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/>
  <mc:AlternateContent xmlns:mc="http://schemas.openxmlformats.org/markup-compatibility/2006">
    <mc:Choice Requires="x15">
      <x15ac:absPath xmlns:x15ac="http://schemas.microsoft.com/office/spreadsheetml/2010/11/ac" url="/Users/Kita/Documents/entrepreneur/CaMa-Flood_v4/allocation/"/>
    </mc:Choice>
  </mc:AlternateContent>
  <xr:revisionPtr revIDLastSave="0" documentId="8_{A6A4DB11-F024-5A4C-868D-7BD6AC047E85}" xr6:coauthVersionLast="47" xr6:coauthVersionMax="47" xr10:uidLastSave="{00000000-0000-0000-0000-000000000000}"/>
  <bookViews>
    <workbookView xWindow="3360" yWindow="500" windowWidth="26020" windowHeight="20300" activeTab="10" xr2:uid="{00000000-000D-0000-FFFF-FFFF00000000}"/>
  </bookViews>
  <sheets>
    <sheet name="All_locationsV2" sheetId="1" r:id="rId1"/>
    <sheet name="Original" sheetId="2" r:id="rId2"/>
    <sheet name="ReadMe" sheetId="3" r:id="rId3"/>
    <sheet name="List_allocation" sheetId="4" r:id="rId4"/>
    <sheet name="List_allocation_sel" sheetId="13" r:id="rId5"/>
    <sheet name="1st_alloc" sheetId="5" r:id="rId6"/>
    <sheet name="1st_alloc_fix" sheetId="6" r:id="rId7"/>
    <sheet name="1st_alloc_sel" sheetId="14" r:id="rId8"/>
    <sheet name="2nd_alloc" sheetId="7" r:id="rId9"/>
    <sheet name="final_alloc" sheetId="12" r:id="rId10"/>
    <sheet name="final_csv" sheetId="15" r:id="rId11"/>
  </sheets>
  <definedNames>
    <definedName name="_xlnm._FilterDatabase" localSheetId="5" hidden="1">'1st_alloc'!$A$1:$L$2071</definedName>
    <definedName name="_xlnm._FilterDatabase" localSheetId="6" hidden="1">'1st_alloc_fix'!$A$1:$O$2071</definedName>
    <definedName name="_xlnm._FilterDatabase" localSheetId="7" hidden="1">'1st_alloc_sel'!$A$1:$F$2061</definedName>
    <definedName name="_xlnm._FilterDatabase" localSheetId="8" hidden="1">'2nd_alloc'!$A$1:$M$2060</definedName>
    <definedName name="_xlnm._FilterDatabase" localSheetId="9" hidden="1">final_alloc!$A$1:$U$2060</definedName>
    <definedName name="_xlnm._FilterDatabase" localSheetId="3" hidden="1">List_allocation!$A$1:$G$2107</definedName>
    <definedName name="MLIT_FlowGauge_alloc_1st_1" localSheetId="5">'1st_alloc'!$A$1:$M$2071</definedName>
    <definedName name="MLIT_FlowGauge_alloc_2nd" localSheetId="8">'2nd_alloc'!$A$1:$M$2060</definedName>
    <definedName name="MLIT_FlowGauge_alloc_final" localSheetId="9">final_alloc!$A$1:$Q$2060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2" i="12" l="1"/>
  <c r="G3" i="12"/>
  <c r="G4" i="12"/>
  <c r="G5" i="12"/>
  <c r="G6" i="12"/>
  <c r="G7" i="12"/>
  <c r="G8" i="12"/>
  <c r="G9" i="12"/>
  <c r="G10" i="12"/>
  <c r="G11" i="12"/>
  <c r="G12" i="12"/>
  <c r="G13" i="12"/>
  <c r="G14" i="12"/>
  <c r="G15" i="12"/>
  <c r="G16" i="12"/>
  <c r="G17" i="12"/>
  <c r="G18" i="12"/>
  <c r="G19" i="12"/>
  <c r="G20" i="12"/>
  <c r="G21" i="12"/>
  <c r="G22" i="12"/>
  <c r="G23" i="12"/>
  <c r="G24" i="12"/>
  <c r="G25" i="12"/>
  <c r="G26" i="12"/>
  <c r="G27" i="12"/>
  <c r="G28" i="12"/>
  <c r="G29" i="12"/>
  <c r="G30" i="12"/>
  <c r="G31" i="12"/>
  <c r="G32" i="12"/>
  <c r="G33" i="12"/>
  <c r="G34" i="12"/>
  <c r="G35" i="12"/>
  <c r="G36" i="12"/>
  <c r="G37" i="12"/>
  <c r="G38" i="12"/>
  <c r="G39" i="12"/>
  <c r="G40" i="12"/>
  <c r="G41" i="12"/>
  <c r="G42" i="12"/>
  <c r="G43" i="12"/>
  <c r="G44" i="12"/>
  <c r="G45" i="12"/>
  <c r="G46" i="12"/>
  <c r="G47" i="12"/>
  <c r="G48" i="12"/>
  <c r="G49" i="12"/>
  <c r="G50" i="12"/>
  <c r="G51" i="12"/>
  <c r="G52" i="12"/>
  <c r="G53" i="12"/>
  <c r="G54" i="12"/>
  <c r="G55" i="12"/>
  <c r="G56" i="12"/>
  <c r="G57" i="12"/>
  <c r="G58" i="12"/>
  <c r="G59" i="12"/>
  <c r="G60" i="12"/>
  <c r="G61" i="12"/>
  <c r="G62" i="12"/>
  <c r="G63" i="12"/>
  <c r="G64" i="12"/>
  <c r="G65" i="12"/>
  <c r="G66" i="12"/>
  <c r="G67" i="12"/>
  <c r="G68" i="12"/>
  <c r="G69" i="12"/>
  <c r="G70" i="12"/>
  <c r="G71" i="12"/>
  <c r="G72" i="12"/>
  <c r="G73" i="12"/>
  <c r="G74" i="12"/>
  <c r="G75" i="12"/>
  <c r="G76" i="12"/>
  <c r="G77" i="12"/>
  <c r="G78" i="12"/>
  <c r="G79" i="12"/>
  <c r="G80" i="12"/>
  <c r="G81" i="12"/>
  <c r="G82" i="12"/>
  <c r="G83" i="12"/>
  <c r="G84" i="12"/>
  <c r="G85" i="12"/>
  <c r="G86" i="12"/>
  <c r="G87" i="12"/>
  <c r="G88" i="12"/>
  <c r="G89" i="12"/>
  <c r="G90" i="12"/>
  <c r="G91" i="12"/>
  <c r="G92" i="12"/>
  <c r="G93" i="12"/>
  <c r="G94" i="12"/>
  <c r="G95" i="12"/>
  <c r="G96" i="12"/>
  <c r="G97" i="12"/>
  <c r="G98" i="12"/>
  <c r="G99" i="12"/>
  <c r="G100" i="12"/>
  <c r="G101" i="12"/>
  <c r="G102" i="12"/>
  <c r="G103" i="12"/>
  <c r="G104" i="12"/>
  <c r="G105" i="12"/>
  <c r="G106" i="12"/>
  <c r="G107" i="12"/>
  <c r="G108" i="12"/>
  <c r="G109" i="12"/>
  <c r="G110" i="12"/>
  <c r="G111" i="12"/>
  <c r="G112" i="12"/>
  <c r="G113" i="12"/>
  <c r="G114" i="12"/>
  <c r="G115" i="12"/>
  <c r="G116" i="12"/>
  <c r="G117" i="12"/>
  <c r="G118" i="12"/>
  <c r="G119" i="12"/>
  <c r="G120" i="12"/>
  <c r="G121" i="12"/>
  <c r="G122" i="12"/>
  <c r="G123" i="12"/>
  <c r="G124" i="12"/>
  <c r="G125" i="12"/>
  <c r="G126" i="12"/>
  <c r="G127" i="12"/>
  <c r="G128" i="12"/>
  <c r="G129" i="12"/>
  <c r="G130" i="12"/>
  <c r="G131" i="12"/>
  <c r="G132" i="12"/>
  <c r="G133" i="12"/>
  <c r="G134" i="12"/>
  <c r="G135" i="12"/>
  <c r="G136" i="12"/>
  <c r="G137" i="12"/>
  <c r="G138" i="12"/>
  <c r="G139" i="12"/>
  <c r="G140" i="12"/>
  <c r="G141" i="12"/>
  <c r="G142" i="12"/>
  <c r="G143" i="12"/>
  <c r="G144" i="12"/>
  <c r="G145" i="12"/>
  <c r="G146" i="12"/>
  <c r="G147" i="12"/>
  <c r="G148" i="12"/>
  <c r="G149" i="12"/>
  <c r="G150" i="12"/>
  <c r="G151" i="12"/>
  <c r="G152" i="12"/>
  <c r="G153" i="12"/>
  <c r="G154" i="12"/>
  <c r="G155" i="12"/>
  <c r="G156" i="12"/>
  <c r="G157" i="12"/>
  <c r="G158" i="12"/>
  <c r="G159" i="12"/>
  <c r="G160" i="12"/>
  <c r="G161" i="12"/>
  <c r="G162" i="12"/>
  <c r="G163" i="12"/>
  <c r="G164" i="12"/>
  <c r="G165" i="12"/>
  <c r="G166" i="12"/>
  <c r="G167" i="12"/>
  <c r="G168" i="12"/>
  <c r="G169" i="12"/>
  <c r="G170" i="12"/>
  <c r="G171" i="12"/>
  <c r="G172" i="12"/>
  <c r="G173" i="12"/>
  <c r="G174" i="12"/>
  <c r="G175" i="12"/>
  <c r="G176" i="12"/>
  <c r="G177" i="12"/>
  <c r="G178" i="12"/>
  <c r="G179" i="12"/>
  <c r="G180" i="12"/>
  <c r="G181" i="12"/>
  <c r="G182" i="12"/>
  <c r="G183" i="12"/>
  <c r="G184" i="12"/>
  <c r="G185" i="12"/>
  <c r="G186" i="12"/>
  <c r="G187" i="12"/>
  <c r="G188" i="12"/>
  <c r="G189" i="12"/>
  <c r="G190" i="12"/>
  <c r="G191" i="12"/>
  <c r="G192" i="12"/>
  <c r="G193" i="12"/>
  <c r="G194" i="12"/>
  <c r="G195" i="12"/>
  <c r="G196" i="12"/>
  <c r="G197" i="12"/>
  <c r="G198" i="12"/>
  <c r="G199" i="12"/>
  <c r="G200" i="12"/>
  <c r="G201" i="12"/>
  <c r="G202" i="12"/>
  <c r="G203" i="12"/>
  <c r="G204" i="12"/>
  <c r="G205" i="12"/>
  <c r="G206" i="12"/>
  <c r="G207" i="12"/>
  <c r="G208" i="12"/>
  <c r="G209" i="12"/>
  <c r="G210" i="12"/>
  <c r="G211" i="12"/>
  <c r="G212" i="12"/>
  <c r="G213" i="12"/>
  <c r="G214" i="12"/>
  <c r="G215" i="12"/>
  <c r="G216" i="12"/>
  <c r="G217" i="12"/>
  <c r="G218" i="12"/>
  <c r="G219" i="12"/>
  <c r="G220" i="12"/>
  <c r="G221" i="12"/>
  <c r="G222" i="12"/>
  <c r="G223" i="12"/>
  <c r="G224" i="12"/>
  <c r="G225" i="12"/>
  <c r="G226" i="12"/>
  <c r="G227" i="12"/>
  <c r="G228" i="12"/>
  <c r="G229" i="12"/>
  <c r="G230" i="12"/>
  <c r="G231" i="12"/>
  <c r="G232" i="12"/>
  <c r="G233" i="12"/>
  <c r="G234" i="12"/>
  <c r="G235" i="12"/>
  <c r="G236" i="12"/>
  <c r="G237" i="12"/>
  <c r="G238" i="12"/>
  <c r="G239" i="12"/>
  <c r="G240" i="12"/>
  <c r="G241" i="12"/>
  <c r="G242" i="12"/>
  <c r="G243" i="12"/>
  <c r="G244" i="12"/>
  <c r="G245" i="12"/>
  <c r="G246" i="12"/>
  <c r="G247" i="12"/>
  <c r="G248" i="12"/>
  <c r="G249" i="12"/>
  <c r="G250" i="12"/>
  <c r="G251" i="12"/>
  <c r="G252" i="12"/>
  <c r="G253" i="12"/>
  <c r="G254" i="12"/>
  <c r="G255" i="12"/>
  <c r="G256" i="12"/>
  <c r="G257" i="12"/>
  <c r="G258" i="12"/>
  <c r="G259" i="12"/>
  <c r="G260" i="12"/>
  <c r="G261" i="12"/>
  <c r="G262" i="12"/>
  <c r="G263" i="12"/>
  <c r="G264" i="12"/>
  <c r="G265" i="12"/>
  <c r="G266" i="12"/>
  <c r="G267" i="12"/>
  <c r="G268" i="12"/>
  <c r="G269" i="12"/>
  <c r="G270" i="12"/>
  <c r="G271" i="12"/>
  <c r="G272" i="12"/>
  <c r="G273" i="12"/>
  <c r="G274" i="12"/>
  <c r="G275" i="12"/>
  <c r="G276" i="12"/>
  <c r="G277" i="12"/>
  <c r="G278" i="12"/>
  <c r="G279" i="12"/>
  <c r="G280" i="12"/>
  <c r="G281" i="12"/>
  <c r="G282" i="12"/>
  <c r="G283" i="12"/>
  <c r="G284" i="12"/>
  <c r="G285" i="12"/>
  <c r="G286" i="12"/>
  <c r="G287" i="12"/>
  <c r="G288" i="12"/>
  <c r="G289" i="12"/>
  <c r="G290" i="12"/>
  <c r="G291" i="12"/>
  <c r="G292" i="12"/>
  <c r="G293" i="12"/>
  <c r="G294" i="12"/>
  <c r="G295" i="12"/>
  <c r="G296" i="12"/>
  <c r="G297" i="12"/>
  <c r="G298" i="12"/>
  <c r="G299" i="12"/>
  <c r="G300" i="12"/>
  <c r="G301" i="12"/>
  <c r="G302" i="12"/>
  <c r="G303" i="12"/>
  <c r="G304" i="12"/>
  <c r="G305" i="12"/>
  <c r="G306" i="12"/>
  <c r="G307" i="12"/>
  <c r="G308" i="12"/>
  <c r="G309" i="12"/>
  <c r="G310" i="12"/>
  <c r="G311" i="12"/>
  <c r="G312" i="12"/>
  <c r="G313" i="12"/>
  <c r="G314" i="12"/>
  <c r="G315" i="12"/>
  <c r="G316" i="12"/>
  <c r="G317" i="12"/>
  <c r="G318" i="12"/>
  <c r="G319" i="12"/>
  <c r="G320" i="12"/>
  <c r="G321" i="12"/>
  <c r="G322" i="12"/>
  <c r="G323" i="12"/>
  <c r="G324" i="12"/>
  <c r="G325" i="12"/>
  <c r="G326" i="12"/>
  <c r="G327" i="12"/>
  <c r="G328" i="12"/>
  <c r="G329" i="12"/>
  <c r="G330" i="12"/>
  <c r="G331" i="12"/>
  <c r="G332" i="12"/>
  <c r="G333" i="12"/>
  <c r="G334" i="12"/>
  <c r="G335" i="12"/>
  <c r="G336" i="12"/>
  <c r="G337" i="12"/>
  <c r="G338" i="12"/>
  <c r="G339" i="12"/>
  <c r="G340" i="12"/>
  <c r="G341" i="12"/>
  <c r="G342" i="12"/>
  <c r="G343" i="12"/>
  <c r="G344" i="12"/>
  <c r="G345" i="12"/>
  <c r="G346" i="12"/>
  <c r="G347" i="12"/>
  <c r="G348" i="12"/>
  <c r="G349" i="12"/>
  <c r="G350" i="12"/>
  <c r="G351" i="12"/>
  <c r="G352" i="12"/>
  <c r="G353" i="12"/>
  <c r="G354" i="12"/>
  <c r="G355" i="12"/>
  <c r="G356" i="12"/>
  <c r="G357" i="12"/>
  <c r="G358" i="12"/>
  <c r="G359" i="12"/>
  <c r="G360" i="12"/>
  <c r="G361" i="12"/>
  <c r="G362" i="12"/>
  <c r="G363" i="12"/>
  <c r="G364" i="12"/>
  <c r="G365" i="12"/>
  <c r="G366" i="12"/>
  <c r="G367" i="12"/>
  <c r="G368" i="12"/>
  <c r="G369" i="12"/>
  <c r="G370" i="12"/>
  <c r="G371" i="12"/>
  <c r="G372" i="12"/>
  <c r="G373" i="12"/>
  <c r="G374" i="12"/>
  <c r="G375" i="12"/>
  <c r="G376" i="12"/>
  <c r="G377" i="12"/>
  <c r="G378" i="12"/>
  <c r="G379" i="12"/>
  <c r="G380" i="12"/>
  <c r="G381" i="12"/>
  <c r="G382" i="12"/>
  <c r="G383" i="12"/>
  <c r="G384" i="12"/>
  <c r="G385" i="12"/>
  <c r="G386" i="12"/>
  <c r="G387" i="12"/>
  <c r="G388" i="12"/>
  <c r="G389" i="12"/>
  <c r="G390" i="12"/>
  <c r="G391" i="12"/>
  <c r="G392" i="12"/>
  <c r="G393" i="12"/>
  <c r="G394" i="12"/>
  <c r="G395" i="12"/>
  <c r="G396" i="12"/>
  <c r="G397" i="12"/>
  <c r="G398" i="12"/>
  <c r="G399" i="12"/>
  <c r="G400" i="12"/>
  <c r="G401" i="12"/>
  <c r="G402" i="12"/>
  <c r="G403" i="12"/>
  <c r="G404" i="12"/>
  <c r="G405" i="12"/>
  <c r="G406" i="12"/>
  <c r="G407" i="12"/>
  <c r="G408" i="12"/>
  <c r="G409" i="12"/>
  <c r="G410" i="12"/>
  <c r="G411" i="12"/>
  <c r="G412" i="12"/>
  <c r="G413" i="12"/>
  <c r="G414" i="12"/>
  <c r="G415" i="12"/>
  <c r="G416" i="12"/>
  <c r="G417" i="12"/>
  <c r="G418" i="12"/>
  <c r="G419" i="12"/>
  <c r="G420" i="12"/>
  <c r="G421" i="12"/>
  <c r="G422" i="12"/>
  <c r="G423" i="12"/>
  <c r="G424" i="12"/>
  <c r="G425" i="12"/>
  <c r="G426" i="12"/>
  <c r="G427" i="12"/>
  <c r="G428" i="12"/>
  <c r="G429" i="12"/>
  <c r="G430" i="12"/>
  <c r="G431" i="12"/>
  <c r="G432" i="12"/>
  <c r="G433" i="12"/>
  <c r="G434" i="12"/>
  <c r="G435" i="12"/>
  <c r="G436" i="12"/>
  <c r="G437" i="12"/>
  <c r="G438" i="12"/>
  <c r="G439" i="12"/>
  <c r="G440" i="12"/>
  <c r="G441" i="12"/>
  <c r="G442" i="12"/>
  <c r="G443" i="12"/>
  <c r="G444" i="12"/>
  <c r="G445" i="12"/>
  <c r="G446" i="12"/>
  <c r="G447" i="12"/>
  <c r="G448" i="12"/>
  <c r="G449" i="12"/>
  <c r="G450" i="12"/>
  <c r="G451" i="12"/>
  <c r="G452" i="12"/>
  <c r="G453" i="12"/>
  <c r="G454" i="12"/>
  <c r="G455" i="12"/>
  <c r="G456" i="12"/>
  <c r="G457" i="12"/>
  <c r="G458" i="12"/>
  <c r="G459" i="12"/>
  <c r="G460" i="12"/>
  <c r="G461" i="12"/>
  <c r="G462" i="12"/>
  <c r="G463" i="12"/>
  <c r="G464" i="12"/>
  <c r="G465" i="12"/>
  <c r="G466" i="12"/>
  <c r="G467" i="12"/>
  <c r="G468" i="12"/>
  <c r="G469" i="12"/>
  <c r="G470" i="12"/>
  <c r="G471" i="12"/>
  <c r="G472" i="12"/>
  <c r="G473" i="12"/>
  <c r="G474" i="12"/>
  <c r="G475" i="12"/>
  <c r="G476" i="12"/>
  <c r="G477" i="12"/>
  <c r="G478" i="12"/>
  <c r="G479" i="12"/>
  <c r="G480" i="12"/>
  <c r="G481" i="12"/>
  <c r="G482" i="12"/>
  <c r="G483" i="12"/>
  <c r="G484" i="12"/>
  <c r="G485" i="12"/>
  <c r="G486" i="12"/>
  <c r="G487" i="12"/>
  <c r="G488" i="12"/>
  <c r="G489" i="12"/>
  <c r="G490" i="12"/>
  <c r="G491" i="12"/>
  <c r="G492" i="12"/>
  <c r="G493" i="12"/>
  <c r="G494" i="12"/>
  <c r="G495" i="12"/>
  <c r="G496" i="12"/>
  <c r="G497" i="12"/>
  <c r="G498" i="12"/>
  <c r="G499" i="12"/>
  <c r="G500" i="12"/>
  <c r="G501" i="12"/>
  <c r="G502" i="12"/>
  <c r="G503" i="12"/>
  <c r="G504" i="12"/>
  <c r="G505" i="12"/>
  <c r="G506" i="12"/>
  <c r="G507" i="12"/>
  <c r="G508" i="12"/>
  <c r="G509" i="12"/>
  <c r="G510" i="12"/>
  <c r="G511" i="12"/>
  <c r="G512" i="12"/>
  <c r="G513" i="12"/>
  <c r="G514" i="12"/>
  <c r="G515" i="12"/>
  <c r="G516" i="12"/>
  <c r="G517" i="12"/>
  <c r="G518" i="12"/>
  <c r="G519" i="12"/>
  <c r="G520" i="12"/>
  <c r="G521" i="12"/>
  <c r="G522" i="12"/>
  <c r="G523" i="12"/>
  <c r="G524" i="12"/>
  <c r="G525" i="12"/>
  <c r="G526" i="12"/>
  <c r="G527" i="12"/>
  <c r="G528" i="12"/>
  <c r="G529" i="12"/>
  <c r="G530" i="12"/>
  <c r="G531" i="12"/>
  <c r="G532" i="12"/>
  <c r="G533" i="12"/>
  <c r="G534" i="12"/>
  <c r="G535" i="12"/>
  <c r="G536" i="12"/>
  <c r="G537" i="12"/>
  <c r="G538" i="12"/>
  <c r="G539" i="12"/>
  <c r="G540" i="12"/>
  <c r="G541" i="12"/>
  <c r="G542" i="12"/>
  <c r="G543" i="12"/>
  <c r="G544" i="12"/>
  <c r="G545" i="12"/>
  <c r="G546" i="12"/>
  <c r="G547" i="12"/>
  <c r="G548" i="12"/>
  <c r="G549" i="12"/>
  <c r="G550" i="12"/>
  <c r="G551" i="12"/>
  <c r="G552" i="12"/>
  <c r="G553" i="12"/>
  <c r="G554" i="12"/>
  <c r="G555" i="12"/>
  <c r="G556" i="12"/>
  <c r="G557" i="12"/>
  <c r="G558" i="12"/>
  <c r="G559" i="12"/>
  <c r="G560" i="12"/>
  <c r="G561" i="12"/>
  <c r="G562" i="12"/>
  <c r="G563" i="12"/>
  <c r="G564" i="12"/>
  <c r="G565" i="12"/>
  <c r="G566" i="12"/>
  <c r="G567" i="12"/>
  <c r="G568" i="12"/>
  <c r="G569" i="12"/>
  <c r="G570" i="12"/>
  <c r="G571" i="12"/>
  <c r="G572" i="12"/>
  <c r="G573" i="12"/>
  <c r="G574" i="12"/>
  <c r="G575" i="12"/>
  <c r="G576" i="12"/>
  <c r="G577" i="12"/>
  <c r="G578" i="12"/>
  <c r="G579" i="12"/>
  <c r="G580" i="12"/>
  <c r="G581" i="12"/>
  <c r="G582" i="12"/>
  <c r="G583" i="12"/>
  <c r="G584" i="12"/>
  <c r="G585" i="12"/>
  <c r="G586" i="12"/>
  <c r="G587" i="12"/>
  <c r="G588" i="12"/>
  <c r="G589" i="12"/>
  <c r="G590" i="12"/>
  <c r="G591" i="12"/>
  <c r="G592" i="12"/>
  <c r="G593" i="12"/>
  <c r="G594" i="12"/>
  <c r="G595" i="12"/>
  <c r="G596" i="12"/>
  <c r="G597" i="12"/>
  <c r="G598" i="12"/>
  <c r="G599" i="12"/>
  <c r="G600" i="12"/>
  <c r="G601" i="12"/>
  <c r="G602" i="12"/>
  <c r="G603" i="12"/>
  <c r="G604" i="12"/>
  <c r="G605" i="12"/>
  <c r="G606" i="12"/>
  <c r="G607" i="12"/>
  <c r="G608" i="12"/>
  <c r="G609" i="12"/>
  <c r="G610" i="12"/>
  <c r="G611" i="12"/>
  <c r="G612" i="12"/>
  <c r="G613" i="12"/>
  <c r="G614" i="12"/>
  <c r="G615" i="12"/>
  <c r="G616" i="12"/>
  <c r="G617" i="12"/>
  <c r="G618" i="12"/>
  <c r="G619" i="12"/>
  <c r="G620" i="12"/>
  <c r="G621" i="12"/>
  <c r="G622" i="12"/>
  <c r="G623" i="12"/>
  <c r="G624" i="12"/>
  <c r="G625" i="12"/>
  <c r="G626" i="12"/>
  <c r="G627" i="12"/>
  <c r="G628" i="12"/>
  <c r="G629" i="12"/>
  <c r="G630" i="12"/>
  <c r="G631" i="12"/>
  <c r="G632" i="12"/>
  <c r="G633" i="12"/>
  <c r="G634" i="12"/>
  <c r="G635" i="12"/>
  <c r="G636" i="12"/>
  <c r="G637" i="12"/>
  <c r="G638" i="12"/>
  <c r="G639" i="12"/>
  <c r="G640" i="12"/>
  <c r="G641" i="12"/>
  <c r="G642" i="12"/>
  <c r="G643" i="12"/>
  <c r="G644" i="12"/>
  <c r="G645" i="12"/>
  <c r="G646" i="12"/>
  <c r="G647" i="12"/>
  <c r="G648" i="12"/>
  <c r="G649" i="12"/>
  <c r="G650" i="12"/>
  <c r="G651" i="12"/>
  <c r="G652" i="12"/>
  <c r="G653" i="12"/>
  <c r="G654" i="12"/>
  <c r="G655" i="12"/>
  <c r="G656" i="12"/>
  <c r="G657" i="12"/>
  <c r="G658" i="12"/>
  <c r="G659" i="12"/>
  <c r="G660" i="12"/>
  <c r="G661" i="12"/>
  <c r="G662" i="12"/>
  <c r="G663" i="12"/>
  <c r="G664" i="12"/>
  <c r="G665" i="12"/>
  <c r="G666" i="12"/>
  <c r="G667" i="12"/>
  <c r="G668" i="12"/>
  <c r="G669" i="12"/>
  <c r="G670" i="12"/>
  <c r="G671" i="12"/>
  <c r="G672" i="12"/>
  <c r="G673" i="12"/>
  <c r="G674" i="12"/>
  <c r="G675" i="12"/>
  <c r="G676" i="12"/>
  <c r="G677" i="12"/>
  <c r="G678" i="12"/>
  <c r="G679" i="12"/>
  <c r="G680" i="12"/>
  <c r="G681" i="12"/>
  <c r="G682" i="12"/>
  <c r="G683" i="12"/>
  <c r="G684" i="12"/>
  <c r="G685" i="12"/>
  <c r="G686" i="12"/>
  <c r="G687" i="12"/>
  <c r="G688" i="12"/>
  <c r="G689" i="12"/>
  <c r="G690" i="12"/>
  <c r="G691" i="12"/>
  <c r="G692" i="12"/>
  <c r="G693" i="12"/>
  <c r="G694" i="12"/>
  <c r="G695" i="12"/>
  <c r="G696" i="12"/>
  <c r="G697" i="12"/>
  <c r="G698" i="12"/>
  <c r="G699" i="12"/>
  <c r="G700" i="12"/>
  <c r="G701" i="12"/>
  <c r="G702" i="12"/>
  <c r="G703" i="12"/>
  <c r="G704" i="12"/>
  <c r="G705" i="12"/>
  <c r="G706" i="12"/>
  <c r="G707" i="12"/>
  <c r="G708" i="12"/>
  <c r="G709" i="12"/>
  <c r="G710" i="12"/>
  <c r="G711" i="12"/>
  <c r="G712" i="12"/>
  <c r="G713" i="12"/>
  <c r="G714" i="12"/>
  <c r="G715" i="12"/>
  <c r="G716" i="12"/>
  <c r="G717" i="12"/>
  <c r="G718" i="12"/>
  <c r="G719" i="12"/>
  <c r="G720" i="12"/>
  <c r="G721" i="12"/>
  <c r="G722" i="12"/>
  <c r="G723" i="12"/>
  <c r="G724" i="12"/>
  <c r="G725" i="12"/>
  <c r="G726" i="12"/>
  <c r="G727" i="12"/>
  <c r="G728" i="12"/>
  <c r="G729" i="12"/>
  <c r="G730" i="12"/>
  <c r="G731" i="12"/>
  <c r="G732" i="12"/>
  <c r="G733" i="12"/>
  <c r="G734" i="12"/>
  <c r="G735" i="12"/>
  <c r="G736" i="12"/>
  <c r="G737" i="12"/>
  <c r="G738" i="12"/>
  <c r="G739" i="12"/>
  <c r="G740" i="12"/>
  <c r="G741" i="12"/>
  <c r="G742" i="12"/>
  <c r="G743" i="12"/>
  <c r="G744" i="12"/>
  <c r="G745" i="12"/>
  <c r="G746" i="12"/>
  <c r="G747" i="12"/>
  <c r="G748" i="12"/>
  <c r="G749" i="12"/>
  <c r="G750" i="12"/>
  <c r="G751" i="12"/>
  <c r="G752" i="12"/>
  <c r="G753" i="12"/>
  <c r="G754" i="12"/>
  <c r="G755" i="12"/>
  <c r="G756" i="12"/>
  <c r="G757" i="12"/>
  <c r="G758" i="12"/>
  <c r="G759" i="12"/>
  <c r="G760" i="12"/>
  <c r="G761" i="12"/>
  <c r="G762" i="12"/>
  <c r="G763" i="12"/>
  <c r="G764" i="12"/>
  <c r="G765" i="12"/>
  <c r="G766" i="12"/>
  <c r="G767" i="12"/>
  <c r="G768" i="12"/>
  <c r="G769" i="12"/>
  <c r="G770" i="12"/>
  <c r="G771" i="12"/>
  <c r="G772" i="12"/>
  <c r="G773" i="12"/>
  <c r="G774" i="12"/>
  <c r="G775" i="12"/>
  <c r="G776" i="12"/>
  <c r="G777" i="12"/>
  <c r="G778" i="12"/>
  <c r="G779" i="12"/>
  <c r="G780" i="12"/>
  <c r="G781" i="12"/>
  <c r="G782" i="12"/>
  <c r="G783" i="12"/>
  <c r="G784" i="12"/>
  <c r="G785" i="12"/>
  <c r="G786" i="12"/>
  <c r="G787" i="12"/>
  <c r="G788" i="12"/>
  <c r="G789" i="12"/>
  <c r="G790" i="12"/>
  <c r="G791" i="12"/>
  <c r="G792" i="12"/>
  <c r="G793" i="12"/>
  <c r="G794" i="12"/>
  <c r="G795" i="12"/>
  <c r="G796" i="12"/>
  <c r="G797" i="12"/>
  <c r="G798" i="12"/>
  <c r="G799" i="12"/>
  <c r="G800" i="12"/>
  <c r="G801" i="12"/>
  <c r="G802" i="12"/>
  <c r="G803" i="12"/>
  <c r="G804" i="12"/>
  <c r="G805" i="12"/>
  <c r="G806" i="12"/>
  <c r="G807" i="12"/>
  <c r="G808" i="12"/>
  <c r="G809" i="12"/>
  <c r="G810" i="12"/>
  <c r="G811" i="12"/>
  <c r="G812" i="12"/>
  <c r="G813" i="12"/>
  <c r="G814" i="12"/>
  <c r="G815" i="12"/>
  <c r="G816" i="12"/>
  <c r="G817" i="12"/>
  <c r="G818" i="12"/>
  <c r="G819" i="12"/>
  <c r="G820" i="12"/>
  <c r="G821" i="12"/>
  <c r="G822" i="12"/>
  <c r="G823" i="12"/>
  <c r="G824" i="12"/>
  <c r="G825" i="12"/>
  <c r="G826" i="12"/>
  <c r="G827" i="12"/>
  <c r="G828" i="12"/>
  <c r="G829" i="12"/>
  <c r="G830" i="12"/>
  <c r="G831" i="12"/>
  <c r="G832" i="12"/>
  <c r="G833" i="12"/>
  <c r="G834" i="12"/>
  <c r="G835" i="12"/>
  <c r="G836" i="12"/>
  <c r="G837" i="12"/>
  <c r="G838" i="12"/>
  <c r="G839" i="12"/>
  <c r="G840" i="12"/>
  <c r="G841" i="12"/>
  <c r="G842" i="12"/>
  <c r="G843" i="12"/>
  <c r="G844" i="12"/>
  <c r="G845" i="12"/>
  <c r="G846" i="12"/>
  <c r="G847" i="12"/>
  <c r="G848" i="12"/>
  <c r="G849" i="12"/>
  <c r="G850" i="12"/>
  <c r="G851" i="12"/>
  <c r="G852" i="12"/>
  <c r="G853" i="12"/>
  <c r="G854" i="12"/>
  <c r="G855" i="12"/>
  <c r="G856" i="12"/>
  <c r="G857" i="12"/>
  <c r="G858" i="12"/>
  <c r="G859" i="12"/>
  <c r="G860" i="12"/>
  <c r="G861" i="12"/>
  <c r="G862" i="12"/>
  <c r="G863" i="12"/>
  <c r="G864" i="12"/>
  <c r="G865" i="12"/>
  <c r="G866" i="12"/>
  <c r="G867" i="12"/>
  <c r="G868" i="12"/>
  <c r="G869" i="12"/>
  <c r="G870" i="12"/>
  <c r="G871" i="12"/>
  <c r="G872" i="12"/>
  <c r="G873" i="12"/>
  <c r="G874" i="12"/>
  <c r="G875" i="12"/>
  <c r="G876" i="12"/>
  <c r="G877" i="12"/>
  <c r="G878" i="12"/>
  <c r="G879" i="12"/>
  <c r="G880" i="12"/>
  <c r="G881" i="12"/>
  <c r="G882" i="12"/>
  <c r="G883" i="12"/>
  <c r="G884" i="12"/>
  <c r="G885" i="12"/>
  <c r="G886" i="12"/>
  <c r="G887" i="12"/>
  <c r="G888" i="12"/>
  <c r="G889" i="12"/>
  <c r="G890" i="12"/>
  <c r="G891" i="12"/>
  <c r="G892" i="12"/>
  <c r="G893" i="12"/>
  <c r="G894" i="12"/>
  <c r="G895" i="12"/>
  <c r="G896" i="12"/>
  <c r="G897" i="12"/>
  <c r="G898" i="12"/>
  <c r="G899" i="12"/>
  <c r="G900" i="12"/>
  <c r="G901" i="12"/>
  <c r="G902" i="12"/>
  <c r="G903" i="12"/>
  <c r="G904" i="12"/>
  <c r="G905" i="12"/>
  <c r="G906" i="12"/>
  <c r="G907" i="12"/>
  <c r="G908" i="12"/>
  <c r="G909" i="12"/>
  <c r="G910" i="12"/>
  <c r="G911" i="12"/>
  <c r="G912" i="12"/>
  <c r="G913" i="12"/>
  <c r="G914" i="12"/>
  <c r="G915" i="12"/>
  <c r="G916" i="12"/>
  <c r="G917" i="12"/>
  <c r="G918" i="12"/>
  <c r="G919" i="12"/>
  <c r="G920" i="12"/>
  <c r="G921" i="12"/>
  <c r="G922" i="12"/>
  <c r="G923" i="12"/>
  <c r="G924" i="12"/>
  <c r="G925" i="12"/>
  <c r="G926" i="12"/>
  <c r="G927" i="12"/>
  <c r="G928" i="12"/>
  <c r="G929" i="12"/>
  <c r="G930" i="12"/>
  <c r="G931" i="12"/>
  <c r="G932" i="12"/>
  <c r="G933" i="12"/>
  <c r="G934" i="12"/>
  <c r="G935" i="12"/>
  <c r="G936" i="12"/>
  <c r="G937" i="12"/>
  <c r="G938" i="12"/>
  <c r="G939" i="12"/>
  <c r="G940" i="12"/>
  <c r="G941" i="12"/>
  <c r="G942" i="12"/>
  <c r="G943" i="12"/>
  <c r="G944" i="12"/>
  <c r="G945" i="12"/>
  <c r="G946" i="12"/>
  <c r="G947" i="12"/>
  <c r="G948" i="12"/>
  <c r="G949" i="12"/>
  <c r="G950" i="12"/>
  <c r="G951" i="12"/>
  <c r="G952" i="12"/>
  <c r="G953" i="12"/>
  <c r="G954" i="12"/>
  <c r="G955" i="12"/>
  <c r="G956" i="12"/>
  <c r="G957" i="12"/>
  <c r="G958" i="12"/>
  <c r="G959" i="12"/>
  <c r="G960" i="12"/>
  <c r="G961" i="12"/>
  <c r="G962" i="12"/>
  <c r="G963" i="12"/>
  <c r="G964" i="12"/>
  <c r="G965" i="12"/>
  <c r="G966" i="12"/>
  <c r="G967" i="12"/>
  <c r="G968" i="12"/>
  <c r="G969" i="12"/>
  <c r="G970" i="12"/>
  <c r="G971" i="12"/>
  <c r="G972" i="12"/>
  <c r="G973" i="12"/>
  <c r="G974" i="12"/>
  <c r="G975" i="12"/>
  <c r="G976" i="12"/>
  <c r="G977" i="12"/>
  <c r="G978" i="12"/>
  <c r="G979" i="12"/>
  <c r="G980" i="12"/>
  <c r="G981" i="12"/>
  <c r="G982" i="12"/>
  <c r="G983" i="12"/>
  <c r="G984" i="12"/>
  <c r="G985" i="12"/>
  <c r="G986" i="12"/>
  <c r="G987" i="12"/>
  <c r="G988" i="12"/>
  <c r="G989" i="12"/>
  <c r="G990" i="12"/>
  <c r="G991" i="12"/>
  <c r="G992" i="12"/>
  <c r="G993" i="12"/>
  <c r="G994" i="12"/>
  <c r="G995" i="12"/>
  <c r="G996" i="12"/>
  <c r="G997" i="12"/>
  <c r="G998" i="12"/>
  <c r="G999" i="12"/>
  <c r="G1000" i="12"/>
  <c r="G1001" i="12"/>
  <c r="G1002" i="12"/>
  <c r="G1003" i="12"/>
  <c r="G1004" i="12"/>
  <c r="G1005" i="12"/>
  <c r="G1006" i="12"/>
  <c r="G1007" i="12"/>
  <c r="G1008" i="12"/>
  <c r="G1009" i="12"/>
  <c r="G1010" i="12"/>
  <c r="G1011" i="12"/>
  <c r="G1012" i="12"/>
  <c r="G1013" i="12"/>
  <c r="G1014" i="12"/>
  <c r="G1015" i="12"/>
  <c r="G1016" i="12"/>
  <c r="G1017" i="12"/>
  <c r="G1018" i="12"/>
  <c r="G1019" i="12"/>
  <c r="G1020" i="12"/>
  <c r="G1021" i="12"/>
  <c r="G1022" i="12"/>
  <c r="G1023" i="12"/>
  <c r="G1024" i="12"/>
  <c r="G1025" i="12"/>
  <c r="G1026" i="12"/>
  <c r="G1027" i="12"/>
  <c r="G1028" i="12"/>
  <c r="G1029" i="12"/>
  <c r="G1030" i="12"/>
  <c r="G1031" i="12"/>
  <c r="G1032" i="12"/>
  <c r="G1033" i="12"/>
  <c r="G1034" i="12"/>
  <c r="G1035" i="12"/>
  <c r="G1036" i="12"/>
  <c r="G1037" i="12"/>
  <c r="G1038" i="12"/>
  <c r="G1039" i="12"/>
  <c r="G1040" i="12"/>
  <c r="G1041" i="12"/>
  <c r="G1042" i="12"/>
  <c r="G1043" i="12"/>
  <c r="G1044" i="12"/>
  <c r="G1045" i="12"/>
  <c r="G1046" i="12"/>
  <c r="G1047" i="12"/>
  <c r="G1048" i="12"/>
  <c r="G1049" i="12"/>
  <c r="G1050" i="12"/>
  <c r="G1051" i="12"/>
  <c r="G1052" i="12"/>
  <c r="G1053" i="12"/>
  <c r="G1054" i="12"/>
  <c r="G1055" i="12"/>
  <c r="G1056" i="12"/>
  <c r="G1057" i="12"/>
  <c r="G1058" i="12"/>
  <c r="G1059" i="12"/>
  <c r="G1060" i="12"/>
  <c r="G1061" i="12"/>
  <c r="G1062" i="12"/>
  <c r="G1063" i="12"/>
  <c r="G1064" i="12"/>
  <c r="G1065" i="12"/>
  <c r="G1066" i="12"/>
  <c r="G1067" i="12"/>
  <c r="G1068" i="12"/>
  <c r="G1069" i="12"/>
  <c r="G1070" i="12"/>
  <c r="G1071" i="12"/>
  <c r="G1072" i="12"/>
  <c r="G1073" i="12"/>
  <c r="G1074" i="12"/>
  <c r="G1075" i="12"/>
  <c r="G1076" i="12"/>
  <c r="G1077" i="12"/>
  <c r="G1078" i="12"/>
  <c r="G1079" i="12"/>
  <c r="G1080" i="12"/>
  <c r="G1081" i="12"/>
  <c r="G1082" i="12"/>
  <c r="G1083" i="12"/>
  <c r="G1084" i="12"/>
  <c r="G1085" i="12"/>
  <c r="G1086" i="12"/>
  <c r="G1087" i="12"/>
  <c r="G1088" i="12"/>
  <c r="G1089" i="12"/>
  <c r="G1090" i="12"/>
  <c r="G1091" i="12"/>
  <c r="G1092" i="12"/>
  <c r="G1093" i="12"/>
  <c r="G1094" i="12"/>
  <c r="G1095" i="12"/>
  <c r="G1096" i="12"/>
  <c r="G1097" i="12"/>
  <c r="G1098" i="12"/>
  <c r="G1099" i="12"/>
  <c r="G1100" i="12"/>
  <c r="G1101" i="12"/>
  <c r="G1102" i="12"/>
  <c r="G1103" i="12"/>
  <c r="G1104" i="12"/>
  <c r="G1105" i="12"/>
  <c r="G1106" i="12"/>
  <c r="G1107" i="12"/>
  <c r="G1108" i="12"/>
  <c r="G1109" i="12"/>
  <c r="G1110" i="12"/>
  <c r="G1111" i="12"/>
  <c r="G1112" i="12"/>
  <c r="G1113" i="12"/>
  <c r="G1114" i="12"/>
  <c r="G1115" i="12"/>
  <c r="G1116" i="12"/>
  <c r="G1117" i="12"/>
  <c r="G1118" i="12"/>
  <c r="G1119" i="12"/>
  <c r="G1120" i="12"/>
  <c r="G1121" i="12"/>
  <c r="G1122" i="12"/>
  <c r="G1123" i="12"/>
  <c r="G1124" i="12"/>
  <c r="G1125" i="12"/>
  <c r="G1126" i="12"/>
  <c r="G1127" i="12"/>
  <c r="G1128" i="12"/>
  <c r="G1129" i="12"/>
  <c r="G1130" i="12"/>
  <c r="G1131" i="12"/>
  <c r="G1132" i="12"/>
  <c r="G1133" i="12"/>
  <c r="G1134" i="12"/>
  <c r="G1135" i="12"/>
  <c r="G1136" i="12"/>
  <c r="G1137" i="12"/>
  <c r="G1138" i="12"/>
  <c r="G1139" i="12"/>
  <c r="G1140" i="12"/>
  <c r="G1141" i="12"/>
  <c r="G1142" i="12"/>
  <c r="G1143" i="12"/>
  <c r="G1144" i="12"/>
  <c r="G1145" i="12"/>
  <c r="G1146" i="12"/>
  <c r="G1147" i="12"/>
  <c r="G1148" i="12"/>
  <c r="G1149" i="12"/>
  <c r="G1150" i="12"/>
  <c r="G1151" i="12"/>
  <c r="G1152" i="12"/>
  <c r="G1153" i="12"/>
  <c r="G1154" i="12"/>
  <c r="G1155" i="12"/>
  <c r="G1156" i="12"/>
  <c r="G1157" i="12"/>
  <c r="G1158" i="12"/>
  <c r="G1159" i="12"/>
  <c r="G1160" i="12"/>
  <c r="G1161" i="12"/>
  <c r="G1162" i="12"/>
  <c r="G1163" i="12"/>
  <c r="G1164" i="12"/>
  <c r="G1165" i="12"/>
  <c r="G1166" i="12"/>
  <c r="G1167" i="12"/>
  <c r="G1168" i="12"/>
  <c r="G1169" i="12"/>
  <c r="G1170" i="12"/>
  <c r="G1171" i="12"/>
  <c r="G1172" i="12"/>
  <c r="G1173" i="12"/>
  <c r="G1174" i="12"/>
  <c r="G1175" i="12"/>
  <c r="G1176" i="12"/>
  <c r="G1177" i="12"/>
  <c r="G1178" i="12"/>
  <c r="G1179" i="12"/>
  <c r="G1180" i="12"/>
  <c r="G1181" i="12"/>
  <c r="G1182" i="12"/>
  <c r="G1183" i="12"/>
  <c r="G1184" i="12"/>
  <c r="G1185" i="12"/>
  <c r="G1186" i="12"/>
  <c r="G1187" i="12"/>
  <c r="G1188" i="12"/>
  <c r="G1189" i="12"/>
  <c r="G1190" i="12"/>
  <c r="G1191" i="12"/>
  <c r="G1192" i="12"/>
  <c r="G1193" i="12"/>
  <c r="G1194" i="12"/>
  <c r="G1195" i="12"/>
  <c r="G1196" i="12"/>
  <c r="G1197" i="12"/>
  <c r="G1198" i="12"/>
  <c r="G1199" i="12"/>
  <c r="G1200" i="12"/>
  <c r="G1201" i="12"/>
  <c r="G1202" i="12"/>
  <c r="G1203" i="12"/>
  <c r="G1204" i="12"/>
  <c r="G1205" i="12"/>
  <c r="G1206" i="12"/>
  <c r="G1207" i="12"/>
  <c r="G1208" i="12"/>
  <c r="G1209" i="12"/>
  <c r="G1210" i="12"/>
  <c r="G1211" i="12"/>
  <c r="G1212" i="12"/>
  <c r="G1213" i="12"/>
  <c r="G1214" i="12"/>
  <c r="G1215" i="12"/>
  <c r="G1216" i="12"/>
  <c r="G1217" i="12"/>
  <c r="G1218" i="12"/>
  <c r="G1219" i="12"/>
  <c r="G1220" i="12"/>
  <c r="G1221" i="12"/>
  <c r="G1222" i="12"/>
  <c r="G1223" i="12"/>
  <c r="G1224" i="12"/>
  <c r="G1225" i="12"/>
  <c r="G1226" i="12"/>
  <c r="G1227" i="12"/>
  <c r="G1228" i="12"/>
  <c r="G1229" i="12"/>
  <c r="G1230" i="12"/>
  <c r="G1231" i="12"/>
  <c r="G1232" i="12"/>
  <c r="G1233" i="12"/>
  <c r="G1234" i="12"/>
  <c r="G1235" i="12"/>
  <c r="G1236" i="12"/>
  <c r="G1237" i="12"/>
  <c r="G1238" i="12"/>
  <c r="G1239" i="12"/>
  <c r="G1240" i="12"/>
  <c r="G1241" i="12"/>
  <c r="G1242" i="12"/>
  <c r="G1243" i="12"/>
  <c r="G1244" i="12"/>
  <c r="G1245" i="12"/>
  <c r="G1246" i="12"/>
  <c r="G1247" i="12"/>
  <c r="G1248" i="12"/>
  <c r="G1249" i="12"/>
  <c r="G1250" i="12"/>
  <c r="G1251" i="12"/>
  <c r="G1252" i="12"/>
  <c r="G1253" i="12"/>
  <c r="G1254" i="12"/>
  <c r="G1255" i="12"/>
  <c r="G1256" i="12"/>
  <c r="G1257" i="12"/>
  <c r="G1258" i="12"/>
  <c r="G1259" i="12"/>
  <c r="G1260" i="12"/>
  <c r="G1261" i="12"/>
  <c r="G1262" i="12"/>
  <c r="G1263" i="12"/>
  <c r="G1264" i="12"/>
  <c r="G1265" i="12"/>
  <c r="G1266" i="12"/>
  <c r="G1267" i="12"/>
  <c r="G1268" i="12"/>
  <c r="G1269" i="12"/>
  <c r="G1270" i="12"/>
  <c r="G1271" i="12"/>
  <c r="G1272" i="12"/>
  <c r="G1273" i="12"/>
  <c r="G1274" i="12"/>
  <c r="G1275" i="12"/>
  <c r="G1276" i="12"/>
  <c r="G1277" i="12"/>
  <c r="G1278" i="12"/>
  <c r="G1279" i="12"/>
  <c r="G1280" i="12"/>
  <c r="G1281" i="12"/>
  <c r="G1282" i="12"/>
  <c r="G1283" i="12"/>
  <c r="G1284" i="12"/>
  <c r="G1285" i="12"/>
  <c r="G1286" i="12"/>
  <c r="G1287" i="12"/>
  <c r="G1288" i="12"/>
  <c r="G1289" i="12"/>
  <c r="G1290" i="12"/>
  <c r="G1291" i="12"/>
  <c r="G1292" i="12"/>
  <c r="G1293" i="12"/>
  <c r="G1294" i="12"/>
  <c r="G1295" i="12"/>
  <c r="G1296" i="12"/>
  <c r="G1297" i="12"/>
  <c r="G1298" i="12"/>
  <c r="G1299" i="12"/>
  <c r="G1300" i="12"/>
  <c r="G1301" i="12"/>
  <c r="G1302" i="12"/>
  <c r="G1303" i="12"/>
  <c r="G1304" i="12"/>
  <c r="G1305" i="12"/>
  <c r="G1306" i="12"/>
  <c r="G1307" i="12"/>
  <c r="G1308" i="12"/>
  <c r="G1309" i="12"/>
  <c r="G1310" i="12"/>
  <c r="G1311" i="12"/>
  <c r="G1312" i="12"/>
  <c r="G1313" i="12"/>
  <c r="G1314" i="12"/>
  <c r="G1315" i="12"/>
  <c r="G1316" i="12"/>
  <c r="G1317" i="12"/>
  <c r="G1318" i="12"/>
  <c r="G1319" i="12"/>
  <c r="G1320" i="12"/>
  <c r="G1321" i="12"/>
  <c r="G1322" i="12"/>
  <c r="G1323" i="12"/>
  <c r="G1324" i="12"/>
  <c r="G1325" i="12"/>
  <c r="G1326" i="12"/>
  <c r="G1327" i="12"/>
  <c r="G1328" i="12"/>
  <c r="G1329" i="12"/>
  <c r="G1330" i="12"/>
  <c r="G1331" i="12"/>
  <c r="G1332" i="12"/>
  <c r="G1333" i="12"/>
  <c r="G1334" i="12"/>
  <c r="G1335" i="12"/>
  <c r="G1336" i="12"/>
  <c r="G1337" i="12"/>
  <c r="G1338" i="12"/>
  <c r="G1339" i="12"/>
  <c r="G1340" i="12"/>
  <c r="G1341" i="12"/>
  <c r="G1342" i="12"/>
  <c r="G1343" i="12"/>
  <c r="G1344" i="12"/>
  <c r="G1345" i="12"/>
  <c r="G1346" i="12"/>
  <c r="G1347" i="12"/>
  <c r="G1348" i="12"/>
  <c r="G1349" i="12"/>
  <c r="G1350" i="12"/>
  <c r="G1351" i="12"/>
  <c r="G1352" i="12"/>
  <c r="G1353" i="12"/>
  <c r="G1354" i="12"/>
  <c r="G1355" i="12"/>
  <c r="G1356" i="12"/>
  <c r="G1357" i="12"/>
  <c r="G1358" i="12"/>
  <c r="G1359" i="12"/>
  <c r="G1360" i="12"/>
  <c r="G1361" i="12"/>
  <c r="G1362" i="12"/>
  <c r="G1363" i="12"/>
  <c r="G1364" i="12"/>
  <c r="G1365" i="12"/>
  <c r="G1366" i="12"/>
  <c r="G1367" i="12"/>
  <c r="G1368" i="12"/>
  <c r="G1369" i="12"/>
  <c r="G1370" i="12"/>
  <c r="G1371" i="12"/>
  <c r="G1372" i="12"/>
  <c r="G1373" i="12"/>
  <c r="G1374" i="12"/>
  <c r="G1375" i="12"/>
  <c r="G1376" i="12"/>
  <c r="G1377" i="12"/>
  <c r="G1378" i="12"/>
  <c r="G1379" i="12"/>
  <c r="G1380" i="12"/>
  <c r="G1381" i="12"/>
  <c r="G1382" i="12"/>
  <c r="G1383" i="12"/>
  <c r="G1384" i="12"/>
  <c r="G1385" i="12"/>
  <c r="G1386" i="12"/>
  <c r="G1387" i="12"/>
  <c r="G1388" i="12"/>
  <c r="G1389" i="12"/>
  <c r="G1390" i="12"/>
  <c r="G1391" i="12"/>
  <c r="G1392" i="12"/>
  <c r="G1393" i="12"/>
  <c r="G1394" i="12"/>
  <c r="G1395" i="12"/>
  <c r="G1396" i="12"/>
  <c r="G1397" i="12"/>
  <c r="G1398" i="12"/>
  <c r="G1399" i="12"/>
  <c r="G1400" i="12"/>
  <c r="G1401" i="12"/>
  <c r="G1402" i="12"/>
  <c r="G1403" i="12"/>
  <c r="G1404" i="12"/>
  <c r="G1405" i="12"/>
  <c r="G1406" i="12"/>
  <c r="G1407" i="12"/>
  <c r="G1408" i="12"/>
  <c r="G1409" i="12"/>
  <c r="G1410" i="12"/>
  <c r="G1411" i="12"/>
  <c r="G1412" i="12"/>
  <c r="G1413" i="12"/>
  <c r="G1414" i="12"/>
  <c r="G1415" i="12"/>
  <c r="G1416" i="12"/>
  <c r="G1417" i="12"/>
  <c r="G1418" i="12"/>
  <c r="G1419" i="12"/>
  <c r="G1420" i="12"/>
  <c r="G1421" i="12"/>
  <c r="G1422" i="12"/>
  <c r="G1423" i="12"/>
  <c r="G1424" i="12"/>
  <c r="G1425" i="12"/>
  <c r="G1426" i="12"/>
  <c r="G1427" i="12"/>
  <c r="G1428" i="12"/>
  <c r="G1429" i="12"/>
  <c r="G1430" i="12"/>
  <c r="G1431" i="12"/>
  <c r="G1432" i="12"/>
  <c r="G1433" i="12"/>
  <c r="G1434" i="12"/>
  <c r="G1435" i="12"/>
  <c r="G1436" i="12"/>
  <c r="G1437" i="12"/>
  <c r="G1438" i="12"/>
  <c r="G1439" i="12"/>
  <c r="G1440" i="12"/>
  <c r="G1441" i="12"/>
  <c r="G1442" i="12"/>
  <c r="G1443" i="12"/>
  <c r="G1444" i="12"/>
  <c r="G1445" i="12"/>
  <c r="G1446" i="12"/>
  <c r="G1447" i="12"/>
  <c r="G1448" i="12"/>
  <c r="G1449" i="12"/>
  <c r="G1450" i="12"/>
  <c r="G1451" i="12"/>
  <c r="G1452" i="12"/>
  <c r="G1453" i="12"/>
  <c r="G1454" i="12"/>
  <c r="G1455" i="12"/>
  <c r="G1456" i="12"/>
  <c r="G1457" i="12"/>
  <c r="G1458" i="12"/>
  <c r="G1459" i="12"/>
  <c r="G1460" i="12"/>
  <c r="G1461" i="12"/>
  <c r="G1462" i="12"/>
  <c r="G1463" i="12"/>
  <c r="G1464" i="12"/>
  <c r="G1465" i="12"/>
  <c r="G1466" i="12"/>
  <c r="G1467" i="12"/>
  <c r="G1468" i="12"/>
  <c r="G1469" i="12"/>
  <c r="G1470" i="12"/>
  <c r="G1471" i="12"/>
  <c r="G1472" i="12"/>
  <c r="G1473" i="12"/>
  <c r="G1474" i="12"/>
  <c r="G1475" i="12"/>
  <c r="G1476" i="12"/>
  <c r="G1477" i="12"/>
  <c r="G1478" i="12"/>
  <c r="G1479" i="12"/>
  <c r="G1480" i="12"/>
  <c r="G1481" i="12"/>
  <c r="G1482" i="12"/>
  <c r="G1483" i="12"/>
  <c r="G1484" i="12"/>
  <c r="G1485" i="12"/>
  <c r="G1486" i="12"/>
  <c r="G1487" i="12"/>
  <c r="G1488" i="12"/>
  <c r="G1489" i="12"/>
  <c r="G1490" i="12"/>
  <c r="G1491" i="12"/>
  <c r="G1492" i="12"/>
  <c r="G1493" i="12"/>
  <c r="G1494" i="12"/>
  <c r="G1495" i="12"/>
  <c r="G1496" i="12"/>
  <c r="G1497" i="12"/>
  <c r="G1498" i="12"/>
  <c r="G1499" i="12"/>
  <c r="G1500" i="12"/>
  <c r="G1501" i="12"/>
  <c r="G1502" i="12"/>
  <c r="G1503" i="12"/>
  <c r="G1504" i="12"/>
  <c r="G1505" i="12"/>
  <c r="G1506" i="12"/>
  <c r="G1507" i="12"/>
  <c r="G1508" i="12"/>
  <c r="G1509" i="12"/>
  <c r="G1510" i="12"/>
  <c r="G1511" i="12"/>
  <c r="G1512" i="12"/>
  <c r="G1513" i="12"/>
  <c r="G1514" i="12"/>
  <c r="G1515" i="12"/>
  <c r="G1516" i="12"/>
  <c r="G1517" i="12"/>
  <c r="G1518" i="12"/>
  <c r="G1519" i="12"/>
  <c r="G1520" i="12"/>
  <c r="G1521" i="12"/>
  <c r="G1522" i="12"/>
  <c r="G1523" i="12"/>
  <c r="G1524" i="12"/>
  <c r="G1525" i="12"/>
  <c r="G1526" i="12"/>
  <c r="G1527" i="12"/>
  <c r="G1528" i="12"/>
  <c r="G1529" i="12"/>
  <c r="G1530" i="12"/>
  <c r="G1531" i="12"/>
  <c r="G1532" i="12"/>
  <c r="G1533" i="12"/>
  <c r="G1534" i="12"/>
  <c r="G1535" i="12"/>
  <c r="G1536" i="12"/>
  <c r="G1537" i="12"/>
  <c r="G1538" i="12"/>
  <c r="G1539" i="12"/>
  <c r="G1540" i="12"/>
  <c r="G1541" i="12"/>
  <c r="G1542" i="12"/>
  <c r="G1543" i="12"/>
  <c r="G1544" i="12"/>
  <c r="G1545" i="12"/>
  <c r="G1546" i="12"/>
  <c r="G1547" i="12"/>
  <c r="G1548" i="12"/>
  <c r="G1549" i="12"/>
  <c r="G1550" i="12"/>
  <c r="G1551" i="12"/>
  <c r="G1552" i="12"/>
  <c r="G1553" i="12"/>
  <c r="G1554" i="12"/>
  <c r="G1555" i="12"/>
  <c r="G1556" i="12"/>
  <c r="G1557" i="12"/>
  <c r="G1558" i="12"/>
  <c r="G1559" i="12"/>
  <c r="G1560" i="12"/>
  <c r="G1561" i="12"/>
  <c r="G1562" i="12"/>
  <c r="G1563" i="12"/>
  <c r="G1564" i="12"/>
  <c r="G1565" i="12"/>
  <c r="G1566" i="12"/>
  <c r="G1567" i="12"/>
  <c r="G1568" i="12"/>
  <c r="G1569" i="12"/>
  <c r="G1570" i="12"/>
  <c r="G1571" i="12"/>
  <c r="G1572" i="12"/>
  <c r="G1573" i="12"/>
  <c r="G1574" i="12"/>
  <c r="G1575" i="12"/>
  <c r="G1576" i="12"/>
  <c r="G1577" i="12"/>
  <c r="G1578" i="12"/>
  <c r="G1579" i="12"/>
  <c r="G1580" i="12"/>
  <c r="G1581" i="12"/>
  <c r="G1582" i="12"/>
  <c r="G1583" i="12"/>
  <c r="G1584" i="12"/>
  <c r="G1585" i="12"/>
  <c r="G1586" i="12"/>
  <c r="G1587" i="12"/>
  <c r="G1588" i="12"/>
  <c r="G1589" i="12"/>
  <c r="G1590" i="12"/>
  <c r="G1591" i="12"/>
  <c r="G1592" i="12"/>
  <c r="G1593" i="12"/>
  <c r="G1594" i="12"/>
  <c r="G1595" i="12"/>
  <c r="G1596" i="12"/>
  <c r="G1597" i="12"/>
  <c r="G1598" i="12"/>
  <c r="G1599" i="12"/>
  <c r="G1600" i="12"/>
  <c r="G1601" i="12"/>
  <c r="G1602" i="12"/>
  <c r="G1603" i="12"/>
  <c r="G1604" i="12"/>
  <c r="G1605" i="12"/>
  <c r="G1606" i="12"/>
  <c r="G1607" i="12"/>
  <c r="G1608" i="12"/>
  <c r="G1609" i="12"/>
  <c r="G1610" i="12"/>
  <c r="G1611" i="12"/>
  <c r="G1612" i="12"/>
  <c r="G1613" i="12"/>
  <c r="G1614" i="12"/>
  <c r="G1615" i="12"/>
  <c r="G1616" i="12"/>
  <c r="G1617" i="12"/>
  <c r="G1618" i="12"/>
  <c r="G1619" i="12"/>
  <c r="G1620" i="12"/>
  <c r="G1621" i="12"/>
  <c r="G1622" i="12"/>
  <c r="G1623" i="12"/>
  <c r="G1624" i="12"/>
  <c r="G1625" i="12"/>
  <c r="G1626" i="12"/>
  <c r="G1627" i="12"/>
  <c r="G1628" i="12"/>
  <c r="G1629" i="12"/>
  <c r="G1630" i="12"/>
  <c r="G1631" i="12"/>
  <c r="G1632" i="12"/>
  <c r="G1633" i="12"/>
  <c r="G1634" i="12"/>
  <c r="G1635" i="12"/>
  <c r="G1636" i="12"/>
  <c r="G1637" i="12"/>
  <c r="G1638" i="12"/>
  <c r="G1639" i="12"/>
  <c r="G1640" i="12"/>
  <c r="G1641" i="12"/>
  <c r="G1642" i="12"/>
  <c r="G1643" i="12"/>
  <c r="G1644" i="12"/>
  <c r="G1645" i="12"/>
  <c r="G1646" i="12"/>
  <c r="G1647" i="12"/>
  <c r="G1648" i="12"/>
  <c r="G1649" i="12"/>
  <c r="G1650" i="12"/>
  <c r="G1651" i="12"/>
  <c r="G1652" i="12"/>
  <c r="G1653" i="12"/>
  <c r="G1654" i="12"/>
  <c r="G1655" i="12"/>
  <c r="G1656" i="12"/>
  <c r="G1657" i="12"/>
  <c r="G1658" i="12"/>
  <c r="G1659" i="12"/>
  <c r="G1660" i="12"/>
  <c r="G1661" i="12"/>
  <c r="G1662" i="12"/>
  <c r="G1663" i="12"/>
  <c r="G1664" i="12"/>
  <c r="G1665" i="12"/>
  <c r="G1666" i="12"/>
  <c r="G1667" i="12"/>
  <c r="G1668" i="12"/>
  <c r="G1669" i="12"/>
  <c r="G1670" i="12"/>
  <c r="G1671" i="12"/>
  <c r="G1672" i="12"/>
  <c r="G1673" i="12"/>
  <c r="G1674" i="12"/>
  <c r="G1675" i="12"/>
  <c r="G1676" i="12"/>
  <c r="G1677" i="12"/>
  <c r="G1678" i="12"/>
  <c r="G1679" i="12"/>
  <c r="G1680" i="12"/>
  <c r="G1681" i="12"/>
  <c r="G1682" i="12"/>
  <c r="G1683" i="12"/>
  <c r="G1684" i="12"/>
  <c r="G1685" i="12"/>
  <c r="G1686" i="12"/>
  <c r="G1687" i="12"/>
  <c r="G1688" i="12"/>
  <c r="G1689" i="12"/>
  <c r="G1690" i="12"/>
  <c r="G1691" i="12"/>
  <c r="G1692" i="12"/>
  <c r="G1693" i="12"/>
  <c r="G1694" i="12"/>
  <c r="G1695" i="12"/>
  <c r="G1696" i="12"/>
  <c r="G1697" i="12"/>
  <c r="G1698" i="12"/>
  <c r="G1699" i="12"/>
  <c r="G1700" i="12"/>
  <c r="G1701" i="12"/>
  <c r="G1702" i="12"/>
  <c r="G1703" i="12"/>
  <c r="G1704" i="12"/>
  <c r="G1705" i="12"/>
  <c r="G1706" i="12"/>
  <c r="G1707" i="12"/>
  <c r="G1708" i="12"/>
  <c r="G1709" i="12"/>
  <c r="G1710" i="12"/>
  <c r="G1711" i="12"/>
  <c r="G1712" i="12"/>
  <c r="G1713" i="12"/>
  <c r="G1714" i="12"/>
  <c r="G1715" i="12"/>
  <c r="G1716" i="12"/>
  <c r="G1717" i="12"/>
  <c r="G1718" i="12"/>
  <c r="G1719" i="12"/>
  <c r="G1720" i="12"/>
  <c r="G1721" i="12"/>
  <c r="G1722" i="12"/>
  <c r="G1723" i="12"/>
  <c r="G1724" i="12"/>
  <c r="G1725" i="12"/>
  <c r="G1726" i="12"/>
  <c r="G1727" i="12"/>
  <c r="G1728" i="12"/>
  <c r="G1729" i="12"/>
  <c r="G1730" i="12"/>
  <c r="G1731" i="12"/>
  <c r="G1732" i="12"/>
  <c r="G1733" i="12"/>
  <c r="G1734" i="12"/>
  <c r="G1735" i="12"/>
  <c r="G1736" i="12"/>
  <c r="G1737" i="12"/>
  <c r="G1738" i="12"/>
  <c r="G1739" i="12"/>
  <c r="G1740" i="12"/>
  <c r="G1741" i="12"/>
  <c r="G1742" i="12"/>
  <c r="G1743" i="12"/>
  <c r="G1744" i="12"/>
  <c r="G1745" i="12"/>
  <c r="G1746" i="12"/>
  <c r="G1747" i="12"/>
  <c r="G1748" i="12"/>
  <c r="G1749" i="12"/>
  <c r="G1750" i="12"/>
  <c r="G1751" i="12"/>
  <c r="G1752" i="12"/>
  <c r="G1753" i="12"/>
  <c r="G1754" i="12"/>
  <c r="G1755" i="12"/>
  <c r="G1756" i="12"/>
  <c r="G1757" i="12"/>
  <c r="G1758" i="12"/>
  <c r="G1759" i="12"/>
  <c r="G1760" i="12"/>
  <c r="G1761" i="12"/>
  <c r="G1762" i="12"/>
  <c r="G1763" i="12"/>
  <c r="G1764" i="12"/>
  <c r="G1765" i="12"/>
  <c r="G1766" i="12"/>
  <c r="G1767" i="12"/>
  <c r="G1768" i="12"/>
  <c r="G1769" i="12"/>
  <c r="G1770" i="12"/>
  <c r="G1771" i="12"/>
  <c r="G1772" i="12"/>
  <c r="G1773" i="12"/>
  <c r="G1774" i="12"/>
  <c r="G1775" i="12"/>
  <c r="G1776" i="12"/>
  <c r="G1777" i="12"/>
  <c r="G1778" i="12"/>
  <c r="G1779" i="12"/>
  <c r="G1780" i="12"/>
  <c r="G1781" i="12"/>
  <c r="G1782" i="12"/>
  <c r="G1783" i="12"/>
  <c r="G1784" i="12"/>
  <c r="G1785" i="12"/>
  <c r="G1786" i="12"/>
  <c r="G1787" i="12"/>
  <c r="G1788" i="12"/>
  <c r="G1789" i="12"/>
  <c r="G1790" i="12"/>
  <c r="G1791" i="12"/>
  <c r="G1792" i="12"/>
  <c r="G1793" i="12"/>
  <c r="G1794" i="12"/>
  <c r="G1795" i="12"/>
  <c r="G1796" i="12"/>
  <c r="G1797" i="12"/>
  <c r="G1798" i="12"/>
  <c r="G1799" i="12"/>
  <c r="G1800" i="12"/>
  <c r="G1801" i="12"/>
  <c r="G1802" i="12"/>
  <c r="G1803" i="12"/>
  <c r="G1804" i="12"/>
  <c r="G1805" i="12"/>
  <c r="G1806" i="12"/>
  <c r="G1807" i="12"/>
  <c r="G1808" i="12"/>
  <c r="G1809" i="12"/>
  <c r="G1810" i="12"/>
  <c r="G1811" i="12"/>
  <c r="G1812" i="12"/>
  <c r="G1813" i="12"/>
  <c r="G1814" i="12"/>
  <c r="G1815" i="12"/>
  <c r="G1816" i="12"/>
  <c r="G1817" i="12"/>
  <c r="G1818" i="12"/>
  <c r="G1819" i="12"/>
  <c r="G1820" i="12"/>
  <c r="G1821" i="12"/>
  <c r="G1822" i="12"/>
  <c r="G1823" i="12"/>
  <c r="G1824" i="12"/>
  <c r="G1825" i="12"/>
  <c r="G1826" i="12"/>
  <c r="G1827" i="12"/>
  <c r="G1828" i="12"/>
  <c r="G1829" i="12"/>
  <c r="G1830" i="12"/>
  <c r="G1831" i="12"/>
  <c r="G1832" i="12"/>
  <c r="G1833" i="12"/>
  <c r="G1834" i="12"/>
  <c r="G1835" i="12"/>
  <c r="G1836" i="12"/>
  <c r="G1837" i="12"/>
  <c r="G1838" i="12"/>
  <c r="G1839" i="12"/>
  <c r="G1840" i="12"/>
  <c r="G1841" i="12"/>
  <c r="G1842" i="12"/>
  <c r="G1843" i="12"/>
  <c r="G1844" i="12"/>
  <c r="G1845" i="12"/>
  <c r="G1846" i="12"/>
  <c r="G1847" i="12"/>
  <c r="G1848" i="12"/>
  <c r="G1849" i="12"/>
  <c r="G1850" i="12"/>
  <c r="G1851" i="12"/>
  <c r="G1852" i="12"/>
  <c r="G1853" i="12"/>
  <c r="G1854" i="12"/>
  <c r="G1855" i="12"/>
  <c r="G1856" i="12"/>
  <c r="G1857" i="12"/>
  <c r="G1858" i="12"/>
  <c r="G1859" i="12"/>
  <c r="G1860" i="12"/>
  <c r="G1861" i="12"/>
  <c r="G1862" i="12"/>
  <c r="G1863" i="12"/>
  <c r="G1864" i="12"/>
  <c r="G1865" i="12"/>
  <c r="G1866" i="12"/>
  <c r="G1867" i="12"/>
  <c r="G1868" i="12"/>
  <c r="G1869" i="12"/>
  <c r="G1870" i="12"/>
  <c r="G1871" i="12"/>
  <c r="G1872" i="12"/>
  <c r="G1873" i="12"/>
  <c r="G1874" i="12"/>
  <c r="G1875" i="12"/>
  <c r="G1876" i="12"/>
  <c r="G1877" i="12"/>
  <c r="G1878" i="12"/>
  <c r="G1879" i="12"/>
  <c r="G1880" i="12"/>
  <c r="G1881" i="12"/>
  <c r="G1882" i="12"/>
  <c r="G1883" i="12"/>
  <c r="G1884" i="12"/>
  <c r="G1885" i="12"/>
  <c r="G1886" i="12"/>
  <c r="G1887" i="12"/>
  <c r="G1888" i="12"/>
  <c r="G1889" i="12"/>
  <c r="G1890" i="12"/>
  <c r="G1891" i="12"/>
  <c r="G1892" i="12"/>
  <c r="G1893" i="12"/>
  <c r="G1894" i="12"/>
  <c r="G1895" i="12"/>
  <c r="G1896" i="12"/>
  <c r="G1897" i="12"/>
  <c r="G1898" i="12"/>
  <c r="G1899" i="12"/>
  <c r="G1900" i="12"/>
  <c r="G1901" i="12"/>
  <c r="G1902" i="12"/>
  <c r="G1903" i="12"/>
  <c r="G1904" i="12"/>
  <c r="G1905" i="12"/>
  <c r="G1906" i="12"/>
  <c r="G1907" i="12"/>
  <c r="G1908" i="12"/>
  <c r="G1909" i="12"/>
  <c r="G1910" i="12"/>
  <c r="G1911" i="12"/>
  <c r="G1912" i="12"/>
  <c r="G1913" i="12"/>
  <c r="G1914" i="12"/>
  <c r="G1915" i="12"/>
  <c r="G1916" i="12"/>
  <c r="G1917" i="12"/>
  <c r="G1918" i="12"/>
  <c r="G1919" i="12"/>
  <c r="G1920" i="12"/>
  <c r="G1921" i="12"/>
  <c r="G1922" i="12"/>
  <c r="G1923" i="12"/>
  <c r="G1924" i="12"/>
  <c r="G1925" i="12"/>
  <c r="G1926" i="12"/>
  <c r="G1927" i="12"/>
  <c r="G1928" i="12"/>
  <c r="G1929" i="12"/>
  <c r="G1930" i="12"/>
  <c r="G1931" i="12"/>
  <c r="G1932" i="12"/>
  <c r="G1933" i="12"/>
  <c r="G1934" i="12"/>
  <c r="G1935" i="12"/>
  <c r="G1936" i="12"/>
  <c r="G1937" i="12"/>
  <c r="G1938" i="12"/>
  <c r="G1939" i="12"/>
  <c r="G1940" i="12"/>
  <c r="G1941" i="12"/>
  <c r="G1942" i="12"/>
  <c r="G1943" i="12"/>
  <c r="G1944" i="12"/>
  <c r="G1945" i="12"/>
  <c r="G1946" i="12"/>
  <c r="G1947" i="12"/>
  <c r="G1948" i="12"/>
  <c r="G1949" i="12"/>
  <c r="G1950" i="12"/>
  <c r="G1951" i="12"/>
  <c r="G1952" i="12"/>
  <c r="G1953" i="12"/>
  <c r="G1954" i="12"/>
  <c r="G1955" i="12"/>
  <c r="G1956" i="12"/>
  <c r="G1957" i="12"/>
  <c r="G1958" i="12"/>
  <c r="G1959" i="12"/>
  <c r="G1960" i="12"/>
  <c r="G1961" i="12"/>
  <c r="G1962" i="12"/>
  <c r="G1963" i="12"/>
  <c r="G1964" i="12"/>
  <c r="G1965" i="12"/>
  <c r="G1966" i="12"/>
  <c r="G1967" i="12"/>
  <c r="G1968" i="12"/>
  <c r="G1969" i="12"/>
  <c r="G1970" i="12"/>
  <c r="G1971" i="12"/>
  <c r="G1972" i="12"/>
  <c r="G1973" i="12"/>
  <c r="G1974" i="12"/>
  <c r="G1975" i="12"/>
  <c r="G1976" i="12"/>
  <c r="G1977" i="12"/>
  <c r="G1978" i="12"/>
  <c r="G1979" i="12"/>
  <c r="G1980" i="12"/>
  <c r="G1981" i="12"/>
  <c r="G1982" i="12"/>
  <c r="G1983" i="12"/>
  <c r="G1984" i="12"/>
  <c r="G1985" i="12"/>
  <c r="G1986" i="12"/>
  <c r="G1987" i="12"/>
  <c r="G1988" i="12"/>
  <c r="G1989" i="12"/>
  <c r="G1990" i="12"/>
  <c r="G1991" i="12"/>
  <c r="G1992" i="12"/>
  <c r="G1993" i="12"/>
  <c r="G1994" i="12"/>
  <c r="G1995" i="12"/>
  <c r="G1996" i="12"/>
  <c r="G1997" i="12"/>
  <c r="G1998" i="12"/>
  <c r="G1999" i="12"/>
  <c r="G2000" i="12"/>
  <c r="G2001" i="12"/>
  <c r="G2002" i="12"/>
  <c r="G2003" i="12"/>
  <c r="G2004" i="12"/>
  <c r="G2005" i="12"/>
  <c r="G2006" i="12"/>
  <c r="G2007" i="12"/>
  <c r="G2008" i="12"/>
  <c r="G2009" i="12"/>
  <c r="G2010" i="12"/>
  <c r="G2011" i="12"/>
  <c r="G2012" i="12"/>
  <c r="G2013" i="12"/>
  <c r="G2014" i="12"/>
  <c r="G2015" i="12"/>
  <c r="G2016" i="12"/>
  <c r="G2017" i="12"/>
  <c r="G2018" i="12"/>
  <c r="G2019" i="12"/>
  <c r="G2020" i="12"/>
  <c r="G2021" i="12"/>
  <c r="G2022" i="12"/>
  <c r="G2023" i="12"/>
  <c r="G2024" i="12"/>
  <c r="G2025" i="12"/>
  <c r="G2026" i="12"/>
  <c r="G2027" i="12"/>
  <c r="G2028" i="12"/>
  <c r="G2029" i="12"/>
  <c r="G2030" i="12"/>
  <c r="G2031" i="12"/>
  <c r="G2032" i="12"/>
  <c r="G2033" i="12"/>
  <c r="G2034" i="12"/>
  <c r="G2035" i="12"/>
  <c r="G2036" i="12"/>
  <c r="G2037" i="12"/>
  <c r="G2038" i="12"/>
  <c r="G2039" i="12"/>
  <c r="G2040" i="12"/>
  <c r="G2041" i="12"/>
  <c r="G2042" i="12"/>
  <c r="G2043" i="12"/>
  <c r="G2044" i="12"/>
  <c r="G2045" i="12"/>
  <c r="G2046" i="12"/>
  <c r="G2047" i="12"/>
  <c r="G2048" i="12"/>
  <c r="G2049" i="12"/>
  <c r="G2050" i="12"/>
  <c r="G2051" i="12"/>
  <c r="G2052" i="12"/>
  <c r="G2053" i="12"/>
  <c r="G2054" i="12"/>
  <c r="G2055" i="12"/>
  <c r="G2056" i="12"/>
  <c r="G2057" i="12"/>
  <c r="G2058" i="12"/>
  <c r="G2059" i="12"/>
  <c r="G2060" i="12"/>
  <c r="F2" i="12"/>
  <c r="F3" i="12"/>
  <c r="F4" i="12"/>
  <c r="F5" i="12"/>
  <c r="F6" i="12"/>
  <c r="F7" i="12"/>
  <c r="F8" i="12"/>
  <c r="F9" i="12"/>
  <c r="F10" i="12"/>
  <c r="F11" i="12"/>
  <c r="F12" i="12"/>
  <c r="F13" i="12"/>
  <c r="F14" i="12"/>
  <c r="F15" i="12"/>
  <c r="F16" i="12"/>
  <c r="F17" i="12"/>
  <c r="F18" i="12"/>
  <c r="F19" i="12"/>
  <c r="F20" i="12"/>
  <c r="F21" i="12"/>
  <c r="F22" i="12"/>
  <c r="F23" i="12"/>
  <c r="F24" i="12"/>
  <c r="F25" i="12"/>
  <c r="F26" i="12"/>
  <c r="F27" i="12"/>
  <c r="F28" i="12"/>
  <c r="F29" i="12"/>
  <c r="F30" i="12"/>
  <c r="F31" i="12"/>
  <c r="F32" i="12"/>
  <c r="F33" i="12"/>
  <c r="F34" i="12"/>
  <c r="F35" i="12"/>
  <c r="F36" i="12"/>
  <c r="F37" i="12"/>
  <c r="F38" i="12"/>
  <c r="F39" i="12"/>
  <c r="F40" i="12"/>
  <c r="F41" i="12"/>
  <c r="F42" i="12"/>
  <c r="F43" i="12"/>
  <c r="F44" i="12"/>
  <c r="F45" i="12"/>
  <c r="F46" i="12"/>
  <c r="F47" i="12"/>
  <c r="F48" i="12"/>
  <c r="F49" i="12"/>
  <c r="F50" i="12"/>
  <c r="F51" i="12"/>
  <c r="F52" i="12"/>
  <c r="F53" i="12"/>
  <c r="F54" i="12"/>
  <c r="F55" i="12"/>
  <c r="F56" i="12"/>
  <c r="F57" i="12"/>
  <c r="F58" i="12"/>
  <c r="F59" i="12"/>
  <c r="F60" i="12"/>
  <c r="F61" i="12"/>
  <c r="F62" i="12"/>
  <c r="F63" i="12"/>
  <c r="F64" i="12"/>
  <c r="F65" i="12"/>
  <c r="F66" i="12"/>
  <c r="F67" i="12"/>
  <c r="F68" i="12"/>
  <c r="F69" i="12"/>
  <c r="F70" i="12"/>
  <c r="F71" i="12"/>
  <c r="F72" i="12"/>
  <c r="F73" i="12"/>
  <c r="F74" i="12"/>
  <c r="F75" i="12"/>
  <c r="F76" i="12"/>
  <c r="F77" i="12"/>
  <c r="F78" i="12"/>
  <c r="F79" i="12"/>
  <c r="F80" i="12"/>
  <c r="F81" i="12"/>
  <c r="F82" i="12"/>
  <c r="F83" i="12"/>
  <c r="F84" i="12"/>
  <c r="F85" i="12"/>
  <c r="F86" i="12"/>
  <c r="F87" i="12"/>
  <c r="F88" i="12"/>
  <c r="F89" i="12"/>
  <c r="F90" i="12"/>
  <c r="F91" i="12"/>
  <c r="F92" i="12"/>
  <c r="F93" i="12"/>
  <c r="F94" i="12"/>
  <c r="F95" i="12"/>
  <c r="F96" i="12"/>
  <c r="F97" i="12"/>
  <c r="F98" i="12"/>
  <c r="F99" i="12"/>
  <c r="F100" i="12"/>
  <c r="F101" i="12"/>
  <c r="F102" i="12"/>
  <c r="F103" i="12"/>
  <c r="F104" i="12"/>
  <c r="F105" i="12"/>
  <c r="F106" i="12"/>
  <c r="F107" i="12"/>
  <c r="F108" i="12"/>
  <c r="F109" i="12"/>
  <c r="F110" i="12"/>
  <c r="F111" i="12"/>
  <c r="F112" i="12"/>
  <c r="F113" i="12"/>
  <c r="F114" i="12"/>
  <c r="F115" i="12"/>
  <c r="F116" i="12"/>
  <c r="F117" i="12"/>
  <c r="F118" i="12"/>
  <c r="F119" i="12"/>
  <c r="F120" i="12"/>
  <c r="F121" i="12"/>
  <c r="F122" i="12"/>
  <c r="F123" i="12"/>
  <c r="F124" i="12"/>
  <c r="F125" i="12"/>
  <c r="F126" i="12"/>
  <c r="F127" i="12"/>
  <c r="F128" i="12"/>
  <c r="F129" i="12"/>
  <c r="F130" i="12"/>
  <c r="F131" i="12"/>
  <c r="F132" i="12"/>
  <c r="F133" i="12"/>
  <c r="F134" i="12"/>
  <c r="F135" i="12"/>
  <c r="F136" i="12"/>
  <c r="F137" i="12"/>
  <c r="F138" i="12"/>
  <c r="F139" i="12"/>
  <c r="F140" i="12"/>
  <c r="F141" i="12"/>
  <c r="F142" i="12"/>
  <c r="F143" i="12"/>
  <c r="F144" i="12"/>
  <c r="F145" i="12"/>
  <c r="F146" i="12"/>
  <c r="F147" i="12"/>
  <c r="F148" i="12"/>
  <c r="F149" i="12"/>
  <c r="F150" i="12"/>
  <c r="F151" i="12"/>
  <c r="F152" i="12"/>
  <c r="F153" i="12"/>
  <c r="F154" i="12"/>
  <c r="F155" i="12"/>
  <c r="F156" i="12"/>
  <c r="F157" i="12"/>
  <c r="F158" i="12"/>
  <c r="F159" i="12"/>
  <c r="F160" i="12"/>
  <c r="F161" i="12"/>
  <c r="F162" i="12"/>
  <c r="F163" i="12"/>
  <c r="F164" i="12"/>
  <c r="F165" i="12"/>
  <c r="F166" i="12"/>
  <c r="F167" i="12"/>
  <c r="F168" i="12"/>
  <c r="F169" i="12"/>
  <c r="F170" i="12"/>
  <c r="F171" i="12"/>
  <c r="F172" i="12"/>
  <c r="F173" i="12"/>
  <c r="F174" i="12"/>
  <c r="F175" i="12"/>
  <c r="F176" i="12"/>
  <c r="F177" i="12"/>
  <c r="F178" i="12"/>
  <c r="F179" i="12"/>
  <c r="F180" i="12"/>
  <c r="F181" i="12"/>
  <c r="F182" i="12"/>
  <c r="F183" i="12"/>
  <c r="F184" i="12"/>
  <c r="F185" i="12"/>
  <c r="F186" i="12"/>
  <c r="F187" i="12"/>
  <c r="F188" i="12"/>
  <c r="F189" i="12"/>
  <c r="F190" i="12"/>
  <c r="F191" i="12"/>
  <c r="F192" i="12"/>
  <c r="F193" i="12"/>
  <c r="F194" i="12"/>
  <c r="F195" i="12"/>
  <c r="F196" i="12"/>
  <c r="F197" i="12"/>
  <c r="F198" i="12"/>
  <c r="F199" i="12"/>
  <c r="F200" i="12"/>
  <c r="F201" i="12"/>
  <c r="F202" i="12"/>
  <c r="F203" i="12"/>
  <c r="F204" i="12"/>
  <c r="F205" i="12"/>
  <c r="F206" i="12"/>
  <c r="F207" i="12"/>
  <c r="F208" i="12"/>
  <c r="F209" i="12"/>
  <c r="F210" i="12"/>
  <c r="F211" i="12"/>
  <c r="F212" i="12"/>
  <c r="F213" i="12"/>
  <c r="F214" i="12"/>
  <c r="F215" i="12"/>
  <c r="F216" i="12"/>
  <c r="F217" i="12"/>
  <c r="F218" i="12"/>
  <c r="F219" i="12"/>
  <c r="F220" i="12"/>
  <c r="F221" i="12"/>
  <c r="F222" i="12"/>
  <c r="F223" i="12"/>
  <c r="F224" i="12"/>
  <c r="F225" i="12"/>
  <c r="F226" i="12"/>
  <c r="F227" i="12"/>
  <c r="F228" i="12"/>
  <c r="F229" i="12"/>
  <c r="F230" i="12"/>
  <c r="F231" i="12"/>
  <c r="F232" i="12"/>
  <c r="F233" i="12"/>
  <c r="F234" i="12"/>
  <c r="F235" i="12"/>
  <c r="F236" i="12"/>
  <c r="F237" i="12"/>
  <c r="F238" i="12"/>
  <c r="F239" i="12"/>
  <c r="F240" i="12"/>
  <c r="F241" i="12"/>
  <c r="F242" i="12"/>
  <c r="F243" i="12"/>
  <c r="F244" i="12"/>
  <c r="F245" i="12"/>
  <c r="F246" i="12"/>
  <c r="F247" i="12"/>
  <c r="F248" i="12"/>
  <c r="F249" i="12"/>
  <c r="F250" i="12"/>
  <c r="F251" i="12"/>
  <c r="F252" i="12"/>
  <c r="F253" i="12"/>
  <c r="F254" i="12"/>
  <c r="F255" i="12"/>
  <c r="F256" i="12"/>
  <c r="F257" i="12"/>
  <c r="F258" i="12"/>
  <c r="F259" i="12"/>
  <c r="F260" i="12"/>
  <c r="F261" i="12"/>
  <c r="F262" i="12"/>
  <c r="F263" i="12"/>
  <c r="F264" i="12"/>
  <c r="F265" i="12"/>
  <c r="F266" i="12"/>
  <c r="F267" i="12"/>
  <c r="F268" i="12"/>
  <c r="F269" i="12"/>
  <c r="F270" i="12"/>
  <c r="F271" i="12"/>
  <c r="F272" i="12"/>
  <c r="F273" i="12"/>
  <c r="F274" i="12"/>
  <c r="F275" i="12"/>
  <c r="F276" i="12"/>
  <c r="F277" i="12"/>
  <c r="F278" i="12"/>
  <c r="F279" i="12"/>
  <c r="F280" i="12"/>
  <c r="F281" i="12"/>
  <c r="F282" i="12"/>
  <c r="F283" i="12"/>
  <c r="F284" i="12"/>
  <c r="F285" i="12"/>
  <c r="F286" i="12"/>
  <c r="F287" i="12"/>
  <c r="F288" i="12"/>
  <c r="F289" i="12"/>
  <c r="F290" i="12"/>
  <c r="F291" i="12"/>
  <c r="F292" i="12"/>
  <c r="F293" i="12"/>
  <c r="F294" i="12"/>
  <c r="F295" i="12"/>
  <c r="F296" i="12"/>
  <c r="F297" i="12"/>
  <c r="F298" i="12"/>
  <c r="F299" i="12"/>
  <c r="F300" i="12"/>
  <c r="F301" i="12"/>
  <c r="F302" i="12"/>
  <c r="F303" i="12"/>
  <c r="F304" i="12"/>
  <c r="F305" i="12"/>
  <c r="F306" i="12"/>
  <c r="F307" i="12"/>
  <c r="F308" i="12"/>
  <c r="F309" i="12"/>
  <c r="F310" i="12"/>
  <c r="F311" i="12"/>
  <c r="F312" i="12"/>
  <c r="F313" i="12"/>
  <c r="F314" i="12"/>
  <c r="F315" i="12"/>
  <c r="F316" i="12"/>
  <c r="F317" i="12"/>
  <c r="F318" i="12"/>
  <c r="F319" i="12"/>
  <c r="F320" i="12"/>
  <c r="F321" i="12"/>
  <c r="F322" i="12"/>
  <c r="F323" i="12"/>
  <c r="F324" i="12"/>
  <c r="F325" i="12"/>
  <c r="F326" i="12"/>
  <c r="F327" i="12"/>
  <c r="F328" i="12"/>
  <c r="F329" i="12"/>
  <c r="F330" i="12"/>
  <c r="F331" i="12"/>
  <c r="F332" i="12"/>
  <c r="F333" i="12"/>
  <c r="F334" i="12"/>
  <c r="F335" i="12"/>
  <c r="F336" i="12"/>
  <c r="F337" i="12"/>
  <c r="F338" i="12"/>
  <c r="F339" i="12"/>
  <c r="F340" i="12"/>
  <c r="F341" i="12"/>
  <c r="F342" i="12"/>
  <c r="F343" i="12"/>
  <c r="F344" i="12"/>
  <c r="F345" i="12"/>
  <c r="F346" i="12"/>
  <c r="F347" i="12"/>
  <c r="F348" i="12"/>
  <c r="F349" i="12"/>
  <c r="F350" i="12"/>
  <c r="F351" i="12"/>
  <c r="F352" i="12"/>
  <c r="F353" i="12"/>
  <c r="F354" i="12"/>
  <c r="F355" i="12"/>
  <c r="F356" i="12"/>
  <c r="F357" i="12"/>
  <c r="F358" i="12"/>
  <c r="F359" i="12"/>
  <c r="F360" i="12"/>
  <c r="F361" i="12"/>
  <c r="F362" i="12"/>
  <c r="F363" i="12"/>
  <c r="F364" i="12"/>
  <c r="F365" i="12"/>
  <c r="F366" i="12"/>
  <c r="F367" i="12"/>
  <c r="F368" i="12"/>
  <c r="F369" i="12"/>
  <c r="F370" i="12"/>
  <c r="F371" i="12"/>
  <c r="F372" i="12"/>
  <c r="F373" i="12"/>
  <c r="F374" i="12"/>
  <c r="F375" i="12"/>
  <c r="F376" i="12"/>
  <c r="F377" i="12"/>
  <c r="F378" i="12"/>
  <c r="F379" i="12"/>
  <c r="F380" i="12"/>
  <c r="F381" i="12"/>
  <c r="F382" i="12"/>
  <c r="F383" i="12"/>
  <c r="F384" i="12"/>
  <c r="F385" i="12"/>
  <c r="F386" i="12"/>
  <c r="F387" i="12"/>
  <c r="F388" i="12"/>
  <c r="F389" i="12"/>
  <c r="F390" i="12"/>
  <c r="F391" i="12"/>
  <c r="F392" i="12"/>
  <c r="F393" i="12"/>
  <c r="F394" i="12"/>
  <c r="F395" i="12"/>
  <c r="F396" i="12"/>
  <c r="F397" i="12"/>
  <c r="F398" i="12"/>
  <c r="F399" i="12"/>
  <c r="F400" i="12"/>
  <c r="F401" i="12"/>
  <c r="F402" i="12"/>
  <c r="F403" i="12"/>
  <c r="F404" i="12"/>
  <c r="F405" i="12"/>
  <c r="F406" i="12"/>
  <c r="F407" i="12"/>
  <c r="F408" i="12"/>
  <c r="F409" i="12"/>
  <c r="F410" i="12"/>
  <c r="F411" i="12"/>
  <c r="F412" i="12"/>
  <c r="F413" i="12"/>
  <c r="F414" i="12"/>
  <c r="F415" i="12"/>
  <c r="F416" i="12"/>
  <c r="F417" i="12"/>
  <c r="F418" i="12"/>
  <c r="F419" i="12"/>
  <c r="F420" i="12"/>
  <c r="F421" i="12"/>
  <c r="F422" i="12"/>
  <c r="F423" i="12"/>
  <c r="F424" i="12"/>
  <c r="F425" i="12"/>
  <c r="F426" i="12"/>
  <c r="F427" i="12"/>
  <c r="F428" i="12"/>
  <c r="F429" i="12"/>
  <c r="F430" i="12"/>
  <c r="F431" i="12"/>
  <c r="F432" i="12"/>
  <c r="F433" i="12"/>
  <c r="F434" i="12"/>
  <c r="F435" i="12"/>
  <c r="F436" i="12"/>
  <c r="F437" i="12"/>
  <c r="F438" i="12"/>
  <c r="F439" i="12"/>
  <c r="F440" i="12"/>
  <c r="F441" i="12"/>
  <c r="F442" i="12"/>
  <c r="F443" i="12"/>
  <c r="F444" i="12"/>
  <c r="F445" i="12"/>
  <c r="F446" i="12"/>
  <c r="F447" i="12"/>
  <c r="F448" i="12"/>
  <c r="F449" i="12"/>
  <c r="F450" i="12"/>
  <c r="F451" i="12"/>
  <c r="F452" i="12"/>
  <c r="F453" i="12"/>
  <c r="F454" i="12"/>
  <c r="F455" i="12"/>
  <c r="F456" i="12"/>
  <c r="F457" i="12"/>
  <c r="F458" i="12"/>
  <c r="F459" i="12"/>
  <c r="F460" i="12"/>
  <c r="F461" i="12"/>
  <c r="F462" i="12"/>
  <c r="F463" i="12"/>
  <c r="F464" i="12"/>
  <c r="F465" i="12"/>
  <c r="F466" i="12"/>
  <c r="F467" i="12"/>
  <c r="F468" i="12"/>
  <c r="F469" i="12"/>
  <c r="F470" i="12"/>
  <c r="F471" i="12"/>
  <c r="F472" i="12"/>
  <c r="F473" i="12"/>
  <c r="F474" i="12"/>
  <c r="F475" i="12"/>
  <c r="F476" i="12"/>
  <c r="F477" i="12"/>
  <c r="F478" i="12"/>
  <c r="F479" i="12"/>
  <c r="F480" i="12"/>
  <c r="F481" i="12"/>
  <c r="F482" i="12"/>
  <c r="F483" i="12"/>
  <c r="F484" i="12"/>
  <c r="F485" i="12"/>
  <c r="F486" i="12"/>
  <c r="F487" i="12"/>
  <c r="F488" i="12"/>
  <c r="F489" i="12"/>
  <c r="F490" i="12"/>
  <c r="F491" i="12"/>
  <c r="F492" i="12"/>
  <c r="F493" i="12"/>
  <c r="F494" i="12"/>
  <c r="F495" i="12"/>
  <c r="F496" i="12"/>
  <c r="F497" i="12"/>
  <c r="F498" i="12"/>
  <c r="F499" i="12"/>
  <c r="F500" i="12"/>
  <c r="F501" i="12"/>
  <c r="F502" i="12"/>
  <c r="F503" i="12"/>
  <c r="F504" i="12"/>
  <c r="F505" i="12"/>
  <c r="F506" i="12"/>
  <c r="F507" i="12"/>
  <c r="F508" i="12"/>
  <c r="F509" i="12"/>
  <c r="F510" i="12"/>
  <c r="F511" i="12"/>
  <c r="F512" i="12"/>
  <c r="F513" i="12"/>
  <c r="F514" i="12"/>
  <c r="F515" i="12"/>
  <c r="F516" i="12"/>
  <c r="F517" i="12"/>
  <c r="F518" i="12"/>
  <c r="F519" i="12"/>
  <c r="F520" i="12"/>
  <c r="F521" i="12"/>
  <c r="F522" i="12"/>
  <c r="F523" i="12"/>
  <c r="F524" i="12"/>
  <c r="F525" i="12"/>
  <c r="F526" i="12"/>
  <c r="F527" i="12"/>
  <c r="F528" i="12"/>
  <c r="F529" i="12"/>
  <c r="F530" i="12"/>
  <c r="F531" i="12"/>
  <c r="F532" i="12"/>
  <c r="F533" i="12"/>
  <c r="F534" i="12"/>
  <c r="F535" i="12"/>
  <c r="F536" i="12"/>
  <c r="F537" i="12"/>
  <c r="F538" i="12"/>
  <c r="F539" i="12"/>
  <c r="F540" i="12"/>
  <c r="F541" i="12"/>
  <c r="F542" i="12"/>
  <c r="F543" i="12"/>
  <c r="F544" i="12"/>
  <c r="F545" i="12"/>
  <c r="F546" i="12"/>
  <c r="F547" i="12"/>
  <c r="F548" i="12"/>
  <c r="F549" i="12"/>
  <c r="F550" i="12"/>
  <c r="F551" i="12"/>
  <c r="F552" i="12"/>
  <c r="F553" i="12"/>
  <c r="F554" i="12"/>
  <c r="F555" i="12"/>
  <c r="F556" i="12"/>
  <c r="F557" i="12"/>
  <c r="F558" i="12"/>
  <c r="F559" i="12"/>
  <c r="F560" i="12"/>
  <c r="F561" i="12"/>
  <c r="F562" i="12"/>
  <c r="F563" i="12"/>
  <c r="F564" i="12"/>
  <c r="F565" i="12"/>
  <c r="F566" i="12"/>
  <c r="F567" i="12"/>
  <c r="F568" i="12"/>
  <c r="F569" i="12"/>
  <c r="F570" i="12"/>
  <c r="F571" i="12"/>
  <c r="F572" i="12"/>
  <c r="F573" i="12"/>
  <c r="F574" i="12"/>
  <c r="F575" i="12"/>
  <c r="F576" i="12"/>
  <c r="F577" i="12"/>
  <c r="F578" i="12"/>
  <c r="F579" i="12"/>
  <c r="F580" i="12"/>
  <c r="F581" i="12"/>
  <c r="F582" i="12"/>
  <c r="F583" i="12"/>
  <c r="F584" i="12"/>
  <c r="F585" i="12"/>
  <c r="F586" i="12"/>
  <c r="F587" i="12"/>
  <c r="F588" i="12"/>
  <c r="F589" i="12"/>
  <c r="F590" i="12"/>
  <c r="F591" i="12"/>
  <c r="F592" i="12"/>
  <c r="F593" i="12"/>
  <c r="F594" i="12"/>
  <c r="F595" i="12"/>
  <c r="F596" i="12"/>
  <c r="F597" i="12"/>
  <c r="F598" i="12"/>
  <c r="F599" i="12"/>
  <c r="F600" i="12"/>
  <c r="F601" i="12"/>
  <c r="F602" i="12"/>
  <c r="F603" i="12"/>
  <c r="F604" i="12"/>
  <c r="F605" i="12"/>
  <c r="F606" i="12"/>
  <c r="F607" i="12"/>
  <c r="F608" i="12"/>
  <c r="F609" i="12"/>
  <c r="F610" i="12"/>
  <c r="F611" i="12"/>
  <c r="F612" i="12"/>
  <c r="F613" i="12"/>
  <c r="F614" i="12"/>
  <c r="F615" i="12"/>
  <c r="F616" i="12"/>
  <c r="F617" i="12"/>
  <c r="F618" i="12"/>
  <c r="F619" i="12"/>
  <c r="F620" i="12"/>
  <c r="F621" i="12"/>
  <c r="F622" i="12"/>
  <c r="F623" i="12"/>
  <c r="F624" i="12"/>
  <c r="F625" i="12"/>
  <c r="F626" i="12"/>
  <c r="F627" i="12"/>
  <c r="F628" i="12"/>
  <c r="F629" i="12"/>
  <c r="F630" i="12"/>
  <c r="F631" i="12"/>
  <c r="F632" i="12"/>
  <c r="F633" i="12"/>
  <c r="F634" i="12"/>
  <c r="F635" i="12"/>
  <c r="F636" i="12"/>
  <c r="F637" i="12"/>
  <c r="F638" i="12"/>
  <c r="F639" i="12"/>
  <c r="F640" i="12"/>
  <c r="F641" i="12"/>
  <c r="F642" i="12"/>
  <c r="F643" i="12"/>
  <c r="F644" i="12"/>
  <c r="F645" i="12"/>
  <c r="F646" i="12"/>
  <c r="F647" i="12"/>
  <c r="F648" i="12"/>
  <c r="F649" i="12"/>
  <c r="F650" i="12"/>
  <c r="F651" i="12"/>
  <c r="F652" i="12"/>
  <c r="F653" i="12"/>
  <c r="F654" i="12"/>
  <c r="F655" i="12"/>
  <c r="F656" i="12"/>
  <c r="F657" i="12"/>
  <c r="F658" i="12"/>
  <c r="F659" i="12"/>
  <c r="F660" i="12"/>
  <c r="F661" i="12"/>
  <c r="F662" i="12"/>
  <c r="F663" i="12"/>
  <c r="F664" i="12"/>
  <c r="F665" i="12"/>
  <c r="F666" i="12"/>
  <c r="F667" i="12"/>
  <c r="F668" i="12"/>
  <c r="F669" i="12"/>
  <c r="F670" i="12"/>
  <c r="F671" i="12"/>
  <c r="F672" i="12"/>
  <c r="F673" i="12"/>
  <c r="F674" i="12"/>
  <c r="F675" i="12"/>
  <c r="F676" i="12"/>
  <c r="F677" i="12"/>
  <c r="F678" i="12"/>
  <c r="F679" i="12"/>
  <c r="F680" i="12"/>
  <c r="F681" i="12"/>
  <c r="F682" i="12"/>
  <c r="F683" i="12"/>
  <c r="F684" i="12"/>
  <c r="F685" i="12"/>
  <c r="F686" i="12"/>
  <c r="F687" i="12"/>
  <c r="F688" i="12"/>
  <c r="F689" i="12"/>
  <c r="F690" i="12"/>
  <c r="F691" i="12"/>
  <c r="F692" i="12"/>
  <c r="F693" i="12"/>
  <c r="F694" i="12"/>
  <c r="F695" i="12"/>
  <c r="F696" i="12"/>
  <c r="F697" i="12"/>
  <c r="F698" i="12"/>
  <c r="F699" i="12"/>
  <c r="F700" i="12"/>
  <c r="F701" i="12"/>
  <c r="F702" i="12"/>
  <c r="F703" i="12"/>
  <c r="F704" i="12"/>
  <c r="F705" i="12"/>
  <c r="F706" i="12"/>
  <c r="F707" i="12"/>
  <c r="F708" i="12"/>
  <c r="F709" i="12"/>
  <c r="F710" i="12"/>
  <c r="F711" i="12"/>
  <c r="F712" i="12"/>
  <c r="F713" i="12"/>
  <c r="F714" i="12"/>
  <c r="F715" i="12"/>
  <c r="F716" i="12"/>
  <c r="F717" i="12"/>
  <c r="F718" i="12"/>
  <c r="F719" i="12"/>
  <c r="F720" i="12"/>
  <c r="F721" i="12"/>
  <c r="F722" i="12"/>
  <c r="F723" i="12"/>
  <c r="F724" i="12"/>
  <c r="F725" i="12"/>
  <c r="F726" i="12"/>
  <c r="F727" i="12"/>
  <c r="F728" i="12"/>
  <c r="F729" i="12"/>
  <c r="F730" i="12"/>
  <c r="F731" i="12"/>
  <c r="F732" i="12"/>
  <c r="F733" i="12"/>
  <c r="F734" i="12"/>
  <c r="F735" i="12"/>
  <c r="F736" i="12"/>
  <c r="F737" i="12"/>
  <c r="F738" i="12"/>
  <c r="F739" i="12"/>
  <c r="F740" i="12"/>
  <c r="F741" i="12"/>
  <c r="F742" i="12"/>
  <c r="F743" i="12"/>
  <c r="F744" i="12"/>
  <c r="F745" i="12"/>
  <c r="F746" i="12"/>
  <c r="F747" i="12"/>
  <c r="F748" i="12"/>
  <c r="F749" i="12"/>
  <c r="F750" i="12"/>
  <c r="F751" i="12"/>
  <c r="F752" i="12"/>
  <c r="F753" i="12"/>
  <c r="F754" i="12"/>
  <c r="F755" i="12"/>
  <c r="F756" i="12"/>
  <c r="F757" i="12"/>
  <c r="F758" i="12"/>
  <c r="F759" i="12"/>
  <c r="F760" i="12"/>
  <c r="F761" i="12"/>
  <c r="F762" i="12"/>
  <c r="F763" i="12"/>
  <c r="F764" i="12"/>
  <c r="F765" i="12"/>
  <c r="F766" i="12"/>
  <c r="F767" i="12"/>
  <c r="F768" i="12"/>
  <c r="F769" i="12"/>
  <c r="F770" i="12"/>
  <c r="F771" i="12"/>
  <c r="F772" i="12"/>
  <c r="F773" i="12"/>
  <c r="F774" i="12"/>
  <c r="F775" i="12"/>
  <c r="F776" i="12"/>
  <c r="F777" i="12"/>
  <c r="F778" i="12"/>
  <c r="F779" i="12"/>
  <c r="F780" i="12"/>
  <c r="F781" i="12"/>
  <c r="F782" i="12"/>
  <c r="F783" i="12"/>
  <c r="F784" i="12"/>
  <c r="F785" i="12"/>
  <c r="F786" i="12"/>
  <c r="F787" i="12"/>
  <c r="F788" i="12"/>
  <c r="F789" i="12"/>
  <c r="F790" i="12"/>
  <c r="F791" i="12"/>
  <c r="F792" i="12"/>
  <c r="F793" i="12"/>
  <c r="F794" i="12"/>
  <c r="F795" i="12"/>
  <c r="F796" i="12"/>
  <c r="F797" i="12"/>
  <c r="F798" i="12"/>
  <c r="F799" i="12"/>
  <c r="F800" i="12"/>
  <c r="F801" i="12"/>
  <c r="F802" i="12"/>
  <c r="F803" i="12"/>
  <c r="F804" i="12"/>
  <c r="F805" i="12"/>
  <c r="F806" i="12"/>
  <c r="F807" i="12"/>
  <c r="F808" i="12"/>
  <c r="F809" i="12"/>
  <c r="F810" i="12"/>
  <c r="F811" i="12"/>
  <c r="F812" i="12"/>
  <c r="F813" i="12"/>
  <c r="F814" i="12"/>
  <c r="F815" i="12"/>
  <c r="F816" i="12"/>
  <c r="F817" i="12"/>
  <c r="F818" i="12"/>
  <c r="F819" i="12"/>
  <c r="F820" i="12"/>
  <c r="F821" i="12"/>
  <c r="F822" i="12"/>
  <c r="F823" i="12"/>
  <c r="F824" i="12"/>
  <c r="F825" i="12"/>
  <c r="F826" i="12"/>
  <c r="F827" i="12"/>
  <c r="F828" i="12"/>
  <c r="F829" i="12"/>
  <c r="F830" i="12"/>
  <c r="F831" i="12"/>
  <c r="F832" i="12"/>
  <c r="F833" i="12"/>
  <c r="F834" i="12"/>
  <c r="F835" i="12"/>
  <c r="F836" i="12"/>
  <c r="F837" i="12"/>
  <c r="F838" i="12"/>
  <c r="F839" i="12"/>
  <c r="F840" i="12"/>
  <c r="F841" i="12"/>
  <c r="F842" i="12"/>
  <c r="F843" i="12"/>
  <c r="F844" i="12"/>
  <c r="F845" i="12"/>
  <c r="F846" i="12"/>
  <c r="F847" i="12"/>
  <c r="F848" i="12"/>
  <c r="F849" i="12"/>
  <c r="F850" i="12"/>
  <c r="F851" i="12"/>
  <c r="F852" i="12"/>
  <c r="F853" i="12"/>
  <c r="F854" i="12"/>
  <c r="F855" i="12"/>
  <c r="F856" i="12"/>
  <c r="F857" i="12"/>
  <c r="F858" i="12"/>
  <c r="F859" i="12"/>
  <c r="F860" i="12"/>
  <c r="F861" i="12"/>
  <c r="F862" i="12"/>
  <c r="F863" i="12"/>
  <c r="F864" i="12"/>
  <c r="F865" i="12"/>
  <c r="F866" i="12"/>
  <c r="F867" i="12"/>
  <c r="F868" i="12"/>
  <c r="F869" i="12"/>
  <c r="F870" i="12"/>
  <c r="F871" i="12"/>
  <c r="F872" i="12"/>
  <c r="F873" i="12"/>
  <c r="F874" i="12"/>
  <c r="F875" i="12"/>
  <c r="F876" i="12"/>
  <c r="F877" i="12"/>
  <c r="F878" i="12"/>
  <c r="F879" i="12"/>
  <c r="F880" i="12"/>
  <c r="F881" i="12"/>
  <c r="F882" i="12"/>
  <c r="F883" i="12"/>
  <c r="F884" i="12"/>
  <c r="F885" i="12"/>
  <c r="F886" i="12"/>
  <c r="F887" i="12"/>
  <c r="F888" i="12"/>
  <c r="F889" i="12"/>
  <c r="F890" i="12"/>
  <c r="F891" i="12"/>
  <c r="F892" i="12"/>
  <c r="F893" i="12"/>
  <c r="F894" i="12"/>
  <c r="F895" i="12"/>
  <c r="F896" i="12"/>
  <c r="F897" i="12"/>
  <c r="F898" i="12"/>
  <c r="F899" i="12"/>
  <c r="F900" i="12"/>
  <c r="F901" i="12"/>
  <c r="F902" i="12"/>
  <c r="F903" i="12"/>
  <c r="F904" i="12"/>
  <c r="F905" i="12"/>
  <c r="F906" i="12"/>
  <c r="F907" i="12"/>
  <c r="F908" i="12"/>
  <c r="F909" i="12"/>
  <c r="F910" i="12"/>
  <c r="F911" i="12"/>
  <c r="F912" i="12"/>
  <c r="F913" i="12"/>
  <c r="F914" i="12"/>
  <c r="F915" i="12"/>
  <c r="F916" i="12"/>
  <c r="F917" i="12"/>
  <c r="F918" i="12"/>
  <c r="F919" i="12"/>
  <c r="F920" i="12"/>
  <c r="F921" i="12"/>
  <c r="F922" i="12"/>
  <c r="F923" i="12"/>
  <c r="F924" i="12"/>
  <c r="F925" i="12"/>
  <c r="F926" i="12"/>
  <c r="F927" i="12"/>
  <c r="F928" i="12"/>
  <c r="F929" i="12"/>
  <c r="F930" i="12"/>
  <c r="F931" i="12"/>
  <c r="F932" i="12"/>
  <c r="F933" i="12"/>
  <c r="F934" i="12"/>
  <c r="F935" i="12"/>
  <c r="F936" i="12"/>
  <c r="F937" i="12"/>
  <c r="F938" i="12"/>
  <c r="F939" i="12"/>
  <c r="F940" i="12"/>
  <c r="F941" i="12"/>
  <c r="F942" i="12"/>
  <c r="F943" i="12"/>
  <c r="F944" i="12"/>
  <c r="F945" i="12"/>
  <c r="F946" i="12"/>
  <c r="F947" i="12"/>
  <c r="F948" i="12"/>
  <c r="F949" i="12"/>
  <c r="F950" i="12"/>
  <c r="F951" i="12"/>
  <c r="F952" i="12"/>
  <c r="F953" i="12"/>
  <c r="F954" i="12"/>
  <c r="F955" i="12"/>
  <c r="F956" i="12"/>
  <c r="F957" i="12"/>
  <c r="F958" i="12"/>
  <c r="F959" i="12"/>
  <c r="F960" i="12"/>
  <c r="F961" i="12"/>
  <c r="F962" i="12"/>
  <c r="F963" i="12"/>
  <c r="F964" i="12"/>
  <c r="F965" i="12"/>
  <c r="F966" i="12"/>
  <c r="F967" i="12"/>
  <c r="F968" i="12"/>
  <c r="F969" i="12"/>
  <c r="F970" i="12"/>
  <c r="F971" i="12"/>
  <c r="F972" i="12"/>
  <c r="F973" i="12"/>
  <c r="F974" i="12"/>
  <c r="F975" i="12"/>
  <c r="F976" i="12"/>
  <c r="F977" i="12"/>
  <c r="F978" i="12"/>
  <c r="F979" i="12"/>
  <c r="F980" i="12"/>
  <c r="F981" i="12"/>
  <c r="F982" i="12"/>
  <c r="F983" i="12"/>
  <c r="F984" i="12"/>
  <c r="F985" i="12"/>
  <c r="F986" i="12"/>
  <c r="F987" i="12"/>
  <c r="F988" i="12"/>
  <c r="F989" i="12"/>
  <c r="F990" i="12"/>
  <c r="F991" i="12"/>
  <c r="F992" i="12"/>
  <c r="F993" i="12"/>
  <c r="F994" i="12"/>
  <c r="F995" i="12"/>
  <c r="F996" i="12"/>
  <c r="F997" i="12"/>
  <c r="F998" i="12"/>
  <c r="F999" i="12"/>
  <c r="F1000" i="12"/>
  <c r="F1001" i="12"/>
  <c r="F1002" i="12"/>
  <c r="F1003" i="12"/>
  <c r="F1004" i="12"/>
  <c r="F1005" i="12"/>
  <c r="F1006" i="12"/>
  <c r="F1007" i="12"/>
  <c r="F1008" i="12"/>
  <c r="F1009" i="12"/>
  <c r="F1010" i="12"/>
  <c r="F1011" i="12"/>
  <c r="F1012" i="12"/>
  <c r="F1013" i="12"/>
  <c r="F1014" i="12"/>
  <c r="F1015" i="12"/>
  <c r="F1016" i="12"/>
  <c r="F1017" i="12"/>
  <c r="F1018" i="12"/>
  <c r="F1019" i="12"/>
  <c r="F1020" i="12"/>
  <c r="F1021" i="12"/>
  <c r="F1022" i="12"/>
  <c r="F1023" i="12"/>
  <c r="F1024" i="12"/>
  <c r="F1025" i="12"/>
  <c r="F1026" i="12"/>
  <c r="F1027" i="12"/>
  <c r="F1028" i="12"/>
  <c r="F1029" i="12"/>
  <c r="F1030" i="12"/>
  <c r="F1031" i="12"/>
  <c r="F1032" i="12"/>
  <c r="F1033" i="12"/>
  <c r="F1034" i="12"/>
  <c r="F1035" i="12"/>
  <c r="F1036" i="12"/>
  <c r="F1037" i="12"/>
  <c r="F1038" i="12"/>
  <c r="F1039" i="12"/>
  <c r="F1040" i="12"/>
  <c r="F1041" i="12"/>
  <c r="F1042" i="12"/>
  <c r="F1043" i="12"/>
  <c r="F1044" i="12"/>
  <c r="F1045" i="12"/>
  <c r="F1046" i="12"/>
  <c r="F1047" i="12"/>
  <c r="F1048" i="12"/>
  <c r="F1049" i="12"/>
  <c r="F1050" i="12"/>
  <c r="F1051" i="12"/>
  <c r="F1052" i="12"/>
  <c r="F1053" i="12"/>
  <c r="F1054" i="12"/>
  <c r="F1055" i="12"/>
  <c r="F1056" i="12"/>
  <c r="F1057" i="12"/>
  <c r="F1058" i="12"/>
  <c r="F1059" i="12"/>
  <c r="F1060" i="12"/>
  <c r="F1061" i="12"/>
  <c r="F1062" i="12"/>
  <c r="F1063" i="12"/>
  <c r="F1064" i="12"/>
  <c r="F1065" i="12"/>
  <c r="F1066" i="12"/>
  <c r="F1067" i="12"/>
  <c r="F1068" i="12"/>
  <c r="F1069" i="12"/>
  <c r="F1070" i="12"/>
  <c r="F1071" i="12"/>
  <c r="F1072" i="12"/>
  <c r="F1073" i="12"/>
  <c r="F1074" i="12"/>
  <c r="F1075" i="12"/>
  <c r="F1076" i="12"/>
  <c r="F1077" i="12"/>
  <c r="F1078" i="12"/>
  <c r="F1079" i="12"/>
  <c r="F1080" i="12"/>
  <c r="F1081" i="12"/>
  <c r="F1082" i="12"/>
  <c r="F1083" i="12"/>
  <c r="F1084" i="12"/>
  <c r="F1085" i="12"/>
  <c r="F1086" i="12"/>
  <c r="F1087" i="12"/>
  <c r="F1088" i="12"/>
  <c r="F1089" i="12"/>
  <c r="F1090" i="12"/>
  <c r="F1091" i="12"/>
  <c r="F1092" i="12"/>
  <c r="F1093" i="12"/>
  <c r="F1094" i="12"/>
  <c r="F1095" i="12"/>
  <c r="F1096" i="12"/>
  <c r="F1097" i="12"/>
  <c r="F1098" i="12"/>
  <c r="F1099" i="12"/>
  <c r="F1100" i="12"/>
  <c r="F1101" i="12"/>
  <c r="F1102" i="12"/>
  <c r="F1103" i="12"/>
  <c r="F1104" i="12"/>
  <c r="F1105" i="12"/>
  <c r="F1106" i="12"/>
  <c r="F1107" i="12"/>
  <c r="F1108" i="12"/>
  <c r="F1109" i="12"/>
  <c r="F1110" i="12"/>
  <c r="F1111" i="12"/>
  <c r="F1112" i="12"/>
  <c r="F1113" i="12"/>
  <c r="F1114" i="12"/>
  <c r="F1115" i="12"/>
  <c r="F1116" i="12"/>
  <c r="F1117" i="12"/>
  <c r="F1118" i="12"/>
  <c r="F1119" i="12"/>
  <c r="F1120" i="12"/>
  <c r="F1121" i="12"/>
  <c r="F1122" i="12"/>
  <c r="F1123" i="12"/>
  <c r="F1124" i="12"/>
  <c r="F1125" i="12"/>
  <c r="F1126" i="12"/>
  <c r="F1127" i="12"/>
  <c r="F1128" i="12"/>
  <c r="F1129" i="12"/>
  <c r="F1130" i="12"/>
  <c r="F1131" i="12"/>
  <c r="F1132" i="12"/>
  <c r="F1133" i="12"/>
  <c r="F1134" i="12"/>
  <c r="F1135" i="12"/>
  <c r="F1136" i="12"/>
  <c r="F1137" i="12"/>
  <c r="F1138" i="12"/>
  <c r="F1139" i="12"/>
  <c r="F1140" i="12"/>
  <c r="F1141" i="12"/>
  <c r="F1142" i="12"/>
  <c r="F1143" i="12"/>
  <c r="F1144" i="12"/>
  <c r="F1145" i="12"/>
  <c r="F1146" i="12"/>
  <c r="F1147" i="12"/>
  <c r="F1148" i="12"/>
  <c r="F1149" i="12"/>
  <c r="F1150" i="12"/>
  <c r="F1151" i="12"/>
  <c r="F1152" i="12"/>
  <c r="F1153" i="12"/>
  <c r="F1154" i="12"/>
  <c r="F1155" i="12"/>
  <c r="F1156" i="12"/>
  <c r="F1157" i="12"/>
  <c r="F1158" i="12"/>
  <c r="F1159" i="12"/>
  <c r="F1160" i="12"/>
  <c r="F1161" i="12"/>
  <c r="F1162" i="12"/>
  <c r="F1163" i="12"/>
  <c r="F1164" i="12"/>
  <c r="F1165" i="12"/>
  <c r="F1166" i="12"/>
  <c r="F1167" i="12"/>
  <c r="F1168" i="12"/>
  <c r="F1169" i="12"/>
  <c r="F1170" i="12"/>
  <c r="F1171" i="12"/>
  <c r="F1172" i="12"/>
  <c r="F1173" i="12"/>
  <c r="F1174" i="12"/>
  <c r="F1175" i="12"/>
  <c r="F1176" i="12"/>
  <c r="F1177" i="12"/>
  <c r="F1178" i="12"/>
  <c r="F1179" i="12"/>
  <c r="F1180" i="12"/>
  <c r="F1181" i="12"/>
  <c r="F1182" i="12"/>
  <c r="F1183" i="12"/>
  <c r="F1184" i="12"/>
  <c r="F1185" i="12"/>
  <c r="F1186" i="12"/>
  <c r="F1187" i="12"/>
  <c r="F1188" i="12"/>
  <c r="F1189" i="12"/>
  <c r="F1190" i="12"/>
  <c r="F1191" i="12"/>
  <c r="F1192" i="12"/>
  <c r="F1193" i="12"/>
  <c r="F1194" i="12"/>
  <c r="F1195" i="12"/>
  <c r="F1196" i="12"/>
  <c r="F1197" i="12"/>
  <c r="F1198" i="12"/>
  <c r="F1199" i="12"/>
  <c r="F1200" i="12"/>
  <c r="F1201" i="12"/>
  <c r="F1202" i="12"/>
  <c r="F1203" i="12"/>
  <c r="F1204" i="12"/>
  <c r="F1205" i="12"/>
  <c r="F1206" i="12"/>
  <c r="F1207" i="12"/>
  <c r="F1208" i="12"/>
  <c r="F1209" i="12"/>
  <c r="F1210" i="12"/>
  <c r="F1211" i="12"/>
  <c r="F1212" i="12"/>
  <c r="F1213" i="12"/>
  <c r="F1214" i="12"/>
  <c r="F1215" i="12"/>
  <c r="F1216" i="12"/>
  <c r="F1217" i="12"/>
  <c r="F1218" i="12"/>
  <c r="F1219" i="12"/>
  <c r="F1220" i="12"/>
  <c r="F1221" i="12"/>
  <c r="F1222" i="12"/>
  <c r="F1223" i="12"/>
  <c r="F1224" i="12"/>
  <c r="F1225" i="12"/>
  <c r="F1226" i="12"/>
  <c r="F1227" i="12"/>
  <c r="F1228" i="12"/>
  <c r="F1229" i="12"/>
  <c r="F1230" i="12"/>
  <c r="F1231" i="12"/>
  <c r="F1232" i="12"/>
  <c r="F1233" i="12"/>
  <c r="F1234" i="12"/>
  <c r="F1235" i="12"/>
  <c r="F1236" i="12"/>
  <c r="F1237" i="12"/>
  <c r="F1238" i="12"/>
  <c r="F1239" i="12"/>
  <c r="F1240" i="12"/>
  <c r="F1241" i="12"/>
  <c r="F1242" i="12"/>
  <c r="F1243" i="12"/>
  <c r="F1244" i="12"/>
  <c r="F1245" i="12"/>
  <c r="F1246" i="12"/>
  <c r="F1247" i="12"/>
  <c r="F1248" i="12"/>
  <c r="F1249" i="12"/>
  <c r="F1250" i="12"/>
  <c r="F1251" i="12"/>
  <c r="F1252" i="12"/>
  <c r="F1253" i="12"/>
  <c r="F1254" i="12"/>
  <c r="F1255" i="12"/>
  <c r="F1256" i="12"/>
  <c r="F1257" i="12"/>
  <c r="F1258" i="12"/>
  <c r="F1259" i="12"/>
  <c r="F1260" i="12"/>
  <c r="F1261" i="12"/>
  <c r="F1262" i="12"/>
  <c r="F1263" i="12"/>
  <c r="F1264" i="12"/>
  <c r="F1265" i="12"/>
  <c r="F1266" i="12"/>
  <c r="F1267" i="12"/>
  <c r="F1268" i="12"/>
  <c r="F1269" i="12"/>
  <c r="F1270" i="12"/>
  <c r="F1271" i="12"/>
  <c r="F1272" i="12"/>
  <c r="F1273" i="12"/>
  <c r="F1274" i="12"/>
  <c r="F1275" i="12"/>
  <c r="F1276" i="12"/>
  <c r="F1277" i="12"/>
  <c r="F1278" i="12"/>
  <c r="F1279" i="12"/>
  <c r="F1280" i="12"/>
  <c r="F1281" i="12"/>
  <c r="F1282" i="12"/>
  <c r="F1283" i="12"/>
  <c r="F1284" i="12"/>
  <c r="F1285" i="12"/>
  <c r="F1286" i="12"/>
  <c r="F1287" i="12"/>
  <c r="F1288" i="12"/>
  <c r="F1289" i="12"/>
  <c r="F1290" i="12"/>
  <c r="F1291" i="12"/>
  <c r="F1292" i="12"/>
  <c r="F1293" i="12"/>
  <c r="F1294" i="12"/>
  <c r="F1295" i="12"/>
  <c r="F1296" i="12"/>
  <c r="F1297" i="12"/>
  <c r="F1298" i="12"/>
  <c r="F1299" i="12"/>
  <c r="F1300" i="12"/>
  <c r="F1301" i="12"/>
  <c r="F1302" i="12"/>
  <c r="F1303" i="12"/>
  <c r="F1304" i="12"/>
  <c r="F1305" i="12"/>
  <c r="F1306" i="12"/>
  <c r="F1307" i="12"/>
  <c r="F1308" i="12"/>
  <c r="F1309" i="12"/>
  <c r="F1310" i="12"/>
  <c r="F1311" i="12"/>
  <c r="F1312" i="12"/>
  <c r="F1313" i="12"/>
  <c r="F1314" i="12"/>
  <c r="F1315" i="12"/>
  <c r="F1316" i="12"/>
  <c r="F1317" i="12"/>
  <c r="F1318" i="12"/>
  <c r="F1319" i="12"/>
  <c r="F1320" i="12"/>
  <c r="F1321" i="12"/>
  <c r="F1322" i="12"/>
  <c r="F1323" i="12"/>
  <c r="F1324" i="12"/>
  <c r="F1325" i="12"/>
  <c r="F1326" i="12"/>
  <c r="F1327" i="12"/>
  <c r="F1328" i="12"/>
  <c r="F1329" i="12"/>
  <c r="F1330" i="12"/>
  <c r="F1331" i="12"/>
  <c r="F1332" i="12"/>
  <c r="F1333" i="12"/>
  <c r="F1334" i="12"/>
  <c r="F1335" i="12"/>
  <c r="F1336" i="12"/>
  <c r="F1337" i="12"/>
  <c r="F1338" i="12"/>
  <c r="F1339" i="12"/>
  <c r="F1340" i="12"/>
  <c r="F1341" i="12"/>
  <c r="F1342" i="12"/>
  <c r="F1343" i="12"/>
  <c r="F1344" i="12"/>
  <c r="F1345" i="12"/>
  <c r="F1346" i="12"/>
  <c r="F1347" i="12"/>
  <c r="F1348" i="12"/>
  <c r="F1349" i="12"/>
  <c r="F1350" i="12"/>
  <c r="F1351" i="12"/>
  <c r="F1352" i="12"/>
  <c r="F1353" i="12"/>
  <c r="F1354" i="12"/>
  <c r="F1355" i="12"/>
  <c r="F1356" i="12"/>
  <c r="F1357" i="12"/>
  <c r="F1358" i="12"/>
  <c r="F1359" i="12"/>
  <c r="F1360" i="12"/>
  <c r="F1361" i="12"/>
  <c r="F1362" i="12"/>
  <c r="F1363" i="12"/>
  <c r="F1364" i="12"/>
  <c r="F1365" i="12"/>
  <c r="F1366" i="12"/>
  <c r="F1367" i="12"/>
  <c r="F1368" i="12"/>
  <c r="F1369" i="12"/>
  <c r="F1370" i="12"/>
  <c r="F1371" i="12"/>
  <c r="F1372" i="12"/>
  <c r="F1373" i="12"/>
  <c r="F1374" i="12"/>
  <c r="F1375" i="12"/>
  <c r="F1376" i="12"/>
  <c r="F1377" i="12"/>
  <c r="F1378" i="12"/>
  <c r="F1379" i="12"/>
  <c r="F1380" i="12"/>
  <c r="F1381" i="12"/>
  <c r="F1382" i="12"/>
  <c r="F1383" i="12"/>
  <c r="F1384" i="12"/>
  <c r="F1385" i="12"/>
  <c r="F1386" i="12"/>
  <c r="F1387" i="12"/>
  <c r="F1388" i="12"/>
  <c r="F1389" i="12"/>
  <c r="F1390" i="12"/>
  <c r="F1391" i="12"/>
  <c r="F1392" i="12"/>
  <c r="F1393" i="12"/>
  <c r="F1394" i="12"/>
  <c r="F1395" i="12"/>
  <c r="F1396" i="12"/>
  <c r="F1397" i="12"/>
  <c r="F1398" i="12"/>
  <c r="F1399" i="12"/>
  <c r="F1400" i="12"/>
  <c r="F1401" i="12"/>
  <c r="F1402" i="12"/>
  <c r="F1403" i="12"/>
  <c r="F1404" i="12"/>
  <c r="F1405" i="12"/>
  <c r="F1406" i="12"/>
  <c r="F1407" i="12"/>
  <c r="F1408" i="12"/>
  <c r="F1409" i="12"/>
  <c r="F1410" i="12"/>
  <c r="F1411" i="12"/>
  <c r="F1412" i="12"/>
  <c r="F1413" i="12"/>
  <c r="F1414" i="12"/>
  <c r="F1415" i="12"/>
  <c r="F1416" i="12"/>
  <c r="F1417" i="12"/>
  <c r="F1418" i="12"/>
  <c r="F1419" i="12"/>
  <c r="F1420" i="12"/>
  <c r="F1421" i="12"/>
  <c r="F1422" i="12"/>
  <c r="F1423" i="12"/>
  <c r="F1424" i="12"/>
  <c r="F1425" i="12"/>
  <c r="F1426" i="12"/>
  <c r="F1427" i="12"/>
  <c r="F1428" i="12"/>
  <c r="F1429" i="12"/>
  <c r="F1430" i="12"/>
  <c r="F1431" i="12"/>
  <c r="F1432" i="12"/>
  <c r="F1433" i="12"/>
  <c r="F1434" i="12"/>
  <c r="F1435" i="12"/>
  <c r="F1436" i="12"/>
  <c r="F1437" i="12"/>
  <c r="F1438" i="12"/>
  <c r="F1439" i="12"/>
  <c r="F1440" i="12"/>
  <c r="F1441" i="12"/>
  <c r="F1442" i="12"/>
  <c r="F1443" i="12"/>
  <c r="F1444" i="12"/>
  <c r="F1445" i="12"/>
  <c r="F1446" i="12"/>
  <c r="F1447" i="12"/>
  <c r="F1448" i="12"/>
  <c r="F1449" i="12"/>
  <c r="F1450" i="12"/>
  <c r="F1451" i="12"/>
  <c r="F1452" i="12"/>
  <c r="F1453" i="12"/>
  <c r="F1454" i="12"/>
  <c r="F1455" i="12"/>
  <c r="F1456" i="12"/>
  <c r="F1457" i="12"/>
  <c r="F1458" i="12"/>
  <c r="F1459" i="12"/>
  <c r="F1460" i="12"/>
  <c r="F1461" i="12"/>
  <c r="F1462" i="12"/>
  <c r="F1463" i="12"/>
  <c r="F1464" i="12"/>
  <c r="F1465" i="12"/>
  <c r="F1466" i="12"/>
  <c r="F1467" i="12"/>
  <c r="F1468" i="12"/>
  <c r="F1469" i="12"/>
  <c r="F1470" i="12"/>
  <c r="F1471" i="12"/>
  <c r="F1472" i="12"/>
  <c r="F1473" i="12"/>
  <c r="F1474" i="12"/>
  <c r="F1475" i="12"/>
  <c r="F1476" i="12"/>
  <c r="F1477" i="12"/>
  <c r="F1478" i="12"/>
  <c r="F1479" i="12"/>
  <c r="F1480" i="12"/>
  <c r="F1481" i="12"/>
  <c r="F1482" i="12"/>
  <c r="F1483" i="12"/>
  <c r="F1484" i="12"/>
  <c r="F1485" i="12"/>
  <c r="F1486" i="12"/>
  <c r="F1487" i="12"/>
  <c r="F1488" i="12"/>
  <c r="F1489" i="12"/>
  <c r="F1490" i="12"/>
  <c r="F1491" i="12"/>
  <c r="F1492" i="12"/>
  <c r="F1493" i="12"/>
  <c r="F1494" i="12"/>
  <c r="F1495" i="12"/>
  <c r="F1496" i="12"/>
  <c r="F1497" i="12"/>
  <c r="F1498" i="12"/>
  <c r="F1499" i="12"/>
  <c r="F1500" i="12"/>
  <c r="F1501" i="12"/>
  <c r="F1502" i="12"/>
  <c r="F1503" i="12"/>
  <c r="F1504" i="12"/>
  <c r="F1505" i="12"/>
  <c r="F1506" i="12"/>
  <c r="F1507" i="12"/>
  <c r="F1508" i="12"/>
  <c r="F1509" i="12"/>
  <c r="F1510" i="12"/>
  <c r="F1511" i="12"/>
  <c r="F1512" i="12"/>
  <c r="F1513" i="12"/>
  <c r="F1514" i="12"/>
  <c r="F1515" i="12"/>
  <c r="F1516" i="12"/>
  <c r="F1517" i="12"/>
  <c r="F1518" i="12"/>
  <c r="F1519" i="12"/>
  <c r="F1520" i="12"/>
  <c r="F1521" i="12"/>
  <c r="F1522" i="12"/>
  <c r="F1523" i="12"/>
  <c r="F1524" i="12"/>
  <c r="F1525" i="12"/>
  <c r="F1526" i="12"/>
  <c r="F1527" i="12"/>
  <c r="F1528" i="12"/>
  <c r="F1529" i="12"/>
  <c r="F1530" i="12"/>
  <c r="F1531" i="12"/>
  <c r="F1532" i="12"/>
  <c r="F1533" i="12"/>
  <c r="F1534" i="12"/>
  <c r="F1535" i="12"/>
  <c r="F1536" i="12"/>
  <c r="F1537" i="12"/>
  <c r="F1538" i="12"/>
  <c r="F1539" i="12"/>
  <c r="F1540" i="12"/>
  <c r="F1541" i="12"/>
  <c r="F1542" i="12"/>
  <c r="F1543" i="12"/>
  <c r="F1544" i="12"/>
  <c r="F1545" i="12"/>
  <c r="F1546" i="12"/>
  <c r="F1547" i="12"/>
  <c r="F1548" i="12"/>
  <c r="F1549" i="12"/>
  <c r="F1550" i="12"/>
  <c r="F1551" i="12"/>
  <c r="F1552" i="12"/>
  <c r="F1553" i="12"/>
  <c r="F1554" i="12"/>
  <c r="F1555" i="12"/>
  <c r="F1556" i="12"/>
  <c r="F1557" i="12"/>
  <c r="F1558" i="12"/>
  <c r="F1559" i="12"/>
  <c r="F1560" i="12"/>
  <c r="F1561" i="12"/>
  <c r="F1562" i="12"/>
  <c r="F1563" i="12"/>
  <c r="F1564" i="12"/>
  <c r="F1565" i="12"/>
  <c r="F1566" i="12"/>
  <c r="F1567" i="12"/>
  <c r="F1568" i="12"/>
  <c r="F1569" i="12"/>
  <c r="F1570" i="12"/>
  <c r="F1571" i="12"/>
  <c r="F1572" i="12"/>
  <c r="F1573" i="12"/>
  <c r="F1574" i="12"/>
  <c r="F1575" i="12"/>
  <c r="F1576" i="12"/>
  <c r="F1577" i="12"/>
  <c r="F1578" i="12"/>
  <c r="F1579" i="12"/>
  <c r="F1580" i="12"/>
  <c r="F1581" i="12"/>
  <c r="F1582" i="12"/>
  <c r="F1583" i="12"/>
  <c r="F1584" i="12"/>
  <c r="F1585" i="12"/>
  <c r="F1586" i="12"/>
  <c r="F1587" i="12"/>
  <c r="F1588" i="12"/>
  <c r="F1589" i="12"/>
  <c r="F1590" i="12"/>
  <c r="F1591" i="12"/>
  <c r="F1592" i="12"/>
  <c r="F1593" i="12"/>
  <c r="F1594" i="12"/>
  <c r="F1595" i="12"/>
  <c r="F1596" i="12"/>
  <c r="F1597" i="12"/>
  <c r="F1598" i="12"/>
  <c r="F1599" i="12"/>
  <c r="F1600" i="12"/>
  <c r="F1601" i="12"/>
  <c r="F1602" i="12"/>
  <c r="F1603" i="12"/>
  <c r="F1604" i="12"/>
  <c r="F1605" i="12"/>
  <c r="F1606" i="12"/>
  <c r="F1607" i="12"/>
  <c r="F1608" i="12"/>
  <c r="F1609" i="12"/>
  <c r="F1610" i="12"/>
  <c r="F1611" i="12"/>
  <c r="F1612" i="12"/>
  <c r="F1613" i="12"/>
  <c r="F1614" i="12"/>
  <c r="F1615" i="12"/>
  <c r="F1616" i="12"/>
  <c r="F1617" i="12"/>
  <c r="F1618" i="12"/>
  <c r="F1619" i="12"/>
  <c r="F1620" i="12"/>
  <c r="F1621" i="12"/>
  <c r="F1622" i="12"/>
  <c r="F1623" i="12"/>
  <c r="F1624" i="12"/>
  <c r="F1625" i="12"/>
  <c r="F1626" i="12"/>
  <c r="F1627" i="12"/>
  <c r="F1628" i="12"/>
  <c r="F1629" i="12"/>
  <c r="F1630" i="12"/>
  <c r="F1631" i="12"/>
  <c r="F1632" i="12"/>
  <c r="F1633" i="12"/>
  <c r="F1634" i="12"/>
  <c r="F1635" i="12"/>
  <c r="F1636" i="12"/>
  <c r="F1637" i="12"/>
  <c r="F1638" i="12"/>
  <c r="F1639" i="12"/>
  <c r="F1640" i="12"/>
  <c r="F1641" i="12"/>
  <c r="F1642" i="12"/>
  <c r="F1643" i="12"/>
  <c r="F1644" i="12"/>
  <c r="F1645" i="12"/>
  <c r="F1646" i="12"/>
  <c r="F1647" i="12"/>
  <c r="F1648" i="12"/>
  <c r="F1649" i="12"/>
  <c r="F1650" i="12"/>
  <c r="F1651" i="12"/>
  <c r="F1652" i="12"/>
  <c r="F1653" i="12"/>
  <c r="F1654" i="12"/>
  <c r="F1655" i="12"/>
  <c r="F1656" i="12"/>
  <c r="F1657" i="12"/>
  <c r="F1658" i="12"/>
  <c r="F1659" i="12"/>
  <c r="F1660" i="12"/>
  <c r="F1661" i="12"/>
  <c r="F1662" i="12"/>
  <c r="F1663" i="12"/>
  <c r="F1664" i="12"/>
  <c r="F1665" i="12"/>
  <c r="F1666" i="12"/>
  <c r="F1667" i="12"/>
  <c r="F1668" i="12"/>
  <c r="F1669" i="12"/>
  <c r="F1670" i="12"/>
  <c r="F1671" i="12"/>
  <c r="F1672" i="12"/>
  <c r="F1673" i="12"/>
  <c r="F1674" i="12"/>
  <c r="F1675" i="12"/>
  <c r="F1676" i="12"/>
  <c r="F1677" i="12"/>
  <c r="F1678" i="12"/>
  <c r="F1679" i="12"/>
  <c r="F1680" i="12"/>
  <c r="F1681" i="12"/>
  <c r="F1682" i="12"/>
  <c r="F1683" i="12"/>
  <c r="F1684" i="12"/>
  <c r="F1685" i="12"/>
  <c r="F1686" i="12"/>
  <c r="F1687" i="12"/>
  <c r="F1688" i="12"/>
  <c r="F1689" i="12"/>
  <c r="F1690" i="12"/>
  <c r="F1691" i="12"/>
  <c r="F1692" i="12"/>
  <c r="F1693" i="12"/>
  <c r="F1694" i="12"/>
  <c r="F1695" i="12"/>
  <c r="F1696" i="12"/>
  <c r="F1697" i="12"/>
  <c r="F1698" i="12"/>
  <c r="F1699" i="12"/>
  <c r="F1700" i="12"/>
  <c r="F1701" i="12"/>
  <c r="F1702" i="12"/>
  <c r="F1703" i="12"/>
  <c r="F1704" i="12"/>
  <c r="F1705" i="12"/>
  <c r="F1706" i="12"/>
  <c r="F1707" i="12"/>
  <c r="F1708" i="12"/>
  <c r="F1709" i="12"/>
  <c r="F1710" i="12"/>
  <c r="F1711" i="12"/>
  <c r="F1712" i="12"/>
  <c r="F1713" i="12"/>
  <c r="F1714" i="12"/>
  <c r="F1715" i="12"/>
  <c r="F1716" i="12"/>
  <c r="F1717" i="12"/>
  <c r="F1718" i="12"/>
  <c r="F1719" i="12"/>
  <c r="F1720" i="12"/>
  <c r="F1721" i="12"/>
  <c r="F1722" i="12"/>
  <c r="F1723" i="12"/>
  <c r="F1724" i="12"/>
  <c r="F1725" i="12"/>
  <c r="F1726" i="12"/>
  <c r="F1727" i="12"/>
  <c r="F1728" i="12"/>
  <c r="F1729" i="12"/>
  <c r="F1730" i="12"/>
  <c r="F1731" i="12"/>
  <c r="F1732" i="12"/>
  <c r="F1733" i="12"/>
  <c r="F1734" i="12"/>
  <c r="F1735" i="12"/>
  <c r="F1736" i="12"/>
  <c r="F1737" i="12"/>
  <c r="F1738" i="12"/>
  <c r="F1739" i="12"/>
  <c r="F1740" i="12"/>
  <c r="F1741" i="12"/>
  <c r="F1742" i="12"/>
  <c r="F1743" i="12"/>
  <c r="F1744" i="12"/>
  <c r="F1745" i="12"/>
  <c r="F1746" i="12"/>
  <c r="F1747" i="12"/>
  <c r="F1748" i="12"/>
  <c r="F1749" i="12"/>
  <c r="F1750" i="12"/>
  <c r="F1751" i="12"/>
  <c r="F1752" i="12"/>
  <c r="F1753" i="12"/>
  <c r="F1754" i="12"/>
  <c r="F1755" i="12"/>
  <c r="F1756" i="12"/>
  <c r="F1757" i="12"/>
  <c r="F1758" i="12"/>
  <c r="F1759" i="12"/>
  <c r="F1760" i="12"/>
  <c r="F1761" i="12"/>
  <c r="F1762" i="12"/>
  <c r="F1763" i="12"/>
  <c r="F1764" i="12"/>
  <c r="F1765" i="12"/>
  <c r="F1766" i="12"/>
  <c r="F1767" i="12"/>
  <c r="F1768" i="12"/>
  <c r="F1769" i="12"/>
  <c r="F1770" i="12"/>
  <c r="F1771" i="12"/>
  <c r="F1772" i="12"/>
  <c r="F1773" i="12"/>
  <c r="F1774" i="12"/>
  <c r="F1775" i="12"/>
  <c r="F1776" i="12"/>
  <c r="F1777" i="12"/>
  <c r="F1778" i="12"/>
  <c r="F1779" i="12"/>
  <c r="F1780" i="12"/>
  <c r="F1781" i="12"/>
  <c r="F1782" i="12"/>
  <c r="F1783" i="12"/>
  <c r="F1784" i="12"/>
  <c r="F1785" i="12"/>
  <c r="F1786" i="12"/>
  <c r="F1787" i="12"/>
  <c r="F1788" i="12"/>
  <c r="F1789" i="12"/>
  <c r="F1790" i="12"/>
  <c r="F1791" i="12"/>
  <c r="F1792" i="12"/>
  <c r="F1793" i="12"/>
  <c r="F1794" i="12"/>
  <c r="F1795" i="12"/>
  <c r="F1796" i="12"/>
  <c r="F1797" i="12"/>
  <c r="F1798" i="12"/>
  <c r="F1799" i="12"/>
  <c r="F1800" i="12"/>
  <c r="F1801" i="12"/>
  <c r="F1802" i="12"/>
  <c r="F1803" i="12"/>
  <c r="F1804" i="12"/>
  <c r="F1805" i="12"/>
  <c r="F1806" i="12"/>
  <c r="F1807" i="12"/>
  <c r="F1808" i="12"/>
  <c r="F1809" i="12"/>
  <c r="F1810" i="12"/>
  <c r="F1811" i="12"/>
  <c r="F1812" i="12"/>
  <c r="F1813" i="12"/>
  <c r="F1814" i="12"/>
  <c r="F1815" i="12"/>
  <c r="F1816" i="12"/>
  <c r="F1817" i="12"/>
  <c r="F1818" i="12"/>
  <c r="F1819" i="12"/>
  <c r="F1820" i="12"/>
  <c r="F1821" i="12"/>
  <c r="F1822" i="12"/>
  <c r="F1823" i="12"/>
  <c r="F1824" i="12"/>
  <c r="F1825" i="12"/>
  <c r="F1826" i="12"/>
  <c r="F1827" i="12"/>
  <c r="F1828" i="12"/>
  <c r="F1829" i="12"/>
  <c r="F1830" i="12"/>
  <c r="F1831" i="12"/>
  <c r="F1832" i="12"/>
  <c r="F1833" i="12"/>
  <c r="F1834" i="12"/>
  <c r="F1835" i="12"/>
  <c r="F1836" i="12"/>
  <c r="F1837" i="12"/>
  <c r="F1838" i="12"/>
  <c r="F1839" i="12"/>
  <c r="F1840" i="12"/>
  <c r="F1841" i="12"/>
  <c r="F1842" i="12"/>
  <c r="F1843" i="12"/>
  <c r="F1844" i="12"/>
  <c r="F1845" i="12"/>
  <c r="F1846" i="12"/>
  <c r="F1847" i="12"/>
  <c r="F1848" i="12"/>
  <c r="F1849" i="12"/>
  <c r="F1850" i="12"/>
  <c r="F1851" i="12"/>
  <c r="F1852" i="12"/>
  <c r="F1853" i="12"/>
  <c r="F1854" i="12"/>
  <c r="F1855" i="12"/>
  <c r="F1856" i="12"/>
  <c r="F1857" i="12"/>
  <c r="F1858" i="12"/>
  <c r="F1859" i="12"/>
  <c r="F1860" i="12"/>
  <c r="F1861" i="12"/>
  <c r="F1862" i="12"/>
  <c r="F1863" i="12"/>
  <c r="F1864" i="12"/>
  <c r="F1865" i="12"/>
  <c r="F1866" i="12"/>
  <c r="F1867" i="12"/>
  <c r="F1868" i="12"/>
  <c r="F1869" i="12"/>
  <c r="F1870" i="12"/>
  <c r="F1871" i="12"/>
  <c r="F1872" i="12"/>
  <c r="F1873" i="12"/>
  <c r="F1874" i="12"/>
  <c r="F1875" i="12"/>
  <c r="F1876" i="12"/>
  <c r="F1877" i="12"/>
  <c r="F1878" i="12"/>
  <c r="F1879" i="12"/>
  <c r="F1880" i="12"/>
  <c r="F1881" i="12"/>
  <c r="F1882" i="12"/>
  <c r="F1883" i="12"/>
  <c r="F1884" i="12"/>
  <c r="F1885" i="12"/>
  <c r="F1886" i="12"/>
  <c r="F1887" i="12"/>
  <c r="F1888" i="12"/>
  <c r="F1889" i="12"/>
  <c r="F1890" i="12"/>
  <c r="F1891" i="12"/>
  <c r="F1892" i="12"/>
  <c r="F1893" i="12"/>
  <c r="F1894" i="12"/>
  <c r="F1895" i="12"/>
  <c r="F1896" i="12"/>
  <c r="F1897" i="12"/>
  <c r="F1898" i="12"/>
  <c r="F1899" i="12"/>
  <c r="F1900" i="12"/>
  <c r="F1901" i="12"/>
  <c r="F1902" i="12"/>
  <c r="F1903" i="12"/>
  <c r="F1904" i="12"/>
  <c r="F1905" i="12"/>
  <c r="F1906" i="12"/>
  <c r="F1907" i="12"/>
  <c r="F1908" i="12"/>
  <c r="F1909" i="12"/>
  <c r="F1910" i="12"/>
  <c r="F1911" i="12"/>
  <c r="F1912" i="12"/>
  <c r="F1913" i="12"/>
  <c r="F1914" i="12"/>
  <c r="F1915" i="12"/>
  <c r="F1916" i="12"/>
  <c r="F1917" i="12"/>
  <c r="F1918" i="12"/>
  <c r="F1919" i="12"/>
  <c r="F1920" i="12"/>
  <c r="F1921" i="12"/>
  <c r="F1922" i="12"/>
  <c r="F1923" i="12"/>
  <c r="F1924" i="12"/>
  <c r="F1925" i="12"/>
  <c r="F1926" i="12"/>
  <c r="F1927" i="12"/>
  <c r="F1928" i="12"/>
  <c r="F1929" i="12"/>
  <c r="F1930" i="12"/>
  <c r="F1931" i="12"/>
  <c r="F1932" i="12"/>
  <c r="F1933" i="12"/>
  <c r="F1934" i="12"/>
  <c r="F1935" i="12"/>
  <c r="F1936" i="12"/>
  <c r="F1937" i="12"/>
  <c r="F1938" i="12"/>
  <c r="F1939" i="12"/>
  <c r="F1940" i="12"/>
  <c r="F1941" i="12"/>
  <c r="F1942" i="12"/>
  <c r="F1943" i="12"/>
  <c r="F1944" i="12"/>
  <c r="F1945" i="12"/>
  <c r="F1946" i="12"/>
  <c r="F1947" i="12"/>
  <c r="F1948" i="12"/>
  <c r="F1949" i="12"/>
  <c r="F1950" i="12"/>
  <c r="F1951" i="12"/>
  <c r="F1952" i="12"/>
  <c r="F1953" i="12"/>
  <c r="F1954" i="12"/>
  <c r="F1955" i="12"/>
  <c r="F1956" i="12"/>
  <c r="F1957" i="12"/>
  <c r="F1958" i="12"/>
  <c r="F1959" i="12"/>
  <c r="F1960" i="12"/>
  <c r="F1961" i="12"/>
  <c r="F1962" i="12"/>
  <c r="F1963" i="12"/>
  <c r="F1964" i="12"/>
  <c r="F1965" i="12"/>
  <c r="F1966" i="12"/>
  <c r="F1967" i="12"/>
  <c r="F1968" i="12"/>
  <c r="F1969" i="12"/>
  <c r="F1970" i="12"/>
  <c r="F1971" i="12"/>
  <c r="F1972" i="12"/>
  <c r="F1973" i="12"/>
  <c r="F1974" i="12"/>
  <c r="F1975" i="12"/>
  <c r="F1976" i="12"/>
  <c r="F1977" i="12"/>
  <c r="F1978" i="12"/>
  <c r="F1979" i="12"/>
  <c r="F1980" i="12"/>
  <c r="F1981" i="12"/>
  <c r="F1982" i="12"/>
  <c r="F1983" i="12"/>
  <c r="F1984" i="12"/>
  <c r="F1985" i="12"/>
  <c r="F1986" i="12"/>
  <c r="F1987" i="12"/>
  <c r="F1988" i="12"/>
  <c r="F1989" i="12"/>
  <c r="F1990" i="12"/>
  <c r="F1991" i="12"/>
  <c r="F1992" i="12"/>
  <c r="F1993" i="12"/>
  <c r="F1994" i="12"/>
  <c r="F1995" i="12"/>
  <c r="F1996" i="12"/>
  <c r="F1997" i="12"/>
  <c r="F1998" i="12"/>
  <c r="F1999" i="12"/>
  <c r="F2000" i="12"/>
  <c r="F2001" i="12"/>
  <c r="F2002" i="12"/>
  <c r="F2003" i="12"/>
  <c r="F2004" i="12"/>
  <c r="F2005" i="12"/>
  <c r="F2006" i="12"/>
  <c r="F2007" i="12"/>
  <c r="F2008" i="12"/>
  <c r="F2009" i="12"/>
  <c r="F2010" i="12"/>
  <c r="F2011" i="12"/>
  <c r="F2012" i="12"/>
  <c r="F2013" i="12"/>
  <c r="F2014" i="12"/>
  <c r="F2015" i="12"/>
  <c r="F2016" i="12"/>
  <c r="F2017" i="12"/>
  <c r="F2018" i="12"/>
  <c r="F2019" i="12"/>
  <c r="F2020" i="12"/>
  <c r="F2021" i="12"/>
  <c r="F2022" i="12"/>
  <c r="F2023" i="12"/>
  <c r="F2024" i="12"/>
  <c r="F2025" i="12"/>
  <c r="F2026" i="12"/>
  <c r="F2027" i="12"/>
  <c r="F2028" i="12"/>
  <c r="F2029" i="12"/>
  <c r="F2030" i="12"/>
  <c r="F2031" i="12"/>
  <c r="F2032" i="12"/>
  <c r="F2033" i="12"/>
  <c r="F2034" i="12"/>
  <c r="F2035" i="12"/>
  <c r="F2036" i="12"/>
  <c r="F2037" i="12"/>
  <c r="F2038" i="12"/>
  <c r="F2039" i="12"/>
  <c r="F2040" i="12"/>
  <c r="F2041" i="12"/>
  <c r="F2042" i="12"/>
  <c r="F2043" i="12"/>
  <c r="F2044" i="12"/>
  <c r="F2045" i="12"/>
  <c r="F2046" i="12"/>
  <c r="F2047" i="12"/>
  <c r="F2048" i="12"/>
  <c r="F2049" i="12"/>
  <c r="F2050" i="12"/>
  <c r="F2051" i="12"/>
  <c r="F2052" i="12"/>
  <c r="F2053" i="12"/>
  <c r="F2054" i="12"/>
  <c r="F2055" i="12"/>
  <c r="F2056" i="12"/>
  <c r="F2057" i="12"/>
  <c r="F2058" i="12"/>
  <c r="F2059" i="12"/>
  <c r="F2060" i="12"/>
  <c r="E2" i="12"/>
  <c r="E3" i="12"/>
  <c r="E4" i="12"/>
  <c r="E5" i="12"/>
  <c r="E6" i="12"/>
  <c r="E7" i="12"/>
  <c r="E8" i="12"/>
  <c r="E9" i="12"/>
  <c r="E10" i="12"/>
  <c r="E11" i="12"/>
  <c r="E12" i="12"/>
  <c r="E13" i="12"/>
  <c r="E14" i="12"/>
  <c r="E15" i="12"/>
  <c r="E16" i="12"/>
  <c r="E17" i="12"/>
  <c r="E18" i="12"/>
  <c r="E19" i="12"/>
  <c r="E20" i="12"/>
  <c r="E21" i="12"/>
  <c r="E22" i="12"/>
  <c r="E23" i="12"/>
  <c r="E24" i="12"/>
  <c r="E25" i="12"/>
  <c r="E26" i="12"/>
  <c r="E27" i="12"/>
  <c r="E28" i="12"/>
  <c r="E29" i="12"/>
  <c r="E30" i="12"/>
  <c r="E31" i="12"/>
  <c r="E32" i="12"/>
  <c r="E33" i="12"/>
  <c r="E34" i="12"/>
  <c r="E35" i="12"/>
  <c r="E36" i="12"/>
  <c r="E37" i="12"/>
  <c r="E38" i="12"/>
  <c r="E39" i="12"/>
  <c r="E40" i="12"/>
  <c r="E41" i="12"/>
  <c r="E42" i="12"/>
  <c r="E43" i="12"/>
  <c r="E44" i="12"/>
  <c r="E45" i="12"/>
  <c r="E46" i="12"/>
  <c r="E47" i="12"/>
  <c r="E48" i="12"/>
  <c r="E49" i="12"/>
  <c r="E50" i="12"/>
  <c r="E51" i="12"/>
  <c r="E52" i="12"/>
  <c r="E53" i="12"/>
  <c r="E54" i="12"/>
  <c r="E55" i="12"/>
  <c r="E56" i="12"/>
  <c r="E57" i="12"/>
  <c r="E58" i="12"/>
  <c r="E59" i="12"/>
  <c r="E60" i="12"/>
  <c r="E61" i="12"/>
  <c r="E62" i="12"/>
  <c r="E63" i="12"/>
  <c r="E64" i="12"/>
  <c r="E65" i="12"/>
  <c r="E66" i="12"/>
  <c r="E67" i="12"/>
  <c r="E68" i="12"/>
  <c r="E69" i="12"/>
  <c r="E70" i="12"/>
  <c r="E71" i="12"/>
  <c r="E72" i="12"/>
  <c r="E73" i="12"/>
  <c r="E74" i="12"/>
  <c r="E75" i="12"/>
  <c r="E76" i="12"/>
  <c r="E77" i="12"/>
  <c r="E78" i="12"/>
  <c r="E79" i="12"/>
  <c r="E80" i="12"/>
  <c r="E81" i="12"/>
  <c r="E82" i="12"/>
  <c r="E83" i="12"/>
  <c r="E84" i="12"/>
  <c r="E85" i="12"/>
  <c r="E86" i="12"/>
  <c r="E87" i="12"/>
  <c r="E88" i="12"/>
  <c r="E89" i="12"/>
  <c r="E90" i="12"/>
  <c r="E91" i="12"/>
  <c r="E92" i="12"/>
  <c r="E93" i="12"/>
  <c r="E94" i="12"/>
  <c r="E95" i="12"/>
  <c r="E96" i="12"/>
  <c r="E97" i="12"/>
  <c r="E98" i="12"/>
  <c r="E99" i="12"/>
  <c r="E100" i="12"/>
  <c r="E101" i="12"/>
  <c r="E102" i="12"/>
  <c r="E103" i="12"/>
  <c r="E104" i="12"/>
  <c r="E105" i="12"/>
  <c r="E106" i="12"/>
  <c r="E107" i="12"/>
  <c r="E108" i="12"/>
  <c r="E109" i="12"/>
  <c r="E110" i="12"/>
  <c r="E111" i="12"/>
  <c r="E112" i="12"/>
  <c r="E113" i="12"/>
  <c r="E114" i="12"/>
  <c r="E115" i="12"/>
  <c r="E116" i="12"/>
  <c r="E117" i="12"/>
  <c r="E118" i="12"/>
  <c r="E119" i="12"/>
  <c r="E120" i="12"/>
  <c r="E121" i="12"/>
  <c r="E122" i="12"/>
  <c r="E123" i="12"/>
  <c r="E124" i="12"/>
  <c r="E125" i="12"/>
  <c r="E126" i="12"/>
  <c r="E127" i="12"/>
  <c r="E128" i="12"/>
  <c r="E129" i="12"/>
  <c r="E130" i="12"/>
  <c r="E131" i="12"/>
  <c r="E132" i="12"/>
  <c r="E133" i="12"/>
  <c r="E134" i="12"/>
  <c r="E135" i="12"/>
  <c r="E136" i="12"/>
  <c r="E137" i="12"/>
  <c r="E138" i="12"/>
  <c r="E139" i="12"/>
  <c r="E140" i="12"/>
  <c r="E141" i="12"/>
  <c r="E142" i="12"/>
  <c r="E143" i="12"/>
  <c r="E144" i="12"/>
  <c r="E145" i="12"/>
  <c r="E146" i="12"/>
  <c r="E147" i="12"/>
  <c r="E148" i="12"/>
  <c r="E149" i="12"/>
  <c r="E150" i="12"/>
  <c r="E151" i="12"/>
  <c r="E152" i="12"/>
  <c r="E153" i="12"/>
  <c r="E154" i="12"/>
  <c r="E155" i="12"/>
  <c r="E156" i="12"/>
  <c r="E157" i="12"/>
  <c r="E158" i="12"/>
  <c r="E159" i="12"/>
  <c r="E160" i="12"/>
  <c r="E161" i="12"/>
  <c r="E162" i="12"/>
  <c r="E163" i="12"/>
  <c r="E164" i="12"/>
  <c r="E165" i="12"/>
  <c r="E166" i="12"/>
  <c r="E167" i="12"/>
  <c r="E168" i="12"/>
  <c r="E169" i="12"/>
  <c r="E170" i="12"/>
  <c r="E171" i="12"/>
  <c r="E172" i="12"/>
  <c r="E173" i="12"/>
  <c r="E174" i="12"/>
  <c r="E175" i="12"/>
  <c r="E176" i="12"/>
  <c r="E177" i="12"/>
  <c r="E178" i="12"/>
  <c r="E179" i="12"/>
  <c r="E180" i="12"/>
  <c r="E181" i="12"/>
  <c r="E182" i="12"/>
  <c r="E183" i="12"/>
  <c r="E184" i="12"/>
  <c r="E185" i="12"/>
  <c r="E186" i="12"/>
  <c r="E187" i="12"/>
  <c r="E188" i="12"/>
  <c r="E189" i="12"/>
  <c r="E190" i="12"/>
  <c r="E191" i="12"/>
  <c r="E192" i="12"/>
  <c r="E193" i="12"/>
  <c r="E194" i="12"/>
  <c r="E195" i="12"/>
  <c r="E196" i="12"/>
  <c r="E197" i="12"/>
  <c r="E198" i="12"/>
  <c r="E199" i="12"/>
  <c r="E200" i="12"/>
  <c r="E201" i="12"/>
  <c r="E202" i="12"/>
  <c r="E203" i="12"/>
  <c r="E204" i="12"/>
  <c r="E205" i="12"/>
  <c r="E206" i="12"/>
  <c r="E207" i="12"/>
  <c r="E208" i="12"/>
  <c r="E209" i="12"/>
  <c r="E210" i="12"/>
  <c r="E211" i="12"/>
  <c r="E212" i="12"/>
  <c r="E213" i="12"/>
  <c r="E214" i="12"/>
  <c r="E215" i="12"/>
  <c r="E216" i="12"/>
  <c r="E217" i="12"/>
  <c r="E218" i="12"/>
  <c r="E219" i="12"/>
  <c r="E220" i="12"/>
  <c r="E221" i="12"/>
  <c r="E222" i="12"/>
  <c r="E223" i="12"/>
  <c r="E224" i="12"/>
  <c r="E225" i="12"/>
  <c r="E226" i="12"/>
  <c r="E227" i="12"/>
  <c r="E228" i="12"/>
  <c r="E229" i="12"/>
  <c r="E230" i="12"/>
  <c r="E231" i="12"/>
  <c r="E232" i="12"/>
  <c r="E233" i="12"/>
  <c r="E234" i="12"/>
  <c r="E235" i="12"/>
  <c r="E236" i="12"/>
  <c r="E237" i="12"/>
  <c r="E238" i="12"/>
  <c r="E239" i="12"/>
  <c r="E240" i="12"/>
  <c r="E241" i="12"/>
  <c r="E242" i="12"/>
  <c r="E243" i="12"/>
  <c r="E244" i="12"/>
  <c r="E245" i="12"/>
  <c r="E246" i="12"/>
  <c r="E247" i="12"/>
  <c r="E248" i="12"/>
  <c r="E249" i="12"/>
  <c r="E250" i="12"/>
  <c r="E251" i="12"/>
  <c r="E252" i="12"/>
  <c r="E253" i="12"/>
  <c r="E254" i="12"/>
  <c r="E255" i="12"/>
  <c r="E256" i="12"/>
  <c r="E257" i="12"/>
  <c r="E258" i="12"/>
  <c r="E259" i="12"/>
  <c r="E260" i="12"/>
  <c r="E261" i="12"/>
  <c r="E262" i="12"/>
  <c r="E263" i="12"/>
  <c r="E264" i="12"/>
  <c r="E265" i="12"/>
  <c r="E266" i="12"/>
  <c r="E267" i="12"/>
  <c r="E268" i="12"/>
  <c r="E269" i="12"/>
  <c r="E270" i="12"/>
  <c r="E271" i="12"/>
  <c r="E272" i="12"/>
  <c r="E273" i="12"/>
  <c r="E274" i="12"/>
  <c r="E275" i="12"/>
  <c r="E276" i="12"/>
  <c r="E277" i="12"/>
  <c r="E278" i="12"/>
  <c r="E279" i="12"/>
  <c r="E280" i="12"/>
  <c r="E281" i="12"/>
  <c r="E282" i="12"/>
  <c r="E283" i="12"/>
  <c r="E284" i="12"/>
  <c r="E285" i="12"/>
  <c r="E286" i="12"/>
  <c r="E287" i="12"/>
  <c r="E288" i="12"/>
  <c r="E289" i="12"/>
  <c r="E290" i="12"/>
  <c r="E291" i="12"/>
  <c r="E292" i="12"/>
  <c r="E293" i="12"/>
  <c r="E294" i="12"/>
  <c r="E295" i="12"/>
  <c r="E296" i="12"/>
  <c r="E297" i="12"/>
  <c r="E298" i="12"/>
  <c r="E299" i="12"/>
  <c r="E300" i="12"/>
  <c r="E301" i="12"/>
  <c r="E302" i="12"/>
  <c r="E303" i="12"/>
  <c r="E304" i="12"/>
  <c r="E305" i="12"/>
  <c r="E306" i="12"/>
  <c r="E307" i="12"/>
  <c r="E308" i="12"/>
  <c r="E309" i="12"/>
  <c r="E310" i="12"/>
  <c r="E311" i="12"/>
  <c r="E312" i="12"/>
  <c r="E313" i="12"/>
  <c r="E314" i="12"/>
  <c r="E315" i="12"/>
  <c r="E316" i="12"/>
  <c r="E317" i="12"/>
  <c r="E318" i="12"/>
  <c r="E319" i="12"/>
  <c r="E320" i="12"/>
  <c r="E321" i="12"/>
  <c r="E322" i="12"/>
  <c r="E323" i="12"/>
  <c r="E324" i="12"/>
  <c r="E325" i="12"/>
  <c r="E326" i="12"/>
  <c r="E327" i="12"/>
  <c r="E328" i="12"/>
  <c r="E329" i="12"/>
  <c r="E330" i="12"/>
  <c r="E331" i="12"/>
  <c r="E332" i="12"/>
  <c r="E333" i="12"/>
  <c r="E334" i="12"/>
  <c r="E335" i="12"/>
  <c r="E336" i="12"/>
  <c r="E337" i="12"/>
  <c r="E338" i="12"/>
  <c r="E339" i="12"/>
  <c r="E340" i="12"/>
  <c r="E341" i="12"/>
  <c r="E342" i="12"/>
  <c r="E343" i="12"/>
  <c r="E344" i="12"/>
  <c r="E345" i="12"/>
  <c r="E346" i="12"/>
  <c r="E347" i="12"/>
  <c r="E348" i="12"/>
  <c r="E349" i="12"/>
  <c r="E350" i="12"/>
  <c r="E351" i="12"/>
  <c r="E352" i="12"/>
  <c r="E353" i="12"/>
  <c r="E354" i="12"/>
  <c r="E355" i="12"/>
  <c r="E356" i="12"/>
  <c r="E357" i="12"/>
  <c r="E358" i="12"/>
  <c r="E359" i="12"/>
  <c r="E360" i="12"/>
  <c r="E361" i="12"/>
  <c r="E362" i="12"/>
  <c r="E363" i="12"/>
  <c r="E364" i="12"/>
  <c r="E365" i="12"/>
  <c r="E366" i="12"/>
  <c r="E367" i="12"/>
  <c r="E368" i="12"/>
  <c r="E369" i="12"/>
  <c r="E370" i="12"/>
  <c r="E371" i="12"/>
  <c r="E372" i="12"/>
  <c r="E373" i="12"/>
  <c r="E374" i="12"/>
  <c r="E375" i="12"/>
  <c r="E376" i="12"/>
  <c r="E377" i="12"/>
  <c r="E378" i="12"/>
  <c r="E379" i="12"/>
  <c r="E380" i="12"/>
  <c r="E381" i="12"/>
  <c r="E382" i="12"/>
  <c r="E383" i="12"/>
  <c r="E384" i="12"/>
  <c r="E385" i="12"/>
  <c r="E386" i="12"/>
  <c r="E387" i="12"/>
  <c r="E388" i="12"/>
  <c r="E389" i="12"/>
  <c r="E390" i="12"/>
  <c r="E391" i="12"/>
  <c r="E392" i="12"/>
  <c r="E393" i="12"/>
  <c r="E394" i="12"/>
  <c r="E395" i="12"/>
  <c r="E396" i="12"/>
  <c r="E397" i="12"/>
  <c r="E398" i="12"/>
  <c r="E399" i="12"/>
  <c r="E400" i="12"/>
  <c r="E401" i="12"/>
  <c r="E402" i="12"/>
  <c r="E403" i="12"/>
  <c r="E404" i="12"/>
  <c r="E405" i="12"/>
  <c r="E406" i="12"/>
  <c r="E407" i="12"/>
  <c r="E408" i="12"/>
  <c r="E409" i="12"/>
  <c r="E410" i="12"/>
  <c r="E411" i="12"/>
  <c r="E412" i="12"/>
  <c r="E413" i="12"/>
  <c r="E414" i="12"/>
  <c r="E415" i="12"/>
  <c r="E416" i="12"/>
  <c r="E417" i="12"/>
  <c r="E418" i="12"/>
  <c r="E419" i="12"/>
  <c r="E420" i="12"/>
  <c r="E421" i="12"/>
  <c r="E422" i="12"/>
  <c r="E423" i="12"/>
  <c r="E424" i="12"/>
  <c r="E425" i="12"/>
  <c r="E426" i="12"/>
  <c r="E427" i="12"/>
  <c r="E428" i="12"/>
  <c r="E429" i="12"/>
  <c r="E430" i="12"/>
  <c r="E431" i="12"/>
  <c r="E432" i="12"/>
  <c r="E433" i="12"/>
  <c r="E434" i="12"/>
  <c r="E435" i="12"/>
  <c r="E436" i="12"/>
  <c r="E437" i="12"/>
  <c r="E438" i="12"/>
  <c r="E439" i="12"/>
  <c r="E440" i="12"/>
  <c r="E441" i="12"/>
  <c r="E442" i="12"/>
  <c r="E443" i="12"/>
  <c r="E444" i="12"/>
  <c r="E445" i="12"/>
  <c r="E446" i="12"/>
  <c r="E447" i="12"/>
  <c r="E448" i="12"/>
  <c r="E449" i="12"/>
  <c r="E450" i="12"/>
  <c r="E451" i="12"/>
  <c r="E452" i="12"/>
  <c r="E453" i="12"/>
  <c r="E454" i="12"/>
  <c r="E455" i="12"/>
  <c r="E456" i="12"/>
  <c r="E457" i="12"/>
  <c r="E458" i="12"/>
  <c r="E459" i="12"/>
  <c r="E460" i="12"/>
  <c r="E461" i="12"/>
  <c r="E462" i="12"/>
  <c r="E463" i="12"/>
  <c r="E464" i="12"/>
  <c r="E465" i="12"/>
  <c r="E466" i="12"/>
  <c r="E467" i="12"/>
  <c r="E468" i="12"/>
  <c r="E469" i="12"/>
  <c r="E470" i="12"/>
  <c r="E471" i="12"/>
  <c r="E472" i="12"/>
  <c r="E473" i="12"/>
  <c r="E474" i="12"/>
  <c r="E475" i="12"/>
  <c r="E476" i="12"/>
  <c r="E477" i="12"/>
  <c r="E478" i="12"/>
  <c r="E479" i="12"/>
  <c r="E480" i="12"/>
  <c r="E481" i="12"/>
  <c r="E482" i="12"/>
  <c r="E483" i="12"/>
  <c r="E484" i="12"/>
  <c r="E485" i="12"/>
  <c r="E486" i="12"/>
  <c r="E487" i="12"/>
  <c r="E488" i="12"/>
  <c r="E489" i="12"/>
  <c r="E490" i="12"/>
  <c r="E491" i="12"/>
  <c r="E492" i="12"/>
  <c r="E493" i="12"/>
  <c r="E494" i="12"/>
  <c r="E495" i="12"/>
  <c r="E496" i="12"/>
  <c r="E497" i="12"/>
  <c r="E498" i="12"/>
  <c r="E499" i="12"/>
  <c r="E500" i="12"/>
  <c r="E501" i="12"/>
  <c r="E502" i="12"/>
  <c r="E503" i="12"/>
  <c r="E504" i="12"/>
  <c r="E505" i="12"/>
  <c r="E506" i="12"/>
  <c r="E507" i="12"/>
  <c r="E508" i="12"/>
  <c r="E509" i="12"/>
  <c r="E510" i="12"/>
  <c r="E511" i="12"/>
  <c r="E512" i="12"/>
  <c r="E513" i="12"/>
  <c r="E514" i="12"/>
  <c r="E515" i="12"/>
  <c r="E516" i="12"/>
  <c r="E517" i="12"/>
  <c r="E518" i="12"/>
  <c r="E519" i="12"/>
  <c r="E520" i="12"/>
  <c r="E521" i="12"/>
  <c r="E522" i="12"/>
  <c r="E523" i="12"/>
  <c r="E524" i="12"/>
  <c r="E525" i="12"/>
  <c r="E526" i="12"/>
  <c r="E527" i="12"/>
  <c r="E528" i="12"/>
  <c r="E529" i="12"/>
  <c r="E530" i="12"/>
  <c r="E531" i="12"/>
  <c r="E532" i="12"/>
  <c r="E533" i="12"/>
  <c r="E534" i="12"/>
  <c r="E535" i="12"/>
  <c r="E536" i="12"/>
  <c r="E537" i="12"/>
  <c r="E538" i="12"/>
  <c r="E539" i="12"/>
  <c r="E540" i="12"/>
  <c r="E541" i="12"/>
  <c r="E542" i="12"/>
  <c r="E543" i="12"/>
  <c r="E544" i="12"/>
  <c r="E545" i="12"/>
  <c r="E546" i="12"/>
  <c r="E547" i="12"/>
  <c r="E548" i="12"/>
  <c r="E549" i="12"/>
  <c r="E550" i="12"/>
  <c r="E551" i="12"/>
  <c r="E552" i="12"/>
  <c r="E553" i="12"/>
  <c r="E554" i="12"/>
  <c r="E555" i="12"/>
  <c r="E556" i="12"/>
  <c r="E557" i="12"/>
  <c r="E558" i="12"/>
  <c r="E559" i="12"/>
  <c r="E560" i="12"/>
  <c r="E561" i="12"/>
  <c r="E562" i="12"/>
  <c r="E563" i="12"/>
  <c r="E564" i="12"/>
  <c r="E565" i="12"/>
  <c r="E566" i="12"/>
  <c r="E567" i="12"/>
  <c r="E568" i="12"/>
  <c r="E569" i="12"/>
  <c r="E570" i="12"/>
  <c r="E571" i="12"/>
  <c r="E572" i="12"/>
  <c r="E573" i="12"/>
  <c r="E574" i="12"/>
  <c r="E575" i="12"/>
  <c r="E576" i="12"/>
  <c r="E577" i="12"/>
  <c r="E578" i="12"/>
  <c r="E579" i="12"/>
  <c r="E580" i="12"/>
  <c r="E581" i="12"/>
  <c r="E582" i="12"/>
  <c r="E583" i="12"/>
  <c r="E584" i="12"/>
  <c r="E585" i="12"/>
  <c r="E586" i="12"/>
  <c r="E587" i="12"/>
  <c r="E588" i="12"/>
  <c r="E589" i="12"/>
  <c r="E590" i="12"/>
  <c r="E591" i="12"/>
  <c r="E592" i="12"/>
  <c r="E593" i="12"/>
  <c r="E594" i="12"/>
  <c r="E595" i="12"/>
  <c r="E596" i="12"/>
  <c r="E597" i="12"/>
  <c r="E598" i="12"/>
  <c r="E599" i="12"/>
  <c r="E600" i="12"/>
  <c r="E601" i="12"/>
  <c r="E602" i="12"/>
  <c r="E603" i="12"/>
  <c r="E604" i="12"/>
  <c r="E605" i="12"/>
  <c r="E606" i="12"/>
  <c r="E607" i="12"/>
  <c r="E608" i="12"/>
  <c r="E609" i="12"/>
  <c r="E610" i="12"/>
  <c r="E611" i="12"/>
  <c r="E612" i="12"/>
  <c r="E613" i="12"/>
  <c r="E614" i="12"/>
  <c r="E615" i="12"/>
  <c r="E616" i="12"/>
  <c r="E617" i="12"/>
  <c r="E618" i="12"/>
  <c r="E619" i="12"/>
  <c r="E620" i="12"/>
  <c r="E621" i="12"/>
  <c r="E622" i="12"/>
  <c r="E623" i="12"/>
  <c r="E624" i="12"/>
  <c r="E625" i="12"/>
  <c r="E626" i="12"/>
  <c r="E627" i="12"/>
  <c r="E628" i="12"/>
  <c r="E629" i="12"/>
  <c r="E630" i="12"/>
  <c r="E631" i="12"/>
  <c r="E632" i="12"/>
  <c r="E633" i="12"/>
  <c r="E634" i="12"/>
  <c r="E635" i="12"/>
  <c r="E636" i="12"/>
  <c r="E637" i="12"/>
  <c r="E638" i="12"/>
  <c r="E639" i="12"/>
  <c r="E640" i="12"/>
  <c r="E641" i="12"/>
  <c r="E642" i="12"/>
  <c r="E643" i="12"/>
  <c r="E644" i="12"/>
  <c r="E645" i="12"/>
  <c r="E646" i="12"/>
  <c r="E647" i="12"/>
  <c r="E648" i="12"/>
  <c r="E649" i="12"/>
  <c r="E650" i="12"/>
  <c r="E651" i="12"/>
  <c r="E652" i="12"/>
  <c r="E653" i="12"/>
  <c r="E654" i="12"/>
  <c r="E655" i="12"/>
  <c r="E656" i="12"/>
  <c r="E657" i="12"/>
  <c r="E658" i="12"/>
  <c r="E659" i="12"/>
  <c r="E660" i="12"/>
  <c r="E661" i="12"/>
  <c r="E662" i="12"/>
  <c r="E663" i="12"/>
  <c r="E664" i="12"/>
  <c r="E665" i="12"/>
  <c r="E666" i="12"/>
  <c r="E667" i="12"/>
  <c r="E668" i="12"/>
  <c r="E669" i="12"/>
  <c r="E670" i="12"/>
  <c r="E671" i="12"/>
  <c r="E672" i="12"/>
  <c r="E673" i="12"/>
  <c r="E674" i="12"/>
  <c r="E675" i="12"/>
  <c r="E676" i="12"/>
  <c r="E677" i="12"/>
  <c r="E678" i="12"/>
  <c r="E679" i="12"/>
  <c r="E680" i="12"/>
  <c r="E681" i="12"/>
  <c r="E682" i="12"/>
  <c r="E683" i="12"/>
  <c r="E684" i="12"/>
  <c r="E685" i="12"/>
  <c r="E686" i="12"/>
  <c r="E687" i="12"/>
  <c r="E688" i="12"/>
  <c r="E689" i="12"/>
  <c r="E690" i="12"/>
  <c r="E691" i="12"/>
  <c r="E692" i="12"/>
  <c r="E693" i="12"/>
  <c r="E694" i="12"/>
  <c r="E695" i="12"/>
  <c r="E696" i="12"/>
  <c r="E697" i="12"/>
  <c r="E698" i="12"/>
  <c r="E699" i="12"/>
  <c r="E700" i="12"/>
  <c r="E701" i="12"/>
  <c r="E702" i="12"/>
  <c r="E703" i="12"/>
  <c r="E704" i="12"/>
  <c r="E705" i="12"/>
  <c r="E706" i="12"/>
  <c r="E707" i="12"/>
  <c r="E708" i="12"/>
  <c r="E709" i="12"/>
  <c r="E710" i="12"/>
  <c r="E711" i="12"/>
  <c r="E712" i="12"/>
  <c r="E713" i="12"/>
  <c r="E714" i="12"/>
  <c r="E715" i="12"/>
  <c r="E716" i="12"/>
  <c r="E717" i="12"/>
  <c r="E718" i="12"/>
  <c r="E719" i="12"/>
  <c r="E720" i="12"/>
  <c r="E721" i="12"/>
  <c r="E722" i="12"/>
  <c r="E723" i="12"/>
  <c r="E724" i="12"/>
  <c r="E725" i="12"/>
  <c r="E726" i="12"/>
  <c r="E727" i="12"/>
  <c r="E728" i="12"/>
  <c r="E729" i="12"/>
  <c r="E730" i="12"/>
  <c r="E731" i="12"/>
  <c r="E732" i="12"/>
  <c r="E733" i="12"/>
  <c r="E734" i="12"/>
  <c r="E735" i="12"/>
  <c r="E736" i="12"/>
  <c r="E737" i="12"/>
  <c r="E738" i="12"/>
  <c r="E739" i="12"/>
  <c r="E740" i="12"/>
  <c r="E741" i="12"/>
  <c r="E742" i="12"/>
  <c r="E743" i="12"/>
  <c r="E744" i="12"/>
  <c r="E745" i="12"/>
  <c r="E746" i="12"/>
  <c r="E747" i="12"/>
  <c r="E748" i="12"/>
  <c r="E749" i="12"/>
  <c r="E750" i="12"/>
  <c r="E751" i="12"/>
  <c r="E752" i="12"/>
  <c r="E753" i="12"/>
  <c r="E754" i="12"/>
  <c r="E755" i="12"/>
  <c r="E756" i="12"/>
  <c r="E757" i="12"/>
  <c r="E758" i="12"/>
  <c r="E759" i="12"/>
  <c r="E760" i="12"/>
  <c r="E761" i="12"/>
  <c r="E762" i="12"/>
  <c r="E763" i="12"/>
  <c r="E764" i="12"/>
  <c r="E765" i="12"/>
  <c r="E766" i="12"/>
  <c r="E767" i="12"/>
  <c r="E768" i="12"/>
  <c r="E769" i="12"/>
  <c r="E770" i="12"/>
  <c r="E771" i="12"/>
  <c r="E772" i="12"/>
  <c r="E773" i="12"/>
  <c r="E774" i="12"/>
  <c r="E775" i="12"/>
  <c r="E776" i="12"/>
  <c r="E777" i="12"/>
  <c r="E778" i="12"/>
  <c r="E779" i="12"/>
  <c r="E780" i="12"/>
  <c r="E781" i="12"/>
  <c r="E782" i="12"/>
  <c r="E783" i="12"/>
  <c r="E784" i="12"/>
  <c r="E785" i="12"/>
  <c r="E786" i="12"/>
  <c r="E787" i="12"/>
  <c r="E788" i="12"/>
  <c r="E789" i="12"/>
  <c r="E790" i="12"/>
  <c r="E791" i="12"/>
  <c r="E792" i="12"/>
  <c r="E793" i="12"/>
  <c r="E794" i="12"/>
  <c r="E795" i="12"/>
  <c r="E796" i="12"/>
  <c r="E797" i="12"/>
  <c r="E798" i="12"/>
  <c r="E799" i="12"/>
  <c r="E800" i="12"/>
  <c r="E801" i="12"/>
  <c r="E802" i="12"/>
  <c r="E803" i="12"/>
  <c r="E804" i="12"/>
  <c r="E805" i="12"/>
  <c r="E806" i="12"/>
  <c r="E807" i="12"/>
  <c r="E808" i="12"/>
  <c r="E809" i="12"/>
  <c r="E810" i="12"/>
  <c r="E811" i="12"/>
  <c r="E812" i="12"/>
  <c r="E813" i="12"/>
  <c r="E814" i="12"/>
  <c r="E815" i="12"/>
  <c r="E816" i="12"/>
  <c r="E817" i="12"/>
  <c r="E818" i="12"/>
  <c r="E819" i="12"/>
  <c r="E820" i="12"/>
  <c r="E821" i="12"/>
  <c r="E822" i="12"/>
  <c r="E823" i="12"/>
  <c r="E824" i="12"/>
  <c r="E825" i="12"/>
  <c r="E826" i="12"/>
  <c r="E827" i="12"/>
  <c r="E828" i="12"/>
  <c r="E829" i="12"/>
  <c r="E830" i="12"/>
  <c r="E831" i="12"/>
  <c r="E832" i="12"/>
  <c r="E833" i="12"/>
  <c r="E834" i="12"/>
  <c r="E835" i="12"/>
  <c r="E836" i="12"/>
  <c r="E837" i="12"/>
  <c r="E838" i="12"/>
  <c r="E839" i="12"/>
  <c r="E840" i="12"/>
  <c r="E841" i="12"/>
  <c r="E842" i="12"/>
  <c r="E843" i="12"/>
  <c r="E844" i="12"/>
  <c r="E845" i="12"/>
  <c r="E846" i="12"/>
  <c r="E847" i="12"/>
  <c r="E848" i="12"/>
  <c r="E849" i="12"/>
  <c r="E850" i="12"/>
  <c r="E851" i="12"/>
  <c r="E852" i="12"/>
  <c r="E853" i="12"/>
  <c r="E854" i="12"/>
  <c r="E855" i="12"/>
  <c r="E856" i="12"/>
  <c r="E857" i="12"/>
  <c r="E858" i="12"/>
  <c r="E859" i="12"/>
  <c r="E860" i="12"/>
  <c r="E861" i="12"/>
  <c r="E862" i="12"/>
  <c r="E863" i="12"/>
  <c r="E864" i="12"/>
  <c r="E865" i="12"/>
  <c r="E866" i="12"/>
  <c r="E867" i="12"/>
  <c r="E868" i="12"/>
  <c r="E869" i="12"/>
  <c r="E870" i="12"/>
  <c r="E871" i="12"/>
  <c r="E872" i="12"/>
  <c r="E873" i="12"/>
  <c r="E874" i="12"/>
  <c r="E875" i="12"/>
  <c r="E876" i="12"/>
  <c r="E877" i="12"/>
  <c r="E878" i="12"/>
  <c r="E879" i="12"/>
  <c r="E880" i="12"/>
  <c r="E881" i="12"/>
  <c r="E882" i="12"/>
  <c r="E883" i="12"/>
  <c r="E884" i="12"/>
  <c r="E885" i="12"/>
  <c r="E886" i="12"/>
  <c r="E887" i="12"/>
  <c r="E888" i="12"/>
  <c r="E889" i="12"/>
  <c r="E890" i="12"/>
  <c r="E891" i="12"/>
  <c r="E892" i="12"/>
  <c r="E893" i="12"/>
  <c r="E894" i="12"/>
  <c r="E895" i="12"/>
  <c r="E896" i="12"/>
  <c r="E897" i="12"/>
  <c r="E898" i="12"/>
  <c r="E899" i="12"/>
  <c r="E900" i="12"/>
  <c r="E901" i="12"/>
  <c r="E902" i="12"/>
  <c r="E903" i="12"/>
  <c r="E904" i="12"/>
  <c r="E905" i="12"/>
  <c r="E906" i="12"/>
  <c r="E907" i="12"/>
  <c r="E908" i="12"/>
  <c r="E909" i="12"/>
  <c r="E910" i="12"/>
  <c r="E911" i="12"/>
  <c r="E912" i="12"/>
  <c r="E913" i="12"/>
  <c r="E914" i="12"/>
  <c r="E915" i="12"/>
  <c r="E916" i="12"/>
  <c r="E917" i="12"/>
  <c r="E918" i="12"/>
  <c r="E919" i="12"/>
  <c r="E920" i="12"/>
  <c r="E921" i="12"/>
  <c r="E922" i="12"/>
  <c r="E923" i="12"/>
  <c r="E924" i="12"/>
  <c r="E925" i="12"/>
  <c r="E926" i="12"/>
  <c r="E927" i="12"/>
  <c r="E928" i="12"/>
  <c r="E929" i="12"/>
  <c r="E930" i="12"/>
  <c r="E931" i="12"/>
  <c r="E932" i="12"/>
  <c r="E933" i="12"/>
  <c r="E934" i="12"/>
  <c r="E935" i="12"/>
  <c r="E936" i="12"/>
  <c r="E937" i="12"/>
  <c r="E938" i="12"/>
  <c r="E939" i="12"/>
  <c r="E940" i="12"/>
  <c r="E941" i="12"/>
  <c r="E942" i="12"/>
  <c r="E943" i="12"/>
  <c r="E944" i="12"/>
  <c r="E945" i="12"/>
  <c r="E946" i="12"/>
  <c r="E947" i="12"/>
  <c r="E948" i="12"/>
  <c r="E949" i="12"/>
  <c r="E950" i="12"/>
  <c r="E951" i="12"/>
  <c r="E952" i="12"/>
  <c r="E953" i="12"/>
  <c r="E954" i="12"/>
  <c r="E955" i="12"/>
  <c r="E956" i="12"/>
  <c r="E957" i="12"/>
  <c r="E958" i="12"/>
  <c r="E959" i="12"/>
  <c r="E960" i="12"/>
  <c r="E961" i="12"/>
  <c r="E962" i="12"/>
  <c r="E963" i="12"/>
  <c r="E964" i="12"/>
  <c r="E965" i="12"/>
  <c r="E966" i="12"/>
  <c r="E967" i="12"/>
  <c r="E968" i="12"/>
  <c r="E969" i="12"/>
  <c r="E970" i="12"/>
  <c r="E971" i="12"/>
  <c r="E972" i="12"/>
  <c r="E973" i="12"/>
  <c r="E974" i="12"/>
  <c r="E975" i="12"/>
  <c r="E976" i="12"/>
  <c r="E977" i="12"/>
  <c r="E978" i="12"/>
  <c r="E979" i="12"/>
  <c r="E980" i="12"/>
  <c r="E981" i="12"/>
  <c r="E982" i="12"/>
  <c r="E983" i="12"/>
  <c r="E984" i="12"/>
  <c r="E985" i="12"/>
  <c r="E986" i="12"/>
  <c r="E987" i="12"/>
  <c r="E988" i="12"/>
  <c r="E989" i="12"/>
  <c r="E990" i="12"/>
  <c r="E991" i="12"/>
  <c r="E992" i="12"/>
  <c r="E993" i="12"/>
  <c r="E994" i="12"/>
  <c r="E995" i="12"/>
  <c r="E996" i="12"/>
  <c r="E997" i="12"/>
  <c r="E998" i="12"/>
  <c r="E999" i="12"/>
  <c r="E1000" i="12"/>
  <c r="E1001" i="12"/>
  <c r="E1002" i="12"/>
  <c r="E1003" i="12"/>
  <c r="E1004" i="12"/>
  <c r="E1005" i="12"/>
  <c r="E1006" i="12"/>
  <c r="E1007" i="12"/>
  <c r="E1008" i="12"/>
  <c r="E1009" i="12"/>
  <c r="E1010" i="12"/>
  <c r="E1011" i="12"/>
  <c r="E1012" i="12"/>
  <c r="E1013" i="12"/>
  <c r="E1014" i="12"/>
  <c r="E1015" i="12"/>
  <c r="E1016" i="12"/>
  <c r="E1017" i="12"/>
  <c r="E1018" i="12"/>
  <c r="E1019" i="12"/>
  <c r="E1020" i="12"/>
  <c r="E1021" i="12"/>
  <c r="E1022" i="12"/>
  <c r="E1023" i="12"/>
  <c r="E1024" i="12"/>
  <c r="E1025" i="12"/>
  <c r="E1026" i="12"/>
  <c r="E1027" i="12"/>
  <c r="E1028" i="12"/>
  <c r="E1029" i="12"/>
  <c r="E1030" i="12"/>
  <c r="E1031" i="12"/>
  <c r="E1032" i="12"/>
  <c r="E1033" i="12"/>
  <c r="E1034" i="12"/>
  <c r="E1035" i="12"/>
  <c r="E1036" i="12"/>
  <c r="E1037" i="12"/>
  <c r="E1038" i="12"/>
  <c r="E1039" i="12"/>
  <c r="E1040" i="12"/>
  <c r="E1041" i="12"/>
  <c r="E1042" i="12"/>
  <c r="E1043" i="12"/>
  <c r="E1044" i="12"/>
  <c r="E1045" i="12"/>
  <c r="E1046" i="12"/>
  <c r="E1047" i="12"/>
  <c r="E1048" i="12"/>
  <c r="E1049" i="12"/>
  <c r="E1050" i="12"/>
  <c r="E1051" i="12"/>
  <c r="E1052" i="12"/>
  <c r="E1053" i="12"/>
  <c r="E1054" i="12"/>
  <c r="E1055" i="12"/>
  <c r="E1056" i="12"/>
  <c r="E1057" i="12"/>
  <c r="E1058" i="12"/>
  <c r="E1059" i="12"/>
  <c r="E1060" i="12"/>
  <c r="E1061" i="12"/>
  <c r="E1062" i="12"/>
  <c r="E1063" i="12"/>
  <c r="E1064" i="12"/>
  <c r="E1065" i="12"/>
  <c r="E1066" i="12"/>
  <c r="E1067" i="12"/>
  <c r="E1068" i="12"/>
  <c r="E1069" i="12"/>
  <c r="E1070" i="12"/>
  <c r="E1071" i="12"/>
  <c r="E1072" i="12"/>
  <c r="E1073" i="12"/>
  <c r="E1074" i="12"/>
  <c r="E1075" i="12"/>
  <c r="E1076" i="12"/>
  <c r="E1077" i="12"/>
  <c r="E1078" i="12"/>
  <c r="E1079" i="12"/>
  <c r="E1080" i="12"/>
  <c r="E1081" i="12"/>
  <c r="E1082" i="12"/>
  <c r="E1083" i="12"/>
  <c r="E1084" i="12"/>
  <c r="E1085" i="12"/>
  <c r="E1086" i="12"/>
  <c r="E1087" i="12"/>
  <c r="E1088" i="12"/>
  <c r="E1089" i="12"/>
  <c r="E1090" i="12"/>
  <c r="E1091" i="12"/>
  <c r="E1092" i="12"/>
  <c r="E1093" i="12"/>
  <c r="E1094" i="12"/>
  <c r="E1095" i="12"/>
  <c r="E1096" i="12"/>
  <c r="E1097" i="12"/>
  <c r="E1098" i="12"/>
  <c r="E1099" i="12"/>
  <c r="E1100" i="12"/>
  <c r="E1101" i="12"/>
  <c r="E1102" i="12"/>
  <c r="E1103" i="12"/>
  <c r="E1104" i="12"/>
  <c r="E1105" i="12"/>
  <c r="E1106" i="12"/>
  <c r="E1107" i="12"/>
  <c r="E1108" i="12"/>
  <c r="E1109" i="12"/>
  <c r="E1110" i="12"/>
  <c r="E1111" i="12"/>
  <c r="E1112" i="12"/>
  <c r="E1113" i="12"/>
  <c r="E1114" i="12"/>
  <c r="E1115" i="12"/>
  <c r="E1116" i="12"/>
  <c r="E1117" i="12"/>
  <c r="E1118" i="12"/>
  <c r="E1119" i="12"/>
  <c r="E1120" i="12"/>
  <c r="E1121" i="12"/>
  <c r="E1122" i="12"/>
  <c r="E1123" i="12"/>
  <c r="E1124" i="12"/>
  <c r="E1125" i="12"/>
  <c r="E1126" i="12"/>
  <c r="E1127" i="12"/>
  <c r="E1128" i="12"/>
  <c r="E1129" i="12"/>
  <c r="E1130" i="12"/>
  <c r="E1131" i="12"/>
  <c r="E1132" i="12"/>
  <c r="E1133" i="12"/>
  <c r="E1134" i="12"/>
  <c r="E1135" i="12"/>
  <c r="E1136" i="12"/>
  <c r="E1137" i="12"/>
  <c r="E1138" i="12"/>
  <c r="E1139" i="12"/>
  <c r="E1140" i="12"/>
  <c r="E1141" i="12"/>
  <c r="E1142" i="12"/>
  <c r="E1143" i="12"/>
  <c r="E1144" i="12"/>
  <c r="E1145" i="12"/>
  <c r="E1146" i="12"/>
  <c r="E1147" i="12"/>
  <c r="E1148" i="12"/>
  <c r="E1149" i="12"/>
  <c r="E1150" i="12"/>
  <c r="E1151" i="12"/>
  <c r="E1152" i="12"/>
  <c r="E1153" i="12"/>
  <c r="E1154" i="12"/>
  <c r="E1155" i="12"/>
  <c r="E1156" i="12"/>
  <c r="E1157" i="12"/>
  <c r="E1158" i="12"/>
  <c r="E1159" i="12"/>
  <c r="E1160" i="12"/>
  <c r="E1161" i="12"/>
  <c r="E1162" i="12"/>
  <c r="E1163" i="12"/>
  <c r="E1164" i="12"/>
  <c r="E1165" i="12"/>
  <c r="E1166" i="12"/>
  <c r="E1167" i="12"/>
  <c r="E1168" i="12"/>
  <c r="E1169" i="12"/>
  <c r="E1170" i="12"/>
  <c r="E1171" i="12"/>
  <c r="E1172" i="12"/>
  <c r="E1173" i="12"/>
  <c r="E1174" i="12"/>
  <c r="E1175" i="12"/>
  <c r="E1176" i="12"/>
  <c r="E1177" i="12"/>
  <c r="E1178" i="12"/>
  <c r="E1179" i="12"/>
  <c r="E1180" i="12"/>
  <c r="E1181" i="12"/>
  <c r="E1182" i="12"/>
  <c r="E1183" i="12"/>
  <c r="E1184" i="12"/>
  <c r="E1185" i="12"/>
  <c r="E1186" i="12"/>
  <c r="E1187" i="12"/>
  <c r="E1188" i="12"/>
  <c r="E1189" i="12"/>
  <c r="E1190" i="12"/>
  <c r="E1191" i="12"/>
  <c r="E1192" i="12"/>
  <c r="E1193" i="12"/>
  <c r="E1194" i="12"/>
  <c r="E1195" i="12"/>
  <c r="E1196" i="12"/>
  <c r="E1197" i="12"/>
  <c r="E1198" i="12"/>
  <c r="E1199" i="12"/>
  <c r="E1200" i="12"/>
  <c r="E1201" i="12"/>
  <c r="E1202" i="12"/>
  <c r="E1203" i="12"/>
  <c r="E1204" i="12"/>
  <c r="E1205" i="12"/>
  <c r="E1206" i="12"/>
  <c r="E1207" i="12"/>
  <c r="E1208" i="12"/>
  <c r="E1209" i="12"/>
  <c r="E1210" i="12"/>
  <c r="E1211" i="12"/>
  <c r="E1212" i="12"/>
  <c r="E1213" i="12"/>
  <c r="E1214" i="12"/>
  <c r="E1215" i="12"/>
  <c r="E1216" i="12"/>
  <c r="E1217" i="12"/>
  <c r="E1218" i="12"/>
  <c r="E1219" i="12"/>
  <c r="E1220" i="12"/>
  <c r="E1221" i="12"/>
  <c r="E1222" i="12"/>
  <c r="E1223" i="12"/>
  <c r="E1224" i="12"/>
  <c r="E1225" i="12"/>
  <c r="E1226" i="12"/>
  <c r="E1227" i="12"/>
  <c r="E1228" i="12"/>
  <c r="E1229" i="12"/>
  <c r="E1230" i="12"/>
  <c r="E1231" i="12"/>
  <c r="E1232" i="12"/>
  <c r="E1233" i="12"/>
  <c r="E1234" i="12"/>
  <c r="E1235" i="12"/>
  <c r="E1236" i="12"/>
  <c r="E1237" i="12"/>
  <c r="E1238" i="12"/>
  <c r="E1239" i="12"/>
  <c r="E1240" i="12"/>
  <c r="E1241" i="12"/>
  <c r="E1242" i="12"/>
  <c r="E1243" i="12"/>
  <c r="E1244" i="12"/>
  <c r="E1245" i="12"/>
  <c r="E1246" i="12"/>
  <c r="E1247" i="12"/>
  <c r="E1248" i="12"/>
  <c r="E1249" i="12"/>
  <c r="E1250" i="12"/>
  <c r="E1251" i="12"/>
  <c r="E1252" i="12"/>
  <c r="E1253" i="12"/>
  <c r="E1254" i="12"/>
  <c r="E1255" i="12"/>
  <c r="E1256" i="12"/>
  <c r="E1257" i="12"/>
  <c r="E1258" i="12"/>
  <c r="E1259" i="12"/>
  <c r="E1260" i="12"/>
  <c r="E1261" i="12"/>
  <c r="E1262" i="12"/>
  <c r="E1263" i="12"/>
  <c r="E1264" i="12"/>
  <c r="E1265" i="12"/>
  <c r="E1266" i="12"/>
  <c r="E1267" i="12"/>
  <c r="E1268" i="12"/>
  <c r="E1269" i="12"/>
  <c r="E1270" i="12"/>
  <c r="E1271" i="12"/>
  <c r="E1272" i="12"/>
  <c r="E1273" i="12"/>
  <c r="E1274" i="12"/>
  <c r="E1275" i="12"/>
  <c r="E1276" i="12"/>
  <c r="E1277" i="12"/>
  <c r="E1278" i="12"/>
  <c r="E1279" i="12"/>
  <c r="E1280" i="12"/>
  <c r="E1281" i="12"/>
  <c r="E1282" i="12"/>
  <c r="E1283" i="12"/>
  <c r="E1284" i="12"/>
  <c r="E1285" i="12"/>
  <c r="E1286" i="12"/>
  <c r="E1287" i="12"/>
  <c r="E1288" i="12"/>
  <c r="E1289" i="12"/>
  <c r="E1290" i="12"/>
  <c r="E1291" i="12"/>
  <c r="E1292" i="12"/>
  <c r="E1293" i="12"/>
  <c r="E1294" i="12"/>
  <c r="E1295" i="12"/>
  <c r="E1296" i="12"/>
  <c r="E1297" i="12"/>
  <c r="E1298" i="12"/>
  <c r="E1299" i="12"/>
  <c r="E1300" i="12"/>
  <c r="E1301" i="12"/>
  <c r="E1302" i="12"/>
  <c r="E1303" i="12"/>
  <c r="E1304" i="12"/>
  <c r="E1305" i="12"/>
  <c r="E1306" i="12"/>
  <c r="E1307" i="12"/>
  <c r="E1308" i="12"/>
  <c r="E1309" i="12"/>
  <c r="E1310" i="12"/>
  <c r="E1311" i="12"/>
  <c r="E1312" i="12"/>
  <c r="E1313" i="12"/>
  <c r="E1314" i="12"/>
  <c r="E1315" i="12"/>
  <c r="E1316" i="12"/>
  <c r="E1317" i="12"/>
  <c r="E1318" i="12"/>
  <c r="E1319" i="12"/>
  <c r="E1320" i="12"/>
  <c r="E1321" i="12"/>
  <c r="E1322" i="12"/>
  <c r="E1323" i="12"/>
  <c r="E1324" i="12"/>
  <c r="E1325" i="12"/>
  <c r="E1326" i="12"/>
  <c r="E1327" i="12"/>
  <c r="E1328" i="12"/>
  <c r="E1329" i="12"/>
  <c r="E1330" i="12"/>
  <c r="E1331" i="12"/>
  <c r="E1332" i="12"/>
  <c r="E1333" i="12"/>
  <c r="E1334" i="12"/>
  <c r="E1335" i="12"/>
  <c r="E1336" i="12"/>
  <c r="E1337" i="12"/>
  <c r="E1338" i="12"/>
  <c r="E1339" i="12"/>
  <c r="E1340" i="12"/>
  <c r="E1341" i="12"/>
  <c r="E1342" i="12"/>
  <c r="E1343" i="12"/>
  <c r="E1344" i="12"/>
  <c r="E1345" i="12"/>
  <c r="E1346" i="12"/>
  <c r="E1347" i="12"/>
  <c r="E1348" i="12"/>
  <c r="E1349" i="12"/>
  <c r="E1350" i="12"/>
  <c r="E1351" i="12"/>
  <c r="E1352" i="12"/>
  <c r="E1353" i="12"/>
  <c r="E1354" i="12"/>
  <c r="E1355" i="12"/>
  <c r="E1356" i="12"/>
  <c r="E1357" i="12"/>
  <c r="E1358" i="12"/>
  <c r="E1359" i="12"/>
  <c r="E1360" i="12"/>
  <c r="E1361" i="12"/>
  <c r="E1362" i="12"/>
  <c r="E1363" i="12"/>
  <c r="E1364" i="12"/>
  <c r="E1365" i="12"/>
  <c r="E1366" i="12"/>
  <c r="E1367" i="12"/>
  <c r="E1368" i="12"/>
  <c r="E1369" i="12"/>
  <c r="E1370" i="12"/>
  <c r="E1371" i="12"/>
  <c r="E1372" i="12"/>
  <c r="E1373" i="12"/>
  <c r="E1374" i="12"/>
  <c r="E1375" i="12"/>
  <c r="E1376" i="12"/>
  <c r="E1377" i="12"/>
  <c r="E1378" i="12"/>
  <c r="E1379" i="12"/>
  <c r="E1380" i="12"/>
  <c r="E1381" i="12"/>
  <c r="E1382" i="12"/>
  <c r="E1383" i="12"/>
  <c r="E1384" i="12"/>
  <c r="E1385" i="12"/>
  <c r="E1386" i="12"/>
  <c r="E1387" i="12"/>
  <c r="E1388" i="12"/>
  <c r="E1389" i="12"/>
  <c r="E1390" i="12"/>
  <c r="E1391" i="12"/>
  <c r="E1392" i="12"/>
  <c r="E1393" i="12"/>
  <c r="E1394" i="12"/>
  <c r="E1395" i="12"/>
  <c r="E1396" i="12"/>
  <c r="E1397" i="12"/>
  <c r="E1398" i="12"/>
  <c r="E1399" i="12"/>
  <c r="E1400" i="12"/>
  <c r="E1401" i="12"/>
  <c r="E1402" i="12"/>
  <c r="E1403" i="12"/>
  <c r="E1404" i="12"/>
  <c r="E1405" i="12"/>
  <c r="E1406" i="12"/>
  <c r="E1407" i="12"/>
  <c r="E1408" i="12"/>
  <c r="E1409" i="12"/>
  <c r="E1410" i="12"/>
  <c r="E1411" i="12"/>
  <c r="E1412" i="12"/>
  <c r="E1413" i="12"/>
  <c r="E1414" i="12"/>
  <c r="E1415" i="12"/>
  <c r="E1416" i="12"/>
  <c r="E1417" i="12"/>
  <c r="E1418" i="12"/>
  <c r="E1419" i="12"/>
  <c r="E1420" i="12"/>
  <c r="E1421" i="12"/>
  <c r="E1422" i="12"/>
  <c r="E1423" i="12"/>
  <c r="E1424" i="12"/>
  <c r="E1425" i="12"/>
  <c r="E1426" i="12"/>
  <c r="E1427" i="12"/>
  <c r="E1428" i="12"/>
  <c r="E1429" i="12"/>
  <c r="E1430" i="12"/>
  <c r="E1431" i="12"/>
  <c r="E1432" i="12"/>
  <c r="E1433" i="12"/>
  <c r="E1434" i="12"/>
  <c r="E1435" i="12"/>
  <c r="E1436" i="12"/>
  <c r="E1437" i="12"/>
  <c r="E1438" i="12"/>
  <c r="E1439" i="12"/>
  <c r="E1440" i="12"/>
  <c r="E1441" i="12"/>
  <c r="E1442" i="12"/>
  <c r="E1443" i="12"/>
  <c r="E1444" i="12"/>
  <c r="E1445" i="12"/>
  <c r="E1446" i="12"/>
  <c r="E1447" i="12"/>
  <c r="E1448" i="12"/>
  <c r="E1449" i="12"/>
  <c r="E1450" i="12"/>
  <c r="E1451" i="12"/>
  <c r="E1452" i="12"/>
  <c r="E1453" i="12"/>
  <c r="E1454" i="12"/>
  <c r="E1455" i="12"/>
  <c r="E1456" i="12"/>
  <c r="E1457" i="12"/>
  <c r="E1458" i="12"/>
  <c r="E1459" i="12"/>
  <c r="E1460" i="12"/>
  <c r="E1461" i="12"/>
  <c r="E1462" i="12"/>
  <c r="E1463" i="12"/>
  <c r="E1464" i="12"/>
  <c r="E1465" i="12"/>
  <c r="E1466" i="12"/>
  <c r="E1467" i="12"/>
  <c r="E1468" i="12"/>
  <c r="E1469" i="12"/>
  <c r="E1470" i="12"/>
  <c r="E1471" i="12"/>
  <c r="E1472" i="12"/>
  <c r="E1473" i="12"/>
  <c r="E1474" i="12"/>
  <c r="E1475" i="12"/>
  <c r="E1476" i="12"/>
  <c r="E1477" i="12"/>
  <c r="E1478" i="12"/>
  <c r="E1479" i="12"/>
  <c r="E1480" i="12"/>
  <c r="E1481" i="12"/>
  <c r="E1482" i="12"/>
  <c r="E1483" i="12"/>
  <c r="E1484" i="12"/>
  <c r="E1485" i="12"/>
  <c r="E1486" i="12"/>
  <c r="E1487" i="12"/>
  <c r="E1488" i="12"/>
  <c r="E1489" i="12"/>
  <c r="E1490" i="12"/>
  <c r="E1491" i="12"/>
  <c r="E1492" i="12"/>
  <c r="E1493" i="12"/>
  <c r="E1494" i="12"/>
  <c r="E1495" i="12"/>
  <c r="E1496" i="12"/>
  <c r="E1497" i="12"/>
  <c r="E1498" i="12"/>
  <c r="E1499" i="12"/>
  <c r="E1500" i="12"/>
  <c r="E1501" i="12"/>
  <c r="E1502" i="12"/>
  <c r="E1503" i="12"/>
  <c r="E1504" i="12"/>
  <c r="E1505" i="12"/>
  <c r="E1506" i="12"/>
  <c r="E1507" i="12"/>
  <c r="E1508" i="12"/>
  <c r="E1509" i="12"/>
  <c r="E1510" i="12"/>
  <c r="E1511" i="12"/>
  <c r="E1512" i="12"/>
  <c r="E1513" i="12"/>
  <c r="E1514" i="12"/>
  <c r="E1515" i="12"/>
  <c r="E1516" i="12"/>
  <c r="E1517" i="12"/>
  <c r="E1518" i="12"/>
  <c r="E1519" i="12"/>
  <c r="E1520" i="12"/>
  <c r="E1521" i="12"/>
  <c r="E1522" i="12"/>
  <c r="E1523" i="12"/>
  <c r="E1524" i="12"/>
  <c r="E1525" i="12"/>
  <c r="E1526" i="12"/>
  <c r="E1527" i="12"/>
  <c r="E1528" i="12"/>
  <c r="E1529" i="12"/>
  <c r="E1530" i="12"/>
  <c r="E1531" i="12"/>
  <c r="E1532" i="12"/>
  <c r="E1533" i="12"/>
  <c r="E1534" i="12"/>
  <c r="E1535" i="12"/>
  <c r="E1536" i="12"/>
  <c r="E1537" i="12"/>
  <c r="E1538" i="12"/>
  <c r="E1539" i="12"/>
  <c r="E1540" i="12"/>
  <c r="E1541" i="12"/>
  <c r="E1542" i="12"/>
  <c r="E1543" i="12"/>
  <c r="E1544" i="12"/>
  <c r="E1545" i="12"/>
  <c r="E1546" i="12"/>
  <c r="E1547" i="12"/>
  <c r="E1548" i="12"/>
  <c r="E1549" i="12"/>
  <c r="E1550" i="12"/>
  <c r="E1551" i="12"/>
  <c r="E1552" i="12"/>
  <c r="E1553" i="12"/>
  <c r="E1554" i="12"/>
  <c r="E1555" i="12"/>
  <c r="E1556" i="12"/>
  <c r="E1557" i="12"/>
  <c r="E1558" i="12"/>
  <c r="E1559" i="12"/>
  <c r="E1560" i="12"/>
  <c r="E1561" i="12"/>
  <c r="E1562" i="12"/>
  <c r="E1563" i="12"/>
  <c r="E1564" i="12"/>
  <c r="E1565" i="12"/>
  <c r="E1566" i="12"/>
  <c r="E1567" i="12"/>
  <c r="E1568" i="12"/>
  <c r="E1569" i="12"/>
  <c r="E1570" i="12"/>
  <c r="E1571" i="12"/>
  <c r="E1572" i="12"/>
  <c r="E1573" i="12"/>
  <c r="E1574" i="12"/>
  <c r="E1575" i="12"/>
  <c r="E1576" i="12"/>
  <c r="E1577" i="12"/>
  <c r="E1578" i="12"/>
  <c r="E1579" i="12"/>
  <c r="E1580" i="12"/>
  <c r="E1581" i="12"/>
  <c r="E1582" i="12"/>
  <c r="E1583" i="12"/>
  <c r="E1584" i="12"/>
  <c r="E1585" i="12"/>
  <c r="E1586" i="12"/>
  <c r="E1587" i="12"/>
  <c r="E1588" i="12"/>
  <c r="E1589" i="12"/>
  <c r="E1590" i="12"/>
  <c r="E1591" i="12"/>
  <c r="E1592" i="12"/>
  <c r="E1593" i="12"/>
  <c r="E1594" i="12"/>
  <c r="E1595" i="12"/>
  <c r="E1596" i="12"/>
  <c r="E1597" i="12"/>
  <c r="E1598" i="12"/>
  <c r="E1599" i="12"/>
  <c r="E1600" i="12"/>
  <c r="E1601" i="12"/>
  <c r="E1602" i="12"/>
  <c r="E1603" i="12"/>
  <c r="E1604" i="12"/>
  <c r="E1605" i="12"/>
  <c r="E1606" i="12"/>
  <c r="E1607" i="12"/>
  <c r="E1608" i="12"/>
  <c r="E1609" i="12"/>
  <c r="E1610" i="12"/>
  <c r="E1611" i="12"/>
  <c r="E1612" i="12"/>
  <c r="E1613" i="12"/>
  <c r="E1614" i="12"/>
  <c r="E1615" i="12"/>
  <c r="E1616" i="12"/>
  <c r="E1617" i="12"/>
  <c r="E1618" i="12"/>
  <c r="E1619" i="12"/>
  <c r="E1620" i="12"/>
  <c r="E1621" i="12"/>
  <c r="E1622" i="12"/>
  <c r="E1623" i="12"/>
  <c r="E1624" i="12"/>
  <c r="E1625" i="12"/>
  <c r="E1626" i="12"/>
  <c r="E1627" i="12"/>
  <c r="E1628" i="12"/>
  <c r="E1629" i="12"/>
  <c r="E1630" i="12"/>
  <c r="E1631" i="12"/>
  <c r="E1632" i="12"/>
  <c r="E1633" i="12"/>
  <c r="E1634" i="12"/>
  <c r="E1635" i="12"/>
  <c r="E1636" i="12"/>
  <c r="E1637" i="12"/>
  <c r="E1638" i="12"/>
  <c r="E1639" i="12"/>
  <c r="E1640" i="12"/>
  <c r="E1641" i="12"/>
  <c r="E1642" i="12"/>
  <c r="E1643" i="12"/>
  <c r="E1644" i="12"/>
  <c r="E1645" i="12"/>
  <c r="E1646" i="12"/>
  <c r="E1647" i="12"/>
  <c r="E1648" i="12"/>
  <c r="E1649" i="12"/>
  <c r="E1650" i="12"/>
  <c r="E1651" i="12"/>
  <c r="E1652" i="12"/>
  <c r="E1653" i="12"/>
  <c r="E1654" i="12"/>
  <c r="E1655" i="12"/>
  <c r="E1656" i="12"/>
  <c r="E1657" i="12"/>
  <c r="E1658" i="12"/>
  <c r="E1659" i="12"/>
  <c r="E1660" i="12"/>
  <c r="E1661" i="12"/>
  <c r="E1662" i="12"/>
  <c r="E1663" i="12"/>
  <c r="E1664" i="12"/>
  <c r="E1665" i="12"/>
  <c r="E1666" i="12"/>
  <c r="E1667" i="12"/>
  <c r="E1668" i="12"/>
  <c r="E1669" i="12"/>
  <c r="E1670" i="12"/>
  <c r="E1671" i="12"/>
  <c r="E1672" i="12"/>
  <c r="E1673" i="12"/>
  <c r="E1674" i="12"/>
  <c r="E1675" i="12"/>
  <c r="E1676" i="12"/>
  <c r="E1677" i="12"/>
  <c r="E1678" i="12"/>
  <c r="E1679" i="12"/>
  <c r="E1680" i="12"/>
  <c r="E1681" i="12"/>
  <c r="E1682" i="12"/>
  <c r="E1683" i="12"/>
  <c r="E1684" i="12"/>
  <c r="E1685" i="12"/>
  <c r="E1686" i="12"/>
  <c r="E1687" i="12"/>
  <c r="E1688" i="12"/>
  <c r="E1689" i="12"/>
  <c r="E1690" i="12"/>
  <c r="E1691" i="12"/>
  <c r="E1692" i="12"/>
  <c r="E1693" i="12"/>
  <c r="E1694" i="12"/>
  <c r="E1695" i="12"/>
  <c r="E1696" i="12"/>
  <c r="E1697" i="12"/>
  <c r="E1698" i="12"/>
  <c r="E1699" i="12"/>
  <c r="E1700" i="12"/>
  <c r="E1701" i="12"/>
  <c r="E1702" i="12"/>
  <c r="E1703" i="12"/>
  <c r="E1704" i="12"/>
  <c r="E1705" i="12"/>
  <c r="E1706" i="12"/>
  <c r="E1707" i="12"/>
  <c r="E1708" i="12"/>
  <c r="E1709" i="12"/>
  <c r="E1710" i="12"/>
  <c r="E1711" i="12"/>
  <c r="E1712" i="12"/>
  <c r="E1713" i="12"/>
  <c r="E1714" i="12"/>
  <c r="E1715" i="12"/>
  <c r="E1716" i="12"/>
  <c r="E1717" i="12"/>
  <c r="E1718" i="12"/>
  <c r="E1719" i="12"/>
  <c r="E1720" i="12"/>
  <c r="E1721" i="12"/>
  <c r="E1722" i="12"/>
  <c r="E1723" i="12"/>
  <c r="E1724" i="12"/>
  <c r="E1725" i="12"/>
  <c r="E1726" i="12"/>
  <c r="E1727" i="12"/>
  <c r="E1728" i="12"/>
  <c r="E1729" i="12"/>
  <c r="E1730" i="12"/>
  <c r="E1731" i="12"/>
  <c r="E1732" i="12"/>
  <c r="E1733" i="12"/>
  <c r="E1734" i="12"/>
  <c r="E1735" i="12"/>
  <c r="E1736" i="12"/>
  <c r="E1737" i="12"/>
  <c r="E1738" i="12"/>
  <c r="E1739" i="12"/>
  <c r="E1740" i="12"/>
  <c r="E1741" i="12"/>
  <c r="E1742" i="12"/>
  <c r="E1743" i="12"/>
  <c r="E1744" i="12"/>
  <c r="E1745" i="12"/>
  <c r="E1746" i="12"/>
  <c r="E1747" i="12"/>
  <c r="E1748" i="12"/>
  <c r="E1749" i="12"/>
  <c r="E1750" i="12"/>
  <c r="E1751" i="12"/>
  <c r="E1752" i="12"/>
  <c r="E1753" i="12"/>
  <c r="E1754" i="12"/>
  <c r="E1755" i="12"/>
  <c r="E1756" i="12"/>
  <c r="E1757" i="12"/>
  <c r="E1758" i="12"/>
  <c r="E1759" i="12"/>
  <c r="E1760" i="12"/>
  <c r="E1761" i="12"/>
  <c r="E1762" i="12"/>
  <c r="E1763" i="12"/>
  <c r="E1764" i="12"/>
  <c r="E1765" i="12"/>
  <c r="E1766" i="12"/>
  <c r="E1767" i="12"/>
  <c r="E1768" i="12"/>
  <c r="E1769" i="12"/>
  <c r="E1770" i="12"/>
  <c r="E1771" i="12"/>
  <c r="E1772" i="12"/>
  <c r="E1773" i="12"/>
  <c r="E1774" i="12"/>
  <c r="E1775" i="12"/>
  <c r="E1776" i="12"/>
  <c r="E1777" i="12"/>
  <c r="E1778" i="12"/>
  <c r="E1779" i="12"/>
  <c r="E1780" i="12"/>
  <c r="E1781" i="12"/>
  <c r="E1782" i="12"/>
  <c r="E1783" i="12"/>
  <c r="E1784" i="12"/>
  <c r="E1785" i="12"/>
  <c r="E1786" i="12"/>
  <c r="E1787" i="12"/>
  <c r="E1788" i="12"/>
  <c r="E1789" i="12"/>
  <c r="E1790" i="12"/>
  <c r="E1791" i="12"/>
  <c r="E1792" i="12"/>
  <c r="E1793" i="12"/>
  <c r="E1794" i="12"/>
  <c r="E1795" i="12"/>
  <c r="E1796" i="12"/>
  <c r="E1797" i="12"/>
  <c r="E1798" i="12"/>
  <c r="E1799" i="12"/>
  <c r="E1800" i="12"/>
  <c r="E1801" i="12"/>
  <c r="E1802" i="12"/>
  <c r="E1803" i="12"/>
  <c r="E1804" i="12"/>
  <c r="E1805" i="12"/>
  <c r="E1806" i="12"/>
  <c r="E1807" i="12"/>
  <c r="E1808" i="12"/>
  <c r="E1809" i="12"/>
  <c r="E1810" i="12"/>
  <c r="E1811" i="12"/>
  <c r="E1812" i="12"/>
  <c r="E1813" i="12"/>
  <c r="E1814" i="12"/>
  <c r="E1815" i="12"/>
  <c r="E1816" i="12"/>
  <c r="E1817" i="12"/>
  <c r="E1818" i="12"/>
  <c r="E1819" i="12"/>
  <c r="E1820" i="12"/>
  <c r="E1821" i="12"/>
  <c r="E1822" i="12"/>
  <c r="E1823" i="12"/>
  <c r="E1824" i="12"/>
  <c r="E1825" i="12"/>
  <c r="E1826" i="12"/>
  <c r="E1827" i="12"/>
  <c r="E1828" i="12"/>
  <c r="E1829" i="12"/>
  <c r="E1830" i="12"/>
  <c r="E1831" i="12"/>
  <c r="E1832" i="12"/>
  <c r="E1833" i="12"/>
  <c r="E1834" i="12"/>
  <c r="E1835" i="12"/>
  <c r="E1836" i="12"/>
  <c r="E1837" i="12"/>
  <c r="E1838" i="12"/>
  <c r="E1839" i="12"/>
  <c r="E1840" i="12"/>
  <c r="E1841" i="12"/>
  <c r="E1842" i="12"/>
  <c r="E1843" i="12"/>
  <c r="E1844" i="12"/>
  <c r="E1845" i="12"/>
  <c r="E1846" i="12"/>
  <c r="E1847" i="12"/>
  <c r="E1848" i="12"/>
  <c r="E1849" i="12"/>
  <c r="E1850" i="12"/>
  <c r="E1851" i="12"/>
  <c r="E1852" i="12"/>
  <c r="E1853" i="12"/>
  <c r="E1854" i="12"/>
  <c r="E1855" i="12"/>
  <c r="E1856" i="12"/>
  <c r="E1857" i="12"/>
  <c r="E1858" i="12"/>
  <c r="E1859" i="12"/>
  <c r="E1860" i="12"/>
  <c r="E1861" i="12"/>
  <c r="E1862" i="12"/>
  <c r="E1863" i="12"/>
  <c r="E1864" i="12"/>
  <c r="E1865" i="12"/>
  <c r="E1866" i="12"/>
  <c r="E1867" i="12"/>
  <c r="E1868" i="12"/>
  <c r="E1869" i="12"/>
  <c r="E1870" i="12"/>
  <c r="E1871" i="12"/>
  <c r="E1872" i="12"/>
  <c r="E1873" i="12"/>
  <c r="E1874" i="12"/>
  <c r="E1875" i="12"/>
  <c r="E1876" i="12"/>
  <c r="E1877" i="12"/>
  <c r="E1878" i="12"/>
  <c r="E1879" i="12"/>
  <c r="E1880" i="12"/>
  <c r="E1881" i="12"/>
  <c r="E1882" i="12"/>
  <c r="E1883" i="12"/>
  <c r="E1884" i="12"/>
  <c r="E1885" i="12"/>
  <c r="E1886" i="12"/>
  <c r="E1887" i="12"/>
  <c r="E1888" i="12"/>
  <c r="E1889" i="12"/>
  <c r="E1890" i="12"/>
  <c r="E1891" i="12"/>
  <c r="E1892" i="12"/>
  <c r="E1893" i="12"/>
  <c r="E1894" i="12"/>
  <c r="E1895" i="12"/>
  <c r="E1896" i="12"/>
  <c r="E1897" i="12"/>
  <c r="E1898" i="12"/>
  <c r="E1899" i="12"/>
  <c r="E1900" i="12"/>
  <c r="E1901" i="12"/>
  <c r="E1902" i="12"/>
  <c r="E1903" i="12"/>
  <c r="E1904" i="12"/>
  <c r="E1905" i="12"/>
  <c r="E1906" i="12"/>
  <c r="E1907" i="12"/>
  <c r="E1908" i="12"/>
  <c r="E1909" i="12"/>
  <c r="E1910" i="12"/>
  <c r="E1911" i="12"/>
  <c r="E1912" i="12"/>
  <c r="E1913" i="12"/>
  <c r="E1914" i="12"/>
  <c r="E1915" i="12"/>
  <c r="E1916" i="12"/>
  <c r="E1917" i="12"/>
  <c r="E1918" i="12"/>
  <c r="E1919" i="12"/>
  <c r="E1920" i="12"/>
  <c r="E1921" i="12"/>
  <c r="E1922" i="12"/>
  <c r="E1923" i="12"/>
  <c r="E1924" i="12"/>
  <c r="E1925" i="12"/>
  <c r="E1926" i="12"/>
  <c r="E1927" i="12"/>
  <c r="E1928" i="12"/>
  <c r="E1929" i="12"/>
  <c r="E1930" i="12"/>
  <c r="E1931" i="12"/>
  <c r="E1932" i="12"/>
  <c r="E1933" i="12"/>
  <c r="E1934" i="12"/>
  <c r="E1935" i="12"/>
  <c r="E1936" i="12"/>
  <c r="E1937" i="12"/>
  <c r="E1938" i="12"/>
  <c r="E1939" i="12"/>
  <c r="E1940" i="12"/>
  <c r="E1941" i="12"/>
  <c r="E1942" i="12"/>
  <c r="E1943" i="12"/>
  <c r="E1944" i="12"/>
  <c r="E1945" i="12"/>
  <c r="E1946" i="12"/>
  <c r="E1947" i="12"/>
  <c r="E1948" i="12"/>
  <c r="E1949" i="12"/>
  <c r="E1950" i="12"/>
  <c r="E1951" i="12"/>
  <c r="E1952" i="12"/>
  <c r="E1953" i="12"/>
  <c r="E1954" i="12"/>
  <c r="E1955" i="12"/>
  <c r="E1956" i="12"/>
  <c r="E1957" i="12"/>
  <c r="E1958" i="12"/>
  <c r="E1959" i="12"/>
  <c r="E1960" i="12"/>
  <c r="E1961" i="12"/>
  <c r="E1962" i="12"/>
  <c r="E1963" i="12"/>
  <c r="E1964" i="12"/>
  <c r="E1965" i="12"/>
  <c r="E1966" i="12"/>
  <c r="E1967" i="12"/>
  <c r="E1968" i="12"/>
  <c r="E1969" i="12"/>
  <c r="E1970" i="12"/>
  <c r="E1971" i="12"/>
  <c r="E1972" i="12"/>
  <c r="E1973" i="12"/>
  <c r="E1974" i="12"/>
  <c r="E1975" i="12"/>
  <c r="E1976" i="12"/>
  <c r="E1977" i="12"/>
  <c r="E1978" i="12"/>
  <c r="E1979" i="12"/>
  <c r="E1980" i="12"/>
  <c r="E1981" i="12"/>
  <c r="E1982" i="12"/>
  <c r="E1983" i="12"/>
  <c r="E1984" i="12"/>
  <c r="E1985" i="12"/>
  <c r="E1986" i="12"/>
  <c r="E1987" i="12"/>
  <c r="E1988" i="12"/>
  <c r="E1989" i="12"/>
  <c r="E1990" i="12"/>
  <c r="E1991" i="12"/>
  <c r="E1992" i="12"/>
  <c r="E1993" i="12"/>
  <c r="E1994" i="12"/>
  <c r="E1995" i="12"/>
  <c r="E1996" i="12"/>
  <c r="E1997" i="12"/>
  <c r="E1998" i="12"/>
  <c r="E1999" i="12"/>
  <c r="E2000" i="12"/>
  <c r="E2001" i="12"/>
  <c r="E2002" i="12"/>
  <c r="E2003" i="12"/>
  <c r="E2004" i="12"/>
  <c r="E2005" i="12"/>
  <c r="E2006" i="12"/>
  <c r="E2007" i="12"/>
  <c r="E2008" i="12"/>
  <c r="E2009" i="12"/>
  <c r="E2010" i="12"/>
  <c r="E2011" i="12"/>
  <c r="E2012" i="12"/>
  <c r="E2013" i="12"/>
  <c r="E2014" i="12"/>
  <c r="E2015" i="12"/>
  <c r="E2016" i="12"/>
  <c r="E2017" i="12"/>
  <c r="E2018" i="12"/>
  <c r="E2019" i="12"/>
  <c r="E2020" i="12"/>
  <c r="E2021" i="12"/>
  <c r="E2022" i="12"/>
  <c r="E2023" i="12"/>
  <c r="E2024" i="12"/>
  <c r="E2025" i="12"/>
  <c r="E2026" i="12"/>
  <c r="E2027" i="12"/>
  <c r="E2028" i="12"/>
  <c r="E2029" i="12"/>
  <c r="E2030" i="12"/>
  <c r="E2031" i="12"/>
  <c r="E2032" i="12"/>
  <c r="E2033" i="12"/>
  <c r="E2034" i="12"/>
  <c r="E2035" i="12"/>
  <c r="E2036" i="12"/>
  <c r="E2037" i="12"/>
  <c r="E2038" i="12"/>
  <c r="E2039" i="12"/>
  <c r="E2040" i="12"/>
  <c r="E2041" i="12"/>
  <c r="E2042" i="12"/>
  <c r="E2043" i="12"/>
  <c r="E2044" i="12"/>
  <c r="E2045" i="12"/>
  <c r="E2046" i="12"/>
  <c r="E2047" i="12"/>
  <c r="E2048" i="12"/>
  <c r="E2049" i="12"/>
  <c r="E2050" i="12"/>
  <c r="E2051" i="12"/>
  <c r="E2052" i="12"/>
  <c r="E2053" i="12"/>
  <c r="E2054" i="12"/>
  <c r="E2055" i="12"/>
  <c r="E2056" i="12"/>
  <c r="E2057" i="12"/>
  <c r="E2058" i="12"/>
  <c r="E2059" i="12"/>
  <c r="E2060" i="12"/>
  <c r="U87" i="12"/>
  <c r="U88" i="12"/>
  <c r="U89" i="12"/>
  <c r="U90" i="12"/>
  <c r="U91" i="12"/>
  <c r="U92" i="12"/>
  <c r="U93" i="12"/>
  <c r="U94" i="12"/>
  <c r="U95" i="12"/>
  <c r="U96" i="12"/>
  <c r="U97" i="12"/>
  <c r="U98" i="12"/>
  <c r="U99" i="12"/>
  <c r="U100" i="12"/>
  <c r="U101" i="12"/>
  <c r="U102" i="12"/>
  <c r="U103" i="12"/>
  <c r="U104" i="12"/>
  <c r="U105" i="12"/>
  <c r="U106" i="12"/>
  <c r="U107" i="12"/>
  <c r="U108" i="12"/>
  <c r="U109" i="12"/>
  <c r="U110" i="12"/>
  <c r="U111" i="12"/>
  <c r="U112" i="12"/>
  <c r="U113" i="12"/>
  <c r="U114" i="12"/>
  <c r="U115" i="12"/>
  <c r="U116" i="12"/>
  <c r="U117" i="12"/>
  <c r="U118" i="12"/>
  <c r="U119" i="12"/>
  <c r="U120" i="12"/>
  <c r="U121" i="12"/>
  <c r="U122" i="12"/>
  <c r="U123" i="12"/>
  <c r="U124" i="12"/>
  <c r="U125" i="12"/>
  <c r="U126" i="12"/>
  <c r="U127" i="12"/>
  <c r="U128" i="12"/>
  <c r="U129" i="12"/>
  <c r="U130" i="12"/>
  <c r="U131" i="12"/>
  <c r="U132" i="12"/>
  <c r="U133" i="12"/>
  <c r="U134" i="12"/>
  <c r="U135" i="12"/>
  <c r="U136" i="12"/>
  <c r="U137" i="12"/>
  <c r="U138" i="12"/>
  <c r="U139" i="12"/>
  <c r="U140" i="12"/>
  <c r="U141" i="12"/>
  <c r="U142" i="12"/>
  <c r="U143" i="12"/>
  <c r="U144" i="12"/>
  <c r="U145" i="12"/>
  <c r="U146" i="12"/>
  <c r="U147" i="12"/>
  <c r="U148" i="12"/>
  <c r="U149" i="12"/>
  <c r="U150" i="12"/>
  <c r="U151" i="12"/>
  <c r="U152" i="12"/>
  <c r="U153" i="12"/>
  <c r="U154" i="12"/>
  <c r="U155" i="12"/>
  <c r="U156" i="12"/>
  <c r="U157" i="12"/>
  <c r="U158" i="12"/>
  <c r="U159" i="12"/>
  <c r="U160" i="12"/>
  <c r="U161" i="12"/>
  <c r="U162" i="12"/>
  <c r="U163" i="12"/>
  <c r="U164" i="12"/>
  <c r="U165" i="12"/>
  <c r="U166" i="12"/>
  <c r="U167" i="12"/>
  <c r="U168" i="12"/>
  <c r="U169" i="12"/>
  <c r="U170" i="12"/>
  <c r="U171" i="12"/>
  <c r="U172" i="12"/>
  <c r="U173" i="12"/>
  <c r="U174" i="12"/>
  <c r="U175" i="12"/>
  <c r="U176" i="12"/>
  <c r="U177" i="12"/>
  <c r="U178" i="12"/>
  <c r="U179" i="12"/>
  <c r="U180" i="12"/>
  <c r="U181" i="12"/>
  <c r="U182" i="12"/>
  <c r="U183" i="12"/>
  <c r="U184" i="12"/>
  <c r="U185" i="12"/>
  <c r="U186" i="12"/>
  <c r="U187" i="12"/>
  <c r="U188" i="12"/>
  <c r="U189" i="12"/>
  <c r="U190" i="12"/>
  <c r="U191" i="12"/>
  <c r="U192" i="12"/>
  <c r="U193" i="12"/>
  <c r="U194" i="12"/>
  <c r="U195" i="12"/>
  <c r="U196" i="12"/>
  <c r="U197" i="12"/>
  <c r="U198" i="12"/>
  <c r="U199" i="12"/>
  <c r="U200" i="12"/>
  <c r="U201" i="12"/>
  <c r="U202" i="12"/>
  <c r="U203" i="12"/>
  <c r="U204" i="12"/>
  <c r="U205" i="12"/>
  <c r="U206" i="12"/>
  <c r="U207" i="12"/>
  <c r="U208" i="12"/>
  <c r="U209" i="12"/>
  <c r="U210" i="12"/>
  <c r="U211" i="12"/>
  <c r="U212" i="12"/>
  <c r="U213" i="12"/>
  <c r="U214" i="12"/>
  <c r="U215" i="12"/>
  <c r="U216" i="12"/>
  <c r="U217" i="12"/>
  <c r="U218" i="12"/>
  <c r="U219" i="12"/>
  <c r="U220" i="12"/>
  <c r="U221" i="12"/>
  <c r="U222" i="12"/>
  <c r="U223" i="12"/>
  <c r="U224" i="12"/>
  <c r="U225" i="12"/>
  <c r="U226" i="12"/>
  <c r="U227" i="12"/>
  <c r="U228" i="12"/>
  <c r="U229" i="12"/>
  <c r="U230" i="12"/>
  <c r="U231" i="12"/>
  <c r="U232" i="12"/>
  <c r="U233" i="12"/>
  <c r="U234" i="12"/>
  <c r="U235" i="12"/>
  <c r="U236" i="12"/>
  <c r="U237" i="12"/>
  <c r="U238" i="12"/>
  <c r="U239" i="12"/>
  <c r="U240" i="12"/>
  <c r="U241" i="12"/>
  <c r="U242" i="12"/>
  <c r="U243" i="12"/>
  <c r="U244" i="12"/>
  <c r="U245" i="12"/>
  <c r="U246" i="12"/>
  <c r="U247" i="12"/>
  <c r="U248" i="12"/>
  <c r="U249" i="12"/>
  <c r="U250" i="12"/>
  <c r="U251" i="12"/>
  <c r="U252" i="12"/>
  <c r="U253" i="12"/>
  <c r="U254" i="12"/>
  <c r="U255" i="12"/>
  <c r="U256" i="12"/>
  <c r="U257" i="12"/>
  <c r="U258" i="12"/>
  <c r="U259" i="12"/>
  <c r="U260" i="12"/>
  <c r="U261" i="12"/>
  <c r="U262" i="12"/>
  <c r="U263" i="12"/>
  <c r="U264" i="12"/>
  <c r="U265" i="12"/>
  <c r="U266" i="12"/>
  <c r="U267" i="12"/>
  <c r="U268" i="12"/>
  <c r="U269" i="12"/>
  <c r="U270" i="12"/>
  <c r="U271" i="12"/>
  <c r="U272" i="12"/>
  <c r="U273" i="12"/>
  <c r="U274" i="12"/>
  <c r="U275" i="12"/>
  <c r="U276" i="12"/>
  <c r="U277" i="12"/>
  <c r="U278" i="12"/>
  <c r="U279" i="12"/>
  <c r="U280" i="12"/>
  <c r="U281" i="12"/>
  <c r="U282" i="12"/>
  <c r="U283" i="12"/>
  <c r="U284" i="12"/>
  <c r="U285" i="12"/>
  <c r="U286" i="12"/>
  <c r="U287" i="12"/>
  <c r="U288" i="12"/>
  <c r="U289" i="12"/>
  <c r="U290" i="12"/>
  <c r="U291" i="12"/>
  <c r="U292" i="12"/>
  <c r="U293" i="12"/>
  <c r="U294" i="12"/>
  <c r="U295" i="12"/>
  <c r="U296" i="12"/>
  <c r="U297" i="12"/>
  <c r="U298" i="12"/>
  <c r="U299" i="12"/>
  <c r="U300" i="12"/>
  <c r="U301" i="12"/>
  <c r="U302" i="12"/>
  <c r="U303" i="12"/>
  <c r="U304" i="12"/>
  <c r="U305" i="12"/>
  <c r="U306" i="12"/>
  <c r="U307" i="12"/>
  <c r="U308" i="12"/>
  <c r="U309" i="12"/>
  <c r="U310" i="12"/>
  <c r="U311" i="12"/>
  <c r="U312" i="12"/>
  <c r="U313" i="12"/>
  <c r="U314" i="12"/>
  <c r="U315" i="12"/>
  <c r="U316" i="12"/>
  <c r="U317" i="12"/>
  <c r="U318" i="12"/>
  <c r="U319" i="12"/>
  <c r="U320" i="12"/>
  <c r="U321" i="12"/>
  <c r="U322" i="12"/>
  <c r="U323" i="12"/>
  <c r="U324" i="12"/>
  <c r="U325" i="12"/>
  <c r="U326" i="12"/>
  <c r="U327" i="12"/>
  <c r="U328" i="12"/>
  <c r="U329" i="12"/>
  <c r="U330" i="12"/>
  <c r="U331" i="12"/>
  <c r="U332" i="12"/>
  <c r="U333" i="12"/>
  <c r="U334" i="12"/>
  <c r="U335" i="12"/>
  <c r="U336" i="12"/>
  <c r="U337" i="12"/>
  <c r="U338" i="12"/>
  <c r="U339" i="12"/>
  <c r="U340" i="12"/>
  <c r="U341" i="12"/>
  <c r="U342" i="12"/>
  <c r="U343" i="12"/>
  <c r="U344" i="12"/>
  <c r="U345" i="12"/>
  <c r="U346" i="12"/>
  <c r="U347" i="12"/>
  <c r="U348" i="12"/>
  <c r="U349" i="12"/>
  <c r="U350" i="12"/>
  <c r="U351" i="12"/>
  <c r="U352" i="12"/>
  <c r="U353" i="12"/>
  <c r="U354" i="12"/>
  <c r="U355" i="12"/>
  <c r="U356" i="12"/>
  <c r="U357" i="12"/>
  <c r="U358" i="12"/>
  <c r="U359" i="12"/>
  <c r="U360" i="12"/>
  <c r="U361" i="12"/>
  <c r="U362" i="12"/>
  <c r="U363" i="12"/>
  <c r="U364" i="12"/>
  <c r="U365" i="12"/>
  <c r="U366" i="12"/>
  <c r="U367" i="12"/>
  <c r="U368" i="12"/>
  <c r="U369" i="12"/>
  <c r="U370" i="12"/>
  <c r="U371" i="12"/>
  <c r="U372" i="12"/>
  <c r="U373" i="12"/>
  <c r="U374" i="12"/>
  <c r="U375" i="12"/>
  <c r="U376" i="12"/>
  <c r="U377" i="12"/>
  <c r="U378" i="12"/>
  <c r="U379" i="12"/>
  <c r="U380" i="12"/>
  <c r="U381" i="12"/>
  <c r="U382" i="12"/>
  <c r="U383" i="12"/>
  <c r="U384" i="12"/>
  <c r="U385" i="12"/>
  <c r="U386" i="12"/>
  <c r="U387" i="12"/>
  <c r="U388" i="12"/>
  <c r="U389" i="12"/>
  <c r="U390" i="12"/>
  <c r="U391" i="12"/>
  <c r="U392" i="12"/>
  <c r="U393" i="12"/>
  <c r="U394" i="12"/>
  <c r="U395" i="12"/>
  <c r="U396" i="12"/>
  <c r="U397" i="12"/>
  <c r="U398" i="12"/>
  <c r="U399" i="12"/>
  <c r="U400" i="12"/>
  <c r="U401" i="12"/>
  <c r="U402" i="12"/>
  <c r="U403" i="12"/>
  <c r="U404" i="12"/>
  <c r="U405" i="12"/>
  <c r="U406" i="12"/>
  <c r="U407" i="12"/>
  <c r="U408" i="12"/>
  <c r="U409" i="12"/>
  <c r="U410" i="12"/>
  <c r="U411" i="12"/>
  <c r="U412" i="12"/>
  <c r="U413" i="12"/>
  <c r="U414" i="12"/>
  <c r="U415" i="12"/>
  <c r="U416" i="12"/>
  <c r="U417" i="12"/>
  <c r="U418" i="12"/>
  <c r="U419" i="12"/>
  <c r="U420" i="12"/>
  <c r="U421" i="12"/>
  <c r="U422" i="12"/>
  <c r="U423" i="12"/>
  <c r="U424" i="12"/>
  <c r="U425" i="12"/>
  <c r="U426" i="12"/>
  <c r="U427" i="12"/>
  <c r="U428" i="12"/>
  <c r="U429" i="12"/>
  <c r="U430" i="12"/>
  <c r="U431" i="12"/>
  <c r="U432" i="12"/>
  <c r="U433" i="12"/>
  <c r="U434" i="12"/>
  <c r="U435" i="12"/>
  <c r="U436" i="12"/>
  <c r="U437" i="12"/>
  <c r="U438" i="12"/>
  <c r="U439" i="12"/>
  <c r="U440" i="12"/>
  <c r="U441" i="12"/>
  <c r="U442" i="12"/>
  <c r="U443" i="12"/>
  <c r="U444" i="12"/>
  <c r="U445" i="12"/>
  <c r="U446" i="12"/>
  <c r="U447" i="12"/>
  <c r="U448" i="12"/>
  <c r="U449" i="12"/>
  <c r="U450" i="12"/>
  <c r="U451" i="12"/>
  <c r="U452" i="12"/>
  <c r="U453" i="12"/>
  <c r="U454" i="12"/>
  <c r="U455" i="12"/>
  <c r="U456" i="12"/>
  <c r="U457" i="12"/>
  <c r="U458" i="12"/>
  <c r="U459" i="12"/>
  <c r="U460" i="12"/>
  <c r="U461" i="12"/>
  <c r="U462" i="12"/>
  <c r="U463" i="12"/>
  <c r="U464" i="12"/>
  <c r="U465" i="12"/>
  <c r="U466" i="12"/>
  <c r="U467" i="12"/>
  <c r="U468" i="12"/>
  <c r="U469" i="12"/>
  <c r="U470" i="12"/>
  <c r="U471" i="12"/>
  <c r="U472" i="12"/>
  <c r="U473" i="12"/>
  <c r="U474" i="12"/>
  <c r="U475" i="12"/>
  <c r="U476" i="12"/>
  <c r="U477" i="12"/>
  <c r="U478" i="12"/>
  <c r="U479" i="12"/>
  <c r="U480" i="12"/>
  <c r="U481" i="12"/>
  <c r="U482" i="12"/>
  <c r="U483" i="12"/>
  <c r="U484" i="12"/>
  <c r="U485" i="12"/>
  <c r="U486" i="12"/>
  <c r="U487" i="12"/>
  <c r="U488" i="12"/>
  <c r="U489" i="12"/>
  <c r="U490" i="12"/>
  <c r="U491" i="12"/>
  <c r="U492" i="12"/>
  <c r="U493" i="12"/>
  <c r="U494" i="12"/>
  <c r="U495" i="12"/>
  <c r="U496" i="12"/>
  <c r="U497" i="12"/>
  <c r="U498" i="12"/>
  <c r="U499" i="12"/>
  <c r="U500" i="12"/>
  <c r="U501" i="12"/>
  <c r="U502" i="12"/>
  <c r="U503" i="12"/>
  <c r="U504" i="12"/>
  <c r="U505" i="12"/>
  <c r="U506" i="12"/>
  <c r="U507" i="12"/>
  <c r="U508" i="12"/>
  <c r="U509" i="12"/>
  <c r="U510" i="12"/>
  <c r="U511" i="12"/>
  <c r="U512" i="12"/>
  <c r="U513" i="12"/>
  <c r="U514" i="12"/>
  <c r="U515" i="12"/>
  <c r="U516" i="12"/>
  <c r="U517" i="12"/>
  <c r="U518" i="12"/>
  <c r="U519" i="12"/>
  <c r="U520" i="12"/>
  <c r="U521" i="12"/>
  <c r="U522" i="12"/>
  <c r="U523" i="12"/>
  <c r="U524" i="12"/>
  <c r="U525" i="12"/>
  <c r="U526" i="12"/>
  <c r="U527" i="12"/>
  <c r="U528" i="12"/>
  <c r="U529" i="12"/>
  <c r="U530" i="12"/>
  <c r="U531" i="12"/>
  <c r="U532" i="12"/>
  <c r="U533" i="12"/>
  <c r="U534" i="12"/>
  <c r="U535" i="12"/>
  <c r="U536" i="12"/>
  <c r="U537" i="12"/>
  <c r="U538" i="12"/>
  <c r="U539" i="12"/>
  <c r="U540" i="12"/>
  <c r="U541" i="12"/>
  <c r="U542" i="12"/>
  <c r="U543" i="12"/>
  <c r="U544" i="12"/>
  <c r="U545" i="12"/>
  <c r="U546" i="12"/>
  <c r="U547" i="12"/>
  <c r="U548" i="12"/>
  <c r="U549" i="12"/>
  <c r="U550" i="12"/>
  <c r="U551" i="12"/>
  <c r="U552" i="12"/>
  <c r="U553" i="12"/>
  <c r="U554" i="12"/>
  <c r="U555" i="12"/>
  <c r="U556" i="12"/>
  <c r="U557" i="12"/>
  <c r="U558" i="12"/>
  <c r="U559" i="12"/>
  <c r="U560" i="12"/>
  <c r="U561" i="12"/>
  <c r="U562" i="12"/>
  <c r="U563" i="12"/>
  <c r="U564" i="12"/>
  <c r="U565" i="12"/>
  <c r="U566" i="12"/>
  <c r="U567" i="12"/>
  <c r="U568" i="12"/>
  <c r="U569" i="12"/>
  <c r="U570" i="12"/>
  <c r="U571" i="12"/>
  <c r="U572" i="12"/>
  <c r="U573" i="12"/>
  <c r="U574" i="12"/>
  <c r="U575" i="12"/>
  <c r="U576" i="12"/>
  <c r="U577" i="12"/>
  <c r="U578" i="12"/>
  <c r="U579" i="12"/>
  <c r="U580" i="12"/>
  <c r="U581" i="12"/>
  <c r="U582" i="12"/>
  <c r="U583" i="12"/>
  <c r="U584" i="12"/>
  <c r="U585" i="12"/>
  <c r="U586" i="12"/>
  <c r="U587" i="12"/>
  <c r="U588" i="12"/>
  <c r="U589" i="12"/>
  <c r="U590" i="12"/>
  <c r="U591" i="12"/>
  <c r="U592" i="12"/>
  <c r="U593" i="12"/>
  <c r="U594" i="12"/>
  <c r="U595" i="12"/>
  <c r="U596" i="12"/>
  <c r="U597" i="12"/>
  <c r="U598" i="12"/>
  <c r="U599" i="12"/>
  <c r="U600" i="12"/>
  <c r="U601" i="12"/>
  <c r="U602" i="12"/>
  <c r="U603" i="12"/>
  <c r="U604" i="12"/>
  <c r="U605" i="12"/>
  <c r="U606" i="12"/>
  <c r="U607" i="12"/>
  <c r="U608" i="12"/>
  <c r="U609" i="12"/>
  <c r="U610" i="12"/>
  <c r="U611" i="12"/>
  <c r="U612" i="12"/>
  <c r="U613" i="12"/>
  <c r="U614" i="12"/>
  <c r="U615" i="12"/>
  <c r="U616" i="12"/>
  <c r="U617" i="12"/>
  <c r="U618" i="12"/>
  <c r="U619" i="12"/>
  <c r="U620" i="12"/>
  <c r="U621" i="12"/>
  <c r="U622" i="12"/>
  <c r="U623" i="12"/>
  <c r="U624" i="12"/>
  <c r="U625" i="12"/>
  <c r="U626" i="12"/>
  <c r="U627" i="12"/>
  <c r="U628" i="12"/>
  <c r="U629" i="12"/>
  <c r="U630" i="12"/>
  <c r="U631" i="12"/>
  <c r="U632" i="12"/>
  <c r="U633" i="12"/>
  <c r="U634" i="12"/>
  <c r="U635" i="12"/>
  <c r="U636" i="12"/>
  <c r="U637" i="12"/>
  <c r="U638" i="12"/>
  <c r="U639" i="12"/>
  <c r="U640" i="12"/>
  <c r="U641" i="12"/>
  <c r="U642" i="12"/>
  <c r="U643" i="12"/>
  <c r="U644" i="12"/>
  <c r="U645" i="12"/>
  <c r="U646" i="12"/>
  <c r="U647" i="12"/>
  <c r="U648" i="12"/>
  <c r="U649" i="12"/>
  <c r="U650" i="12"/>
  <c r="U651" i="12"/>
  <c r="U652" i="12"/>
  <c r="U653" i="12"/>
  <c r="U654" i="12"/>
  <c r="U655" i="12"/>
  <c r="U656" i="12"/>
  <c r="U657" i="12"/>
  <c r="U658" i="12"/>
  <c r="U659" i="12"/>
  <c r="U660" i="12"/>
  <c r="U661" i="12"/>
  <c r="U662" i="12"/>
  <c r="U663" i="12"/>
  <c r="U664" i="12"/>
  <c r="U665" i="12"/>
  <c r="U666" i="12"/>
  <c r="U667" i="12"/>
  <c r="U668" i="12"/>
  <c r="U669" i="12"/>
  <c r="U670" i="12"/>
  <c r="U671" i="12"/>
  <c r="U672" i="12"/>
  <c r="U673" i="12"/>
  <c r="U674" i="12"/>
  <c r="U675" i="12"/>
  <c r="U676" i="12"/>
  <c r="U677" i="12"/>
  <c r="U678" i="12"/>
  <c r="U679" i="12"/>
  <c r="U680" i="12"/>
  <c r="U681" i="12"/>
  <c r="U682" i="12"/>
  <c r="U683" i="12"/>
  <c r="U684" i="12"/>
  <c r="U685" i="12"/>
  <c r="U686" i="12"/>
  <c r="U687" i="12"/>
  <c r="U688" i="12"/>
  <c r="U689" i="12"/>
  <c r="U690" i="12"/>
  <c r="U691" i="12"/>
  <c r="U692" i="12"/>
  <c r="U693" i="12"/>
  <c r="U694" i="12"/>
  <c r="U695" i="12"/>
  <c r="U696" i="12"/>
  <c r="U697" i="12"/>
  <c r="U698" i="12"/>
  <c r="U699" i="12"/>
  <c r="U700" i="12"/>
  <c r="U701" i="12"/>
  <c r="U702" i="12"/>
  <c r="U703" i="12"/>
  <c r="U704" i="12"/>
  <c r="U705" i="12"/>
  <c r="U706" i="12"/>
  <c r="U707" i="12"/>
  <c r="U708" i="12"/>
  <c r="U709" i="12"/>
  <c r="U710" i="12"/>
  <c r="U711" i="12"/>
  <c r="U712" i="12"/>
  <c r="U713" i="12"/>
  <c r="U714" i="12"/>
  <c r="U715" i="12"/>
  <c r="U716" i="12"/>
  <c r="U717" i="12"/>
  <c r="U718" i="12"/>
  <c r="U719" i="12"/>
  <c r="U720" i="12"/>
  <c r="U721" i="12"/>
  <c r="U722" i="12"/>
  <c r="U723" i="12"/>
  <c r="U724" i="12"/>
  <c r="U725" i="12"/>
  <c r="U726" i="12"/>
  <c r="U727" i="12"/>
  <c r="U728" i="12"/>
  <c r="U729" i="12"/>
  <c r="U730" i="12"/>
  <c r="U731" i="12"/>
  <c r="U732" i="12"/>
  <c r="U733" i="12"/>
  <c r="U734" i="12"/>
  <c r="U735" i="12"/>
  <c r="U736" i="12"/>
  <c r="U737" i="12"/>
  <c r="U738" i="12"/>
  <c r="U739" i="12"/>
  <c r="U740" i="12"/>
  <c r="U741" i="12"/>
  <c r="U742" i="12"/>
  <c r="U743" i="12"/>
  <c r="U744" i="12"/>
  <c r="U745" i="12"/>
  <c r="U746" i="12"/>
  <c r="U747" i="12"/>
  <c r="U748" i="12"/>
  <c r="U749" i="12"/>
  <c r="U750" i="12"/>
  <c r="U751" i="12"/>
  <c r="U752" i="12"/>
  <c r="U753" i="12"/>
  <c r="U754" i="12"/>
  <c r="U755" i="12"/>
  <c r="U756" i="12"/>
  <c r="U757" i="12"/>
  <c r="U758" i="12"/>
  <c r="U759" i="12"/>
  <c r="U760" i="12"/>
  <c r="U761" i="12"/>
  <c r="U762" i="12"/>
  <c r="U763" i="12"/>
  <c r="U764" i="12"/>
  <c r="U765" i="12"/>
  <c r="U766" i="12"/>
  <c r="U767" i="12"/>
  <c r="U768" i="12"/>
  <c r="U769" i="12"/>
  <c r="U770" i="12"/>
  <c r="U771" i="12"/>
  <c r="U772" i="12"/>
  <c r="U773" i="12"/>
  <c r="U774" i="12"/>
  <c r="U775" i="12"/>
  <c r="U776" i="12"/>
  <c r="U777" i="12"/>
  <c r="U778" i="12"/>
  <c r="U779" i="12"/>
  <c r="U780" i="12"/>
  <c r="U781" i="12"/>
  <c r="U782" i="12"/>
  <c r="U783" i="12"/>
  <c r="U784" i="12"/>
  <c r="U785" i="12"/>
  <c r="U786" i="12"/>
  <c r="U787" i="12"/>
  <c r="U788" i="12"/>
  <c r="U789" i="12"/>
  <c r="U790" i="12"/>
  <c r="U791" i="12"/>
  <c r="U792" i="12"/>
  <c r="U793" i="12"/>
  <c r="U794" i="12"/>
  <c r="U795" i="12"/>
  <c r="U796" i="12"/>
  <c r="U797" i="12"/>
  <c r="U798" i="12"/>
  <c r="U799" i="12"/>
  <c r="U800" i="12"/>
  <c r="U801" i="12"/>
  <c r="U802" i="12"/>
  <c r="U803" i="12"/>
  <c r="U804" i="12"/>
  <c r="U805" i="12"/>
  <c r="U806" i="12"/>
  <c r="U807" i="12"/>
  <c r="U808" i="12"/>
  <c r="U809" i="12"/>
  <c r="U810" i="12"/>
  <c r="U811" i="12"/>
  <c r="U812" i="12"/>
  <c r="U813" i="12"/>
  <c r="U814" i="12"/>
  <c r="U815" i="12"/>
  <c r="U816" i="12"/>
  <c r="U817" i="12"/>
  <c r="U818" i="12"/>
  <c r="U819" i="12"/>
  <c r="U820" i="12"/>
  <c r="U821" i="12"/>
  <c r="U822" i="12"/>
  <c r="U823" i="12"/>
  <c r="U824" i="12"/>
  <c r="U825" i="12"/>
  <c r="U826" i="12"/>
  <c r="U827" i="12"/>
  <c r="U828" i="12"/>
  <c r="U829" i="12"/>
  <c r="U830" i="12"/>
  <c r="U831" i="12"/>
  <c r="U832" i="12"/>
  <c r="U833" i="12"/>
  <c r="U834" i="12"/>
  <c r="U835" i="12"/>
  <c r="U836" i="12"/>
  <c r="U837" i="12"/>
  <c r="U838" i="12"/>
  <c r="U839" i="12"/>
  <c r="U840" i="12"/>
  <c r="U841" i="12"/>
  <c r="U842" i="12"/>
  <c r="U843" i="12"/>
  <c r="U844" i="12"/>
  <c r="U845" i="12"/>
  <c r="U846" i="12"/>
  <c r="U847" i="12"/>
  <c r="U848" i="12"/>
  <c r="U849" i="12"/>
  <c r="U850" i="12"/>
  <c r="U851" i="12"/>
  <c r="U852" i="12"/>
  <c r="U853" i="12"/>
  <c r="U854" i="12"/>
  <c r="U855" i="12"/>
  <c r="U856" i="12"/>
  <c r="U857" i="12"/>
  <c r="U858" i="12"/>
  <c r="U859" i="12"/>
  <c r="U860" i="12"/>
  <c r="U861" i="12"/>
  <c r="U862" i="12"/>
  <c r="U863" i="12"/>
  <c r="U864" i="12"/>
  <c r="U865" i="12"/>
  <c r="U866" i="12"/>
  <c r="U867" i="12"/>
  <c r="U868" i="12"/>
  <c r="U869" i="12"/>
  <c r="U870" i="12"/>
  <c r="U871" i="12"/>
  <c r="U872" i="12"/>
  <c r="U873" i="12"/>
  <c r="U874" i="12"/>
  <c r="U875" i="12"/>
  <c r="U876" i="12"/>
  <c r="U877" i="12"/>
  <c r="U878" i="12"/>
  <c r="U879" i="12"/>
  <c r="U880" i="12"/>
  <c r="U881" i="12"/>
  <c r="U882" i="12"/>
  <c r="U883" i="12"/>
  <c r="U884" i="12"/>
  <c r="U885" i="12"/>
  <c r="U886" i="12"/>
  <c r="U887" i="12"/>
  <c r="U888" i="12"/>
  <c r="U889" i="12"/>
  <c r="U890" i="12"/>
  <c r="U891" i="12"/>
  <c r="U892" i="12"/>
  <c r="U893" i="12"/>
  <c r="U894" i="12"/>
  <c r="U895" i="12"/>
  <c r="U896" i="12"/>
  <c r="U897" i="12"/>
  <c r="U898" i="12"/>
  <c r="U899" i="12"/>
  <c r="U900" i="12"/>
  <c r="U901" i="12"/>
  <c r="U902" i="12"/>
  <c r="U903" i="12"/>
  <c r="U904" i="12"/>
  <c r="U905" i="12"/>
  <c r="U906" i="12"/>
  <c r="U907" i="12"/>
  <c r="U908" i="12"/>
  <c r="U909" i="12"/>
  <c r="U910" i="12"/>
  <c r="U911" i="12"/>
  <c r="U912" i="12"/>
  <c r="U913" i="12"/>
  <c r="U914" i="12"/>
  <c r="U915" i="12"/>
  <c r="U916" i="12"/>
  <c r="U917" i="12"/>
  <c r="U918" i="12"/>
  <c r="U919" i="12"/>
  <c r="U920" i="12"/>
  <c r="U921" i="12"/>
  <c r="U922" i="12"/>
  <c r="U923" i="12"/>
  <c r="U924" i="12"/>
  <c r="U925" i="12"/>
  <c r="U926" i="12"/>
  <c r="U927" i="12"/>
  <c r="U928" i="12"/>
  <c r="U929" i="12"/>
  <c r="U930" i="12"/>
  <c r="U931" i="12"/>
  <c r="U932" i="12"/>
  <c r="U933" i="12"/>
  <c r="U934" i="12"/>
  <c r="U935" i="12"/>
  <c r="U936" i="12"/>
  <c r="U937" i="12"/>
  <c r="U938" i="12"/>
  <c r="U939" i="12"/>
  <c r="U940" i="12"/>
  <c r="U941" i="12"/>
  <c r="U942" i="12"/>
  <c r="U943" i="12"/>
  <c r="U944" i="12"/>
  <c r="U945" i="12"/>
  <c r="U946" i="12"/>
  <c r="U947" i="12"/>
  <c r="U948" i="12"/>
  <c r="U949" i="12"/>
  <c r="U950" i="12"/>
  <c r="U951" i="12"/>
  <c r="U952" i="12"/>
  <c r="U953" i="12"/>
  <c r="U954" i="12"/>
  <c r="U955" i="12"/>
  <c r="U956" i="12"/>
  <c r="U957" i="12"/>
  <c r="U958" i="12"/>
  <c r="U959" i="12"/>
  <c r="U960" i="12"/>
  <c r="U961" i="12"/>
  <c r="U962" i="12"/>
  <c r="U963" i="12"/>
  <c r="U964" i="12"/>
  <c r="U965" i="12"/>
  <c r="U966" i="12"/>
  <c r="U967" i="12"/>
  <c r="U968" i="12"/>
  <c r="U969" i="12"/>
  <c r="U970" i="12"/>
  <c r="U971" i="12"/>
  <c r="U972" i="12"/>
  <c r="U973" i="12"/>
  <c r="U974" i="12"/>
  <c r="U975" i="12"/>
  <c r="U976" i="12"/>
  <c r="U977" i="12"/>
  <c r="U978" i="12"/>
  <c r="U979" i="12"/>
  <c r="U980" i="12"/>
  <c r="U981" i="12"/>
  <c r="U982" i="12"/>
  <c r="U983" i="12"/>
  <c r="U984" i="12"/>
  <c r="U985" i="12"/>
  <c r="U986" i="12"/>
  <c r="U987" i="12"/>
  <c r="U988" i="12"/>
  <c r="U989" i="12"/>
  <c r="U990" i="12"/>
  <c r="U991" i="12"/>
  <c r="U992" i="12"/>
  <c r="U993" i="12"/>
  <c r="U994" i="12"/>
  <c r="U995" i="12"/>
  <c r="U996" i="12"/>
  <c r="U997" i="12"/>
  <c r="U998" i="12"/>
  <c r="U999" i="12"/>
  <c r="U1000" i="12"/>
  <c r="U1001" i="12"/>
  <c r="U1002" i="12"/>
  <c r="U1003" i="12"/>
  <c r="U1004" i="12"/>
  <c r="U1005" i="12"/>
  <c r="U1006" i="12"/>
  <c r="U1007" i="12"/>
  <c r="U1008" i="12"/>
  <c r="U1009" i="12"/>
  <c r="U1010" i="12"/>
  <c r="U1011" i="12"/>
  <c r="U1012" i="12"/>
  <c r="U1013" i="12"/>
  <c r="U1014" i="12"/>
  <c r="U1015" i="12"/>
  <c r="U1016" i="12"/>
  <c r="U1017" i="12"/>
  <c r="U1018" i="12"/>
  <c r="U1019" i="12"/>
  <c r="U1020" i="12"/>
  <c r="U1021" i="12"/>
  <c r="U1022" i="12"/>
  <c r="U1023" i="12"/>
  <c r="U1024" i="12"/>
  <c r="U1025" i="12"/>
  <c r="U1026" i="12"/>
  <c r="U1027" i="12"/>
  <c r="U1028" i="12"/>
  <c r="U1029" i="12"/>
  <c r="U1030" i="12"/>
  <c r="U1031" i="12"/>
  <c r="U1032" i="12"/>
  <c r="U1033" i="12"/>
  <c r="U1034" i="12"/>
  <c r="U1035" i="12"/>
  <c r="U1036" i="12"/>
  <c r="U1037" i="12"/>
  <c r="U1038" i="12"/>
  <c r="U1039" i="12"/>
  <c r="U1040" i="12"/>
  <c r="U1041" i="12"/>
  <c r="U1042" i="12"/>
  <c r="U1043" i="12"/>
  <c r="U1044" i="12"/>
  <c r="U1045" i="12"/>
  <c r="U1046" i="12"/>
  <c r="U1047" i="12"/>
  <c r="U1048" i="12"/>
  <c r="U1049" i="12"/>
  <c r="U1050" i="12"/>
  <c r="U1051" i="12"/>
  <c r="U1052" i="12"/>
  <c r="U1053" i="12"/>
  <c r="U1054" i="12"/>
  <c r="U1055" i="12"/>
  <c r="U1056" i="12"/>
  <c r="U1057" i="12"/>
  <c r="U1058" i="12"/>
  <c r="U1059" i="12"/>
  <c r="U1060" i="12"/>
  <c r="U1061" i="12"/>
  <c r="U1062" i="12"/>
  <c r="U1063" i="12"/>
  <c r="U1064" i="12"/>
  <c r="U1065" i="12"/>
  <c r="U1066" i="12"/>
  <c r="U1067" i="12"/>
  <c r="U1068" i="12"/>
  <c r="U1069" i="12"/>
  <c r="U1070" i="12"/>
  <c r="U1071" i="12"/>
  <c r="U1072" i="12"/>
  <c r="U1073" i="12"/>
  <c r="U1074" i="12"/>
  <c r="U1075" i="12"/>
  <c r="U1076" i="12"/>
  <c r="U1077" i="12"/>
  <c r="U1078" i="12"/>
  <c r="U1079" i="12"/>
  <c r="U1080" i="12"/>
  <c r="U1081" i="12"/>
  <c r="U1082" i="12"/>
  <c r="U1083" i="12"/>
  <c r="U1084" i="12"/>
  <c r="U1085" i="12"/>
  <c r="U1086" i="12"/>
  <c r="U1087" i="12"/>
  <c r="U1088" i="12"/>
  <c r="U1089" i="12"/>
  <c r="U1090" i="12"/>
  <c r="U1091" i="12"/>
  <c r="U1092" i="12"/>
  <c r="U1093" i="12"/>
  <c r="U1094" i="12"/>
  <c r="U1095" i="12"/>
  <c r="U1096" i="12"/>
  <c r="U1097" i="12"/>
  <c r="U1098" i="12"/>
  <c r="U1099" i="12"/>
  <c r="U1100" i="12"/>
  <c r="U1101" i="12"/>
  <c r="U1102" i="12"/>
  <c r="U1103" i="12"/>
  <c r="U1104" i="12"/>
  <c r="U1105" i="12"/>
  <c r="U1106" i="12"/>
  <c r="U1107" i="12"/>
  <c r="U1108" i="12"/>
  <c r="U1109" i="12"/>
  <c r="U1110" i="12"/>
  <c r="U1111" i="12"/>
  <c r="U1112" i="12"/>
  <c r="U1113" i="12"/>
  <c r="U1114" i="12"/>
  <c r="U1115" i="12"/>
  <c r="U1116" i="12"/>
  <c r="U1117" i="12"/>
  <c r="U1118" i="12"/>
  <c r="U1119" i="12"/>
  <c r="U1120" i="12"/>
  <c r="U1121" i="12"/>
  <c r="U1122" i="12"/>
  <c r="U1123" i="12"/>
  <c r="U1124" i="12"/>
  <c r="U1125" i="12"/>
  <c r="U1126" i="12"/>
  <c r="U1127" i="12"/>
  <c r="U1128" i="12"/>
  <c r="U1129" i="12"/>
  <c r="U1130" i="12"/>
  <c r="U1131" i="12"/>
  <c r="U1132" i="12"/>
  <c r="U1133" i="12"/>
  <c r="U1134" i="12"/>
  <c r="U1135" i="12"/>
  <c r="U1136" i="12"/>
  <c r="U1137" i="12"/>
  <c r="U1138" i="12"/>
  <c r="U1139" i="12"/>
  <c r="U1140" i="12"/>
  <c r="U1141" i="12"/>
  <c r="U1142" i="12"/>
  <c r="U1143" i="12"/>
  <c r="U1144" i="12"/>
  <c r="U1145" i="12"/>
  <c r="U1146" i="12"/>
  <c r="U1147" i="12"/>
  <c r="U1148" i="12"/>
  <c r="U1149" i="12"/>
  <c r="U1150" i="12"/>
  <c r="U1151" i="12"/>
  <c r="U1152" i="12"/>
  <c r="U1153" i="12"/>
  <c r="U1154" i="12"/>
  <c r="U1155" i="12"/>
  <c r="U1156" i="12"/>
  <c r="U1157" i="12"/>
  <c r="U1158" i="12"/>
  <c r="U1159" i="12"/>
  <c r="U1160" i="12"/>
  <c r="U1161" i="12"/>
  <c r="U1162" i="12"/>
  <c r="U1163" i="12"/>
  <c r="U1164" i="12"/>
  <c r="U1165" i="12"/>
  <c r="U1166" i="12"/>
  <c r="U1167" i="12"/>
  <c r="U1168" i="12"/>
  <c r="U1169" i="12"/>
  <c r="U1170" i="12"/>
  <c r="U1171" i="12"/>
  <c r="U1172" i="12"/>
  <c r="U1173" i="12"/>
  <c r="U1174" i="12"/>
  <c r="U1175" i="12"/>
  <c r="U1176" i="12"/>
  <c r="U1177" i="12"/>
  <c r="U1178" i="12"/>
  <c r="U1179" i="12"/>
  <c r="U1180" i="12"/>
  <c r="U1181" i="12"/>
  <c r="U1182" i="12"/>
  <c r="U1183" i="12"/>
  <c r="U1184" i="12"/>
  <c r="U1185" i="12"/>
  <c r="U1186" i="12"/>
  <c r="U1187" i="12"/>
  <c r="U1188" i="12"/>
  <c r="U1189" i="12"/>
  <c r="U1190" i="12"/>
  <c r="U1191" i="12"/>
  <c r="U1192" i="12"/>
  <c r="U1193" i="12"/>
  <c r="U1194" i="12"/>
  <c r="U1195" i="12"/>
  <c r="U1196" i="12"/>
  <c r="U1197" i="12"/>
  <c r="U1198" i="12"/>
  <c r="U1199" i="12"/>
  <c r="U1200" i="12"/>
  <c r="U1201" i="12"/>
  <c r="U1202" i="12"/>
  <c r="U1203" i="12"/>
  <c r="U1204" i="12"/>
  <c r="U1205" i="12"/>
  <c r="U1206" i="12"/>
  <c r="U1207" i="12"/>
  <c r="U1208" i="12"/>
  <c r="U1209" i="12"/>
  <c r="U1210" i="12"/>
  <c r="U1211" i="12"/>
  <c r="U1212" i="12"/>
  <c r="U1213" i="12"/>
  <c r="U1214" i="12"/>
  <c r="U1215" i="12"/>
  <c r="U1216" i="12"/>
  <c r="U1217" i="12"/>
  <c r="U1218" i="12"/>
  <c r="U1219" i="12"/>
  <c r="U1220" i="12"/>
  <c r="U1221" i="12"/>
  <c r="U1222" i="12"/>
  <c r="U1223" i="12"/>
  <c r="U1224" i="12"/>
  <c r="U1225" i="12"/>
  <c r="U1226" i="12"/>
  <c r="U1227" i="12"/>
  <c r="U1228" i="12"/>
  <c r="U1229" i="12"/>
  <c r="U1230" i="12"/>
  <c r="U1231" i="12"/>
  <c r="U1232" i="12"/>
  <c r="U1233" i="12"/>
  <c r="U1234" i="12"/>
  <c r="U1235" i="12"/>
  <c r="U1236" i="12"/>
  <c r="U1237" i="12"/>
  <c r="U1238" i="12"/>
  <c r="U1239" i="12"/>
  <c r="U1240" i="12"/>
  <c r="U1241" i="12"/>
  <c r="U1242" i="12"/>
  <c r="U1243" i="12"/>
  <c r="U1244" i="12"/>
  <c r="U1245" i="12"/>
  <c r="U1246" i="12"/>
  <c r="U1247" i="12"/>
  <c r="U1248" i="12"/>
  <c r="U1249" i="12"/>
  <c r="U1250" i="12"/>
  <c r="U1251" i="12"/>
  <c r="U1252" i="12"/>
  <c r="U1253" i="12"/>
  <c r="U1254" i="12"/>
  <c r="U1255" i="12"/>
  <c r="U1256" i="12"/>
  <c r="U1257" i="12"/>
  <c r="U1258" i="12"/>
  <c r="U1259" i="12"/>
  <c r="U1260" i="12"/>
  <c r="U1261" i="12"/>
  <c r="U1262" i="12"/>
  <c r="U1263" i="12"/>
  <c r="U1264" i="12"/>
  <c r="U1265" i="12"/>
  <c r="U1266" i="12"/>
  <c r="U1267" i="12"/>
  <c r="U1268" i="12"/>
  <c r="U1269" i="12"/>
  <c r="U1270" i="12"/>
  <c r="U1271" i="12"/>
  <c r="U1272" i="12"/>
  <c r="U1273" i="12"/>
  <c r="U1274" i="12"/>
  <c r="U1275" i="12"/>
  <c r="U1276" i="12"/>
  <c r="U1277" i="12"/>
  <c r="U1278" i="12"/>
  <c r="U1279" i="12"/>
  <c r="U1280" i="12"/>
  <c r="U1281" i="12"/>
  <c r="U1282" i="12"/>
  <c r="U1283" i="12"/>
  <c r="U1284" i="12"/>
  <c r="U1285" i="12"/>
  <c r="U1286" i="12"/>
  <c r="U1287" i="12"/>
  <c r="U1288" i="12"/>
  <c r="U1289" i="12"/>
  <c r="U1290" i="12"/>
  <c r="U1291" i="12"/>
  <c r="U1292" i="12"/>
  <c r="U1293" i="12"/>
  <c r="U1294" i="12"/>
  <c r="U1295" i="12"/>
  <c r="U1296" i="12"/>
  <c r="U1297" i="12"/>
  <c r="U1298" i="12"/>
  <c r="U1299" i="12"/>
  <c r="U1300" i="12"/>
  <c r="U1301" i="12"/>
  <c r="U1302" i="12"/>
  <c r="U1303" i="12"/>
  <c r="U1304" i="12"/>
  <c r="U1305" i="12"/>
  <c r="U1306" i="12"/>
  <c r="U1307" i="12"/>
  <c r="U1308" i="12"/>
  <c r="U1309" i="12"/>
  <c r="U1310" i="12"/>
  <c r="U1311" i="12"/>
  <c r="U1312" i="12"/>
  <c r="U1313" i="12"/>
  <c r="U1314" i="12"/>
  <c r="U1315" i="12"/>
  <c r="U1316" i="12"/>
  <c r="U1317" i="12"/>
  <c r="U1318" i="12"/>
  <c r="U1319" i="12"/>
  <c r="U1320" i="12"/>
  <c r="U1321" i="12"/>
  <c r="U1322" i="12"/>
  <c r="U1323" i="12"/>
  <c r="U1324" i="12"/>
  <c r="U1325" i="12"/>
  <c r="U1326" i="12"/>
  <c r="U1327" i="12"/>
  <c r="U1328" i="12"/>
  <c r="U1329" i="12"/>
  <c r="U1330" i="12"/>
  <c r="U1331" i="12"/>
  <c r="U1332" i="12"/>
  <c r="U1333" i="12"/>
  <c r="U1334" i="12"/>
  <c r="U1335" i="12"/>
  <c r="U1336" i="12"/>
  <c r="U1337" i="12"/>
  <c r="U1338" i="12"/>
  <c r="U1339" i="12"/>
  <c r="U1340" i="12"/>
  <c r="U1341" i="12"/>
  <c r="U1342" i="12"/>
  <c r="U1343" i="12"/>
  <c r="U1344" i="12"/>
  <c r="U1345" i="12"/>
  <c r="U1346" i="12"/>
  <c r="U1347" i="12"/>
  <c r="U1348" i="12"/>
  <c r="U1349" i="12"/>
  <c r="U1350" i="12"/>
  <c r="U1351" i="12"/>
  <c r="U1352" i="12"/>
  <c r="U1353" i="12"/>
  <c r="U1354" i="12"/>
  <c r="U1355" i="12"/>
  <c r="U1356" i="12"/>
  <c r="U1357" i="12"/>
  <c r="U1358" i="12"/>
  <c r="U1359" i="12"/>
  <c r="U1360" i="12"/>
  <c r="U1361" i="12"/>
  <c r="U1362" i="12"/>
  <c r="U1363" i="12"/>
  <c r="U1364" i="12"/>
  <c r="U1365" i="12"/>
  <c r="U1366" i="12"/>
  <c r="U1367" i="12"/>
  <c r="U1368" i="12"/>
  <c r="U1369" i="12"/>
  <c r="U1370" i="12"/>
  <c r="U1371" i="12"/>
  <c r="U1372" i="12"/>
  <c r="U1373" i="12"/>
  <c r="U1374" i="12"/>
  <c r="U1375" i="12"/>
  <c r="U1376" i="12"/>
  <c r="U1377" i="12"/>
  <c r="U1378" i="12"/>
  <c r="U1379" i="12"/>
  <c r="U1380" i="12"/>
  <c r="U1381" i="12"/>
  <c r="U1382" i="12"/>
  <c r="U1383" i="12"/>
  <c r="U1384" i="12"/>
  <c r="U1385" i="12"/>
  <c r="U1386" i="12"/>
  <c r="U1387" i="12"/>
  <c r="U1388" i="12"/>
  <c r="U1389" i="12"/>
  <c r="U1390" i="12"/>
  <c r="U1391" i="12"/>
  <c r="U1392" i="12"/>
  <c r="U1393" i="12"/>
  <c r="U1394" i="12"/>
  <c r="U1395" i="12"/>
  <c r="U1396" i="12"/>
  <c r="U1397" i="12"/>
  <c r="U1398" i="12"/>
  <c r="U1399" i="12"/>
  <c r="U1400" i="12"/>
  <c r="U1401" i="12"/>
  <c r="U1402" i="12"/>
  <c r="U1403" i="12"/>
  <c r="U1404" i="12"/>
  <c r="U1405" i="12"/>
  <c r="U1406" i="12"/>
  <c r="U1407" i="12"/>
  <c r="U1408" i="12"/>
  <c r="U1409" i="12"/>
  <c r="U1410" i="12"/>
  <c r="U1411" i="12"/>
  <c r="U1412" i="12"/>
  <c r="U1413" i="12"/>
  <c r="U1414" i="12"/>
  <c r="U1415" i="12"/>
  <c r="U1416" i="12"/>
  <c r="U1417" i="12"/>
  <c r="U1418" i="12"/>
  <c r="U1419" i="12"/>
  <c r="U1420" i="12"/>
  <c r="U1421" i="12"/>
  <c r="U1422" i="12"/>
  <c r="U1423" i="12"/>
  <c r="U1424" i="12"/>
  <c r="U1425" i="12"/>
  <c r="U1426" i="12"/>
  <c r="U1427" i="12"/>
  <c r="U1428" i="12"/>
  <c r="U1429" i="12"/>
  <c r="U1430" i="12"/>
  <c r="U1431" i="12"/>
  <c r="U1432" i="12"/>
  <c r="U1433" i="12"/>
  <c r="U1434" i="12"/>
  <c r="U1435" i="12"/>
  <c r="U1436" i="12"/>
  <c r="U1437" i="12"/>
  <c r="U1438" i="12"/>
  <c r="U1439" i="12"/>
  <c r="U1440" i="12"/>
  <c r="U1441" i="12"/>
  <c r="U1442" i="12"/>
  <c r="U1443" i="12"/>
  <c r="U1444" i="12"/>
  <c r="U1445" i="12"/>
  <c r="U1446" i="12"/>
  <c r="U1447" i="12"/>
  <c r="U1448" i="12"/>
  <c r="U1449" i="12"/>
  <c r="U1450" i="12"/>
  <c r="U1451" i="12"/>
  <c r="U1452" i="12"/>
  <c r="U1453" i="12"/>
  <c r="U1454" i="12"/>
  <c r="U1455" i="12"/>
  <c r="U1456" i="12"/>
  <c r="U1457" i="12"/>
  <c r="U1458" i="12"/>
  <c r="U1459" i="12"/>
  <c r="U1460" i="12"/>
  <c r="U1461" i="12"/>
  <c r="U1462" i="12"/>
  <c r="U1463" i="12"/>
  <c r="U1464" i="12"/>
  <c r="U1465" i="12"/>
  <c r="U1466" i="12"/>
  <c r="U1467" i="12"/>
  <c r="U1468" i="12"/>
  <c r="U1469" i="12"/>
  <c r="U1470" i="12"/>
  <c r="U1471" i="12"/>
  <c r="U1472" i="12"/>
  <c r="U1473" i="12"/>
  <c r="U1474" i="12"/>
  <c r="U1475" i="12"/>
  <c r="U1476" i="12"/>
  <c r="U1477" i="12"/>
  <c r="U1478" i="12"/>
  <c r="U1479" i="12"/>
  <c r="U1480" i="12"/>
  <c r="U1481" i="12"/>
  <c r="U1482" i="12"/>
  <c r="U1483" i="12"/>
  <c r="U1484" i="12"/>
  <c r="U1485" i="12"/>
  <c r="U1486" i="12"/>
  <c r="U1487" i="12"/>
  <c r="U1488" i="12"/>
  <c r="U1489" i="12"/>
  <c r="U1490" i="12"/>
  <c r="U1491" i="12"/>
  <c r="U1492" i="12"/>
  <c r="U1493" i="12"/>
  <c r="U1494" i="12"/>
  <c r="U1495" i="12"/>
  <c r="U1496" i="12"/>
  <c r="U1497" i="12"/>
  <c r="U1498" i="12"/>
  <c r="U1499" i="12"/>
  <c r="U1500" i="12"/>
  <c r="U1501" i="12"/>
  <c r="U1502" i="12"/>
  <c r="U1503" i="12"/>
  <c r="U1504" i="12"/>
  <c r="U1505" i="12"/>
  <c r="U1506" i="12"/>
  <c r="U1507" i="12"/>
  <c r="U1508" i="12"/>
  <c r="U1509" i="12"/>
  <c r="U1510" i="12"/>
  <c r="U1511" i="12"/>
  <c r="U1512" i="12"/>
  <c r="U1513" i="12"/>
  <c r="U1514" i="12"/>
  <c r="U1515" i="12"/>
  <c r="U1516" i="12"/>
  <c r="U1517" i="12"/>
  <c r="U1518" i="12"/>
  <c r="U1519" i="12"/>
  <c r="U1520" i="12"/>
  <c r="U1521" i="12"/>
  <c r="U1522" i="12"/>
  <c r="U1523" i="12"/>
  <c r="U1524" i="12"/>
  <c r="U1525" i="12"/>
  <c r="U1526" i="12"/>
  <c r="U1527" i="12"/>
  <c r="U1528" i="12"/>
  <c r="U1529" i="12"/>
  <c r="U1530" i="12"/>
  <c r="U1531" i="12"/>
  <c r="U1532" i="12"/>
  <c r="U1533" i="12"/>
  <c r="U1534" i="12"/>
  <c r="U1535" i="12"/>
  <c r="U1536" i="12"/>
  <c r="U1537" i="12"/>
  <c r="U1538" i="12"/>
  <c r="U1539" i="12"/>
  <c r="U1540" i="12"/>
  <c r="U1541" i="12"/>
  <c r="U1542" i="12"/>
  <c r="U1543" i="12"/>
  <c r="U1544" i="12"/>
  <c r="U1545" i="12"/>
  <c r="U1546" i="12"/>
  <c r="U1547" i="12"/>
  <c r="U1548" i="12"/>
  <c r="U1549" i="12"/>
  <c r="U1550" i="12"/>
  <c r="U1551" i="12"/>
  <c r="U1552" i="12"/>
  <c r="U1553" i="12"/>
  <c r="U1554" i="12"/>
  <c r="U1555" i="12"/>
  <c r="U1556" i="12"/>
  <c r="U1557" i="12"/>
  <c r="U1558" i="12"/>
  <c r="U1559" i="12"/>
  <c r="U1560" i="12"/>
  <c r="U1561" i="12"/>
  <c r="U1562" i="12"/>
  <c r="U1563" i="12"/>
  <c r="U1564" i="12"/>
  <c r="U1565" i="12"/>
  <c r="U1566" i="12"/>
  <c r="U1567" i="12"/>
  <c r="U1568" i="12"/>
  <c r="U1569" i="12"/>
  <c r="U1570" i="12"/>
  <c r="U1571" i="12"/>
  <c r="U1572" i="12"/>
  <c r="U1573" i="12"/>
  <c r="U1574" i="12"/>
  <c r="U1575" i="12"/>
  <c r="U1576" i="12"/>
  <c r="U1577" i="12"/>
  <c r="U1578" i="12"/>
  <c r="U1579" i="12"/>
  <c r="U1580" i="12"/>
  <c r="U1581" i="12"/>
  <c r="U1582" i="12"/>
  <c r="U1583" i="12"/>
  <c r="U1584" i="12"/>
  <c r="U1585" i="12"/>
  <c r="U1586" i="12"/>
  <c r="U1587" i="12"/>
  <c r="U1588" i="12"/>
  <c r="U1589" i="12"/>
  <c r="U1590" i="12"/>
  <c r="U1591" i="12"/>
  <c r="U1592" i="12"/>
  <c r="U1593" i="12"/>
  <c r="U1594" i="12"/>
  <c r="U1595" i="12"/>
  <c r="U1596" i="12"/>
  <c r="U1597" i="12"/>
  <c r="U1598" i="12"/>
  <c r="U1599" i="12"/>
  <c r="U1600" i="12"/>
  <c r="U1601" i="12"/>
  <c r="U1602" i="12"/>
  <c r="U1603" i="12"/>
  <c r="U1604" i="12"/>
  <c r="U1605" i="12"/>
  <c r="U1606" i="12"/>
  <c r="U1607" i="12"/>
  <c r="U1608" i="12"/>
  <c r="U1609" i="12"/>
  <c r="U1610" i="12"/>
  <c r="U1611" i="12"/>
  <c r="U1612" i="12"/>
  <c r="U1613" i="12"/>
  <c r="U1614" i="12"/>
  <c r="U1615" i="12"/>
  <c r="U1616" i="12"/>
  <c r="U1617" i="12"/>
  <c r="U1618" i="12"/>
  <c r="U1619" i="12"/>
  <c r="U1620" i="12"/>
  <c r="U1621" i="12"/>
  <c r="U1622" i="12"/>
  <c r="U1623" i="12"/>
  <c r="U1624" i="12"/>
  <c r="U1625" i="12"/>
  <c r="U1626" i="12"/>
  <c r="U1627" i="12"/>
  <c r="U1628" i="12"/>
  <c r="U1629" i="12"/>
  <c r="U1630" i="12"/>
  <c r="U1631" i="12"/>
  <c r="U1632" i="12"/>
  <c r="U1633" i="12"/>
  <c r="U1634" i="12"/>
  <c r="U1635" i="12"/>
  <c r="U1636" i="12"/>
  <c r="U1637" i="12"/>
  <c r="U1638" i="12"/>
  <c r="U1639" i="12"/>
  <c r="U1640" i="12"/>
  <c r="U1641" i="12"/>
  <c r="U1642" i="12"/>
  <c r="U1643" i="12"/>
  <c r="U1644" i="12"/>
  <c r="U1645" i="12"/>
  <c r="U1646" i="12"/>
  <c r="U1647" i="12"/>
  <c r="U1648" i="12"/>
  <c r="U1649" i="12"/>
  <c r="U1650" i="12"/>
  <c r="U1651" i="12"/>
  <c r="U1652" i="12"/>
  <c r="U1653" i="12"/>
  <c r="U1654" i="12"/>
  <c r="U1655" i="12"/>
  <c r="U1656" i="12"/>
  <c r="U1657" i="12"/>
  <c r="U1658" i="12"/>
  <c r="U1659" i="12"/>
  <c r="U1660" i="12"/>
  <c r="U1661" i="12"/>
  <c r="U1662" i="12"/>
  <c r="U1663" i="12"/>
  <c r="U1664" i="12"/>
  <c r="U1665" i="12"/>
  <c r="U1666" i="12"/>
  <c r="U1667" i="12"/>
  <c r="U1668" i="12"/>
  <c r="U1669" i="12"/>
  <c r="U1670" i="12"/>
  <c r="U1671" i="12"/>
  <c r="U1672" i="12"/>
  <c r="U1673" i="12"/>
  <c r="U1674" i="12"/>
  <c r="U1675" i="12"/>
  <c r="U1676" i="12"/>
  <c r="U1677" i="12"/>
  <c r="U1678" i="12"/>
  <c r="U1679" i="12"/>
  <c r="U1680" i="12"/>
  <c r="U1681" i="12"/>
  <c r="U1682" i="12"/>
  <c r="U1683" i="12"/>
  <c r="U1684" i="12"/>
  <c r="U1685" i="12"/>
  <c r="U1686" i="12"/>
  <c r="U1687" i="12"/>
  <c r="U1688" i="12"/>
  <c r="U1689" i="12"/>
  <c r="U1690" i="12"/>
  <c r="U1691" i="12"/>
  <c r="U1692" i="12"/>
  <c r="U1693" i="12"/>
  <c r="U1694" i="12"/>
  <c r="U1695" i="12"/>
  <c r="U1696" i="12"/>
  <c r="U1697" i="12"/>
  <c r="U1698" i="12"/>
  <c r="U1699" i="12"/>
  <c r="U1700" i="12"/>
  <c r="U1701" i="12"/>
  <c r="U1702" i="12"/>
  <c r="U1703" i="12"/>
  <c r="U1704" i="12"/>
  <c r="U1705" i="12"/>
  <c r="U1706" i="12"/>
  <c r="U1707" i="12"/>
  <c r="U1708" i="12"/>
  <c r="U1709" i="12"/>
  <c r="U1710" i="12"/>
  <c r="U1711" i="12"/>
  <c r="U1712" i="12"/>
  <c r="U1713" i="12"/>
  <c r="U1714" i="12"/>
  <c r="U1715" i="12"/>
  <c r="U1716" i="12"/>
  <c r="U1717" i="12"/>
  <c r="U1718" i="12"/>
  <c r="U1719" i="12"/>
  <c r="U1720" i="12"/>
  <c r="U1721" i="12"/>
  <c r="U1722" i="12"/>
  <c r="U1723" i="12"/>
  <c r="U1724" i="12"/>
  <c r="U1725" i="12"/>
  <c r="U1726" i="12"/>
  <c r="U1727" i="12"/>
  <c r="U1728" i="12"/>
  <c r="U1729" i="12"/>
  <c r="U1730" i="12"/>
  <c r="U1731" i="12"/>
  <c r="U1732" i="12"/>
  <c r="U1733" i="12"/>
  <c r="U1734" i="12"/>
  <c r="U1735" i="12"/>
  <c r="U1736" i="12"/>
  <c r="U1737" i="12"/>
  <c r="U1738" i="12"/>
  <c r="U1739" i="12"/>
  <c r="U1740" i="12"/>
  <c r="U1741" i="12"/>
  <c r="U1742" i="12"/>
  <c r="U1743" i="12"/>
  <c r="U1744" i="12"/>
  <c r="U1745" i="12"/>
  <c r="U1746" i="12"/>
  <c r="U1747" i="12"/>
  <c r="U1748" i="12"/>
  <c r="U1749" i="12"/>
  <c r="U1750" i="12"/>
  <c r="U1751" i="12"/>
  <c r="U1752" i="12"/>
  <c r="U1753" i="12"/>
  <c r="U1754" i="12"/>
  <c r="U1755" i="12"/>
  <c r="U1756" i="12"/>
  <c r="U1757" i="12"/>
  <c r="U1758" i="12"/>
  <c r="U1759" i="12"/>
  <c r="U1760" i="12"/>
  <c r="U1761" i="12"/>
  <c r="U1762" i="12"/>
  <c r="U1763" i="12"/>
  <c r="U1764" i="12"/>
  <c r="U1765" i="12"/>
  <c r="U1766" i="12"/>
  <c r="U1767" i="12"/>
  <c r="U1768" i="12"/>
  <c r="U1769" i="12"/>
  <c r="U1770" i="12"/>
  <c r="U1771" i="12"/>
  <c r="U1772" i="12"/>
  <c r="U1773" i="12"/>
  <c r="U1774" i="12"/>
  <c r="U1775" i="12"/>
  <c r="U1776" i="12"/>
  <c r="U1777" i="12"/>
  <c r="U1778" i="12"/>
  <c r="U1779" i="12"/>
  <c r="U1780" i="12"/>
  <c r="U1781" i="12"/>
  <c r="U1782" i="12"/>
  <c r="U1783" i="12"/>
  <c r="U1784" i="12"/>
  <c r="U1785" i="12"/>
  <c r="U1786" i="12"/>
  <c r="U1787" i="12"/>
  <c r="U1788" i="12"/>
  <c r="U1789" i="12"/>
  <c r="U1790" i="12"/>
  <c r="U1791" i="12"/>
  <c r="U1792" i="12"/>
  <c r="U1793" i="12"/>
  <c r="U1794" i="12"/>
  <c r="U1795" i="12"/>
  <c r="U1796" i="12"/>
  <c r="U1797" i="12"/>
  <c r="U1798" i="12"/>
  <c r="U1799" i="12"/>
  <c r="U1800" i="12"/>
  <c r="U1801" i="12"/>
  <c r="U1802" i="12"/>
  <c r="U1803" i="12"/>
  <c r="U1804" i="12"/>
  <c r="U1805" i="12"/>
  <c r="U1806" i="12"/>
  <c r="U1807" i="12"/>
  <c r="U1808" i="12"/>
  <c r="U1809" i="12"/>
  <c r="U1810" i="12"/>
  <c r="U1811" i="12"/>
  <c r="U1812" i="12"/>
  <c r="U1813" i="12"/>
  <c r="U1814" i="12"/>
  <c r="U1815" i="12"/>
  <c r="U1816" i="12"/>
  <c r="U1817" i="12"/>
  <c r="U1818" i="12"/>
  <c r="U1819" i="12"/>
  <c r="U1820" i="12"/>
  <c r="U1821" i="12"/>
  <c r="U1822" i="12"/>
  <c r="U1823" i="12"/>
  <c r="U1824" i="12"/>
  <c r="U1825" i="12"/>
  <c r="U1826" i="12"/>
  <c r="U1827" i="12"/>
  <c r="U1828" i="12"/>
  <c r="U1829" i="12"/>
  <c r="U1830" i="12"/>
  <c r="U1831" i="12"/>
  <c r="U1832" i="12"/>
  <c r="U1833" i="12"/>
  <c r="U1834" i="12"/>
  <c r="U1835" i="12"/>
  <c r="U1836" i="12"/>
  <c r="U1837" i="12"/>
  <c r="U1838" i="12"/>
  <c r="U1839" i="12"/>
  <c r="U1840" i="12"/>
  <c r="U1841" i="12"/>
  <c r="U1842" i="12"/>
  <c r="U1843" i="12"/>
  <c r="U1844" i="12"/>
  <c r="U1845" i="12"/>
  <c r="U1846" i="12"/>
  <c r="U1847" i="12"/>
  <c r="U1848" i="12"/>
  <c r="U1849" i="12"/>
  <c r="U1850" i="12"/>
  <c r="U1851" i="12"/>
  <c r="U1852" i="12"/>
  <c r="U1853" i="12"/>
  <c r="U1854" i="12"/>
  <c r="U1855" i="12"/>
  <c r="U1856" i="12"/>
  <c r="U1857" i="12"/>
  <c r="U1858" i="12"/>
  <c r="U1859" i="12"/>
  <c r="U1860" i="12"/>
  <c r="U1861" i="12"/>
  <c r="U1862" i="12"/>
  <c r="U1863" i="12"/>
  <c r="U1864" i="12"/>
  <c r="U1865" i="12"/>
  <c r="U1866" i="12"/>
  <c r="U1867" i="12"/>
  <c r="U1868" i="12"/>
  <c r="U1869" i="12"/>
  <c r="U1870" i="12"/>
  <c r="U1871" i="12"/>
  <c r="U1872" i="12"/>
  <c r="U1873" i="12"/>
  <c r="U1874" i="12"/>
  <c r="U1875" i="12"/>
  <c r="U1876" i="12"/>
  <c r="U1877" i="12"/>
  <c r="U1878" i="12"/>
  <c r="U1879" i="12"/>
  <c r="U1880" i="12"/>
  <c r="U1881" i="12"/>
  <c r="U1882" i="12"/>
  <c r="U1883" i="12"/>
  <c r="U1884" i="12"/>
  <c r="U1885" i="12"/>
  <c r="U1886" i="12"/>
  <c r="U1887" i="12"/>
  <c r="U1888" i="12"/>
  <c r="U1889" i="12"/>
  <c r="U1890" i="12"/>
  <c r="U1891" i="12"/>
  <c r="U1892" i="12"/>
  <c r="U1893" i="12"/>
  <c r="U1894" i="12"/>
  <c r="U1895" i="12"/>
  <c r="U1896" i="12"/>
  <c r="U1897" i="12"/>
  <c r="U1898" i="12"/>
  <c r="U1899" i="12"/>
  <c r="U1900" i="12"/>
  <c r="U1901" i="12"/>
  <c r="U1902" i="12"/>
  <c r="U1903" i="12"/>
  <c r="U1904" i="12"/>
  <c r="U1905" i="12"/>
  <c r="U1906" i="12"/>
  <c r="U1907" i="12"/>
  <c r="U1908" i="12"/>
  <c r="U1909" i="12"/>
  <c r="U1910" i="12"/>
  <c r="U1911" i="12"/>
  <c r="U1912" i="12"/>
  <c r="U1913" i="12"/>
  <c r="U1914" i="12"/>
  <c r="U1915" i="12"/>
  <c r="U1916" i="12"/>
  <c r="U1917" i="12"/>
  <c r="U1918" i="12"/>
  <c r="U1919" i="12"/>
  <c r="U1920" i="12"/>
  <c r="U1921" i="12"/>
  <c r="U1922" i="12"/>
  <c r="U1923" i="12"/>
  <c r="U1924" i="12"/>
  <c r="U1925" i="12"/>
  <c r="U1926" i="12"/>
  <c r="U1927" i="12"/>
  <c r="U1928" i="12"/>
  <c r="U1929" i="12"/>
  <c r="U1930" i="12"/>
  <c r="U1931" i="12"/>
  <c r="U1932" i="12"/>
  <c r="U1933" i="12"/>
  <c r="U1934" i="12"/>
  <c r="U1935" i="12"/>
  <c r="U1936" i="12"/>
  <c r="U1937" i="12"/>
  <c r="U1938" i="12"/>
  <c r="U1939" i="12"/>
  <c r="U1940" i="12"/>
  <c r="U1941" i="12"/>
  <c r="U1942" i="12"/>
  <c r="U1943" i="12"/>
  <c r="U1944" i="12"/>
  <c r="U1945" i="12"/>
  <c r="U1946" i="12"/>
  <c r="U1947" i="12"/>
  <c r="U1948" i="12"/>
  <c r="U1949" i="12"/>
  <c r="U1950" i="12"/>
  <c r="U1951" i="12"/>
  <c r="U1952" i="12"/>
  <c r="U1953" i="12"/>
  <c r="U1954" i="12"/>
  <c r="U1955" i="12"/>
  <c r="U1956" i="12"/>
  <c r="U1957" i="12"/>
  <c r="U1958" i="12"/>
  <c r="U1959" i="12"/>
  <c r="U1960" i="12"/>
  <c r="U1961" i="12"/>
  <c r="U1962" i="12"/>
  <c r="U1963" i="12"/>
  <c r="U1964" i="12"/>
  <c r="U1965" i="12"/>
  <c r="U1966" i="12"/>
  <c r="U1967" i="12"/>
  <c r="U1968" i="12"/>
  <c r="U1969" i="12"/>
  <c r="U1970" i="12"/>
  <c r="U1971" i="12"/>
  <c r="U1972" i="12"/>
  <c r="U1973" i="12"/>
  <c r="U1974" i="12"/>
  <c r="U1975" i="12"/>
  <c r="U1976" i="12"/>
  <c r="U1977" i="12"/>
  <c r="U1978" i="12"/>
  <c r="U1979" i="12"/>
  <c r="U1980" i="12"/>
  <c r="U1981" i="12"/>
  <c r="U1982" i="12"/>
  <c r="U1983" i="12"/>
  <c r="U1984" i="12"/>
  <c r="U1985" i="12"/>
  <c r="U1986" i="12"/>
  <c r="U1987" i="12"/>
  <c r="U1988" i="12"/>
  <c r="U1989" i="12"/>
  <c r="U1990" i="12"/>
  <c r="U1991" i="12"/>
  <c r="U1992" i="12"/>
  <c r="U1993" i="12"/>
  <c r="U1994" i="12"/>
  <c r="U1995" i="12"/>
  <c r="U1996" i="12"/>
  <c r="U1997" i="12"/>
  <c r="U1998" i="12"/>
  <c r="U1999" i="12"/>
  <c r="U2000" i="12"/>
  <c r="U2001" i="12"/>
  <c r="U2002" i="12"/>
  <c r="U2003" i="12"/>
  <c r="U2004" i="12"/>
  <c r="U2005" i="12"/>
  <c r="U2006" i="12"/>
  <c r="U2007" i="12"/>
  <c r="U2008" i="12"/>
  <c r="U2009" i="12"/>
  <c r="U2010" i="12"/>
  <c r="U2011" i="12"/>
  <c r="U2012" i="12"/>
  <c r="U2013" i="12"/>
  <c r="U2014" i="12"/>
  <c r="U2015" i="12"/>
  <c r="U2016" i="12"/>
  <c r="U2017" i="12"/>
  <c r="U2018" i="12"/>
  <c r="U2019" i="12"/>
  <c r="U2020" i="12"/>
  <c r="U2021" i="12"/>
  <c r="U2022" i="12"/>
  <c r="U2023" i="12"/>
  <c r="U2024" i="12"/>
  <c r="U2025" i="12"/>
  <c r="U2026" i="12"/>
  <c r="U2027" i="12"/>
  <c r="U2028" i="12"/>
  <c r="U2029" i="12"/>
  <c r="U2030" i="12"/>
  <c r="U2031" i="12"/>
  <c r="U2032" i="12"/>
  <c r="U2033" i="12"/>
  <c r="U2034" i="12"/>
  <c r="U2035" i="12"/>
  <c r="U2036" i="12"/>
  <c r="U2037" i="12"/>
  <c r="U2038" i="12"/>
  <c r="U2039" i="12"/>
  <c r="U2040" i="12"/>
  <c r="U2041" i="12"/>
  <c r="U2042" i="12"/>
  <c r="U2043" i="12"/>
  <c r="U2044" i="12"/>
  <c r="U2045" i="12"/>
  <c r="U2046" i="12"/>
  <c r="U2047" i="12"/>
  <c r="U2048" i="12"/>
  <c r="U2049" i="12"/>
  <c r="U2050" i="12"/>
  <c r="U2051" i="12"/>
  <c r="U2052" i="12"/>
  <c r="U2053" i="12"/>
  <c r="U2054" i="12"/>
  <c r="U2055" i="12"/>
  <c r="U2056" i="12"/>
  <c r="U2057" i="12"/>
  <c r="U2058" i="12"/>
  <c r="U2059" i="12"/>
  <c r="U2060" i="12"/>
  <c r="U37" i="12"/>
  <c r="U38" i="12"/>
  <c r="U39" i="12"/>
  <c r="U40" i="12"/>
  <c r="U41" i="12"/>
  <c r="U42" i="12"/>
  <c r="U43" i="12"/>
  <c r="U44" i="12"/>
  <c r="U45" i="12"/>
  <c r="U46" i="12"/>
  <c r="U47" i="12"/>
  <c r="U48" i="12"/>
  <c r="U49" i="12"/>
  <c r="U50" i="12"/>
  <c r="U51" i="12"/>
  <c r="U52" i="12"/>
  <c r="U53" i="12"/>
  <c r="U54" i="12"/>
  <c r="U55" i="12"/>
  <c r="U56" i="12"/>
  <c r="U57" i="12"/>
  <c r="U58" i="12"/>
  <c r="U59" i="12"/>
  <c r="U60" i="12"/>
  <c r="U61" i="12"/>
  <c r="U62" i="12"/>
  <c r="U63" i="12"/>
  <c r="U64" i="12"/>
  <c r="U65" i="12"/>
  <c r="U66" i="12"/>
  <c r="U67" i="12"/>
  <c r="U68" i="12"/>
  <c r="U69" i="12"/>
  <c r="U70" i="12"/>
  <c r="U71" i="12"/>
  <c r="U72" i="12"/>
  <c r="U73" i="12"/>
  <c r="U74" i="12"/>
  <c r="U75" i="12"/>
  <c r="U76" i="12"/>
  <c r="U77" i="12"/>
  <c r="U78" i="12"/>
  <c r="U79" i="12"/>
  <c r="U80" i="12"/>
  <c r="U81" i="12"/>
  <c r="U82" i="12"/>
  <c r="U83" i="12"/>
  <c r="U84" i="12"/>
  <c r="U85" i="12"/>
  <c r="U86" i="12"/>
  <c r="U22" i="12"/>
  <c r="U23" i="12"/>
  <c r="U24" i="12"/>
  <c r="U25" i="12"/>
  <c r="U26" i="12"/>
  <c r="U27" i="12"/>
  <c r="U28" i="12"/>
  <c r="U29" i="12"/>
  <c r="U30" i="12"/>
  <c r="U31" i="12"/>
  <c r="U32" i="12"/>
  <c r="U33" i="12"/>
  <c r="U34" i="12"/>
  <c r="U35" i="12"/>
  <c r="U36" i="12"/>
  <c r="U3" i="12"/>
  <c r="U4" i="12"/>
  <c r="U5" i="12"/>
  <c r="U6" i="12"/>
  <c r="U7" i="12"/>
  <c r="U8" i="12"/>
  <c r="U9" i="12"/>
  <c r="U10" i="12"/>
  <c r="U11" i="12"/>
  <c r="U12" i="12"/>
  <c r="U13" i="12"/>
  <c r="U14" i="12"/>
  <c r="U15" i="12"/>
  <c r="U16" i="12"/>
  <c r="U17" i="12"/>
  <c r="U18" i="12"/>
  <c r="U19" i="12"/>
  <c r="U20" i="12"/>
  <c r="U21" i="12"/>
  <c r="U2" i="12"/>
  <c r="T2" i="12"/>
  <c r="T2060" i="12"/>
  <c r="S2060" i="12"/>
  <c r="R2060" i="12"/>
  <c r="F2061" i="14"/>
  <c r="E2061" i="14"/>
  <c r="F2060" i="14"/>
  <c r="E2060" i="14"/>
  <c r="F2059" i="14"/>
  <c r="E2059" i="14"/>
  <c r="F2058" i="14"/>
  <c r="E2058" i="14"/>
  <c r="F2057" i="14"/>
  <c r="E2057" i="14"/>
  <c r="F2056" i="14"/>
  <c r="E2056" i="14"/>
  <c r="F2055" i="14"/>
  <c r="E2055" i="14"/>
  <c r="F2054" i="14"/>
  <c r="E2054" i="14"/>
  <c r="F2053" i="14"/>
  <c r="E2053" i="14"/>
  <c r="F2052" i="14"/>
  <c r="E2052" i="14"/>
  <c r="F2051" i="14"/>
  <c r="E2051" i="14"/>
  <c r="F2050" i="14"/>
  <c r="E2050" i="14"/>
  <c r="F2049" i="14"/>
  <c r="E2049" i="14"/>
  <c r="F2048" i="14"/>
  <c r="E2048" i="14"/>
  <c r="F2047" i="14"/>
  <c r="E2047" i="14"/>
  <c r="F2046" i="14"/>
  <c r="E2046" i="14"/>
  <c r="F2045" i="14"/>
  <c r="E2045" i="14"/>
  <c r="F2044" i="14"/>
  <c r="E2044" i="14"/>
  <c r="F2043" i="14"/>
  <c r="E2043" i="14"/>
  <c r="F2042" i="14"/>
  <c r="E2042" i="14"/>
  <c r="F2041" i="14"/>
  <c r="E2041" i="14"/>
  <c r="F2040" i="14"/>
  <c r="E2040" i="14"/>
  <c r="F2039" i="14"/>
  <c r="E2039" i="14"/>
  <c r="F2038" i="14"/>
  <c r="E2038" i="14"/>
  <c r="F2037" i="14"/>
  <c r="E2037" i="14"/>
  <c r="F2036" i="14"/>
  <c r="E2036" i="14"/>
  <c r="F2035" i="14"/>
  <c r="E2035" i="14"/>
  <c r="F2034" i="14"/>
  <c r="E2034" i="14"/>
  <c r="F2033" i="14"/>
  <c r="E2033" i="14"/>
  <c r="F2032" i="14"/>
  <c r="E2032" i="14"/>
  <c r="F2031" i="14"/>
  <c r="E2031" i="14"/>
  <c r="F2030" i="14"/>
  <c r="E2030" i="14"/>
  <c r="F2029" i="14"/>
  <c r="E2029" i="14"/>
  <c r="F2028" i="14"/>
  <c r="E2028" i="14"/>
  <c r="F2027" i="14"/>
  <c r="E2027" i="14"/>
  <c r="F2026" i="14"/>
  <c r="E2026" i="14"/>
  <c r="F2025" i="14"/>
  <c r="E2025" i="14"/>
  <c r="F2024" i="14"/>
  <c r="E2024" i="14"/>
  <c r="F2023" i="14"/>
  <c r="E2023" i="14"/>
  <c r="F2022" i="14"/>
  <c r="E2022" i="14"/>
  <c r="F2021" i="14"/>
  <c r="E2021" i="14"/>
  <c r="F2020" i="14"/>
  <c r="E2020" i="14"/>
  <c r="F2019" i="14"/>
  <c r="E2019" i="14"/>
  <c r="F2018" i="14"/>
  <c r="E2018" i="14"/>
  <c r="F2017" i="14"/>
  <c r="E2017" i="14"/>
  <c r="F2016" i="14"/>
  <c r="E2016" i="14"/>
  <c r="F2015" i="14"/>
  <c r="E2015" i="14"/>
  <c r="F2014" i="14"/>
  <c r="E2014" i="14"/>
  <c r="F2013" i="14"/>
  <c r="E2013" i="14"/>
  <c r="F2012" i="14"/>
  <c r="E2012" i="14"/>
  <c r="F2011" i="14"/>
  <c r="E2011" i="14"/>
  <c r="F2010" i="14"/>
  <c r="E2010" i="14"/>
  <c r="F2009" i="14"/>
  <c r="E2009" i="14"/>
  <c r="F2008" i="14"/>
  <c r="E2008" i="14"/>
  <c r="F2007" i="14"/>
  <c r="E2007" i="14"/>
  <c r="F2006" i="14"/>
  <c r="E2006" i="14"/>
  <c r="F2005" i="14"/>
  <c r="E2005" i="14"/>
  <c r="F2004" i="14"/>
  <c r="E2004" i="14"/>
  <c r="F2003" i="14"/>
  <c r="E2003" i="14"/>
  <c r="F2002" i="14"/>
  <c r="E2002" i="14"/>
  <c r="F2001" i="14"/>
  <c r="E2001" i="14"/>
  <c r="F2000" i="14"/>
  <c r="E2000" i="14"/>
  <c r="F1999" i="14"/>
  <c r="E1999" i="14"/>
  <c r="F1998" i="14"/>
  <c r="E1998" i="14"/>
  <c r="F1997" i="14"/>
  <c r="E1997" i="14"/>
  <c r="F1996" i="14"/>
  <c r="E1996" i="14"/>
  <c r="F1995" i="14"/>
  <c r="E1995" i="14"/>
  <c r="F1994" i="14"/>
  <c r="E1994" i="14"/>
  <c r="F1993" i="14"/>
  <c r="E1993" i="14"/>
  <c r="F1992" i="14"/>
  <c r="E1992" i="14"/>
  <c r="F1991" i="14"/>
  <c r="E1991" i="14"/>
  <c r="F1990" i="14"/>
  <c r="E1990" i="14"/>
  <c r="F1989" i="14"/>
  <c r="E1989" i="14"/>
  <c r="F1988" i="14"/>
  <c r="E1988" i="14"/>
  <c r="F1987" i="14"/>
  <c r="E1987" i="14"/>
  <c r="F1986" i="14"/>
  <c r="E1986" i="14"/>
  <c r="F1985" i="14"/>
  <c r="E1985" i="14"/>
  <c r="F1984" i="14"/>
  <c r="E1984" i="14"/>
  <c r="F1983" i="14"/>
  <c r="E1983" i="14"/>
  <c r="F1982" i="14"/>
  <c r="E1982" i="14"/>
  <c r="F1981" i="14"/>
  <c r="E1981" i="14"/>
  <c r="F1980" i="14"/>
  <c r="E1980" i="14"/>
  <c r="F1979" i="14"/>
  <c r="E1979" i="14"/>
  <c r="F1978" i="14"/>
  <c r="E1978" i="14"/>
  <c r="F1977" i="14"/>
  <c r="E1977" i="14"/>
  <c r="F1976" i="14"/>
  <c r="E1976" i="14"/>
  <c r="F1975" i="14"/>
  <c r="E1975" i="14"/>
  <c r="F1974" i="14"/>
  <c r="E1974" i="14"/>
  <c r="F1973" i="14"/>
  <c r="E1973" i="14"/>
  <c r="F1972" i="14"/>
  <c r="E1972" i="14"/>
  <c r="F1971" i="14"/>
  <c r="E1971" i="14"/>
  <c r="F1970" i="14"/>
  <c r="E1970" i="14"/>
  <c r="F1969" i="14"/>
  <c r="E1969" i="14"/>
  <c r="F1968" i="14"/>
  <c r="E1968" i="14"/>
  <c r="F1967" i="14"/>
  <c r="E1967" i="14"/>
  <c r="F1966" i="14"/>
  <c r="E1966" i="14"/>
  <c r="F1965" i="14"/>
  <c r="E1965" i="14"/>
  <c r="F1964" i="14"/>
  <c r="E1964" i="14"/>
  <c r="F1963" i="14"/>
  <c r="E1963" i="14"/>
  <c r="F1962" i="14"/>
  <c r="E1962" i="14"/>
  <c r="F1961" i="14"/>
  <c r="E1961" i="14"/>
  <c r="F1960" i="14"/>
  <c r="E1960" i="14"/>
  <c r="F1959" i="14"/>
  <c r="E1959" i="14"/>
  <c r="F1958" i="14"/>
  <c r="E1958" i="14"/>
  <c r="F1957" i="14"/>
  <c r="E1957" i="14"/>
  <c r="F1956" i="14"/>
  <c r="E1956" i="14"/>
  <c r="F1955" i="14"/>
  <c r="E1955" i="14"/>
  <c r="F1954" i="14"/>
  <c r="E1954" i="14"/>
  <c r="F1953" i="14"/>
  <c r="E1953" i="14"/>
  <c r="F1952" i="14"/>
  <c r="E1952" i="14"/>
  <c r="F1951" i="14"/>
  <c r="E1951" i="14"/>
  <c r="F1950" i="14"/>
  <c r="E1950" i="14"/>
  <c r="F1949" i="14"/>
  <c r="E1949" i="14"/>
  <c r="F1948" i="14"/>
  <c r="E1948" i="14"/>
  <c r="F1947" i="14"/>
  <c r="E1947" i="14"/>
  <c r="F1946" i="14"/>
  <c r="E1946" i="14"/>
  <c r="F1945" i="14"/>
  <c r="E1945" i="14"/>
  <c r="F1944" i="14"/>
  <c r="E1944" i="14"/>
  <c r="F1943" i="14"/>
  <c r="E1943" i="14"/>
  <c r="F1942" i="14"/>
  <c r="E1942" i="14"/>
  <c r="F1941" i="14"/>
  <c r="E1941" i="14"/>
  <c r="F1940" i="14"/>
  <c r="E1940" i="14"/>
  <c r="F1939" i="14"/>
  <c r="E1939" i="14"/>
  <c r="F1938" i="14"/>
  <c r="E1938" i="14"/>
  <c r="F1937" i="14"/>
  <c r="E1937" i="14"/>
  <c r="F1936" i="14"/>
  <c r="E1936" i="14"/>
  <c r="F1935" i="14"/>
  <c r="E1935" i="14"/>
  <c r="F1934" i="14"/>
  <c r="E1934" i="14"/>
  <c r="F1933" i="14"/>
  <c r="E1933" i="14"/>
  <c r="F1932" i="14"/>
  <c r="E1932" i="14"/>
  <c r="F1931" i="14"/>
  <c r="E1931" i="14"/>
  <c r="F1930" i="14"/>
  <c r="E1930" i="14"/>
  <c r="F1929" i="14"/>
  <c r="E1929" i="14"/>
  <c r="F1928" i="14"/>
  <c r="E1928" i="14"/>
  <c r="F1927" i="14"/>
  <c r="E1927" i="14"/>
  <c r="F1926" i="14"/>
  <c r="E1926" i="14"/>
  <c r="F1925" i="14"/>
  <c r="E1925" i="14"/>
  <c r="F1924" i="14"/>
  <c r="E1924" i="14"/>
  <c r="F1923" i="14"/>
  <c r="E1923" i="14"/>
  <c r="F1922" i="14"/>
  <c r="E1922" i="14"/>
  <c r="F1921" i="14"/>
  <c r="E1921" i="14"/>
  <c r="F1920" i="14"/>
  <c r="E1920" i="14"/>
  <c r="F1919" i="14"/>
  <c r="E1919" i="14"/>
  <c r="F1918" i="14"/>
  <c r="E1918" i="14"/>
  <c r="F1917" i="14"/>
  <c r="E1917" i="14"/>
  <c r="F1916" i="14"/>
  <c r="E1916" i="14"/>
  <c r="F1915" i="14"/>
  <c r="E1915" i="14"/>
  <c r="F1914" i="14"/>
  <c r="E1914" i="14"/>
  <c r="F1913" i="14"/>
  <c r="E1913" i="14"/>
  <c r="F1912" i="14"/>
  <c r="E1912" i="14"/>
  <c r="F1911" i="14"/>
  <c r="E1911" i="14"/>
  <c r="F1910" i="14"/>
  <c r="E1910" i="14"/>
  <c r="F1909" i="14"/>
  <c r="E1909" i="14"/>
  <c r="F1908" i="14"/>
  <c r="E1908" i="14"/>
  <c r="F1907" i="14"/>
  <c r="E1907" i="14"/>
  <c r="F1906" i="14"/>
  <c r="E1906" i="14"/>
  <c r="F1905" i="14"/>
  <c r="E1905" i="14"/>
  <c r="F1904" i="14"/>
  <c r="E1904" i="14"/>
  <c r="F1903" i="14"/>
  <c r="E1903" i="14"/>
  <c r="F1902" i="14"/>
  <c r="E1902" i="14"/>
  <c r="F1901" i="14"/>
  <c r="E1901" i="14"/>
  <c r="F1900" i="14"/>
  <c r="E1900" i="14"/>
  <c r="F1899" i="14"/>
  <c r="E1899" i="14"/>
  <c r="F1898" i="14"/>
  <c r="E1898" i="14"/>
  <c r="F1897" i="14"/>
  <c r="E1897" i="14"/>
  <c r="F1896" i="14"/>
  <c r="E1896" i="14"/>
  <c r="F1895" i="14"/>
  <c r="E1895" i="14"/>
  <c r="F1894" i="14"/>
  <c r="E1894" i="14"/>
  <c r="F1893" i="14"/>
  <c r="E1893" i="14"/>
  <c r="F1892" i="14"/>
  <c r="E1892" i="14"/>
  <c r="F1891" i="14"/>
  <c r="E1891" i="14"/>
  <c r="F1890" i="14"/>
  <c r="E1890" i="14"/>
  <c r="F1889" i="14"/>
  <c r="E1889" i="14"/>
  <c r="F1888" i="14"/>
  <c r="E1888" i="14"/>
  <c r="F1887" i="14"/>
  <c r="E1887" i="14"/>
  <c r="F1886" i="14"/>
  <c r="E1886" i="14"/>
  <c r="F1885" i="14"/>
  <c r="E1885" i="14"/>
  <c r="F1884" i="14"/>
  <c r="E1884" i="14"/>
  <c r="F1883" i="14"/>
  <c r="E1883" i="14"/>
  <c r="F1882" i="14"/>
  <c r="E1882" i="14"/>
  <c r="F1881" i="14"/>
  <c r="E1881" i="14"/>
  <c r="F1880" i="14"/>
  <c r="E1880" i="14"/>
  <c r="F1879" i="14"/>
  <c r="E1879" i="14"/>
  <c r="F1878" i="14"/>
  <c r="E1878" i="14"/>
  <c r="F1877" i="14"/>
  <c r="E1877" i="14"/>
  <c r="F1876" i="14"/>
  <c r="E1876" i="14"/>
  <c r="F1875" i="14"/>
  <c r="E1875" i="14"/>
  <c r="F1874" i="14"/>
  <c r="E1874" i="14"/>
  <c r="F1873" i="14"/>
  <c r="E1873" i="14"/>
  <c r="F1872" i="14"/>
  <c r="E1872" i="14"/>
  <c r="F1871" i="14"/>
  <c r="E1871" i="14"/>
  <c r="F1870" i="14"/>
  <c r="E1870" i="14"/>
  <c r="F1869" i="14"/>
  <c r="E1869" i="14"/>
  <c r="F1868" i="14"/>
  <c r="E1868" i="14"/>
  <c r="F1867" i="14"/>
  <c r="E1867" i="14"/>
  <c r="F1866" i="14"/>
  <c r="E1866" i="14"/>
  <c r="F1865" i="14"/>
  <c r="E1865" i="14"/>
  <c r="F1864" i="14"/>
  <c r="E1864" i="14"/>
  <c r="F1863" i="14"/>
  <c r="E1863" i="14"/>
  <c r="F1862" i="14"/>
  <c r="E1862" i="14"/>
  <c r="F1861" i="14"/>
  <c r="E1861" i="14"/>
  <c r="F1860" i="14"/>
  <c r="E1860" i="14"/>
  <c r="F1859" i="14"/>
  <c r="E1859" i="14"/>
  <c r="F1858" i="14"/>
  <c r="E1858" i="14"/>
  <c r="F1857" i="14"/>
  <c r="E1857" i="14"/>
  <c r="F1856" i="14"/>
  <c r="E1856" i="14"/>
  <c r="F1855" i="14"/>
  <c r="E1855" i="14"/>
  <c r="F1854" i="14"/>
  <c r="E1854" i="14"/>
  <c r="F1853" i="14"/>
  <c r="E1853" i="14"/>
  <c r="F1852" i="14"/>
  <c r="E1852" i="14"/>
  <c r="F1851" i="14"/>
  <c r="E1851" i="14"/>
  <c r="F1850" i="14"/>
  <c r="E1850" i="14"/>
  <c r="F1849" i="14"/>
  <c r="E1849" i="14"/>
  <c r="F1848" i="14"/>
  <c r="E1848" i="14"/>
  <c r="F1847" i="14"/>
  <c r="E1847" i="14"/>
  <c r="F1846" i="14"/>
  <c r="E1846" i="14"/>
  <c r="F1845" i="14"/>
  <c r="E1845" i="14"/>
  <c r="F1844" i="14"/>
  <c r="E1844" i="14"/>
  <c r="F1843" i="14"/>
  <c r="E1843" i="14"/>
  <c r="F1842" i="14"/>
  <c r="E1842" i="14"/>
  <c r="F1841" i="14"/>
  <c r="E1841" i="14"/>
  <c r="F1840" i="14"/>
  <c r="E1840" i="14"/>
  <c r="F1839" i="14"/>
  <c r="E1839" i="14"/>
  <c r="F1838" i="14"/>
  <c r="E1838" i="14"/>
  <c r="F1837" i="14"/>
  <c r="E1837" i="14"/>
  <c r="F1836" i="14"/>
  <c r="E1836" i="14"/>
  <c r="F1835" i="14"/>
  <c r="E1835" i="14"/>
  <c r="F1834" i="14"/>
  <c r="E1834" i="14"/>
  <c r="F1833" i="14"/>
  <c r="E1833" i="14"/>
  <c r="F1832" i="14"/>
  <c r="E1832" i="14"/>
  <c r="F1831" i="14"/>
  <c r="E1831" i="14"/>
  <c r="F1830" i="14"/>
  <c r="E1830" i="14"/>
  <c r="F1829" i="14"/>
  <c r="E1829" i="14"/>
  <c r="F1828" i="14"/>
  <c r="E1828" i="14"/>
  <c r="F1827" i="14"/>
  <c r="E1827" i="14"/>
  <c r="F1826" i="14"/>
  <c r="E1826" i="14"/>
  <c r="F1825" i="14"/>
  <c r="E1825" i="14"/>
  <c r="F1824" i="14"/>
  <c r="E1824" i="14"/>
  <c r="F1823" i="14"/>
  <c r="E1823" i="14"/>
  <c r="F1822" i="14"/>
  <c r="E1822" i="14"/>
  <c r="F1821" i="14"/>
  <c r="E1821" i="14"/>
  <c r="F1820" i="14"/>
  <c r="E1820" i="14"/>
  <c r="F1819" i="14"/>
  <c r="E1819" i="14"/>
  <c r="F1818" i="14"/>
  <c r="E1818" i="14"/>
  <c r="F1817" i="14"/>
  <c r="E1817" i="14"/>
  <c r="F1816" i="14"/>
  <c r="E1816" i="14"/>
  <c r="F1815" i="14"/>
  <c r="E1815" i="14"/>
  <c r="F1814" i="14"/>
  <c r="E1814" i="14"/>
  <c r="F1813" i="14"/>
  <c r="E1813" i="14"/>
  <c r="F1812" i="14"/>
  <c r="E1812" i="14"/>
  <c r="F1811" i="14"/>
  <c r="E1811" i="14"/>
  <c r="F1810" i="14"/>
  <c r="E1810" i="14"/>
  <c r="F1809" i="14"/>
  <c r="E1809" i="14"/>
  <c r="F1808" i="14"/>
  <c r="E1808" i="14"/>
  <c r="F1807" i="14"/>
  <c r="E1807" i="14"/>
  <c r="F1806" i="14"/>
  <c r="E1806" i="14"/>
  <c r="F1805" i="14"/>
  <c r="E1805" i="14"/>
  <c r="F1804" i="14"/>
  <c r="E1804" i="14"/>
  <c r="F1803" i="14"/>
  <c r="E1803" i="14"/>
  <c r="F1802" i="14"/>
  <c r="E1802" i="14"/>
  <c r="F1801" i="14"/>
  <c r="E1801" i="14"/>
  <c r="F1800" i="14"/>
  <c r="E1800" i="14"/>
  <c r="F1799" i="14"/>
  <c r="E1799" i="14"/>
  <c r="F1798" i="14"/>
  <c r="E1798" i="14"/>
  <c r="F1797" i="14"/>
  <c r="E1797" i="14"/>
  <c r="F1796" i="14"/>
  <c r="E1796" i="14"/>
  <c r="F1795" i="14"/>
  <c r="E1795" i="14"/>
  <c r="F1794" i="14"/>
  <c r="E1794" i="14"/>
  <c r="F1793" i="14"/>
  <c r="E1793" i="14"/>
  <c r="F1792" i="14"/>
  <c r="E1792" i="14"/>
  <c r="F1791" i="14"/>
  <c r="E1791" i="14"/>
  <c r="F1790" i="14"/>
  <c r="E1790" i="14"/>
  <c r="F1789" i="14"/>
  <c r="E1789" i="14"/>
  <c r="F1788" i="14"/>
  <c r="E1788" i="14"/>
  <c r="F1787" i="14"/>
  <c r="E1787" i="14"/>
  <c r="F1786" i="14"/>
  <c r="E1786" i="14"/>
  <c r="F1785" i="14"/>
  <c r="E1785" i="14"/>
  <c r="F1784" i="14"/>
  <c r="E1784" i="14"/>
  <c r="F1783" i="14"/>
  <c r="E1783" i="14"/>
  <c r="F1782" i="14"/>
  <c r="E1782" i="14"/>
  <c r="F1781" i="14"/>
  <c r="E1781" i="14"/>
  <c r="F1780" i="14"/>
  <c r="E1780" i="14"/>
  <c r="F1779" i="14"/>
  <c r="E1779" i="14"/>
  <c r="F1778" i="14"/>
  <c r="E1778" i="14"/>
  <c r="F1777" i="14"/>
  <c r="E1777" i="14"/>
  <c r="F1776" i="14"/>
  <c r="E1776" i="14"/>
  <c r="F1775" i="14"/>
  <c r="E1775" i="14"/>
  <c r="F1774" i="14"/>
  <c r="E1774" i="14"/>
  <c r="F1773" i="14"/>
  <c r="E1773" i="14"/>
  <c r="F1772" i="14"/>
  <c r="E1772" i="14"/>
  <c r="F1771" i="14"/>
  <c r="E1771" i="14"/>
  <c r="F1770" i="14"/>
  <c r="E1770" i="14"/>
  <c r="F1769" i="14"/>
  <c r="E1769" i="14"/>
  <c r="F1768" i="14"/>
  <c r="E1768" i="14"/>
  <c r="F1767" i="14"/>
  <c r="E1767" i="14"/>
  <c r="F1766" i="14"/>
  <c r="E1766" i="14"/>
  <c r="F1765" i="14"/>
  <c r="E1765" i="14"/>
  <c r="F1764" i="14"/>
  <c r="E1764" i="14"/>
  <c r="F1763" i="14"/>
  <c r="E1763" i="14"/>
  <c r="F1762" i="14"/>
  <c r="E1762" i="14"/>
  <c r="F1761" i="14"/>
  <c r="E1761" i="14"/>
  <c r="F1760" i="14"/>
  <c r="E1760" i="14"/>
  <c r="F1759" i="14"/>
  <c r="E1759" i="14"/>
  <c r="F1758" i="14"/>
  <c r="E1758" i="14"/>
  <c r="F1757" i="14"/>
  <c r="E1757" i="14"/>
  <c r="F1756" i="14"/>
  <c r="E1756" i="14"/>
  <c r="F1755" i="14"/>
  <c r="E1755" i="14"/>
  <c r="F1754" i="14"/>
  <c r="E1754" i="14"/>
  <c r="F1753" i="14"/>
  <c r="E1753" i="14"/>
  <c r="F1752" i="14"/>
  <c r="E1752" i="14"/>
  <c r="F1751" i="14"/>
  <c r="E1751" i="14"/>
  <c r="F1750" i="14"/>
  <c r="E1750" i="14"/>
  <c r="F1749" i="14"/>
  <c r="E1749" i="14"/>
  <c r="F1748" i="14"/>
  <c r="E1748" i="14"/>
  <c r="F1747" i="14"/>
  <c r="E1747" i="14"/>
  <c r="F1746" i="14"/>
  <c r="E1746" i="14"/>
  <c r="F1745" i="14"/>
  <c r="E1745" i="14"/>
  <c r="F1744" i="14"/>
  <c r="E1744" i="14"/>
  <c r="F1743" i="14"/>
  <c r="E1743" i="14"/>
  <c r="F1742" i="14"/>
  <c r="E1742" i="14"/>
  <c r="F1741" i="14"/>
  <c r="E1741" i="14"/>
  <c r="F1740" i="14"/>
  <c r="E1740" i="14"/>
  <c r="F1739" i="14"/>
  <c r="E1739" i="14"/>
  <c r="F1738" i="14"/>
  <c r="E1738" i="14"/>
  <c r="F1737" i="14"/>
  <c r="E1737" i="14"/>
  <c r="F1736" i="14"/>
  <c r="E1736" i="14"/>
  <c r="F1735" i="14"/>
  <c r="E1735" i="14"/>
  <c r="F1734" i="14"/>
  <c r="E1734" i="14"/>
  <c r="F1733" i="14"/>
  <c r="E1733" i="14"/>
  <c r="F1732" i="14"/>
  <c r="E1732" i="14"/>
  <c r="F1731" i="14"/>
  <c r="E1731" i="14"/>
  <c r="F1730" i="14"/>
  <c r="E1730" i="14"/>
  <c r="F1729" i="14"/>
  <c r="E1729" i="14"/>
  <c r="F1728" i="14"/>
  <c r="E1728" i="14"/>
  <c r="F1727" i="14"/>
  <c r="E1727" i="14"/>
  <c r="F1726" i="14"/>
  <c r="E1726" i="14"/>
  <c r="F1725" i="14"/>
  <c r="E1725" i="14"/>
  <c r="F1724" i="14"/>
  <c r="E1724" i="14"/>
  <c r="F1723" i="14"/>
  <c r="E1723" i="14"/>
  <c r="F1722" i="14"/>
  <c r="E1722" i="14"/>
  <c r="F1721" i="14"/>
  <c r="E1721" i="14"/>
  <c r="F1720" i="14"/>
  <c r="E1720" i="14"/>
  <c r="F1719" i="14"/>
  <c r="E1719" i="14"/>
  <c r="F1718" i="14"/>
  <c r="E1718" i="14"/>
  <c r="F1717" i="14"/>
  <c r="E1717" i="14"/>
  <c r="F1716" i="14"/>
  <c r="E1716" i="14"/>
  <c r="F1715" i="14"/>
  <c r="E1715" i="14"/>
  <c r="F1714" i="14"/>
  <c r="E1714" i="14"/>
  <c r="F1713" i="14"/>
  <c r="E1713" i="14"/>
  <c r="F1712" i="14"/>
  <c r="E1712" i="14"/>
  <c r="F1711" i="14"/>
  <c r="E1711" i="14"/>
  <c r="F1710" i="14"/>
  <c r="E1710" i="14"/>
  <c r="F1709" i="14"/>
  <c r="E1709" i="14"/>
  <c r="F1708" i="14"/>
  <c r="E1708" i="14"/>
  <c r="F1707" i="14"/>
  <c r="E1707" i="14"/>
  <c r="F1706" i="14"/>
  <c r="E1706" i="14"/>
  <c r="F1705" i="14"/>
  <c r="E1705" i="14"/>
  <c r="F1704" i="14"/>
  <c r="E1704" i="14"/>
  <c r="F1703" i="14"/>
  <c r="E1703" i="14"/>
  <c r="F1702" i="14"/>
  <c r="E1702" i="14"/>
  <c r="F1701" i="14"/>
  <c r="E1701" i="14"/>
  <c r="F1700" i="14"/>
  <c r="E1700" i="14"/>
  <c r="F1699" i="14"/>
  <c r="E1699" i="14"/>
  <c r="F1698" i="14"/>
  <c r="E1698" i="14"/>
  <c r="F1697" i="14"/>
  <c r="E1697" i="14"/>
  <c r="F1696" i="14"/>
  <c r="E1696" i="14"/>
  <c r="F1695" i="14"/>
  <c r="E1695" i="14"/>
  <c r="F1694" i="14"/>
  <c r="E1694" i="14"/>
  <c r="F1693" i="14"/>
  <c r="E1693" i="14"/>
  <c r="F1692" i="14"/>
  <c r="E1692" i="14"/>
  <c r="F1691" i="14"/>
  <c r="E1691" i="14"/>
  <c r="F1690" i="14"/>
  <c r="E1690" i="14"/>
  <c r="F1689" i="14"/>
  <c r="E1689" i="14"/>
  <c r="F1688" i="14"/>
  <c r="E1688" i="14"/>
  <c r="F1687" i="14"/>
  <c r="E1687" i="14"/>
  <c r="F1686" i="14"/>
  <c r="E1686" i="14"/>
  <c r="F1685" i="14"/>
  <c r="E1685" i="14"/>
  <c r="F1684" i="14"/>
  <c r="E1684" i="14"/>
  <c r="F1683" i="14"/>
  <c r="E1683" i="14"/>
  <c r="F1682" i="14"/>
  <c r="E1682" i="14"/>
  <c r="F1681" i="14"/>
  <c r="E1681" i="14"/>
  <c r="F1680" i="14"/>
  <c r="E1680" i="14"/>
  <c r="F1679" i="14"/>
  <c r="E1679" i="14"/>
  <c r="F1678" i="14"/>
  <c r="E1678" i="14"/>
  <c r="F1677" i="14"/>
  <c r="E1677" i="14"/>
  <c r="F1676" i="14"/>
  <c r="E1676" i="14"/>
  <c r="F1675" i="14"/>
  <c r="E1675" i="14"/>
  <c r="F1674" i="14"/>
  <c r="E1674" i="14"/>
  <c r="F1673" i="14"/>
  <c r="E1673" i="14"/>
  <c r="F1672" i="14"/>
  <c r="E1672" i="14"/>
  <c r="F1671" i="14"/>
  <c r="E1671" i="14"/>
  <c r="F1670" i="14"/>
  <c r="E1670" i="14"/>
  <c r="F1669" i="14"/>
  <c r="E1669" i="14"/>
  <c r="F1668" i="14"/>
  <c r="E1668" i="14"/>
  <c r="F1667" i="14"/>
  <c r="E1667" i="14"/>
  <c r="F1666" i="14"/>
  <c r="E1666" i="14"/>
  <c r="F1665" i="14"/>
  <c r="E1665" i="14"/>
  <c r="F1664" i="14"/>
  <c r="E1664" i="14"/>
  <c r="F1663" i="14"/>
  <c r="E1663" i="14"/>
  <c r="F1662" i="14"/>
  <c r="E1662" i="14"/>
  <c r="F1661" i="14"/>
  <c r="E1661" i="14"/>
  <c r="F1660" i="14"/>
  <c r="E1660" i="14"/>
  <c r="F1659" i="14"/>
  <c r="E1659" i="14"/>
  <c r="F1658" i="14"/>
  <c r="E1658" i="14"/>
  <c r="F1657" i="14"/>
  <c r="E1657" i="14"/>
  <c r="F1656" i="14"/>
  <c r="E1656" i="14"/>
  <c r="F1655" i="14"/>
  <c r="E1655" i="14"/>
  <c r="F1654" i="14"/>
  <c r="E1654" i="14"/>
  <c r="F1653" i="14"/>
  <c r="E1653" i="14"/>
  <c r="F1652" i="14"/>
  <c r="E1652" i="14"/>
  <c r="F1651" i="14"/>
  <c r="E1651" i="14"/>
  <c r="F1650" i="14"/>
  <c r="E1650" i="14"/>
  <c r="F1649" i="14"/>
  <c r="E1649" i="14"/>
  <c r="F1648" i="14"/>
  <c r="E1648" i="14"/>
  <c r="F1647" i="14"/>
  <c r="E1647" i="14"/>
  <c r="F1646" i="14"/>
  <c r="E1646" i="14"/>
  <c r="F1645" i="14"/>
  <c r="E1645" i="14"/>
  <c r="F1644" i="14"/>
  <c r="E1644" i="14"/>
  <c r="F1643" i="14"/>
  <c r="E1643" i="14"/>
  <c r="F1642" i="14"/>
  <c r="E1642" i="14"/>
  <c r="F1641" i="14"/>
  <c r="E1641" i="14"/>
  <c r="F1640" i="14"/>
  <c r="E1640" i="14"/>
  <c r="F1639" i="14"/>
  <c r="E1639" i="14"/>
  <c r="F1638" i="14"/>
  <c r="E1638" i="14"/>
  <c r="F1637" i="14"/>
  <c r="E1637" i="14"/>
  <c r="F1636" i="14"/>
  <c r="E1636" i="14"/>
  <c r="F1635" i="14"/>
  <c r="E1635" i="14"/>
  <c r="F1634" i="14"/>
  <c r="E1634" i="14"/>
  <c r="F1633" i="14"/>
  <c r="E1633" i="14"/>
  <c r="F1632" i="14"/>
  <c r="E1632" i="14"/>
  <c r="F1631" i="14"/>
  <c r="E1631" i="14"/>
  <c r="F1630" i="14"/>
  <c r="E1630" i="14"/>
  <c r="F1629" i="14"/>
  <c r="E1629" i="14"/>
  <c r="F1628" i="14"/>
  <c r="E1628" i="14"/>
  <c r="F1627" i="14"/>
  <c r="E1627" i="14"/>
  <c r="F1626" i="14"/>
  <c r="E1626" i="14"/>
  <c r="F1625" i="14"/>
  <c r="E1625" i="14"/>
  <c r="F1624" i="14"/>
  <c r="E1624" i="14"/>
  <c r="F1623" i="14"/>
  <c r="E1623" i="14"/>
  <c r="F1622" i="14"/>
  <c r="E1622" i="14"/>
  <c r="F1621" i="14"/>
  <c r="E1621" i="14"/>
  <c r="F1620" i="14"/>
  <c r="E1620" i="14"/>
  <c r="F1619" i="14"/>
  <c r="E1619" i="14"/>
  <c r="F1618" i="14"/>
  <c r="E1618" i="14"/>
  <c r="F1617" i="14"/>
  <c r="E1617" i="14"/>
  <c r="F1616" i="14"/>
  <c r="E1616" i="14"/>
  <c r="F1615" i="14"/>
  <c r="E1615" i="14"/>
  <c r="F1614" i="14"/>
  <c r="E1614" i="14"/>
  <c r="F1613" i="14"/>
  <c r="E1613" i="14"/>
  <c r="F1612" i="14"/>
  <c r="E1612" i="14"/>
  <c r="F1611" i="14"/>
  <c r="E1611" i="14"/>
  <c r="F1610" i="14"/>
  <c r="E1610" i="14"/>
  <c r="F1609" i="14"/>
  <c r="E1609" i="14"/>
  <c r="F1608" i="14"/>
  <c r="E1608" i="14"/>
  <c r="F1607" i="14"/>
  <c r="E1607" i="14"/>
  <c r="F1606" i="14"/>
  <c r="E1606" i="14"/>
  <c r="F1605" i="14"/>
  <c r="E1605" i="14"/>
  <c r="F1604" i="14"/>
  <c r="E1604" i="14"/>
  <c r="F1603" i="14"/>
  <c r="E1603" i="14"/>
  <c r="F1602" i="14"/>
  <c r="E1602" i="14"/>
  <c r="F1601" i="14"/>
  <c r="E1601" i="14"/>
  <c r="F1600" i="14"/>
  <c r="E1600" i="14"/>
  <c r="F1599" i="14"/>
  <c r="E1599" i="14"/>
  <c r="F1598" i="14"/>
  <c r="E1598" i="14"/>
  <c r="F1597" i="14"/>
  <c r="E1597" i="14"/>
  <c r="F1596" i="14"/>
  <c r="E1596" i="14"/>
  <c r="F1595" i="14"/>
  <c r="E1595" i="14"/>
  <c r="F1594" i="14"/>
  <c r="E1594" i="14"/>
  <c r="F1593" i="14"/>
  <c r="E1593" i="14"/>
  <c r="F1592" i="14"/>
  <c r="E1592" i="14"/>
  <c r="F1591" i="14"/>
  <c r="E1591" i="14"/>
  <c r="F1590" i="14"/>
  <c r="E1590" i="14"/>
  <c r="F1589" i="14"/>
  <c r="E1589" i="14"/>
  <c r="F1588" i="14"/>
  <c r="E1588" i="14"/>
  <c r="F1587" i="14"/>
  <c r="E1587" i="14"/>
  <c r="F1586" i="14"/>
  <c r="E1586" i="14"/>
  <c r="F1585" i="14"/>
  <c r="E1585" i="14"/>
  <c r="F1584" i="14"/>
  <c r="E1584" i="14"/>
  <c r="F1583" i="14"/>
  <c r="E1583" i="14"/>
  <c r="F1582" i="14"/>
  <c r="E1582" i="14"/>
  <c r="F1581" i="14"/>
  <c r="E1581" i="14"/>
  <c r="F1580" i="14"/>
  <c r="E1580" i="14"/>
  <c r="F1579" i="14"/>
  <c r="E1579" i="14"/>
  <c r="F1578" i="14"/>
  <c r="E1578" i="14"/>
  <c r="F1577" i="14"/>
  <c r="E1577" i="14"/>
  <c r="F1576" i="14"/>
  <c r="E1576" i="14"/>
  <c r="F1575" i="14"/>
  <c r="E1575" i="14"/>
  <c r="F1574" i="14"/>
  <c r="E1574" i="14"/>
  <c r="F1573" i="14"/>
  <c r="E1573" i="14"/>
  <c r="F1572" i="14"/>
  <c r="E1572" i="14"/>
  <c r="F1571" i="14"/>
  <c r="E1571" i="14"/>
  <c r="F1570" i="14"/>
  <c r="E1570" i="14"/>
  <c r="F1569" i="14"/>
  <c r="E1569" i="14"/>
  <c r="F1568" i="14"/>
  <c r="E1568" i="14"/>
  <c r="F1567" i="14"/>
  <c r="E1567" i="14"/>
  <c r="F1566" i="14"/>
  <c r="E1566" i="14"/>
  <c r="F1565" i="14"/>
  <c r="E1565" i="14"/>
  <c r="F1564" i="14"/>
  <c r="E1564" i="14"/>
  <c r="F1563" i="14"/>
  <c r="E1563" i="14"/>
  <c r="F1562" i="14"/>
  <c r="E1562" i="14"/>
  <c r="F1561" i="14"/>
  <c r="E1561" i="14"/>
  <c r="F1560" i="14"/>
  <c r="E1560" i="14"/>
  <c r="F1559" i="14"/>
  <c r="E1559" i="14"/>
  <c r="F1558" i="14"/>
  <c r="E1558" i="14"/>
  <c r="F1557" i="14"/>
  <c r="E1557" i="14"/>
  <c r="F1556" i="14"/>
  <c r="E1556" i="14"/>
  <c r="F1555" i="14"/>
  <c r="E1555" i="14"/>
  <c r="F1554" i="14"/>
  <c r="E1554" i="14"/>
  <c r="F1553" i="14"/>
  <c r="E1553" i="14"/>
  <c r="F1552" i="14"/>
  <c r="E1552" i="14"/>
  <c r="F1551" i="14"/>
  <c r="E1551" i="14"/>
  <c r="F1550" i="14"/>
  <c r="E1550" i="14"/>
  <c r="F1549" i="14"/>
  <c r="E1549" i="14"/>
  <c r="F1548" i="14"/>
  <c r="E1548" i="14"/>
  <c r="F1547" i="14"/>
  <c r="E1547" i="14"/>
  <c r="F1546" i="14"/>
  <c r="E1546" i="14"/>
  <c r="F1545" i="14"/>
  <c r="E1545" i="14"/>
  <c r="F1544" i="14"/>
  <c r="E1544" i="14"/>
  <c r="F1543" i="14"/>
  <c r="E1543" i="14"/>
  <c r="F1542" i="14"/>
  <c r="E1542" i="14"/>
  <c r="F1541" i="14"/>
  <c r="E1541" i="14"/>
  <c r="F1540" i="14"/>
  <c r="E1540" i="14"/>
  <c r="F1539" i="14"/>
  <c r="E1539" i="14"/>
  <c r="F1538" i="14"/>
  <c r="E1538" i="14"/>
  <c r="F1537" i="14"/>
  <c r="E1537" i="14"/>
  <c r="F1536" i="14"/>
  <c r="E1536" i="14"/>
  <c r="F1535" i="14"/>
  <c r="E1535" i="14"/>
  <c r="F1534" i="14"/>
  <c r="E1534" i="14"/>
  <c r="F1533" i="14"/>
  <c r="E1533" i="14"/>
  <c r="F1532" i="14"/>
  <c r="E1532" i="14"/>
  <c r="F1531" i="14"/>
  <c r="E1531" i="14"/>
  <c r="F1530" i="14"/>
  <c r="E1530" i="14"/>
  <c r="F1529" i="14"/>
  <c r="E1529" i="14"/>
  <c r="F1528" i="14"/>
  <c r="E1528" i="14"/>
  <c r="F1527" i="14"/>
  <c r="E1527" i="14"/>
  <c r="F1526" i="14"/>
  <c r="E1526" i="14"/>
  <c r="F1525" i="14"/>
  <c r="E1525" i="14"/>
  <c r="F1524" i="14"/>
  <c r="E1524" i="14"/>
  <c r="F1523" i="14"/>
  <c r="E1523" i="14"/>
  <c r="F1522" i="14"/>
  <c r="E1522" i="14"/>
  <c r="F1521" i="14"/>
  <c r="E1521" i="14"/>
  <c r="F1520" i="14"/>
  <c r="E1520" i="14"/>
  <c r="F1519" i="14"/>
  <c r="E1519" i="14"/>
  <c r="F1518" i="14"/>
  <c r="E1518" i="14"/>
  <c r="F1517" i="14"/>
  <c r="E1517" i="14"/>
  <c r="F1516" i="14"/>
  <c r="E1516" i="14"/>
  <c r="F1515" i="14"/>
  <c r="E1515" i="14"/>
  <c r="F1514" i="14"/>
  <c r="E1514" i="14"/>
  <c r="F1513" i="14"/>
  <c r="E1513" i="14"/>
  <c r="F1512" i="14"/>
  <c r="E1512" i="14"/>
  <c r="F1511" i="14"/>
  <c r="E1511" i="14"/>
  <c r="F1510" i="14"/>
  <c r="E1510" i="14"/>
  <c r="F1509" i="14"/>
  <c r="E1509" i="14"/>
  <c r="F1508" i="14"/>
  <c r="E1508" i="14"/>
  <c r="F1507" i="14"/>
  <c r="E1507" i="14"/>
  <c r="F1506" i="14"/>
  <c r="E1506" i="14"/>
  <c r="F1505" i="14"/>
  <c r="E1505" i="14"/>
  <c r="F1504" i="14"/>
  <c r="E1504" i="14"/>
  <c r="F1503" i="14"/>
  <c r="E1503" i="14"/>
  <c r="F1502" i="14"/>
  <c r="E1502" i="14"/>
  <c r="F1501" i="14"/>
  <c r="E1501" i="14"/>
  <c r="F1500" i="14"/>
  <c r="E1500" i="14"/>
  <c r="F1499" i="14"/>
  <c r="E1499" i="14"/>
  <c r="F1498" i="14"/>
  <c r="E1498" i="14"/>
  <c r="F1497" i="14"/>
  <c r="E1497" i="14"/>
  <c r="F1496" i="14"/>
  <c r="E1496" i="14"/>
  <c r="F1495" i="14"/>
  <c r="E1495" i="14"/>
  <c r="F1494" i="14"/>
  <c r="E1494" i="14"/>
  <c r="F1493" i="14"/>
  <c r="E1493" i="14"/>
  <c r="F1492" i="14"/>
  <c r="E1492" i="14"/>
  <c r="F1491" i="14"/>
  <c r="E1491" i="14"/>
  <c r="F1490" i="14"/>
  <c r="E1490" i="14"/>
  <c r="F1489" i="14"/>
  <c r="E1489" i="14"/>
  <c r="F1488" i="14"/>
  <c r="E1488" i="14"/>
  <c r="F1487" i="14"/>
  <c r="E1487" i="14"/>
  <c r="F1486" i="14"/>
  <c r="E1486" i="14"/>
  <c r="F1485" i="14"/>
  <c r="E1485" i="14"/>
  <c r="F1484" i="14"/>
  <c r="E1484" i="14"/>
  <c r="F1483" i="14"/>
  <c r="E1483" i="14"/>
  <c r="F1482" i="14"/>
  <c r="E1482" i="14"/>
  <c r="F1481" i="14"/>
  <c r="E1481" i="14"/>
  <c r="F1480" i="14"/>
  <c r="E1480" i="14"/>
  <c r="F1479" i="14"/>
  <c r="E1479" i="14"/>
  <c r="F1478" i="14"/>
  <c r="E1478" i="14"/>
  <c r="F1477" i="14"/>
  <c r="E1477" i="14"/>
  <c r="F1476" i="14"/>
  <c r="E1476" i="14"/>
  <c r="F1475" i="14"/>
  <c r="E1475" i="14"/>
  <c r="F1474" i="14"/>
  <c r="E1474" i="14"/>
  <c r="F1473" i="14"/>
  <c r="E1473" i="14"/>
  <c r="F1472" i="14"/>
  <c r="E1472" i="14"/>
  <c r="F1471" i="14"/>
  <c r="E1471" i="14"/>
  <c r="F1470" i="14"/>
  <c r="E1470" i="14"/>
  <c r="F1469" i="14"/>
  <c r="E1469" i="14"/>
  <c r="F1468" i="14"/>
  <c r="E1468" i="14"/>
  <c r="F1467" i="14"/>
  <c r="E1467" i="14"/>
  <c r="F1466" i="14"/>
  <c r="E1466" i="14"/>
  <c r="F1465" i="14"/>
  <c r="E1465" i="14"/>
  <c r="F1464" i="14"/>
  <c r="E1464" i="14"/>
  <c r="F1463" i="14"/>
  <c r="E1463" i="14"/>
  <c r="F1462" i="14"/>
  <c r="E1462" i="14"/>
  <c r="F1461" i="14"/>
  <c r="E1461" i="14"/>
  <c r="F1460" i="14"/>
  <c r="E1460" i="14"/>
  <c r="F1459" i="14"/>
  <c r="E1459" i="14"/>
  <c r="F1458" i="14"/>
  <c r="E1458" i="14"/>
  <c r="F1457" i="14"/>
  <c r="E1457" i="14"/>
  <c r="F1456" i="14"/>
  <c r="E1456" i="14"/>
  <c r="F1455" i="14"/>
  <c r="E1455" i="14"/>
  <c r="F1454" i="14"/>
  <c r="E1454" i="14"/>
  <c r="F1453" i="14"/>
  <c r="E1453" i="14"/>
  <c r="F1452" i="14"/>
  <c r="E1452" i="14"/>
  <c r="F1451" i="14"/>
  <c r="E1451" i="14"/>
  <c r="F1450" i="14"/>
  <c r="E1450" i="14"/>
  <c r="F1449" i="14"/>
  <c r="E1449" i="14"/>
  <c r="F1448" i="14"/>
  <c r="E1448" i="14"/>
  <c r="F1447" i="14"/>
  <c r="E1447" i="14"/>
  <c r="F1446" i="14"/>
  <c r="E1446" i="14"/>
  <c r="F1445" i="14"/>
  <c r="E1445" i="14"/>
  <c r="F1444" i="14"/>
  <c r="E1444" i="14"/>
  <c r="F1443" i="14"/>
  <c r="E1443" i="14"/>
  <c r="F1442" i="14"/>
  <c r="E1442" i="14"/>
  <c r="F1441" i="14"/>
  <c r="E1441" i="14"/>
  <c r="F1440" i="14"/>
  <c r="E1440" i="14"/>
  <c r="F1439" i="14"/>
  <c r="E1439" i="14"/>
  <c r="F1438" i="14"/>
  <c r="E1438" i="14"/>
  <c r="F1437" i="14"/>
  <c r="E1437" i="14"/>
  <c r="F1436" i="14"/>
  <c r="E1436" i="14"/>
  <c r="F1435" i="14"/>
  <c r="E1435" i="14"/>
  <c r="F1434" i="14"/>
  <c r="E1434" i="14"/>
  <c r="F1433" i="14"/>
  <c r="E1433" i="14"/>
  <c r="F1432" i="14"/>
  <c r="E1432" i="14"/>
  <c r="F1431" i="14"/>
  <c r="E1431" i="14"/>
  <c r="F1430" i="14"/>
  <c r="E1430" i="14"/>
  <c r="F1429" i="14"/>
  <c r="E1429" i="14"/>
  <c r="F1428" i="14"/>
  <c r="E1428" i="14"/>
  <c r="F1427" i="14"/>
  <c r="E1427" i="14"/>
  <c r="F1426" i="14"/>
  <c r="E1426" i="14"/>
  <c r="F1425" i="14"/>
  <c r="E1425" i="14"/>
  <c r="F1424" i="14"/>
  <c r="E1424" i="14"/>
  <c r="F1423" i="14"/>
  <c r="E1423" i="14"/>
  <c r="F1422" i="14"/>
  <c r="E1422" i="14"/>
  <c r="F1421" i="14"/>
  <c r="E1421" i="14"/>
  <c r="F1420" i="14"/>
  <c r="E1420" i="14"/>
  <c r="F1419" i="14"/>
  <c r="E1419" i="14"/>
  <c r="F1418" i="14"/>
  <c r="E1418" i="14"/>
  <c r="F1417" i="14"/>
  <c r="E1417" i="14"/>
  <c r="F1416" i="14"/>
  <c r="E1416" i="14"/>
  <c r="F1415" i="14"/>
  <c r="E1415" i="14"/>
  <c r="F1414" i="14"/>
  <c r="E1414" i="14"/>
  <c r="F1413" i="14"/>
  <c r="E1413" i="14"/>
  <c r="F1412" i="14"/>
  <c r="E1412" i="14"/>
  <c r="F1411" i="14"/>
  <c r="E1411" i="14"/>
  <c r="F1410" i="14"/>
  <c r="E1410" i="14"/>
  <c r="F1409" i="14"/>
  <c r="E1409" i="14"/>
  <c r="F1408" i="14"/>
  <c r="E1408" i="14"/>
  <c r="F1407" i="14"/>
  <c r="E1407" i="14"/>
  <c r="F1406" i="14"/>
  <c r="E1406" i="14"/>
  <c r="F1405" i="14"/>
  <c r="E1405" i="14"/>
  <c r="F1404" i="14"/>
  <c r="E1404" i="14"/>
  <c r="F1403" i="14"/>
  <c r="E1403" i="14"/>
  <c r="F1402" i="14"/>
  <c r="E1402" i="14"/>
  <c r="F1401" i="14"/>
  <c r="E1401" i="14"/>
  <c r="F1400" i="14"/>
  <c r="E1400" i="14"/>
  <c r="F1399" i="14"/>
  <c r="E1399" i="14"/>
  <c r="F1398" i="14"/>
  <c r="E1398" i="14"/>
  <c r="F1397" i="14"/>
  <c r="E1397" i="14"/>
  <c r="F1396" i="14"/>
  <c r="E1396" i="14"/>
  <c r="F1395" i="14"/>
  <c r="E1395" i="14"/>
  <c r="F1394" i="14"/>
  <c r="E1394" i="14"/>
  <c r="F1393" i="14"/>
  <c r="E1393" i="14"/>
  <c r="F1392" i="14"/>
  <c r="E1392" i="14"/>
  <c r="F1391" i="14"/>
  <c r="E1391" i="14"/>
  <c r="F1390" i="14"/>
  <c r="E1390" i="14"/>
  <c r="F1389" i="14"/>
  <c r="E1389" i="14"/>
  <c r="F1388" i="14"/>
  <c r="E1388" i="14"/>
  <c r="F1387" i="14"/>
  <c r="E1387" i="14"/>
  <c r="F1386" i="14"/>
  <c r="E1386" i="14"/>
  <c r="F1385" i="14"/>
  <c r="E1385" i="14"/>
  <c r="F1384" i="14"/>
  <c r="E1384" i="14"/>
  <c r="F1383" i="14"/>
  <c r="E1383" i="14"/>
  <c r="F1382" i="14"/>
  <c r="E1382" i="14"/>
  <c r="F1381" i="14"/>
  <c r="E1381" i="14"/>
  <c r="F1380" i="14"/>
  <c r="E1380" i="14"/>
  <c r="F1379" i="14"/>
  <c r="E1379" i="14"/>
  <c r="F1378" i="14"/>
  <c r="E1378" i="14"/>
  <c r="F1377" i="14"/>
  <c r="E1377" i="14"/>
  <c r="F1376" i="14"/>
  <c r="E1376" i="14"/>
  <c r="F1375" i="14"/>
  <c r="E1375" i="14"/>
  <c r="F1374" i="14"/>
  <c r="E1374" i="14"/>
  <c r="F1373" i="14"/>
  <c r="E1373" i="14"/>
  <c r="F1372" i="14"/>
  <c r="E1372" i="14"/>
  <c r="F1371" i="14"/>
  <c r="E1371" i="14"/>
  <c r="F1370" i="14"/>
  <c r="E1370" i="14"/>
  <c r="F1369" i="14"/>
  <c r="E1369" i="14"/>
  <c r="F1368" i="14"/>
  <c r="E1368" i="14"/>
  <c r="F1367" i="14"/>
  <c r="E1367" i="14"/>
  <c r="F1366" i="14"/>
  <c r="E1366" i="14"/>
  <c r="F1365" i="14"/>
  <c r="E1365" i="14"/>
  <c r="F1364" i="14"/>
  <c r="E1364" i="14"/>
  <c r="F1363" i="14"/>
  <c r="E1363" i="14"/>
  <c r="F1362" i="14"/>
  <c r="E1362" i="14"/>
  <c r="F1361" i="14"/>
  <c r="E1361" i="14"/>
  <c r="F1360" i="14"/>
  <c r="E1360" i="14"/>
  <c r="F1359" i="14"/>
  <c r="E1359" i="14"/>
  <c r="F1358" i="14"/>
  <c r="E1358" i="14"/>
  <c r="F1357" i="14"/>
  <c r="E1357" i="14"/>
  <c r="F1356" i="14"/>
  <c r="E1356" i="14"/>
  <c r="F1355" i="14"/>
  <c r="E1355" i="14"/>
  <c r="F1354" i="14"/>
  <c r="E1354" i="14"/>
  <c r="F1353" i="14"/>
  <c r="E1353" i="14"/>
  <c r="F1352" i="14"/>
  <c r="E1352" i="14"/>
  <c r="F1351" i="14"/>
  <c r="E1351" i="14"/>
  <c r="F1350" i="14"/>
  <c r="E1350" i="14"/>
  <c r="F1349" i="14"/>
  <c r="E1349" i="14"/>
  <c r="F1348" i="14"/>
  <c r="E1348" i="14"/>
  <c r="F1347" i="14"/>
  <c r="E1347" i="14"/>
  <c r="F1346" i="14"/>
  <c r="E1346" i="14"/>
  <c r="F1345" i="14"/>
  <c r="E1345" i="14"/>
  <c r="F1344" i="14"/>
  <c r="E1344" i="14"/>
  <c r="F1343" i="14"/>
  <c r="E1343" i="14"/>
  <c r="F1342" i="14"/>
  <c r="E1342" i="14"/>
  <c r="F1341" i="14"/>
  <c r="E1341" i="14"/>
  <c r="F1340" i="14"/>
  <c r="E1340" i="14"/>
  <c r="F1339" i="14"/>
  <c r="E1339" i="14"/>
  <c r="F1338" i="14"/>
  <c r="E1338" i="14"/>
  <c r="F1337" i="14"/>
  <c r="E1337" i="14"/>
  <c r="F1336" i="14"/>
  <c r="E1336" i="14"/>
  <c r="F1335" i="14"/>
  <c r="E1335" i="14"/>
  <c r="F1334" i="14"/>
  <c r="E1334" i="14"/>
  <c r="F1333" i="14"/>
  <c r="E1333" i="14"/>
  <c r="F1332" i="14"/>
  <c r="E1332" i="14"/>
  <c r="F1331" i="14"/>
  <c r="E1331" i="14"/>
  <c r="F1330" i="14"/>
  <c r="E1330" i="14"/>
  <c r="F1329" i="14"/>
  <c r="E1329" i="14"/>
  <c r="F1328" i="14"/>
  <c r="E1328" i="14"/>
  <c r="F1327" i="14"/>
  <c r="E1327" i="14"/>
  <c r="F1326" i="14"/>
  <c r="E1326" i="14"/>
  <c r="F1325" i="14"/>
  <c r="E1325" i="14"/>
  <c r="F1324" i="14"/>
  <c r="E1324" i="14"/>
  <c r="F1323" i="14"/>
  <c r="E1323" i="14"/>
  <c r="F1322" i="14"/>
  <c r="E1322" i="14"/>
  <c r="F1321" i="14"/>
  <c r="E1321" i="14"/>
  <c r="F1320" i="14"/>
  <c r="E1320" i="14"/>
  <c r="F1319" i="14"/>
  <c r="E1319" i="14"/>
  <c r="F1318" i="14"/>
  <c r="E1318" i="14"/>
  <c r="F1317" i="14"/>
  <c r="E1317" i="14"/>
  <c r="F1316" i="14"/>
  <c r="E1316" i="14"/>
  <c r="F1315" i="14"/>
  <c r="E1315" i="14"/>
  <c r="F1314" i="14"/>
  <c r="E1314" i="14"/>
  <c r="F1313" i="14"/>
  <c r="E1313" i="14"/>
  <c r="F1312" i="14"/>
  <c r="E1312" i="14"/>
  <c r="F1311" i="14"/>
  <c r="E1311" i="14"/>
  <c r="F1310" i="14"/>
  <c r="E1310" i="14"/>
  <c r="F1309" i="14"/>
  <c r="E1309" i="14"/>
  <c r="F1308" i="14"/>
  <c r="E1308" i="14"/>
  <c r="F1307" i="14"/>
  <c r="E1307" i="14"/>
  <c r="F1306" i="14"/>
  <c r="E1306" i="14"/>
  <c r="F1305" i="14"/>
  <c r="E1305" i="14"/>
  <c r="F1304" i="14"/>
  <c r="E1304" i="14"/>
  <c r="F1303" i="14"/>
  <c r="E1303" i="14"/>
  <c r="F1302" i="14"/>
  <c r="E1302" i="14"/>
  <c r="F1301" i="14"/>
  <c r="E1301" i="14"/>
  <c r="F1300" i="14"/>
  <c r="E1300" i="14"/>
  <c r="F1299" i="14"/>
  <c r="E1299" i="14"/>
  <c r="F1298" i="14"/>
  <c r="E1298" i="14"/>
  <c r="F1297" i="14"/>
  <c r="E1297" i="14"/>
  <c r="F1296" i="14"/>
  <c r="E1296" i="14"/>
  <c r="F1295" i="14"/>
  <c r="E1295" i="14"/>
  <c r="F1294" i="14"/>
  <c r="E1294" i="14"/>
  <c r="F1293" i="14"/>
  <c r="E1293" i="14"/>
  <c r="F1292" i="14"/>
  <c r="E1292" i="14"/>
  <c r="F1291" i="14"/>
  <c r="E1291" i="14"/>
  <c r="F1290" i="14"/>
  <c r="E1290" i="14"/>
  <c r="F1289" i="14"/>
  <c r="E1289" i="14"/>
  <c r="F1288" i="14"/>
  <c r="E1288" i="14"/>
  <c r="F1287" i="14"/>
  <c r="E1287" i="14"/>
  <c r="F1286" i="14"/>
  <c r="E1286" i="14"/>
  <c r="F1285" i="14"/>
  <c r="E1285" i="14"/>
  <c r="F1284" i="14"/>
  <c r="E1284" i="14"/>
  <c r="F1283" i="14"/>
  <c r="E1283" i="14"/>
  <c r="F1282" i="14"/>
  <c r="E1282" i="14"/>
  <c r="F1281" i="14"/>
  <c r="E1281" i="14"/>
  <c r="F1280" i="14"/>
  <c r="E1280" i="14"/>
  <c r="F1279" i="14"/>
  <c r="E1279" i="14"/>
  <c r="F1278" i="14"/>
  <c r="E1278" i="14"/>
  <c r="F1277" i="14"/>
  <c r="E1277" i="14"/>
  <c r="F1276" i="14"/>
  <c r="E1276" i="14"/>
  <c r="F1275" i="14"/>
  <c r="E1275" i="14"/>
  <c r="F1274" i="14"/>
  <c r="E1274" i="14"/>
  <c r="F1273" i="14"/>
  <c r="E1273" i="14"/>
  <c r="F1272" i="14"/>
  <c r="E1272" i="14"/>
  <c r="F1271" i="14"/>
  <c r="E1271" i="14"/>
  <c r="F1270" i="14"/>
  <c r="E1270" i="14"/>
  <c r="F1269" i="14"/>
  <c r="E1269" i="14"/>
  <c r="F1268" i="14"/>
  <c r="E1268" i="14"/>
  <c r="F1267" i="14"/>
  <c r="E1267" i="14"/>
  <c r="F1266" i="14"/>
  <c r="E1266" i="14"/>
  <c r="F1265" i="14"/>
  <c r="E1265" i="14"/>
  <c r="F1264" i="14"/>
  <c r="E1264" i="14"/>
  <c r="F1263" i="14"/>
  <c r="E1263" i="14"/>
  <c r="F1262" i="14"/>
  <c r="E1262" i="14"/>
  <c r="F1261" i="14"/>
  <c r="E1261" i="14"/>
  <c r="F1260" i="14"/>
  <c r="E1260" i="14"/>
  <c r="F1259" i="14"/>
  <c r="E1259" i="14"/>
  <c r="F1258" i="14"/>
  <c r="E1258" i="14"/>
  <c r="F1257" i="14"/>
  <c r="E1257" i="14"/>
  <c r="F1256" i="14"/>
  <c r="E1256" i="14"/>
  <c r="F1255" i="14"/>
  <c r="E1255" i="14"/>
  <c r="F1254" i="14"/>
  <c r="E1254" i="14"/>
  <c r="F1253" i="14"/>
  <c r="E1253" i="14"/>
  <c r="F1252" i="14"/>
  <c r="E1252" i="14"/>
  <c r="F1251" i="14"/>
  <c r="E1251" i="14"/>
  <c r="F1250" i="14"/>
  <c r="E1250" i="14"/>
  <c r="F1249" i="14"/>
  <c r="E1249" i="14"/>
  <c r="F1248" i="14"/>
  <c r="E1248" i="14"/>
  <c r="F1247" i="14"/>
  <c r="E1247" i="14"/>
  <c r="F1246" i="14"/>
  <c r="E1246" i="14"/>
  <c r="F1245" i="14"/>
  <c r="E1245" i="14"/>
  <c r="F1244" i="14"/>
  <c r="E1244" i="14"/>
  <c r="F1243" i="14"/>
  <c r="E1243" i="14"/>
  <c r="F1242" i="14"/>
  <c r="E1242" i="14"/>
  <c r="F1241" i="14"/>
  <c r="E1241" i="14"/>
  <c r="F1240" i="14"/>
  <c r="E1240" i="14"/>
  <c r="F1239" i="14"/>
  <c r="E1239" i="14"/>
  <c r="F1238" i="14"/>
  <c r="E1238" i="14"/>
  <c r="F1237" i="14"/>
  <c r="E1237" i="14"/>
  <c r="F1236" i="14"/>
  <c r="E1236" i="14"/>
  <c r="F1235" i="14"/>
  <c r="E1235" i="14"/>
  <c r="F1234" i="14"/>
  <c r="E1234" i="14"/>
  <c r="F1233" i="14"/>
  <c r="E1233" i="14"/>
  <c r="F1232" i="14"/>
  <c r="E1232" i="14"/>
  <c r="F1231" i="14"/>
  <c r="E1231" i="14"/>
  <c r="F1230" i="14"/>
  <c r="E1230" i="14"/>
  <c r="F1229" i="14"/>
  <c r="E1229" i="14"/>
  <c r="F1228" i="14"/>
  <c r="E1228" i="14"/>
  <c r="F1227" i="14"/>
  <c r="E1227" i="14"/>
  <c r="F1226" i="14"/>
  <c r="E1226" i="14"/>
  <c r="F1225" i="14"/>
  <c r="E1225" i="14"/>
  <c r="F1224" i="14"/>
  <c r="E1224" i="14"/>
  <c r="F1223" i="14"/>
  <c r="E1223" i="14"/>
  <c r="F1222" i="14"/>
  <c r="E1222" i="14"/>
  <c r="F1221" i="14"/>
  <c r="E1221" i="14"/>
  <c r="F1220" i="14"/>
  <c r="E1220" i="14"/>
  <c r="F1219" i="14"/>
  <c r="E1219" i="14"/>
  <c r="F1218" i="14"/>
  <c r="E1218" i="14"/>
  <c r="F1217" i="14"/>
  <c r="E1217" i="14"/>
  <c r="F1216" i="14"/>
  <c r="E1216" i="14"/>
  <c r="F1215" i="14"/>
  <c r="E1215" i="14"/>
  <c r="F1214" i="14"/>
  <c r="E1214" i="14"/>
  <c r="F1213" i="14"/>
  <c r="E1213" i="14"/>
  <c r="F1212" i="14"/>
  <c r="E1212" i="14"/>
  <c r="F1211" i="14"/>
  <c r="E1211" i="14"/>
  <c r="F1210" i="14"/>
  <c r="E1210" i="14"/>
  <c r="F1209" i="14"/>
  <c r="E1209" i="14"/>
  <c r="F1208" i="14"/>
  <c r="E1208" i="14"/>
  <c r="F1207" i="14"/>
  <c r="E1207" i="14"/>
  <c r="F1206" i="14"/>
  <c r="E1206" i="14"/>
  <c r="F1205" i="14"/>
  <c r="E1205" i="14"/>
  <c r="F1204" i="14"/>
  <c r="E1204" i="14"/>
  <c r="F1203" i="14"/>
  <c r="E1203" i="14"/>
  <c r="F1202" i="14"/>
  <c r="E1202" i="14"/>
  <c r="F1201" i="14"/>
  <c r="E1201" i="14"/>
  <c r="F1200" i="14"/>
  <c r="E1200" i="14"/>
  <c r="F1199" i="14"/>
  <c r="E1199" i="14"/>
  <c r="F1198" i="14"/>
  <c r="E1198" i="14"/>
  <c r="F1197" i="14"/>
  <c r="E1197" i="14"/>
  <c r="F1196" i="14"/>
  <c r="E1196" i="14"/>
  <c r="F1195" i="14"/>
  <c r="E1195" i="14"/>
  <c r="F1194" i="14"/>
  <c r="E1194" i="14"/>
  <c r="F1193" i="14"/>
  <c r="E1193" i="14"/>
  <c r="F1192" i="14"/>
  <c r="E1192" i="14"/>
  <c r="F1191" i="14"/>
  <c r="E1191" i="14"/>
  <c r="F1190" i="14"/>
  <c r="E1190" i="14"/>
  <c r="F1189" i="14"/>
  <c r="E1189" i="14"/>
  <c r="F1188" i="14"/>
  <c r="E1188" i="14"/>
  <c r="F1187" i="14"/>
  <c r="E1187" i="14"/>
  <c r="F1186" i="14"/>
  <c r="E1186" i="14"/>
  <c r="F1185" i="14"/>
  <c r="E1185" i="14"/>
  <c r="F1184" i="14"/>
  <c r="E1184" i="14"/>
  <c r="F1183" i="14"/>
  <c r="E1183" i="14"/>
  <c r="F1182" i="14"/>
  <c r="E1182" i="14"/>
  <c r="F1181" i="14"/>
  <c r="E1181" i="14"/>
  <c r="F1180" i="14"/>
  <c r="E1180" i="14"/>
  <c r="F1179" i="14"/>
  <c r="E1179" i="14"/>
  <c r="F1178" i="14"/>
  <c r="E1178" i="14"/>
  <c r="F1177" i="14"/>
  <c r="E1177" i="14"/>
  <c r="F1176" i="14"/>
  <c r="E1176" i="14"/>
  <c r="F1175" i="14"/>
  <c r="E1175" i="14"/>
  <c r="F1174" i="14"/>
  <c r="E1174" i="14"/>
  <c r="F1173" i="14"/>
  <c r="E1173" i="14"/>
  <c r="F1172" i="14"/>
  <c r="E1172" i="14"/>
  <c r="F1171" i="14"/>
  <c r="E1171" i="14"/>
  <c r="F1170" i="14"/>
  <c r="E1170" i="14"/>
  <c r="F1169" i="14"/>
  <c r="E1169" i="14"/>
  <c r="F1168" i="14"/>
  <c r="E1168" i="14"/>
  <c r="F1167" i="14"/>
  <c r="E1167" i="14"/>
  <c r="F1166" i="14"/>
  <c r="E1166" i="14"/>
  <c r="F1165" i="14"/>
  <c r="E1165" i="14"/>
  <c r="F1164" i="14"/>
  <c r="E1164" i="14"/>
  <c r="F1163" i="14"/>
  <c r="E1163" i="14"/>
  <c r="F1162" i="14"/>
  <c r="E1162" i="14"/>
  <c r="F1161" i="14"/>
  <c r="E1161" i="14"/>
  <c r="F1160" i="14"/>
  <c r="E1160" i="14"/>
  <c r="F1159" i="14"/>
  <c r="E1159" i="14"/>
  <c r="F1158" i="14"/>
  <c r="E1158" i="14"/>
  <c r="F1157" i="14"/>
  <c r="E1157" i="14"/>
  <c r="F1156" i="14"/>
  <c r="E1156" i="14"/>
  <c r="F1155" i="14"/>
  <c r="E1155" i="14"/>
  <c r="F1154" i="14"/>
  <c r="E1154" i="14"/>
  <c r="F1153" i="14"/>
  <c r="E1153" i="14"/>
  <c r="F1152" i="14"/>
  <c r="E1152" i="14"/>
  <c r="F1151" i="14"/>
  <c r="E1151" i="14"/>
  <c r="F1150" i="14"/>
  <c r="E1150" i="14"/>
  <c r="F1149" i="14"/>
  <c r="E1149" i="14"/>
  <c r="F1148" i="14"/>
  <c r="E1148" i="14"/>
  <c r="F1147" i="14"/>
  <c r="E1147" i="14"/>
  <c r="F1146" i="14"/>
  <c r="E1146" i="14"/>
  <c r="F1145" i="14"/>
  <c r="E1145" i="14"/>
  <c r="F1144" i="14"/>
  <c r="E1144" i="14"/>
  <c r="F1143" i="14"/>
  <c r="E1143" i="14"/>
  <c r="F1142" i="14"/>
  <c r="E1142" i="14"/>
  <c r="F1141" i="14"/>
  <c r="E1141" i="14"/>
  <c r="F1140" i="14"/>
  <c r="E1140" i="14"/>
  <c r="F1139" i="14"/>
  <c r="E1139" i="14"/>
  <c r="F1138" i="14"/>
  <c r="E1138" i="14"/>
  <c r="F1137" i="14"/>
  <c r="E1137" i="14"/>
  <c r="F1136" i="14"/>
  <c r="E1136" i="14"/>
  <c r="F1135" i="14"/>
  <c r="E1135" i="14"/>
  <c r="F1134" i="14"/>
  <c r="E1134" i="14"/>
  <c r="F1133" i="14"/>
  <c r="E1133" i="14"/>
  <c r="F1132" i="14"/>
  <c r="E1132" i="14"/>
  <c r="F1131" i="14"/>
  <c r="E1131" i="14"/>
  <c r="F1130" i="14"/>
  <c r="E1130" i="14"/>
  <c r="F1129" i="14"/>
  <c r="E1129" i="14"/>
  <c r="F1128" i="14"/>
  <c r="E1128" i="14"/>
  <c r="F1127" i="14"/>
  <c r="E1127" i="14"/>
  <c r="F1126" i="14"/>
  <c r="E1126" i="14"/>
  <c r="F1125" i="14"/>
  <c r="E1125" i="14"/>
  <c r="F1124" i="14"/>
  <c r="E1124" i="14"/>
  <c r="F1123" i="14"/>
  <c r="E1123" i="14"/>
  <c r="F1122" i="14"/>
  <c r="E1122" i="14"/>
  <c r="F1121" i="14"/>
  <c r="E1121" i="14"/>
  <c r="F1120" i="14"/>
  <c r="E1120" i="14"/>
  <c r="F1119" i="14"/>
  <c r="E1119" i="14"/>
  <c r="F1118" i="14"/>
  <c r="E1118" i="14"/>
  <c r="F1117" i="14"/>
  <c r="E1117" i="14"/>
  <c r="F1116" i="14"/>
  <c r="E1116" i="14"/>
  <c r="F1115" i="14"/>
  <c r="E1115" i="14"/>
  <c r="F1114" i="14"/>
  <c r="E1114" i="14"/>
  <c r="F1113" i="14"/>
  <c r="E1113" i="14"/>
  <c r="F1112" i="14"/>
  <c r="E1112" i="14"/>
  <c r="F1111" i="14"/>
  <c r="E1111" i="14"/>
  <c r="F1110" i="14"/>
  <c r="E1110" i="14"/>
  <c r="F1109" i="14"/>
  <c r="E1109" i="14"/>
  <c r="F1108" i="14"/>
  <c r="E1108" i="14"/>
  <c r="F1107" i="14"/>
  <c r="E1107" i="14"/>
  <c r="F1106" i="14"/>
  <c r="E1106" i="14"/>
  <c r="F1105" i="14"/>
  <c r="E1105" i="14"/>
  <c r="F1104" i="14"/>
  <c r="E1104" i="14"/>
  <c r="F1103" i="14"/>
  <c r="E1103" i="14"/>
  <c r="F1102" i="14"/>
  <c r="E1102" i="14"/>
  <c r="F1101" i="14"/>
  <c r="E1101" i="14"/>
  <c r="F1100" i="14"/>
  <c r="E1100" i="14"/>
  <c r="F1099" i="14"/>
  <c r="E1099" i="14"/>
  <c r="F1098" i="14"/>
  <c r="E1098" i="14"/>
  <c r="F1097" i="14"/>
  <c r="E1097" i="14"/>
  <c r="F1096" i="14"/>
  <c r="E1096" i="14"/>
  <c r="F1095" i="14"/>
  <c r="E1095" i="14"/>
  <c r="F1094" i="14"/>
  <c r="E1094" i="14"/>
  <c r="F1093" i="14"/>
  <c r="E1093" i="14"/>
  <c r="F1092" i="14"/>
  <c r="E1092" i="14"/>
  <c r="F1091" i="14"/>
  <c r="E1091" i="14"/>
  <c r="F1090" i="14"/>
  <c r="E1090" i="14"/>
  <c r="F1089" i="14"/>
  <c r="E1089" i="14"/>
  <c r="F1088" i="14"/>
  <c r="E1088" i="14"/>
  <c r="F1087" i="14"/>
  <c r="E1087" i="14"/>
  <c r="F1086" i="14"/>
  <c r="E1086" i="14"/>
  <c r="F1085" i="14"/>
  <c r="E1085" i="14"/>
  <c r="F1084" i="14"/>
  <c r="E1084" i="14"/>
  <c r="F1083" i="14"/>
  <c r="E1083" i="14"/>
  <c r="F1082" i="14"/>
  <c r="E1082" i="14"/>
  <c r="F1081" i="14"/>
  <c r="E1081" i="14"/>
  <c r="F1080" i="14"/>
  <c r="E1080" i="14"/>
  <c r="F1079" i="14"/>
  <c r="E1079" i="14"/>
  <c r="F1078" i="14"/>
  <c r="E1078" i="14"/>
  <c r="F1077" i="14"/>
  <c r="E1077" i="14"/>
  <c r="F1076" i="14"/>
  <c r="E1076" i="14"/>
  <c r="F1075" i="14"/>
  <c r="E1075" i="14"/>
  <c r="F1074" i="14"/>
  <c r="E1074" i="14"/>
  <c r="F1073" i="14"/>
  <c r="E1073" i="14"/>
  <c r="F1072" i="14"/>
  <c r="E1072" i="14"/>
  <c r="F1071" i="14"/>
  <c r="E1071" i="14"/>
  <c r="F1070" i="14"/>
  <c r="E1070" i="14"/>
  <c r="F1069" i="14"/>
  <c r="E1069" i="14"/>
  <c r="F1068" i="14"/>
  <c r="E1068" i="14"/>
  <c r="F1067" i="14"/>
  <c r="E1067" i="14"/>
  <c r="F1066" i="14"/>
  <c r="E1066" i="14"/>
  <c r="F1065" i="14"/>
  <c r="E1065" i="14"/>
  <c r="F1064" i="14"/>
  <c r="E1064" i="14"/>
  <c r="F1063" i="14"/>
  <c r="E1063" i="14"/>
  <c r="F1062" i="14"/>
  <c r="E1062" i="14"/>
  <c r="F1061" i="14"/>
  <c r="E1061" i="14"/>
  <c r="F1060" i="14"/>
  <c r="E1060" i="14"/>
  <c r="F1059" i="14"/>
  <c r="E1059" i="14"/>
  <c r="F1058" i="14"/>
  <c r="E1058" i="14"/>
  <c r="F1057" i="14"/>
  <c r="E1057" i="14"/>
  <c r="F1056" i="14"/>
  <c r="E1056" i="14"/>
  <c r="F1055" i="14"/>
  <c r="E1055" i="14"/>
  <c r="F1054" i="14"/>
  <c r="E1054" i="14"/>
  <c r="F1053" i="14"/>
  <c r="E1053" i="14"/>
  <c r="F1052" i="14"/>
  <c r="E1052" i="14"/>
  <c r="F1051" i="14"/>
  <c r="E1051" i="14"/>
  <c r="F1050" i="14"/>
  <c r="E1050" i="14"/>
  <c r="F1049" i="14"/>
  <c r="E1049" i="14"/>
  <c r="F1048" i="14"/>
  <c r="E1048" i="14"/>
  <c r="F1047" i="14"/>
  <c r="E1047" i="14"/>
  <c r="F1046" i="14"/>
  <c r="E1046" i="14"/>
  <c r="F1045" i="14"/>
  <c r="E1045" i="14"/>
  <c r="F1044" i="14"/>
  <c r="E1044" i="14"/>
  <c r="F1043" i="14"/>
  <c r="E1043" i="14"/>
  <c r="F1042" i="14"/>
  <c r="E1042" i="14"/>
  <c r="F1041" i="14"/>
  <c r="E1041" i="14"/>
  <c r="F1040" i="14"/>
  <c r="E1040" i="14"/>
  <c r="F1039" i="14"/>
  <c r="E1039" i="14"/>
  <c r="F1038" i="14"/>
  <c r="E1038" i="14"/>
  <c r="F1037" i="14"/>
  <c r="E1037" i="14"/>
  <c r="F1036" i="14"/>
  <c r="E1036" i="14"/>
  <c r="F1035" i="14"/>
  <c r="E1035" i="14"/>
  <c r="F1034" i="14"/>
  <c r="E1034" i="14"/>
  <c r="F1033" i="14"/>
  <c r="E1033" i="14"/>
  <c r="F1032" i="14"/>
  <c r="E1032" i="14"/>
  <c r="F1031" i="14"/>
  <c r="E1031" i="14"/>
  <c r="F1030" i="14"/>
  <c r="E1030" i="14"/>
  <c r="F1029" i="14"/>
  <c r="E1029" i="14"/>
  <c r="F1028" i="14"/>
  <c r="E1028" i="14"/>
  <c r="F1027" i="14"/>
  <c r="E1027" i="14"/>
  <c r="F1026" i="14"/>
  <c r="E1026" i="14"/>
  <c r="F1025" i="14"/>
  <c r="E1025" i="14"/>
  <c r="F1024" i="14"/>
  <c r="E1024" i="14"/>
  <c r="F1023" i="14"/>
  <c r="E1023" i="14"/>
  <c r="F1022" i="14"/>
  <c r="E1022" i="14"/>
  <c r="F1021" i="14"/>
  <c r="E1021" i="14"/>
  <c r="F1020" i="14"/>
  <c r="E1020" i="14"/>
  <c r="F1019" i="14"/>
  <c r="E1019" i="14"/>
  <c r="F1018" i="14"/>
  <c r="E1018" i="14"/>
  <c r="F1017" i="14"/>
  <c r="E1017" i="14"/>
  <c r="F1016" i="14"/>
  <c r="E1016" i="14"/>
  <c r="F1015" i="14"/>
  <c r="E1015" i="14"/>
  <c r="F1014" i="14"/>
  <c r="E1014" i="14"/>
  <c r="F1013" i="14"/>
  <c r="E1013" i="14"/>
  <c r="F1012" i="14"/>
  <c r="E1012" i="14"/>
  <c r="F1011" i="14"/>
  <c r="E1011" i="14"/>
  <c r="F1010" i="14"/>
  <c r="E1010" i="14"/>
  <c r="F1009" i="14"/>
  <c r="E1009" i="14"/>
  <c r="F1008" i="14"/>
  <c r="E1008" i="14"/>
  <c r="F1007" i="14"/>
  <c r="E1007" i="14"/>
  <c r="F1006" i="14"/>
  <c r="E1006" i="14"/>
  <c r="F1005" i="14"/>
  <c r="E1005" i="14"/>
  <c r="F1004" i="14"/>
  <c r="E1004" i="14"/>
  <c r="F1003" i="14"/>
  <c r="E1003" i="14"/>
  <c r="F1002" i="14"/>
  <c r="E1002" i="14"/>
  <c r="F1001" i="14"/>
  <c r="E1001" i="14"/>
  <c r="F1000" i="14"/>
  <c r="E1000" i="14"/>
  <c r="F999" i="14"/>
  <c r="E999" i="14"/>
  <c r="F998" i="14"/>
  <c r="E998" i="14"/>
  <c r="F997" i="14"/>
  <c r="E997" i="14"/>
  <c r="F996" i="14"/>
  <c r="E996" i="14"/>
  <c r="F995" i="14"/>
  <c r="E995" i="14"/>
  <c r="F994" i="14"/>
  <c r="E994" i="14"/>
  <c r="F993" i="14"/>
  <c r="E993" i="14"/>
  <c r="F992" i="14"/>
  <c r="E992" i="14"/>
  <c r="F991" i="14"/>
  <c r="E991" i="14"/>
  <c r="F990" i="14"/>
  <c r="E990" i="14"/>
  <c r="F989" i="14"/>
  <c r="E989" i="14"/>
  <c r="F988" i="14"/>
  <c r="E988" i="14"/>
  <c r="F987" i="14"/>
  <c r="E987" i="14"/>
  <c r="F986" i="14"/>
  <c r="E986" i="14"/>
  <c r="F985" i="14"/>
  <c r="E985" i="14"/>
  <c r="F984" i="14"/>
  <c r="E984" i="14"/>
  <c r="F983" i="14"/>
  <c r="E983" i="14"/>
  <c r="F982" i="14"/>
  <c r="E982" i="14"/>
  <c r="F981" i="14"/>
  <c r="E981" i="14"/>
  <c r="F980" i="14"/>
  <c r="E980" i="14"/>
  <c r="F979" i="14"/>
  <c r="E979" i="14"/>
  <c r="F978" i="14"/>
  <c r="E978" i="14"/>
  <c r="F977" i="14"/>
  <c r="E977" i="14"/>
  <c r="F976" i="14"/>
  <c r="E976" i="14"/>
  <c r="F975" i="14"/>
  <c r="E975" i="14"/>
  <c r="F974" i="14"/>
  <c r="E974" i="14"/>
  <c r="F973" i="14"/>
  <c r="E973" i="14"/>
  <c r="F972" i="14"/>
  <c r="E972" i="14"/>
  <c r="F971" i="14"/>
  <c r="E971" i="14"/>
  <c r="F970" i="14"/>
  <c r="E970" i="14"/>
  <c r="F969" i="14"/>
  <c r="E969" i="14"/>
  <c r="F968" i="14"/>
  <c r="E968" i="14"/>
  <c r="F967" i="14"/>
  <c r="E967" i="14"/>
  <c r="F966" i="14"/>
  <c r="E966" i="14"/>
  <c r="F965" i="14"/>
  <c r="E965" i="14"/>
  <c r="F964" i="14"/>
  <c r="E964" i="14"/>
  <c r="F963" i="14"/>
  <c r="E963" i="14"/>
  <c r="F962" i="14"/>
  <c r="E962" i="14"/>
  <c r="F961" i="14"/>
  <c r="E961" i="14"/>
  <c r="F960" i="14"/>
  <c r="E960" i="14"/>
  <c r="F959" i="14"/>
  <c r="E959" i="14"/>
  <c r="F958" i="14"/>
  <c r="E958" i="14"/>
  <c r="F957" i="14"/>
  <c r="E957" i="14"/>
  <c r="F956" i="14"/>
  <c r="E956" i="14"/>
  <c r="F955" i="14"/>
  <c r="E955" i="14"/>
  <c r="F954" i="14"/>
  <c r="E954" i="14"/>
  <c r="F953" i="14"/>
  <c r="E953" i="14"/>
  <c r="F952" i="14"/>
  <c r="E952" i="14"/>
  <c r="F951" i="14"/>
  <c r="E951" i="14"/>
  <c r="F950" i="14"/>
  <c r="E950" i="14"/>
  <c r="F949" i="14"/>
  <c r="E949" i="14"/>
  <c r="F948" i="14"/>
  <c r="E948" i="14"/>
  <c r="F947" i="14"/>
  <c r="E947" i="14"/>
  <c r="F946" i="14"/>
  <c r="E946" i="14"/>
  <c r="F945" i="14"/>
  <c r="E945" i="14"/>
  <c r="F944" i="14"/>
  <c r="E944" i="14"/>
  <c r="F943" i="14"/>
  <c r="E943" i="14"/>
  <c r="F942" i="14"/>
  <c r="E942" i="14"/>
  <c r="F941" i="14"/>
  <c r="E941" i="14"/>
  <c r="F940" i="14"/>
  <c r="E940" i="14"/>
  <c r="F939" i="14"/>
  <c r="E939" i="14"/>
  <c r="F938" i="14"/>
  <c r="E938" i="14"/>
  <c r="F937" i="14"/>
  <c r="E937" i="14"/>
  <c r="F936" i="14"/>
  <c r="E936" i="14"/>
  <c r="F935" i="14"/>
  <c r="E935" i="14"/>
  <c r="F934" i="14"/>
  <c r="E934" i="14"/>
  <c r="F933" i="14"/>
  <c r="E933" i="14"/>
  <c r="F932" i="14"/>
  <c r="E932" i="14"/>
  <c r="F931" i="14"/>
  <c r="E931" i="14"/>
  <c r="F930" i="14"/>
  <c r="E930" i="14"/>
  <c r="F929" i="14"/>
  <c r="E929" i="14"/>
  <c r="F928" i="14"/>
  <c r="E928" i="14"/>
  <c r="F927" i="14"/>
  <c r="E927" i="14"/>
  <c r="F926" i="14"/>
  <c r="E926" i="14"/>
  <c r="F925" i="14"/>
  <c r="E925" i="14"/>
  <c r="F924" i="14"/>
  <c r="E924" i="14"/>
  <c r="F923" i="14"/>
  <c r="E923" i="14"/>
  <c r="F922" i="14"/>
  <c r="E922" i="14"/>
  <c r="F921" i="14"/>
  <c r="E921" i="14"/>
  <c r="F920" i="14"/>
  <c r="E920" i="14"/>
  <c r="F919" i="14"/>
  <c r="E919" i="14"/>
  <c r="F918" i="14"/>
  <c r="E918" i="14"/>
  <c r="F917" i="14"/>
  <c r="E917" i="14"/>
  <c r="F916" i="14"/>
  <c r="E916" i="14"/>
  <c r="F915" i="14"/>
  <c r="E915" i="14"/>
  <c r="F914" i="14"/>
  <c r="E914" i="14"/>
  <c r="F913" i="14"/>
  <c r="E913" i="14"/>
  <c r="F912" i="14"/>
  <c r="E912" i="14"/>
  <c r="F911" i="14"/>
  <c r="E911" i="14"/>
  <c r="F910" i="14"/>
  <c r="E910" i="14"/>
  <c r="F909" i="14"/>
  <c r="E909" i="14"/>
  <c r="F908" i="14"/>
  <c r="E908" i="14"/>
  <c r="F907" i="14"/>
  <c r="E907" i="14"/>
  <c r="F906" i="14"/>
  <c r="E906" i="14"/>
  <c r="F905" i="14"/>
  <c r="E905" i="14"/>
  <c r="F904" i="14"/>
  <c r="E904" i="14"/>
  <c r="F903" i="14"/>
  <c r="E903" i="14"/>
  <c r="F902" i="14"/>
  <c r="E902" i="14"/>
  <c r="F901" i="14"/>
  <c r="E901" i="14"/>
  <c r="F900" i="14"/>
  <c r="E900" i="14"/>
  <c r="F899" i="14"/>
  <c r="E899" i="14"/>
  <c r="F898" i="14"/>
  <c r="E898" i="14"/>
  <c r="F897" i="14"/>
  <c r="E897" i="14"/>
  <c r="F896" i="14"/>
  <c r="E896" i="14"/>
  <c r="F895" i="14"/>
  <c r="E895" i="14"/>
  <c r="F894" i="14"/>
  <c r="E894" i="14"/>
  <c r="F893" i="14"/>
  <c r="E893" i="14"/>
  <c r="F892" i="14"/>
  <c r="E892" i="14"/>
  <c r="F891" i="14"/>
  <c r="E891" i="14"/>
  <c r="F890" i="14"/>
  <c r="E890" i="14"/>
  <c r="F889" i="14"/>
  <c r="E889" i="14"/>
  <c r="F888" i="14"/>
  <c r="E888" i="14"/>
  <c r="F887" i="14"/>
  <c r="E887" i="14"/>
  <c r="F886" i="14"/>
  <c r="E886" i="14"/>
  <c r="F885" i="14"/>
  <c r="E885" i="14"/>
  <c r="F884" i="14"/>
  <c r="E884" i="14"/>
  <c r="F883" i="14"/>
  <c r="E883" i="14"/>
  <c r="F882" i="14"/>
  <c r="E882" i="14"/>
  <c r="F881" i="14"/>
  <c r="E881" i="14"/>
  <c r="F880" i="14"/>
  <c r="E880" i="14"/>
  <c r="F879" i="14"/>
  <c r="E879" i="14"/>
  <c r="F878" i="14"/>
  <c r="E878" i="14"/>
  <c r="F877" i="14"/>
  <c r="E877" i="14"/>
  <c r="F876" i="14"/>
  <c r="E876" i="14"/>
  <c r="F875" i="14"/>
  <c r="E875" i="14"/>
  <c r="F874" i="14"/>
  <c r="E874" i="14"/>
  <c r="F873" i="14"/>
  <c r="E873" i="14"/>
  <c r="F872" i="14"/>
  <c r="E872" i="14"/>
  <c r="F871" i="14"/>
  <c r="E871" i="14"/>
  <c r="F870" i="14"/>
  <c r="E870" i="14"/>
  <c r="F869" i="14"/>
  <c r="E869" i="14"/>
  <c r="F868" i="14"/>
  <c r="E868" i="14"/>
  <c r="F867" i="14"/>
  <c r="E867" i="14"/>
  <c r="F866" i="14"/>
  <c r="E866" i="14"/>
  <c r="F865" i="14"/>
  <c r="E865" i="14"/>
  <c r="F864" i="14"/>
  <c r="E864" i="14"/>
  <c r="F863" i="14"/>
  <c r="E863" i="14"/>
  <c r="F862" i="14"/>
  <c r="E862" i="14"/>
  <c r="F861" i="14"/>
  <c r="E861" i="14"/>
  <c r="F860" i="14"/>
  <c r="E860" i="14"/>
  <c r="F859" i="14"/>
  <c r="E859" i="14"/>
  <c r="F858" i="14"/>
  <c r="E858" i="14"/>
  <c r="F857" i="14"/>
  <c r="E857" i="14"/>
  <c r="F856" i="14"/>
  <c r="E856" i="14"/>
  <c r="F855" i="14"/>
  <c r="E855" i="14"/>
  <c r="F854" i="14"/>
  <c r="E854" i="14"/>
  <c r="F853" i="14"/>
  <c r="E853" i="14"/>
  <c r="F852" i="14"/>
  <c r="E852" i="14"/>
  <c r="F851" i="14"/>
  <c r="E851" i="14"/>
  <c r="F850" i="14"/>
  <c r="E850" i="14"/>
  <c r="F849" i="14"/>
  <c r="E849" i="14"/>
  <c r="F848" i="14"/>
  <c r="E848" i="14"/>
  <c r="F847" i="14"/>
  <c r="E847" i="14"/>
  <c r="F846" i="14"/>
  <c r="E846" i="14"/>
  <c r="F845" i="14"/>
  <c r="E845" i="14"/>
  <c r="F844" i="14"/>
  <c r="E844" i="14"/>
  <c r="F843" i="14"/>
  <c r="E843" i="14"/>
  <c r="F842" i="14"/>
  <c r="E842" i="14"/>
  <c r="F841" i="14"/>
  <c r="E841" i="14"/>
  <c r="F840" i="14"/>
  <c r="E840" i="14"/>
  <c r="F839" i="14"/>
  <c r="E839" i="14"/>
  <c r="F838" i="14"/>
  <c r="E838" i="14"/>
  <c r="F837" i="14"/>
  <c r="E837" i="14"/>
  <c r="F836" i="14"/>
  <c r="E836" i="14"/>
  <c r="F835" i="14"/>
  <c r="E835" i="14"/>
  <c r="F834" i="14"/>
  <c r="E834" i="14"/>
  <c r="F833" i="14"/>
  <c r="E833" i="14"/>
  <c r="F832" i="14"/>
  <c r="E832" i="14"/>
  <c r="F831" i="14"/>
  <c r="E831" i="14"/>
  <c r="F830" i="14"/>
  <c r="E830" i="14"/>
  <c r="F829" i="14"/>
  <c r="E829" i="14"/>
  <c r="F828" i="14"/>
  <c r="E828" i="14"/>
  <c r="F827" i="14"/>
  <c r="E827" i="14"/>
  <c r="F826" i="14"/>
  <c r="E826" i="14"/>
  <c r="F825" i="14"/>
  <c r="E825" i="14"/>
  <c r="F824" i="14"/>
  <c r="E824" i="14"/>
  <c r="F823" i="14"/>
  <c r="E823" i="14"/>
  <c r="F822" i="14"/>
  <c r="E822" i="14"/>
  <c r="F821" i="14"/>
  <c r="E821" i="14"/>
  <c r="F820" i="14"/>
  <c r="E820" i="14"/>
  <c r="F819" i="14"/>
  <c r="E819" i="14"/>
  <c r="F818" i="14"/>
  <c r="E818" i="14"/>
  <c r="F817" i="14"/>
  <c r="E817" i="14"/>
  <c r="F816" i="14"/>
  <c r="E816" i="14"/>
  <c r="F815" i="14"/>
  <c r="E815" i="14"/>
  <c r="F814" i="14"/>
  <c r="E814" i="14"/>
  <c r="F813" i="14"/>
  <c r="E813" i="14"/>
  <c r="F812" i="14"/>
  <c r="E812" i="14"/>
  <c r="F811" i="14"/>
  <c r="E811" i="14"/>
  <c r="F810" i="14"/>
  <c r="E810" i="14"/>
  <c r="F809" i="14"/>
  <c r="E809" i="14"/>
  <c r="F808" i="14"/>
  <c r="E808" i="14"/>
  <c r="F807" i="14"/>
  <c r="E807" i="14"/>
  <c r="F806" i="14"/>
  <c r="E806" i="14"/>
  <c r="F805" i="14"/>
  <c r="E805" i="14"/>
  <c r="F804" i="14"/>
  <c r="E804" i="14"/>
  <c r="F803" i="14"/>
  <c r="E803" i="14"/>
  <c r="F802" i="14"/>
  <c r="E802" i="14"/>
  <c r="F801" i="14"/>
  <c r="E801" i="14"/>
  <c r="F800" i="14"/>
  <c r="E800" i="14"/>
  <c r="F799" i="14"/>
  <c r="E799" i="14"/>
  <c r="F798" i="14"/>
  <c r="E798" i="14"/>
  <c r="F797" i="14"/>
  <c r="E797" i="14"/>
  <c r="F796" i="14"/>
  <c r="E796" i="14"/>
  <c r="F795" i="14"/>
  <c r="E795" i="14"/>
  <c r="F794" i="14"/>
  <c r="E794" i="14"/>
  <c r="F793" i="14"/>
  <c r="E793" i="14"/>
  <c r="F792" i="14"/>
  <c r="E792" i="14"/>
  <c r="F791" i="14"/>
  <c r="E791" i="14"/>
  <c r="F790" i="14"/>
  <c r="E790" i="14"/>
  <c r="F789" i="14"/>
  <c r="E789" i="14"/>
  <c r="F788" i="14"/>
  <c r="E788" i="14"/>
  <c r="F787" i="14"/>
  <c r="E787" i="14"/>
  <c r="F786" i="14"/>
  <c r="E786" i="14"/>
  <c r="F785" i="14"/>
  <c r="E785" i="14"/>
  <c r="F784" i="14"/>
  <c r="E784" i="14"/>
  <c r="F783" i="14"/>
  <c r="E783" i="14"/>
  <c r="F782" i="14"/>
  <c r="E782" i="14"/>
  <c r="F781" i="14"/>
  <c r="E781" i="14"/>
  <c r="F780" i="14"/>
  <c r="E780" i="14"/>
  <c r="F779" i="14"/>
  <c r="E779" i="14"/>
  <c r="F778" i="14"/>
  <c r="E778" i="14"/>
  <c r="F777" i="14"/>
  <c r="E777" i="14"/>
  <c r="F776" i="14"/>
  <c r="E776" i="14"/>
  <c r="F775" i="14"/>
  <c r="E775" i="14"/>
  <c r="F774" i="14"/>
  <c r="E774" i="14"/>
  <c r="F773" i="14"/>
  <c r="E773" i="14"/>
  <c r="F772" i="14"/>
  <c r="E772" i="14"/>
  <c r="F771" i="14"/>
  <c r="E771" i="14"/>
  <c r="F770" i="14"/>
  <c r="E770" i="14"/>
  <c r="F769" i="14"/>
  <c r="E769" i="14"/>
  <c r="F768" i="14"/>
  <c r="E768" i="14"/>
  <c r="F767" i="14"/>
  <c r="E767" i="14"/>
  <c r="F766" i="14"/>
  <c r="E766" i="14"/>
  <c r="F765" i="14"/>
  <c r="E765" i="14"/>
  <c r="F764" i="14"/>
  <c r="E764" i="14"/>
  <c r="F763" i="14"/>
  <c r="E763" i="14"/>
  <c r="F762" i="14"/>
  <c r="E762" i="14"/>
  <c r="F761" i="14"/>
  <c r="E761" i="14"/>
  <c r="F760" i="14"/>
  <c r="E760" i="14"/>
  <c r="F759" i="14"/>
  <c r="E759" i="14"/>
  <c r="F758" i="14"/>
  <c r="E758" i="14"/>
  <c r="F757" i="14"/>
  <c r="E757" i="14"/>
  <c r="F756" i="14"/>
  <c r="E756" i="14"/>
  <c r="F755" i="14"/>
  <c r="E755" i="14"/>
  <c r="F754" i="14"/>
  <c r="E754" i="14"/>
  <c r="F753" i="14"/>
  <c r="E753" i="14"/>
  <c r="F752" i="14"/>
  <c r="E752" i="14"/>
  <c r="F751" i="14"/>
  <c r="E751" i="14"/>
  <c r="F750" i="14"/>
  <c r="E750" i="14"/>
  <c r="F749" i="14"/>
  <c r="E749" i="14"/>
  <c r="F748" i="14"/>
  <c r="E748" i="14"/>
  <c r="F747" i="14"/>
  <c r="E747" i="14"/>
  <c r="F746" i="14"/>
  <c r="E746" i="14"/>
  <c r="F745" i="14"/>
  <c r="E745" i="14"/>
  <c r="F744" i="14"/>
  <c r="E744" i="14"/>
  <c r="F743" i="14"/>
  <c r="E743" i="14"/>
  <c r="F742" i="14"/>
  <c r="E742" i="14"/>
  <c r="F741" i="14"/>
  <c r="E741" i="14"/>
  <c r="F740" i="14"/>
  <c r="E740" i="14"/>
  <c r="F739" i="14"/>
  <c r="E739" i="14"/>
  <c r="F738" i="14"/>
  <c r="E738" i="14"/>
  <c r="F737" i="14"/>
  <c r="E737" i="14"/>
  <c r="F736" i="14"/>
  <c r="E736" i="14"/>
  <c r="F735" i="14"/>
  <c r="E735" i="14"/>
  <c r="F734" i="14"/>
  <c r="E734" i="14"/>
  <c r="F733" i="14"/>
  <c r="E733" i="14"/>
  <c r="F732" i="14"/>
  <c r="E732" i="14"/>
  <c r="F731" i="14"/>
  <c r="E731" i="14"/>
  <c r="F730" i="14"/>
  <c r="E730" i="14"/>
  <c r="F729" i="14"/>
  <c r="E729" i="14"/>
  <c r="F728" i="14"/>
  <c r="E728" i="14"/>
  <c r="F727" i="14"/>
  <c r="E727" i="14"/>
  <c r="F726" i="14"/>
  <c r="E726" i="14"/>
  <c r="F725" i="14"/>
  <c r="E725" i="14"/>
  <c r="F724" i="14"/>
  <c r="E724" i="14"/>
  <c r="F723" i="14"/>
  <c r="E723" i="14"/>
  <c r="F722" i="14"/>
  <c r="E722" i="14"/>
  <c r="F721" i="14"/>
  <c r="E721" i="14"/>
  <c r="F720" i="14"/>
  <c r="E720" i="14"/>
  <c r="F719" i="14"/>
  <c r="E719" i="14"/>
  <c r="F718" i="14"/>
  <c r="E718" i="14"/>
  <c r="F717" i="14"/>
  <c r="E717" i="14"/>
  <c r="F716" i="14"/>
  <c r="E716" i="14"/>
  <c r="F715" i="14"/>
  <c r="E715" i="14"/>
  <c r="F714" i="14"/>
  <c r="E714" i="14"/>
  <c r="F713" i="14"/>
  <c r="E713" i="14"/>
  <c r="F712" i="14"/>
  <c r="E712" i="14"/>
  <c r="F711" i="14"/>
  <c r="E711" i="14"/>
  <c r="F710" i="14"/>
  <c r="E710" i="14"/>
  <c r="F709" i="14"/>
  <c r="E709" i="14"/>
  <c r="F708" i="14"/>
  <c r="E708" i="14"/>
  <c r="F707" i="14"/>
  <c r="E707" i="14"/>
  <c r="F706" i="14"/>
  <c r="E706" i="14"/>
  <c r="F705" i="14"/>
  <c r="E705" i="14"/>
  <c r="F704" i="14"/>
  <c r="E704" i="14"/>
  <c r="F703" i="14"/>
  <c r="E703" i="14"/>
  <c r="F702" i="14"/>
  <c r="E702" i="14"/>
  <c r="F701" i="14"/>
  <c r="E701" i="14"/>
  <c r="F700" i="14"/>
  <c r="E700" i="14"/>
  <c r="F699" i="14"/>
  <c r="E699" i="14"/>
  <c r="F698" i="14"/>
  <c r="E698" i="14"/>
  <c r="F697" i="14"/>
  <c r="E697" i="14"/>
  <c r="F696" i="14"/>
  <c r="E696" i="14"/>
  <c r="F695" i="14"/>
  <c r="E695" i="14"/>
  <c r="F694" i="14"/>
  <c r="E694" i="14"/>
  <c r="F693" i="14"/>
  <c r="E693" i="14"/>
  <c r="F692" i="14"/>
  <c r="E692" i="14"/>
  <c r="F691" i="14"/>
  <c r="E691" i="14"/>
  <c r="F690" i="14"/>
  <c r="E690" i="14"/>
  <c r="F689" i="14"/>
  <c r="E689" i="14"/>
  <c r="F688" i="14"/>
  <c r="E688" i="14"/>
  <c r="F687" i="14"/>
  <c r="E687" i="14"/>
  <c r="F686" i="14"/>
  <c r="E686" i="14"/>
  <c r="F685" i="14"/>
  <c r="E685" i="14"/>
  <c r="F684" i="14"/>
  <c r="E684" i="14"/>
  <c r="F683" i="14"/>
  <c r="E683" i="14"/>
  <c r="F682" i="14"/>
  <c r="E682" i="14"/>
  <c r="F681" i="14"/>
  <c r="E681" i="14"/>
  <c r="F680" i="14"/>
  <c r="E680" i="14"/>
  <c r="F679" i="14"/>
  <c r="E679" i="14"/>
  <c r="F678" i="14"/>
  <c r="E678" i="14"/>
  <c r="F677" i="14"/>
  <c r="E677" i="14"/>
  <c r="F676" i="14"/>
  <c r="E676" i="14"/>
  <c r="F675" i="14"/>
  <c r="E675" i="14"/>
  <c r="F674" i="14"/>
  <c r="E674" i="14"/>
  <c r="F673" i="14"/>
  <c r="E673" i="14"/>
  <c r="F672" i="14"/>
  <c r="E672" i="14"/>
  <c r="F671" i="14"/>
  <c r="E671" i="14"/>
  <c r="F670" i="14"/>
  <c r="E670" i="14"/>
  <c r="F669" i="14"/>
  <c r="E669" i="14"/>
  <c r="F668" i="14"/>
  <c r="E668" i="14"/>
  <c r="F667" i="14"/>
  <c r="E667" i="14"/>
  <c r="F666" i="14"/>
  <c r="E666" i="14"/>
  <c r="F665" i="14"/>
  <c r="E665" i="14"/>
  <c r="F664" i="14"/>
  <c r="E664" i="14"/>
  <c r="F663" i="14"/>
  <c r="E663" i="14"/>
  <c r="F662" i="14"/>
  <c r="E662" i="14"/>
  <c r="F661" i="14"/>
  <c r="E661" i="14"/>
  <c r="F660" i="14"/>
  <c r="E660" i="14"/>
  <c r="F659" i="14"/>
  <c r="E659" i="14"/>
  <c r="F658" i="14"/>
  <c r="E658" i="14"/>
  <c r="F657" i="14"/>
  <c r="E657" i="14"/>
  <c r="F656" i="14"/>
  <c r="E656" i="14"/>
  <c r="F655" i="14"/>
  <c r="E655" i="14"/>
  <c r="F654" i="14"/>
  <c r="E654" i="14"/>
  <c r="F653" i="14"/>
  <c r="E653" i="14"/>
  <c r="F652" i="14"/>
  <c r="E652" i="14"/>
  <c r="F651" i="14"/>
  <c r="E651" i="14"/>
  <c r="F650" i="14"/>
  <c r="E650" i="14"/>
  <c r="F649" i="14"/>
  <c r="E649" i="14"/>
  <c r="F648" i="14"/>
  <c r="E648" i="14"/>
  <c r="F647" i="14"/>
  <c r="E647" i="14"/>
  <c r="F646" i="14"/>
  <c r="E646" i="14"/>
  <c r="F645" i="14"/>
  <c r="E645" i="14"/>
  <c r="F644" i="14"/>
  <c r="E644" i="14"/>
  <c r="F643" i="14"/>
  <c r="E643" i="14"/>
  <c r="F642" i="14"/>
  <c r="E642" i="14"/>
  <c r="F641" i="14"/>
  <c r="E641" i="14"/>
  <c r="F640" i="14"/>
  <c r="E640" i="14"/>
  <c r="F639" i="14"/>
  <c r="E639" i="14"/>
  <c r="F638" i="14"/>
  <c r="E638" i="14"/>
  <c r="F637" i="14"/>
  <c r="E637" i="14"/>
  <c r="F636" i="14"/>
  <c r="E636" i="14"/>
  <c r="F635" i="14"/>
  <c r="E635" i="14"/>
  <c r="F634" i="14"/>
  <c r="E634" i="14"/>
  <c r="F633" i="14"/>
  <c r="E633" i="14"/>
  <c r="F632" i="14"/>
  <c r="E632" i="14"/>
  <c r="F631" i="14"/>
  <c r="E631" i="14"/>
  <c r="F630" i="14"/>
  <c r="E630" i="14"/>
  <c r="F629" i="14"/>
  <c r="E629" i="14"/>
  <c r="F628" i="14"/>
  <c r="E628" i="14"/>
  <c r="F627" i="14"/>
  <c r="E627" i="14"/>
  <c r="F626" i="14"/>
  <c r="E626" i="14"/>
  <c r="F625" i="14"/>
  <c r="E625" i="14"/>
  <c r="F624" i="14"/>
  <c r="E624" i="14"/>
  <c r="F623" i="14"/>
  <c r="E623" i="14"/>
  <c r="F622" i="14"/>
  <c r="E622" i="14"/>
  <c r="F621" i="14"/>
  <c r="E621" i="14"/>
  <c r="F620" i="14"/>
  <c r="E620" i="14"/>
  <c r="F619" i="14"/>
  <c r="E619" i="14"/>
  <c r="F618" i="14"/>
  <c r="E618" i="14"/>
  <c r="F617" i="14"/>
  <c r="E617" i="14"/>
  <c r="F616" i="14"/>
  <c r="E616" i="14"/>
  <c r="F615" i="14"/>
  <c r="E615" i="14"/>
  <c r="F614" i="14"/>
  <c r="E614" i="14"/>
  <c r="F613" i="14"/>
  <c r="E613" i="14"/>
  <c r="F612" i="14"/>
  <c r="E612" i="14"/>
  <c r="F611" i="14"/>
  <c r="E611" i="14"/>
  <c r="F610" i="14"/>
  <c r="E610" i="14"/>
  <c r="F609" i="14"/>
  <c r="E609" i="14"/>
  <c r="F608" i="14"/>
  <c r="E608" i="14"/>
  <c r="F607" i="14"/>
  <c r="E607" i="14"/>
  <c r="F606" i="14"/>
  <c r="E606" i="14"/>
  <c r="F605" i="14"/>
  <c r="E605" i="14"/>
  <c r="F604" i="14"/>
  <c r="E604" i="14"/>
  <c r="F603" i="14"/>
  <c r="E603" i="14"/>
  <c r="F602" i="14"/>
  <c r="E602" i="14"/>
  <c r="F601" i="14"/>
  <c r="E601" i="14"/>
  <c r="F600" i="14"/>
  <c r="E600" i="14"/>
  <c r="F599" i="14"/>
  <c r="E599" i="14"/>
  <c r="F598" i="14"/>
  <c r="E598" i="14"/>
  <c r="F597" i="14"/>
  <c r="E597" i="14"/>
  <c r="F596" i="14"/>
  <c r="E596" i="14"/>
  <c r="F595" i="14"/>
  <c r="E595" i="14"/>
  <c r="F594" i="14"/>
  <c r="E594" i="14"/>
  <c r="F593" i="14"/>
  <c r="E593" i="14"/>
  <c r="F592" i="14"/>
  <c r="E592" i="14"/>
  <c r="F591" i="14"/>
  <c r="E591" i="14"/>
  <c r="F590" i="14"/>
  <c r="E590" i="14"/>
  <c r="F589" i="14"/>
  <c r="E589" i="14"/>
  <c r="F588" i="14"/>
  <c r="E588" i="14"/>
  <c r="F587" i="14"/>
  <c r="E587" i="14"/>
  <c r="F586" i="14"/>
  <c r="E586" i="14"/>
  <c r="F585" i="14"/>
  <c r="E585" i="14"/>
  <c r="F584" i="14"/>
  <c r="E584" i="14"/>
  <c r="F583" i="14"/>
  <c r="E583" i="14"/>
  <c r="F582" i="14"/>
  <c r="E582" i="14"/>
  <c r="F581" i="14"/>
  <c r="E581" i="14"/>
  <c r="F580" i="14"/>
  <c r="E580" i="14"/>
  <c r="F579" i="14"/>
  <c r="E579" i="14"/>
  <c r="F578" i="14"/>
  <c r="E578" i="14"/>
  <c r="F577" i="14"/>
  <c r="E577" i="14"/>
  <c r="F576" i="14"/>
  <c r="E576" i="14"/>
  <c r="F575" i="14"/>
  <c r="E575" i="14"/>
  <c r="F574" i="14"/>
  <c r="E574" i="14"/>
  <c r="F573" i="14"/>
  <c r="E573" i="14"/>
  <c r="F572" i="14"/>
  <c r="E572" i="14"/>
  <c r="F571" i="14"/>
  <c r="E571" i="14"/>
  <c r="F570" i="14"/>
  <c r="E570" i="14"/>
  <c r="F569" i="14"/>
  <c r="E569" i="14"/>
  <c r="F568" i="14"/>
  <c r="E568" i="14"/>
  <c r="F567" i="14"/>
  <c r="E567" i="14"/>
  <c r="F566" i="14"/>
  <c r="E566" i="14"/>
  <c r="F565" i="14"/>
  <c r="E565" i="14"/>
  <c r="F564" i="14"/>
  <c r="E564" i="14"/>
  <c r="F563" i="14"/>
  <c r="E563" i="14"/>
  <c r="F562" i="14"/>
  <c r="E562" i="14"/>
  <c r="F561" i="14"/>
  <c r="E561" i="14"/>
  <c r="F560" i="14"/>
  <c r="E560" i="14"/>
  <c r="F559" i="14"/>
  <c r="E559" i="14"/>
  <c r="F558" i="14"/>
  <c r="E558" i="14"/>
  <c r="F557" i="14"/>
  <c r="E557" i="14"/>
  <c r="F556" i="14"/>
  <c r="E556" i="14"/>
  <c r="F555" i="14"/>
  <c r="E555" i="14"/>
  <c r="F554" i="14"/>
  <c r="E554" i="14"/>
  <c r="F553" i="14"/>
  <c r="E553" i="14"/>
  <c r="F552" i="14"/>
  <c r="E552" i="14"/>
  <c r="F551" i="14"/>
  <c r="E551" i="14"/>
  <c r="F550" i="14"/>
  <c r="E550" i="14"/>
  <c r="F549" i="14"/>
  <c r="E549" i="14"/>
  <c r="F548" i="14"/>
  <c r="E548" i="14"/>
  <c r="F547" i="14"/>
  <c r="E547" i="14"/>
  <c r="F546" i="14"/>
  <c r="E546" i="14"/>
  <c r="F545" i="14"/>
  <c r="E545" i="14"/>
  <c r="F544" i="14"/>
  <c r="E544" i="14"/>
  <c r="F543" i="14"/>
  <c r="E543" i="14"/>
  <c r="F542" i="14"/>
  <c r="E542" i="14"/>
  <c r="F541" i="14"/>
  <c r="E541" i="14"/>
  <c r="F540" i="14"/>
  <c r="E540" i="14"/>
  <c r="F539" i="14"/>
  <c r="E539" i="14"/>
  <c r="F538" i="14"/>
  <c r="E538" i="14"/>
  <c r="F537" i="14"/>
  <c r="E537" i="14"/>
  <c r="F536" i="14"/>
  <c r="E536" i="14"/>
  <c r="F535" i="14"/>
  <c r="E535" i="14"/>
  <c r="F534" i="14"/>
  <c r="E534" i="14"/>
  <c r="F533" i="14"/>
  <c r="E533" i="14"/>
  <c r="F532" i="14"/>
  <c r="E532" i="14"/>
  <c r="F531" i="14"/>
  <c r="E531" i="14"/>
  <c r="F530" i="14"/>
  <c r="E530" i="14"/>
  <c r="F529" i="14"/>
  <c r="E529" i="14"/>
  <c r="F528" i="14"/>
  <c r="E528" i="14"/>
  <c r="F527" i="14"/>
  <c r="E527" i="14"/>
  <c r="F526" i="14"/>
  <c r="E526" i="14"/>
  <c r="F525" i="14"/>
  <c r="E525" i="14"/>
  <c r="F524" i="14"/>
  <c r="E524" i="14"/>
  <c r="F523" i="14"/>
  <c r="E523" i="14"/>
  <c r="F522" i="14"/>
  <c r="E522" i="14"/>
  <c r="F521" i="14"/>
  <c r="E521" i="14"/>
  <c r="F520" i="14"/>
  <c r="E520" i="14"/>
  <c r="F519" i="14"/>
  <c r="E519" i="14"/>
  <c r="F518" i="14"/>
  <c r="E518" i="14"/>
  <c r="F517" i="14"/>
  <c r="E517" i="14"/>
  <c r="F516" i="14"/>
  <c r="E516" i="14"/>
  <c r="F515" i="14"/>
  <c r="E515" i="14"/>
  <c r="F514" i="14"/>
  <c r="E514" i="14"/>
  <c r="F513" i="14"/>
  <c r="E513" i="14"/>
  <c r="F512" i="14"/>
  <c r="E512" i="14"/>
  <c r="F511" i="14"/>
  <c r="E511" i="14"/>
  <c r="F510" i="14"/>
  <c r="E510" i="14"/>
  <c r="F509" i="14"/>
  <c r="E509" i="14"/>
  <c r="F508" i="14"/>
  <c r="E508" i="14"/>
  <c r="F507" i="14"/>
  <c r="E507" i="14"/>
  <c r="F506" i="14"/>
  <c r="E506" i="14"/>
  <c r="F505" i="14"/>
  <c r="E505" i="14"/>
  <c r="F504" i="14"/>
  <c r="E504" i="14"/>
  <c r="F503" i="14"/>
  <c r="E503" i="14"/>
  <c r="F502" i="14"/>
  <c r="E502" i="14"/>
  <c r="F501" i="14"/>
  <c r="E501" i="14"/>
  <c r="F500" i="14"/>
  <c r="E500" i="14"/>
  <c r="F499" i="14"/>
  <c r="E499" i="14"/>
  <c r="F498" i="14"/>
  <c r="E498" i="14"/>
  <c r="F497" i="14"/>
  <c r="E497" i="14"/>
  <c r="F496" i="14"/>
  <c r="E496" i="14"/>
  <c r="F495" i="14"/>
  <c r="E495" i="14"/>
  <c r="F494" i="14"/>
  <c r="E494" i="14"/>
  <c r="F493" i="14"/>
  <c r="E493" i="14"/>
  <c r="F492" i="14"/>
  <c r="E492" i="14"/>
  <c r="F491" i="14"/>
  <c r="E491" i="14"/>
  <c r="F490" i="14"/>
  <c r="E490" i="14"/>
  <c r="F489" i="14"/>
  <c r="E489" i="14"/>
  <c r="F488" i="14"/>
  <c r="E488" i="14"/>
  <c r="F487" i="14"/>
  <c r="E487" i="14"/>
  <c r="F486" i="14"/>
  <c r="E486" i="14"/>
  <c r="F485" i="14"/>
  <c r="E485" i="14"/>
  <c r="F484" i="14"/>
  <c r="E484" i="14"/>
  <c r="F483" i="14"/>
  <c r="E483" i="14"/>
  <c r="F482" i="14"/>
  <c r="E482" i="14"/>
  <c r="F481" i="14"/>
  <c r="E481" i="14"/>
  <c r="F480" i="14"/>
  <c r="E480" i="14"/>
  <c r="F479" i="14"/>
  <c r="E479" i="14"/>
  <c r="F478" i="14"/>
  <c r="E478" i="14"/>
  <c r="F477" i="14"/>
  <c r="E477" i="14"/>
  <c r="F476" i="14"/>
  <c r="E476" i="14"/>
  <c r="F475" i="14"/>
  <c r="E475" i="14"/>
  <c r="F474" i="14"/>
  <c r="E474" i="14"/>
  <c r="F473" i="14"/>
  <c r="E473" i="14"/>
  <c r="F472" i="14"/>
  <c r="E472" i="14"/>
  <c r="F471" i="14"/>
  <c r="E471" i="14"/>
  <c r="F470" i="14"/>
  <c r="E470" i="14"/>
  <c r="F469" i="14"/>
  <c r="E469" i="14"/>
  <c r="F468" i="14"/>
  <c r="E468" i="14"/>
  <c r="F467" i="14"/>
  <c r="E467" i="14"/>
  <c r="F466" i="14"/>
  <c r="E466" i="14"/>
  <c r="F465" i="14"/>
  <c r="E465" i="14"/>
  <c r="F464" i="14"/>
  <c r="E464" i="14"/>
  <c r="F463" i="14"/>
  <c r="E463" i="14"/>
  <c r="F462" i="14"/>
  <c r="E462" i="14"/>
  <c r="F461" i="14"/>
  <c r="E461" i="14"/>
  <c r="F460" i="14"/>
  <c r="E460" i="14"/>
  <c r="F459" i="14"/>
  <c r="E459" i="14"/>
  <c r="F458" i="14"/>
  <c r="E458" i="14"/>
  <c r="F457" i="14"/>
  <c r="E457" i="14"/>
  <c r="F456" i="14"/>
  <c r="E456" i="14"/>
  <c r="F455" i="14"/>
  <c r="E455" i="14"/>
  <c r="F454" i="14"/>
  <c r="E454" i="14"/>
  <c r="F453" i="14"/>
  <c r="E453" i="14"/>
  <c r="F452" i="14"/>
  <c r="E452" i="14"/>
  <c r="F451" i="14"/>
  <c r="E451" i="14"/>
  <c r="F450" i="14"/>
  <c r="E450" i="14"/>
  <c r="F449" i="14"/>
  <c r="E449" i="14"/>
  <c r="F448" i="14"/>
  <c r="E448" i="14"/>
  <c r="F447" i="14"/>
  <c r="E447" i="14"/>
  <c r="F446" i="14"/>
  <c r="E446" i="14"/>
  <c r="F445" i="14"/>
  <c r="E445" i="14"/>
  <c r="F444" i="14"/>
  <c r="E444" i="14"/>
  <c r="F443" i="14"/>
  <c r="E443" i="14"/>
  <c r="F442" i="14"/>
  <c r="E442" i="14"/>
  <c r="F441" i="14"/>
  <c r="E441" i="14"/>
  <c r="F440" i="14"/>
  <c r="E440" i="14"/>
  <c r="F439" i="14"/>
  <c r="E439" i="14"/>
  <c r="F438" i="14"/>
  <c r="E438" i="14"/>
  <c r="F437" i="14"/>
  <c r="E437" i="14"/>
  <c r="F436" i="14"/>
  <c r="E436" i="14"/>
  <c r="F435" i="14"/>
  <c r="E435" i="14"/>
  <c r="F434" i="14"/>
  <c r="E434" i="14"/>
  <c r="F433" i="14"/>
  <c r="E433" i="14"/>
  <c r="F432" i="14"/>
  <c r="E432" i="14"/>
  <c r="F431" i="14"/>
  <c r="E431" i="14"/>
  <c r="F430" i="14"/>
  <c r="E430" i="14"/>
  <c r="F429" i="14"/>
  <c r="E429" i="14"/>
  <c r="F428" i="14"/>
  <c r="E428" i="14"/>
  <c r="F427" i="14"/>
  <c r="E427" i="14"/>
  <c r="F426" i="14"/>
  <c r="E426" i="14"/>
  <c r="F425" i="14"/>
  <c r="E425" i="14"/>
  <c r="F424" i="14"/>
  <c r="E424" i="14"/>
  <c r="F423" i="14"/>
  <c r="E423" i="14"/>
  <c r="F422" i="14"/>
  <c r="E422" i="14"/>
  <c r="F421" i="14"/>
  <c r="E421" i="14"/>
  <c r="F420" i="14"/>
  <c r="E420" i="14"/>
  <c r="F419" i="14"/>
  <c r="E419" i="14"/>
  <c r="F418" i="14"/>
  <c r="E418" i="14"/>
  <c r="F417" i="14"/>
  <c r="E417" i="14"/>
  <c r="F416" i="14"/>
  <c r="E416" i="14"/>
  <c r="F415" i="14"/>
  <c r="E415" i="14"/>
  <c r="F414" i="14"/>
  <c r="E414" i="14"/>
  <c r="F413" i="14"/>
  <c r="E413" i="14"/>
  <c r="F412" i="14"/>
  <c r="E412" i="14"/>
  <c r="F411" i="14"/>
  <c r="E411" i="14"/>
  <c r="F410" i="14"/>
  <c r="E410" i="14"/>
  <c r="F409" i="14"/>
  <c r="E409" i="14"/>
  <c r="F408" i="14"/>
  <c r="E408" i="14"/>
  <c r="F407" i="14"/>
  <c r="E407" i="14"/>
  <c r="F406" i="14"/>
  <c r="E406" i="14"/>
  <c r="F405" i="14"/>
  <c r="E405" i="14"/>
  <c r="F404" i="14"/>
  <c r="E404" i="14"/>
  <c r="F403" i="14"/>
  <c r="E403" i="14"/>
  <c r="F402" i="14"/>
  <c r="E402" i="14"/>
  <c r="F401" i="14"/>
  <c r="E401" i="14"/>
  <c r="F400" i="14"/>
  <c r="E400" i="14"/>
  <c r="F399" i="14"/>
  <c r="E399" i="14"/>
  <c r="F398" i="14"/>
  <c r="E398" i="14"/>
  <c r="F397" i="14"/>
  <c r="E397" i="14"/>
  <c r="F396" i="14"/>
  <c r="E396" i="14"/>
  <c r="F395" i="14"/>
  <c r="E395" i="14"/>
  <c r="F394" i="14"/>
  <c r="E394" i="14"/>
  <c r="F393" i="14"/>
  <c r="E393" i="14"/>
  <c r="F392" i="14"/>
  <c r="E392" i="14"/>
  <c r="F391" i="14"/>
  <c r="E391" i="14"/>
  <c r="F390" i="14"/>
  <c r="E390" i="14"/>
  <c r="F389" i="14"/>
  <c r="E389" i="14"/>
  <c r="F388" i="14"/>
  <c r="E388" i="14"/>
  <c r="F387" i="14"/>
  <c r="E387" i="14"/>
  <c r="F386" i="14"/>
  <c r="E386" i="14"/>
  <c r="F385" i="14"/>
  <c r="E385" i="14"/>
  <c r="F384" i="14"/>
  <c r="E384" i="14"/>
  <c r="F383" i="14"/>
  <c r="E383" i="14"/>
  <c r="F382" i="14"/>
  <c r="E382" i="14"/>
  <c r="F381" i="14"/>
  <c r="E381" i="14"/>
  <c r="F380" i="14"/>
  <c r="E380" i="14"/>
  <c r="F379" i="14"/>
  <c r="E379" i="14"/>
  <c r="F378" i="14"/>
  <c r="E378" i="14"/>
  <c r="F377" i="14"/>
  <c r="E377" i="14"/>
  <c r="F376" i="14"/>
  <c r="E376" i="14"/>
  <c r="F375" i="14"/>
  <c r="E375" i="14"/>
  <c r="F374" i="14"/>
  <c r="E374" i="14"/>
  <c r="F373" i="14"/>
  <c r="E373" i="14"/>
  <c r="F372" i="14"/>
  <c r="E372" i="14"/>
  <c r="F371" i="14"/>
  <c r="E371" i="14"/>
  <c r="F370" i="14"/>
  <c r="E370" i="14"/>
  <c r="F369" i="14"/>
  <c r="E369" i="14"/>
  <c r="F368" i="14"/>
  <c r="E368" i="14"/>
  <c r="F367" i="14"/>
  <c r="E367" i="14"/>
  <c r="F366" i="14"/>
  <c r="E366" i="14"/>
  <c r="F365" i="14"/>
  <c r="E365" i="14"/>
  <c r="F364" i="14"/>
  <c r="E364" i="14"/>
  <c r="F363" i="14"/>
  <c r="E363" i="14"/>
  <c r="F362" i="14"/>
  <c r="E362" i="14"/>
  <c r="F361" i="14"/>
  <c r="E361" i="14"/>
  <c r="F360" i="14"/>
  <c r="E360" i="14"/>
  <c r="F359" i="14"/>
  <c r="E359" i="14"/>
  <c r="F358" i="14"/>
  <c r="E358" i="14"/>
  <c r="F357" i="14"/>
  <c r="E357" i="14"/>
  <c r="F356" i="14"/>
  <c r="E356" i="14"/>
  <c r="F355" i="14"/>
  <c r="E355" i="14"/>
  <c r="F354" i="14"/>
  <c r="E354" i="14"/>
  <c r="F353" i="14"/>
  <c r="E353" i="14"/>
  <c r="F352" i="14"/>
  <c r="E352" i="14"/>
  <c r="F351" i="14"/>
  <c r="E351" i="14"/>
  <c r="F350" i="14"/>
  <c r="E350" i="14"/>
  <c r="F349" i="14"/>
  <c r="E349" i="14"/>
  <c r="F348" i="14"/>
  <c r="E348" i="14"/>
  <c r="F347" i="14"/>
  <c r="E347" i="14"/>
  <c r="F346" i="14"/>
  <c r="E346" i="14"/>
  <c r="F345" i="14"/>
  <c r="E345" i="14"/>
  <c r="F344" i="14"/>
  <c r="E344" i="14"/>
  <c r="F343" i="14"/>
  <c r="E343" i="14"/>
  <c r="F342" i="14"/>
  <c r="E342" i="14"/>
  <c r="F341" i="14"/>
  <c r="E341" i="14"/>
  <c r="F340" i="14"/>
  <c r="E340" i="14"/>
  <c r="F339" i="14"/>
  <c r="E339" i="14"/>
  <c r="F338" i="14"/>
  <c r="E338" i="14"/>
  <c r="F337" i="14"/>
  <c r="E337" i="14"/>
  <c r="F336" i="14"/>
  <c r="E336" i="14"/>
  <c r="F335" i="14"/>
  <c r="E335" i="14"/>
  <c r="F334" i="14"/>
  <c r="E334" i="14"/>
  <c r="F333" i="14"/>
  <c r="E333" i="14"/>
  <c r="F332" i="14"/>
  <c r="E332" i="14"/>
  <c r="F331" i="14"/>
  <c r="E331" i="14"/>
  <c r="F330" i="14"/>
  <c r="E330" i="14"/>
  <c r="F329" i="14"/>
  <c r="E329" i="14"/>
  <c r="F328" i="14"/>
  <c r="E328" i="14"/>
  <c r="F327" i="14"/>
  <c r="E327" i="14"/>
  <c r="F326" i="14"/>
  <c r="E326" i="14"/>
  <c r="F325" i="14"/>
  <c r="E325" i="14"/>
  <c r="F324" i="14"/>
  <c r="E324" i="14"/>
  <c r="F323" i="14"/>
  <c r="E323" i="14"/>
  <c r="F322" i="14"/>
  <c r="E322" i="14"/>
  <c r="F321" i="14"/>
  <c r="E321" i="14"/>
  <c r="F320" i="14"/>
  <c r="E320" i="14"/>
  <c r="F319" i="14"/>
  <c r="E319" i="14"/>
  <c r="F318" i="14"/>
  <c r="E318" i="14"/>
  <c r="F317" i="14"/>
  <c r="E317" i="14"/>
  <c r="F316" i="14"/>
  <c r="E316" i="14"/>
  <c r="F315" i="14"/>
  <c r="E315" i="14"/>
  <c r="F314" i="14"/>
  <c r="E314" i="14"/>
  <c r="F313" i="14"/>
  <c r="E313" i="14"/>
  <c r="F312" i="14"/>
  <c r="E312" i="14"/>
  <c r="F311" i="14"/>
  <c r="E311" i="14"/>
  <c r="F310" i="14"/>
  <c r="E310" i="14"/>
  <c r="F309" i="14"/>
  <c r="E309" i="14"/>
  <c r="F308" i="14"/>
  <c r="E308" i="14"/>
  <c r="F307" i="14"/>
  <c r="E307" i="14"/>
  <c r="F306" i="14"/>
  <c r="E306" i="14"/>
  <c r="F305" i="14"/>
  <c r="E305" i="14"/>
  <c r="F304" i="14"/>
  <c r="E304" i="14"/>
  <c r="F303" i="14"/>
  <c r="E303" i="14"/>
  <c r="F302" i="14"/>
  <c r="E302" i="14"/>
  <c r="F301" i="14"/>
  <c r="E301" i="14"/>
  <c r="F300" i="14"/>
  <c r="E300" i="14"/>
  <c r="F299" i="14"/>
  <c r="E299" i="14"/>
  <c r="F298" i="14"/>
  <c r="E298" i="14"/>
  <c r="F297" i="14"/>
  <c r="E297" i="14"/>
  <c r="F296" i="14"/>
  <c r="E296" i="14"/>
  <c r="F295" i="14"/>
  <c r="E295" i="14"/>
  <c r="F294" i="14"/>
  <c r="E294" i="14"/>
  <c r="F293" i="14"/>
  <c r="E293" i="14"/>
  <c r="F292" i="14"/>
  <c r="E292" i="14"/>
  <c r="F291" i="14"/>
  <c r="E291" i="14"/>
  <c r="F290" i="14"/>
  <c r="E290" i="14"/>
  <c r="F289" i="14"/>
  <c r="E289" i="14"/>
  <c r="F288" i="14"/>
  <c r="E288" i="14"/>
  <c r="F287" i="14"/>
  <c r="E287" i="14"/>
  <c r="F286" i="14"/>
  <c r="E286" i="14"/>
  <c r="F285" i="14"/>
  <c r="E285" i="14"/>
  <c r="F284" i="14"/>
  <c r="E284" i="14"/>
  <c r="F283" i="14"/>
  <c r="E283" i="14"/>
  <c r="F282" i="14"/>
  <c r="E282" i="14"/>
  <c r="F281" i="14"/>
  <c r="E281" i="14"/>
  <c r="F280" i="14"/>
  <c r="E280" i="14"/>
  <c r="F279" i="14"/>
  <c r="E279" i="14"/>
  <c r="F278" i="14"/>
  <c r="E278" i="14"/>
  <c r="F277" i="14"/>
  <c r="E277" i="14"/>
  <c r="F276" i="14"/>
  <c r="E276" i="14"/>
  <c r="F275" i="14"/>
  <c r="E275" i="14"/>
  <c r="F274" i="14"/>
  <c r="E274" i="14"/>
  <c r="F273" i="14"/>
  <c r="E273" i="14"/>
  <c r="F272" i="14"/>
  <c r="E272" i="14"/>
  <c r="F271" i="14"/>
  <c r="E271" i="14"/>
  <c r="F270" i="14"/>
  <c r="E270" i="14"/>
  <c r="F269" i="14"/>
  <c r="E269" i="14"/>
  <c r="F268" i="14"/>
  <c r="E268" i="14"/>
  <c r="F267" i="14"/>
  <c r="E267" i="14"/>
  <c r="F266" i="14"/>
  <c r="E266" i="14"/>
  <c r="F265" i="14"/>
  <c r="E265" i="14"/>
  <c r="F264" i="14"/>
  <c r="E264" i="14"/>
  <c r="F263" i="14"/>
  <c r="E263" i="14"/>
  <c r="F262" i="14"/>
  <c r="E262" i="14"/>
  <c r="F261" i="14"/>
  <c r="E261" i="14"/>
  <c r="F260" i="14"/>
  <c r="E260" i="14"/>
  <c r="F259" i="14"/>
  <c r="E259" i="14"/>
  <c r="F258" i="14"/>
  <c r="E258" i="14"/>
  <c r="F257" i="14"/>
  <c r="E257" i="14"/>
  <c r="F256" i="14"/>
  <c r="E256" i="14"/>
  <c r="F255" i="14"/>
  <c r="E255" i="14"/>
  <c r="F254" i="14"/>
  <c r="E254" i="14"/>
  <c r="F253" i="14"/>
  <c r="E253" i="14"/>
  <c r="F252" i="14"/>
  <c r="E252" i="14"/>
  <c r="F251" i="14"/>
  <c r="E251" i="14"/>
  <c r="F250" i="14"/>
  <c r="E250" i="14"/>
  <c r="F249" i="14"/>
  <c r="E249" i="14"/>
  <c r="F248" i="14"/>
  <c r="E248" i="14"/>
  <c r="F247" i="14"/>
  <c r="E247" i="14"/>
  <c r="F246" i="14"/>
  <c r="E246" i="14"/>
  <c r="F245" i="14"/>
  <c r="E245" i="14"/>
  <c r="F244" i="14"/>
  <c r="E244" i="14"/>
  <c r="F243" i="14"/>
  <c r="E243" i="14"/>
  <c r="F242" i="14"/>
  <c r="E242" i="14"/>
  <c r="F241" i="14"/>
  <c r="E241" i="14"/>
  <c r="F240" i="14"/>
  <c r="E240" i="14"/>
  <c r="F239" i="14"/>
  <c r="E239" i="14"/>
  <c r="F238" i="14"/>
  <c r="E238" i="14"/>
  <c r="F237" i="14"/>
  <c r="E237" i="14"/>
  <c r="F236" i="14"/>
  <c r="E236" i="14"/>
  <c r="F235" i="14"/>
  <c r="E235" i="14"/>
  <c r="F234" i="14"/>
  <c r="E234" i="14"/>
  <c r="F233" i="14"/>
  <c r="E233" i="14"/>
  <c r="F232" i="14"/>
  <c r="E232" i="14"/>
  <c r="F231" i="14"/>
  <c r="E231" i="14"/>
  <c r="F230" i="14"/>
  <c r="E230" i="14"/>
  <c r="F229" i="14"/>
  <c r="E229" i="14"/>
  <c r="F228" i="14"/>
  <c r="E228" i="14"/>
  <c r="F227" i="14"/>
  <c r="E227" i="14"/>
  <c r="F226" i="14"/>
  <c r="E226" i="14"/>
  <c r="F225" i="14"/>
  <c r="E225" i="14"/>
  <c r="F224" i="14"/>
  <c r="E224" i="14"/>
  <c r="F223" i="14"/>
  <c r="E223" i="14"/>
  <c r="F222" i="14"/>
  <c r="E222" i="14"/>
  <c r="F221" i="14"/>
  <c r="E221" i="14"/>
  <c r="F220" i="14"/>
  <c r="E220" i="14"/>
  <c r="F219" i="14"/>
  <c r="E219" i="14"/>
  <c r="F218" i="14"/>
  <c r="E218" i="14"/>
  <c r="F217" i="14"/>
  <c r="E217" i="14"/>
  <c r="F216" i="14"/>
  <c r="E216" i="14"/>
  <c r="F215" i="14"/>
  <c r="E215" i="14"/>
  <c r="F214" i="14"/>
  <c r="E214" i="14"/>
  <c r="F213" i="14"/>
  <c r="E213" i="14"/>
  <c r="F212" i="14"/>
  <c r="E212" i="14"/>
  <c r="F211" i="14"/>
  <c r="E211" i="14"/>
  <c r="F210" i="14"/>
  <c r="E210" i="14"/>
  <c r="F209" i="14"/>
  <c r="E209" i="14"/>
  <c r="F208" i="14"/>
  <c r="E208" i="14"/>
  <c r="F207" i="14"/>
  <c r="E207" i="14"/>
  <c r="F206" i="14"/>
  <c r="E206" i="14"/>
  <c r="F205" i="14"/>
  <c r="E205" i="14"/>
  <c r="F204" i="14"/>
  <c r="E204" i="14"/>
  <c r="F203" i="14"/>
  <c r="E203" i="14"/>
  <c r="F202" i="14"/>
  <c r="E202" i="14"/>
  <c r="F201" i="14"/>
  <c r="E201" i="14"/>
  <c r="F200" i="14"/>
  <c r="E200" i="14"/>
  <c r="F199" i="14"/>
  <c r="E199" i="14"/>
  <c r="F198" i="14"/>
  <c r="E198" i="14"/>
  <c r="F197" i="14"/>
  <c r="E197" i="14"/>
  <c r="F196" i="14"/>
  <c r="E196" i="14"/>
  <c r="F195" i="14"/>
  <c r="E195" i="14"/>
  <c r="F194" i="14"/>
  <c r="E194" i="14"/>
  <c r="F193" i="14"/>
  <c r="E193" i="14"/>
  <c r="F192" i="14"/>
  <c r="E192" i="14"/>
  <c r="F191" i="14"/>
  <c r="E191" i="14"/>
  <c r="F190" i="14"/>
  <c r="E190" i="14"/>
  <c r="F189" i="14"/>
  <c r="E189" i="14"/>
  <c r="F188" i="14"/>
  <c r="E188" i="14"/>
  <c r="F187" i="14"/>
  <c r="E187" i="14"/>
  <c r="F186" i="14"/>
  <c r="E186" i="14"/>
  <c r="F185" i="14"/>
  <c r="E185" i="14"/>
  <c r="F184" i="14"/>
  <c r="E184" i="14"/>
  <c r="F183" i="14"/>
  <c r="E183" i="14"/>
  <c r="F182" i="14"/>
  <c r="E182" i="14"/>
  <c r="F181" i="14"/>
  <c r="E181" i="14"/>
  <c r="F180" i="14"/>
  <c r="E180" i="14"/>
  <c r="F179" i="14"/>
  <c r="E179" i="14"/>
  <c r="F178" i="14"/>
  <c r="E178" i="14"/>
  <c r="F177" i="14"/>
  <c r="E177" i="14"/>
  <c r="F176" i="14"/>
  <c r="E176" i="14"/>
  <c r="F175" i="14"/>
  <c r="E175" i="14"/>
  <c r="F174" i="14"/>
  <c r="E174" i="14"/>
  <c r="F173" i="14"/>
  <c r="E173" i="14"/>
  <c r="F172" i="14"/>
  <c r="E172" i="14"/>
  <c r="F171" i="14"/>
  <c r="E171" i="14"/>
  <c r="F170" i="14"/>
  <c r="E170" i="14"/>
  <c r="F169" i="14"/>
  <c r="E169" i="14"/>
  <c r="F168" i="14"/>
  <c r="E168" i="14"/>
  <c r="F167" i="14"/>
  <c r="E167" i="14"/>
  <c r="F166" i="14"/>
  <c r="E166" i="14"/>
  <c r="F165" i="14"/>
  <c r="E165" i="14"/>
  <c r="F164" i="14"/>
  <c r="E164" i="14"/>
  <c r="F163" i="14"/>
  <c r="E163" i="14"/>
  <c r="F162" i="14"/>
  <c r="E162" i="14"/>
  <c r="F161" i="14"/>
  <c r="E161" i="14"/>
  <c r="F160" i="14"/>
  <c r="E160" i="14"/>
  <c r="F159" i="14"/>
  <c r="E159" i="14"/>
  <c r="F158" i="14"/>
  <c r="E158" i="14"/>
  <c r="F157" i="14"/>
  <c r="E157" i="14"/>
  <c r="F156" i="14"/>
  <c r="E156" i="14"/>
  <c r="F155" i="14"/>
  <c r="E155" i="14"/>
  <c r="F154" i="14"/>
  <c r="E154" i="14"/>
  <c r="F153" i="14"/>
  <c r="E153" i="14"/>
  <c r="F152" i="14"/>
  <c r="E152" i="14"/>
  <c r="F151" i="14"/>
  <c r="E151" i="14"/>
  <c r="F150" i="14"/>
  <c r="E150" i="14"/>
  <c r="F149" i="14"/>
  <c r="E149" i="14"/>
  <c r="F148" i="14"/>
  <c r="E148" i="14"/>
  <c r="F147" i="14"/>
  <c r="E147" i="14"/>
  <c r="F146" i="14"/>
  <c r="E146" i="14"/>
  <c r="F145" i="14"/>
  <c r="E145" i="14"/>
  <c r="F144" i="14"/>
  <c r="E144" i="14"/>
  <c r="F143" i="14"/>
  <c r="E143" i="14"/>
  <c r="F142" i="14"/>
  <c r="E142" i="14"/>
  <c r="F141" i="14"/>
  <c r="E141" i="14"/>
  <c r="F140" i="14"/>
  <c r="E140" i="14"/>
  <c r="F139" i="14"/>
  <c r="E139" i="14"/>
  <c r="F138" i="14"/>
  <c r="E138" i="14"/>
  <c r="F137" i="14"/>
  <c r="E137" i="14"/>
  <c r="F136" i="14"/>
  <c r="E136" i="14"/>
  <c r="F135" i="14"/>
  <c r="E135" i="14"/>
  <c r="F134" i="14"/>
  <c r="E134" i="14"/>
  <c r="F133" i="14"/>
  <c r="E133" i="14"/>
  <c r="F132" i="14"/>
  <c r="E132" i="14"/>
  <c r="F131" i="14"/>
  <c r="E131" i="14"/>
  <c r="F130" i="14"/>
  <c r="E130" i="14"/>
  <c r="F129" i="14"/>
  <c r="E129" i="14"/>
  <c r="F128" i="14"/>
  <c r="E128" i="14"/>
  <c r="F127" i="14"/>
  <c r="E127" i="14"/>
  <c r="F126" i="14"/>
  <c r="E126" i="14"/>
  <c r="F125" i="14"/>
  <c r="E125" i="14"/>
  <c r="F124" i="14"/>
  <c r="E124" i="14"/>
  <c r="F123" i="14"/>
  <c r="E123" i="14"/>
  <c r="F122" i="14"/>
  <c r="E122" i="14"/>
  <c r="F121" i="14"/>
  <c r="E121" i="14"/>
  <c r="F120" i="14"/>
  <c r="E120" i="14"/>
  <c r="F119" i="14"/>
  <c r="E119" i="14"/>
  <c r="F118" i="14"/>
  <c r="E118" i="14"/>
  <c r="F117" i="14"/>
  <c r="E117" i="14"/>
  <c r="F116" i="14"/>
  <c r="E116" i="14"/>
  <c r="F115" i="14"/>
  <c r="E115" i="14"/>
  <c r="F114" i="14"/>
  <c r="E114" i="14"/>
  <c r="F113" i="14"/>
  <c r="E113" i="14"/>
  <c r="F112" i="14"/>
  <c r="E112" i="14"/>
  <c r="F111" i="14"/>
  <c r="E111" i="14"/>
  <c r="F110" i="14"/>
  <c r="E110" i="14"/>
  <c r="F109" i="14"/>
  <c r="E109" i="14"/>
  <c r="F108" i="14"/>
  <c r="E108" i="14"/>
  <c r="F107" i="14"/>
  <c r="E107" i="14"/>
  <c r="F106" i="14"/>
  <c r="E106" i="14"/>
  <c r="F105" i="14"/>
  <c r="E105" i="14"/>
  <c r="F104" i="14"/>
  <c r="E104" i="14"/>
  <c r="F103" i="14"/>
  <c r="E103" i="14"/>
  <c r="F102" i="14"/>
  <c r="E102" i="14"/>
  <c r="F101" i="14"/>
  <c r="E101" i="14"/>
  <c r="F100" i="14"/>
  <c r="E100" i="14"/>
  <c r="F99" i="14"/>
  <c r="E99" i="14"/>
  <c r="F98" i="14"/>
  <c r="E98" i="14"/>
  <c r="F97" i="14"/>
  <c r="E97" i="14"/>
  <c r="F96" i="14"/>
  <c r="E96" i="14"/>
  <c r="F95" i="14"/>
  <c r="E95" i="14"/>
  <c r="F94" i="14"/>
  <c r="E94" i="14"/>
  <c r="F93" i="14"/>
  <c r="E93" i="14"/>
  <c r="F92" i="14"/>
  <c r="E92" i="14"/>
  <c r="F91" i="14"/>
  <c r="E91" i="14"/>
  <c r="F90" i="14"/>
  <c r="E90" i="14"/>
  <c r="F89" i="14"/>
  <c r="E89" i="14"/>
  <c r="F88" i="14"/>
  <c r="E88" i="14"/>
  <c r="F87" i="14"/>
  <c r="E87" i="14"/>
  <c r="F86" i="14"/>
  <c r="E86" i="14"/>
  <c r="F85" i="14"/>
  <c r="E85" i="14"/>
  <c r="F84" i="14"/>
  <c r="E84" i="14"/>
  <c r="F83" i="14"/>
  <c r="E83" i="14"/>
  <c r="F82" i="14"/>
  <c r="E82" i="14"/>
  <c r="F81" i="14"/>
  <c r="E81" i="14"/>
  <c r="F80" i="14"/>
  <c r="E80" i="14"/>
  <c r="F79" i="14"/>
  <c r="E79" i="14"/>
  <c r="F78" i="14"/>
  <c r="E78" i="14"/>
  <c r="F77" i="14"/>
  <c r="E77" i="14"/>
  <c r="F76" i="14"/>
  <c r="E76" i="14"/>
  <c r="F75" i="14"/>
  <c r="E75" i="14"/>
  <c r="F74" i="14"/>
  <c r="E74" i="14"/>
  <c r="F73" i="14"/>
  <c r="E73" i="14"/>
  <c r="F72" i="14"/>
  <c r="E72" i="14"/>
  <c r="F71" i="14"/>
  <c r="E71" i="14"/>
  <c r="F70" i="14"/>
  <c r="E70" i="14"/>
  <c r="F69" i="14"/>
  <c r="E69" i="14"/>
  <c r="F68" i="14"/>
  <c r="E68" i="14"/>
  <c r="F67" i="14"/>
  <c r="E67" i="14"/>
  <c r="F66" i="14"/>
  <c r="E66" i="14"/>
  <c r="F65" i="14"/>
  <c r="E65" i="14"/>
  <c r="F64" i="14"/>
  <c r="E64" i="14"/>
  <c r="F63" i="14"/>
  <c r="E63" i="14"/>
  <c r="F62" i="14"/>
  <c r="E62" i="14"/>
  <c r="F61" i="14"/>
  <c r="E61" i="14"/>
  <c r="F60" i="14"/>
  <c r="E60" i="14"/>
  <c r="F59" i="14"/>
  <c r="E59" i="14"/>
  <c r="F58" i="14"/>
  <c r="E58" i="14"/>
  <c r="F57" i="14"/>
  <c r="E57" i="14"/>
  <c r="F56" i="14"/>
  <c r="E56" i="14"/>
  <c r="F55" i="14"/>
  <c r="E55" i="14"/>
  <c r="F54" i="14"/>
  <c r="E54" i="14"/>
  <c r="F53" i="14"/>
  <c r="E53" i="14"/>
  <c r="F52" i="14"/>
  <c r="E52" i="14"/>
  <c r="F51" i="14"/>
  <c r="E51" i="14"/>
  <c r="F50" i="14"/>
  <c r="E50" i="14"/>
  <c r="F49" i="14"/>
  <c r="E49" i="14"/>
  <c r="F48" i="14"/>
  <c r="E48" i="14"/>
  <c r="F47" i="14"/>
  <c r="E47" i="14"/>
  <c r="F46" i="14"/>
  <c r="E46" i="14"/>
  <c r="F45" i="14"/>
  <c r="E45" i="14"/>
  <c r="F44" i="14"/>
  <c r="E44" i="14"/>
  <c r="F43" i="14"/>
  <c r="E43" i="14"/>
  <c r="F42" i="14"/>
  <c r="E42" i="14"/>
  <c r="F41" i="14"/>
  <c r="E41" i="14"/>
  <c r="F40" i="14"/>
  <c r="E40" i="14"/>
  <c r="F39" i="14"/>
  <c r="E39" i="14"/>
  <c r="F38" i="14"/>
  <c r="E38" i="14"/>
  <c r="F37" i="14"/>
  <c r="E37" i="14"/>
  <c r="F36" i="14"/>
  <c r="E36" i="14"/>
  <c r="F35" i="14"/>
  <c r="E35" i="14"/>
  <c r="F34" i="14"/>
  <c r="E34" i="14"/>
  <c r="F33" i="14"/>
  <c r="E33" i="14"/>
  <c r="F32" i="14"/>
  <c r="E32" i="14"/>
  <c r="F31" i="14"/>
  <c r="E31" i="14"/>
  <c r="F30" i="14"/>
  <c r="E30" i="14"/>
  <c r="F29" i="14"/>
  <c r="E29" i="14"/>
  <c r="F28" i="14"/>
  <c r="E28" i="14"/>
  <c r="F27" i="14"/>
  <c r="E27" i="14"/>
  <c r="F26" i="14"/>
  <c r="E26" i="14"/>
  <c r="F25" i="14"/>
  <c r="E25" i="14"/>
  <c r="F24" i="14"/>
  <c r="E24" i="14"/>
  <c r="F23" i="14"/>
  <c r="E23" i="14"/>
  <c r="F22" i="14"/>
  <c r="E22" i="14"/>
  <c r="F21" i="14"/>
  <c r="E21" i="14"/>
  <c r="F20" i="14"/>
  <c r="E20" i="14"/>
  <c r="F19" i="14"/>
  <c r="E19" i="14"/>
  <c r="F18" i="14"/>
  <c r="E18" i="14"/>
  <c r="F17" i="14"/>
  <c r="E17" i="14"/>
  <c r="F16" i="14"/>
  <c r="E16" i="14"/>
  <c r="F15" i="14"/>
  <c r="E15" i="14"/>
  <c r="F14" i="14"/>
  <c r="E14" i="14"/>
  <c r="F13" i="14"/>
  <c r="E13" i="14"/>
  <c r="F12" i="14"/>
  <c r="E12" i="14"/>
  <c r="F11" i="14"/>
  <c r="E11" i="14"/>
  <c r="F10" i="14"/>
  <c r="E10" i="14"/>
  <c r="F9" i="14"/>
  <c r="E9" i="14"/>
  <c r="F8" i="14"/>
  <c r="E8" i="14"/>
  <c r="F7" i="14"/>
  <c r="E7" i="14"/>
  <c r="F6" i="14"/>
  <c r="E6" i="14"/>
  <c r="F5" i="14"/>
  <c r="E5" i="14"/>
  <c r="F4" i="14"/>
  <c r="E4" i="14"/>
  <c r="F3" i="14"/>
  <c r="E3" i="14"/>
  <c r="F2" i="14"/>
  <c r="E2" i="14"/>
  <c r="L2069" i="6" l="1"/>
  <c r="M2069" i="6"/>
  <c r="N2069" i="6"/>
  <c r="L2070" i="6"/>
  <c r="M2070" i="6"/>
  <c r="N2070" i="6"/>
  <c r="L2071" i="6"/>
  <c r="M2071" i="6"/>
  <c r="N2071" i="6"/>
  <c r="N377" i="6"/>
  <c r="N385" i="6"/>
  <c r="N393" i="6"/>
  <c r="N401" i="6"/>
  <c r="N409" i="6"/>
  <c r="N417" i="6"/>
  <c r="N425" i="6"/>
  <c r="N433" i="6"/>
  <c r="N441" i="6"/>
  <c r="N449" i="6"/>
  <c r="N457" i="6"/>
  <c r="N465" i="6"/>
  <c r="N473" i="6"/>
  <c r="N481" i="6"/>
  <c r="N489" i="6"/>
  <c r="N497" i="6"/>
  <c r="N505" i="6"/>
  <c r="N513" i="6"/>
  <c r="N521" i="6"/>
  <c r="N529" i="6"/>
  <c r="N537" i="6"/>
  <c r="N545" i="6"/>
  <c r="N553" i="6"/>
  <c r="N561" i="6"/>
  <c r="N569" i="6"/>
  <c r="N577" i="6"/>
  <c r="N585" i="6"/>
  <c r="N593" i="6"/>
  <c r="N601" i="6"/>
  <c r="N609" i="6"/>
  <c r="N617" i="6"/>
  <c r="N625" i="6"/>
  <c r="N633" i="6"/>
  <c r="N641" i="6"/>
  <c r="N649" i="6"/>
  <c r="N657" i="6"/>
  <c r="N665" i="6"/>
  <c r="N673" i="6"/>
  <c r="N681" i="6"/>
  <c r="N689" i="6"/>
  <c r="N697" i="6"/>
  <c r="N705" i="6"/>
  <c r="N713" i="6"/>
  <c r="N721" i="6"/>
  <c r="N729" i="6"/>
  <c r="N737" i="6"/>
  <c r="N745" i="6"/>
  <c r="N753" i="6"/>
  <c r="N761" i="6"/>
  <c r="N769" i="6"/>
  <c r="N777" i="6"/>
  <c r="N785" i="6"/>
  <c r="N793" i="6"/>
  <c r="N801" i="6"/>
  <c r="N809" i="6"/>
  <c r="N817" i="6"/>
  <c r="N825" i="6"/>
  <c r="N833" i="6"/>
  <c r="N841" i="6"/>
  <c r="N849" i="6"/>
  <c r="N857" i="6"/>
  <c r="N865" i="6"/>
  <c r="N873" i="6"/>
  <c r="N881" i="6"/>
  <c r="N889" i="6"/>
  <c r="N897" i="6"/>
  <c r="N905" i="6"/>
  <c r="N913" i="6"/>
  <c r="N921" i="6"/>
  <c r="N929" i="6"/>
  <c r="N937" i="6"/>
  <c r="N945" i="6"/>
  <c r="N953" i="6"/>
  <c r="N961" i="6"/>
  <c r="N965" i="6"/>
  <c r="N969" i="6"/>
  <c r="N973" i="6"/>
  <c r="N977" i="6"/>
  <c r="N981" i="6"/>
  <c r="N985" i="6"/>
  <c r="N990" i="6"/>
  <c r="N993" i="6"/>
  <c r="N1001" i="6"/>
  <c r="N1009" i="6"/>
  <c r="N1013" i="6"/>
  <c r="N1017" i="6"/>
  <c r="N1025" i="6"/>
  <c r="N1029" i="6"/>
  <c r="N1033" i="6"/>
  <c r="N1037" i="6"/>
  <c r="N1038" i="6"/>
  <c r="N1041" i="6"/>
  <c r="N1045" i="6"/>
  <c r="N1046" i="6"/>
  <c r="N1049" i="6"/>
  <c r="N1054" i="6"/>
  <c r="N1057" i="6"/>
  <c r="N1062" i="6"/>
  <c r="N1065" i="6"/>
  <c r="N1070" i="6"/>
  <c r="N1078" i="6"/>
  <c r="N1085" i="6"/>
  <c r="N1086" i="6"/>
  <c r="N1089" i="6"/>
  <c r="N1093" i="6"/>
  <c r="N1094" i="6"/>
  <c r="N1101" i="6"/>
  <c r="N1102" i="6"/>
  <c r="N1110" i="6"/>
  <c r="N1113" i="6"/>
  <c r="N1118" i="6"/>
  <c r="N1121" i="6"/>
  <c r="N1125" i="6"/>
  <c r="N1126" i="6"/>
  <c r="N1129" i="6"/>
  <c r="N1134" i="6"/>
  <c r="N1142" i="6"/>
  <c r="N1149" i="6"/>
  <c r="N1150" i="6"/>
  <c r="N1153" i="6"/>
  <c r="N1157" i="6"/>
  <c r="N1158" i="6"/>
  <c r="N1165" i="6"/>
  <c r="N1166" i="6"/>
  <c r="N1174" i="6"/>
  <c r="N1177" i="6"/>
  <c r="N1182" i="6"/>
  <c r="N1185" i="6"/>
  <c r="N1189" i="6"/>
  <c r="N1190" i="6"/>
  <c r="N1193" i="6"/>
  <c r="N1198" i="6"/>
  <c r="N1206" i="6"/>
  <c r="N1213" i="6"/>
  <c r="N1214" i="6"/>
  <c r="N1217" i="6"/>
  <c r="N1221" i="6"/>
  <c r="N1222" i="6"/>
  <c r="N1229" i="6"/>
  <c r="N1230" i="6"/>
  <c r="N1238" i="6"/>
  <c r="N1241" i="6"/>
  <c r="N1246" i="6"/>
  <c r="N1249" i="6"/>
  <c r="N1253" i="6"/>
  <c r="N1254" i="6"/>
  <c r="N1257" i="6"/>
  <c r="N1262" i="6"/>
  <c r="N1270" i="6"/>
  <c r="N1277" i="6"/>
  <c r="N1278" i="6"/>
  <c r="N1281" i="6"/>
  <c r="N1285" i="6"/>
  <c r="N1286" i="6"/>
  <c r="N1293" i="6"/>
  <c r="N1294" i="6"/>
  <c r="N1302" i="6"/>
  <c r="N1305" i="6"/>
  <c r="N1310" i="6"/>
  <c r="N1313" i="6"/>
  <c r="N1317" i="6"/>
  <c r="N1318" i="6"/>
  <c r="N1321" i="6"/>
  <c r="N1326" i="6"/>
  <c r="N1334" i="6"/>
  <c r="N1341" i="6"/>
  <c r="N1342" i="6"/>
  <c r="N1345" i="6"/>
  <c r="N1349" i="6"/>
  <c r="N1350" i="6"/>
  <c r="N1357" i="6"/>
  <c r="N1358" i="6"/>
  <c r="N1366" i="6"/>
  <c r="N1369" i="6"/>
  <c r="N1374" i="6"/>
  <c r="N1376" i="6"/>
  <c r="N1377" i="6"/>
  <c r="N1382" i="6"/>
  <c r="N1384" i="6"/>
  <c r="N1389" i="6"/>
  <c r="N1390" i="6"/>
  <c r="N1392" i="6"/>
  <c r="N1397" i="6"/>
  <c r="N1398" i="6"/>
  <c r="N1400" i="6"/>
  <c r="N1401" i="6"/>
  <c r="N1406" i="6"/>
  <c r="N1408" i="6"/>
  <c r="N1409" i="6"/>
  <c r="N1414" i="6"/>
  <c r="N1416" i="6"/>
  <c r="N1421" i="6"/>
  <c r="N1422" i="6"/>
  <c r="N1424" i="6"/>
  <c r="N1429" i="6"/>
  <c r="N1430" i="6"/>
  <c r="N1432" i="6"/>
  <c r="N1433" i="6"/>
  <c r="N1438" i="6"/>
  <c r="N1440" i="6"/>
  <c r="N1441" i="6"/>
  <c r="N1446" i="6"/>
  <c r="N1448" i="6"/>
  <c r="N1453" i="6"/>
  <c r="N1454" i="6"/>
  <c r="N1456" i="6"/>
  <c r="N1461" i="6"/>
  <c r="N1462" i="6"/>
  <c r="N1464" i="6"/>
  <c r="N1465" i="6"/>
  <c r="N1470" i="6"/>
  <c r="N1472" i="6"/>
  <c r="N1473" i="6"/>
  <c r="N1478" i="6"/>
  <c r="N1480" i="6"/>
  <c r="N1485" i="6"/>
  <c r="N1486" i="6"/>
  <c r="N1488" i="6"/>
  <c r="N1493" i="6"/>
  <c r="N1494" i="6"/>
  <c r="N1496" i="6"/>
  <c r="N1497" i="6"/>
  <c r="N1502" i="6"/>
  <c r="N1504" i="6"/>
  <c r="N1505" i="6"/>
  <c r="N1510" i="6"/>
  <c r="N1512" i="6"/>
  <c r="N1517" i="6"/>
  <c r="N1518" i="6"/>
  <c r="N1520" i="6"/>
  <c r="N1525" i="6"/>
  <c r="N1526" i="6"/>
  <c r="N1528" i="6"/>
  <c r="N1529" i="6"/>
  <c r="N1534" i="6"/>
  <c r="N1536" i="6"/>
  <c r="N1537" i="6"/>
  <c r="N1542" i="6"/>
  <c r="N1544" i="6"/>
  <c r="N1549" i="6"/>
  <c r="N1550" i="6"/>
  <c r="N1552" i="6"/>
  <c r="N1557" i="6"/>
  <c r="N1558" i="6"/>
  <c r="N1560" i="6"/>
  <c r="N1561" i="6"/>
  <c r="N1566" i="6"/>
  <c r="N1568" i="6"/>
  <c r="N1569" i="6"/>
  <c r="N1574" i="6"/>
  <c r="N1576" i="6"/>
  <c r="N1581" i="6"/>
  <c r="N1582" i="6"/>
  <c r="N1584" i="6"/>
  <c r="N1589" i="6"/>
  <c r="N1590" i="6"/>
  <c r="N1592" i="6"/>
  <c r="N1593" i="6"/>
  <c r="N1598" i="6"/>
  <c r="N1600" i="6"/>
  <c r="N1601" i="6"/>
  <c r="N1606" i="6"/>
  <c r="N1608" i="6"/>
  <c r="N1613" i="6"/>
  <c r="N1614" i="6"/>
  <c r="N1616" i="6"/>
  <c r="N1621" i="6"/>
  <c r="N1622" i="6"/>
  <c r="N1624" i="6"/>
  <c r="N1625" i="6"/>
  <c r="N1630" i="6"/>
  <c r="N1632" i="6"/>
  <c r="N1633" i="6"/>
  <c r="N1638" i="6"/>
  <c r="N1640" i="6"/>
  <c r="N1645" i="6"/>
  <c r="N1646" i="6"/>
  <c r="N1648" i="6"/>
  <c r="N1653" i="6"/>
  <c r="N1654" i="6"/>
  <c r="N1656" i="6"/>
  <c r="N1657" i="6"/>
  <c r="N1662" i="6"/>
  <c r="N1664" i="6"/>
  <c r="N1665" i="6"/>
  <c r="N1670" i="6"/>
  <c r="N1672" i="6"/>
  <c r="N1677" i="6"/>
  <c r="N1678" i="6"/>
  <c r="N1680" i="6"/>
  <c r="N1685" i="6"/>
  <c r="N1686" i="6"/>
  <c r="N1688" i="6"/>
  <c r="N1689" i="6"/>
  <c r="N1694" i="6"/>
  <c r="N1696" i="6"/>
  <c r="N1697" i="6"/>
  <c r="N1702" i="6"/>
  <c r="N1704" i="6"/>
  <c r="N1709" i="6"/>
  <c r="N1710" i="6"/>
  <c r="N1712" i="6"/>
  <c r="N1717" i="6"/>
  <c r="N1718" i="6"/>
  <c r="N1720" i="6"/>
  <c r="N1721" i="6"/>
  <c r="N1726" i="6"/>
  <c r="N1728" i="6"/>
  <c r="N1729" i="6"/>
  <c r="N1734" i="6"/>
  <c r="N1736" i="6"/>
  <c r="N1741" i="6"/>
  <c r="N1742" i="6"/>
  <c r="N1744" i="6"/>
  <c r="N1749" i="6"/>
  <c r="N1750" i="6"/>
  <c r="N1752" i="6"/>
  <c r="N1753" i="6"/>
  <c r="N1758" i="6"/>
  <c r="N1760" i="6"/>
  <c r="N1761" i="6"/>
  <c r="N1766" i="6"/>
  <c r="N1768" i="6"/>
  <c r="N1773" i="6"/>
  <c r="N1774" i="6"/>
  <c r="N1776" i="6"/>
  <c r="N1781" i="6"/>
  <c r="N1782" i="6"/>
  <c r="N1784" i="6"/>
  <c r="N1785" i="6"/>
  <c r="N1790" i="6"/>
  <c r="N1792" i="6"/>
  <c r="N1793" i="6"/>
  <c r="N1798" i="6"/>
  <c r="N1800" i="6"/>
  <c r="N1805" i="6"/>
  <c r="N1806" i="6"/>
  <c r="N1808" i="6"/>
  <c r="N1813" i="6"/>
  <c r="N1814" i="6"/>
  <c r="N1816" i="6"/>
  <c r="N1817" i="6"/>
  <c r="N1822" i="6"/>
  <c r="N1824" i="6"/>
  <c r="N1825" i="6"/>
  <c r="N1830" i="6"/>
  <c r="N1832" i="6"/>
  <c r="N1837" i="6"/>
  <c r="N1838" i="6"/>
  <c r="N1840" i="6"/>
  <c r="N1845" i="6"/>
  <c r="N1846" i="6"/>
  <c r="N1848" i="6"/>
  <c r="N1849" i="6"/>
  <c r="N1854" i="6"/>
  <c r="N1856" i="6"/>
  <c r="N1857" i="6"/>
  <c r="N1862" i="6"/>
  <c r="N1864" i="6"/>
  <c r="N1869" i="6"/>
  <c r="N1870" i="6"/>
  <c r="N1872" i="6"/>
  <c r="N1873" i="6"/>
  <c r="N1877" i="6"/>
  <c r="N1878" i="6"/>
  <c r="N1880" i="6"/>
  <c r="N1881" i="6"/>
  <c r="N1886" i="6"/>
  <c r="N1888" i="6"/>
  <c r="N1889" i="6"/>
  <c r="N1894" i="6"/>
  <c r="N1896" i="6"/>
  <c r="N1901" i="6"/>
  <c r="N1902" i="6"/>
  <c r="N1904" i="6"/>
  <c r="N1905" i="6"/>
  <c r="N1909" i="6"/>
  <c r="N1910" i="6"/>
  <c r="N1912" i="6"/>
  <c r="N1913" i="6"/>
  <c r="N1918" i="6"/>
  <c r="N1920" i="6"/>
  <c r="N1921" i="6"/>
  <c r="N1926" i="6"/>
  <c r="N1928" i="6"/>
  <c r="N1933" i="6"/>
  <c r="N1934" i="6"/>
  <c r="N1936" i="6"/>
  <c r="N1937" i="6"/>
  <c r="N1941" i="6"/>
  <c r="N1942" i="6"/>
  <c r="N1944" i="6"/>
  <c r="N1945" i="6"/>
  <c r="N1950" i="6"/>
  <c r="N1952" i="6"/>
  <c r="N1953" i="6"/>
  <c r="N1958" i="6"/>
  <c r="N1960" i="6"/>
  <c r="N1965" i="6"/>
  <c r="N1966" i="6"/>
  <c r="N1968" i="6"/>
  <c r="N1969" i="6"/>
  <c r="N1973" i="6"/>
  <c r="N1974" i="6"/>
  <c r="N1976" i="6"/>
  <c r="N1977" i="6"/>
  <c r="N1982" i="6"/>
  <c r="N1984" i="6"/>
  <c r="N1985" i="6"/>
  <c r="N1990" i="6"/>
  <c r="N1992" i="6"/>
  <c r="N1997" i="6"/>
  <c r="N1998" i="6"/>
  <c r="N2000" i="6"/>
  <c r="N2001" i="6"/>
  <c r="N2005" i="6"/>
  <c r="N2006" i="6"/>
  <c r="N2008" i="6"/>
  <c r="N2009" i="6"/>
  <c r="N2014" i="6"/>
  <c r="N2016" i="6"/>
  <c r="N2017" i="6"/>
  <c r="N2022" i="6"/>
  <c r="N2024" i="6"/>
  <c r="N2029" i="6"/>
  <c r="N2030" i="6"/>
  <c r="N2033" i="6"/>
  <c r="N2037" i="6"/>
  <c r="N2038" i="6"/>
  <c r="N2041" i="6"/>
  <c r="N2045" i="6"/>
  <c r="N2046" i="6"/>
  <c r="N2048" i="6"/>
  <c r="N2054" i="6"/>
  <c r="N2056" i="6"/>
  <c r="N2057" i="6"/>
  <c r="N2062" i="6"/>
  <c r="N2064" i="6"/>
  <c r="N2065" i="6"/>
  <c r="N2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N102" i="6"/>
  <c r="N103" i="6"/>
  <c r="N104" i="6"/>
  <c r="N105" i="6"/>
  <c r="N106" i="6"/>
  <c r="N107" i="6"/>
  <c r="N108" i="6"/>
  <c r="N109" i="6"/>
  <c r="N110" i="6"/>
  <c r="N111" i="6"/>
  <c r="N112" i="6"/>
  <c r="N113" i="6"/>
  <c r="N114" i="6"/>
  <c r="N115" i="6"/>
  <c r="N116" i="6"/>
  <c r="N117" i="6"/>
  <c r="N118" i="6"/>
  <c r="N119" i="6"/>
  <c r="N120" i="6"/>
  <c r="N121" i="6"/>
  <c r="N122" i="6"/>
  <c r="N123" i="6"/>
  <c r="N124" i="6"/>
  <c r="N125" i="6"/>
  <c r="N126" i="6"/>
  <c r="N127" i="6"/>
  <c r="N128" i="6"/>
  <c r="N129" i="6"/>
  <c r="N130" i="6"/>
  <c r="N131" i="6"/>
  <c r="N132" i="6"/>
  <c r="N133" i="6"/>
  <c r="N134" i="6"/>
  <c r="N135" i="6"/>
  <c r="N136" i="6"/>
  <c r="N137" i="6"/>
  <c r="N138" i="6"/>
  <c r="N139" i="6"/>
  <c r="N140" i="6"/>
  <c r="N141" i="6"/>
  <c r="N142" i="6"/>
  <c r="N143" i="6"/>
  <c r="N144" i="6"/>
  <c r="N145" i="6"/>
  <c r="N146" i="6"/>
  <c r="N147" i="6"/>
  <c r="N148" i="6"/>
  <c r="N149" i="6"/>
  <c r="N150" i="6"/>
  <c r="N151" i="6"/>
  <c r="N152" i="6"/>
  <c r="N153" i="6"/>
  <c r="N154" i="6"/>
  <c r="N155" i="6"/>
  <c r="N156" i="6"/>
  <c r="N157" i="6"/>
  <c r="N158" i="6"/>
  <c r="N159" i="6"/>
  <c r="N160" i="6"/>
  <c r="N161" i="6"/>
  <c r="N162" i="6"/>
  <c r="N163" i="6"/>
  <c r="N164" i="6"/>
  <c r="N165" i="6"/>
  <c r="N166" i="6"/>
  <c r="N167" i="6"/>
  <c r="N168" i="6"/>
  <c r="N169" i="6"/>
  <c r="N170" i="6"/>
  <c r="N171" i="6"/>
  <c r="N172" i="6"/>
  <c r="N173" i="6"/>
  <c r="N174" i="6"/>
  <c r="N175" i="6"/>
  <c r="N176" i="6"/>
  <c r="N177" i="6"/>
  <c r="N178" i="6"/>
  <c r="N179" i="6"/>
  <c r="N180" i="6"/>
  <c r="N181" i="6"/>
  <c r="N182" i="6"/>
  <c r="N183" i="6"/>
  <c r="N184" i="6"/>
  <c r="N185" i="6"/>
  <c r="N186" i="6"/>
  <c r="N187" i="6"/>
  <c r="N188" i="6"/>
  <c r="N189" i="6"/>
  <c r="N190" i="6"/>
  <c r="N191" i="6"/>
  <c r="N192" i="6"/>
  <c r="N193" i="6"/>
  <c r="N194" i="6"/>
  <c r="N195" i="6"/>
  <c r="N196" i="6"/>
  <c r="N197" i="6"/>
  <c r="N198" i="6"/>
  <c r="N199" i="6"/>
  <c r="N200" i="6"/>
  <c r="N201" i="6"/>
  <c r="N202" i="6"/>
  <c r="N203" i="6"/>
  <c r="N204" i="6"/>
  <c r="N205" i="6"/>
  <c r="N206" i="6"/>
  <c r="N207" i="6"/>
  <c r="N208" i="6"/>
  <c r="N209" i="6"/>
  <c r="N210" i="6"/>
  <c r="N211" i="6"/>
  <c r="N212" i="6"/>
  <c r="N213" i="6"/>
  <c r="N214" i="6"/>
  <c r="N215" i="6"/>
  <c r="N216" i="6"/>
  <c r="N217" i="6"/>
  <c r="N218" i="6"/>
  <c r="N219" i="6"/>
  <c r="N220" i="6"/>
  <c r="N221" i="6"/>
  <c r="N222" i="6"/>
  <c r="N223" i="6"/>
  <c r="N224" i="6"/>
  <c r="N225" i="6"/>
  <c r="N226" i="6"/>
  <c r="N227" i="6"/>
  <c r="N228" i="6"/>
  <c r="N229" i="6"/>
  <c r="N230" i="6"/>
  <c r="N231" i="6"/>
  <c r="N232" i="6"/>
  <c r="N233" i="6"/>
  <c r="N234" i="6"/>
  <c r="N235" i="6"/>
  <c r="N236" i="6"/>
  <c r="N237" i="6"/>
  <c r="N238" i="6"/>
  <c r="N239" i="6"/>
  <c r="N240" i="6"/>
  <c r="N241" i="6"/>
  <c r="N242" i="6"/>
  <c r="N243" i="6"/>
  <c r="N244" i="6"/>
  <c r="N245" i="6"/>
  <c r="N246" i="6"/>
  <c r="N247" i="6"/>
  <c r="N248" i="6"/>
  <c r="N249" i="6"/>
  <c r="N250" i="6"/>
  <c r="N251" i="6"/>
  <c r="N252" i="6"/>
  <c r="N253" i="6"/>
  <c r="N254" i="6"/>
  <c r="N255" i="6"/>
  <c r="N256" i="6"/>
  <c r="N257" i="6"/>
  <c r="N258" i="6"/>
  <c r="N259" i="6"/>
  <c r="N260" i="6"/>
  <c r="N261" i="6"/>
  <c r="N262" i="6"/>
  <c r="N263" i="6"/>
  <c r="N264" i="6"/>
  <c r="N265" i="6"/>
  <c r="N266" i="6"/>
  <c r="N267" i="6"/>
  <c r="N268" i="6"/>
  <c r="N269" i="6"/>
  <c r="N270" i="6"/>
  <c r="N271" i="6"/>
  <c r="N272" i="6"/>
  <c r="N273" i="6"/>
  <c r="N274" i="6"/>
  <c r="N275" i="6"/>
  <c r="N276" i="6"/>
  <c r="N277" i="6"/>
  <c r="N278" i="6"/>
  <c r="N279" i="6"/>
  <c r="N280" i="6"/>
  <c r="N281" i="6"/>
  <c r="N282" i="6"/>
  <c r="N283" i="6"/>
  <c r="N284" i="6"/>
  <c r="N285" i="6"/>
  <c r="N286" i="6"/>
  <c r="N287" i="6"/>
  <c r="N288" i="6"/>
  <c r="N289" i="6"/>
  <c r="N290" i="6"/>
  <c r="N291" i="6"/>
  <c r="N292" i="6"/>
  <c r="N293" i="6"/>
  <c r="N294" i="6"/>
  <c r="N295" i="6"/>
  <c r="N296" i="6"/>
  <c r="N297" i="6"/>
  <c r="N298" i="6"/>
  <c r="N299" i="6"/>
  <c r="N300" i="6"/>
  <c r="N301" i="6"/>
  <c r="N302" i="6"/>
  <c r="N303" i="6"/>
  <c r="N304" i="6"/>
  <c r="N305" i="6"/>
  <c r="N306" i="6"/>
  <c r="N307" i="6"/>
  <c r="N308" i="6"/>
  <c r="N309" i="6"/>
  <c r="N310" i="6"/>
  <c r="N311" i="6"/>
  <c r="N312" i="6"/>
  <c r="N313" i="6"/>
  <c r="N314" i="6"/>
  <c r="N315" i="6"/>
  <c r="N316" i="6"/>
  <c r="N317" i="6"/>
  <c r="N318" i="6"/>
  <c r="N319" i="6"/>
  <c r="N320" i="6"/>
  <c r="N321" i="6"/>
  <c r="N322" i="6"/>
  <c r="N323" i="6"/>
  <c r="N324" i="6"/>
  <c r="N325" i="6"/>
  <c r="N326" i="6"/>
  <c r="N327" i="6"/>
  <c r="N328" i="6"/>
  <c r="N329" i="6"/>
  <c r="N330" i="6"/>
  <c r="N331" i="6"/>
  <c r="N332" i="6"/>
  <c r="N333" i="6"/>
  <c r="N334" i="6"/>
  <c r="N335" i="6"/>
  <c r="N336" i="6"/>
  <c r="N337" i="6"/>
  <c r="N338" i="6"/>
  <c r="N339" i="6"/>
  <c r="N340" i="6"/>
  <c r="N341" i="6"/>
  <c r="N342" i="6"/>
  <c r="N343" i="6"/>
  <c r="N344" i="6"/>
  <c r="N345" i="6"/>
  <c r="N346" i="6"/>
  <c r="N347" i="6"/>
  <c r="N348" i="6"/>
  <c r="N349" i="6"/>
  <c r="N350" i="6"/>
  <c r="N351" i="6"/>
  <c r="N352" i="6"/>
  <c r="N353" i="6"/>
  <c r="N354" i="6"/>
  <c r="N355" i="6"/>
  <c r="N356" i="6"/>
  <c r="N357" i="6"/>
  <c r="N358" i="6"/>
  <c r="N359" i="6"/>
  <c r="N360" i="6"/>
  <c r="N361" i="6"/>
  <c r="N362" i="6"/>
  <c r="N363" i="6"/>
  <c r="N364" i="6"/>
  <c r="N365" i="6"/>
  <c r="N366" i="6"/>
  <c r="N367" i="6"/>
  <c r="N368" i="6"/>
  <c r="N369" i="6"/>
  <c r="N370" i="6"/>
  <c r="N371" i="6"/>
  <c r="N372" i="6"/>
  <c r="N373" i="6"/>
  <c r="N374" i="6"/>
  <c r="N375" i="6"/>
  <c r="N376" i="6"/>
  <c r="N378" i="6"/>
  <c r="N379" i="6"/>
  <c r="N380" i="6"/>
  <c r="N381" i="6"/>
  <c r="N382" i="6"/>
  <c r="N383" i="6"/>
  <c r="N384" i="6"/>
  <c r="N386" i="6"/>
  <c r="N387" i="6"/>
  <c r="N388" i="6"/>
  <c r="N389" i="6"/>
  <c r="N390" i="6"/>
  <c r="N391" i="6"/>
  <c r="N392" i="6"/>
  <c r="N394" i="6"/>
  <c r="N395" i="6"/>
  <c r="N396" i="6"/>
  <c r="N397" i="6"/>
  <c r="N398" i="6"/>
  <c r="N399" i="6"/>
  <c r="N400" i="6"/>
  <c r="N402" i="6"/>
  <c r="N403" i="6"/>
  <c r="N404" i="6"/>
  <c r="N405" i="6"/>
  <c r="N406" i="6"/>
  <c r="N407" i="6"/>
  <c r="N408" i="6"/>
  <c r="N410" i="6"/>
  <c r="N411" i="6"/>
  <c r="N412" i="6"/>
  <c r="N413" i="6"/>
  <c r="N414" i="6"/>
  <c r="N415" i="6"/>
  <c r="N416" i="6"/>
  <c r="N418" i="6"/>
  <c r="N419" i="6"/>
  <c r="N420" i="6"/>
  <c r="N421" i="6"/>
  <c r="N422" i="6"/>
  <c r="N423" i="6"/>
  <c r="N424" i="6"/>
  <c r="N426" i="6"/>
  <c r="N427" i="6"/>
  <c r="N428" i="6"/>
  <c r="N429" i="6"/>
  <c r="N430" i="6"/>
  <c r="N431" i="6"/>
  <c r="N432" i="6"/>
  <c r="N434" i="6"/>
  <c r="N435" i="6"/>
  <c r="N436" i="6"/>
  <c r="N437" i="6"/>
  <c r="N438" i="6"/>
  <c r="N439" i="6"/>
  <c r="N440" i="6"/>
  <c r="N442" i="6"/>
  <c r="N443" i="6"/>
  <c r="N444" i="6"/>
  <c r="N445" i="6"/>
  <c r="N446" i="6"/>
  <c r="N447" i="6"/>
  <c r="N448" i="6"/>
  <c r="N450" i="6"/>
  <c r="N451" i="6"/>
  <c r="N452" i="6"/>
  <c r="N453" i="6"/>
  <c r="N454" i="6"/>
  <c r="N455" i="6"/>
  <c r="N456" i="6"/>
  <c r="N458" i="6"/>
  <c r="N459" i="6"/>
  <c r="N460" i="6"/>
  <c r="N461" i="6"/>
  <c r="N462" i="6"/>
  <c r="N463" i="6"/>
  <c r="N464" i="6"/>
  <c r="N466" i="6"/>
  <c r="N467" i="6"/>
  <c r="N468" i="6"/>
  <c r="N469" i="6"/>
  <c r="N470" i="6"/>
  <c r="N471" i="6"/>
  <c r="N472" i="6"/>
  <c r="N474" i="6"/>
  <c r="N475" i="6"/>
  <c r="N476" i="6"/>
  <c r="N477" i="6"/>
  <c r="N478" i="6"/>
  <c r="N479" i="6"/>
  <c r="N480" i="6"/>
  <c r="N482" i="6"/>
  <c r="N483" i="6"/>
  <c r="N484" i="6"/>
  <c r="N485" i="6"/>
  <c r="N486" i="6"/>
  <c r="N487" i="6"/>
  <c r="N488" i="6"/>
  <c r="N490" i="6"/>
  <c r="N491" i="6"/>
  <c r="N492" i="6"/>
  <c r="N493" i="6"/>
  <c r="N494" i="6"/>
  <c r="N495" i="6"/>
  <c r="N496" i="6"/>
  <c r="N498" i="6"/>
  <c r="N499" i="6"/>
  <c r="N500" i="6"/>
  <c r="N501" i="6"/>
  <c r="N502" i="6"/>
  <c r="N503" i="6"/>
  <c r="N504" i="6"/>
  <c r="N506" i="6"/>
  <c r="N507" i="6"/>
  <c r="N508" i="6"/>
  <c r="N509" i="6"/>
  <c r="N510" i="6"/>
  <c r="N511" i="6"/>
  <c r="N512" i="6"/>
  <c r="N514" i="6"/>
  <c r="N515" i="6"/>
  <c r="N516" i="6"/>
  <c r="N517" i="6"/>
  <c r="N518" i="6"/>
  <c r="N519" i="6"/>
  <c r="N520" i="6"/>
  <c r="N522" i="6"/>
  <c r="N523" i="6"/>
  <c r="N524" i="6"/>
  <c r="N525" i="6"/>
  <c r="N526" i="6"/>
  <c r="N527" i="6"/>
  <c r="N528" i="6"/>
  <c r="N530" i="6"/>
  <c r="N531" i="6"/>
  <c r="N532" i="6"/>
  <c r="N533" i="6"/>
  <c r="N534" i="6"/>
  <c r="N535" i="6"/>
  <c r="N536" i="6"/>
  <c r="N538" i="6"/>
  <c r="N539" i="6"/>
  <c r="N540" i="6"/>
  <c r="N541" i="6"/>
  <c r="N542" i="6"/>
  <c r="N543" i="6"/>
  <c r="N544" i="6"/>
  <c r="N546" i="6"/>
  <c r="N547" i="6"/>
  <c r="N548" i="6"/>
  <c r="N549" i="6"/>
  <c r="N550" i="6"/>
  <c r="N551" i="6"/>
  <c r="N552" i="6"/>
  <c r="N554" i="6"/>
  <c r="N555" i="6"/>
  <c r="N556" i="6"/>
  <c r="N557" i="6"/>
  <c r="N558" i="6"/>
  <c r="N559" i="6"/>
  <c r="N560" i="6"/>
  <c r="N562" i="6"/>
  <c r="N563" i="6"/>
  <c r="N564" i="6"/>
  <c r="N565" i="6"/>
  <c r="N566" i="6"/>
  <c r="N567" i="6"/>
  <c r="N568" i="6"/>
  <c r="N570" i="6"/>
  <c r="N571" i="6"/>
  <c r="N572" i="6"/>
  <c r="N573" i="6"/>
  <c r="N574" i="6"/>
  <c r="N575" i="6"/>
  <c r="N576" i="6"/>
  <c r="N578" i="6"/>
  <c r="N579" i="6"/>
  <c r="N580" i="6"/>
  <c r="N581" i="6"/>
  <c r="N582" i="6"/>
  <c r="N583" i="6"/>
  <c r="N584" i="6"/>
  <c r="N586" i="6"/>
  <c r="N587" i="6"/>
  <c r="N588" i="6"/>
  <c r="N589" i="6"/>
  <c r="N590" i="6"/>
  <c r="N591" i="6"/>
  <c r="N592" i="6"/>
  <c r="N594" i="6"/>
  <c r="N595" i="6"/>
  <c r="N596" i="6"/>
  <c r="N597" i="6"/>
  <c r="N598" i="6"/>
  <c r="N599" i="6"/>
  <c r="N600" i="6"/>
  <c r="N602" i="6"/>
  <c r="N603" i="6"/>
  <c r="N604" i="6"/>
  <c r="N605" i="6"/>
  <c r="N606" i="6"/>
  <c r="N607" i="6"/>
  <c r="N608" i="6"/>
  <c r="N610" i="6"/>
  <c r="N611" i="6"/>
  <c r="N612" i="6"/>
  <c r="N613" i="6"/>
  <c r="N614" i="6"/>
  <c r="N615" i="6"/>
  <c r="N616" i="6"/>
  <c r="N618" i="6"/>
  <c r="N619" i="6"/>
  <c r="N620" i="6"/>
  <c r="N621" i="6"/>
  <c r="N622" i="6"/>
  <c r="N623" i="6"/>
  <c r="N624" i="6"/>
  <c r="N626" i="6"/>
  <c r="N627" i="6"/>
  <c r="N628" i="6"/>
  <c r="N629" i="6"/>
  <c r="N630" i="6"/>
  <c r="N631" i="6"/>
  <c r="N632" i="6"/>
  <c r="N634" i="6"/>
  <c r="N635" i="6"/>
  <c r="N636" i="6"/>
  <c r="N637" i="6"/>
  <c r="N638" i="6"/>
  <c r="N639" i="6"/>
  <c r="N640" i="6"/>
  <c r="N642" i="6"/>
  <c r="N643" i="6"/>
  <c r="N644" i="6"/>
  <c r="N645" i="6"/>
  <c r="N646" i="6"/>
  <c r="N647" i="6"/>
  <c r="N648" i="6"/>
  <c r="N650" i="6"/>
  <c r="N651" i="6"/>
  <c r="N652" i="6"/>
  <c r="N653" i="6"/>
  <c r="N654" i="6"/>
  <c r="N655" i="6"/>
  <c r="N656" i="6"/>
  <c r="N658" i="6"/>
  <c r="N659" i="6"/>
  <c r="N660" i="6"/>
  <c r="N661" i="6"/>
  <c r="N662" i="6"/>
  <c r="N663" i="6"/>
  <c r="N664" i="6"/>
  <c r="N666" i="6"/>
  <c r="N667" i="6"/>
  <c r="N668" i="6"/>
  <c r="N669" i="6"/>
  <c r="N670" i="6"/>
  <c r="N671" i="6"/>
  <c r="N672" i="6"/>
  <c r="N674" i="6"/>
  <c r="N675" i="6"/>
  <c r="N676" i="6"/>
  <c r="N677" i="6"/>
  <c r="N678" i="6"/>
  <c r="N679" i="6"/>
  <c r="N680" i="6"/>
  <c r="N682" i="6"/>
  <c r="N683" i="6"/>
  <c r="N684" i="6"/>
  <c r="N685" i="6"/>
  <c r="N686" i="6"/>
  <c r="N687" i="6"/>
  <c r="N688" i="6"/>
  <c r="N690" i="6"/>
  <c r="N691" i="6"/>
  <c r="N692" i="6"/>
  <c r="N693" i="6"/>
  <c r="N694" i="6"/>
  <c r="N695" i="6"/>
  <c r="N696" i="6"/>
  <c r="N698" i="6"/>
  <c r="N699" i="6"/>
  <c r="N700" i="6"/>
  <c r="N701" i="6"/>
  <c r="N702" i="6"/>
  <c r="N703" i="6"/>
  <c r="N704" i="6"/>
  <c r="N706" i="6"/>
  <c r="N707" i="6"/>
  <c r="N708" i="6"/>
  <c r="N709" i="6"/>
  <c r="N710" i="6"/>
  <c r="N711" i="6"/>
  <c r="N712" i="6"/>
  <c r="N714" i="6"/>
  <c r="N715" i="6"/>
  <c r="N716" i="6"/>
  <c r="N717" i="6"/>
  <c r="N718" i="6"/>
  <c r="N719" i="6"/>
  <c r="N720" i="6"/>
  <c r="N722" i="6"/>
  <c r="N723" i="6"/>
  <c r="N724" i="6"/>
  <c r="N725" i="6"/>
  <c r="N726" i="6"/>
  <c r="N727" i="6"/>
  <c r="N728" i="6"/>
  <c r="N730" i="6"/>
  <c r="N731" i="6"/>
  <c r="N732" i="6"/>
  <c r="N733" i="6"/>
  <c r="N734" i="6"/>
  <c r="N735" i="6"/>
  <c r="N736" i="6"/>
  <c r="N738" i="6"/>
  <c r="N739" i="6"/>
  <c r="N740" i="6"/>
  <c r="N741" i="6"/>
  <c r="N742" i="6"/>
  <c r="N743" i="6"/>
  <c r="N744" i="6"/>
  <c r="N746" i="6"/>
  <c r="N747" i="6"/>
  <c r="N748" i="6"/>
  <c r="N749" i="6"/>
  <c r="N750" i="6"/>
  <c r="N751" i="6"/>
  <c r="N752" i="6"/>
  <c r="N754" i="6"/>
  <c r="N755" i="6"/>
  <c r="N756" i="6"/>
  <c r="N757" i="6"/>
  <c r="N758" i="6"/>
  <c r="N759" i="6"/>
  <c r="N760" i="6"/>
  <c r="N762" i="6"/>
  <c r="N763" i="6"/>
  <c r="N764" i="6"/>
  <c r="N765" i="6"/>
  <c r="N766" i="6"/>
  <c r="N767" i="6"/>
  <c r="N768" i="6"/>
  <c r="N770" i="6"/>
  <c r="N771" i="6"/>
  <c r="N772" i="6"/>
  <c r="N773" i="6"/>
  <c r="N774" i="6"/>
  <c r="N775" i="6"/>
  <c r="N776" i="6"/>
  <c r="N778" i="6"/>
  <c r="N779" i="6"/>
  <c r="N780" i="6"/>
  <c r="N781" i="6"/>
  <c r="N782" i="6"/>
  <c r="N783" i="6"/>
  <c r="N784" i="6"/>
  <c r="N786" i="6"/>
  <c r="N787" i="6"/>
  <c r="N788" i="6"/>
  <c r="N789" i="6"/>
  <c r="N790" i="6"/>
  <c r="N791" i="6"/>
  <c r="N792" i="6"/>
  <c r="N794" i="6"/>
  <c r="N795" i="6"/>
  <c r="N796" i="6"/>
  <c r="N797" i="6"/>
  <c r="N798" i="6"/>
  <c r="N799" i="6"/>
  <c r="N800" i="6"/>
  <c r="N802" i="6"/>
  <c r="N803" i="6"/>
  <c r="N804" i="6"/>
  <c r="N805" i="6"/>
  <c r="N806" i="6"/>
  <c r="N807" i="6"/>
  <c r="N808" i="6"/>
  <c r="N810" i="6"/>
  <c r="N811" i="6"/>
  <c r="N812" i="6"/>
  <c r="N813" i="6"/>
  <c r="N814" i="6"/>
  <c r="N815" i="6"/>
  <c r="N816" i="6"/>
  <c r="N818" i="6"/>
  <c r="N819" i="6"/>
  <c r="N820" i="6"/>
  <c r="N821" i="6"/>
  <c r="N822" i="6"/>
  <c r="N823" i="6"/>
  <c r="N824" i="6"/>
  <c r="N826" i="6"/>
  <c r="N827" i="6"/>
  <c r="N828" i="6"/>
  <c r="N829" i="6"/>
  <c r="N830" i="6"/>
  <c r="N831" i="6"/>
  <c r="N832" i="6"/>
  <c r="N834" i="6"/>
  <c r="N835" i="6"/>
  <c r="N836" i="6"/>
  <c r="N837" i="6"/>
  <c r="N838" i="6"/>
  <c r="N839" i="6"/>
  <c r="N840" i="6"/>
  <c r="N842" i="6"/>
  <c r="N843" i="6"/>
  <c r="N844" i="6"/>
  <c r="N845" i="6"/>
  <c r="N846" i="6"/>
  <c r="N847" i="6"/>
  <c r="N848" i="6"/>
  <c r="N850" i="6"/>
  <c r="N851" i="6"/>
  <c r="N852" i="6"/>
  <c r="N853" i="6"/>
  <c r="N854" i="6"/>
  <c r="N855" i="6"/>
  <c r="N856" i="6"/>
  <c r="N858" i="6"/>
  <c r="N859" i="6"/>
  <c r="N860" i="6"/>
  <c r="N861" i="6"/>
  <c r="N862" i="6"/>
  <c r="N863" i="6"/>
  <c r="N864" i="6"/>
  <c r="N866" i="6"/>
  <c r="N867" i="6"/>
  <c r="N868" i="6"/>
  <c r="N869" i="6"/>
  <c r="N870" i="6"/>
  <c r="N871" i="6"/>
  <c r="N872" i="6"/>
  <c r="N874" i="6"/>
  <c r="N875" i="6"/>
  <c r="N876" i="6"/>
  <c r="N877" i="6"/>
  <c r="N878" i="6"/>
  <c r="N879" i="6"/>
  <c r="N880" i="6"/>
  <c r="N882" i="6"/>
  <c r="N883" i="6"/>
  <c r="N884" i="6"/>
  <c r="N885" i="6"/>
  <c r="N886" i="6"/>
  <c r="N887" i="6"/>
  <c r="N888" i="6"/>
  <c r="N890" i="6"/>
  <c r="N891" i="6"/>
  <c r="N892" i="6"/>
  <c r="N893" i="6"/>
  <c r="N894" i="6"/>
  <c r="N895" i="6"/>
  <c r="N896" i="6"/>
  <c r="N898" i="6"/>
  <c r="N899" i="6"/>
  <c r="N900" i="6"/>
  <c r="N901" i="6"/>
  <c r="N902" i="6"/>
  <c r="N903" i="6"/>
  <c r="N904" i="6"/>
  <c r="N906" i="6"/>
  <c r="N907" i="6"/>
  <c r="N908" i="6"/>
  <c r="N909" i="6"/>
  <c r="N910" i="6"/>
  <c r="N911" i="6"/>
  <c r="N912" i="6"/>
  <c r="N914" i="6"/>
  <c r="N915" i="6"/>
  <c r="N916" i="6"/>
  <c r="N917" i="6"/>
  <c r="N918" i="6"/>
  <c r="N919" i="6"/>
  <c r="N920" i="6"/>
  <c r="N922" i="6"/>
  <c r="N923" i="6"/>
  <c r="N924" i="6"/>
  <c r="N925" i="6"/>
  <c r="N926" i="6"/>
  <c r="N927" i="6"/>
  <c r="N928" i="6"/>
  <c r="N930" i="6"/>
  <c r="N931" i="6"/>
  <c r="N932" i="6"/>
  <c r="N933" i="6"/>
  <c r="N934" i="6"/>
  <c r="N935" i="6"/>
  <c r="N936" i="6"/>
  <c r="N938" i="6"/>
  <c r="N939" i="6"/>
  <c r="N940" i="6"/>
  <c r="N941" i="6"/>
  <c r="N942" i="6"/>
  <c r="N943" i="6"/>
  <c r="N944" i="6"/>
  <c r="N946" i="6"/>
  <c r="N947" i="6"/>
  <c r="N948" i="6"/>
  <c r="N949" i="6"/>
  <c r="N950" i="6"/>
  <c r="N951" i="6"/>
  <c r="N952" i="6"/>
  <c r="N954" i="6"/>
  <c r="N955" i="6"/>
  <c r="N956" i="6"/>
  <c r="N957" i="6"/>
  <c r="N958" i="6"/>
  <c r="N959" i="6"/>
  <c r="N960" i="6"/>
  <c r="N962" i="6"/>
  <c r="N963" i="6"/>
  <c r="N964" i="6"/>
  <c r="N966" i="6"/>
  <c r="N967" i="6"/>
  <c r="N968" i="6"/>
  <c r="N970" i="6"/>
  <c r="N971" i="6"/>
  <c r="N972" i="6"/>
  <c r="N974" i="6"/>
  <c r="N975" i="6"/>
  <c r="N976" i="6"/>
  <c r="N978" i="6"/>
  <c r="N979" i="6"/>
  <c r="N980" i="6"/>
  <c r="N982" i="6"/>
  <c r="N983" i="6"/>
  <c r="N984" i="6"/>
  <c r="N986" i="6"/>
  <c r="N987" i="6"/>
  <c r="N988" i="6"/>
  <c r="N989" i="6"/>
  <c r="N991" i="6"/>
  <c r="N992" i="6"/>
  <c r="N994" i="6"/>
  <c r="N995" i="6"/>
  <c r="N996" i="6"/>
  <c r="N997" i="6"/>
  <c r="N998" i="6"/>
  <c r="N999" i="6"/>
  <c r="N1000" i="6"/>
  <c r="N1002" i="6"/>
  <c r="N1003" i="6"/>
  <c r="N1004" i="6"/>
  <c r="N1005" i="6"/>
  <c r="N1006" i="6"/>
  <c r="N1007" i="6"/>
  <c r="N1008" i="6"/>
  <c r="N1010" i="6"/>
  <c r="N1011" i="6"/>
  <c r="N1012" i="6"/>
  <c r="N1014" i="6"/>
  <c r="N1015" i="6"/>
  <c r="N1016" i="6"/>
  <c r="N1018" i="6"/>
  <c r="N1019" i="6"/>
  <c r="N1020" i="6"/>
  <c r="N1021" i="6"/>
  <c r="N1022" i="6"/>
  <c r="N1023" i="6"/>
  <c r="N1024" i="6"/>
  <c r="N1026" i="6"/>
  <c r="N1027" i="6"/>
  <c r="N1028" i="6"/>
  <c r="N1030" i="6"/>
  <c r="N1031" i="6"/>
  <c r="N1032" i="6"/>
  <c r="N1034" i="6"/>
  <c r="N1035" i="6"/>
  <c r="N1036" i="6"/>
  <c r="N1039" i="6"/>
  <c r="N1040" i="6"/>
  <c r="N1042" i="6"/>
  <c r="N1043" i="6"/>
  <c r="N1044" i="6"/>
  <c r="N1047" i="6"/>
  <c r="N1048" i="6"/>
  <c r="N1050" i="6"/>
  <c r="N1051" i="6"/>
  <c r="N1052" i="6"/>
  <c r="N1053" i="6"/>
  <c r="N1055" i="6"/>
  <c r="N1056" i="6"/>
  <c r="N1058" i="6"/>
  <c r="N1059" i="6"/>
  <c r="N1060" i="6"/>
  <c r="N1061" i="6"/>
  <c r="N1063" i="6"/>
  <c r="N1064" i="6"/>
  <c r="N1066" i="6"/>
  <c r="N1067" i="6"/>
  <c r="N1068" i="6"/>
  <c r="N1069" i="6"/>
  <c r="N1071" i="6"/>
  <c r="N1072" i="6"/>
  <c r="N1073" i="6"/>
  <c r="N1074" i="6"/>
  <c r="N1075" i="6"/>
  <c r="N1076" i="6"/>
  <c r="N1077" i="6"/>
  <c r="N1079" i="6"/>
  <c r="N1080" i="6"/>
  <c r="N1081" i="6"/>
  <c r="N1082" i="6"/>
  <c r="N1083" i="6"/>
  <c r="N1084" i="6"/>
  <c r="N1087" i="6"/>
  <c r="N1088" i="6"/>
  <c r="N1090" i="6"/>
  <c r="N1091" i="6"/>
  <c r="N1092" i="6"/>
  <c r="N1095" i="6"/>
  <c r="N1096" i="6"/>
  <c r="N1097" i="6"/>
  <c r="N1098" i="6"/>
  <c r="N1099" i="6"/>
  <c r="N1100" i="6"/>
  <c r="N1103" i="6"/>
  <c r="N1104" i="6"/>
  <c r="N1105" i="6"/>
  <c r="N1106" i="6"/>
  <c r="N1107" i="6"/>
  <c r="N1108" i="6"/>
  <c r="N1109" i="6"/>
  <c r="N1111" i="6"/>
  <c r="N1112" i="6"/>
  <c r="N1114" i="6"/>
  <c r="N1115" i="6"/>
  <c r="N1116" i="6"/>
  <c r="N1117" i="6"/>
  <c r="N1119" i="6"/>
  <c r="N1120" i="6"/>
  <c r="N1122" i="6"/>
  <c r="N1123" i="6"/>
  <c r="N1124" i="6"/>
  <c r="N1127" i="6"/>
  <c r="N1128" i="6"/>
  <c r="N1130" i="6"/>
  <c r="N1131" i="6"/>
  <c r="N1132" i="6"/>
  <c r="N1133" i="6"/>
  <c r="N1135" i="6"/>
  <c r="N1136" i="6"/>
  <c r="N1137" i="6"/>
  <c r="N1138" i="6"/>
  <c r="N1139" i="6"/>
  <c r="N1140" i="6"/>
  <c r="N1141" i="6"/>
  <c r="N1143" i="6"/>
  <c r="N1144" i="6"/>
  <c r="N1145" i="6"/>
  <c r="N1146" i="6"/>
  <c r="N1147" i="6"/>
  <c r="N1148" i="6"/>
  <c r="N1151" i="6"/>
  <c r="N1152" i="6"/>
  <c r="N1154" i="6"/>
  <c r="N1155" i="6"/>
  <c r="N1156" i="6"/>
  <c r="N1159" i="6"/>
  <c r="N1160" i="6"/>
  <c r="N1161" i="6"/>
  <c r="N1162" i="6"/>
  <c r="N1163" i="6"/>
  <c r="N1164" i="6"/>
  <c r="N1167" i="6"/>
  <c r="N1168" i="6"/>
  <c r="N1169" i="6"/>
  <c r="N1170" i="6"/>
  <c r="N1171" i="6"/>
  <c r="N1172" i="6"/>
  <c r="N1173" i="6"/>
  <c r="N1175" i="6"/>
  <c r="N1176" i="6"/>
  <c r="N1178" i="6"/>
  <c r="N1179" i="6"/>
  <c r="N1180" i="6"/>
  <c r="N1181" i="6"/>
  <c r="N1183" i="6"/>
  <c r="N1184" i="6"/>
  <c r="N1186" i="6"/>
  <c r="N1187" i="6"/>
  <c r="N1188" i="6"/>
  <c r="N1191" i="6"/>
  <c r="N1192" i="6"/>
  <c r="N1194" i="6"/>
  <c r="N1195" i="6"/>
  <c r="N1196" i="6"/>
  <c r="N1197" i="6"/>
  <c r="N1199" i="6"/>
  <c r="N1200" i="6"/>
  <c r="N1201" i="6"/>
  <c r="N1202" i="6"/>
  <c r="N1203" i="6"/>
  <c r="N1204" i="6"/>
  <c r="N1205" i="6"/>
  <c r="N1207" i="6"/>
  <c r="N1208" i="6"/>
  <c r="N1209" i="6"/>
  <c r="N1210" i="6"/>
  <c r="N1211" i="6"/>
  <c r="N1212" i="6"/>
  <c r="N1215" i="6"/>
  <c r="N1216" i="6"/>
  <c r="N1218" i="6"/>
  <c r="N1219" i="6"/>
  <c r="N1220" i="6"/>
  <c r="N1223" i="6"/>
  <c r="N1224" i="6"/>
  <c r="N1225" i="6"/>
  <c r="N1226" i="6"/>
  <c r="N1227" i="6"/>
  <c r="N1228" i="6"/>
  <c r="N1231" i="6"/>
  <c r="N1232" i="6"/>
  <c r="N1233" i="6"/>
  <c r="N1234" i="6"/>
  <c r="N1235" i="6"/>
  <c r="N1236" i="6"/>
  <c r="N1237" i="6"/>
  <c r="N1239" i="6"/>
  <c r="N1240" i="6"/>
  <c r="N1242" i="6"/>
  <c r="N1243" i="6"/>
  <c r="N1244" i="6"/>
  <c r="N1245" i="6"/>
  <c r="N1247" i="6"/>
  <c r="N1248" i="6"/>
  <c r="N1250" i="6"/>
  <c r="N1251" i="6"/>
  <c r="N1252" i="6"/>
  <c r="N1255" i="6"/>
  <c r="N1256" i="6"/>
  <c r="N1258" i="6"/>
  <c r="N1259" i="6"/>
  <c r="N1260" i="6"/>
  <c r="N1261" i="6"/>
  <c r="N1263" i="6"/>
  <c r="N1264" i="6"/>
  <c r="N1265" i="6"/>
  <c r="N1266" i="6"/>
  <c r="N1267" i="6"/>
  <c r="N1268" i="6"/>
  <c r="N1269" i="6"/>
  <c r="N1271" i="6"/>
  <c r="N1272" i="6"/>
  <c r="N1273" i="6"/>
  <c r="N1274" i="6"/>
  <c r="N1275" i="6"/>
  <c r="N1276" i="6"/>
  <c r="N1279" i="6"/>
  <c r="N1280" i="6"/>
  <c r="N1282" i="6"/>
  <c r="N1283" i="6"/>
  <c r="N1284" i="6"/>
  <c r="N1287" i="6"/>
  <c r="N1288" i="6"/>
  <c r="N1289" i="6"/>
  <c r="N1290" i="6"/>
  <c r="N1291" i="6"/>
  <c r="N1292" i="6"/>
  <c r="N1295" i="6"/>
  <c r="N1296" i="6"/>
  <c r="N1297" i="6"/>
  <c r="N1298" i="6"/>
  <c r="N1299" i="6"/>
  <c r="N1300" i="6"/>
  <c r="N1301" i="6"/>
  <c r="N1303" i="6"/>
  <c r="N1304" i="6"/>
  <c r="N1306" i="6"/>
  <c r="N1307" i="6"/>
  <c r="N1308" i="6"/>
  <c r="N1309" i="6"/>
  <c r="N1311" i="6"/>
  <c r="N1312" i="6"/>
  <c r="N1314" i="6"/>
  <c r="N1315" i="6"/>
  <c r="N1316" i="6"/>
  <c r="N1319" i="6"/>
  <c r="N1320" i="6"/>
  <c r="N1322" i="6"/>
  <c r="N1323" i="6"/>
  <c r="N1324" i="6"/>
  <c r="N1325" i="6"/>
  <c r="N1327" i="6"/>
  <c r="N1328" i="6"/>
  <c r="N1329" i="6"/>
  <c r="N1330" i="6"/>
  <c r="N1331" i="6"/>
  <c r="N1332" i="6"/>
  <c r="N1333" i="6"/>
  <c r="N1335" i="6"/>
  <c r="N1336" i="6"/>
  <c r="N1337" i="6"/>
  <c r="N1338" i="6"/>
  <c r="N1339" i="6"/>
  <c r="N1340" i="6"/>
  <c r="N1343" i="6"/>
  <c r="N1344" i="6"/>
  <c r="N1346" i="6"/>
  <c r="N1347" i="6"/>
  <c r="N1348" i="6"/>
  <c r="N1351" i="6"/>
  <c r="N1352" i="6"/>
  <c r="N1353" i="6"/>
  <c r="N1354" i="6"/>
  <c r="N1355" i="6"/>
  <c r="N1356" i="6"/>
  <c r="N1359" i="6"/>
  <c r="N1360" i="6"/>
  <c r="N1361" i="6"/>
  <c r="N1362" i="6"/>
  <c r="N1363" i="6"/>
  <c r="N1364" i="6"/>
  <c r="N1365" i="6"/>
  <c r="N1367" i="6"/>
  <c r="N1368" i="6"/>
  <c r="N1370" i="6"/>
  <c r="N1371" i="6"/>
  <c r="N1372" i="6"/>
  <c r="N1373" i="6"/>
  <c r="N1375" i="6"/>
  <c r="N1378" i="6"/>
  <c r="N1379" i="6"/>
  <c r="N1380" i="6"/>
  <c r="N1381" i="6"/>
  <c r="N1383" i="6"/>
  <c r="N1385" i="6"/>
  <c r="N1386" i="6"/>
  <c r="N1387" i="6"/>
  <c r="N1388" i="6"/>
  <c r="N1391" i="6"/>
  <c r="N1393" i="6"/>
  <c r="N1394" i="6"/>
  <c r="N1395" i="6"/>
  <c r="N1396" i="6"/>
  <c r="N1399" i="6"/>
  <c r="N1402" i="6"/>
  <c r="N1403" i="6"/>
  <c r="N1404" i="6"/>
  <c r="N1405" i="6"/>
  <c r="N1407" i="6"/>
  <c r="N1410" i="6"/>
  <c r="N1411" i="6"/>
  <c r="N1412" i="6"/>
  <c r="N1413" i="6"/>
  <c r="N1415" i="6"/>
  <c r="N1417" i="6"/>
  <c r="N1418" i="6"/>
  <c r="N1419" i="6"/>
  <c r="N1420" i="6"/>
  <c r="N1423" i="6"/>
  <c r="N1425" i="6"/>
  <c r="N1426" i="6"/>
  <c r="N1427" i="6"/>
  <c r="N1428" i="6"/>
  <c r="N1431" i="6"/>
  <c r="N1434" i="6"/>
  <c r="N1435" i="6"/>
  <c r="N1436" i="6"/>
  <c r="N1437" i="6"/>
  <c r="N1439" i="6"/>
  <c r="N1442" i="6"/>
  <c r="N1443" i="6"/>
  <c r="N1444" i="6"/>
  <c r="N1445" i="6"/>
  <c r="N1447" i="6"/>
  <c r="N1449" i="6"/>
  <c r="N1450" i="6"/>
  <c r="N1451" i="6"/>
  <c r="N1452" i="6"/>
  <c r="N1455" i="6"/>
  <c r="N1457" i="6"/>
  <c r="N1458" i="6"/>
  <c r="N1459" i="6"/>
  <c r="N1460" i="6"/>
  <c r="N1463" i="6"/>
  <c r="N1466" i="6"/>
  <c r="N1467" i="6"/>
  <c r="N1468" i="6"/>
  <c r="N1469" i="6"/>
  <c r="N1471" i="6"/>
  <c r="N1474" i="6"/>
  <c r="N1475" i="6"/>
  <c r="N1476" i="6"/>
  <c r="N1477" i="6"/>
  <c r="N1479" i="6"/>
  <c r="N1481" i="6"/>
  <c r="N1482" i="6"/>
  <c r="N1483" i="6"/>
  <c r="N1484" i="6"/>
  <c r="N1487" i="6"/>
  <c r="N1489" i="6"/>
  <c r="N1490" i="6"/>
  <c r="N1491" i="6"/>
  <c r="N1492" i="6"/>
  <c r="N1495" i="6"/>
  <c r="N1498" i="6"/>
  <c r="N1499" i="6"/>
  <c r="N1500" i="6"/>
  <c r="N1501" i="6"/>
  <c r="N1503" i="6"/>
  <c r="N1506" i="6"/>
  <c r="N1507" i="6"/>
  <c r="N1508" i="6"/>
  <c r="N1509" i="6"/>
  <c r="N1511" i="6"/>
  <c r="N1513" i="6"/>
  <c r="N1514" i="6"/>
  <c r="N1515" i="6"/>
  <c r="N1516" i="6"/>
  <c r="N1519" i="6"/>
  <c r="N1521" i="6"/>
  <c r="N1522" i="6"/>
  <c r="N1523" i="6"/>
  <c r="N1524" i="6"/>
  <c r="N1527" i="6"/>
  <c r="N1530" i="6"/>
  <c r="N1531" i="6"/>
  <c r="N1532" i="6"/>
  <c r="N1533" i="6"/>
  <c r="N1535" i="6"/>
  <c r="N1538" i="6"/>
  <c r="N1539" i="6"/>
  <c r="N1540" i="6"/>
  <c r="N1541" i="6"/>
  <c r="N1543" i="6"/>
  <c r="N1545" i="6"/>
  <c r="N1546" i="6"/>
  <c r="N1547" i="6"/>
  <c r="N1548" i="6"/>
  <c r="N1551" i="6"/>
  <c r="N1553" i="6"/>
  <c r="N1554" i="6"/>
  <c r="N1555" i="6"/>
  <c r="N1556" i="6"/>
  <c r="N1559" i="6"/>
  <c r="N1562" i="6"/>
  <c r="N1563" i="6"/>
  <c r="N1564" i="6"/>
  <c r="N1565" i="6"/>
  <c r="N1567" i="6"/>
  <c r="N1570" i="6"/>
  <c r="N1571" i="6"/>
  <c r="N1572" i="6"/>
  <c r="N1573" i="6"/>
  <c r="N1575" i="6"/>
  <c r="N1577" i="6"/>
  <c r="N1578" i="6"/>
  <c r="N1579" i="6"/>
  <c r="N1580" i="6"/>
  <c r="N1583" i="6"/>
  <c r="N1585" i="6"/>
  <c r="N1586" i="6"/>
  <c r="N1587" i="6"/>
  <c r="N1588" i="6"/>
  <c r="N1591" i="6"/>
  <c r="N1594" i="6"/>
  <c r="N1595" i="6"/>
  <c r="N1596" i="6"/>
  <c r="N1597" i="6"/>
  <c r="N1599" i="6"/>
  <c r="N1602" i="6"/>
  <c r="N1603" i="6"/>
  <c r="N1604" i="6"/>
  <c r="N1605" i="6"/>
  <c r="N1607" i="6"/>
  <c r="N1609" i="6"/>
  <c r="N1610" i="6"/>
  <c r="N1611" i="6"/>
  <c r="N1612" i="6"/>
  <c r="N1615" i="6"/>
  <c r="N1617" i="6"/>
  <c r="N1618" i="6"/>
  <c r="N1619" i="6"/>
  <c r="N1620" i="6"/>
  <c r="N1623" i="6"/>
  <c r="N1626" i="6"/>
  <c r="N1627" i="6"/>
  <c r="N1628" i="6"/>
  <c r="N1629" i="6"/>
  <c r="N1631" i="6"/>
  <c r="N1634" i="6"/>
  <c r="N1635" i="6"/>
  <c r="N1636" i="6"/>
  <c r="N1637" i="6"/>
  <c r="N1639" i="6"/>
  <c r="N1641" i="6"/>
  <c r="N1642" i="6"/>
  <c r="N1643" i="6"/>
  <c r="N1644" i="6"/>
  <c r="N1647" i="6"/>
  <c r="N1649" i="6"/>
  <c r="N1650" i="6"/>
  <c r="N1651" i="6"/>
  <c r="N1652" i="6"/>
  <c r="N1655" i="6"/>
  <c r="N1658" i="6"/>
  <c r="N1659" i="6"/>
  <c r="N1660" i="6"/>
  <c r="N1661" i="6"/>
  <c r="N1663" i="6"/>
  <c r="N1666" i="6"/>
  <c r="N1667" i="6"/>
  <c r="N1668" i="6"/>
  <c r="N1669" i="6"/>
  <c r="N1671" i="6"/>
  <c r="N1673" i="6"/>
  <c r="N1674" i="6"/>
  <c r="N1675" i="6"/>
  <c r="N1676" i="6"/>
  <c r="N1679" i="6"/>
  <c r="N1681" i="6"/>
  <c r="N1682" i="6"/>
  <c r="N1683" i="6"/>
  <c r="N1684" i="6"/>
  <c r="N1687" i="6"/>
  <c r="N1690" i="6"/>
  <c r="N1691" i="6"/>
  <c r="N1692" i="6"/>
  <c r="N1693" i="6"/>
  <c r="N1695" i="6"/>
  <c r="N1698" i="6"/>
  <c r="N1699" i="6"/>
  <c r="N1700" i="6"/>
  <c r="N1701" i="6"/>
  <c r="N1703" i="6"/>
  <c r="N1705" i="6"/>
  <c r="N1706" i="6"/>
  <c r="N1707" i="6"/>
  <c r="N1708" i="6"/>
  <c r="N1711" i="6"/>
  <c r="N1713" i="6"/>
  <c r="N1714" i="6"/>
  <c r="N1715" i="6"/>
  <c r="N1716" i="6"/>
  <c r="N1719" i="6"/>
  <c r="N1722" i="6"/>
  <c r="N1723" i="6"/>
  <c r="N1724" i="6"/>
  <c r="N1725" i="6"/>
  <c r="N1727" i="6"/>
  <c r="N1730" i="6"/>
  <c r="N1731" i="6"/>
  <c r="N1732" i="6"/>
  <c r="N1733" i="6"/>
  <c r="N1735" i="6"/>
  <c r="N1737" i="6"/>
  <c r="N1738" i="6"/>
  <c r="N1739" i="6"/>
  <c r="N1740" i="6"/>
  <c r="N1743" i="6"/>
  <c r="N1745" i="6"/>
  <c r="N1746" i="6"/>
  <c r="N1747" i="6"/>
  <c r="N1748" i="6"/>
  <c r="N1751" i="6"/>
  <c r="N1754" i="6"/>
  <c r="N1755" i="6"/>
  <c r="N1756" i="6"/>
  <c r="N1757" i="6"/>
  <c r="N1759" i="6"/>
  <c r="N1762" i="6"/>
  <c r="N1763" i="6"/>
  <c r="N1764" i="6"/>
  <c r="N1765" i="6"/>
  <c r="N1767" i="6"/>
  <c r="N1769" i="6"/>
  <c r="N1770" i="6"/>
  <c r="N1771" i="6"/>
  <c r="N1772" i="6"/>
  <c r="N1775" i="6"/>
  <c r="N1777" i="6"/>
  <c r="N1778" i="6"/>
  <c r="N1779" i="6"/>
  <c r="N1780" i="6"/>
  <c r="N1783" i="6"/>
  <c r="N1786" i="6"/>
  <c r="N1787" i="6"/>
  <c r="N1788" i="6"/>
  <c r="N1789" i="6"/>
  <c r="N1791" i="6"/>
  <c r="N1794" i="6"/>
  <c r="N1795" i="6"/>
  <c r="N1796" i="6"/>
  <c r="N1797" i="6"/>
  <c r="N1799" i="6"/>
  <c r="N1801" i="6"/>
  <c r="N1802" i="6"/>
  <c r="N1803" i="6"/>
  <c r="N1804" i="6"/>
  <c r="N1807" i="6"/>
  <c r="N1809" i="6"/>
  <c r="N1810" i="6"/>
  <c r="N1811" i="6"/>
  <c r="N1812" i="6"/>
  <c r="N1815" i="6"/>
  <c r="N1818" i="6"/>
  <c r="N1819" i="6"/>
  <c r="N1820" i="6"/>
  <c r="N1821" i="6"/>
  <c r="N1823" i="6"/>
  <c r="N1826" i="6"/>
  <c r="N1827" i="6"/>
  <c r="N1828" i="6"/>
  <c r="N1829" i="6"/>
  <c r="N1831" i="6"/>
  <c r="N1833" i="6"/>
  <c r="N1834" i="6"/>
  <c r="N1835" i="6"/>
  <c r="N1836" i="6"/>
  <c r="N1839" i="6"/>
  <c r="N1841" i="6"/>
  <c r="N1842" i="6"/>
  <c r="N1843" i="6"/>
  <c r="N1844" i="6"/>
  <c r="N1847" i="6"/>
  <c r="N1850" i="6"/>
  <c r="N1851" i="6"/>
  <c r="N1852" i="6"/>
  <c r="N1853" i="6"/>
  <c r="N1855" i="6"/>
  <c r="N1858" i="6"/>
  <c r="N1859" i="6"/>
  <c r="N1860" i="6"/>
  <c r="N1861" i="6"/>
  <c r="N1863" i="6"/>
  <c r="N1865" i="6"/>
  <c r="N1866" i="6"/>
  <c r="N1867" i="6"/>
  <c r="N1868" i="6"/>
  <c r="N1871" i="6"/>
  <c r="N1874" i="6"/>
  <c r="N1875" i="6"/>
  <c r="N1876" i="6"/>
  <c r="N1879" i="6"/>
  <c r="N1882" i="6"/>
  <c r="N1883" i="6"/>
  <c r="N1884" i="6"/>
  <c r="N1885" i="6"/>
  <c r="N1887" i="6"/>
  <c r="N1890" i="6"/>
  <c r="N1891" i="6"/>
  <c r="N1892" i="6"/>
  <c r="N1893" i="6"/>
  <c r="N1895" i="6"/>
  <c r="N1897" i="6"/>
  <c r="N1898" i="6"/>
  <c r="N1899" i="6"/>
  <c r="N1900" i="6"/>
  <c r="N1903" i="6"/>
  <c r="N1906" i="6"/>
  <c r="N1907" i="6"/>
  <c r="N1908" i="6"/>
  <c r="N1911" i="6"/>
  <c r="N1914" i="6"/>
  <c r="N1915" i="6"/>
  <c r="N1916" i="6"/>
  <c r="N1917" i="6"/>
  <c r="N1919" i="6"/>
  <c r="N1922" i="6"/>
  <c r="N1923" i="6"/>
  <c r="N1924" i="6"/>
  <c r="N1925" i="6"/>
  <c r="N1927" i="6"/>
  <c r="N1929" i="6"/>
  <c r="N1930" i="6"/>
  <c r="N1931" i="6"/>
  <c r="N1932" i="6"/>
  <c r="N1935" i="6"/>
  <c r="N1938" i="6"/>
  <c r="N1939" i="6"/>
  <c r="N1940" i="6"/>
  <c r="N1943" i="6"/>
  <c r="N1946" i="6"/>
  <c r="N1947" i="6"/>
  <c r="N1948" i="6"/>
  <c r="N1949" i="6"/>
  <c r="N1951" i="6"/>
  <c r="N1954" i="6"/>
  <c r="N1955" i="6"/>
  <c r="N1956" i="6"/>
  <c r="N1957" i="6"/>
  <c r="N1959" i="6"/>
  <c r="N1961" i="6"/>
  <c r="N1962" i="6"/>
  <c r="N1963" i="6"/>
  <c r="N1964" i="6"/>
  <c r="N1967" i="6"/>
  <c r="N1970" i="6"/>
  <c r="N1971" i="6"/>
  <c r="N1972" i="6"/>
  <c r="N1975" i="6"/>
  <c r="N1978" i="6"/>
  <c r="N1979" i="6"/>
  <c r="N1980" i="6"/>
  <c r="N1981" i="6"/>
  <c r="N1983" i="6"/>
  <c r="N1986" i="6"/>
  <c r="N1987" i="6"/>
  <c r="N1988" i="6"/>
  <c r="N1989" i="6"/>
  <c r="N1991" i="6"/>
  <c r="N1993" i="6"/>
  <c r="N1994" i="6"/>
  <c r="N1995" i="6"/>
  <c r="N1996" i="6"/>
  <c r="N1999" i="6"/>
  <c r="N2002" i="6"/>
  <c r="N2003" i="6"/>
  <c r="N2004" i="6"/>
  <c r="N2007" i="6"/>
  <c r="N2010" i="6"/>
  <c r="N2011" i="6"/>
  <c r="N2012" i="6"/>
  <c r="N2013" i="6"/>
  <c r="N2015" i="6"/>
  <c r="N2018" i="6"/>
  <c r="N2019" i="6"/>
  <c r="N2020" i="6"/>
  <c r="N2021" i="6"/>
  <c r="N2023" i="6"/>
  <c r="N2025" i="6"/>
  <c r="N2026" i="6"/>
  <c r="N2027" i="6"/>
  <c r="N2028" i="6"/>
  <c r="N2031" i="6"/>
  <c r="N2032" i="6"/>
  <c r="N2034" i="6"/>
  <c r="N2035" i="6"/>
  <c r="N2036" i="6"/>
  <c r="N2039" i="6"/>
  <c r="N2040" i="6"/>
  <c r="N2042" i="6"/>
  <c r="N2043" i="6"/>
  <c r="N2044" i="6"/>
  <c r="N2047" i="6"/>
  <c r="N2049" i="6"/>
  <c r="N2050" i="6"/>
  <c r="N2051" i="6"/>
  <c r="N2052" i="6"/>
  <c r="N2053" i="6"/>
  <c r="N2055" i="6"/>
  <c r="N2058" i="6"/>
  <c r="N2059" i="6"/>
  <c r="N2060" i="6"/>
  <c r="N2061" i="6"/>
  <c r="N2063" i="6"/>
  <c r="N2066" i="6"/>
  <c r="N2067" i="6"/>
  <c r="N2068" i="6"/>
  <c r="L2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L102" i="6"/>
  <c r="L103" i="6"/>
  <c r="L104" i="6"/>
  <c r="L105" i="6"/>
  <c r="L106" i="6"/>
  <c r="L107" i="6"/>
  <c r="L108" i="6"/>
  <c r="L109" i="6"/>
  <c r="L110" i="6"/>
  <c r="L111" i="6"/>
  <c r="L112" i="6"/>
  <c r="L113" i="6"/>
  <c r="L114" i="6"/>
  <c r="L115" i="6"/>
  <c r="L116" i="6"/>
  <c r="L117" i="6"/>
  <c r="L118" i="6"/>
  <c r="L119" i="6"/>
  <c r="L120" i="6"/>
  <c r="L121" i="6"/>
  <c r="L122" i="6"/>
  <c r="L123" i="6"/>
  <c r="L124" i="6"/>
  <c r="L125" i="6"/>
  <c r="L126" i="6"/>
  <c r="L127" i="6"/>
  <c r="L128" i="6"/>
  <c r="L129" i="6"/>
  <c r="L130" i="6"/>
  <c r="L131" i="6"/>
  <c r="L132" i="6"/>
  <c r="L133" i="6"/>
  <c r="L134" i="6"/>
  <c r="L135" i="6"/>
  <c r="L136" i="6"/>
  <c r="L137" i="6"/>
  <c r="L138" i="6"/>
  <c r="L139" i="6"/>
  <c r="L140" i="6"/>
  <c r="L141" i="6"/>
  <c r="L142" i="6"/>
  <c r="L143" i="6"/>
  <c r="L144" i="6"/>
  <c r="L145" i="6"/>
  <c r="L146" i="6"/>
  <c r="L147" i="6"/>
  <c r="L148" i="6"/>
  <c r="L149" i="6"/>
  <c r="L150" i="6"/>
  <c r="L151" i="6"/>
  <c r="L152" i="6"/>
  <c r="L153" i="6"/>
  <c r="L154" i="6"/>
  <c r="L155" i="6"/>
  <c r="L156" i="6"/>
  <c r="L157" i="6"/>
  <c r="L158" i="6"/>
  <c r="L159" i="6"/>
  <c r="L160" i="6"/>
  <c r="L161" i="6"/>
  <c r="L162" i="6"/>
  <c r="L163" i="6"/>
  <c r="L164" i="6"/>
  <c r="L165" i="6"/>
  <c r="L166" i="6"/>
  <c r="L167" i="6"/>
  <c r="L168" i="6"/>
  <c r="L169" i="6"/>
  <c r="L170" i="6"/>
  <c r="L171" i="6"/>
  <c r="L172" i="6"/>
  <c r="L173" i="6"/>
  <c r="L174" i="6"/>
  <c r="L175" i="6"/>
  <c r="L176" i="6"/>
  <c r="L177" i="6"/>
  <c r="L178" i="6"/>
  <c r="L179" i="6"/>
  <c r="L180" i="6"/>
  <c r="L181" i="6"/>
  <c r="L182" i="6"/>
  <c r="L183" i="6"/>
  <c r="L184" i="6"/>
  <c r="L185" i="6"/>
  <c r="L186" i="6"/>
  <c r="L187" i="6"/>
  <c r="L188" i="6"/>
  <c r="L189" i="6"/>
  <c r="L190" i="6"/>
  <c r="L191" i="6"/>
  <c r="L192" i="6"/>
  <c r="L193" i="6"/>
  <c r="L194" i="6"/>
  <c r="L195" i="6"/>
  <c r="L196" i="6"/>
  <c r="L197" i="6"/>
  <c r="L198" i="6"/>
  <c r="L199" i="6"/>
  <c r="L200" i="6"/>
  <c r="L201" i="6"/>
  <c r="L202" i="6"/>
  <c r="L203" i="6"/>
  <c r="L204" i="6"/>
  <c r="L205" i="6"/>
  <c r="L206" i="6"/>
  <c r="L207" i="6"/>
  <c r="L208" i="6"/>
  <c r="L209" i="6"/>
  <c r="L210" i="6"/>
  <c r="L211" i="6"/>
  <c r="L212" i="6"/>
  <c r="L213" i="6"/>
  <c r="L214" i="6"/>
  <c r="L215" i="6"/>
  <c r="L216" i="6"/>
  <c r="L217" i="6"/>
  <c r="L218" i="6"/>
  <c r="L219" i="6"/>
  <c r="L220" i="6"/>
  <c r="L221" i="6"/>
  <c r="L222" i="6"/>
  <c r="L223" i="6"/>
  <c r="L224" i="6"/>
  <c r="L225" i="6"/>
  <c r="L226" i="6"/>
  <c r="L227" i="6"/>
  <c r="L228" i="6"/>
  <c r="L229" i="6"/>
  <c r="L230" i="6"/>
  <c r="L231" i="6"/>
  <c r="L232" i="6"/>
  <c r="L233" i="6"/>
  <c r="L234" i="6"/>
  <c r="L235" i="6"/>
  <c r="L236" i="6"/>
  <c r="L237" i="6"/>
  <c r="L238" i="6"/>
  <c r="L239" i="6"/>
  <c r="L240" i="6"/>
  <c r="L241" i="6"/>
  <c r="L242" i="6"/>
  <c r="L243" i="6"/>
  <c r="L244" i="6"/>
  <c r="L245" i="6"/>
  <c r="L246" i="6"/>
  <c r="L247" i="6"/>
  <c r="L248" i="6"/>
  <c r="L249" i="6"/>
  <c r="L250" i="6"/>
  <c r="L251" i="6"/>
  <c r="L252" i="6"/>
  <c r="L253" i="6"/>
  <c r="L254" i="6"/>
  <c r="L255" i="6"/>
  <c r="L256" i="6"/>
  <c r="L257" i="6"/>
  <c r="L258" i="6"/>
  <c r="L259" i="6"/>
  <c r="L260" i="6"/>
  <c r="L261" i="6"/>
  <c r="L262" i="6"/>
  <c r="L263" i="6"/>
  <c r="L264" i="6"/>
  <c r="L265" i="6"/>
  <c r="L266" i="6"/>
  <c r="L267" i="6"/>
  <c r="L268" i="6"/>
  <c r="L269" i="6"/>
  <c r="L270" i="6"/>
  <c r="L271" i="6"/>
  <c r="L272" i="6"/>
  <c r="L273" i="6"/>
  <c r="L274" i="6"/>
  <c r="L275" i="6"/>
  <c r="L276" i="6"/>
  <c r="L277" i="6"/>
  <c r="L278" i="6"/>
  <c r="L279" i="6"/>
  <c r="L280" i="6"/>
  <c r="L281" i="6"/>
  <c r="L282" i="6"/>
  <c r="L283" i="6"/>
  <c r="L284" i="6"/>
  <c r="L285" i="6"/>
  <c r="L286" i="6"/>
  <c r="L287" i="6"/>
  <c r="L288" i="6"/>
  <c r="L289" i="6"/>
  <c r="L290" i="6"/>
  <c r="L291" i="6"/>
  <c r="L292" i="6"/>
  <c r="L293" i="6"/>
  <c r="L294" i="6"/>
  <c r="L295" i="6"/>
  <c r="L296" i="6"/>
  <c r="L297" i="6"/>
  <c r="L298" i="6"/>
  <c r="L299" i="6"/>
  <c r="L300" i="6"/>
  <c r="L301" i="6"/>
  <c r="L302" i="6"/>
  <c r="L303" i="6"/>
  <c r="L304" i="6"/>
  <c r="L305" i="6"/>
  <c r="L306" i="6"/>
  <c r="L307" i="6"/>
  <c r="L308" i="6"/>
  <c r="L309" i="6"/>
  <c r="L310" i="6"/>
  <c r="L311" i="6"/>
  <c r="L312" i="6"/>
  <c r="L313" i="6"/>
  <c r="L314" i="6"/>
  <c r="L315" i="6"/>
  <c r="L316" i="6"/>
  <c r="L317" i="6"/>
  <c r="L318" i="6"/>
  <c r="L319" i="6"/>
  <c r="L320" i="6"/>
  <c r="L321" i="6"/>
  <c r="L322" i="6"/>
  <c r="L323" i="6"/>
  <c r="L324" i="6"/>
  <c r="L325" i="6"/>
  <c r="L326" i="6"/>
  <c r="L327" i="6"/>
  <c r="L328" i="6"/>
  <c r="L329" i="6"/>
  <c r="L330" i="6"/>
  <c r="L331" i="6"/>
  <c r="L332" i="6"/>
  <c r="L333" i="6"/>
  <c r="L334" i="6"/>
  <c r="L335" i="6"/>
  <c r="L336" i="6"/>
  <c r="L337" i="6"/>
  <c r="L338" i="6"/>
  <c r="L339" i="6"/>
  <c r="L340" i="6"/>
  <c r="L341" i="6"/>
  <c r="L342" i="6"/>
  <c r="L343" i="6"/>
  <c r="L344" i="6"/>
  <c r="L345" i="6"/>
  <c r="L346" i="6"/>
  <c r="L347" i="6"/>
  <c r="L348" i="6"/>
  <c r="L349" i="6"/>
  <c r="L350" i="6"/>
  <c r="L351" i="6"/>
  <c r="L352" i="6"/>
  <c r="L353" i="6"/>
  <c r="L354" i="6"/>
  <c r="L355" i="6"/>
  <c r="L356" i="6"/>
  <c r="L357" i="6"/>
  <c r="L358" i="6"/>
  <c r="L359" i="6"/>
  <c r="L360" i="6"/>
  <c r="L361" i="6"/>
  <c r="L362" i="6"/>
  <c r="L363" i="6"/>
  <c r="L364" i="6"/>
  <c r="L365" i="6"/>
  <c r="L366" i="6"/>
  <c r="L367" i="6"/>
  <c r="L368" i="6"/>
  <c r="L369" i="6"/>
  <c r="L370" i="6"/>
  <c r="L371" i="6"/>
  <c r="L372" i="6"/>
  <c r="L373" i="6"/>
  <c r="L374" i="6"/>
  <c r="L375" i="6"/>
  <c r="L376" i="6"/>
  <c r="L377" i="6"/>
  <c r="L378" i="6"/>
  <c r="L379" i="6"/>
  <c r="L380" i="6"/>
  <c r="L381" i="6"/>
  <c r="L382" i="6"/>
  <c r="L383" i="6"/>
  <c r="L384" i="6"/>
  <c r="L385" i="6"/>
  <c r="L386" i="6"/>
  <c r="L387" i="6"/>
  <c r="L388" i="6"/>
  <c r="L389" i="6"/>
  <c r="L390" i="6"/>
  <c r="L391" i="6"/>
  <c r="L392" i="6"/>
  <c r="L393" i="6"/>
  <c r="L394" i="6"/>
  <c r="L395" i="6"/>
  <c r="L396" i="6"/>
  <c r="L397" i="6"/>
  <c r="L398" i="6"/>
  <c r="L399" i="6"/>
  <c r="L400" i="6"/>
  <c r="L401" i="6"/>
  <c r="L402" i="6"/>
  <c r="L403" i="6"/>
  <c r="L404" i="6"/>
  <c r="L405" i="6"/>
  <c r="L406" i="6"/>
  <c r="L407" i="6"/>
  <c r="L408" i="6"/>
  <c r="L409" i="6"/>
  <c r="L410" i="6"/>
  <c r="L411" i="6"/>
  <c r="L412" i="6"/>
  <c r="L413" i="6"/>
  <c r="L414" i="6"/>
  <c r="L415" i="6"/>
  <c r="L416" i="6"/>
  <c r="L417" i="6"/>
  <c r="L418" i="6"/>
  <c r="L419" i="6"/>
  <c r="L420" i="6"/>
  <c r="L421" i="6"/>
  <c r="L422" i="6"/>
  <c r="L423" i="6"/>
  <c r="L424" i="6"/>
  <c r="L425" i="6"/>
  <c r="L426" i="6"/>
  <c r="L427" i="6"/>
  <c r="L428" i="6"/>
  <c r="L429" i="6"/>
  <c r="L430" i="6"/>
  <c r="L431" i="6"/>
  <c r="L432" i="6"/>
  <c r="L433" i="6"/>
  <c r="L434" i="6"/>
  <c r="L435" i="6"/>
  <c r="L436" i="6"/>
  <c r="L437" i="6"/>
  <c r="L438" i="6"/>
  <c r="L439" i="6"/>
  <c r="L440" i="6"/>
  <c r="L441" i="6"/>
  <c r="L442" i="6"/>
  <c r="L443" i="6"/>
  <c r="L444" i="6"/>
  <c r="L445" i="6"/>
  <c r="L446" i="6"/>
  <c r="L447" i="6"/>
  <c r="L448" i="6"/>
  <c r="L449" i="6"/>
  <c r="L450" i="6"/>
  <c r="L451" i="6"/>
  <c r="L452" i="6"/>
  <c r="L453" i="6"/>
  <c r="L454" i="6"/>
  <c r="L455" i="6"/>
  <c r="L456" i="6"/>
  <c r="L457" i="6"/>
  <c r="L458" i="6"/>
  <c r="L459" i="6"/>
  <c r="L460" i="6"/>
  <c r="L461" i="6"/>
  <c r="L462" i="6"/>
  <c r="L463" i="6"/>
  <c r="L464" i="6"/>
  <c r="L465" i="6"/>
  <c r="L466" i="6"/>
  <c r="L467" i="6"/>
  <c r="L468" i="6"/>
  <c r="L469" i="6"/>
  <c r="L470" i="6"/>
  <c r="L471" i="6"/>
  <c r="L472" i="6"/>
  <c r="L473" i="6"/>
  <c r="L474" i="6"/>
  <c r="L475" i="6"/>
  <c r="L476" i="6"/>
  <c r="L477" i="6"/>
  <c r="L478" i="6"/>
  <c r="L479" i="6"/>
  <c r="L480" i="6"/>
  <c r="L481" i="6"/>
  <c r="L482" i="6"/>
  <c r="L483" i="6"/>
  <c r="L484" i="6"/>
  <c r="L485" i="6"/>
  <c r="L486" i="6"/>
  <c r="L487" i="6"/>
  <c r="L488" i="6"/>
  <c r="L489" i="6"/>
  <c r="L490" i="6"/>
  <c r="L491" i="6"/>
  <c r="L492" i="6"/>
  <c r="L493" i="6"/>
  <c r="L494" i="6"/>
  <c r="L495" i="6"/>
  <c r="L496" i="6"/>
  <c r="L497" i="6"/>
  <c r="L498" i="6"/>
  <c r="L499" i="6"/>
  <c r="L500" i="6"/>
  <c r="L501" i="6"/>
  <c r="L502" i="6"/>
  <c r="L503" i="6"/>
  <c r="L504" i="6"/>
  <c r="L505" i="6"/>
  <c r="L506" i="6"/>
  <c r="L507" i="6"/>
  <c r="L508" i="6"/>
  <c r="L509" i="6"/>
  <c r="L510" i="6"/>
  <c r="L511" i="6"/>
  <c r="L512" i="6"/>
  <c r="L513" i="6"/>
  <c r="L514" i="6"/>
  <c r="L515" i="6"/>
  <c r="L516" i="6"/>
  <c r="L517" i="6"/>
  <c r="L518" i="6"/>
  <c r="L519" i="6"/>
  <c r="L520" i="6"/>
  <c r="L521" i="6"/>
  <c r="L522" i="6"/>
  <c r="L523" i="6"/>
  <c r="L524" i="6"/>
  <c r="L525" i="6"/>
  <c r="L526" i="6"/>
  <c r="L527" i="6"/>
  <c r="L528" i="6"/>
  <c r="L529" i="6"/>
  <c r="L530" i="6"/>
  <c r="L531" i="6"/>
  <c r="L532" i="6"/>
  <c r="L533" i="6"/>
  <c r="L534" i="6"/>
  <c r="L535" i="6"/>
  <c r="L536" i="6"/>
  <c r="L537" i="6"/>
  <c r="L538" i="6"/>
  <c r="L539" i="6"/>
  <c r="L540" i="6"/>
  <c r="L541" i="6"/>
  <c r="L542" i="6"/>
  <c r="L543" i="6"/>
  <c r="L544" i="6"/>
  <c r="L545" i="6"/>
  <c r="L546" i="6"/>
  <c r="L547" i="6"/>
  <c r="L548" i="6"/>
  <c r="L549" i="6"/>
  <c r="L550" i="6"/>
  <c r="L551" i="6"/>
  <c r="L552" i="6"/>
  <c r="L553" i="6"/>
  <c r="L554" i="6"/>
  <c r="L555" i="6"/>
  <c r="L556" i="6"/>
  <c r="L557" i="6"/>
  <c r="L558" i="6"/>
  <c r="L559" i="6"/>
  <c r="L560" i="6"/>
  <c r="L561" i="6"/>
  <c r="L562" i="6"/>
  <c r="L563" i="6"/>
  <c r="L564" i="6"/>
  <c r="L565" i="6"/>
  <c r="L566" i="6"/>
  <c r="L567" i="6"/>
  <c r="L568" i="6"/>
  <c r="L569" i="6"/>
  <c r="L570" i="6"/>
  <c r="L571" i="6"/>
  <c r="L572" i="6"/>
  <c r="L573" i="6"/>
  <c r="L574" i="6"/>
  <c r="L575" i="6"/>
  <c r="L576" i="6"/>
  <c r="L577" i="6"/>
  <c r="L578" i="6"/>
  <c r="L579" i="6"/>
  <c r="L580" i="6"/>
  <c r="L581" i="6"/>
  <c r="L582" i="6"/>
  <c r="L583" i="6"/>
  <c r="L584" i="6"/>
  <c r="L585" i="6"/>
  <c r="L586" i="6"/>
  <c r="L587" i="6"/>
  <c r="L588" i="6"/>
  <c r="L589" i="6"/>
  <c r="L590" i="6"/>
  <c r="L591" i="6"/>
  <c r="L592" i="6"/>
  <c r="L593" i="6"/>
  <c r="L594" i="6"/>
  <c r="L595" i="6"/>
  <c r="L596" i="6"/>
  <c r="L597" i="6"/>
  <c r="L598" i="6"/>
  <c r="L599" i="6"/>
  <c r="L600" i="6"/>
  <c r="L601" i="6"/>
  <c r="L602" i="6"/>
  <c r="L603" i="6"/>
  <c r="L604" i="6"/>
  <c r="L605" i="6"/>
  <c r="L606" i="6"/>
  <c r="L607" i="6"/>
  <c r="L608" i="6"/>
  <c r="L609" i="6"/>
  <c r="L610" i="6"/>
  <c r="L611" i="6"/>
  <c r="L612" i="6"/>
  <c r="L613" i="6"/>
  <c r="L614" i="6"/>
  <c r="L615" i="6"/>
  <c r="L616" i="6"/>
  <c r="L617" i="6"/>
  <c r="L618" i="6"/>
  <c r="L619" i="6"/>
  <c r="L620" i="6"/>
  <c r="L621" i="6"/>
  <c r="L622" i="6"/>
  <c r="L623" i="6"/>
  <c r="L624" i="6"/>
  <c r="L625" i="6"/>
  <c r="L626" i="6"/>
  <c r="L627" i="6"/>
  <c r="L628" i="6"/>
  <c r="L629" i="6"/>
  <c r="L630" i="6"/>
  <c r="L631" i="6"/>
  <c r="L632" i="6"/>
  <c r="L633" i="6"/>
  <c r="L634" i="6"/>
  <c r="L635" i="6"/>
  <c r="L636" i="6"/>
  <c r="L637" i="6"/>
  <c r="L638" i="6"/>
  <c r="L639" i="6"/>
  <c r="L640" i="6"/>
  <c r="L641" i="6"/>
  <c r="L642" i="6"/>
  <c r="L643" i="6"/>
  <c r="L644" i="6"/>
  <c r="L645" i="6"/>
  <c r="L646" i="6"/>
  <c r="L647" i="6"/>
  <c r="L648" i="6"/>
  <c r="L649" i="6"/>
  <c r="L650" i="6"/>
  <c r="L651" i="6"/>
  <c r="L652" i="6"/>
  <c r="L653" i="6"/>
  <c r="L654" i="6"/>
  <c r="L655" i="6"/>
  <c r="L656" i="6"/>
  <c r="L657" i="6"/>
  <c r="L658" i="6"/>
  <c r="L659" i="6"/>
  <c r="L660" i="6"/>
  <c r="L661" i="6"/>
  <c r="L662" i="6"/>
  <c r="L663" i="6"/>
  <c r="L664" i="6"/>
  <c r="L665" i="6"/>
  <c r="L666" i="6"/>
  <c r="L667" i="6"/>
  <c r="L668" i="6"/>
  <c r="L669" i="6"/>
  <c r="L670" i="6"/>
  <c r="L671" i="6"/>
  <c r="L672" i="6"/>
  <c r="L673" i="6"/>
  <c r="L674" i="6"/>
  <c r="L675" i="6"/>
  <c r="L676" i="6"/>
  <c r="L677" i="6"/>
  <c r="L678" i="6"/>
  <c r="L679" i="6"/>
  <c r="L680" i="6"/>
  <c r="L681" i="6"/>
  <c r="L682" i="6"/>
  <c r="L683" i="6"/>
  <c r="L684" i="6"/>
  <c r="L685" i="6"/>
  <c r="L686" i="6"/>
  <c r="L687" i="6"/>
  <c r="L688" i="6"/>
  <c r="L689" i="6"/>
  <c r="L690" i="6"/>
  <c r="L691" i="6"/>
  <c r="L692" i="6"/>
  <c r="L693" i="6"/>
  <c r="L694" i="6"/>
  <c r="L695" i="6"/>
  <c r="L696" i="6"/>
  <c r="L697" i="6"/>
  <c r="L698" i="6"/>
  <c r="L699" i="6"/>
  <c r="L700" i="6"/>
  <c r="L701" i="6"/>
  <c r="L702" i="6"/>
  <c r="L703" i="6"/>
  <c r="L704" i="6"/>
  <c r="L705" i="6"/>
  <c r="L706" i="6"/>
  <c r="L707" i="6"/>
  <c r="L708" i="6"/>
  <c r="L709" i="6"/>
  <c r="L710" i="6"/>
  <c r="L711" i="6"/>
  <c r="L712" i="6"/>
  <c r="L713" i="6"/>
  <c r="L714" i="6"/>
  <c r="L715" i="6"/>
  <c r="L716" i="6"/>
  <c r="L717" i="6"/>
  <c r="L718" i="6"/>
  <c r="L719" i="6"/>
  <c r="L720" i="6"/>
  <c r="L721" i="6"/>
  <c r="L722" i="6"/>
  <c r="L723" i="6"/>
  <c r="L724" i="6"/>
  <c r="L725" i="6"/>
  <c r="L726" i="6"/>
  <c r="L727" i="6"/>
  <c r="L728" i="6"/>
  <c r="L729" i="6"/>
  <c r="L730" i="6"/>
  <c r="L731" i="6"/>
  <c r="L732" i="6"/>
  <c r="L733" i="6"/>
  <c r="L734" i="6"/>
  <c r="L735" i="6"/>
  <c r="L736" i="6"/>
  <c r="L737" i="6"/>
  <c r="L738" i="6"/>
  <c r="L739" i="6"/>
  <c r="L740" i="6"/>
  <c r="L741" i="6"/>
  <c r="L742" i="6"/>
  <c r="L743" i="6"/>
  <c r="L744" i="6"/>
  <c r="L745" i="6"/>
  <c r="L746" i="6"/>
  <c r="L747" i="6"/>
  <c r="L748" i="6"/>
  <c r="L749" i="6"/>
  <c r="L750" i="6"/>
  <c r="L751" i="6"/>
  <c r="L752" i="6"/>
  <c r="L753" i="6"/>
  <c r="L754" i="6"/>
  <c r="L755" i="6"/>
  <c r="L756" i="6"/>
  <c r="L757" i="6"/>
  <c r="L758" i="6"/>
  <c r="L759" i="6"/>
  <c r="L760" i="6"/>
  <c r="L761" i="6"/>
  <c r="L762" i="6"/>
  <c r="L763" i="6"/>
  <c r="L764" i="6"/>
  <c r="L765" i="6"/>
  <c r="L766" i="6"/>
  <c r="L767" i="6"/>
  <c r="L768" i="6"/>
  <c r="L769" i="6"/>
  <c r="L770" i="6"/>
  <c r="L771" i="6"/>
  <c r="L772" i="6"/>
  <c r="L773" i="6"/>
  <c r="L774" i="6"/>
  <c r="L775" i="6"/>
  <c r="L776" i="6"/>
  <c r="L777" i="6"/>
  <c r="L778" i="6"/>
  <c r="L779" i="6"/>
  <c r="L780" i="6"/>
  <c r="L781" i="6"/>
  <c r="L782" i="6"/>
  <c r="L783" i="6"/>
  <c r="L784" i="6"/>
  <c r="L785" i="6"/>
  <c r="L786" i="6"/>
  <c r="L787" i="6"/>
  <c r="L788" i="6"/>
  <c r="L789" i="6"/>
  <c r="L790" i="6"/>
  <c r="L791" i="6"/>
  <c r="L792" i="6"/>
  <c r="L793" i="6"/>
  <c r="L794" i="6"/>
  <c r="L795" i="6"/>
  <c r="L796" i="6"/>
  <c r="L797" i="6"/>
  <c r="L798" i="6"/>
  <c r="L799" i="6"/>
  <c r="L800" i="6"/>
  <c r="L801" i="6"/>
  <c r="L802" i="6"/>
  <c r="L803" i="6"/>
  <c r="L804" i="6"/>
  <c r="L805" i="6"/>
  <c r="L806" i="6"/>
  <c r="L807" i="6"/>
  <c r="L808" i="6"/>
  <c r="L809" i="6"/>
  <c r="L810" i="6"/>
  <c r="L811" i="6"/>
  <c r="L812" i="6"/>
  <c r="L813" i="6"/>
  <c r="L814" i="6"/>
  <c r="L815" i="6"/>
  <c r="L816" i="6"/>
  <c r="L817" i="6"/>
  <c r="L818" i="6"/>
  <c r="L819" i="6"/>
  <c r="L820" i="6"/>
  <c r="L821" i="6"/>
  <c r="L822" i="6"/>
  <c r="L823" i="6"/>
  <c r="L824" i="6"/>
  <c r="L825" i="6"/>
  <c r="L826" i="6"/>
  <c r="L827" i="6"/>
  <c r="L828" i="6"/>
  <c r="L829" i="6"/>
  <c r="L830" i="6"/>
  <c r="L831" i="6"/>
  <c r="L832" i="6"/>
  <c r="L833" i="6"/>
  <c r="L834" i="6"/>
  <c r="L835" i="6"/>
  <c r="L836" i="6"/>
  <c r="L837" i="6"/>
  <c r="L838" i="6"/>
  <c r="L839" i="6"/>
  <c r="L840" i="6"/>
  <c r="L841" i="6"/>
  <c r="L842" i="6"/>
  <c r="L843" i="6"/>
  <c r="L844" i="6"/>
  <c r="L845" i="6"/>
  <c r="L846" i="6"/>
  <c r="L847" i="6"/>
  <c r="L848" i="6"/>
  <c r="L849" i="6"/>
  <c r="L850" i="6"/>
  <c r="L851" i="6"/>
  <c r="L852" i="6"/>
  <c r="L853" i="6"/>
  <c r="L854" i="6"/>
  <c r="L855" i="6"/>
  <c r="L856" i="6"/>
  <c r="L857" i="6"/>
  <c r="L858" i="6"/>
  <c r="L859" i="6"/>
  <c r="L860" i="6"/>
  <c r="L861" i="6"/>
  <c r="L862" i="6"/>
  <c r="L863" i="6"/>
  <c r="L864" i="6"/>
  <c r="L865" i="6"/>
  <c r="L866" i="6"/>
  <c r="L867" i="6"/>
  <c r="L868" i="6"/>
  <c r="L869" i="6"/>
  <c r="L870" i="6"/>
  <c r="L871" i="6"/>
  <c r="L872" i="6"/>
  <c r="L873" i="6"/>
  <c r="L874" i="6"/>
  <c r="L875" i="6"/>
  <c r="L876" i="6"/>
  <c r="L877" i="6"/>
  <c r="L878" i="6"/>
  <c r="L879" i="6"/>
  <c r="L880" i="6"/>
  <c r="L881" i="6"/>
  <c r="L882" i="6"/>
  <c r="L883" i="6"/>
  <c r="L884" i="6"/>
  <c r="L885" i="6"/>
  <c r="L886" i="6"/>
  <c r="L887" i="6"/>
  <c r="L888" i="6"/>
  <c r="L889" i="6"/>
  <c r="L890" i="6"/>
  <c r="L891" i="6"/>
  <c r="L892" i="6"/>
  <c r="L893" i="6"/>
  <c r="L894" i="6"/>
  <c r="L895" i="6"/>
  <c r="L896" i="6"/>
  <c r="L897" i="6"/>
  <c r="L898" i="6"/>
  <c r="L899" i="6"/>
  <c r="L900" i="6"/>
  <c r="L901" i="6"/>
  <c r="L902" i="6"/>
  <c r="L903" i="6"/>
  <c r="L904" i="6"/>
  <c r="L905" i="6"/>
  <c r="L906" i="6"/>
  <c r="L907" i="6"/>
  <c r="L908" i="6"/>
  <c r="L909" i="6"/>
  <c r="L910" i="6"/>
  <c r="L911" i="6"/>
  <c r="L912" i="6"/>
  <c r="L913" i="6"/>
  <c r="L914" i="6"/>
  <c r="L915" i="6"/>
  <c r="L916" i="6"/>
  <c r="L917" i="6"/>
  <c r="L918" i="6"/>
  <c r="L919" i="6"/>
  <c r="L920" i="6"/>
  <c r="L921" i="6"/>
  <c r="L922" i="6"/>
  <c r="L923" i="6"/>
  <c r="L924" i="6"/>
  <c r="L925" i="6"/>
  <c r="L926" i="6"/>
  <c r="L927" i="6"/>
  <c r="L928" i="6"/>
  <c r="L929" i="6"/>
  <c r="L930" i="6"/>
  <c r="L931" i="6"/>
  <c r="L932" i="6"/>
  <c r="L933" i="6"/>
  <c r="L934" i="6"/>
  <c r="L935" i="6"/>
  <c r="L936" i="6"/>
  <c r="L937" i="6"/>
  <c r="L938" i="6"/>
  <c r="L939" i="6"/>
  <c r="L940" i="6"/>
  <c r="L941" i="6"/>
  <c r="L942" i="6"/>
  <c r="L943" i="6"/>
  <c r="L944" i="6"/>
  <c r="L945" i="6"/>
  <c r="L946" i="6"/>
  <c r="L947" i="6"/>
  <c r="L948" i="6"/>
  <c r="L949" i="6"/>
  <c r="L950" i="6"/>
  <c r="L951" i="6"/>
  <c r="L952" i="6"/>
  <c r="L953" i="6"/>
  <c r="L954" i="6"/>
  <c r="L955" i="6"/>
  <c r="L956" i="6"/>
  <c r="L957" i="6"/>
  <c r="L958" i="6"/>
  <c r="L959" i="6"/>
  <c r="L960" i="6"/>
  <c r="L961" i="6"/>
  <c r="L962" i="6"/>
  <c r="L963" i="6"/>
  <c r="L964" i="6"/>
  <c r="L965" i="6"/>
  <c r="L966" i="6"/>
  <c r="L967" i="6"/>
  <c r="L968" i="6"/>
  <c r="L969" i="6"/>
  <c r="L970" i="6"/>
  <c r="L971" i="6"/>
  <c r="L972" i="6"/>
  <c r="L973" i="6"/>
  <c r="L974" i="6"/>
  <c r="L975" i="6"/>
  <c r="L976" i="6"/>
  <c r="L977" i="6"/>
  <c r="L978" i="6"/>
  <c r="L979" i="6"/>
  <c r="L980" i="6"/>
  <c r="L981" i="6"/>
  <c r="L982" i="6"/>
  <c r="L983" i="6"/>
  <c r="L984" i="6"/>
  <c r="L985" i="6"/>
  <c r="L986" i="6"/>
  <c r="L987" i="6"/>
  <c r="L988" i="6"/>
  <c r="L989" i="6"/>
  <c r="L990" i="6"/>
  <c r="L991" i="6"/>
  <c r="L992" i="6"/>
  <c r="L993" i="6"/>
  <c r="L994" i="6"/>
  <c r="L995" i="6"/>
  <c r="L996" i="6"/>
  <c r="L997" i="6"/>
  <c r="L998" i="6"/>
  <c r="L999" i="6"/>
  <c r="L1000" i="6"/>
  <c r="L1001" i="6"/>
  <c r="L1002" i="6"/>
  <c r="L1003" i="6"/>
  <c r="L1004" i="6"/>
  <c r="L1005" i="6"/>
  <c r="L1006" i="6"/>
  <c r="L1007" i="6"/>
  <c r="L1008" i="6"/>
  <c r="L1009" i="6"/>
  <c r="L1010" i="6"/>
  <c r="L1011" i="6"/>
  <c r="L1012" i="6"/>
  <c r="L1013" i="6"/>
  <c r="L1014" i="6"/>
  <c r="L1015" i="6"/>
  <c r="L1016" i="6"/>
  <c r="L1017" i="6"/>
  <c r="L1018" i="6"/>
  <c r="L1019" i="6"/>
  <c r="L1020" i="6"/>
  <c r="L1021" i="6"/>
  <c r="L1022" i="6"/>
  <c r="L1023" i="6"/>
  <c r="L1024" i="6"/>
  <c r="L1025" i="6"/>
  <c r="L1026" i="6"/>
  <c r="L1027" i="6"/>
  <c r="L1028" i="6"/>
  <c r="L1029" i="6"/>
  <c r="L1030" i="6"/>
  <c r="L1031" i="6"/>
  <c r="L1032" i="6"/>
  <c r="L1033" i="6"/>
  <c r="L1034" i="6"/>
  <c r="L1035" i="6"/>
  <c r="L1036" i="6"/>
  <c r="L1037" i="6"/>
  <c r="L1038" i="6"/>
  <c r="L1039" i="6"/>
  <c r="L1040" i="6"/>
  <c r="L1041" i="6"/>
  <c r="L1042" i="6"/>
  <c r="L1043" i="6"/>
  <c r="L1044" i="6"/>
  <c r="L1045" i="6"/>
  <c r="L1046" i="6"/>
  <c r="L1047" i="6"/>
  <c r="L1048" i="6"/>
  <c r="L1049" i="6"/>
  <c r="L1050" i="6"/>
  <c r="L1051" i="6"/>
  <c r="L1052" i="6"/>
  <c r="L1053" i="6"/>
  <c r="L1054" i="6"/>
  <c r="L1055" i="6"/>
  <c r="L1056" i="6"/>
  <c r="L1057" i="6"/>
  <c r="L1058" i="6"/>
  <c r="L1059" i="6"/>
  <c r="L1060" i="6"/>
  <c r="L1061" i="6"/>
  <c r="L1062" i="6"/>
  <c r="L1063" i="6"/>
  <c r="L1064" i="6"/>
  <c r="L1065" i="6"/>
  <c r="L1066" i="6"/>
  <c r="L1067" i="6"/>
  <c r="L1068" i="6"/>
  <c r="L1069" i="6"/>
  <c r="L1070" i="6"/>
  <c r="L1071" i="6"/>
  <c r="L1072" i="6"/>
  <c r="L1073" i="6"/>
  <c r="L1074" i="6"/>
  <c r="L1075" i="6"/>
  <c r="L1076" i="6"/>
  <c r="L1077" i="6"/>
  <c r="L1078" i="6"/>
  <c r="L1079" i="6"/>
  <c r="L1080" i="6"/>
  <c r="L1081" i="6"/>
  <c r="L1082" i="6"/>
  <c r="L1083" i="6"/>
  <c r="L1084" i="6"/>
  <c r="L1085" i="6"/>
  <c r="L1086" i="6"/>
  <c r="L1087" i="6"/>
  <c r="L1088" i="6"/>
  <c r="L1089" i="6"/>
  <c r="L1090" i="6"/>
  <c r="L1091" i="6"/>
  <c r="L1092" i="6"/>
  <c r="L1093" i="6"/>
  <c r="L1094" i="6"/>
  <c r="L1095" i="6"/>
  <c r="L1096" i="6"/>
  <c r="L1097" i="6"/>
  <c r="L1098" i="6"/>
  <c r="L1099" i="6"/>
  <c r="L1100" i="6"/>
  <c r="L1101" i="6"/>
  <c r="L1102" i="6"/>
  <c r="L1103" i="6"/>
  <c r="L1104" i="6"/>
  <c r="L1105" i="6"/>
  <c r="L1106" i="6"/>
  <c r="L1107" i="6"/>
  <c r="L1108" i="6"/>
  <c r="L1109" i="6"/>
  <c r="L1110" i="6"/>
  <c r="L1111" i="6"/>
  <c r="L1112" i="6"/>
  <c r="L1113" i="6"/>
  <c r="L1114" i="6"/>
  <c r="L1115" i="6"/>
  <c r="L1116" i="6"/>
  <c r="L1117" i="6"/>
  <c r="L1118" i="6"/>
  <c r="L1119" i="6"/>
  <c r="L1120" i="6"/>
  <c r="L1121" i="6"/>
  <c r="L1122" i="6"/>
  <c r="L1123" i="6"/>
  <c r="L1124" i="6"/>
  <c r="L1125" i="6"/>
  <c r="L1126" i="6"/>
  <c r="L1127" i="6"/>
  <c r="L1128" i="6"/>
  <c r="L1129" i="6"/>
  <c r="L1130" i="6"/>
  <c r="L1131" i="6"/>
  <c r="L1132" i="6"/>
  <c r="L1133" i="6"/>
  <c r="L1134" i="6"/>
  <c r="L1135" i="6"/>
  <c r="L1136" i="6"/>
  <c r="L1137" i="6"/>
  <c r="L1138" i="6"/>
  <c r="L1139" i="6"/>
  <c r="L1140" i="6"/>
  <c r="L1141" i="6"/>
  <c r="L1142" i="6"/>
  <c r="L1143" i="6"/>
  <c r="L1144" i="6"/>
  <c r="L1145" i="6"/>
  <c r="L1146" i="6"/>
  <c r="L1147" i="6"/>
  <c r="L1148" i="6"/>
  <c r="L1149" i="6"/>
  <c r="L1150" i="6"/>
  <c r="L1151" i="6"/>
  <c r="L1152" i="6"/>
  <c r="L1153" i="6"/>
  <c r="L1154" i="6"/>
  <c r="L1155" i="6"/>
  <c r="L1156" i="6"/>
  <c r="L1157" i="6"/>
  <c r="L1158" i="6"/>
  <c r="L1159" i="6"/>
  <c r="L1160" i="6"/>
  <c r="L1161" i="6"/>
  <c r="L1162" i="6"/>
  <c r="L1163" i="6"/>
  <c r="L1164" i="6"/>
  <c r="L1165" i="6"/>
  <c r="L1166" i="6"/>
  <c r="L1167" i="6"/>
  <c r="L1168" i="6"/>
  <c r="L1169" i="6"/>
  <c r="L1170" i="6"/>
  <c r="L1171" i="6"/>
  <c r="L1172" i="6"/>
  <c r="L1173" i="6"/>
  <c r="L1174" i="6"/>
  <c r="L1175" i="6"/>
  <c r="L1176" i="6"/>
  <c r="L1177" i="6"/>
  <c r="L1178" i="6"/>
  <c r="L1179" i="6"/>
  <c r="L1180" i="6"/>
  <c r="L1181" i="6"/>
  <c r="L1182" i="6"/>
  <c r="L1183" i="6"/>
  <c r="L1184" i="6"/>
  <c r="L1185" i="6"/>
  <c r="L1186" i="6"/>
  <c r="L1187" i="6"/>
  <c r="L1188" i="6"/>
  <c r="L1189" i="6"/>
  <c r="L1190" i="6"/>
  <c r="L1191" i="6"/>
  <c r="L1192" i="6"/>
  <c r="L1193" i="6"/>
  <c r="L1194" i="6"/>
  <c r="L1195" i="6"/>
  <c r="L1196" i="6"/>
  <c r="L1197" i="6"/>
  <c r="L1198" i="6"/>
  <c r="L1199" i="6"/>
  <c r="L1200" i="6"/>
  <c r="L1201" i="6"/>
  <c r="L1202" i="6"/>
  <c r="L1203" i="6"/>
  <c r="L1204" i="6"/>
  <c r="L1205" i="6"/>
  <c r="L1206" i="6"/>
  <c r="L1207" i="6"/>
  <c r="L1208" i="6"/>
  <c r="L1209" i="6"/>
  <c r="L1210" i="6"/>
  <c r="L1211" i="6"/>
  <c r="L1212" i="6"/>
  <c r="L1213" i="6"/>
  <c r="L1214" i="6"/>
  <c r="L1215" i="6"/>
  <c r="L1216" i="6"/>
  <c r="L1217" i="6"/>
  <c r="L1218" i="6"/>
  <c r="L1219" i="6"/>
  <c r="L1220" i="6"/>
  <c r="L1221" i="6"/>
  <c r="L1222" i="6"/>
  <c r="L1223" i="6"/>
  <c r="L1224" i="6"/>
  <c r="L1225" i="6"/>
  <c r="L1226" i="6"/>
  <c r="L1227" i="6"/>
  <c r="L1228" i="6"/>
  <c r="L1229" i="6"/>
  <c r="L1230" i="6"/>
  <c r="L1231" i="6"/>
  <c r="L1232" i="6"/>
  <c r="L1233" i="6"/>
  <c r="L1234" i="6"/>
  <c r="L1235" i="6"/>
  <c r="L1236" i="6"/>
  <c r="L1237" i="6"/>
  <c r="L1238" i="6"/>
  <c r="L1239" i="6"/>
  <c r="L1240" i="6"/>
  <c r="L1241" i="6"/>
  <c r="L1242" i="6"/>
  <c r="L1243" i="6"/>
  <c r="L1244" i="6"/>
  <c r="L1245" i="6"/>
  <c r="L1246" i="6"/>
  <c r="L1247" i="6"/>
  <c r="L1248" i="6"/>
  <c r="L1249" i="6"/>
  <c r="L1250" i="6"/>
  <c r="L1251" i="6"/>
  <c r="L1252" i="6"/>
  <c r="L1253" i="6"/>
  <c r="L1254" i="6"/>
  <c r="L1255" i="6"/>
  <c r="L1256" i="6"/>
  <c r="L1257" i="6"/>
  <c r="L1258" i="6"/>
  <c r="L1259" i="6"/>
  <c r="L1260" i="6"/>
  <c r="L1261" i="6"/>
  <c r="L1262" i="6"/>
  <c r="L1263" i="6"/>
  <c r="L1264" i="6"/>
  <c r="L1265" i="6"/>
  <c r="L1266" i="6"/>
  <c r="L1267" i="6"/>
  <c r="L1268" i="6"/>
  <c r="L1269" i="6"/>
  <c r="L1270" i="6"/>
  <c r="L1271" i="6"/>
  <c r="L1272" i="6"/>
  <c r="L1273" i="6"/>
  <c r="L1274" i="6"/>
  <c r="L1275" i="6"/>
  <c r="L1276" i="6"/>
  <c r="L1277" i="6"/>
  <c r="L1278" i="6"/>
  <c r="L1279" i="6"/>
  <c r="L1280" i="6"/>
  <c r="L1281" i="6"/>
  <c r="L1282" i="6"/>
  <c r="L1283" i="6"/>
  <c r="L1284" i="6"/>
  <c r="L1285" i="6"/>
  <c r="L1286" i="6"/>
  <c r="L1287" i="6"/>
  <c r="L1288" i="6"/>
  <c r="L1289" i="6"/>
  <c r="L1290" i="6"/>
  <c r="L1291" i="6"/>
  <c r="L1292" i="6"/>
  <c r="L1293" i="6"/>
  <c r="L1294" i="6"/>
  <c r="L1295" i="6"/>
  <c r="L1296" i="6"/>
  <c r="L1297" i="6"/>
  <c r="L1298" i="6"/>
  <c r="L1299" i="6"/>
  <c r="L1300" i="6"/>
  <c r="L1301" i="6"/>
  <c r="L1302" i="6"/>
  <c r="L1303" i="6"/>
  <c r="L1304" i="6"/>
  <c r="L1305" i="6"/>
  <c r="L1306" i="6"/>
  <c r="L1307" i="6"/>
  <c r="L1308" i="6"/>
  <c r="L1309" i="6"/>
  <c r="L1310" i="6"/>
  <c r="L1311" i="6"/>
  <c r="L1312" i="6"/>
  <c r="L1313" i="6"/>
  <c r="L1314" i="6"/>
  <c r="L1315" i="6"/>
  <c r="L1316" i="6"/>
  <c r="L1317" i="6"/>
  <c r="L1318" i="6"/>
  <c r="L1319" i="6"/>
  <c r="L1320" i="6"/>
  <c r="L1321" i="6"/>
  <c r="L1322" i="6"/>
  <c r="L1323" i="6"/>
  <c r="L1324" i="6"/>
  <c r="L1325" i="6"/>
  <c r="L1326" i="6"/>
  <c r="L1327" i="6"/>
  <c r="L1328" i="6"/>
  <c r="L1329" i="6"/>
  <c r="L1330" i="6"/>
  <c r="L1331" i="6"/>
  <c r="L1332" i="6"/>
  <c r="L1333" i="6"/>
  <c r="L1334" i="6"/>
  <c r="L1335" i="6"/>
  <c r="L1336" i="6"/>
  <c r="L1337" i="6"/>
  <c r="L1338" i="6"/>
  <c r="L1339" i="6"/>
  <c r="L1340" i="6"/>
  <c r="L1341" i="6"/>
  <c r="L1342" i="6"/>
  <c r="L1343" i="6"/>
  <c r="L1344" i="6"/>
  <c r="L1345" i="6"/>
  <c r="L1346" i="6"/>
  <c r="L1347" i="6"/>
  <c r="L1348" i="6"/>
  <c r="L1349" i="6"/>
  <c r="L1350" i="6"/>
  <c r="L1351" i="6"/>
  <c r="L1352" i="6"/>
  <c r="L1353" i="6"/>
  <c r="L1354" i="6"/>
  <c r="L1355" i="6"/>
  <c r="L1356" i="6"/>
  <c r="L1357" i="6"/>
  <c r="L1358" i="6"/>
  <c r="L1359" i="6"/>
  <c r="L1360" i="6"/>
  <c r="L1361" i="6"/>
  <c r="L1362" i="6"/>
  <c r="L1363" i="6"/>
  <c r="L1364" i="6"/>
  <c r="L1365" i="6"/>
  <c r="L1366" i="6"/>
  <c r="L1367" i="6"/>
  <c r="L1368" i="6"/>
  <c r="L1369" i="6"/>
  <c r="L1370" i="6"/>
  <c r="L1371" i="6"/>
  <c r="L1372" i="6"/>
  <c r="L1373" i="6"/>
  <c r="L1374" i="6"/>
  <c r="L1375" i="6"/>
  <c r="L1376" i="6"/>
  <c r="L1377" i="6"/>
  <c r="L1378" i="6"/>
  <c r="L1379" i="6"/>
  <c r="L1380" i="6"/>
  <c r="L1381" i="6"/>
  <c r="L1382" i="6"/>
  <c r="L1383" i="6"/>
  <c r="L1384" i="6"/>
  <c r="L1385" i="6"/>
  <c r="L1386" i="6"/>
  <c r="L1387" i="6"/>
  <c r="L1388" i="6"/>
  <c r="L1389" i="6"/>
  <c r="L1390" i="6"/>
  <c r="L1391" i="6"/>
  <c r="L1392" i="6"/>
  <c r="L1393" i="6"/>
  <c r="L1394" i="6"/>
  <c r="L1395" i="6"/>
  <c r="L1396" i="6"/>
  <c r="L1397" i="6"/>
  <c r="L1398" i="6"/>
  <c r="L1399" i="6"/>
  <c r="L1400" i="6"/>
  <c r="L1401" i="6"/>
  <c r="L1402" i="6"/>
  <c r="L1403" i="6"/>
  <c r="L1404" i="6"/>
  <c r="L1405" i="6"/>
  <c r="L1406" i="6"/>
  <c r="L1407" i="6"/>
  <c r="L1408" i="6"/>
  <c r="L1409" i="6"/>
  <c r="L1410" i="6"/>
  <c r="L1411" i="6"/>
  <c r="L1412" i="6"/>
  <c r="L1413" i="6"/>
  <c r="L1414" i="6"/>
  <c r="L1415" i="6"/>
  <c r="L1416" i="6"/>
  <c r="L1417" i="6"/>
  <c r="L1418" i="6"/>
  <c r="L1419" i="6"/>
  <c r="L1420" i="6"/>
  <c r="L1421" i="6"/>
  <c r="L1422" i="6"/>
  <c r="L1423" i="6"/>
  <c r="L1424" i="6"/>
  <c r="L1425" i="6"/>
  <c r="L1426" i="6"/>
  <c r="L1427" i="6"/>
  <c r="L1428" i="6"/>
  <c r="L1429" i="6"/>
  <c r="L1430" i="6"/>
  <c r="L1431" i="6"/>
  <c r="L1432" i="6"/>
  <c r="L1433" i="6"/>
  <c r="L1434" i="6"/>
  <c r="L1435" i="6"/>
  <c r="L1436" i="6"/>
  <c r="L1437" i="6"/>
  <c r="L1438" i="6"/>
  <c r="L1439" i="6"/>
  <c r="L1440" i="6"/>
  <c r="L1441" i="6"/>
  <c r="L1442" i="6"/>
  <c r="L1443" i="6"/>
  <c r="L1444" i="6"/>
  <c r="L1445" i="6"/>
  <c r="L1446" i="6"/>
  <c r="L1447" i="6"/>
  <c r="L1448" i="6"/>
  <c r="L1449" i="6"/>
  <c r="L1450" i="6"/>
  <c r="L1451" i="6"/>
  <c r="L1452" i="6"/>
  <c r="L1453" i="6"/>
  <c r="L1454" i="6"/>
  <c r="L1455" i="6"/>
  <c r="L1456" i="6"/>
  <c r="L1457" i="6"/>
  <c r="L1458" i="6"/>
  <c r="L1459" i="6"/>
  <c r="L1460" i="6"/>
  <c r="L1461" i="6"/>
  <c r="L1462" i="6"/>
  <c r="L1463" i="6"/>
  <c r="L1464" i="6"/>
  <c r="L1465" i="6"/>
  <c r="L1466" i="6"/>
  <c r="L1467" i="6"/>
  <c r="L1468" i="6"/>
  <c r="L1469" i="6"/>
  <c r="L1470" i="6"/>
  <c r="L1471" i="6"/>
  <c r="L1472" i="6"/>
  <c r="L1473" i="6"/>
  <c r="L1474" i="6"/>
  <c r="L1475" i="6"/>
  <c r="L1476" i="6"/>
  <c r="L1477" i="6"/>
  <c r="L1478" i="6"/>
  <c r="L1479" i="6"/>
  <c r="L1480" i="6"/>
  <c r="L1481" i="6"/>
  <c r="L1482" i="6"/>
  <c r="L1483" i="6"/>
  <c r="L1484" i="6"/>
  <c r="L1485" i="6"/>
  <c r="L1486" i="6"/>
  <c r="L1487" i="6"/>
  <c r="L1488" i="6"/>
  <c r="L1489" i="6"/>
  <c r="L1490" i="6"/>
  <c r="L1491" i="6"/>
  <c r="L1492" i="6"/>
  <c r="L1493" i="6"/>
  <c r="L1494" i="6"/>
  <c r="L1495" i="6"/>
  <c r="L1496" i="6"/>
  <c r="L1497" i="6"/>
  <c r="L1498" i="6"/>
  <c r="L1499" i="6"/>
  <c r="L1500" i="6"/>
  <c r="L1501" i="6"/>
  <c r="L1502" i="6"/>
  <c r="L1503" i="6"/>
  <c r="L1504" i="6"/>
  <c r="L1505" i="6"/>
  <c r="L1506" i="6"/>
  <c r="L1507" i="6"/>
  <c r="L1508" i="6"/>
  <c r="L1509" i="6"/>
  <c r="L1510" i="6"/>
  <c r="L1511" i="6"/>
  <c r="L1512" i="6"/>
  <c r="L1513" i="6"/>
  <c r="L1514" i="6"/>
  <c r="L1515" i="6"/>
  <c r="L1516" i="6"/>
  <c r="L1517" i="6"/>
  <c r="L1518" i="6"/>
  <c r="L1519" i="6"/>
  <c r="L1520" i="6"/>
  <c r="L1521" i="6"/>
  <c r="L1522" i="6"/>
  <c r="L1523" i="6"/>
  <c r="L1524" i="6"/>
  <c r="L1525" i="6"/>
  <c r="L1526" i="6"/>
  <c r="L1527" i="6"/>
  <c r="L1528" i="6"/>
  <c r="L1529" i="6"/>
  <c r="L1530" i="6"/>
  <c r="L1531" i="6"/>
  <c r="L1532" i="6"/>
  <c r="L1533" i="6"/>
  <c r="L1534" i="6"/>
  <c r="L1535" i="6"/>
  <c r="L1536" i="6"/>
  <c r="L1537" i="6"/>
  <c r="L1538" i="6"/>
  <c r="L1539" i="6"/>
  <c r="L1540" i="6"/>
  <c r="L1541" i="6"/>
  <c r="L1542" i="6"/>
  <c r="L1543" i="6"/>
  <c r="L1544" i="6"/>
  <c r="L1545" i="6"/>
  <c r="L1546" i="6"/>
  <c r="L1547" i="6"/>
  <c r="L1548" i="6"/>
  <c r="L1549" i="6"/>
  <c r="L1550" i="6"/>
  <c r="L1551" i="6"/>
  <c r="L1552" i="6"/>
  <c r="L1553" i="6"/>
  <c r="L1554" i="6"/>
  <c r="L1555" i="6"/>
  <c r="L1556" i="6"/>
  <c r="L1557" i="6"/>
  <c r="L1558" i="6"/>
  <c r="L1559" i="6"/>
  <c r="L1560" i="6"/>
  <c r="L1561" i="6"/>
  <c r="L1562" i="6"/>
  <c r="L1563" i="6"/>
  <c r="L1564" i="6"/>
  <c r="L1565" i="6"/>
  <c r="L1566" i="6"/>
  <c r="L1567" i="6"/>
  <c r="L1568" i="6"/>
  <c r="L1569" i="6"/>
  <c r="L1570" i="6"/>
  <c r="L1571" i="6"/>
  <c r="L1572" i="6"/>
  <c r="L1573" i="6"/>
  <c r="L1574" i="6"/>
  <c r="L1575" i="6"/>
  <c r="L1576" i="6"/>
  <c r="L1577" i="6"/>
  <c r="L1578" i="6"/>
  <c r="L1579" i="6"/>
  <c r="L1580" i="6"/>
  <c r="L1581" i="6"/>
  <c r="L1582" i="6"/>
  <c r="L1583" i="6"/>
  <c r="L1584" i="6"/>
  <c r="L1585" i="6"/>
  <c r="L1586" i="6"/>
  <c r="L1587" i="6"/>
  <c r="L1588" i="6"/>
  <c r="L1589" i="6"/>
  <c r="L1590" i="6"/>
  <c r="L1591" i="6"/>
  <c r="L1592" i="6"/>
  <c r="L1593" i="6"/>
  <c r="L1594" i="6"/>
  <c r="L1595" i="6"/>
  <c r="L1596" i="6"/>
  <c r="L1597" i="6"/>
  <c r="L1598" i="6"/>
  <c r="L1599" i="6"/>
  <c r="L1600" i="6"/>
  <c r="L1601" i="6"/>
  <c r="L1602" i="6"/>
  <c r="L1603" i="6"/>
  <c r="L1604" i="6"/>
  <c r="L1605" i="6"/>
  <c r="L1606" i="6"/>
  <c r="L1607" i="6"/>
  <c r="L1608" i="6"/>
  <c r="L1609" i="6"/>
  <c r="L1610" i="6"/>
  <c r="L1611" i="6"/>
  <c r="L1612" i="6"/>
  <c r="L1613" i="6"/>
  <c r="L1614" i="6"/>
  <c r="L1615" i="6"/>
  <c r="L1616" i="6"/>
  <c r="L1617" i="6"/>
  <c r="L1618" i="6"/>
  <c r="L1619" i="6"/>
  <c r="L1620" i="6"/>
  <c r="L1621" i="6"/>
  <c r="L1622" i="6"/>
  <c r="L1623" i="6"/>
  <c r="L1624" i="6"/>
  <c r="L1625" i="6"/>
  <c r="L1626" i="6"/>
  <c r="L1627" i="6"/>
  <c r="L1628" i="6"/>
  <c r="L1629" i="6"/>
  <c r="L1630" i="6"/>
  <c r="L1631" i="6"/>
  <c r="L1632" i="6"/>
  <c r="L1633" i="6"/>
  <c r="L1634" i="6"/>
  <c r="L1635" i="6"/>
  <c r="L1636" i="6"/>
  <c r="L1637" i="6"/>
  <c r="L1638" i="6"/>
  <c r="L1639" i="6"/>
  <c r="L1640" i="6"/>
  <c r="L1641" i="6"/>
  <c r="L1642" i="6"/>
  <c r="L1643" i="6"/>
  <c r="L1644" i="6"/>
  <c r="L1645" i="6"/>
  <c r="L1646" i="6"/>
  <c r="L1647" i="6"/>
  <c r="L1648" i="6"/>
  <c r="L1649" i="6"/>
  <c r="L1650" i="6"/>
  <c r="L1651" i="6"/>
  <c r="L1652" i="6"/>
  <c r="L1653" i="6"/>
  <c r="L1654" i="6"/>
  <c r="L1655" i="6"/>
  <c r="L1656" i="6"/>
  <c r="L1657" i="6"/>
  <c r="L1658" i="6"/>
  <c r="L1659" i="6"/>
  <c r="L1660" i="6"/>
  <c r="L1661" i="6"/>
  <c r="L1662" i="6"/>
  <c r="L1663" i="6"/>
  <c r="L1664" i="6"/>
  <c r="L1665" i="6"/>
  <c r="L1666" i="6"/>
  <c r="L1667" i="6"/>
  <c r="L1668" i="6"/>
  <c r="L1669" i="6"/>
  <c r="L1670" i="6"/>
  <c r="L1671" i="6"/>
  <c r="L1672" i="6"/>
  <c r="L1673" i="6"/>
  <c r="L1674" i="6"/>
  <c r="L1675" i="6"/>
  <c r="L1676" i="6"/>
  <c r="L1677" i="6"/>
  <c r="L1678" i="6"/>
  <c r="L1679" i="6"/>
  <c r="L1680" i="6"/>
  <c r="L1681" i="6"/>
  <c r="L1682" i="6"/>
  <c r="L1683" i="6"/>
  <c r="L1684" i="6"/>
  <c r="L1685" i="6"/>
  <c r="L1686" i="6"/>
  <c r="L1687" i="6"/>
  <c r="L1688" i="6"/>
  <c r="L1689" i="6"/>
  <c r="L1690" i="6"/>
  <c r="L1691" i="6"/>
  <c r="L1692" i="6"/>
  <c r="L1693" i="6"/>
  <c r="L1694" i="6"/>
  <c r="L1695" i="6"/>
  <c r="L1696" i="6"/>
  <c r="L1697" i="6"/>
  <c r="L1698" i="6"/>
  <c r="L1699" i="6"/>
  <c r="L1700" i="6"/>
  <c r="L1701" i="6"/>
  <c r="L1702" i="6"/>
  <c r="L1703" i="6"/>
  <c r="L1704" i="6"/>
  <c r="L1705" i="6"/>
  <c r="L1706" i="6"/>
  <c r="L1707" i="6"/>
  <c r="L1708" i="6"/>
  <c r="L1709" i="6"/>
  <c r="L1710" i="6"/>
  <c r="L1711" i="6"/>
  <c r="L1712" i="6"/>
  <c r="L1713" i="6"/>
  <c r="L1714" i="6"/>
  <c r="L1715" i="6"/>
  <c r="L1716" i="6"/>
  <c r="L1717" i="6"/>
  <c r="L1718" i="6"/>
  <c r="L1719" i="6"/>
  <c r="L1720" i="6"/>
  <c r="L1721" i="6"/>
  <c r="L1722" i="6"/>
  <c r="L1723" i="6"/>
  <c r="L1724" i="6"/>
  <c r="L1725" i="6"/>
  <c r="L1726" i="6"/>
  <c r="L1727" i="6"/>
  <c r="L1728" i="6"/>
  <c r="L1729" i="6"/>
  <c r="L1730" i="6"/>
  <c r="L1731" i="6"/>
  <c r="L1732" i="6"/>
  <c r="L1733" i="6"/>
  <c r="L1734" i="6"/>
  <c r="L1735" i="6"/>
  <c r="L1736" i="6"/>
  <c r="L1737" i="6"/>
  <c r="L1738" i="6"/>
  <c r="L1739" i="6"/>
  <c r="L1740" i="6"/>
  <c r="L1741" i="6"/>
  <c r="L1742" i="6"/>
  <c r="L1743" i="6"/>
  <c r="L1744" i="6"/>
  <c r="L1745" i="6"/>
  <c r="L1746" i="6"/>
  <c r="L1747" i="6"/>
  <c r="L1748" i="6"/>
  <c r="L1749" i="6"/>
  <c r="L1750" i="6"/>
  <c r="L1751" i="6"/>
  <c r="L1752" i="6"/>
  <c r="L1753" i="6"/>
  <c r="L1754" i="6"/>
  <c r="L1755" i="6"/>
  <c r="L1756" i="6"/>
  <c r="L1757" i="6"/>
  <c r="L1758" i="6"/>
  <c r="L1759" i="6"/>
  <c r="L1760" i="6"/>
  <c r="L1761" i="6"/>
  <c r="L1762" i="6"/>
  <c r="L1763" i="6"/>
  <c r="L1764" i="6"/>
  <c r="L1765" i="6"/>
  <c r="L1766" i="6"/>
  <c r="L1767" i="6"/>
  <c r="L1768" i="6"/>
  <c r="L1769" i="6"/>
  <c r="L1770" i="6"/>
  <c r="L1771" i="6"/>
  <c r="L1772" i="6"/>
  <c r="L1773" i="6"/>
  <c r="L1774" i="6"/>
  <c r="L1775" i="6"/>
  <c r="L1776" i="6"/>
  <c r="L1777" i="6"/>
  <c r="L1778" i="6"/>
  <c r="L1779" i="6"/>
  <c r="L1780" i="6"/>
  <c r="L1781" i="6"/>
  <c r="L1782" i="6"/>
  <c r="L1783" i="6"/>
  <c r="L1784" i="6"/>
  <c r="L1785" i="6"/>
  <c r="L1786" i="6"/>
  <c r="L1787" i="6"/>
  <c r="L1788" i="6"/>
  <c r="L1789" i="6"/>
  <c r="L1790" i="6"/>
  <c r="L1791" i="6"/>
  <c r="L1792" i="6"/>
  <c r="L1793" i="6"/>
  <c r="L1794" i="6"/>
  <c r="L1795" i="6"/>
  <c r="L1796" i="6"/>
  <c r="L1797" i="6"/>
  <c r="L1798" i="6"/>
  <c r="L1799" i="6"/>
  <c r="L1800" i="6"/>
  <c r="L1801" i="6"/>
  <c r="L1802" i="6"/>
  <c r="L1803" i="6"/>
  <c r="L1804" i="6"/>
  <c r="L1805" i="6"/>
  <c r="L1806" i="6"/>
  <c r="L1807" i="6"/>
  <c r="L1808" i="6"/>
  <c r="L1809" i="6"/>
  <c r="L1810" i="6"/>
  <c r="L1811" i="6"/>
  <c r="L1812" i="6"/>
  <c r="L1813" i="6"/>
  <c r="L1814" i="6"/>
  <c r="L1815" i="6"/>
  <c r="L1816" i="6"/>
  <c r="L1817" i="6"/>
  <c r="L1818" i="6"/>
  <c r="L1819" i="6"/>
  <c r="L1820" i="6"/>
  <c r="L1821" i="6"/>
  <c r="L1822" i="6"/>
  <c r="L1823" i="6"/>
  <c r="L1824" i="6"/>
  <c r="L1825" i="6"/>
  <c r="L1826" i="6"/>
  <c r="L1827" i="6"/>
  <c r="L1828" i="6"/>
  <c r="L1829" i="6"/>
  <c r="L1830" i="6"/>
  <c r="L1831" i="6"/>
  <c r="L1832" i="6"/>
  <c r="L1833" i="6"/>
  <c r="L1834" i="6"/>
  <c r="L1835" i="6"/>
  <c r="L1836" i="6"/>
  <c r="L1837" i="6"/>
  <c r="L1838" i="6"/>
  <c r="L1839" i="6"/>
  <c r="L1840" i="6"/>
  <c r="L1841" i="6"/>
  <c r="L1842" i="6"/>
  <c r="L1843" i="6"/>
  <c r="L1844" i="6"/>
  <c r="L1845" i="6"/>
  <c r="L1846" i="6"/>
  <c r="L1847" i="6"/>
  <c r="L1848" i="6"/>
  <c r="L1849" i="6"/>
  <c r="L1850" i="6"/>
  <c r="L1851" i="6"/>
  <c r="L1852" i="6"/>
  <c r="L1853" i="6"/>
  <c r="L1854" i="6"/>
  <c r="L1855" i="6"/>
  <c r="L1856" i="6"/>
  <c r="L1857" i="6"/>
  <c r="L1858" i="6"/>
  <c r="L1859" i="6"/>
  <c r="L1860" i="6"/>
  <c r="L1861" i="6"/>
  <c r="L1862" i="6"/>
  <c r="L1863" i="6"/>
  <c r="L1864" i="6"/>
  <c r="L1865" i="6"/>
  <c r="L1866" i="6"/>
  <c r="L1867" i="6"/>
  <c r="L1868" i="6"/>
  <c r="L1869" i="6"/>
  <c r="L1870" i="6"/>
  <c r="L1871" i="6"/>
  <c r="L1872" i="6"/>
  <c r="L1873" i="6"/>
  <c r="L1874" i="6"/>
  <c r="L1875" i="6"/>
  <c r="L1876" i="6"/>
  <c r="L1877" i="6"/>
  <c r="L1878" i="6"/>
  <c r="L1879" i="6"/>
  <c r="L1880" i="6"/>
  <c r="L1881" i="6"/>
  <c r="L1882" i="6"/>
  <c r="L1883" i="6"/>
  <c r="L1884" i="6"/>
  <c r="L1885" i="6"/>
  <c r="L1886" i="6"/>
  <c r="L1887" i="6"/>
  <c r="L1888" i="6"/>
  <c r="L1889" i="6"/>
  <c r="L1890" i="6"/>
  <c r="L1891" i="6"/>
  <c r="L1892" i="6"/>
  <c r="L1893" i="6"/>
  <c r="L1894" i="6"/>
  <c r="L1895" i="6"/>
  <c r="L1896" i="6"/>
  <c r="L1897" i="6"/>
  <c r="L1898" i="6"/>
  <c r="L1899" i="6"/>
  <c r="L1900" i="6"/>
  <c r="L1901" i="6"/>
  <c r="L1902" i="6"/>
  <c r="L1903" i="6"/>
  <c r="L1904" i="6"/>
  <c r="L1905" i="6"/>
  <c r="L1906" i="6"/>
  <c r="L1907" i="6"/>
  <c r="L1908" i="6"/>
  <c r="L1909" i="6"/>
  <c r="L1910" i="6"/>
  <c r="L1911" i="6"/>
  <c r="L1912" i="6"/>
  <c r="L1913" i="6"/>
  <c r="L1914" i="6"/>
  <c r="L1915" i="6"/>
  <c r="L1916" i="6"/>
  <c r="L1917" i="6"/>
  <c r="L1918" i="6"/>
  <c r="L1919" i="6"/>
  <c r="L1920" i="6"/>
  <c r="L1921" i="6"/>
  <c r="L1922" i="6"/>
  <c r="L1923" i="6"/>
  <c r="L1924" i="6"/>
  <c r="L1925" i="6"/>
  <c r="L1926" i="6"/>
  <c r="L1927" i="6"/>
  <c r="L1928" i="6"/>
  <c r="L1929" i="6"/>
  <c r="L1930" i="6"/>
  <c r="L1931" i="6"/>
  <c r="L1932" i="6"/>
  <c r="L1933" i="6"/>
  <c r="L1934" i="6"/>
  <c r="L1935" i="6"/>
  <c r="L1936" i="6"/>
  <c r="L1937" i="6"/>
  <c r="L1938" i="6"/>
  <c r="L1939" i="6"/>
  <c r="L1940" i="6"/>
  <c r="L1941" i="6"/>
  <c r="L1942" i="6"/>
  <c r="L1943" i="6"/>
  <c r="L1944" i="6"/>
  <c r="L1945" i="6"/>
  <c r="L1946" i="6"/>
  <c r="L1947" i="6"/>
  <c r="L1948" i="6"/>
  <c r="L1949" i="6"/>
  <c r="L1950" i="6"/>
  <c r="L1951" i="6"/>
  <c r="L1952" i="6"/>
  <c r="L1953" i="6"/>
  <c r="L1954" i="6"/>
  <c r="L1955" i="6"/>
  <c r="L1956" i="6"/>
  <c r="L1957" i="6"/>
  <c r="L1958" i="6"/>
  <c r="L1959" i="6"/>
  <c r="L1960" i="6"/>
  <c r="L1961" i="6"/>
  <c r="L1962" i="6"/>
  <c r="L1963" i="6"/>
  <c r="L1964" i="6"/>
  <c r="L1965" i="6"/>
  <c r="L1966" i="6"/>
  <c r="L1967" i="6"/>
  <c r="L1968" i="6"/>
  <c r="L1969" i="6"/>
  <c r="L1970" i="6"/>
  <c r="L1971" i="6"/>
  <c r="L1972" i="6"/>
  <c r="L1973" i="6"/>
  <c r="L1974" i="6"/>
  <c r="L1975" i="6"/>
  <c r="L1976" i="6"/>
  <c r="L1977" i="6"/>
  <c r="L1978" i="6"/>
  <c r="L1979" i="6"/>
  <c r="L1980" i="6"/>
  <c r="L1981" i="6"/>
  <c r="L1982" i="6"/>
  <c r="L1983" i="6"/>
  <c r="L1984" i="6"/>
  <c r="L1985" i="6"/>
  <c r="L1986" i="6"/>
  <c r="L1987" i="6"/>
  <c r="L1988" i="6"/>
  <c r="L1989" i="6"/>
  <c r="L1990" i="6"/>
  <c r="L1991" i="6"/>
  <c r="L1992" i="6"/>
  <c r="L1993" i="6"/>
  <c r="L1994" i="6"/>
  <c r="L1995" i="6"/>
  <c r="L1996" i="6"/>
  <c r="L1997" i="6"/>
  <c r="L1998" i="6"/>
  <c r="L1999" i="6"/>
  <c r="L2000" i="6"/>
  <c r="L2001" i="6"/>
  <c r="L2002" i="6"/>
  <c r="L2003" i="6"/>
  <c r="L2004" i="6"/>
  <c r="L2005" i="6"/>
  <c r="L2006" i="6"/>
  <c r="L2007" i="6"/>
  <c r="L2008" i="6"/>
  <c r="L2009" i="6"/>
  <c r="L2010" i="6"/>
  <c r="L2011" i="6"/>
  <c r="L2012" i="6"/>
  <c r="L2013" i="6"/>
  <c r="L2014" i="6"/>
  <c r="L2015" i="6"/>
  <c r="L2016" i="6"/>
  <c r="L2017" i="6"/>
  <c r="L2018" i="6"/>
  <c r="L2019" i="6"/>
  <c r="L2020" i="6"/>
  <c r="L2021" i="6"/>
  <c r="L2022" i="6"/>
  <c r="L2023" i="6"/>
  <c r="L2024" i="6"/>
  <c r="L2025" i="6"/>
  <c r="L2026" i="6"/>
  <c r="L2027" i="6"/>
  <c r="L2028" i="6"/>
  <c r="L2029" i="6"/>
  <c r="L2030" i="6"/>
  <c r="L2031" i="6"/>
  <c r="L2032" i="6"/>
  <c r="L2033" i="6"/>
  <c r="L2034" i="6"/>
  <c r="L2035" i="6"/>
  <c r="L2036" i="6"/>
  <c r="L2037" i="6"/>
  <c r="L2038" i="6"/>
  <c r="L2039" i="6"/>
  <c r="L2040" i="6"/>
  <c r="L2041" i="6"/>
  <c r="L2042" i="6"/>
  <c r="L2043" i="6"/>
  <c r="L2044" i="6"/>
  <c r="L2045" i="6"/>
  <c r="L2046" i="6"/>
  <c r="L2047" i="6"/>
  <c r="L2048" i="6"/>
  <c r="L2049" i="6"/>
  <c r="L2050" i="6"/>
  <c r="L2051" i="6"/>
  <c r="L2052" i="6"/>
  <c r="L2053" i="6"/>
  <c r="L2054" i="6"/>
  <c r="L2055" i="6"/>
  <c r="L2056" i="6"/>
  <c r="L2057" i="6"/>
  <c r="L2058" i="6"/>
  <c r="L2059" i="6"/>
  <c r="L2060" i="6"/>
  <c r="L2061" i="6"/>
  <c r="L2062" i="6"/>
  <c r="L2063" i="6"/>
  <c r="L2064" i="6"/>
  <c r="L2065" i="6"/>
  <c r="L2066" i="6"/>
  <c r="L2067" i="6"/>
  <c r="L2068" i="6"/>
  <c r="M2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M102" i="6"/>
  <c r="M103" i="6"/>
  <c r="M104" i="6"/>
  <c r="M105" i="6"/>
  <c r="M106" i="6"/>
  <c r="M107" i="6"/>
  <c r="M108" i="6"/>
  <c r="M109" i="6"/>
  <c r="M110" i="6"/>
  <c r="M111" i="6"/>
  <c r="M112" i="6"/>
  <c r="M113" i="6"/>
  <c r="M114" i="6"/>
  <c r="M115" i="6"/>
  <c r="M116" i="6"/>
  <c r="M117" i="6"/>
  <c r="M118" i="6"/>
  <c r="M119" i="6"/>
  <c r="M120" i="6"/>
  <c r="M121" i="6"/>
  <c r="M122" i="6"/>
  <c r="M123" i="6"/>
  <c r="M124" i="6"/>
  <c r="M125" i="6"/>
  <c r="M126" i="6"/>
  <c r="M127" i="6"/>
  <c r="M128" i="6"/>
  <c r="M129" i="6"/>
  <c r="M130" i="6"/>
  <c r="M131" i="6"/>
  <c r="M132" i="6"/>
  <c r="M133" i="6"/>
  <c r="M134" i="6"/>
  <c r="M135" i="6"/>
  <c r="M136" i="6"/>
  <c r="M137" i="6"/>
  <c r="M138" i="6"/>
  <c r="M139" i="6"/>
  <c r="M140" i="6"/>
  <c r="M141" i="6"/>
  <c r="M142" i="6"/>
  <c r="M143" i="6"/>
  <c r="M144" i="6"/>
  <c r="M145" i="6"/>
  <c r="M146" i="6"/>
  <c r="M147" i="6"/>
  <c r="M148" i="6"/>
  <c r="M149" i="6"/>
  <c r="M150" i="6"/>
  <c r="M151" i="6"/>
  <c r="M152" i="6"/>
  <c r="M153" i="6"/>
  <c r="M154" i="6"/>
  <c r="M155" i="6"/>
  <c r="M156" i="6"/>
  <c r="M157" i="6"/>
  <c r="M158" i="6"/>
  <c r="M159" i="6"/>
  <c r="M160" i="6"/>
  <c r="M161" i="6"/>
  <c r="M162" i="6"/>
  <c r="M163" i="6"/>
  <c r="M164" i="6"/>
  <c r="M165" i="6"/>
  <c r="M166" i="6"/>
  <c r="M167" i="6"/>
  <c r="M168" i="6"/>
  <c r="M169" i="6"/>
  <c r="M170" i="6"/>
  <c r="M171" i="6"/>
  <c r="M172" i="6"/>
  <c r="M173" i="6"/>
  <c r="M174" i="6"/>
  <c r="M175" i="6"/>
  <c r="M176" i="6"/>
  <c r="M177" i="6"/>
  <c r="M178" i="6"/>
  <c r="M179" i="6"/>
  <c r="M180" i="6"/>
  <c r="M181" i="6"/>
  <c r="M182" i="6"/>
  <c r="M183" i="6"/>
  <c r="M184" i="6"/>
  <c r="M185" i="6"/>
  <c r="M186" i="6"/>
  <c r="M187" i="6"/>
  <c r="M188" i="6"/>
  <c r="M189" i="6"/>
  <c r="M190" i="6"/>
  <c r="M191" i="6"/>
  <c r="M192" i="6"/>
  <c r="M193" i="6"/>
  <c r="M194" i="6"/>
  <c r="M195" i="6"/>
  <c r="M196" i="6"/>
  <c r="M197" i="6"/>
  <c r="M198" i="6"/>
  <c r="M199" i="6"/>
  <c r="M200" i="6"/>
  <c r="M201" i="6"/>
  <c r="M202" i="6"/>
  <c r="M203" i="6"/>
  <c r="M204" i="6"/>
  <c r="M205" i="6"/>
  <c r="M206" i="6"/>
  <c r="M207" i="6"/>
  <c r="M208" i="6"/>
  <c r="M209" i="6"/>
  <c r="M210" i="6"/>
  <c r="M211" i="6"/>
  <c r="M212" i="6"/>
  <c r="M213" i="6"/>
  <c r="M214" i="6"/>
  <c r="M215" i="6"/>
  <c r="M216" i="6"/>
  <c r="M217" i="6"/>
  <c r="M218" i="6"/>
  <c r="M219" i="6"/>
  <c r="M220" i="6"/>
  <c r="M221" i="6"/>
  <c r="M222" i="6"/>
  <c r="M223" i="6"/>
  <c r="M224" i="6"/>
  <c r="M225" i="6"/>
  <c r="M226" i="6"/>
  <c r="M227" i="6"/>
  <c r="M228" i="6"/>
  <c r="M229" i="6"/>
  <c r="M230" i="6"/>
  <c r="M231" i="6"/>
  <c r="M232" i="6"/>
  <c r="M233" i="6"/>
  <c r="M234" i="6"/>
  <c r="M235" i="6"/>
  <c r="M236" i="6"/>
  <c r="M237" i="6"/>
  <c r="M238" i="6"/>
  <c r="M239" i="6"/>
  <c r="M240" i="6"/>
  <c r="M241" i="6"/>
  <c r="M242" i="6"/>
  <c r="M243" i="6"/>
  <c r="M244" i="6"/>
  <c r="M245" i="6"/>
  <c r="M246" i="6"/>
  <c r="M247" i="6"/>
  <c r="M248" i="6"/>
  <c r="M249" i="6"/>
  <c r="M250" i="6"/>
  <c r="M251" i="6"/>
  <c r="M252" i="6"/>
  <c r="M253" i="6"/>
  <c r="M254" i="6"/>
  <c r="M255" i="6"/>
  <c r="M256" i="6"/>
  <c r="M257" i="6"/>
  <c r="M258" i="6"/>
  <c r="M259" i="6"/>
  <c r="M260" i="6"/>
  <c r="M261" i="6"/>
  <c r="M262" i="6"/>
  <c r="M263" i="6"/>
  <c r="M264" i="6"/>
  <c r="M265" i="6"/>
  <c r="M266" i="6"/>
  <c r="M267" i="6"/>
  <c r="M268" i="6"/>
  <c r="M269" i="6"/>
  <c r="M270" i="6"/>
  <c r="M271" i="6"/>
  <c r="M272" i="6"/>
  <c r="M273" i="6"/>
  <c r="M274" i="6"/>
  <c r="M275" i="6"/>
  <c r="M276" i="6"/>
  <c r="M277" i="6"/>
  <c r="M278" i="6"/>
  <c r="M279" i="6"/>
  <c r="M280" i="6"/>
  <c r="M281" i="6"/>
  <c r="M282" i="6"/>
  <c r="M283" i="6"/>
  <c r="M284" i="6"/>
  <c r="M285" i="6"/>
  <c r="M286" i="6"/>
  <c r="M287" i="6"/>
  <c r="M288" i="6"/>
  <c r="M289" i="6"/>
  <c r="M290" i="6"/>
  <c r="M291" i="6"/>
  <c r="M292" i="6"/>
  <c r="M293" i="6"/>
  <c r="M294" i="6"/>
  <c r="M295" i="6"/>
  <c r="M296" i="6"/>
  <c r="M297" i="6"/>
  <c r="M298" i="6"/>
  <c r="M299" i="6"/>
  <c r="M300" i="6"/>
  <c r="M301" i="6"/>
  <c r="M302" i="6"/>
  <c r="M303" i="6"/>
  <c r="M304" i="6"/>
  <c r="M305" i="6"/>
  <c r="M306" i="6"/>
  <c r="M307" i="6"/>
  <c r="M308" i="6"/>
  <c r="M309" i="6"/>
  <c r="M310" i="6"/>
  <c r="M311" i="6"/>
  <c r="M312" i="6"/>
  <c r="M313" i="6"/>
  <c r="M314" i="6"/>
  <c r="M315" i="6"/>
  <c r="M316" i="6"/>
  <c r="M317" i="6"/>
  <c r="M318" i="6"/>
  <c r="M319" i="6"/>
  <c r="M320" i="6"/>
  <c r="M321" i="6"/>
  <c r="M322" i="6"/>
  <c r="M323" i="6"/>
  <c r="M324" i="6"/>
  <c r="M325" i="6"/>
  <c r="M326" i="6"/>
  <c r="M327" i="6"/>
  <c r="M328" i="6"/>
  <c r="M329" i="6"/>
  <c r="M330" i="6"/>
  <c r="M331" i="6"/>
  <c r="M332" i="6"/>
  <c r="M333" i="6"/>
  <c r="M334" i="6"/>
  <c r="M335" i="6"/>
  <c r="M336" i="6"/>
  <c r="M337" i="6"/>
  <c r="M338" i="6"/>
  <c r="M339" i="6"/>
  <c r="M340" i="6"/>
  <c r="M341" i="6"/>
  <c r="M342" i="6"/>
  <c r="M343" i="6"/>
  <c r="M344" i="6"/>
  <c r="M345" i="6"/>
  <c r="M346" i="6"/>
  <c r="M347" i="6"/>
  <c r="M348" i="6"/>
  <c r="M349" i="6"/>
  <c r="M350" i="6"/>
  <c r="M351" i="6"/>
  <c r="M352" i="6"/>
  <c r="M353" i="6"/>
  <c r="M354" i="6"/>
  <c r="M355" i="6"/>
  <c r="M356" i="6"/>
  <c r="M357" i="6"/>
  <c r="M358" i="6"/>
  <c r="M359" i="6"/>
  <c r="M360" i="6"/>
  <c r="M361" i="6"/>
  <c r="M362" i="6"/>
  <c r="M363" i="6"/>
  <c r="M364" i="6"/>
  <c r="M365" i="6"/>
  <c r="M366" i="6"/>
  <c r="M367" i="6"/>
  <c r="M368" i="6"/>
  <c r="M369" i="6"/>
  <c r="M370" i="6"/>
  <c r="M371" i="6"/>
  <c r="M372" i="6"/>
  <c r="M373" i="6"/>
  <c r="M374" i="6"/>
  <c r="M375" i="6"/>
  <c r="M376" i="6"/>
  <c r="M377" i="6"/>
  <c r="M378" i="6"/>
  <c r="M379" i="6"/>
  <c r="M380" i="6"/>
  <c r="M381" i="6"/>
  <c r="M382" i="6"/>
  <c r="M383" i="6"/>
  <c r="M384" i="6"/>
  <c r="M385" i="6"/>
  <c r="M386" i="6"/>
  <c r="M387" i="6"/>
  <c r="M388" i="6"/>
  <c r="M389" i="6"/>
  <c r="M390" i="6"/>
  <c r="M391" i="6"/>
  <c r="M392" i="6"/>
  <c r="M393" i="6"/>
  <c r="M394" i="6"/>
  <c r="M395" i="6"/>
  <c r="M396" i="6"/>
  <c r="M397" i="6"/>
  <c r="M398" i="6"/>
  <c r="M399" i="6"/>
  <c r="M400" i="6"/>
  <c r="M401" i="6"/>
  <c r="M402" i="6"/>
  <c r="M403" i="6"/>
  <c r="M404" i="6"/>
  <c r="M405" i="6"/>
  <c r="M406" i="6"/>
  <c r="M407" i="6"/>
  <c r="M408" i="6"/>
  <c r="M409" i="6"/>
  <c r="M410" i="6"/>
  <c r="M411" i="6"/>
  <c r="M412" i="6"/>
  <c r="M413" i="6"/>
  <c r="M414" i="6"/>
  <c r="M415" i="6"/>
  <c r="M416" i="6"/>
  <c r="M417" i="6"/>
  <c r="M418" i="6"/>
  <c r="M419" i="6"/>
  <c r="M420" i="6"/>
  <c r="M421" i="6"/>
  <c r="M422" i="6"/>
  <c r="M423" i="6"/>
  <c r="M424" i="6"/>
  <c r="M425" i="6"/>
  <c r="M426" i="6"/>
  <c r="M427" i="6"/>
  <c r="M428" i="6"/>
  <c r="M429" i="6"/>
  <c r="M430" i="6"/>
  <c r="M431" i="6"/>
  <c r="M432" i="6"/>
  <c r="M433" i="6"/>
  <c r="M434" i="6"/>
  <c r="M435" i="6"/>
  <c r="M436" i="6"/>
  <c r="M437" i="6"/>
  <c r="M438" i="6"/>
  <c r="M439" i="6"/>
  <c r="M440" i="6"/>
  <c r="M441" i="6"/>
  <c r="M442" i="6"/>
  <c r="M443" i="6"/>
  <c r="M444" i="6"/>
  <c r="M445" i="6"/>
  <c r="M446" i="6"/>
  <c r="M447" i="6"/>
  <c r="M448" i="6"/>
  <c r="M449" i="6"/>
  <c r="M450" i="6"/>
  <c r="M451" i="6"/>
  <c r="M452" i="6"/>
  <c r="M453" i="6"/>
  <c r="M454" i="6"/>
  <c r="M455" i="6"/>
  <c r="M456" i="6"/>
  <c r="M457" i="6"/>
  <c r="M458" i="6"/>
  <c r="M459" i="6"/>
  <c r="M460" i="6"/>
  <c r="M461" i="6"/>
  <c r="M462" i="6"/>
  <c r="M463" i="6"/>
  <c r="M464" i="6"/>
  <c r="M465" i="6"/>
  <c r="M466" i="6"/>
  <c r="M467" i="6"/>
  <c r="M468" i="6"/>
  <c r="M469" i="6"/>
  <c r="M470" i="6"/>
  <c r="M471" i="6"/>
  <c r="M472" i="6"/>
  <c r="M473" i="6"/>
  <c r="M474" i="6"/>
  <c r="M475" i="6"/>
  <c r="M476" i="6"/>
  <c r="M477" i="6"/>
  <c r="M478" i="6"/>
  <c r="M479" i="6"/>
  <c r="M480" i="6"/>
  <c r="M481" i="6"/>
  <c r="M482" i="6"/>
  <c r="M483" i="6"/>
  <c r="M484" i="6"/>
  <c r="M485" i="6"/>
  <c r="M486" i="6"/>
  <c r="M487" i="6"/>
  <c r="M488" i="6"/>
  <c r="M489" i="6"/>
  <c r="M490" i="6"/>
  <c r="M491" i="6"/>
  <c r="M492" i="6"/>
  <c r="M493" i="6"/>
  <c r="M494" i="6"/>
  <c r="M495" i="6"/>
  <c r="M496" i="6"/>
  <c r="M497" i="6"/>
  <c r="M498" i="6"/>
  <c r="M499" i="6"/>
  <c r="M500" i="6"/>
  <c r="M501" i="6"/>
  <c r="M502" i="6"/>
  <c r="M503" i="6"/>
  <c r="M504" i="6"/>
  <c r="M505" i="6"/>
  <c r="M506" i="6"/>
  <c r="M507" i="6"/>
  <c r="M508" i="6"/>
  <c r="M509" i="6"/>
  <c r="M510" i="6"/>
  <c r="M511" i="6"/>
  <c r="M512" i="6"/>
  <c r="M513" i="6"/>
  <c r="M514" i="6"/>
  <c r="M515" i="6"/>
  <c r="M516" i="6"/>
  <c r="M517" i="6"/>
  <c r="M518" i="6"/>
  <c r="M519" i="6"/>
  <c r="M520" i="6"/>
  <c r="M521" i="6"/>
  <c r="M522" i="6"/>
  <c r="M523" i="6"/>
  <c r="M524" i="6"/>
  <c r="M525" i="6"/>
  <c r="M526" i="6"/>
  <c r="M527" i="6"/>
  <c r="M528" i="6"/>
  <c r="M529" i="6"/>
  <c r="M530" i="6"/>
  <c r="M531" i="6"/>
  <c r="M532" i="6"/>
  <c r="M533" i="6"/>
  <c r="M534" i="6"/>
  <c r="M535" i="6"/>
  <c r="M536" i="6"/>
  <c r="M537" i="6"/>
  <c r="M538" i="6"/>
  <c r="M539" i="6"/>
  <c r="M540" i="6"/>
  <c r="M541" i="6"/>
  <c r="M542" i="6"/>
  <c r="M543" i="6"/>
  <c r="M544" i="6"/>
  <c r="M545" i="6"/>
  <c r="M546" i="6"/>
  <c r="M547" i="6"/>
  <c r="M548" i="6"/>
  <c r="M549" i="6"/>
  <c r="M550" i="6"/>
  <c r="M551" i="6"/>
  <c r="M552" i="6"/>
  <c r="M553" i="6"/>
  <c r="M554" i="6"/>
  <c r="M555" i="6"/>
  <c r="M556" i="6"/>
  <c r="M557" i="6"/>
  <c r="M558" i="6"/>
  <c r="M559" i="6"/>
  <c r="M560" i="6"/>
  <c r="M561" i="6"/>
  <c r="M562" i="6"/>
  <c r="M563" i="6"/>
  <c r="M564" i="6"/>
  <c r="M565" i="6"/>
  <c r="M566" i="6"/>
  <c r="M567" i="6"/>
  <c r="M568" i="6"/>
  <c r="M569" i="6"/>
  <c r="M570" i="6"/>
  <c r="M571" i="6"/>
  <c r="M572" i="6"/>
  <c r="M573" i="6"/>
  <c r="M574" i="6"/>
  <c r="M575" i="6"/>
  <c r="M576" i="6"/>
  <c r="M577" i="6"/>
  <c r="M578" i="6"/>
  <c r="M579" i="6"/>
  <c r="M580" i="6"/>
  <c r="M581" i="6"/>
  <c r="M582" i="6"/>
  <c r="M583" i="6"/>
  <c r="M584" i="6"/>
  <c r="M585" i="6"/>
  <c r="M586" i="6"/>
  <c r="M587" i="6"/>
  <c r="M588" i="6"/>
  <c r="M589" i="6"/>
  <c r="M590" i="6"/>
  <c r="M591" i="6"/>
  <c r="M592" i="6"/>
  <c r="M593" i="6"/>
  <c r="M594" i="6"/>
  <c r="M595" i="6"/>
  <c r="M596" i="6"/>
  <c r="M597" i="6"/>
  <c r="M598" i="6"/>
  <c r="M599" i="6"/>
  <c r="M600" i="6"/>
  <c r="M601" i="6"/>
  <c r="M602" i="6"/>
  <c r="M603" i="6"/>
  <c r="M604" i="6"/>
  <c r="M605" i="6"/>
  <c r="M606" i="6"/>
  <c r="M607" i="6"/>
  <c r="M608" i="6"/>
  <c r="M609" i="6"/>
  <c r="M610" i="6"/>
  <c r="M611" i="6"/>
  <c r="M612" i="6"/>
  <c r="M613" i="6"/>
  <c r="M614" i="6"/>
  <c r="M615" i="6"/>
  <c r="M616" i="6"/>
  <c r="M617" i="6"/>
  <c r="M618" i="6"/>
  <c r="M619" i="6"/>
  <c r="M620" i="6"/>
  <c r="M621" i="6"/>
  <c r="M622" i="6"/>
  <c r="M623" i="6"/>
  <c r="M624" i="6"/>
  <c r="M625" i="6"/>
  <c r="M626" i="6"/>
  <c r="M627" i="6"/>
  <c r="M628" i="6"/>
  <c r="M629" i="6"/>
  <c r="M630" i="6"/>
  <c r="M631" i="6"/>
  <c r="M632" i="6"/>
  <c r="M633" i="6"/>
  <c r="M634" i="6"/>
  <c r="M635" i="6"/>
  <c r="M636" i="6"/>
  <c r="M637" i="6"/>
  <c r="M638" i="6"/>
  <c r="M639" i="6"/>
  <c r="M640" i="6"/>
  <c r="M641" i="6"/>
  <c r="M642" i="6"/>
  <c r="M643" i="6"/>
  <c r="M644" i="6"/>
  <c r="M645" i="6"/>
  <c r="M646" i="6"/>
  <c r="M647" i="6"/>
  <c r="M648" i="6"/>
  <c r="M649" i="6"/>
  <c r="M650" i="6"/>
  <c r="M651" i="6"/>
  <c r="M652" i="6"/>
  <c r="M653" i="6"/>
  <c r="M654" i="6"/>
  <c r="M655" i="6"/>
  <c r="M656" i="6"/>
  <c r="M657" i="6"/>
  <c r="M658" i="6"/>
  <c r="M659" i="6"/>
  <c r="M660" i="6"/>
  <c r="M661" i="6"/>
  <c r="M662" i="6"/>
  <c r="M663" i="6"/>
  <c r="M664" i="6"/>
  <c r="M665" i="6"/>
  <c r="M666" i="6"/>
  <c r="M667" i="6"/>
  <c r="M668" i="6"/>
  <c r="M669" i="6"/>
  <c r="M670" i="6"/>
  <c r="M671" i="6"/>
  <c r="M672" i="6"/>
  <c r="M673" i="6"/>
  <c r="M674" i="6"/>
  <c r="M675" i="6"/>
  <c r="M676" i="6"/>
  <c r="M677" i="6"/>
  <c r="M678" i="6"/>
  <c r="M679" i="6"/>
  <c r="M680" i="6"/>
  <c r="M681" i="6"/>
  <c r="M682" i="6"/>
  <c r="M683" i="6"/>
  <c r="M684" i="6"/>
  <c r="M685" i="6"/>
  <c r="M686" i="6"/>
  <c r="M687" i="6"/>
  <c r="M688" i="6"/>
  <c r="M689" i="6"/>
  <c r="M690" i="6"/>
  <c r="M691" i="6"/>
  <c r="M692" i="6"/>
  <c r="M693" i="6"/>
  <c r="M694" i="6"/>
  <c r="M695" i="6"/>
  <c r="M696" i="6"/>
  <c r="M697" i="6"/>
  <c r="M698" i="6"/>
  <c r="M699" i="6"/>
  <c r="M700" i="6"/>
  <c r="M701" i="6"/>
  <c r="M702" i="6"/>
  <c r="M703" i="6"/>
  <c r="M704" i="6"/>
  <c r="M705" i="6"/>
  <c r="M706" i="6"/>
  <c r="M707" i="6"/>
  <c r="M708" i="6"/>
  <c r="M709" i="6"/>
  <c r="M710" i="6"/>
  <c r="M711" i="6"/>
  <c r="M712" i="6"/>
  <c r="M713" i="6"/>
  <c r="M714" i="6"/>
  <c r="M715" i="6"/>
  <c r="M716" i="6"/>
  <c r="M717" i="6"/>
  <c r="M718" i="6"/>
  <c r="M719" i="6"/>
  <c r="M720" i="6"/>
  <c r="M721" i="6"/>
  <c r="M722" i="6"/>
  <c r="M723" i="6"/>
  <c r="M724" i="6"/>
  <c r="M725" i="6"/>
  <c r="M726" i="6"/>
  <c r="M727" i="6"/>
  <c r="M728" i="6"/>
  <c r="M729" i="6"/>
  <c r="M730" i="6"/>
  <c r="M731" i="6"/>
  <c r="M732" i="6"/>
  <c r="M733" i="6"/>
  <c r="M734" i="6"/>
  <c r="M735" i="6"/>
  <c r="M736" i="6"/>
  <c r="M737" i="6"/>
  <c r="M738" i="6"/>
  <c r="M739" i="6"/>
  <c r="M740" i="6"/>
  <c r="M741" i="6"/>
  <c r="M742" i="6"/>
  <c r="M743" i="6"/>
  <c r="M744" i="6"/>
  <c r="M745" i="6"/>
  <c r="M746" i="6"/>
  <c r="M747" i="6"/>
  <c r="M748" i="6"/>
  <c r="M749" i="6"/>
  <c r="M750" i="6"/>
  <c r="M751" i="6"/>
  <c r="M752" i="6"/>
  <c r="M753" i="6"/>
  <c r="M754" i="6"/>
  <c r="M755" i="6"/>
  <c r="M756" i="6"/>
  <c r="M757" i="6"/>
  <c r="M758" i="6"/>
  <c r="M759" i="6"/>
  <c r="M760" i="6"/>
  <c r="M761" i="6"/>
  <c r="M762" i="6"/>
  <c r="M763" i="6"/>
  <c r="M764" i="6"/>
  <c r="M765" i="6"/>
  <c r="M766" i="6"/>
  <c r="M767" i="6"/>
  <c r="M768" i="6"/>
  <c r="M769" i="6"/>
  <c r="M770" i="6"/>
  <c r="M771" i="6"/>
  <c r="M772" i="6"/>
  <c r="M773" i="6"/>
  <c r="M774" i="6"/>
  <c r="M775" i="6"/>
  <c r="M776" i="6"/>
  <c r="M777" i="6"/>
  <c r="M778" i="6"/>
  <c r="M779" i="6"/>
  <c r="M780" i="6"/>
  <c r="M781" i="6"/>
  <c r="M782" i="6"/>
  <c r="M783" i="6"/>
  <c r="M784" i="6"/>
  <c r="M785" i="6"/>
  <c r="M786" i="6"/>
  <c r="M787" i="6"/>
  <c r="M788" i="6"/>
  <c r="M789" i="6"/>
  <c r="M790" i="6"/>
  <c r="M791" i="6"/>
  <c r="M792" i="6"/>
  <c r="M793" i="6"/>
  <c r="M794" i="6"/>
  <c r="M795" i="6"/>
  <c r="M796" i="6"/>
  <c r="M797" i="6"/>
  <c r="M798" i="6"/>
  <c r="M799" i="6"/>
  <c r="M800" i="6"/>
  <c r="M801" i="6"/>
  <c r="M802" i="6"/>
  <c r="M803" i="6"/>
  <c r="M804" i="6"/>
  <c r="M805" i="6"/>
  <c r="M806" i="6"/>
  <c r="M807" i="6"/>
  <c r="M808" i="6"/>
  <c r="M809" i="6"/>
  <c r="M810" i="6"/>
  <c r="M811" i="6"/>
  <c r="M812" i="6"/>
  <c r="M813" i="6"/>
  <c r="M814" i="6"/>
  <c r="M815" i="6"/>
  <c r="M816" i="6"/>
  <c r="M817" i="6"/>
  <c r="M818" i="6"/>
  <c r="M819" i="6"/>
  <c r="M820" i="6"/>
  <c r="M821" i="6"/>
  <c r="M822" i="6"/>
  <c r="M823" i="6"/>
  <c r="M824" i="6"/>
  <c r="M825" i="6"/>
  <c r="M826" i="6"/>
  <c r="M827" i="6"/>
  <c r="M828" i="6"/>
  <c r="M829" i="6"/>
  <c r="M830" i="6"/>
  <c r="M831" i="6"/>
  <c r="M832" i="6"/>
  <c r="M833" i="6"/>
  <c r="M834" i="6"/>
  <c r="M835" i="6"/>
  <c r="M836" i="6"/>
  <c r="M837" i="6"/>
  <c r="M838" i="6"/>
  <c r="M839" i="6"/>
  <c r="M840" i="6"/>
  <c r="M841" i="6"/>
  <c r="M842" i="6"/>
  <c r="M843" i="6"/>
  <c r="M844" i="6"/>
  <c r="M845" i="6"/>
  <c r="M846" i="6"/>
  <c r="M847" i="6"/>
  <c r="M848" i="6"/>
  <c r="M849" i="6"/>
  <c r="M850" i="6"/>
  <c r="M851" i="6"/>
  <c r="M852" i="6"/>
  <c r="M853" i="6"/>
  <c r="M854" i="6"/>
  <c r="M855" i="6"/>
  <c r="M856" i="6"/>
  <c r="M857" i="6"/>
  <c r="M858" i="6"/>
  <c r="M859" i="6"/>
  <c r="M860" i="6"/>
  <c r="M861" i="6"/>
  <c r="M862" i="6"/>
  <c r="M863" i="6"/>
  <c r="M864" i="6"/>
  <c r="M865" i="6"/>
  <c r="M866" i="6"/>
  <c r="M867" i="6"/>
  <c r="M868" i="6"/>
  <c r="M869" i="6"/>
  <c r="M870" i="6"/>
  <c r="M871" i="6"/>
  <c r="M872" i="6"/>
  <c r="M873" i="6"/>
  <c r="M874" i="6"/>
  <c r="M875" i="6"/>
  <c r="M876" i="6"/>
  <c r="M877" i="6"/>
  <c r="M878" i="6"/>
  <c r="M879" i="6"/>
  <c r="M880" i="6"/>
  <c r="M881" i="6"/>
  <c r="M882" i="6"/>
  <c r="M883" i="6"/>
  <c r="M884" i="6"/>
  <c r="M885" i="6"/>
  <c r="M886" i="6"/>
  <c r="M887" i="6"/>
  <c r="M888" i="6"/>
  <c r="M889" i="6"/>
  <c r="M890" i="6"/>
  <c r="M891" i="6"/>
  <c r="M892" i="6"/>
  <c r="M893" i="6"/>
  <c r="M894" i="6"/>
  <c r="M895" i="6"/>
  <c r="M896" i="6"/>
  <c r="M897" i="6"/>
  <c r="M898" i="6"/>
  <c r="M899" i="6"/>
  <c r="M900" i="6"/>
  <c r="M901" i="6"/>
  <c r="M902" i="6"/>
  <c r="M903" i="6"/>
  <c r="M904" i="6"/>
  <c r="M905" i="6"/>
  <c r="M906" i="6"/>
  <c r="M907" i="6"/>
  <c r="M908" i="6"/>
  <c r="M909" i="6"/>
  <c r="M910" i="6"/>
  <c r="M911" i="6"/>
  <c r="M912" i="6"/>
  <c r="M913" i="6"/>
  <c r="M914" i="6"/>
  <c r="M915" i="6"/>
  <c r="M916" i="6"/>
  <c r="M917" i="6"/>
  <c r="M918" i="6"/>
  <c r="M919" i="6"/>
  <c r="M920" i="6"/>
  <c r="M921" i="6"/>
  <c r="M922" i="6"/>
  <c r="M923" i="6"/>
  <c r="M924" i="6"/>
  <c r="M925" i="6"/>
  <c r="M926" i="6"/>
  <c r="M927" i="6"/>
  <c r="M928" i="6"/>
  <c r="M929" i="6"/>
  <c r="M930" i="6"/>
  <c r="M931" i="6"/>
  <c r="M932" i="6"/>
  <c r="M933" i="6"/>
  <c r="M934" i="6"/>
  <c r="M935" i="6"/>
  <c r="M936" i="6"/>
  <c r="M937" i="6"/>
  <c r="M938" i="6"/>
  <c r="M939" i="6"/>
  <c r="M940" i="6"/>
  <c r="M941" i="6"/>
  <c r="M942" i="6"/>
  <c r="M943" i="6"/>
  <c r="M944" i="6"/>
  <c r="M945" i="6"/>
  <c r="M946" i="6"/>
  <c r="M947" i="6"/>
  <c r="M948" i="6"/>
  <c r="M949" i="6"/>
  <c r="M950" i="6"/>
  <c r="M951" i="6"/>
  <c r="M952" i="6"/>
  <c r="M953" i="6"/>
  <c r="M954" i="6"/>
  <c r="M955" i="6"/>
  <c r="M956" i="6"/>
  <c r="M957" i="6"/>
  <c r="M958" i="6"/>
  <c r="M959" i="6"/>
  <c r="M960" i="6"/>
  <c r="M961" i="6"/>
  <c r="M962" i="6"/>
  <c r="M963" i="6"/>
  <c r="M964" i="6"/>
  <c r="M965" i="6"/>
  <c r="M966" i="6"/>
  <c r="M967" i="6"/>
  <c r="M968" i="6"/>
  <c r="M969" i="6"/>
  <c r="M970" i="6"/>
  <c r="M971" i="6"/>
  <c r="M972" i="6"/>
  <c r="M973" i="6"/>
  <c r="M974" i="6"/>
  <c r="M975" i="6"/>
  <c r="M976" i="6"/>
  <c r="M977" i="6"/>
  <c r="M978" i="6"/>
  <c r="M979" i="6"/>
  <c r="M980" i="6"/>
  <c r="M981" i="6"/>
  <c r="M982" i="6"/>
  <c r="M983" i="6"/>
  <c r="M984" i="6"/>
  <c r="M985" i="6"/>
  <c r="M986" i="6"/>
  <c r="M987" i="6"/>
  <c r="M988" i="6"/>
  <c r="M989" i="6"/>
  <c r="M990" i="6"/>
  <c r="M991" i="6"/>
  <c r="M992" i="6"/>
  <c r="M993" i="6"/>
  <c r="M994" i="6"/>
  <c r="M995" i="6"/>
  <c r="M996" i="6"/>
  <c r="M997" i="6"/>
  <c r="M998" i="6"/>
  <c r="M999" i="6"/>
  <c r="M1000" i="6"/>
  <c r="M1001" i="6"/>
  <c r="M1002" i="6"/>
  <c r="M1003" i="6"/>
  <c r="M1004" i="6"/>
  <c r="M1005" i="6"/>
  <c r="M1006" i="6"/>
  <c r="M1007" i="6"/>
  <c r="M1008" i="6"/>
  <c r="M1009" i="6"/>
  <c r="M1010" i="6"/>
  <c r="M1011" i="6"/>
  <c r="M1012" i="6"/>
  <c r="M1013" i="6"/>
  <c r="M1014" i="6"/>
  <c r="M1015" i="6"/>
  <c r="M1016" i="6"/>
  <c r="M1017" i="6"/>
  <c r="M1018" i="6"/>
  <c r="M1019" i="6"/>
  <c r="M1020" i="6"/>
  <c r="M1021" i="6"/>
  <c r="M1022" i="6"/>
  <c r="M1023" i="6"/>
  <c r="M1024" i="6"/>
  <c r="M1025" i="6"/>
  <c r="M1026" i="6"/>
  <c r="M1027" i="6"/>
  <c r="M1028" i="6"/>
  <c r="M1029" i="6"/>
  <c r="M1030" i="6"/>
  <c r="M1031" i="6"/>
  <c r="M1032" i="6"/>
  <c r="M1033" i="6"/>
  <c r="M1034" i="6"/>
  <c r="M1035" i="6"/>
  <c r="M1036" i="6"/>
  <c r="M1037" i="6"/>
  <c r="M1038" i="6"/>
  <c r="M1039" i="6"/>
  <c r="M1040" i="6"/>
  <c r="M1041" i="6"/>
  <c r="M1042" i="6"/>
  <c r="M1043" i="6"/>
  <c r="M1044" i="6"/>
  <c r="M1045" i="6"/>
  <c r="M1046" i="6"/>
  <c r="M1047" i="6"/>
  <c r="M1048" i="6"/>
  <c r="M1049" i="6"/>
  <c r="M1050" i="6"/>
  <c r="M1051" i="6"/>
  <c r="M1052" i="6"/>
  <c r="M1053" i="6"/>
  <c r="M1054" i="6"/>
  <c r="M1055" i="6"/>
  <c r="M1056" i="6"/>
  <c r="M1057" i="6"/>
  <c r="M1058" i="6"/>
  <c r="M1059" i="6"/>
  <c r="M1060" i="6"/>
  <c r="M1061" i="6"/>
  <c r="M1062" i="6"/>
  <c r="M1063" i="6"/>
  <c r="M1064" i="6"/>
  <c r="M1065" i="6"/>
  <c r="M1066" i="6"/>
  <c r="M1067" i="6"/>
  <c r="M1068" i="6"/>
  <c r="M1069" i="6"/>
  <c r="M1070" i="6"/>
  <c r="M1071" i="6"/>
  <c r="M1072" i="6"/>
  <c r="M1073" i="6"/>
  <c r="M1074" i="6"/>
  <c r="M1075" i="6"/>
  <c r="M1076" i="6"/>
  <c r="M1077" i="6"/>
  <c r="M1078" i="6"/>
  <c r="M1079" i="6"/>
  <c r="M1080" i="6"/>
  <c r="M1081" i="6"/>
  <c r="M1082" i="6"/>
  <c r="M1083" i="6"/>
  <c r="M1084" i="6"/>
  <c r="M1085" i="6"/>
  <c r="M1086" i="6"/>
  <c r="M1087" i="6"/>
  <c r="M1088" i="6"/>
  <c r="M1089" i="6"/>
  <c r="M1090" i="6"/>
  <c r="M1091" i="6"/>
  <c r="M1092" i="6"/>
  <c r="M1093" i="6"/>
  <c r="M1094" i="6"/>
  <c r="M1095" i="6"/>
  <c r="M1096" i="6"/>
  <c r="M1097" i="6"/>
  <c r="M1098" i="6"/>
  <c r="M1099" i="6"/>
  <c r="M1100" i="6"/>
  <c r="M1101" i="6"/>
  <c r="M1102" i="6"/>
  <c r="M1103" i="6"/>
  <c r="M1104" i="6"/>
  <c r="M1105" i="6"/>
  <c r="M1106" i="6"/>
  <c r="M1107" i="6"/>
  <c r="M1108" i="6"/>
  <c r="M1109" i="6"/>
  <c r="M1110" i="6"/>
  <c r="M1111" i="6"/>
  <c r="M1112" i="6"/>
  <c r="M1113" i="6"/>
  <c r="M1114" i="6"/>
  <c r="M1115" i="6"/>
  <c r="M1116" i="6"/>
  <c r="M1117" i="6"/>
  <c r="M1118" i="6"/>
  <c r="M1119" i="6"/>
  <c r="M1120" i="6"/>
  <c r="M1121" i="6"/>
  <c r="M1122" i="6"/>
  <c r="M1123" i="6"/>
  <c r="M1124" i="6"/>
  <c r="M1125" i="6"/>
  <c r="M1126" i="6"/>
  <c r="M1127" i="6"/>
  <c r="M1128" i="6"/>
  <c r="M1129" i="6"/>
  <c r="M1130" i="6"/>
  <c r="M1131" i="6"/>
  <c r="M1132" i="6"/>
  <c r="M1133" i="6"/>
  <c r="M1134" i="6"/>
  <c r="M1135" i="6"/>
  <c r="M1136" i="6"/>
  <c r="M1137" i="6"/>
  <c r="M1138" i="6"/>
  <c r="M1139" i="6"/>
  <c r="M1140" i="6"/>
  <c r="M1141" i="6"/>
  <c r="M1142" i="6"/>
  <c r="M1143" i="6"/>
  <c r="M1144" i="6"/>
  <c r="M1145" i="6"/>
  <c r="M1146" i="6"/>
  <c r="M1147" i="6"/>
  <c r="M1148" i="6"/>
  <c r="M1149" i="6"/>
  <c r="M1150" i="6"/>
  <c r="M1151" i="6"/>
  <c r="M1152" i="6"/>
  <c r="M1153" i="6"/>
  <c r="M1154" i="6"/>
  <c r="M1155" i="6"/>
  <c r="M1156" i="6"/>
  <c r="M1157" i="6"/>
  <c r="M1158" i="6"/>
  <c r="M1159" i="6"/>
  <c r="M1160" i="6"/>
  <c r="M1161" i="6"/>
  <c r="M1162" i="6"/>
  <c r="M1163" i="6"/>
  <c r="M1164" i="6"/>
  <c r="M1165" i="6"/>
  <c r="M1166" i="6"/>
  <c r="M1167" i="6"/>
  <c r="M1168" i="6"/>
  <c r="M1169" i="6"/>
  <c r="M1170" i="6"/>
  <c r="M1171" i="6"/>
  <c r="M1172" i="6"/>
  <c r="M1173" i="6"/>
  <c r="M1174" i="6"/>
  <c r="M1175" i="6"/>
  <c r="M1176" i="6"/>
  <c r="M1177" i="6"/>
  <c r="M1178" i="6"/>
  <c r="M1179" i="6"/>
  <c r="M1180" i="6"/>
  <c r="M1181" i="6"/>
  <c r="M1182" i="6"/>
  <c r="M1183" i="6"/>
  <c r="M1184" i="6"/>
  <c r="M1185" i="6"/>
  <c r="M1186" i="6"/>
  <c r="M1187" i="6"/>
  <c r="M1188" i="6"/>
  <c r="M1189" i="6"/>
  <c r="M1190" i="6"/>
  <c r="M1191" i="6"/>
  <c r="M1192" i="6"/>
  <c r="M1193" i="6"/>
  <c r="M1194" i="6"/>
  <c r="M1195" i="6"/>
  <c r="M1196" i="6"/>
  <c r="M1197" i="6"/>
  <c r="M1198" i="6"/>
  <c r="M1199" i="6"/>
  <c r="M1200" i="6"/>
  <c r="M1201" i="6"/>
  <c r="M1202" i="6"/>
  <c r="M1203" i="6"/>
  <c r="M1204" i="6"/>
  <c r="M1205" i="6"/>
  <c r="M1206" i="6"/>
  <c r="M1207" i="6"/>
  <c r="M1208" i="6"/>
  <c r="M1209" i="6"/>
  <c r="M1210" i="6"/>
  <c r="M1211" i="6"/>
  <c r="M1212" i="6"/>
  <c r="M1213" i="6"/>
  <c r="M1214" i="6"/>
  <c r="M1215" i="6"/>
  <c r="M1216" i="6"/>
  <c r="M1217" i="6"/>
  <c r="M1218" i="6"/>
  <c r="M1219" i="6"/>
  <c r="M1220" i="6"/>
  <c r="M1221" i="6"/>
  <c r="M1222" i="6"/>
  <c r="M1223" i="6"/>
  <c r="M1224" i="6"/>
  <c r="M1225" i="6"/>
  <c r="M1226" i="6"/>
  <c r="M1227" i="6"/>
  <c r="M1228" i="6"/>
  <c r="M1229" i="6"/>
  <c r="M1230" i="6"/>
  <c r="M1231" i="6"/>
  <c r="M1232" i="6"/>
  <c r="M1233" i="6"/>
  <c r="M1234" i="6"/>
  <c r="M1235" i="6"/>
  <c r="M1236" i="6"/>
  <c r="M1237" i="6"/>
  <c r="M1238" i="6"/>
  <c r="M1239" i="6"/>
  <c r="M1240" i="6"/>
  <c r="M1241" i="6"/>
  <c r="M1242" i="6"/>
  <c r="M1243" i="6"/>
  <c r="M1244" i="6"/>
  <c r="M1245" i="6"/>
  <c r="M1246" i="6"/>
  <c r="M1247" i="6"/>
  <c r="M1248" i="6"/>
  <c r="M1249" i="6"/>
  <c r="M1250" i="6"/>
  <c r="M1251" i="6"/>
  <c r="M1252" i="6"/>
  <c r="M1253" i="6"/>
  <c r="M1254" i="6"/>
  <c r="M1255" i="6"/>
  <c r="M1256" i="6"/>
  <c r="M1257" i="6"/>
  <c r="M1258" i="6"/>
  <c r="M1259" i="6"/>
  <c r="M1260" i="6"/>
  <c r="M1261" i="6"/>
  <c r="M1262" i="6"/>
  <c r="M1263" i="6"/>
  <c r="M1264" i="6"/>
  <c r="M1265" i="6"/>
  <c r="M1266" i="6"/>
  <c r="M1267" i="6"/>
  <c r="M1268" i="6"/>
  <c r="M1269" i="6"/>
  <c r="M1270" i="6"/>
  <c r="M1271" i="6"/>
  <c r="M1272" i="6"/>
  <c r="M1273" i="6"/>
  <c r="M1274" i="6"/>
  <c r="M1275" i="6"/>
  <c r="M1276" i="6"/>
  <c r="M1277" i="6"/>
  <c r="M1278" i="6"/>
  <c r="M1279" i="6"/>
  <c r="M1280" i="6"/>
  <c r="M1281" i="6"/>
  <c r="M1282" i="6"/>
  <c r="M1283" i="6"/>
  <c r="M1284" i="6"/>
  <c r="M1285" i="6"/>
  <c r="M1286" i="6"/>
  <c r="M1287" i="6"/>
  <c r="M1288" i="6"/>
  <c r="M1289" i="6"/>
  <c r="M1290" i="6"/>
  <c r="M1291" i="6"/>
  <c r="M1292" i="6"/>
  <c r="M1293" i="6"/>
  <c r="M1294" i="6"/>
  <c r="M1295" i="6"/>
  <c r="M1296" i="6"/>
  <c r="M1297" i="6"/>
  <c r="M1298" i="6"/>
  <c r="M1299" i="6"/>
  <c r="M1300" i="6"/>
  <c r="M1301" i="6"/>
  <c r="M1302" i="6"/>
  <c r="M1303" i="6"/>
  <c r="M1304" i="6"/>
  <c r="M1305" i="6"/>
  <c r="M1306" i="6"/>
  <c r="M1307" i="6"/>
  <c r="M1308" i="6"/>
  <c r="M1309" i="6"/>
  <c r="M1310" i="6"/>
  <c r="M1311" i="6"/>
  <c r="M1312" i="6"/>
  <c r="M1313" i="6"/>
  <c r="M1314" i="6"/>
  <c r="M1315" i="6"/>
  <c r="M1316" i="6"/>
  <c r="M1317" i="6"/>
  <c r="M1318" i="6"/>
  <c r="M1319" i="6"/>
  <c r="M1320" i="6"/>
  <c r="M1321" i="6"/>
  <c r="M1322" i="6"/>
  <c r="M1323" i="6"/>
  <c r="M1324" i="6"/>
  <c r="M1325" i="6"/>
  <c r="M1326" i="6"/>
  <c r="M1327" i="6"/>
  <c r="M1328" i="6"/>
  <c r="M1329" i="6"/>
  <c r="M1330" i="6"/>
  <c r="M1331" i="6"/>
  <c r="M1332" i="6"/>
  <c r="M1333" i="6"/>
  <c r="M1334" i="6"/>
  <c r="M1335" i="6"/>
  <c r="M1336" i="6"/>
  <c r="M1337" i="6"/>
  <c r="M1338" i="6"/>
  <c r="M1339" i="6"/>
  <c r="M1340" i="6"/>
  <c r="M1341" i="6"/>
  <c r="M1342" i="6"/>
  <c r="M1343" i="6"/>
  <c r="M1344" i="6"/>
  <c r="M1345" i="6"/>
  <c r="M1346" i="6"/>
  <c r="M1347" i="6"/>
  <c r="M1348" i="6"/>
  <c r="M1349" i="6"/>
  <c r="M1350" i="6"/>
  <c r="M1351" i="6"/>
  <c r="M1352" i="6"/>
  <c r="M1353" i="6"/>
  <c r="M1354" i="6"/>
  <c r="M1355" i="6"/>
  <c r="M1356" i="6"/>
  <c r="M1357" i="6"/>
  <c r="M1358" i="6"/>
  <c r="M1359" i="6"/>
  <c r="M1360" i="6"/>
  <c r="M1361" i="6"/>
  <c r="M1362" i="6"/>
  <c r="M1363" i="6"/>
  <c r="M1364" i="6"/>
  <c r="M1365" i="6"/>
  <c r="M1366" i="6"/>
  <c r="M1367" i="6"/>
  <c r="M1368" i="6"/>
  <c r="M1369" i="6"/>
  <c r="M1370" i="6"/>
  <c r="M1371" i="6"/>
  <c r="M1372" i="6"/>
  <c r="M1373" i="6"/>
  <c r="M1374" i="6"/>
  <c r="M1375" i="6"/>
  <c r="M1376" i="6"/>
  <c r="M1377" i="6"/>
  <c r="M1378" i="6"/>
  <c r="M1379" i="6"/>
  <c r="M1380" i="6"/>
  <c r="M1381" i="6"/>
  <c r="M1382" i="6"/>
  <c r="M1383" i="6"/>
  <c r="M1384" i="6"/>
  <c r="M1385" i="6"/>
  <c r="M1386" i="6"/>
  <c r="M1387" i="6"/>
  <c r="M1388" i="6"/>
  <c r="M1389" i="6"/>
  <c r="M1390" i="6"/>
  <c r="M1391" i="6"/>
  <c r="M1392" i="6"/>
  <c r="M1393" i="6"/>
  <c r="M1394" i="6"/>
  <c r="M1395" i="6"/>
  <c r="M1396" i="6"/>
  <c r="M1397" i="6"/>
  <c r="M1398" i="6"/>
  <c r="M1399" i="6"/>
  <c r="M1400" i="6"/>
  <c r="M1401" i="6"/>
  <c r="M1402" i="6"/>
  <c r="M1403" i="6"/>
  <c r="M1404" i="6"/>
  <c r="M1405" i="6"/>
  <c r="M1406" i="6"/>
  <c r="M1407" i="6"/>
  <c r="M1408" i="6"/>
  <c r="M1409" i="6"/>
  <c r="M1410" i="6"/>
  <c r="M1411" i="6"/>
  <c r="M1412" i="6"/>
  <c r="M1413" i="6"/>
  <c r="M1414" i="6"/>
  <c r="M1415" i="6"/>
  <c r="M1416" i="6"/>
  <c r="M1417" i="6"/>
  <c r="M1418" i="6"/>
  <c r="M1419" i="6"/>
  <c r="M1420" i="6"/>
  <c r="M1421" i="6"/>
  <c r="M1422" i="6"/>
  <c r="M1423" i="6"/>
  <c r="M1424" i="6"/>
  <c r="M1425" i="6"/>
  <c r="M1426" i="6"/>
  <c r="M1427" i="6"/>
  <c r="M1428" i="6"/>
  <c r="M1429" i="6"/>
  <c r="M1430" i="6"/>
  <c r="M1431" i="6"/>
  <c r="M1432" i="6"/>
  <c r="M1433" i="6"/>
  <c r="M1434" i="6"/>
  <c r="M1435" i="6"/>
  <c r="M1436" i="6"/>
  <c r="M1437" i="6"/>
  <c r="M1438" i="6"/>
  <c r="M1439" i="6"/>
  <c r="M1440" i="6"/>
  <c r="M1441" i="6"/>
  <c r="M1442" i="6"/>
  <c r="M1443" i="6"/>
  <c r="M1444" i="6"/>
  <c r="M1445" i="6"/>
  <c r="M1446" i="6"/>
  <c r="M1447" i="6"/>
  <c r="M1448" i="6"/>
  <c r="M1449" i="6"/>
  <c r="M1450" i="6"/>
  <c r="M1451" i="6"/>
  <c r="M1452" i="6"/>
  <c r="M1453" i="6"/>
  <c r="M1454" i="6"/>
  <c r="M1455" i="6"/>
  <c r="M1456" i="6"/>
  <c r="M1457" i="6"/>
  <c r="M1458" i="6"/>
  <c r="M1459" i="6"/>
  <c r="M1460" i="6"/>
  <c r="M1461" i="6"/>
  <c r="M1462" i="6"/>
  <c r="M1463" i="6"/>
  <c r="M1464" i="6"/>
  <c r="M1465" i="6"/>
  <c r="M1466" i="6"/>
  <c r="M1467" i="6"/>
  <c r="M1468" i="6"/>
  <c r="M1469" i="6"/>
  <c r="M1470" i="6"/>
  <c r="M1471" i="6"/>
  <c r="M1472" i="6"/>
  <c r="M1473" i="6"/>
  <c r="M1474" i="6"/>
  <c r="M1475" i="6"/>
  <c r="M1476" i="6"/>
  <c r="M1477" i="6"/>
  <c r="M1478" i="6"/>
  <c r="M1479" i="6"/>
  <c r="M1480" i="6"/>
  <c r="M1481" i="6"/>
  <c r="M1482" i="6"/>
  <c r="M1483" i="6"/>
  <c r="M1484" i="6"/>
  <c r="M1485" i="6"/>
  <c r="M1486" i="6"/>
  <c r="M1487" i="6"/>
  <c r="M1488" i="6"/>
  <c r="M1489" i="6"/>
  <c r="M1490" i="6"/>
  <c r="M1491" i="6"/>
  <c r="M1492" i="6"/>
  <c r="M1493" i="6"/>
  <c r="M1494" i="6"/>
  <c r="M1495" i="6"/>
  <c r="M1496" i="6"/>
  <c r="M1497" i="6"/>
  <c r="M1498" i="6"/>
  <c r="M1499" i="6"/>
  <c r="M1500" i="6"/>
  <c r="M1501" i="6"/>
  <c r="M1502" i="6"/>
  <c r="M1503" i="6"/>
  <c r="M1504" i="6"/>
  <c r="M1505" i="6"/>
  <c r="M1506" i="6"/>
  <c r="M1507" i="6"/>
  <c r="M1508" i="6"/>
  <c r="M1509" i="6"/>
  <c r="M1510" i="6"/>
  <c r="M1511" i="6"/>
  <c r="M1512" i="6"/>
  <c r="M1513" i="6"/>
  <c r="M1514" i="6"/>
  <c r="M1515" i="6"/>
  <c r="M1516" i="6"/>
  <c r="M1517" i="6"/>
  <c r="M1518" i="6"/>
  <c r="M1519" i="6"/>
  <c r="M1520" i="6"/>
  <c r="M1521" i="6"/>
  <c r="M1522" i="6"/>
  <c r="M1523" i="6"/>
  <c r="M1524" i="6"/>
  <c r="M1525" i="6"/>
  <c r="M1526" i="6"/>
  <c r="M1527" i="6"/>
  <c r="M1528" i="6"/>
  <c r="M1529" i="6"/>
  <c r="M1530" i="6"/>
  <c r="M1531" i="6"/>
  <c r="M1532" i="6"/>
  <c r="M1533" i="6"/>
  <c r="M1534" i="6"/>
  <c r="M1535" i="6"/>
  <c r="M1536" i="6"/>
  <c r="M1537" i="6"/>
  <c r="M1538" i="6"/>
  <c r="M1539" i="6"/>
  <c r="M1540" i="6"/>
  <c r="M1541" i="6"/>
  <c r="M1542" i="6"/>
  <c r="M1543" i="6"/>
  <c r="M1544" i="6"/>
  <c r="M1545" i="6"/>
  <c r="M1546" i="6"/>
  <c r="M1547" i="6"/>
  <c r="M1548" i="6"/>
  <c r="M1549" i="6"/>
  <c r="M1550" i="6"/>
  <c r="M1551" i="6"/>
  <c r="M1552" i="6"/>
  <c r="M1553" i="6"/>
  <c r="M1554" i="6"/>
  <c r="M1555" i="6"/>
  <c r="M1556" i="6"/>
  <c r="M1557" i="6"/>
  <c r="M1558" i="6"/>
  <c r="M1559" i="6"/>
  <c r="M1560" i="6"/>
  <c r="M1561" i="6"/>
  <c r="M1562" i="6"/>
  <c r="M1563" i="6"/>
  <c r="M1564" i="6"/>
  <c r="M1565" i="6"/>
  <c r="M1566" i="6"/>
  <c r="M1567" i="6"/>
  <c r="M1568" i="6"/>
  <c r="M1569" i="6"/>
  <c r="M1570" i="6"/>
  <c r="M1571" i="6"/>
  <c r="M1572" i="6"/>
  <c r="M1573" i="6"/>
  <c r="M1574" i="6"/>
  <c r="M1575" i="6"/>
  <c r="M1576" i="6"/>
  <c r="M1577" i="6"/>
  <c r="M1578" i="6"/>
  <c r="M1579" i="6"/>
  <c r="M1580" i="6"/>
  <c r="M1581" i="6"/>
  <c r="M1582" i="6"/>
  <c r="M1583" i="6"/>
  <c r="M1584" i="6"/>
  <c r="M1585" i="6"/>
  <c r="M1586" i="6"/>
  <c r="M1587" i="6"/>
  <c r="M1588" i="6"/>
  <c r="M1589" i="6"/>
  <c r="M1590" i="6"/>
  <c r="M1591" i="6"/>
  <c r="M1592" i="6"/>
  <c r="M1593" i="6"/>
  <c r="M1594" i="6"/>
  <c r="M1595" i="6"/>
  <c r="M1596" i="6"/>
  <c r="M1597" i="6"/>
  <c r="M1598" i="6"/>
  <c r="M1599" i="6"/>
  <c r="M1600" i="6"/>
  <c r="M1601" i="6"/>
  <c r="M1602" i="6"/>
  <c r="M1603" i="6"/>
  <c r="M1604" i="6"/>
  <c r="M1605" i="6"/>
  <c r="M1606" i="6"/>
  <c r="M1607" i="6"/>
  <c r="M1608" i="6"/>
  <c r="M1609" i="6"/>
  <c r="M1610" i="6"/>
  <c r="M1611" i="6"/>
  <c r="M1612" i="6"/>
  <c r="M1613" i="6"/>
  <c r="M1614" i="6"/>
  <c r="M1615" i="6"/>
  <c r="M1616" i="6"/>
  <c r="M1617" i="6"/>
  <c r="M1618" i="6"/>
  <c r="M1619" i="6"/>
  <c r="M1620" i="6"/>
  <c r="M1621" i="6"/>
  <c r="M1622" i="6"/>
  <c r="M1623" i="6"/>
  <c r="M1624" i="6"/>
  <c r="M1625" i="6"/>
  <c r="M1626" i="6"/>
  <c r="M1627" i="6"/>
  <c r="M1628" i="6"/>
  <c r="M1629" i="6"/>
  <c r="M1630" i="6"/>
  <c r="M1631" i="6"/>
  <c r="M1632" i="6"/>
  <c r="M1633" i="6"/>
  <c r="M1634" i="6"/>
  <c r="M1635" i="6"/>
  <c r="M1636" i="6"/>
  <c r="M1637" i="6"/>
  <c r="M1638" i="6"/>
  <c r="M1639" i="6"/>
  <c r="M1640" i="6"/>
  <c r="M1641" i="6"/>
  <c r="M1642" i="6"/>
  <c r="M1643" i="6"/>
  <c r="M1644" i="6"/>
  <c r="M1645" i="6"/>
  <c r="M1646" i="6"/>
  <c r="M1647" i="6"/>
  <c r="M1648" i="6"/>
  <c r="M1649" i="6"/>
  <c r="M1650" i="6"/>
  <c r="M1651" i="6"/>
  <c r="M1652" i="6"/>
  <c r="M1653" i="6"/>
  <c r="M1654" i="6"/>
  <c r="M1655" i="6"/>
  <c r="M1656" i="6"/>
  <c r="M1657" i="6"/>
  <c r="M1658" i="6"/>
  <c r="M1659" i="6"/>
  <c r="M1660" i="6"/>
  <c r="M1661" i="6"/>
  <c r="M1662" i="6"/>
  <c r="M1663" i="6"/>
  <c r="M1664" i="6"/>
  <c r="M1665" i="6"/>
  <c r="M1666" i="6"/>
  <c r="M1667" i="6"/>
  <c r="M1668" i="6"/>
  <c r="M1669" i="6"/>
  <c r="M1670" i="6"/>
  <c r="M1671" i="6"/>
  <c r="M1672" i="6"/>
  <c r="M1673" i="6"/>
  <c r="M1674" i="6"/>
  <c r="M1675" i="6"/>
  <c r="M1676" i="6"/>
  <c r="M1677" i="6"/>
  <c r="M1678" i="6"/>
  <c r="M1679" i="6"/>
  <c r="M1680" i="6"/>
  <c r="M1681" i="6"/>
  <c r="M1682" i="6"/>
  <c r="M1683" i="6"/>
  <c r="M1684" i="6"/>
  <c r="M1685" i="6"/>
  <c r="M1686" i="6"/>
  <c r="M1687" i="6"/>
  <c r="M1688" i="6"/>
  <c r="M1689" i="6"/>
  <c r="M1690" i="6"/>
  <c r="M1691" i="6"/>
  <c r="M1692" i="6"/>
  <c r="M1693" i="6"/>
  <c r="M1694" i="6"/>
  <c r="M1695" i="6"/>
  <c r="M1696" i="6"/>
  <c r="M1697" i="6"/>
  <c r="M1698" i="6"/>
  <c r="M1699" i="6"/>
  <c r="M1700" i="6"/>
  <c r="M1701" i="6"/>
  <c r="M1702" i="6"/>
  <c r="M1703" i="6"/>
  <c r="M1704" i="6"/>
  <c r="M1705" i="6"/>
  <c r="M1706" i="6"/>
  <c r="M1707" i="6"/>
  <c r="M1708" i="6"/>
  <c r="M1709" i="6"/>
  <c r="M1710" i="6"/>
  <c r="M1711" i="6"/>
  <c r="M1712" i="6"/>
  <c r="M1713" i="6"/>
  <c r="M1714" i="6"/>
  <c r="M1715" i="6"/>
  <c r="M1716" i="6"/>
  <c r="M1717" i="6"/>
  <c r="M1718" i="6"/>
  <c r="M1719" i="6"/>
  <c r="M1720" i="6"/>
  <c r="M1721" i="6"/>
  <c r="M1722" i="6"/>
  <c r="M1723" i="6"/>
  <c r="M1724" i="6"/>
  <c r="M1725" i="6"/>
  <c r="M1726" i="6"/>
  <c r="M1727" i="6"/>
  <c r="M1728" i="6"/>
  <c r="M1729" i="6"/>
  <c r="M1730" i="6"/>
  <c r="M1731" i="6"/>
  <c r="M1732" i="6"/>
  <c r="M1733" i="6"/>
  <c r="M1734" i="6"/>
  <c r="M1735" i="6"/>
  <c r="M1736" i="6"/>
  <c r="M1737" i="6"/>
  <c r="M1738" i="6"/>
  <c r="M1739" i="6"/>
  <c r="M1740" i="6"/>
  <c r="M1741" i="6"/>
  <c r="M1742" i="6"/>
  <c r="M1743" i="6"/>
  <c r="M1744" i="6"/>
  <c r="M1745" i="6"/>
  <c r="M1746" i="6"/>
  <c r="M1747" i="6"/>
  <c r="M1748" i="6"/>
  <c r="M1749" i="6"/>
  <c r="M1750" i="6"/>
  <c r="M1751" i="6"/>
  <c r="M1752" i="6"/>
  <c r="M1753" i="6"/>
  <c r="M1754" i="6"/>
  <c r="M1755" i="6"/>
  <c r="M1756" i="6"/>
  <c r="M1757" i="6"/>
  <c r="M1758" i="6"/>
  <c r="M1759" i="6"/>
  <c r="M1760" i="6"/>
  <c r="M1761" i="6"/>
  <c r="M1762" i="6"/>
  <c r="M1763" i="6"/>
  <c r="M1764" i="6"/>
  <c r="M1765" i="6"/>
  <c r="M1766" i="6"/>
  <c r="M1767" i="6"/>
  <c r="M1768" i="6"/>
  <c r="M1769" i="6"/>
  <c r="M1770" i="6"/>
  <c r="M1771" i="6"/>
  <c r="M1772" i="6"/>
  <c r="M1773" i="6"/>
  <c r="M1774" i="6"/>
  <c r="M1775" i="6"/>
  <c r="M1776" i="6"/>
  <c r="M1777" i="6"/>
  <c r="M1778" i="6"/>
  <c r="M1779" i="6"/>
  <c r="M1780" i="6"/>
  <c r="M1781" i="6"/>
  <c r="M1782" i="6"/>
  <c r="M1783" i="6"/>
  <c r="M1784" i="6"/>
  <c r="M1785" i="6"/>
  <c r="M1786" i="6"/>
  <c r="M1787" i="6"/>
  <c r="M1788" i="6"/>
  <c r="M1789" i="6"/>
  <c r="M1790" i="6"/>
  <c r="M1791" i="6"/>
  <c r="M1792" i="6"/>
  <c r="M1793" i="6"/>
  <c r="M1794" i="6"/>
  <c r="M1795" i="6"/>
  <c r="M1796" i="6"/>
  <c r="M1797" i="6"/>
  <c r="M1798" i="6"/>
  <c r="M1799" i="6"/>
  <c r="M1800" i="6"/>
  <c r="M1801" i="6"/>
  <c r="M1802" i="6"/>
  <c r="M1803" i="6"/>
  <c r="M1804" i="6"/>
  <c r="M1805" i="6"/>
  <c r="M1806" i="6"/>
  <c r="M1807" i="6"/>
  <c r="M1808" i="6"/>
  <c r="M1809" i="6"/>
  <c r="M1810" i="6"/>
  <c r="M1811" i="6"/>
  <c r="M1812" i="6"/>
  <c r="M1813" i="6"/>
  <c r="M1814" i="6"/>
  <c r="M1815" i="6"/>
  <c r="M1816" i="6"/>
  <c r="M1817" i="6"/>
  <c r="M1818" i="6"/>
  <c r="M1819" i="6"/>
  <c r="M1820" i="6"/>
  <c r="M1821" i="6"/>
  <c r="M1822" i="6"/>
  <c r="M1823" i="6"/>
  <c r="M1824" i="6"/>
  <c r="M1825" i="6"/>
  <c r="M1826" i="6"/>
  <c r="M1827" i="6"/>
  <c r="M1828" i="6"/>
  <c r="M1829" i="6"/>
  <c r="M1830" i="6"/>
  <c r="M1831" i="6"/>
  <c r="M1832" i="6"/>
  <c r="M1833" i="6"/>
  <c r="M1834" i="6"/>
  <c r="M1835" i="6"/>
  <c r="M1836" i="6"/>
  <c r="M1837" i="6"/>
  <c r="M1838" i="6"/>
  <c r="M1839" i="6"/>
  <c r="M1840" i="6"/>
  <c r="M1841" i="6"/>
  <c r="M1842" i="6"/>
  <c r="M1843" i="6"/>
  <c r="M1844" i="6"/>
  <c r="M1845" i="6"/>
  <c r="M1846" i="6"/>
  <c r="M1847" i="6"/>
  <c r="M1848" i="6"/>
  <c r="M1849" i="6"/>
  <c r="M1850" i="6"/>
  <c r="M1851" i="6"/>
  <c r="M1852" i="6"/>
  <c r="M1853" i="6"/>
  <c r="M1854" i="6"/>
  <c r="M1855" i="6"/>
  <c r="M1856" i="6"/>
  <c r="M1857" i="6"/>
  <c r="M1858" i="6"/>
  <c r="M1859" i="6"/>
  <c r="M1860" i="6"/>
  <c r="M1861" i="6"/>
  <c r="M1862" i="6"/>
  <c r="M1863" i="6"/>
  <c r="M1864" i="6"/>
  <c r="M1865" i="6"/>
  <c r="M1866" i="6"/>
  <c r="M1867" i="6"/>
  <c r="M1868" i="6"/>
  <c r="M1869" i="6"/>
  <c r="M1870" i="6"/>
  <c r="M1871" i="6"/>
  <c r="M1872" i="6"/>
  <c r="M1873" i="6"/>
  <c r="M1874" i="6"/>
  <c r="M1875" i="6"/>
  <c r="M1876" i="6"/>
  <c r="M1877" i="6"/>
  <c r="M1878" i="6"/>
  <c r="M1879" i="6"/>
  <c r="M1880" i="6"/>
  <c r="M1881" i="6"/>
  <c r="M1882" i="6"/>
  <c r="M1883" i="6"/>
  <c r="M1884" i="6"/>
  <c r="M1885" i="6"/>
  <c r="M1886" i="6"/>
  <c r="M1887" i="6"/>
  <c r="M1888" i="6"/>
  <c r="M1889" i="6"/>
  <c r="M1890" i="6"/>
  <c r="M1891" i="6"/>
  <c r="M1892" i="6"/>
  <c r="M1893" i="6"/>
  <c r="M1894" i="6"/>
  <c r="M1895" i="6"/>
  <c r="M1896" i="6"/>
  <c r="M1897" i="6"/>
  <c r="M1898" i="6"/>
  <c r="M1899" i="6"/>
  <c r="M1900" i="6"/>
  <c r="M1901" i="6"/>
  <c r="M1902" i="6"/>
  <c r="M1903" i="6"/>
  <c r="M1904" i="6"/>
  <c r="M1905" i="6"/>
  <c r="M1906" i="6"/>
  <c r="M1907" i="6"/>
  <c r="M1908" i="6"/>
  <c r="M1909" i="6"/>
  <c r="M1910" i="6"/>
  <c r="M1911" i="6"/>
  <c r="M1912" i="6"/>
  <c r="M1913" i="6"/>
  <c r="M1914" i="6"/>
  <c r="M1915" i="6"/>
  <c r="M1916" i="6"/>
  <c r="M1917" i="6"/>
  <c r="M1918" i="6"/>
  <c r="M1919" i="6"/>
  <c r="M1920" i="6"/>
  <c r="M1921" i="6"/>
  <c r="M1922" i="6"/>
  <c r="M1923" i="6"/>
  <c r="M1924" i="6"/>
  <c r="M1925" i="6"/>
  <c r="M1926" i="6"/>
  <c r="M1927" i="6"/>
  <c r="M1928" i="6"/>
  <c r="M1929" i="6"/>
  <c r="M1930" i="6"/>
  <c r="M1931" i="6"/>
  <c r="M1932" i="6"/>
  <c r="M1933" i="6"/>
  <c r="M1934" i="6"/>
  <c r="M1935" i="6"/>
  <c r="M1936" i="6"/>
  <c r="M1937" i="6"/>
  <c r="M1938" i="6"/>
  <c r="M1939" i="6"/>
  <c r="M1940" i="6"/>
  <c r="M1941" i="6"/>
  <c r="M1942" i="6"/>
  <c r="M1943" i="6"/>
  <c r="M1944" i="6"/>
  <c r="M1945" i="6"/>
  <c r="M1946" i="6"/>
  <c r="M1947" i="6"/>
  <c r="M1948" i="6"/>
  <c r="M1949" i="6"/>
  <c r="M1950" i="6"/>
  <c r="M1951" i="6"/>
  <c r="M1952" i="6"/>
  <c r="M1953" i="6"/>
  <c r="M1954" i="6"/>
  <c r="M1955" i="6"/>
  <c r="M1956" i="6"/>
  <c r="M1957" i="6"/>
  <c r="M1958" i="6"/>
  <c r="M1959" i="6"/>
  <c r="M1960" i="6"/>
  <c r="M1961" i="6"/>
  <c r="M1962" i="6"/>
  <c r="M1963" i="6"/>
  <c r="M1964" i="6"/>
  <c r="M1965" i="6"/>
  <c r="M1966" i="6"/>
  <c r="M1967" i="6"/>
  <c r="M1968" i="6"/>
  <c r="M1969" i="6"/>
  <c r="M1970" i="6"/>
  <c r="M1971" i="6"/>
  <c r="M1972" i="6"/>
  <c r="M1973" i="6"/>
  <c r="M1974" i="6"/>
  <c r="M1975" i="6"/>
  <c r="M1976" i="6"/>
  <c r="M1977" i="6"/>
  <c r="M1978" i="6"/>
  <c r="M1979" i="6"/>
  <c r="M1980" i="6"/>
  <c r="M1981" i="6"/>
  <c r="M1982" i="6"/>
  <c r="M1983" i="6"/>
  <c r="M1984" i="6"/>
  <c r="M1985" i="6"/>
  <c r="M1986" i="6"/>
  <c r="M1987" i="6"/>
  <c r="M1988" i="6"/>
  <c r="M1989" i="6"/>
  <c r="M1990" i="6"/>
  <c r="M1991" i="6"/>
  <c r="M1992" i="6"/>
  <c r="M1993" i="6"/>
  <c r="M1994" i="6"/>
  <c r="M1995" i="6"/>
  <c r="M1996" i="6"/>
  <c r="M1997" i="6"/>
  <c r="M1998" i="6"/>
  <c r="M1999" i="6"/>
  <c r="M2000" i="6"/>
  <c r="M2001" i="6"/>
  <c r="M2002" i="6"/>
  <c r="M2003" i="6"/>
  <c r="M2004" i="6"/>
  <c r="M2005" i="6"/>
  <c r="M2006" i="6"/>
  <c r="M2007" i="6"/>
  <c r="M2008" i="6"/>
  <c r="M2009" i="6"/>
  <c r="M2010" i="6"/>
  <c r="M2011" i="6"/>
  <c r="M2012" i="6"/>
  <c r="M2013" i="6"/>
  <c r="M2014" i="6"/>
  <c r="M2015" i="6"/>
  <c r="M2016" i="6"/>
  <c r="M2017" i="6"/>
  <c r="M2018" i="6"/>
  <c r="M2019" i="6"/>
  <c r="M2020" i="6"/>
  <c r="M2021" i="6"/>
  <c r="M2022" i="6"/>
  <c r="M2023" i="6"/>
  <c r="M2024" i="6"/>
  <c r="M2025" i="6"/>
  <c r="M2026" i="6"/>
  <c r="M2027" i="6"/>
  <c r="M2028" i="6"/>
  <c r="M2029" i="6"/>
  <c r="M2030" i="6"/>
  <c r="M2031" i="6"/>
  <c r="M2032" i="6"/>
  <c r="M2033" i="6"/>
  <c r="M2034" i="6"/>
  <c r="M2035" i="6"/>
  <c r="M2036" i="6"/>
  <c r="M2037" i="6"/>
  <c r="M2038" i="6"/>
  <c r="M2039" i="6"/>
  <c r="M2040" i="6"/>
  <c r="M2041" i="6"/>
  <c r="M2042" i="6"/>
  <c r="M2043" i="6"/>
  <c r="M2044" i="6"/>
  <c r="M2045" i="6"/>
  <c r="M2046" i="6"/>
  <c r="M2047" i="6"/>
  <c r="M2048" i="6"/>
  <c r="M2049" i="6"/>
  <c r="M2050" i="6"/>
  <c r="M2051" i="6"/>
  <c r="M2052" i="6"/>
  <c r="M2053" i="6"/>
  <c r="M2054" i="6"/>
  <c r="M2055" i="6"/>
  <c r="M2056" i="6"/>
  <c r="M2057" i="6"/>
  <c r="M2058" i="6"/>
  <c r="M2059" i="6"/>
  <c r="M2060" i="6"/>
  <c r="M2061" i="6"/>
  <c r="M2062" i="6"/>
  <c r="M2063" i="6"/>
  <c r="M2064" i="6"/>
  <c r="M2065" i="6"/>
  <c r="M2066" i="6"/>
  <c r="M2067" i="6"/>
  <c r="M2068" i="6"/>
  <c r="T3" i="12"/>
  <c r="T4" i="12"/>
  <c r="T5" i="12"/>
  <c r="T6" i="12"/>
  <c r="T7" i="12"/>
  <c r="T8" i="12"/>
  <c r="T9" i="12"/>
  <c r="T10" i="12"/>
  <c r="T11" i="12"/>
  <c r="T12" i="12"/>
  <c r="T13" i="12"/>
  <c r="T14" i="12"/>
  <c r="T15" i="12"/>
  <c r="T16" i="12"/>
  <c r="T17" i="12"/>
  <c r="T18" i="12"/>
  <c r="T19" i="12"/>
  <c r="T20" i="12"/>
  <c r="T21" i="12"/>
  <c r="T22" i="12"/>
  <c r="T23" i="12"/>
  <c r="T24" i="12"/>
  <c r="T25" i="12"/>
  <c r="T26" i="12"/>
  <c r="T27" i="12"/>
  <c r="T28" i="12"/>
  <c r="T29" i="12"/>
  <c r="T30" i="12"/>
  <c r="T31" i="12"/>
  <c r="T32" i="12"/>
  <c r="T33" i="12"/>
  <c r="T34" i="12"/>
  <c r="T35" i="12"/>
  <c r="T36" i="12"/>
  <c r="T37" i="12"/>
  <c r="T38" i="12"/>
  <c r="T39" i="12"/>
  <c r="T40" i="12"/>
  <c r="T41" i="12"/>
  <c r="T42" i="12"/>
  <c r="T43" i="12"/>
  <c r="T44" i="12"/>
  <c r="T45" i="12"/>
  <c r="T46" i="12"/>
  <c r="T47" i="12"/>
  <c r="T48" i="12"/>
  <c r="T49" i="12"/>
  <c r="T50" i="12"/>
  <c r="T51" i="12"/>
  <c r="T52" i="12"/>
  <c r="T53" i="12"/>
  <c r="T54" i="12"/>
  <c r="T55" i="12"/>
  <c r="T56" i="12"/>
  <c r="T57" i="12"/>
  <c r="T58" i="12"/>
  <c r="T59" i="12"/>
  <c r="T60" i="12"/>
  <c r="T61" i="12"/>
  <c r="T62" i="12"/>
  <c r="T63" i="12"/>
  <c r="T64" i="12"/>
  <c r="T65" i="12"/>
  <c r="T66" i="12"/>
  <c r="T67" i="12"/>
  <c r="T68" i="12"/>
  <c r="T69" i="12"/>
  <c r="T70" i="12"/>
  <c r="T71" i="12"/>
  <c r="T72" i="12"/>
  <c r="T73" i="12"/>
  <c r="T74" i="12"/>
  <c r="T75" i="12"/>
  <c r="T76" i="12"/>
  <c r="T77" i="12"/>
  <c r="T78" i="12"/>
  <c r="T79" i="12"/>
  <c r="T80" i="12"/>
  <c r="T81" i="12"/>
  <c r="T82" i="12"/>
  <c r="T83" i="12"/>
  <c r="T84" i="12"/>
  <c r="T85" i="12"/>
  <c r="T86" i="12"/>
  <c r="T87" i="12"/>
  <c r="T88" i="12"/>
  <c r="T89" i="12"/>
  <c r="T90" i="12"/>
  <c r="T91" i="12"/>
  <c r="T92" i="12"/>
  <c r="T93" i="12"/>
  <c r="T94" i="12"/>
  <c r="T95" i="12"/>
  <c r="T96" i="12"/>
  <c r="T97" i="12"/>
  <c r="T98" i="12"/>
  <c r="T99" i="12"/>
  <c r="T100" i="12"/>
  <c r="T101" i="12"/>
  <c r="T102" i="12"/>
  <c r="T103" i="12"/>
  <c r="T104" i="12"/>
  <c r="T105" i="12"/>
  <c r="T106" i="12"/>
  <c r="T107" i="12"/>
  <c r="T108" i="12"/>
  <c r="T109" i="12"/>
  <c r="T110" i="12"/>
  <c r="T111" i="12"/>
  <c r="T112" i="12"/>
  <c r="T113" i="12"/>
  <c r="T114" i="12"/>
  <c r="T115" i="12"/>
  <c r="T116" i="12"/>
  <c r="T117" i="12"/>
  <c r="T118" i="12"/>
  <c r="T119" i="12"/>
  <c r="T120" i="12"/>
  <c r="T121" i="12"/>
  <c r="T122" i="12"/>
  <c r="T123" i="12"/>
  <c r="T124" i="12"/>
  <c r="T125" i="12"/>
  <c r="T126" i="12"/>
  <c r="T127" i="12"/>
  <c r="T128" i="12"/>
  <c r="T129" i="12"/>
  <c r="T130" i="12"/>
  <c r="T131" i="12"/>
  <c r="T132" i="12"/>
  <c r="T133" i="12"/>
  <c r="T134" i="12"/>
  <c r="T135" i="12"/>
  <c r="T136" i="12"/>
  <c r="T137" i="12"/>
  <c r="T138" i="12"/>
  <c r="T139" i="12"/>
  <c r="T140" i="12"/>
  <c r="T141" i="12"/>
  <c r="T142" i="12"/>
  <c r="T143" i="12"/>
  <c r="T144" i="12"/>
  <c r="T145" i="12"/>
  <c r="T146" i="12"/>
  <c r="T147" i="12"/>
  <c r="T148" i="12"/>
  <c r="T149" i="12"/>
  <c r="T150" i="12"/>
  <c r="T151" i="12"/>
  <c r="T152" i="12"/>
  <c r="T153" i="12"/>
  <c r="T154" i="12"/>
  <c r="T155" i="12"/>
  <c r="T156" i="12"/>
  <c r="T157" i="12"/>
  <c r="T158" i="12"/>
  <c r="T159" i="12"/>
  <c r="T160" i="12"/>
  <c r="T161" i="12"/>
  <c r="T162" i="12"/>
  <c r="T163" i="12"/>
  <c r="T164" i="12"/>
  <c r="T165" i="12"/>
  <c r="T166" i="12"/>
  <c r="T167" i="12"/>
  <c r="T168" i="12"/>
  <c r="T169" i="12"/>
  <c r="T170" i="12"/>
  <c r="T171" i="12"/>
  <c r="T172" i="12"/>
  <c r="T173" i="12"/>
  <c r="T174" i="12"/>
  <c r="T175" i="12"/>
  <c r="T176" i="12"/>
  <c r="T177" i="12"/>
  <c r="T178" i="12"/>
  <c r="T179" i="12"/>
  <c r="T180" i="12"/>
  <c r="T181" i="12"/>
  <c r="T182" i="12"/>
  <c r="T183" i="12"/>
  <c r="T184" i="12"/>
  <c r="T185" i="12"/>
  <c r="T186" i="12"/>
  <c r="T187" i="12"/>
  <c r="T188" i="12"/>
  <c r="T189" i="12"/>
  <c r="T190" i="12"/>
  <c r="T191" i="12"/>
  <c r="T192" i="12"/>
  <c r="T193" i="12"/>
  <c r="T194" i="12"/>
  <c r="T195" i="12"/>
  <c r="T196" i="12"/>
  <c r="T197" i="12"/>
  <c r="T198" i="12"/>
  <c r="T199" i="12"/>
  <c r="T200" i="12"/>
  <c r="T201" i="12"/>
  <c r="T202" i="12"/>
  <c r="T203" i="12"/>
  <c r="T204" i="12"/>
  <c r="T205" i="12"/>
  <c r="T206" i="12"/>
  <c r="T207" i="12"/>
  <c r="T208" i="12"/>
  <c r="T209" i="12"/>
  <c r="T210" i="12"/>
  <c r="T211" i="12"/>
  <c r="T212" i="12"/>
  <c r="T213" i="12"/>
  <c r="T214" i="12"/>
  <c r="T215" i="12"/>
  <c r="T216" i="12"/>
  <c r="T217" i="12"/>
  <c r="T218" i="12"/>
  <c r="T219" i="12"/>
  <c r="T220" i="12"/>
  <c r="T221" i="12"/>
  <c r="T222" i="12"/>
  <c r="T223" i="12"/>
  <c r="T224" i="12"/>
  <c r="T225" i="12"/>
  <c r="T226" i="12"/>
  <c r="T227" i="12"/>
  <c r="T228" i="12"/>
  <c r="T229" i="12"/>
  <c r="T230" i="12"/>
  <c r="T231" i="12"/>
  <c r="T232" i="12"/>
  <c r="T233" i="12"/>
  <c r="T234" i="12"/>
  <c r="T235" i="12"/>
  <c r="T236" i="12"/>
  <c r="T237" i="12"/>
  <c r="T238" i="12"/>
  <c r="T239" i="12"/>
  <c r="T240" i="12"/>
  <c r="T241" i="12"/>
  <c r="T242" i="12"/>
  <c r="T243" i="12"/>
  <c r="T244" i="12"/>
  <c r="T245" i="12"/>
  <c r="T246" i="12"/>
  <c r="T247" i="12"/>
  <c r="T248" i="12"/>
  <c r="T249" i="12"/>
  <c r="T250" i="12"/>
  <c r="T251" i="12"/>
  <c r="T252" i="12"/>
  <c r="T253" i="12"/>
  <c r="T254" i="12"/>
  <c r="T255" i="12"/>
  <c r="T256" i="12"/>
  <c r="T257" i="12"/>
  <c r="T258" i="12"/>
  <c r="T259" i="12"/>
  <c r="T260" i="12"/>
  <c r="T261" i="12"/>
  <c r="T262" i="12"/>
  <c r="T263" i="12"/>
  <c r="T264" i="12"/>
  <c r="T265" i="12"/>
  <c r="T266" i="12"/>
  <c r="T267" i="12"/>
  <c r="T268" i="12"/>
  <c r="T269" i="12"/>
  <c r="T270" i="12"/>
  <c r="T271" i="12"/>
  <c r="T272" i="12"/>
  <c r="T273" i="12"/>
  <c r="T274" i="12"/>
  <c r="T275" i="12"/>
  <c r="T276" i="12"/>
  <c r="T277" i="12"/>
  <c r="T278" i="12"/>
  <c r="T279" i="12"/>
  <c r="T280" i="12"/>
  <c r="T281" i="12"/>
  <c r="T282" i="12"/>
  <c r="T283" i="12"/>
  <c r="T284" i="12"/>
  <c r="T285" i="12"/>
  <c r="T286" i="12"/>
  <c r="T287" i="12"/>
  <c r="T288" i="12"/>
  <c r="T289" i="12"/>
  <c r="T290" i="12"/>
  <c r="T291" i="12"/>
  <c r="T292" i="12"/>
  <c r="T293" i="12"/>
  <c r="T294" i="12"/>
  <c r="T295" i="12"/>
  <c r="T296" i="12"/>
  <c r="T297" i="12"/>
  <c r="T298" i="12"/>
  <c r="T299" i="12"/>
  <c r="T300" i="12"/>
  <c r="T301" i="12"/>
  <c r="T302" i="12"/>
  <c r="T303" i="12"/>
  <c r="T304" i="12"/>
  <c r="T305" i="12"/>
  <c r="T306" i="12"/>
  <c r="T307" i="12"/>
  <c r="T308" i="12"/>
  <c r="T309" i="12"/>
  <c r="T310" i="12"/>
  <c r="T311" i="12"/>
  <c r="T312" i="12"/>
  <c r="T313" i="12"/>
  <c r="T314" i="12"/>
  <c r="T315" i="12"/>
  <c r="T316" i="12"/>
  <c r="T317" i="12"/>
  <c r="T318" i="12"/>
  <c r="T319" i="12"/>
  <c r="T320" i="12"/>
  <c r="T321" i="12"/>
  <c r="T322" i="12"/>
  <c r="T323" i="12"/>
  <c r="T324" i="12"/>
  <c r="T325" i="12"/>
  <c r="T326" i="12"/>
  <c r="T327" i="12"/>
  <c r="T328" i="12"/>
  <c r="T329" i="12"/>
  <c r="T330" i="12"/>
  <c r="T331" i="12"/>
  <c r="T332" i="12"/>
  <c r="T333" i="12"/>
  <c r="T334" i="12"/>
  <c r="T335" i="12"/>
  <c r="T336" i="12"/>
  <c r="T337" i="12"/>
  <c r="T338" i="12"/>
  <c r="T339" i="12"/>
  <c r="T340" i="12"/>
  <c r="T341" i="12"/>
  <c r="T342" i="12"/>
  <c r="T343" i="12"/>
  <c r="T344" i="12"/>
  <c r="T345" i="12"/>
  <c r="T346" i="12"/>
  <c r="T347" i="12"/>
  <c r="T348" i="12"/>
  <c r="T349" i="12"/>
  <c r="T350" i="12"/>
  <c r="T351" i="12"/>
  <c r="T352" i="12"/>
  <c r="T353" i="12"/>
  <c r="T354" i="12"/>
  <c r="T355" i="12"/>
  <c r="T356" i="12"/>
  <c r="T357" i="12"/>
  <c r="T358" i="12"/>
  <c r="T359" i="12"/>
  <c r="T360" i="12"/>
  <c r="T361" i="12"/>
  <c r="T362" i="12"/>
  <c r="T363" i="12"/>
  <c r="T364" i="12"/>
  <c r="T365" i="12"/>
  <c r="T366" i="12"/>
  <c r="T367" i="12"/>
  <c r="T368" i="12"/>
  <c r="T369" i="12"/>
  <c r="T370" i="12"/>
  <c r="T371" i="12"/>
  <c r="T372" i="12"/>
  <c r="T373" i="12"/>
  <c r="T374" i="12"/>
  <c r="T375" i="12"/>
  <c r="T376" i="12"/>
  <c r="T377" i="12"/>
  <c r="T378" i="12"/>
  <c r="T379" i="12"/>
  <c r="T380" i="12"/>
  <c r="T381" i="12"/>
  <c r="T382" i="12"/>
  <c r="T383" i="12"/>
  <c r="T384" i="12"/>
  <c r="T385" i="12"/>
  <c r="T386" i="12"/>
  <c r="T387" i="12"/>
  <c r="T388" i="12"/>
  <c r="T389" i="12"/>
  <c r="T390" i="12"/>
  <c r="T391" i="12"/>
  <c r="T392" i="12"/>
  <c r="T393" i="12"/>
  <c r="T394" i="12"/>
  <c r="T395" i="12"/>
  <c r="T396" i="12"/>
  <c r="T397" i="12"/>
  <c r="T398" i="12"/>
  <c r="T399" i="12"/>
  <c r="T400" i="12"/>
  <c r="T401" i="12"/>
  <c r="T402" i="12"/>
  <c r="T403" i="12"/>
  <c r="T404" i="12"/>
  <c r="T405" i="12"/>
  <c r="T406" i="12"/>
  <c r="T407" i="12"/>
  <c r="T408" i="12"/>
  <c r="T409" i="12"/>
  <c r="T410" i="12"/>
  <c r="T411" i="12"/>
  <c r="T412" i="12"/>
  <c r="T413" i="12"/>
  <c r="T414" i="12"/>
  <c r="T415" i="12"/>
  <c r="T416" i="12"/>
  <c r="T417" i="12"/>
  <c r="T418" i="12"/>
  <c r="T419" i="12"/>
  <c r="T420" i="12"/>
  <c r="T421" i="12"/>
  <c r="T422" i="12"/>
  <c r="T423" i="12"/>
  <c r="T424" i="12"/>
  <c r="T425" i="12"/>
  <c r="T426" i="12"/>
  <c r="T427" i="12"/>
  <c r="T428" i="12"/>
  <c r="T429" i="12"/>
  <c r="T430" i="12"/>
  <c r="T431" i="12"/>
  <c r="T432" i="12"/>
  <c r="T433" i="12"/>
  <c r="T434" i="12"/>
  <c r="T435" i="12"/>
  <c r="T436" i="12"/>
  <c r="T437" i="12"/>
  <c r="T438" i="12"/>
  <c r="T439" i="12"/>
  <c r="T440" i="12"/>
  <c r="T441" i="12"/>
  <c r="T442" i="12"/>
  <c r="T443" i="12"/>
  <c r="T444" i="12"/>
  <c r="T445" i="12"/>
  <c r="T446" i="12"/>
  <c r="T447" i="12"/>
  <c r="T448" i="12"/>
  <c r="T449" i="12"/>
  <c r="T450" i="12"/>
  <c r="T451" i="12"/>
  <c r="T452" i="12"/>
  <c r="T453" i="12"/>
  <c r="T454" i="12"/>
  <c r="T455" i="12"/>
  <c r="T456" i="12"/>
  <c r="T457" i="12"/>
  <c r="T458" i="12"/>
  <c r="T459" i="12"/>
  <c r="T460" i="12"/>
  <c r="T461" i="12"/>
  <c r="T462" i="12"/>
  <c r="T463" i="12"/>
  <c r="T464" i="12"/>
  <c r="T465" i="12"/>
  <c r="T466" i="12"/>
  <c r="T467" i="12"/>
  <c r="T468" i="12"/>
  <c r="T469" i="12"/>
  <c r="T470" i="12"/>
  <c r="T471" i="12"/>
  <c r="T472" i="12"/>
  <c r="T473" i="12"/>
  <c r="T474" i="12"/>
  <c r="T475" i="12"/>
  <c r="T476" i="12"/>
  <c r="T477" i="12"/>
  <c r="T478" i="12"/>
  <c r="T479" i="12"/>
  <c r="T480" i="12"/>
  <c r="T481" i="12"/>
  <c r="T482" i="12"/>
  <c r="T483" i="12"/>
  <c r="T484" i="12"/>
  <c r="T485" i="12"/>
  <c r="T486" i="12"/>
  <c r="T487" i="12"/>
  <c r="T488" i="12"/>
  <c r="T489" i="12"/>
  <c r="T490" i="12"/>
  <c r="T491" i="12"/>
  <c r="T492" i="12"/>
  <c r="T493" i="12"/>
  <c r="T494" i="12"/>
  <c r="T495" i="12"/>
  <c r="T496" i="12"/>
  <c r="T497" i="12"/>
  <c r="T498" i="12"/>
  <c r="T499" i="12"/>
  <c r="T500" i="12"/>
  <c r="T501" i="12"/>
  <c r="T502" i="12"/>
  <c r="T503" i="12"/>
  <c r="T504" i="12"/>
  <c r="T505" i="12"/>
  <c r="T506" i="12"/>
  <c r="T507" i="12"/>
  <c r="T508" i="12"/>
  <c r="T509" i="12"/>
  <c r="T510" i="12"/>
  <c r="T511" i="12"/>
  <c r="T512" i="12"/>
  <c r="T513" i="12"/>
  <c r="T514" i="12"/>
  <c r="T515" i="12"/>
  <c r="T516" i="12"/>
  <c r="T517" i="12"/>
  <c r="T518" i="12"/>
  <c r="T519" i="12"/>
  <c r="T520" i="12"/>
  <c r="T521" i="12"/>
  <c r="T522" i="12"/>
  <c r="T523" i="12"/>
  <c r="T524" i="12"/>
  <c r="T525" i="12"/>
  <c r="T526" i="12"/>
  <c r="T527" i="12"/>
  <c r="T528" i="12"/>
  <c r="T529" i="12"/>
  <c r="T530" i="12"/>
  <c r="T531" i="12"/>
  <c r="T532" i="12"/>
  <c r="T533" i="12"/>
  <c r="T534" i="12"/>
  <c r="T535" i="12"/>
  <c r="T536" i="12"/>
  <c r="T537" i="12"/>
  <c r="T538" i="12"/>
  <c r="T539" i="12"/>
  <c r="T540" i="12"/>
  <c r="T541" i="12"/>
  <c r="T542" i="12"/>
  <c r="T543" i="12"/>
  <c r="T544" i="12"/>
  <c r="T545" i="12"/>
  <c r="T546" i="12"/>
  <c r="T547" i="12"/>
  <c r="T548" i="12"/>
  <c r="T549" i="12"/>
  <c r="T550" i="12"/>
  <c r="T551" i="12"/>
  <c r="T552" i="12"/>
  <c r="T553" i="12"/>
  <c r="T554" i="12"/>
  <c r="T555" i="12"/>
  <c r="T556" i="12"/>
  <c r="T557" i="12"/>
  <c r="T558" i="12"/>
  <c r="T559" i="12"/>
  <c r="T560" i="12"/>
  <c r="T561" i="12"/>
  <c r="T562" i="12"/>
  <c r="T563" i="12"/>
  <c r="T564" i="12"/>
  <c r="T565" i="12"/>
  <c r="T566" i="12"/>
  <c r="T567" i="12"/>
  <c r="T568" i="12"/>
  <c r="T569" i="12"/>
  <c r="T570" i="12"/>
  <c r="T571" i="12"/>
  <c r="T572" i="12"/>
  <c r="T573" i="12"/>
  <c r="T574" i="12"/>
  <c r="T575" i="12"/>
  <c r="T576" i="12"/>
  <c r="T577" i="12"/>
  <c r="T578" i="12"/>
  <c r="T579" i="12"/>
  <c r="T580" i="12"/>
  <c r="T581" i="12"/>
  <c r="T582" i="12"/>
  <c r="T583" i="12"/>
  <c r="T584" i="12"/>
  <c r="T585" i="12"/>
  <c r="T586" i="12"/>
  <c r="T587" i="12"/>
  <c r="T588" i="12"/>
  <c r="T589" i="12"/>
  <c r="T590" i="12"/>
  <c r="T591" i="12"/>
  <c r="T592" i="12"/>
  <c r="T593" i="12"/>
  <c r="T594" i="12"/>
  <c r="T595" i="12"/>
  <c r="T596" i="12"/>
  <c r="T597" i="12"/>
  <c r="T598" i="12"/>
  <c r="T599" i="12"/>
  <c r="T600" i="12"/>
  <c r="T601" i="12"/>
  <c r="T602" i="12"/>
  <c r="T603" i="12"/>
  <c r="T604" i="12"/>
  <c r="T605" i="12"/>
  <c r="T606" i="12"/>
  <c r="T607" i="12"/>
  <c r="T608" i="12"/>
  <c r="T609" i="12"/>
  <c r="T610" i="12"/>
  <c r="T611" i="12"/>
  <c r="T612" i="12"/>
  <c r="T613" i="12"/>
  <c r="T614" i="12"/>
  <c r="T615" i="12"/>
  <c r="T616" i="12"/>
  <c r="T617" i="12"/>
  <c r="T618" i="12"/>
  <c r="T619" i="12"/>
  <c r="T620" i="12"/>
  <c r="T621" i="12"/>
  <c r="T622" i="12"/>
  <c r="T623" i="12"/>
  <c r="T624" i="12"/>
  <c r="T625" i="12"/>
  <c r="T626" i="12"/>
  <c r="T627" i="12"/>
  <c r="T628" i="12"/>
  <c r="T629" i="12"/>
  <c r="T630" i="12"/>
  <c r="T631" i="12"/>
  <c r="T632" i="12"/>
  <c r="T633" i="12"/>
  <c r="T634" i="12"/>
  <c r="T635" i="12"/>
  <c r="T636" i="12"/>
  <c r="T637" i="12"/>
  <c r="T638" i="12"/>
  <c r="T639" i="12"/>
  <c r="T640" i="12"/>
  <c r="T641" i="12"/>
  <c r="T642" i="12"/>
  <c r="T643" i="12"/>
  <c r="T644" i="12"/>
  <c r="T645" i="12"/>
  <c r="T646" i="12"/>
  <c r="T647" i="12"/>
  <c r="T648" i="12"/>
  <c r="T649" i="12"/>
  <c r="T650" i="12"/>
  <c r="T651" i="12"/>
  <c r="T652" i="12"/>
  <c r="T653" i="12"/>
  <c r="T654" i="12"/>
  <c r="T655" i="12"/>
  <c r="T656" i="12"/>
  <c r="T657" i="12"/>
  <c r="T658" i="12"/>
  <c r="T659" i="12"/>
  <c r="T660" i="12"/>
  <c r="T661" i="12"/>
  <c r="T662" i="12"/>
  <c r="T663" i="12"/>
  <c r="T664" i="12"/>
  <c r="T665" i="12"/>
  <c r="T666" i="12"/>
  <c r="T667" i="12"/>
  <c r="T668" i="12"/>
  <c r="T669" i="12"/>
  <c r="T670" i="12"/>
  <c r="T671" i="12"/>
  <c r="T672" i="12"/>
  <c r="T673" i="12"/>
  <c r="T674" i="12"/>
  <c r="T675" i="12"/>
  <c r="T676" i="12"/>
  <c r="T677" i="12"/>
  <c r="T678" i="12"/>
  <c r="T679" i="12"/>
  <c r="T680" i="12"/>
  <c r="T681" i="12"/>
  <c r="T682" i="12"/>
  <c r="T683" i="12"/>
  <c r="T684" i="12"/>
  <c r="T685" i="12"/>
  <c r="T686" i="12"/>
  <c r="T687" i="12"/>
  <c r="T688" i="12"/>
  <c r="T689" i="12"/>
  <c r="T690" i="12"/>
  <c r="T691" i="12"/>
  <c r="T692" i="12"/>
  <c r="T693" i="12"/>
  <c r="T694" i="12"/>
  <c r="T695" i="12"/>
  <c r="T696" i="12"/>
  <c r="T697" i="12"/>
  <c r="T698" i="12"/>
  <c r="T699" i="12"/>
  <c r="T700" i="12"/>
  <c r="T701" i="12"/>
  <c r="T702" i="12"/>
  <c r="T703" i="12"/>
  <c r="T704" i="12"/>
  <c r="T705" i="12"/>
  <c r="T706" i="12"/>
  <c r="T707" i="12"/>
  <c r="T708" i="12"/>
  <c r="T709" i="12"/>
  <c r="T710" i="12"/>
  <c r="T711" i="12"/>
  <c r="T712" i="12"/>
  <c r="T713" i="12"/>
  <c r="T714" i="12"/>
  <c r="T715" i="12"/>
  <c r="T716" i="12"/>
  <c r="T717" i="12"/>
  <c r="T718" i="12"/>
  <c r="T719" i="12"/>
  <c r="T720" i="12"/>
  <c r="T721" i="12"/>
  <c r="T722" i="12"/>
  <c r="T723" i="12"/>
  <c r="T724" i="12"/>
  <c r="T725" i="12"/>
  <c r="T726" i="12"/>
  <c r="T727" i="12"/>
  <c r="T728" i="12"/>
  <c r="T729" i="12"/>
  <c r="T730" i="12"/>
  <c r="T731" i="12"/>
  <c r="T732" i="12"/>
  <c r="T733" i="12"/>
  <c r="T734" i="12"/>
  <c r="T735" i="12"/>
  <c r="T736" i="12"/>
  <c r="T737" i="12"/>
  <c r="T738" i="12"/>
  <c r="T739" i="12"/>
  <c r="T740" i="12"/>
  <c r="T741" i="12"/>
  <c r="T742" i="12"/>
  <c r="T743" i="12"/>
  <c r="T744" i="12"/>
  <c r="T745" i="12"/>
  <c r="T746" i="12"/>
  <c r="T747" i="12"/>
  <c r="T748" i="12"/>
  <c r="T749" i="12"/>
  <c r="T750" i="12"/>
  <c r="T751" i="12"/>
  <c r="T752" i="12"/>
  <c r="T753" i="12"/>
  <c r="T754" i="12"/>
  <c r="T755" i="12"/>
  <c r="T756" i="12"/>
  <c r="T757" i="12"/>
  <c r="T758" i="12"/>
  <c r="T759" i="12"/>
  <c r="T760" i="12"/>
  <c r="T761" i="12"/>
  <c r="T762" i="12"/>
  <c r="T763" i="12"/>
  <c r="T764" i="12"/>
  <c r="T765" i="12"/>
  <c r="T766" i="12"/>
  <c r="T767" i="12"/>
  <c r="T768" i="12"/>
  <c r="T769" i="12"/>
  <c r="T770" i="12"/>
  <c r="T771" i="12"/>
  <c r="T772" i="12"/>
  <c r="T773" i="12"/>
  <c r="T774" i="12"/>
  <c r="T775" i="12"/>
  <c r="T776" i="12"/>
  <c r="T777" i="12"/>
  <c r="T778" i="12"/>
  <c r="T779" i="12"/>
  <c r="T780" i="12"/>
  <c r="T781" i="12"/>
  <c r="T782" i="12"/>
  <c r="T783" i="12"/>
  <c r="T784" i="12"/>
  <c r="T785" i="12"/>
  <c r="T786" i="12"/>
  <c r="T787" i="12"/>
  <c r="T788" i="12"/>
  <c r="T789" i="12"/>
  <c r="T790" i="12"/>
  <c r="T791" i="12"/>
  <c r="T792" i="12"/>
  <c r="T793" i="12"/>
  <c r="T794" i="12"/>
  <c r="T795" i="12"/>
  <c r="T796" i="12"/>
  <c r="T797" i="12"/>
  <c r="T798" i="12"/>
  <c r="T799" i="12"/>
  <c r="T800" i="12"/>
  <c r="T801" i="12"/>
  <c r="T802" i="12"/>
  <c r="T803" i="12"/>
  <c r="T804" i="12"/>
  <c r="T805" i="12"/>
  <c r="T806" i="12"/>
  <c r="T807" i="12"/>
  <c r="T808" i="12"/>
  <c r="T809" i="12"/>
  <c r="T810" i="12"/>
  <c r="T811" i="12"/>
  <c r="T812" i="12"/>
  <c r="T813" i="12"/>
  <c r="T814" i="12"/>
  <c r="T815" i="12"/>
  <c r="T816" i="12"/>
  <c r="T817" i="12"/>
  <c r="T818" i="12"/>
  <c r="T819" i="12"/>
  <c r="T820" i="12"/>
  <c r="T821" i="12"/>
  <c r="T822" i="12"/>
  <c r="T823" i="12"/>
  <c r="T824" i="12"/>
  <c r="T825" i="12"/>
  <c r="T826" i="12"/>
  <c r="T827" i="12"/>
  <c r="T828" i="12"/>
  <c r="T829" i="12"/>
  <c r="T830" i="12"/>
  <c r="T831" i="12"/>
  <c r="T832" i="12"/>
  <c r="T833" i="12"/>
  <c r="T834" i="12"/>
  <c r="T835" i="12"/>
  <c r="T836" i="12"/>
  <c r="T837" i="12"/>
  <c r="T838" i="12"/>
  <c r="T839" i="12"/>
  <c r="T840" i="12"/>
  <c r="T841" i="12"/>
  <c r="T842" i="12"/>
  <c r="T843" i="12"/>
  <c r="T844" i="12"/>
  <c r="T845" i="12"/>
  <c r="T846" i="12"/>
  <c r="T847" i="12"/>
  <c r="T848" i="12"/>
  <c r="T849" i="12"/>
  <c r="T850" i="12"/>
  <c r="T851" i="12"/>
  <c r="T852" i="12"/>
  <c r="T853" i="12"/>
  <c r="T854" i="12"/>
  <c r="T855" i="12"/>
  <c r="T856" i="12"/>
  <c r="T857" i="12"/>
  <c r="T858" i="12"/>
  <c r="T859" i="12"/>
  <c r="T860" i="12"/>
  <c r="T861" i="12"/>
  <c r="T862" i="12"/>
  <c r="T863" i="12"/>
  <c r="T864" i="12"/>
  <c r="T865" i="12"/>
  <c r="T866" i="12"/>
  <c r="T867" i="12"/>
  <c r="T868" i="12"/>
  <c r="T869" i="12"/>
  <c r="T870" i="12"/>
  <c r="T871" i="12"/>
  <c r="T872" i="12"/>
  <c r="T873" i="12"/>
  <c r="T874" i="12"/>
  <c r="T875" i="12"/>
  <c r="T876" i="12"/>
  <c r="T877" i="12"/>
  <c r="T878" i="12"/>
  <c r="T879" i="12"/>
  <c r="T880" i="12"/>
  <c r="T881" i="12"/>
  <c r="T882" i="12"/>
  <c r="T883" i="12"/>
  <c r="T884" i="12"/>
  <c r="T885" i="12"/>
  <c r="T886" i="12"/>
  <c r="T887" i="12"/>
  <c r="T888" i="12"/>
  <c r="T889" i="12"/>
  <c r="T890" i="12"/>
  <c r="T891" i="12"/>
  <c r="T892" i="12"/>
  <c r="T893" i="12"/>
  <c r="T894" i="12"/>
  <c r="T895" i="12"/>
  <c r="T896" i="12"/>
  <c r="T897" i="12"/>
  <c r="T898" i="12"/>
  <c r="T899" i="12"/>
  <c r="T900" i="12"/>
  <c r="T901" i="12"/>
  <c r="T902" i="12"/>
  <c r="T903" i="12"/>
  <c r="T904" i="12"/>
  <c r="T905" i="12"/>
  <c r="T906" i="12"/>
  <c r="T907" i="12"/>
  <c r="T908" i="12"/>
  <c r="T909" i="12"/>
  <c r="T910" i="12"/>
  <c r="T911" i="12"/>
  <c r="T912" i="12"/>
  <c r="T913" i="12"/>
  <c r="T914" i="12"/>
  <c r="T915" i="12"/>
  <c r="T916" i="12"/>
  <c r="T917" i="12"/>
  <c r="T918" i="12"/>
  <c r="T919" i="12"/>
  <c r="T920" i="12"/>
  <c r="T921" i="12"/>
  <c r="T922" i="12"/>
  <c r="T923" i="12"/>
  <c r="T924" i="12"/>
  <c r="T925" i="12"/>
  <c r="T926" i="12"/>
  <c r="T927" i="12"/>
  <c r="T928" i="12"/>
  <c r="T929" i="12"/>
  <c r="T930" i="12"/>
  <c r="T931" i="12"/>
  <c r="T932" i="12"/>
  <c r="T933" i="12"/>
  <c r="T934" i="12"/>
  <c r="T935" i="12"/>
  <c r="T936" i="12"/>
  <c r="T937" i="12"/>
  <c r="T938" i="12"/>
  <c r="T939" i="12"/>
  <c r="T940" i="12"/>
  <c r="T941" i="12"/>
  <c r="T942" i="12"/>
  <c r="T943" i="12"/>
  <c r="T944" i="12"/>
  <c r="T945" i="12"/>
  <c r="T946" i="12"/>
  <c r="T947" i="12"/>
  <c r="T948" i="12"/>
  <c r="T949" i="12"/>
  <c r="T950" i="12"/>
  <c r="T951" i="12"/>
  <c r="T952" i="12"/>
  <c r="T953" i="12"/>
  <c r="T954" i="12"/>
  <c r="T955" i="12"/>
  <c r="T956" i="12"/>
  <c r="T957" i="12"/>
  <c r="T958" i="12"/>
  <c r="T959" i="12"/>
  <c r="T960" i="12"/>
  <c r="T961" i="12"/>
  <c r="T962" i="12"/>
  <c r="T963" i="12"/>
  <c r="T964" i="12"/>
  <c r="T965" i="12"/>
  <c r="T966" i="12"/>
  <c r="T967" i="12"/>
  <c r="T968" i="12"/>
  <c r="T969" i="12"/>
  <c r="T970" i="12"/>
  <c r="T971" i="12"/>
  <c r="T972" i="12"/>
  <c r="T973" i="12"/>
  <c r="T974" i="12"/>
  <c r="T975" i="12"/>
  <c r="T976" i="12"/>
  <c r="T977" i="12"/>
  <c r="T978" i="12"/>
  <c r="T979" i="12"/>
  <c r="T980" i="12"/>
  <c r="T981" i="12"/>
  <c r="T982" i="12"/>
  <c r="T983" i="12"/>
  <c r="T984" i="12"/>
  <c r="T985" i="12"/>
  <c r="T986" i="12"/>
  <c r="T987" i="12"/>
  <c r="T988" i="12"/>
  <c r="T989" i="12"/>
  <c r="T990" i="12"/>
  <c r="T991" i="12"/>
  <c r="T992" i="12"/>
  <c r="T993" i="12"/>
  <c r="T994" i="12"/>
  <c r="T995" i="12"/>
  <c r="T996" i="12"/>
  <c r="T997" i="12"/>
  <c r="T998" i="12"/>
  <c r="T999" i="12"/>
  <c r="T1000" i="12"/>
  <c r="T1001" i="12"/>
  <c r="T1002" i="12"/>
  <c r="T1003" i="12"/>
  <c r="T1004" i="12"/>
  <c r="T1005" i="12"/>
  <c r="T1006" i="12"/>
  <c r="T1007" i="12"/>
  <c r="T1008" i="12"/>
  <c r="T1009" i="12"/>
  <c r="T1010" i="12"/>
  <c r="T1011" i="12"/>
  <c r="T1012" i="12"/>
  <c r="T1013" i="12"/>
  <c r="T1014" i="12"/>
  <c r="T1015" i="12"/>
  <c r="T1016" i="12"/>
  <c r="T1017" i="12"/>
  <c r="T1018" i="12"/>
  <c r="T1019" i="12"/>
  <c r="T1020" i="12"/>
  <c r="T1021" i="12"/>
  <c r="T1022" i="12"/>
  <c r="T1023" i="12"/>
  <c r="T1024" i="12"/>
  <c r="T1025" i="12"/>
  <c r="T1026" i="12"/>
  <c r="T1027" i="12"/>
  <c r="T1028" i="12"/>
  <c r="T1029" i="12"/>
  <c r="T1030" i="12"/>
  <c r="T1031" i="12"/>
  <c r="T1032" i="12"/>
  <c r="T1033" i="12"/>
  <c r="T1034" i="12"/>
  <c r="T1035" i="12"/>
  <c r="T1036" i="12"/>
  <c r="T1037" i="12"/>
  <c r="T1038" i="12"/>
  <c r="T1039" i="12"/>
  <c r="T1040" i="12"/>
  <c r="T1041" i="12"/>
  <c r="T1042" i="12"/>
  <c r="T1043" i="12"/>
  <c r="T1044" i="12"/>
  <c r="T1045" i="12"/>
  <c r="T1046" i="12"/>
  <c r="T1047" i="12"/>
  <c r="T1048" i="12"/>
  <c r="T1049" i="12"/>
  <c r="T1050" i="12"/>
  <c r="T1051" i="12"/>
  <c r="T1052" i="12"/>
  <c r="T1053" i="12"/>
  <c r="T1054" i="12"/>
  <c r="T1055" i="12"/>
  <c r="T1056" i="12"/>
  <c r="T1057" i="12"/>
  <c r="T1058" i="12"/>
  <c r="T1059" i="12"/>
  <c r="T1060" i="12"/>
  <c r="T1061" i="12"/>
  <c r="T1062" i="12"/>
  <c r="T1063" i="12"/>
  <c r="T1064" i="12"/>
  <c r="T1065" i="12"/>
  <c r="T1066" i="12"/>
  <c r="T1067" i="12"/>
  <c r="T1068" i="12"/>
  <c r="T1069" i="12"/>
  <c r="T1070" i="12"/>
  <c r="T1071" i="12"/>
  <c r="T1072" i="12"/>
  <c r="T1073" i="12"/>
  <c r="T1074" i="12"/>
  <c r="T1075" i="12"/>
  <c r="T1076" i="12"/>
  <c r="T1077" i="12"/>
  <c r="T1078" i="12"/>
  <c r="T1079" i="12"/>
  <c r="T1080" i="12"/>
  <c r="T1081" i="12"/>
  <c r="T1082" i="12"/>
  <c r="T1083" i="12"/>
  <c r="T1084" i="12"/>
  <c r="T1085" i="12"/>
  <c r="T1086" i="12"/>
  <c r="T1087" i="12"/>
  <c r="T1088" i="12"/>
  <c r="T1089" i="12"/>
  <c r="T1090" i="12"/>
  <c r="T1091" i="12"/>
  <c r="T1092" i="12"/>
  <c r="T1093" i="12"/>
  <c r="T1094" i="12"/>
  <c r="T1095" i="12"/>
  <c r="T1096" i="12"/>
  <c r="T1097" i="12"/>
  <c r="T1098" i="12"/>
  <c r="T1099" i="12"/>
  <c r="T1100" i="12"/>
  <c r="T1101" i="12"/>
  <c r="T1102" i="12"/>
  <c r="T1103" i="12"/>
  <c r="T1104" i="12"/>
  <c r="T1105" i="12"/>
  <c r="T1106" i="12"/>
  <c r="T1107" i="12"/>
  <c r="T1108" i="12"/>
  <c r="T1109" i="12"/>
  <c r="T1110" i="12"/>
  <c r="T1111" i="12"/>
  <c r="T1112" i="12"/>
  <c r="T1113" i="12"/>
  <c r="T1114" i="12"/>
  <c r="T1115" i="12"/>
  <c r="T1116" i="12"/>
  <c r="T1117" i="12"/>
  <c r="T1118" i="12"/>
  <c r="T1119" i="12"/>
  <c r="T1120" i="12"/>
  <c r="T1121" i="12"/>
  <c r="T1122" i="12"/>
  <c r="T1123" i="12"/>
  <c r="T1124" i="12"/>
  <c r="T1125" i="12"/>
  <c r="T1126" i="12"/>
  <c r="T1127" i="12"/>
  <c r="T1128" i="12"/>
  <c r="T1129" i="12"/>
  <c r="T1130" i="12"/>
  <c r="T1131" i="12"/>
  <c r="T1132" i="12"/>
  <c r="T1133" i="12"/>
  <c r="T1134" i="12"/>
  <c r="T1135" i="12"/>
  <c r="T1136" i="12"/>
  <c r="T1137" i="12"/>
  <c r="T1138" i="12"/>
  <c r="T1139" i="12"/>
  <c r="T1140" i="12"/>
  <c r="T1141" i="12"/>
  <c r="T1142" i="12"/>
  <c r="T1143" i="12"/>
  <c r="T1144" i="12"/>
  <c r="T1145" i="12"/>
  <c r="T1146" i="12"/>
  <c r="T1147" i="12"/>
  <c r="T1148" i="12"/>
  <c r="T1149" i="12"/>
  <c r="T1150" i="12"/>
  <c r="T1151" i="12"/>
  <c r="T1152" i="12"/>
  <c r="T1153" i="12"/>
  <c r="T1154" i="12"/>
  <c r="T1155" i="12"/>
  <c r="T1156" i="12"/>
  <c r="T1157" i="12"/>
  <c r="T1158" i="12"/>
  <c r="T1159" i="12"/>
  <c r="T1160" i="12"/>
  <c r="T1161" i="12"/>
  <c r="T1162" i="12"/>
  <c r="T1163" i="12"/>
  <c r="T1164" i="12"/>
  <c r="T1165" i="12"/>
  <c r="T1166" i="12"/>
  <c r="T1167" i="12"/>
  <c r="T1168" i="12"/>
  <c r="T1169" i="12"/>
  <c r="T1170" i="12"/>
  <c r="T1171" i="12"/>
  <c r="T1172" i="12"/>
  <c r="T1173" i="12"/>
  <c r="T1174" i="12"/>
  <c r="T1175" i="12"/>
  <c r="T1176" i="12"/>
  <c r="T1177" i="12"/>
  <c r="T1178" i="12"/>
  <c r="T1179" i="12"/>
  <c r="T1180" i="12"/>
  <c r="T1181" i="12"/>
  <c r="T1182" i="12"/>
  <c r="T1183" i="12"/>
  <c r="T1184" i="12"/>
  <c r="T1185" i="12"/>
  <c r="T1186" i="12"/>
  <c r="T1187" i="12"/>
  <c r="T1188" i="12"/>
  <c r="T1189" i="12"/>
  <c r="T1190" i="12"/>
  <c r="T1191" i="12"/>
  <c r="T1192" i="12"/>
  <c r="T1193" i="12"/>
  <c r="T1194" i="12"/>
  <c r="T1195" i="12"/>
  <c r="T1196" i="12"/>
  <c r="T1197" i="12"/>
  <c r="T1198" i="12"/>
  <c r="T1199" i="12"/>
  <c r="T1200" i="12"/>
  <c r="T1201" i="12"/>
  <c r="T1202" i="12"/>
  <c r="T1203" i="12"/>
  <c r="T1204" i="12"/>
  <c r="T1205" i="12"/>
  <c r="T1206" i="12"/>
  <c r="T1207" i="12"/>
  <c r="T1208" i="12"/>
  <c r="T1209" i="12"/>
  <c r="T1210" i="12"/>
  <c r="T1211" i="12"/>
  <c r="T1212" i="12"/>
  <c r="T1213" i="12"/>
  <c r="T1214" i="12"/>
  <c r="T1215" i="12"/>
  <c r="T1216" i="12"/>
  <c r="T1217" i="12"/>
  <c r="T1218" i="12"/>
  <c r="T1219" i="12"/>
  <c r="T1220" i="12"/>
  <c r="T1221" i="12"/>
  <c r="T1222" i="12"/>
  <c r="T1223" i="12"/>
  <c r="T1224" i="12"/>
  <c r="T1225" i="12"/>
  <c r="T1226" i="12"/>
  <c r="T1227" i="12"/>
  <c r="T1228" i="12"/>
  <c r="T1229" i="12"/>
  <c r="T1230" i="12"/>
  <c r="T1231" i="12"/>
  <c r="T1232" i="12"/>
  <c r="T1233" i="12"/>
  <c r="T1234" i="12"/>
  <c r="T1235" i="12"/>
  <c r="T1236" i="12"/>
  <c r="T1237" i="12"/>
  <c r="T1238" i="12"/>
  <c r="T1239" i="12"/>
  <c r="T1240" i="12"/>
  <c r="T1241" i="12"/>
  <c r="T1242" i="12"/>
  <c r="T1243" i="12"/>
  <c r="T1244" i="12"/>
  <c r="T1245" i="12"/>
  <c r="T1246" i="12"/>
  <c r="T1247" i="12"/>
  <c r="T1248" i="12"/>
  <c r="T1249" i="12"/>
  <c r="T1250" i="12"/>
  <c r="T1251" i="12"/>
  <c r="T1252" i="12"/>
  <c r="T1253" i="12"/>
  <c r="T1254" i="12"/>
  <c r="T1255" i="12"/>
  <c r="T1256" i="12"/>
  <c r="T1257" i="12"/>
  <c r="T1258" i="12"/>
  <c r="T1259" i="12"/>
  <c r="T1260" i="12"/>
  <c r="T1261" i="12"/>
  <c r="T1262" i="12"/>
  <c r="T1263" i="12"/>
  <c r="T1264" i="12"/>
  <c r="T1265" i="12"/>
  <c r="T1266" i="12"/>
  <c r="T1267" i="12"/>
  <c r="T1268" i="12"/>
  <c r="T1269" i="12"/>
  <c r="T1270" i="12"/>
  <c r="T1271" i="12"/>
  <c r="T1272" i="12"/>
  <c r="T1273" i="12"/>
  <c r="T1274" i="12"/>
  <c r="T1275" i="12"/>
  <c r="T1276" i="12"/>
  <c r="T1277" i="12"/>
  <c r="T1278" i="12"/>
  <c r="T1279" i="12"/>
  <c r="T1280" i="12"/>
  <c r="T1281" i="12"/>
  <c r="T1282" i="12"/>
  <c r="T1283" i="12"/>
  <c r="T1284" i="12"/>
  <c r="T1285" i="12"/>
  <c r="T1286" i="12"/>
  <c r="T1287" i="12"/>
  <c r="T1288" i="12"/>
  <c r="T1289" i="12"/>
  <c r="T1290" i="12"/>
  <c r="T1291" i="12"/>
  <c r="T1292" i="12"/>
  <c r="T1293" i="12"/>
  <c r="T1294" i="12"/>
  <c r="T1295" i="12"/>
  <c r="T1296" i="12"/>
  <c r="T1297" i="12"/>
  <c r="T1298" i="12"/>
  <c r="T1299" i="12"/>
  <c r="T1300" i="12"/>
  <c r="T1301" i="12"/>
  <c r="T1302" i="12"/>
  <c r="T1303" i="12"/>
  <c r="T1304" i="12"/>
  <c r="T1305" i="12"/>
  <c r="T1306" i="12"/>
  <c r="T1307" i="12"/>
  <c r="T1308" i="12"/>
  <c r="T1309" i="12"/>
  <c r="T1310" i="12"/>
  <c r="T1311" i="12"/>
  <c r="T1312" i="12"/>
  <c r="T1313" i="12"/>
  <c r="T1314" i="12"/>
  <c r="T1315" i="12"/>
  <c r="T1316" i="12"/>
  <c r="T1317" i="12"/>
  <c r="T1318" i="12"/>
  <c r="T1319" i="12"/>
  <c r="T1320" i="12"/>
  <c r="T1321" i="12"/>
  <c r="T1322" i="12"/>
  <c r="T1323" i="12"/>
  <c r="T1324" i="12"/>
  <c r="T1325" i="12"/>
  <c r="T1326" i="12"/>
  <c r="T1327" i="12"/>
  <c r="T1328" i="12"/>
  <c r="T1329" i="12"/>
  <c r="T1330" i="12"/>
  <c r="T1331" i="12"/>
  <c r="T1332" i="12"/>
  <c r="T1333" i="12"/>
  <c r="T1334" i="12"/>
  <c r="T1335" i="12"/>
  <c r="T1336" i="12"/>
  <c r="T1337" i="12"/>
  <c r="T1338" i="12"/>
  <c r="T1339" i="12"/>
  <c r="T1340" i="12"/>
  <c r="T1341" i="12"/>
  <c r="T1342" i="12"/>
  <c r="T1343" i="12"/>
  <c r="T1344" i="12"/>
  <c r="T1345" i="12"/>
  <c r="T1346" i="12"/>
  <c r="T1347" i="12"/>
  <c r="T1348" i="12"/>
  <c r="T1349" i="12"/>
  <c r="T1350" i="12"/>
  <c r="T1351" i="12"/>
  <c r="T1352" i="12"/>
  <c r="T1353" i="12"/>
  <c r="T1354" i="12"/>
  <c r="T1355" i="12"/>
  <c r="T1356" i="12"/>
  <c r="T1357" i="12"/>
  <c r="T1358" i="12"/>
  <c r="T1359" i="12"/>
  <c r="T1360" i="12"/>
  <c r="T1361" i="12"/>
  <c r="T1362" i="12"/>
  <c r="T1363" i="12"/>
  <c r="T1364" i="12"/>
  <c r="T1365" i="12"/>
  <c r="T1366" i="12"/>
  <c r="T1367" i="12"/>
  <c r="T1368" i="12"/>
  <c r="T1369" i="12"/>
  <c r="T1370" i="12"/>
  <c r="T1371" i="12"/>
  <c r="T1372" i="12"/>
  <c r="T1373" i="12"/>
  <c r="T1374" i="12"/>
  <c r="T1375" i="12"/>
  <c r="T1376" i="12"/>
  <c r="T1377" i="12"/>
  <c r="T1378" i="12"/>
  <c r="T1379" i="12"/>
  <c r="T1380" i="12"/>
  <c r="T1381" i="12"/>
  <c r="T1382" i="12"/>
  <c r="T1383" i="12"/>
  <c r="T1384" i="12"/>
  <c r="T1385" i="12"/>
  <c r="T1386" i="12"/>
  <c r="T1387" i="12"/>
  <c r="T1388" i="12"/>
  <c r="T1389" i="12"/>
  <c r="T1390" i="12"/>
  <c r="T1391" i="12"/>
  <c r="T1392" i="12"/>
  <c r="T1393" i="12"/>
  <c r="T1394" i="12"/>
  <c r="T1395" i="12"/>
  <c r="T1396" i="12"/>
  <c r="T1397" i="12"/>
  <c r="T1398" i="12"/>
  <c r="T1399" i="12"/>
  <c r="T1400" i="12"/>
  <c r="T1401" i="12"/>
  <c r="T1402" i="12"/>
  <c r="T1403" i="12"/>
  <c r="T1404" i="12"/>
  <c r="T1405" i="12"/>
  <c r="T1406" i="12"/>
  <c r="T1407" i="12"/>
  <c r="T1408" i="12"/>
  <c r="T1409" i="12"/>
  <c r="T1410" i="12"/>
  <c r="T1411" i="12"/>
  <c r="T1412" i="12"/>
  <c r="T1413" i="12"/>
  <c r="T1414" i="12"/>
  <c r="T1415" i="12"/>
  <c r="T1416" i="12"/>
  <c r="T1417" i="12"/>
  <c r="T1418" i="12"/>
  <c r="T1419" i="12"/>
  <c r="T1420" i="12"/>
  <c r="T1421" i="12"/>
  <c r="T1422" i="12"/>
  <c r="T1423" i="12"/>
  <c r="T1424" i="12"/>
  <c r="T1425" i="12"/>
  <c r="T1426" i="12"/>
  <c r="T1427" i="12"/>
  <c r="T1428" i="12"/>
  <c r="T1429" i="12"/>
  <c r="T1430" i="12"/>
  <c r="T1431" i="12"/>
  <c r="T1432" i="12"/>
  <c r="T1433" i="12"/>
  <c r="T1434" i="12"/>
  <c r="T1435" i="12"/>
  <c r="T1436" i="12"/>
  <c r="T1437" i="12"/>
  <c r="T1438" i="12"/>
  <c r="T1439" i="12"/>
  <c r="T1440" i="12"/>
  <c r="T1441" i="12"/>
  <c r="T1442" i="12"/>
  <c r="T1443" i="12"/>
  <c r="T1444" i="12"/>
  <c r="T1445" i="12"/>
  <c r="T1446" i="12"/>
  <c r="T1447" i="12"/>
  <c r="T1448" i="12"/>
  <c r="T1449" i="12"/>
  <c r="T1450" i="12"/>
  <c r="T1451" i="12"/>
  <c r="T1452" i="12"/>
  <c r="T1453" i="12"/>
  <c r="T1454" i="12"/>
  <c r="T1455" i="12"/>
  <c r="T1456" i="12"/>
  <c r="T1457" i="12"/>
  <c r="T1458" i="12"/>
  <c r="T1459" i="12"/>
  <c r="T1460" i="12"/>
  <c r="T1461" i="12"/>
  <c r="T1462" i="12"/>
  <c r="T1463" i="12"/>
  <c r="T1464" i="12"/>
  <c r="T1465" i="12"/>
  <c r="T1466" i="12"/>
  <c r="T1467" i="12"/>
  <c r="T1468" i="12"/>
  <c r="T1469" i="12"/>
  <c r="T1470" i="12"/>
  <c r="T1471" i="12"/>
  <c r="T1472" i="12"/>
  <c r="T1473" i="12"/>
  <c r="T1474" i="12"/>
  <c r="T1475" i="12"/>
  <c r="T1476" i="12"/>
  <c r="T1477" i="12"/>
  <c r="T1478" i="12"/>
  <c r="T1479" i="12"/>
  <c r="T1480" i="12"/>
  <c r="T1481" i="12"/>
  <c r="T1482" i="12"/>
  <c r="T1483" i="12"/>
  <c r="T1484" i="12"/>
  <c r="T1485" i="12"/>
  <c r="T1486" i="12"/>
  <c r="T1487" i="12"/>
  <c r="T1488" i="12"/>
  <c r="T1489" i="12"/>
  <c r="T1490" i="12"/>
  <c r="T1491" i="12"/>
  <c r="T1492" i="12"/>
  <c r="T1493" i="12"/>
  <c r="T1494" i="12"/>
  <c r="T1495" i="12"/>
  <c r="T1496" i="12"/>
  <c r="T1497" i="12"/>
  <c r="T1498" i="12"/>
  <c r="T1499" i="12"/>
  <c r="T1500" i="12"/>
  <c r="T1501" i="12"/>
  <c r="T1502" i="12"/>
  <c r="T1503" i="12"/>
  <c r="T1504" i="12"/>
  <c r="T1505" i="12"/>
  <c r="T1506" i="12"/>
  <c r="T1507" i="12"/>
  <c r="T1508" i="12"/>
  <c r="T1509" i="12"/>
  <c r="T1510" i="12"/>
  <c r="T1511" i="12"/>
  <c r="T1512" i="12"/>
  <c r="T1513" i="12"/>
  <c r="T1514" i="12"/>
  <c r="T1515" i="12"/>
  <c r="T1516" i="12"/>
  <c r="T1517" i="12"/>
  <c r="T1518" i="12"/>
  <c r="T1519" i="12"/>
  <c r="T1520" i="12"/>
  <c r="T1521" i="12"/>
  <c r="T1522" i="12"/>
  <c r="T1523" i="12"/>
  <c r="T1524" i="12"/>
  <c r="T1525" i="12"/>
  <c r="T1526" i="12"/>
  <c r="T1527" i="12"/>
  <c r="T1528" i="12"/>
  <c r="T1529" i="12"/>
  <c r="T1530" i="12"/>
  <c r="T1531" i="12"/>
  <c r="T1532" i="12"/>
  <c r="T1533" i="12"/>
  <c r="T1534" i="12"/>
  <c r="T1535" i="12"/>
  <c r="T1536" i="12"/>
  <c r="T1537" i="12"/>
  <c r="T1538" i="12"/>
  <c r="T1539" i="12"/>
  <c r="T1540" i="12"/>
  <c r="T1541" i="12"/>
  <c r="T1542" i="12"/>
  <c r="T1543" i="12"/>
  <c r="T1544" i="12"/>
  <c r="T1545" i="12"/>
  <c r="T1546" i="12"/>
  <c r="T1547" i="12"/>
  <c r="T1548" i="12"/>
  <c r="T1549" i="12"/>
  <c r="T1550" i="12"/>
  <c r="T1551" i="12"/>
  <c r="T1552" i="12"/>
  <c r="T1553" i="12"/>
  <c r="T1554" i="12"/>
  <c r="T1555" i="12"/>
  <c r="T1556" i="12"/>
  <c r="T1557" i="12"/>
  <c r="T1558" i="12"/>
  <c r="T1559" i="12"/>
  <c r="T1560" i="12"/>
  <c r="T1561" i="12"/>
  <c r="T1562" i="12"/>
  <c r="T1563" i="12"/>
  <c r="T1564" i="12"/>
  <c r="T1565" i="12"/>
  <c r="T1566" i="12"/>
  <c r="T1567" i="12"/>
  <c r="T1568" i="12"/>
  <c r="T1569" i="12"/>
  <c r="T1570" i="12"/>
  <c r="T1571" i="12"/>
  <c r="T1572" i="12"/>
  <c r="T1573" i="12"/>
  <c r="T1574" i="12"/>
  <c r="T1575" i="12"/>
  <c r="T1576" i="12"/>
  <c r="T1577" i="12"/>
  <c r="T1578" i="12"/>
  <c r="T1579" i="12"/>
  <c r="T1580" i="12"/>
  <c r="T1581" i="12"/>
  <c r="T1582" i="12"/>
  <c r="T1583" i="12"/>
  <c r="T1584" i="12"/>
  <c r="T1585" i="12"/>
  <c r="T1586" i="12"/>
  <c r="T1587" i="12"/>
  <c r="T1588" i="12"/>
  <c r="T1589" i="12"/>
  <c r="T1590" i="12"/>
  <c r="T1591" i="12"/>
  <c r="T1592" i="12"/>
  <c r="T1593" i="12"/>
  <c r="T1594" i="12"/>
  <c r="T1595" i="12"/>
  <c r="T1596" i="12"/>
  <c r="T1597" i="12"/>
  <c r="T1598" i="12"/>
  <c r="T1599" i="12"/>
  <c r="T1600" i="12"/>
  <c r="T1601" i="12"/>
  <c r="T1602" i="12"/>
  <c r="T1603" i="12"/>
  <c r="T1604" i="12"/>
  <c r="T1605" i="12"/>
  <c r="T1606" i="12"/>
  <c r="T1607" i="12"/>
  <c r="T1608" i="12"/>
  <c r="T1609" i="12"/>
  <c r="T1610" i="12"/>
  <c r="T1611" i="12"/>
  <c r="T1612" i="12"/>
  <c r="T1613" i="12"/>
  <c r="T1614" i="12"/>
  <c r="T1615" i="12"/>
  <c r="T1616" i="12"/>
  <c r="T1617" i="12"/>
  <c r="T1618" i="12"/>
  <c r="T1619" i="12"/>
  <c r="T1620" i="12"/>
  <c r="T1621" i="12"/>
  <c r="T1622" i="12"/>
  <c r="T1623" i="12"/>
  <c r="T1624" i="12"/>
  <c r="T1625" i="12"/>
  <c r="T1626" i="12"/>
  <c r="T1627" i="12"/>
  <c r="T1628" i="12"/>
  <c r="T1629" i="12"/>
  <c r="T1630" i="12"/>
  <c r="T1631" i="12"/>
  <c r="T1632" i="12"/>
  <c r="T1633" i="12"/>
  <c r="T1634" i="12"/>
  <c r="T1635" i="12"/>
  <c r="T1636" i="12"/>
  <c r="T1637" i="12"/>
  <c r="T1638" i="12"/>
  <c r="T1639" i="12"/>
  <c r="T1640" i="12"/>
  <c r="T1641" i="12"/>
  <c r="T1642" i="12"/>
  <c r="T1643" i="12"/>
  <c r="T1644" i="12"/>
  <c r="T1645" i="12"/>
  <c r="T1646" i="12"/>
  <c r="T1647" i="12"/>
  <c r="T1648" i="12"/>
  <c r="T1649" i="12"/>
  <c r="T1650" i="12"/>
  <c r="T1651" i="12"/>
  <c r="T1652" i="12"/>
  <c r="T1653" i="12"/>
  <c r="T1654" i="12"/>
  <c r="T1655" i="12"/>
  <c r="T1656" i="12"/>
  <c r="T1657" i="12"/>
  <c r="T1658" i="12"/>
  <c r="T1659" i="12"/>
  <c r="T1660" i="12"/>
  <c r="T1661" i="12"/>
  <c r="T1662" i="12"/>
  <c r="T1663" i="12"/>
  <c r="T1664" i="12"/>
  <c r="T1665" i="12"/>
  <c r="T1666" i="12"/>
  <c r="T1667" i="12"/>
  <c r="T1668" i="12"/>
  <c r="T1669" i="12"/>
  <c r="T1670" i="12"/>
  <c r="T1671" i="12"/>
  <c r="T1672" i="12"/>
  <c r="T1673" i="12"/>
  <c r="T1674" i="12"/>
  <c r="T1675" i="12"/>
  <c r="T1676" i="12"/>
  <c r="T1677" i="12"/>
  <c r="T1678" i="12"/>
  <c r="T1679" i="12"/>
  <c r="T1680" i="12"/>
  <c r="T1681" i="12"/>
  <c r="T1682" i="12"/>
  <c r="T1683" i="12"/>
  <c r="T1684" i="12"/>
  <c r="T1685" i="12"/>
  <c r="T1686" i="12"/>
  <c r="T1687" i="12"/>
  <c r="T1688" i="12"/>
  <c r="T1689" i="12"/>
  <c r="T1690" i="12"/>
  <c r="T1691" i="12"/>
  <c r="T1692" i="12"/>
  <c r="T1693" i="12"/>
  <c r="T1694" i="12"/>
  <c r="T1695" i="12"/>
  <c r="T1696" i="12"/>
  <c r="T1697" i="12"/>
  <c r="T1698" i="12"/>
  <c r="T1699" i="12"/>
  <c r="T1700" i="12"/>
  <c r="T1701" i="12"/>
  <c r="T1702" i="12"/>
  <c r="T1703" i="12"/>
  <c r="T1704" i="12"/>
  <c r="T1705" i="12"/>
  <c r="T1706" i="12"/>
  <c r="T1707" i="12"/>
  <c r="T1708" i="12"/>
  <c r="T1709" i="12"/>
  <c r="T1710" i="12"/>
  <c r="T1711" i="12"/>
  <c r="T1712" i="12"/>
  <c r="T1713" i="12"/>
  <c r="T1714" i="12"/>
  <c r="T1715" i="12"/>
  <c r="T1716" i="12"/>
  <c r="T1717" i="12"/>
  <c r="T1718" i="12"/>
  <c r="T1719" i="12"/>
  <c r="T1720" i="12"/>
  <c r="T1721" i="12"/>
  <c r="T1722" i="12"/>
  <c r="T1723" i="12"/>
  <c r="T1724" i="12"/>
  <c r="T1725" i="12"/>
  <c r="T1726" i="12"/>
  <c r="T1727" i="12"/>
  <c r="T1728" i="12"/>
  <c r="T1729" i="12"/>
  <c r="T1730" i="12"/>
  <c r="T1731" i="12"/>
  <c r="T1732" i="12"/>
  <c r="T1733" i="12"/>
  <c r="T1734" i="12"/>
  <c r="T1735" i="12"/>
  <c r="T1736" i="12"/>
  <c r="T1737" i="12"/>
  <c r="T1738" i="12"/>
  <c r="T1739" i="12"/>
  <c r="T1740" i="12"/>
  <c r="T1741" i="12"/>
  <c r="T1742" i="12"/>
  <c r="T1743" i="12"/>
  <c r="T1744" i="12"/>
  <c r="T1745" i="12"/>
  <c r="T1746" i="12"/>
  <c r="T1747" i="12"/>
  <c r="T1748" i="12"/>
  <c r="T1749" i="12"/>
  <c r="T1750" i="12"/>
  <c r="T1751" i="12"/>
  <c r="T1752" i="12"/>
  <c r="T1753" i="12"/>
  <c r="T1754" i="12"/>
  <c r="T1755" i="12"/>
  <c r="T1756" i="12"/>
  <c r="T1757" i="12"/>
  <c r="T1758" i="12"/>
  <c r="T1759" i="12"/>
  <c r="T1760" i="12"/>
  <c r="T1761" i="12"/>
  <c r="T1762" i="12"/>
  <c r="T1763" i="12"/>
  <c r="T1764" i="12"/>
  <c r="T1765" i="12"/>
  <c r="T1766" i="12"/>
  <c r="T1767" i="12"/>
  <c r="T1768" i="12"/>
  <c r="T1769" i="12"/>
  <c r="T1770" i="12"/>
  <c r="T1771" i="12"/>
  <c r="T1772" i="12"/>
  <c r="T1773" i="12"/>
  <c r="T1774" i="12"/>
  <c r="T1775" i="12"/>
  <c r="T1776" i="12"/>
  <c r="T1777" i="12"/>
  <c r="T1778" i="12"/>
  <c r="T1779" i="12"/>
  <c r="T1780" i="12"/>
  <c r="T1781" i="12"/>
  <c r="T1782" i="12"/>
  <c r="T1783" i="12"/>
  <c r="T1784" i="12"/>
  <c r="T1785" i="12"/>
  <c r="T1786" i="12"/>
  <c r="T1787" i="12"/>
  <c r="T1788" i="12"/>
  <c r="T1789" i="12"/>
  <c r="T1790" i="12"/>
  <c r="T1791" i="12"/>
  <c r="T1792" i="12"/>
  <c r="T1793" i="12"/>
  <c r="T1794" i="12"/>
  <c r="T1795" i="12"/>
  <c r="T1796" i="12"/>
  <c r="T1797" i="12"/>
  <c r="T1798" i="12"/>
  <c r="T1799" i="12"/>
  <c r="T1800" i="12"/>
  <c r="T1801" i="12"/>
  <c r="T1802" i="12"/>
  <c r="T1803" i="12"/>
  <c r="T1804" i="12"/>
  <c r="T1805" i="12"/>
  <c r="T1806" i="12"/>
  <c r="T1807" i="12"/>
  <c r="T1808" i="12"/>
  <c r="T1809" i="12"/>
  <c r="T1810" i="12"/>
  <c r="T1811" i="12"/>
  <c r="T1812" i="12"/>
  <c r="T1813" i="12"/>
  <c r="T1814" i="12"/>
  <c r="T1815" i="12"/>
  <c r="T1816" i="12"/>
  <c r="T1817" i="12"/>
  <c r="T1818" i="12"/>
  <c r="T1819" i="12"/>
  <c r="T1820" i="12"/>
  <c r="T1821" i="12"/>
  <c r="T1822" i="12"/>
  <c r="T1823" i="12"/>
  <c r="T1824" i="12"/>
  <c r="T1825" i="12"/>
  <c r="T1826" i="12"/>
  <c r="T1827" i="12"/>
  <c r="T1828" i="12"/>
  <c r="T1829" i="12"/>
  <c r="T1830" i="12"/>
  <c r="T1831" i="12"/>
  <c r="T1832" i="12"/>
  <c r="T1833" i="12"/>
  <c r="T1834" i="12"/>
  <c r="T1835" i="12"/>
  <c r="T1836" i="12"/>
  <c r="T1837" i="12"/>
  <c r="T1838" i="12"/>
  <c r="T1839" i="12"/>
  <c r="T1840" i="12"/>
  <c r="T1841" i="12"/>
  <c r="T1842" i="12"/>
  <c r="T1843" i="12"/>
  <c r="T1844" i="12"/>
  <c r="T1845" i="12"/>
  <c r="T1846" i="12"/>
  <c r="T1847" i="12"/>
  <c r="T1848" i="12"/>
  <c r="T1849" i="12"/>
  <c r="T1850" i="12"/>
  <c r="T1851" i="12"/>
  <c r="T1852" i="12"/>
  <c r="T1853" i="12"/>
  <c r="T1854" i="12"/>
  <c r="T1855" i="12"/>
  <c r="T1856" i="12"/>
  <c r="T1857" i="12"/>
  <c r="T1858" i="12"/>
  <c r="T1859" i="12"/>
  <c r="T1860" i="12"/>
  <c r="T1861" i="12"/>
  <c r="T1862" i="12"/>
  <c r="T1863" i="12"/>
  <c r="T1864" i="12"/>
  <c r="T1865" i="12"/>
  <c r="T1866" i="12"/>
  <c r="T1867" i="12"/>
  <c r="T1868" i="12"/>
  <c r="T1869" i="12"/>
  <c r="T1870" i="12"/>
  <c r="T1871" i="12"/>
  <c r="T1872" i="12"/>
  <c r="T1873" i="12"/>
  <c r="T1874" i="12"/>
  <c r="T1875" i="12"/>
  <c r="T1876" i="12"/>
  <c r="T1877" i="12"/>
  <c r="T1878" i="12"/>
  <c r="T1879" i="12"/>
  <c r="T1880" i="12"/>
  <c r="T1881" i="12"/>
  <c r="T1882" i="12"/>
  <c r="T1883" i="12"/>
  <c r="T1884" i="12"/>
  <c r="T1885" i="12"/>
  <c r="T1886" i="12"/>
  <c r="T1887" i="12"/>
  <c r="T1888" i="12"/>
  <c r="T1889" i="12"/>
  <c r="T1890" i="12"/>
  <c r="T1891" i="12"/>
  <c r="T1892" i="12"/>
  <c r="T1893" i="12"/>
  <c r="T1894" i="12"/>
  <c r="T1895" i="12"/>
  <c r="T1896" i="12"/>
  <c r="T1897" i="12"/>
  <c r="T1898" i="12"/>
  <c r="T1899" i="12"/>
  <c r="T1900" i="12"/>
  <c r="T1901" i="12"/>
  <c r="T1902" i="12"/>
  <c r="T1903" i="12"/>
  <c r="T1904" i="12"/>
  <c r="T1905" i="12"/>
  <c r="T1906" i="12"/>
  <c r="T1907" i="12"/>
  <c r="T1908" i="12"/>
  <c r="T1909" i="12"/>
  <c r="T1910" i="12"/>
  <c r="T1911" i="12"/>
  <c r="T1912" i="12"/>
  <c r="T1913" i="12"/>
  <c r="T1914" i="12"/>
  <c r="T1915" i="12"/>
  <c r="T1916" i="12"/>
  <c r="T1917" i="12"/>
  <c r="T1918" i="12"/>
  <c r="T1919" i="12"/>
  <c r="T1920" i="12"/>
  <c r="T1921" i="12"/>
  <c r="T1922" i="12"/>
  <c r="T1923" i="12"/>
  <c r="T1924" i="12"/>
  <c r="T1925" i="12"/>
  <c r="T1926" i="12"/>
  <c r="T1927" i="12"/>
  <c r="T1928" i="12"/>
  <c r="T1929" i="12"/>
  <c r="T1930" i="12"/>
  <c r="T1931" i="12"/>
  <c r="T1932" i="12"/>
  <c r="T1933" i="12"/>
  <c r="T1934" i="12"/>
  <c r="T1935" i="12"/>
  <c r="T1936" i="12"/>
  <c r="T1937" i="12"/>
  <c r="T1938" i="12"/>
  <c r="T1939" i="12"/>
  <c r="T1940" i="12"/>
  <c r="T1941" i="12"/>
  <c r="T1942" i="12"/>
  <c r="T1943" i="12"/>
  <c r="T1944" i="12"/>
  <c r="T1945" i="12"/>
  <c r="T1946" i="12"/>
  <c r="T1947" i="12"/>
  <c r="T1948" i="12"/>
  <c r="T1949" i="12"/>
  <c r="T1950" i="12"/>
  <c r="T1951" i="12"/>
  <c r="T1952" i="12"/>
  <c r="T1953" i="12"/>
  <c r="T1954" i="12"/>
  <c r="T1955" i="12"/>
  <c r="T1956" i="12"/>
  <c r="T1957" i="12"/>
  <c r="T1958" i="12"/>
  <c r="T1959" i="12"/>
  <c r="T1960" i="12"/>
  <c r="T1961" i="12"/>
  <c r="T1962" i="12"/>
  <c r="T1963" i="12"/>
  <c r="T1964" i="12"/>
  <c r="T1965" i="12"/>
  <c r="T1966" i="12"/>
  <c r="T1967" i="12"/>
  <c r="T1968" i="12"/>
  <c r="T1969" i="12"/>
  <c r="T1970" i="12"/>
  <c r="T1971" i="12"/>
  <c r="T1972" i="12"/>
  <c r="T1973" i="12"/>
  <c r="T1974" i="12"/>
  <c r="T1975" i="12"/>
  <c r="T1976" i="12"/>
  <c r="T1977" i="12"/>
  <c r="T1978" i="12"/>
  <c r="T1979" i="12"/>
  <c r="T1980" i="12"/>
  <c r="T1981" i="12"/>
  <c r="T1982" i="12"/>
  <c r="T1983" i="12"/>
  <c r="T1984" i="12"/>
  <c r="T1985" i="12"/>
  <c r="T1986" i="12"/>
  <c r="T1987" i="12"/>
  <c r="T1988" i="12"/>
  <c r="T1989" i="12"/>
  <c r="T1990" i="12"/>
  <c r="T1991" i="12"/>
  <c r="T1992" i="12"/>
  <c r="T1993" i="12"/>
  <c r="T1994" i="12"/>
  <c r="T1995" i="12"/>
  <c r="T1996" i="12"/>
  <c r="T1997" i="12"/>
  <c r="T1998" i="12"/>
  <c r="T1999" i="12"/>
  <c r="T2000" i="12"/>
  <c r="T2001" i="12"/>
  <c r="T2002" i="12"/>
  <c r="T2003" i="12"/>
  <c r="T2004" i="12"/>
  <c r="T2005" i="12"/>
  <c r="T2006" i="12"/>
  <c r="T2007" i="12"/>
  <c r="T2008" i="12"/>
  <c r="T2009" i="12"/>
  <c r="T2010" i="12"/>
  <c r="T2011" i="12"/>
  <c r="T2012" i="12"/>
  <c r="T2013" i="12"/>
  <c r="T2014" i="12"/>
  <c r="T2015" i="12"/>
  <c r="T2016" i="12"/>
  <c r="T2017" i="12"/>
  <c r="T2018" i="12"/>
  <c r="T2019" i="12"/>
  <c r="T2020" i="12"/>
  <c r="T2021" i="12"/>
  <c r="T2022" i="12"/>
  <c r="T2023" i="12"/>
  <c r="T2024" i="12"/>
  <c r="T2025" i="12"/>
  <c r="T2026" i="12"/>
  <c r="T2027" i="12"/>
  <c r="T2028" i="12"/>
  <c r="T2029" i="12"/>
  <c r="T2030" i="12"/>
  <c r="T2031" i="12"/>
  <c r="T2032" i="12"/>
  <c r="T2033" i="12"/>
  <c r="T2034" i="12"/>
  <c r="T2035" i="12"/>
  <c r="T2036" i="12"/>
  <c r="T2037" i="12"/>
  <c r="T2038" i="12"/>
  <c r="T2039" i="12"/>
  <c r="T2040" i="12"/>
  <c r="T2041" i="12"/>
  <c r="T2042" i="12"/>
  <c r="T2043" i="12"/>
  <c r="T2044" i="12"/>
  <c r="T2045" i="12"/>
  <c r="T2046" i="12"/>
  <c r="T2047" i="12"/>
  <c r="T2048" i="12"/>
  <c r="T2049" i="12"/>
  <c r="T2050" i="12"/>
  <c r="T2051" i="12"/>
  <c r="T2052" i="12"/>
  <c r="T2053" i="12"/>
  <c r="T2054" i="12"/>
  <c r="T2055" i="12"/>
  <c r="T2056" i="12"/>
  <c r="T2057" i="12"/>
  <c r="T2058" i="12"/>
  <c r="T2059" i="12"/>
  <c r="S2" i="12"/>
  <c r="S3" i="12"/>
  <c r="S4" i="12"/>
  <c r="S5" i="12"/>
  <c r="S6" i="12"/>
  <c r="S7" i="12"/>
  <c r="S8" i="12"/>
  <c r="S9" i="12"/>
  <c r="S10" i="12"/>
  <c r="S11" i="12"/>
  <c r="S12" i="12"/>
  <c r="S13" i="12"/>
  <c r="S14" i="12"/>
  <c r="S15" i="12"/>
  <c r="S16" i="12"/>
  <c r="S17" i="12"/>
  <c r="S18" i="12"/>
  <c r="S19" i="12"/>
  <c r="S20" i="12"/>
  <c r="S21" i="12"/>
  <c r="S22" i="12"/>
  <c r="S23" i="12"/>
  <c r="S24" i="12"/>
  <c r="S25" i="12"/>
  <c r="S26" i="12"/>
  <c r="S27" i="12"/>
  <c r="S28" i="12"/>
  <c r="S29" i="12"/>
  <c r="S30" i="12"/>
  <c r="S31" i="12"/>
  <c r="S32" i="12"/>
  <c r="S33" i="12"/>
  <c r="S34" i="12"/>
  <c r="S35" i="12"/>
  <c r="S36" i="12"/>
  <c r="S37" i="12"/>
  <c r="S38" i="12"/>
  <c r="S39" i="12"/>
  <c r="S40" i="12"/>
  <c r="S41" i="12"/>
  <c r="S42" i="12"/>
  <c r="S43" i="12"/>
  <c r="S44" i="12"/>
  <c r="S45" i="12"/>
  <c r="S46" i="12"/>
  <c r="S47" i="12"/>
  <c r="S48" i="12"/>
  <c r="S49" i="12"/>
  <c r="S50" i="12"/>
  <c r="S51" i="12"/>
  <c r="S52" i="12"/>
  <c r="S53" i="12"/>
  <c r="S54" i="12"/>
  <c r="S55" i="12"/>
  <c r="S56" i="12"/>
  <c r="S57" i="12"/>
  <c r="S58" i="12"/>
  <c r="S59" i="12"/>
  <c r="S60" i="12"/>
  <c r="S61" i="12"/>
  <c r="S62" i="12"/>
  <c r="S63" i="12"/>
  <c r="S64" i="12"/>
  <c r="S65" i="12"/>
  <c r="S66" i="12"/>
  <c r="S67" i="12"/>
  <c r="S68" i="12"/>
  <c r="S69" i="12"/>
  <c r="S70" i="12"/>
  <c r="S71" i="12"/>
  <c r="S72" i="12"/>
  <c r="S73" i="12"/>
  <c r="S74" i="12"/>
  <c r="S75" i="12"/>
  <c r="S76" i="12"/>
  <c r="S77" i="12"/>
  <c r="S78" i="12"/>
  <c r="S79" i="12"/>
  <c r="S80" i="12"/>
  <c r="S81" i="12"/>
  <c r="S82" i="12"/>
  <c r="S83" i="12"/>
  <c r="S84" i="12"/>
  <c r="S85" i="12"/>
  <c r="S86" i="12"/>
  <c r="S87" i="12"/>
  <c r="S88" i="12"/>
  <c r="S89" i="12"/>
  <c r="S90" i="12"/>
  <c r="S91" i="12"/>
  <c r="S92" i="12"/>
  <c r="S93" i="12"/>
  <c r="S94" i="12"/>
  <c r="S95" i="12"/>
  <c r="S96" i="12"/>
  <c r="S97" i="12"/>
  <c r="S98" i="12"/>
  <c r="S99" i="12"/>
  <c r="S100" i="12"/>
  <c r="S101" i="12"/>
  <c r="S102" i="12"/>
  <c r="S103" i="12"/>
  <c r="S104" i="12"/>
  <c r="S105" i="12"/>
  <c r="S106" i="12"/>
  <c r="S107" i="12"/>
  <c r="S108" i="12"/>
  <c r="S109" i="12"/>
  <c r="S110" i="12"/>
  <c r="S111" i="12"/>
  <c r="S112" i="12"/>
  <c r="S113" i="12"/>
  <c r="S114" i="12"/>
  <c r="S115" i="12"/>
  <c r="S116" i="12"/>
  <c r="S117" i="12"/>
  <c r="S118" i="12"/>
  <c r="S119" i="12"/>
  <c r="S120" i="12"/>
  <c r="S121" i="12"/>
  <c r="S122" i="12"/>
  <c r="S123" i="12"/>
  <c r="S124" i="12"/>
  <c r="S125" i="12"/>
  <c r="S126" i="12"/>
  <c r="S127" i="12"/>
  <c r="S128" i="12"/>
  <c r="S129" i="12"/>
  <c r="S130" i="12"/>
  <c r="S131" i="12"/>
  <c r="S132" i="12"/>
  <c r="S133" i="12"/>
  <c r="S134" i="12"/>
  <c r="S135" i="12"/>
  <c r="S136" i="12"/>
  <c r="S137" i="12"/>
  <c r="S138" i="12"/>
  <c r="S139" i="12"/>
  <c r="S140" i="12"/>
  <c r="S141" i="12"/>
  <c r="S142" i="12"/>
  <c r="S143" i="12"/>
  <c r="S144" i="12"/>
  <c r="S145" i="12"/>
  <c r="S146" i="12"/>
  <c r="S147" i="12"/>
  <c r="S148" i="12"/>
  <c r="S149" i="12"/>
  <c r="S150" i="12"/>
  <c r="S151" i="12"/>
  <c r="S152" i="12"/>
  <c r="S153" i="12"/>
  <c r="S154" i="12"/>
  <c r="S155" i="12"/>
  <c r="S156" i="12"/>
  <c r="S157" i="12"/>
  <c r="S158" i="12"/>
  <c r="S159" i="12"/>
  <c r="S160" i="12"/>
  <c r="S161" i="12"/>
  <c r="S162" i="12"/>
  <c r="S163" i="12"/>
  <c r="S164" i="12"/>
  <c r="S165" i="12"/>
  <c r="S166" i="12"/>
  <c r="S167" i="12"/>
  <c r="S168" i="12"/>
  <c r="S169" i="12"/>
  <c r="S170" i="12"/>
  <c r="S171" i="12"/>
  <c r="S172" i="12"/>
  <c r="S173" i="12"/>
  <c r="S174" i="12"/>
  <c r="S175" i="12"/>
  <c r="S176" i="12"/>
  <c r="S177" i="12"/>
  <c r="S178" i="12"/>
  <c r="S179" i="12"/>
  <c r="S180" i="12"/>
  <c r="S181" i="12"/>
  <c r="S182" i="12"/>
  <c r="S183" i="12"/>
  <c r="S184" i="12"/>
  <c r="S185" i="12"/>
  <c r="S186" i="12"/>
  <c r="S187" i="12"/>
  <c r="S188" i="12"/>
  <c r="S189" i="12"/>
  <c r="S190" i="12"/>
  <c r="S191" i="12"/>
  <c r="S192" i="12"/>
  <c r="S193" i="12"/>
  <c r="S194" i="12"/>
  <c r="S195" i="12"/>
  <c r="S196" i="12"/>
  <c r="S197" i="12"/>
  <c r="S198" i="12"/>
  <c r="S199" i="12"/>
  <c r="S200" i="12"/>
  <c r="S201" i="12"/>
  <c r="S202" i="12"/>
  <c r="S203" i="12"/>
  <c r="S204" i="12"/>
  <c r="S205" i="12"/>
  <c r="S206" i="12"/>
  <c r="S207" i="12"/>
  <c r="S208" i="12"/>
  <c r="S209" i="12"/>
  <c r="S210" i="12"/>
  <c r="S211" i="12"/>
  <c r="S212" i="12"/>
  <c r="S213" i="12"/>
  <c r="S214" i="12"/>
  <c r="S215" i="12"/>
  <c r="S216" i="12"/>
  <c r="S217" i="12"/>
  <c r="S218" i="12"/>
  <c r="S219" i="12"/>
  <c r="S220" i="12"/>
  <c r="S221" i="12"/>
  <c r="S222" i="12"/>
  <c r="S223" i="12"/>
  <c r="S224" i="12"/>
  <c r="S225" i="12"/>
  <c r="S226" i="12"/>
  <c r="S227" i="12"/>
  <c r="S228" i="12"/>
  <c r="S229" i="12"/>
  <c r="S230" i="12"/>
  <c r="S231" i="12"/>
  <c r="S232" i="12"/>
  <c r="S233" i="12"/>
  <c r="S234" i="12"/>
  <c r="S235" i="12"/>
  <c r="S236" i="12"/>
  <c r="S237" i="12"/>
  <c r="S238" i="12"/>
  <c r="S239" i="12"/>
  <c r="S240" i="12"/>
  <c r="S241" i="12"/>
  <c r="S242" i="12"/>
  <c r="S243" i="12"/>
  <c r="S244" i="12"/>
  <c r="S245" i="12"/>
  <c r="S246" i="12"/>
  <c r="S247" i="12"/>
  <c r="S248" i="12"/>
  <c r="S249" i="12"/>
  <c r="S250" i="12"/>
  <c r="S251" i="12"/>
  <c r="S252" i="12"/>
  <c r="S253" i="12"/>
  <c r="S254" i="12"/>
  <c r="S255" i="12"/>
  <c r="S256" i="12"/>
  <c r="S257" i="12"/>
  <c r="S258" i="12"/>
  <c r="S259" i="12"/>
  <c r="S260" i="12"/>
  <c r="S261" i="12"/>
  <c r="S262" i="12"/>
  <c r="S263" i="12"/>
  <c r="S264" i="12"/>
  <c r="S265" i="12"/>
  <c r="S266" i="12"/>
  <c r="S267" i="12"/>
  <c r="S268" i="12"/>
  <c r="S269" i="12"/>
  <c r="S270" i="12"/>
  <c r="S271" i="12"/>
  <c r="S272" i="12"/>
  <c r="S273" i="12"/>
  <c r="S274" i="12"/>
  <c r="S275" i="12"/>
  <c r="S276" i="12"/>
  <c r="S277" i="12"/>
  <c r="S278" i="12"/>
  <c r="S279" i="12"/>
  <c r="S280" i="12"/>
  <c r="S281" i="12"/>
  <c r="S282" i="12"/>
  <c r="S283" i="12"/>
  <c r="S284" i="12"/>
  <c r="S285" i="12"/>
  <c r="S286" i="12"/>
  <c r="S287" i="12"/>
  <c r="S288" i="12"/>
  <c r="S289" i="12"/>
  <c r="S290" i="12"/>
  <c r="S291" i="12"/>
  <c r="S292" i="12"/>
  <c r="S293" i="12"/>
  <c r="S294" i="12"/>
  <c r="S295" i="12"/>
  <c r="S296" i="12"/>
  <c r="S297" i="12"/>
  <c r="S298" i="12"/>
  <c r="S299" i="12"/>
  <c r="S300" i="12"/>
  <c r="S301" i="12"/>
  <c r="S302" i="12"/>
  <c r="S303" i="12"/>
  <c r="S304" i="12"/>
  <c r="S305" i="12"/>
  <c r="S306" i="12"/>
  <c r="S307" i="12"/>
  <c r="S308" i="12"/>
  <c r="S309" i="12"/>
  <c r="S310" i="12"/>
  <c r="S311" i="12"/>
  <c r="S312" i="12"/>
  <c r="S313" i="12"/>
  <c r="S314" i="12"/>
  <c r="S315" i="12"/>
  <c r="S316" i="12"/>
  <c r="S317" i="12"/>
  <c r="S318" i="12"/>
  <c r="S319" i="12"/>
  <c r="S320" i="12"/>
  <c r="S321" i="12"/>
  <c r="S322" i="12"/>
  <c r="S323" i="12"/>
  <c r="S324" i="12"/>
  <c r="S325" i="12"/>
  <c r="S326" i="12"/>
  <c r="S327" i="12"/>
  <c r="S328" i="12"/>
  <c r="S329" i="12"/>
  <c r="S330" i="12"/>
  <c r="S331" i="12"/>
  <c r="S332" i="12"/>
  <c r="S333" i="12"/>
  <c r="S334" i="12"/>
  <c r="S335" i="12"/>
  <c r="S336" i="12"/>
  <c r="S337" i="12"/>
  <c r="S338" i="12"/>
  <c r="S339" i="12"/>
  <c r="S340" i="12"/>
  <c r="S341" i="12"/>
  <c r="S342" i="12"/>
  <c r="S343" i="12"/>
  <c r="S344" i="12"/>
  <c r="S345" i="12"/>
  <c r="S346" i="12"/>
  <c r="S347" i="12"/>
  <c r="S348" i="12"/>
  <c r="S349" i="12"/>
  <c r="S350" i="12"/>
  <c r="S351" i="12"/>
  <c r="S352" i="12"/>
  <c r="S353" i="12"/>
  <c r="S354" i="12"/>
  <c r="S355" i="12"/>
  <c r="S356" i="12"/>
  <c r="S357" i="12"/>
  <c r="S358" i="12"/>
  <c r="S359" i="12"/>
  <c r="S360" i="12"/>
  <c r="S361" i="12"/>
  <c r="S362" i="12"/>
  <c r="S363" i="12"/>
  <c r="S364" i="12"/>
  <c r="S365" i="12"/>
  <c r="S366" i="12"/>
  <c r="S367" i="12"/>
  <c r="S368" i="12"/>
  <c r="S369" i="12"/>
  <c r="S370" i="12"/>
  <c r="S371" i="12"/>
  <c r="S372" i="12"/>
  <c r="S373" i="12"/>
  <c r="S374" i="12"/>
  <c r="S375" i="12"/>
  <c r="S376" i="12"/>
  <c r="S377" i="12"/>
  <c r="S378" i="12"/>
  <c r="S379" i="12"/>
  <c r="S380" i="12"/>
  <c r="S381" i="12"/>
  <c r="S382" i="12"/>
  <c r="S383" i="12"/>
  <c r="S384" i="12"/>
  <c r="S385" i="12"/>
  <c r="S386" i="12"/>
  <c r="S387" i="12"/>
  <c r="S388" i="12"/>
  <c r="S389" i="12"/>
  <c r="S390" i="12"/>
  <c r="S391" i="12"/>
  <c r="S392" i="12"/>
  <c r="S393" i="12"/>
  <c r="S394" i="12"/>
  <c r="S395" i="12"/>
  <c r="S396" i="12"/>
  <c r="S397" i="12"/>
  <c r="S398" i="12"/>
  <c r="S399" i="12"/>
  <c r="S400" i="12"/>
  <c r="S401" i="12"/>
  <c r="S402" i="12"/>
  <c r="S403" i="12"/>
  <c r="S404" i="12"/>
  <c r="S405" i="12"/>
  <c r="S406" i="12"/>
  <c r="S407" i="12"/>
  <c r="S408" i="12"/>
  <c r="S409" i="12"/>
  <c r="S410" i="12"/>
  <c r="S411" i="12"/>
  <c r="S412" i="12"/>
  <c r="S413" i="12"/>
  <c r="S414" i="12"/>
  <c r="S415" i="12"/>
  <c r="S416" i="12"/>
  <c r="S417" i="12"/>
  <c r="S418" i="12"/>
  <c r="S419" i="12"/>
  <c r="S420" i="12"/>
  <c r="S421" i="12"/>
  <c r="S422" i="12"/>
  <c r="S423" i="12"/>
  <c r="S424" i="12"/>
  <c r="S425" i="12"/>
  <c r="S426" i="12"/>
  <c r="S427" i="12"/>
  <c r="S428" i="12"/>
  <c r="S429" i="12"/>
  <c r="S430" i="12"/>
  <c r="S431" i="12"/>
  <c r="S432" i="12"/>
  <c r="S433" i="12"/>
  <c r="S434" i="12"/>
  <c r="S435" i="12"/>
  <c r="S436" i="12"/>
  <c r="S437" i="12"/>
  <c r="S438" i="12"/>
  <c r="S439" i="12"/>
  <c r="S440" i="12"/>
  <c r="S441" i="12"/>
  <c r="S442" i="12"/>
  <c r="S443" i="12"/>
  <c r="S444" i="12"/>
  <c r="S445" i="12"/>
  <c r="S446" i="12"/>
  <c r="S447" i="12"/>
  <c r="S448" i="12"/>
  <c r="S449" i="12"/>
  <c r="S450" i="12"/>
  <c r="S451" i="12"/>
  <c r="S452" i="12"/>
  <c r="S453" i="12"/>
  <c r="S454" i="12"/>
  <c r="S455" i="12"/>
  <c r="S456" i="12"/>
  <c r="S457" i="12"/>
  <c r="S458" i="12"/>
  <c r="S459" i="12"/>
  <c r="S460" i="12"/>
  <c r="S461" i="12"/>
  <c r="S462" i="12"/>
  <c r="S463" i="12"/>
  <c r="S464" i="12"/>
  <c r="S465" i="12"/>
  <c r="S466" i="12"/>
  <c r="S467" i="12"/>
  <c r="S468" i="12"/>
  <c r="S469" i="12"/>
  <c r="S470" i="12"/>
  <c r="S471" i="12"/>
  <c r="S472" i="12"/>
  <c r="S473" i="12"/>
  <c r="S474" i="12"/>
  <c r="S475" i="12"/>
  <c r="S476" i="12"/>
  <c r="S477" i="12"/>
  <c r="S478" i="12"/>
  <c r="S479" i="12"/>
  <c r="S480" i="12"/>
  <c r="S481" i="12"/>
  <c r="S482" i="12"/>
  <c r="S483" i="12"/>
  <c r="S484" i="12"/>
  <c r="S485" i="12"/>
  <c r="S486" i="12"/>
  <c r="S487" i="12"/>
  <c r="S488" i="12"/>
  <c r="S489" i="12"/>
  <c r="S490" i="12"/>
  <c r="S491" i="12"/>
  <c r="S492" i="12"/>
  <c r="S493" i="12"/>
  <c r="S494" i="12"/>
  <c r="S495" i="12"/>
  <c r="S496" i="12"/>
  <c r="S497" i="12"/>
  <c r="S498" i="12"/>
  <c r="S499" i="12"/>
  <c r="S500" i="12"/>
  <c r="S501" i="12"/>
  <c r="S502" i="12"/>
  <c r="S503" i="12"/>
  <c r="S504" i="12"/>
  <c r="S505" i="12"/>
  <c r="S506" i="12"/>
  <c r="S507" i="12"/>
  <c r="S508" i="12"/>
  <c r="S509" i="12"/>
  <c r="S510" i="12"/>
  <c r="S511" i="12"/>
  <c r="S512" i="12"/>
  <c r="S513" i="12"/>
  <c r="S514" i="12"/>
  <c r="S515" i="12"/>
  <c r="S516" i="12"/>
  <c r="S517" i="12"/>
  <c r="S518" i="12"/>
  <c r="S519" i="12"/>
  <c r="S520" i="12"/>
  <c r="S521" i="12"/>
  <c r="S522" i="12"/>
  <c r="S523" i="12"/>
  <c r="S524" i="12"/>
  <c r="S525" i="12"/>
  <c r="S526" i="12"/>
  <c r="S527" i="12"/>
  <c r="S528" i="12"/>
  <c r="S529" i="12"/>
  <c r="S530" i="12"/>
  <c r="S531" i="12"/>
  <c r="S532" i="12"/>
  <c r="S533" i="12"/>
  <c r="S534" i="12"/>
  <c r="S535" i="12"/>
  <c r="S536" i="12"/>
  <c r="S537" i="12"/>
  <c r="S538" i="12"/>
  <c r="S539" i="12"/>
  <c r="S540" i="12"/>
  <c r="S541" i="12"/>
  <c r="S542" i="12"/>
  <c r="S543" i="12"/>
  <c r="S544" i="12"/>
  <c r="S545" i="12"/>
  <c r="S546" i="12"/>
  <c r="S547" i="12"/>
  <c r="S548" i="12"/>
  <c r="S549" i="12"/>
  <c r="S550" i="12"/>
  <c r="S551" i="12"/>
  <c r="S552" i="12"/>
  <c r="S553" i="12"/>
  <c r="S554" i="12"/>
  <c r="S555" i="12"/>
  <c r="S556" i="12"/>
  <c r="S557" i="12"/>
  <c r="S558" i="12"/>
  <c r="S559" i="12"/>
  <c r="S560" i="12"/>
  <c r="S561" i="12"/>
  <c r="S562" i="12"/>
  <c r="S563" i="12"/>
  <c r="S564" i="12"/>
  <c r="S565" i="12"/>
  <c r="S566" i="12"/>
  <c r="S567" i="12"/>
  <c r="S568" i="12"/>
  <c r="S569" i="12"/>
  <c r="S570" i="12"/>
  <c r="S571" i="12"/>
  <c r="S572" i="12"/>
  <c r="S573" i="12"/>
  <c r="S574" i="12"/>
  <c r="S575" i="12"/>
  <c r="S576" i="12"/>
  <c r="S577" i="12"/>
  <c r="S578" i="12"/>
  <c r="S579" i="12"/>
  <c r="S580" i="12"/>
  <c r="S581" i="12"/>
  <c r="S582" i="12"/>
  <c r="S583" i="12"/>
  <c r="S584" i="12"/>
  <c r="S585" i="12"/>
  <c r="S586" i="12"/>
  <c r="S587" i="12"/>
  <c r="S588" i="12"/>
  <c r="S589" i="12"/>
  <c r="S590" i="12"/>
  <c r="S591" i="12"/>
  <c r="S592" i="12"/>
  <c r="S593" i="12"/>
  <c r="S594" i="12"/>
  <c r="S595" i="12"/>
  <c r="S596" i="12"/>
  <c r="S597" i="12"/>
  <c r="S598" i="12"/>
  <c r="S599" i="12"/>
  <c r="S600" i="12"/>
  <c r="S601" i="12"/>
  <c r="S602" i="12"/>
  <c r="S603" i="12"/>
  <c r="S604" i="12"/>
  <c r="S605" i="12"/>
  <c r="S606" i="12"/>
  <c r="S607" i="12"/>
  <c r="S608" i="12"/>
  <c r="S609" i="12"/>
  <c r="S610" i="12"/>
  <c r="S611" i="12"/>
  <c r="S612" i="12"/>
  <c r="S613" i="12"/>
  <c r="S614" i="12"/>
  <c r="S615" i="12"/>
  <c r="S616" i="12"/>
  <c r="S617" i="12"/>
  <c r="S618" i="12"/>
  <c r="S619" i="12"/>
  <c r="S620" i="12"/>
  <c r="S621" i="12"/>
  <c r="S622" i="12"/>
  <c r="S623" i="12"/>
  <c r="S624" i="12"/>
  <c r="S625" i="12"/>
  <c r="S626" i="12"/>
  <c r="S627" i="12"/>
  <c r="S628" i="12"/>
  <c r="S629" i="12"/>
  <c r="S630" i="12"/>
  <c r="S631" i="12"/>
  <c r="S632" i="12"/>
  <c r="S633" i="12"/>
  <c r="S634" i="12"/>
  <c r="S635" i="12"/>
  <c r="S636" i="12"/>
  <c r="S637" i="12"/>
  <c r="S638" i="12"/>
  <c r="S639" i="12"/>
  <c r="S640" i="12"/>
  <c r="S641" i="12"/>
  <c r="S642" i="12"/>
  <c r="S643" i="12"/>
  <c r="S644" i="12"/>
  <c r="S645" i="12"/>
  <c r="S646" i="12"/>
  <c r="S647" i="12"/>
  <c r="S648" i="12"/>
  <c r="S649" i="12"/>
  <c r="S650" i="12"/>
  <c r="S651" i="12"/>
  <c r="S652" i="12"/>
  <c r="S653" i="12"/>
  <c r="S654" i="12"/>
  <c r="S655" i="12"/>
  <c r="S656" i="12"/>
  <c r="S657" i="12"/>
  <c r="S658" i="12"/>
  <c r="S659" i="12"/>
  <c r="S660" i="12"/>
  <c r="S661" i="12"/>
  <c r="S662" i="12"/>
  <c r="S663" i="12"/>
  <c r="S664" i="12"/>
  <c r="S665" i="12"/>
  <c r="S666" i="12"/>
  <c r="S667" i="12"/>
  <c r="S668" i="12"/>
  <c r="S669" i="12"/>
  <c r="S670" i="12"/>
  <c r="S671" i="12"/>
  <c r="S672" i="12"/>
  <c r="S673" i="12"/>
  <c r="S674" i="12"/>
  <c r="S675" i="12"/>
  <c r="S676" i="12"/>
  <c r="S677" i="12"/>
  <c r="S678" i="12"/>
  <c r="S679" i="12"/>
  <c r="S680" i="12"/>
  <c r="S681" i="12"/>
  <c r="S682" i="12"/>
  <c r="S683" i="12"/>
  <c r="S684" i="12"/>
  <c r="S685" i="12"/>
  <c r="S686" i="12"/>
  <c r="S687" i="12"/>
  <c r="S688" i="12"/>
  <c r="S689" i="12"/>
  <c r="S690" i="12"/>
  <c r="S691" i="12"/>
  <c r="S692" i="12"/>
  <c r="S693" i="12"/>
  <c r="S694" i="12"/>
  <c r="S695" i="12"/>
  <c r="S696" i="12"/>
  <c r="S697" i="12"/>
  <c r="S698" i="12"/>
  <c r="S699" i="12"/>
  <c r="S700" i="12"/>
  <c r="S701" i="12"/>
  <c r="S702" i="12"/>
  <c r="S703" i="12"/>
  <c r="S704" i="12"/>
  <c r="S705" i="12"/>
  <c r="S706" i="12"/>
  <c r="S707" i="12"/>
  <c r="S708" i="12"/>
  <c r="S709" i="12"/>
  <c r="S710" i="12"/>
  <c r="S711" i="12"/>
  <c r="S712" i="12"/>
  <c r="S713" i="12"/>
  <c r="S714" i="12"/>
  <c r="S715" i="12"/>
  <c r="S716" i="12"/>
  <c r="S717" i="12"/>
  <c r="S718" i="12"/>
  <c r="S719" i="12"/>
  <c r="S720" i="12"/>
  <c r="S721" i="12"/>
  <c r="S722" i="12"/>
  <c r="S723" i="12"/>
  <c r="S724" i="12"/>
  <c r="S725" i="12"/>
  <c r="S726" i="12"/>
  <c r="S727" i="12"/>
  <c r="S728" i="12"/>
  <c r="S729" i="12"/>
  <c r="S730" i="12"/>
  <c r="S731" i="12"/>
  <c r="S732" i="12"/>
  <c r="S733" i="12"/>
  <c r="S734" i="12"/>
  <c r="S735" i="12"/>
  <c r="S736" i="12"/>
  <c r="S737" i="12"/>
  <c r="S738" i="12"/>
  <c r="S739" i="12"/>
  <c r="S740" i="12"/>
  <c r="S741" i="12"/>
  <c r="S742" i="12"/>
  <c r="S743" i="12"/>
  <c r="S744" i="12"/>
  <c r="S745" i="12"/>
  <c r="S746" i="12"/>
  <c r="S747" i="12"/>
  <c r="S748" i="12"/>
  <c r="S749" i="12"/>
  <c r="S750" i="12"/>
  <c r="S751" i="12"/>
  <c r="S752" i="12"/>
  <c r="S753" i="12"/>
  <c r="S754" i="12"/>
  <c r="S755" i="12"/>
  <c r="S756" i="12"/>
  <c r="S757" i="12"/>
  <c r="S758" i="12"/>
  <c r="S759" i="12"/>
  <c r="S760" i="12"/>
  <c r="S761" i="12"/>
  <c r="S762" i="12"/>
  <c r="S763" i="12"/>
  <c r="S764" i="12"/>
  <c r="S765" i="12"/>
  <c r="S766" i="12"/>
  <c r="S767" i="12"/>
  <c r="S768" i="12"/>
  <c r="S769" i="12"/>
  <c r="S770" i="12"/>
  <c r="S771" i="12"/>
  <c r="S772" i="12"/>
  <c r="S773" i="12"/>
  <c r="S774" i="12"/>
  <c r="S775" i="12"/>
  <c r="S776" i="12"/>
  <c r="S777" i="12"/>
  <c r="S778" i="12"/>
  <c r="S779" i="12"/>
  <c r="S780" i="12"/>
  <c r="S781" i="12"/>
  <c r="S782" i="12"/>
  <c r="S783" i="12"/>
  <c r="S784" i="12"/>
  <c r="S785" i="12"/>
  <c r="S786" i="12"/>
  <c r="S787" i="12"/>
  <c r="S788" i="12"/>
  <c r="S789" i="12"/>
  <c r="S790" i="12"/>
  <c r="S791" i="12"/>
  <c r="S792" i="12"/>
  <c r="S793" i="12"/>
  <c r="S794" i="12"/>
  <c r="S795" i="12"/>
  <c r="S796" i="12"/>
  <c r="S797" i="12"/>
  <c r="S798" i="12"/>
  <c r="S799" i="12"/>
  <c r="S800" i="12"/>
  <c r="S801" i="12"/>
  <c r="S802" i="12"/>
  <c r="S803" i="12"/>
  <c r="S804" i="12"/>
  <c r="S805" i="12"/>
  <c r="S806" i="12"/>
  <c r="S807" i="12"/>
  <c r="S808" i="12"/>
  <c r="S809" i="12"/>
  <c r="S810" i="12"/>
  <c r="S811" i="12"/>
  <c r="S812" i="12"/>
  <c r="S813" i="12"/>
  <c r="S814" i="12"/>
  <c r="S815" i="12"/>
  <c r="S816" i="12"/>
  <c r="S817" i="12"/>
  <c r="S818" i="12"/>
  <c r="S819" i="12"/>
  <c r="S820" i="12"/>
  <c r="S821" i="12"/>
  <c r="S822" i="12"/>
  <c r="S823" i="12"/>
  <c r="S824" i="12"/>
  <c r="S825" i="12"/>
  <c r="S826" i="12"/>
  <c r="S827" i="12"/>
  <c r="S828" i="12"/>
  <c r="S829" i="12"/>
  <c r="S830" i="12"/>
  <c r="S831" i="12"/>
  <c r="S832" i="12"/>
  <c r="S833" i="12"/>
  <c r="S834" i="12"/>
  <c r="S835" i="12"/>
  <c r="S836" i="12"/>
  <c r="S837" i="12"/>
  <c r="S838" i="12"/>
  <c r="S839" i="12"/>
  <c r="S840" i="12"/>
  <c r="S841" i="12"/>
  <c r="S842" i="12"/>
  <c r="S843" i="12"/>
  <c r="S844" i="12"/>
  <c r="S845" i="12"/>
  <c r="S846" i="12"/>
  <c r="S847" i="12"/>
  <c r="S848" i="12"/>
  <c r="S849" i="12"/>
  <c r="S850" i="12"/>
  <c r="S851" i="12"/>
  <c r="S852" i="12"/>
  <c r="S853" i="12"/>
  <c r="S854" i="12"/>
  <c r="S855" i="12"/>
  <c r="S856" i="12"/>
  <c r="S857" i="12"/>
  <c r="S858" i="12"/>
  <c r="S859" i="12"/>
  <c r="S860" i="12"/>
  <c r="S861" i="12"/>
  <c r="S862" i="12"/>
  <c r="S863" i="12"/>
  <c r="S864" i="12"/>
  <c r="S865" i="12"/>
  <c r="S866" i="12"/>
  <c r="S867" i="12"/>
  <c r="S868" i="12"/>
  <c r="S869" i="12"/>
  <c r="S870" i="12"/>
  <c r="S871" i="12"/>
  <c r="S872" i="12"/>
  <c r="S873" i="12"/>
  <c r="S874" i="12"/>
  <c r="S875" i="12"/>
  <c r="S876" i="12"/>
  <c r="S877" i="12"/>
  <c r="S878" i="12"/>
  <c r="S879" i="12"/>
  <c r="S880" i="12"/>
  <c r="S881" i="12"/>
  <c r="S882" i="12"/>
  <c r="S883" i="12"/>
  <c r="S884" i="12"/>
  <c r="S885" i="12"/>
  <c r="S886" i="12"/>
  <c r="S887" i="12"/>
  <c r="S888" i="12"/>
  <c r="S889" i="12"/>
  <c r="S890" i="12"/>
  <c r="S891" i="12"/>
  <c r="S892" i="12"/>
  <c r="S893" i="12"/>
  <c r="S894" i="12"/>
  <c r="S895" i="12"/>
  <c r="S896" i="12"/>
  <c r="S897" i="12"/>
  <c r="S898" i="12"/>
  <c r="S899" i="12"/>
  <c r="S900" i="12"/>
  <c r="S901" i="12"/>
  <c r="S902" i="12"/>
  <c r="S903" i="12"/>
  <c r="S904" i="12"/>
  <c r="S905" i="12"/>
  <c r="S906" i="12"/>
  <c r="S907" i="12"/>
  <c r="S908" i="12"/>
  <c r="S909" i="12"/>
  <c r="S910" i="12"/>
  <c r="S911" i="12"/>
  <c r="S912" i="12"/>
  <c r="S913" i="12"/>
  <c r="S914" i="12"/>
  <c r="S915" i="12"/>
  <c r="S916" i="12"/>
  <c r="S917" i="12"/>
  <c r="S918" i="12"/>
  <c r="S919" i="12"/>
  <c r="S920" i="12"/>
  <c r="S921" i="12"/>
  <c r="S922" i="12"/>
  <c r="S923" i="12"/>
  <c r="S924" i="12"/>
  <c r="S925" i="12"/>
  <c r="S926" i="12"/>
  <c r="S927" i="12"/>
  <c r="S928" i="12"/>
  <c r="S929" i="12"/>
  <c r="S930" i="12"/>
  <c r="S931" i="12"/>
  <c r="S932" i="12"/>
  <c r="S933" i="12"/>
  <c r="S934" i="12"/>
  <c r="S935" i="12"/>
  <c r="S936" i="12"/>
  <c r="S937" i="12"/>
  <c r="S938" i="12"/>
  <c r="S939" i="12"/>
  <c r="S940" i="12"/>
  <c r="S941" i="12"/>
  <c r="S942" i="12"/>
  <c r="S943" i="12"/>
  <c r="S944" i="12"/>
  <c r="S945" i="12"/>
  <c r="S946" i="12"/>
  <c r="S947" i="12"/>
  <c r="S948" i="12"/>
  <c r="S949" i="12"/>
  <c r="S950" i="12"/>
  <c r="S951" i="12"/>
  <c r="S952" i="12"/>
  <c r="S953" i="12"/>
  <c r="S954" i="12"/>
  <c r="S955" i="12"/>
  <c r="S956" i="12"/>
  <c r="S957" i="12"/>
  <c r="S958" i="12"/>
  <c r="S959" i="12"/>
  <c r="S960" i="12"/>
  <c r="S961" i="12"/>
  <c r="S962" i="12"/>
  <c r="S963" i="12"/>
  <c r="S964" i="12"/>
  <c r="S965" i="12"/>
  <c r="S966" i="12"/>
  <c r="S967" i="12"/>
  <c r="S968" i="12"/>
  <c r="S969" i="12"/>
  <c r="S970" i="12"/>
  <c r="S971" i="12"/>
  <c r="S972" i="12"/>
  <c r="S973" i="12"/>
  <c r="S974" i="12"/>
  <c r="S975" i="12"/>
  <c r="S976" i="12"/>
  <c r="S977" i="12"/>
  <c r="S978" i="12"/>
  <c r="S979" i="12"/>
  <c r="S980" i="12"/>
  <c r="S981" i="12"/>
  <c r="S982" i="12"/>
  <c r="S983" i="12"/>
  <c r="S984" i="12"/>
  <c r="S985" i="12"/>
  <c r="S986" i="12"/>
  <c r="S987" i="12"/>
  <c r="S988" i="12"/>
  <c r="S989" i="12"/>
  <c r="S990" i="12"/>
  <c r="S991" i="12"/>
  <c r="S992" i="12"/>
  <c r="S993" i="12"/>
  <c r="S994" i="12"/>
  <c r="S995" i="12"/>
  <c r="S996" i="12"/>
  <c r="S997" i="12"/>
  <c r="S998" i="12"/>
  <c r="S999" i="12"/>
  <c r="S1000" i="12"/>
  <c r="S1001" i="12"/>
  <c r="S1002" i="12"/>
  <c r="S1003" i="12"/>
  <c r="S1004" i="12"/>
  <c r="S1005" i="12"/>
  <c r="S1006" i="12"/>
  <c r="S1007" i="12"/>
  <c r="S1008" i="12"/>
  <c r="S1009" i="12"/>
  <c r="S1010" i="12"/>
  <c r="S1011" i="12"/>
  <c r="S1012" i="12"/>
  <c r="S1013" i="12"/>
  <c r="S1014" i="12"/>
  <c r="S1015" i="12"/>
  <c r="S1016" i="12"/>
  <c r="S1017" i="12"/>
  <c r="S1018" i="12"/>
  <c r="S1019" i="12"/>
  <c r="S1020" i="12"/>
  <c r="S1021" i="12"/>
  <c r="S1022" i="12"/>
  <c r="S1023" i="12"/>
  <c r="S1024" i="12"/>
  <c r="S1025" i="12"/>
  <c r="S1026" i="12"/>
  <c r="S1027" i="12"/>
  <c r="S1028" i="12"/>
  <c r="S1029" i="12"/>
  <c r="S1030" i="12"/>
  <c r="S1031" i="12"/>
  <c r="S1032" i="12"/>
  <c r="S1033" i="12"/>
  <c r="S1034" i="12"/>
  <c r="S1035" i="12"/>
  <c r="S1036" i="12"/>
  <c r="S1037" i="12"/>
  <c r="S1038" i="12"/>
  <c r="S1039" i="12"/>
  <c r="S1040" i="12"/>
  <c r="S1041" i="12"/>
  <c r="S1042" i="12"/>
  <c r="S1043" i="12"/>
  <c r="S1044" i="12"/>
  <c r="S1045" i="12"/>
  <c r="S1046" i="12"/>
  <c r="S1047" i="12"/>
  <c r="S1048" i="12"/>
  <c r="S1049" i="12"/>
  <c r="S1050" i="12"/>
  <c r="S1051" i="12"/>
  <c r="S1052" i="12"/>
  <c r="S1053" i="12"/>
  <c r="S1054" i="12"/>
  <c r="S1055" i="12"/>
  <c r="S1056" i="12"/>
  <c r="S1057" i="12"/>
  <c r="S1058" i="12"/>
  <c r="S1059" i="12"/>
  <c r="S1060" i="12"/>
  <c r="S1061" i="12"/>
  <c r="S1062" i="12"/>
  <c r="S1063" i="12"/>
  <c r="S1064" i="12"/>
  <c r="S1065" i="12"/>
  <c r="S1066" i="12"/>
  <c r="S1067" i="12"/>
  <c r="S1068" i="12"/>
  <c r="S1069" i="12"/>
  <c r="S1070" i="12"/>
  <c r="S1071" i="12"/>
  <c r="S1072" i="12"/>
  <c r="S1073" i="12"/>
  <c r="S1074" i="12"/>
  <c r="S1075" i="12"/>
  <c r="S1076" i="12"/>
  <c r="S1077" i="12"/>
  <c r="S1078" i="12"/>
  <c r="S1079" i="12"/>
  <c r="S1080" i="12"/>
  <c r="S1081" i="12"/>
  <c r="S1082" i="12"/>
  <c r="S1083" i="12"/>
  <c r="S1084" i="12"/>
  <c r="S1085" i="12"/>
  <c r="S1086" i="12"/>
  <c r="S1087" i="12"/>
  <c r="S1088" i="12"/>
  <c r="S1089" i="12"/>
  <c r="S1090" i="12"/>
  <c r="S1091" i="12"/>
  <c r="S1092" i="12"/>
  <c r="S1093" i="12"/>
  <c r="S1094" i="12"/>
  <c r="S1095" i="12"/>
  <c r="S1096" i="12"/>
  <c r="S1097" i="12"/>
  <c r="S1098" i="12"/>
  <c r="S1099" i="12"/>
  <c r="S1100" i="12"/>
  <c r="S1101" i="12"/>
  <c r="S1102" i="12"/>
  <c r="S1103" i="12"/>
  <c r="S1104" i="12"/>
  <c r="S1105" i="12"/>
  <c r="S1106" i="12"/>
  <c r="S1107" i="12"/>
  <c r="S1108" i="12"/>
  <c r="S1109" i="12"/>
  <c r="S1110" i="12"/>
  <c r="S1111" i="12"/>
  <c r="S1112" i="12"/>
  <c r="S1113" i="12"/>
  <c r="S1114" i="12"/>
  <c r="S1115" i="12"/>
  <c r="S1116" i="12"/>
  <c r="S1117" i="12"/>
  <c r="S1118" i="12"/>
  <c r="S1119" i="12"/>
  <c r="S1120" i="12"/>
  <c r="S1121" i="12"/>
  <c r="S1122" i="12"/>
  <c r="S1123" i="12"/>
  <c r="S1124" i="12"/>
  <c r="S1125" i="12"/>
  <c r="S1126" i="12"/>
  <c r="S1127" i="12"/>
  <c r="S1128" i="12"/>
  <c r="S1129" i="12"/>
  <c r="S1130" i="12"/>
  <c r="S1131" i="12"/>
  <c r="S1132" i="12"/>
  <c r="S1133" i="12"/>
  <c r="S1134" i="12"/>
  <c r="S1135" i="12"/>
  <c r="S1136" i="12"/>
  <c r="S1137" i="12"/>
  <c r="S1138" i="12"/>
  <c r="S1139" i="12"/>
  <c r="S1140" i="12"/>
  <c r="S1141" i="12"/>
  <c r="S1142" i="12"/>
  <c r="S1143" i="12"/>
  <c r="S1144" i="12"/>
  <c r="S1145" i="12"/>
  <c r="S1146" i="12"/>
  <c r="S1147" i="12"/>
  <c r="S1148" i="12"/>
  <c r="S1149" i="12"/>
  <c r="S1150" i="12"/>
  <c r="S1151" i="12"/>
  <c r="S1152" i="12"/>
  <c r="S1153" i="12"/>
  <c r="S1154" i="12"/>
  <c r="S1155" i="12"/>
  <c r="S1156" i="12"/>
  <c r="S1157" i="12"/>
  <c r="S1158" i="12"/>
  <c r="S1159" i="12"/>
  <c r="S1160" i="12"/>
  <c r="S1161" i="12"/>
  <c r="S1162" i="12"/>
  <c r="S1163" i="12"/>
  <c r="S1164" i="12"/>
  <c r="S1165" i="12"/>
  <c r="S1166" i="12"/>
  <c r="S1167" i="12"/>
  <c r="S1168" i="12"/>
  <c r="S1169" i="12"/>
  <c r="S1170" i="12"/>
  <c r="S1171" i="12"/>
  <c r="S1172" i="12"/>
  <c r="S1173" i="12"/>
  <c r="S1174" i="12"/>
  <c r="S1175" i="12"/>
  <c r="S1176" i="12"/>
  <c r="S1177" i="12"/>
  <c r="S1178" i="12"/>
  <c r="S1179" i="12"/>
  <c r="S1180" i="12"/>
  <c r="S1181" i="12"/>
  <c r="S1182" i="12"/>
  <c r="S1183" i="12"/>
  <c r="S1184" i="12"/>
  <c r="S1185" i="12"/>
  <c r="S1186" i="12"/>
  <c r="S1187" i="12"/>
  <c r="S1188" i="12"/>
  <c r="S1189" i="12"/>
  <c r="S1190" i="12"/>
  <c r="S1191" i="12"/>
  <c r="S1192" i="12"/>
  <c r="S1193" i="12"/>
  <c r="S1194" i="12"/>
  <c r="S1195" i="12"/>
  <c r="S1196" i="12"/>
  <c r="S1197" i="12"/>
  <c r="S1198" i="12"/>
  <c r="S1199" i="12"/>
  <c r="S1200" i="12"/>
  <c r="S1201" i="12"/>
  <c r="S1202" i="12"/>
  <c r="S1203" i="12"/>
  <c r="S1204" i="12"/>
  <c r="S1205" i="12"/>
  <c r="S1206" i="12"/>
  <c r="S1207" i="12"/>
  <c r="S1208" i="12"/>
  <c r="S1209" i="12"/>
  <c r="S1210" i="12"/>
  <c r="S1211" i="12"/>
  <c r="S1212" i="12"/>
  <c r="S1213" i="12"/>
  <c r="S1214" i="12"/>
  <c r="S1215" i="12"/>
  <c r="S1216" i="12"/>
  <c r="S1217" i="12"/>
  <c r="S1218" i="12"/>
  <c r="S1219" i="12"/>
  <c r="S1220" i="12"/>
  <c r="S1221" i="12"/>
  <c r="S1222" i="12"/>
  <c r="S1223" i="12"/>
  <c r="S1224" i="12"/>
  <c r="S1225" i="12"/>
  <c r="S1226" i="12"/>
  <c r="S1227" i="12"/>
  <c r="S1228" i="12"/>
  <c r="S1229" i="12"/>
  <c r="S1230" i="12"/>
  <c r="S1231" i="12"/>
  <c r="S1232" i="12"/>
  <c r="S1233" i="12"/>
  <c r="S1234" i="12"/>
  <c r="S1235" i="12"/>
  <c r="S1236" i="12"/>
  <c r="S1237" i="12"/>
  <c r="S1238" i="12"/>
  <c r="S1239" i="12"/>
  <c r="S1240" i="12"/>
  <c r="S1241" i="12"/>
  <c r="S1242" i="12"/>
  <c r="S1243" i="12"/>
  <c r="S1244" i="12"/>
  <c r="S1245" i="12"/>
  <c r="S1246" i="12"/>
  <c r="S1247" i="12"/>
  <c r="S1248" i="12"/>
  <c r="S1249" i="12"/>
  <c r="S1250" i="12"/>
  <c r="S1251" i="12"/>
  <c r="S1252" i="12"/>
  <c r="S1253" i="12"/>
  <c r="S1254" i="12"/>
  <c r="S1255" i="12"/>
  <c r="S1256" i="12"/>
  <c r="S1257" i="12"/>
  <c r="S1258" i="12"/>
  <c r="S1259" i="12"/>
  <c r="S1260" i="12"/>
  <c r="S1261" i="12"/>
  <c r="S1262" i="12"/>
  <c r="S1263" i="12"/>
  <c r="S1264" i="12"/>
  <c r="S1265" i="12"/>
  <c r="S1266" i="12"/>
  <c r="S1267" i="12"/>
  <c r="S1268" i="12"/>
  <c r="S1269" i="12"/>
  <c r="S1270" i="12"/>
  <c r="S1271" i="12"/>
  <c r="S1272" i="12"/>
  <c r="S1273" i="12"/>
  <c r="S1274" i="12"/>
  <c r="S1275" i="12"/>
  <c r="S1276" i="12"/>
  <c r="S1277" i="12"/>
  <c r="S1278" i="12"/>
  <c r="S1279" i="12"/>
  <c r="S1280" i="12"/>
  <c r="S1281" i="12"/>
  <c r="S1282" i="12"/>
  <c r="S1283" i="12"/>
  <c r="S1284" i="12"/>
  <c r="S1285" i="12"/>
  <c r="S1286" i="12"/>
  <c r="S1287" i="12"/>
  <c r="S1288" i="12"/>
  <c r="S1289" i="12"/>
  <c r="S1290" i="12"/>
  <c r="S1291" i="12"/>
  <c r="S1292" i="12"/>
  <c r="S1293" i="12"/>
  <c r="S1294" i="12"/>
  <c r="S1295" i="12"/>
  <c r="S1296" i="12"/>
  <c r="S1297" i="12"/>
  <c r="S1298" i="12"/>
  <c r="S1299" i="12"/>
  <c r="S1300" i="12"/>
  <c r="S1301" i="12"/>
  <c r="S1302" i="12"/>
  <c r="S1303" i="12"/>
  <c r="S1304" i="12"/>
  <c r="S1305" i="12"/>
  <c r="S1306" i="12"/>
  <c r="S1307" i="12"/>
  <c r="S1308" i="12"/>
  <c r="S1309" i="12"/>
  <c r="S1310" i="12"/>
  <c r="S1311" i="12"/>
  <c r="S1312" i="12"/>
  <c r="S1313" i="12"/>
  <c r="S1314" i="12"/>
  <c r="S1315" i="12"/>
  <c r="S1316" i="12"/>
  <c r="S1317" i="12"/>
  <c r="S1318" i="12"/>
  <c r="S1319" i="12"/>
  <c r="S1320" i="12"/>
  <c r="S1321" i="12"/>
  <c r="S1322" i="12"/>
  <c r="S1323" i="12"/>
  <c r="S1324" i="12"/>
  <c r="S1325" i="12"/>
  <c r="S1326" i="12"/>
  <c r="S1327" i="12"/>
  <c r="S1328" i="12"/>
  <c r="S1329" i="12"/>
  <c r="S1330" i="12"/>
  <c r="S1331" i="12"/>
  <c r="S1332" i="12"/>
  <c r="S1333" i="12"/>
  <c r="S1334" i="12"/>
  <c r="S1335" i="12"/>
  <c r="S1336" i="12"/>
  <c r="S1337" i="12"/>
  <c r="S1338" i="12"/>
  <c r="S1339" i="12"/>
  <c r="S1340" i="12"/>
  <c r="S1341" i="12"/>
  <c r="S1342" i="12"/>
  <c r="S1343" i="12"/>
  <c r="S1344" i="12"/>
  <c r="S1345" i="12"/>
  <c r="S1346" i="12"/>
  <c r="S1347" i="12"/>
  <c r="S1348" i="12"/>
  <c r="S1349" i="12"/>
  <c r="S1350" i="12"/>
  <c r="S1351" i="12"/>
  <c r="S1352" i="12"/>
  <c r="S1353" i="12"/>
  <c r="S1354" i="12"/>
  <c r="S1355" i="12"/>
  <c r="S1356" i="12"/>
  <c r="S1357" i="12"/>
  <c r="S1358" i="12"/>
  <c r="S1359" i="12"/>
  <c r="S1360" i="12"/>
  <c r="S1361" i="12"/>
  <c r="S1362" i="12"/>
  <c r="S1363" i="12"/>
  <c r="S1364" i="12"/>
  <c r="S1365" i="12"/>
  <c r="S1366" i="12"/>
  <c r="S1367" i="12"/>
  <c r="S1368" i="12"/>
  <c r="S1369" i="12"/>
  <c r="S1370" i="12"/>
  <c r="S1371" i="12"/>
  <c r="S1372" i="12"/>
  <c r="S1373" i="12"/>
  <c r="S1374" i="12"/>
  <c r="S1375" i="12"/>
  <c r="S1376" i="12"/>
  <c r="S1377" i="12"/>
  <c r="S1378" i="12"/>
  <c r="S1379" i="12"/>
  <c r="S1380" i="12"/>
  <c r="S1381" i="12"/>
  <c r="S1382" i="12"/>
  <c r="S1383" i="12"/>
  <c r="S1384" i="12"/>
  <c r="S1385" i="12"/>
  <c r="S1386" i="12"/>
  <c r="S1387" i="12"/>
  <c r="S1388" i="12"/>
  <c r="S1389" i="12"/>
  <c r="S1390" i="12"/>
  <c r="S1391" i="12"/>
  <c r="S1392" i="12"/>
  <c r="S1393" i="12"/>
  <c r="S1394" i="12"/>
  <c r="S1395" i="12"/>
  <c r="S1396" i="12"/>
  <c r="S1397" i="12"/>
  <c r="S1398" i="12"/>
  <c r="S1399" i="12"/>
  <c r="S1400" i="12"/>
  <c r="S1401" i="12"/>
  <c r="S1402" i="12"/>
  <c r="S1403" i="12"/>
  <c r="S1404" i="12"/>
  <c r="S1405" i="12"/>
  <c r="S1406" i="12"/>
  <c r="S1407" i="12"/>
  <c r="S1408" i="12"/>
  <c r="S1409" i="12"/>
  <c r="S1410" i="12"/>
  <c r="S1411" i="12"/>
  <c r="S1412" i="12"/>
  <c r="S1413" i="12"/>
  <c r="S1414" i="12"/>
  <c r="S1415" i="12"/>
  <c r="S1416" i="12"/>
  <c r="S1417" i="12"/>
  <c r="S1418" i="12"/>
  <c r="S1419" i="12"/>
  <c r="S1420" i="12"/>
  <c r="S1421" i="12"/>
  <c r="S1422" i="12"/>
  <c r="S1423" i="12"/>
  <c r="S1424" i="12"/>
  <c r="S1425" i="12"/>
  <c r="S1426" i="12"/>
  <c r="S1427" i="12"/>
  <c r="S1428" i="12"/>
  <c r="S1429" i="12"/>
  <c r="S1430" i="12"/>
  <c r="S1431" i="12"/>
  <c r="S1432" i="12"/>
  <c r="S1433" i="12"/>
  <c r="S1434" i="12"/>
  <c r="S1435" i="12"/>
  <c r="S1436" i="12"/>
  <c r="S1437" i="12"/>
  <c r="S1438" i="12"/>
  <c r="S1439" i="12"/>
  <c r="S1440" i="12"/>
  <c r="S1441" i="12"/>
  <c r="S1442" i="12"/>
  <c r="S1443" i="12"/>
  <c r="S1444" i="12"/>
  <c r="S1445" i="12"/>
  <c r="S1446" i="12"/>
  <c r="S1447" i="12"/>
  <c r="S1448" i="12"/>
  <c r="S1449" i="12"/>
  <c r="S1450" i="12"/>
  <c r="S1451" i="12"/>
  <c r="S1452" i="12"/>
  <c r="S1453" i="12"/>
  <c r="S1454" i="12"/>
  <c r="S1455" i="12"/>
  <c r="S1456" i="12"/>
  <c r="S1457" i="12"/>
  <c r="S1458" i="12"/>
  <c r="S1459" i="12"/>
  <c r="S1460" i="12"/>
  <c r="S1461" i="12"/>
  <c r="S1462" i="12"/>
  <c r="S1463" i="12"/>
  <c r="S1464" i="12"/>
  <c r="S1465" i="12"/>
  <c r="S1466" i="12"/>
  <c r="S1467" i="12"/>
  <c r="S1468" i="12"/>
  <c r="S1469" i="12"/>
  <c r="S1470" i="12"/>
  <c r="S1471" i="12"/>
  <c r="S1472" i="12"/>
  <c r="S1473" i="12"/>
  <c r="S1474" i="12"/>
  <c r="S1475" i="12"/>
  <c r="S1476" i="12"/>
  <c r="S1477" i="12"/>
  <c r="S1478" i="12"/>
  <c r="S1479" i="12"/>
  <c r="S1480" i="12"/>
  <c r="S1481" i="12"/>
  <c r="S1482" i="12"/>
  <c r="S1483" i="12"/>
  <c r="S1484" i="12"/>
  <c r="S1485" i="12"/>
  <c r="S1486" i="12"/>
  <c r="S1487" i="12"/>
  <c r="S1488" i="12"/>
  <c r="S1489" i="12"/>
  <c r="S1490" i="12"/>
  <c r="S1491" i="12"/>
  <c r="S1492" i="12"/>
  <c r="S1493" i="12"/>
  <c r="S1494" i="12"/>
  <c r="S1495" i="12"/>
  <c r="S1496" i="12"/>
  <c r="S1497" i="12"/>
  <c r="S1498" i="12"/>
  <c r="S1499" i="12"/>
  <c r="S1500" i="12"/>
  <c r="S1501" i="12"/>
  <c r="S1502" i="12"/>
  <c r="S1503" i="12"/>
  <c r="S1504" i="12"/>
  <c r="S1505" i="12"/>
  <c r="S1506" i="12"/>
  <c r="S1507" i="12"/>
  <c r="S1508" i="12"/>
  <c r="S1509" i="12"/>
  <c r="S1510" i="12"/>
  <c r="S1511" i="12"/>
  <c r="S1512" i="12"/>
  <c r="S1513" i="12"/>
  <c r="S1514" i="12"/>
  <c r="S1515" i="12"/>
  <c r="S1516" i="12"/>
  <c r="S1517" i="12"/>
  <c r="S1518" i="12"/>
  <c r="S1519" i="12"/>
  <c r="S1520" i="12"/>
  <c r="S1521" i="12"/>
  <c r="S1522" i="12"/>
  <c r="S1523" i="12"/>
  <c r="S1524" i="12"/>
  <c r="S1525" i="12"/>
  <c r="S1526" i="12"/>
  <c r="S1527" i="12"/>
  <c r="S1528" i="12"/>
  <c r="S1529" i="12"/>
  <c r="S1530" i="12"/>
  <c r="S1531" i="12"/>
  <c r="S1532" i="12"/>
  <c r="S1533" i="12"/>
  <c r="S1534" i="12"/>
  <c r="S1535" i="12"/>
  <c r="S1536" i="12"/>
  <c r="S1537" i="12"/>
  <c r="S1538" i="12"/>
  <c r="S1539" i="12"/>
  <c r="S1540" i="12"/>
  <c r="S1541" i="12"/>
  <c r="S1542" i="12"/>
  <c r="S1543" i="12"/>
  <c r="S1544" i="12"/>
  <c r="S1545" i="12"/>
  <c r="S1546" i="12"/>
  <c r="S1547" i="12"/>
  <c r="S1548" i="12"/>
  <c r="S1549" i="12"/>
  <c r="S1550" i="12"/>
  <c r="S1551" i="12"/>
  <c r="S1552" i="12"/>
  <c r="S1553" i="12"/>
  <c r="S1554" i="12"/>
  <c r="S1555" i="12"/>
  <c r="S1556" i="12"/>
  <c r="S1557" i="12"/>
  <c r="S1558" i="12"/>
  <c r="S1559" i="12"/>
  <c r="S1560" i="12"/>
  <c r="S1561" i="12"/>
  <c r="S1562" i="12"/>
  <c r="S1563" i="12"/>
  <c r="S1564" i="12"/>
  <c r="S1565" i="12"/>
  <c r="S1566" i="12"/>
  <c r="S1567" i="12"/>
  <c r="S1568" i="12"/>
  <c r="S1569" i="12"/>
  <c r="S1570" i="12"/>
  <c r="S1571" i="12"/>
  <c r="S1572" i="12"/>
  <c r="S1573" i="12"/>
  <c r="S1574" i="12"/>
  <c r="S1575" i="12"/>
  <c r="S1576" i="12"/>
  <c r="S1577" i="12"/>
  <c r="S1578" i="12"/>
  <c r="S1579" i="12"/>
  <c r="S1580" i="12"/>
  <c r="S1581" i="12"/>
  <c r="S1582" i="12"/>
  <c r="S1583" i="12"/>
  <c r="S1584" i="12"/>
  <c r="S1585" i="12"/>
  <c r="S1586" i="12"/>
  <c r="S1587" i="12"/>
  <c r="S1588" i="12"/>
  <c r="S1589" i="12"/>
  <c r="S1590" i="12"/>
  <c r="S1591" i="12"/>
  <c r="S1592" i="12"/>
  <c r="S1593" i="12"/>
  <c r="S1594" i="12"/>
  <c r="S1595" i="12"/>
  <c r="S1596" i="12"/>
  <c r="S1597" i="12"/>
  <c r="S1598" i="12"/>
  <c r="S1599" i="12"/>
  <c r="S1600" i="12"/>
  <c r="S1601" i="12"/>
  <c r="S1602" i="12"/>
  <c r="S1603" i="12"/>
  <c r="S1604" i="12"/>
  <c r="S1605" i="12"/>
  <c r="S1606" i="12"/>
  <c r="S1607" i="12"/>
  <c r="S1608" i="12"/>
  <c r="S1609" i="12"/>
  <c r="S1610" i="12"/>
  <c r="S1611" i="12"/>
  <c r="S1612" i="12"/>
  <c r="S1613" i="12"/>
  <c r="S1614" i="12"/>
  <c r="S1615" i="12"/>
  <c r="S1616" i="12"/>
  <c r="S1617" i="12"/>
  <c r="S1618" i="12"/>
  <c r="S1619" i="12"/>
  <c r="S1620" i="12"/>
  <c r="S1621" i="12"/>
  <c r="S1622" i="12"/>
  <c r="S1623" i="12"/>
  <c r="S1624" i="12"/>
  <c r="S1625" i="12"/>
  <c r="S1626" i="12"/>
  <c r="S1627" i="12"/>
  <c r="S1628" i="12"/>
  <c r="S1629" i="12"/>
  <c r="S1630" i="12"/>
  <c r="S1631" i="12"/>
  <c r="S1632" i="12"/>
  <c r="S1633" i="12"/>
  <c r="S1634" i="12"/>
  <c r="S1635" i="12"/>
  <c r="S1636" i="12"/>
  <c r="S1637" i="12"/>
  <c r="S1638" i="12"/>
  <c r="S1639" i="12"/>
  <c r="S1640" i="12"/>
  <c r="S1641" i="12"/>
  <c r="S1642" i="12"/>
  <c r="S1643" i="12"/>
  <c r="S1644" i="12"/>
  <c r="S1645" i="12"/>
  <c r="S1646" i="12"/>
  <c r="S1647" i="12"/>
  <c r="S1648" i="12"/>
  <c r="S1649" i="12"/>
  <c r="S1650" i="12"/>
  <c r="S1651" i="12"/>
  <c r="S1652" i="12"/>
  <c r="S1653" i="12"/>
  <c r="S1654" i="12"/>
  <c r="S1655" i="12"/>
  <c r="S1656" i="12"/>
  <c r="S1657" i="12"/>
  <c r="S1658" i="12"/>
  <c r="S1659" i="12"/>
  <c r="S1660" i="12"/>
  <c r="S1661" i="12"/>
  <c r="S1662" i="12"/>
  <c r="S1663" i="12"/>
  <c r="S1664" i="12"/>
  <c r="S1665" i="12"/>
  <c r="S1666" i="12"/>
  <c r="S1667" i="12"/>
  <c r="S1668" i="12"/>
  <c r="S1669" i="12"/>
  <c r="S1670" i="12"/>
  <c r="S1671" i="12"/>
  <c r="S1672" i="12"/>
  <c r="S1673" i="12"/>
  <c r="S1674" i="12"/>
  <c r="S1675" i="12"/>
  <c r="S1676" i="12"/>
  <c r="S1677" i="12"/>
  <c r="S1678" i="12"/>
  <c r="S1679" i="12"/>
  <c r="S1680" i="12"/>
  <c r="S1681" i="12"/>
  <c r="S1682" i="12"/>
  <c r="S1683" i="12"/>
  <c r="S1684" i="12"/>
  <c r="S1685" i="12"/>
  <c r="S1686" i="12"/>
  <c r="S1687" i="12"/>
  <c r="S1688" i="12"/>
  <c r="S1689" i="12"/>
  <c r="S1690" i="12"/>
  <c r="S1691" i="12"/>
  <c r="S1692" i="12"/>
  <c r="S1693" i="12"/>
  <c r="S1694" i="12"/>
  <c r="S1695" i="12"/>
  <c r="S1696" i="12"/>
  <c r="S1697" i="12"/>
  <c r="S1698" i="12"/>
  <c r="S1699" i="12"/>
  <c r="S1700" i="12"/>
  <c r="S1701" i="12"/>
  <c r="S1702" i="12"/>
  <c r="S1703" i="12"/>
  <c r="S1704" i="12"/>
  <c r="S1705" i="12"/>
  <c r="S1706" i="12"/>
  <c r="S1707" i="12"/>
  <c r="S1708" i="12"/>
  <c r="S1709" i="12"/>
  <c r="S1710" i="12"/>
  <c r="S1711" i="12"/>
  <c r="S1712" i="12"/>
  <c r="S1713" i="12"/>
  <c r="S1714" i="12"/>
  <c r="S1715" i="12"/>
  <c r="S1716" i="12"/>
  <c r="S1717" i="12"/>
  <c r="S1718" i="12"/>
  <c r="S1719" i="12"/>
  <c r="S1720" i="12"/>
  <c r="S1721" i="12"/>
  <c r="S1722" i="12"/>
  <c r="S1723" i="12"/>
  <c r="S1724" i="12"/>
  <c r="S1725" i="12"/>
  <c r="S1726" i="12"/>
  <c r="S1727" i="12"/>
  <c r="S1728" i="12"/>
  <c r="S1729" i="12"/>
  <c r="S1730" i="12"/>
  <c r="S1731" i="12"/>
  <c r="S1732" i="12"/>
  <c r="S1733" i="12"/>
  <c r="S1734" i="12"/>
  <c r="S1735" i="12"/>
  <c r="S1736" i="12"/>
  <c r="S1737" i="12"/>
  <c r="S1738" i="12"/>
  <c r="S1739" i="12"/>
  <c r="S1740" i="12"/>
  <c r="S1741" i="12"/>
  <c r="S1742" i="12"/>
  <c r="S1743" i="12"/>
  <c r="S1744" i="12"/>
  <c r="S1745" i="12"/>
  <c r="S1746" i="12"/>
  <c r="S1747" i="12"/>
  <c r="S1748" i="12"/>
  <c r="S1749" i="12"/>
  <c r="S1750" i="12"/>
  <c r="S1751" i="12"/>
  <c r="S1752" i="12"/>
  <c r="S1753" i="12"/>
  <c r="S1754" i="12"/>
  <c r="S1755" i="12"/>
  <c r="S1756" i="12"/>
  <c r="S1757" i="12"/>
  <c r="S1758" i="12"/>
  <c r="S1759" i="12"/>
  <c r="S1760" i="12"/>
  <c r="S1761" i="12"/>
  <c r="S1762" i="12"/>
  <c r="S1763" i="12"/>
  <c r="S1764" i="12"/>
  <c r="S1765" i="12"/>
  <c r="S1766" i="12"/>
  <c r="S1767" i="12"/>
  <c r="S1768" i="12"/>
  <c r="S1769" i="12"/>
  <c r="S1770" i="12"/>
  <c r="S1771" i="12"/>
  <c r="S1772" i="12"/>
  <c r="S1773" i="12"/>
  <c r="S1774" i="12"/>
  <c r="S1775" i="12"/>
  <c r="S1776" i="12"/>
  <c r="S1777" i="12"/>
  <c r="S1778" i="12"/>
  <c r="S1779" i="12"/>
  <c r="S1780" i="12"/>
  <c r="S1781" i="12"/>
  <c r="S1782" i="12"/>
  <c r="S1783" i="12"/>
  <c r="S1784" i="12"/>
  <c r="S1785" i="12"/>
  <c r="S1786" i="12"/>
  <c r="S1787" i="12"/>
  <c r="S1788" i="12"/>
  <c r="S1789" i="12"/>
  <c r="S1790" i="12"/>
  <c r="S1791" i="12"/>
  <c r="S1792" i="12"/>
  <c r="S1793" i="12"/>
  <c r="S1794" i="12"/>
  <c r="S1795" i="12"/>
  <c r="S1796" i="12"/>
  <c r="S1797" i="12"/>
  <c r="S1798" i="12"/>
  <c r="S1799" i="12"/>
  <c r="S1800" i="12"/>
  <c r="S1801" i="12"/>
  <c r="S1802" i="12"/>
  <c r="S1803" i="12"/>
  <c r="S1804" i="12"/>
  <c r="S1805" i="12"/>
  <c r="S1806" i="12"/>
  <c r="S1807" i="12"/>
  <c r="S1808" i="12"/>
  <c r="S1809" i="12"/>
  <c r="S1810" i="12"/>
  <c r="S1811" i="12"/>
  <c r="S1812" i="12"/>
  <c r="S1813" i="12"/>
  <c r="S1814" i="12"/>
  <c r="S1815" i="12"/>
  <c r="S1816" i="12"/>
  <c r="S1817" i="12"/>
  <c r="S1818" i="12"/>
  <c r="S1819" i="12"/>
  <c r="S1820" i="12"/>
  <c r="S1821" i="12"/>
  <c r="S1822" i="12"/>
  <c r="S1823" i="12"/>
  <c r="S1824" i="12"/>
  <c r="S1825" i="12"/>
  <c r="S1826" i="12"/>
  <c r="S1827" i="12"/>
  <c r="S1828" i="12"/>
  <c r="S1829" i="12"/>
  <c r="S1830" i="12"/>
  <c r="S1831" i="12"/>
  <c r="S1832" i="12"/>
  <c r="S1833" i="12"/>
  <c r="S1834" i="12"/>
  <c r="S1835" i="12"/>
  <c r="S1836" i="12"/>
  <c r="S1837" i="12"/>
  <c r="S1838" i="12"/>
  <c r="S1839" i="12"/>
  <c r="S1840" i="12"/>
  <c r="S1841" i="12"/>
  <c r="S1842" i="12"/>
  <c r="S1843" i="12"/>
  <c r="S1844" i="12"/>
  <c r="S1845" i="12"/>
  <c r="S1846" i="12"/>
  <c r="S1847" i="12"/>
  <c r="S1848" i="12"/>
  <c r="S1849" i="12"/>
  <c r="S1850" i="12"/>
  <c r="S1851" i="12"/>
  <c r="S1852" i="12"/>
  <c r="S1853" i="12"/>
  <c r="S1854" i="12"/>
  <c r="S1855" i="12"/>
  <c r="S1856" i="12"/>
  <c r="S1857" i="12"/>
  <c r="S1858" i="12"/>
  <c r="S1859" i="12"/>
  <c r="S1860" i="12"/>
  <c r="S1861" i="12"/>
  <c r="S1862" i="12"/>
  <c r="S1863" i="12"/>
  <c r="S1864" i="12"/>
  <c r="S1865" i="12"/>
  <c r="S1866" i="12"/>
  <c r="S1867" i="12"/>
  <c r="S1868" i="12"/>
  <c r="S1869" i="12"/>
  <c r="S1870" i="12"/>
  <c r="S1871" i="12"/>
  <c r="S1872" i="12"/>
  <c r="S1873" i="12"/>
  <c r="S1874" i="12"/>
  <c r="S1875" i="12"/>
  <c r="S1876" i="12"/>
  <c r="S1877" i="12"/>
  <c r="S1878" i="12"/>
  <c r="S1879" i="12"/>
  <c r="S1880" i="12"/>
  <c r="S1881" i="12"/>
  <c r="S1882" i="12"/>
  <c r="S1883" i="12"/>
  <c r="S1884" i="12"/>
  <c r="S1885" i="12"/>
  <c r="S1886" i="12"/>
  <c r="S1887" i="12"/>
  <c r="S1888" i="12"/>
  <c r="S1889" i="12"/>
  <c r="S1890" i="12"/>
  <c r="S1891" i="12"/>
  <c r="S1892" i="12"/>
  <c r="S1893" i="12"/>
  <c r="S1894" i="12"/>
  <c r="S1895" i="12"/>
  <c r="S1896" i="12"/>
  <c r="S1897" i="12"/>
  <c r="S1898" i="12"/>
  <c r="S1899" i="12"/>
  <c r="S1900" i="12"/>
  <c r="S1901" i="12"/>
  <c r="S1902" i="12"/>
  <c r="S1903" i="12"/>
  <c r="S1904" i="12"/>
  <c r="S1905" i="12"/>
  <c r="S1906" i="12"/>
  <c r="S1907" i="12"/>
  <c r="S1908" i="12"/>
  <c r="S1909" i="12"/>
  <c r="S1910" i="12"/>
  <c r="S1911" i="12"/>
  <c r="S1912" i="12"/>
  <c r="S1913" i="12"/>
  <c r="S1914" i="12"/>
  <c r="S1915" i="12"/>
  <c r="S1916" i="12"/>
  <c r="S1917" i="12"/>
  <c r="S1918" i="12"/>
  <c r="S1919" i="12"/>
  <c r="S1920" i="12"/>
  <c r="S1921" i="12"/>
  <c r="S1922" i="12"/>
  <c r="S1923" i="12"/>
  <c r="S1924" i="12"/>
  <c r="S1925" i="12"/>
  <c r="S1926" i="12"/>
  <c r="S1927" i="12"/>
  <c r="S1928" i="12"/>
  <c r="S1929" i="12"/>
  <c r="S1930" i="12"/>
  <c r="S1931" i="12"/>
  <c r="S1932" i="12"/>
  <c r="S1933" i="12"/>
  <c r="S1934" i="12"/>
  <c r="S1935" i="12"/>
  <c r="S1936" i="12"/>
  <c r="S1937" i="12"/>
  <c r="S1938" i="12"/>
  <c r="S1939" i="12"/>
  <c r="S1940" i="12"/>
  <c r="S1941" i="12"/>
  <c r="S1942" i="12"/>
  <c r="S1943" i="12"/>
  <c r="S1944" i="12"/>
  <c r="S1945" i="12"/>
  <c r="S1946" i="12"/>
  <c r="S1947" i="12"/>
  <c r="S1948" i="12"/>
  <c r="S1949" i="12"/>
  <c r="S1950" i="12"/>
  <c r="S1951" i="12"/>
  <c r="S1952" i="12"/>
  <c r="S1953" i="12"/>
  <c r="S1954" i="12"/>
  <c r="S1955" i="12"/>
  <c r="S1956" i="12"/>
  <c r="S1957" i="12"/>
  <c r="S1958" i="12"/>
  <c r="S1959" i="12"/>
  <c r="S1960" i="12"/>
  <c r="S1961" i="12"/>
  <c r="S1962" i="12"/>
  <c r="S1963" i="12"/>
  <c r="S1964" i="12"/>
  <c r="S1965" i="12"/>
  <c r="S1966" i="12"/>
  <c r="S1967" i="12"/>
  <c r="S1968" i="12"/>
  <c r="S1969" i="12"/>
  <c r="S1970" i="12"/>
  <c r="S1971" i="12"/>
  <c r="S1972" i="12"/>
  <c r="S1973" i="12"/>
  <c r="S1974" i="12"/>
  <c r="S1975" i="12"/>
  <c r="S1976" i="12"/>
  <c r="S1977" i="12"/>
  <c r="S1978" i="12"/>
  <c r="S1979" i="12"/>
  <c r="S1980" i="12"/>
  <c r="S1981" i="12"/>
  <c r="S1982" i="12"/>
  <c r="S1983" i="12"/>
  <c r="S1984" i="12"/>
  <c r="S1985" i="12"/>
  <c r="S1986" i="12"/>
  <c r="S1987" i="12"/>
  <c r="S1988" i="12"/>
  <c r="S1989" i="12"/>
  <c r="S1990" i="12"/>
  <c r="S1991" i="12"/>
  <c r="S1992" i="12"/>
  <c r="S1993" i="12"/>
  <c r="S1994" i="12"/>
  <c r="S1995" i="12"/>
  <c r="S1996" i="12"/>
  <c r="S1997" i="12"/>
  <c r="S1998" i="12"/>
  <c r="S1999" i="12"/>
  <c r="S2000" i="12"/>
  <c r="S2001" i="12"/>
  <c r="S2002" i="12"/>
  <c r="S2003" i="12"/>
  <c r="S2004" i="12"/>
  <c r="S2005" i="12"/>
  <c r="S2006" i="12"/>
  <c r="S2007" i="12"/>
  <c r="S2008" i="12"/>
  <c r="S2009" i="12"/>
  <c r="S2010" i="12"/>
  <c r="S2011" i="12"/>
  <c r="S2012" i="12"/>
  <c r="S2013" i="12"/>
  <c r="S2014" i="12"/>
  <c r="S2015" i="12"/>
  <c r="S2016" i="12"/>
  <c r="S2017" i="12"/>
  <c r="S2018" i="12"/>
  <c r="S2019" i="12"/>
  <c r="S2020" i="12"/>
  <c r="S2021" i="12"/>
  <c r="S2022" i="12"/>
  <c r="S2023" i="12"/>
  <c r="S2024" i="12"/>
  <c r="S2025" i="12"/>
  <c r="S2026" i="12"/>
  <c r="S2027" i="12"/>
  <c r="S2028" i="12"/>
  <c r="S2029" i="12"/>
  <c r="S2030" i="12"/>
  <c r="S2031" i="12"/>
  <c r="S2032" i="12"/>
  <c r="S2033" i="12"/>
  <c r="S2034" i="12"/>
  <c r="S2035" i="12"/>
  <c r="S2036" i="12"/>
  <c r="S2037" i="12"/>
  <c r="S2038" i="12"/>
  <c r="S2039" i="12"/>
  <c r="S2040" i="12"/>
  <c r="S2041" i="12"/>
  <c r="S2042" i="12"/>
  <c r="S2043" i="12"/>
  <c r="S2044" i="12"/>
  <c r="S2045" i="12"/>
  <c r="S2046" i="12"/>
  <c r="S2047" i="12"/>
  <c r="S2048" i="12"/>
  <c r="S2049" i="12"/>
  <c r="S2050" i="12"/>
  <c r="S2051" i="12"/>
  <c r="S2052" i="12"/>
  <c r="S2053" i="12"/>
  <c r="S2054" i="12"/>
  <c r="S2055" i="12"/>
  <c r="S2056" i="12"/>
  <c r="S2057" i="12"/>
  <c r="S2058" i="12"/>
  <c r="S2059" i="12"/>
  <c r="R2" i="12"/>
  <c r="R3" i="12"/>
  <c r="R4" i="12"/>
  <c r="R5" i="12"/>
  <c r="R6" i="12"/>
  <c r="R7" i="12"/>
  <c r="R8" i="12"/>
  <c r="R9" i="12"/>
  <c r="R10" i="12"/>
  <c r="R11" i="12"/>
  <c r="R12" i="12"/>
  <c r="R13" i="12"/>
  <c r="R14" i="12"/>
  <c r="R15" i="12"/>
  <c r="R16" i="12"/>
  <c r="R17" i="12"/>
  <c r="R18" i="12"/>
  <c r="R19" i="12"/>
  <c r="R20" i="12"/>
  <c r="R21" i="12"/>
  <c r="R22" i="12"/>
  <c r="R23" i="12"/>
  <c r="R24" i="12"/>
  <c r="R25" i="12"/>
  <c r="R26" i="12"/>
  <c r="R27" i="12"/>
  <c r="R28" i="12"/>
  <c r="R29" i="12"/>
  <c r="R30" i="12"/>
  <c r="R31" i="12"/>
  <c r="R32" i="12"/>
  <c r="R33" i="12"/>
  <c r="R34" i="12"/>
  <c r="R35" i="12"/>
  <c r="R36" i="12"/>
  <c r="R37" i="12"/>
  <c r="R38" i="12"/>
  <c r="R39" i="12"/>
  <c r="R40" i="12"/>
  <c r="R41" i="12"/>
  <c r="R42" i="12"/>
  <c r="R43" i="12"/>
  <c r="R44" i="12"/>
  <c r="R45" i="12"/>
  <c r="R46" i="12"/>
  <c r="R47" i="12"/>
  <c r="R48" i="12"/>
  <c r="R49" i="12"/>
  <c r="R50" i="12"/>
  <c r="R51" i="12"/>
  <c r="R52" i="12"/>
  <c r="R53" i="12"/>
  <c r="R54" i="12"/>
  <c r="R55" i="12"/>
  <c r="R56" i="12"/>
  <c r="R57" i="12"/>
  <c r="R58" i="12"/>
  <c r="R59" i="12"/>
  <c r="R60" i="12"/>
  <c r="R61" i="12"/>
  <c r="R62" i="12"/>
  <c r="R63" i="12"/>
  <c r="R64" i="12"/>
  <c r="R65" i="12"/>
  <c r="R66" i="12"/>
  <c r="R67" i="12"/>
  <c r="R68" i="12"/>
  <c r="R69" i="12"/>
  <c r="R70" i="12"/>
  <c r="R71" i="12"/>
  <c r="R72" i="12"/>
  <c r="R73" i="12"/>
  <c r="R74" i="12"/>
  <c r="R75" i="12"/>
  <c r="R76" i="12"/>
  <c r="R77" i="12"/>
  <c r="R78" i="12"/>
  <c r="R79" i="12"/>
  <c r="R80" i="12"/>
  <c r="R81" i="12"/>
  <c r="R82" i="12"/>
  <c r="R83" i="12"/>
  <c r="R84" i="12"/>
  <c r="R85" i="12"/>
  <c r="R86" i="12"/>
  <c r="R87" i="12"/>
  <c r="R88" i="12"/>
  <c r="R89" i="12"/>
  <c r="R90" i="12"/>
  <c r="R91" i="12"/>
  <c r="R92" i="12"/>
  <c r="R93" i="12"/>
  <c r="R94" i="12"/>
  <c r="R95" i="12"/>
  <c r="R96" i="12"/>
  <c r="R97" i="12"/>
  <c r="R98" i="12"/>
  <c r="R99" i="12"/>
  <c r="R100" i="12"/>
  <c r="R101" i="12"/>
  <c r="R102" i="12"/>
  <c r="R103" i="12"/>
  <c r="R104" i="12"/>
  <c r="R105" i="12"/>
  <c r="R106" i="12"/>
  <c r="R107" i="12"/>
  <c r="R108" i="12"/>
  <c r="R109" i="12"/>
  <c r="R110" i="12"/>
  <c r="R111" i="12"/>
  <c r="R112" i="12"/>
  <c r="R113" i="12"/>
  <c r="R114" i="12"/>
  <c r="R115" i="12"/>
  <c r="R116" i="12"/>
  <c r="R117" i="12"/>
  <c r="R118" i="12"/>
  <c r="R119" i="12"/>
  <c r="R120" i="12"/>
  <c r="R121" i="12"/>
  <c r="R122" i="12"/>
  <c r="R123" i="12"/>
  <c r="R124" i="12"/>
  <c r="R125" i="12"/>
  <c r="R126" i="12"/>
  <c r="R127" i="12"/>
  <c r="R128" i="12"/>
  <c r="R129" i="12"/>
  <c r="R130" i="12"/>
  <c r="R131" i="12"/>
  <c r="R132" i="12"/>
  <c r="R133" i="12"/>
  <c r="R134" i="12"/>
  <c r="R135" i="12"/>
  <c r="R136" i="12"/>
  <c r="R137" i="12"/>
  <c r="R138" i="12"/>
  <c r="R139" i="12"/>
  <c r="R140" i="12"/>
  <c r="R141" i="12"/>
  <c r="R142" i="12"/>
  <c r="R143" i="12"/>
  <c r="R144" i="12"/>
  <c r="R145" i="12"/>
  <c r="R146" i="12"/>
  <c r="R147" i="12"/>
  <c r="R148" i="12"/>
  <c r="R149" i="12"/>
  <c r="R150" i="12"/>
  <c r="R151" i="12"/>
  <c r="R152" i="12"/>
  <c r="R153" i="12"/>
  <c r="R154" i="12"/>
  <c r="R155" i="12"/>
  <c r="R156" i="12"/>
  <c r="R157" i="12"/>
  <c r="R158" i="12"/>
  <c r="R159" i="12"/>
  <c r="R160" i="12"/>
  <c r="R161" i="12"/>
  <c r="R162" i="12"/>
  <c r="R163" i="12"/>
  <c r="R164" i="12"/>
  <c r="R165" i="12"/>
  <c r="R166" i="12"/>
  <c r="R167" i="12"/>
  <c r="R168" i="12"/>
  <c r="R169" i="12"/>
  <c r="R170" i="12"/>
  <c r="R171" i="12"/>
  <c r="R172" i="12"/>
  <c r="R173" i="12"/>
  <c r="R174" i="12"/>
  <c r="R175" i="12"/>
  <c r="R176" i="12"/>
  <c r="R177" i="12"/>
  <c r="R178" i="12"/>
  <c r="R179" i="12"/>
  <c r="R180" i="12"/>
  <c r="R181" i="12"/>
  <c r="R182" i="12"/>
  <c r="R183" i="12"/>
  <c r="R184" i="12"/>
  <c r="R185" i="12"/>
  <c r="R186" i="12"/>
  <c r="R187" i="12"/>
  <c r="R188" i="12"/>
  <c r="R189" i="12"/>
  <c r="R190" i="12"/>
  <c r="R191" i="12"/>
  <c r="R192" i="12"/>
  <c r="R193" i="12"/>
  <c r="R194" i="12"/>
  <c r="R195" i="12"/>
  <c r="R196" i="12"/>
  <c r="R197" i="12"/>
  <c r="R198" i="12"/>
  <c r="R199" i="12"/>
  <c r="R200" i="12"/>
  <c r="R201" i="12"/>
  <c r="R202" i="12"/>
  <c r="R203" i="12"/>
  <c r="R204" i="12"/>
  <c r="R205" i="12"/>
  <c r="R206" i="12"/>
  <c r="R207" i="12"/>
  <c r="R208" i="12"/>
  <c r="R209" i="12"/>
  <c r="R210" i="12"/>
  <c r="R211" i="12"/>
  <c r="R212" i="12"/>
  <c r="R213" i="12"/>
  <c r="R214" i="12"/>
  <c r="R215" i="12"/>
  <c r="R216" i="12"/>
  <c r="R217" i="12"/>
  <c r="R218" i="12"/>
  <c r="R219" i="12"/>
  <c r="R220" i="12"/>
  <c r="R221" i="12"/>
  <c r="R222" i="12"/>
  <c r="R223" i="12"/>
  <c r="R224" i="12"/>
  <c r="R225" i="12"/>
  <c r="R226" i="12"/>
  <c r="R227" i="12"/>
  <c r="R228" i="12"/>
  <c r="R229" i="12"/>
  <c r="R230" i="12"/>
  <c r="R231" i="12"/>
  <c r="R232" i="12"/>
  <c r="R233" i="12"/>
  <c r="R234" i="12"/>
  <c r="R235" i="12"/>
  <c r="R236" i="12"/>
  <c r="R237" i="12"/>
  <c r="R238" i="12"/>
  <c r="R239" i="12"/>
  <c r="R240" i="12"/>
  <c r="R241" i="12"/>
  <c r="R242" i="12"/>
  <c r="R243" i="12"/>
  <c r="R244" i="12"/>
  <c r="R245" i="12"/>
  <c r="R246" i="12"/>
  <c r="R247" i="12"/>
  <c r="R248" i="12"/>
  <c r="R249" i="12"/>
  <c r="R250" i="12"/>
  <c r="R251" i="12"/>
  <c r="R252" i="12"/>
  <c r="R253" i="12"/>
  <c r="R254" i="12"/>
  <c r="R255" i="12"/>
  <c r="R256" i="12"/>
  <c r="R257" i="12"/>
  <c r="R258" i="12"/>
  <c r="R259" i="12"/>
  <c r="R260" i="12"/>
  <c r="R261" i="12"/>
  <c r="R262" i="12"/>
  <c r="R263" i="12"/>
  <c r="R264" i="12"/>
  <c r="R265" i="12"/>
  <c r="R266" i="12"/>
  <c r="R267" i="12"/>
  <c r="R268" i="12"/>
  <c r="R269" i="12"/>
  <c r="R270" i="12"/>
  <c r="R271" i="12"/>
  <c r="R272" i="12"/>
  <c r="R273" i="12"/>
  <c r="R274" i="12"/>
  <c r="R275" i="12"/>
  <c r="R276" i="12"/>
  <c r="R277" i="12"/>
  <c r="R278" i="12"/>
  <c r="R279" i="12"/>
  <c r="R280" i="12"/>
  <c r="R281" i="12"/>
  <c r="R282" i="12"/>
  <c r="R283" i="12"/>
  <c r="R284" i="12"/>
  <c r="R285" i="12"/>
  <c r="R286" i="12"/>
  <c r="R287" i="12"/>
  <c r="R288" i="12"/>
  <c r="R289" i="12"/>
  <c r="R290" i="12"/>
  <c r="R291" i="12"/>
  <c r="R292" i="12"/>
  <c r="R293" i="12"/>
  <c r="R294" i="12"/>
  <c r="R295" i="12"/>
  <c r="R296" i="12"/>
  <c r="R297" i="12"/>
  <c r="R298" i="12"/>
  <c r="R299" i="12"/>
  <c r="R300" i="12"/>
  <c r="R301" i="12"/>
  <c r="R302" i="12"/>
  <c r="R303" i="12"/>
  <c r="R304" i="12"/>
  <c r="R305" i="12"/>
  <c r="R306" i="12"/>
  <c r="R307" i="12"/>
  <c r="R308" i="12"/>
  <c r="R309" i="12"/>
  <c r="R310" i="12"/>
  <c r="R311" i="12"/>
  <c r="R312" i="12"/>
  <c r="R313" i="12"/>
  <c r="R314" i="12"/>
  <c r="R315" i="12"/>
  <c r="R316" i="12"/>
  <c r="R317" i="12"/>
  <c r="R318" i="12"/>
  <c r="R319" i="12"/>
  <c r="R320" i="12"/>
  <c r="R321" i="12"/>
  <c r="R322" i="12"/>
  <c r="R323" i="12"/>
  <c r="R324" i="12"/>
  <c r="R325" i="12"/>
  <c r="R326" i="12"/>
  <c r="R327" i="12"/>
  <c r="R328" i="12"/>
  <c r="R329" i="12"/>
  <c r="R330" i="12"/>
  <c r="R331" i="12"/>
  <c r="R332" i="12"/>
  <c r="R333" i="12"/>
  <c r="R334" i="12"/>
  <c r="R335" i="12"/>
  <c r="R336" i="12"/>
  <c r="R337" i="12"/>
  <c r="R338" i="12"/>
  <c r="R339" i="12"/>
  <c r="R340" i="12"/>
  <c r="R341" i="12"/>
  <c r="R342" i="12"/>
  <c r="R343" i="12"/>
  <c r="R344" i="12"/>
  <c r="R345" i="12"/>
  <c r="R346" i="12"/>
  <c r="R347" i="12"/>
  <c r="R348" i="12"/>
  <c r="R349" i="12"/>
  <c r="R350" i="12"/>
  <c r="R351" i="12"/>
  <c r="R352" i="12"/>
  <c r="R353" i="12"/>
  <c r="R354" i="12"/>
  <c r="R355" i="12"/>
  <c r="R356" i="12"/>
  <c r="R357" i="12"/>
  <c r="R358" i="12"/>
  <c r="R359" i="12"/>
  <c r="R360" i="12"/>
  <c r="R361" i="12"/>
  <c r="R362" i="12"/>
  <c r="R363" i="12"/>
  <c r="R364" i="12"/>
  <c r="R365" i="12"/>
  <c r="R366" i="12"/>
  <c r="R367" i="12"/>
  <c r="R368" i="12"/>
  <c r="R369" i="12"/>
  <c r="R370" i="12"/>
  <c r="R371" i="12"/>
  <c r="R372" i="12"/>
  <c r="R373" i="12"/>
  <c r="R374" i="12"/>
  <c r="R375" i="12"/>
  <c r="R376" i="12"/>
  <c r="R377" i="12"/>
  <c r="R378" i="12"/>
  <c r="R379" i="12"/>
  <c r="R380" i="12"/>
  <c r="R381" i="12"/>
  <c r="R382" i="12"/>
  <c r="R383" i="12"/>
  <c r="R384" i="12"/>
  <c r="R385" i="12"/>
  <c r="R386" i="12"/>
  <c r="R387" i="12"/>
  <c r="R388" i="12"/>
  <c r="R389" i="12"/>
  <c r="R390" i="12"/>
  <c r="R391" i="12"/>
  <c r="R392" i="12"/>
  <c r="R393" i="12"/>
  <c r="R394" i="12"/>
  <c r="R395" i="12"/>
  <c r="R396" i="12"/>
  <c r="R397" i="12"/>
  <c r="R398" i="12"/>
  <c r="R399" i="12"/>
  <c r="R400" i="12"/>
  <c r="R401" i="12"/>
  <c r="R402" i="12"/>
  <c r="R403" i="12"/>
  <c r="R404" i="12"/>
  <c r="R405" i="12"/>
  <c r="R406" i="12"/>
  <c r="R407" i="12"/>
  <c r="R408" i="12"/>
  <c r="R409" i="12"/>
  <c r="R410" i="12"/>
  <c r="R411" i="12"/>
  <c r="R412" i="12"/>
  <c r="R413" i="12"/>
  <c r="R414" i="12"/>
  <c r="R415" i="12"/>
  <c r="R416" i="12"/>
  <c r="R417" i="12"/>
  <c r="R418" i="12"/>
  <c r="R419" i="12"/>
  <c r="R420" i="12"/>
  <c r="R421" i="12"/>
  <c r="R422" i="12"/>
  <c r="R423" i="12"/>
  <c r="R424" i="12"/>
  <c r="R425" i="12"/>
  <c r="R426" i="12"/>
  <c r="R427" i="12"/>
  <c r="R428" i="12"/>
  <c r="R429" i="12"/>
  <c r="R430" i="12"/>
  <c r="R431" i="12"/>
  <c r="R432" i="12"/>
  <c r="R433" i="12"/>
  <c r="R434" i="12"/>
  <c r="R435" i="12"/>
  <c r="R436" i="12"/>
  <c r="R437" i="12"/>
  <c r="R438" i="12"/>
  <c r="R439" i="12"/>
  <c r="R440" i="12"/>
  <c r="R441" i="12"/>
  <c r="R442" i="12"/>
  <c r="R443" i="12"/>
  <c r="R444" i="12"/>
  <c r="R445" i="12"/>
  <c r="R446" i="12"/>
  <c r="R447" i="12"/>
  <c r="R448" i="12"/>
  <c r="R449" i="12"/>
  <c r="R450" i="12"/>
  <c r="R451" i="12"/>
  <c r="R452" i="12"/>
  <c r="R453" i="12"/>
  <c r="R454" i="12"/>
  <c r="R455" i="12"/>
  <c r="R456" i="12"/>
  <c r="R457" i="12"/>
  <c r="R458" i="12"/>
  <c r="R459" i="12"/>
  <c r="R460" i="12"/>
  <c r="R461" i="12"/>
  <c r="R462" i="12"/>
  <c r="R463" i="12"/>
  <c r="R464" i="12"/>
  <c r="R465" i="12"/>
  <c r="R466" i="12"/>
  <c r="R467" i="12"/>
  <c r="R468" i="12"/>
  <c r="R469" i="12"/>
  <c r="R470" i="12"/>
  <c r="R471" i="12"/>
  <c r="R472" i="12"/>
  <c r="R473" i="12"/>
  <c r="R474" i="12"/>
  <c r="R475" i="12"/>
  <c r="R476" i="12"/>
  <c r="R477" i="12"/>
  <c r="R478" i="12"/>
  <c r="R479" i="12"/>
  <c r="R480" i="12"/>
  <c r="R481" i="12"/>
  <c r="R482" i="12"/>
  <c r="R483" i="12"/>
  <c r="R484" i="12"/>
  <c r="R485" i="12"/>
  <c r="R486" i="12"/>
  <c r="R487" i="12"/>
  <c r="R488" i="12"/>
  <c r="R489" i="12"/>
  <c r="R490" i="12"/>
  <c r="R491" i="12"/>
  <c r="R492" i="12"/>
  <c r="R493" i="12"/>
  <c r="R494" i="12"/>
  <c r="R495" i="12"/>
  <c r="R496" i="12"/>
  <c r="R497" i="12"/>
  <c r="R498" i="12"/>
  <c r="R499" i="12"/>
  <c r="R500" i="12"/>
  <c r="R501" i="12"/>
  <c r="R502" i="12"/>
  <c r="R503" i="12"/>
  <c r="R504" i="12"/>
  <c r="R505" i="12"/>
  <c r="R506" i="12"/>
  <c r="R507" i="12"/>
  <c r="R508" i="12"/>
  <c r="R509" i="12"/>
  <c r="R510" i="12"/>
  <c r="R511" i="12"/>
  <c r="R512" i="12"/>
  <c r="R513" i="12"/>
  <c r="R514" i="12"/>
  <c r="R515" i="12"/>
  <c r="R516" i="12"/>
  <c r="R517" i="12"/>
  <c r="R518" i="12"/>
  <c r="R519" i="12"/>
  <c r="R520" i="12"/>
  <c r="R521" i="12"/>
  <c r="R522" i="12"/>
  <c r="R523" i="12"/>
  <c r="R524" i="12"/>
  <c r="R525" i="12"/>
  <c r="R526" i="12"/>
  <c r="R527" i="12"/>
  <c r="R528" i="12"/>
  <c r="R529" i="12"/>
  <c r="R530" i="12"/>
  <c r="R531" i="12"/>
  <c r="R532" i="12"/>
  <c r="R533" i="12"/>
  <c r="R534" i="12"/>
  <c r="R535" i="12"/>
  <c r="R536" i="12"/>
  <c r="R537" i="12"/>
  <c r="R538" i="12"/>
  <c r="R539" i="12"/>
  <c r="R540" i="12"/>
  <c r="R541" i="12"/>
  <c r="R542" i="12"/>
  <c r="R543" i="12"/>
  <c r="R544" i="12"/>
  <c r="R545" i="12"/>
  <c r="R546" i="12"/>
  <c r="R547" i="12"/>
  <c r="R548" i="12"/>
  <c r="R549" i="12"/>
  <c r="R550" i="12"/>
  <c r="R551" i="12"/>
  <c r="R552" i="12"/>
  <c r="R553" i="12"/>
  <c r="R554" i="12"/>
  <c r="R555" i="12"/>
  <c r="R556" i="12"/>
  <c r="R557" i="12"/>
  <c r="R558" i="12"/>
  <c r="R559" i="12"/>
  <c r="R560" i="12"/>
  <c r="R561" i="12"/>
  <c r="R562" i="12"/>
  <c r="R563" i="12"/>
  <c r="R564" i="12"/>
  <c r="R565" i="12"/>
  <c r="R566" i="12"/>
  <c r="R567" i="12"/>
  <c r="R568" i="12"/>
  <c r="R569" i="12"/>
  <c r="R570" i="12"/>
  <c r="R571" i="12"/>
  <c r="R572" i="12"/>
  <c r="R573" i="12"/>
  <c r="R574" i="12"/>
  <c r="R575" i="12"/>
  <c r="R576" i="12"/>
  <c r="R577" i="12"/>
  <c r="R578" i="12"/>
  <c r="R579" i="12"/>
  <c r="R580" i="12"/>
  <c r="R581" i="12"/>
  <c r="R582" i="12"/>
  <c r="R583" i="12"/>
  <c r="R584" i="12"/>
  <c r="R585" i="12"/>
  <c r="R586" i="12"/>
  <c r="R587" i="12"/>
  <c r="R588" i="12"/>
  <c r="R589" i="12"/>
  <c r="R590" i="12"/>
  <c r="R591" i="12"/>
  <c r="R592" i="12"/>
  <c r="R593" i="12"/>
  <c r="R594" i="12"/>
  <c r="R595" i="12"/>
  <c r="R596" i="12"/>
  <c r="R597" i="12"/>
  <c r="R598" i="12"/>
  <c r="R599" i="12"/>
  <c r="R600" i="12"/>
  <c r="R601" i="12"/>
  <c r="R602" i="12"/>
  <c r="R603" i="12"/>
  <c r="R604" i="12"/>
  <c r="R605" i="12"/>
  <c r="R606" i="12"/>
  <c r="R607" i="12"/>
  <c r="R608" i="12"/>
  <c r="R609" i="12"/>
  <c r="R610" i="12"/>
  <c r="R611" i="12"/>
  <c r="R612" i="12"/>
  <c r="R613" i="12"/>
  <c r="R614" i="12"/>
  <c r="R615" i="12"/>
  <c r="R616" i="12"/>
  <c r="R617" i="12"/>
  <c r="R618" i="12"/>
  <c r="R619" i="12"/>
  <c r="R620" i="12"/>
  <c r="R621" i="12"/>
  <c r="R622" i="12"/>
  <c r="R623" i="12"/>
  <c r="R624" i="12"/>
  <c r="R625" i="12"/>
  <c r="R626" i="12"/>
  <c r="R627" i="12"/>
  <c r="R628" i="12"/>
  <c r="R629" i="12"/>
  <c r="R630" i="12"/>
  <c r="R631" i="12"/>
  <c r="R632" i="12"/>
  <c r="R633" i="12"/>
  <c r="R634" i="12"/>
  <c r="R635" i="12"/>
  <c r="R636" i="12"/>
  <c r="R637" i="12"/>
  <c r="R638" i="12"/>
  <c r="R639" i="12"/>
  <c r="R640" i="12"/>
  <c r="R641" i="12"/>
  <c r="R642" i="12"/>
  <c r="R643" i="12"/>
  <c r="R644" i="12"/>
  <c r="R645" i="12"/>
  <c r="R646" i="12"/>
  <c r="R647" i="12"/>
  <c r="R648" i="12"/>
  <c r="R649" i="12"/>
  <c r="R650" i="12"/>
  <c r="R651" i="12"/>
  <c r="R652" i="12"/>
  <c r="R653" i="12"/>
  <c r="R654" i="12"/>
  <c r="R655" i="12"/>
  <c r="R656" i="12"/>
  <c r="R657" i="12"/>
  <c r="R658" i="12"/>
  <c r="R659" i="12"/>
  <c r="R660" i="12"/>
  <c r="R661" i="12"/>
  <c r="R662" i="12"/>
  <c r="R663" i="12"/>
  <c r="R664" i="12"/>
  <c r="R665" i="12"/>
  <c r="R666" i="12"/>
  <c r="R667" i="12"/>
  <c r="R668" i="12"/>
  <c r="R669" i="12"/>
  <c r="R670" i="12"/>
  <c r="R671" i="12"/>
  <c r="R672" i="12"/>
  <c r="R673" i="12"/>
  <c r="R674" i="12"/>
  <c r="R675" i="12"/>
  <c r="R676" i="12"/>
  <c r="R677" i="12"/>
  <c r="R678" i="12"/>
  <c r="R679" i="12"/>
  <c r="R680" i="12"/>
  <c r="R681" i="12"/>
  <c r="R682" i="12"/>
  <c r="R683" i="12"/>
  <c r="R684" i="12"/>
  <c r="R685" i="12"/>
  <c r="R686" i="12"/>
  <c r="R687" i="12"/>
  <c r="R688" i="12"/>
  <c r="R689" i="12"/>
  <c r="R690" i="12"/>
  <c r="R691" i="12"/>
  <c r="R692" i="12"/>
  <c r="R693" i="12"/>
  <c r="R694" i="12"/>
  <c r="R695" i="12"/>
  <c r="R696" i="12"/>
  <c r="R697" i="12"/>
  <c r="R698" i="12"/>
  <c r="R699" i="12"/>
  <c r="R700" i="12"/>
  <c r="R701" i="12"/>
  <c r="R702" i="12"/>
  <c r="R703" i="12"/>
  <c r="R704" i="12"/>
  <c r="R705" i="12"/>
  <c r="R706" i="12"/>
  <c r="R707" i="12"/>
  <c r="R708" i="12"/>
  <c r="R709" i="12"/>
  <c r="R710" i="12"/>
  <c r="R711" i="12"/>
  <c r="R712" i="12"/>
  <c r="R713" i="12"/>
  <c r="R714" i="12"/>
  <c r="R715" i="12"/>
  <c r="R716" i="12"/>
  <c r="R717" i="12"/>
  <c r="R718" i="12"/>
  <c r="R719" i="12"/>
  <c r="R720" i="12"/>
  <c r="R721" i="12"/>
  <c r="R722" i="12"/>
  <c r="R723" i="12"/>
  <c r="R724" i="12"/>
  <c r="R725" i="12"/>
  <c r="R726" i="12"/>
  <c r="R727" i="12"/>
  <c r="R728" i="12"/>
  <c r="R729" i="12"/>
  <c r="R730" i="12"/>
  <c r="R731" i="12"/>
  <c r="R732" i="12"/>
  <c r="R733" i="12"/>
  <c r="R734" i="12"/>
  <c r="R735" i="12"/>
  <c r="R736" i="12"/>
  <c r="R737" i="12"/>
  <c r="R738" i="12"/>
  <c r="R739" i="12"/>
  <c r="R740" i="12"/>
  <c r="R741" i="12"/>
  <c r="R742" i="12"/>
  <c r="R743" i="12"/>
  <c r="R744" i="12"/>
  <c r="R745" i="12"/>
  <c r="R746" i="12"/>
  <c r="R747" i="12"/>
  <c r="R748" i="12"/>
  <c r="R749" i="12"/>
  <c r="R750" i="12"/>
  <c r="R751" i="12"/>
  <c r="R752" i="12"/>
  <c r="R753" i="12"/>
  <c r="R754" i="12"/>
  <c r="R755" i="12"/>
  <c r="R756" i="12"/>
  <c r="R757" i="12"/>
  <c r="R758" i="12"/>
  <c r="R759" i="12"/>
  <c r="R760" i="12"/>
  <c r="R761" i="12"/>
  <c r="R762" i="12"/>
  <c r="R763" i="12"/>
  <c r="R764" i="12"/>
  <c r="R765" i="12"/>
  <c r="R766" i="12"/>
  <c r="R767" i="12"/>
  <c r="R768" i="12"/>
  <c r="R769" i="12"/>
  <c r="R770" i="12"/>
  <c r="R771" i="12"/>
  <c r="R772" i="12"/>
  <c r="R773" i="12"/>
  <c r="R774" i="12"/>
  <c r="R775" i="12"/>
  <c r="R776" i="12"/>
  <c r="R777" i="12"/>
  <c r="R778" i="12"/>
  <c r="R779" i="12"/>
  <c r="R780" i="12"/>
  <c r="R781" i="12"/>
  <c r="R782" i="12"/>
  <c r="R783" i="12"/>
  <c r="R784" i="12"/>
  <c r="R785" i="12"/>
  <c r="R786" i="12"/>
  <c r="R787" i="12"/>
  <c r="R788" i="12"/>
  <c r="R789" i="12"/>
  <c r="R790" i="12"/>
  <c r="R791" i="12"/>
  <c r="R792" i="12"/>
  <c r="R793" i="12"/>
  <c r="R794" i="12"/>
  <c r="R795" i="12"/>
  <c r="R796" i="12"/>
  <c r="R797" i="12"/>
  <c r="R798" i="12"/>
  <c r="R799" i="12"/>
  <c r="R800" i="12"/>
  <c r="R801" i="12"/>
  <c r="R802" i="12"/>
  <c r="R803" i="12"/>
  <c r="R804" i="12"/>
  <c r="R805" i="12"/>
  <c r="R806" i="12"/>
  <c r="R807" i="12"/>
  <c r="R808" i="12"/>
  <c r="R809" i="12"/>
  <c r="R810" i="12"/>
  <c r="R811" i="12"/>
  <c r="R812" i="12"/>
  <c r="R813" i="12"/>
  <c r="R814" i="12"/>
  <c r="R815" i="12"/>
  <c r="R816" i="12"/>
  <c r="R817" i="12"/>
  <c r="R818" i="12"/>
  <c r="R819" i="12"/>
  <c r="R820" i="12"/>
  <c r="R821" i="12"/>
  <c r="R822" i="12"/>
  <c r="R823" i="12"/>
  <c r="R824" i="12"/>
  <c r="R825" i="12"/>
  <c r="R826" i="12"/>
  <c r="R827" i="12"/>
  <c r="R828" i="12"/>
  <c r="R829" i="12"/>
  <c r="R830" i="12"/>
  <c r="R831" i="12"/>
  <c r="R832" i="12"/>
  <c r="R833" i="12"/>
  <c r="R834" i="12"/>
  <c r="R835" i="12"/>
  <c r="R836" i="12"/>
  <c r="R837" i="12"/>
  <c r="R838" i="12"/>
  <c r="R839" i="12"/>
  <c r="R840" i="12"/>
  <c r="R841" i="12"/>
  <c r="R842" i="12"/>
  <c r="R843" i="12"/>
  <c r="R844" i="12"/>
  <c r="R845" i="12"/>
  <c r="R846" i="12"/>
  <c r="R847" i="12"/>
  <c r="R848" i="12"/>
  <c r="R849" i="12"/>
  <c r="R850" i="12"/>
  <c r="R851" i="12"/>
  <c r="R852" i="12"/>
  <c r="R853" i="12"/>
  <c r="R854" i="12"/>
  <c r="R855" i="12"/>
  <c r="R856" i="12"/>
  <c r="R857" i="12"/>
  <c r="R858" i="12"/>
  <c r="R859" i="12"/>
  <c r="R860" i="12"/>
  <c r="R861" i="12"/>
  <c r="R862" i="12"/>
  <c r="R863" i="12"/>
  <c r="R864" i="12"/>
  <c r="R865" i="12"/>
  <c r="R866" i="12"/>
  <c r="R867" i="12"/>
  <c r="R868" i="12"/>
  <c r="R869" i="12"/>
  <c r="R870" i="12"/>
  <c r="R871" i="12"/>
  <c r="R872" i="12"/>
  <c r="R873" i="12"/>
  <c r="R874" i="12"/>
  <c r="R875" i="12"/>
  <c r="R876" i="12"/>
  <c r="R877" i="12"/>
  <c r="R878" i="12"/>
  <c r="R879" i="12"/>
  <c r="R880" i="12"/>
  <c r="R881" i="12"/>
  <c r="R882" i="12"/>
  <c r="R883" i="12"/>
  <c r="R884" i="12"/>
  <c r="R885" i="12"/>
  <c r="R886" i="12"/>
  <c r="R887" i="12"/>
  <c r="R888" i="12"/>
  <c r="R889" i="12"/>
  <c r="R890" i="12"/>
  <c r="R891" i="12"/>
  <c r="R892" i="12"/>
  <c r="R893" i="12"/>
  <c r="R894" i="12"/>
  <c r="R895" i="12"/>
  <c r="R896" i="12"/>
  <c r="R897" i="12"/>
  <c r="R898" i="12"/>
  <c r="R899" i="12"/>
  <c r="R900" i="12"/>
  <c r="R901" i="12"/>
  <c r="R902" i="12"/>
  <c r="R903" i="12"/>
  <c r="R904" i="12"/>
  <c r="R905" i="12"/>
  <c r="R906" i="12"/>
  <c r="R907" i="12"/>
  <c r="R908" i="12"/>
  <c r="R909" i="12"/>
  <c r="R910" i="12"/>
  <c r="R911" i="12"/>
  <c r="R912" i="12"/>
  <c r="R913" i="12"/>
  <c r="R914" i="12"/>
  <c r="R915" i="12"/>
  <c r="R916" i="12"/>
  <c r="R917" i="12"/>
  <c r="R918" i="12"/>
  <c r="R919" i="12"/>
  <c r="R920" i="12"/>
  <c r="R921" i="12"/>
  <c r="R922" i="12"/>
  <c r="R923" i="12"/>
  <c r="R924" i="12"/>
  <c r="R925" i="12"/>
  <c r="R926" i="12"/>
  <c r="R927" i="12"/>
  <c r="R928" i="12"/>
  <c r="R929" i="12"/>
  <c r="R930" i="12"/>
  <c r="R931" i="12"/>
  <c r="R932" i="12"/>
  <c r="R933" i="12"/>
  <c r="R934" i="12"/>
  <c r="R935" i="12"/>
  <c r="R936" i="12"/>
  <c r="R937" i="12"/>
  <c r="R938" i="12"/>
  <c r="R939" i="12"/>
  <c r="R940" i="12"/>
  <c r="R941" i="12"/>
  <c r="R942" i="12"/>
  <c r="R943" i="12"/>
  <c r="R944" i="12"/>
  <c r="R945" i="12"/>
  <c r="R946" i="12"/>
  <c r="R947" i="12"/>
  <c r="R948" i="12"/>
  <c r="R949" i="12"/>
  <c r="R950" i="12"/>
  <c r="R951" i="12"/>
  <c r="R952" i="12"/>
  <c r="R953" i="12"/>
  <c r="R954" i="12"/>
  <c r="R955" i="12"/>
  <c r="R956" i="12"/>
  <c r="R957" i="12"/>
  <c r="R958" i="12"/>
  <c r="R959" i="12"/>
  <c r="R960" i="12"/>
  <c r="R961" i="12"/>
  <c r="R962" i="12"/>
  <c r="R963" i="12"/>
  <c r="R964" i="12"/>
  <c r="R965" i="12"/>
  <c r="R966" i="12"/>
  <c r="R967" i="12"/>
  <c r="R968" i="12"/>
  <c r="R969" i="12"/>
  <c r="R970" i="12"/>
  <c r="R971" i="12"/>
  <c r="R972" i="12"/>
  <c r="R973" i="12"/>
  <c r="R974" i="12"/>
  <c r="R975" i="12"/>
  <c r="R976" i="12"/>
  <c r="R977" i="12"/>
  <c r="R978" i="12"/>
  <c r="R979" i="12"/>
  <c r="R980" i="12"/>
  <c r="R981" i="12"/>
  <c r="R982" i="12"/>
  <c r="R983" i="12"/>
  <c r="R984" i="12"/>
  <c r="R985" i="12"/>
  <c r="R986" i="12"/>
  <c r="R987" i="12"/>
  <c r="R988" i="12"/>
  <c r="R989" i="12"/>
  <c r="R990" i="12"/>
  <c r="R991" i="12"/>
  <c r="R992" i="12"/>
  <c r="R993" i="12"/>
  <c r="R994" i="12"/>
  <c r="R995" i="12"/>
  <c r="R996" i="12"/>
  <c r="R997" i="12"/>
  <c r="R998" i="12"/>
  <c r="R999" i="12"/>
  <c r="R1000" i="12"/>
  <c r="R1001" i="12"/>
  <c r="R1002" i="12"/>
  <c r="R1003" i="12"/>
  <c r="R1004" i="12"/>
  <c r="R1005" i="12"/>
  <c r="R1006" i="12"/>
  <c r="R1007" i="12"/>
  <c r="R1008" i="12"/>
  <c r="R1009" i="12"/>
  <c r="R1010" i="12"/>
  <c r="R1011" i="12"/>
  <c r="R1012" i="12"/>
  <c r="R1013" i="12"/>
  <c r="R1014" i="12"/>
  <c r="R1015" i="12"/>
  <c r="R1016" i="12"/>
  <c r="R1017" i="12"/>
  <c r="R1018" i="12"/>
  <c r="R1019" i="12"/>
  <c r="R1020" i="12"/>
  <c r="R1021" i="12"/>
  <c r="R1022" i="12"/>
  <c r="R1023" i="12"/>
  <c r="R1024" i="12"/>
  <c r="R1025" i="12"/>
  <c r="R1026" i="12"/>
  <c r="R1027" i="12"/>
  <c r="R1028" i="12"/>
  <c r="R1029" i="12"/>
  <c r="R1030" i="12"/>
  <c r="R1031" i="12"/>
  <c r="R1032" i="12"/>
  <c r="R1033" i="12"/>
  <c r="R1034" i="12"/>
  <c r="R1035" i="12"/>
  <c r="R1036" i="12"/>
  <c r="R1037" i="12"/>
  <c r="R1038" i="12"/>
  <c r="R1039" i="12"/>
  <c r="R1040" i="12"/>
  <c r="R1041" i="12"/>
  <c r="R1042" i="12"/>
  <c r="R1043" i="12"/>
  <c r="R1044" i="12"/>
  <c r="R1045" i="12"/>
  <c r="R1046" i="12"/>
  <c r="R1047" i="12"/>
  <c r="R1048" i="12"/>
  <c r="R1049" i="12"/>
  <c r="R1050" i="12"/>
  <c r="R1051" i="12"/>
  <c r="R1052" i="12"/>
  <c r="R1053" i="12"/>
  <c r="R1054" i="12"/>
  <c r="R1055" i="12"/>
  <c r="R1056" i="12"/>
  <c r="R1057" i="12"/>
  <c r="R1058" i="12"/>
  <c r="R1059" i="12"/>
  <c r="R1060" i="12"/>
  <c r="R1061" i="12"/>
  <c r="R1062" i="12"/>
  <c r="R1063" i="12"/>
  <c r="R1064" i="12"/>
  <c r="R1065" i="12"/>
  <c r="R1066" i="12"/>
  <c r="R1067" i="12"/>
  <c r="R1068" i="12"/>
  <c r="R1069" i="12"/>
  <c r="R1070" i="12"/>
  <c r="R1071" i="12"/>
  <c r="R1072" i="12"/>
  <c r="R1073" i="12"/>
  <c r="R1074" i="12"/>
  <c r="R1075" i="12"/>
  <c r="R1076" i="12"/>
  <c r="R1077" i="12"/>
  <c r="R1078" i="12"/>
  <c r="R1079" i="12"/>
  <c r="R1080" i="12"/>
  <c r="R1081" i="12"/>
  <c r="R1082" i="12"/>
  <c r="R1083" i="12"/>
  <c r="R1084" i="12"/>
  <c r="R1085" i="12"/>
  <c r="R1086" i="12"/>
  <c r="R1087" i="12"/>
  <c r="R1088" i="12"/>
  <c r="R1089" i="12"/>
  <c r="R1090" i="12"/>
  <c r="R1091" i="12"/>
  <c r="R1092" i="12"/>
  <c r="R1093" i="12"/>
  <c r="R1094" i="12"/>
  <c r="R1095" i="12"/>
  <c r="R1096" i="12"/>
  <c r="R1097" i="12"/>
  <c r="R1098" i="12"/>
  <c r="R1099" i="12"/>
  <c r="R1100" i="12"/>
  <c r="R1101" i="12"/>
  <c r="R1102" i="12"/>
  <c r="R1103" i="12"/>
  <c r="R1104" i="12"/>
  <c r="R1105" i="12"/>
  <c r="R1106" i="12"/>
  <c r="R1107" i="12"/>
  <c r="R1108" i="12"/>
  <c r="R1109" i="12"/>
  <c r="R1110" i="12"/>
  <c r="R1111" i="12"/>
  <c r="R1112" i="12"/>
  <c r="R1113" i="12"/>
  <c r="R1114" i="12"/>
  <c r="R1115" i="12"/>
  <c r="R1116" i="12"/>
  <c r="R1117" i="12"/>
  <c r="R1118" i="12"/>
  <c r="R1119" i="12"/>
  <c r="R1120" i="12"/>
  <c r="R1121" i="12"/>
  <c r="R1122" i="12"/>
  <c r="R1123" i="12"/>
  <c r="R1124" i="12"/>
  <c r="R1125" i="12"/>
  <c r="R1126" i="12"/>
  <c r="R1127" i="12"/>
  <c r="R1128" i="12"/>
  <c r="R1129" i="12"/>
  <c r="R1130" i="12"/>
  <c r="R1131" i="12"/>
  <c r="R1132" i="12"/>
  <c r="R1133" i="12"/>
  <c r="R1134" i="12"/>
  <c r="R1135" i="12"/>
  <c r="R1136" i="12"/>
  <c r="R1137" i="12"/>
  <c r="R1138" i="12"/>
  <c r="R1139" i="12"/>
  <c r="R1140" i="12"/>
  <c r="R1141" i="12"/>
  <c r="R1142" i="12"/>
  <c r="R1143" i="12"/>
  <c r="R1144" i="12"/>
  <c r="R1145" i="12"/>
  <c r="R1146" i="12"/>
  <c r="R1147" i="12"/>
  <c r="R1148" i="12"/>
  <c r="R1149" i="12"/>
  <c r="R1150" i="12"/>
  <c r="R1151" i="12"/>
  <c r="R1152" i="12"/>
  <c r="R1153" i="12"/>
  <c r="R1154" i="12"/>
  <c r="R1155" i="12"/>
  <c r="R1156" i="12"/>
  <c r="R1157" i="12"/>
  <c r="R1158" i="12"/>
  <c r="R1159" i="12"/>
  <c r="R1160" i="12"/>
  <c r="R1161" i="12"/>
  <c r="R1162" i="12"/>
  <c r="R1163" i="12"/>
  <c r="R1164" i="12"/>
  <c r="R1165" i="12"/>
  <c r="R1166" i="12"/>
  <c r="R1167" i="12"/>
  <c r="R1168" i="12"/>
  <c r="R1169" i="12"/>
  <c r="R1170" i="12"/>
  <c r="R1171" i="12"/>
  <c r="R1172" i="12"/>
  <c r="R1173" i="12"/>
  <c r="R1174" i="12"/>
  <c r="R1175" i="12"/>
  <c r="R1176" i="12"/>
  <c r="R1177" i="12"/>
  <c r="R1178" i="12"/>
  <c r="R1179" i="12"/>
  <c r="R1180" i="12"/>
  <c r="R1181" i="12"/>
  <c r="R1182" i="12"/>
  <c r="R1183" i="12"/>
  <c r="R1184" i="12"/>
  <c r="R1185" i="12"/>
  <c r="R1186" i="12"/>
  <c r="R1187" i="12"/>
  <c r="R1188" i="12"/>
  <c r="R1189" i="12"/>
  <c r="R1190" i="12"/>
  <c r="R1191" i="12"/>
  <c r="R1192" i="12"/>
  <c r="R1193" i="12"/>
  <c r="R1194" i="12"/>
  <c r="R1195" i="12"/>
  <c r="R1196" i="12"/>
  <c r="R1197" i="12"/>
  <c r="R1198" i="12"/>
  <c r="R1199" i="12"/>
  <c r="R1200" i="12"/>
  <c r="R1201" i="12"/>
  <c r="R1202" i="12"/>
  <c r="R1203" i="12"/>
  <c r="R1204" i="12"/>
  <c r="R1205" i="12"/>
  <c r="R1206" i="12"/>
  <c r="R1207" i="12"/>
  <c r="R1208" i="12"/>
  <c r="R1209" i="12"/>
  <c r="R1210" i="12"/>
  <c r="R1211" i="12"/>
  <c r="R1212" i="12"/>
  <c r="R1213" i="12"/>
  <c r="R1214" i="12"/>
  <c r="R1215" i="12"/>
  <c r="R1216" i="12"/>
  <c r="R1217" i="12"/>
  <c r="R1218" i="12"/>
  <c r="R1219" i="12"/>
  <c r="R1220" i="12"/>
  <c r="R1221" i="12"/>
  <c r="R1222" i="12"/>
  <c r="R1223" i="12"/>
  <c r="R1224" i="12"/>
  <c r="R1225" i="12"/>
  <c r="R1226" i="12"/>
  <c r="R1227" i="12"/>
  <c r="R1228" i="12"/>
  <c r="R1229" i="12"/>
  <c r="R1230" i="12"/>
  <c r="R1231" i="12"/>
  <c r="R1232" i="12"/>
  <c r="R1233" i="12"/>
  <c r="R1234" i="12"/>
  <c r="R1235" i="12"/>
  <c r="R1236" i="12"/>
  <c r="R1237" i="12"/>
  <c r="R1238" i="12"/>
  <c r="R1239" i="12"/>
  <c r="R1240" i="12"/>
  <c r="R1241" i="12"/>
  <c r="R1242" i="12"/>
  <c r="R1243" i="12"/>
  <c r="R1244" i="12"/>
  <c r="R1245" i="12"/>
  <c r="R1246" i="12"/>
  <c r="R1247" i="12"/>
  <c r="R1248" i="12"/>
  <c r="R1249" i="12"/>
  <c r="R1250" i="12"/>
  <c r="R1251" i="12"/>
  <c r="R1252" i="12"/>
  <c r="R1253" i="12"/>
  <c r="R1254" i="12"/>
  <c r="R1255" i="12"/>
  <c r="R1256" i="12"/>
  <c r="R1257" i="12"/>
  <c r="R1258" i="12"/>
  <c r="R1259" i="12"/>
  <c r="R1260" i="12"/>
  <c r="R1261" i="12"/>
  <c r="R1262" i="12"/>
  <c r="R1263" i="12"/>
  <c r="R1264" i="12"/>
  <c r="R1265" i="12"/>
  <c r="R1266" i="12"/>
  <c r="R1267" i="12"/>
  <c r="R1268" i="12"/>
  <c r="R1269" i="12"/>
  <c r="R1270" i="12"/>
  <c r="R1271" i="12"/>
  <c r="R1272" i="12"/>
  <c r="R1273" i="12"/>
  <c r="R1274" i="12"/>
  <c r="R1275" i="12"/>
  <c r="R1276" i="12"/>
  <c r="R1277" i="12"/>
  <c r="R1278" i="12"/>
  <c r="R1279" i="12"/>
  <c r="R1280" i="12"/>
  <c r="R1281" i="12"/>
  <c r="R1282" i="12"/>
  <c r="R1283" i="12"/>
  <c r="R1284" i="12"/>
  <c r="R1285" i="12"/>
  <c r="R1286" i="12"/>
  <c r="R1287" i="12"/>
  <c r="R1288" i="12"/>
  <c r="R1289" i="12"/>
  <c r="R1290" i="12"/>
  <c r="R1291" i="12"/>
  <c r="R1292" i="12"/>
  <c r="R1293" i="12"/>
  <c r="R1294" i="12"/>
  <c r="R1295" i="12"/>
  <c r="R1296" i="12"/>
  <c r="R1297" i="12"/>
  <c r="R1298" i="12"/>
  <c r="R1299" i="12"/>
  <c r="R1300" i="12"/>
  <c r="R1301" i="12"/>
  <c r="R1302" i="12"/>
  <c r="R1303" i="12"/>
  <c r="R1304" i="12"/>
  <c r="R1305" i="12"/>
  <c r="R1306" i="12"/>
  <c r="R1307" i="12"/>
  <c r="R1308" i="12"/>
  <c r="R1309" i="12"/>
  <c r="R1310" i="12"/>
  <c r="R1311" i="12"/>
  <c r="R1312" i="12"/>
  <c r="R1313" i="12"/>
  <c r="R1314" i="12"/>
  <c r="R1315" i="12"/>
  <c r="R1316" i="12"/>
  <c r="R1317" i="12"/>
  <c r="R1318" i="12"/>
  <c r="R1319" i="12"/>
  <c r="R1320" i="12"/>
  <c r="R1321" i="12"/>
  <c r="R1322" i="12"/>
  <c r="R1323" i="12"/>
  <c r="R1324" i="12"/>
  <c r="R1325" i="12"/>
  <c r="R1326" i="12"/>
  <c r="R1327" i="12"/>
  <c r="R1328" i="12"/>
  <c r="R1329" i="12"/>
  <c r="R1330" i="12"/>
  <c r="R1331" i="12"/>
  <c r="R1332" i="12"/>
  <c r="R1333" i="12"/>
  <c r="R1334" i="12"/>
  <c r="R1335" i="12"/>
  <c r="R1336" i="12"/>
  <c r="R1337" i="12"/>
  <c r="R1338" i="12"/>
  <c r="R1339" i="12"/>
  <c r="R1340" i="12"/>
  <c r="R1341" i="12"/>
  <c r="R1342" i="12"/>
  <c r="R1343" i="12"/>
  <c r="R1344" i="12"/>
  <c r="R1345" i="12"/>
  <c r="R1346" i="12"/>
  <c r="R1347" i="12"/>
  <c r="R1348" i="12"/>
  <c r="R1349" i="12"/>
  <c r="R1350" i="12"/>
  <c r="R1351" i="12"/>
  <c r="R1352" i="12"/>
  <c r="R1353" i="12"/>
  <c r="R1354" i="12"/>
  <c r="R1355" i="12"/>
  <c r="R1356" i="12"/>
  <c r="R1357" i="12"/>
  <c r="R1358" i="12"/>
  <c r="R1359" i="12"/>
  <c r="R1360" i="12"/>
  <c r="R1361" i="12"/>
  <c r="R1362" i="12"/>
  <c r="R1363" i="12"/>
  <c r="R1364" i="12"/>
  <c r="R1365" i="12"/>
  <c r="R1366" i="12"/>
  <c r="R1367" i="12"/>
  <c r="R1368" i="12"/>
  <c r="R1369" i="12"/>
  <c r="R1370" i="12"/>
  <c r="R1371" i="12"/>
  <c r="R1372" i="12"/>
  <c r="R1373" i="12"/>
  <c r="R1374" i="12"/>
  <c r="R1375" i="12"/>
  <c r="R1376" i="12"/>
  <c r="R1377" i="12"/>
  <c r="R1378" i="12"/>
  <c r="R1379" i="12"/>
  <c r="R1380" i="12"/>
  <c r="R1381" i="12"/>
  <c r="R1382" i="12"/>
  <c r="R1383" i="12"/>
  <c r="R1384" i="12"/>
  <c r="R1385" i="12"/>
  <c r="R1386" i="12"/>
  <c r="R1387" i="12"/>
  <c r="R1388" i="12"/>
  <c r="R1389" i="12"/>
  <c r="R1390" i="12"/>
  <c r="R1391" i="12"/>
  <c r="R1392" i="12"/>
  <c r="R1393" i="12"/>
  <c r="R1394" i="12"/>
  <c r="R1395" i="12"/>
  <c r="R1396" i="12"/>
  <c r="R1397" i="12"/>
  <c r="R1398" i="12"/>
  <c r="R1399" i="12"/>
  <c r="R1400" i="12"/>
  <c r="R1401" i="12"/>
  <c r="R1402" i="12"/>
  <c r="R1403" i="12"/>
  <c r="R1404" i="12"/>
  <c r="R1405" i="12"/>
  <c r="R1406" i="12"/>
  <c r="R1407" i="12"/>
  <c r="R1408" i="12"/>
  <c r="R1409" i="12"/>
  <c r="R1410" i="12"/>
  <c r="R1411" i="12"/>
  <c r="R1412" i="12"/>
  <c r="R1413" i="12"/>
  <c r="R1414" i="12"/>
  <c r="R1415" i="12"/>
  <c r="R1416" i="12"/>
  <c r="R1417" i="12"/>
  <c r="R1418" i="12"/>
  <c r="R1419" i="12"/>
  <c r="R1420" i="12"/>
  <c r="R1421" i="12"/>
  <c r="R1422" i="12"/>
  <c r="R1423" i="12"/>
  <c r="R1424" i="12"/>
  <c r="R1425" i="12"/>
  <c r="R1426" i="12"/>
  <c r="R1427" i="12"/>
  <c r="R1428" i="12"/>
  <c r="R1429" i="12"/>
  <c r="R1430" i="12"/>
  <c r="R1431" i="12"/>
  <c r="R1432" i="12"/>
  <c r="R1433" i="12"/>
  <c r="R1434" i="12"/>
  <c r="R1435" i="12"/>
  <c r="R1436" i="12"/>
  <c r="R1437" i="12"/>
  <c r="R1438" i="12"/>
  <c r="R1439" i="12"/>
  <c r="R1440" i="12"/>
  <c r="R1441" i="12"/>
  <c r="R1442" i="12"/>
  <c r="R1443" i="12"/>
  <c r="R1444" i="12"/>
  <c r="R1445" i="12"/>
  <c r="R1446" i="12"/>
  <c r="R1447" i="12"/>
  <c r="R1448" i="12"/>
  <c r="R1449" i="12"/>
  <c r="R1450" i="12"/>
  <c r="R1451" i="12"/>
  <c r="R1452" i="12"/>
  <c r="R1453" i="12"/>
  <c r="R1454" i="12"/>
  <c r="R1455" i="12"/>
  <c r="R1456" i="12"/>
  <c r="R1457" i="12"/>
  <c r="R1458" i="12"/>
  <c r="R1459" i="12"/>
  <c r="R1460" i="12"/>
  <c r="R1461" i="12"/>
  <c r="R1462" i="12"/>
  <c r="R1463" i="12"/>
  <c r="R1464" i="12"/>
  <c r="R1465" i="12"/>
  <c r="R1466" i="12"/>
  <c r="R1467" i="12"/>
  <c r="R1468" i="12"/>
  <c r="R1469" i="12"/>
  <c r="R1470" i="12"/>
  <c r="R1471" i="12"/>
  <c r="R1472" i="12"/>
  <c r="R1473" i="12"/>
  <c r="R1474" i="12"/>
  <c r="R1475" i="12"/>
  <c r="R1476" i="12"/>
  <c r="R1477" i="12"/>
  <c r="R1478" i="12"/>
  <c r="R1479" i="12"/>
  <c r="R1480" i="12"/>
  <c r="R1481" i="12"/>
  <c r="R1482" i="12"/>
  <c r="R1483" i="12"/>
  <c r="R1484" i="12"/>
  <c r="R1485" i="12"/>
  <c r="R1486" i="12"/>
  <c r="R1487" i="12"/>
  <c r="R1488" i="12"/>
  <c r="R1489" i="12"/>
  <c r="R1490" i="12"/>
  <c r="R1491" i="12"/>
  <c r="R1492" i="12"/>
  <c r="R1493" i="12"/>
  <c r="R1494" i="12"/>
  <c r="R1495" i="12"/>
  <c r="R1496" i="12"/>
  <c r="R1497" i="12"/>
  <c r="R1498" i="12"/>
  <c r="R1499" i="12"/>
  <c r="R1500" i="12"/>
  <c r="R1501" i="12"/>
  <c r="R1502" i="12"/>
  <c r="R1503" i="12"/>
  <c r="R1504" i="12"/>
  <c r="R1505" i="12"/>
  <c r="R1506" i="12"/>
  <c r="R1507" i="12"/>
  <c r="R1508" i="12"/>
  <c r="R1509" i="12"/>
  <c r="R1510" i="12"/>
  <c r="R1511" i="12"/>
  <c r="R1512" i="12"/>
  <c r="R1513" i="12"/>
  <c r="R1514" i="12"/>
  <c r="R1515" i="12"/>
  <c r="R1516" i="12"/>
  <c r="R1517" i="12"/>
  <c r="R1518" i="12"/>
  <c r="R1519" i="12"/>
  <c r="R1520" i="12"/>
  <c r="R1521" i="12"/>
  <c r="R1522" i="12"/>
  <c r="R1523" i="12"/>
  <c r="R1524" i="12"/>
  <c r="R1525" i="12"/>
  <c r="R1526" i="12"/>
  <c r="R1527" i="12"/>
  <c r="R1528" i="12"/>
  <c r="R1529" i="12"/>
  <c r="R1530" i="12"/>
  <c r="R1531" i="12"/>
  <c r="R1532" i="12"/>
  <c r="R1533" i="12"/>
  <c r="R1534" i="12"/>
  <c r="R1535" i="12"/>
  <c r="R1536" i="12"/>
  <c r="R1537" i="12"/>
  <c r="R1538" i="12"/>
  <c r="R1539" i="12"/>
  <c r="R1540" i="12"/>
  <c r="R1541" i="12"/>
  <c r="R1542" i="12"/>
  <c r="R1543" i="12"/>
  <c r="R1544" i="12"/>
  <c r="R1545" i="12"/>
  <c r="R1546" i="12"/>
  <c r="R1547" i="12"/>
  <c r="R1548" i="12"/>
  <c r="R1549" i="12"/>
  <c r="R1550" i="12"/>
  <c r="R1551" i="12"/>
  <c r="R1552" i="12"/>
  <c r="R1553" i="12"/>
  <c r="R1554" i="12"/>
  <c r="R1555" i="12"/>
  <c r="R1556" i="12"/>
  <c r="R1557" i="12"/>
  <c r="R1558" i="12"/>
  <c r="R1559" i="12"/>
  <c r="R1560" i="12"/>
  <c r="R1561" i="12"/>
  <c r="R1562" i="12"/>
  <c r="R1563" i="12"/>
  <c r="R1564" i="12"/>
  <c r="R1565" i="12"/>
  <c r="R1566" i="12"/>
  <c r="R1567" i="12"/>
  <c r="R1568" i="12"/>
  <c r="R1569" i="12"/>
  <c r="R1570" i="12"/>
  <c r="R1571" i="12"/>
  <c r="R1572" i="12"/>
  <c r="R1573" i="12"/>
  <c r="R1574" i="12"/>
  <c r="R1575" i="12"/>
  <c r="R1576" i="12"/>
  <c r="R1577" i="12"/>
  <c r="R1578" i="12"/>
  <c r="R1579" i="12"/>
  <c r="R1580" i="12"/>
  <c r="R1581" i="12"/>
  <c r="R1582" i="12"/>
  <c r="R1583" i="12"/>
  <c r="R1584" i="12"/>
  <c r="R1585" i="12"/>
  <c r="R1586" i="12"/>
  <c r="R1587" i="12"/>
  <c r="R1588" i="12"/>
  <c r="R1589" i="12"/>
  <c r="R1590" i="12"/>
  <c r="R1591" i="12"/>
  <c r="R1592" i="12"/>
  <c r="R1593" i="12"/>
  <c r="R1594" i="12"/>
  <c r="R1595" i="12"/>
  <c r="R1596" i="12"/>
  <c r="R1597" i="12"/>
  <c r="R1598" i="12"/>
  <c r="R1599" i="12"/>
  <c r="R1600" i="12"/>
  <c r="R1601" i="12"/>
  <c r="R1602" i="12"/>
  <c r="R1603" i="12"/>
  <c r="R1604" i="12"/>
  <c r="R1605" i="12"/>
  <c r="R1606" i="12"/>
  <c r="R1607" i="12"/>
  <c r="R1608" i="12"/>
  <c r="R1609" i="12"/>
  <c r="R1610" i="12"/>
  <c r="R1611" i="12"/>
  <c r="R1612" i="12"/>
  <c r="R1613" i="12"/>
  <c r="R1614" i="12"/>
  <c r="R1615" i="12"/>
  <c r="R1616" i="12"/>
  <c r="R1617" i="12"/>
  <c r="R1618" i="12"/>
  <c r="R1619" i="12"/>
  <c r="R1620" i="12"/>
  <c r="R1621" i="12"/>
  <c r="R1622" i="12"/>
  <c r="R1623" i="12"/>
  <c r="R1624" i="12"/>
  <c r="R1625" i="12"/>
  <c r="R1626" i="12"/>
  <c r="R1627" i="12"/>
  <c r="R1628" i="12"/>
  <c r="R1629" i="12"/>
  <c r="R1630" i="12"/>
  <c r="R1631" i="12"/>
  <c r="R1632" i="12"/>
  <c r="R1633" i="12"/>
  <c r="R1634" i="12"/>
  <c r="R1635" i="12"/>
  <c r="R1636" i="12"/>
  <c r="R1637" i="12"/>
  <c r="R1638" i="12"/>
  <c r="R1639" i="12"/>
  <c r="R1640" i="12"/>
  <c r="R1641" i="12"/>
  <c r="R1642" i="12"/>
  <c r="R1643" i="12"/>
  <c r="R1644" i="12"/>
  <c r="R1645" i="12"/>
  <c r="R1646" i="12"/>
  <c r="R1647" i="12"/>
  <c r="R1648" i="12"/>
  <c r="R1649" i="12"/>
  <c r="R1650" i="12"/>
  <c r="R1651" i="12"/>
  <c r="R1652" i="12"/>
  <c r="R1653" i="12"/>
  <c r="R1654" i="12"/>
  <c r="R1655" i="12"/>
  <c r="R1656" i="12"/>
  <c r="R1657" i="12"/>
  <c r="R1658" i="12"/>
  <c r="R1659" i="12"/>
  <c r="R1660" i="12"/>
  <c r="R1661" i="12"/>
  <c r="R1662" i="12"/>
  <c r="R1663" i="12"/>
  <c r="R1664" i="12"/>
  <c r="R1665" i="12"/>
  <c r="R1666" i="12"/>
  <c r="R1667" i="12"/>
  <c r="R1668" i="12"/>
  <c r="R1669" i="12"/>
  <c r="R1670" i="12"/>
  <c r="R1671" i="12"/>
  <c r="R1672" i="12"/>
  <c r="R1673" i="12"/>
  <c r="R1674" i="12"/>
  <c r="R1675" i="12"/>
  <c r="R1676" i="12"/>
  <c r="R1677" i="12"/>
  <c r="R1678" i="12"/>
  <c r="R1679" i="12"/>
  <c r="R1680" i="12"/>
  <c r="R1681" i="12"/>
  <c r="R1682" i="12"/>
  <c r="R1683" i="12"/>
  <c r="R1684" i="12"/>
  <c r="R1685" i="12"/>
  <c r="R1686" i="12"/>
  <c r="R1687" i="12"/>
  <c r="R1688" i="12"/>
  <c r="R1689" i="12"/>
  <c r="R1690" i="12"/>
  <c r="R1691" i="12"/>
  <c r="R1692" i="12"/>
  <c r="R1693" i="12"/>
  <c r="R1694" i="12"/>
  <c r="R1695" i="12"/>
  <c r="R1696" i="12"/>
  <c r="R1697" i="12"/>
  <c r="R1698" i="12"/>
  <c r="R1699" i="12"/>
  <c r="R1700" i="12"/>
  <c r="R1701" i="12"/>
  <c r="R1702" i="12"/>
  <c r="R1703" i="12"/>
  <c r="R1704" i="12"/>
  <c r="R1705" i="12"/>
  <c r="R1706" i="12"/>
  <c r="R1707" i="12"/>
  <c r="R1708" i="12"/>
  <c r="R1709" i="12"/>
  <c r="R1710" i="12"/>
  <c r="R1711" i="12"/>
  <c r="R1712" i="12"/>
  <c r="R1713" i="12"/>
  <c r="R1714" i="12"/>
  <c r="R1715" i="12"/>
  <c r="R1716" i="12"/>
  <c r="R1717" i="12"/>
  <c r="R1718" i="12"/>
  <c r="R1719" i="12"/>
  <c r="R1720" i="12"/>
  <c r="R1721" i="12"/>
  <c r="R1722" i="12"/>
  <c r="R1723" i="12"/>
  <c r="R1724" i="12"/>
  <c r="R1725" i="12"/>
  <c r="R1726" i="12"/>
  <c r="R1727" i="12"/>
  <c r="R1728" i="12"/>
  <c r="R1729" i="12"/>
  <c r="R1730" i="12"/>
  <c r="R1731" i="12"/>
  <c r="R1732" i="12"/>
  <c r="R1733" i="12"/>
  <c r="R1734" i="12"/>
  <c r="R1735" i="12"/>
  <c r="R1736" i="12"/>
  <c r="R1737" i="12"/>
  <c r="R1738" i="12"/>
  <c r="R1739" i="12"/>
  <c r="R1740" i="12"/>
  <c r="R1741" i="12"/>
  <c r="R1742" i="12"/>
  <c r="R1743" i="12"/>
  <c r="R1744" i="12"/>
  <c r="R1745" i="12"/>
  <c r="R1746" i="12"/>
  <c r="R1747" i="12"/>
  <c r="R1748" i="12"/>
  <c r="R1749" i="12"/>
  <c r="R1750" i="12"/>
  <c r="R1751" i="12"/>
  <c r="R1752" i="12"/>
  <c r="R1753" i="12"/>
  <c r="R1754" i="12"/>
  <c r="R1755" i="12"/>
  <c r="R1756" i="12"/>
  <c r="R1757" i="12"/>
  <c r="R1758" i="12"/>
  <c r="R1759" i="12"/>
  <c r="R1760" i="12"/>
  <c r="R1761" i="12"/>
  <c r="R1762" i="12"/>
  <c r="R1763" i="12"/>
  <c r="R1764" i="12"/>
  <c r="R1765" i="12"/>
  <c r="R1766" i="12"/>
  <c r="R1767" i="12"/>
  <c r="R1768" i="12"/>
  <c r="R1769" i="12"/>
  <c r="R1770" i="12"/>
  <c r="R1771" i="12"/>
  <c r="R1772" i="12"/>
  <c r="R1773" i="12"/>
  <c r="R1774" i="12"/>
  <c r="R1775" i="12"/>
  <c r="R1776" i="12"/>
  <c r="R1777" i="12"/>
  <c r="R1778" i="12"/>
  <c r="R1779" i="12"/>
  <c r="R1780" i="12"/>
  <c r="R1781" i="12"/>
  <c r="R1782" i="12"/>
  <c r="R1783" i="12"/>
  <c r="R1784" i="12"/>
  <c r="R1785" i="12"/>
  <c r="R1786" i="12"/>
  <c r="R1787" i="12"/>
  <c r="R1788" i="12"/>
  <c r="R1789" i="12"/>
  <c r="R1790" i="12"/>
  <c r="R1791" i="12"/>
  <c r="R1792" i="12"/>
  <c r="R1793" i="12"/>
  <c r="R1794" i="12"/>
  <c r="R1795" i="12"/>
  <c r="R1796" i="12"/>
  <c r="R1797" i="12"/>
  <c r="R1798" i="12"/>
  <c r="R1799" i="12"/>
  <c r="R1800" i="12"/>
  <c r="R1801" i="12"/>
  <c r="R1802" i="12"/>
  <c r="R1803" i="12"/>
  <c r="R1804" i="12"/>
  <c r="R1805" i="12"/>
  <c r="R1806" i="12"/>
  <c r="R1807" i="12"/>
  <c r="R1808" i="12"/>
  <c r="R1809" i="12"/>
  <c r="R1810" i="12"/>
  <c r="R1811" i="12"/>
  <c r="R1812" i="12"/>
  <c r="R1813" i="12"/>
  <c r="R1814" i="12"/>
  <c r="R1815" i="12"/>
  <c r="R1816" i="12"/>
  <c r="R1817" i="12"/>
  <c r="R1818" i="12"/>
  <c r="R1819" i="12"/>
  <c r="R1820" i="12"/>
  <c r="R1821" i="12"/>
  <c r="R1822" i="12"/>
  <c r="R1823" i="12"/>
  <c r="R1824" i="12"/>
  <c r="R1825" i="12"/>
  <c r="R1826" i="12"/>
  <c r="R1827" i="12"/>
  <c r="R1828" i="12"/>
  <c r="R1829" i="12"/>
  <c r="R1830" i="12"/>
  <c r="R1831" i="12"/>
  <c r="R1832" i="12"/>
  <c r="R1833" i="12"/>
  <c r="R1834" i="12"/>
  <c r="R1835" i="12"/>
  <c r="R1836" i="12"/>
  <c r="R1837" i="12"/>
  <c r="R1838" i="12"/>
  <c r="R1839" i="12"/>
  <c r="R1840" i="12"/>
  <c r="R1841" i="12"/>
  <c r="R1842" i="12"/>
  <c r="R1843" i="12"/>
  <c r="R1844" i="12"/>
  <c r="R1845" i="12"/>
  <c r="R1846" i="12"/>
  <c r="R1847" i="12"/>
  <c r="R1848" i="12"/>
  <c r="R1849" i="12"/>
  <c r="R1850" i="12"/>
  <c r="R1851" i="12"/>
  <c r="R1852" i="12"/>
  <c r="R1853" i="12"/>
  <c r="R1854" i="12"/>
  <c r="R1855" i="12"/>
  <c r="R1856" i="12"/>
  <c r="R1857" i="12"/>
  <c r="R1858" i="12"/>
  <c r="R1859" i="12"/>
  <c r="R1860" i="12"/>
  <c r="R1861" i="12"/>
  <c r="R1862" i="12"/>
  <c r="R1863" i="12"/>
  <c r="R1864" i="12"/>
  <c r="R1865" i="12"/>
  <c r="R1866" i="12"/>
  <c r="R1867" i="12"/>
  <c r="R1868" i="12"/>
  <c r="R1869" i="12"/>
  <c r="R1870" i="12"/>
  <c r="R1871" i="12"/>
  <c r="R1872" i="12"/>
  <c r="R1873" i="12"/>
  <c r="R1874" i="12"/>
  <c r="R1875" i="12"/>
  <c r="R1876" i="12"/>
  <c r="R1877" i="12"/>
  <c r="R1878" i="12"/>
  <c r="R1879" i="12"/>
  <c r="R1880" i="12"/>
  <c r="R1881" i="12"/>
  <c r="R1882" i="12"/>
  <c r="R1883" i="12"/>
  <c r="R1884" i="12"/>
  <c r="R1885" i="12"/>
  <c r="R1886" i="12"/>
  <c r="R1887" i="12"/>
  <c r="R1888" i="12"/>
  <c r="R1889" i="12"/>
  <c r="R1890" i="12"/>
  <c r="R1891" i="12"/>
  <c r="R1892" i="12"/>
  <c r="R1893" i="12"/>
  <c r="R1894" i="12"/>
  <c r="R1895" i="12"/>
  <c r="R1896" i="12"/>
  <c r="R1897" i="12"/>
  <c r="R1898" i="12"/>
  <c r="R1899" i="12"/>
  <c r="R1900" i="12"/>
  <c r="R1901" i="12"/>
  <c r="R1902" i="12"/>
  <c r="R1903" i="12"/>
  <c r="R1904" i="12"/>
  <c r="R1905" i="12"/>
  <c r="R1906" i="12"/>
  <c r="R1907" i="12"/>
  <c r="R1908" i="12"/>
  <c r="R1909" i="12"/>
  <c r="R1910" i="12"/>
  <c r="R1911" i="12"/>
  <c r="R1912" i="12"/>
  <c r="R1913" i="12"/>
  <c r="R1914" i="12"/>
  <c r="R1915" i="12"/>
  <c r="R1916" i="12"/>
  <c r="R1917" i="12"/>
  <c r="R1918" i="12"/>
  <c r="R1919" i="12"/>
  <c r="R1920" i="12"/>
  <c r="R1921" i="12"/>
  <c r="R1922" i="12"/>
  <c r="R1923" i="12"/>
  <c r="R1924" i="12"/>
  <c r="R1925" i="12"/>
  <c r="R1926" i="12"/>
  <c r="R1927" i="12"/>
  <c r="R1928" i="12"/>
  <c r="R1929" i="12"/>
  <c r="R1930" i="12"/>
  <c r="R1931" i="12"/>
  <c r="R1932" i="12"/>
  <c r="R1933" i="12"/>
  <c r="R1934" i="12"/>
  <c r="R1935" i="12"/>
  <c r="R1936" i="12"/>
  <c r="R1937" i="12"/>
  <c r="R1938" i="12"/>
  <c r="R1939" i="12"/>
  <c r="R1940" i="12"/>
  <c r="R1941" i="12"/>
  <c r="R1942" i="12"/>
  <c r="R1943" i="12"/>
  <c r="R1944" i="12"/>
  <c r="R1945" i="12"/>
  <c r="R1946" i="12"/>
  <c r="R1947" i="12"/>
  <c r="R1948" i="12"/>
  <c r="R1949" i="12"/>
  <c r="R1950" i="12"/>
  <c r="R1951" i="12"/>
  <c r="R1952" i="12"/>
  <c r="R1953" i="12"/>
  <c r="R1954" i="12"/>
  <c r="R1955" i="12"/>
  <c r="R1956" i="12"/>
  <c r="R1957" i="12"/>
  <c r="R1958" i="12"/>
  <c r="R1959" i="12"/>
  <c r="R1960" i="12"/>
  <c r="R1961" i="12"/>
  <c r="R1962" i="12"/>
  <c r="R1963" i="12"/>
  <c r="R1964" i="12"/>
  <c r="R1965" i="12"/>
  <c r="R1966" i="12"/>
  <c r="R1967" i="12"/>
  <c r="R1968" i="12"/>
  <c r="R1969" i="12"/>
  <c r="R1970" i="12"/>
  <c r="R1971" i="12"/>
  <c r="R1972" i="12"/>
  <c r="R1973" i="12"/>
  <c r="R1974" i="12"/>
  <c r="R1975" i="12"/>
  <c r="R1976" i="12"/>
  <c r="R1977" i="12"/>
  <c r="R1978" i="12"/>
  <c r="R1979" i="12"/>
  <c r="R1980" i="12"/>
  <c r="R1981" i="12"/>
  <c r="R1982" i="12"/>
  <c r="R1983" i="12"/>
  <c r="R1984" i="12"/>
  <c r="R1985" i="12"/>
  <c r="R1986" i="12"/>
  <c r="R1987" i="12"/>
  <c r="R1988" i="12"/>
  <c r="R1989" i="12"/>
  <c r="R1990" i="12"/>
  <c r="R1991" i="12"/>
  <c r="R1992" i="12"/>
  <c r="R1993" i="12"/>
  <c r="R1994" i="12"/>
  <c r="R1995" i="12"/>
  <c r="R1996" i="12"/>
  <c r="R1997" i="12"/>
  <c r="R1998" i="12"/>
  <c r="R1999" i="12"/>
  <c r="R2000" i="12"/>
  <c r="R2001" i="12"/>
  <c r="R2002" i="12"/>
  <c r="R2003" i="12"/>
  <c r="R2004" i="12"/>
  <c r="R2005" i="12"/>
  <c r="R2006" i="12"/>
  <c r="R2007" i="12"/>
  <c r="R2008" i="12"/>
  <c r="R2009" i="12"/>
  <c r="R2010" i="12"/>
  <c r="R2011" i="12"/>
  <c r="R2012" i="12"/>
  <c r="R2013" i="12"/>
  <c r="R2014" i="12"/>
  <c r="R2015" i="12"/>
  <c r="R2016" i="12"/>
  <c r="R2017" i="12"/>
  <c r="R2018" i="12"/>
  <c r="R2019" i="12"/>
  <c r="R2020" i="12"/>
  <c r="R2021" i="12"/>
  <c r="R2022" i="12"/>
  <c r="R2023" i="12"/>
  <c r="R2024" i="12"/>
  <c r="R2025" i="12"/>
  <c r="R2026" i="12"/>
  <c r="R2027" i="12"/>
  <c r="R2028" i="12"/>
  <c r="R2029" i="12"/>
  <c r="R2030" i="12"/>
  <c r="R2031" i="12"/>
  <c r="R2032" i="12"/>
  <c r="R2033" i="12"/>
  <c r="R2034" i="12"/>
  <c r="R2035" i="12"/>
  <c r="R2036" i="12"/>
  <c r="R2037" i="12"/>
  <c r="R2038" i="12"/>
  <c r="R2039" i="12"/>
  <c r="R2040" i="12"/>
  <c r="R2041" i="12"/>
  <c r="R2042" i="12"/>
  <c r="R2043" i="12"/>
  <c r="R2044" i="12"/>
  <c r="R2045" i="12"/>
  <c r="R2046" i="12"/>
  <c r="R2047" i="12"/>
  <c r="R2048" i="12"/>
  <c r="R2049" i="12"/>
  <c r="R2050" i="12"/>
  <c r="R2051" i="12"/>
  <c r="R2052" i="12"/>
  <c r="R2053" i="12"/>
  <c r="R2054" i="12"/>
  <c r="R2055" i="12"/>
  <c r="R2056" i="12"/>
  <c r="R2057" i="12"/>
  <c r="R2058" i="12"/>
  <c r="R2059" i="1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059147D-0E04-6E40-8901-4C80A5BA09B0}" name="MLIT_FlowGauge_alloc_1st" type="6" refreshedVersion="8" background="1" saveData="1">
    <textPr codePage="10001" sourceFile="/Users/Kita/Documents/entrepreneur/CaMa-Flood_v4/allocation/AllocRiverGauge/output/MLIT_FlowGauge_alloc_1st.txt" delimited="0">
      <textFields count="14">
        <textField/>
        <textField position="12"/>
        <textField position="24"/>
        <textField position="36"/>
        <textField position="48"/>
        <textField position="62"/>
        <textField position="72"/>
        <textField position="84"/>
        <textField position="96"/>
        <textField position="100"/>
        <textField position="108"/>
        <textField position="120"/>
        <textField position="133"/>
        <textField position="140"/>
      </textFields>
    </textPr>
  </connection>
  <connection id="2" xr16:uid="{43B4FEA5-485B-4146-B6EA-944781256176}" name="MLIT_FlowGauge_alloc_2nd" type="6" refreshedVersion="8" background="1" saveData="1">
    <textPr codePage="10001" sourceFile="/Users/Kita/Documents/entrepreneur/CaMa-Flood_v4/allocation/AllocRiverGauge/output/MLIT_FlowGauge_alloc_2nd.txt" delimited="0">
      <textFields count="13">
        <textField/>
        <textField position="12"/>
        <textField position="24"/>
        <textField position="36"/>
        <textField position="48"/>
        <textField position="62"/>
        <textField position="72"/>
        <textField position="84"/>
        <textField position="96"/>
        <textField position="108"/>
        <textField position="120"/>
        <textField position="133"/>
        <textField position="140"/>
      </textFields>
    </textPr>
  </connection>
  <connection id="3" xr16:uid="{CD52C84A-49AE-5B4C-AE57-C24FAADAE667}" name="MLIT_FlowGauge_alloc_final" type="6" refreshedVersion="8" background="1" saveData="1">
    <textPr codePage="10001" sourceFile="/Users/Kita/Documents/entrepreneur/CaMa-Flood_v4/allocation/AllocRiverGauge/output/MLIT_FlowGauge_alloc_final.txt" delimited="0">
      <textFields count="17">
        <textField/>
        <textField position="12"/>
        <textField position="24"/>
        <textField position="36"/>
        <textField position="48"/>
        <textField position="62"/>
        <textField position="72"/>
        <textField position="84"/>
        <textField position="96"/>
        <textField position="108"/>
        <textField position="120"/>
        <textField position="133"/>
        <textField position="140"/>
        <textField position="148"/>
        <textField position="162"/>
        <textField position="172"/>
        <textField position="184"/>
      </textFields>
    </textPr>
  </connection>
</connections>
</file>

<file path=xl/sharedStrings.xml><?xml version="1.0" encoding="utf-8"?>
<sst xmlns="http://schemas.openxmlformats.org/spreadsheetml/2006/main" count="35822" uniqueCount="4740">
  <si>
    <t>J</t>
  </si>
  <si>
    <t>W</t>
  </si>
  <si>
    <t>N</t>
  </si>
  <si>
    <t>天塩川</t>
  </si>
  <si>
    <t>雄信内川</t>
  </si>
  <si>
    <t>下雄信内</t>
  </si>
  <si>
    <t>しもおのぶない</t>
  </si>
  <si>
    <t>石狩川</t>
  </si>
  <si>
    <t>漁川</t>
  </si>
  <si>
    <t>取水場</t>
  </si>
  <si>
    <t>しゅすいじょう</t>
  </si>
  <si>
    <t>鵡川</t>
  </si>
  <si>
    <t>富内</t>
  </si>
  <si>
    <t>とみうち</t>
  </si>
  <si>
    <t>穂別川</t>
  </si>
  <si>
    <t>茂別</t>
  </si>
  <si>
    <t>もべつ</t>
  </si>
  <si>
    <t>沙流川</t>
  </si>
  <si>
    <t>振内</t>
  </si>
  <si>
    <t>ふれない</t>
  </si>
  <si>
    <t>荷負</t>
  </si>
  <si>
    <t>におい</t>
  </si>
  <si>
    <t>釧路川</t>
  </si>
  <si>
    <t>仁々志別川</t>
  </si>
  <si>
    <t>北斗</t>
  </si>
  <si>
    <t>ほくと</t>
  </si>
  <si>
    <t>旧釧路川</t>
  </si>
  <si>
    <t>丹頂橋</t>
  </si>
  <si>
    <t>たんちょうばし</t>
  </si>
  <si>
    <t>増幌川</t>
  </si>
  <si>
    <t>四線橋</t>
  </si>
  <si>
    <t>よんせんばし</t>
  </si>
  <si>
    <t>阿武隈川</t>
  </si>
  <si>
    <t>摺上川</t>
  </si>
  <si>
    <t>秋庭</t>
  </si>
  <si>
    <t>あきにわ</t>
  </si>
  <si>
    <t>北上川</t>
  </si>
  <si>
    <t>千厩川</t>
  </si>
  <si>
    <t>千厩（外水）</t>
  </si>
  <si>
    <t>せんまや（がいすい）</t>
  </si>
  <si>
    <t>千厩（内水）</t>
  </si>
  <si>
    <t>せんまや（ないすい）</t>
  </si>
  <si>
    <t>磐井川</t>
  </si>
  <si>
    <t>吸川（内水）</t>
  </si>
  <si>
    <t>すいかわ（ないすい）</t>
  </si>
  <si>
    <t>旧迫川</t>
  </si>
  <si>
    <t>三方江</t>
  </si>
  <si>
    <t>みかたえ</t>
  </si>
  <si>
    <t>矢櫃川</t>
  </si>
  <si>
    <t>西安庭</t>
  </si>
  <si>
    <t>にしあにわ</t>
  </si>
  <si>
    <t>岩木川</t>
  </si>
  <si>
    <t>目屋</t>
  </si>
  <si>
    <t>めや</t>
  </si>
  <si>
    <t>最上川</t>
  </si>
  <si>
    <t>寒河江川</t>
  </si>
  <si>
    <t>寒河江ダム</t>
  </si>
  <si>
    <t>さがえだむ</t>
  </si>
  <si>
    <t>利根川</t>
  </si>
  <si>
    <t>霞ヶ浦</t>
  </si>
  <si>
    <t>霞ケ浦</t>
  </si>
  <si>
    <t>かすみがうら</t>
  </si>
  <si>
    <t>根木名川</t>
  </si>
  <si>
    <t>ねこながわ</t>
  </si>
  <si>
    <t>神流川</t>
  </si>
  <si>
    <t>若泉</t>
  </si>
  <si>
    <t>わかいずみ</t>
  </si>
  <si>
    <t>黒部利根</t>
  </si>
  <si>
    <t>くろべとね</t>
  </si>
  <si>
    <t>利根機場外</t>
  </si>
  <si>
    <t>とねきじょうそと</t>
  </si>
  <si>
    <t>利根川外</t>
  </si>
  <si>
    <t>とねがわそと</t>
  </si>
  <si>
    <t>利根運河</t>
  </si>
  <si>
    <t>江川（内）</t>
  </si>
  <si>
    <t>えがわ（うち）</t>
  </si>
  <si>
    <t>坂川</t>
  </si>
  <si>
    <t>神明堀（外）</t>
  </si>
  <si>
    <t>しんめいほり（そと）</t>
  </si>
  <si>
    <t>沈砂池</t>
  </si>
  <si>
    <t>ちんさち</t>
  </si>
  <si>
    <t>神明堀（内）</t>
  </si>
  <si>
    <t>しんめいほり（うち）</t>
  </si>
  <si>
    <t>三郷放水路</t>
  </si>
  <si>
    <t>三郷（2）</t>
  </si>
  <si>
    <t>みさと（2）</t>
  </si>
  <si>
    <t>三郷（3）</t>
  </si>
  <si>
    <t>みさと（3）</t>
  </si>
  <si>
    <t>六間川</t>
  </si>
  <si>
    <t>古ヶ崎（堤内）</t>
  </si>
  <si>
    <t>こがさき（ていない）</t>
  </si>
  <si>
    <t>真間川</t>
  </si>
  <si>
    <t>根本（内）</t>
  </si>
  <si>
    <t>ねもと（うち）</t>
  </si>
  <si>
    <t>中川</t>
  </si>
  <si>
    <t>新大場川水門（外）</t>
  </si>
  <si>
    <t>しんおおばがわすいもん（そと）</t>
  </si>
  <si>
    <t>大場川</t>
  </si>
  <si>
    <t>新大場川水門（内）</t>
  </si>
  <si>
    <t>しんおおばがわすいもん（うち）</t>
  </si>
  <si>
    <t>綾瀬川</t>
  </si>
  <si>
    <t>伝右（外）</t>
  </si>
  <si>
    <t>でんう（そと）</t>
  </si>
  <si>
    <t>綾瀬（内）</t>
  </si>
  <si>
    <t>あやせ（うち）</t>
  </si>
  <si>
    <t>綾瀬（外）</t>
  </si>
  <si>
    <t>あやせ（そと）</t>
  </si>
  <si>
    <t>伝右（内）</t>
  </si>
  <si>
    <t>でんう（うち）</t>
  </si>
  <si>
    <t>屋形原</t>
  </si>
  <si>
    <t>やかたはら</t>
  </si>
  <si>
    <t>鬼怒川</t>
  </si>
  <si>
    <t>湯元</t>
  </si>
  <si>
    <t>ゆもと</t>
  </si>
  <si>
    <t>馬坂川</t>
  </si>
  <si>
    <t>馬坂</t>
  </si>
  <si>
    <t>うまさか</t>
  </si>
  <si>
    <t>松ノ木平</t>
  </si>
  <si>
    <t>まつのきだいら</t>
  </si>
  <si>
    <t>稲ヶ沢川</t>
  </si>
  <si>
    <t>小穴</t>
  </si>
  <si>
    <t>こあな</t>
  </si>
  <si>
    <t>湯西川</t>
  </si>
  <si>
    <t>一ッ石</t>
  </si>
  <si>
    <t>ひとついし</t>
  </si>
  <si>
    <t>男鹿川</t>
  </si>
  <si>
    <t>独鈷沢</t>
  </si>
  <si>
    <t>どっこざわ</t>
  </si>
  <si>
    <t>元湯</t>
  </si>
  <si>
    <t>もとゆ</t>
  </si>
  <si>
    <t>原</t>
  </si>
  <si>
    <t>はら</t>
  </si>
  <si>
    <t>小佐越</t>
  </si>
  <si>
    <t>こさごえ</t>
  </si>
  <si>
    <t>大谷川</t>
  </si>
  <si>
    <t>町谷</t>
  </si>
  <si>
    <t>まちや</t>
  </si>
  <si>
    <t>大川筑</t>
  </si>
  <si>
    <t>おおかわちく</t>
  </si>
  <si>
    <t>荒川</t>
  </si>
  <si>
    <t>通殿川</t>
  </si>
  <si>
    <t>通殿（内）</t>
  </si>
  <si>
    <t>つうどの（うち）</t>
  </si>
  <si>
    <t>富士川</t>
  </si>
  <si>
    <t>横川</t>
  </si>
  <si>
    <t>横川：内</t>
  </si>
  <si>
    <t>よこかわない</t>
  </si>
  <si>
    <t>横川：外</t>
  </si>
  <si>
    <t>よこかわがい</t>
  </si>
  <si>
    <t>間門川</t>
  </si>
  <si>
    <t>柏内</t>
  </si>
  <si>
    <t>かしわない</t>
  </si>
  <si>
    <t>笛吹川</t>
  </si>
  <si>
    <t>穏池：外</t>
  </si>
  <si>
    <t>おんぢがい</t>
  </si>
  <si>
    <t>柏外</t>
  </si>
  <si>
    <t>かしわがい</t>
  </si>
  <si>
    <t>蛭沢川</t>
  </si>
  <si>
    <t>穏池：内</t>
  </si>
  <si>
    <t>おんぢない</t>
  </si>
  <si>
    <t>阿賀野川</t>
  </si>
  <si>
    <t>小阿賀野川</t>
  </si>
  <si>
    <t>七日町</t>
  </si>
  <si>
    <t>なかのまち</t>
  </si>
  <si>
    <t>狩野川</t>
  </si>
  <si>
    <t>放水路</t>
  </si>
  <si>
    <t>珍野</t>
  </si>
  <si>
    <t>ちんの</t>
  </si>
  <si>
    <t>宮川</t>
  </si>
  <si>
    <t>勢田川</t>
  </si>
  <si>
    <t>防潮水門外</t>
  </si>
  <si>
    <t>ぼうちょうすいもんがい</t>
  </si>
  <si>
    <t>紀の川</t>
  </si>
  <si>
    <t>上市</t>
  </si>
  <si>
    <t>かみいち</t>
  </si>
  <si>
    <t>大和川</t>
  </si>
  <si>
    <t>珊瑚栞川</t>
  </si>
  <si>
    <t>宮堂（廃止）</t>
  </si>
  <si>
    <t>みやどう</t>
  </si>
  <si>
    <t>額田部（廃止）</t>
  </si>
  <si>
    <t>ぬかたべ</t>
  </si>
  <si>
    <t>寺川</t>
  </si>
  <si>
    <t>井戸（廃止）</t>
  </si>
  <si>
    <t>いど</t>
  </si>
  <si>
    <t>淀川</t>
  </si>
  <si>
    <t>桂川</t>
  </si>
  <si>
    <t>井戸（機構）</t>
  </si>
  <si>
    <t>長瀬川</t>
  </si>
  <si>
    <t>市村（廃止）</t>
  </si>
  <si>
    <t>いちむら</t>
  </si>
  <si>
    <t>平野川</t>
  </si>
  <si>
    <t>青地（廃止）</t>
  </si>
  <si>
    <t>あおち</t>
  </si>
  <si>
    <t>一庫大路次川</t>
  </si>
  <si>
    <t>畦野（機構）</t>
  </si>
  <si>
    <t>うねの</t>
  </si>
  <si>
    <t>宇陀川</t>
  </si>
  <si>
    <t>鹿高（機構）</t>
  </si>
  <si>
    <t>かだか</t>
  </si>
  <si>
    <t>田尻川</t>
  </si>
  <si>
    <t>国崎（機構）</t>
  </si>
  <si>
    <t>くにさき</t>
  </si>
  <si>
    <t>名張川</t>
  </si>
  <si>
    <t>上名張（機構）</t>
  </si>
  <si>
    <t>かみなばり</t>
  </si>
  <si>
    <t>布目川</t>
  </si>
  <si>
    <t>興ヶ原（機構）</t>
  </si>
  <si>
    <t>おくがはら</t>
  </si>
  <si>
    <t>木津川</t>
  </si>
  <si>
    <t>有市</t>
  </si>
  <si>
    <t>ありいち</t>
  </si>
  <si>
    <t>瀬田川</t>
  </si>
  <si>
    <t>千町右</t>
  </si>
  <si>
    <t>せんちょうみぎ</t>
  </si>
  <si>
    <t>琵琶湖</t>
  </si>
  <si>
    <t>西矢倉</t>
  </si>
  <si>
    <t>にしやぐら</t>
  </si>
  <si>
    <t>九頭竜川</t>
  </si>
  <si>
    <t>富田</t>
  </si>
  <si>
    <t>とみた</t>
  </si>
  <si>
    <t>下荒井（上）（廃止）</t>
  </si>
  <si>
    <t>しもあらい（かみ）</t>
  </si>
  <si>
    <t>真名川</t>
  </si>
  <si>
    <t>五条方上流（廃止）</t>
  </si>
  <si>
    <t>ごじょうほうじょうりゅう</t>
  </si>
  <si>
    <t>吉井川</t>
  </si>
  <si>
    <t>加茂川</t>
  </si>
  <si>
    <t>高野</t>
  </si>
  <si>
    <t>たかの</t>
  </si>
  <si>
    <t>吉野川</t>
  </si>
  <si>
    <t>湯郷</t>
  </si>
  <si>
    <t>ゆのごう</t>
  </si>
  <si>
    <t>銅山川</t>
  </si>
  <si>
    <t>保土野（廃止）</t>
  </si>
  <si>
    <t>ほどの</t>
  </si>
  <si>
    <t>辺野喜川</t>
  </si>
  <si>
    <t>下辺野喜</t>
  </si>
  <si>
    <t>しもべのき</t>
  </si>
  <si>
    <t>茂志利</t>
  </si>
  <si>
    <t>もしり</t>
  </si>
  <si>
    <t>奥士別</t>
  </si>
  <si>
    <t>おくしべつ</t>
  </si>
  <si>
    <t>剣和</t>
  </si>
  <si>
    <t>けんわ</t>
  </si>
  <si>
    <t>上士別（廃止）</t>
  </si>
  <si>
    <t>かみしべつ</t>
  </si>
  <si>
    <t>九十九橋</t>
  </si>
  <si>
    <t>つくもばし</t>
  </si>
  <si>
    <t>西多寄</t>
  </si>
  <si>
    <t>にしたよろ</t>
  </si>
  <si>
    <t>名寄大橋</t>
  </si>
  <si>
    <t>なよろおおはし</t>
  </si>
  <si>
    <t>美深橋</t>
  </si>
  <si>
    <t>びふかばし</t>
  </si>
  <si>
    <t>恩根内</t>
  </si>
  <si>
    <t>おんねない</t>
  </si>
  <si>
    <t>茨内</t>
  </si>
  <si>
    <t>ばらうち</t>
  </si>
  <si>
    <t>誉平</t>
  </si>
  <si>
    <t>ぽんぴら</t>
  </si>
  <si>
    <t>似峡川</t>
  </si>
  <si>
    <t>似峡</t>
  </si>
  <si>
    <t>にさま</t>
  </si>
  <si>
    <t>剣淵川</t>
  </si>
  <si>
    <t>士別</t>
  </si>
  <si>
    <t>しべつ</t>
  </si>
  <si>
    <t>名寄川</t>
  </si>
  <si>
    <t>下川</t>
  </si>
  <si>
    <t>しもかわ</t>
  </si>
  <si>
    <t>上名寄</t>
  </si>
  <si>
    <t>かみなよろ</t>
  </si>
  <si>
    <t>真勲別</t>
  </si>
  <si>
    <t>まくんべつ</t>
  </si>
  <si>
    <t>ペンケニウプ川</t>
  </si>
  <si>
    <t>仁宇布</t>
  </si>
  <si>
    <t>にうぷ</t>
  </si>
  <si>
    <t>風連別川</t>
  </si>
  <si>
    <t>北興橋</t>
  </si>
  <si>
    <t>ほっこうばし</t>
  </si>
  <si>
    <t>新問寒別橋</t>
  </si>
  <si>
    <t>しんといかんべつばし</t>
  </si>
  <si>
    <t>辰根牛</t>
  </si>
  <si>
    <t>たつねうし</t>
  </si>
  <si>
    <t>円山</t>
  </si>
  <si>
    <t>まるやま</t>
  </si>
  <si>
    <t>天塩大橋</t>
  </si>
  <si>
    <t>てしおおおはし</t>
  </si>
  <si>
    <t>天塩河口</t>
  </si>
  <si>
    <t>てしおかこう</t>
  </si>
  <si>
    <t>問寒別川</t>
  </si>
  <si>
    <t>上問寒別</t>
  </si>
  <si>
    <t>かみといかんべつ</t>
  </si>
  <si>
    <t>中問寒別</t>
  </si>
  <si>
    <t>なかといかんべつ</t>
  </si>
  <si>
    <t>下問寒別</t>
  </si>
  <si>
    <t>しもといかんべつ</t>
  </si>
  <si>
    <t>上雄信内</t>
  </si>
  <si>
    <t>かみおのぶない</t>
  </si>
  <si>
    <t>サロベツ川</t>
  </si>
  <si>
    <t>音類橋</t>
  </si>
  <si>
    <t>おとんるいばし</t>
  </si>
  <si>
    <t>浜里</t>
  </si>
  <si>
    <t>ハマサト</t>
  </si>
  <si>
    <t>与那川</t>
  </si>
  <si>
    <t>与那（廃止）</t>
  </si>
  <si>
    <t>よな</t>
  </si>
  <si>
    <t>留萌川</t>
  </si>
  <si>
    <t>峠下</t>
  </si>
  <si>
    <t>とうげした</t>
  </si>
  <si>
    <t>幌糠</t>
  </si>
  <si>
    <t>ほろぬか</t>
  </si>
  <si>
    <t>大和田</t>
  </si>
  <si>
    <t>おおわだ</t>
  </si>
  <si>
    <t>留萌河口</t>
  </si>
  <si>
    <t>るもいかこう</t>
  </si>
  <si>
    <t>比地川</t>
  </si>
  <si>
    <t>比地（廃止）</t>
  </si>
  <si>
    <t>ひじ</t>
  </si>
  <si>
    <t>奥間川</t>
  </si>
  <si>
    <t>奥間（廃止）</t>
  </si>
  <si>
    <t>おくま</t>
  </si>
  <si>
    <t>納内</t>
  </si>
  <si>
    <t>おさむない</t>
  </si>
  <si>
    <t>深川橋</t>
  </si>
  <si>
    <t>ふかがわばし</t>
  </si>
  <si>
    <t>妹背牛橋</t>
  </si>
  <si>
    <t>もせうしばし</t>
  </si>
  <si>
    <t>伏古</t>
  </si>
  <si>
    <t>ふしこ</t>
  </si>
  <si>
    <t>橋本町</t>
  </si>
  <si>
    <t>はしもとちょう</t>
  </si>
  <si>
    <t>砂川橋</t>
  </si>
  <si>
    <t>すながわばし</t>
  </si>
  <si>
    <t>奈井江大橋</t>
  </si>
  <si>
    <t>ないえおおはし</t>
  </si>
  <si>
    <t>月形</t>
  </si>
  <si>
    <t>つきがた</t>
  </si>
  <si>
    <t>岩見沢大橋</t>
  </si>
  <si>
    <t>いわみざわおおはし</t>
  </si>
  <si>
    <t>石狩大橋</t>
  </si>
  <si>
    <t>いしかりおおはし</t>
  </si>
  <si>
    <t>篠路</t>
  </si>
  <si>
    <t>しのろ</t>
  </si>
  <si>
    <t>石狩</t>
  </si>
  <si>
    <t>いしかり</t>
  </si>
  <si>
    <t>石狩河口</t>
  </si>
  <si>
    <t>いしかりかこう</t>
  </si>
  <si>
    <t>来札</t>
  </si>
  <si>
    <t>らいさつ</t>
  </si>
  <si>
    <t>雨竜川</t>
  </si>
  <si>
    <t>幌加内</t>
  </si>
  <si>
    <t>ほろかない</t>
  </si>
  <si>
    <t>多度志</t>
  </si>
  <si>
    <t>たどし</t>
  </si>
  <si>
    <t>達布橋</t>
  </si>
  <si>
    <t>たっぷばし</t>
  </si>
  <si>
    <t>北竜橋</t>
  </si>
  <si>
    <t>ほくりゅうばし</t>
  </si>
  <si>
    <t>旧雨竜橋</t>
  </si>
  <si>
    <t>きゅううりゅうばし</t>
  </si>
  <si>
    <t>雨竜橋</t>
  </si>
  <si>
    <t>うりゅうばし</t>
  </si>
  <si>
    <t>空知川</t>
  </si>
  <si>
    <t>幾寅</t>
  </si>
  <si>
    <t>いくとら</t>
  </si>
  <si>
    <t>学田</t>
  </si>
  <si>
    <t>がくでん</t>
  </si>
  <si>
    <t>空知大滝</t>
  </si>
  <si>
    <t>そらちおおたき</t>
  </si>
  <si>
    <t>赤平</t>
  </si>
  <si>
    <t>あかびら</t>
  </si>
  <si>
    <t>空知大橋</t>
  </si>
  <si>
    <t>そらちおおはし</t>
  </si>
  <si>
    <t>奈井江川</t>
  </si>
  <si>
    <t>中奈井江</t>
  </si>
  <si>
    <t>なかないえ</t>
  </si>
  <si>
    <t>美唄川</t>
  </si>
  <si>
    <t>美唄</t>
  </si>
  <si>
    <t>びばい</t>
  </si>
  <si>
    <t>旧美唄川</t>
  </si>
  <si>
    <t>大豊橋</t>
  </si>
  <si>
    <t>たいほうばし</t>
  </si>
  <si>
    <t>第1旧美唄橋</t>
  </si>
  <si>
    <t>だいいちきゅうびばいばし</t>
  </si>
  <si>
    <t>幾春別川</t>
  </si>
  <si>
    <t>奥桂</t>
  </si>
  <si>
    <t>おくかつら</t>
  </si>
  <si>
    <t>藤松</t>
  </si>
  <si>
    <t>とうまつ</t>
  </si>
  <si>
    <t>市来知</t>
  </si>
  <si>
    <t>いちきしり</t>
  </si>
  <si>
    <t>西川向</t>
  </si>
  <si>
    <t>にしかわむかい</t>
  </si>
  <si>
    <t>夕張川</t>
  </si>
  <si>
    <t>由仁</t>
  </si>
  <si>
    <t>ゆに</t>
  </si>
  <si>
    <t>栗山（廃止）</t>
  </si>
  <si>
    <t>くりやま</t>
  </si>
  <si>
    <t>清幌橋</t>
  </si>
  <si>
    <t>きよほろばし</t>
  </si>
  <si>
    <t>千歳川</t>
  </si>
  <si>
    <t>支笏湖</t>
  </si>
  <si>
    <t>しこつこ</t>
  </si>
  <si>
    <t>ふ化場</t>
  </si>
  <si>
    <t>ふかじょう</t>
  </si>
  <si>
    <t>西越</t>
  </si>
  <si>
    <t>にしこし</t>
  </si>
  <si>
    <t>舞鶴</t>
  </si>
  <si>
    <t>まいづる</t>
  </si>
  <si>
    <t>南6号樋門</t>
  </si>
  <si>
    <t>みなみろくごうひもん</t>
  </si>
  <si>
    <t>裏の沢</t>
  </si>
  <si>
    <t>うらのさわ</t>
  </si>
  <si>
    <t>東光</t>
  </si>
  <si>
    <t>とうこう</t>
  </si>
  <si>
    <t>豊平川</t>
  </si>
  <si>
    <t>本流上流</t>
  </si>
  <si>
    <t>ほんりゅうじょうりゅう</t>
  </si>
  <si>
    <t>定山渓市街</t>
  </si>
  <si>
    <t>じょうざんけいしがい</t>
  </si>
  <si>
    <t>白井川</t>
  </si>
  <si>
    <t>一の沢</t>
  </si>
  <si>
    <t>いちのさわ</t>
  </si>
  <si>
    <t>白川</t>
  </si>
  <si>
    <t>しらかわ</t>
  </si>
  <si>
    <t>石山</t>
  </si>
  <si>
    <t>いしやま</t>
  </si>
  <si>
    <t>幌平橋（廃止）</t>
  </si>
  <si>
    <t>ほろひらばし</t>
  </si>
  <si>
    <t>藻岩</t>
  </si>
  <si>
    <t>もいわ</t>
  </si>
  <si>
    <t>雁来</t>
  </si>
  <si>
    <t>かりき</t>
  </si>
  <si>
    <t>当別川</t>
  </si>
  <si>
    <t>旧当別川下（廃止）</t>
  </si>
  <si>
    <t>きゅうとうべつかわしも</t>
  </si>
  <si>
    <t>当別川下</t>
  </si>
  <si>
    <t>とうべつかわしも</t>
  </si>
  <si>
    <t>茨戸川</t>
  </si>
  <si>
    <t>茨戸</t>
  </si>
  <si>
    <t>ばらと</t>
  </si>
  <si>
    <t>大鳳川</t>
  </si>
  <si>
    <t>大鳳橋</t>
  </si>
  <si>
    <t>おおほうばし</t>
  </si>
  <si>
    <t>産化美唄川</t>
  </si>
  <si>
    <t>産化美唄</t>
  </si>
  <si>
    <t>さんかびばい</t>
  </si>
  <si>
    <t>奔別川</t>
  </si>
  <si>
    <t>新奔別</t>
  </si>
  <si>
    <t>しんぽんべつ</t>
  </si>
  <si>
    <t>幌向川</t>
  </si>
  <si>
    <t>豊幌</t>
  </si>
  <si>
    <t>とよほろ</t>
  </si>
  <si>
    <t>嶮淵川</t>
  </si>
  <si>
    <t>嶮淵</t>
  </si>
  <si>
    <t>けぬふち</t>
  </si>
  <si>
    <t>光竜</t>
  </si>
  <si>
    <t>こうりゅう</t>
  </si>
  <si>
    <t>日の出橋</t>
  </si>
  <si>
    <t>ひのでばし</t>
  </si>
  <si>
    <t>輪厚川</t>
  </si>
  <si>
    <t>輪厚</t>
  </si>
  <si>
    <t>わっつ</t>
  </si>
  <si>
    <t>漁入沢川</t>
  </si>
  <si>
    <t>漁入沢</t>
  </si>
  <si>
    <t>いざりいりさわ</t>
  </si>
  <si>
    <t>白水川</t>
  </si>
  <si>
    <t>白水橋</t>
  </si>
  <si>
    <t>しらみずばし</t>
  </si>
  <si>
    <t>小川</t>
  </si>
  <si>
    <t>薄別</t>
  </si>
  <si>
    <t>うすべつ</t>
  </si>
  <si>
    <t>小樽内川</t>
  </si>
  <si>
    <t>小樽内</t>
  </si>
  <si>
    <t>おたるない</t>
  </si>
  <si>
    <t>野々沢川</t>
  </si>
  <si>
    <t>野々沢</t>
  </si>
  <si>
    <t>ののさわ</t>
  </si>
  <si>
    <t>下野々沢</t>
  </si>
  <si>
    <t>しもののさわＦ</t>
  </si>
  <si>
    <t>オカバルシ川</t>
  </si>
  <si>
    <t>オカバルシ</t>
  </si>
  <si>
    <t>おかばるし</t>
  </si>
  <si>
    <t>下オカバルシ</t>
  </si>
  <si>
    <t>しもおかばるし</t>
  </si>
  <si>
    <t>穴の川</t>
  </si>
  <si>
    <t>あなのかわ</t>
  </si>
  <si>
    <t>下穴の川</t>
  </si>
  <si>
    <t>しもあなのかわＦ</t>
  </si>
  <si>
    <t>南の沢川</t>
  </si>
  <si>
    <t>南の沢</t>
  </si>
  <si>
    <t>みなみのさわ</t>
  </si>
  <si>
    <t>下南の沢</t>
  </si>
  <si>
    <t>しもみなみのさわ</t>
  </si>
  <si>
    <t>月寒川</t>
  </si>
  <si>
    <t>月寒</t>
  </si>
  <si>
    <t>つきさむ</t>
  </si>
  <si>
    <t>望月寒川</t>
  </si>
  <si>
    <t>望月寒</t>
  </si>
  <si>
    <t>もつきさむ</t>
  </si>
  <si>
    <t>篠路新川</t>
  </si>
  <si>
    <t>モエレ</t>
  </si>
  <si>
    <t>もえれ</t>
  </si>
  <si>
    <t>厚別川</t>
  </si>
  <si>
    <t>厚別</t>
  </si>
  <si>
    <t>あつべつ</t>
  </si>
  <si>
    <t>伏籠川</t>
  </si>
  <si>
    <t>伏籠下流</t>
  </si>
  <si>
    <t>ふしこかりゅう</t>
  </si>
  <si>
    <t>福移橋</t>
  </si>
  <si>
    <t>ふくいばし</t>
  </si>
  <si>
    <t>ラルマナイ川</t>
  </si>
  <si>
    <t>白扇</t>
  </si>
  <si>
    <t>はくせん</t>
  </si>
  <si>
    <t>滝の沢川</t>
  </si>
  <si>
    <t>滝の沢</t>
  </si>
  <si>
    <t>たきのさわ</t>
  </si>
  <si>
    <t>白井</t>
  </si>
  <si>
    <t>しらい</t>
  </si>
  <si>
    <t>創成川</t>
  </si>
  <si>
    <t>創成上流</t>
  </si>
  <si>
    <t>そうせいじょうりゅう</t>
  </si>
  <si>
    <t>創成</t>
  </si>
  <si>
    <t>そうせい</t>
  </si>
  <si>
    <t>発寒川</t>
  </si>
  <si>
    <t>発寒上流</t>
  </si>
  <si>
    <t>はっさむじょうりゅう</t>
  </si>
  <si>
    <t>発寒</t>
  </si>
  <si>
    <t>はっさむ</t>
  </si>
  <si>
    <t>島松川</t>
  </si>
  <si>
    <t>下島松</t>
  </si>
  <si>
    <t>しもしままつ</t>
  </si>
  <si>
    <t>北の沢川</t>
  </si>
  <si>
    <t>下北の沢</t>
  </si>
  <si>
    <t>しもきたのさわＦ</t>
  </si>
  <si>
    <t>真駒内川</t>
  </si>
  <si>
    <t>真駒内常磐</t>
  </si>
  <si>
    <t>まこまないときわ</t>
  </si>
  <si>
    <t>中の沢川</t>
  </si>
  <si>
    <t>中の沢</t>
  </si>
  <si>
    <t>なかのさわ</t>
  </si>
  <si>
    <t>簾舞川</t>
  </si>
  <si>
    <t>簾舞</t>
  </si>
  <si>
    <t>みすまい</t>
  </si>
  <si>
    <t>盤の沢川</t>
  </si>
  <si>
    <t>ばんのさわＦ</t>
  </si>
  <si>
    <t>石狩平</t>
  </si>
  <si>
    <t>いしかりだいら</t>
  </si>
  <si>
    <t>層雲峡</t>
  </si>
  <si>
    <t>そううんきょう</t>
  </si>
  <si>
    <t>上川</t>
  </si>
  <si>
    <t>かみかわ</t>
  </si>
  <si>
    <t>中愛別</t>
  </si>
  <si>
    <t>なかあいべつ</t>
  </si>
  <si>
    <t>比布</t>
  </si>
  <si>
    <t>ぴっぷ</t>
  </si>
  <si>
    <t>永山</t>
  </si>
  <si>
    <t>ながやま</t>
  </si>
  <si>
    <t>旭橋</t>
  </si>
  <si>
    <t>あさひばし</t>
  </si>
  <si>
    <t>伊納</t>
  </si>
  <si>
    <t>いのう</t>
  </si>
  <si>
    <t>ルベシナイ川</t>
  </si>
  <si>
    <t>ルベシナイ</t>
  </si>
  <si>
    <t>るべしない</t>
  </si>
  <si>
    <t>留辺志部川</t>
  </si>
  <si>
    <t>ルベシベ</t>
  </si>
  <si>
    <t>るべしべ</t>
  </si>
  <si>
    <t>牛朱別川</t>
  </si>
  <si>
    <t>桜岡（廃止）</t>
  </si>
  <si>
    <t>さくらおか</t>
  </si>
  <si>
    <t>旭永橋</t>
  </si>
  <si>
    <t>きょくえいばし</t>
  </si>
  <si>
    <t>中央橋</t>
  </si>
  <si>
    <t>ちゅうおうばし</t>
  </si>
  <si>
    <t>忠別川</t>
  </si>
  <si>
    <t>江卸</t>
  </si>
  <si>
    <t>えおろし</t>
  </si>
  <si>
    <t>暁橋</t>
  </si>
  <si>
    <t>あかつきばし</t>
  </si>
  <si>
    <t>暁橋(旧)（廃止）</t>
  </si>
  <si>
    <t>あかつきばし（きゅう）</t>
  </si>
  <si>
    <t>大正橋</t>
  </si>
  <si>
    <t>たいしょうばし</t>
  </si>
  <si>
    <t>美瑛川</t>
  </si>
  <si>
    <t>西一区</t>
  </si>
  <si>
    <t>にしいっく</t>
  </si>
  <si>
    <t>辺別太</t>
  </si>
  <si>
    <t>べべつぶと</t>
  </si>
  <si>
    <t>西神楽</t>
  </si>
  <si>
    <t>にしかぐら</t>
  </si>
  <si>
    <t>辺別川</t>
  </si>
  <si>
    <t>18号</t>
  </si>
  <si>
    <t>18ごう</t>
  </si>
  <si>
    <t>オサラッペ川</t>
  </si>
  <si>
    <t>鷹栖橋</t>
  </si>
  <si>
    <t>たかすばし</t>
  </si>
  <si>
    <t>布部</t>
  </si>
  <si>
    <t>ぬのべ</t>
  </si>
  <si>
    <t>永山新川</t>
  </si>
  <si>
    <t>北永</t>
  </si>
  <si>
    <t>ほくえい</t>
  </si>
  <si>
    <t>忠別川上流</t>
  </si>
  <si>
    <t>ちゅうべつがわじょうりゅう</t>
  </si>
  <si>
    <t>ピウケナイ</t>
  </si>
  <si>
    <t>ぴうけない</t>
  </si>
  <si>
    <t>鹿島橋</t>
  </si>
  <si>
    <t>かしまばし</t>
  </si>
  <si>
    <t>田嘉里川</t>
  </si>
  <si>
    <t>田嘉里（廃止）</t>
  </si>
  <si>
    <t>たかざと</t>
  </si>
  <si>
    <t>尻別川</t>
  </si>
  <si>
    <t>喜茂別下流（廃止）</t>
  </si>
  <si>
    <t>きもべつかりゅう</t>
  </si>
  <si>
    <t>倶知安（廃止）</t>
  </si>
  <si>
    <t>くっちゃん</t>
  </si>
  <si>
    <t>昆布</t>
  </si>
  <si>
    <t>こんぶ</t>
  </si>
  <si>
    <t>蘭越</t>
  </si>
  <si>
    <t>らんこし</t>
  </si>
  <si>
    <t>名駒</t>
  </si>
  <si>
    <t>なこま</t>
  </si>
  <si>
    <t>河口</t>
  </si>
  <si>
    <t>かこう</t>
  </si>
  <si>
    <t>大保川</t>
  </si>
  <si>
    <t>大保(廃止）</t>
  </si>
  <si>
    <t>たいほ</t>
  </si>
  <si>
    <t>大保大橋</t>
  </si>
  <si>
    <t>たいほおおはし</t>
  </si>
  <si>
    <t>大工又橋</t>
  </si>
  <si>
    <t>だいくまたはし</t>
  </si>
  <si>
    <t>後志利別川</t>
  </si>
  <si>
    <t>上利別</t>
  </si>
  <si>
    <t>かみとしべつ</t>
  </si>
  <si>
    <t>花石</t>
  </si>
  <si>
    <t>はないし</t>
  </si>
  <si>
    <t>住吉</t>
  </si>
  <si>
    <t>すみよし</t>
  </si>
  <si>
    <t>今金</t>
  </si>
  <si>
    <t>いまかね</t>
  </si>
  <si>
    <t>大富</t>
  </si>
  <si>
    <t>おおとみ</t>
  </si>
  <si>
    <t>ピリカベツ川</t>
  </si>
  <si>
    <t>美利河別</t>
  </si>
  <si>
    <t>ぴりかべつ</t>
  </si>
  <si>
    <t>チュウシベツ川</t>
  </si>
  <si>
    <t>忠志別</t>
  </si>
  <si>
    <t>ちゅうしべつ</t>
  </si>
  <si>
    <t>源河川</t>
  </si>
  <si>
    <t>源河（廃止）</t>
  </si>
  <si>
    <t>げんか</t>
  </si>
  <si>
    <t>福山</t>
  </si>
  <si>
    <t>ふくやま</t>
  </si>
  <si>
    <t>穂別</t>
  </si>
  <si>
    <t>ほべつ</t>
  </si>
  <si>
    <t>栄</t>
  </si>
  <si>
    <t>さかえ</t>
  </si>
  <si>
    <t>むかわ</t>
  </si>
  <si>
    <t>稲里</t>
  </si>
  <si>
    <t>いなさと</t>
  </si>
  <si>
    <t>羽地大川</t>
  </si>
  <si>
    <t>稲搗橋</t>
  </si>
  <si>
    <t>いなつきばし</t>
  </si>
  <si>
    <t>幌毛志橋</t>
  </si>
  <si>
    <t>ほろけしばし</t>
  </si>
  <si>
    <t>平取</t>
  </si>
  <si>
    <t>びらとり</t>
  </si>
  <si>
    <t>富川</t>
  </si>
  <si>
    <t>とみかわ</t>
  </si>
  <si>
    <t>額平川</t>
  </si>
  <si>
    <t>平取ダムサイト</t>
  </si>
  <si>
    <t>びらとりだむさいと</t>
  </si>
  <si>
    <t>貫気別</t>
  </si>
  <si>
    <t>ぬきべつ</t>
  </si>
  <si>
    <t>十勝川</t>
  </si>
  <si>
    <t>ニペソツ</t>
  </si>
  <si>
    <t>にぺそつ</t>
  </si>
  <si>
    <t>共栄橋</t>
  </si>
  <si>
    <t>きょうえいばし</t>
  </si>
  <si>
    <t>熊牛</t>
  </si>
  <si>
    <t>くまうし</t>
  </si>
  <si>
    <t>芽室太</t>
  </si>
  <si>
    <t>めむろぶと</t>
  </si>
  <si>
    <t>帯広</t>
  </si>
  <si>
    <t>おびひろ</t>
  </si>
  <si>
    <t>十勝中央大橋</t>
  </si>
  <si>
    <t>とかちちゅうおうおおはし</t>
  </si>
  <si>
    <t>千代田</t>
  </si>
  <si>
    <t>ちよだ</t>
  </si>
  <si>
    <t>茂岩</t>
  </si>
  <si>
    <t>大津</t>
  </si>
  <si>
    <t>おおつ</t>
  </si>
  <si>
    <t>シイ十勝</t>
  </si>
  <si>
    <t>しいとかち</t>
  </si>
  <si>
    <t>トムラウシ川</t>
  </si>
  <si>
    <t>トムラウシ</t>
  </si>
  <si>
    <t>とむらうし</t>
  </si>
  <si>
    <t>芽室川</t>
  </si>
  <si>
    <t>芽室橋（廃止）</t>
  </si>
  <si>
    <t>めむろばし</t>
  </si>
  <si>
    <t>美生川</t>
  </si>
  <si>
    <t>上美生橋（廃止）</t>
  </si>
  <si>
    <t>かみびせいばし</t>
  </si>
  <si>
    <t>美生橋</t>
  </si>
  <si>
    <t>びせいばし</t>
  </si>
  <si>
    <t>然別川</t>
  </si>
  <si>
    <t>上然別橋（廃止）</t>
  </si>
  <si>
    <t>かみしかりべつばし</t>
  </si>
  <si>
    <t>国見橋</t>
  </si>
  <si>
    <t>くにみばし</t>
  </si>
  <si>
    <t>音更川</t>
  </si>
  <si>
    <t>士幌</t>
  </si>
  <si>
    <t>しほろ</t>
  </si>
  <si>
    <t>音更</t>
  </si>
  <si>
    <t>おとふけ</t>
  </si>
  <si>
    <t>帯広川</t>
  </si>
  <si>
    <t>東3条</t>
  </si>
  <si>
    <t>ひがしさんじょう</t>
  </si>
  <si>
    <t>札内川</t>
  </si>
  <si>
    <t>竜潭上流</t>
  </si>
  <si>
    <t>りゅうたんじょうりゅう</t>
  </si>
  <si>
    <t>札内ダム直下</t>
  </si>
  <si>
    <t>さつないだむちょっか</t>
  </si>
  <si>
    <t>南札内</t>
  </si>
  <si>
    <t>みなみさつない</t>
  </si>
  <si>
    <t>上札内</t>
  </si>
  <si>
    <t>かみさつない</t>
  </si>
  <si>
    <t>第二大川橋</t>
  </si>
  <si>
    <t>だいにおおかわばし</t>
  </si>
  <si>
    <t>南帯橋</t>
  </si>
  <si>
    <t>なんたいばし</t>
  </si>
  <si>
    <t>札内</t>
  </si>
  <si>
    <t>さつない</t>
  </si>
  <si>
    <t>戸蔦別川</t>
  </si>
  <si>
    <t>戸蔦橋</t>
  </si>
  <si>
    <t>とったばし</t>
  </si>
  <si>
    <t>中島橋</t>
  </si>
  <si>
    <t>なかじまばし</t>
  </si>
  <si>
    <t>岩内川</t>
  </si>
  <si>
    <t>岩内（廃止）</t>
  </si>
  <si>
    <t>いわない</t>
  </si>
  <si>
    <t>士幌川</t>
  </si>
  <si>
    <t>途別川</t>
  </si>
  <si>
    <t>千住12号橋</t>
  </si>
  <si>
    <t>せんじゅうじゅうにごうばし</t>
  </si>
  <si>
    <t>猿別川</t>
  </si>
  <si>
    <t>止若</t>
  </si>
  <si>
    <t>やむわっか</t>
  </si>
  <si>
    <t>利別川</t>
  </si>
  <si>
    <t>上利別（廃止）</t>
  </si>
  <si>
    <t>東橋</t>
  </si>
  <si>
    <t>あずまばし</t>
  </si>
  <si>
    <t>利別</t>
  </si>
  <si>
    <t>としべつ</t>
  </si>
  <si>
    <t>足寄川</t>
  </si>
  <si>
    <t>下足寄（廃止）</t>
  </si>
  <si>
    <t>しもあしょろ</t>
  </si>
  <si>
    <t>十弗川</t>
  </si>
  <si>
    <t>東台1号橋</t>
  </si>
  <si>
    <t>とうだいいちごうばし</t>
  </si>
  <si>
    <t>牛首別川</t>
  </si>
  <si>
    <t>農野牛</t>
  </si>
  <si>
    <t>のやうし</t>
  </si>
  <si>
    <t>下頃辺川</t>
  </si>
  <si>
    <t>大平橋</t>
  </si>
  <si>
    <t>たいへいばし</t>
  </si>
  <si>
    <t>愛牛橋（廃止）</t>
  </si>
  <si>
    <t>あいうしばし</t>
  </si>
  <si>
    <t>浦幌十勝川</t>
  </si>
  <si>
    <t>十勝太</t>
  </si>
  <si>
    <t>とかちぶと</t>
  </si>
  <si>
    <t>浦幌十勝導水路</t>
  </si>
  <si>
    <t>導</t>
  </si>
  <si>
    <t>水</t>
  </si>
  <si>
    <t>路</t>
  </si>
  <si>
    <t>どうすいろ</t>
  </si>
  <si>
    <t>浦幌川</t>
  </si>
  <si>
    <t>万年橋</t>
  </si>
  <si>
    <t>まんねんばし</t>
  </si>
  <si>
    <t>屈斜路</t>
  </si>
  <si>
    <t>くっしゃろ</t>
  </si>
  <si>
    <t>弟子屈</t>
  </si>
  <si>
    <t>てしかが</t>
  </si>
  <si>
    <t>熊牛原野</t>
  </si>
  <si>
    <t>くまうしげんや</t>
  </si>
  <si>
    <t>標茶</t>
  </si>
  <si>
    <t>しべちゃ</t>
  </si>
  <si>
    <t>五十石</t>
  </si>
  <si>
    <t>ごじゅっこく</t>
  </si>
  <si>
    <t>岩保木</t>
  </si>
  <si>
    <t>いわぼっき</t>
  </si>
  <si>
    <t>新釧路川</t>
  </si>
  <si>
    <t>広里</t>
  </si>
  <si>
    <t>ひろさと</t>
  </si>
  <si>
    <t>鳥取</t>
  </si>
  <si>
    <t>とっとり</t>
  </si>
  <si>
    <t>鐺別川</t>
  </si>
  <si>
    <t>鐺別</t>
  </si>
  <si>
    <t>とうべつ</t>
  </si>
  <si>
    <t>オソベツ川</t>
  </si>
  <si>
    <t>下オソベツ</t>
  </si>
  <si>
    <t>しもおそべつ</t>
  </si>
  <si>
    <t>久著呂川</t>
  </si>
  <si>
    <t>下久著呂</t>
  </si>
  <si>
    <t>しもくちょろ</t>
  </si>
  <si>
    <t>雪裡川</t>
  </si>
  <si>
    <t>雪裡</t>
  </si>
  <si>
    <t>せつり</t>
  </si>
  <si>
    <t>幌呂川</t>
  </si>
  <si>
    <t>幌呂</t>
  </si>
  <si>
    <t>ほろろ</t>
  </si>
  <si>
    <t>屈斜路湖</t>
  </si>
  <si>
    <t>くっしゃろこ</t>
  </si>
  <si>
    <t>横堤</t>
  </si>
  <si>
    <t>よこてい</t>
  </si>
  <si>
    <t>シラルトロ上流</t>
  </si>
  <si>
    <t>しらるとろじょうりゅう</t>
  </si>
  <si>
    <t>シラルトロ下流</t>
  </si>
  <si>
    <t>しらるとろかりゅう</t>
  </si>
  <si>
    <t>二本松橋</t>
  </si>
  <si>
    <t>にほんまつはし</t>
  </si>
  <si>
    <t>塘路上流</t>
  </si>
  <si>
    <t>とうろじょうりゅう</t>
  </si>
  <si>
    <t>塘路下流</t>
  </si>
  <si>
    <t>とうろかりゅう</t>
  </si>
  <si>
    <t>達古武上流</t>
  </si>
  <si>
    <t>たっこぶじょうりゅう</t>
  </si>
  <si>
    <t>達古武下流</t>
  </si>
  <si>
    <t>たっこぶかりゅう</t>
  </si>
  <si>
    <t>網走川</t>
  </si>
  <si>
    <t>津別</t>
  </si>
  <si>
    <t>つべつ</t>
  </si>
  <si>
    <t>美幌</t>
  </si>
  <si>
    <t>びほろ</t>
  </si>
  <si>
    <t>本郷</t>
  </si>
  <si>
    <t>ほんごう</t>
  </si>
  <si>
    <t>川尻漁場</t>
  </si>
  <si>
    <t>かわじりぎょじょう</t>
  </si>
  <si>
    <t>大曲</t>
  </si>
  <si>
    <t>おおまがり</t>
  </si>
  <si>
    <t>美幌川</t>
  </si>
  <si>
    <t>美幌橋</t>
  </si>
  <si>
    <t>びほろばし</t>
  </si>
  <si>
    <t>女満別川</t>
  </si>
  <si>
    <t>湖南(廃止)</t>
  </si>
  <si>
    <t>こなん</t>
  </si>
  <si>
    <t>常呂川</t>
  </si>
  <si>
    <t>置戸</t>
  </si>
  <si>
    <t>おけと</t>
  </si>
  <si>
    <t>上常呂</t>
  </si>
  <si>
    <t>かみところ</t>
  </si>
  <si>
    <t>北見</t>
  </si>
  <si>
    <t>きたみ</t>
  </si>
  <si>
    <t>忠志</t>
  </si>
  <si>
    <t>ちゅうし</t>
  </si>
  <si>
    <t>太茶苗</t>
  </si>
  <si>
    <t>ふとちゃなえ</t>
  </si>
  <si>
    <t>上川沿</t>
  </si>
  <si>
    <t>かみかわぞい</t>
  </si>
  <si>
    <t>無加川</t>
  </si>
  <si>
    <t>留辺蘂</t>
  </si>
  <si>
    <t>北光社</t>
  </si>
  <si>
    <t>ほっこうしゃ</t>
  </si>
  <si>
    <t>仁頃川</t>
  </si>
  <si>
    <t>豊実(廃止)</t>
  </si>
  <si>
    <t>とよみ</t>
  </si>
  <si>
    <t>神戸川</t>
  </si>
  <si>
    <t>外園</t>
  </si>
  <si>
    <t>そとぞの</t>
  </si>
  <si>
    <t>斐伊川</t>
  </si>
  <si>
    <t>日本海</t>
  </si>
  <si>
    <t>大社</t>
  </si>
  <si>
    <t>たいしゃ</t>
  </si>
  <si>
    <t>上橋波</t>
  </si>
  <si>
    <t>かみはしなみ</t>
  </si>
  <si>
    <t>湧別川</t>
  </si>
  <si>
    <t>丸瀬布</t>
  </si>
  <si>
    <t>まるせっぷ</t>
  </si>
  <si>
    <t>遠軽</t>
  </si>
  <si>
    <t>えんがる</t>
  </si>
  <si>
    <t>開盛</t>
  </si>
  <si>
    <t>かいせい</t>
  </si>
  <si>
    <t>中湧別</t>
  </si>
  <si>
    <t>なかゆうべつ</t>
  </si>
  <si>
    <t>生田原川</t>
  </si>
  <si>
    <t>対遠橋</t>
  </si>
  <si>
    <t>たいえんばし</t>
  </si>
  <si>
    <t>渚滑川</t>
  </si>
  <si>
    <t>滝ノ上</t>
  </si>
  <si>
    <t>たきのうえ</t>
  </si>
  <si>
    <t>上渚滑</t>
  </si>
  <si>
    <t>かみしょこつ</t>
  </si>
  <si>
    <t>ウツツ橋</t>
  </si>
  <si>
    <t>うつつばし</t>
  </si>
  <si>
    <t>渚滑橋</t>
  </si>
  <si>
    <t>しょこつばし</t>
  </si>
  <si>
    <t>立牛川</t>
  </si>
  <si>
    <t>立牛(廃止)</t>
  </si>
  <si>
    <t>たつうし</t>
  </si>
  <si>
    <t>漢那福地川</t>
  </si>
  <si>
    <t>漢那橋</t>
  </si>
  <si>
    <t>かんなばし</t>
  </si>
  <si>
    <t>福地川</t>
  </si>
  <si>
    <t>川田</t>
  </si>
  <si>
    <t>かわだ</t>
  </si>
  <si>
    <t>新川川</t>
  </si>
  <si>
    <t>高江橋</t>
  </si>
  <si>
    <t>たかえばし</t>
  </si>
  <si>
    <t>安波川</t>
  </si>
  <si>
    <t>上安波</t>
  </si>
  <si>
    <t>かみあは</t>
  </si>
  <si>
    <t>普久川</t>
  </si>
  <si>
    <t>下普久川</t>
  </si>
  <si>
    <t>しもふんがわ</t>
  </si>
  <si>
    <t>奥川</t>
  </si>
  <si>
    <t>奥（廃止）</t>
  </si>
  <si>
    <t>おく</t>
  </si>
  <si>
    <t>億首川</t>
  </si>
  <si>
    <t>億首（基２）（廃止）</t>
  </si>
  <si>
    <t>おくくび（きせんばる）</t>
  </si>
  <si>
    <t>基３（幸地川）</t>
  </si>
  <si>
    <t>きさん</t>
  </si>
  <si>
    <t>金武ダム（基６）（廃止）</t>
  </si>
  <si>
    <t>きんだむ</t>
  </si>
  <si>
    <t>福花橋</t>
  </si>
  <si>
    <t>ふっかばし</t>
  </si>
  <si>
    <t>基２（喜瀬武原）</t>
  </si>
  <si>
    <t>きに</t>
  </si>
  <si>
    <t>座津武川</t>
  </si>
  <si>
    <t>座津武（廃止）</t>
  </si>
  <si>
    <t>ざつん</t>
  </si>
  <si>
    <t>阿武隈川河口</t>
  </si>
  <si>
    <t>あぶくまがわかこう</t>
  </si>
  <si>
    <t>荒浜</t>
  </si>
  <si>
    <t>あらはま</t>
  </si>
  <si>
    <t>岩沼</t>
  </si>
  <si>
    <t>いわぬま</t>
  </si>
  <si>
    <t>小山</t>
  </si>
  <si>
    <t>こやま</t>
  </si>
  <si>
    <t>江尻</t>
  </si>
  <si>
    <t>えじり</t>
  </si>
  <si>
    <t>笠松</t>
  </si>
  <si>
    <t>かさまつ</t>
  </si>
  <si>
    <t>丸森</t>
  </si>
  <si>
    <t>まるもり</t>
  </si>
  <si>
    <t>舘矢間</t>
  </si>
  <si>
    <t>たてやま</t>
  </si>
  <si>
    <t>白石川</t>
  </si>
  <si>
    <t>船岡大橋</t>
  </si>
  <si>
    <t>ふなおかおおはし</t>
  </si>
  <si>
    <t>新浜</t>
  </si>
  <si>
    <t>しんはま</t>
  </si>
  <si>
    <t>不明(阿武隈川水系)</t>
  </si>
  <si>
    <t>志引橋</t>
  </si>
  <si>
    <t>しびきばし</t>
  </si>
  <si>
    <t>八幡</t>
  </si>
  <si>
    <t>やはた</t>
  </si>
  <si>
    <t>広瀬川</t>
  </si>
  <si>
    <t>大関</t>
  </si>
  <si>
    <t>おおぜき</t>
  </si>
  <si>
    <t>伏黒</t>
  </si>
  <si>
    <t>ふしぐろ</t>
  </si>
  <si>
    <t>瀬ノ上</t>
  </si>
  <si>
    <t>せのうえ</t>
  </si>
  <si>
    <t>松川</t>
  </si>
  <si>
    <t>前川第２ダム</t>
  </si>
  <si>
    <t>まえかわだいにだむ</t>
  </si>
  <si>
    <t>清水</t>
  </si>
  <si>
    <t>しみず</t>
  </si>
  <si>
    <t>天戸川</t>
  </si>
  <si>
    <t>あまどがわ</t>
  </si>
  <si>
    <t>須川</t>
  </si>
  <si>
    <t>舘ノ下</t>
  </si>
  <si>
    <t>たてのした</t>
  </si>
  <si>
    <t>福島</t>
  </si>
  <si>
    <t>ふくしま</t>
  </si>
  <si>
    <t>八木田</t>
  </si>
  <si>
    <t>やぎた</t>
  </si>
  <si>
    <t>白津川</t>
  </si>
  <si>
    <t>水保</t>
  </si>
  <si>
    <t>みずほ</t>
  </si>
  <si>
    <t>上名倉</t>
  </si>
  <si>
    <t>かみなぐら</t>
  </si>
  <si>
    <t>黒岩</t>
  </si>
  <si>
    <t>くろいわ</t>
  </si>
  <si>
    <t>荒川第５ダム</t>
  </si>
  <si>
    <t>あらかわだい５だむ</t>
  </si>
  <si>
    <t>土湯</t>
  </si>
  <si>
    <t>つちゆ</t>
  </si>
  <si>
    <t>東鴉川</t>
  </si>
  <si>
    <t>ひがしからすがわ</t>
  </si>
  <si>
    <t>荒川第１０ダム</t>
  </si>
  <si>
    <t>あわかわだい１０だむ</t>
  </si>
  <si>
    <t>東鴉川第４ダム</t>
  </si>
  <si>
    <t>ひがしからすがわだい４だむ</t>
  </si>
  <si>
    <t>二本松</t>
  </si>
  <si>
    <t>にほんまつ</t>
  </si>
  <si>
    <t>移川</t>
  </si>
  <si>
    <t>うつしがわ</t>
  </si>
  <si>
    <t>本宮</t>
  </si>
  <si>
    <t>もとみや</t>
  </si>
  <si>
    <t>阿久津</t>
  </si>
  <si>
    <t>あくつ</t>
  </si>
  <si>
    <t>御代田</t>
  </si>
  <si>
    <t>みよた</t>
  </si>
  <si>
    <t>須賀川</t>
  </si>
  <si>
    <t>すかがわ</t>
  </si>
  <si>
    <t>釈迦堂川</t>
  </si>
  <si>
    <t>西川</t>
  </si>
  <si>
    <t>にしかわ</t>
  </si>
  <si>
    <t>小作田</t>
  </si>
  <si>
    <t>こさくだ</t>
  </si>
  <si>
    <t>社川</t>
  </si>
  <si>
    <t>小金石</t>
  </si>
  <si>
    <t>こがねいし</t>
  </si>
  <si>
    <t>白河</t>
  </si>
  <si>
    <t>稲子沢</t>
  </si>
  <si>
    <t>いなごさわ</t>
  </si>
  <si>
    <t>西根上堰</t>
  </si>
  <si>
    <t>にしねうわせき</t>
  </si>
  <si>
    <t>西根下堰</t>
  </si>
  <si>
    <t>にしねしたせき</t>
  </si>
  <si>
    <t>関</t>
  </si>
  <si>
    <t>せき</t>
  </si>
  <si>
    <t>萩崎</t>
  </si>
  <si>
    <t>はぎざき</t>
  </si>
  <si>
    <t>塩倉</t>
  </si>
  <si>
    <t>しおのくら</t>
  </si>
  <si>
    <t>白石</t>
  </si>
  <si>
    <t>しろいし</t>
  </si>
  <si>
    <t>北白川</t>
  </si>
  <si>
    <t>きたしらかわ</t>
  </si>
  <si>
    <t>小日向</t>
  </si>
  <si>
    <t>こひなた</t>
  </si>
  <si>
    <t>冷清水</t>
  </si>
  <si>
    <t>ひやしみず</t>
  </si>
  <si>
    <t>永野</t>
  </si>
  <si>
    <t>ながの</t>
  </si>
  <si>
    <t>大河原</t>
  </si>
  <si>
    <t>おおがわら</t>
  </si>
  <si>
    <t>七ヶ宿ダム</t>
  </si>
  <si>
    <t>しちかしゅくだむ</t>
  </si>
  <si>
    <t>牧野川</t>
  </si>
  <si>
    <t>牧野</t>
  </si>
  <si>
    <t>まきの</t>
  </si>
  <si>
    <t>大滝根川</t>
  </si>
  <si>
    <t>常葉</t>
  </si>
  <si>
    <t>ときわ</t>
  </si>
  <si>
    <t>光大寺</t>
  </si>
  <si>
    <t>こうだいじ</t>
  </si>
  <si>
    <t>赤沼</t>
  </si>
  <si>
    <t>あかぬま</t>
  </si>
  <si>
    <t>名取川</t>
  </si>
  <si>
    <t>閖上第二</t>
  </si>
  <si>
    <t>ゆりあげだいに</t>
  </si>
  <si>
    <t>袋原</t>
  </si>
  <si>
    <t>ふくろばら</t>
  </si>
  <si>
    <t>名取橋</t>
  </si>
  <si>
    <t>なとりばし</t>
  </si>
  <si>
    <t>野尻</t>
  </si>
  <si>
    <t>のじり</t>
  </si>
  <si>
    <t>広瀬橋</t>
  </si>
  <si>
    <t>ひろせばし</t>
  </si>
  <si>
    <t>落合</t>
  </si>
  <si>
    <t>おちあい</t>
  </si>
  <si>
    <t>笊川</t>
  </si>
  <si>
    <t>杉の下橋</t>
  </si>
  <si>
    <t>すぎのしたばし</t>
  </si>
  <si>
    <t>中村</t>
  </si>
  <si>
    <t>なかむら</t>
  </si>
  <si>
    <t>余方</t>
  </si>
  <si>
    <t>よかた</t>
  </si>
  <si>
    <t>碁石川</t>
  </si>
  <si>
    <t>碁石</t>
  </si>
  <si>
    <t>ごいし</t>
  </si>
  <si>
    <t>太郎川</t>
  </si>
  <si>
    <t>馬引</t>
  </si>
  <si>
    <t>まびき</t>
  </si>
  <si>
    <t>前川</t>
  </si>
  <si>
    <t>まえかわ</t>
  </si>
  <si>
    <t>北川</t>
  </si>
  <si>
    <t>下原</t>
  </si>
  <si>
    <t>しもはら</t>
  </si>
  <si>
    <t>ヨカタ</t>
  </si>
  <si>
    <t>鳴瀬川</t>
  </si>
  <si>
    <t>野蒜</t>
  </si>
  <si>
    <t>のびる</t>
  </si>
  <si>
    <t>小野</t>
  </si>
  <si>
    <t>おの（なるせ）</t>
  </si>
  <si>
    <t>鹿島台</t>
  </si>
  <si>
    <t>かしまだい（なるせ）</t>
  </si>
  <si>
    <t>竹谷</t>
  </si>
  <si>
    <t>たけや</t>
  </si>
  <si>
    <t>野田橋</t>
  </si>
  <si>
    <t>のだばし</t>
  </si>
  <si>
    <t>下中ノ目</t>
  </si>
  <si>
    <t>しもなかのめ</t>
  </si>
  <si>
    <t>三本木橋</t>
  </si>
  <si>
    <t>さんぼんぎばし</t>
  </si>
  <si>
    <t>宮戸</t>
  </si>
  <si>
    <t>みやと</t>
  </si>
  <si>
    <t>吉田川</t>
  </si>
  <si>
    <t>おの（よしだ）</t>
  </si>
  <si>
    <t>かしまだい（よしだ）</t>
  </si>
  <si>
    <t>幡谷</t>
  </si>
  <si>
    <t>はたや</t>
  </si>
  <si>
    <t>粕川</t>
  </si>
  <si>
    <t>かすかわ</t>
  </si>
  <si>
    <t>高田橋</t>
  </si>
  <si>
    <t>たかだばし</t>
  </si>
  <si>
    <t>善川</t>
  </si>
  <si>
    <t>塩浪</t>
  </si>
  <si>
    <t>しおなみ</t>
  </si>
  <si>
    <t>竹林川</t>
  </si>
  <si>
    <t>新田橋</t>
  </si>
  <si>
    <t>にったばし</t>
  </si>
  <si>
    <t>高倉橋</t>
  </si>
  <si>
    <t>たかくらばし</t>
  </si>
  <si>
    <t>館坂橋</t>
  </si>
  <si>
    <t>たてさかばし</t>
  </si>
  <si>
    <t>明治橋</t>
  </si>
  <si>
    <t>めいじばし</t>
  </si>
  <si>
    <t>津志田</t>
  </si>
  <si>
    <t>つしだ</t>
  </si>
  <si>
    <t>乙部</t>
  </si>
  <si>
    <t>おとべ</t>
  </si>
  <si>
    <t>紫波橋</t>
  </si>
  <si>
    <t>しわばし</t>
  </si>
  <si>
    <t>朝日橋</t>
  </si>
  <si>
    <t>更木</t>
  </si>
  <si>
    <t>さらき</t>
  </si>
  <si>
    <t>珊瑚橋</t>
  </si>
  <si>
    <t>さんごばし</t>
  </si>
  <si>
    <t>男山</t>
  </si>
  <si>
    <t>おとこやま</t>
  </si>
  <si>
    <t>金ヶ崎橋</t>
  </si>
  <si>
    <t>かねがさきばし</t>
  </si>
  <si>
    <t>桜木橋</t>
  </si>
  <si>
    <t>さくらぎばし</t>
  </si>
  <si>
    <t>小谷木橋</t>
  </si>
  <si>
    <t>こやぎばし</t>
  </si>
  <si>
    <t>大曲橋</t>
  </si>
  <si>
    <t>おおまがりばし</t>
  </si>
  <si>
    <t>箱石</t>
  </si>
  <si>
    <t>はこいし</t>
  </si>
  <si>
    <t>長島</t>
  </si>
  <si>
    <t>ながしま</t>
  </si>
  <si>
    <t>狐禅寺</t>
  </si>
  <si>
    <t>こぜんじ</t>
  </si>
  <si>
    <t>相川</t>
  </si>
  <si>
    <t>あいかわ</t>
  </si>
  <si>
    <t>諏訪前</t>
  </si>
  <si>
    <t>すわまえ</t>
  </si>
  <si>
    <t>なのかまち</t>
  </si>
  <si>
    <t>丹藤川</t>
  </si>
  <si>
    <t>滝</t>
  </si>
  <si>
    <t>たき</t>
  </si>
  <si>
    <t>中津川</t>
  </si>
  <si>
    <t>山岸</t>
  </si>
  <si>
    <t>やまぎし</t>
  </si>
  <si>
    <t>雫石川</t>
  </si>
  <si>
    <t>滝太橋</t>
  </si>
  <si>
    <t>たきたばし</t>
  </si>
  <si>
    <t>太田橋</t>
  </si>
  <si>
    <t>おおたばし</t>
  </si>
  <si>
    <t>猿ヶ石川</t>
  </si>
  <si>
    <t>安野</t>
  </si>
  <si>
    <t>やすの</t>
  </si>
  <si>
    <t>豊沢川</t>
  </si>
  <si>
    <t>不動橋</t>
  </si>
  <si>
    <t>ふどうばし</t>
  </si>
  <si>
    <t>岩瀬橋</t>
  </si>
  <si>
    <t>いわせばし</t>
  </si>
  <si>
    <t>人首川</t>
  </si>
  <si>
    <t>岩谷堂</t>
  </si>
  <si>
    <t>いわやどう</t>
  </si>
  <si>
    <t>衣川</t>
  </si>
  <si>
    <t>川西橋</t>
  </si>
  <si>
    <t>かわにしばし</t>
  </si>
  <si>
    <t>五串</t>
  </si>
  <si>
    <t>いつくし</t>
  </si>
  <si>
    <t>釣山</t>
  </si>
  <si>
    <t>つりやま</t>
  </si>
  <si>
    <t>砂鉄川</t>
  </si>
  <si>
    <t>妻神</t>
  </si>
  <si>
    <t>さいじん</t>
  </si>
  <si>
    <t>矢作</t>
  </si>
  <si>
    <t>やはぎ</t>
  </si>
  <si>
    <t>黄海川</t>
  </si>
  <si>
    <t>西口</t>
  </si>
  <si>
    <t>にしぐち</t>
  </si>
  <si>
    <t>十二木橋</t>
  </si>
  <si>
    <t>じゅうにきばし</t>
  </si>
  <si>
    <t>高館橋</t>
  </si>
  <si>
    <t>たかだちばし</t>
  </si>
  <si>
    <t>大曲川（内水）</t>
  </si>
  <si>
    <t>おおまがりがわ（ないすい）</t>
  </si>
  <si>
    <t>大曲川（外水）</t>
  </si>
  <si>
    <t>おおまがりがわ（がいすい）</t>
  </si>
  <si>
    <t>吸川（外水）</t>
  </si>
  <si>
    <t>すいかわ（がいすい）</t>
  </si>
  <si>
    <t>三照</t>
  </si>
  <si>
    <t>みてり</t>
  </si>
  <si>
    <t>寺林</t>
  </si>
  <si>
    <t>てらばやし</t>
  </si>
  <si>
    <t>白浜</t>
  </si>
  <si>
    <t>しらはま</t>
  </si>
  <si>
    <t>月浜</t>
  </si>
  <si>
    <t>つきはま</t>
  </si>
  <si>
    <t>福地</t>
  </si>
  <si>
    <t>ふくち</t>
  </si>
  <si>
    <t>飯野川上流</t>
  </si>
  <si>
    <t>いいのかわじょうりゅう</t>
  </si>
  <si>
    <t>柳津</t>
  </si>
  <si>
    <t>やないづ</t>
  </si>
  <si>
    <t>脇谷上流</t>
  </si>
  <si>
    <t>わきやじょうりゅう</t>
  </si>
  <si>
    <t>登米</t>
  </si>
  <si>
    <t>とめ</t>
  </si>
  <si>
    <t>米谷</t>
  </si>
  <si>
    <t>まいや</t>
  </si>
  <si>
    <t>大泉</t>
  </si>
  <si>
    <t>おおいずみ</t>
  </si>
  <si>
    <t>旧北上川</t>
  </si>
  <si>
    <t>門脇</t>
  </si>
  <si>
    <t>かどのわき</t>
  </si>
  <si>
    <t>大森</t>
  </si>
  <si>
    <t>おおもり</t>
  </si>
  <si>
    <t>曽波神</t>
  </si>
  <si>
    <t>そばのかみ</t>
  </si>
  <si>
    <t>和渕</t>
  </si>
  <si>
    <t>わぶち</t>
  </si>
  <si>
    <t>倉埣</t>
  </si>
  <si>
    <t>くらぞね</t>
  </si>
  <si>
    <t>脇谷下流</t>
  </si>
  <si>
    <t>わきやかりゅう</t>
  </si>
  <si>
    <t>迫川</t>
  </si>
  <si>
    <t>剣先</t>
  </si>
  <si>
    <t>けんさき</t>
  </si>
  <si>
    <t>江合川</t>
  </si>
  <si>
    <t>短台</t>
  </si>
  <si>
    <t>たんだい</t>
  </si>
  <si>
    <t>涌谷</t>
  </si>
  <si>
    <t>わくや</t>
  </si>
  <si>
    <t>中北橋</t>
  </si>
  <si>
    <t>なかきたばし</t>
  </si>
  <si>
    <t>下谷地</t>
  </si>
  <si>
    <t>しもやち</t>
  </si>
  <si>
    <t>荒雄</t>
  </si>
  <si>
    <t>あらお</t>
  </si>
  <si>
    <t>岩出山</t>
  </si>
  <si>
    <t>いわでやま</t>
  </si>
  <si>
    <t>新江合川</t>
  </si>
  <si>
    <t>李埣</t>
  </si>
  <si>
    <t>すもぞね</t>
  </si>
  <si>
    <t>桜ノ目</t>
  </si>
  <si>
    <t>さくらのめ</t>
  </si>
  <si>
    <t>鴇波</t>
  </si>
  <si>
    <t>ときなみ</t>
  </si>
  <si>
    <t>胆沢川</t>
  </si>
  <si>
    <t>下嵐江</t>
  </si>
  <si>
    <t>おろせ</t>
  </si>
  <si>
    <t>胆沢川橋</t>
  </si>
  <si>
    <t>いさわかわはし</t>
  </si>
  <si>
    <t>大歩</t>
  </si>
  <si>
    <t>おおあご</t>
  </si>
  <si>
    <t>和賀川</t>
  </si>
  <si>
    <t>新町</t>
  </si>
  <si>
    <t>しんまち</t>
  </si>
  <si>
    <t>広表</t>
  </si>
  <si>
    <t>ひろおもて</t>
  </si>
  <si>
    <t>松崎</t>
  </si>
  <si>
    <t>まつざき</t>
  </si>
  <si>
    <t>二日町</t>
  </si>
  <si>
    <t>ふつかまち</t>
  </si>
  <si>
    <t>小友川</t>
  </si>
  <si>
    <t>おともがわ</t>
  </si>
  <si>
    <t>谷内</t>
  </si>
  <si>
    <t>たにない</t>
  </si>
  <si>
    <t>芋田橋</t>
  </si>
  <si>
    <t>いもだばし</t>
  </si>
  <si>
    <t>古川橋</t>
  </si>
  <si>
    <t>ふるかわばし</t>
  </si>
  <si>
    <t>船田橋</t>
  </si>
  <si>
    <t>ふなだばし</t>
  </si>
  <si>
    <t>春木場</t>
  </si>
  <si>
    <t>はるきば</t>
  </si>
  <si>
    <t>葛根田川</t>
  </si>
  <si>
    <t>岩持</t>
  </si>
  <si>
    <t>いわもち</t>
  </si>
  <si>
    <t>南川</t>
  </si>
  <si>
    <t>矢川</t>
  </si>
  <si>
    <t>やかわ</t>
  </si>
  <si>
    <t>尿前川</t>
  </si>
  <si>
    <t>尿前</t>
  </si>
  <si>
    <t>しとまえ</t>
  </si>
  <si>
    <t>胆沢</t>
  </si>
  <si>
    <t>いさわ</t>
  </si>
  <si>
    <t>湯田</t>
  </si>
  <si>
    <t>ゆだ</t>
  </si>
  <si>
    <t>御所</t>
  </si>
  <si>
    <t>ごしょ</t>
  </si>
  <si>
    <t>繋大橋</t>
  </si>
  <si>
    <t>つなぎおおはし</t>
  </si>
  <si>
    <t>四十四田</t>
  </si>
  <si>
    <t>しじゅうしだ</t>
  </si>
  <si>
    <t>田瀬</t>
  </si>
  <si>
    <t>たせ</t>
  </si>
  <si>
    <t>大荒沢</t>
  </si>
  <si>
    <t>おおあらさわ</t>
  </si>
  <si>
    <t>石淵</t>
  </si>
  <si>
    <t>いしぶち</t>
  </si>
  <si>
    <t>轟</t>
  </si>
  <si>
    <t>とどろき</t>
  </si>
  <si>
    <t>末沢</t>
  </si>
  <si>
    <t>すえざわ</t>
  </si>
  <si>
    <t>おおやがわ</t>
  </si>
  <si>
    <t>馬淵川</t>
  </si>
  <si>
    <t>新大橋</t>
  </si>
  <si>
    <t>しんおおはし</t>
  </si>
  <si>
    <t>大橋</t>
  </si>
  <si>
    <t>おおはし</t>
  </si>
  <si>
    <t>櫛引橋</t>
  </si>
  <si>
    <t>くしびきばし</t>
  </si>
  <si>
    <t>剣吉</t>
  </si>
  <si>
    <t>けんよし</t>
  </si>
  <si>
    <t>石切所</t>
  </si>
  <si>
    <t>いしきりどころ</t>
  </si>
  <si>
    <t>冬部</t>
  </si>
  <si>
    <t>ふゆべ</t>
  </si>
  <si>
    <t>安比川</t>
  </si>
  <si>
    <t>似鳥</t>
  </si>
  <si>
    <t>にたどり</t>
  </si>
  <si>
    <t>尻内</t>
  </si>
  <si>
    <t>しりうち</t>
  </si>
  <si>
    <t>熊原川</t>
  </si>
  <si>
    <t>飯豊</t>
  </si>
  <si>
    <t>いいとよ</t>
  </si>
  <si>
    <t>平糠川</t>
  </si>
  <si>
    <t>駒木</t>
  </si>
  <si>
    <t>こまき</t>
  </si>
  <si>
    <t>尻内橋</t>
  </si>
  <si>
    <t>しりうちばし</t>
  </si>
  <si>
    <t>高瀬川</t>
  </si>
  <si>
    <t>赤川</t>
  </si>
  <si>
    <t>あかがわ</t>
  </si>
  <si>
    <t>上野</t>
  </si>
  <si>
    <t>うわの</t>
  </si>
  <si>
    <t>砂土路川</t>
  </si>
  <si>
    <t>さどろがわ</t>
  </si>
  <si>
    <t>なかつがわ</t>
  </si>
  <si>
    <t>姉沼川</t>
  </si>
  <si>
    <t>あねぬまがわ</t>
  </si>
  <si>
    <t>頭無</t>
  </si>
  <si>
    <t>かしらなし</t>
  </si>
  <si>
    <t>沼崎</t>
  </si>
  <si>
    <t>ぬまざき</t>
  </si>
  <si>
    <t>土場川</t>
  </si>
  <si>
    <t>どばがわ</t>
  </si>
  <si>
    <t>鶴ヶ崎</t>
  </si>
  <si>
    <t>つるがさき</t>
  </si>
  <si>
    <t>小川原湖</t>
  </si>
  <si>
    <t>おがわらこ</t>
  </si>
  <si>
    <t>浜台</t>
  </si>
  <si>
    <t>はまだい</t>
  </si>
  <si>
    <t>高瀬橋</t>
  </si>
  <si>
    <t>たかせばし</t>
  </si>
  <si>
    <t>たかせがわ</t>
  </si>
  <si>
    <t>十三</t>
  </si>
  <si>
    <t>じゅうさん</t>
  </si>
  <si>
    <t>若宮</t>
  </si>
  <si>
    <t>わかみや</t>
  </si>
  <si>
    <t>繁田</t>
  </si>
  <si>
    <t>しげた</t>
  </si>
  <si>
    <t>五所川原</t>
  </si>
  <si>
    <t>ごしょがわら</t>
  </si>
  <si>
    <t>幡龍橋</t>
  </si>
  <si>
    <t>ばんりゅうばし</t>
  </si>
  <si>
    <t>三世寺</t>
  </si>
  <si>
    <t>さんぜじ</t>
  </si>
  <si>
    <t>上岩木橋</t>
  </si>
  <si>
    <t>かみいわきばし</t>
  </si>
  <si>
    <t>平川</t>
  </si>
  <si>
    <t>百田</t>
  </si>
  <si>
    <t>ももた</t>
  </si>
  <si>
    <t>豊平橋</t>
  </si>
  <si>
    <t>とよひらばし</t>
  </si>
  <si>
    <t>石川</t>
  </si>
  <si>
    <t>いしかわ</t>
  </si>
  <si>
    <t>十川</t>
  </si>
  <si>
    <t>梅田</t>
  </si>
  <si>
    <t>うめだ</t>
  </si>
  <si>
    <t>上長泥</t>
  </si>
  <si>
    <t>かみながどろ</t>
  </si>
  <si>
    <t>浅瀬石川</t>
  </si>
  <si>
    <t>碇ヶ関</t>
  </si>
  <si>
    <t>いかりがせき</t>
  </si>
  <si>
    <t>出精</t>
  </si>
  <si>
    <t>しゅっせい</t>
  </si>
  <si>
    <t>菖蒲川</t>
  </si>
  <si>
    <t>しょうぶかわ</t>
  </si>
  <si>
    <t>上中畑</t>
  </si>
  <si>
    <t>かみなかはた</t>
  </si>
  <si>
    <t>飯田</t>
  </si>
  <si>
    <t>いいだ</t>
  </si>
  <si>
    <t>駒越</t>
  </si>
  <si>
    <t>こまごし</t>
  </si>
  <si>
    <t>温湯</t>
  </si>
  <si>
    <t>ぬるゆ</t>
  </si>
  <si>
    <t>葛川</t>
  </si>
  <si>
    <t>くずかわ</t>
  </si>
  <si>
    <t>米代川</t>
  </si>
  <si>
    <t>小又川</t>
  </si>
  <si>
    <t>巻渕</t>
  </si>
  <si>
    <t>まきぶち</t>
  </si>
  <si>
    <t>向能代</t>
  </si>
  <si>
    <t>むかいのしろ</t>
  </si>
  <si>
    <t>榊</t>
  </si>
  <si>
    <t>さかき</t>
  </si>
  <si>
    <t>富根</t>
  </si>
  <si>
    <t>とみね</t>
  </si>
  <si>
    <t>二ツ井</t>
  </si>
  <si>
    <t>ふたつい</t>
  </si>
  <si>
    <t>七座</t>
  </si>
  <si>
    <t>ななくら</t>
  </si>
  <si>
    <t>坊沢</t>
  </si>
  <si>
    <t>ぼうさわ</t>
  </si>
  <si>
    <t>小猿部川</t>
  </si>
  <si>
    <t>脇神</t>
  </si>
  <si>
    <t>わきがみ</t>
  </si>
  <si>
    <t>鷹巣</t>
  </si>
  <si>
    <t>たかのす</t>
  </si>
  <si>
    <t>下川沿</t>
  </si>
  <si>
    <t>しもかわぞい</t>
  </si>
  <si>
    <t>吉富士</t>
  </si>
  <si>
    <t>よしふじ</t>
  </si>
  <si>
    <t>扇田橋</t>
  </si>
  <si>
    <t>おうぎだばし</t>
  </si>
  <si>
    <t>十二所</t>
  </si>
  <si>
    <t>じゅうにしょ</t>
  </si>
  <si>
    <t>阿仁川</t>
  </si>
  <si>
    <t>米内沢</t>
  </si>
  <si>
    <t>よないざわ</t>
  </si>
  <si>
    <t>雄物川</t>
  </si>
  <si>
    <t>新波</t>
  </si>
  <si>
    <t>あらわ</t>
  </si>
  <si>
    <t>椿川</t>
  </si>
  <si>
    <t>つばきかわ</t>
  </si>
  <si>
    <t>石田坂</t>
  </si>
  <si>
    <t>いしだざか</t>
  </si>
  <si>
    <t>新屋</t>
  </si>
  <si>
    <t>あらや</t>
  </si>
  <si>
    <t>よどかわ</t>
  </si>
  <si>
    <t>岩見川</t>
  </si>
  <si>
    <t>豊成</t>
  </si>
  <si>
    <t>とよなり</t>
  </si>
  <si>
    <t>旧雄物川</t>
  </si>
  <si>
    <t>新屋水門</t>
  </si>
  <si>
    <t>あらやすいもん</t>
  </si>
  <si>
    <t>木原田</t>
  </si>
  <si>
    <t>きはらだ</t>
  </si>
  <si>
    <t>刈和野橋</t>
  </si>
  <si>
    <t>かりわのばし</t>
  </si>
  <si>
    <t>神宮寺</t>
  </si>
  <si>
    <t>じんぐうじ</t>
  </si>
  <si>
    <t>大上橋</t>
  </si>
  <si>
    <t>おおあげばし</t>
  </si>
  <si>
    <t>雄物川橋</t>
  </si>
  <si>
    <t>おものがわばし</t>
  </si>
  <si>
    <t>大久保</t>
  </si>
  <si>
    <t>おおくぼ</t>
  </si>
  <si>
    <t>柳田橋</t>
  </si>
  <si>
    <t>やなぎだばし</t>
  </si>
  <si>
    <t>酒蒔</t>
  </si>
  <si>
    <t>さかまき</t>
  </si>
  <si>
    <t>岩館</t>
  </si>
  <si>
    <t>いわだて</t>
  </si>
  <si>
    <t>玉川</t>
  </si>
  <si>
    <t>長野</t>
  </si>
  <si>
    <t>桧木内川</t>
  </si>
  <si>
    <t>栃木橋</t>
  </si>
  <si>
    <t>とちのきばし</t>
  </si>
  <si>
    <t>皆瀬川</t>
  </si>
  <si>
    <t>岩崎橋</t>
  </si>
  <si>
    <t>いわさきばし</t>
  </si>
  <si>
    <t>成瀬川</t>
  </si>
  <si>
    <t>安養寺</t>
  </si>
  <si>
    <t>あんようじ</t>
  </si>
  <si>
    <t>役内川</t>
  </si>
  <si>
    <t>川井</t>
  </si>
  <si>
    <t>かわい</t>
  </si>
  <si>
    <t>土買川</t>
  </si>
  <si>
    <t>半道寺</t>
  </si>
  <si>
    <t>はんどうじ</t>
  </si>
  <si>
    <t>玉川橋</t>
  </si>
  <si>
    <t>たまがわばし</t>
  </si>
  <si>
    <t>横手川</t>
  </si>
  <si>
    <t>角間</t>
  </si>
  <si>
    <t>かくま</t>
  </si>
  <si>
    <t>西馬音内川</t>
  </si>
  <si>
    <t>下郡</t>
  </si>
  <si>
    <t>しもごおり</t>
  </si>
  <si>
    <t>楢岡川</t>
  </si>
  <si>
    <t>中宿</t>
  </si>
  <si>
    <t>なかしゅく</t>
  </si>
  <si>
    <t>横手</t>
  </si>
  <si>
    <t>よこて</t>
  </si>
  <si>
    <t>丸子川</t>
  </si>
  <si>
    <t>館の橋</t>
  </si>
  <si>
    <t>たてのはし</t>
  </si>
  <si>
    <t>田子内</t>
  </si>
  <si>
    <t>たごない</t>
  </si>
  <si>
    <t>鵜の巣</t>
  </si>
  <si>
    <t>うのす</t>
  </si>
  <si>
    <t>広久内</t>
  </si>
  <si>
    <t>ひろくない</t>
  </si>
  <si>
    <t>五十曲</t>
  </si>
  <si>
    <t>ごじゅうまがり</t>
  </si>
  <si>
    <t>小和瀬</t>
  </si>
  <si>
    <t>こわせ</t>
  </si>
  <si>
    <t>子吉川</t>
  </si>
  <si>
    <t>矢島</t>
  </si>
  <si>
    <t>やしま</t>
  </si>
  <si>
    <t>吉沢</t>
  </si>
  <si>
    <t>よしざわ</t>
  </si>
  <si>
    <t>明法</t>
  </si>
  <si>
    <t>みょうほう</t>
  </si>
  <si>
    <t>宮内</t>
  </si>
  <si>
    <t>みやうち</t>
  </si>
  <si>
    <t>二十六木橋</t>
  </si>
  <si>
    <t>とどろきばし</t>
  </si>
  <si>
    <t>由利橋</t>
  </si>
  <si>
    <t>ゆりばし</t>
  </si>
  <si>
    <t>笹子川</t>
  </si>
  <si>
    <t>こがわ</t>
  </si>
  <si>
    <t>石沢川</t>
  </si>
  <si>
    <t>山内</t>
  </si>
  <si>
    <t>やまうち</t>
  </si>
  <si>
    <t>鮎瀬</t>
  </si>
  <si>
    <t>あゆせ</t>
  </si>
  <si>
    <t>芋川</t>
  </si>
  <si>
    <t>館前</t>
  </si>
  <si>
    <t>たてまえ</t>
  </si>
  <si>
    <t>稲下</t>
  </si>
  <si>
    <t>いなした</t>
  </si>
  <si>
    <t>下野</t>
  </si>
  <si>
    <t>しもの</t>
  </si>
  <si>
    <t>蔵増</t>
  </si>
  <si>
    <t>くらぞう</t>
  </si>
  <si>
    <t>長崎</t>
  </si>
  <si>
    <t>ながさき</t>
  </si>
  <si>
    <t>中郷</t>
  </si>
  <si>
    <t>なかごう</t>
  </si>
  <si>
    <t>中沢</t>
  </si>
  <si>
    <t>なかざわ</t>
  </si>
  <si>
    <t>宮宿</t>
  </si>
  <si>
    <t>みやじゅく</t>
  </si>
  <si>
    <t>菖蒲</t>
  </si>
  <si>
    <t>しょうぶ</t>
  </si>
  <si>
    <t>小出</t>
  </si>
  <si>
    <t>こいで</t>
  </si>
  <si>
    <t>西大塚</t>
  </si>
  <si>
    <t>にしおおつか</t>
  </si>
  <si>
    <t>下田</t>
  </si>
  <si>
    <t>しもだ</t>
  </si>
  <si>
    <t>糠野目</t>
  </si>
  <si>
    <t>ぬかのめ</t>
  </si>
  <si>
    <t>上新田</t>
  </si>
  <si>
    <t>かみにいだ</t>
  </si>
  <si>
    <t>信濃町</t>
  </si>
  <si>
    <t>しなのまち</t>
  </si>
  <si>
    <t>西根</t>
  </si>
  <si>
    <t>にしね</t>
  </si>
  <si>
    <t>寺津</t>
  </si>
  <si>
    <t>てらつ</t>
  </si>
  <si>
    <t>鮨洗</t>
  </si>
  <si>
    <t>すしあらい</t>
  </si>
  <si>
    <t>前明石</t>
  </si>
  <si>
    <t>まえあかし</t>
  </si>
  <si>
    <t>月布川</t>
  </si>
  <si>
    <t>つきぬのがわ</t>
  </si>
  <si>
    <t>朝日川</t>
  </si>
  <si>
    <t>松程</t>
  </si>
  <si>
    <t>まつほど</t>
  </si>
  <si>
    <t>押切</t>
  </si>
  <si>
    <t>おしきり</t>
  </si>
  <si>
    <t>高屋</t>
  </si>
  <si>
    <t>たかや</t>
  </si>
  <si>
    <t>臼ヶ沢</t>
  </si>
  <si>
    <t>うすがさわ</t>
  </si>
  <si>
    <t>砂越</t>
  </si>
  <si>
    <t>さごし</t>
  </si>
  <si>
    <t>両羽橋</t>
  </si>
  <si>
    <t>りょううばし</t>
  </si>
  <si>
    <t>下瀬</t>
  </si>
  <si>
    <t>したせ</t>
  </si>
  <si>
    <t>相沢川</t>
  </si>
  <si>
    <t>石名坂</t>
  </si>
  <si>
    <t>いしなざか</t>
  </si>
  <si>
    <t>京田川</t>
  </si>
  <si>
    <t>広田</t>
  </si>
  <si>
    <t>ひろた</t>
  </si>
  <si>
    <t>立谷沢川</t>
  </si>
  <si>
    <t>肝煎</t>
  </si>
  <si>
    <t>きもいり</t>
  </si>
  <si>
    <t>瀬場</t>
  </si>
  <si>
    <t>せば</t>
  </si>
  <si>
    <t>玉川第六ダム</t>
  </si>
  <si>
    <t>たまがわだいろくだむ</t>
  </si>
  <si>
    <t>角川</t>
  </si>
  <si>
    <t>明戸</t>
  </si>
  <si>
    <t>あけど</t>
  </si>
  <si>
    <t>古口（副）</t>
  </si>
  <si>
    <t>ふるくち（ふく）</t>
  </si>
  <si>
    <t>鮭川</t>
  </si>
  <si>
    <t>岩清水</t>
  </si>
  <si>
    <t>いわしみず</t>
  </si>
  <si>
    <t>真木（副）</t>
  </si>
  <si>
    <t>まき（ふく）</t>
  </si>
  <si>
    <t>八千代橋</t>
  </si>
  <si>
    <t>やちよばし</t>
  </si>
  <si>
    <t>小川内</t>
  </si>
  <si>
    <t>おがわうち</t>
  </si>
  <si>
    <t>真室川</t>
  </si>
  <si>
    <t>真室川（副）</t>
  </si>
  <si>
    <t>まむろがわ（ふく）</t>
  </si>
  <si>
    <t>安久土</t>
  </si>
  <si>
    <t>あくど</t>
  </si>
  <si>
    <t>金山川</t>
  </si>
  <si>
    <t>平岡橋（副）</t>
  </si>
  <si>
    <t>ひらおかばし（ふく）</t>
  </si>
  <si>
    <t>本合海</t>
  </si>
  <si>
    <t>もとあいかい</t>
  </si>
  <si>
    <t>通り</t>
  </si>
  <si>
    <t>とおり</t>
  </si>
  <si>
    <t>木遠田</t>
  </si>
  <si>
    <t>きとおだ</t>
  </si>
  <si>
    <t>肘折ダム</t>
  </si>
  <si>
    <t>ひじおりだむ</t>
  </si>
  <si>
    <t>最上小国川</t>
  </si>
  <si>
    <t>長者原</t>
  </si>
  <si>
    <t>ちょうじゃはら</t>
  </si>
  <si>
    <t>瀬見</t>
  </si>
  <si>
    <t>せみ</t>
  </si>
  <si>
    <t>堀内（副）</t>
  </si>
  <si>
    <t>ほりのうち（ふく）</t>
  </si>
  <si>
    <t>大石田（副）</t>
  </si>
  <si>
    <t>おおいしだ（ふく）</t>
  </si>
  <si>
    <t>置賜白川</t>
  </si>
  <si>
    <t>下屋地</t>
  </si>
  <si>
    <t>広河原川</t>
  </si>
  <si>
    <t>広河原</t>
  </si>
  <si>
    <t>ひろかわら</t>
  </si>
  <si>
    <t>手の子</t>
  </si>
  <si>
    <t>てのこ</t>
  </si>
  <si>
    <t>椿</t>
  </si>
  <si>
    <t>つばき</t>
  </si>
  <si>
    <t>本道寺</t>
  </si>
  <si>
    <t>ほんどうじ</t>
  </si>
  <si>
    <t>置賜野川</t>
  </si>
  <si>
    <t>合地沢</t>
  </si>
  <si>
    <t>がっちさわ</t>
  </si>
  <si>
    <t>長井ダム</t>
  </si>
  <si>
    <t>ながいだむ</t>
  </si>
  <si>
    <t>平山</t>
  </si>
  <si>
    <t>ひらやま</t>
  </si>
  <si>
    <t>谷地橋</t>
  </si>
  <si>
    <t>やじばし</t>
  </si>
  <si>
    <t>笹目橋</t>
  </si>
  <si>
    <t>ささめばし</t>
  </si>
  <si>
    <t>熊出</t>
  </si>
  <si>
    <t>くまいで</t>
  </si>
  <si>
    <t>黒川橋</t>
  </si>
  <si>
    <t>くろかわばし</t>
  </si>
  <si>
    <t>羽黒橋</t>
  </si>
  <si>
    <t>はぐろばし</t>
  </si>
  <si>
    <t>横山</t>
  </si>
  <si>
    <t>よこやま</t>
  </si>
  <si>
    <t>浜中</t>
  </si>
  <si>
    <t>はまなか</t>
  </si>
  <si>
    <t>梵字川</t>
  </si>
  <si>
    <t>落合左岸</t>
  </si>
  <si>
    <t>おちあいさがん</t>
  </si>
  <si>
    <t>落合右岸</t>
  </si>
  <si>
    <t>おちあいうがん</t>
  </si>
  <si>
    <t>三栗屋</t>
  </si>
  <si>
    <t>みくりや</t>
  </si>
  <si>
    <t>田麦川</t>
  </si>
  <si>
    <t>田麦俣</t>
  </si>
  <si>
    <t>たむぎまた</t>
  </si>
  <si>
    <t>標津川</t>
  </si>
  <si>
    <t>合流点</t>
  </si>
  <si>
    <t>ごうりゅうてん</t>
  </si>
  <si>
    <t>声問川</t>
  </si>
  <si>
    <t>小松橋</t>
  </si>
  <si>
    <t>こまつばし</t>
  </si>
  <si>
    <t>久慈川</t>
  </si>
  <si>
    <t>山方</t>
  </si>
  <si>
    <t>やまがた</t>
  </si>
  <si>
    <t>富岡</t>
  </si>
  <si>
    <t>とみおか</t>
  </si>
  <si>
    <t>額田</t>
  </si>
  <si>
    <t>ぬかだ</t>
  </si>
  <si>
    <t>榊橋上</t>
  </si>
  <si>
    <t>さかきばしかみ</t>
  </si>
  <si>
    <t>榊橋</t>
  </si>
  <si>
    <t>さかきばし</t>
  </si>
  <si>
    <t>久慈大橋</t>
  </si>
  <si>
    <t>くじおおはし</t>
  </si>
  <si>
    <t>山田川</t>
  </si>
  <si>
    <t>常井橋</t>
  </si>
  <si>
    <t>ときいばし</t>
  </si>
  <si>
    <t>里川</t>
  </si>
  <si>
    <t>機初</t>
  </si>
  <si>
    <t>はたそめ</t>
  </si>
  <si>
    <t>那珂川</t>
  </si>
  <si>
    <t>湊大橋</t>
  </si>
  <si>
    <t>みなとおおはし</t>
  </si>
  <si>
    <t>水府橋</t>
  </si>
  <si>
    <t>すいふばし</t>
  </si>
  <si>
    <t>下国井</t>
  </si>
  <si>
    <t>しもくにい</t>
  </si>
  <si>
    <t>野口</t>
  </si>
  <si>
    <t>のぐち</t>
  </si>
  <si>
    <t>川堀</t>
  </si>
  <si>
    <t>こうぼり</t>
  </si>
  <si>
    <t>小口</t>
  </si>
  <si>
    <t>こぐち</t>
  </si>
  <si>
    <t>黒羽</t>
  </si>
  <si>
    <t>くろばね</t>
  </si>
  <si>
    <t>桜川</t>
  </si>
  <si>
    <t>搦手橋</t>
  </si>
  <si>
    <t>からめてばし</t>
  </si>
  <si>
    <t>涸沼川</t>
  </si>
  <si>
    <t>涸沼橋</t>
  </si>
  <si>
    <t>ひぬまばし</t>
  </si>
  <si>
    <t>藤井川</t>
  </si>
  <si>
    <t>上合橋</t>
  </si>
  <si>
    <t>かみあいばし</t>
  </si>
  <si>
    <t>こうや</t>
  </si>
  <si>
    <t>芽吹橋</t>
  </si>
  <si>
    <t>めふきばし</t>
  </si>
  <si>
    <t>栗橋</t>
  </si>
  <si>
    <t>くりはし</t>
  </si>
  <si>
    <t>川俣</t>
  </si>
  <si>
    <t>とねかわまた</t>
  </si>
  <si>
    <t>古戸</t>
  </si>
  <si>
    <t>ふっと</t>
  </si>
  <si>
    <t>八斗島</t>
  </si>
  <si>
    <t>やったじま</t>
  </si>
  <si>
    <t>上福島</t>
  </si>
  <si>
    <t>かみふくしま</t>
  </si>
  <si>
    <t>渡良瀬川</t>
  </si>
  <si>
    <t>古河</t>
  </si>
  <si>
    <t>こが</t>
  </si>
  <si>
    <t>藤岡</t>
  </si>
  <si>
    <t>ふじおか</t>
  </si>
  <si>
    <t>思川</t>
  </si>
  <si>
    <t>乙女</t>
  </si>
  <si>
    <t>おとめ</t>
  </si>
  <si>
    <t>大光寺</t>
  </si>
  <si>
    <t>だいこうじ</t>
  </si>
  <si>
    <t>巴波川</t>
  </si>
  <si>
    <t>中里</t>
  </si>
  <si>
    <t>なかざと</t>
  </si>
  <si>
    <t>永野川</t>
  </si>
  <si>
    <t>山下橋</t>
  </si>
  <si>
    <t>やましたばし</t>
  </si>
  <si>
    <t>銚子</t>
  </si>
  <si>
    <t>ちょうし</t>
  </si>
  <si>
    <t>太田新田</t>
  </si>
  <si>
    <t>おおたしんでん</t>
  </si>
  <si>
    <t>一之分目</t>
  </si>
  <si>
    <t>いちのわけめ</t>
  </si>
  <si>
    <t>横利根</t>
  </si>
  <si>
    <t>よことね</t>
  </si>
  <si>
    <t>川尻</t>
  </si>
  <si>
    <t>かわじり</t>
  </si>
  <si>
    <t>金江津</t>
  </si>
  <si>
    <t>かなえつ</t>
  </si>
  <si>
    <t>新川</t>
  </si>
  <si>
    <t>しんかわ</t>
  </si>
  <si>
    <t>須賀</t>
  </si>
  <si>
    <t>すが</t>
  </si>
  <si>
    <t>布川</t>
  </si>
  <si>
    <t>ふかわ</t>
  </si>
  <si>
    <t>押付</t>
  </si>
  <si>
    <t>おしつけ</t>
  </si>
  <si>
    <t>取手</t>
  </si>
  <si>
    <t>とりで</t>
  </si>
  <si>
    <t>小貝川</t>
  </si>
  <si>
    <t>戸田井</t>
  </si>
  <si>
    <t>とだい</t>
  </si>
  <si>
    <t>下手賀川</t>
  </si>
  <si>
    <t>発作橋</t>
  </si>
  <si>
    <t>はっさくばし</t>
  </si>
  <si>
    <t>大堀川</t>
  </si>
  <si>
    <t>呼塚橋</t>
  </si>
  <si>
    <t>よびづかばし</t>
  </si>
  <si>
    <t>新妻橋</t>
  </si>
  <si>
    <t>にいづまばし</t>
  </si>
  <si>
    <t>尾羽根川</t>
  </si>
  <si>
    <t>水掛橋</t>
  </si>
  <si>
    <t>みづかけばし</t>
  </si>
  <si>
    <t>牛久沼</t>
  </si>
  <si>
    <t>牛久沼湖面</t>
  </si>
  <si>
    <t>うしくぬまこめん</t>
  </si>
  <si>
    <t>木原</t>
  </si>
  <si>
    <t>きはら</t>
  </si>
  <si>
    <t>大山</t>
  </si>
  <si>
    <t>おおやま</t>
  </si>
  <si>
    <t>出島</t>
  </si>
  <si>
    <t>でじま</t>
  </si>
  <si>
    <t>湖心</t>
  </si>
  <si>
    <t>こしん</t>
  </si>
  <si>
    <t>八木蒔</t>
  </si>
  <si>
    <t>やぎまき</t>
  </si>
  <si>
    <t>井上</t>
  </si>
  <si>
    <t>いのうえ</t>
  </si>
  <si>
    <t>麻生沖</t>
  </si>
  <si>
    <t>あそうおき</t>
  </si>
  <si>
    <t>北浦</t>
  </si>
  <si>
    <t>鰐川</t>
  </si>
  <si>
    <t>神宮橋</t>
  </si>
  <si>
    <t>じんぐうばし</t>
  </si>
  <si>
    <t>常陸利根川</t>
  </si>
  <si>
    <t>牛堀</t>
  </si>
  <si>
    <t>うしぼり</t>
  </si>
  <si>
    <t>潮来</t>
  </si>
  <si>
    <t>いたこ</t>
  </si>
  <si>
    <t>十番</t>
  </si>
  <si>
    <t>じゅうばん</t>
  </si>
  <si>
    <t>賀</t>
  </si>
  <si>
    <t>が</t>
  </si>
  <si>
    <t>波崎上</t>
  </si>
  <si>
    <t>はさきかみ</t>
  </si>
  <si>
    <t>波崎下</t>
  </si>
  <si>
    <t>はさきしも</t>
  </si>
  <si>
    <t>横利根川</t>
  </si>
  <si>
    <t>新横利根</t>
  </si>
  <si>
    <t>しんよことね</t>
  </si>
  <si>
    <t>藤沢新田</t>
  </si>
  <si>
    <t>ふじさわしんでん</t>
  </si>
  <si>
    <t>恋瀬川</t>
  </si>
  <si>
    <t>こいせがわ</t>
  </si>
  <si>
    <t>小野川</t>
  </si>
  <si>
    <t>おのがわ</t>
  </si>
  <si>
    <t>清明川</t>
  </si>
  <si>
    <t>塙</t>
  </si>
  <si>
    <t>はなわ</t>
  </si>
  <si>
    <t>園部川</t>
  </si>
  <si>
    <t>おがわ</t>
  </si>
  <si>
    <t>巴川</t>
  </si>
  <si>
    <t>ともえがわ</t>
  </si>
  <si>
    <t>鉾田川</t>
  </si>
  <si>
    <t>ほこたがわ</t>
  </si>
  <si>
    <t>江戸川</t>
  </si>
  <si>
    <t>妙典</t>
  </si>
  <si>
    <t>みょうてん</t>
  </si>
  <si>
    <t>可動堰下</t>
  </si>
  <si>
    <t>かどうぜきしも</t>
  </si>
  <si>
    <t>可動堰上</t>
  </si>
  <si>
    <t>かどうぜきかみ</t>
  </si>
  <si>
    <t>市川</t>
  </si>
  <si>
    <t>いちかわ</t>
  </si>
  <si>
    <t>松戸</t>
  </si>
  <si>
    <t>まつど</t>
  </si>
  <si>
    <t>三郷（4）</t>
  </si>
  <si>
    <t>みさと（4）</t>
  </si>
  <si>
    <t>松戸水門</t>
  </si>
  <si>
    <t>まつどすいもん</t>
  </si>
  <si>
    <t>流山</t>
  </si>
  <si>
    <t>ながれやま</t>
  </si>
  <si>
    <t>野田</t>
  </si>
  <si>
    <t>のだ</t>
  </si>
  <si>
    <t>東金野井</t>
  </si>
  <si>
    <t>ひがしかなのい</t>
  </si>
  <si>
    <t>宝珠花</t>
  </si>
  <si>
    <t>ほうじゅばな</t>
  </si>
  <si>
    <t>西関宿</t>
  </si>
  <si>
    <t>にしせきやど</t>
  </si>
  <si>
    <t>北関宿</t>
  </si>
  <si>
    <t>きたせきやど</t>
  </si>
  <si>
    <t>利根関宿</t>
  </si>
  <si>
    <t>とねせきやど</t>
  </si>
  <si>
    <t>旧江戸川</t>
  </si>
  <si>
    <t>堀江</t>
  </si>
  <si>
    <t>ほりえ</t>
  </si>
  <si>
    <t>江戸川水門下</t>
  </si>
  <si>
    <t>えどがわすいもんしも</t>
  </si>
  <si>
    <t>江戸川水門上</t>
  </si>
  <si>
    <t>えどがわすいもんかみ</t>
  </si>
  <si>
    <t>運河</t>
  </si>
  <si>
    <t>うんが</t>
  </si>
  <si>
    <t>江川（外）</t>
  </si>
  <si>
    <t>えがわ（そと）</t>
  </si>
  <si>
    <t>船戸（導）</t>
  </si>
  <si>
    <t>ふなと（どう）</t>
  </si>
  <si>
    <t>船戸（取）</t>
  </si>
  <si>
    <t>ふなと（しゅ）</t>
  </si>
  <si>
    <t>大谷口新田</t>
  </si>
  <si>
    <t>おおやぐちしんでん</t>
  </si>
  <si>
    <t>古ヶ崎（内）</t>
  </si>
  <si>
    <t>こがさき（うち）</t>
  </si>
  <si>
    <t>須和田</t>
  </si>
  <si>
    <t>すわだ</t>
  </si>
  <si>
    <t>高砂</t>
  </si>
  <si>
    <t>たかさご</t>
  </si>
  <si>
    <t>飯塚橋</t>
  </si>
  <si>
    <t>いいづかばし</t>
  </si>
  <si>
    <t>三郷（1）</t>
  </si>
  <si>
    <t>みさと（1）</t>
  </si>
  <si>
    <t>八条橋</t>
  </si>
  <si>
    <t>はちじょうばし</t>
  </si>
  <si>
    <t>吉川</t>
  </si>
  <si>
    <t>よしかわ</t>
  </si>
  <si>
    <t>川藤</t>
  </si>
  <si>
    <t>かわふじ</t>
  </si>
  <si>
    <t>倉田</t>
  </si>
  <si>
    <t>くらた</t>
  </si>
  <si>
    <t>古利根川</t>
  </si>
  <si>
    <t>前波</t>
  </si>
  <si>
    <t>ぜんなみ</t>
  </si>
  <si>
    <t>春日部</t>
  </si>
  <si>
    <t>かすかべ</t>
  </si>
  <si>
    <t>新方川</t>
  </si>
  <si>
    <t>増林</t>
  </si>
  <si>
    <t>ますばやし</t>
  </si>
  <si>
    <t>元荒川</t>
  </si>
  <si>
    <t>宮前</t>
  </si>
  <si>
    <t>みやまえ</t>
  </si>
  <si>
    <t>大場川（2）</t>
  </si>
  <si>
    <t>おおばがわ（2）</t>
  </si>
  <si>
    <t>大場川（3）</t>
  </si>
  <si>
    <t>おおばがわ（3）</t>
  </si>
  <si>
    <t>大場川（1）</t>
  </si>
  <si>
    <t>おおばがわ（1）</t>
  </si>
  <si>
    <t>内匠橋</t>
  </si>
  <si>
    <t>たくみばし</t>
  </si>
  <si>
    <t>柳ノ宮</t>
  </si>
  <si>
    <t>やなぎのみや</t>
  </si>
  <si>
    <t>谷古宇</t>
  </si>
  <si>
    <t>やこう</t>
  </si>
  <si>
    <t>畷橋</t>
  </si>
  <si>
    <t>なわてばし</t>
  </si>
  <si>
    <t>大島</t>
  </si>
  <si>
    <t>おおしま</t>
  </si>
  <si>
    <t>早川田上</t>
  </si>
  <si>
    <t>さかわだかみ</t>
  </si>
  <si>
    <t>岩井分水路</t>
  </si>
  <si>
    <t>いわいぶんすいろ</t>
  </si>
  <si>
    <t>岩井</t>
  </si>
  <si>
    <t>いわい</t>
  </si>
  <si>
    <t>足利</t>
  </si>
  <si>
    <t>あしかが</t>
  </si>
  <si>
    <t>葉鹿橋</t>
  </si>
  <si>
    <t>はじかばし</t>
  </si>
  <si>
    <t>松原橋</t>
  </si>
  <si>
    <t>まつばらばし</t>
  </si>
  <si>
    <t>高津戸</t>
  </si>
  <si>
    <t>たかつど</t>
  </si>
  <si>
    <t>秋山川</t>
  </si>
  <si>
    <t>伊保内橋</t>
  </si>
  <si>
    <t>いぼうちばし</t>
  </si>
  <si>
    <t>伊保内新橋</t>
  </si>
  <si>
    <t>いぼうちしんばし</t>
  </si>
  <si>
    <t>矢場川</t>
  </si>
  <si>
    <t>足森橋</t>
  </si>
  <si>
    <t>あしもりばし</t>
  </si>
  <si>
    <t>藤本</t>
  </si>
  <si>
    <t>ふじもと</t>
  </si>
  <si>
    <t>旗川</t>
  </si>
  <si>
    <t>桐生川</t>
  </si>
  <si>
    <t>広見橋</t>
  </si>
  <si>
    <t>ひろみばし</t>
  </si>
  <si>
    <t>佐貫（上）</t>
  </si>
  <si>
    <t>さぬき（かみ）</t>
  </si>
  <si>
    <t>佐貫（下）</t>
  </si>
  <si>
    <t>さぬき（しも）</t>
  </si>
  <si>
    <t>宝積寺（上）</t>
  </si>
  <si>
    <t>ほうしゃくじ（かみ）</t>
  </si>
  <si>
    <t>宝積寺（廃止）</t>
  </si>
  <si>
    <t>ほうしゃくじ</t>
  </si>
  <si>
    <t>宝積寺（下）</t>
  </si>
  <si>
    <t>ほうしゃくじ（しも）</t>
  </si>
  <si>
    <t>石井（右）</t>
  </si>
  <si>
    <t>いしい（みぎ）</t>
  </si>
  <si>
    <t>川島</t>
  </si>
  <si>
    <t>かわしま</t>
  </si>
  <si>
    <t>平方</t>
  </si>
  <si>
    <t>ひらかた</t>
  </si>
  <si>
    <t>鎌庭</t>
  </si>
  <si>
    <t>かまにわ</t>
  </si>
  <si>
    <t>鬼怒川水海道</t>
  </si>
  <si>
    <t>きぬがわみつかいどう</t>
  </si>
  <si>
    <t>田野橋</t>
  </si>
  <si>
    <t>たのばし</t>
  </si>
  <si>
    <t>三谷</t>
  </si>
  <si>
    <t>みや</t>
  </si>
  <si>
    <t>養蚕</t>
  </si>
  <si>
    <t>ようさん</t>
  </si>
  <si>
    <t>黒子</t>
  </si>
  <si>
    <t>くろご</t>
  </si>
  <si>
    <t>上郷</t>
  </si>
  <si>
    <t>かみごう</t>
  </si>
  <si>
    <t>小貝川水海道</t>
  </si>
  <si>
    <t>こかいがわみつかいどう</t>
  </si>
  <si>
    <t>川又</t>
  </si>
  <si>
    <t>かわまた</t>
  </si>
  <si>
    <t>文巻</t>
  </si>
  <si>
    <t>ふみまき</t>
  </si>
  <si>
    <t>五行川</t>
  </si>
  <si>
    <t>二宮</t>
  </si>
  <si>
    <t>にのみや</t>
  </si>
  <si>
    <t>吾妻川</t>
  </si>
  <si>
    <t>岩島</t>
  </si>
  <si>
    <t>いわしま</t>
  </si>
  <si>
    <t>前橋</t>
  </si>
  <si>
    <t>まえばし</t>
  </si>
  <si>
    <t>岩本</t>
  </si>
  <si>
    <t>いわもと</t>
  </si>
  <si>
    <t>湯原</t>
  </si>
  <si>
    <t>ゆばら</t>
  </si>
  <si>
    <t>烏川</t>
  </si>
  <si>
    <t>上里見</t>
  </si>
  <si>
    <t>かみさとみ</t>
  </si>
  <si>
    <t>村上</t>
  </si>
  <si>
    <t>むらかみ</t>
  </si>
  <si>
    <t>片品川</t>
  </si>
  <si>
    <t>上久屋</t>
  </si>
  <si>
    <t>かみくや</t>
  </si>
  <si>
    <t>千鳥</t>
  </si>
  <si>
    <t>ちどり</t>
  </si>
  <si>
    <t>鎌田</t>
  </si>
  <si>
    <t>かまた</t>
  </si>
  <si>
    <t>赤谷川</t>
  </si>
  <si>
    <t>小袖橋</t>
  </si>
  <si>
    <t>こそでばし</t>
  </si>
  <si>
    <t>川古</t>
  </si>
  <si>
    <t>かわふる</t>
  </si>
  <si>
    <t>吹路</t>
  </si>
  <si>
    <t>ふくろ</t>
  </si>
  <si>
    <t>清水バイパス取水口</t>
  </si>
  <si>
    <t>せいすいばいぱすしゅすいこう</t>
  </si>
  <si>
    <t>高松</t>
  </si>
  <si>
    <t>たかまつ</t>
  </si>
  <si>
    <t>岩鼻</t>
  </si>
  <si>
    <t>いわはな</t>
  </si>
  <si>
    <t>碓氷川</t>
  </si>
  <si>
    <t>安中</t>
  </si>
  <si>
    <t>あんなか</t>
  </si>
  <si>
    <t>鏑川</t>
  </si>
  <si>
    <t>山名</t>
  </si>
  <si>
    <t>やまな</t>
  </si>
  <si>
    <t>浄法寺</t>
  </si>
  <si>
    <t>じょうぼうじ</t>
  </si>
  <si>
    <t>勅使河原</t>
  </si>
  <si>
    <t>てしがわら</t>
  </si>
  <si>
    <t>上鹿島橋</t>
  </si>
  <si>
    <t>かみかしまばし</t>
  </si>
  <si>
    <t>水沼橋</t>
  </si>
  <si>
    <t>みずぬまばし</t>
  </si>
  <si>
    <t>玉村</t>
  </si>
  <si>
    <t>たまむら</t>
  </si>
  <si>
    <t>石淵橋</t>
  </si>
  <si>
    <t>いしぶちばし</t>
  </si>
  <si>
    <t>寄居</t>
  </si>
  <si>
    <t>よりい</t>
  </si>
  <si>
    <t>植松橋</t>
  </si>
  <si>
    <t>うえまつばし</t>
  </si>
  <si>
    <t>熊谷</t>
  </si>
  <si>
    <t>くまがや</t>
  </si>
  <si>
    <t>大芦橋</t>
  </si>
  <si>
    <t>おおあしばし</t>
  </si>
  <si>
    <t>太郎右衛門橋</t>
  </si>
  <si>
    <t>たろうえもんはし</t>
  </si>
  <si>
    <t>治水橋</t>
  </si>
  <si>
    <t>ぢすいばし</t>
  </si>
  <si>
    <t>和田吉野川</t>
  </si>
  <si>
    <t>玉作</t>
  </si>
  <si>
    <t>たまつくり</t>
  </si>
  <si>
    <t>市野川</t>
  </si>
  <si>
    <t>小見野</t>
  </si>
  <si>
    <t>おみの</t>
  </si>
  <si>
    <t>入間川</t>
  </si>
  <si>
    <t>小ヶ谷</t>
  </si>
  <si>
    <t>おがや</t>
  </si>
  <si>
    <t>入間川落合橋</t>
  </si>
  <si>
    <t>いるまがわおちあいばし</t>
  </si>
  <si>
    <t>菅間</t>
  </si>
  <si>
    <t>すがま</t>
  </si>
  <si>
    <t>越辺川</t>
  </si>
  <si>
    <t>今宿</t>
  </si>
  <si>
    <t>いまじゅく</t>
  </si>
  <si>
    <t>入西</t>
  </si>
  <si>
    <t>にっさい</t>
  </si>
  <si>
    <t>高坂橋</t>
  </si>
  <si>
    <t>たかさかばし</t>
  </si>
  <si>
    <t>越辺川落合橋</t>
  </si>
  <si>
    <t>おっぺがわおちあいばし</t>
  </si>
  <si>
    <t>高麗川</t>
  </si>
  <si>
    <t>坂戸</t>
  </si>
  <si>
    <t>さかど</t>
  </si>
  <si>
    <t>都幾川</t>
  </si>
  <si>
    <t>唐子橋</t>
  </si>
  <si>
    <t>からこばし</t>
  </si>
  <si>
    <t>野本</t>
  </si>
  <si>
    <t>のもと</t>
  </si>
  <si>
    <t>小畔川</t>
  </si>
  <si>
    <t>八幡橋</t>
  </si>
  <si>
    <t>やはたばし</t>
  </si>
  <si>
    <t>小畔川落合橋</t>
  </si>
  <si>
    <t>こあぜがわおちあいばし</t>
  </si>
  <si>
    <t>天神橋</t>
  </si>
  <si>
    <t>てんじんばし</t>
  </si>
  <si>
    <t>笹目</t>
  </si>
  <si>
    <t>ささめ</t>
  </si>
  <si>
    <t>岩淵水門（上）</t>
  </si>
  <si>
    <t>いわぶちすいもん（かみ）</t>
  </si>
  <si>
    <t>新芝川排水機場樋管（表）</t>
  </si>
  <si>
    <t>しんしばかわはいすいきじょうひかん（おもて）</t>
  </si>
  <si>
    <t>芝川水門（表）</t>
  </si>
  <si>
    <t>しばかわすいもん（おもて）</t>
  </si>
  <si>
    <t>芝川</t>
  </si>
  <si>
    <t>芝川水門（裏）</t>
  </si>
  <si>
    <t>しばかわすいもん（うら）</t>
  </si>
  <si>
    <t>西新井</t>
  </si>
  <si>
    <t>にしあらい</t>
  </si>
  <si>
    <t>綾瀬水門（表）</t>
  </si>
  <si>
    <t>あやせすいもん（おもて）</t>
  </si>
  <si>
    <t>綾瀬水門（裏）</t>
  </si>
  <si>
    <t>あやせすいもん（うら）</t>
  </si>
  <si>
    <t>隅田水門（表）</t>
  </si>
  <si>
    <t>すみだすいもん（おもて）</t>
  </si>
  <si>
    <t>隅田川</t>
  </si>
  <si>
    <t>隅田水門（裏）</t>
  </si>
  <si>
    <t>すみだすいもん（うら）</t>
  </si>
  <si>
    <t>中川水門（表）</t>
  </si>
  <si>
    <t>なかがわすいもん（おもて）</t>
  </si>
  <si>
    <t>中川水門（裏）</t>
  </si>
  <si>
    <t>なかがわすいもん（うら）</t>
  </si>
  <si>
    <t>小名木川</t>
  </si>
  <si>
    <t>おなぎがわ</t>
  </si>
  <si>
    <t>南砂町</t>
  </si>
  <si>
    <t>みなみすなまち</t>
  </si>
  <si>
    <t>新河岸川</t>
  </si>
  <si>
    <t>志木</t>
  </si>
  <si>
    <t>しき</t>
  </si>
  <si>
    <t>岩淵水門（下）</t>
  </si>
  <si>
    <t>いわぶちすいもん（しも）</t>
  </si>
  <si>
    <t>霊岸島</t>
  </si>
  <si>
    <t>れいがんじま</t>
  </si>
  <si>
    <t>親鼻</t>
  </si>
  <si>
    <t>おやはな</t>
  </si>
  <si>
    <t>大洞川</t>
  </si>
  <si>
    <t>市ノ沢</t>
  </si>
  <si>
    <t>多摩川</t>
  </si>
  <si>
    <t>多摩川河口</t>
  </si>
  <si>
    <t>たまがわかこう</t>
  </si>
  <si>
    <t>田園調布（下）</t>
  </si>
  <si>
    <t>でんえんちょうふ（しも）</t>
  </si>
  <si>
    <t>田園調布（上）</t>
  </si>
  <si>
    <t>でんえんちょうふ（かみ）</t>
  </si>
  <si>
    <t>たまがわ</t>
  </si>
  <si>
    <t>石原</t>
  </si>
  <si>
    <t>いしはら</t>
  </si>
  <si>
    <t>日野橋</t>
  </si>
  <si>
    <t>ひのばし</t>
  </si>
  <si>
    <t>調布橋</t>
  </si>
  <si>
    <t>ちょうふばし</t>
  </si>
  <si>
    <t>大栗川</t>
  </si>
  <si>
    <t>報恩橋</t>
  </si>
  <si>
    <t>ほうおんばし</t>
  </si>
  <si>
    <t>浅川</t>
  </si>
  <si>
    <t>高幡橋</t>
  </si>
  <si>
    <t>たかはたばし</t>
  </si>
  <si>
    <t>浅川橋</t>
  </si>
  <si>
    <t>あさかわばし</t>
  </si>
  <si>
    <t>秋川</t>
  </si>
  <si>
    <t>東秋留橋</t>
  </si>
  <si>
    <t>ひがしあきるばし</t>
  </si>
  <si>
    <t>鶴見川</t>
  </si>
  <si>
    <t>鶴見川河口</t>
  </si>
  <si>
    <t>つるみがわかこう</t>
  </si>
  <si>
    <t>芦穂橋</t>
  </si>
  <si>
    <t>あしほばし</t>
  </si>
  <si>
    <t>末吉橋</t>
  </si>
  <si>
    <t>すえよしばし</t>
  </si>
  <si>
    <t>綱島</t>
  </si>
  <si>
    <t>つなしま</t>
  </si>
  <si>
    <t>太尾</t>
  </si>
  <si>
    <t>ふとお</t>
  </si>
  <si>
    <t>亀の子橋</t>
  </si>
  <si>
    <t>かめのこばし</t>
  </si>
  <si>
    <t>落合橋</t>
  </si>
  <si>
    <t>おちあいばし</t>
  </si>
  <si>
    <t>矢上川</t>
  </si>
  <si>
    <t>矢上橋</t>
  </si>
  <si>
    <t>やがみばし</t>
  </si>
  <si>
    <t>早淵川</t>
  </si>
  <si>
    <t>鳥山川</t>
  </si>
  <si>
    <t>鳥山</t>
  </si>
  <si>
    <t>とりやま</t>
  </si>
  <si>
    <t>恩田川</t>
  </si>
  <si>
    <t>浅山橋</t>
  </si>
  <si>
    <t>あさやまばし</t>
  </si>
  <si>
    <t>谷本川</t>
  </si>
  <si>
    <t>寺家橋</t>
  </si>
  <si>
    <t>じけばし</t>
  </si>
  <si>
    <t>相模川</t>
  </si>
  <si>
    <t>馬入橋</t>
  </si>
  <si>
    <t>ばにゅうばし</t>
  </si>
  <si>
    <t>神川橋</t>
  </si>
  <si>
    <t>かみかわばし</t>
  </si>
  <si>
    <t>相模大橋</t>
  </si>
  <si>
    <t>さがみおおはし</t>
  </si>
  <si>
    <t>才戸橋</t>
  </si>
  <si>
    <t>さいとばし</t>
  </si>
  <si>
    <t>早戸川</t>
  </si>
  <si>
    <t>はやとがわ</t>
  </si>
  <si>
    <t>松岡</t>
  </si>
  <si>
    <t>まつおか</t>
  </si>
  <si>
    <t>北松野</t>
  </si>
  <si>
    <t>きたまつの</t>
  </si>
  <si>
    <t>南部</t>
  </si>
  <si>
    <t>なんぶ</t>
  </si>
  <si>
    <t>富山橋</t>
  </si>
  <si>
    <t>とみやまばし</t>
  </si>
  <si>
    <t>清水端</t>
  </si>
  <si>
    <t>しみずばた</t>
  </si>
  <si>
    <t>釜無川</t>
  </si>
  <si>
    <t>浅原橋</t>
  </si>
  <si>
    <t>あさはらばし</t>
  </si>
  <si>
    <t>船山橋</t>
  </si>
  <si>
    <t>ふなやまばし</t>
  </si>
  <si>
    <t>早川</t>
  </si>
  <si>
    <t>早川橋</t>
  </si>
  <si>
    <t>はやかわばし</t>
  </si>
  <si>
    <t>桃林橋</t>
  </si>
  <si>
    <t>とうりんきょう</t>
  </si>
  <si>
    <t>石和</t>
  </si>
  <si>
    <t>亀甲橋</t>
  </si>
  <si>
    <t>きっこうばし</t>
  </si>
  <si>
    <t>日川</t>
  </si>
  <si>
    <t>ひかわ</t>
  </si>
  <si>
    <t>重川</t>
  </si>
  <si>
    <t>おもかわ</t>
  </si>
  <si>
    <t>塩川</t>
  </si>
  <si>
    <t>金剛地</t>
  </si>
  <si>
    <t>こんごうぢ</t>
  </si>
  <si>
    <t>御勅使川</t>
  </si>
  <si>
    <t>堀切</t>
  </si>
  <si>
    <t>ほりきり</t>
  </si>
  <si>
    <t>小渡</t>
  </si>
  <si>
    <t>おど</t>
  </si>
  <si>
    <t>上関</t>
  </si>
  <si>
    <t>かみせき</t>
  </si>
  <si>
    <t>花立</t>
  </si>
  <si>
    <t>はなだて</t>
  </si>
  <si>
    <t>葛籠山</t>
  </si>
  <si>
    <t>つづらやま</t>
  </si>
  <si>
    <t>小国</t>
  </si>
  <si>
    <t>おぐに</t>
  </si>
  <si>
    <t>馬下</t>
  </si>
  <si>
    <t>まおろし</t>
  </si>
  <si>
    <t>満願寺（左岸）</t>
  </si>
  <si>
    <t>まんがんじさがん</t>
  </si>
  <si>
    <t>横越</t>
  </si>
  <si>
    <t>よこごし</t>
  </si>
  <si>
    <t>胡桃山外水</t>
  </si>
  <si>
    <t>くるみやまがいすい</t>
  </si>
  <si>
    <t>早出川</t>
  </si>
  <si>
    <t>善願</t>
  </si>
  <si>
    <t>ぜんがん</t>
  </si>
  <si>
    <t>新井郷川</t>
  </si>
  <si>
    <t>兄弟堀</t>
  </si>
  <si>
    <t>きょうだいぼり</t>
  </si>
  <si>
    <t>胡桃山内水</t>
  </si>
  <si>
    <t>くるみやまないすい</t>
  </si>
  <si>
    <t>阿賀川</t>
  </si>
  <si>
    <t>山科</t>
  </si>
  <si>
    <t>やましな</t>
  </si>
  <si>
    <t>宮古</t>
  </si>
  <si>
    <t>みやこ</t>
  </si>
  <si>
    <t>馬越</t>
  </si>
  <si>
    <t>まこし</t>
  </si>
  <si>
    <t>小谷</t>
  </si>
  <si>
    <t>おや</t>
  </si>
  <si>
    <t>若水</t>
  </si>
  <si>
    <t>わかみず</t>
  </si>
  <si>
    <t>田島</t>
  </si>
  <si>
    <t>たじま</t>
  </si>
  <si>
    <t>只見川</t>
  </si>
  <si>
    <t>片門</t>
  </si>
  <si>
    <t>かたかど</t>
  </si>
  <si>
    <t>日橋川</t>
  </si>
  <si>
    <t>南大橋</t>
  </si>
  <si>
    <t>みなみおおはし</t>
  </si>
  <si>
    <t>東大橋</t>
  </si>
  <si>
    <t>ひがしおおはし</t>
  </si>
  <si>
    <t>鶴沼川</t>
  </si>
  <si>
    <t>つるぬまがわ</t>
  </si>
  <si>
    <t>信濃川</t>
  </si>
  <si>
    <t>信濃川下流</t>
  </si>
  <si>
    <t>尾崎</t>
  </si>
  <si>
    <t>おさき</t>
  </si>
  <si>
    <t>荒町</t>
  </si>
  <si>
    <t>あらまち</t>
  </si>
  <si>
    <t>保明新田</t>
  </si>
  <si>
    <t>ほみょうしんでん</t>
  </si>
  <si>
    <t>臼井橋</t>
  </si>
  <si>
    <t>うすいばし</t>
  </si>
  <si>
    <t>新酒屋</t>
  </si>
  <si>
    <t>しんさかや</t>
  </si>
  <si>
    <t>帝石橋</t>
  </si>
  <si>
    <t>ていせきばし</t>
  </si>
  <si>
    <t>西港</t>
  </si>
  <si>
    <t>にしこう</t>
  </si>
  <si>
    <t>刈谷田川</t>
  </si>
  <si>
    <t>見附</t>
  </si>
  <si>
    <t>みつけ</t>
  </si>
  <si>
    <t>中ノ口川</t>
  </si>
  <si>
    <t>板井</t>
  </si>
  <si>
    <t>いたい</t>
  </si>
  <si>
    <t>五十嵐川</t>
  </si>
  <si>
    <t>荒沢</t>
  </si>
  <si>
    <t>あらさわ</t>
  </si>
  <si>
    <t>黒水</t>
  </si>
  <si>
    <t>くろみず</t>
  </si>
  <si>
    <t>大河津分水路</t>
  </si>
  <si>
    <t>渡部</t>
  </si>
  <si>
    <t>わたべ</t>
  </si>
  <si>
    <t>信濃川中流</t>
  </si>
  <si>
    <t>大河津</t>
  </si>
  <si>
    <t>おおこうづ</t>
  </si>
  <si>
    <t>長岡</t>
  </si>
  <si>
    <t>ながおか</t>
  </si>
  <si>
    <t>小千谷</t>
  </si>
  <si>
    <t>おぢや</t>
  </si>
  <si>
    <t>岩沢</t>
  </si>
  <si>
    <t>いわさわ</t>
  </si>
  <si>
    <t>十日町（姿）</t>
  </si>
  <si>
    <t>とおかまち（すがた）</t>
  </si>
  <si>
    <t>宮野原</t>
  </si>
  <si>
    <t>みやのはら</t>
  </si>
  <si>
    <t>魚野川</t>
  </si>
  <si>
    <t>堀之内</t>
  </si>
  <si>
    <t>ほりのうち</t>
  </si>
  <si>
    <t>浦佐</t>
  </si>
  <si>
    <t>うらさ</t>
  </si>
  <si>
    <t>六日町</t>
  </si>
  <si>
    <t>むいかまち</t>
  </si>
  <si>
    <t>与板</t>
  </si>
  <si>
    <t>よいた</t>
  </si>
  <si>
    <t>水無川（信濃川）</t>
  </si>
  <si>
    <t>大倉</t>
  </si>
  <si>
    <t>おおくら</t>
  </si>
  <si>
    <t>登川</t>
  </si>
  <si>
    <t>のぼりかわ</t>
  </si>
  <si>
    <t>清水川原</t>
  </si>
  <si>
    <t>しみずがわら</t>
  </si>
  <si>
    <t>土樽</t>
  </si>
  <si>
    <t>つちたる</t>
  </si>
  <si>
    <t>千曲川</t>
  </si>
  <si>
    <t>塩名田</t>
  </si>
  <si>
    <t>しおなだ</t>
  </si>
  <si>
    <t>生田</t>
  </si>
  <si>
    <t>いくた</t>
  </si>
  <si>
    <t>杭瀬下</t>
  </si>
  <si>
    <t>くいせけ</t>
  </si>
  <si>
    <t>立ヶ花</t>
  </si>
  <si>
    <t>たてがはな</t>
  </si>
  <si>
    <t>大倉崎</t>
  </si>
  <si>
    <t>おおくらさき</t>
  </si>
  <si>
    <t>柏尾橋</t>
  </si>
  <si>
    <t>かしおばし</t>
  </si>
  <si>
    <t>梓川</t>
  </si>
  <si>
    <t>下島橋</t>
  </si>
  <si>
    <t>しもじまばし</t>
  </si>
  <si>
    <t>犀川</t>
  </si>
  <si>
    <t>熊倉</t>
  </si>
  <si>
    <t>くまくら</t>
  </si>
  <si>
    <t>陸郷</t>
  </si>
  <si>
    <t>りくごう</t>
  </si>
  <si>
    <t>小市</t>
  </si>
  <si>
    <t>こいち</t>
  </si>
  <si>
    <t>奈良井川</t>
  </si>
  <si>
    <t>島橋</t>
  </si>
  <si>
    <t>しまばし</t>
  </si>
  <si>
    <t>島々谷川</t>
  </si>
  <si>
    <t>島々谷</t>
  </si>
  <si>
    <t>しましまだに</t>
  </si>
  <si>
    <t>三国川</t>
  </si>
  <si>
    <t>内膳落合</t>
  </si>
  <si>
    <t>ないぜんおちあい</t>
  </si>
  <si>
    <t>当ノ坂</t>
  </si>
  <si>
    <t>とうのさか</t>
  </si>
  <si>
    <t>深沢</t>
  </si>
  <si>
    <t>ふかさわ</t>
  </si>
  <si>
    <t>大出橋</t>
  </si>
  <si>
    <t>おおいでばし</t>
  </si>
  <si>
    <t>関川</t>
  </si>
  <si>
    <t>二子島</t>
  </si>
  <si>
    <t>ふたごじま</t>
  </si>
  <si>
    <t>高田</t>
  </si>
  <si>
    <t>たかだ</t>
  </si>
  <si>
    <t>矢代川</t>
  </si>
  <si>
    <t>石沢</t>
  </si>
  <si>
    <t>いしざわ</t>
  </si>
  <si>
    <t>保倉川</t>
  </si>
  <si>
    <t>有島</t>
  </si>
  <si>
    <t>ありしま</t>
  </si>
  <si>
    <t>佐内</t>
  </si>
  <si>
    <t>さない</t>
  </si>
  <si>
    <t>姫川</t>
  </si>
  <si>
    <t>山本</t>
  </si>
  <si>
    <t>やまもと</t>
  </si>
  <si>
    <t>まつかわ</t>
  </si>
  <si>
    <t>黒部川</t>
  </si>
  <si>
    <t>宇奈月</t>
  </si>
  <si>
    <t>うなづき</t>
  </si>
  <si>
    <t>愛本</t>
  </si>
  <si>
    <t>あいもと</t>
  </si>
  <si>
    <t>黒薙川</t>
  </si>
  <si>
    <t>黒薙</t>
  </si>
  <si>
    <t>くろなぎ</t>
  </si>
  <si>
    <t>常願寺川</t>
  </si>
  <si>
    <t>瓶岩</t>
  </si>
  <si>
    <t>かめいわ</t>
  </si>
  <si>
    <t>大川寺</t>
  </si>
  <si>
    <t>だいせんじ</t>
  </si>
  <si>
    <t>常願寺橋</t>
  </si>
  <si>
    <t>じょうがんじばし</t>
  </si>
  <si>
    <t>神通川</t>
  </si>
  <si>
    <t>大沢野大橋</t>
  </si>
  <si>
    <t>おおさわのおおはし</t>
  </si>
  <si>
    <t>神通大橋</t>
  </si>
  <si>
    <t>じんづうおおはし</t>
  </si>
  <si>
    <t>萩浦橋</t>
  </si>
  <si>
    <t>はぎうらばし</t>
  </si>
  <si>
    <t>熊野川</t>
  </si>
  <si>
    <t>熊野橋</t>
  </si>
  <si>
    <t>くまのばし</t>
  </si>
  <si>
    <t>はちまんばし</t>
  </si>
  <si>
    <t>井田川</t>
  </si>
  <si>
    <t>杉原橋</t>
  </si>
  <si>
    <t>すぎはらばし</t>
  </si>
  <si>
    <t>たかたばし</t>
  </si>
  <si>
    <t>高原川</t>
  </si>
  <si>
    <t>西里橋</t>
  </si>
  <si>
    <t>にしざとばし</t>
  </si>
  <si>
    <t>庄川</t>
  </si>
  <si>
    <t>雄神</t>
  </si>
  <si>
    <t>おがみ</t>
  </si>
  <si>
    <t>大門</t>
  </si>
  <si>
    <t>だいもん</t>
  </si>
  <si>
    <t>和田川</t>
  </si>
  <si>
    <t>わだがわ</t>
  </si>
  <si>
    <t>小矢部川</t>
  </si>
  <si>
    <t>津沢</t>
  </si>
  <si>
    <t>つざわ</t>
  </si>
  <si>
    <t>石動</t>
  </si>
  <si>
    <t>いするぎ</t>
  </si>
  <si>
    <t>長江</t>
  </si>
  <si>
    <t>ながえ</t>
  </si>
  <si>
    <t>福野</t>
  </si>
  <si>
    <t>ふくの</t>
  </si>
  <si>
    <t>渋江川</t>
  </si>
  <si>
    <t>蓮沼</t>
  </si>
  <si>
    <t>はすぬま</t>
  </si>
  <si>
    <t>子撫川</t>
  </si>
  <si>
    <t>こなでがわ</t>
  </si>
  <si>
    <t>手取川</t>
  </si>
  <si>
    <t>風嵐</t>
  </si>
  <si>
    <t>かざらし</t>
  </si>
  <si>
    <t>尾口大橋</t>
  </si>
  <si>
    <t>おぐちおおはし</t>
  </si>
  <si>
    <t>女原</t>
  </si>
  <si>
    <t>おなばら</t>
  </si>
  <si>
    <t>中島</t>
  </si>
  <si>
    <t>なかじま</t>
  </si>
  <si>
    <t>鶴来</t>
  </si>
  <si>
    <t>つるぎ</t>
  </si>
  <si>
    <t>美川</t>
  </si>
  <si>
    <t>みかわ</t>
  </si>
  <si>
    <t>尾添川</t>
  </si>
  <si>
    <t>瀬戸</t>
  </si>
  <si>
    <t>せと</t>
  </si>
  <si>
    <t>梯川</t>
  </si>
  <si>
    <t>埴田</t>
  </si>
  <si>
    <t>はねだ</t>
  </si>
  <si>
    <t>小松大橋</t>
  </si>
  <si>
    <t>こまつおおはし</t>
  </si>
  <si>
    <t>牧</t>
  </si>
  <si>
    <t>まき</t>
  </si>
  <si>
    <t>木場潟</t>
  </si>
  <si>
    <t>きばがた</t>
  </si>
  <si>
    <t>大仁</t>
  </si>
  <si>
    <t>おおひと</t>
  </si>
  <si>
    <t>千歳橋</t>
  </si>
  <si>
    <t>ちとせばし</t>
  </si>
  <si>
    <t>古奈</t>
  </si>
  <si>
    <t>こな</t>
  </si>
  <si>
    <t>墹之上</t>
  </si>
  <si>
    <t>ままのうえ</t>
  </si>
  <si>
    <t>新城</t>
  </si>
  <si>
    <t>しんじょう</t>
  </si>
  <si>
    <t>徳倉</t>
  </si>
  <si>
    <t>とくら</t>
  </si>
  <si>
    <t>黒瀬</t>
  </si>
  <si>
    <t>くろせ</t>
  </si>
  <si>
    <t>来光川</t>
  </si>
  <si>
    <t>蛇ヶ橋</t>
  </si>
  <si>
    <t>じゃがばし</t>
  </si>
  <si>
    <t>大場</t>
  </si>
  <si>
    <t>だいば</t>
  </si>
  <si>
    <t>柿田川</t>
  </si>
  <si>
    <t>柿田</t>
  </si>
  <si>
    <t>かきた</t>
  </si>
  <si>
    <t>黄瀬川</t>
  </si>
  <si>
    <t>本宿</t>
  </si>
  <si>
    <t>ほんじゅく</t>
  </si>
  <si>
    <t>鏡橋</t>
  </si>
  <si>
    <t>かがみばし</t>
  </si>
  <si>
    <t>口野（廃止）</t>
  </si>
  <si>
    <t>くちの</t>
  </si>
  <si>
    <t>石脇</t>
  </si>
  <si>
    <t>いしわき</t>
  </si>
  <si>
    <t>安倍川</t>
  </si>
  <si>
    <t>牛妻</t>
  </si>
  <si>
    <t>うしづま</t>
  </si>
  <si>
    <t>手越</t>
  </si>
  <si>
    <t>てごし</t>
  </si>
  <si>
    <t>藁科川</t>
  </si>
  <si>
    <t>奈良間</t>
  </si>
  <si>
    <t>ならま</t>
  </si>
  <si>
    <t>天竜川</t>
  </si>
  <si>
    <t>小渋川</t>
  </si>
  <si>
    <t>小渋ダム</t>
  </si>
  <si>
    <t>こしぶだむ</t>
  </si>
  <si>
    <t>大井川</t>
  </si>
  <si>
    <t>神座</t>
  </si>
  <si>
    <t>かんざ</t>
  </si>
  <si>
    <t>細島</t>
  </si>
  <si>
    <t>ほそじま</t>
  </si>
  <si>
    <t>富士見橋</t>
  </si>
  <si>
    <t>ふじみばし</t>
  </si>
  <si>
    <t>赤松</t>
  </si>
  <si>
    <t>あかまつ</t>
  </si>
  <si>
    <t>大代川</t>
  </si>
  <si>
    <t>おおじろがわ</t>
  </si>
  <si>
    <t>閑蔵</t>
  </si>
  <si>
    <t>かんぞう</t>
  </si>
  <si>
    <t>関の沢</t>
  </si>
  <si>
    <t>せきのさわ</t>
  </si>
  <si>
    <t>長島ダム</t>
  </si>
  <si>
    <t>ながしまだむ</t>
  </si>
  <si>
    <t>菊川</t>
  </si>
  <si>
    <t>潮海寺</t>
  </si>
  <si>
    <t>ちょうかいじ</t>
  </si>
  <si>
    <t>加茂</t>
  </si>
  <si>
    <t>かも</t>
  </si>
  <si>
    <t>嶺田</t>
  </si>
  <si>
    <t>みねだ</t>
  </si>
  <si>
    <t>国安</t>
  </si>
  <si>
    <t>くにやす</t>
  </si>
  <si>
    <t>牛淵川</t>
  </si>
  <si>
    <t>横地</t>
  </si>
  <si>
    <t>よこち</t>
  </si>
  <si>
    <t>堂山</t>
  </si>
  <si>
    <t>どうやま</t>
  </si>
  <si>
    <t>下小笠川</t>
  </si>
  <si>
    <t>川久保</t>
  </si>
  <si>
    <t>かわくぼ</t>
  </si>
  <si>
    <t>佐久間</t>
  </si>
  <si>
    <t>さくま</t>
  </si>
  <si>
    <t>鹿島</t>
  </si>
  <si>
    <t>かしま</t>
  </si>
  <si>
    <t>池田</t>
  </si>
  <si>
    <t>いけだ</t>
  </si>
  <si>
    <t>中ノ町</t>
  </si>
  <si>
    <t>掛塚</t>
  </si>
  <si>
    <t>かけつか</t>
  </si>
  <si>
    <t>大千瀬川</t>
  </si>
  <si>
    <t>浦川</t>
  </si>
  <si>
    <t>うらかわ</t>
  </si>
  <si>
    <t>気田川</t>
  </si>
  <si>
    <t>犬居</t>
  </si>
  <si>
    <t>いぬい</t>
  </si>
  <si>
    <t>大入川</t>
  </si>
  <si>
    <t>川合</t>
  </si>
  <si>
    <t>古真立川</t>
  </si>
  <si>
    <t>大立</t>
  </si>
  <si>
    <t>おおだて</t>
  </si>
  <si>
    <t>上島</t>
  </si>
  <si>
    <t>あげしま</t>
  </si>
  <si>
    <t>伊那富</t>
  </si>
  <si>
    <t>いなとみ</t>
  </si>
  <si>
    <t>北殿</t>
  </si>
  <si>
    <t>きたとの</t>
  </si>
  <si>
    <t>伊那</t>
  </si>
  <si>
    <t>いな</t>
  </si>
  <si>
    <t>沢渡</t>
  </si>
  <si>
    <t>さわんど</t>
  </si>
  <si>
    <t>下平</t>
  </si>
  <si>
    <t>しもだいら</t>
  </si>
  <si>
    <t>宮ヶ瀬</t>
  </si>
  <si>
    <t>みやがせ</t>
  </si>
  <si>
    <t>市田</t>
  </si>
  <si>
    <t>いちだ</t>
  </si>
  <si>
    <t>伊久間</t>
  </si>
  <si>
    <t>いくま</t>
  </si>
  <si>
    <t>時又</t>
  </si>
  <si>
    <t>ときまた</t>
  </si>
  <si>
    <t>天竜峡</t>
  </si>
  <si>
    <t>てんりゅうきょう</t>
  </si>
  <si>
    <t>三峰川</t>
  </si>
  <si>
    <t>かみしんでん</t>
  </si>
  <si>
    <t>太田切川</t>
  </si>
  <si>
    <t>太田切</t>
  </si>
  <si>
    <t>おおたぎり</t>
  </si>
  <si>
    <t>杉島</t>
  </si>
  <si>
    <t>すぎしま</t>
  </si>
  <si>
    <t>美和ダム</t>
  </si>
  <si>
    <t>みわだむ</t>
  </si>
  <si>
    <t>高遠</t>
  </si>
  <si>
    <t>たかとう</t>
  </si>
  <si>
    <t>鷹岩</t>
  </si>
  <si>
    <t>たかいわ</t>
  </si>
  <si>
    <t>豊川</t>
  </si>
  <si>
    <t>布里</t>
  </si>
  <si>
    <t>ふり</t>
  </si>
  <si>
    <t>長楽</t>
  </si>
  <si>
    <t>ながら</t>
  </si>
  <si>
    <t>東上</t>
  </si>
  <si>
    <t>とうじょう</t>
  </si>
  <si>
    <t>石田</t>
  </si>
  <si>
    <t>いしだ</t>
  </si>
  <si>
    <t>向河原</t>
  </si>
  <si>
    <t>むこうがわら</t>
  </si>
  <si>
    <t>当古</t>
  </si>
  <si>
    <t>とうご</t>
  </si>
  <si>
    <t>豊川放水路</t>
  </si>
  <si>
    <t>放水路第１</t>
  </si>
  <si>
    <t>ほうすいろだいいち</t>
  </si>
  <si>
    <t>行明</t>
  </si>
  <si>
    <t>ぎょうめい</t>
  </si>
  <si>
    <t>豊橋</t>
  </si>
  <si>
    <t>とよばし</t>
  </si>
  <si>
    <t>前芝</t>
  </si>
  <si>
    <t>まえしば</t>
  </si>
  <si>
    <t>海老川</t>
  </si>
  <si>
    <t>えびがわ</t>
  </si>
  <si>
    <t>宇連川</t>
  </si>
  <si>
    <t>内金</t>
  </si>
  <si>
    <t>うちがね</t>
  </si>
  <si>
    <t>放水路第２</t>
  </si>
  <si>
    <t>ほうすいろだいに</t>
  </si>
  <si>
    <t>放水路第４</t>
  </si>
  <si>
    <t>ほうすいろだいよん</t>
  </si>
  <si>
    <t>下条霞</t>
  </si>
  <si>
    <t>暮川</t>
  </si>
  <si>
    <t>くれかわ</t>
  </si>
  <si>
    <t>矢作川</t>
  </si>
  <si>
    <t>高橋</t>
  </si>
  <si>
    <t>たかばし</t>
  </si>
  <si>
    <t>岩津</t>
  </si>
  <si>
    <t>いわづ</t>
  </si>
  <si>
    <t>岡崎</t>
  </si>
  <si>
    <t>おかざき</t>
  </si>
  <si>
    <t>木戸</t>
  </si>
  <si>
    <t>きど</t>
  </si>
  <si>
    <t>米津</t>
  </si>
  <si>
    <t>よねづ</t>
  </si>
  <si>
    <t>碧南</t>
  </si>
  <si>
    <t>へきなん</t>
  </si>
  <si>
    <t>九久平</t>
  </si>
  <si>
    <t>くぎゅうだいら</t>
  </si>
  <si>
    <t>乙川</t>
  </si>
  <si>
    <t>明大寺</t>
  </si>
  <si>
    <t>みょうだいじ</t>
  </si>
  <si>
    <t>矢作古川</t>
  </si>
  <si>
    <t>寄近</t>
  </si>
  <si>
    <t>よりちか</t>
  </si>
  <si>
    <t>猿投</t>
  </si>
  <si>
    <t>さなげ</t>
  </si>
  <si>
    <t>根羽川</t>
  </si>
  <si>
    <t>押山</t>
  </si>
  <si>
    <t>おしやま</t>
  </si>
  <si>
    <t>上村川</t>
  </si>
  <si>
    <t>澄ヶ瀬</t>
  </si>
  <si>
    <t>すみがせ</t>
  </si>
  <si>
    <t>名倉川</t>
  </si>
  <si>
    <t>真弓</t>
  </si>
  <si>
    <t>まゆみ</t>
  </si>
  <si>
    <t>庄内川</t>
  </si>
  <si>
    <t>佐々良木川</t>
  </si>
  <si>
    <t>佐々良木</t>
  </si>
  <si>
    <t>ささらぎ</t>
  </si>
  <si>
    <t>瑞浪</t>
  </si>
  <si>
    <t>みずなみ</t>
  </si>
  <si>
    <t>土岐</t>
  </si>
  <si>
    <t>とき</t>
  </si>
  <si>
    <t>多治見</t>
  </si>
  <si>
    <t>たじみ</t>
  </si>
  <si>
    <t>志段味</t>
  </si>
  <si>
    <t>しだみ</t>
  </si>
  <si>
    <t>味鋺</t>
  </si>
  <si>
    <t>あじま</t>
  </si>
  <si>
    <t>洗堰</t>
  </si>
  <si>
    <t>あらいぜき</t>
  </si>
  <si>
    <t>小田井（越流堤）</t>
  </si>
  <si>
    <t>おたい（えつりゅうてい）</t>
  </si>
  <si>
    <t>枇杷島</t>
  </si>
  <si>
    <t>びわじま</t>
  </si>
  <si>
    <t>当知</t>
  </si>
  <si>
    <t>とうち</t>
  </si>
  <si>
    <t>八田川</t>
  </si>
  <si>
    <t>春日井</t>
  </si>
  <si>
    <t>かすがい</t>
  </si>
  <si>
    <t>矢田川</t>
  </si>
  <si>
    <t>瀬古</t>
  </si>
  <si>
    <t>せこ</t>
  </si>
  <si>
    <t>香流川</t>
  </si>
  <si>
    <t>岩作</t>
  </si>
  <si>
    <t>やざこ</t>
  </si>
  <si>
    <t>枇杷島橋</t>
  </si>
  <si>
    <t>びわじまばし</t>
  </si>
  <si>
    <t>木曽川</t>
  </si>
  <si>
    <t>今渡</t>
  </si>
  <si>
    <t>いまわたり</t>
  </si>
  <si>
    <t>犬山</t>
  </si>
  <si>
    <t>いぬやま</t>
  </si>
  <si>
    <t>川島大橋</t>
  </si>
  <si>
    <t>かわしまおおはし</t>
  </si>
  <si>
    <t>河田橋</t>
  </si>
  <si>
    <t>こうだばし</t>
  </si>
  <si>
    <t>起</t>
  </si>
  <si>
    <t>おこし</t>
  </si>
  <si>
    <t>飛騨川</t>
  </si>
  <si>
    <t>上呂</t>
  </si>
  <si>
    <t>じょうろ</t>
  </si>
  <si>
    <t>白川口</t>
  </si>
  <si>
    <t>しらかわぐち</t>
  </si>
  <si>
    <t>長良川</t>
  </si>
  <si>
    <t>稲成</t>
  </si>
  <si>
    <t>いなり</t>
  </si>
  <si>
    <t>美濃</t>
  </si>
  <si>
    <t>みの</t>
  </si>
  <si>
    <t>芥見</t>
  </si>
  <si>
    <t>あくたみ</t>
  </si>
  <si>
    <t>長良</t>
  </si>
  <si>
    <t>忠節</t>
  </si>
  <si>
    <t>ちゅうせつ</t>
  </si>
  <si>
    <t>穂積</t>
  </si>
  <si>
    <t>ほづみ</t>
  </si>
  <si>
    <t>墨俣</t>
  </si>
  <si>
    <t>すのまた</t>
  </si>
  <si>
    <t>間島（廃止）</t>
  </si>
  <si>
    <t>まじま</t>
  </si>
  <si>
    <t>南濃大橋</t>
  </si>
  <si>
    <t>なんのうおおはし</t>
  </si>
  <si>
    <t>板取川</t>
  </si>
  <si>
    <t>下洞戸</t>
  </si>
  <si>
    <t>しもほらど</t>
  </si>
  <si>
    <t>津保川</t>
  </si>
  <si>
    <t>武儀川</t>
  </si>
  <si>
    <t>谷口</t>
  </si>
  <si>
    <t>たにぐち</t>
  </si>
  <si>
    <t>伊自良川</t>
  </si>
  <si>
    <t>荒田川</t>
  </si>
  <si>
    <t>荒田川放水路</t>
  </si>
  <si>
    <t>あらたがわほうすいろ</t>
  </si>
  <si>
    <t>出村</t>
  </si>
  <si>
    <t>でむら</t>
  </si>
  <si>
    <t>境川</t>
  </si>
  <si>
    <t>八幡橋(廃止)</t>
  </si>
  <si>
    <t>揖斐川</t>
  </si>
  <si>
    <t>岡島</t>
  </si>
  <si>
    <t>おかじま</t>
  </si>
  <si>
    <t>万石</t>
  </si>
  <si>
    <t>まんごく</t>
  </si>
  <si>
    <t>市場</t>
  </si>
  <si>
    <t>いちば</t>
  </si>
  <si>
    <t>根尾川</t>
  </si>
  <si>
    <t>板所</t>
  </si>
  <si>
    <t>いたしょ</t>
  </si>
  <si>
    <t>山口</t>
  </si>
  <si>
    <t>やまぐち</t>
  </si>
  <si>
    <t>牧田川</t>
  </si>
  <si>
    <t>文條橋</t>
  </si>
  <si>
    <t>ぶんじょうばし</t>
  </si>
  <si>
    <t>None</t>
  </si>
  <si>
    <t>烏江</t>
  </si>
  <si>
    <t>からすえ</t>
  </si>
  <si>
    <t>杭瀬川</t>
  </si>
  <si>
    <t>塩田橋</t>
  </si>
  <si>
    <t>しおたばし</t>
  </si>
  <si>
    <t>高渕</t>
  </si>
  <si>
    <t>たかぶち</t>
  </si>
  <si>
    <t>山口（廃止）</t>
  </si>
  <si>
    <t>徳山（廃止）</t>
  </si>
  <si>
    <t>とくやま</t>
  </si>
  <si>
    <t>杉原</t>
  </si>
  <si>
    <t>すぎはら</t>
  </si>
  <si>
    <t>坂内川</t>
  </si>
  <si>
    <t>広瀬</t>
  </si>
  <si>
    <t>ひろせ</t>
  </si>
  <si>
    <t>木曽成戸</t>
  </si>
  <si>
    <t>きそなると</t>
  </si>
  <si>
    <t>木曽成戸第2</t>
  </si>
  <si>
    <t>きそなるとだいに</t>
  </si>
  <si>
    <t>葛木</t>
  </si>
  <si>
    <t>かつらぎ</t>
  </si>
  <si>
    <t>木曽船頭平</t>
  </si>
  <si>
    <t>きそせんどひら</t>
  </si>
  <si>
    <t>弥富</t>
  </si>
  <si>
    <t>やとみ</t>
  </si>
  <si>
    <t>横満蔵</t>
  </si>
  <si>
    <t>よこまくら</t>
  </si>
  <si>
    <t>今尾</t>
  </si>
  <si>
    <t>いまお</t>
  </si>
  <si>
    <t>西小島</t>
  </si>
  <si>
    <t>にしおじま</t>
  </si>
  <si>
    <t>揖斐油島</t>
  </si>
  <si>
    <t>いびあぶらじま</t>
  </si>
  <si>
    <t>城南</t>
  </si>
  <si>
    <t>じょうなん</t>
  </si>
  <si>
    <t>多度川</t>
  </si>
  <si>
    <t>多度橋</t>
  </si>
  <si>
    <t>たどばし</t>
  </si>
  <si>
    <t>肱江川</t>
  </si>
  <si>
    <t>ひじえがわ</t>
  </si>
  <si>
    <t>長良成戸</t>
  </si>
  <si>
    <t>ながらなると</t>
  </si>
  <si>
    <t>外浜</t>
  </si>
  <si>
    <t>そとはま</t>
  </si>
  <si>
    <t>長良油島</t>
  </si>
  <si>
    <t>ながらあぶらじま</t>
  </si>
  <si>
    <t>桃山</t>
  </si>
  <si>
    <t>ももやま</t>
  </si>
  <si>
    <t>大井</t>
  </si>
  <si>
    <t>おおい</t>
  </si>
  <si>
    <t>八百津</t>
  </si>
  <si>
    <t>やおつ</t>
  </si>
  <si>
    <t>付知川</t>
  </si>
  <si>
    <t>知原</t>
  </si>
  <si>
    <t>ちはら</t>
  </si>
  <si>
    <t>鈴鹿川</t>
  </si>
  <si>
    <t>亀山</t>
  </si>
  <si>
    <t>かめやま</t>
  </si>
  <si>
    <t>中富田</t>
  </si>
  <si>
    <t>なかとみだ</t>
  </si>
  <si>
    <t>高岡</t>
  </si>
  <si>
    <t>たかおか</t>
  </si>
  <si>
    <t>派川</t>
  </si>
  <si>
    <t>みなみかわ</t>
  </si>
  <si>
    <t>安楽川</t>
  </si>
  <si>
    <t>川崎</t>
  </si>
  <si>
    <t>かわさき</t>
  </si>
  <si>
    <t>内部川</t>
  </si>
  <si>
    <t>河原田</t>
  </si>
  <si>
    <t>かわらだ</t>
  </si>
  <si>
    <t>雲出川</t>
  </si>
  <si>
    <t>大仰</t>
  </si>
  <si>
    <t>おおのぎ</t>
  </si>
  <si>
    <t>須賀瀬橋</t>
  </si>
  <si>
    <t>すがせばし</t>
  </si>
  <si>
    <t>舞出</t>
  </si>
  <si>
    <t>まいで</t>
  </si>
  <si>
    <t>雲出橋</t>
  </si>
  <si>
    <t>くもづばし</t>
  </si>
  <si>
    <t>雲出古川</t>
  </si>
  <si>
    <t>川原</t>
  </si>
  <si>
    <t>かわら</t>
  </si>
  <si>
    <t>長野川</t>
  </si>
  <si>
    <t>入田橋</t>
  </si>
  <si>
    <t>にゅうだばし</t>
  </si>
  <si>
    <t>波瀬川</t>
  </si>
  <si>
    <t>下川原橋</t>
  </si>
  <si>
    <t>しもがわらばし</t>
  </si>
  <si>
    <t>中村川</t>
  </si>
  <si>
    <t>三谷橋</t>
  </si>
  <si>
    <t>みたにばし</t>
  </si>
  <si>
    <t>島田橋</t>
  </si>
  <si>
    <t>しまだばし</t>
  </si>
  <si>
    <t>平生</t>
  </si>
  <si>
    <t>ひらお</t>
  </si>
  <si>
    <t>櫛田川</t>
  </si>
  <si>
    <t>両郡</t>
  </si>
  <si>
    <t>りょうぐん</t>
  </si>
  <si>
    <t>櫛田頭首工</t>
  </si>
  <si>
    <t>くしだとうしゅこう</t>
  </si>
  <si>
    <t>櫛田橋</t>
  </si>
  <si>
    <t>くしだばし</t>
  </si>
  <si>
    <t>佐奈川</t>
  </si>
  <si>
    <t>西山橋</t>
  </si>
  <si>
    <t>にしやまばし</t>
  </si>
  <si>
    <t>蓮川</t>
  </si>
  <si>
    <t>三軒屋</t>
  </si>
  <si>
    <t>さんげんや</t>
  </si>
  <si>
    <t>青田川</t>
  </si>
  <si>
    <t>青田</t>
  </si>
  <si>
    <t>おおだ</t>
  </si>
  <si>
    <t>塩ヶ瀬</t>
  </si>
  <si>
    <t>しおがせ</t>
  </si>
  <si>
    <t>田引</t>
  </si>
  <si>
    <t>たびき</t>
  </si>
  <si>
    <t>岩出</t>
  </si>
  <si>
    <t>いわで</t>
  </si>
  <si>
    <t>岡本</t>
  </si>
  <si>
    <t>おかもと</t>
  </si>
  <si>
    <t>勢田大橋</t>
  </si>
  <si>
    <t>せたおおはし</t>
  </si>
  <si>
    <t>防潮水門内</t>
  </si>
  <si>
    <t>ぼうちょうすいもんない</t>
  </si>
  <si>
    <t>度会橋</t>
  </si>
  <si>
    <t>わたらいばし</t>
  </si>
  <si>
    <t>中部その他</t>
  </si>
  <si>
    <t>伊勢湾</t>
  </si>
  <si>
    <t>浜田</t>
  </si>
  <si>
    <t>はまだ</t>
  </si>
  <si>
    <t>新宮川</t>
  </si>
  <si>
    <t>相賀</t>
  </si>
  <si>
    <t>おうが</t>
  </si>
  <si>
    <t>鮒田（外）</t>
  </si>
  <si>
    <t>フナダ（ガイ）</t>
  </si>
  <si>
    <t>成川</t>
  </si>
  <si>
    <t>なるかわ</t>
  </si>
  <si>
    <t>あけぼの(外)</t>
  </si>
  <si>
    <t>あけぼの(がい)</t>
  </si>
  <si>
    <t>相野谷川</t>
  </si>
  <si>
    <t>鮒田（内）</t>
  </si>
  <si>
    <t>フナダ（ナイ）</t>
  </si>
  <si>
    <t>市田川</t>
  </si>
  <si>
    <t>あけぼの(内)</t>
  </si>
  <si>
    <t>あけぼの(ない)</t>
  </si>
  <si>
    <t>ふなだ（がい）</t>
  </si>
  <si>
    <t>大里</t>
  </si>
  <si>
    <t>おおさと</t>
  </si>
  <si>
    <t>ふなだ（ない）</t>
  </si>
  <si>
    <t>広瀬（廃止）</t>
  </si>
  <si>
    <t>猿谷</t>
  </si>
  <si>
    <t>さるたに</t>
  </si>
  <si>
    <t>九尾</t>
  </si>
  <si>
    <t>つづらお</t>
  </si>
  <si>
    <t>辻堂</t>
  </si>
  <si>
    <t>つじどう</t>
  </si>
  <si>
    <t>川原樋川</t>
  </si>
  <si>
    <t>キリキ谷</t>
  </si>
  <si>
    <t>きりきたに</t>
  </si>
  <si>
    <t>川原樋</t>
  </si>
  <si>
    <t>かわらび</t>
  </si>
  <si>
    <t>五條</t>
  </si>
  <si>
    <t>ごじょう</t>
  </si>
  <si>
    <t>隅田</t>
  </si>
  <si>
    <t>すだ</t>
  </si>
  <si>
    <t>東阿田（廃止）</t>
  </si>
  <si>
    <t>ひがしあだ</t>
  </si>
  <si>
    <t>橋本</t>
  </si>
  <si>
    <t>はしもと</t>
  </si>
  <si>
    <t>応其</t>
  </si>
  <si>
    <t>おうご</t>
  </si>
  <si>
    <t>九度山</t>
  </si>
  <si>
    <t>くどやま</t>
  </si>
  <si>
    <t>みたに</t>
  </si>
  <si>
    <t>麻生津</t>
  </si>
  <si>
    <t>おうづ</t>
  </si>
  <si>
    <t>荒見</t>
  </si>
  <si>
    <t>あらみ</t>
  </si>
  <si>
    <t>竹房</t>
  </si>
  <si>
    <t>たけぶさ</t>
  </si>
  <si>
    <t>船戸第一（廃止）</t>
  </si>
  <si>
    <t>ふなとだいいち</t>
  </si>
  <si>
    <t>船戸</t>
  </si>
  <si>
    <t>ふなと</t>
  </si>
  <si>
    <t>船戸第二</t>
  </si>
  <si>
    <t>ふなとだいに</t>
  </si>
  <si>
    <t>布施屋</t>
  </si>
  <si>
    <t>ほしや</t>
  </si>
  <si>
    <t>永穂</t>
  </si>
  <si>
    <t>なんごう</t>
  </si>
  <si>
    <t>小豆島</t>
  </si>
  <si>
    <t>あずしま</t>
  </si>
  <si>
    <t>六十谷（廃止）</t>
  </si>
  <si>
    <t>むそた</t>
  </si>
  <si>
    <t>湊</t>
  </si>
  <si>
    <t>みなと</t>
  </si>
  <si>
    <t>貴志川</t>
  </si>
  <si>
    <t>野上</t>
  </si>
  <si>
    <t>のかみ</t>
  </si>
  <si>
    <t>井ノ口</t>
  </si>
  <si>
    <t>いのぐち</t>
  </si>
  <si>
    <t>貴志</t>
  </si>
  <si>
    <t>きし</t>
  </si>
  <si>
    <t>高島</t>
  </si>
  <si>
    <t>たかしま</t>
  </si>
  <si>
    <t>友ヶ島</t>
  </si>
  <si>
    <t>ともがしま</t>
  </si>
  <si>
    <t>柏木</t>
  </si>
  <si>
    <t>かしわぎ</t>
  </si>
  <si>
    <t>大和丹生川</t>
  </si>
  <si>
    <t>丹原（廃止）</t>
  </si>
  <si>
    <t>たんばら</t>
  </si>
  <si>
    <t>衣引</t>
  </si>
  <si>
    <t>えびき</t>
  </si>
  <si>
    <t>妹背</t>
  </si>
  <si>
    <t>いもせ</t>
  </si>
  <si>
    <t>上多古（廃止）</t>
  </si>
  <si>
    <t>こうだこ</t>
  </si>
  <si>
    <t>中奥川</t>
  </si>
  <si>
    <t>中奥</t>
  </si>
  <si>
    <t>なかおく</t>
  </si>
  <si>
    <t>高見川</t>
  </si>
  <si>
    <t>高見</t>
  </si>
  <si>
    <t>たかみ</t>
  </si>
  <si>
    <t>板東</t>
  </si>
  <si>
    <t>いたひがし</t>
  </si>
  <si>
    <t>河合</t>
  </si>
  <si>
    <t>王寺</t>
  </si>
  <si>
    <t>おうじ</t>
  </si>
  <si>
    <t>藤井</t>
  </si>
  <si>
    <t>ふじい</t>
  </si>
  <si>
    <t>国豊橋</t>
  </si>
  <si>
    <t>くにとよばし</t>
  </si>
  <si>
    <t>柏原</t>
  </si>
  <si>
    <t>かしわら</t>
  </si>
  <si>
    <t>香ヶ丘</t>
  </si>
  <si>
    <t>かおりがおか</t>
  </si>
  <si>
    <t>堺</t>
  </si>
  <si>
    <t>さかい</t>
  </si>
  <si>
    <t>佐保川</t>
  </si>
  <si>
    <t>番条</t>
  </si>
  <si>
    <t>ばんじょう</t>
  </si>
  <si>
    <t>曽我川</t>
  </si>
  <si>
    <t>保田</t>
  </si>
  <si>
    <t>ほた</t>
  </si>
  <si>
    <t>竜田川</t>
  </si>
  <si>
    <t>新竜田（廃止）</t>
  </si>
  <si>
    <t>しんたつた</t>
  </si>
  <si>
    <t>葛下川</t>
  </si>
  <si>
    <t>張井（廃止）</t>
  </si>
  <si>
    <t>はりい</t>
  </si>
  <si>
    <t>道明寺</t>
  </si>
  <si>
    <t>どうみょうじ</t>
  </si>
  <si>
    <t>遠里小野</t>
  </si>
  <si>
    <t>おりおの</t>
  </si>
  <si>
    <t>太子橋（廃止）</t>
  </si>
  <si>
    <t>たいしばし</t>
  </si>
  <si>
    <t>塩津</t>
  </si>
  <si>
    <t>シオヅ</t>
  </si>
  <si>
    <t>片山</t>
  </si>
  <si>
    <t>かたやま</t>
  </si>
  <si>
    <t>彦根</t>
  </si>
  <si>
    <t>ひこね</t>
  </si>
  <si>
    <t>大溝</t>
  </si>
  <si>
    <t>おおみぞ</t>
  </si>
  <si>
    <t>沖ノ島</t>
  </si>
  <si>
    <t>おきのしま</t>
  </si>
  <si>
    <t>堅田</t>
  </si>
  <si>
    <t>かたた</t>
  </si>
  <si>
    <t>三保ヶ崎</t>
  </si>
  <si>
    <t>みほがざき</t>
  </si>
  <si>
    <t>鳥居川</t>
  </si>
  <si>
    <t>とりいがわ</t>
  </si>
  <si>
    <t>千町</t>
  </si>
  <si>
    <t>せんちょう</t>
  </si>
  <si>
    <t>瀬浚</t>
  </si>
  <si>
    <t>せざらい</t>
  </si>
  <si>
    <t>関ノ津</t>
  </si>
  <si>
    <t>せきのつ</t>
  </si>
  <si>
    <t>大戸川</t>
  </si>
  <si>
    <t>黒津</t>
  </si>
  <si>
    <t>くろづ</t>
  </si>
  <si>
    <t>野洲川</t>
  </si>
  <si>
    <t>三雲1（廃止）</t>
  </si>
  <si>
    <t>みくも１</t>
  </si>
  <si>
    <t>三雲</t>
  </si>
  <si>
    <t>みくも</t>
  </si>
  <si>
    <t>中郡橋</t>
  </si>
  <si>
    <t>ちゅうぐんばし</t>
  </si>
  <si>
    <t>石部上</t>
  </si>
  <si>
    <t>イシベカミ</t>
  </si>
  <si>
    <t>石部下</t>
  </si>
  <si>
    <t>イシベシモ</t>
  </si>
  <si>
    <t>野洲</t>
  </si>
  <si>
    <t>やす</t>
  </si>
  <si>
    <t>服部</t>
  </si>
  <si>
    <t>はっとり</t>
  </si>
  <si>
    <t>高時川</t>
  </si>
  <si>
    <t>野寺橋</t>
  </si>
  <si>
    <t>のでらばし</t>
  </si>
  <si>
    <t>日野川</t>
  </si>
  <si>
    <t>仁保橋</t>
  </si>
  <si>
    <t>にほばし</t>
  </si>
  <si>
    <t>新城上</t>
  </si>
  <si>
    <t>シンジョウカミ</t>
  </si>
  <si>
    <t>新城下</t>
  </si>
  <si>
    <t>シンジョウシモ</t>
  </si>
  <si>
    <t>柏貴</t>
  </si>
  <si>
    <t>カシキ</t>
  </si>
  <si>
    <t>宇川</t>
  </si>
  <si>
    <t>ウカワ</t>
  </si>
  <si>
    <t>黄瀬</t>
  </si>
  <si>
    <t>キノセ</t>
  </si>
  <si>
    <t>びわこ</t>
  </si>
  <si>
    <t>草津川</t>
  </si>
  <si>
    <t>雄琴沖</t>
  </si>
  <si>
    <t>おごとおき</t>
  </si>
  <si>
    <t>内裏野橋</t>
  </si>
  <si>
    <t>だいりのはし</t>
  </si>
  <si>
    <t>宇治川</t>
  </si>
  <si>
    <t>宇治</t>
  </si>
  <si>
    <t>うじ</t>
  </si>
  <si>
    <t>向島</t>
  </si>
  <si>
    <t>むかいじま</t>
  </si>
  <si>
    <t>淀</t>
  </si>
  <si>
    <t>よど</t>
  </si>
  <si>
    <t>宇治川三川</t>
  </si>
  <si>
    <t>うじがわさんせん</t>
  </si>
  <si>
    <t>高浜</t>
  </si>
  <si>
    <t>たかはま</t>
  </si>
  <si>
    <t>枚方</t>
  </si>
  <si>
    <t>一津屋樋門（外）（廃止）</t>
  </si>
  <si>
    <t>ヒトツヤヒモンソト</t>
  </si>
  <si>
    <t>本川毛馬</t>
  </si>
  <si>
    <t>ほんせんけま</t>
  </si>
  <si>
    <t>西島（廃止）</t>
  </si>
  <si>
    <t>ニシジマ</t>
  </si>
  <si>
    <t>山科川</t>
  </si>
  <si>
    <t>勧修寺</t>
  </si>
  <si>
    <t>カンシュウジ</t>
  </si>
  <si>
    <t>祝園</t>
  </si>
  <si>
    <t>ほうその</t>
  </si>
  <si>
    <t>飯岡</t>
  </si>
  <si>
    <t>いのおか</t>
  </si>
  <si>
    <t>やわた</t>
  </si>
  <si>
    <t>上黒田</t>
  </si>
  <si>
    <t>カミクロダ</t>
  </si>
  <si>
    <t>亀岡</t>
  </si>
  <si>
    <t>かめおか</t>
  </si>
  <si>
    <t>請田</t>
  </si>
  <si>
    <t>ウケタ</t>
  </si>
  <si>
    <t>保津峡</t>
  </si>
  <si>
    <t>ほづきょう</t>
  </si>
  <si>
    <t>天竜寺</t>
  </si>
  <si>
    <t>てんりゅうじ</t>
  </si>
  <si>
    <t>桂</t>
  </si>
  <si>
    <t>かつら</t>
  </si>
  <si>
    <t>羽束師</t>
  </si>
  <si>
    <t>はづかし</t>
  </si>
  <si>
    <t>納所</t>
  </si>
  <si>
    <t>のうそ</t>
  </si>
  <si>
    <t>鴨川</t>
  </si>
  <si>
    <t>深草</t>
  </si>
  <si>
    <t>ふかくさ</t>
  </si>
  <si>
    <t>一津屋樋門（内）（廃止）</t>
  </si>
  <si>
    <t>ヒトツヤヒモンウチ</t>
  </si>
  <si>
    <t>大川（廃止）</t>
  </si>
  <si>
    <t>オオカワ</t>
  </si>
  <si>
    <t>桜の宮</t>
  </si>
  <si>
    <t>サクラノミヤ</t>
  </si>
  <si>
    <t>山崎の鼻（廃止）</t>
  </si>
  <si>
    <t>ヤマザキノハナ</t>
  </si>
  <si>
    <t>西の鼻</t>
  </si>
  <si>
    <t>ニシノハナ</t>
  </si>
  <si>
    <t>芥川</t>
  </si>
  <si>
    <t>あくたがわ</t>
  </si>
  <si>
    <t>猪名川</t>
  </si>
  <si>
    <t>南田原</t>
  </si>
  <si>
    <t>みなみたはら</t>
  </si>
  <si>
    <t>虫生</t>
  </si>
  <si>
    <t>むしゅう</t>
  </si>
  <si>
    <t>銀橋</t>
  </si>
  <si>
    <t>ぎんばし</t>
  </si>
  <si>
    <t>旧小戸（廃止）</t>
  </si>
  <si>
    <t>きゅうおおべ</t>
  </si>
  <si>
    <t>小戸</t>
  </si>
  <si>
    <t>おおべ</t>
  </si>
  <si>
    <t>軍行橋</t>
  </si>
  <si>
    <t>ぐんこうばし</t>
  </si>
  <si>
    <t>猪名川橋</t>
  </si>
  <si>
    <t>いながわばし</t>
  </si>
  <si>
    <t>利倉</t>
  </si>
  <si>
    <t>藻川</t>
  </si>
  <si>
    <t>上食満</t>
  </si>
  <si>
    <t>かみけま</t>
  </si>
  <si>
    <t>千軒（機構）</t>
  </si>
  <si>
    <t>せんげん</t>
  </si>
  <si>
    <t>戸ノ内</t>
  </si>
  <si>
    <t>とのうち</t>
  </si>
  <si>
    <t>余野川</t>
  </si>
  <si>
    <t>上止々呂美</t>
  </si>
  <si>
    <t>かみとどろみ</t>
  </si>
  <si>
    <t>吉田橋上流</t>
  </si>
  <si>
    <t>よしだばしじょうりゅう</t>
  </si>
  <si>
    <t>吉田橋（廃止）</t>
  </si>
  <si>
    <t>よしだばし</t>
  </si>
  <si>
    <t>下新田橋(廃止)</t>
  </si>
  <si>
    <t>しもしんでんばし</t>
  </si>
  <si>
    <t>吉田用水（廃止）</t>
  </si>
  <si>
    <t>よしだようすい</t>
  </si>
  <si>
    <t>依那古</t>
  </si>
  <si>
    <t>いなこ</t>
  </si>
  <si>
    <t>大内</t>
  </si>
  <si>
    <t>おおうち</t>
  </si>
  <si>
    <t>大野木橋（廃止）</t>
  </si>
  <si>
    <t>おおのぎばし</t>
  </si>
  <si>
    <t>朝屋</t>
  </si>
  <si>
    <t>ちょうや</t>
  </si>
  <si>
    <t>長田（廃止）</t>
  </si>
  <si>
    <t>ながた</t>
  </si>
  <si>
    <t>岩倉</t>
  </si>
  <si>
    <t>いわくら</t>
  </si>
  <si>
    <t>島ヶ原</t>
  </si>
  <si>
    <t>しまがはら</t>
  </si>
  <si>
    <t>上有市</t>
  </si>
  <si>
    <t>かみありいち</t>
  </si>
  <si>
    <t>服部川</t>
  </si>
  <si>
    <t>荒木</t>
  </si>
  <si>
    <t>あらき</t>
  </si>
  <si>
    <t>伊賀上野橋</t>
  </si>
  <si>
    <t>いがうえのばし</t>
  </si>
  <si>
    <t>柘植川</t>
  </si>
  <si>
    <t>佐那具</t>
  </si>
  <si>
    <t>さなぐ</t>
  </si>
  <si>
    <t>比奈知（廃止）</t>
  </si>
  <si>
    <t>ひなち</t>
  </si>
  <si>
    <t>中川原（廃止）</t>
  </si>
  <si>
    <t>なかがわら</t>
  </si>
  <si>
    <t>名張</t>
  </si>
  <si>
    <t>なばり</t>
  </si>
  <si>
    <t>家野（機構）</t>
  </si>
  <si>
    <t>いえの</t>
  </si>
  <si>
    <t>安部田（機構）</t>
  </si>
  <si>
    <t>あべた</t>
  </si>
  <si>
    <t>大野（廃止）</t>
  </si>
  <si>
    <t>おおの</t>
  </si>
  <si>
    <t>青蓮寺川</t>
  </si>
  <si>
    <t>夏見（廃止）</t>
  </si>
  <si>
    <t>なつみ</t>
  </si>
  <si>
    <t>天ヶ瀬</t>
  </si>
  <si>
    <t>アマガセ</t>
  </si>
  <si>
    <t>槇尾山</t>
  </si>
  <si>
    <t>まきおやま</t>
  </si>
  <si>
    <t>大鳥居</t>
  </si>
  <si>
    <t>おおとりい</t>
  </si>
  <si>
    <t>加古川</t>
  </si>
  <si>
    <t>小野前</t>
  </si>
  <si>
    <t>おのまえ</t>
  </si>
  <si>
    <t>船町</t>
  </si>
  <si>
    <t>ふなまち</t>
  </si>
  <si>
    <t>板波</t>
  </si>
  <si>
    <t>いたば</t>
  </si>
  <si>
    <t>国包</t>
  </si>
  <si>
    <t>くにかね</t>
  </si>
  <si>
    <t>藍屋</t>
  </si>
  <si>
    <t>あいや</t>
  </si>
  <si>
    <t>篠山川</t>
  </si>
  <si>
    <t>谷川</t>
  </si>
  <si>
    <t>たにがわ</t>
  </si>
  <si>
    <t>東条川</t>
  </si>
  <si>
    <t>古川第二</t>
  </si>
  <si>
    <t>ふるかわだいに</t>
  </si>
  <si>
    <t>万願寺川</t>
  </si>
  <si>
    <t>万願寺</t>
  </si>
  <si>
    <t>まんがんじ</t>
  </si>
  <si>
    <t>美嚢川</t>
  </si>
  <si>
    <t>別所橋</t>
  </si>
  <si>
    <t>べっしょばし</t>
  </si>
  <si>
    <t>古川（廃止）</t>
  </si>
  <si>
    <t>ふるかわ</t>
  </si>
  <si>
    <t>三木（廃止）</t>
  </si>
  <si>
    <t>みき</t>
  </si>
  <si>
    <t>正法寺（廃止）</t>
  </si>
  <si>
    <t>しょうほうじ</t>
  </si>
  <si>
    <t>揖保川</t>
  </si>
  <si>
    <t>下三方</t>
  </si>
  <si>
    <t>しもみかた</t>
  </si>
  <si>
    <t>曲里</t>
  </si>
  <si>
    <t>まがり</t>
  </si>
  <si>
    <t>山崎第二</t>
  </si>
  <si>
    <t>やまざきだいに</t>
  </si>
  <si>
    <t>龍野</t>
  </si>
  <si>
    <t>たつの</t>
  </si>
  <si>
    <t>上川原</t>
  </si>
  <si>
    <t>かみがわら</t>
  </si>
  <si>
    <t>網干</t>
  </si>
  <si>
    <t>あぼし</t>
  </si>
  <si>
    <t>栗栖川</t>
  </si>
  <si>
    <t>東栗栖</t>
  </si>
  <si>
    <t>ひがしくりす</t>
  </si>
  <si>
    <t>林田川</t>
  </si>
  <si>
    <t>塩野</t>
  </si>
  <si>
    <t>しおの</t>
  </si>
  <si>
    <t>誉</t>
  </si>
  <si>
    <t>ほまれ</t>
  </si>
  <si>
    <t>構</t>
  </si>
  <si>
    <t>かまえ</t>
  </si>
  <si>
    <t>公文川</t>
  </si>
  <si>
    <t>西公文</t>
  </si>
  <si>
    <t>にしくもん</t>
  </si>
  <si>
    <t>草木川</t>
  </si>
  <si>
    <t>山崎（廃止）</t>
  </si>
  <si>
    <t>やまさき</t>
  </si>
  <si>
    <t>香島（廃止）</t>
  </si>
  <si>
    <t>五松橋</t>
  </si>
  <si>
    <t>ごまつばし</t>
  </si>
  <si>
    <t>中角</t>
  </si>
  <si>
    <t>なかつの</t>
  </si>
  <si>
    <t>布施田</t>
  </si>
  <si>
    <t>ふせだ</t>
  </si>
  <si>
    <t>三国</t>
  </si>
  <si>
    <t>みくに</t>
  </si>
  <si>
    <t>武生（廃止）</t>
  </si>
  <si>
    <t>たけふ</t>
  </si>
  <si>
    <t>三尾野</t>
  </si>
  <si>
    <t>みおの</t>
  </si>
  <si>
    <t>久喜津</t>
  </si>
  <si>
    <t>くきづ</t>
  </si>
  <si>
    <t>深谷</t>
  </si>
  <si>
    <t>ふかたに</t>
  </si>
  <si>
    <t>足羽川</t>
  </si>
  <si>
    <t>下新橋</t>
  </si>
  <si>
    <t>しもしんばし</t>
  </si>
  <si>
    <t>上宇坂</t>
  </si>
  <si>
    <t>かみうさか</t>
  </si>
  <si>
    <t>小畑</t>
  </si>
  <si>
    <t>おばたけ</t>
  </si>
  <si>
    <t>箱ヶ瀬</t>
  </si>
  <si>
    <t>はこがせ</t>
  </si>
  <si>
    <t>朝日</t>
  </si>
  <si>
    <t>あさひ</t>
  </si>
  <si>
    <t>石徹白川</t>
  </si>
  <si>
    <t>石徹白</t>
  </si>
  <si>
    <t>いとしろ</t>
  </si>
  <si>
    <t>山原</t>
  </si>
  <si>
    <t>やんばら</t>
  </si>
  <si>
    <t>打波川</t>
  </si>
  <si>
    <t>下打波（廃止）</t>
  </si>
  <si>
    <t>しもうちなみ</t>
  </si>
  <si>
    <t>上若生子</t>
  </si>
  <si>
    <t>かみわかご</t>
  </si>
  <si>
    <t>五条方下流</t>
  </si>
  <si>
    <t>ごじょうほうかりゅう</t>
  </si>
  <si>
    <t>麻生島</t>
  </si>
  <si>
    <t>あそうじま</t>
  </si>
  <si>
    <t>新道</t>
  </si>
  <si>
    <t>しんどう</t>
  </si>
  <si>
    <t>天徳寺</t>
  </si>
  <si>
    <t>てんとくじ</t>
  </si>
  <si>
    <t>高塚</t>
  </si>
  <si>
    <t>たかつか</t>
  </si>
  <si>
    <t>西津</t>
  </si>
  <si>
    <t>にしづ</t>
  </si>
  <si>
    <t>由良川</t>
  </si>
  <si>
    <t>綾部</t>
  </si>
  <si>
    <t>あやべ</t>
  </si>
  <si>
    <t>戸田</t>
  </si>
  <si>
    <t>とだ</t>
  </si>
  <si>
    <t>福知山</t>
  </si>
  <si>
    <t>ふくちやま</t>
  </si>
  <si>
    <t>天津上</t>
  </si>
  <si>
    <t>あまつかみ</t>
  </si>
  <si>
    <t>波美</t>
  </si>
  <si>
    <t>はび</t>
  </si>
  <si>
    <t>大雲橋</t>
  </si>
  <si>
    <t>おおくもばし</t>
  </si>
  <si>
    <t>地頭</t>
  </si>
  <si>
    <t>じとう</t>
  </si>
  <si>
    <t>大川橋</t>
  </si>
  <si>
    <t>おおかわばし</t>
  </si>
  <si>
    <t>西島</t>
  </si>
  <si>
    <t>にしじま</t>
  </si>
  <si>
    <t>由良</t>
  </si>
  <si>
    <t>ゆら</t>
  </si>
  <si>
    <t>土師川</t>
  </si>
  <si>
    <t>長田</t>
  </si>
  <si>
    <t>おさだ</t>
  </si>
  <si>
    <t>田歌</t>
  </si>
  <si>
    <t>とうた</t>
  </si>
  <si>
    <t>上林川</t>
  </si>
  <si>
    <t>上林（廃止）</t>
  </si>
  <si>
    <t>かんばやし</t>
  </si>
  <si>
    <t>位田（廃止）</t>
  </si>
  <si>
    <t>いでん</t>
  </si>
  <si>
    <t>三宅（廃止）</t>
  </si>
  <si>
    <t>みやけ</t>
  </si>
  <si>
    <t>三和（廃止）</t>
  </si>
  <si>
    <t>みわ</t>
  </si>
  <si>
    <t>竹田川</t>
  </si>
  <si>
    <t>田野（廃止）</t>
  </si>
  <si>
    <t>たの</t>
  </si>
  <si>
    <t>牧川</t>
  </si>
  <si>
    <t>立原（廃止）</t>
  </si>
  <si>
    <t>たつはら</t>
  </si>
  <si>
    <t>宮川（廃止）</t>
  </si>
  <si>
    <t>みやがわ</t>
  </si>
  <si>
    <t>岩間（廃止）</t>
  </si>
  <si>
    <t>いわま</t>
  </si>
  <si>
    <t>円山川</t>
  </si>
  <si>
    <t>京口</t>
  </si>
  <si>
    <t>きょうぐち</t>
  </si>
  <si>
    <t>上小田</t>
  </si>
  <si>
    <t>かみおだ</t>
  </si>
  <si>
    <t>赤崎</t>
  </si>
  <si>
    <t>あかさき</t>
  </si>
  <si>
    <t>府市場</t>
  </si>
  <si>
    <t>ふいちば</t>
  </si>
  <si>
    <t>円山・奈佐川</t>
  </si>
  <si>
    <t>立野</t>
  </si>
  <si>
    <t>たちの</t>
  </si>
  <si>
    <t>玄武洞</t>
  </si>
  <si>
    <t>げんぶどう</t>
  </si>
  <si>
    <t>結和橋</t>
  </si>
  <si>
    <t>ゆうわばし</t>
  </si>
  <si>
    <t>城崎</t>
  </si>
  <si>
    <t>きのさき</t>
  </si>
  <si>
    <t>大屋川</t>
  </si>
  <si>
    <t>中間</t>
  </si>
  <si>
    <t>なかま</t>
  </si>
  <si>
    <t>出石川</t>
  </si>
  <si>
    <t>弘原</t>
  </si>
  <si>
    <t>ひろはら</t>
  </si>
  <si>
    <t>奈佐川（上流）</t>
  </si>
  <si>
    <t>宮井</t>
  </si>
  <si>
    <t>みやい</t>
  </si>
  <si>
    <t>千代川</t>
  </si>
  <si>
    <t>智頭</t>
  </si>
  <si>
    <t>ちず</t>
  </si>
  <si>
    <t>用瀬</t>
  </si>
  <si>
    <t>もちがせ</t>
  </si>
  <si>
    <t>袋河原</t>
  </si>
  <si>
    <t>ふくろがわら</t>
  </si>
  <si>
    <t>行徳</t>
  </si>
  <si>
    <t>ぎょうとく</t>
  </si>
  <si>
    <t>賀露</t>
  </si>
  <si>
    <t>かろ</t>
  </si>
  <si>
    <t>八東川</t>
  </si>
  <si>
    <t>若桜</t>
  </si>
  <si>
    <t>わかさ</t>
  </si>
  <si>
    <t>袋川</t>
  </si>
  <si>
    <t>谷</t>
  </si>
  <si>
    <t>たに</t>
  </si>
  <si>
    <t>新袋川</t>
  </si>
  <si>
    <t>宮ノ下</t>
  </si>
  <si>
    <t>みやのした</t>
  </si>
  <si>
    <t>湯所下流</t>
  </si>
  <si>
    <t>ゆどころかりゅう</t>
  </si>
  <si>
    <t>港湾内</t>
  </si>
  <si>
    <t>賀露港</t>
  </si>
  <si>
    <t>かろこう</t>
  </si>
  <si>
    <t>殿</t>
  </si>
  <si>
    <t>との</t>
  </si>
  <si>
    <t>天神川</t>
  </si>
  <si>
    <t>穴鴨</t>
  </si>
  <si>
    <t>あながも</t>
  </si>
  <si>
    <t>竹田橋</t>
  </si>
  <si>
    <t>たけだばし</t>
  </si>
  <si>
    <t>小田</t>
  </si>
  <si>
    <t>こだ</t>
  </si>
  <si>
    <t>長瀬</t>
  </si>
  <si>
    <t>ながせ</t>
  </si>
  <si>
    <t>三徳川</t>
  </si>
  <si>
    <t>三朝</t>
  </si>
  <si>
    <t>みささ</t>
  </si>
  <si>
    <t>小鴨川</t>
  </si>
  <si>
    <t>西鴨１号</t>
  </si>
  <si>
    <t>にしがも</t>
  </si>
  <si>
    <t>野添１号</t>
  </si>
  <si>
    <t>のぞえ</t>
  </si>
  <si>
    <t>小鴨４号</t>
  </si>
  <si>
    <t>おがも</t>
  </si>
  <si>
    <t>若土</t>
  </si>
  <si>
    <t>わかつち</t>
  </si>
  <si>
    <t>河原町</t>
  </si>
  <si>
    <t>かわらまち</t>
  </si>
  <si>
    <t>国府川</t>
  </si>
  <si>
    <t>高城</t>
  </si>
  <si>
    <t>たかしろ</t>
  </si>
  <si>
    <t>福光</t>
  </si>
  <si>
    <t>ふくみつ</t>
  </si>
  <si>
    <t>福長</t>
  </si>
  <si>
    <t>ふくなが</t>
  </si>
  <si>
    <t>溝口</t>
  </si>
  <si>
    <t>みぞぐち</t>
  </si>
  <si>
    <t>大殿</t>
  </si>
  <si>
    <t>おおとの</t>
  </si>
  <si>
    <t>車尾</t>
  </si>
  <si>
    <t>くずも</t>
  </si>
  <si>
    <t>皆生</t>
  </si>
  <si>
    <t>かいけ</t>
  </si>
  <si>
    <t>印賀川</t>
  </si>
  <si>
    <t>大宮</t>
  </si>
  <si>
    <t>おおみや</t>
  </si>
  <si>
    <t>俣野川</t>
  </si>
  <si>
    <t>またのがわ</t>
  </si>
  <si>
    <t>小江尾川</t>
  </si>
  <si>
    <t>こえびがわ</t>
  </si>
  <si>
    <t>しらみがわ</t>
  </si>
  <si>
    <t>大江川</t>
  </si>
  <si>
    <t>おおえがわ</t>
  </si>
  <si>
    <t>法勝寺川</t>
  </si>
  <si>
    <t>法勝寺</t>
  </si>
  <si>
    <t>ほっしょうじ</t>
  </si>
  <si>
    <t>福市</t>
  </si>
  <si>
    <t>ふくいち</t>
  </si>
  <si>
    <t>北原（廃止）</t>
  </si>
  <si>
    <t>きたはら</t>
  </si>
  <si>
    <t>日登</t>
  </si>
  <si>
    <t>ひのぼり</t>
  </si>
  <si>
    <t>木次</t>
  </si>
  <si>
    <t>きすき</t>
  </si>
  <si>
    <t>新伊萱</t>
  </si>
  <si>
    <t>しんいがや</t>
  </si>
  <si>
    <t>かみしま</t>
  </si>
  <si>
    <t>灘分</t>
  </si>
  <si>
    <t>なだぶん</t>
  </si>
  <si>
    <t>宍道湖</t>
  </si>
  <si>
    <t>東</t>
  </si>
  <si>
    <t>ひがし</t>
  </si>
  <si>
    <t>来待</t>
  </si>
  <si>
    <t>きまち</t>
  </si>
  <si>
    <t>宍道湖湖心</t>
  </si>
  <si>
    <t>しんじここしん</t>
  </si>
  <si>
    <t>浜佐陀</t>
  </si>
  <si>
    <t>はまさだ</t>
  </si>
  <si>
    <t>白潟</t>
  </si>
  <si>
    <t>しらかた</t>
  </si>
  <si>
    <t>松江</t>
  </si>
  <si>
    <t>まつえ</t>
  </si>
  <si>
    <t>大橋川</t>
  </si>
  <si>
    <t>松江流量</t>
  </si>
  <si>
    <t>まつえりゅうりょう</t>
  </si>
  <si>
    <t>矢田</t>
  </si>
  <si>
    <t>やた</t>
  </si>
  <si>
    <t>中海</t>
  </si>
  <si>
    <t>中海湖心</t>
  </si>
  <si>
    <t>なかうみこしん</t>
  </si>
  <si>
    <t>米子湾</t>
  </si>
  <si>
    <t>よなごわん</t>
  </si>
  <si>
    <t>江島</t>
  </si>
  <si>
    <t>えじま</t>
  </si>
  <si>
    <t>中国その他4</t>
  </si>
  <si>
    <t>美保関</t>
  </si>
  <si>
    <t>みほのせき</t>
  </si>
  <si>
    <t>三刀屋川</t>
  </si>
  <si>
    <t>新三刀屋</t>
  </si>
  <si>
    <t>しんみとや</t>
  </si>
  <si>
    <t>町上</t>
  </si>
  <si>
    <t>まちがみ</t>
  </si>
  <si>
    <t>平田船川</t>
  </si>
  <si>
    <t>平田（廃止）</t>
  </si>
  <si>
    <t>ひらた</t>
  </si>
  <si>
    <t>佐陀川</t>
  </si>
  <si>
    <t>恵曇</t>
  </si>
  <si>
    <t>えとも</t>
  </si>
  <si>
    <t>馬木</t>
  </si>
  <si>
    <t>古志橋</t>
  </si>
  <si>
    <t>こしばし</t>
  </si>
  <si>
    <t>妙見橋</t>
  </si>
  <si>
    <t>みょうけんばし</t>
  </si>
  <si>
    <t>江の川</t>
  </si>
  <si>
    <t>都賀</t>
  </si>
  <si>
    <t>つが</t>
  </si>
  <si>
    <t>浜原</t>
  </si>
  <si>
    <t>はまはら</t>
  </si>
  <si>
    <t>川本</t>
  </si>
  <si>
    <t>かわもと</t>
  </si>
  <si>
    <t>大貫</t>
  </si>
  <si>
    <t>おおぬき</t>
  </si>
  <si>
    <t>谷住郷</t>
  </si>
  <si>
    <t>たにじゅうごう</t>
  </si>
  <si>
    <t>川平</t>
  </si>
  <si>
    <t>かわひら</t>
  </si>
  <si>
    <t>江津</t>
  </si>
  <si>
    <t>ごうつ</t>
  </si>
  <si>
    <t>下土師</t>
  </si>
  <si>
    <t>しもはじ</t>
  </si>
  <si>
    <t>吉田</t>
  </si>
  <si>
    <t>よしだ</t>
  </si>
  <si>
    <t>上川立</t>
  </si>
  <si>
    <t>かみかわだち</t>
  </si>
  <si>
    <t>粟屋</t>
  </si>
  <si>
    <t>あわや</t>
  </si>
  <si>
    <t>尾関山</t>
  </si>
  <si>
    <t>おぜきやま</t>
  </si>
  <si>
    <t>馬洗川</t>
  </si>
  <si>
    <t>南畑敷</t>
  </si>
  <si>
    <t>みなみはたしき</t>
  </si>
  <si>
    <t>西城川</t>
  </si>
  <si>
    <t>庄原</t>
  </si>
  <si>
    <t>しょうばら</t>
  </si>
  <si>
    <t>三次</t>
  </si>
  <si>
    <t>みよし</t>
  </si>
  <si>
    <t>神野瀬川</t>
  </si>
  <si>
    <t>かんのせがわ</t>
  </si>
  <si>
    <t>上下川</t>
  </si>
  <si>
    <t>上安田</t>
  </si>
  <si>
    <t>かみやすだ</t>
  </si>
  <si>
    <t>計納</t>
  </si>
  <si>
    <t>田総川</t>
  </si>
  <si>
    <t>竹の花</t>
  </si>
  <si>
    <t>たけのはな</t>
  </si>
  <si>
    <t>西城川（移管）</t>
  </si>
  <si>
    <t>さいじょうかわ</t>
  </si>
  <si>
    <t>高津川</t>
  </si>
  <si>
    <t>円の谷</t>
  </si>
  <si>
    <t>えんのたに</t>
  </si>
  <si>
    <t>日原</t>
  </si>
  <si>
    <t>にちはら</t>
  </si>
  <si>
    <t>神田</t>
  </si>
  <si>
    <t>かんだ</t>
  </si>
  <si>
    <t>高角</t>
  </si>
  <si>
    <t>たかつの</t>
  </si>
  <si>
    <t>匹見川</t>
  </si>
  <si>
    <t>隅村</t>
  </si>
  <si>
    <t>すみむら</t>
  </si>
  <si>
    <t>横田</t>
  </si>
  <si>
    <t>よこた</t>
  </si>
  <si>
    <t>白上川</t>
  </si>
  <si>
    <t>内田</t>
  </si>
  <si>
    <t>うちだ</t>
  </si>
  <si>
    <t>佐波川</t>
  </si>
  <si>
    <t>八坂</t>
  </si>
  <si>
    <t>やさか</t>
  </si>
  <si>
    <t>堀</t>
  </si>
  <si>
    <t>ほり</t>
  </si>
  <si>
    <t>漆尾</t>
  </si>
  <si>
    <t>うるしお</t>
  </si>
  <si>
    <t>真尾</t>
  </si>
  <si>
    <t>まなお</t>
  </si>
  <si>
    <t>新橋</t>
  </si>
  <si>
    <t>しんばし</t>
  </si>
  <si>
    <t>西之浦</t>
  </si>
  <si>
    <t>にしのうら</t>
  </si>
  <si>
    <t>三谷川2</t>
  </si>
  <si>
    <t>島地川</t>
  </si>
  <si>
    <t>仁保津</t>
  </si>
  <si>
    <t>にほつ</t>
  </si>
  <si>
    <t>和田</t>
  </si>
  <si>
    <t>わだ</t>
  </si>
  <si>
    <t>島地</t>
  </si>
  <si>
    <t>しまじ</t>
  </si>
  <si>
    <t>小瀬川</t>
  </si>
  <si>
    <t>小川津</t>
  </si>
  <si>
    <t>おがわづ</t>
  </si>
  <si>
    <t>両国橋</t>
  </si>
  <si>
    <t>りょうごくばし</t>
  </si>
  <si>
    <t>和木</t>
  </si>
  <si>
    <t>わき</t>
  </si>
  <si>
    <t>下ヶ原</t>
  </si>
  <si>
    <t>しもがはら</t>
  </si>
  <si>
    <t>八丁（廃止）</t>
  </si>
  <si>
    <t>はっちょう</t>
  </si>
  <si>
    <t>防鹿</t>
  </si>
  <si>
    <t>ぼうろく</t>
  </si>
  <si>
    <t>長谷川</t>
  </si>
  <si>
    <t>日宛</t>
  </si>
  <si>
    <t>ひなた</t>
  </si>
  <si>
    <t>太田川</t>
  </si>
  <si>
    <t>吉和郷</t>
  </si>
  <si>
    <t>よしわごう</t>
  </si>
  <si>
    <t>土居</t>
  </si>
  <si>
    <t>どい</t>
  </si>
  <si>
    <t>加計</t>
  </si>
  <si>
    <t>かけ</t>
  </si>
  <si>
    <t>飯室</t>
  </si>
  <si>
    <t>いむろ</t>
  </si>
  <si>
    <t>中野</t>
  </si>
  <si>
    <t>なかの</t>
  </si>
  <si>
    <t>玖村</t>
  </si>
  <si>
    <t>くむら</t>
  </si>
  <si>
    <t>矢口第一</t>
  </si>
  <si>
    <t>やぐちだいいち</t>
  </si>
  <si>
    <t>長和久</t>
  </si>
  <si>
    <t>ながわく</t>
  </si>
  <si>
    <t>祇園大橋</t>
  </si>
  <si>
    <t>ぎおんおおはし</t>
  </si>
  <si>
    <t>太田川放水路</t>
  </si>
  <si>
    <t>草津</t>
  </si>
  <si>
    <t>くさつ</t>
  </si>
  <si>
    <t>水内川</t>
  </si>
  <si>
    <t>湯来</t>
  </si>
  <si>
    <t>ゆき</t>
  </si>
  <si>
    <t>西宗川</t>
  </si>
  <si>
    <t>西宗</t>
  </si>
  <si>
    <t>にしむね</t>
  </si>
  <si>
    <t>三篠川</t>
  </si>
  <si>
    <t>白木</t>
  </si>
  <si>
    <t>しらき</t>
  </si>
  <si>
    <t>中深川</t>
  </si>
  <si>
    <t>なかふかわ</t>
  </si>
  <si>
    <t>根谷川</t>
  </si>
  <si>
    <t>新川橋</t>
  </si>
  <si>
    <t>しんかわばし</t>
  </si>
  <si>
    <t>古川</t>
  </si>
  <si>
    <t>安川</t>
  </si>
  <si>
    <t>安大橋</t>
  </si>
  <si>
    <t>やすおおはし</t>
  </si>
  <si>
    <t>京橋川</t>
  </si>
  <si>
    <t>工兵橋</t>
  </si>
  <si>
    <t>こうへいばし</t>
  </si>
  <si>
    <t>旧太田川</t>
  </si>
  <si>
    <t>三篠橋</t>
  </si>
  <si>
    <t>みささばし</t>
  </si>
  <si>
    <t>江波（元安川）</t>
  </si>
  <si>
    <t>えば（もとやすがわ）</t>
  </si>
  <si>
    <t>滝山川</t>
  </si>
  <si>
    <t>黒滝</t>
  </si>
  <si>
    <t>くろたき</t>
  </si>
  <si>
    <t>後平</t>
  </si>
  <si>
    <t>うしろびら</t>
  </si>
  <si>
    <t>滝山</t>
  </si>
  <si>
    <t>たきやま</t>
  </si>
  <si>
    <t>芦田川</t>
  </si>
  <si>
    <t>矢野原</t>
  </si>
  <si>
    <t>やのはら</t>
  </si>
  <si>
    <t>府中</t>
  </si>
  <si>
    <t>ふちゅう</t>
  </si>
  <si>
    <t>上戸手</t>
  </si>
  <si>
    <t>かみとで</t>
  </si>
  <si>
    <t>郷分</t>
  </si>
  <si>
    <t>ごうぶん</t>
  </si>
  <si>
    <t>山手</t>
  </si>
  <si>
    <t>やまて</t>
  </si>
  <si>
    <t>神谷川</t>
  </si>
  <si>
    <t>新市</t>
  </si>
  <si>
    <t>しんいち</t>
  </si>
  <si>
    <t>高屋川</t>
  </si>
  <si>
    <t>神辺</t>
  </si>
  <si>
    <t>かんなべ</t>
  </si>
  <si>
    <t>掛ノ橋</t>
  </si>
  <si>
    <t>かけのばし</t>
  </si>
  <si>
    <t>御幸</t>
  </si>
  <si>
    <t>みゆき</t>
  </si>
  <si>
    <t>瀬戸川</t>
  </si>
  <si>
    <t>西神島</t>
  </si>
  <si>
    <t>にしかしま</t>
  </si>
  <si>
    <t>伊尾</t>
  </si>
  <si>
    <t>いお</t>
  </si>
  <si>
    <t>永野山</t>
  </si>
  <si>
    <t>ながのやま</t>
  </si>
  <si>
    <t>山守橋</t>
  </si>
  <si>
    <t>やまもりばし</t>
  </si>
  <si>
    <t>矢多田川</t>
  </si>
  <si>
    <t>やただがわ</t>
  </si>
  <si>
    <t>宇津戸川</t>
  </si>
  <si>
    <t>うづとがわ</t>
  </si>
  <si>
    <t>高梁川</t>
  </si>
  <si>
    <t>高梁</t>
  </si>
  <si>
    <t>たかはし</t>
  </si>
  <si>
    <t>日羽</t>
  </si>
  <si>
    <t>ひわ</t>
  </si>
  <si>
    <t>川辺</t>
  </si>
  <si>
    <t>かわべ</t>
  </si>
  <si>
    <t>酒津</t>
  </si>
  <si>
    <t>さかづ</t>
  </si>
  <si>
    <t>船穂</t>
  </si>
  <si>
    <t>ふなお</t>
  </si>
  <si>
    <t>上成</t>
  </si>
  <si>
    <t>うわなり</t>
  </si>
  <si>
    <t>帝釈川</t>
  </si>
  <si>
    <t>入谷(廃止)</t>
  </si>
  <si>
    <t>にゅうたに</t>
  </si>
  <si>
    <t>小田川</t>
  </si>
  <si>
    <t>猿鳴(廃止)</t>
  </si>
  <si>
    <t>えんめい</t>
  </si>
  <si>
    <t>井原</t>
  </si>
  <si>
    <t>いばら</t>
  </si>
  <si>
    <t>矢掛</t>
  </si>
  <si>
    <t>やかげ</t>
  </si>
  <si>
    <t>東三成</t>
  </si>
  <si>
    <t>ひがしみなり</t>
  </si>
  <si>
    <t>矢形橋</t>
  </si>
  <si>
    <t>やがたばし</t>
  </si>
  <si>
    <t>柳井原湖</t>
  </si>
  <si>
    <t>やないばらこ</t>
  </si>
  <si>
    <t>旭川</t>
  </si>
  <si>
    <t>牧山</t>
  </si>
  <si>
    <t>まきやま</t>
  </si>
  <si>
    <t>下牧</t>
  </si>
  <si>
    <t>しもまき</t>
  </si>
  <si>
    <t>中原川</t>
  </si>
  <si>
    <t>中原</t>
  </si>
  <si>
    <t>なかはら</t>
  </si>
  <si>
    <t>三野</t>
  </si>
  <si>
    <t>北方</t>
  </si>
  <si>
    <t>きたかた</t>
  </si>
  <si>
    <t>出石(廃止)</t>
  </si>
  <si>
    <t>いずし</t>
  </si>
  <si>
    <t>相生橋</t>
  </si>
  <si>
    <t>あいおいばし</t>
  </si>
  <si>
    <t>宇甘川</t>
  </si>
  <si>
    <t>宇甘(廃止)</t>
  </si>
  <si>
    <t>うかん</t>
  </si>
  <si>
    <t>金川</t>
  </si>
  <si>
    <t>かながわ</t>
  </si>
  <si>
    <t>百間川</t>
  </si>
  <si>
    <t>沖田</t>
  </si>
  <si>
    <t>おきた</t>
  </si>
  <si>
    <t>沖元</t>
  </si>
  <si>
    <t>おきもと</t>
  </si>
  <si>
    <t>原尾島橋</t>
  </si>
  <si>
    <t>はらおしまばし</t>
  </si>
  <si>
    <t>砂川</t>
  </si>
  <si>
    <t>津山</t>
  </si>
  <si>
    <t>つやま</t>
  </si>
  <si>
    <t>久木</t>
  </si>
  <si>
    <t>ひさぎ</t>
  </si>
  <si>
    <t>周匝</t>
  </si>
  <si>
    <t>すさい</t>
  </si>
  <si>
    <t>津瀬</t>
  </si>
  <si>
    <t>つせ</t>
  </si>
  <si>
    <t>河田原</t>
  </si>
  <si>
    <t>かわたばら</t>
  </si>
  <si>
    <t>御休</t>
  </si>
  <si>
    <t>みやす</t>
  </si>
  <si>
    <t>九蟠</t>
  </si>
  <si>
    <t>くばん</t>
  </si>
  <si>
    <t>金剛川</t>
  </si>
  <si>
    <t>尺所</t>
  </si>
  <si>
    <t>しゃくそ</t>
  </si>
  <si>
    <t>豊野</t>
  </si>
  <si>
    <t>とよの</t>
  </si>
  <si>
    <t>梶並川</t>
  </si>
  <si>
    <t>梶並（廃止）</t>
  </si>
  <si>
    <t>かじなみ</t>
  </si>
  <si>
    <t>物見川</t>
  </si>
  <si>
    <t>物見（廃止）</t>
  </si>
  <si>
    <t>ものみ</t>
  </si>
  <si>
    <t>杉</t>
  </si>
  <si>
    <t>すぎ</t>
  </si>
  <si>
    <t>羽出川</t>
  </si>
  <si>
    <t>羽出西谷</t>
  </si>
  <si>
    <t>はでにしたに</t>
  </si>
  <si>
    <t>重信川</t>
  </si>
  <si>
    <t>出合</t>
  </si>
  <si>
    <t>であい</t>
  </si>
  <si>
    <t>表川</t>
  </si>
  <si>
    <t>おもてがわ</t>
  </si>
  <si>
    <t>山之内</t>
  </si>
  <si>
    <t>やまのうち</t>
  </si>
  <si>
    <t>石手川</t>
  </si>
  <si>
    <t>湯渡</t>
  </si>
  <si>
    <t>ゆわたり</t>
  </si>
  <si>
    <t>食場</t>
  </si>
  <si>
    <t>じきば</t>
  </si>
  <si>
    <t>玉谷</t>
  </si>
  <si>
    <t>たまたに</t>
  </si>
  <si>
    <t>砥部川</t>
  </si>
  <si>
    <t>とべがわ</t>
  </si>
  <si>
    <t>御坂川</t>
  </si>
  <si>
    <t>久谷川</t>
  </si>
  <si>
    <t>くたにがわ</t>
  </si>
  <si>
    <t>上重信橋</t>
  </si>
  <si>
    <t>かみしげのぶばし</t>
  </si>
  <si>
    <t>市坪</t>
  </si>
  <si>
    <t>いちつぼ</t>
  </si>
  <si>
    <t>玉谷橋</t>
  </si>
  <si>
    <t>たまたにばし</t>
  </si>
  <si>
    <t>五明川</t>
  </si>
  <si>
    <t>ごみょうがわ</t>
  </si>
  <si>
    <t>拝志川</t>
  </si>
  <si>
    <t>林川</t>
  </si>
  <si>
    <t>はやしがわ</t>
  </si>
  <si>
    <t>内川</t>
  </si>
  <si>
    <t>高尾田</t>
  </si>
  <si>
    <t>たこうだ</t>
  </si>
  <si>
    <t>関屋</t>
  </si>
  <si>
    <t>せきや</t>
  </si>
  <si>
    <t>西林寺</t>
  </si>
  <si>
    <t>さいりんじ</t>
  </si>
  <si>
    <t>駄場</t>
  </si>
  <si>
    <t>だば</t>
  </si>
  <si>
    <t>小野川中流</t>
  </si>
  <si>
    <t>おのがわちゅうりゅう</t>
  </si>
  <si>
    <t>肱川</t>
  </si>
  <si>
    <t>大川</t>
  </si>
  <si>
    <t>おおかわ</t>
  </si>
  <si>
    <t>大洲</t>
  </si>
  <si>
    <t>おおず</t>
  </si>
  <si>
    <t>大洲第二</t>
  </si>
  <si>
    <t>おおずだいに</t>
  </si>
  <si>
    <t>五郎</t>
  </si>
  <si>
    <t>ごろう</t>
  </si>
  <si>
    <t>長浜</t>
  </si>
  <si>
    <t>ながはま</t>
  </si>
  <si>
    <t>内子</t>
  </si>
  <si>
    <t>うちこ</t>
  </si>
  <si>
    <t>坊屋敷</t>
  </si>
  <si>
    <t>ぼうやしき</t>
  </si>
  <si>
    <t>矢落川</t>
  </si>
  <si>
    <t>新谷</t>
  </si>
  <si>
    <t>にいや</t>
  </si>
  <si>
    <t>河辺川</t>
  </si>
  <si>
    <t>河辺</t>
  </si>
  <si>
    <t>河久保橋</t>
  </si>
  <si>
    <t>かわくぼばし</t>
  </si>
  <si>
    <t>畑ヶ谷</t>
  </si>
  <si>
    <t>はたがだに</t>
  </si>
  <si>
    <t>黒瀬川</t>
  </si>
  <si>
    <t>辰ノ口</t>
  </si>
  <si>
    <t>たつのくち</t>
  </si>
  <si>
    <t>船戸川</t>
  </si>
  <si>
    <t>舟戸川</t>
  </si>
  <si>
    <t>ふなとがわ</t>
  </si>
  <si>
    <t>河辺（廃止）</t>
  </si>
  <si>
    <t>かわべ（はいし）</t>
  </si>
  <si>
    <t>荒瀬</t>
  </si>
  <si>
    <t>あらせ</t>
  </si>
  <si>
    <t>明間</t>
  </si>
  <si>
    <t>あかんま</t>
  </si>
  <si>
    <t>稲生川</t>
  </si>
  <si>
    <t>四郎谷</t>
  </si>
  <si>
    <t>しろうだに</t>
  </si>
  <si>
    <t>渡川</t>
  </si>
  <si>
    <t>四万十川</t>
  </si>
  <si>
    <t>間崎</t>
  </si>
  <si>
    <t>マサキ</t>
  </si>
  <si>
    <t>実崎</t>
  </si>
  <si>
    <t>さんざき</t>
  </si>
  <si>
    <t>竹島</t>
  </si>
  <si>
    <t>タケシマ</t>
  </si>
  <si>
    <t>井沢</t>
  </si>
  <si>
    <t>イサワ</t>
  </si>
  <si>
    <t>山路</t>
  </si>
  <si>
    <t>ヤマチ</t>
  </si>
  <si>
    <t>坂本</t>
  </si>
  <si>
    <t>サカモト</t>
  </si>
  <si>
    <t>具同（無堤）</t>
  </si>
  <si>
    <t>ぐどう(むてい）</t>
  </si>
  <si>
    <t>具同第二</t>
  </si>
  <si>
    <t>ぐどうだいに</t>
  </si>
  <si>
    <t>津野川</t>
  </si>
  <si>
    <t>つのかわ</t>
  </si>
  <si>
    <t>大正</t>
  </si>
  <si>
    <t>たいしょう</t>
  </si>
  <si>
    <t>瀬里</t>
  </si>
  <si>
    <t>セリ</t>
  </si>
  <si>
    <t>栗ノ木</t>
  </si>
  <si>
    <t>クリノキ</t>
  </si>
  <si>
    <t>中筋川</t>
  </si>
  <si>
    <t>国見</t>
  </si>
  <si>
    <t>クニミ</t>
  </si>
  <si>
    <t>磯ノ川</t>
  </si>
  <si>
    <t>いそのかわ</t>
  </si>
  <si>
    <t>有岡</t>
  </si>
  <si>
    <t>アリオカ</t>
  </si>
  <si>
    <t>後川</t>
  </si>
  <si>
    <t>大用寺田</t>
  </si>
  <si>
    <t>ダイヨウジデン</t>
  </si>
  <si>
    <t>秋田</t>
  </si>
  <si>
    <t>あいだ</t>
  </si>
  <si>
    <t>坂折</t>
  </si>
  <si>
    <t>サカオレ</t>
  </si>
  <si>
    <t>広見川</t>
  </si>
  <si>
    <t>吉野</t>
  </si>
  <si>
    <t>ヨシノ</t>
  </si>
  <si>
    <t>梼原川</t>
  </si>
  <si>
    <t>小石</t>
  </si>
  <si>
    <t>コイシ</t>
  </si>
  <si>
    <t>窪川</t>
  </si>
  <si>
    <t>クボカワ</t>
  </si>
  <si>
    <t>入田</t>
  </si>
  <si>
    <t>ニュウタ</t>
  </si>
  <si>
    <t>初崎</t>
  </si>
  <si>
    <t>ハツザキ</t>
  </si>
  <si>
    <t>麻生</t>
  </si>
  <si>
    <t>アソウ</t>
  </si>
  <si>
    <t>岩田川</t>
  </si>
  <si>
    <t>岩田</t>
  </si>
  <si>
    <t>イワタ</t>
  </si>
  <si>
    <t>竹島川</t>
  </si>
  <si>
    <t>タケシマガワ</t>
  </si>
  <si>
    <t>黒川</t>
  </si>
  <si>
    <t>くろかわ</t>
  </si>
  <si>
    <t>久礼広橋</t>
  </si>
  <si>
    <t>くれひろばし</t>
  </si>
  <si>
    <t>横瀬川</t>
  </si>
  <si>
    <t>下向橋</t>
  </si>
  <si>
    <t>しもむかいばし</t>
  </si>
  <si>
    <t>清水川</t>
  </si>
  <si>
    <t>清水川橋</t>
  </si>
  <si>
    <t>しみずがわばし</t>
  </si>
  <si>
    <t>仁淀川</t>
  </si>
  <si>
    <t>川口</t>
  </si>
  <si>
    <t>かわぐち</t>
  </si>
  <si>
    <t>伊野（無堤）</t>
  </si>
  <si>
    <t>いの（むてい）</t>
  </si>
  <si>
    <t>八田</t>
  </si>
  <si>
    <t>はた</t>
  </si>
  <si>
    <t>新八田</t>
  </si>
  <si>
    <t>しんはた</t>
  </si>
  <si>
    <t>仁西</t>
  </si>
  <si>
    <t>にさい</t>
  </si>
  <si>
    <t>土居川</t>
  </si>
  <si>
    <t>池川</t>
  </si>
  <si>
    <t>いけがわ</t>
  </si>
  <si>
    <t>上八川川</t>
  </si>
  <si>
    <t>下八川</t>
  </si>
  <si>
    <t>しもやかわ</t>
  </si>
  <si>
    <t>砂ケ森</t>
  </si>
  <si>
    <t>すながもり</t>
  </si>
  <si>
    <t>新砂ケ森</t>
  </si>
  <si>
    <t>しんすながもり</t>
  </si>
  <si>
    <t>日下川</t>
  </si>
  <si>
    <t>本郷（旧：岩目地）</t>
  </si>
  <si>
    <t>ほんごう（いわめじ）</t>
  </si>
  <si>
    <t>早稲川</t>
  </si>
  <si>
    <t>駅南</t>
  </si>
  <si>
    <t>えきみなみ</t>
  </si>
  <si>
    <t>波介川</t>
  </si>
  <si>
    <t>小野橋</t>
  </si>
  <si>
    <t>おのばし</t>
  </si>
  <si>
    <t>面河川</t>
  </si>
  <si>
    <t>仕出</t>
  </si>
  <si>
    <t>しで</t>
  </si>
  <si>
    <t>森</t>
  </si>
  <si>
    <t>もり</t>
  </si>
  <si>
    <t>越知</t>
  </si>
  <si>
    <t>おち</t>
  </si>
  <si>
    <t>不動</t>
  </si>
  <si>
    <t>ふどう</t>
  </si>
  <si>
    <t>加田</t>
  </si>
  <si>
    <t>かた</t>
  </si>
  <si>
    <t>物部川</t>
  </si>
  <si>
    <t>戸板島</t>
  </si>
  <si>
    <t>といたじま</t>
  </si>
  <si>
    <t>深渕（無堤）</t>
  </si>
  <si>
    <t>ふかぶち（むてい）</t>
  </si>
  <si>
    <t>那賀川</t>
  </si>
  <si>
    <t>古庄</t>
  </si>
  <si>
    <t>ふるしょう</t>
  </si>
  <si>
    <t>和食</t>
  </si>
  <si>
    <t>わじき</t>
  </si>
  <si>
    <t>派川那賀川</t>
  </si>
  <si>
    <t>豊益</t>
  </si>
  <si>
    <t>とよます</t>
  </si>
  <si>
    <t>桑野川</t>
  </si>
  <si>
    <t>大原</t>
  </si>
  <si>
    <t>おおはら</t>
  </si>
  <si>
    <t>明谷</t>
  </si>
  <si>
    <t>あかたに</t>
  </si>
  <si>
    <t>久留米田</t>
  </si>
  <si>
    <t>くるめだ</t>
  </si>
  <si>
    <t>古毛</t>
  </si>
  <si>
    <t>こもう</t>
  </si>
  <si>
    <t>和食下流</t>
  </si>
  <si>
    <t>わじきかりゅう</t>
  </si>
  <si>
    <t>加茂谷</t>
  </si>
  <si>
    <t>かもだに</t>
  </si>
  <si>
    <t>坂州木頭川</t>
  </si>
  <si>
    <t>名古ノ瀬</t>
  </si>
  <si>
    <t>なごのせ</t>
  </si>
  <si>
    <t>沖ノ洲</t>
  </si>
  <si>
    <t>おきのす</t>
  </si>
  <si>
    <t>第十</t>
  </si>
  <si>
    <t>だいじゅう</t>
  </si>
  <si>
    <t>西条大橋</t>
  </si>
  <si>
    <t>さいじょうおおはし</t>
  </si>
  <si>
    <t>瀬詰</t>
  </si>
  <si>
    <t>せづめ</t>
  </si>
  <si>
    <t>奥野井谷川</t>
  </si>
  <si>
    <t>オオウチ</t>
  </si>
  <si>
    <t>岩津（無堤）</t>
  </si>
  <si>
    <t>いわづ（むてい）</t>
  </si>
  <si>
    <t>中藪</t>
  </si>
  <si>
    <t>なかやぶ</t>
  </si>
  <si>
    <t>江口</t>
  </si>
  <si>
    <t>えぐち</t>
  </si>
  <si>
    <t>池田（無堤）</t>
  </si>
  <si>
    <t>いけだ（むてい）</t>
  </si>
  <si>
    <t>祖谷川</t>
  </si>
  <si>
    <t>祖谷</t>
  </si>
  <si>
    <t>いや</t>
  </si>
  <si>
    <t>大歩危</t>
  </si>
  <si>
    <t>おおぼけ</t>
  </si>
  <si>
    <t>豊永</t>
  </si>
  <si>
    <t>とよなが</t>
  </si>
  <si>
    <t>旧吉野川</t>
  </si>
  <si>
    <t>大寺橋（廃止）</t>
  </si>
  <si>
    <t>おおてらばし</t>
  </si>
  <si>
    <t>きゅうよしのがわ</t>
  </si>
  <si>
    <t>宮川内谷川</t>
  </si>
  <si>
    <t>矢武大橋</t>
  </si>
  <si>
    <t>やたけおおはし</t>
  </si>
  <si>
    <t>一条南橋（廃止）</t>
  </si>
  <si>
    <t>いちじょうみなみばし</t>
  </si>
  <si>
    <t>鍋川</t>
  </si>
  <si>
    <t>なべかわ</t>
  </si>
  <si>
    <t>大寺橋</t>
  </si>
  <si>
    <t>穴吹川</t>
  </si>
  <si>
    <t>貞光川</t>
  </si>
  <si>
    <t>貞光</t>
  </si>
  <si>
    <t>さだみつ</t>
  </si>
  <si>
    <t>半田川</t>
  </si>
  <si>
    <t>田井</t>
  </si>
  <si>
    <t>たい</t>
  </si>
  <si>
    <t>豊坂</t>
  </si>
  <si>
    <t>とよさか</t>
  </si>
  <si>
    <t>南小川</t>
  </si>
  <si>
    <t>みなみおがわ</t>
  </si>
  <si>
    <t>穴内川</t>
  </si>
  <si>
    <t>あなないがわ</t>
  </si>
  <si>
    <t>立川川</t>
  </si>
  <si>
    <t>たちかわがわ</t>
  </si>
  <si>
    <t>土器川</t>
  </si>
  <si>
    <t>丸亀橋</t>
  </si>
  <si>
    <t>まるがめばし</t>
  </si>
  <si>
    <t>祓川橋</t>
  </si>
  <si>
    <t>はらいかわばし</t>
  </si>
  <si>
    <t>常包橋</t>
  </si>
  <si>
    <t>つねかねばし</t>
  </si>
  <si>
    <t>御用橋</t>
  </si>
  <si>
    <t>ごようばし</t>
  </si>
  <si>
    <t>天川</t>
  </si>
  <si>
    <t>あまかわ</t>
  </si>
  <si>
    <t>明神</t>
  </si>
  <si>
    <t>みょうじん（なかとお）</t>
  </si>
  <si>
    <t>大川（取水口）</t>
  </si>
  <si>
    <t>たいせん（しゅすいぐち）</t>
  </si>
  <si>
    <t>大川（本川）</t>
  </si>
  <si>
    <t>たいせん（ほんせん）</t>
  </si>
  <si>
    <t>前の川</t>
  </si>
  <si>
    <t>前の川上流</t>
  </si>
  <si>
    <t>まえのかわじょうりゅう</t>
  </si>
  <si>
    <t>高柳橋</t>
  </si>
  <si>
    <t>たかやなぎばし</t>
  </si>
  <si>
    <t>遠賀川</t>
  </si>
  <si>
    <t>大隈</t>
  </si>
  <si>
    <t>おおくま</t>
  </si>
  <si>
    <t>勘六橋</t>
  </si>
  <si>
    <t>かんろくばし</t>
  </si>
  <si>
    <t>唐熊</t>
  </si>
  <si>
    <t>からくま</t>
  </si>
  <si>
    <t>穂波川</t>
  </si>
  <si>
    <t>秋松橋</t>
  </si>
  <si>
    <t>あきまつばし</t>
  </si>
  <si>
    <t>彦山川</t>
  </si>
  <si>
    <t>添田</t>
  </si>
  <si>
    <t>そえだ</t>
  </si>
  <si>
    <t>伊田</t>
  </si>
  <si>
    <t>いた</t>
  </si>
  <si>
    <t>赤池</t>
  </si>
  <si>
    <t>あかいけ</t>
  </si>
  <si>
    <t>なかしま</t>
  </si>
  <si>
    <t>金辺川</t>
  </si>
  <si>
    <t>夏吉</t>
  </si>
  <si>
    <t>なつよし</t>
  </si>
  <si>
    <t>中元寺川</t>
  </si>
  <si>
    <t>春日橋</t>
  </si>
  <si>
    <t>かすがばし</t>
  </si>
  <si>
    <t>犬鳴川</t>
  </si>
  <si>
    <t>宮田橋</t>
  </si>
  <si>
    <t>みやたばし</t>
  </si>
  <si>
    <t>八木山川</t>
  </si>
  <si>
    <t>生見</t>
  </si>
  <si>
    <t>ぬくみ</t>
  </si>
  <si>
    <t>笹尾川</t>
  </si>
  <si>
    <t>野面</t>
  </si>
  <si>
    <t>のぶ</t>
  </si>
  <si>
    <t>石園</t>
  </si>
  <si>
    <t>いしぞの</t>
  </si>
  <si>
    <t>木月</t>
  </si>
  <si>
    <t>きづき</t>
  </si>
  <si>
    <t>祇園橋</t>
  </si>
  <si>
    <t>ぎおんばし</t>
  </si>
  <si>
    <t>松浦川</t>
  </si>
  <si>
    <t>桃の川橋</t>
  </si>
  <si>
    <t>もものかわばし</t>
  </si>
  <si>
    <t>和田山橋</t>
  </si>
  <si>
    <t>わだやまばし</t>
  </si>
  <si>
    <t>牟田部</t>
  </si>
  <si>
    <t>むたべ</t>
  </si>
  <si>
    <t>養母田</t>
  </si>
  <si>
    <t>やぶた</t>
  </si>
  <si>
    <t>松浦橋</t>
  </si>
  <si>
    <t>まつうらばし</t>
  </si>
  <si>
    <t>厳木川</t>
  </si>
  <si>
    <t>なかしまばし</t>
  </si>
  <si>
    <t>浦の川橋</t>
  </si>
  <si>
    <t>うらのかわばし</t>
  </si>
  <si>
    <t>徳須恵川</t>
  </si>
  <si>
    <t>上徳須恵</t>
  </si>
  <si>
    <t>かみとくすえ</t>
  </si>
  <si>
    <t>徳須恵橋</t>
  </si>
  <si>
    <t>とくすえばし</t>
  </si>
  <si>
    <t>野々平</t>
  </si>
  <si>
    <t>ののひら</t>
  </si>
  <si>
    <t>観音橋</t>
  </si>
  <si>
    <t>かんのんばし</t>
  </si>
  <si>
    <t>本明川</t>
  </si>
  <si>
    <t>琴川橋</t>
  </si>
  <si>
    <t>ことかわばし</t>
  </si>
  <si>
    <t>裏山</t>
  </si>
  <si>
    <t>うらやま</t>
  </si>
  <si>
    <t>半造川</t>
  </si>
  <si>
    <t>埋津</t>
  </si>
  <si>
    <t>うめづ</t>
  </si>
  <si>
    <t>半造橋</t>
  </si>
  <si>
    <t>はんぞうばし</t>
  </si>
  <si>
    <t>不知火</t>
  </si>
  <si>
    <t>しらぬい</t>
  </si>
  <si>
    <t>福田川</t>
  </si>
  <si>
    <t>福田</t>
  </si>
  <si>
    <t>ふくだ</t>
  </si>
  <si>
    <t>六角川</t>
  </si>
  <si>
    <t>溝ノ上</t>
  </si>
  <si>
    <t>みぞのうえ</t>
  </si>
  <si>
    <t>潮見橋</t>
  </si>
  <si>
    <t>しおみばし</t>
  </si>
  <si>
    <t>大日堰</t>
  </si>
  <si>
    <t>だいにちぜき</t>
  </si>
  <si>
    <t>六角橋</t>
  </si>
  <si>
    <t>ろっかくばし</t>
  </si>
  <si>
    <t>河口堰</t>
  </si>
  <si>
    <t>かこうぜき</t>
  </si>
  <si>
    <t>住ノ江橋</t>
  </si>
  <si>
    <t>すみのえばし</t>
  </si>
  <si>
    <t>武雄川</t>
  </si>
  <si>
    <t>たけおがわ</t>
  </si>
  <si>
    <t>牛津川</t>
  </si>
  <si>
    <t>浦町橋</t>
  </si>
  <si>
    <t>うらまちばし</t>
  </si>
  <si>
    <t>砥川大橋</t>
  </si>
  <si>
    <t>とがわおおはし</t>
  </si>
  <si>
    <t>晴気川</t>
  </si>
  <si>
    <t>はるけがわ</t>
  </si>
  <si>
    <t>嘉瀬川</t>
  </si>
  <si>
    <t>川上</t>
  </si>
  <si>
    <t>かわかみ</t>
  </si>
  <si>
    <t>池森</t>
  </si>
  <si>
    <t>いけもり</t>
  </si>
  <si>
    <t>徳万</t>
  </si>
  <si>
    <t>とくまん</t>
  </si>
  <si>
    <t>久保田</t>
  </si>
  <si>
    <t>くぼた</t>
  </si>
  <si>
    <t>祗園川</t>
  </si>
  <si>
    <t>祇園</t>
  </si>
  <si>
    <t>ぎおん</t>
  </si>
  <si>
    <t>深町</t>
  </si>
  <si>
    <t>ふかまち</t>
  </si>
  <si>
    <t>多布施川</t>
  </si>
  <si>
    <t>植木</t>
  </si>
  <si>
    <t>うえき</t>
  </si>
  <si>
    <t>宮ノ渕</t>
  </si>
  <si>
    <t>みやのふち</t>
  </si>
  <si>
    <t>神水川</t>
  </si>
  <si>
    <t>なかばる</t>
  </si>
  <si>
    <t>筑後川</t>
  </si>
  <si>
    <t>小平</t>
  </si>
  <si>
    <t>おひら</t>
  </si>
  <si>
    <t>小渕</t>
  </si>
  <si>
    <t>こぶち</t>
  </si>
  <si>
    <t>隈</t>
  </si>
  <si>
    <t>くま</t>
  </si>
  <si>
    <t>恵蘇ノ宿</t>
  </si>
  <si>
    <t>えそのしゅく</t>
  </si>
  <si>
    <t>片ノ瀬</t>
  </si>
  <si>
    <t>かたのせ</t>
  </si>
  <si>
    <t>瀬ノ下</t>
  </si>
  <si>
    <t>せのした</t>
  </si>
  <si>
    <t>若津</t>
  </si>
  <si>
    <t>わかつ</t>
  </si>
  <si>
    <t>玖珠川</t>
  </si>
  <si>
    <t>小ヶ瀬</t>
  </si>
  <si>
    <t>おがせ</t>
  </si>
  <si>
    <t>花月川</t>
  </si>
  <si>
    <t>花月</t>
  </si>
  <si>
    <t>かげつ</t>
  </si>
  <si>
    <t>隈上川</t>
  </si>
  <si>
    <t>西隈ノ上</t>
  </si>
  <si>
    <t>にしくまのうえ</t>
  </si>
  <si>
    <t>佐田川</t>
  </si>
  <si>
    <t>金丸橋</t>
  </si>
  <si>
    <t>かなまるばし</t>
  </si>
  <si>
    <t>小石原川</t>
  </si>
  <si>
    <t>栄田橋</t>
  </si>
  <si>
    <t>さかえだばし</t>
  </si>
  <si>
    <t>巨瀬川</t>
  </si>
  <si>
    <t>宝満川</t>
  </si>
  <si>
    <t>端間</t>
  </si>
  <si>
    <t>はたま</t>
  </si>
  <si>
    <t>城原川</t>
  </si>
  <si>
    <t>日出来橋</t>
  </si>
  <si>
    <t>ひできばし</t>
  </si>
  <si>
    <t>田手川</t>
  </si>
  <si>
    <t>田手橋</t>
  </si>
  <si>
    <t>たでばし</t>
  </si>
  <si>
    <t>仁比山</t>
  </si>
  <si>
    <t>にいやま</t>
  </si>
  <si>
    <t>柴尾橋</t>
  </si>
  <si>
    <t>しばおはし</t>
  </si>
  <si>
    <t>巨勢川</t>
  </si>
  <si>
    <t>東渕</t>
  </si>
  <si>
    <t>ひがしぶち</t>
  </si>
  <si>
    <t>東名</t>
  </si>
  <si>
    <t>ひがしみょう</t>
  </si>
  <si>
    <t>廿橋</t>
  </si>
  <si>
    <t>はたちはし</t>
  </si>
  <si>
    <t>杖立</t>
  </si>
  <si>
    <t>つえたて</t>
  </si>
  <si>
    <t>小五馬</t>
  </si>
  <si>
    <t>こいつま</t>
  </si>
  <si>
    <t>千丈</t>
  </si>
  <si>
    <t>せんじょう</t>
  </si>
  <si>
    <t>津江川</t>
  </si>
  <si>
    <t>栃野</t>
  </si>
  <si>
    <t>とちの</t>
  </si>
  <si>
    <t>川原川</t>
  </si>
  <si>
    <t>かわばる</t>
  </si>
  <si>
    <t>上野田川</t>
  </si>
  <si>
    <t>上野田</t>
  </si>
  <si>
    <t>かみのだ</t>
  </si>
  <si>
    <t>竹中</t>
  </si>
  <si>
    <t>たけなか</t>
  </si>
  <si>
    <t>矢部川</t>
  </si>
  <si>
    <t>船小屋</t>
  </si>
  <si>
    <t>ふなごや</t>
  </si>
  <si>
    <t>浦島橋</t>
  </si>
  <si>
    <t>うらしまばし</t>
  </si>
  <si>
    <t>飯江川</t>
  </si>
  <si>
    <t>安手橋</t>
  </si>
  <si>
    <t>やすでばし</t>
  </si>
  <si>
    <t>菊池川</t>
  </si>
  <si>
    <t>中富</t>
  </si>
  <si>
    <t>なかとみ</t>
  </si>
  <si>
    <t>分田</t>
  </si>
  <si>
    <t>ぶんだ</t>
  </si>
  <si>
    <t>山鹿</t>
  </si>
  <si>
    <t>やまが</t>
  </si>
  <si>
    <t>菰田</t>
  </si>
  <si>
    <t>こもだ</t>
  </si>
  <si>
    <t>玉名</t>
  </si>
  <si>
    <t>たまな</t>
  </si>
  <si>
    <t>滑石</t>
  </si>
  <si>
    <t>なめいし</t>
  </si>
  <si>
    <t>長洲</t>
  </si>
  <si>
    <t>ながす</t>
  </si>
  <si>
    <t>迫間川</t>
  </si>
  <si>
    <t>隈府</t>
  </si>
  <si>
    <t>わいふ</t>
  </si>
  <si>
    <t>合志川</t>
  </si>
  <si>
    <t>佐野</t>
  </si>
  <si>
    <t>さの</t>
  </si>
  <si>
    <t>芦原</t>
  </si>
  <si>
    <t>あしはら</t>
  </si>
  <si>
    <t>岩野川</t>
  </si>
  <si>
    <t>城</t>
  </si>
  <si>
    <t>じょう</t>
  </si>
  <si>
    <t>繁根木川</t>
  </si>
  <si>
    <t>岩崎</t>
  </si>
  <si>
    <t>いわさき</t>
  </si>
  <si>
    <t>上内田川</t>
  </si>
  <si>
    <t>袋田</t>
  </si>
  <si>
    <t>ふくろだ</t>
  </si>
  <si>
    <t>高田（廃止）</t>
  </si>
  <si>
    <t>穴川</t>
  </si>
  <si>
    <t>あなかわ</t>
  </si>
  <si>
    <t>鳳来川</t>
  </si>
  <si>
    <t>鳳来</t>
  </si>
  <si>
    <t>ほうぎ</t>
  </si>
  <si>
    <t>築地堰NO１</t>
  </si>
  <si>
    <t>ついじぜき</t>
  </si>
  <si>
    <t>築地堰NO２</t>
  </si>
  <si>
    <t>陣内</t>
  </si>
  <si>
    <t>じんない</t>
  </si>
  <si>
    <t>子飼橋</t>
  </si>
  <si>
    <t>こかいばし</t>
  </si>
  <si>
    <t>銀座橋</t>
  </si>
  <si>
    <t>ぎんざばし</t>
  </si>
  <si>
    <t>代継橋</t>
  </si>
  <si>
    <t>よつぎばし</t>
  </si>
  <si>
    <t>小島</t>
  </si>
  <si>
    <t>おしま</t>
  </si>
  <si>
    <t>たての</t>
  </si>
  <si>
    <t>緑川</t>
  </si>
  <si>
    <t>上揚</t>
  </si>
  <si>
    <t>かみあげ</t>
  </si>
  <si>
    <t>中甲橋</t>
  </si>
  <si>
    <t>ちゅうこうばし</t>
  </si>
  <si>
    <t>網津</t>
  </si>
  <si>
    <t>あみつ</t>
  </si>
  <si>
    <t>御船川</t>
  </si>
  <si>
    <t>川鴫橋</t>
  </si>
  <si>
    <t>ごうしぎばし</t>
  </si>
  <si>
    <t>横野</t>
  </si>
  <si>
    <t>よこの</t>
  </si>
  <si>
    <t>御船</t>
  </si>
  <si>
    <t>みふね</t>
  </si>
  <si>
    <t>加勢川</t>
  </si>
  <si>
    <t>大六橋</t>
  </si>
  <si>
    <t>だいろくばし</t>
  </si>
  <si>
    <t>浜戸川</t>
  </si>
  <si>
    <t>富合</t>
  </si>
  <si>
    <t>とみあい</t>
  </si>
  <si>
    <t>津留</t>
  </si>
  <si>
    <t>つる</t>
  </si>
  <si>
    <t>球磨川</t>
  </si>
  <si>
    <t>多良木</t>
  </si>
  <si>
    <t>たらぎ</t>
  </si>
  <si>
    <t>深田</t>
  </si>
  <si>
    <t>ふかだ</t>
  </si>
  <si>
    <t>一武</t>
  </si>
  <si>
    <t>いちぶ</t>
  </si>
  <si>
    <t>人吉</t>
  </si>
  <si>
    <t>ひとよし</t>
  </si>
  <si>
    <t>渡</t>
  </si>
  <si>
    <t>わたり</t>
  </si>
  <si>
    <t>大野</t>
  </si>
  <si>
    <t>横石</t>
  </si>
  <si>
    <t>よこいし</t>
  </si>
  <si>
    <t>萩原</t>
  </si>
  <si>
    <t>はぎわら</t>
  </si>
  <si>
    <t>柳橋</t>
  </si>
  <si>
    <t>やなぎばし</t>
  </si>
  <si>
    <t>金剛</t>
  </si>
  <si>
    <t>こんごう</t>
  </si>
  <si>
    <t>川辺川</t>
  </si>
  <si>
    <t>五木宮園</t>
  </si>
  <si>
    <t>いつきみやぞの</t>
  </si>
  <si>
    <t>四浦</t>
  </si>
  <si>
    <t>ようら</t>
  </si>
  <si>
    <t>柳瀬</t>
  </si>
  <si>
    <t>やなせ</t>
  </si>
  <si>
    <t>川内川</t>
  </si>
  <si>
    <t>上真幸</t>
  </si>
  <si>
    <t>かみまさき</t>
  </si>
  <si>
    <t>真幸</t>
  </si>
  <si>
    <t>まさき</t>
  </si>
  <si>
    <t>吉松</t>
  </si>
  <si>
    <t>よしまつ</t>
  </si>
  <si>
    <t>栗野橋</t>
  </si>
  <si>
    <t>くりのはし</t>
  </si>
  <si>
    <t>湯之尾</t>
  </si>
  <si>
    <t>ゆのお</t>
  </si>
  <si>
    <t>荒田</t>
  </si>
  <si>
    <t>あらた</t>
  </si>
  <si>
    <t>宮之城</t>
  </si>
  <si>
    <t>みやのじょう</t>
  </si>
  <si>
    <t>倉野橋</t>
  </si>
  <si>
    <t>くらのばし</t>
  </si>
  <si>
    <t>斧渕</t>
  </si>
  <si>
    <t>おのぶち</t>
  </si>
  <si>
    <t>川内</t>
  </si>
  <si>
    <t>せんだい</t>
  </si>
  <si>
    <t>羽月川</t>
  </si>
  <si>
    <t>花北</t>
  </si>
  <si>
    <t>はなきた</t>
  </si>
  <si>
    <t>鈴之瀬</t>
  </si>
  <si>
    <t>すずのせ</t>
  </si>
  <si>
    <t>肝属川</t>
  </si>
  <si>
    <t>王子橋</t>
  </si>
  <si>
    <t>おうじばし</t>
  </si>
  <si>
    <t>馬込橋</t>
  </si>
  <si>
    <t>まごめばし</t>
  </si>
  <si>
    <t>高良橋</t>
  </si>
  <si>
    <t>たからばし</t>
  </si>
  <si>
    <t>俣瀬</t>
  </si>
  <si>
    <t>またせ</t>
  </si>
  <si>
    <t>波見</t>
  </si>
  <si>
    <t>はみ</t>
  </si>
  <si>
    <t>下谷川</t>
  </si>
  <si>
    <t>鉄道橋</t>
  </si>
  <si>
    <t>てつどうばし</t>
  </si>
  <si>
    <t>田崎大橋</t>
  </si>
  <si>
    <t>たさきおおはし</t>
  </si>
  <si>
    <t>姶良川</t>
  </si>
  <si>
    <t>姶良橋</t>
  </si>
  <si>
    <t>あいらばし</t>
  </si>
  <si>
    <t>高山川</t>
  </si>
  <si>
    <t>川添下橋</t>
  </si>
  <si>
    <t>かわぞえしたばし</t>
  </si>
  <si>
    <t>高山橋</t>
  </si>
  <si>
    <t>こうやまばし</t>
  </si>
  <si>
    <t>串良川</t>
  </si>
  <si>
    <t>豊栄</t>
  </si>
  <si>
    <t>ほうえい</t>
  </si>
  <si>
    <t>大淀川</t>
  </si>
  <si>
    <t>岳下</t>
  </si>
  <si>
    <t>たけした</t>
  </si>
  <si>
    <t>乙房</t>
  </si>
  <si>
    <t>おとぼう</t>
  </si>
  <si>
    <t>樋渡</t>
  </si>
  <si>
    <t>ひわたし</t>
  </si>
  <si>
    <t>柏田</t>
  </si>
  <si>
    <t>かしわだ</t>
  </si>
  <si>
    <t>宮崎</t>
  </si>
  <si>
    <t>みやざき</t>
  </si>
  <si>
    <t>姥ヶ島</t>
  </si>
  <si>
    <t>うばがしま</t>
  </si>
  <si>
    <t>本庄川</t>
  </si>
  <si>
    <t>綾南橋</t>
  </si>
  <si>
    <t>あやみなみばし</t>
  </si>
  <si>
    <t>嵐田</t>
  </si>
  <si>
    <t>あらしだ</t>
  </si>
  <si>
    <t>綾北川</t>
  </si>
  <si>
    <t>入野橋</t>
  </si>
  <si>
    <t>いりのばし</t>
  </si>
  <si>
    <t>深年川</t>
  </si>
  <si>
    <t>太田原</t>
  </si>
  <si>
    <t>おおたばる</t>
  </si>
  <si>
    <t>小丸川</t>
  </si>
  <si>
    <t>たかじょう</t>
  </si>
  <si>
    <t>小丸大橋</t>
  </si>
  <si>
    <t>おまるおおはし</t>
  </si>
  <si>
    <t>御屋敷</t>
  </si>
  <si>
    <t>おやしき</t>
  </si>
  <si>
    <t>宮田川</t>
  </si>
  <si>
    <t>欄干橋</t>
  </si>
  <si>
    <t>らんかんばし</t>
  </si>
  <si>
    <t>五ヶ瀬川</t>
  </si>
  <si>
    <t>巳</t>
  </si>
  <si>
    <t>み</t>
  </si>
  <si>
    <t>三輪</t>
  </si>
  <si>
    <t>松山</t>
  </si>
  <si>
    <t>まつやま</t>
  </si>
  <si>
    <t>大瀬川</t>
  </si>
  <si>
    <t>三ツ瀬</t>
  </si>
  <si>
    <t>みつせ</t>
  </si>
  <si>
    <t>鷺島</t>
  </si>
  <si>
    <t>さぎしま</t>
  </si>
  <si>
    <t>祝子川</t>
  </si>
  <si>
    <t>祝子</t>
  </si>
  <si>
    <t>ほうり</t>
  </si>
  <si>
    <t>熊田</t>
  </si>
  <si>
    <t>くまた</t>
  </si>
  <si>
    <t>長井</t>
  </si>
  <si>
    <t>ながい</t>
  </si>
  <si>
    <t>番匠川</t>
  </si>
  <si>
    <t>小川橋</t>
  </si>
  <si>
    <t>おがわばし</t>
  </si>
  <si>
    <t>白山</t>
  </si>
  <si>
    <t>しろやま</t>
  </si>
  <si>
    <t>番匠橋</t>
  </si>
  <si>
    <t>ばんじょうばし</t>
  </si>
  <si>
    <t>長瀬橋</t>
  </si>
  <si>
    <t>ながせばし</t>
  </si>
  <si>
    <t>灘</t>
  </si>
  <si>
    <t>なだ</t>
  </si>
  <si>
    <t>久留須川</t>
  </si>
  <si>
    <t>間庭橋</t>
  </si>
  <si>
    <t>まにわばし</t>
  </si>
  <si>
    <t>井崎川</t>
  </si>
  <si>
    <t>蕨野橋</t>
  </si>
  <si>
    <t>わらびのばし</t>
  </si>
  <si>
    <t>堅田川</t>
  </si>
  <si>
    <t>堅田橋</t>
  </si>
  <si>
    <t>かたたばし</t>
  </si>
  <si>
    <t>大野川</t>
  </si>
  <si>
    <t>犬飼</t>
  </si>
  <si>
    <t>いぬかい</t>
  </si>
  <si>
    <t>白滝橋</t>
  </si>
  <si>
    <t>しらたきばし</t>
  </si>
  <si>
    <t>大津留</t>
  </si>
  <si>
    <t>おおつる</t>
  </si>
  <si>
    <t>家島</t>
  </si>
  <si>
    <t>いえじま</t>
  </si>
  <si>
    <t>鶴崎橋</t>
  </si>
  <si>
    <t>つるさきばし</t>
  </si>
  <si>
    <t>乙津川</t>
  </si>
  <si>
    <t>海原</t>
  </si>
  <si>
    <t>かいばら</t>
  </si>
  <si>
    <t>判田川</t>
  </si>
  <si>
    <t>昆布刈橋</t>
  </si>
  <si>
    <t>こぶかりばし</t>
  </si>
  <si>
    <t>大分川</t>
  </si>
  <si>
    <t>同尻</t>
  </si>
  <si>
    <t>どうじり</t>
  </si>
  <si>
    <t>明磧橋</t>
  </si>
  <si>
    <t>あけがわらばし</t>
  </si>
  <si>
    <t>府内大橋</t>
  </si>
  <si>
    <t>ふないおおはし</t>
  </si>
  <si>
    <t>弁天島</t>
  </si>
  <si>
    <t>べんてんじま</t>
  </si>
  <si>
    <t>賀来川</t>
  </si>
  <si>
    <t>宮苑</t>
  </si>
  <si>
    <t>みやぞの</t>
  </si>
  <si>
    <t>七瀬川</t>
  </si>
  <si>
    <t>胡麻鶴</t>
  </si>
  <si>
    <t>ごまづる</t>
  </si>
  <si>
    <t>原村</t>
  </si>
  <si>
    <t>はらむら</t>
  </si>
  <si>
    <t>山国川</t>
  </si>
  <si>
    <t>下郷</t>
  </si>
  <si>
    <t>しもごう</t>
  </si>
  <si>
    <t>柿坂</t>
  </si>
  <si>
    <t>かきさか</t>
  </si>
  <si>
    <t>上曽木</t>
  </si>
  <si>
    <t>かみそぎ</t>
  </si>
  <si>
    <t>新原井</t>
  </si>
  <si>
    <t>しんはらい</t>
  </si>
  <si>
    <t>下唐原</t>
  </si>
  <si>
    <t>しもとうばる</t>
  </si>
  <si>
    <t>金谷</t>
  </si>
  <si>
    <t>かなや</t>
  </si>
  <si>
    <t>小祝</t>
  </si>
  <si>
    <t>こいわい</t>
  </si>
  <si>
    <t>北門橋</t>
  </si>
  <si>
    <t>きたもんばし</t>
  </si>
  <si>
    <t>山移川</t>
  </si>
  <si>
    <t>馬場</t>
  </si>
  <si>
    <t>ばば</t>
  </si>
  <si>
    <t>北山川</t>
  </si>
  <si>
    <t>久重</t>
  </si>
  <si>
    <t>クジュウ</t>
  </si>
  <si>
    <t>有津川</t>
  </si>
  <si>
    <t>有津（廃止）</t>
  </si>
  <si>
    <t>あっつ</t>
  </si>
  <si>
    <t>大浦川</t>
  </si>
  <si>
    <t>大浦（廃止）</t>
  </si>
  <si>
    <t>おおうら</t>
  </si>
  <si>
    <t>(1)ID</t>
  </si>
  <si>
    <t>(2)wsName</t>
  </si>
  <si>
    <t>(3)rvName</t>
  </si>
  <si>
    <t>(4)stName1</t>
  </si>
  <si>
    <t>(5)stName2</t>
  </si>
  <si>
    <t>(6)gs</t>
  </si>
  <si>
    <t>(7)lat1</t>
  </si>
  <si>
    <t>(8)lat2</t>
  </si>
  <si>
    <t>(9)lat3</t>
  </si>
  <si>
    <t>(10)lon1</t>
  </si>
  <si>
    <t>(11)lon2</t>
  </si>
  <si>
    <t>(12)lon3</t>
  </si>
  <si>
    <t>(13)Ao</t>
  </si>
  <si>
    <t>(14)Loe</t>
  </si>
  <si>
    <t>(15)Ho</t>
  </si>
  <si>
    <t>(16)wlv_suibou</t>
  </si>
  <si>
    <t>(17)wlv_chuui</t>
  </si>
  <si>
    <t>(18)wlv_hinan</t>
  </si>
  <si>
    <t>(19)wlv_kiken</t>
  </si>
  <si>
    <t>(20)wlv_keikaku</t>
  </si>
  <si>
    <t>(21)dis_keikaku</t>
  </si>
  <si>
    <t>/data19/akira/MLIT/data</t>
  </si>
  <si>
    <t>isotope2:/data19/akira/MLIT/data/WIS/</t>
  </si>
  <si>
    <t>(dis_hourly/annual.20180526/).</t>
  </si>
  <si>
    <t>/data19/akira/MLIT/list/inforow_DsLv.dat</t>
  </si>
  <si>
    <t>Data in this folder is originally copied from Dr.Takeshima Akira</t>
  </si>
  <si>
    <t>Locations were selected as JP_Q_Locations.csv file introduced:</t>
  </si>
  <si>
    <t>During 2010-2015, less than one year missing.</t>
  </si>
  <si>
    <t>Introduction file are:</t>
  </si>
  <si>
    <t>Observation data of rainfall, water level and discharge is located in</t>
  </si>
  <si>
    <t>the following directory:</t>
  </si>
  <si>
    <t>Original file is one month per one file (dis_hourly/org.20180526/). It</t>
  </si>
  <si>
    <t>is inconvenient, so I merged them to one year per one file</t>
  </si>
  <si>
    <t>20180526 is a date of downloading.</t>
  </si>
  <si>
    <t>And a list of discharge or water level observation site is</t>
  </si>
  <si>
    <t>(Basically the stations observes both discharge and water level, and</t>
  </si>
  <si>
    <t>some of them observes only one of them.)</t>
  </si>
  <si>
    <t>Following information is listed:</t>
  </si>
  <si>
    <t>(1) site ID</t>
  </si>
  <si>
    <t>(2) river system name</t>
  </si>
  <si>
    <t>(3) river name</t>
  </si>
  <si>
    <t>(4) site name (Kanji)</t>
  </si>
  <si>
    <t>(5) site name (Kana)</t>
  </si>
  <si>
    <t>(6) coordinate system (W:world 世界測地系, J:Japan 日本測地系)</t>
  </si>
  <si>
    <t>(7~9) latitude (degree, minute, second)</t>
  </si>
  <si>
    <t>(10~12) longitude (same to latitude)</t>
  </si>
  <si>
    <t>(13) upper basin area (km2)</t>
  </si>
  <si>
    <t>(14) distance from the river mouth (km)</t>
  </si>
  <si>
    <t>(15) elevation (m)</t>
  </si>
  <si>
    <t>(16) 水防団待機水位 (m)</t>
  </si>
  <si>
    <t>(17) 氾濫注意水位 (m)</t>
  </si>
  <si>
    <t>(18) 避難判断水位 (m)</t>
  </si>
  <si>
    <t>(19) 氾濫危険水位 (m)</t>
  </si>
  <si>
    <t>(20) 計画高水位 (m)</t>
  </si>
  <si>
    <t>(21) 計画高水流量 (m3/s)</t>
  </si>
  <si>
    <t>README</t>
    <phoneticPr fontId="18"/>
  </si>
  <si>
    <t>ID</t>
    <phoneticPr fontId="18"/>
  </si>
  <si>
    <t>Lat</t>
    <phoneticPr fontId="18"/>
  </si>
  <si>
    <t>Lon</t>
    <phoneticPr fontId="18"/>
  </si>
  <si>
    <t>GridSystem</t>
    <phoneticPr fontId="18"/>
  </si>
  <si>
    <t>BasinName</t>
    <phoneticPr fontId="18"/>
  </si>
  <si>
    <t>RiverBame</t>
    <phoneticPr fontId="18"/>
  </si>
  <si>
    <t>StationName</t>
    <phoneticPr fontId="18"/>
  </si>
  <si>
    <t>StationName2</t>
    <phoneticPr fontId="18"/>
  </si>
  <si>
    <t>Uparea</t>
    <phoneticPr fontId="18"/>
  </si>
  <si>
    <t>Elev</t>
    <phoneticPr fontId="18"/>
  </si>
  <si>
    <t>KM_dist</t>
    <phoneticPr fontId="18"/>
  </si>
  <si>
    <t>ID</t>
  </si>
  <si>
    <t>lat_mod</t>
  </si>
  <si>
    <t>lon_mod</t>
  </si>
  <si>
    <t>area_mod</t>
  </si>
  <si>
    <t>rivname</t>
  </si>
  <si>
    <t>locname</t>
  </si>
  <si>
    <t>lat_alloc</t>
  </si>
  <si>
    <t>lon_alloc</t>
  </si>
  <si>
    <t>area_alloc</t>
  </si>
  <si>
    <t>lat_ori</t>
  </si>
  <si>
    <t>lon_ori</t>
  </si>
  <si>
    <t>loc_km_diff</t>
  </si>
  <si>
    <t>ix</t>
  </si>
  <si>
    <t>area_ori</t>
  </si>
  <si>
    <t>area_diff</t>
  </si>
  <si>
    <t>area_error</t>
  </si>
  <si>
    <t>alloc_score</t>
  </si>
  <si>
    <t>lat_mod</t>
    <phoneticPr fontId="18"/>
  </si>
  <si>
    <t>lon_mod</t>
    <phoneticPr fontId="18"/>
  </si>
  <si>
    <t>area_mod</t>
    <phoneticPr fontId="18"/>
  </si>
  <si>
    <t>Modify</t>
  </si>
  <si>
    <t>Area</t>
  </si>
  <si>
    <t>LonArea</t>
  </si>
  <si>
    <t>LatArea</t>
  </si>
  <si>
    <t>LatLonArea</t>
  </si>
  <si>
    <t>rivname</t>
    <phoneticPr fontId="18"/>
  </si>
  <si>
    <t>ID_org</t>
    <phoneticPr fontId="18"/>
  </si>
  <si>
    <t>flag</t>
    <phoneticPr fontId="18"/>
  </si>
  <si>
    <t>メモ</t>
    <phoneticPr fontId="18"/>
  </si>
  <si>
    <t>area_error</t>
    <phoneticPr fontId="18"/>
  </si>
  <si>
    <t>memo</t>
    <phoneticPr fontId="18"/>
  </si>
  <si>
    <t>error in area allocation, modified lat_alloc, lon_alloc, area_alloc</t>
    <phoneticPr fontId="18"/>
  </si>
  <si>
    <t>error in area allocation, modified area_alloc</t>
    <phoneticPr fontId="18"/>
  </si>
  <si>
    <t>correctly allocated</t>
    <phoneticPr fontId="18"/>
  </si>
  <si>
    <t>error in area_ori, modified area_alloc</t>
    <phoneticPr fontId="18"/>
  </si>
  <si>
    <t>error in J-FlwDir, should not be used</t>
    <phoneticPr fontId="18"/>
  </si>
  <si>
    <t>The reported uparea seems to be erroneous and it was allocated to different river. Reported uparea was corrected.</t>
    <phoneticPr fontId="18"/>
  </si>
  <si>
    <t>error in J-FlwDir, the reported upstream is modified</t>
    <phoneticPr fontId="18"/>
  </si>
  <si>
    <t>The reported uparea seems to be wrong and it was allocated to different river. Reported uparea was corrected.</t>
    <phoneticPr fontId="18"/>
  </si>
  <si>
    <t>error in reported location, which is modified</t>
    <phoneticPr fontId="18"/>
  </si>
  <si>
    <t>duplicated with 371, not be used</t>
    <phoneticPr fontId="18"/>
  </si>
  <si>
    <t>small error in reported uparea, which was corrected.</t>
    <phoneticPr fontId="18"/>
  </si>
  <si>
    <t>allocation in lake, it seems resonable</t>
    <phoneticPr fontId="18"/>
  </si>
  <si>
    <t>The reported uparea seems to be wrong. Reported uparea was corrected.</t>
    <phoneticPr fontId="18"/>
  </si>
  <si>
    <t>The reported location seems wrong, allocation should be correct.</t>
    <phoneticPr fontId="18"/>
  </si>
  <si>
    <t>well allocated</t>
    <phoneticPr fontId="18"/>
  </si>
  <si>
    <t>manual correction</t>
    <phoneticPr fontId="18"/>
  </si>
  <si>
    <t>The J-FlwDir seems wrong, the upstream was modified.</t>
    <phoneticPr fontId="18"/>
  </si>
  <si>
    <t>The reported location seems wrong and the J-FlwDir doesn't have the diversion channel, it should not be used.</t>
    <phoneticPr fontId="18"/>
  </si>
  <si>
    <t>The reported uparea seems to be wrong. Allocation works well.</t>
    <phoneticPr fontId="18"/>
  </si>
  <si>
    <t>The reported uparea seems to be wrong and it was allocated to different river. Reported uparea was modified.</t>
    <phoneticPr fontId="18"/>
  </si>
  <si>
    <t>allocation in lake. It seems to work well.</t>
    <phoneticPr fontId="18"/>
  </si>
  <si>
    <t>The reported location seems wrong, it should not be used.</t>
    <phoneticPr fontId="18"/>
  </si>
  <si>
    <t>The coastal location is allocated into land. The allocation works well.</t>
    <phoneticPr fontId="18"/>
  </si>
  <si>
    <t>The J-FlwDir bifurcation seems wrong, the upstream was corrected.</t>
    <phoneticPr fontId="18"/>
  </si>
  <si>
    <t>allocation in lake. The reported upstream area was corrected</t>
    <phoneticPr fontId="18"/>
  </si>
  <si>
    <t>iy</t>
  </si>
  <si>
    <t>iy</t>
    <phoneticPr fontId="18"/>
  </si>
  <si>
    <t>Station Name</t>
    <phoneticPr fontId="18"/>
  </si>
  <si>
    <t>River Name</t>
    <phoneticPr fontId="1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</si>
</sst>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_);[Red]\(0\)"/>
  </numFmts>
  <fonts count="21" x14ac:knownFonts="1">
    <font>
      <sz val="12"/>
      <color theme="1"/>
      <name val="Meiryo UI"/>
      <family val="2"/>
      <charset val="128"/>
      <scheme val="minor"/>
    </font>
    <font>
      <sz val="12"/>
      <color theme="1"/>
      <name val="Meiryo UI"/>
      <family val="2"/>
      <charset val="128"/>
      <scheme val="minor"/>
    </font>
    <font>
      <sz val="18"/>
      <color theme="3"/>
      <name val="Meiryo UI"/>
      <family val="2"/>
      <charset val="128"/>
      <scheme val="major"/>
    </font>
    <font>
      <b/>
      <sz val="15"/>
      <color theme="3"/>
      <name val="Meiryo UI"/>
      <family val="2"/>
      <charset val="128"/>
      <scheme val="minor"/>
    </font>
    <font>
      <b/>
      <sz val="13"/>
      <color theme="3"/>
      <name val="Meiryo UI"/>
      <family val="2"/>
      <charset val="128"/>
      <scheme val="minor"/>
    </font>
    <font>
      <b/>
      <sz val="11"/>
      <color theme="3"/>
      <name val="Meiryo UI"/>
      <family val="2"/>
      <charset val="128"/>
      <scheme val="minor"/>
    </font>
    <font>
      <sz val="12"/>
      <color rgb="FF006100"/>
      <name val="Meiryo UI"/>
      <family val="2"/>
      <charset val="128"/>
      <scheme val="minor"/>
    </font>
    <font>
      <sz val="12"/>
      <color rgb="FF9C0006"/>
      <name val="Meiryo UI"/>
      <family val="2"/>
      <charset val="128"/>
      <scheme val="minor"/>
    </font>
    <font>
      <sz val="12"/>
      <color rgb="FF9C5700"/>
      <name val="Meiryo UI"/>
      <family val="2"/>
      <charset val="128"/>
      <scheme val="minor"/>
    </font>
    <font>
      <sz val="12"/>
      <color rgb="FF3F3F76"/>
      <name val="Meiryo UI"/>
      <family val="2"/>
      <charset val="128"/>
      <scheme val="minor"/>
    </font>
    <font>
      <b/>
      <sz val="12"/>
      <color rgb="FF3F3F3F"/>
      <name val="Meiryo UI"/>
      <family val="2"/>
      <charset val="128"/>
      <scheme val="minor"/>
    </font>
    <font>
      <b/>
      <sz val="12"/>
      <color rgb="FFFA7D00"/>
      <name val="Meiryo UI"/>
      <family val="2"/>
      <charset val="128"/>
      <scheme val="minor"/>
    </font>
    <font>
      <sz val="12"/>
      <color rgb="FFFA7D00"/>
      <name val="Meiryo UI"/>
      <family val="2"/>
      <charset val="128"/>
      <scheme val="minor"/>
    </font>
    <font>
      <b/>
      <sz val="12"/>
      <color theme="0"/>
      <name val="Meiryo UI"/>
      <family val="2"/>
      <charset val="128"/>
      <scheme val="minor"/>
    </font>
    <font>
      <sz val="12"/>
      <color rgb="FFFF0000"/>
      <name val="Meiryo UI"/>
      <family val="2"/>
      <charset val="128"/>
      <scheme val="minor"/>
    </font>
    <font>
      <i/>
      <sz val="12"/>
      <color rgb="FF7F7F7F"/>
      <name val="Meiryo UI"/>
      <family val="2"/>
      <charset val="128"/>
      <scheme val="minor"/>
    </font>
    <font>
      <b/>
      <sz val="12"/>
      <color theme="1"/>
      <name val="Meiryo UI"/>
      <family val="2"/>
      <charset val="128"/>
      <scheme val="minor"/>
    </font>
    <font>
      <sz val="12"/>
      <color theme="0"/>
      <name val="Meiryo UI"/>
      <family val="2"/>
      <charset val="128"/>
      <scheme val="minor"/>
    </font>
    <font>
      <sz val="6"/>
      <name val="Meiryo UI"/>
      <family val="2"/>
      <charset val="128"/>
      <scheme val="minor"/>
    </font>
    <font>
      <sz val="10"/>
      <color theme="1"/>
      <name val="Arial"/>
      <family val="2"/>
    </font>
    <font>
      <sz val="12"/>
      <name val="Meiryo UI"/>
      <family val="2"/>
      <charset val="128"/>
      <scheme val="minor"/>
    </font>
  </fonts>
  <fills count="4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9F4D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249977111117893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4">
    <xf numFmtId="0" fontId="0" fillId="0" borderId="0" xfId="0">
      <alignment vertical="center"/>
    </xf>
    <xf numFmtId="0" fontId="19" fillId="0" borderId="0" xfId="0" applyFont="1">
      <alignment vertical="center"/>
    </xf>
    <xf numFmtId="176" fontId="0" fillId="0" borderId="0" xfId="0" applyNumberFormat="1">
      <alignment vertical="center"/>
    </xf>
    <xf numFmtId="0" fontId="0" fillId="33" borderId="0" xfId="0" applyFill="1">
      <alignment vertical="center"/>
    </xf>
    <xf numFmtId="0" fontId="0" fillId="34" borderId="0" xfId="0" applyFill="1">
      <alignment vertical="center"/>
    </xf>
    <xf numFmtId="0" fontId="0" fillId="35" borderId="0" xfId="0" applyFill="1">
      <alignment vertical="center"/>
    </xf>
    <xf numFmtId="0" fontId="0" fillId="36" borderId="0" xfId="0" applyFill="1">
      <alignment vertical="center"/>
    </xf>
    <xf numFmtId="176" fontId="0" fillId="33" borderId="0" xfId="0" applyNumberFormat="1" applyFill="1">
      <alignment vertical="center"/>
    </xf>
    <xf numFmtId="0" fontId="0" fillId="37" borderId="0" xfId="0" applyFill="1">
      <alignment vertical="center"/>
    </xf>
    <xf numFmtId="0" fontId="0" fillId="38" borderId="0" xfId="0" applyFill="1">
      <alignment vertical="center"/>
    </xf>
    <xf numFmtId="0" fontId="0" fillId="39" borderId="0" xfId="0" applyFill="1">
      <alignment vertical="center"/>
    </xf>
    <xf numFmtId="0" fontId="0" fillId="40" borderId="0" xfId="0" applyFill="1">
      <alignment vertical="center"/>
    </xf>
    <xf numFmtId="0" fontId="20" fillId="38" borderId="0" xfId="0" applyFont="1" applyFill="1">
      <alignment vertical="center"/>
    </xf>
    <xf numFmtId="0" fontId="20" fillId="39" borderId="0" xfId="0" applyFont="1" applyFill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31">
    <dxf>
      <fill>
        <patternFill>
          <bgColor theme="2" tint="-0.24994659260841701"/>
        </patternFill>
      </fill>
    </dxf>
    <dxf>
      <font>
        <color rgb="FFFF0000"/>
      </font>
    </dxf>
    <dxf>
      <font>
        <color rgb="FFFF0000"/>
      </font>
      <fill>
        <patternFill patternType="none">
          <bgColor auto="1"/>
        </patternFill>
      </fill>
    </dxf>
    <dxf>
      <font>
        <color rgb="FF9C0006"/>
      </font>
    </dxf>
    <dxf>
      <font>
        <color auto="1"/>
      </font>
      <fill>
        <patternFill>
          <bgColor rgb="FF0070C0"/>
        </patternFill>
      </fill>
    </dxf>
    <dxf>
      <font>
        <color auto="1"/>
      </font>
      <fill>
        <patternFill>
          <bgColor rgb="FF0070C0"/>
        </patternFill>
      </fill>
    </dxf>
    <dxf>
      <font>
        <color auto="1"/>
      </font>
      <fill>
        <patternFill>
          <bgColor rgb="FF0070C0"/>
        </patternFill>
      </fill>
    </dxf>
    <dxf>
      <font>
        <color auto="1"/>
      </font>
      <fill>
        <patternFill>
          <bgColor rgb="FF0070C0"/>
        </patternFill>
      </fill>
    </dxf>
    <dxf>
      <font>
        <color auto="1"/>
      </font>
      <fill>
        <patternFill>
          <bgColor rgb="FF0070C0"/>
        </patternFill>
      </fill>
    </dxf>
    <dxf>
      <font>
        <color auto="1"/>
      </font>
      <fill>
        <patternFill>
          <bgColor rgb="FF0070C0"/>
        </patternFill>
      </fill>
    </dxf>
    <dxf>
      <font>
        <color auto="1"/>
      </font>
      <fill>
        <patternFill>
          <bgColor rgb="FF0070C0"/>
        </patternFill>
      </fill>
    </dxf>
    <dxf>
      <font>
        <color auto="1"/>
      </font>
      <fill>
        <patternFill>
          <bgColor rgb="FF0070C0"/>
        </patternFill>
      </fill>
    </dxf>
    <dxf>
      <font>
        <color auto="1"/>
      </font>
      <fill>
        <patternFill>
          <bgColor rgb="FF0070C0"/>
        </patternFill>
      </fill>
    </dxf>
    <dxf>
      <font>
        <color auto="1"/>
      </font>
      <fill>
        <patternFill>
          <bgColor rgb="FF0070C0"/>
        </patternFill>
      </fill>
    </dxf>
    <dxf>
      <font>
        <color auto="1"/>
      </font>
      <fill>
        <patternFill>
          <bgColor rgb="FF0070C0"/>
        </patternFill>
      </fill>
    </dxf>
    <dxf>
      <font>
        <color auto="1"/>
      </font>
      <fill>
        <patternFill>
          <bgColor rgb="FF0070C0"/>
        </patternFill>
      </fill>
    </dxf>
    <dxf>
      <font>
        <color auto="1"/>
      </font>
      <fill>
        <patternFill>
          <bgColor rgb="FF0070C0"/>
        </patternFill>
      </fill>
    </dxf>
    <dxf>
      <font>
        <color auto="1"/>
      </font>
      <fill>
        <patternFill>
          <bgColor rgb="FF0070C0"/>
        </patternFill>
      </fill>
    </dxf>
    <dxf>
      <font>
        <color auto="1"/>
      </font>
      <fill>
        <patternFill>
          <bgColor rgb="FF0070C0"/>
        </patternFill>
      </fill>
    </dxf>
    <dxf>
      <font>
        <color auto="1"/>
      </font>
      <fill>
        <patternFill>
          <bgColor rgb="FF0070C0"/>
        </patternFill>
      </fill>
    </dxf>
    <dxf>
      <font>
        <color auto="1"/>
      </font>
      <fill>
        <patternFill>
          <bgColor rgb="FF0070C0"/>
        </patternFill>
      </fill>
    </dxf>
    <dxf>
      <font>
        <color auto="1"/>
      </font>
      <fill>
        <patternFill>
          <bgColor rgb="FF0070C0"/>
        </patternFill>
      </fill>
    </dxf>
    <dxf>
      <font>
        <color auto="1"/>
      </font>
      <fill>
        <patternFill>
          <bgColor rgb="FF0070C0"/>
        </patternFill>
      </fill>
    </dxf>
    <dxf>
      <font>
        <color auto="1"/>
      </font>
      <fill>
        <patternFill>
          <bgColor rgb="FF0070C0"/>
        </patternFill>
      </fill>
    </dxf>
    <dxf>
      <font>
        <color auto="1"/>
      </font>
      <fill>
        <patternFill>
          <bgColor rgb="FF0070C0"/>
        </patternFill>
      </fill>
    </dxf>
    <dxf>
      <font>
        <color auto="1"/>
      </font>
      <fill>
        <patternFill>
          <bgColor rgb="FF0070C0"/>
        </patternFill>
      </fill>
    </dxf>
    <dxf>
      <font>
        <color auto="1"/>
      </font>
      <fill>
        <patternFill>
          <bgColor rgb="FF0070C0"/>
        </patternFill>
      </fill>
    </dxf>
    <dxf>
      <font>
        <color auto="1"/>
      </font>
      <fill>
        <patternFill>
          <bgColor rgb="FF0070C0"/>
        </patternFill>
      </fill>
    </dxf>
    <dxf>
      <font>
        <color auto="1"/>
      </font>
      <fill>
        <patternFill>
          <bgColor rgb="FF0070C0"/>
        </patternFill>
      </fill>
    </dxf>
    <dxf>
      <font>
        <color auto="1"/>
      </font>
      <fill>
        <patternFill>
          <bgColor rgb="FF0070C0"/>
        </patternFill>
      </fill>
    </dxf>
    <dxf>
      <font>
        <color auto="1"/>
      </font>
      <fill>
        <patternFill>
          <bgColor rgb="FF0070C0"/>
        </patternFill>
      </fill>
    </dxf>
  </dxfs>
  <tableStyles count="0" defaultTableStyle="TableStyleMedium2" defaultPivotStyle="PivotStyleLight16"/>
  <colors>
    <mruColors>
      <color rgb="FFF9F4D3"/>
      <color rgb="FFF2EDC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LIT_FlowGauge_alloc_1st_1" connectionId="1" xr16:uid="{070A3518-51A6-1145-A8FA-1B055C8E0C90}" autoFormatId="20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LIT_FlowGauge_alloc_2nd" connectionId="2" xr16:uid="{F6423CCC-6592-F649-A4B7-7A5DE29F9AC2}" autoFormatId="20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LIT_FlowGauge_alloc_final" connectionId="3" xr16:uid="{C3A2844B-B98B-BB4E-9B71-0061ECA4F6CA}" autoFormatId="2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Meiryo_UI">
      <a:majorFont>
        <a:latin typeface="Meiryo UI"/>
        <a:ea typeface="Meiryo UI"/>
        <a:cs typeface=""/>
      </a:majorFont>
      <a:minorFont>
        <a:latin typeface="Meiryo UI"/>
        <a:ea typeface="Meiryo UI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107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baseColWidth="10" defaultRowHeight="18" x14ac:dyDescent="0.25"/>
  <cols>
    <col min="1" max="1" width="25.140625" customWidth="1"/>
    <col min="11" max="11" width="20.42578125" customWidth="1"/>
  </cols>
  <sheetData>
    <row r="1" spans="1:11" x14ac:dyDescent="0.25">
      <c r="A1" t="s">
        <v>4669</v>
      </c>
      <c r="B1" t="s">
        <v>4670</v>
      </c>
      <c r="C1" t="s">
        <v>4671</v>
      </c>
      <c r="D1" t="s">
        <v>4677</v>
      </c>
      <c r="E1" t="s">
        <v>4678</v>
      </c>
      <c r="F1" t="s">
        <v>4672</v>
      </c>
      <c r="G1" t="s">
        <v>4679</v>
      </c>
      <c r="H1" t="s">
        <v>4673</v>
      </c>
      <c r="I1" t="s">
        <v>4674</v>
      </c>
      <c r="J1" t="s">
        <v>4675</v>
      </c>
      <c r="K1" t="s">
        <v>4676</v>
      </c>
    </row>
    <row r="2" spans="1:11" x14ac:dyDescent="0.25">
      <c r="A2" s="2">
        <v>1042110126100</v>
      </c>
      <c r="B2">
        <v>44.895000000000003</v>
      </c>
      <c r="C2">
        <v>141.92699999999999</v>
      </c>
      <c r="D2">
        <v>118.9</v>
      </c>
      <c r="E2">
        <v>12.17</v>
      </c>
      <c r="F2" t="s">
        <v>0</v>
      </c>
      <c r="G2">
        <v>0.4</v>
      </c>
      <c r="H2" t="s">
        <v>3</v>
      </c>
      <c r="I2" t="s">
        <v>4</v>
      </c>
      <c r="J2" t="s">
        <v>5</v>
      </c>
      <c r="K2" t="s">
        <v>6</v>
      </c>
    </row>
    <row r="3" spans="1:11" x14ac:dyDescent="0.25">
      <c r="A3" s="2">
        <v>1042110300030</v>
      </c>
      <c r="B3">
        <v>42.848999999999997</v>
      </c>
      <c r="C3">
        <v>141.50200000000001</v>
      </c>
      <c r="D3">
        <v>118.9</v>
      </c>
      <c r="E3">
        <v>12.17</v>
      </c>
      <c r="F3" t="s">
        <v>1</v>
      </c>
      <c r="G3">
        <v>0.4</v>
      </c>
      <c r="H3" t="s">
        <v>7</v>
      </c>
      <c r="I3" t="s">
        <v>8</v>
      </c>
      <c r="J3" t="s">
        <v>9</v>
      </c>
      <c r="K3" t="s">
        <v>10</v>
      </c>
    </row>
    <row r="4" spans="1:11" x14ac:dyDescent="0.25">
      <c r="A4" s="2">
        <v>1042110624080</v>
      </c>
      <c r="B4">
        <v>42.781999999999996</v>
      </c>
      <c r="C4">
        <v>142.21700000000001</v>
      </c>
      <c r="D4">
        <v>721.7</v>
      </c>
      <c r="E4">
        <v>0</v>
      </c>
      <c r="F4" t="s">
        <v>1</v>
      </c>
      <c r="G4">
        <v>-9999</v>
      </c>
      <c r="H4" t="s">
        <v>11</v>
      </c>
      <c r="I4" t="s">
        <v>11</v>
      </c>
      <c r="J4" t="s">
        <v>12</v>
      </c>
      <c r="K4" t="s">
        <v>13</v>
      </c>
    </row>
    <row r="5" spans="1:11" x14ac:dyDescent="0.25">
      <c r="A5" s="2">
        <v>1042110624090</v>
      </c>
      <c r="B5">
        <v>42.771999999999998</v>
      </c>
      <c r="C5">
        <v>142.14599999999999</v>
      </c>
      <c r="D5">
        <v>201.7</v>
      </c>
      <c r="E5">
        <v>0</v>
      </c>
      <c r="F5" t="s">
        <v>1</v>
      </c>
      <c r="G5">
        <v>-9999</v>
      </c>
      <c r="H5" t="s">
        <v>11</v>
      </c>
      <c r="I5" t="s">
        <v>14</v>
      </c>
      <c r="J5" t="s">
        <v>15</v>
      </c>
      <c r="K5" t="s">
        <v>16</v>
      </c>
    </row>
    <row r="6" spans="1:11" x14ac:dyDescent="0.25">
      <c r="A6" s="2">
        <v>1042110724060</v>
      </c>
      <c r="B6">
        <v>42.722999999999999</v>
      </c>
      <c r="C6">
        <v>142.30099999999999</v>
      </c>
      <c r="D6">
        <v>724.4</v>
      </c>
      <c r="E6">
        <v>0</v>
      </c>
      <c r="F6" t="s">
        <v>0</v>
      </c>
      <c r="G6">
        <v>-9999</v>
      </c>
      <c r="H6" t="s">
        <v>17</v>
      </c>
      <c r="I6" t="s">
        <v>17</v>
      </c>
      <c r="J6" t="s">
        <v>18</v>
      </c>
      <c r="K6" t="s">
        <v>19</v>
      </c>
    </row>
    <row r="7" spans="1:11" x14ac:dyDescent="0.25">
      <c r="A7" s="2">
        <v>1042110724070</v>
      </c>
      <c r="B7">
        <v>42.671999999999997</v>
      </c>
      <c r="C7">
        <v>142.184</v>
      </c>
      <c r="D7">
        <v>1181.3</v>
      </c>
      <c r="E7">
        <v>0</v>
      </c>
      <c r="F7" t="s">
        <v>1</v>
      </c>
      <c r="G7">
        <v>-9999</v>
      </c>
      <c r="H7" t="s">
        <v>17</v>
      </c>
      <c r="I7" t="s">
        <v>17</v>
      </c>
      <c r="J7" t="s">
        <v>20</v>
      </c>
      <c r="K7" t="s">
        <v>21</v>
      </c>
    </row>
    <row r="8" spans="1:11" x14ac:dyDescent="0.25">
      <c r="A8" s="2">
        <v>1042110931140</v>
      </c>
      <c r="B8">
        <v>43.054000000000002</v>
      </c>
      <c r="C8">
        <v>144.298</v>
      </c>
      <c r="D8">
        <v>104.3</v>
      </c>
      <c r="E8">
        <v>0</v>
      </c>
      <c r="F8" t="s">
        <v>1</v>
      </c>
      <c r="G8">
        <v>-9999</v>
      </c>
      <c r="H8" t="s">
        <v>22</v>
      </c>
      <c r="I8" t="s">
        <v>23</v>
      </c>
      <c r="J8" t="s">
        <v>24</v>
      </c>
      <c r="K8" t="s">
        <v>25</v>
      </c>
    </row>
    <row r="9" spans="1:11" x14ac:dyDescent="0.25">
      <c r="A9" s="2">
        <v>1042110931910</v>
      </c>
      <c r="B9">
        <v>43.040999999999997</v>
      </c>
      <c r="C9">
        <v>144.452</v>
      </c>
      <c r="D9">
        <v>21.96</v>
      </c>
      <c r="E9">
        <v>0</v>
      </c>
      <c r="F9" t="s">
        <v>1</v>
      </c>
      <c r="G9">
        <v>10.7</v>
      </c>
      <c r="H9" t="s">
        <v>22</v>
      </c>
      <c r="I9" t="s">
        <v>26</v>
      </c>
      <c r="J9" t="s">
        <v>27</v>
      </c>
      <c r="K9" t="s">
        <v>28</v>
      </c>
    </row>
    <row r="10" spans="1:11" x14ac:dyDescent="0.25">
      <c r="A10" s="2">
        <v>1042129227010</v>
      </c>
      <c r="B10">
        <v>45.402999999999999</v>
      </c>
      <c r="C10">
        <v>141.85</v>
      </c>
      <c r="D10">
        <v>21.96</v>
      </c>
      <c r="E10">
        <v>0</v>
      </c>
      <c r="F10" t="s">
        <v>1</v>
      </c>
      <c r="G10">
        <v>10.7</v>
      </c>
      <c r="H10" t="s">
        <v>29</v>
      </c>
      <c r="I10" t="s">
        <v>29</v>
      </c>
      <c r="J10" t="s">
        <v>30</v>
      </c>
      <c r="K10" t="s">
        <v>31</v>
      </c>
    </row>
    <row r="11" spans="1:11" x14ac:dyDescent="0.25">
      <c r="A11" s="2">
        <v>1362120169010</v>
      </c>
      <c r="B11">
        <v>37.932000000000002</v>
      </c>
      <c r="C11">
        <v>140.423</v>
      </c>
      <c r="D11">
        <v>183</v>
      </c>
      <c r="E11">
        <v>203.44</v>
      </c>
      <c r="F11" t="s">
        <v>1</v>
      </c>
      <c r="G11">
        <v>1.75</v>
      </c>
      <c r="H11" t="s">
        <v>32</v>
      </c>
      <c r="I11" t="s">
        <v>33</v>
      </c>
      <c r="J11" t="s">
        <v>34</v>
      </c>
      <c r="K11" t="s">
        <v>35</v>
      </c>
    </row>
    <row r="12" spans="1:11" x14ac:dyDescent="0.25">
      <c r="A12" s="2">
        <v>1362120400020</v>
      </c>
      <c r="B12">
        <v>38.896000000000001</v>
      </c>
      <c r="C12">
        <v>141.26900000000001</v>
      </c>
      <c r="D12">
        <v>183</v>
      </c>
      <c r="E12">
        <v>203.44</v>
      </c>
      <c r="F12" t="s">
        <v>1</v>
      </c>
      <c r="G12">
        <v>1.75</v>
      </c>
      <c r="H12" t="s">
        <v>36</v>
      </c>
      <c r="I12" t="s">
        <v>37</v>
      </c>
      <c r="J12" t="s">
        <v>38</v>
      </c>
      <c r="K12" t="s">
        <v>39</v>
      </c>
    </row>
    <row r="13" spans="1:11" x14ac:dyDescent="0.25">
      <c r="A13" s="2">
        <v>1362120400030</v>
      </c>
      <c r="B13">
        <v>38.896000000000001</v>
      </c>
      <c r="C13">
        <v>141.26900000000001</v>
      </c>
      <c r="D13">
        <v>183</v>
      </c>
      <c r="E13">
        <v>203.44</v>
      </c>
      <c r="F13" t="s">
        <v>1</v>
      </c>
      <c r="G13">
        <v>1.75</v>
      </c>
      <c r="H13" t="s">
        <v>36</v>
      </c>
      <c r="I13" t="s">
        <v>37</v>
      </c>
      <c r="J13" t="s">
        <v>40</v>
      </c>
      <c r="K13" t="s">
        <v>41</v>
      </c>
    </row>
    <row r="14" spans="1:11" x14ac:dyDescent="0.25">
      <c r="A14" s="2">
        <v>1362120400050</v>
      </c>
      <c r="B14">
        <v>38.933</v>
      </c>
      <c r="C14">
        <v>141.251</v>
      </c>
      <c r="D14">
        <v>183</v>
      </c>
      <c r="E14">
        <v>203.44</v>
      </c>
      <c r="F14" t="s">
        <v>1</v>
      </c>
      <c r="G14">
        <v>1.75</v>
      </c>
      <c r="H14" t="s">
        <v>36</v>
      </c>
      <c r="I14" t="s">
        <v>42</v>
      </c>
      <c r="J14" t="s">
        <v>43</v>
      </c>
      <c r="K14" t="s">
        <v>44</v>
      </c>
    </row>
    <row r="15" spans="1:11" x14ac:dyDescent="0.25">
      <c r="A15" s="2">
        <v>1362120400130</v>
      </c>
      <c r="B15">
        <v>38.613999999999997</v>
      </c>
      <c r="C15">
        <v>141.13900000000001</v>
      </c>
      <c r="D15">
        <v>183</v>
      </c>
      <c r="E15">
        <v>203.44</v>
      </c>
      <c r="F15" t="s">
        <v>1</v>
      </c>
      <c r="G15">
        <v>1.75</v>
      </c>
      <c r="H15" t="s">
        <v>36</v>
      </c>
      <c r="I15" t="s">
        <v>45</v>
      </c>
      <c r="J15" t="s">
        <v>46</v>
      </c>
      <c r="K15" t="s">
        <v>47</v>
      </c>
    </row>
    <row r="16" spans="1:11" x14ac:dyDescent="0.25">
      <c r="A16" s="2">
        <v>1362120475091</v>
      </c>
      <c r="B16">
        <v>39.661999999999999</v>
      </c>
      <c r="C16">
        <v>140.97</v>
      </c>
      <c r="D16">
        <v>183</v>
      </c>
      <c r="E16">
        <v>203.44</v>
      </c>
      <c r="F16" t="s">
        <v>1</v>
      </c>
      <c r="G16">
        <v>1.75</v>
      </c>
      <c r="H16" t="s">
        <v>36</v>
      </c>
      <c r="I16" t="s">
        <v>48</v>
      </c>
      <c r="J16" t="s">
        <v>49</v>
      </c>
      <c r="K16" t="s">
        <v>50</v>
      </c>
    </row>
    <row r="17" spans="1:11" x14ac:dyDescent="0.25">
      <c r="A17" s="2">
        <v>1362120700010</v>
      </c>
      <c r="B17">
        <v>40.534999999999997</v>
      </c>
      <c r="C17">
        <v>140.26</v>
      </c>
      <c r="D17">
        <v>183</v>
      </c>
      <c r="E17">
        <v>203.44</v>
      </c>
      <c r="F17" t="s">
        <v>1</v>
      </c>
      <c r="G17">
        <v>1.75</v>
      </c>
      <c r="H17" t="s">
        <v>51</v>
      </c>
      <c r="I17" t="s">
        <v>51</v>
      </c>
      <c r="J17" t="s">
        <v>52</v>
      </c>
      <c r="K17" t="s">
        <v>53</v>
      </c>
    </row>
    <row r="18" spans="1:11" x14ac:dyDescent="0.25">
      <c r="A18" s="2">
        <v>1362121100240</v>
      </c>
      <c r="B18">
        <v>38.456000000000003</v>
      </c>
      <c r="C18">
        <v>140.03200000000001</v>
      </c>
      <c r="D18">
        <v>183</v>
      </c>
      <c r="E18">
        <v>203.44</v>
      </c>
      <c r="F18" t="s">
        <v>1</v>
      </c>
      <c r="G18">
        <v>1.75</v>
      </c>
      <c r="H18" t="s">
        <v>54</v>
      </c>
      <c r="I18" t="s">
        <v>55</v>
      </c>
      <c r="J18" t="s">
        <v>56</v>
      </c>
      <c r="K18" t="s">
        <v>57</v>
      </c>
    </row>
    <row r="19" spans="1:11" x14ac:dyDescent="0.25">
      <c r="A19" s="2">
        <v>1362130300240</v>
      </c>
      <c r="B19">
        <v>35.920999999999999</v>
      </c>
      <c r="C19">
        <v>140.452</v>
      </c>
      <c r="D19">
        <v>183</v>
      </c>
      <c r="E19">
        <v>203.44</v>
      </c>
      <c r="F19" t="s">
        <v>1</v>
      </c>
      <c r="G19">
        <v>1.75</v>
      </c>
      <c r="H19" t="s">
        <v>58</v>
      </c>
      <c r="I19" t="s">
        <v>59</v>
      </c>
      <c r="J19" t="s">
        <v>60</v>
      </c>
      <c r="K19" t="s">
        <v>61</v>
      </c>
    </row>
    <row r="20" spans="1:11" x14ac:dyDescent="0.25">
      <c r="A20" s="2">
        <v>1362130300360</v>
      </c>
      <c r="B20">
        <v>35.862000000000002</v>
      </c>
      <c r="C20">
        <v>140.31800000000001</v>
      </c>
      <c r="D20">
        <v>183</v>
      </c>
      <c r="E20">
        <v>203.44</v>
      </c>
      <c r="F20" t="s">
        <v>1</v>
      </c>
      <c r="G20">
        <v>1.75</v>
      </c>
      <c r="H20" t="s">
        <v>58</v>
      </c>
      <c r="I20" t="s">
        <v>62</v>
      </c>
      <c r="J20" t="s">
        <v>62</v>
      </c>
      <c r="K20" t="s">
        <v>63</v>
      </c>
    </row>
    <row r="21" spans="1:11" x14ac:dyDescent="0.25">
      <c r="A21" s="2">
        <v>1362130300460</v>
      </c>
      <c r="B21">
        <v>36.173999999999999</v>
      </c>
      <c r="C21">
        <v>139.05799999999999</v>
      </c>
      <c r="D21">
        <v>-9999</v>
      </c>
      <c r="E21">
        <v>108.012</v>
      </c>
      <c r="F21" t="s">
        <v>1</v>
      </c>
      <c r="G21">
        <v>-9999</v>
      </c>
      <c r="H21" t="s">
        <v>58</v>
      </c>
      <c r="I21" t="s">
        <v>64</v>
      </c>
      <c r="J21" t="s">
        <v>65</v>
      </c>
      <c r="K21" t="s">
        <v>66</v>
      </c>
    </row>
    <row r="22" spans="1:11" x14ac:dyDescent="0.25">
      <c r="A22" s="2">
        <v>1362130300760</v>
      </c>
      <c r="B22">
        <v>35.837000000000003</v>
      </c>
      <c r="C22">
        <v>140.696</v>
      </c>
      <c r="D22">
        <v>-9999</v>
      </c>
      <c r="E22">
        <v>108.012</v>
      </c>
      <c r="F22" t="s">
        <v>1</v>
      </c>
      <c r="G22">
        <v>-9999</v>
      </c>
      <c r="H22" t="s">
        <v>58</v>
      </c>
      <c r="I22" t="s">
        <v>58</v>
      </c>
      <c r="J22" t="s">
        <v>67</v>
      </c>
      <c r="K22" t="s">
        <v>68</v>
      </c>
    </row>
    <row r="23" spans="1:11" x14ac:dyDescent="0.25">
      <c r="A23" s="2">
        <v>1362130300780</v>
      </c>
      <c r="B23">
        <v>35.920999999999999</v>
      </c>
      <c r="C23">
        <v>140.452</v>
      </c>
      <c r="D23">
        <v>-9999</v>
      </c>
      <c r="E23">
        <v>108.012</v>
      </c>
      <c r="F23" t="s">
        <v>1</v>
      </c>
      <c r="G23">
        <v>-9999</v>
      </c>
      <c r="H23" t="s">
        <v>58</v>
      </c>
      <c r="I23" t="s">
        <v>58</v>
      </c>
      <c r="J23" t="s">
        <v>69</v>
      </c>
      <c r="K23" t="s">
        <v>70</v>
      </c>
    </row>
    <row r="24" spans="1:11" x14ac:dyDescent="0.25">
      <c r="A24" s="2">
        <v>1362130300790</v>
      </c>
      <c r="B24">
        <v>35.920999999999999</v>
      </c>
      <c r="C24">
        <v>140.452</v>
      </c>
      <c r="D24">
        <v>-9999</v>
      </c>
      <c r="E24">
        <v>108.012</v>
      </c>
      <c r="F24" t="s">
        <v>1</v>
      </c>
      <c r="G24">
        <v>-9999</v>
      </c>
      <c r="H24" t="s">
        <v>58</v>
      </c>
      <c r="I24" t="s">
        <v>58</v>
      </c>
      <c r="J24" t="s">
        <v>71</v>
      </c>
      <c r="K24" t="s">
        <v>72</v>
      </c>
    </row>
    <row r="25" spans="1:11" x14ac:dyDescent="0.25">
      <c r="A25" s="2">
        <v>1362130351240</v>
      </c>
      <c r="B25">
        <v>35.926000000000002</v>
      </c>
      <c r="C25">
        <v>139.93799999999999</v>
      </c>
      <c r="D25">
        <v>11.94</v>
      </c>
      <c r="E25">
        <v>4.6500000000000004</v>
      </c>
      <c r="F25" t="s">
        <v>1</v>
      </c>
      <c r="G25">
        <v>6.5</v>
      </c>
      <c r="H25" t="s">
        <v>58</v>
      </c>
      <c r="I25" t="s">
        <v>73</v>
      </c>
      <c r="J25" t="s">
        <v>74</v>
      </c>
      <c r="K25" t="s">
        <v>75</v>
      </c>
    </row>
    <row r="26" spans="1:11" x14ac:dyDescent="0.25">
      <c r="A26" s="2">
        <v>1362130351270</v>
      </c>
      <c r="B26">
        <v>35.823</v>
      </c>
      <c r="C26">
        <v>139.898</v>
      </c>
      <c r="D26">
        <v>-9999</v>
      </c>
      <c r="E26">
        <v>0</v>
      </c>
      <c r="F26" t="s">
        <v>1</v>
      </c>
      <c r="G26">
        <v>0.57999999999999996</v>
      </c>
      <c r="H26" t="s">
        <v>58</v>
      </c>
      <c r="I26" t="s">
        <v>76</v>
      </c>
      <c r="J26" t="s">
        <v>77</v>
      </c>
      <c r="K26" t="s">
        <v>78</v>
      </c>
    </row>
    <row r="27" spans="1:11" x14ac:dyDescent="0.25">
      <c r="A27" s="2">
        <v>1362130351290</v>
      </c>
      <c r="B27">
        <v>35.822000000000003</v>
      </c>
      <c r="C27">
        <v>139.893</v>
      </c>
      <c r="D27">
        <v>-9999</v>
      </c>
      <c r="E27">
        <v>0</v>
      </c>
      <c r="F27" t="s">
        <v>1</v>
      </c>
      <c r="G27">
        <v>0.1</v>
      </c>
      <c r="H27" t="s">
        <v>58</v>
      </c>
      <c r="I27" t="s">
        <v>76</v>
      </c>
      <c r="J27" t="s">
        <v>79</v>
      </c>
      <c r="K27" t="s">
        <v>80</v>
      </c>
    </row>
    <row r="28" spans="1:11" x14ac:dyDescent="0.25">
      <c r="A28" s="2">
        <v>1362130351310</v>
      </c>
      <c r="B28">
        <v>35.823</v>
      </c>
      <c r="C28">
        <v>139.898</v>
      </c>
      <c r="D28">
        <v>-9999</v>
      </c>
      <c r="E28">
        <v>0</v>
      </c>
      <c r="F28" t="s">
        <v>1</v>
      </c>
      <c r="G28">
        <v>0.57999999999999996</v>
      </c>
      <c r="H28" t="s">
        <v>58</v>
      </c>
      <c r="I28" t="s">
        <v>76</v>
      </c>
      <c r="J28" t="s">
        <v>81</v>
      </c>
      <c r="K28" t="s">
        <v>82</v>
      </c>
    </row>
    <row r="29" spans="1:11" x14ac:dyDescent="0.25">
      <c r="A29" s="2">
        <v>1362130351320</v>
      </c>
      <c r="B29">
        <v>35.817999999999998</v>
      </c>
      <c r="C29">
        <v>139.87100000000001</v>
      </c>
      <c r="D29">
        <v>-9999</v>
      </c>
      <c r="E29">
        <v>0</v>
      </c>
      <c r="F29" t="s">
        <v>1</v>
      </c>
      <c r="G29">
        <v>1.85</v>
      </c>
      <c r="H29" t="s">
        <v>58</v>
      </c>
      <c r="I29" t="s">
        <v>83</v>
      </c>
      <c r="J29" t="s">
        <v>84</v>
      </c>
      <c r="K29" t="s">
        <v>85</v>
      </c>
    </row>
    <row r="30" spans="1:11" x14ac:dyDescent="0.25">
      <c r="A30" s="2">
        <v>1362130351330</v>
      </c>
      <c r="B30">
        <v>35.817999999999998</v>
      </c>
      <c r="C30">
        <v>139.88499999999999</v>
      </c>
      <c r="D30">
        <v>-9999</v>
      </c>
      <c r="E30">
        <v>0</v>
      </c>
      <c r="F30" t="s">
        <v>1</v>
      </c>
      <c r="G30">
        <v>0.56000000000000005</v>
      </c>
      <c r="H30" t="s">
        <v>58</v>
      </c>
      <c r="I30" t="s">
        <v>83</v>
      </c>
      <c r="J30" t="s">
        <v>86</v>
      </c>
      <c r="K30" t="s">
        <v>87</v>
      </c>
    </row>
    <row r="31" spans="1:11" x14ac:dyDescent="0.25">
      <c r="A31" s="2">
        <v>1362130351352</v>
      </c>
      <c r="B31">
        <v>35.798999999999999</v>
      </c>
      <c r="C31">
        <v>139.89500000000001</v>
      </c>
      <c r="D31">
        <v>-9999</v>
      </c>
      <c r="E31">
        <v>0</v>
      </c>
      <c r="F31" t="s">
        <v>1</v>
      </c>
      <c r="G31">
        <v>21.67</v>
      </c>
      <c r="H31" t="s">
        <v>58</v>
      </c>
      <c r="I31" t="s">
        <v>88</v>
      </c>
      <c r="J31" t="s">
        <v>89</v>
      </c>
      <c r="K31" t="s">
        <v>90</v>
      </c>
    </row>
    <row r="32" spans="1:11" x14ac:dyDescent="0.25">
      <c r="A32" s="2">
        <v>1362130351380</v>
      </c>
      <c r="B32">
        <v>35.738</v>
      </c>
      <c r="C32">
        <v>139.90299999999999</v>
      </c>
      <c r="D32">
        <v>-9999</v>
      </c>
      <c r="E32">
        <v>0</v>
      </c>
      <c r="F32" t="s">
        <v>1</v>
      </c>
      <c r="G32">
        <v>0.1</v>
      </c>
      <c r="H32" t="s">
        <v>58</v>
      </c>
      <c r="I32" t="s">
        <v>91</v>
      </c>
      <c r="J32" t="s">
        <v>92</v>
      </c>
      <c r="K32" t="s">
        <v>93</v>
      </c>
    </row>
    <row r="33" spans="1:11" x14ac:dyDescent="0.25">
      <c r="A33" s="2">
        <v>1362130351480</v>
      </c>
      <c r="B33">
        <v>35.795999999999999</v>
      </c>
      <c r="C33">
        <v>139.84800000000001</v>
      </c>
      <c r="D33">
        <v>47.25</v>
      </c>
      <c r="E33">
        <v>0</v>
      </c>
      <c r="F33" t="s">
        <v>1</v>
      </c>
      <c r="G33">
        <v>18.5</v>
      </c>
      <c r="H33" t="s">
        <v>58</v>
      </c>
      <c r="I33" t="s">
        <v>94</v>
      </c>
      <c r="J33" t="s">
        <v>95</v>
      </c>
      <c r="K33" t="s">
        <v>96</v>
      </c>
    </row>
    <row r="34" spans="1:11" x14ac:dyDescent="0.25">
      <c r="A34" s="2">
        <v>1362130351650</v>
      </c>
      <c r="B34">
        <v>35.795999999999999</v>
      </c>
      <c r="C34">
        <v>139.84800000000001</v>
      </c>
      <c r="D34">
        <v>-9999</v>
      </c>
      <c r="E34">
        <v>0</v>
      </c>
      <c r="F34" t="s">
        <v>1</v>
      </c>
      <c r="G34">
        <v>18.5</v>
      </c>
      <c r="H34" t="s">
        <v>58</v>
      </c>
      <c r="I34" t="s">
        <v>97</v>
      </c>
      <c r="J34" t="s">
        <v>98</v>
      </c>
      <c r="K34" t="s">
        <v>99</v>
      </c>
    </row>
    <row r="35" spans="1:11" x14ac:dyDescent="0.25">
      <c r="A35" s="2">
        <v>1362130351700</v>
      </c>
      <c r="B35">
        <v>35.808999999999997</v>
      </c>
      <c r="C35">
        <v>139.82300000000001</v>
      </c>
      <c r="D35">
        <v>-9999</v>
      </c>
      <c r="E35">
        <v>0</v>
      </c>
      <c r="F35" t="s">
        <v>1</v>
      </c>
      <c r="G35">
        <v>10.58</v>
      </c>
      <c r="H35" t="s">
        <v>58</v>
      </c>
      <c r="I35" t="s">
        <v>100</v>
      </c>
      <c r="J35" t="s">
        <v>101</v>
      </c>
      <c r="K35" t="s">
        <v>102</v>
      </c>
    </row>
    <row r="36" spans="1:11" x14ac:dyDescent="0.25">
      <c r="A36" s="2">
        <v>1362130351720</v>
      </c>
      <c r="B36">
        <v>35.750999999999998</v>
      </c>
      <c r="C36">
        <v>139.821</v>
      </c>
      <c r="D36">
        <v>-9999</v>
      </c>
      <c r="E36">
        <v>1.9139999999999999</v>
      </c>
      <c r="F36" t="s">
        <v>1</v>
      </c>
      <c r="G36">
        <v>11.01</v>
      </c>
      <c r="H36" t="s">
        <v>58</v>
      </c>
      <c r="I36" t="s">
        <v>100</v>
      </c>
      <c r="J36" t="s">
        <v>103</v>
      </c>
      <c r="K36" t="s">
        <v>104</v>
      </c>
    </row>
    <row r="37" spans="1:11" x14ac:dyDescent="0.25">
      <c r="A37" s="2">
        <v>1362130351740</v>
      </c>
      <c r="B37">
        <v>35.75</v>
      </c>
      <c r="C37">
        <v>139.82</v>
      </c>
      <c r="D37">
        <v>-9999</v>
      </c>
      <c r="E37">
        <v>1.9139999999999999</v>
      </c>
      <c r="F37" t="s">
        <v>1</v>
      </c>
      <c r="G37">
        <v>11.01</v>
      </c>
      <c r="H37" t="s">
        <v>58</v>
      </c>
      <c r="I37" t="s">
        <v>100</v>
      </c>
      <c r="J37" t="s">
        <v>105</v>
      </c>
      <c r="K37" t="s">
        <v>106</v>
      </c>
    </row>
    <row r="38" spans="1:11" x14ac:dyDescent="0.25">
      <c r="A38" s="2">
        <v>1362130351780</v>
      </c>
      <c r="B38">
        <v>35.808999999999997</v>
      </c>
      <c r="C38">
        <v>139.822</v>
      </c>
      <c r="D38">
        <v>-9999</v>
      </c>
      <c r="E38">
        <v>0</v>
      </c>
      <c r="F38" t="s">
        <v>1</v>
      </c>
      <c r="G38">
        <v>10.58</v>
      </c>
      <c r="H38" t="s">
        <v>58</v>
      </c>
      <c r="I38" t="s">
        <v>100</v>
      </c>
      <c r="J38" t="s">
        <v>107</v>
      </c>
      <c r="K38" t="s">
        <v>108</v>
      </c>
    </row>
    <row r="39" spans="1:11" x14ac:dyDescent="0.25">
      <c r="A39" s="2">
        <v>1362130375040</v>
      </c>
      <c r="B39">
        <v>36.622</v>
      </c>
      <c r="C39">
        <v>139.03800000000001</v>
      </c>
      <c r="D39">
        <v>981</v>
      </c>
      <c r="E39">
        <v>294.63</v>
      </c>
      <c r="F39" t="s">
        <v>1</v>
      </c>
      <c r="G39">
        <v>236.5</v>
      </c>
      <c r="H39" t="s">
        <v>58</v>
      </c>
      <c r="I39" t="s">
        <v>58</v>
      </c>
      <c r="J39" t="s">
        <v>109</v>
      </c>
      <c r="K39" t="s">
        <v>110</v>
      </c>
    </row>
    <row r="40" spans="1:11" x14ac:dyDescent="0.25">
      <c r="A40" s="2">
        <v>1362130376010</v>
      </c>
      <c r="B40">
        <v>36.880000000000003</v>
      </c>
      <c r="C40">
        <v>139.464</v>
      </c>
      <c r="D40">
        <v>71.97</v>
      </c>
      <c r="E40">
        <v>986.68899999999996</v>
      </c>
      <c r="F40" t="s">
        <v>1</v>
      </c>
      <c r="G40">
        <v>162.30000000000001</v>
      </c>
      <c r="H40" t="s">
        <v>58</v>
      </c>
      <c r="I40" t="s">
        <v>111</v>
      </c>
      <c r="J40" t="s">
        <v>112</v>
      </c>
      <c r="K40" t="s">
        <v>113</v>
      </c>
    </row>
    <row r="41" spans="1:11" x14ac:dyDescent="0.25">
      <c r="A41" s="2">
        <v>1362130376020</v>
      </c>
      <c r="B41">
        <v>36.914999999999999</v>
      </c>
      <c r="C41">
        <v>139.52099999999999</v>
      </c>
      <c r="D41">
        <v>26.7</v>
      </c>
      <c r="E41">
        <v>1000</v>
      </c>
      <c r="F41" t="s">
        <v>1</v>
      </c>
      <c r="G41">
        <v>4</v>
      </c>
      <c r="H41" t="s">
        <v>58</v>
      </c>
      <c r="I41" t="s">
        <v>114</v>
      </c>
      <c r="J41" t="s">
        <v>115</v>
      </c>
      <c r="K41" t="s">
        <v>116</v>
      </c>
    </row>
    <row r="42" spans="1:11" x14ac:dyDescent="0.25">
      <c r="A42" s="2">
        <v>1362130376050</v>
      </c>
      <c r="B42">
        <v>36.874000000000002</v>
      </c>
      <c r="C42">
        <v>139.636</v>
      </c>
      <c r="D42">
        <v>275</v>
      </c>
      <c r="E42">
        <v>620</v>
      </c>
      <c r="F42" t="s">
        <v>1</v>
      </c>
      <c r="G42">
        <v>144.5</v>
      </c>
      <c r="H42" t="s">
        <v>58</v>
      </c>
      <c r="I42" t="s">
        <v>111</v>
      </c>
      <c r="J42" t="s">
        <v>117</v>
      </c>
      <c r="K42" t="s">
        <v>118</v>
      </c>
    </row>
    <row r="43" spans="1:11" x14ac:dyDescent="0.25">
      <c r="A43" s="2">
        <v>1362130376060</v>
      </c>
      <c r="B43">
        <v>36.893000000000001</v>
      </c>
      <c r="C43">
        <v>139.649</v>
      </c>
      <c r="D43">
        <v>19.5</v>
      </c>
      <c r="E43">
        <v>624.375</v>
      </c>
      <c r="F43" t="s">
        <v>1</v>
      </c>
      <c r="G43">
        <v>0.5</v>
      </c>
      <c r="H43" t="s">
        <v>58</v>
      </c>
      <c r="I43" t="s">
        <v>119</v>
      </c>
      <c r="J43" t="s">
        <v>120</v>
      </c>
      <c r="K43" t="s">
        <v>121</v>
      </c>
    </row>
    <row r="44" spans="1:11" x14ac:dyDescent="0.25">
      <c r="A44" s="2">
        <v>1362130376070</v>
      </c>
      <c r="B44">
        <v>36.944000000000003</v>
      </c>
      <c r="C44">
        <v>139.63</v>
      </c>
      <c r="D44">
        <v>83.6</v>
      </c>
      <c r="E44">
        <v>632.86</v>
      </c>
      <c r="F44" t="s">
        <v>1</v>
      </c>
      <c r="G44">
        <v>7500</v>
      </c>
      <c r="H44" t="s">
        <v>58</v>
      </c>
      <c r="I44" t="s">
        <v>122</v>
      </c>
      <c r="J44" t="s">
        <v>123</v>
      </c>
      <c r="K44" t="s">
        <v>124</v>
      </c>
    </row>
    <row r="45" spans="1:11" x14ac:dyDescent="0.25">
      <c r="A45" s="2">
        <v>1362130376080</v>
      </c>
      <c r="B45">
        <v>36.965000000000003</v>
      </c>
      <c r="C45">
        <v>139.68600000000001</v>
      </c>
      <c r="D45">
        <v>134.9</v>
      </c>
      <c r="E45">
        <v>603.84100000000001</v>
      </c>
      <c r="F45" t="s">
        <v>1</v>
      </c>
      <c r="G45">
        <v>11</v>
      </c>
      <c r="H45" t="s">
        <v>58</v>
      </c>
      <c r="I45" t="s">
        <v>125</v>
      </c>
      <c r="J45" t="s">
        <v>126</v>
      </c>
      <c r="K45" t="s">
        <v>127</v>
      </c>
    </row>
    <row r="46" spans="1:11" x14ac:dyDescent="0.25">
      <c r="A46" s="2">
        <v>1362130376110</v>
      </c>
      <c r="B46">
        <v>36.893999999999998</v>
      </c>
      <c r="C46">
        <v>139.70099999999999</v>
      </c>
      <c r="D46">
        <v>1</v>
      </c>
      <c r="E46">
        <v>469.39699999999999</v>
      </c>
      <c r="F46" t="s">
        <v>1</v>
      </c>
      <c r="G46">
        <v>134</v>
      </c>
      <c r="H46" t="s">
        <v>58</v>
      </c>
      <c r="I46" t="s">
        <v>111</v>
      </c>
      <c r="J46" t="s">
        <v>128</v>
      </c>
      <c r="K46" t="s">
        <v>129</v>
      </c>
    </row>
    <row r="47" spans="1:11" x14ac:dyDescent="0.25">
      <c r="A47" s="2">
        <v>1362130376120</v>
      </c>
      <c r="B47">
        <v>36.848999999999997</v>
      </c>
      <c r="C47">
        <v>139.72900000000001</v>
      </c>
      <c r="D47">
        <v>662</v>
      </c>
      <c r="E47">
        <v>380.61700000000002</v>
      </c>
      <c r="F47" t="s">
        <v>1</v>
      </c>
      <c r="G47">
        <v>124</v>
      </c>
      <c r="H47" t="s">
        <v>58</v>
      </c>
      <c r="I47" t="s">
        <v>111</v>
      </c>
      <c r="J47" t="s">
        <v>130</v>
      </c>
      <c r="K47" t="s">
        <v>131</v>
      </c>
    </row>
    <row r="48" spans="1:11" x14ac:dyDescent="0.25">
      <c r="A48" s="2">
        <v>1362130376130</v>
      </c>
      <c r="B48">
        <v>36.802</v>
      </c>
      <c r="C48">
        <v>139.70400000000001</v>
      </c>
      <c r="D48">
        <v>662.8</v>
      </c>
      <c r="E48">
        <v>326.37400000000002</v>
      </c>
      <c r="F48" t="s">
        <v>1</v>
      </c>
      <c r="G48">
        <v>118</v>
      </c>
      <c r="H48" t="s">
        <v>58</v>
      </c>
      <c r="I48" t="s">
        <v>111</v>
      </c>
      <c r="J48" t="s">
        <v>132</v>
      </c>
      <c r="K48" t="s">
        <v>133</v>
      </c>
    </row>
    <row r="49" spans="1:11" x14ac:dyDescent="0.25">
      <c r="A49" s="2">
        <v>1362130376140</v>
      </c>
      <c r="B49">
        <v>36.746000000000002</v>
      </c>
      <c r="C49">
        <v>139.75700000000001</v>
      </c>
      <c r="D49">
        <v>250.7</v>
      </c>
      <c r="E49">
        <v>292</v>
      </c>
      <c r="F49" t="s">
        <v>1</v>
      </c>
      <c r="G49">
        <v>1</v>
      </c>
      <c r="H49" t="s">
        <v>58</v>
      </c>
      <c r="I49" t="s">
        <v>134</v>
      </c>
      <c r="J49" t="s">
        <v>135</v>
      </c>
      <c r="K49" t="s">
        <v>136</v>
      </c>
    </row>
    <row r="50" spans="1:11" x14ac:dyDescent="0.25">
      <c r="A50" s="2">
        <v>1362130376150</v>
      </c>
      <c r="B50">
        <v>36.863999999999997</v>
      </c>
      <c r="C50">
        <v>139.55199999999999</v>
      </c>
      <c r="D50">
        <v>210</v>
      </c>
      <c r="E50">
        <v>781.697</v>
      </c>
      <c r="F50" t="s">
        <v>1</v>
      </c>
      <c r="G50">
        <v>152</v>
      </c>
      <c r="H50" t="s">
        <v>58</v>
      </c>
      <c r="I50" t="s">
        <v>111</v>
      </c>
      <c r="J50" t="s">
        <v>137</v>
      </c>
      <c r="K50" t="s">
        <v>138</v>
      </c>
    </row>
    <row r="51" spans="1:11" x14ac:dyDescent="0.25">
      <c r="A51" s="2">
        <v>1362130400010</v>
      </c>
      <c r="B51">
        <v>36.094000000000001</v>
      </c>
      <c r="C51">
        <v>139.428</v>
      </c>
      <c r="D51">
        <v>210</v>
      </c>
      <c r="E51">
        <v>781.697</v>
      </c>
      <c r="F51" t="s">
        <v>1</v>
      </c>
      <c r="G51">
        <v>152</v>
      </c>
      <c r="H51" t="s">
        <v>139</v>
      </c>
      <c r="I51" t="s">
        <v>140</v>
      </c>
      <c r="J51" t="s">
        <v>141</v>
      </c>
      <c r="K51" t="s">
        <v>142</v>
      </c>
    </row>
    <row r="52" spans="1:11" x14ac:dyDescent="0.25">
      <c r="A52" s="2">
        <v>1362130800060</v>
      </c>
      <c r="B52">
        <v>35.567</v>
      </c>
      <c r="C52">
        <v>138.47800000000001</v>
      </c>
      <c r="D52">
        <v>-9999</v>
      </c>
      <c r="E52">
        <v>-9999</v>
      </c>
      <c r="F52" t="s">
        <v>1</v>
      </c>
      <c r="G52">
        <v>-9999</v>
      </c>
      <c r="H52" t="s">
        <v>143</v>
      </c>
      <c r="I52" t="s">
        <v>144</v>
      </c>
      <c r="J52" t="s">
        <v>145</v>
      </c>
      <c r="K52" t="s">
        <v>146</v>
      </c>
    </row>
    <row r="53" spans="1:11" x14ac:dyDescent="0.25">
      <c r="A53" s="2">
        <v>1362130800070</v>
      </c>
      <c r="B53">
        <v>35.567</v>
      </c>
      <c r="C53">
        <v>138.47800000000001</v>
      </c>
      <c r="D53">
        <v>-9999</v>
      </c>
      <c r="E53">
        <v>-9999</v>
      </c>
      <c r="F53" t="s">
        <v>1</v>
      </c>
      <c r="G53">
        <v>-9999</v>
      </c>
      <c r="H53" t="s">
        <v>143</v>
      </c>
      <c r="I53" t="s">
        <v>144</v>
      </c>
      <c r="J53" t="s">
        <v>147</v>
      </c>
      <c r="K53" t="s">
        <v>148</v>
      </c>
    </row>
    <row r="54" spans="1:11" x14ac:dyDescent="0.25">
      <c r="A54" s="2">
        <v>1362130800080</v>
      </c>
      <c r="B54">
        <v>35.606000000000002</v>
      </c>
      <c r="C54">
        <v>138.589</v>
      </c>
      <c r="D54">
        <v>-9999</v>
      </c>
      <c r="E54">
        <v>-9999</v>
      </c>
      <c r="F54" t="s">
        <v>1</v>
      </c>
      <c r="G54">
        <v>-9999</v>
      </c>
      <c r="H54" t="s">
        <v>143</v>
      </c>
      <c r="I54" t="s">
        <v>149</v>
      </c>
      <c r="J54" t="s">
        <v>150</v>
      </c>
      <c r="K54" t="s">
        <v>151</v>
      </c>
    </row>
    <row r="55" spans="1:11" x14ac:dyDescent="0.25">
      <c r="A55" s="2">
        <v>1362130800150</v>
      </c>
      <c r="B55">
        <v>35.603000000000002</v>
      </c>
      <c r="C55">
        <v>138.57499999999999</v>
      </c>
      <c r="D55">
        <v>-9999</v>
      </c>
      <c r="E55">
        <v>-9999</v>
      </c>
      <c r="F55" t="s">
        <v>1</v>
      </c>
      <c r="G55">
        <v>-9999</v>
      </c>
      <c r="H55" t="s">
        <v>143</v>
      </c>
      <c r="I55" t="s">
        <v>152</v>
      </c>
      <c r="J55" t="s">
        <v>153</v>
      </c>
      <c r="K55" t="s">
        <v>154</v>
      </c>
    </row>
    <row r="56" spans="1:11" x14ac:dyDescent="0.25">
      <c r="A56" s="2">
        <v>1362130800160</v>
      </c>
      <c r="B56">
        <v>35.606000000000002</v>
      </c>
      <c r="C56">
        <v>138.589</v>
      </c>
      <c r="D56">
        <v>-9999</v>
      </c>
      <c r="E56">
        <v>-9999</v>
      </c>
      <c r="F56" t="s">
        <v>1</v>
      </c>
      <c r="G56">
        <v>-9999</v>
      </c>
      <c r="H56" t="s">
        <v>143</v>
      </c>
      <c r="I56" t="s">
        <v>152</v>
      </c>
      <c r="J56" t="s">
        <v>155</v>
      </c>
      <c r="K56" t="s">
        <v>156</v>
      </c>
    </row>
    <row r="57" spans="1:11" x14ac:dyDescent="0.25">
      <c r="A57" s="2">
        <v>1362130800170</v>
      </c>
      <c r="B57">
        <v>35.603000000000002</v>
      </c>
      <c r="C57">
        <v>138.57499999999999</v>
      </c>
      <c r="D57">
        <v>-9999</v>
      </c>
      <c r="E57">
        <v>-9999</v>
      </c>
      <c r="F57" t="s">
        <v>1</v>
      </c>
      <c r="G57">
        <v>-9999</v>
      </c>
      <c r="H57" t="s">
        <v>143</v>
      </c>
      <c r="I57" t="s">
        <v>157</v>
      </c>
      <c r="J57" t="s">
        <v>158</v>
      </c>
      <c r="K57" t="s">
        <v>159</v>
      </c>
    </row>
    <row r="58" spans="1:11" x14ac:dyDescent="0.25">
      <c r="A58" s="2">
        <v>1362140331010</v>
      </c>
      <c r="B58">
        <v>37.825000000000003</v>
      </c>
      <c r="C58">
        <v>139.15100000000001</v>
      </c>
      <c r="D58">
        <v>-9999</v>
      </c>
      <c r="E58">
        <v>-9999</v>
      </c>
      <c r="F58" t="s">
        <v>1</v>
      </c>
      <c r="G58">
        <v>-9999</v>
      </c>
      <c r="H58" t="s">
        <v>160</v>
      </c>
      <c r="I58" t="s">
        <v>161</v>
      </c>
      <c r="J58" t="s">
        <v>162</v>
      </c>
      <c r="K58" t="s">
        <v>163</v>
      </c>
    </row>
    <row r="59" spans="1:11" x14ac:dyDescent="0.25">
      <c r="A59" s="2">
        <v>1362150142250</v>
      </c>
      <c r="B59">
        <v>35.046999999999997</v>
      </c>
      <c r="C59">
        <v>138.916</v>
      </c>
      <c r="D59">
        <v>-9999</v>
      </c>
      <c r="E59">
        <v>-9999</v>
      </c>
      <c r="F59" t="s">
        <v>1</v>
      </c>
      <c r="G59">
        <v>-9999</v>
      </c>
      <c r="H59" t="s">
        <v>164</v>
      </c>
      <c r="I59" t="s">
        <v>165</v>
      </c>
      <c r="J59" t="s">
        <v>166</v>
      </c>
      <c r="K59" t="s">
        <v>167</v>
      </c>
    </row>
    <row r="60" spans="1:11" x14ac:dyDescent="0.25">
      <c r="A60" s="2">
        <v>1362151360011</v>
      </c>
      <c r="B60">
        <v>34.508000000000003</v>
      </c>
      <c r="C60">
        <v>136.73599999999999</v>
      </c>
      <c r="D60">
        <v>19.600000000000001</v>
      </c>
      <c r="E60">
        <v>0</v>
      </c>
      <c r="F60" t="s">
        <v>1</v>
      </c>
      <c r="G60">
        <v>0.7</v>
      </c>
      <c r="H60" t="s">
        <v>168</v>
      </c>
      <c r="I60" t="s">
        <v>169</v>
      </c>
      <c r="J60" t="s">
        <v>170</v>
      </c>
      <c r="K60" t="s">
        <v>171</v>
      </c>
    </row>
    <row r="61" spans="1:11" x14ac:dyDescent="0.25">
      <c r="A61" s="2">
        <v>1362160265010</v>
      </c>
      <c r="B61">
        <v>34.393000000000001</v>
      </c>
      <c r="C61">
        <v>135.86099999999999</v>
      </c>
      <c r="D61">
        <v>490</v>
      </c>
      <c r="E61">
        <v>150.99</v>
      </c>
      <c r="F61" t="s">
        <v>1</v>
      </c>
      <c r="G61">
        <v>-9999</v>
      </c>
      <c r="H61" t="s">
        <v>172</v>
      </c>
      <c r="I61" t="s">
        <v>172</v>
      </c>
      <c r="J61" t="s">
        <v>173</v>
      </c>
      <c r="K61" t="s">
        <v>174</v>
      </c>
    </row>
    <row r="62" spans="1:11" x14ac:dyDescent="0.25">
      <c r="A62" s="2">
        <v>1362160341290</v>
      </c>
      <c r="B62">
        <v>0</v>
      </c>
      <c r="C62">
        <v>0</v>
      </c>
      <c r="D62">
        <v>-9999</v>
      </c>
      <c r="E62">
        <v>-9999</v>
      </c>
      <c r="F62" t="s">
        <v>2</v>
      </c>
      <c r="G62">
        <v>-9999</v>
      </c>
      <c r="H62" t="s">
        <v>175</v>
      </c>
      <c r="I62" t="s">
        <v>176</v>
      </c>
      <c r="J62" t="s">
        <v>177</v>
      </c>
      <c r="K62" t="s">
        <v>178</v>
      </c>
    </row>
    <row r="63" spans="1:11" x14ac:dyDescent="0.25">
      <c r="A63" s="2">
        <v>1362160341300</v>
      </c>
      <c r="B63">
        <v>0</v>
      </c>
      <c r="C63">
        <v>0</v>
      </c>
      <c r="D63">
        <v>-9999</v>
      </c>
      <c r="E63">
        <v>42</v>
      </c>
      <c r="F63" t="s">
        <v>2</v>
      </c>
      <c r="G63">
        <v>-9999</v>
      </c>
      <c r="H63" t="s">
        <v>175</v>
      </c>
      <c r="I63" t="s">
        <v>176</v>
      </c>
      <c r="J63" t="s">
        <v>179</v>
      </c>
      <c r="K63" t="s">
        <v>180</v>
      </c>
    </row>
    <row r="64" spans="1:11" x14ac:dyDescent="0.25">
      <c r="A64" s="2">
        <v>1362160341320</v>
      </c>
      <c r="B64">
        <v>0</v>
      </c>
      <c r="C64">
        <v>0</v>
      </c>
      <c r="D64">
        <v>-9999</v>
      </c>
      <c r="E64">
        <v>-9999</v>
      </c>
      <c r="F64" t="s">
        <v>2</v>
      </c>
      <c r="G64">
        <v>-9999</v>
      </c>
      <c r="H64" t="s">
        <v>175</v>
      </c>
      <c r="I64" t="s">
        <v>181</v>
      </c>
      <c r="J64" t="s">
        <v>182</v>
      </c>
      <c r="K64" t="s">
        <v>183</v>
      </c>
    </row>
    <row r="65" spans="1:11" x14ac:dyDescent="0.25">
      <c r="A65" s="2">
        <v>1362160341321</v>
      </c>
      <c r="B65">
        <v>35.191000000000003</v>
      </c>
      <c r="C65">
        <v>135.68299999999999</v>
      </c>
      <c r="D65">
        <v>-9999</v>
      </c>
      <c r="E65">
        <v>265.51</v>
      </c>
      <c r="F65" t="s">
        <v>1</v>
      </c>
      <c r="G65">
        <v>-9999</v>
      </c>
      <c r="H65" t="s">
        <v>184</v>
      </c>
      <c r="I65" t="s">
        <v>185</v>
      </c>
      <c r="J65" t="s">
        <v>186</v>
      </c>
      <c r="K65" t="s">
        <v>183</v>
      </c>
    </row>
    <row r="66" spans="1:11" x14ac:dyDescent="0.25">
      <c r="A66" s="2">
        <v>1362160341520</v>
      </c>
      <c r="B66">
        <v>34.582999999999998</v>
      </c>
      <c r="C66">
        <v>135.62700000000001</v>
      </c>
      <c r="D66">
        <v>-9999</v>
      </c>
      <c r="E66">
        <v>15.371</v>
      </c>
      <c r="F66" t="s">
        <v>0</v>
      </c>
      <c r="G66">
        <v>1</v>
      </c>
      <c r="H66" t="s">
        <v>175</v>
      </c>
      <c r="I66" t="s">
        <v>187</v>
      </c>
      <c r="J66" t="s">
        <v>188</v>
      </c>
      <c r="K66" t="s">
        <v>189</v>
      </c>
    </row>
    <row r="67" spans="1:11" x14ac:dyDescent="0.25">
      <c r="A67" s="2">
        <v>1362160341530</v>
      </c>
      <c r="B67">
        <v>34.58</v>
      </c>
      <c r="C67">
        <v>135.625</v>
      </c>
      <c r="D67">
        <v>-9999</v>
      </c>
      <c r="E67">
        <v>15.012</v>
      </c>
      <c r="F67" t="s">
        <v>0</v>
      </c>
      <c r="G67">
        <v>0</v>
      </c>
      <c r="H67" t="s">
        <v>175</v>
      </c>
      <c r="I67" t="s">
        <v>190</v>
      </c>
      <c r="J67" t="s">
        <v>191</v>
      </c>
      <c r="K67" t="s">
        <v>192</v>
      </c>
    </row>
    <row r="68" spans="1:11" x14ac:dyDescent="0.25">
      <c r="A68" s="2">
        <v>1362160400010</v>
      </c>
      <c r="B68">
        <v>34.89</v>
      </c>
      <c r="C68">
        <v>135.40600000000001</v>
      </c>
      <c r="D68">
        <v>127.8</v>
      </c>
      <c r="E68">
        <v>66.05</v>
      </c>
      <c r="F68" t="s">
        <v>1</v>
      </c>
      <c r="G68">
        <v>29.25</v>
      </c>
      <c r="H68" t="s">
        <v>184</v>
      </c>
      <c r="I68" t="s">
        <v>193</v>
      </c>
      <c r="J68" t="s">
        <v>194</v>
      </c>
      <c r="K68" t="s">
        <v>195</v>
      </c>
    </row>
    <row r="69" spans="1:11" x14ac:dyDescent="0.25">
      <c r="A69" s="2">
        <v>1362160400040</v>
      </c>
      <c r="B69">
        <v>34.584000000000003</v>
      </c>
      <c r="C69">
        <v>136.04900000000001</v>
      </c>
      <c r="D69">
        <v>-9999</v>
      </c>
      <c r="E69">
        <v>206.7</v>
      </c>
      <c r="F69" t="s">
        <v>1</v>
      </c>
      <c r="G69">
        <v>5.7</v>
      </c>
      <c r="H69" t="s">
        <v>184</v>
      </c>
      <c r="I69" t="s">
        <v>196</v>
      </c>
      <c r="J69" t="s">
        <v>197</v>
      </c>
      <c r="K69" t="s">
        <v>198</v>
      </c>
    </row>
    <row r="70" spans="1:11" x14ac:dyDescent="0.25">
      <c r="A70" s="2">
        <v>1362160400120</v>
      </c>
      <c r="B70">
        <v>34.933999999999997</v>
      </c>
      <c r="C70">
        <v>135.423</v>
      </c>
      <c r="D70">
        <v>44</v>
      </c>
      <c r="E70">
        <v>153.69</v>
      </c>
      <c r="F70" t="s">
        <v>1</v>
      </c>
      <c r="G70">
        <v>36.15</v>
      </c>
      <c r="H70" t="s">
        <v>184</v>
      </c>
      <c r="I70" t="s">
        <v>199</v>
      </c>
      <c r="J70" t="s">
        <v>200</v>
      </c>
      <c r="K70" t="s">
        <v>201</v>
      </c>
    </row>
    <row r="71" spans="1:11" x14ac:dyDescent="0.25">
      <c r="A71" s="2">
        <v>1362160400180</v>
      </c>
      <c r="B71">
        <v>34.618000000000002</v>
      </c>
      <c r="C71">
        <v>136.09299999999999</v>
      </c>
      <c r="D71">
        <v>-9999</v>
      </c>
      <c r="E71">
        <v>185.66</v>
      </c>
      <c r="F71" t="s">
        <v>1</v>
      </c>
      <c r="G71">
        <v>29.6</v>
      </c>
      <c r="H71" t="s">
        <v>184</v>
      </c>
      <c r="I71" t="s">
        <v>202</v>
      </c>
      <c r="J71" t="s">
        <v>203</v>
      </c>
      <c r="K71" t="s">
        <v>204</v>
      </c>
    </row>
    <row r="72" spans="1:11" x14ac:dyDescent="0.25">
      <c r="A72" s="2">
        <v>1362160400200</v>
      </c>
      <c r="B72">
        <v>34.734999999999999</v>
      </c>
      <c r="C72">
        <v>135.96799999999999</v>
      </c>
      <c r="D72">
        <v>-9999</v>
      </c>
      <c r="E72">
        <v>201.78200000000001</v>
      </c>
      <c r="F72" t="s">
        <v>1</v>
      </c>
      <c r="G72">
        <v>5.19</v>
      </c>
      <c r="H72" t="s">
        <v>184</v>
      </c>
      <c r="I72" t="s">
        <v>205</v>
      </c>
      <c r="J72" t="s">
        <v>206</v>
      </c>
      <c r="K72" t="s">
        <v>207</v>
      </c>
    </row>
    <row r="73" spans="1:11" x14ac:dyDescent="0.25">
      <c r="A73" s="2">
        <v>1362160400220</v>
      </c>
      <c r="B73">
        <v>34.768000000000001</v>
      </c>
      <c r="C73">
        <v>135.964</v>
      </c>
      <c r="D73">
        <v>-9999</v>
      </c>
      <c r="E73">
        <v>201.78200000000001</v>
      </c>
      <c r="F73" t="s">
        <v>1</v>
      </c>
      <c r="G73">
        <v>5.19</v>
      </c>
      <c r="H73" t="s">
        <v>184</v>
      </c>
      <c r="I73" t="s">
        <v>208</v>
      </c>
      <c r="J73" t="s">
        <v>209</v>
      </c>
      <c r="K73" t="s">
        <v>210</v>
      </c>
    </row>
    <row r="74" spans="1:11" x14ac:dyDescent="0.25">
      <c r="A74" s="2">
        <v>1362160430001</v>
      </c>
      <c r="B74">
        <v>-9.1530000000000005</v>
      </c>
      <c r="C74">
        <v>-9.1530000000000005</v>
      </c>
      <c r="D74">
        <v>-9999</v>
      </c>
      <c r="E74">
        <v>-9999</v>
      </c>
      <c r="F74" t="s">
        <v>2</v>
      </c>
      <c r="G74">
        <v>-9999</v>
      </c>
      <c r="H74" t="s">
        <v>184</v>
      </c>
      <c r="I74" t="s">
        <v>211</v>
      </c>
      <c r="J74" t="s">
        <v>212</v>
      </c>
      <c r="K74" t="s">
        <v>213</v>
      </c>
    </row>
    <row r="75" spans="1:11" x14ac:dyDescent="0.25">
      <c r="A75" s="2">
        <v>1362160430290</v>
      </c>
      <c r="B75">
        <v>35.012999999999998</v>
      </c>
      <c r="C75">
        <v>135.94300000000001</v>
      </c>
      <c r="D75">
        <v>45.3</v>
      </c>
      <c r="E75">
        <v>85.388999999999996</v>
      </c>
      <c r="F75" t="s">
        <v>1</v>
      </c>
      <c r="G75">
        <v>2.15</v>
      </c>
      <c r="H75" t="s">
        <v>184</v>
      </c>
      <c r="I75" t="s">
        <v>214</v>
      </c>
      <c r="J75" t="s">
        <v>215</v>
      </c>
      <c r="K75" t="s">
        <v>216</v>
      </c>
    </row>
    <row r="76" spans="1:11" x14ac:dyDescent="0.25">
      <c r="A76" s="2">
        <v>1362160700010</v>
      </c>
      <c r="B76">
        <v>35.968000000000004</v>
      </c>
      <c r="C76">
        <v>136.57599999999999</v>
      </c>
      <c r="D76">
        <v>45.3</v>
      </c>
      <c r="E76">
        <v>85.388999999999996</v>
      </c>
      <c r="F76" t="s">
        <v>1</v>
      </c>
      <c r="G76">
        <v>2.15</v>
      </c>
      <c r="H76" t="s">
        <v>217</v>
      </c>
      <c r="I76" t="s">
        <v>217</v>
      </c>
      <c r="J76" t="s">
        <v>218</v>
      </c>
      <c r="K76" t="s">
        <v>219</v>
      </c>
    </row>
    <row r="77" spans="1:11" x14ac:dyDescent="0.25">
      <c r="A77" s="2">
        <v>1362160770020</v>
      </c>
      <c r="B77">
        <v>36.020000000000003</v>
      </c>
      <c r="C77">
        <v>136.51499999999999</v>
      </c>
      <c r="D77">
        <v>890.2</v>
      </c>
      <c r="E77">
        <v>149.37</v>
      </c>
      <c r="F77" t="s">
        <v>0</v>
      </c>
      <c r="G77">
        <v>50.2</v>
      </c>
      <c r="H77" t="s">
        <v>217</v>
      </c>
      <c r="I77" t="s">
        <v>217</v>
      </c>
      <c r="J77" t="s">
        <v>220</v>
      </c>
      <c r="K77" t="s">
        <v>221</v>
      </c>
    </row>
    <row r="78" spans="1:11" x14ac:dyDescent="0.25">
      <c r="A78" s="2">
        <v>1362160778100</v>
      </c>
      <c r="B78">
        <v>35.932000000000002</v>
      </c>
      <c r="C78">
        <v>136.56100000000001</v>
      </c>
      <c r="D78">
        <v>236.3</v>
      </c>
      <c r="E78">
        <v>230</v>
      </c>
      <c r="F78" t="s">
        <v>0</v>
      </c>
      <c r="G78">
        <v>10.5</v>
      </c>
      <c r="H78" t="s">
        <v>217</v>
      </c>
      <c r="I78" t="s">
        <v>222</v>
      </c>
      <c r="J78" t="s">
        <v>223</v>
      </c>
      <c r="K78" t="s">
        <v>224</v>
      </c>
    </row>
    <row r="79" spans="1:11" x14ac:dyDescent="0.25">
      <c r="A79" s="2">
        <v>1362171340110</v>
      </c>
      <c r="B79">
        <v>35.073999999999998</v>
      </c>
      <c r="C79">
        <v>134.06700000000001</v>
      </c>
      <c r="D79">
        <v>230</v>
      </c>
      <c r="E79">
        <v>105.952</v>
      </c>
      <c r="F79" t="s">
        <v>1</v>
      </c>
      <c r="G79">
        <v>8</v>
      </c>
      <c r="H79" t="s">
        <v>225</v>
      </c>
      <c r="I79" t="s">
        <v>226</v>
      </c>
      <c r="J79" t="s">
        <v>227</v>
      </c>
      <c r="K79" t="s">
        <v>228</v>
      </c>
    </row>
    <row r="80" spans="1:11" x14ac:dyDescent="0.25">
      <c r="A80" s="2">
        <v>1362171340120</v>
      </c>
      <c r="B80">
        <v>34.988999999999997</v>
      </c>
      <c r="C80">
        <v>134.13300000000001</v>
      </c>
      <c r="D80">
        <v>490</v>
      </c>
      <c r="E80">
        <v>69.275000000000006</v>
      </c>
      <c r="F80" t="s">
        <v>1</v>
      </c>
      <c r="G80">
        <v>12.5</v>
      </c>
      <c r="H80" t="s">
        <v>225</v>
      </c>
      <c r="I80" t="s">
        <v>229</v>
      </c>
      <c r="J80" t="s">
        <v>230</v>
      </c>
      <c r="K80" t="s">
        <v>231</v>
      </c>
    </row>
    <row r="81" spans="1:11" x14ac:dyDescent="0.25">
      <c r="A81" s="2">
        <v>1362180775040</v>
      </c>
      <c r="B81">
        <v>33.859000000000002</v>
      </c>
      <c r="C81">
        <v>133.41900000000001</v>
      </c>
      <c r="D81">
        <v>280</v>
      </c>
      <c r="E81">
        <v>531.08500000000004</v>
      </c>
      <c r="F81" t="s">
        <v>0</v>
      </c>
      <c r="G81">
        <v>-9999</v>
      </c>
      <c r="H81" t="s">
        <v>229</v>
      </c>
      <c r="I81" t="s">
        <v>232</v>
      </c>
      <c r="J81" t="s">
        <v>233</v>
      </c>
      <c r="K81" t="s">
        <v>234</v>
      </c>
    </row>
    <row r="82" spans="1:11" x14ac:dyDescent="0.25">
      <c r="A82" s="2">
        <v>301010190001010</v>
      </c>
      <c r="B82">
        <v>26.795999999999999</v>
      </c>
      <c r="C82">
        <v>128.239</v>
      </c>
      <c r="D82">
        <v>12</v>
      </c>
      <c r="E82">
        <v>2.0569999999999999</v>
      </c>
      <c r="F82" t="s">
        <v>1</v>
      </c>
      <c r="G82">
        <v>0.8</v>
      </c>
      <c r="H82" t="s">
        <v>235</v>
      </c>
      <c r="I82" t="s">
        <v>235</v>
      </c>
      <c r="J82" t="s">
        <v>236</v>
      </c>
      <c r="K82" t="s">
        <v>237</v>
      </c>
    </row>
    <row r="83" spans="1:11" x14ac:dyDescent="0.25">
      <c r="A83" s="2">
        <v>301011281104010</v>
      </c>
      <c r="B83">
        <v>44.075000000000003</v>
      </c>
      <c r="C83">
        <v>142.74</v>
      </c>
      <c r="D83">
        <v>142</v>
      </c>
      <c r="E83">
        <v>0</v>
      </c>
      <c r="F83" t="s">
        <v>1</v>
      </c>
      <c r="G83">
        <v>221.7</v>
      </c>
      <c r="H83" t="s">
        <v>3</v>
      </c>
      <c r="I83" t="s">
        <v>3</v>
      </c>
      <c r="J83" t="s">
        <v>238</v>
      </c>
      <c r="K83" t="s">
        <v>239</v>
      </c>
    </row>
    <row r="84" spans="1:11" x14ac:dyDescent="0.25">
      <c r="A84" s="2">
        <v>301011281104030</v>
      </c>
      <c r="B84">
        <v>44.109000000000002</v>
      </c>
      <c r="C84">
        <v>142.59800000000001</v>
      </c>
      <c r="D84">
        <v>399</v>
      </c>
      <c r="E84">
        <v>0</v>
      </c>
      <c r="F84" t="s">
        <v>1</v>
      </c>
      <c r="G84">
        <v>197</v>
      </c>
      <c r="H84" t="s">
        <v>3</v>
      </c>
      <c r="I84" t="s">
        <v>3</v>
      </c>
      <c r="J84" t="s">
        <v>240</v>
      </c>
      <c r="K84" t="s">
        <v>241</v>
      </c>
    </row>
    <row r="85" spans="1:11" x14ac:dyDescent="0.25">
      <c r="A85" s="2">
        <v>301011281104040</v>
      </c>
      <c r="B85">
        <v>44.119</v>
      </c>
      <c r="C85">
        <v>142.53399999999999</v>
      </c>
      <c r="D85">
        <v>563</v>
      </c>
      <c r="E85">
        <v>0</v>
      </c>
      <c r="F85" t="s">
        <v>1</v>
      </c>
      <c r="G85">
        <v>191.1</v>
      </c>
      <c r="H85" t="s">
        <v>3</v>
      </c>
      <c r="I85" t="s">
        <v>3</v>
      </c>
      <c r="J85" t="s">
        <v>242</v>
      </c>
      <c r="K85" t="s">
        <v>243</v>
      </c>
    </row>
    <row r="86" spans="1:11" x14ac:dyDescent="0.25">
      <c r="A86" s="2">
        <v>301011281104050</v>
      </c>
      <c r="B86">
        <v>44.128999999999998</v>
      </c>
      <c r="C86">
        <v>142.48400000000001</v>
      </c>
      <c r="D86">
        <v>588.6</v>
      </c>
      <c r="E86">
        <v>-9999</v>
      </c>
      <c r="F86" t="s">
        <v>1</v>
      </c>
      <c r="G86">
        <v>193.51</v>
      </c>
      <c r="H86" t="s">
        <v>3</v>
      </c>
      <c r="I86" t="s">
        <v>3</v>
      </c>
      <c r="J86" t="s">
        <v>244</v>
      </c>
      <c r="K86" t="s">
        <v>245</v>
      </c>
    </row>
    <row r="87" spans="1:11" x14ac:dyDescent="0.25">
      <c r="A87" s="2">
        <v>301011281104060</v>
      </c>
      <c r="B87">
        <v>44.19</v>
      </c>
      <c r="C87">
        <v>142.41499999999999</v>
      </c>
      <c r="D87">
        <v>717</v>
      </c>
      <c r="E87">
        <v>0</v>
      </c>
      <c r="F87" t="s">
        <v>1</v>
      </c>
      <c r="G87">
        <v>177.1</v>
      </c>
      <c r="H87" t="s">
        <v>3</v>
      </c>
      <c r="I87" t="s">
        <v>3</v>
      </c>
      <c r="J87" t="s">
        <v>246</v>
      </c>
      <c r="K87" t="s">
        <v>247</v>
      </c>
    </row>
    <row r="88" spans="1:11" x14ac:dyDescent="0.25">
      <c r="A88" s="2">
        <v>301011281104070</v>
      </c>
      <c r="B88">
        <v>44.295999999999999</v>
      </c>
      <c r="C88">
        <v>142.36500000000001</v>
      </c>
      <c r="D88">
        <v>1463</v>
      </c>
      <c r="E88">
        <v>0</v>
      </c>
      <c r="F88" t="s">
        <v>1</v>
      </c>
      <c r="G88">
        <v>161.63999999999999</v>
      </c>
      <c r="H88" t="s">
        <v>3</v>
      </c>
      <c r="I88" t="s">
        <v>3</v>
      </c>
      <c r="J88" t="s">
        <v>248</v>
      </c>
      <c r="K88" t="s">
        <v>249</v>
      </c>
    </row>
    <row r="89" spans="1:11" x14ac:dyDescent="0.25">
      <c r="A89" s="2">
        <v>301011281104080</v>
      </c>
      <c r="B89">
        <v>44.360999999999997</v>
      </c>
      <c r="C89">
        <v>142.44300000000001</v>
      </c>
      <c r="D89">
        <v>1719</v>
      </c>
      <c r="E89">
        <v>0</v>
      </c>
      <c r="F89" t="s">
        <v>1</v>
      </c>
      <c r="G89">
        <v>151.19999999999999</v>
      </c>
      <c r="H89" t="s">
        <v>3</v>
      </c>
      <c r="I89" t="s">
        <v>3</v>
      </c>
      <c r="J89" t="s">
        <v>250</v>
      </c>
      <c r="K89" t="s">
        <v>251</v>
      </c>
    </row>
    <row r="90" spans="1:11" x14ac:dyDescent="0.25">
      <c r="A90" s="2">
        <v>301011281104090</v>
      </c>
      <c r="B90">
        <v>44.481000000000002</v>
      </c>
      <c r="C90">
        <v>142.33600000000001</v>
      </c>
      <c r="D90">
        <v>2899</v>
      </c>
      <c r="E90">
        <v>0</v>
      </c>
      <c r="F90" t="s">
        <v>1</v>
      </c>
      <c r="G90">
        <v>128.05000000000001</v>
      </c>
      <c r="H90" t="s">
        <v>3</v>
      </c>
      <c r="I90" t="s">
        <v>3</v>
      </c>
      <c r="J90" t="s">
        <v>252</v>
      </c>
      <c r="K90" t="s">
        <v>253</v>
      </c>
    </row>
    <row r="91" spans="1:11" x14ac:dyDescent="0.25">
      <c r="A91" s="2">
        <v>301011281104100</v>
      </c>
      <c r="B91">
        <v>44.593000000000004</v>
      </c>
      <c r="C91">
        <v>142.30199999999999</v>
      </c>
      <c r="D91">
        <v>3220</v>
      </c>
      <c r="E91">
        <v>0</v>
      </c>
      <c r="F91" t="s">
        <v>1</v>
      </c>
      <c r="G91">
        <v>112.11</v>
      </c>
      <c r="H91" t="s">
        <v>3</v>
      </c>
      <c r="I91" t="s">
        <v>3</v>
      </c>
      <c r="J91" t="s">
        <v>254</v>
      </c>
      <c r="K91" t="s">
        <v>255</v>
      </c>
    </row>
    <row r="92" spans="1:11" x14ac:dyDescent="0.25">
      <c r="A92" s="2">
        <v>301011281104110</v>
      </c>
      <c r="B92">
        <v>44.704999999999998</v>
      </c>
      <c r="C92">
        <v>142.267</v>
      </c>
      <c r="D92">
        <v>3506</v>
      </c>
      <c r="E92">
        <v>0</v>
      </c>
      <c r="F92" t="s">
        <v>1</v>
      </c>
      <c r="G92">
        <v>94.31</v>
      </c>
      <c r="H92" t="s">
        <v>3</v>
      </c>
      <c r="I92" t="s">
        <v>3</v>
      </c>
      <c r="J92" t="s">
        <v>256</v>
      </c>
      <c r="K92" t="s">
        <v>257</v>
      </c>
    </row>
    <row r="93" spans="1:11" x14ac:dyDescent="0.25">
      <c r="A93" s="2">
        <v>301011281104120</v>
      </c>
      <c r="B93">
        <v>44.808999999999997</v>
      </c>
      <c r="C93">
        <v>142.071</v>
      </c>
      <c r="D93">
        <v>4029</v>
      </c>
      <c r="E93">
        <v>0</v>
      </c>
      <c r="F93" t="s">
        <v>1</v>
      </c>
      <c r="G93">
        <v>58.93</v>
      </c>
      <c r="H93" t="s">
        <v>3</v>
      </c>
      <c r="I93" t="s">
        <v>3</v>
      </c>
      <c r="J93" t="s">
        <v>258</v>
      </c>
      <c r="K93" t="s">
        <v>259</v>
      </c>
    </row>
    <row r="94" spans="1:11" x14ac:dyDescent="0.25">
      <c r="A94" s="2">
        <v>301011281104130</v>
      </c>
      <c r="B94">
        <v>44.088999999999999</v>
      </c>
      <c r="C94">
        <v>142.74700000000001</v>
      </c>
      <c r="D94">
        <v>72</v>
      </c>
      <c r="E94">
        <v>0</v>
      </c>
      <c r="F94" t="s">
        <v>1</v>
      </c>
      <c r="G94">
        <v>2.9</v>
      </c>
      <c r="H94" t="s">
        <v>3</v>
      </c>
      <c r="I94" t="s">
        <v>260</v>
      </c>
      <c r="J94" t="s">
        <v>261</v>
      </c>
      <c r="K94" t="s">
        <v>262</v>
      </c>
    </row>
    <row r="95" spans="1:11" x14ac:dyDescent="0.25">
      <c r="A95" s="2">
        <v>301011281104140</v>
      </c>
      <c r="B95">
        <v>44.165999999999997</v>
      </c>
      <c r="C95">
        <v>142.37700000000001</v>
      </c>
      <c r="D95">
        <v>612</v>
      </c>
      <c r="E95">
        <v>0</v>
      </c>
      <c r="F95" t="s">
        <v>1</v>
      </c>
      <c r="G95">
        <v>7</v>
      </c>
      <c r="H95" t="s">
        <v>3</v>
      </c>
      <c r="I95" t="s">
        <v>263</v>
      </c>
      <c r="J95" t="s">
        <v>264</v>
      </c>
      <c r="K95" t="s">
        <v>265</v>
      </c>
    </row>
    <row r="96" spans="1:11" x14ac:dyDescent="0.25">
      <c r="A96" s="2">
        <v>301011281104150</v>
      </c>
      <c r="B96">
        <v>44.301000000000002</v>
      </c>
      <c r="C96">
        <v>142.649</v>
      </c>
      <c r="D96">
        <v>316</v>
      </c>
      <c r="E96">
        <v>0</v>
      </c>
      <c r="F96" t="s">
        <v>1</v>
      </c>
      <c r="G96">
        <v>23.8</v>
      </c>
      <c r="H96" t="s">
        <v>3</v>
      </c>
      <c r="I96" t="s">
        <v>266</v>
      </c>
      <c r="J96" t="s">
        <v>267</v>
      </c>
      <c r="K96" t="s">
        <v>268</v>
      </c>
    </row>
    <row r="97" spans="1:11" x14ac:dyDescent="0.25">
      <c r="A97" s="2">
        <v>301011281104160</v>
      </c>
      <c r="B97">
        <v>44.319000000000003</v>
      </c>
      <c r="C97">
        <v>142.583</v>
      </c>
      <c r="D97">
        <v>620</v>
      </c>
      <c r="E97">
        <v>0</v>
      </c>
      <c r="F97" t="s">
        <v>1</v>
      </c>
      <c r="G97">
        <v>17.64</v>
      </c>
      <c r="H97" t="s">
        <v>3</v>
      </c>
      <c r="I97" t="s">
        <v>266</v>
      </c>
      <c r="J97" t="s">
        <v>269</v>
      </c>
      <c r="K97" t="s">
        <v>270</v>
      </c>
    </row>
    <row r="98" spans="1:11" x14ac:dyDescent="0.25">
      <c r="A98" s="2">
        <v>301011281104170</v>
      </c>
      <c r="B98">
        <v>44.332999999999998</v>
      </c>
      <c r="C98">
        <v>142.48500000000001</v>
      </c>
      <c r="D98">
        <v>695</v>
      </c>
      <c r="E98">
        <v>0</v>
      </c>
      <c r="F98" t="s">
        <v>1</v>
      </c>
      <c r="G98">
        <v>8.39</v>
      </c>
      <c r="H98" t="s">
        <v>3</v>
      </c>
      <c r="I98" t="s">
        <v>266</v>
      </c>
      <c r="J98" t="s">
        <v>271</v>
      </c>
      <c r="K98" t="s">
        <v>272</v>
      </c>
    </row>
    <row r="99" spans="1:11" x14ac:dyDescent="0.25">
      <c r="A99" s="2">
        <v>301011281104190</v>
      </c>
      <c r="B99">
        <v>44.463000000000001</v>
      </c>
      <c r="C99">
        <v>142.36500000000001</v>
      </c>
      <c r="D99">
        <v>222</v>
      </c>
      <c r="E99">
        <v>0</v>
      </c>
      <c r="F99" t="s">
        <v>1</v>
      </c>
      <c r="G99">
        <v>0.84</v>
      </c>
      <c r="H99" t="s">
        <v>3</v>
      </c>
      <c r="I99" t="s">
        <v>273</v>
      </c>
      <c r="J99" t="s">
        <v>274</v>
      </c>
      <c r="K99" t="s">
        <v>275</v>
      </c>
    </row>
    <row r="100" spans="1:11" x14ac:dyDescent="0.25">
      <c r="A100" s="2">
        <v>301011281104310</v>
      </c>
      <c r="B100">
        <v>44.319000000000003</v>
      </c>
      <c r="C100">
        <v>142.447</v>
      </c>
      <c r="D100">
        <v>-9999</v>
      </c>
      <c r="E100">
        <v>0</v>
      </c>
      <c r="F100" t="s">
        <v>1</v>
      </c>
      <c r="G100">
        <v>2.3199999999999998</v>
      </c>
      <c r="H100" t="s">
        <v>3</v>
      </c>
      <c r="I100" t="s">
        <v>276</v>
      </c>
      <c r="J100" t="s">
        <v>277</v>
      </c>
      <c r="K100" t="s">
        <v>278</v>
      </c>
    </row>
    <row r="101" spans="1:11" x14ac:dyDescent="0.25">
      <c r="A101" s="2">
        <v>301011281109010</v>
      </c>
      <c r="B101">
        <v>44.898000000000003</v>
      </c>
      <c r="C101">
        <v>142.00800000000001</v>
      </c>
      <c r="D101">
        <v>4190</v>
      </c>
      <c r="E101">
        <v>0</v>
      </c>
      <c r="F101" t="s">
        <v>1</v>
      </c>
      <c r="G101">
        <v>45.3</v>
      </c>
      <c r="H101" t="s">
        <v>3</v>
      </c>
      <c r="I101" t="s">
        <v>3</v>
      </c>
      <c r="J101" t="s">
        <v>279</v>
      </c>
      <c r="K101" t="s">
        <v>280</v>
      </c>
    </row>
    <row r="102" spans="1:11" x14ac:dyDescent="0.25">
      <c r="A102" s="2">
        <v>301011281109020</v>
      </c>
      <c r="B102">
        <v>44.9</v>
      </c>
      <c r="C102">
        <v>141.96700000000001</v>
      </c>
      <c r="D102">
        <v>4235</v>
      </c>
      <c r="E102">
        <v>0</v>
      </c>
      <c r="F102" t="s">
        <v>1</v>
      </c>
      <c r="G102">
        <v>41.8</v>
      </c>
      <c r="H102" t="s">
        <v>3</v>
      </c>
      <c r="I102" t="s">
        <v>3</v>
      </c>
      <c r="J102" t="s">
        <v>281</v>
      </c>
      <c r="K102" t="s">
        <v>282</v>
      </c>
    </row>
    <row r="103" spans="1:11" x14ac:dyDescent="0.25">
      <c r="A103" s="2">
        <v>301011281109030</v>
      </c>
      <c r="B103">
        <v>44.926000000000002</v>
      </c>
      <c r="C103">
        <v>141.87899999999999</v>
      </c>
      <c r="D103">
        <v>4685</v>
      </c>
      <c r="E103">
        <v>0</v>
      </c>
      <c r="F103" t="s">
        <v>1</v>
      </c>
      <c r="G103">
        <v>29.18</v>
      </c>
      <c r="H103" t="s">
        <v>3</v>
      </c>
      <c r="I103" t="s">
        <v>3</v>
      </c>
      <c r="J103" t="s">
        <v>283</v>
      </c>
      <c r="K103" t="s">
        <v>284</v>
      </c>
    </row>
    <row r="104" spans="1:11" x14ac:dyDescent="0.25">
      <c r="A104" s="2">
        <v>301011281109040</v>
      </c>
      <c r="B104">
        <v>44.994</v>
      </c>
      <c r="C104">
        <v>141.81399999999999</v>
      </c>
      <c r="D104">
        <v>4839</v>
      </c>
      <c r="E104">
        <v>0</v>
      </c>
      <c r="F104" t="s">
        <v>1</v>
      </c>
      <c r="G104">
        <v>18.600000000000001</v>
      </c>
      <c r="H104" t="s">
        <v>3</v>
      </c>
      <c r="I104" t="s">
        <v>3</v>
      </c>
      <c r="J104" t="s">
        <v>285</v>
      </c>
      <c r="K104" t="s">
        <v>286</v>
      </c>
    </row>
    <row r="105" spans="1:11" x14ac:dyDescent="0.25">
      <c r="A105" s="2">
        <v>301011281109050</v>
      </c>
      <c r="B105">
        <v>44.892000000000003</v>
      </c>
      <c r="C105">
        <v>141.74</v>
      </c>
      <c r="D105">
        <v>5588</v>
      </c>
      <c r="E105">
        <v>0</v>
      </c>
      <c r="F105" t="s">
        <v>1</v>
      </c>
      <c r="G105">
        <v>1.37</v>
      </c>
      <c r="H105" t="s">
        <v>3</v>
      </c>
      <c r="I105" t="s">
        <v>3</v>
      </c>
      <c r="J105" t="s">
        <v>287</v>
      </c>
      <c r="K105" t="s">
        <v>288</v>
      </c>
    </row>
    <row r="106" spans="1:11" x14ac:dyDescent="0.25">
      <c r="A106" s="2">
        <v>301011281109060</v>
      </c>
      <c r="B106">
        <v>45.011000000000003</v>
      </c>
      <c r="C106">
        <v>142.078</v>
      </c>
      <c r="D106">
        <v>92</v>
      </c>
      <c r="E106">
        <v>0</v>
      </c>
      <c r="F106" t="s">
        <v>1</v>
      </c>
      <c r="G106">
        <v>15.75</v>
      </c>
      <c r="H106" t="s">
        <v>3</v>
      </c>
      <c r="I106" t="s">
        <v>289</v>
      </c>
      <c r="J106" t="s">
        <v>290</v>
      </c>
      <c r="K106" t="s">
        <v>291</v>
      </c>
    </row>
    <row r="107" spans="1:11" x14ac:dyDescent="0.25">
      <c r="A107" s="2">
        <v>301011281109070</v>
      </c>
      <c r="B107">
        <v>44.959000000000003</v>
      </c>
      <c r="C107">
        <v>142.05799999999999</v>
      </c>
      <c r="D107">
        <v>203</v>
      </c>
      <c r="E107">
        <v>0</v>
      </c>
      <c r="F107" t="s">
        <v>1</v>
      </c>
      <c r="G107">
        <v>7.6</v>
      </c>
      <c r="H107" t="s">
        <v>3</v>
      </c>
      <c r="I107" t="s">
        <v>289</v>
      </c>
      <c r="J107" t="s">
        <v>292</v>
      </c>
      <c r="K107" t="s">
        <v>293</v>
      </c>
    </row>
    <row r="108" spans="1:11" x14ac:dyDescent="0.25">
      <c r="A108" s="2">
        <v>301011281109080</v>
      </c>
      <c r="B108">
        <v>44.917999999999999</v>
      </c>
      <c r="C108">
        <v>142.018</v>
      </c>
      <c r="D108">
        <v>257</v>
      </c>
      <c r="E108">
        <v>0</v>
      </c>
      <c r="F108" t="s">
        <v>1</v>
      </c>
      <c r="G108">
        <v>2.5499999999999998</v>
      </c>
      <c r="H108" t="s">
        <v>3</v>
      </c>
      <c r="I108" t="s">
        <v>289</v>
      </c>
      <c r="J108" t="s">
        <v>294</v>
      </c>
      <c r="K108" t="s">
        <v>295</v>
      </c>
    </row>
    <row r="109" spans="1:11" x14ac:dyDescent="0.25">
      <c r="A109" s="2">
        <v>301011281109090</v>
      </c>
      <c r="B109">
        <v>44.886000000000003</v>
      </c>
      <c r="C109">
        <v>141.91300000000001</v>
      </c>
      <c r="D109">
        <v>103</v>
      </c>
      <c r="E109">
        <v>0</v>
      </c>
      <c r="F109" t="s">
        <v>1</v>
      </c>
      <c r="G109">
        <v>2</v>
      </c>
      <c r="H109" t="s">
        <v>3</v>
      </c>
      <c r="I109" t="s">
        <v>4</v>
      </c>
      <c r="J109" t="s">
        <v>296</v>
      </c>
      <c r="K109" t="s">
        <v>297</v>
      </c>
    </row>
    <row r="110" spans="1:11" x14ac:dyDescent="0.25">
      <c r="A110" s="2">
        <v>301011281109100</v>
      </c>
      <c r="B110">
        <v>-9.1530000000000005</v>
      </c>
      <c r="C110">
        <v>-9.1530000000000005</v>
      </c>
      <c r="D110">
        <v>-9999</v>
      </c>
      <c r="E110">
        <v>-9999</v>
      </c>
      <c r="F110" t="s">
        <v>2</v>
      </c>
      <c r="G110">
        <v>-9999</v>
      </c>
      <c r="H110" t="s">
        <v>3</v>
      </c>
      <c r="I110" t="s">
        <v>3</v>
      </c>
      <c r="J110" t="s">
        <v>5</v>
      </c>
      <c r="K110" t="s">
        <v>6</v>
      </c>
    </row>
    <row r="111" spans="1:11" x14ac:dyDescent="0.25">
      <c r="A111" s="2">
        <v>301011281109110</v>
      </c>
      <c r="B111">
        <v>45.003999999999998</v>
      </c>
      <c r="C111">
        <v>141.70599999999999</v>
      </c>
      <c r="D111">
        <v>596</v>
      </c>
      <c r="E111">
        <v>0</v>
      </c>
      <c r="F111" t="s">
        <v>1</v>
      </c>
      <c r="G111">
        <v>6.2</v>
      </c>
      <c r="H111" t="s">
        <v>3</v>
      </c>
      <c r="I111" t="s">
        <v>298</v>
      </c>
      <c r="J111" t="s">
        <v>299</v>
      </c>
      <c r="K111" t="s">
        <v>300</v>
      </c>
    </row>
    <row r="112" spans="1:11" x14ac:dyDescent="0.25">
      <c r="A112" s="2">
        <v>301011281109120</v>
      </c>
      <c r="B112">
        <v>44.987000000000002</v>
      </c>
      <c r="C112">
        <v>141.71600000000001</v>
      </c>
      <c r="D112">
        <v>634.9</v>
      </c>
      <c r="E112">
        <v>0</v>
      </c>
      <c r="F112" t="s">
        <v>1</v>
      </c>
      <c r="G112">
        <v>3.2</v>
      </c>
      <c r="H112" t="s">
        <v>3</v>
      </c>
      <c r="I112" t="s">
        <v>298</v>
      </c>
      <c r="J112" t="s">
        <v>301</v>
      </c>
      <c r="K112" t="s">
        <v>302</v>
      </c>
    </row>
    <row r="113" spans="1:11" x14ac:dyDescent="0.25">
      <c r="A113" s="2">
        <v>301020190002010</v>
      </c>
      <c r="B113">
        <v>26.760999999999999</v>
      </c>
      <c r="C113">
        <v>128.21600000000001</v>
      </c>
      <c r="D113">
        <v>10.7</v>
      </c>
      <c r="E113">
        <v>3.7120000000000002</v>
      </c>
      <c r="F113" t="s">
        <v>1</v>
      </c>
      <c r="G113">
        <v>1.1000000000000001</v>
      </c>
      <c r="H113" t="s">
        <v>303</v>
      </c>
      <c r="I113" t="s">
        <v>303</v>
      </c>
      <c r="J113" t="s">
        <v>304</v>
      </c>
      <c r="K113" t="s">
        <v>305</v>
      </c>
    </row>
    <row r="114" spans="1:11" x14ac:dyDescent="0.25">
      <c r="A114" s="2">
        <v>301021281109010</v>
      </c>
      <c r="B114">
        <v>43.85</v>
      </c>
      <c r="C114">
        <v>141.80600000000001</v>
      </c>
      <c r="D114">
        <v>49</v>
      </c>
      <c r="E114">
        <v>0</v>
      </c>
      <c r="F114" t="s">
        <v>1</v>
      </c>
      <c r="G114">
        <v>25.2</v>
      </c>
      <c r="H114" t="s">
        <v>306</v>
      </c>
      <c r="I114" t="s">
        <v>306</v>
      </c>
      <c r="J114" t="s">
        <v>307</v>
      </c>
      <c r="K114" t="s">
        <v>308</v>
      </c>
    </row>
    <row r="115" spans="1:11" x14ac:dyDescent="0.25">
      <c r="A115" s="2">
        <v>301021281109020</v>
      </c>
      <c r="B115">
        <v>43.856000000000002</v>
      </c>
      <c r="C115">
        <v>141.75899999999999</v>
      </c>
      <c r="D115">
        <v>166</v>
      </c>
      <c r="E115">
        <v>0</v>
      </c>
      <c r="F115" t="s">
        <v>1</v>
      </c>
      <c r="G115">
        <v>18.54</v>
      </c>
      <c r="H115" t="s">
        <v>306</v>
      </c>
      <c r="I115" t="s">
        <v>306</v>
      </c>
      <c r="J115" t="s">
        <v>309</v>
      </c>
      <c r="K115" t="s">
        <v>310</v>
      </c>
    </row>
    <row r="116" spans="1:11" x14ac:dyDescent="0.25">
      <c r="A116" s="2">
        <v>301021281109030</v>
      </c>
      <c r="B116">
        <v>43.914000000000001</v>
      </c>
      <c r="C116">
        <v>141.69800000000001</v>
      </c>
      <c r="D116">
        <v>253.3</v>
      </c>
      <c r="E116">
        <v>0</v>
      </c>
      <c r="F116" t="s">
        <v>1</v>
      </c>
      <c r="G116">
        <v>7.48</v>
      </c>
      <c r="H116" t="s">
        <v>306</v>
      </c>
      <c r="I116" t="s">
        <v>306</v>
      </c>
      <c r="J116" t="s">
        <v>311</v>
      </c>
      <c r="K116" t="s">
        <v>312</v>
      </c>
    </row>
    <row r="117" spans="1:11" x14ac:dyDescent="0.25">
      <c r="A117" s="2">
        <v>301021281109040</v>
      </c>
      <c r="B117">
        <v>43.936999999999998</v>
      </c>
      <c r="C117">
        <v>141.666</v>
      </c>
      <c r="D117">
        <v>260</v>
      </c>
      <c r="E117">
        <v>0</v>
      </c>
      <c r="F117" t="s">
        <v>1</v>
      </c>
      <c r="G117">
        <v>2.81</v>
      </c>
      <c r="H117" t="s">
        <v>306</v>
      </c>
      <c r="I117" t="s">
        <v>306</v>
      </c>
      <c r="J117" t="s">
        <v>313</v>
      </c>
      <c r="K117" t="s">
        <v>314</v>
      </c>
    </row>
    <row r="118" spans="1:11" x14ac:dyDescent="0.25">
      <c r="A118" s="2">
        <v>301030190002010</v>
      </c>
      <c r="B118">
        <v>26.719000000000001</v>
      </c>
      <c r="C118">
        <v>128.17699999999999</v>
      </c>
      <c r="D118">
        <v>18.8</v>
      </c>
      <c r="E118">
        <v>10</v>
      </c>
      <c r="F118" t="s">
        <v>1</v>
      </c>
      <c r="G118">
        <v>2.4</v>
      </c>
      <c r="H118" t="s">
        <v>315</v>
      </c>
      <c r="I118" t="s">
        <v>315</v>
      </c>
      <c r="J118" t="s">
        <v>316</v>
      </c>
      <c r="K118" t="s">
        <v>317</v>
      </c>
    </row>
    <row r="119" spans="1:11" x14ac:dyDescent="0.25">
      <c r="A119" s="2">
        <v>301030190002020</v>
      </c>
      <c r="B119">
        <v>26.725999999999999</v>
      </c>
      <c r="C119">
        <v>128.18100000000001</v>
      </c>
      <c r="D119">
        <v>6.5</v>
      </c>
      <c r="E119">
        <v>7.4530000000000003</v>
      </c>
      <c r="F119" t="s">
        <v>1</v>
      </c>
      <c r="G119">
        <v>1</v>
      </c>
      <c r="H119" t="s">
        <v>315</v>
      </c>
      <c r="I119" t="s">
        <v>318</v>
      </c>
      <c r="J119" t="s">
        <v>319</v>
      </c>
      <c r="K119" t="s">
        <v>320</v>
      </c>
    </row>
    <row r="120" spans="1:11" x14ac:dyDescent="0.25">
      <c r="A120" s="2">
        <v>301031281101010</v>
      </c>
      <c r="B120">
        <v>43.718000000000004</v>
      </c>
      <c r="C120">
        <v>142.13300000000001</v>
      </c>
      <c r="D120">
        <v>3558</v>
      </c>
      <c r="E120">
        <v>0</v>
      </c>
      <c r="F120" t="s">
        <v>1</v>
      </c>
      <c r="G120">
        <v>130.25</v>
      </c>
      <c r="H120" t="s">
        <v>7</v>
      </c>
      <c r="I120" t="s">
        <v>7</v>
      </c>
      <c r="J120" t="s">
        <v>321</v>
      </c>
      <c r="K120" t="s">
        <v>322</v>
      </c>
    </row>
    <row r="121" spans="1:11" x14ac:dyDescent="0.25">
      <c r="A121" s="2">
        <v>301031281101020</v>
      </c>
      <c r="B121">
        <v>43.716000000000001</v>
      </c>
      <c r="C121">
        <v>142.04599999999999</v>
      </c>
      <c r="D121">
        <v>3630</v>
      </c>
      <c r="E121">
        <v>0</v>
      </c>
      <c r="F121" t="s">
        <v>1</v>
      </c>
      <c r="G121">
        <v>121.9</v>
      </c>
      <c r="H121" t="s">
        <v>7</v>
      </c>
      <c r="I121" t="s">
        <v>7</v>
      </c>
      <c r="J121" t="s">
        <v>323</v>
      </c>
      <c r="K121" t="s">
        <v>324</v>
      </c>
    </row>
    <row r="122" spans="1:11" x14ac:dyDescent="0.25">
      <c r="A122" s="2">
        <v>301031281101030</v>
      </c>
      <c r="B122">
        <v>43.677</v>
      </c>
      <c r="C122">
        <v>141.982</v>
      </c>
      <c r="D122">
        <v>3683</v>
      </c>
      <c r="E122">
        <v>0</v>
      </c>
      <c r="F122" t="s">
        <v>1</v>
      </c>
      <c r="G122">
        <v>113.5</v>
      </c>
      <c r="H122" t="s">
        <v>7</v>
      </c>
      <c r="I122" t="s">
        <v>7</v>
      </c>
      <c r="J122" t="s">
        <v>325</v>
      </c>
      <c r="K122" t="s">
        <v>326</v>
      </c>
    </row>
    <row r="123" spans="1:11" x14ac:dyDescent="0.25">
      <c r="A123" s="2">
        <v>301031281101040</v>
      </c>
      <c r="B123">
        <v>43.636000000000003</v>
      </c>
      <c r="C123">
        <v>141.91800000000001</v>
      </c>
      <c r="D123">
        <v>5460</v>
      </c>
      <c r="E123">
        <v>0</v>
      </c>
      <c r="F123" t="s">
        <v>1</v>
      </c>
      <c r="G123">
        <v>104.78</v>
      </c>
      <c r="H123" t="s">
        <v>7</v>
      </c>
      <c r="I123" t="s">
        <v>7</v>
      </c>
      <c r="J123" t="s">
        <v>327</v>
      </c>
      <c r="K123" t="s">
        <v>328</v>
      </c>
    </row>
    <row r="124" spans="1:11" x14ac:dyDescent="0.25">
      <c r="A124" s="2">
        <v>301031281101050</v>
      </c>
      <c r="B124">
        <v>43.558999999999997</v>
      </c>
      <c r="C124">
        <v>141.88399999999999</v>
      </c>
      <c r="D124">
        <v>5711</v>
      </c>
      <c r="E124">
        <v>0</v>
      </c>
      <c r="F124" t="s">
        <v>1</v>
      </c>
      <c r="G124">
        <v>93.9</v>
      </c>
      <c r="H124" t="s">
        <v>7</v>
      </c>
      <c r="I124" t="s">
        <v>7</v>
      </c>
      <c r="J124" t="s">
        <v>329</v>
      </c>
      <c r="K124" t="s">
        <v>330</v>
      </c>
    </row>
    <row r="125" spans="1:11" x14ac:dyDescent="0.25">
      <c r="A125" s="2">
        <v>301031281101060</v>
      </c>
      <c r="B125">
        <v>43.503</v>
      </c>
      <c r="C125">
        <v>141.90299999999999</v>
      </c>
      <c r="D125">
        <v>8747</v>
      </c>
      <c r="E125">
        <v>0</v>
      </c>
      <c r="F125" t="s">
        <v>1</v>
      </c>
      <c r="G125">
        <v>87.46</v>
      </c>
      <c r="H125" t="s">
        <v>7</v>
      </c>
      <c r="I125" t="s">
        <v>7</v>
      </c>
      <c r="J125" t="s">
        <v>331</v>
      </c>
      <c r="K125" t="s">
        <v>332</v>
      </c>
    </row>
    <row r="126" spans="1:11" x14ac:dyDescent="0.25">
      <c r="A126" s="2">
        <v>301031281101070</v>
      </c>
      <c r="B126">
        <v>43.433</v>
      </c>
      <c r="C126">
        <v>141.839</v>
      </c>
      <c r="D126">
        <v>8943</v>
      </c>
      <c r="E126">
        <v>0</v>
      </c>
      <c r="F126" t="s">
        <v>1</v>
      </c>
      <c r="G126">
        <v>76.8</v>
      </c>
      <c r="H126" t="s">
        <v>7</v>
      </c>
      <c r="I126" t="s">
        <v>7</v>
      </c>
      <c r="J126" t="s">
        <v>333</v>
      </c>
      <c r="K126" t="s">
        <v>334</v>
      </c>
    </row>
    <row r="127" spans="1:11" x14ac:dyDescent="0.25">
      <c r="A127" s="2">
        <v>301031281101080</v>
      </c>
      <c r="B127">
        <v>43.332000000000001</v>
      </c>
      <c r="C127">
        <v>141.691</v>
      </c>
      <c r="D127">
        <v>9306</v>
      </c>
      <c r="E127">
        <v>0</v>
      </c>
      <c r="F127" t="s">
        <v>1</v>
      </c>
      <c r="G127">
        <v>58</v>
      </c>
      <c r="H127" t="s">
        <v>7</v>
      </c>
      <c r="I127" t="s">
        <v>7</v>
      </c>
      <c r="J127" t="s">
        <v>335</v>
      </c>
      <c r="K127" t="s">
        <v>336</v>
      </c>
    </row>
    <row r="128" spans="1:11" x14ac:dyDescent="0.25">
      <c r="A128" s="2">
        <v>301031281101090</v>
      </c>
      <c r="B128">
        <v>43.220999999999997</v>
      </c>
      <c r="C128">
        <v>141.666</v>
      </c>
      <c r="D128">
        <v>9405</v>
      </c>
      <c r="E128">
        <v>0</v>
      </c>
      <c r="F128" t="s">
        <v>1</v>
      </c>
      <c r="G128">
        <v>44.5</v>
      </c>
      <c r="H128" t="s">
        <v>7</v>
      </c>
      <c r="I128" t="s">
        <v>7</v>
      </c>
      <c r="J128" t="s">
        <v>337</v>
      </c>
      <c r="K128" t="s">
        <v>338</v>
      </c>
    </row>
    <row r="129" spans="1:11" x14ac:dyDescent="0.25">
      <c r="A129" s="2">
        <v>301031281101100</v>
      </c>
      <c r="B129">
        <v>43.122</v>
      </c>
      <c r="C129">
        <v>141.542</v>
      </c>
      <c r="D129">
        <v>12697</v>
      </c>
      <c r="E129">
        <v>0</v>
      </c>
      <c r="F129" t="s">
        <v>1</v>
      </c>
      <c r="G129">
        <v>26.6</v>
      </c>
      <c r="H129" t="s">
        <v>7</v>
      </c>
      <c r="I129" t="s">
        <v>7</v>
      </c>
      <c r="J129" t="s">
        <v>339</v>
      </c>
      <c r="K129" t="s">
        <v>340</v>
      </c>
    </row>
    <row r="130" spans="1:11" x14ac:dyDescent="0.25">
      <c r="A130" s="2">
        <v>301031281101110</v>
      </c>
      <c r="B130">
        <v>43.167000000000002</v>
      </c>
      <c r="C130">
        <v>141.41999999999999</v>
      </c>
      <c r="D130">
        <v>14153</v>
      </c>
      <c r="E130">
        <v>0</v>
      </c>
      <c r="F130" t="s">
        <v>1</v>
      </c>
      <c r="G130">
        <v>15</v>
      </c>
      <c r="H130" t="s">
        <v>7</v>
      </c>
      <c r="I130" t="s">
        <v>7</v>
      </c>
      <c r="J130" t="s">
        <v>341</v>
      </c>
      <c r="K130" t="s">
        <v>342</v>
      </c>
    </row>
    <row r="131" spans="1:11" x14ac:dyDescent="0.25">
      <c r="A131" s="2">
        <v>301031281101120</v>
      </c>
      <c r="B131">
        <v>43.237000000000002</v>
      </c>
      <c r="C131">
        <v>141.346</v>
      </c>
      <c r="D131">
        <v>14314</v>
      </c>
      <c r="E131">
        <v>0</v>
      </c>
      <c r="F131" t="s">
        <v>1</v>
      </c>
      <c r="G131">
        <v>4.4000000000000004</v>
      </c>
      <c r="H131" t="s">
        <v>7</v>
      </c>
      <c r="I131" t="s">
        <v>7</v>
      </c>
      <c r="J131" t="s">
        <v>343</v>
      </c>
      <c r="K131" t="s">
        <v>344</v>
      </c>
    </row>
    <row r="132" spans="1:11" x14ac:dyDescent="0.25">
      <c r="A132" s="2">
        <v>301031281101130</v>
      </c>
      <c r="B132">
        <v>43.247999999999998</v>
      </c>
      <c r="C132">
        <v>141.357</v>
      </c>
      <c r="D132">
        <v>14314</v>
      </c>
      <c r="E132">
        <v>0</v>
      </c>
      <c r="F132" t="s">
        <v>1</v>
      </c>
      <c r="G132">
        <v>3</v>
      </c>
      <c r="H132" t="s">
        <v>7</v>
      </c>
      <c r="I132" t="s">
        <v>7</v>
      </c>
      <c r="J132" t="s">
        <v>345</v>
      </c>
      <c r="K132" t="s">
        <v>346</v>
      </c>
    </row>
    <row r="133" spans="1:11" x14ac:dyDescent="0.25">
      <c r="A133" s="2">
        <v>301031281101140</v>
      </c>
      <c r="B133">
        <v>43.255000000000003</v>
      </c>
      <c r="C133">
        <v>141.369</v>
      </c>
      <c r="D133">
        <v>14315</v>
      </c>
      <c r="E133">
        <v>0</v>
      </c>
      <c r="F133" t="s">
        <v>1</v>
      </c>
      <c r="G133">
        <v>1.6</v>
      </c>
      <c r="H133" t="s">
        <v>7</v>
      </c>
      <c r="I133" t="s">
        <v>7</v>
      </c>
      <c r="J133" t="s">
        <v>347</v>
      </c>
      <c r="K133" t="s">
        <v>348</v>
      </c>
    </row>
    <row r="134" spans="1:11" x14ac:dyDescent="0.25">
      <c r="A134" s="2">
        <v>301031281101150</v>
      </c>
      <c r="B134">
        <v>44.012999999999998</v>
      </c>
      <c r="C134">
        <v>142.15100000000001</v>
      </c>
      <c r="D134">
        <v>642</v>
      </c>
      <c r="E134">
        <v>0</v>
      </c>
      <c r="F134" t="s">
        <v>1</v>
      </c>
      <c r="G134">
        <v>73</v>
      </c>
      <c r="H134" t="s">
        <v>7</v>
      </c>
      <c r="I134" t="s">
        <v>349</v>
      </c>
      <c r="J134" t="s">
        <v>350</v>
      </c>
      <c r="K134" t="s">
        <v>351</v>
      </c>
    </row>
    <row r="135" spans="1:11" x14ac:dyDescent="0.25">
      <c r="A135" s="2">
        <v>301031281101160</v>
      </c>
      <c r="B135">
        <v>43.807000000000002</v>
      </c>
      <c r="C135">
        <v>142.01300000000001</v>
      </c>
      <c r="D135">
        <v>996</v>
      </c>
      <c r="E135">
        <v>0</v>
      </c>
      <c r="F135" t="s">
        <v>1</v>
      </c>
      <c r="G135">
        <v>32.5</v>
      </c>
      <c r="H135" t="s">
        <v>7</v>
      </c>
      <c r="I135" t="s">
        <v>349</v>
      </c>
      <c r="J135" t="s">
        <v>352</v>
      </c>
      <c r="K135" t="s">
        <v>353</v>
      </c>
    </row>
    <row r="136" spans="1:11" x14ac:dyDescent="0.25">
      <c r="A136" s="2">
        <v>301031281101170</v>
      </c>
      <c r="B136">
        <v>43.789000000000001</v>
      </c>
      <c r="C136">
        <v>141.928</v>
      </c>
      <c r="D136">
        <v>1156</v>
      </c>
      <c r="E136">
        <v>0</v>
      </c>
      <c r="F136" t="s">
        <v>1</v>
      </c>
      <c r="G136">
        <v>21.9</v>
      </c>
      <c r="H136" t="s">
        <v>7</v>
      </c>
      <c r="I136" t="s">
        <v>349</v>
      </c>
      <c r="J136" t="s">
        <v>354</v>
      </c>
      <c r="K136" t="s">
        <v>355</v>
      </c>
    </row>
    <row r="137" spans="1:11" x14ac:dyDescent="0.25">
      <c r="A137" s="2">
        <v>301031281101180</v>
      </c>
      <c r="B137">
        <v>43.73</v>
      </c>
      <c r="C137">
        <v>141.91399999999999</v>
      </c>
      <c r="D137">
        <v>1425</v>
      </c>
      <c r="E137">
        <v>0</v>
      </c>
      <c r="F137" t="s">
        <v>1</v>
      </c>
      <c r="G137">
        <v>13.5</v>
      </c>
      <c r="H137" t="s">
        <v>7</v>
      </c>
      <c r="I137" t="s">
        <v>349</v>
      </c>
      <c r="J137" t="s">
        <v>356</v>
      </c>
      <c r="K137" t="s">
        <v>357</v>
      </c>
    </row>
    <row r="138" spans="1:11" x14ac:dyDescent="0.25">
      <c r="A138" s="2">
        <v>301031281101190</v>
      </c>
      <c r="B138">
        <v>43.673999999999999</v>
      </c>
      <c r="C138">
        <v>141.91499999999999</v>
      </c>
      <c r="D138">
        <v>1661</v>
      </c>
      <c r="E138">
        <v>27.5</v>
      </c>
      <c r="F138" t="s">
        <v>0</v>
      </c>
      <c r="G138">
        <v>-9999</v>
      </c>
      <c r="H138" t="s">
        <v>7</v>
      </c>
      <c r="I138" t="s">
        <v>349</v>
      </c>
      <c r="J138" t="s">
        <v>358</v>
      </c>
      <c r="K138" t="s">
        <v>359</v>
      </c>
    </row>
    <row r="139" spans="1:11" x14ac:dyDescent="0.25">
      <c r="A139" s="2">
        <v>301031281101192</v>
      </c>
      <c r="B139">
        <v>43.683999999999997</v>
      </c>
      <c r="C139">
        <v>141.91300000000001</v>
      </c>
      <c r="D139">
        <v>1661</v>
      </c>
      <c r="E139">
        <v>0</v>
      </c>
      <c r="F139" t="s">
        <v>1</v>
      </c>
      <c r="G139">
        <v>6</v>
      </c>
      <c r="H139" t="s">
        <v>7</v>
      </c>
      <c r="I139" t="s">
        <v>349</v>
      </c>
      <c r="J139" t="s">
        <v>360</v>
      </c>
      <c r="K139" t="s">
        <v>361</v>
      </c>
    </row>
    <row r="140" spans="1:11" x14ac:dyDescent="0.25">
      <c r="A140" s="2">
        <v>301031281101200</v>
      </c>
      <c r="B140">
        <v>43.165999999999997</v>
      </c>
      <c r="C140">
        <v>142.58600000000001</v>
      </c>
      <c r="D140">
        <v>377</v>
      </c>
      <c r="E140">
        <v>0</v>
      </c>
      <c r="F140" t="s">
        <v>1</v>
      </c>
      <c r="G140">
        <v>117.3</v>
      </c>
      <c r="H140" t="s">
        <v>7</v>
      </c>
      <c r="I140" t="s">
        <v>362</v>
      </c>
      <c r="J140" t="s">
        <v>363</v>
      </c>
      <c r="K140" t="s">
        <v>364</v>
      </c>
    </row>
    <row r="141" spans="1:11" x14ac:dyDescent="0.25">
      <c r="A141" s="2">
        <v>301031281101220</v>
      </c>
      <c r="B141">
        <v>43.363999999999997</v>
      </c>
      <c r="C141">
        <v>142.358</v>
      </c>
      <c r="D141">
        <v>1541</v>
      </c>
      <c r="E141">
        <v>0</v>
      </c>
      <c r="F141" t="s">
        <v>1</v>
      </c>
      <c r="G141">
        <v>-9999</v>
      </c>
      <c r="H141" t="s">
        <v>7</v>
      </c>
      <c r="I141" t="s">
        <v>362</v>
      </c>
      <c r="J141" t="s">
        <v>365</v>
      </c>
      <c r="K141" t="s">
        <v>366</v>
      </c>
    </row>
    <row r="142" spans="1:11" x14ac:dyDescent="0.25">
      <c r="A142" s="2">
        <v>301031281101222</v>
      </c>
      <c r="B142">
        <v>43.441000000000003</v>
      </c>
      <c r="C142">
        <v>142.28100000000001</v>
      </c>
      <c r="D142">
        <v>1662.1</v>
      </c>
      <c r="E142">
        <v>0</v>
      </c>
      <c r="F142" t="s">
        <v>0</v>
      </c>
      <c r="G142">
        <v>49.4</v>
      </c>
      <c r="H142" t="s">
        <v>7</v>
      </c>
      <c r="I142" t="s">
        <v>362</v>
      </c>
      <c r="J142" t="s">
        <v>367</v>
      </c>
      <c r="K142" t="s">
        <v>368</v>
      </c>
    </row>
    <row r="143" spans="1:11" x14ac:dyDescent="0.25">
      <c r="A143" s="2">
        <v>301031281101230</v>
      </c>
      <c r="B143">
        <v>43.56</v>
      </c>
      <c r="C143">
        <v>142.04400000000001</v>
      </c>
      <c r="D143">
        <v>2531</v>
      </c>
      <c r="E143">
        <v>0</v>
      </c>
      <c r="F143" t="s">
        <v>1</v>
      </c>
      <c r="G143">
        <v>17.5</v>
      </c>
      <c r="H143" t="s">
        <v>7</v>
      </c>
      <c r="I143" t="s">
        <v>362</v>
      </c>
      <c r="J143" t="s">
        <v>369</v>
      </c>
      <c r="K143" t="s">
        <v>370</v>
      </c>
    </row>
    <row r="144" spans="1:11" x14ac:dyDescent="0.25">
      <c r="A144" s="2">
        <v>301031281101240</v>
      </c>
      <c r="B144">
        <v>43.548000000000002</v>
      </c>
      <c r="C144">
        <v>141.911</v>
      </c>
      <c r="D144">
        <v>2626</v>
      </c>
      <c r="E144">
        <v>0</v>
      </c>
      <c r="F144" t="s">
        <v>1</v>
      </c>
      <c r="G144">
        <v>2.75</v>
      </c>
      <c r="H144" t="s">
        <v>7</v>
      </c>
      <c r="I144" t="s">
        <v>362</v>
      </c>
      <c r="J144" t="s">
        <v>371</v>
      </c>
      <c r="K144" t="s">
        <v>372</v>
      </c>
    </row>
    <row r="145" spans="1:11" x14ac:dyDescent="0.25">
      <c r="A145" s="2">
        <v>301031281101250</v>
      </c>
      <c r="B145">
        <v>43.424999999999997</v>
      </c>
      <c r="C145">
        <v>141.863</v>
      </c>
      <c r="D145">
        <v>60</v>
      </c>
      <c r="E145">
        <v>0</v>
      </c>
      <c r="F145" t="s">
        <v>1</v>
      </c>
      <c r="G145">
        <v>3.4</v>
      </c>
      <c r="H145" t="s">
        <v>7</v>
      </c>
      <c r="I145" t="s">
        <v>373</v>
      </c>
      <c r="J145" t="s">
        <v>374</v>
      </c>
      <c r="K145" t="s">
        <v>375</v>
      </c>
    </row>
    <row r="146" spans="1:11" x14ac:dyDescent="0.25">
      <c r="A146" s="2">
        <v>301031281101260</v>
      </c>
      <c r="B146">
        <v>43.341999999999999</v>
      </c>
      <c r="C146">
        <v>141.82</v>
      </c>
      <c r="D146">
        <v>93</v>
      </c>
      <c r="E146">
        <v>0</v>
      </c>
      <c r="F146" t="s">
        <v>1</v>
      </c>
      <c r="G146">
        <v>5.9</v>
      </c>
      <c r="H146" t="s">
        <v>7</v>
      </c>
      <c r="I146" t="s">
        <v>376</v>
      </c>
      <c r="J146" t="s">
        <v>377</v>
      </c>
      <c r="K146" t="s">
        <v>378</v>
      </c>
    </row>
    <row r="147" spans="1:11" x14ac:dyDescent="0.25">
      <c r="A147" s="2">
        <v>301031281101270</v>
      </c>
      <c r="B147">
        <v>43.287999999999997</v>
      </c>
      <c r="C147">
        <v>141.714</v>
      </c>
      <c r="D147">
        <v>112</v>
      </c>
      <c r="E147">
        <v>0</v>
      </c>
      <c r="F147" t="s">
        <v>1</v>
      </c>
      <c r="G147">
        <v>9.8800000000000008</v>
      </c>
      <c r="H147" t="s">
        <v>7</v>
      </c>
      <c r="I147" t="s">
        <v>379</v>
      </c>
      <c r="J147" t="s">
        <v>380</v>
      </c>
      <c r="K147" t="s">
        <v>381</v>
      </c>
    </row>
    <row r="148" spans="1:11" x14ac:dyDescent="0.25">
      <c r="A148" s="2">
        <v>301031281101280</v>
      </c>
      <c r="B148">
        <v>43.250999999999998</v>
      </c>
      <c r="C148">
        <v>141.67599999999999</v>
      </c>
      <c r="D148">
        <v>144</v>
      </c>
      <c r="E148">
        <v>0</v>
      </c>
      <c r="F148" t="s">
        <v>1</v>
      </c>
      <c r="G148">
        <v>4.0199999999999996</v>
      </c>
      <c r="H148" t="s">
        <v>7</v>
      </c>
      <c r="I148" t="s">
        <v>379</v>
      </c>
      <c r="J148" t="s">
        <v>382</v>
      </c>
      <c r="K148" t="s">
        <v>383</v>
      </c>
    </row>
    <row r="149" spans="1:11" x14ac:dyDescent="0.25">
      <c r="A149" s="2">
        <v>301031281101290</v>
      </c>
      <c r="B149">
        <v>43.215000000000003</v>
      </c>
      <c r="C149">
        <v>142.05600000000001</v>
      </c>
      <c r="D149">
        <v>56</v>
      </c>
      <c r="E149">
        <v>0</v>
      </c>
      <c r="F149" t="s">
        <v>1</v>
      </c>
      <c r="G149">
        <v>44.5</v>
      </c>
      <c r="H149" t="s">
        <v>7</v>
      </c>
      <c r="I149" t="s">
        <v>384</v>
      </c>
      <c r="J149" t="s">
        <v>385</v>
      </c>
      <c r="K149" t="s">
        <v>386</v>
      </c>
    </row>
    <row r="150" spans="1:11" x14ac:dyDescent="0.25">
      <c r="A150" s="2">
        <v>301031281101310</v>
      </c>
      <c r="B150">
        <v>43.256</v>
      </c>
      <c r="C150">
        <v>141.917</v>
      </c>
      <c r="D150">
        <v>228</v>
      </c>
      <c r="E150">
        <v>0</v>
      </c>
      <c r="F150" t="s">
        <v>1</v>
      </c>
      <c r="G150">
        <v>27.7</v>
      </c>
      <c r="H150" t="s">
        <v>7</v>
      </c>
      <c r="I150" t="s">
        <v>384</v>
      </c>
      <c r="J150" t="s">
        <v>387</v>
      </c>
      <c r="K150" t="s">
        <v>388</v>
      </c>
    </row>
    <row r="151" spans="1:11" x14ac:dyDescent="0.25">
      <c r="A151" s="2">
        <v>301031281101320</v>
      </c>
      <c r="B151">
        <v>43.24</v>
      </c>
      <c r="C151">
        <v>141.86600000000001</v>
      </c>
      <c r="D151">
        <v>276</v>
      </c>
      <c r="E151">
        <v>0</v>
      </c>
      <c r="F151" t="s">
        <v>1</v>
      </c>
      <c r="G151">
        <v>-9999</v>
      </c>
      <c r="H151" t="s">
        <v>7</v>
      </c>
      <c r="I151" t="s">
        <v>384</v>
      </c>
      <c r="J151" t="s">
        <v>389</v>
      </c>
      <c r="K151" t="s">
        <v>390</v>
      </c>
    </row>
    <row r="152" spans="1:11" x14ac:dyDescent="0.25">
      <c r="A152" s="2">
        <v>301031281101330</v>
      </c>
      <c r="B152">
        <v>43.207000000000001</v>
      </c>
      <c r="C152">
        <v>141.726</v>
      </c>
      <c r="D152">
        <v>325</v>
      </c>
      <c r="E152">
        <v>0</v>
      </c>
      <c r="F152" t="s">
        <v>1</v>
      </c>
      <c r="G152">
        <v>7</v>
      </c>
      <c r="H152" t="s">
        <v>7</v>
      </c>
      <c r="I152" t="s">
        <v>384</v>
      </c>
      <c r="J152" t="s">
        <v>391</v>
      </c>
      <c r="K152" t="s">
        <v>392</v>
      </c>
    </row>
    <row r="153" spans="1:11" x14ac:dyDescent="0.25">
      <c r="A153" s="2">
        <v>301031281101340</v>
      </c>
      <c r="B153">
        <v>42.945999999999998</v>
      </c>
      <c r="C153">
        <v>141.875</v>
      </c>
      <c r="D153">
        <v>792</v>
      </c>
      <c r="E153">
        <v>0</v>
      </c>
      <c r="F153" t="s">
        <v>1</v>
      </c>
      <c r="G153">
        <v>39.9</v>
      </c>
      <c r="H153" t="s">
        <v>7</v>
      </c>
      <c r="I153" t="s">
        <v>393</v>
      </c>
      <c r="J153" t="s">
        <v>283</v>
      </c>
      <c r="K153" t="s">
        <v>284</v>
      </c>
    </row>
    <row r="154" spans="1:11" x14ac:dyDescent="0.25">
      <c r="A154" s="2">
        <v>301031281101350</v>
      </c>
      <c r="B154">
        <v>43.027000000000001</v>
      </c>
      <c r="C154">
        <v>141.77799999999999</v>
      </c>
      <c r="D154">
        <v>868</v>
      </c>
      <c r="E154">
        <v>0</v>
      </c>
      <c r="F154" t="s">
        <v>1</v>
      </c>
      <c r="G154">
        <v>22.1</v>
      </c>
      <c r="H154" t="s">
        <v>7</v>
      </c>
      <c r="I154" t="s">
        <v>393</v>
      </c>
      <c r="J154" t="s">
        <v>394</v>
      </c>
      <c r="K154" t="s">
        <v>395</v>
      </c>
    </row>
    <row r="155" spans="1:11" x14ac:dyDescent="0.25">
      <c r="A155" s="2">
        <v>301031281101360</v>
      </c>
      <c r="B155">
        <v>43.057000000000002</v>
      </c>
      <c r="C155">
        <v>141.76900000000001</v>
      </c>
      <c r="D155">
        <v>1090</v>
      </c>
      <c r="E155">
        <v>15.4</v>
      </c>
      <c r="F155" t="s">
        <v>0</v>
      </c>
      <c r="G155">
        <v>17.5</v>
      </c>
      <c r="H155" t="s">
        <v>7</v>
      </c>
      <c r="I155" t="s">
        <v>393</v>
      </c>
      <c r="J155" t="s">
        <v>396</v>
      </c>
      <c r="K155" t="s">
        <v>397</v>
      </c>
    </row>
    <row r="156" spans="1:11" x14ac:dyDescent="0.25">
      <c r="A156" s="2">
        <v>301031281101370</v>
      </c>
      <c r="B156">
        <v>43.088999999999999</v>
      </c>
      <c r="C156">
        <v>141.68799999999999</v>
      </c>
      <c r="D156">
        <v>1116</v>
      </c>
      <c r="E156">
        <v>0</v>
      </c>
      <c r="F156" t="s">
        <v>1</v>
      </c>
      <c r="G156">
        <v>9.8000000000000007</v>
      </c>
      <c r="H156" t="s">
        <v>7</v>
      </c>
      <c r="I156" t="s">
        <v>393</v>
      </c>
      <c r="J156" t="s">
        <v>398</v>
      </c>
      <c r="K156" t="s">
        <v>399</v>
      </c>
    </row>
    <row r="157" spans="1:11" x14ac:dyDescent="0.25">
      <c r="A157" s="2">
        <v>301031281101380</v>
      </c>
      <c r="B157">
        <v>42.774999999999999</v>
      </c>
      <c r="C157">
        <v>141.4</v>
      </c>
      <c r="D157">
        <v>223</v>
      </c>
      <c r="E157">
        <v>0</v>
      </c>
      <c r="F157" t="s">
        <v>1</v>
      </c>
      <c r="G157">
        <v>71.099999999999994</v>
      </c>
      <c r="H157" t="s">
        <v>7</v>
      </c>
      <c r="I157" t="s">
        <v>400</v>
      </c>
      <c r="J157" t="s">
        <v>401</v>
      </c>
      <c r="K157" t="s">
        <v>402</v>
      </c>
    </row>
    <row r="158" spans="1:11" x14ac:dyDescent="0.25">
      <c r="A158" s="2">
        <v>301031281101390</v>
      </c>
      <c r="B158">
        <v>42.808</v>
      </c>
      <c r="C158">
        <v>141.56899999999999</v>
      </c>
      <c r="D158">
        <v>279</v>
      </c>
      <c r="E158">
        <v>0</v>
      </c>
      <c r="F158" t="s">
        <v>1</v>
      </c>
      <c r="G158">
        <v>55</v>
      </c>
      <c r="H158" t="s">
        <v>7</v>
      </c>
      <c r="I158" t="s">
        <v>400</v>
      </c>
      <c r="J158" t="s">
        <v>403</v>
      </c>
      <c r="K158" t="s">
        <v>404</v>
      </c>
    </row>
    <row r="159" spans="1:11" x14ac:dyDescent="0.25">
      <c r="A159" s="2">
        <v>301031281101400</v>
      </c>
      <c r="B159">
        <v>42.845999999999997</v>
      </c>
      <c r="C159">
        <v>141.66999999999999</v>
      </c>
      <c r="D159">
        <v>367</v>
      </c>
      <c r="E159">
        <v>0</v>
      </c>
      <c r="F159" t="s">
        <v>1</v>
      </c>
      <c r="G159">
        <v>40.58</v>
      </c>
      <c r="H159" t="s">
        <v>7</v>
      </c>
      <c r="I159" t="s">
        <v>400</v>
      </c>
      <c r="J159" t="s">
        <v>405</v>
      </c>
      <c r="K159" t="s">
        <v>406</v>
      </c>
    </row>
    <row r="160" spans="1:11" x14ac:dyDescent="0.25">
      <c r="A160" s="2">
        <v>301031281101410</v>
      </c>
      <c r="B160">
        <v>42.942999999999998</v>
      </c>
      <c r="C160">
        <v>141.65100000000001</v>
      </c>
      <c r="D160">
        <v>618</v>
      </c>
      <c r="E160">
        <v>0</v>
      </c>
      <c r="F160" t="s">
        <v>1</v>
      </c>
      <c r="G160">
        <v>28.5</v>
      </c>
      <c r="H160" t="s">
        <v>7</v>
      </c>
      <c r="I160" t="s">
        <v>400</v>
      </c>
      <c r="J160" t="s">
        <v>407</v>
      </c>
      <c r="K160" t="s">
        <v>408</v>
      </c>
    </row>
    <row r="161" spans="1:11" x14ac:dyDescent="0.25">
      <c r="A161" s="2">
        <v>301031281101420</v>
      </c>
      <c r="B161">
        <v>42.982999999999997</v>
      </c>
      <c r="C161">
        <v>141.62299999999999</v>
      </c>
      <c r="D161">
        <v>848</v>
      </c>
      <c r="E161">
        <v>0</v>
      </c>
      <c r="F161" t="s">
        <v>1</v>
      </c>
      <c r="G161">
        <v>22.1</v>
      </c>
      <c r="H161" t="s">
        <v>7</v>
      </c>
      <c r="I161" t="s">
        <v>400</v>
      </c>
      <c r="J161" t="s">
        <v>409</v>
      </c>
      <c r="K161" t="s">
        <v>410</v>
      </c>
    </row>
    <row r="162" spans="1:11" x14ac:dyDescent="0.25">
      <c r="A162" s="2">
        <v>301031281101430</v>
      </c>
      <c r="B162">
        <v>43.02</v>
      </c>
      <c r="C162">
        <v>141.578</v>
      </c>
      <c r="D162">
        <v>1142</v>
      </c>
      <c r="E162">
        <v>0</v>
      </c>
      <c r="F162" t="s">
        <v>1</v>
      </c>
      <c r="G162">
        <v>15</v>
      </c>
      <c r="H162" t="s">
        <v>7</v>
      </c>
      <c r="I162" t="s">
        <v>400</v>
      </c>
      <c r="J162" t="s">
        <v>411</v>
      </c>
      <c r="K162" t="s">
        <v>412</v>
      </c>
    </row>
    <row r="163" spans="1:11" x14ac:dyDescent="0.25">
      <c r="A163" s="2">
        <v>301031281101440</v>
      </c>
      <c r="B163">
        <v>43.104999999999997</v>
      </c>
      <c r="C163">
        <v>141.56899999999999</v>
      </c>
      <c r="D163">
        <v>1269</v>
      </c>
      <c r="E163">
        <v>0</v>
      </c>
      <c r="F163" t="s">
        <v>1</v>
      </c>
      <c r="G163">
        <v>2.2999999999999998</v>
      </c>
      <c r="H163" t="s">
        <v>7</v>
      </c>
      <c r="I163" t="s">
        <v>400</v>
      </c>
      <c r="J163" t="s">
        <v>413</v>
      </c>
      <c r="K163" t="s">
        <v>414</v>
      </c>
    </row>
    <row r="164" spans="1:11" x14ac:dyDescent="0.25">
      <c r="A164" s="2">
        <v>301031281101450</v>
      </c>
      <c r="B164">
        <v>42.872999999999998</v>
      </c>
      <c r="C164">
        <v>141.15299999999999</v>
      </c>
      <c r="D164">
        <v>65</v>
      </c>
      <c r="E164">
        <v>0</v>
      </c>
      <c r="F164" t="s">
        <v>1</v>
      </c>
      <c r="G164">
        <v>-9999</v>
      </c>
      <c r="H164" t="s">
        <v>7</v>
      </c>
      <c r="I164" t="s">
        <v>415</v>
      </c>
      <c r="J164" t="s">
        <v>416</v>
      </c>
      <c r="K164" t="s">
        <v>417</v>
      </c>
    </row>
    <row r="165" spans="1:11" x14ac:dyDescent="0.25">
      <c r="A165" s="2">
        <v>301031281101470</v>
      </c>
      <c r="B165">
        <v>42.963999999999999</v>
      </c>
      <c r="C165">
        <v>141.15899999999999</v>
      </c>
      <c r="D165">
        <v>228</v>
      </c>
      <c r="E165">
        <v>0</v>
      </c>
      <c r="F165" t="s">
        <v>1</v>
      </c>
      <c r="G165">
        <v>42.5</v>
      </c>
      <c r="H165" t="s">
        <v>7</v>
      </c>
      <c r="I165" t="s">
        <v>415</v>
      </c>
      <c r="J165" t="s">
        <v>418</v>
      </c>
      <c r="K165" t="s">
        <v>419</v>
      </c>
    </row>
    <row r="166" spans="1:11" x14ac:dyDescent="0.25">
      <c r="A166" s="2">
        <v>301031281101480</v>
      </c>
      <c r="B166">
        <v>42.973999999999997</v>
      </c>
      <c r="C166">
        <v>141.173</v>
      </c>
      <c r="D166">
        <v>203</v>
      </c>
      <c r="E166">
        <v>0</v>
      </c>
      <c r="F166" t="s">
        <v>1</v>
      </c>
      <c r="G166">
        <v>57.5</v>
      </c>
      <c r="H166" t="s">
        <v>7</v>
      </c>
      <c r="I166" t="s">
        <v>420</v>
      </c>
      <c r="J166" t="s">
        <v>421</v>
      </c>
      <c r="K166" t="s">
        <v>422</v>
      </c>
    </row>
    <row r="167" spans="1:11" x14ac:dyDescent="0.25">
      <c r="A167" s="2">
        <v>301031281101490</v>
      </c>
      <c r="B167">
        <v>42.966000000000001</v>
      </c>
      <c r="C167">
        <v>141.28399999999999</v>
      </c>
      <c r="D167">
        <v>13</v>
      </c>
      <c r="E167">
        <v>0</v>
      </c>
      <c r="F167" t="s">
        <v>1</v>
      </c>
      <c r="G167">
        <v>30.15</v>
      </c>
      <c r="H167" t="s">
        <v>7</v>
      </c>
      <c r="I167" t="s">
        <v>415</v>
      </c>
      <c r="J167" t="s">
        <v>423</v>
      </c>
      <c r="K167" t="s">
        <v>424</v>
      </c>
    </row>
    <row r="168" spans="1:11" x14ac:dyDescent="0.25">
      <c r="A168" s="2">
        <v>301031281101500</v>
      </c>
      <c r="B168">
        <v>42.966000000000001</v>
      </c>
      <c r="C168">
        <v>141.322</v>
      </c>
      <c r="D168">
        <v>550</v>
      </c>
      <c r="E168">
        <v>0</v>
      </c>
      <c r="F168" t="s">
        <v>1</v>
      </c>
      <c r="G168">
        <v>26.6</v>
      </c>
      <c r="H168" t="s">
        <v>7</v>
      </c>
      <c r="I168" t="s">
        <v>415</v>
      </c>
      <c r="J168" t="s">
        <v>425</v>
      </c>
      <c r="K168" t="s">
        <v>426</v>
      </c>
    </row>
    <row r="169" spans="1:11" x14ac:dyDescent="0.25">
      <c r="A169" s="2">
        <v>301031281101510</v>
      </c>
      <c r="B169">
        <v>43.027999999999999</v>
      </c>
      <c r="C169">
        <v>141.358</v>
      </c>
      <c r="D169">
        <v>627</v>
      </c>
      <c r="E169">
        <v>0</v>
      </c>
      <c r="F169" t="s">
        <v>0</v>
      </c>
      <c r="G169">
        <v>17.78</v>
      </c>
      <c r="H169" t="s">
        <v>7</v>
      </c>
      <c r="I169" t="s">
        <v>415</v>
      </c>
      <c r="J169" t="s">
        <v>427</v>
      </c>
      <c r="K169" t="s">
        <v>428</v>
      </c>
    </row>
    <row r="170" spans="1:11" x14ac:dyDescent="0.25">
      <c r="A170" s="2">
        <v>301031281101511</v>
      </c>
      <c r="B170">
        <v>43.03</v>
      </c>
      <c r="C170">
        <v>141.35400000000001</v>
      </c>
      <c r="D170">
        <v>627</v>
      </c>
      <c r="E170">
        <v>0</v>
      </c>
      <c r="F170" t="s">
        <v>1</v>
      </c>
      <c r="G170">
        <v>17.78</v>
      </c>
      <c r="H170" t="s">
        <v>7</v>
      </c>
      <c r="I170" t="s">
        <v>415</v>
      </c>
      <c r="J170" t="s">
        <v>429</v>
      </c>
      <c r="K170" t="s">
        <v>430</v>
      </c>
    </row>
    <row r="171" spans="1:11" x14ac:dyDescent="0.25">
      <c r="A171" s="2">
        <v>301031281101520</v>
      </c>
      <c r="B171">
        <v>43.070999999999998</v>
      </c>
      <c r="C171">
        <v>141.40100000000001</v>
      </c>
      <c r="D171">
        <v>651</v>
      </c>
      <c r="E171">
        <v>0</v>
      </c>
      <c r="F171" t="s">
        <v>1</v>
      </c>
      <c r="G171">
        <v>11.1</v>
      </c>
      <c r="H171" t="s">
        <v>7</v>
      </c>
      <c r="I171" t="s">
        <v>415</v>
      </c>
      <c r="J171" t="s">
        <v>431</v>
      </c>
      <c r="K171" t="s">
        <v>432</v>
      </c>
    </row>
    <row r="172" spans="1:11" x14ac:dyDescent="0.25">
      <c r="A172" s="2">
        <v>301031281101530</v>
      </c>
      <c r="B172">
        <v>43.195999999999998</v>
      </c>
      <c r="C172">
        <v>141.5</v>
      </c>
      <c r="D172">
        <v>312.8</v>
      </c>
      <c r="E172">
        <v>3</v>
      </c>
      <c r="F172" t="s">
        <v>0</v>
      </c>
      <c r="G172">
        <v>7.7</v>
      </c>
      <c r="H172" t="s">
        <v>7</v>
      </c>
      <c r="I172" t="s">
        <v>433</v>
      </c>
      <c r="J172" t="s">
        <v>434</v>
      </c>
      <c r="K172" t="s">
        <v>435</v>
      </c>
    </row>
    <row r="173" spans="1:11" x14ac:dyDescent="0.25">
      <c r="A173" s="2">
        <v>301031281101531</v>
      </c>
      <c r="B173">
        <v>43.183</v>
      </c>
      <c r="C173">
        <v>141.49100000000001</v>
      </c>
      <c r="D173">
        <v>313</v>
      </c>
      <c r="E173">
        <v>0</v>
      </c>
      <c r="F173" t="s">
        <v>1</v>
      </c>
      <c r="G173">
        <v>5.86</v>
      </c>
      <c r="H173" t="s">
        <v>7</v>
      </c>
      <c r="I173" t="s">
        <v>433</v>
      </c>
      <c r="J173" t="s">
        <v>436</v>
      </c>
      <c r="K173" t="s">
        <v>437</v>
      </c>
    </row>
    <row r="174" spans="1:11" x14ac:dyDescent="0.25">
      <c r="A174" s="2">
        <v>301031281101540</v>
      </c>
      <c r="B174">
        <v>43.167000000000002</v>
      </c>
      <c r="C174">
        <v>141.34800000000001</v>
      </c>
      <c r="D174">
        <v>141</v>
      </c>
      <c r="E174">
        <v>0</v>
      </c>
      <c r="F174" t="s">
        <v>1</v>
      </c>
      <c r="G174">
        <v>11.3</v>
      </c>
      <c r="H174" t="s">
        <v>7</v>
      </c>
      <c r="I174" t="s">
        <v>438</v>
      </c>
      <c r="J174" t="s">
        <v>439</v>
      </c>
      <c r="K174" t="s">
        <v>440</v>
      </c>
    </row>
    <row r="175" spans="1:11" x14ac:dyDescent="0.25">
      <c r="A175" s="2">
        <v>301031281101550</v>
      </c>
      <c r="B175">
        <v>43.709000000000003</v>
      </c>
      <c r="C175">
        <v>141.92599999999999</v>
      </c>
      <c r="D175">
        <v>88</v>
      </c>
      <c r="E175">
        <v>0</v>
      </c>
      <c r="F175" t="s">
        <v>1</v>
      </c>
      <c r="G175">
        <v>1.66</v>
      </c>
      <c r="H175" t="s">
        <v>7</v>
      </c>
      <c r="I175" t="s">
        <v>441</v>
      </c>
      <c r="J175" t="s">
        <v>442</v>
      </c>
      <c r="K175" t="s">
        <v>443</v>
      </c>
    </row>
    <row r="176" spans="1:11" x14ac:dyDescent="0.25">
      <c r="A176" s="2">
        <v>301031281101570</v>
      </c>
      <c r="B176">
        <v>43.366</v>
      </c>
      <c r="C176">
        <v>141.798</v>
      </c>
      <c r="D176">
        <v>67</v>
      </c>
      <c r="E176">
        <v>0</v>
      </c>
      <c r="F176" t="s">
        <v>1</v>
      </c>
      <c r="G176">
        <v>4.5999999999999996</v>
      </c>
      <c r="H176" t="s">
        <v>7</v>
      </c>
      <c r="I176" t="s">
        <v>444</v>
      </c>
      <c r="J176" t="s">
        <v>445</v>
      </c>
      <c r="K176" t="s">
        <v>446</v>
      </c>
    </row>
    <row r="177" spans="1:11" x14ac:dyDescent="0.25">
      <c r="A177" s="2">
        <v>301031281101580</v>
      </c>
      <c r="B177">
        <v>43.277999999999999</v>
      </c>
      <c r="C177">
        <v>141.971</v>
      </c>
      <c r="D177">
        <v>36.020000000000003</v>
      </c>
      <c r="E177">
        <v>-9999</v>
      </c>
      <c r="F177" t="s">
        <v>1</v>
      </c>
      <c r="G177">
        <v>-9999</v>
      </c>
      <c r="H177" t="s">
        <v>7</v>
      </c>
      <c r="I177" t="s">
        <v>447</v>
      </c>
      <c r="J177" t="s">
        <v>448</v>
      </c>
      <c r="K177" t="s">
        <v>449</v>
      </c>
    </row>
    <row r="178" spans="1:11" x14ac:dyDescent="0.25">
      <c r="A178" s="2">
        <v>301031281101590</v>
      </c>
      <c r="B178">
        <v>43.134</v>
      </c>
      <c r="C178">
        <v>141.64599999999999</v>
      </c>
      <c r="D178">
        <v>320</v>
      </c>
      <c r="E178">
        <v>0</v>
      </c>
      <c r="F178" t="s">
        <v>1</v>
      </c>
      <c r="G178">
        <v>3.4</v>
      </c>
      <c r="H178" t="s">
        <v>7</v>
      </c>
      <c r="I178" t="s">
        <v>450</v>
      </c>
      <c r="J178" t="s">
        <v>451</v>
      </c>
      <c r="K178" t="s">
        <v>452</v>
      </c>
    </row>
    <row r="179" spans="1:11" x14ac:dyDescent="0.25">
      <c r="A179" s="2">
        <v>301031281101600</v>
      </c>
      <c r="B179">
        <v>42.91</v>
      </c>
      <c r="C179">
        <v>141.72300000000001</v>
      </c>
      <c r="D179">
        <v>63</v>
      </c>
      <c r="E179">
        <v>0</v>
      </c>
      <c r="F179" t="s">
        <v>1</v>
      </c>
      <c r="G179">
        <v>7.2</v>
      </c>
      <c r="H179" t="s">
        <v>7</v>
      </c>
      <c r="I179" t="s">
        <v>453</v>
      </c>
      <c r="J179" t="s">
        <v>454</v>
      </c>
      <c r="K179" t="s">
        <v>455</v>
      </c>
    </row>
    <row r="180" spans="1:11" x14ac:dyDescent="0.25">
      <c r="A180" s="2">
        <v>301031281101610</v>
      </c>
      <c r="B180">
        <v>42.856999999999999</v>
      </c>
      <c r="C180">
        <v>141.40299999999999</v>
      </c>
      <c r="D180">
        <v>40</v>
      </c>
      <c r="E180">
        <v>0</v>
      </c>
      <c r="F180" t="s">
        <v>1</v>
      </c>
      <c r="G180">
        <v>29.1</v>
      </c>
      <c r="H180" t="s">
        <v>7</v>
      </c>
      <c r="I180" t="s">
        <v>8</v>
      </c>
      <c r="J180" t="s">
        <v>456</v>
      </c>
      <c r="K180" t="s">
        <v>457</v>
      </c>
    </row>
    <row r="181" spans="1:11" x14ac:dyDescent="0.25">
      <c r="A181" s="2">
        <v>301031281101630</v>
      </c>
      <c r="B181">
        <v>42.878999999999998</v>
      </c>
      <c r="C181">
        <v>141.57</v>
      </c>
      <c r="D181">
        <v>147</v>
      </c>
      <c r="E181">
        <v>0</v>
      </c>
      <c r="F181" t="s">
        <v>1</v>
      </c>
      <c r="G181">
        <v>11.4</v>
      </c>
      <c r="H181" t="s">
        <v>7</v>
      </c>
      <c r="I181" t="s">
        <v>8</v>
      </c>
      <c r="J181" t="s">
        <v>458</v>
      </c>
      <c r="K181" t="s">
        <v>459</v>
      </c>
    </row>
    <row r="182" spans="1:11" x14ac:dyDescent="0.25">
      <c r="A182" s="2">
        <v>301031281101670</v>
      </c>
      <c r="B182">
        <v>42.988</v>
      </c>
      <c r="C182">
        <v>141.56399999999999</v>
      </c>
      <c r="D182">
        <v>24</v>
      </c>
      <c r="E182">
        <v>0</v>
      </c>
      <c r="F182" t="s">
        <v>1</v>
      </c>
      <c r="G182">
        <v>2.09</v>
      </c>
      <c r="H182" t="s">
        <v>7</v>
      </c>
      <c r="I182" t="s">
        <v>460</v>
      </c>
      <c r="J182" t="s">
        <v>461</v>
      </c>
      <c r="K182" t="s">
        <v>462</v>
      </c>
    </row>
    <row r="183" spans="1:11" x14ac:dyDescent="0.25">
      <c r="A183" s="2">
        <v>301031281101680</v>
      </c>
      <c r="B183">
        <v>42.866</v>
      </c>
      <c r="C183">
        <v>141.16</v>
      </c>
      <c r="D183">
        <v>42</v>
      </c>
      <c r="E183">
        <v>0</v>
      </c>
      <c r="F183" t="s">
        <v>1</v>
      </c>
      <c r="G183">
        <v>-9999</v>
      </c>
      <c r="H183" t="s">
        <v>7</v>
      </c>
      <c r="I183" t="s">
        <v>463</v>
      </c>
      <c r="J183" t="s">
        <v>464</v>
      </c>
      <c r="K183" t="s">
        <v>465</v>
      </c>
    </row>
    <row r="184" spans="1:11" x14ac:dyDescent="0.25">
      <c r="A184" s="2">
        <v>301031281101690</v>
      </c>
      <c r="B184">
        <v>42.930999999999997</v>
      </c>
      <c r="C184">
        <v>141.12</v>
      </c>
      <c r="D184">
        <v>19</v>
      </c>
      <c r="E184">
        <v>0</v>
      </c>
      <c r="F184" t="s">
        <v>1</v>
      </c>
      <c r="G184">
        <v>0.05</v>
      </c>
      <c r="H184" t="s">
        <v>7</v>
      </c>
      <c r="I184" t="s">
        <v>466</v>
      </c>
      <c r="J184" t="s">
        <v>467</v>
      </c>
      <c r="K184" t="s">
        <v>468</v>
      </c>
    </row>
    <row r="185" spans="1:11" x14ac:dyDescent="0.25">
      <c r="A185" s="2">
        <v>301031281101700</v>
      </c>
      <c r="B185">
        <v>42.939</v>
      </c>
      <c r="C185">
        <v>141.126</v>
      </c>
      <c r="D185">
        <v>11</v>
      </c>
      <c r="E185">
        <v>0</v>
      </c>
      <c r="F185" t="s">
        <v>1</v>
      </c>
      <c r="G185">
        <v>0.04</v>
      </c>
      <c r="H185" t="s">
        <v>7</v>
      </c>
      <c r="I185" t="s">
        <v>469</v>
      </c>
      <c r="J185" t="s">
        <v>470</v>
      </c>
      <c r="K185" t="s">
        <v>471</v>
      </c>
    </row>
    <row r="186" spans="1:11" x14ac:dyDescent="0.25">
      <c r="A186" s="2">
        <v>301031281101710</v>
      </c>
      <c r="B186">
        <v>43.033000000000001</v>
      </c>
      <c r="C186">
        <v>141.12899999999999</v>
      </c>
      <c r="D186">
        <v>68</v>
      </c>
      <c r="E186">
        <v>0</v>
      </c>
      <c r="F186" t="s">
        <v>1</v>
      </c>
      <c r="G186">
        <v>8.9</v>
      </c>
      <c r="H186" t="s">
        <v>7</v>
      </c>
      <c r="I186" t="s">
        <v>472</v>
      </c>
      <c r="J186" t="s">
        <v>473</v>
      </c>
      <c r="K186" t="s">
        <v>474</v>
      </c>
    </row>
    <row r="187" spans="1:11" x14ac:dyDescent="0.25">
      <c r="A187" s="2">
        <v>301031281101730</v>
      </c>
      <c r="B187">
        <v>42.95</v>
      </c>
      <c r="C187">
        <v>141.286</v>
      </c>
      <c r="D187">
        <v>3</v>
      </c>
      <c r="E187">
        <v>0</v>
      </c>
      <c r="F187" t="s">
        <v>1</v>
      </c>
      <c r="G187">
        <v>2.35</v>
      </c>
      <c r="H187" t="s">
        <v>7</v>
      </c>
      <c r="I187" t="s">
        <v>475</v>
      </c>
      <c r="J187" t="s">
        <v>476</v>
      </c>
      <c r="K187" t="s">
        <v>477</v>
      </c>
    </row>
    <row r="188" spans="1:11" x14ac:dyDescent="0.25">
      <c r="A188" s="2">
        <v>301031281101735</v>
      </c>
      <c r="B188">
        <v>42.96</v>
      </c>
      <c r="C188">
        <v>141.28700000000001</v>
      </c>
      <c r="D188">
        <v>-9999</v>
      </c>
      <c r="E188">
        <v>0</v>
      </c>
      <c r="F188" t="s">
        <v>1</v>
      </c>
      <c r="G188">
        <v>-9999</v>
      </c>
      <c r="H188" t="s">
        <v>7</v>
      </c>
      <c r="I188" t="s">
        <v>475</v>
      </c>
      <c r="J188" t="s">
        <v>478</v>
      </c>
      <c r="K188" t="s">
        <v>479</v>
      </c>
    </row>
    <row r="189" spans="1:11" x14ac:dyDescent="0.25">
      <c r="A189" s="2">
        <v>301031281101740</v>
      </c>
      <c r="B189">
        <v>42.942999999999998</v>
      </c>
      <c r="C189">
        <v>141.309</v>
      </c>
      <c r="D189">
        <v>4</v>
      </c>
      <c r="E189">
        <v>0</v>
      </c>
      <c r="F189" t="s">
        <v>1</v>
      </c>
      <c r="G189">
        <v>2.85</v>
      </c>
      <c r="H189" t="s">
        <v>7</v>
      </c>
      <c r="I189" t="s">
        <v>480</v>
      </c>
      <c r="J189" t="s">
        <v>481</v>
      </c>
      <c r="K189" t="s">
        <v>482</v>
      </c>
    </row>
    <row r="190" spans="1:11" x14ac:dyDescent="0.25">
      <c r="A190" s="2">
        <v>301031281101745</v>
      </c>
      <c r="B190">
        <v>42.960999999999999</v>
      </c>
      <c r="C190">
        <v>141.31299999999999</v>
      </c>
      <c r="D190">
        <v>7</v>
      </c>
      <c r="E190">
        <v>0</v>
      </c>
      <c r="F190" t="s">
        <v>1</v>
      </c>
      <c r="G190">
        <v>0.56000000000000005</v>
      </c>
      <c r="H190" t="s">
        <v>7</v>
      </c>
      <c r="I190" t="s">
        <v>480</v>
      </c>
      <c r="J190" t="s">
        <v>483</v>
      </c>
      <c r="K190" t="s">
        <v>484</v>
      </c>
    </row>
    <row r="191" spans="1:11" x14ac:dyDescent="0.25">
      <c r="A191" s="2">
        <v>301031281101750</v>
      </c>
      <c r="B191">
        <v>42.935000000000002</v>
      </c>
      <c r="C191">
        <v>141.33000000000001</v>
      </c>
      <c r="D191">
        <v>2</v>
      </c>
      <c r="E191">
        <v>0</v>
      </c>
      <c r="F191" t="s">
        <v>1</v>
      </c>
      <c r="G191">
        <v>4.5</v>
      </c>
      <c r="H191" t="s">
        <v>7</v>
      </c>
      <c r="I191" t="s">
        <v>485</v>
      </c>
      <c r="J191" t="s">
        <v>485</v>
      </c>
      <c r="K191" t="s">
        <v>486</v>
      </c>
    </row>
    <row r="192" spans="1:11" x14ac:dyDescent="0.25">
      <c r="A192" s="2">
        <v>301031281101755</v>
      </c>
      <c r="B192">
        <v>42.957999999999998</v>
      </c>
      <c r="C192">
        <v>141.32300000000001</v>
      </c>
      <c r="D192">
        <v>-9999</v>
      </c>
      <c r="E192">
        <v>0</v>
      </c>
      <c r="F192" t="s">
        <v>1</v>
      </c>
      <c r="G192">
        <v>-9999</v>
      </c>
      <c r="H192" t="s">
        <v>7</v>
      </c>
      <c r="I192" t="s">
        <v>485</v>
      </c>
      <c r="J192" t="s">
        <v>487</v>
      </c>
      <c r="K192" t="s">
        <v>488</v>
      </c>
    </row>
    <row r="193" spans="1:11" x14ac:dyDescent="0.25">
      <c r="A193" s="2">
        <v>301031281101760</v>
      </c>
      <c r="B193">
        <v>42.985999999999997</v>
      </c>
      <c r="C193">
        <v>141.30600000000001</v>
      </c>
      <c r="D193">
        <v>2</v>
      </c>
      <c r="E193">
        <v>0</v>
      </c>
      <c r="F193" t="s">
        <v>1</v>
      </c>
      <c r="G193">
        <v>3.46</v>
      </c>
      <c r="H193" t="s">
        <v>7</v>
      </c>
      <c r="I193" t="s">
        <v>489</v>
      </c>
      <c r="J193" t="s">
        <v>490</v>
      </c>
      <c r="K193" t="s">
        <v>491</v>
      </c>
    </row>
    <row r="194" spans="1:11" x14ac:dyDescent="0.25">
      <c r="A194" s="2">
        <v>301031281101765</v>
      </c>
      <c r="B194">
        <v>42.981999999999999</v>
      </c>
      <c r="C194">
        <v>141.333</v>
      </c>
      <c r="D194">
        <v>6</v>
      </c>
      <c r="E194">
        <v>0</v>
      </c>
      <c r="F194" t="s">
        <v>1</v>
      </c>
      <c r="G194">
        <v>0.35</v>
      </c>
      <c r="H194" t="s">
        <v>7</v>
      </c>
      <c r="I194" t="s">
        <v>489</v>
      </c>
      <c r="J194" t="s">
        <v>492</v>
      </c>
      <c r="K194" t="s">
        <v>493</v>
      </c>
    </row>
    <row r="195" spans="1:11" x14ac:dyDescent="0.25">
      <c r="A195" s="2">
        <v>301031281101770</v>
      </c>
      <c r="B195">
        <v>43.058</v>
      </c>
      <c r="C195">
        <v>141.43199999999999</v>
      </c>
      <c r="D195">
        <v>28</v>
      </c>
      <c r="E195">
        <v>0</v>
      </c>
      <c r="F195" t="s">
        <v>1</v>
      </c>
      <c r="G195">
        <v>3.5</v>
      </c>
      <c r="H195" t="s">
        <v>7</v>
      </c>
      <c r="I195" t="s">
        <v>494</v>
      </c>
      <c r="J195" t="s">
        <v>495</v>
      </c>
      <c r="K195" t="s">
        <v>496</v>
      </c>
    </row>
    <row r="196" spans="1:11" x14ac:dyDescent="0.25">
      <c r="A196" s="2">
        <v>301031281101775</v>
      </c>
      <c r="B196">
        <v>43.075000000000003</v>
      </c>
      <c r="C196">
        <v>141.42599999999999</v>
      </c>
      <c r="D196">
        <v>-9999</v>
      </c>
      <c r="E196">
        <v>0</v>
      </c>
      <c r="F196" t="s">
        <v>1</v>
      </c>
      <c r="G196">
        <v>0.87</v>
      </c>
      <c r="H196" t="s">
        <v>7</v>
      </c>
      <c r="I196" t="s">
        <v>497</v>
      </c>
      <c r="J196" t="s">
        <v>498</v>
      </c>
      <c r="K196" t="s">
        <v>499</v>
      </c>
    </row>
    <row r="197" spans="1:11" x14ac:dyDescent="0.25">
      <c r="A197" s="2">
        <v>301031281101780</v>
      </c>
      <c r="B197">
        <v>43.118000000000002</v>
      </c>
      <c r="C197">
        <v>141.42699999999999</v>
      </c>
      <c r="D197">
        <v>0</v>
      </c>
      <c r="E197">
        <v>0</v>
      </c>
      <c r="F197" t="s">
        <v>1</v>
      </c>
      <c r="G197">
        <v>3.7</v>
      </c>
      <c r="H197" t="s">
        <v>7</v>
      </c>
      <c r="I197" t="s">
        <v>500</v>
      </c>
      <c r="J197" t="s">
        <v>501</v>
      </c>
      <c r="K197" t="s">
        <v>502</v>
      </c>
    </row>
    <row r="198" spans="1:11" x14ac:dyDescent="0.25">
      <c r="A198" s="2">
        <v>301031281101790</v>
      </c>
      <c r="B198">
        <v>43.112000000000002</v>
      </c>
      <c r="C198">
        <v>141.47800000000001</v>
      </c>
      <c r="D198">
        <v>183</v>
      </c>
      <c r="E198">
        <v>0</v>
      </c>
      <c r="F198" t="s">
        <v>1</v>
      </c>
      <c r="G198">
        <v>2.8</v>
      </c>
      <c r="H198" t="s">
        <v>7</v>
      </c>
      <c r="I198" t="s">
        <v>503</v>
      </c>
      <c r="J198" t="s">
        <v>504</v>
      </c>
      <c r="K198" t="s">
        <v>505</v>
      </c>
    </row>
    <row r="199" spans="1:11" x14ac:dyDescent="0.25">
      <c r="A199" s="2">
        <v>301031281101800</v>
      </c>
      <c r="B199">
        <v>43.152999999999999</v>
      </c>
      <c r="C199">
        <v>141.37100000000001</v>
      </c>
      <c r="D199">
        <v>71</v>
      </c>
      <c r="E199">
        <v>0</v>
      </c>
      <c r="F199" t="s">
        <v>1</v>
      </c>
      <c r="G199">
        <v>2.4</v>
      </c>
      <c r="H199" t="s">
        <v>7</v>
      </c>
      <c r="I199" t="s">
        <v>506</v>
      </c>
      <c r="J199" t="s">
        <v>507</v>
      </c>
      <c r="K199" t="s">
        <v>508</v>
      </c>
    </row>
    <row r="200" spans="1:11" x14ac:dyDescent="0.25">
      <c r="A200" s="2">
        <v>301031281101810</v>
      </c>
      <c r="B200">
        <v>43.158000000000001</v>
      </c>
      <c r="C200">
        <v>141.36099999999999</v>
      </c>
      <c r="D200">
        <v>72</v>
      </c>
      <c r="E200">
        <v>0</v>
      </c>
      <c r="F200" t="s">
        <v>1</v>
      </c>
      <c r="G200">
        <v>-9999</v>
      </c>
      <c r="H200" t="s">
        <v>7</v>
      </c>
      <c r="I200" t="s">
        <v>506</v>
      </c>
      <c r="J200" t="s">
        <v>509</v>
      </c>
      <c r="K200" t="s">
        <v>510</v>
      </c>
    </row>
    <row r="201" spans="1:11" x14ac:dyDescent="0.25">
      <c r="A201" s="2">
        <v>301031281101820</v>
      </c>
      <c r="B201">
        <v>42.863999999999997</v>
      </c>
      <c r="C201">
        <v>141.411</v>
      </c>
      <c r="D201">
        <v>42</v>
      </c>
      <c r="E201">
        <v>0</v>
      </c>
      <c r="F201" t="s">
        <v>1</v>
      </c>
      <c r="G201">
        <v>28.78</v>
      </c>
      <c r="H201" t="s">
        <v>7</v>
      </c>
      <c r="I201" t="s">
        <v>511</v>
      </c>
      <c r="J201" t="s">
        <v>512</v>
      </c>
      <c r="K201" t="s">
        <v>513</v>
      </c>
    </row>
    <row r="202" spans="1:11" x14ac:dyDescent="0.25">
      <c r="A202" s="2">
        <v>301031281101830</v>
      </c>
      <c r="B202">
        <v>43.012999999999998</v>
      </c>
      <c r="C202">
        <v>141.154</v>
      </c>
      <c r="D202">
        <v>14</v>
      </c>
      <c r="E202">
        <v>0</v>
      </c>
      <c r="F202" t="s">
        <v>1</v>
      </c>
      <c r="G202">
        <v>-9999</v>
      </c>
      <c r="H202" t="s">
        <v>7</v>
      </c>
      <c r="I202" t="s">
        <v>514</v>
      </c>
      <c r="J202" t="s">
        <v>515</v>
      </c>
      <c r="K202" t="s">
        <v>516</v>
      </c>
    </row>
    <row r="203" spans="1:11" x14ac:dyDescent="0.25">
      <c r="A203" s="2">
        <v>301031281101840</v>
      </c>
      <c r="B203">
        <v>42.976999999999997</v>
      </c>
      <c r="C203">
        <v>141.13800000000001</v>
      </c>
      <c r="D203">
        <v>91.5</v>
      </c>
      <c r="E203">
        <v>0</v>
      </c>
      <c r="F203" t="s">
        <v>1</v>
      </c>
      <c r="G203">
        <v>0</v>
      </c>
      <c r="H203" t="s">
        <v>7</v>
      </c>
      <c r="I203" t="s">
        <v>420</v>
      </c>
      <c r="J203" t="s">
        <v>517</v>
      </c>
      <c r="K203" t="s">
        <v>518</v>
      </c>
    </row>
    <row r="204" spans="1:11" x14ac:dyDescent="0.25">
      <c r="A204" s="2">
        <v>301031281101850</v>
      </c>
      <c r="B204">
        <v>43.125</v>
      </c>
      <c r="C204">
        <v>141.34399999999999</v>
      </c>
      <c r="D204">
        <v>16</v>
      </c>
      <c r="E204">
        <v>0</v>
      </c>
      <c r="F204" t="s">
        <v>1</v>
      </c>
      <c r="G204">
        <v>-9999</v>
      </c>
      <c r="H204" t="s">
        <v>7</v>
      </c>
      <c r="I204" t="s">
        <v>519</v>
      </c>
      <c r="J204" t="s">
        <v>520</v>
      </c>
      <c r="K204" t="s">
        <v>521</v>
      </c>
    </row>
    <row r="205" spans="1:11" x14ac:dyDescent="0.25">
      <c r="A205" s="2">
        <v>301031281101860</v>
      </c>
      <c r="B205">
        <v>43.155999999999999</v>
      </c>
      <c r="C205">
        <v>141.352</v>
      </c>
      <c r="D205">
        <v>21</v>
      </c>
      <c r="E205">
        <v>0</v>
      </c>
      <c r="F205" t="s">
        <v>1</v>
      </c>
      <c r="G205">
        <v>0.7</v>
      </c>
      <c r="H205" t="s">
        <v>7</v>
      </c>
      <c r="I205" t="s">
        <v>519</v>
      </c>
      <c r="J205" t="s">
        <v>522</v>
      </c>
      <c r="K205" t="s">
        <v>523</v>
      </c>
    </row>
    <row r="206" spans="1:11" x14ac:dyDescent="0.25">
      <c r="A206" s="2">
        <v>301031281101870</v>
      </c>
      <c r="B206">
        <v>43.148000000000003</v>
      </c>
      <c r="C206">
        <v>141.31800000000001</v>
      </c>
      <c r="D206">
        <v>18</v>
      </c>
      <c r="E206">
        <v>0</v>
      </c>
      <c r="F206" t="s">
        <v>1</v>
      </c>
      <c r="G206">
        <v>-9999</v>
      </c>
      <c r="H206" t="s">
        <v>7</v>
      </c>
      <c r="I206" t="s">
        <v>524</v>
      </c>
      <c r="J206" t="s">
        <v>525</v>
      </c>
      <c r="K206" t="s">
        <v>526</v>
      </c>
    </row>
    <row r="207" spans="1:11" x14ac:dyDescent="0.25">
      <c r="A207" s="2">
        <v>301031281101880</v>
      </c>
      <c r="B207">
        <v>43.158999999999999</v>
      </c>
      <c r="C207">
        <v>141.34800000000001</v>
      </c>
      <c r="D207">
        <v>24</v>
      </c>
      <c r="E207">
        <v>0</v>
      </c>
      <c r="F207" t="s">
        <v>1</v>
      </c>
      <c r="G207">
        <v>0.8</v>
      </c>
      <c r="H207" t="s">
        <v>7</v>
      </c>
      <c r="I207" t="s">
        <v>524</v>
      </c>
      <c r="J207" t="s">
        <v>527</v>
      </c>
      <c r="K207" t="s">
        <v>528</v>
      </c>
    </row>
    <row r="208" spans="1:11" x14ac:dyDescent="0.25">
      <c r="A208" s="2">
        <v>301031281101890</v>
      </c>
      <c r="B208">
        <v>42.941000000000003</v>
      </c>
      <c r="C208">
        <v>141.56899999999999</v>
      </c>
      <c r="D208">
        <v>50</v>
      </c>
      <c r="E208">
        <v>0</v>
      </c>
      <c r="F208" t="s">
        <v>1</v>
      </c>
      <c r="G208">
        <v>5.7</v>
      </c>
      <c r="H208" t="s">
        <v>7</v>
      </c>
      <c r="I208" t="s">
        <v>529</v>
      </c>
      <c r="J208" t="s">
        <v>530</v>
      </c>
      <c r="K208" t="s">
        <v>531</v>
      </c>
    </row>
    <row r="209" spans="1:11" x14ac:dyDescent="0.25">
      <c r="A209" s="2">
        <v>301031281101900</v>
      </c>
      <c r="B209">
        <v>43.009</v>
      </c>
      <c r="C209">
        <v>141.309</v>
      </c>
      <c r="D209">
        <v>4</v>
      </c>
      <c r="E209">
        <v>0</v>
      </c>
      <c r="F209" t="s">
        <v>1</v>
      </c>
      <c r="G209">
        <v>3.1</v>
      </c>
      <c r="H209" t="s">
        <v>7</v>
      </c>
      <c r="I209" t="s">
        <v>532</v>
      </c>
      <c r="J209" t="s">
        <v>533</v>
      </c>
      <c r="K209" t="s">
        <v>534</v>
      </c>
    </row>
    <row r="210" spans="1:11" x14ac:dyDescent="0.25">
      <c r="A210" s="2">
        <v>301031281101910</v>
      </c>
      <c r="B210">
        <v>42.933999999999997</v>
      </c>
      <c r="C210">
        <v>141.34100000000001</v>
      </c>
      <c r="D210">
        <v>3</v>
      </c>
      <c r="E210">
        <v>0</v>
      </c>
      <c r="F210" t="s">
        <v>1</v>
      </c>
      <c r="G210">
        <v>8.1999999999999993</v>
      </c>
      <c r="H210" t="s">
        <v>7</v>
      </c>
      <c r="I210" t="s">
        <v>535</v>
      </c>
      <c r="J210" t="s">
        <v>536</v>
      </c>
      <c r="K210" t="s">
        <v>537</v>
      </c>
    </row>
    <row r="211" spans="1:11" x14ac:dyDescent="0.25">
      <c r="A211" s="2">
        <v>301031281101920</v>
      </c>
      <c r="B211">
        <v>43.000999999999998</v>
      </c>
      <c r="C211">
        <v>141.31100000000001</v>
      </c>
      <c r="D211">
        <v>7</v>
      </c>
      <c r="E211">
        <v>0</v>
      </c>
      <c r="F211" t="s">
        <v>1</v>
      </c>
      <c r="G211">
        <v>2.2000000000000002</v>
      </c>
      <c r="H211" t="s">
        <v>7</v>
      </c>
      <c r="I211" t="s">
        <v>538</v>
      </c>
      <c r="J211" t="s">
        <v>539</v>
      </c>
      <c r="K211" t="s">
        <v>540</v>
      </c>
    </row>
    <row r="212" spans="1:11" x14ac:dyDescent="0.25">
      <c r="A212" s="2">
        <v>301031281101930</v>
      </c>
      <c r="B212">
        <v>42.957000000000001</v>
      </c>
      <c r="C212">
        <v>141.26300000000001</v>
      </c>
      <c r="D212">
        <v>19</v>
      </c>
      <c r="E212">
        <v>0</v>
      </c>
      <c r="F212" t="s">
        <v>1</v>
      </c>
      <c r="G212">
        <v>1.1499999999999999</v>
      </c>
      <c r="H212" t="s">
        <v>7</v>
      </c>
      <c r="I212" t="s">
        <v>541</v>
      </c>
      <c r="J212" t="s">
        <v>542</v>
      </c>
      <c r="K212" t="s">
        <v>543</v>
      </c>
    </row>
    <row r="213" spans="1:11" x14ac:dyDescent="0.25">
      <c r="A213" s="2">
        <v>301031281101940</v>
      </c>
      <c r="B213">
        <v>42.938000000000002</v>
      </c>
      <c r="C213">
        <v>141.22399999999999</v>
      </c>
      <c r="D213">
        <v>6</v>
      </c>
      <c r="E213">
        <v>0</v>
      </c>
      <c r="F213" t="s">
        <v>1</v>
      </c>
      <c r="G213">
        <v>2.92</v>
      </c>
      <c r="H213" t="s">
        <v>7</v>
      </c>
      <c r="I213" t="s">
        <v>544</v>
      </c>
      <c r="J213" t="s">
        <v>544</v>
      </c>
      <c r="K213" t="s">
        <v>545</v>
      </c>
    </row>
    <row r="214" spans="1:11" x14ac:dyDescent="0.25">
      <c r="A214" s="2">
        <v>301031281104010</v>
      </c>
      <c r="B214">
        <v>43.633000000000003</v>
      </c>
      <c r="C214">
        <v>143.01</v>
      </c>
      <c r="D214">
        <v>113</v>
      </c>
      <c r="E214">
        <v>0</v>
      </c>
      <c r="F214" t="s">
        <v>1</v>
      </c>
      <c r="G214">
        <v>237.2</v>
      </c>
      <c r="H214" t="s">
        <v>7</v>
      </c>
      <c r="I214" t="s">
        <v>7</v>
      </c>
      <c r="J214" t="s">
        <v>546</v>
      </c>
      <c r="K214" t="s">
        <v>547</v>
      </c>
    </row>
    <row r="215" spans="1:11" x14ac:dyDescent="0.25">
      <c r="A215" s="2">
        <v>301031281104030</v>
      </c>
      <c r="B215">
        <v>43.726999999999997</v>
      </c>
      <c r="C215">
        <v>142.95500000000001</v>
      </c>
      <c r="D215">
        <v>444</v>
      </c>
      <c r="E215">
        <v>0</v>
      </c>
      <c r="F215" t="s">
        <v>1</v>
      </c>
      <c r="G215">
        <v>220.5</v>
      </c>
      <c r="H215" t="s">
        <v>7</v>
      </c>
      <c r="I215" t="s">
        <v>7</v>
      </c>
      <c r="J215" t="s">
        <v>548</v>
      </c>
      <c r="K215" t="s">
        <v>549</v>
      </c>
    </row>
    <row r="216" spans="1:11" x14ac:dyDescent="0.25">
      <c r="A216" s="2">
        <v>301031281104040</v>
      </c>
      <c r="B216">
        <v>43.841999999999999</v>
      </c>
      <c r="C216">
        <v>142.76400000000001</v>
      </c>
      <c r="D216">
        <v>842</v>
      </c>
      <c r="E216">
        <v>0</v>
      </c>
      <c r="F216" t="s">
        <v>1</v>
      </c>
      <c r="G216">
        <v>200.39</v>
      </c>
      <c r="H216" t="s">
        <v>7</v>
      </c>
      <c r="I216" t="s">
        <v>7</v>
      </c>
      <c r="J216" t="s">
        <v>550</v>
      </c>
      <c r="K216" t="s">
        <v>551</v>
      </c>
    </row>
    <row r="217" spans="1:11" x14ac:dyDescent="0.25">
      <c r="A217" s="2">
        <v>301031281104050</v>
      </c>
      <c r="B217">
        <v>43.889000000000003</v>
      </c>
      <c r="C217">
        <v>142.655</v>
      </c>
      <c r="D217">
        <v>1083</v>
      </c>
      <c r="E217">
        <v>0</v>
      </c>
      <c r="F217" t="s">
        <v>1</v>
      </c>
      <c r="G217">
        <v>187.89</v>
      </c>
      <c r="H217" t="s">
        <v>7</v>
      </c>
      <c r="I217" t="s">
        <v>7</v>
      </c>
      <c r="J217" t="s">
        <v>552</v>
      </c>
      <c r="K217" t="s">
        <v>553</v>
      </c>
    </row>
    <row r="218" spans="1:11" x14ac:dyDescent="0.25">
      <c r="A218" s="2">
        <v>301031281104060</v>
      </c>
      <c r="B218">
        <v>43.893000000000001</v>
      </c>
      <c r="C218">
        <v>142.52199999999999</v>
      </c>
      <c r="D218">
        <v>1325</v>
      </c>
      <c r="E218">
        <v>0</v>
      </c>
      <c r="F218" t="s">
        <v>1</v>
      </c>
      <c r="G218">
        <v>176.25</v>
      </c>
      <c r="H218" t="s">
        <v>7</v>
      </c>
      <c r="I218" t="s">
        <v>7</v>
      </c>
      <c r="J218" t="s">
        <v>554</v>
      </c>
      <c r="K218" t="s">
        <v>555</v>
      </c>
    </row>
    <row r="219" spans="1:11" x14ac:dyDescent="0.25">
      <c r="A219" s="2">
        <v>301031281104070</v>
      </c>
      <c r="B219">
        <v>43.816000000000003</v>
      </c>
      <c r="C219">
        <v>142.41900000000001</v>
      </c>
      <c r="D219">
        <v>1423</v>
      </c>
      <c r="E219">
        <v>0</v>
      </c>
      <c r="F219" t="s">
        <v>1</v>
      </c>
      <c r="G219">
        <v>163.9</v>
      </c>
      <c r="H219" t="s">
        <v>7</v>
      </c>
      <c r="I219" t="s">
        <v>7</v>
      </c>
      <c r="J219" t="s">
        <v>556</v>
      </c>
      <c r="K219" t="s">
        <v>557</v>
      </c>
    </row>
    <row r="220" spans="1:11" x14ac:dyDescent="0.25">
      <c r="A220" s="2">
        <v>301031281104080</v>
      </c>
      <c r="B220">
        <v>43.777999999999999</v>
      </c>
      <c r="C220">
        <v>142.358</v>
      </c>
      <c r="D220">
        <v>1917</v>
      </c>
      <c r="E220">
        <v>0</v>
      </c>
      <c r="F220" t="s">
        <v>1</v>
      </c>
      <c r="G220">
        <v>157.1</v>
      </c>
      <c r="H220" t="s">
        <v>7</v>
      </c>
      <c r="I220" t="s">
        <v>7</v>
      </c>
      <c r="J220" t="s">
        <v>558</v>
      </c>
      <c r="K220" t="s">
        <v>559</v>
      </c>
    </row>
    <row r="221" spans="1:11" x14ac:dyDescent="0.25">
      <c r="A221" s="2">
        <v>301031281104090</v>
      </c>
      <c r="B221">
        <v>43.764000000000003</v>
      </c>
      <c r="C221">
        <v>142.27600000000001</v>
      </c>
      <c r="D221">
        <v>3379</v>
      </c>
      <c r="E221">
        <v>0</v>
      </c>
      <c r="F221" t="s">
        <v>1</v>
      </c>
      <c r="G221">
        <v>148.5</v>
      </c>
      <c r="H221" t="s">
        <v>7</v>
      </c>
      <c r="I221" t="s">
        <v>7</v>
      </c>
      <c r="J221" t="s">
        <v>560</v>
      </c>
      <c r="K221" t="s">
        <v>561</v>
      </c>
    </row>
    <row r="222" spans="1:11" x14ac:dyDescent="0.25">
      <c r="A222" s="2">
        <v>301031281104100</v>
      </c>
      <c r="B222">
        <v>43.646000000000001</v>
      </c>
      <c r="C222">
        <v>143.066</v>
      </c>
      <c r="D222">
        <v>45</v>
      </c>
      <c r="E222">
        <v>0</v>
      </c>
      <c r="F222" t="s">
        <v>1</v>
      </c>
      <c r="G222">
        <v>2.1</v>
      </c>
      <c r="H222" t="s">
        <v>7</v>
      </c>
      <c r="I222" t="s">
        <v>562</v>
      </c>
      <c r="J222" t="s">
        <v>563</v>
      </c>
      <c r="K222" t="s">
        <v>564</v>
      </c>
    </row>
    <row r="223" spans="1:11" x14ac:dyDescent="0.25">
      <c r="A223" s="2">
        <v>301031281104120</v>
      </c>
      <c r="B223">
        <v>43.863</v>
      </c>
      <c r="C223">
        <v>142.84299999999999</v>
      </c>
      <c r="D223">
        <v>208</v>
      </c>
      <c r="E223">
        <v>0</v>
      </c>
      <c r="F223" t="s">
        <v>1</v>
      </c>
      <c r="G223">
        <v>6</v>
      </c>
      <c r="H223" t="s">
        <v>7</v>
      </c>
      <c r="I223" t="s">
        <v>565</v>
      </c>
      <c r="J223" t="s">
        <v>566</v>
      </c>
      <c r="K223" t="s">
        <v>567</v>
      </c>
    </row>
    <row r="224" spans="1:11" x14ac:dyDescent="0.25">
      <c r="A224" s="2">
        <v>301031281104140</v>
      </c>
      <c r="B224">
        <v>43.802</v>
      </c>
      <c r="C224">
        <v>142.476</v>
      </c>
      <c r="D224">
        <v>159.6</v>
      </c>
      <c r="E224">
        <v>0</v>
      </c>
      <c r="F224" t="s">
        <v>1</v>
      </c>
      <c r="G224">
        <v>10.65</v>
      </c>
      <c r="H224" t="s">
        <v>7</v>
      </c>
      <c r="I224" t="s">
        <v>568</v>
      </c>
      <c r="J224" t="s">
        <v>569</v>
      </c>
      <c r="K224" t="s">
        <v>570</v>
      </c>
    </row>
    <row r="225" spans="1:11" x14ac:dyDescent="0.25">
      <c r="A225" s="2">
        <v>301031281104150</v>
      </c>
      <c r="B225">
        <v>43.787999999999997</v>
      </c>
      <c r="C225">
        <v>142.44300000000001</v>
      </c>
      <c r="D225">
        <v>430</v>
      </c>
      <c r="E225">
        <v>0</v>
      </c>
      <c r="F225" t="s">
        <v>1</v>
      </c>
      <c r="G225">
        <v>7.53</v>
      </c>
      <c r="H225" t="s">
        <v>7</v>
      </c>
      <c r="I225" t="s">
        <v>568</v>
      </c>
      <c r="J225" t="s">
        <v>571</v>
      </c>
      <c r="K225" t="s">
        <v>572</v>
      </c>
    </row>
    <row r="226" spans="1:11" x14ac:dyDescent="0.25">
      <c r="A226" s="2">
        <v>301031281104160</v>
      </c>
      <c r="B226">
        <v>43.774999999999999</v>
      </c>
      <c r="C226">
        <v>142.37299999999999</v>
      </c>
      <c r="D226">
        <v>475</v>
      </c>
      <c r="E226">
        <v>0</v>
      </c>
      <c r="F226" t="s">
        <v>1</v>
      </c>
      <c r="G226">
        <v>1.0900000000000001</v>
      </c>
      <c r="H226" t="s">
        <v>7</v>
      </c>
      <c r="I226" t="s">
        <v>568</v>
      </c>
      <c r="J226" t="s">
        <v>573</v>
      </c>
      <c r="K226" t="s">
        <v>574</v>
      </c>
    </row>
    <row r="227" spans="1:11" x14ac:dyDescent="0.25">
      <c r="A227" s="2">
        <v>301031281104170</v>
      </c>
      <c r="B227">
        <v>43.649000000000001</v>
      </c>
      <c r="C227">
        <v>142.58600000000001</v>
      </c>
      <c r="D227">
        <v>249</v>
      </c>
      <c r="E227">
        <v>0</v>
      </c>
      <c r="F227" t="s">
        <v>1</v>
      </c>
      <c r="G227">
        <v>26.76</v>
      </c>
      <c r="H227" t="s">
        <v>7</v>
      </c>
      <c r="I227" t="s">
        <v>575</v>
      </c>
      <c r="J227" t="s">
        <v>576</v>
      </c>
      <c r="K227" t="s">
        <v>577</v>
      </c>
    </row>
    <row r="228" spans="1:11" x14ac:dyDescent="0.25">
      <c r="A228" s="2">
        <v>301031281104180</v>
      </c>
      <c r="B228">
        <v>43.692999999999998</v>
      </c>
      <c r="C228">
        <v>142.501</v>
      </c>
      <c r="D228">
        <v>278</v>
      </c>
      <c r="E228">
        <v>0</v>
      </c>
      <c r="F228" t="s">
        <v>1</v>
      </c>
      <c r="G228">
        <v>18.09</v>
      </c>
      <c r="H228" t="s">
        <v>7</v>
      </c>
      <c r="I228" t="s">
        <v>575</v>
      </c>
      <c r="J228" t="s">
        <v>578</v>
      </c>
      <c r="K228" t="s">
        <v>579</v>
      </c>
    </row>
    <row r="229" spans="1:11" x14ac:dyDescent="0.25">
      <c r="A229" s="2">
        <v>301031281104190</v>
      </c>
      <c r="B229">
        <v>43.703000000000003</v>
      </c>
      <c r="C229">
        <v>142.46899999999999</v>
      </c>
      <c r="D229">
        <v>263.39999999999998</v>
      </c>
      <c r="E229">
        <v>-9999</v>
      </c>
      <c r="F229" t="s">
        <v>1</v>
      </c>
      <c r="G229">
        <v>15.2</v>
      </c>
      <c r="H229" t="s">
        <v>7</v>
      </c>
      <c r="I229" t="s">
        <v>575</v>
      </c>
      <c r="J229" t="s">
        <v>580</v>
      </c>
      <c r="K229" t="s">
        <v>581</v>
      </c>
    </row>
    <row r="230" spans="1:11" x14ac:dyDescent="0.25">
      <c r="A230" s="2">
        <v>301031281104200</v>
      </c>
      <c r="B230">
        <v>43.747999999999998</v>
      </c>
      <c r="C230">
        <v>142.376</v>
      </c>
      <c r="D230">
        <v>358</v>
      </c>
      <c r="E230">
        <v>0</v>
      </c>
      <c r="F230" t="s">
        <v>1</v>
      </c>
      <c r="G230">
        <v>6.1</v>
      </c>
      <c r="H230" t="s">
        <v>7</v>
      </c>
      <c r="I230" t="s">
        <v>575</v>
      </c>
      <c r="J230" t="s">
        <v>582</v>
      </c>
      <c r="K230" t="s">
        <v>583</v>
      </c>
    </row>
    <row r="231" spans="1:11" x14ac:dyDescent="0.25">
      <c r="A231" s="2">
        <v>301031281104210</v>
      </c>
      <c r="B231">
        <v>43.585999999999999</v>
      </c>
      <c r="C231">
        <v>142.45599999999999</v>
      </c>
      <c r="D231">
        <v>149</v>
      </c>
      <c r="E231">
        <v>0</v>
      </c>
      <c r="F231" t="s">
        <v>1</v>
      </c>
      <c r="G231">
        <v>31.78</v>
      </c>
      <c r="H231" t="s">
        <v>7</v>
      </c>
      <c r="I231" t="s">
        <v>584</v>
      </c>
      <c r="J231" t="s">
        <v>585</v>
      </c>
      <c r="K231" t="s">
        <v>586</v>
      </c>
    </row>
    <row r="232" spans="1:11" x14ac:dyDescent="0.25">
      <c r="A232" s="2">
        <v>301031281104220</v>
      </c>
      <c r="B232">
        <v>43.643000000000001</v>
      </c>
      <c r="C232">
        <v>142.39599999999999</v>
      </c>
      <c r="D232">
        <v>424</v>
      </c>
      <c r="E232">
        <v>0</v>
      </c>
      <c r="F232" t="s">
        <v>1</v>
      </c>
      <c r="G232">
        <v>16.03</v>
      </c>
      <c r="H232" t="s">
        <v>7</v>
      </c>
      <c r="I232" t="s">
        <v>584</v>
      </c>
      <c r="J232" t="s">
        <v>587</v>
      </c>
      <c r="K232" t="s">
        <v>588</v>
      </c>
    </row>
    <row r="233" spans="1:11" x14ac:dyDescent="0.25">
      <c r="A233" s="2">
        <v>301031281104230</v>
      </c>
      <c r="B233">
        <v>43.68</v>
      </c>
      <c r="C233">
        <v>142.37799999999999</v>
      </c>
      <c r="D233">
        <v>645</v>
      </c>
      <c r="E233">
        <v>0</v>
      </c>
      <c r="F233" t="s">
        <v>1</v>
      </c>
      <c r="G233">
        <v>11.2</v>
      </c>
      <c r="H233" t="s">
        <v>7</v>
      </c>
      <c r="I233" t="s">
        <v>584</v>
      </c>
      <c r="J233" t="s">
        <v>589</v>
      </c>
      <c r="K233" t="s">
        <v>590</v>
      </c>
    </row>
    <row r="234" spans="1:11" x14ac:dyDescent="0.25">
      <c r="A234" s="2">
        <v>301031281104240</v>
      </c>
      <c r="B234">
        <v>43.664999999999999</v>
      </c>
      <c r="C234">
        <v>142.40299999999999</v>
      </c>
      <c r="D234">
        <v>189</v>
      </c>
      <c r="E234">
        <v>0</v>
      </c>
      <c r="F234" t="s">
        <v>1</v>
      </c>
      <c r="G234">
        <v>0.95</v>
      </c>
      <c r="H234" t="s">
        <v>7</v>
      </c>
      <c r="I234" t="s">
        <v>591</v>
      </c>
      <c r="J234" t="s">
        <v>592</v>
      </c>
      <c r="K234" t="s">
        <v>593</v>
      </c>
    </row>
    <row r="235" spans="1:11" x14ac:dyDescent="0.25">
      <c r="A235" s="2">
        <v>301031281104250</v>
      </c>
      <c r="B235">
        <v>43.823999999999998</v>
      </c>
      <c r="C235">
        <v>142.32900000000001</v>
      </c>
      <c r="D235">
        <v>181</v>
      </c>
      <c r="E235">
        <v>0</v>
      </c>
      <c r="F235" t="s">
        <v>1</v>
      </c>
      <c r="G235">
        <v>4.84</v>
      </c>
      <c r="H235" t="s">
        <v>7</v>
      </c>
      <c r="I235" t="s">
        <v>594</v>
      </c>
      <c r="J235" t="s">
        <v>595</v>
      </c>
      <c r="K235" t="s">
        <v>596</v>
      </c>
    </row>
    <row r="236" spans="1:11" x14ac:dyDescent="0.25">
      <c r="A236" s="2">
        <v>301031281104260</v>
      </c>
      <c r="B236">
        <v>43.296999999999997</v>
      </c>
      <c r="C236">
        <v>142.39500000000001</v>
      </c>
      <c r="D236">
        <v>950</v>
      </c>
      <c r="E236">
        <v>0</v>
      </c>
      <c r="F236" t="s">
        <v>1</v>
      </c>
      <c r="G236">
        <v>74.709999999999994</v>
      </c>
      <c r="H236" t="s">
        <v>7</v>
      </c>
      <c r="I236" t="s">
        <v>362</v>
      </c>
      <c r="J236" t="s">
        <v>597</v>
      </c>
      <c r="K236" t="s">
        <v>598</v>
      </c>
    </row>
    <row r="237" spans="1:11" x14ac:dyDescent="0.25">
      <c r="A237" s="2">
        <v>301031281104270</v>
      </c>
      <c r="B237">
        <v>43.808999999999997</v>
      </c>
      <c r="C237">
        <v>142.46600000000001</v>
      </c>
      <c r="D237">
        <v>161</v>
      </c>
      <c r="E237">
        <v>0</v>
      </c>
      <c r="F237" t="s">
        <v>1</v>
      </c>
      <c r="G237">
        <v>4.3</v>
      </c>
      <c r="H237" t="s">
        <v>7</v>
      </c>
      <c r="I237" t="s">
        <v>599</v>
      </c>
      <c r="J237" t="s">
        <v>600</v>
      </c>
      <c r="K237" t="s">
        <v>601</v>
      </c>
    </row>
    <row r="238" spans="1:11" x14ac:dyDescent="0.25">
      <c r="A238" s="2">
        <v>301031281104280</v>
      </c>
      <c r="B238">
        <v>43.62</v>
      </c>
      <c r="C238">
        <v>142.75399999999999</v>
      </c>
      <c r="D238">
        <v>124</v>
      </c>
      <c r="E238">
        <v>0</v>
      </c>
      <c r="F238" t="s">
        <v>1</v>
      </c>
      <c r="G238">
        <v>-9999</v>
      </c>
      <c r="H238" t="s">
        <v>7</v>
      </c>
      <c r="I238" t="s">
        <v>575</v>
      </c>
      <c r="J238" t="s">
        <v>602</v>
      </c>
      <c r="K238" t="s">
        <v>603</v>
      </c>
    </row>
    <row r="239" spans="1:11" x14ac:dyDescent="0.25">
      <c r="A239" s="2">
        <v>301031281104290</v>
      </c>
      <c r="B239">
        <v>43.631</v>
      </c>
      <c r="C239">
        <v>142.68899999999999</v>
      </c>
      <c r="D239">
        <v>60</v>
      </c>
      <c r="E239">
        <v>0</v>
      </c>
      <c r="F239" t="s">
        <v>1</v>
      </c>
      <c r="G239">
        <v>0.3</v>
      </c>
      <c r="H239" t="s">
        <v>7</v>
      </c>
      <c r="I239" t="s">
        <v>575</v>
      </c>
      <c r="J239" t="s">
        <v>604</v>
      </c>
      <c r="K239" t="s">
        <v>605</v>
      </c>
    </row>
    <row r="240" spans="1:11" x14ac:dyDescent="0.25">
      <c r="A240" s="2">
        <v>301031281104300</v>
      </c>
      <c r="B240">
        <v>43.805</v>
      </c>
      <c r="C240">
        <v>142.48699999999999</v>
      </c>
      <c r="D240">
        <v>201</v>
      </c>
      <c r="E240">
        <v>0</v>
      </c>
      <c r="F240" t="s">
        <v>1</v>
      </c>
      <c r="G240">
        <v>11.83</v>
      </c>
      <c r="H240" t="s">
        <v>7</v>
      </c>
      <c r="I240" t="s">
        <v>568</v>
      </c>
      <c r="J240" t="s">
        <v>606</v>
      </c>
      <c r="K240" t="s">
        <v>607</v>
      </c>
    </row>
    <row r="241" spans="1:11" x14ac:dyDescent="0.25">
      <c r="A241" s="2">
        <v>301040190002010</v>
      </c>
      <c r="B241">
        <v>26.713999999999999</v>
      </c>
      <c r="C241">
        <v>128.16399999999999</v>
      </c>
      <c r="D241">
        <v>-9999</v>
      </c>
      <c r="E241">
        <v>-9999</v>
      </c>
      <c r="F241" t="s">
        <v>1</v>
      </c>
      <c r="G241">
        <v>-9999</v>
      </c>
      <c r="H241" t="s">
        <v>608</v>
      </c>
      <c r="I241" t="s">
        <v>608</v>
      </c>
      <c r="J241" t="s">
        <v>609</v>
      </c>
      <c r="K241" t="s">
        <v>610</v>
      </c>
    </row>
    <row r="242" spans="1:11" x14ac:dyDescent="0.25">
      <c r="A242" s="2">
        <v>301041281103010</v>
      </c>
      <c r="B242">
        <v>42.789000000000001</v>
      </c>
      <c r="C242">
        <v>140.934</v>
      </c>
      <c r="D242">
        <v>230.8</v>
      </c>
      <c r="E242">
        <v>0</v>
      </c>
      <c r="F242" t="s">
        <v>1</v>
      </c>
      <c r="G242">
        <v>91.88</v>
      </c>
      <c r="H242" t="s">
        <v>611</v>
      </c>
      <c r="I242" t="s">
        <v>611</v>
      </c>
      <c r="J242" t="s">
        <v>612</v>
      </c>
      <c r="K242" t="s">
        <v>613</v>
      </c>
    </row>
    <row r="243" spans="1:11" x14ac:dyDescent="0.25">
      <c r="A243" s="2">
        <v>301041281103020</v>
      </c>
      <c r="B243">
        <v>42.884999999999998</v>
      </c>
      <c r="C243">
        <v>140.75299999999999</v>
      </c>
      <c r="D243">
        <v>717.3</v>
      </c>
      <c r="E243">
        <v>0</v>
      </c>
      <c r="F243" t="s">
        <v>1</v>
      </c>
      <c r="G243">
        <v>62</v>
      </c>
      <c r="H243" t="s">
        <v>611</v>
      </c>
      <c r="I243" t="s">
        <v>611</v>
      </c>
      <c r="J243" t="s">
        <v>614</v>
      </c>
      <c r="K243" t="s">
        <v>615</v>
      </c>
    </row>
    <row r="244" spans="1:11" x14ac:dyDescent="0.25">
      <c r="A244" s="2">
        <v>301041281103030</v>
      </c>
      <c r="B244">
        <v>42.801000000000002</v>
      </c>
      <c r="C244">
        <v>140.59899999999999</v>
      </c>
      <c r="D244">
        <v>1313.7</v>
      </c>
      <c r="E244">
        <v>0</v>
      </c>
      <c r="F244" t="s">
        <v>1</v>
      </c>
      <c r="G244">
        <v>32.1</v>
      </c>
      <c r="H244" t="s">
        <v>611</v>
      </c>
      <c r="I244" t="s">
        <v>611</v>
      </c>
      <c r="J244" t="s">
        <v>616</v>
      </c>
      <c r="K244" t="s">
        <v>617</v>
      </c>
    </row>
    <row r="245" spans="1:11" x14ac:dyDescent="0.25">
      <c r="A245" s="2">
        <v>301041281103040</v>
      </c>
      <c r="B245">
        <v>42.814999999999998</v>
      </c>
      <c r="C245">
        <v>140.529</v>
      </c>
      <c r="D245">
        <v>1367.5</v>
      </c>
      <c r="E245">
        <v>0</v>
      </c>
      <c r="F245" t="s">
        <v>1</v>
      </c>
      <c r="G245">
        <v>22.9</v>
      </c>
      <c r="H245" t="s">
        <v>611</v>
      </c>
      <c r="I245" t="s">
        <v>611</v>
      </c>
      <c r="J245" t="s">
        <v>618</v>
      </c>
      <c r="K245" t="s">
        <v>619</v>
      </c>
    </row>
    <row r="246" spans="1:11" x14ac:dyDescent="0.25">
      <c r="A246" s="2">
        <v>301041281103050</v>
      </c>
      <c r="B246">
        <v>42.811</v>
      </c>
      <c r="C246">
        <v>140.453</v>
      </c>
      <c r="D246">
        <v>1402.2</v>
      </c>
      <c r="E246">
        <v>0</v>
      </c>
      <c r="F246" t="s">
        <v>1</v>
      </c>
      <c r="G246">
        <v>15.2</v>
      </c>
      <c r="H246" t="s">
        <v>611</v>
      </c>
      <c r="I246" t="s">
        <v>611</v>
      </c>
      <c r="J246" t="s">
        <v>620</v>
      </c>
      <c r="K246" t="s">
        <v>621</v>
      </c>
    </row>
    <row r="247" spans="1:11" x14ac:dyDescent="0.25">
      <c r="A247" s="2">
        <v>301041281103060</v>
      </c>
      <c r="B247">
        <v>42.877000000000002</v>
      </c>
      <c r="C247">
        <v>140.36500000000001</v>
      </c>
      <c r="D247">
        <v>1636.3</v>
      </c>
      <c r="E247">
        <v>0</v>
      </c>
      <c r="F247" t="s">
        <v>1</v>
      </c>
      <c r="G247">
        <v>0.3</v>
      </c>
      <c r="H247" t="s">
        <v>611</v>
      </c>
      <c r="I247" t="s">
        <v>611</v>
      </c>
      <c r="J247" t="s">
        <v>622</v>
      </c>
      <c r="K247" t="s">
        <v>623</v>
      </c>
    </row>
    <row r="248" spans="1:11" x14ac:dyDescent="0.25">
      <c r="A248" s="2">
        <v>301050190002010</v>
      </c>
      <c r="B248">
        <v>26.67</v>
      </c>
      <c r="C248">
        <v>128.14099999999999</v>
      </c>
      <c r="D248">
        <v>23.6</v>
      </c>
      <c r="E248">
        <v>0.58299999999999996</v>
      </c>
      <c r="F248" t="s">
        <v>1</v>
      </c>
      <c r="G248">
        <v>1.5</v>
      </c>
      <c r="H248" t="s">
        <v>624</v>
      </c>
      <c r="I248" t="s">
        <v>624</v>
      </c>
      <c r="J248" t="s">
        <v>625</v>
      </c>
      <c r="K248" t="s">
        <v>626</v>
      </c>
    </row>
    <row r="249" spans="1:11" x14ac:dyDescent="0.25">
      <c r="A249" s="2">
        <v>301050190002020</v>
      </c>
      <c r="B249">
        <v>26.658000000000001</v>
      </c>
      <c r="C249">
        <v>128.12799999999999</v>
      </c>
      <c r="D249">
        <v>-9999</v>
      </c>
      <c r="E249">
        <v>-9999</v>
      </c>
      <c r="F249" t="s">
        <v>1</v>
      </c>
      <c r="G249">
        <v>-9999</v>
      </c>
      <c r="H249" t="s">
        <v>624</v>
      </c>
      <c r="I249" t="s">
        <v>624</v>
      </c>
      <c r="J249" t="s">
        <v>627</v>
      </c>
      <c r="K249" t="s">
        <v>628</v>
      </c>
    </row>
    <row r="250" spans="1:11" x14ac:dyDescent="0.25">
      <c r="A250" s="2">
        <v>301050190002030</v>
      </c>
      <c r="B250">
        <v>26.655999999999999</v>
      </c>
      <c r="C250">
        <v>128.13800000000001</v>
      </c>
      <c r="D250">
        <v>-9999</v>
      </c>
      <c r="E250">
        <v>-9999</v>
      </c>
      <c r="F250" t="s">
        <v>1</v>
      </c>
      <c r="G250">
        <v>-9999</v>
      </c>
      <c r="H250" t="s">
        <v>624</v>
      </c>
      <c r="I250" t="s">
        <v>624</v>
      </c>
      <c r="J250" t="s">
        <v>629</v>
      </c>
      <c r="K250" t="s">
        <v>630</v>
      </c>
    </row>
    <row r="251" spans="1:11" x14ac:dyDescent="0.25">
      <c r="A251" s="2">
        <v>301051281102010</v>
      </c>
      <c r="B251">
        <v>42.506999999999998</v>
      </c>
      <c r="C251">
        <v>140.191</v>
      </c>
      <c r="D251">
        <v>48</v>
      </c>
      <c r="E251">
        <v>0</v>
      </c>
      <c r="F251" t="s">
        <v>1</v>
      </c>
      <c r="G251">
        <v>57</v>
      </c>
      <c r="H251" t="s">
        <v>631</v>
      </c>
      <c r="I251" t="s">
        <v>631</v>
      </c>
      <c r="J251" t="s">
        <v>632</v>
      </c>
      <c r="K251" t="s">
        <v>633</v>
      </c>
    </row>
    <row r="252" spans="1:11" x14ac:dyDescent="0.25">
      <c r="A252" s="2">
        <v>301051281102020</v>
      </c>
      <c r="B252">
        <v>42.427999999999997</v>
      </c>
      <c r="C252">
        <v>140.154</v>
      </c>
      <c r="D252">
        <v>141.5</v>
      </c>
      <c r="E252">
        <v>0</v>
      </c>
      <c r="F252" t="s">
        <v>1</v>
      </c>
      <c r="G252">
        <v>42.9</v>
      </c>
      <c r="H252" t="s">
        <v>631</v>
      </c>
      <c r="I252" t="s">
        <v>631</v>
      </c>
      <c r="J252" t="s">
        <v>634</v>
      </c>
      <c r="K252" t="s">
        <v>635</v>
      </c>
    </row>
    <row r="253" spans="1:11" x14ac:dyDescent="0.25">
      <c r="A253" s="2">
        <v>301051281102030</v>
      </c>
      <c r="B253">
        <v>42.411000000000001</v>
      </c>
      <c r="C253">
        <v>140.10499999999999</v>
      </c>
      <c r="D253">
        <v>206.2</v>
      </c>
      <c r="E253">
        <v>0</v>
      </c>
      <c r="F253" t="s">
        <v>1</v>
      </c>
      <c r="G253">
        <v>26.1</v>
      </c>
      <c r="H253" t="s">
        <v>631</v>
      </c>
      <c r="I253" t="s">
        <v>631</v>
      </c>
      <c r="J253" t="s">
        <v>636</v>
      </c>
      <c r="K253" t="s">
        <v>637</v>
      </c>
    </row>
    <row r="254" spans="1:11" x14ac:dyDescent="0.25">
      <c r="A254" s="2">
        <v>301051281102040</v>
      </c>
      <c r="B254">
        <v>42.420999999999999</v>
      </c>
      <c r="C254">
        <v>140.00899999999999</v>
      </c>
      <c r="D254">
        <v>361.4</v>
      </c>
      <c r="E254">
        <v>0</v>
      </c>
      <c r="F254" t="s">
        <v>1</v>
      </c>
      <c r="G254">
        <v>16.100000000000001</v>
      </c>
      <c r="H254" t="s">
        <v>631</v>
      </c>
      <c r="I254" t="s">
        <v>631</v>
      </c>
      <c r="J254" t="s">
        <v>638</v>
      </c>
      <c r="K254" t="s">
        <v>639</v>
      </c>
    </row>
    <row r="255" spans="1:11" x14ac:dyDescent="0.25">
      <c r="A255" s="2">
        <v>301051281102050</v>
      </c>
      <c r="B255">
        <v>42.417000000000002</v>
      </c>
      <c r="C255">
        <v>139.92099999999999</v>
      </c>
      <c r="D255">
        <v>612.29999999999995</v>
      </c>
      <c r="E255">
        <v>0</v>
      </c>
      <c r="F255" t="s">
        <v>1</v>
      </c>
      <c r="G255">
        <v>8.1</v>
      </c>
      <c r="H255" t="s">
        <v>631</v>
      </c>
      <c r="I255" t="s">
        <v>631</v>
      </c>
      <c r="J255" t="s">
        <v>640</v>
      </c>
      <c r="K255" t="s">
        <v>641</v>
      </c>
    </row>
    <row r="256" spans="1:11" x14ac:dyDescent="0.25">
      <c r="A256" s="2">
        <v>301051281102060</v>
      </c>
      <c r="B256">
        <v>42.424999999999997</v>
      </c>
      <c r="C256">
        <v>139.84800000000001</v>
      </c>
      <c r="D256">
        <v>720</v>
      </c>
      <c r="E256">
        <v>0</v>
      </c>
      <c r="F256" t="s">
        <v>1</v>
      </c>
      <c r="G256">
        <v>0.3</v>
      </c>
      <c r="H256" t="s">
        <v>631</v>
      </c>
      <c r="I256" t="s">
        <v>631</v>
      </c>
      <c r="J256" t="s">
        <v>622</v>
      </c>
      <c r="K256" t="s">
        <v>623</v>
      </c>
    </row>
    <row r="257" spans="1:11" x14ac:dyDescent="0.25">
      <c r="A257" s="2">
        <v>301051281102070</v>
      </c>
      <c r="B257">
        <v>42.499000000000002</v>
      </c>
      <c r="C257">
        <v>140.23099999999999</v>
      </c>
      <c r="D257">
        <v>17.7</v>
      </c>
      <c r="E257">
        <v>0</v>
      </c>
      <c r="F257" t="s">
        <v>1</v>
      </c>
      <c r="G257">
        <v>57.6</v>
      </c>
      <c r="H257" t="s">
        <v>631</v>
      </c>
      <c r="I257" t="s">
        <v>642</v>
      </c>
      <c r="J257" t="s">
        <v>643</v>
      </c>
      <c r="K257" t="s">
        <v>644</v>
      </c>
    </row>
    <row r="258" spans="1:11" x14ac:dyDescent="0.25">
      <c r="A258" s="2">
        <v>301051281102080</v>
      </c>
      <c r="B258">
        <v>42.493000000000002</v>
      </c>
      <c r="C258">
        <v>140.16</v>
      </c>
      <c r="D258">
        <v>17.2</v>
      </c>
      <c r="E258">
        <v>0</v>
      </c>
      <c r="F258" t="s">
        <v>1</v>
      </c>
      <c r="G258">
        <v>56</v>
      </c>
      <c r="H258" t="s">
        <v>631</v>
      </c>
      <c r="I258" t="s">
        <v>645</v>
      </c>
      <c r="J258" t="s">
        <v>646</v>
      </c>
      <c r="K258" t="s">
        <v>647</v>
      </c>
    </row>
    <row r="259" spans="1:11" x14ac:dyDescent="0.25">
      <c r="A259" s="2">
        <v>301060190002010</v>
      </c>
      <c r="B259">
        <v>26.614000000000001</v>
      </c>
      <c r="C259">
        <v>128.059</v>
      </c>
      <c r="D259">
        <v>14.7</v>
      </c>
      <c r="E259">
        <v>17.7</v>
      </c>
      <c r="F259" t="s">
        <v>0</v>
      </c>
      <c r="G259">
        <v>3.6</v>
      </c>
      <c r="H259" t="s">
        <v>648</v>
      </c>
      <c r="I259" t="s">
        <v>648</v>
      </c>
      <c r="J259" t="s">
        <v>649</v>
      </c>
      <c r="K259" t="s">
        <v>650</v>
      </c>
    </row>
    <row r="260" spans="1:11" x14ac:dyDescent="0.25">
      <c r="A260" s="2">
        <v>301061281105010</v>
      </c>
      <c r="B260">
        <v>42.89</v>
      </c>
      <c r="C260">
        <v>142.255</v>
      </c>
      <c r="D260">
        <v>616.1</v>
      </c>
      <c r="E260">
        <v>0</v>
      </c>
      <c r="F260" t="s">
        <v>1</v>
      </c>
      <c r="G260">
        <v>66.8</v>
      </c>
      <c r="H260" t="s">
        <v>11</v>
      </c>
      <c r="I260" t="s">
        <v>11</v>
      </c>
      <c r="J260" t="s">
        <v>651</v>
      </c>
      <c r="K260" t="s">
        <v>652</v>
      </c>
    </row>
    <row r="261" spans="1:11" x14ac:dyDescent="0.25">
      <c r="A261" s="2">
        <v>301061281105020</v>
      </c>
      <c r="B261">
        <v>42.759</v>
      </c>
      <c r="C261">
        <v>142.136</v>
      </c>
      <c r="D261">
        <v>949.5</v>
      </c>
      <c r="E261">
        <v>0</v>
      </c>
      <c r="F261" t="s">
        <v>1</v>
      </c>
      <c r="G261">
        <v>41.1</v>
      </c>
      <c r="H261" t="s">
        <v>11</v>
      </c>
      <c r="I261" t="s">
        <v>11</v>
      </c>
      <c r="J261" t="s">
        <v>653</v>
      </c>
      <c r="K261" t="s">
        <v>654</v>
      </c>
    </row>
    <row r="262" spans="1:11" x14ac:dyDescent="0.25">
      <c r="A262" s="2">
        <v>301061281105030</v>
      </c>
      <c r="B262">
        <v>42.658000000000001</v>
      </c>
      <c r="C262">
        <v>142.071</v>
      </c>
      <c r="D262">
        <v>1069.2</v>
      </c>
      <c r="E262">
        <v>0</v>
      </c>
      <c r="F262" t="s">
        <v>1</v>
      </c>
      <c r="G262">
        <v>25.98</v>
      </c>
      <c r="H262" t="s">
        <v>11</v>
      </c>
      <c r="I262" t="s">
        <v>11</v>
      </c>
      <c r="J262" t="s">
        <v>655</v>
      </c>
      <c r="K262" t="s">
        <v>656</v>
      </c>
    </row>
    <row r="263" spans="1:11" x14ac:dyDescent="0.25">
      <c r="A263" s="2">
        <v>301061281105040</v>
      </c>
      <c r="B263">
        <v>42.573</v>
      </c>
      <c r="C263">
        <v>141.93700000000001</v>
      </c>
      <c r="D263">
        <v>1228</v>
      </c>
      <c r="E263">
        <v>0</v>
      </c>
      <c r="F263" t="s">
        <v>1</v>
      </c>
      <c r="G263">
        <v>2.5499999999999998</v>
      </c>
      <c r="H263" t="s">
        <v>11</v>
      </c>
      <c r="I263" t="s">
        <v>11</v>
      </c>
      <c r="J263" t="s">
        <v>11</v>
      </c>
      <c r="K263" t="s">
        <v>657</v>
      </c>
    </row>
    <row r="264" spans="1:11" x14ac:dyDescent="0.25">
      <c r="A264" s="2">
        <v>301061281105050</v>
      </c>
      <c r="B264">
        <v>42.850999999999999</v>
      </c>
      <c r="C264">
        <v>142.172</v>
      </c>
      <c r="D264">
        <v>122.7</v>
      </c>
      <c r="E264">
        <v>0</v>
      </c>
      <c r="F264" t="s">
        <v>1</v>
      </c>
      <c r="G264">
        <v>20.5</v>
      </c>
      <c r="H264" t="s">
        <v>11</v>
      </c>
      <c r="I264" t="s">
        <v>14</v>
      </c>
      <c r="J264" t="s">
        <v>658</v>
      </c>
      <c r="K264" t="s">
        <v>659</v>
      </c>
    </row>
    <row r="265" spans="1:11" x14ac:dyDescent="0.25">
      <c r="A265" s="2">
        <v>301070190002010</v>
      </c>
      <c r="B265">
        <v>26.616</v>
      </c>
      <c r="C265">
        <v>128.01900000000001</v>
      </c>
      <c r="D265">
        <v>12</v>
      </c>
      <c r="E265">
        <v>11.275</v>
      </c>
      <c r="F265" t="s">
        <v>1</v>
      </c>
      <c r="G265">
        <v>3.6</v>
      </c>
      <c r="H265" t="s">
        <v>660</v>
      </c>
      <c r="I265" t="s">
        <v>660</v>
      </c>
      <c r="J265" t="s">
        <v>661</v>
      </c>
      <c r="K265" t="s">
        <v>662</v>
      </c>
    </row>
    <row r="266" spans="1:11" x14ac:dyDescent="0.25">
      <c r="A266" s="2">
        <v>301071281105010</v>
      </c>
      <c r="B266">
        <v>42.710999999999999</v>
      </c>
      <c r="C266">
        <v>142.24600000000001</v>
      </c>
      <c r="D266">
        <v>765.2</v>
      </c>
      <c r="E266">
        <v>0</v>
      </c>
      <c r="F266" t="s">
        <v>1</v>
      </c>
      <c r="G266">
        <v>34.299999999999997</v>
      </c>
      <c r="H266" t="s">
        <v>17</v>
      </c>
      <c r="I266" t="s">
        <v>17</v>
      </c>
      <c r="J266" t="s">
        <v>663</v>
      </c>
      <c r="K266" t="s">
        <v>664</v>
      </c>
    </row>
    <row r="267" spans="1:11" x14ac:dyDescent="0.25">
      <c r="A267" s="2">
        <v>301071281105020</v>
      </c>
      <c r="B267">
        <v>42.582999999999998</v>
      </c>
      <c r="C267">
        <v>142.14099999999999</v>
      </c>
      <c r="D267">
        <v>1253</v>
      </c>
      <c r="E267">
        <v>0</v>
      </c>
      <c r="F267" t="s">
        <v>1</v>
      </c>
      <c r="G267">
        <v>15.55</v>
      </c>
      <c r="H267" t="s">
        <v>17</v>
      </c>
      <c r="I267" t="s">
        <v>17</v>
      </c>
      <c r="J267" t="s">
        <v>665</v>
      </c>
      <c r="K267" t="s">
        <v>666</v>
      </c>
    </row>
    <row r="268" spans="1:11" x14ac:dyDescent="0.25">
      <c r="A268" s="2">
        <v>301071281105030</v>
      </c>
      <c r="B268">
        <v>42.517000000000003</v>
      </c>
      <c r="C268">
        <v>142.03100000000001</v>
      </c>
      <c r="D268">
        <v>1323</v>
      </c>
      <c r="E268">
        <v>0</v>
      </c>
      <c r="F268" t="s">
        <v>1</v>
      </c>
      <c r="G268">
        <v>2.8</v>
      </c>
      <c r="H268" t="s">
        <v>17</v>
      </c>
      <c r="I268" t="s">
        <v>17</v>
      </c>
      <c r="J268" t="s">
        <v>667</v>
      </c>
      <c r="K268" t="s">
        <v>668</v>
      </c>
    </row>
    <row r="269" spans="1:11" x14ac:dyDescent="0.25">
      <c r="A269" s="2">
        <v>301071281105040</v>
      </c>
      <c r="B269">
        <v>42.680999999999997</v>
      </c>
      <c r="C269">
        <v>142.386</v>
      </c>
      <c r="D269">
        <v>234.3</v>
      </c>
      <c r="E269">
        <v>0</v>
      </c>
      <c r="F269" t="s">
        <v>1</v>
      </c>
      <c r="G269">
        <v>27.6</v>
      </c>
      <c r="H269" t="s">
        <v>17</v>
      </c>
      <c r="I269" t="s">
        <v>669</v>
      </c>
      <c r="J269" t="s">
        <v>670</v>
      </c>
      <c r="K269" t="s">
        <v>671</v>
      </c>
    </row>
    <row r="270" spans="1:11" x14ac:dyDescent="0.25">
      <c r="A270" s="2">
        <v>301071281105050</v>
      </c>
      <c r="B270">
        <v>42.667999999999999</v>
      </c>
      <c r="C270">
        <v>142.24600000000001</v>
      </c>
      <c r="D270">
        <v>365.8</v>
      </c>
      <c r="E270">
        <v>0</v>
      </c>
      <c r="F270" t="s">
        <v>1</v>
      </c>
      <c r="G270">
        <v>5.6</v>
      </c>
      <c r="H270" t="s">
        <v>17</v>
      </c>
      <c r="I270" t="s">
        <v>669</v>
      </c>
      <c r="J270" t="s">
        <v>672</v>
      </c>
      <c r="K270" t="s">
        <v>673</v>
      </c>
    </row>
    <row r="271" spans="1:11" x14ac:dyDescent="0.25">
      <c r="A271" s="2">
        <v>301081281107010</v>
      </c>
      <c r="B271">
        <v>43.323</v>
      </c>
      <c r="C271">
        <v>142.94300000000001</v>
      </c>
      <c r="D271">
        <v>534.1</v>
      </c>
      <c r="E271">
        <v>0</v>
      </c>
      <c r="F271" t="s">
        <v>1</v>
      </c>
      <c r="G271">
        <v>127.1</v>
      </c>
      <c r="H271" t="s">
        <v>674</v>
      </c>
      <c r="I271" t="s">
        <v>674</v>
      </c>
      <c r="J271" t="s">
        <v>675</v>
      </c>
      <c r="K271" t="s">
        <v>676</v>
      </c>
    </row>
    <row r="272" spans="1:11" x14ac:dyDescent="0.25">
      <c r="A272" s="2">
        <v>301081281107020</v>
      </c>
      <c r="B272">
        <v>43.067999999999998</v>
      </c>
      <c r="C272">
        <v>142.92599999999999</v>
      </c>
      <c r="D272">
        <v>803.8</v>
      </c>
      <c r="E272">
        <v>0</v>
      </c>
      <c r="F272" t="s">
        <v>1</v>
      </c>
      <c r="G272">
        <v>93.4</v>
      </c>
      <c r="H272" t="s">
        <v>674</v>
      </c>
      <c r="I272" t="s">
        <v>674</v>
      </c>
      <c r="J272" t="s">
        <v>677</v>
      </c>
      <c r="K272" t="s">
        <v>678</v>
      </c>
    </row>
    <row r="273" spans="1:11" x14ac:dyDescent="0.25">
      <c r="A273" s="2">
        <v>301081281107030</v>
      </c>
      <c r="B273">
        <v>43.012999999999998</v>
      </c>
      <c r="C273">
        <v>142.93799999999999</v>
      </c>
      <c r="D273">
        <v>845.8</v>
      </c>
      <c r="E273">
        <v>0</v>
      </c>
      <c r="F273" t="s">
        <v>1</v>
      </c>
      <c r="G273">
        <v>86.4</v>
      </c>
      <c r="H273" t="s">
        <v>674</v>
      </c>
      <c r="I273" t="s">
        <v>674</v>
      </c>
      <c r="J273" t="s">
        <v>679</v>
      </c>
      <c r="K273" t="s">
        <v>680</v>
      </c>
    </row>
    <row r="274" spans="1:11" x14ac:dyDescent="0.25">
      <c r="A274" s="2">
        <v>301081281107040</v>
      </c>
      <c r="B274">
        <v>42.930999999999997</v>
      </c>
      <c r="C274">
        <v>143.047</v>
      </c>
      <c r="D274">
        <v>1546.4</v>
      </c>
      <c r="E274">
        <v>0</v>
      </c>
      <c r="F274" t="s">
        <v>1</v>
      </c>
      <c r="G274">
        <v>71.099999999999994</v>
      </c>
      <c r="H274" t="s">
        <v>674</v>
      </c>
      <c r="I274" t="s">
        <v>674</v>
      </c>
      <c r="J274" t="s">
        <v>681</v>
      </c>
      <c r="K274" t="s">
        <v>682</v>
      </c>
    </row>
    <row r="275" spans="1:11" x14ac:dyDescent="0.25">
      <c r="A275" s="2">
        <v>301081281107050</v>
      </c>
      <c r="B275">
        <v>42.933999999999997</v>
      </c>
      <c r="C275">
        <v>143.203</v>
      </c>
      <c r="D275">
        <v>2677.8</v>
      </c>
      <c r="E275">
        <v>0</v>
      </c>
      <c r="F275" t="s">
        <v>1</v>
      </c>
      <c r="G275">
        <v>56.6</v>
      </c>
      <c r="H275" t="s">
        <v>674</v>
      </c>
      <c r="I275" t="s">
        <v>674</v>
      </c>
      <c r="J275" t="s">
        <v>683</v>
      </c>
      <c r="K275" t="s">
        <v>684</v>
      </c>
    </row>
    <row r="276" spans="1:11" x14ac:dyDescent="0.25">
      <c r="A276" s="2">
        <v>301081281107055</v>
      </c>
      <c r="B276">
        <v>42.927</v>
      </c>
      <c r="C276">
        <v>143.291</v>
      </c>
      <c r="D276">
        <v>4482.8</v>
      </c>
      <c r="E276">
        <v>0</v>
      </c>
      <c r="F276" t="s">
        <v>1</v>
      </c>
      <c r="G276">
        <v>-9999</v>
      </c>
      <c r="H276" t="s">
        <v>674</v>
      </c>
      <c r="I276" t="s">
        <v>674</v>
      </c>
      <c r="J276" t="s">
        <v>685</v>
      </c>
      <c r="K276" t="s">
        <v>686</v>
      </c>
    </row>
    <row r="277" spans="1:11" x14ac:dyDescent="0.25">
      <c r="A277" s="2">
        <v>301081281107060</v>
      </c>
      <c r="B277">
        <v>42.92</v>
      </c>
      <c r="C277">
        <v>143.38399999999999</v>
      </c>
      <c r="D277">
        <v>5081.5</v>
      </c>
      <c r="E277">
        <v>0</v>
      </c>
      <c r="F277" t="s">
        <v>1</v>
      </c>
      <c r="G277">
        <v>37.6</v>
      </c>
      <c r="H277" t="s">
        <v>674</v>
      </c>
      <c r="I277" t="s">
        <v>674</v>
      </c>
      <c r="J277" t="s">
        <v>687</v>
      </c>
      <c r="K277" t="s">
        <v>688</v>
      </c>
    </row>
    <row r="278" spans="1:11" x14ac:dyDescent="0.25">
      <c r="A278" s="2">
        <v>301081281107070</v>
      </c>
      <c r="B278">
        <v>42.808</v>
      </c>
      <c r="C278">
        <v>143.512</v>
      </c>
      <c r="D278">
        <v>8208</v>
      </c>
      <c r="E278">
        <v>0</v>
      </c>
      <c r="F278" t="s">
        <v>1</v>
      </c>
      <c r="G278">
        <v>21</v>
      </c>
      <c r="H278" t="s">
        <v>674</v>
      </c>
      <c r="I278" t="s">
        <v>674</v>
      </c>
      <c r="J278" t="s">
        <v>689</v>
      </c>
      <c r="K278" t="s">
        <v>430</v>
      </c>
    </row>
    <row r="279" spans="1:11" x14ac:dyDescent="0.25">
      <c r="A279" s="2">
        <v>301081281107090</v>
      </c>
      <c r="B279">
        <v>42.69</v>
      </c>
      <c r="C279">
        <v>143.648</v>
      </c>
      <c r="D279">
        <v>8379.5</v>
      </c>
      <c r="E279">
        <v>0</v>
      </c>
      <c r="F279" t="s">
        <v>1</v>
      </c>
      <c r="G279">
        <v>3.2</v>
      </c>
      <c r="H279" t="s">
        <v>674</v>
      </c>
      <c r="I279" t="s">
        <v>674</v>
      </c>
      <c r="J279" t="s">
        <v>690</v>
      </c>
      <c r="K279" t="s">
        <v>691</v>
      </c>
    </row>
    <row r="280" spans="1:11" x14ac:dyDescent="0.25">
      <c r="A280" s="2">
        <v>301081281107100</v>
      </c>
      <c r="B280">
        <v>43.417999999999999</v>
      </c>
      <c r="C280">
        <v>142.86600000000001</v>
      </c>
      <c r="D280">
        <v>162.80000000000001</v>
      </c>
      <c r="E280">
        <v>0</v>
      </c>
      <c r="F280" t="s">
        <v>1</v>
      </c>
      <c r="G280">
        <v>140.1</v>
      </c>
      <c r="H280" t="s">
        <v>674</v>
      </c>
      <c r="I280" t="s">
        <v>674</v>
      </c>
      <c r="J280" t="s">
        <v>692</v>
      </c>
      <c r="K280" t="s">
        <v>693</v>
      </c>
    </row>
    <row r="281" spans="1:11" x14ac:dyDescent="0.25">
      <c r="A281" s="2">
        <v>301081281107110</v>
      </c>
      <c r="B281">
        <v>43.411999999999999</v>
      </c>
      <c r="C281">
        <v>142.87799999999999</v>
      </c>
      <c r="D281">
        <v>207.5</v>
      </c>
      <c r="E281">
        <v>0</v>
      </c>
      <c r="F281" t="s">
        <v>1</v>
      </c>
      <c r="G281">
        <v>140.69999999999999</v>
      </c>
      <c r="H281" t="s">
        <v>674</v>
      </c>
      <c r="I281" t="s">
        <v>694</v>
      </c>
      <c r="J281" t="s">
        <v>695</v>
      </c>
      <c r="K281" t="s">
        <v>696</v>
      </c>
    </row>
    <row r="282" spans="1:11" x14ac:dyDescent="0.25">
      <c r="A282" s="2">
        <v>301081281107120</v>
      </c>
      <c r="B282">
        <v>42.92</v>
      </c>
      <c r="C282">
        <v>143.03200000000001</v>
      </c>
      <c r="D282">
        <v>218</v>
      </c>
      <c r="E282">
        <v>0</v>
      </c>
      <c r="F282" t="s">
        <v>1</v>
      </c>
      <c r="G282">
        <v>0.8</v>
      </c>
      <c r="H282" t="s">
        <v>674</v>
      </c>
      <c r="I282" t="s">
        <v>697</v>
      </c>
      <c r="J282" t="s">
        <v>698</v>
      </c>
      <c r="K282" t="s">
        <v>699</v>
      </c>
    </row>
    <row r="283" spans="1:11" x14ac:dyDescent="0.25">
      <c r="A283" s="2">
        <v>301081281107130</v>
      </c>
      <c r="B283">
        <v>42.802</v>
      </c>
      <c r="C283">
        <v>142.95699999999999</v>
      </c>
      <c r="D283">
        <v>150</v>
      </c>
      <c r="E283">
        <v>0</v>
      </c>
      <c r="F283" t="s">
        <v>1</v>
      </c>
      <c r="G283">
        <v>18.5</v>
      </c>
      <c r="H283" t="s">
        <v>674</v>
      </c>
      <c r="I283" t="s">
        <v>700</v>
      </c>
      <c r="J283" t="s">
        <v>701</v>
      </c>
      <c r="K283" t="s">
        <v>702</v>
      </c>
    </row>
    <row r="284" spans="1:11" x14ac:dyDescent="0.25">
      <c r="A284" s="2">
        <v>301081281107135</v>
      </c>
      <c r="B284">
        <v>42.923000000000002</v>
      </c>
      <c r="C284">
        <v>143.066</v>
      </c>
      <c r="D284">
        <v>194.8</v>
      </c>
      <c r="E284">
        <v>0</v>
      </c>
      <c r="F284" t="s">
        <v>1</v>
      </c>
      <c r="G284">
        <v>4</v>
      </c>
      <c r="H284" t="s">
        <v>674</v>
      </c>
      <c r="I284" t="s">
        <v>700</v>
      </c>
      <c r="J284" t="s">
        <v>703</v>
      </c>
      <c r="K284" t="s">
        <v>704</v>
      </c>
    </row>
    <row r="285" spans="1:11" x14ac:dyDescent="0.25">
      <c r="A285" s="2">
        <v>301081281107140</v>
      </c>
      <c r="B285">
        <v>43.055</v>
      </c>
      <c r="C285">
        <v>143.08600000000001</v>
      </c>
      <c r="D285">
        <v>280.8</v>
      </c>
      <c r="E285">
        <v>0</v>
      </c>
      <c r="F285" t="s">
        <v>1</v>
      </c>
      <c r="G285">
        <v>20.8</v>
      </c>
      <c r="H285" t="s">
        <v>674</v>
      </c>
      <c r="I285" t="s">
        <v>705</v>
      </c>
      <c r="J285" t="s">
        <v>706</v>
      </c>
      <c r="K285" t="s">
        <v>707</v>
      </c>
    </row>
    <row r="286" spans="1:11" x14ac:dyDescent="0.25">
      <c r="A286" s="2">
        <v>301081281107145</v>
      </c>
      <c r="B286">
        <v>42.951000000000001</v>
      </c>
      <c r="C286">
        <v>143.14699999999999</v>
      </c>
      <c r="D286">
        <v>646.4</v>
      </c>
      <c r="E286">
        <v>0</v>
      </c>
      <c r="F286" t="s">
        <v>1</v>
      </c>
      <c r="G286">
        <v>0.6</v>
      </c>
      <c r="H286" t="s">
        <v>674</v>
      </c>
      <c r="I286" t="s">
        <v>705</v>
      </c>
      <c r="J286" t="s">
        <v>708</v>
      </c>
      <c r="K286" t="s">
        <v>709</v>
      </c>
    </row>
    <row r="287" spans="1:11" x14ac:dyDescent="0.25">
      <c r="A287" s="2">
        <v>301081281107150</v>
      </c>
      <c r="B287">
        <v>43.186</v>
      </c>
      <c r="C287">
        <v>143.22499999999999</v>
      </c>
      <c r="D287">
        <v>540</v>
      </c>
      <c r="E287">
        <v>0</v>
      </c>
      <c r="F287" t="s">
        <v>1</v>
      </c>
      <c r="G287">
        <v>30</v>
      </c>
      <c r="H287" t="s">
        <v>674</v>
      </c>
      <c r="I287" t="s">
        <v>710</v>
      </c>
      <c r="J287" t="s">
        <v>711</v>
      </c>
      <c r="K287" t="s">
        <v>712</v>
      </c>
    </row>
    <row r="288" spans="1:11" x14ac:dyDescent="0.25">
      <c r="A288" s="2">
        <v>301081281107160</v>
      </c>
      <c r="B288">
        <v>43.008000000000003</v>
      </c>
      <c r="C288">
        <v>143.19999999999999</v>
      </c>
      <c r="D288">
        <v>707.9</v>
      </c>
      <c r="E288">
        <v>0</v>
      </c>
      <c r="F288" t="s">
        <v>1</v>
      </c>
      <c r="G288">
        <v>9.1</v>
      </c>
      <c r="H288" t="s">
        <v>674</v>
      </c>
      <c r="I288" t="s">
        <v>710</v>
      </c>
      <c r="J288" t="s">
        <v>713</v>
      </c>
      <c r="K288" t="s">
        <v>714</v>
      </c>
    </row>
    <row r="289" spans="1:11" x14ac:dyDescent="0.25">
      <c r="A289" s="2">
        <v>301081281107170</v>
      </c>
      <c r="B289">
        <v>42.933</v>
      </c>
      <c r="C289">
        <v>143.209</v>
      </c>
      <c r="D289">
        <v>181</v>
      </c>
      <c r="E289">
        <v>0</v>
      </c>
      <c r="F289" t="s">
        <v>1</v>
      </c>
      <c r="G289">
        <v>2.2000000000000002</v>
      </c>
      <c r="H289" t="s">
        <v>674</v>
      </c>
      <c r="I289" t="s">
        <v>715</v>
      </c>
      <c r="J289" t="s">
        <v>716</v>
      </c>
      <c r="K289" t="s">
        <v>717</v>
      </c>
    </row>
    <row r="290" spans="1:11" x14ac:dyDescent="0.25">
      <c r="A290" s="2">
        <v>301081281107180</v>
      </c>
      <c r="B290">
        <v>42.610999999999997</v>
      </c>
      <c r="C290">
        <v>142.87</v>
      </c>
      <c r="D290">
        <v>83.1</v>
      </c>
      <c r="E290">
        <v>0</v>
      </c>
      <c r="F290" t="s">
        <v>1</v>
      </c>
      <c r="G290">
        <v>56.4</v>
      </c>
      <c r="H290" t="s">
        <v>674</v>
      </c>
      <c r="I290" t="s">
        <v>718</v>
      </c>
      <c r="J290" t="s">
        <v>719</v>
      </c>
      <c r="K290" t="s">
        <v>720</v>
      </c>
    </row>
    <row r="291" spans="1:11" x14ac:dyDescent="0.25">
      <c r="A291" s="2">
        <v>301081281107195</v>
      </c>
      <c r="B291">
        <v>42.58</v>
      </c>
      <c r="C291">
        <v>142.935</v>
      </c>
      <c r="D291">
        <v>-9999</v>
      </c>
      <c r="E291">
        <v>-9999</v>
      </c>
      <c r="F291" t="s">
        <v>1</v>
      </c>
      <c r="G291">
        <v>58.1</v>
      </c>
      <c r="H291" t="s">
        <v>674</v>
      </c>
      <c r="I291" t="s">
        <v>718</v>
      </c>
      <c r="J291" t="s">
        <v>721</v>
      </c>
      <c r="K291" t="s">
        <v>722</v>
      </c>
    </row>
    <row r="292" spans="1:11" x14ac:dyDescent="0.25">
      <c r="A292" s="2">
        <v>301081281107200</v>
      </c>
      <c r="B292">
        <v>42.603000000000002</v>
      </c>
      <c r="C292">
        <v>142.98699999999999</v>
      </c>
      <c r="D292">
        <v>150.1</v>
      </c>
      <c r="E292">
        <v>0</v>
      </c>
      <c r="F292" t="s">
        <v>1</v>
      </c>
      <c r="G292">
        <v>49.5</v>
      </c>
      <c r="H292" t="s">
        <v>674</v>
      </c>
      <c r="I292" t="s">
        <v>718</v>
      </c>
      <c r="J292" t="s">
        <v>723</v>
      </c>
      <c r="K292" t="s">
        <v>724</v>
      </c>
    </row>
    <row r="293" spans="1:11" x14ac:dyDescent="0.25">
      <c r="A293" s="2">
        <v>301081281107210</v>
      </c>
      <c r="B293">
        <v>42.642000000000003</v>
      </c>
      <c r="C293">
        <v>143.09200000000001</v>
      </c>
      <c r="D293">
        <v>188.9</v>
      </c>
      <c r="E293">
        <v>0</v>
      </c>
      <c r="F293" t="s">
        <v>1</v>
      </c>
      <c r="G293">
        <v>41.8</v>
      </c>
      <c r="H293" t="s">
        <v>674</v>
      </c>
      <c r="I293" t="s">
        <v>718</v>
      </c>
      <c r="J293" t="s">
        <v>725</v>
      </c>
      <c r="K293" t="s">
        <v>726</v>
      </c>
    </row>
    <row r="294" spans="1:11" x14ac:dyDescent="0.25">
      <c r="A294" s="2">
        <v>301081281107220</v>
      </c>
      <c r="B294">
        <v>42.798000000000002</v>
      </c>
      <c r="C294">
        <v>143.15700000000001</v>
      </c>
      <c r="D294">
        <v>580</v>
      </c>
      <c r="E294">
        <v>0</v>
      </c>
      <c r="F294" t="s">
        <v>1</v>
      </c>
      <c r="G294">
        <v>20.7</v>
      </c>
      <c r="H294" t="s">
        <v>674</v>
      </c>
      <c r="I294" t="s">
        <v>718</v>
      </c>
      <c r="J294" t="s">
        <v>727</v>
      </c>
      <c r="K294" t="s">
        <v>728</v>
      </c>
    </row>
    <row r="295" spans="1:11" x14ac:dyDescent="0.25">
      <c r="A295" s="2">
        <v>301081281107230</v>
      </c>
      <c r="B295">
        <v>42.84</v>
      </c>
      <c r="C295">
        <v>143.18799999999999</v>
      </c>
      <c r="D295">
        <v>608.1</v>
      </c>
      <c r="E295">
        <v>0</v>
      </c>
      <c r="F295" t="s">
        <v>1</v>
      </c>
      <c r="G295">
        <v>15</v>
      </c>
      <c r="H295" t="s">
        <v>674</v>
      </c>
      <c r="I295" t="s">
        <v>718</v>
      </c>
      <c r="J295" t="s">
        <v>729</v>
      </c>
      <c r="K295" t="s">
        <v>730</v>
      </c>
    </row>
    <row r="296" spans="1:11" x14ac:dyDescent="0.25">
      <c r="A296" s="2">
        <v>301081281107240</v>
      </c>
      <c r="B296">
        <v>42.926000000000002</v>
      </c>
      <c r="C296">
        <v>143.22900000000001</v>
      </c>
      <c r="D296">
        <v>698.9</v>
      </c>
      <c r="E296">
        <v>0</v>
      </c>
      <c r="F296" t="s">
        <v>1</v>
      </c>
      <c r="G296">
        <v>4</v>
      </c>
      <c r="H296" t="s">
        <v>674</v>
      </c>
      <c r="I296" t="s">
        <v>718</v>
      </c>
      <c r="J296" t="s">
        <v>731</v>
      </c>
      <c r="K296" t="s">
        <v>732</v>
      </c>
    </row>
    <row r="297" spans="1:11" x14ac:dyDescent="0.25">
      <c r="A297" s="2">
        <v>301081281107250</v>
      </c>
      <c r="B297">
        <v>42.698999999999998</v>
      </c>
      <c r="C297">
        <v>143.05799999999999</v>
      </c>
      <c r="D297">
        <v>160.6</v>
      </c>
      <c r="E297">
        <v>0</v>
      </c>
      <c r="F297" t="s">
        <v>1</v>
      </c>
      <c r="G297">
        <v>13.7</v>
      </c>
      <c r="H297" t="s">
        <v>674</v>
      </c>
      <c r="I297" t="s">
        <v>733</v>
      </c>
      <c r="J297" t="s">
        <v>734</v>
      </c>
      <c r="K297" t="s">
        <v>735</v>
      </c>
    </row>
    <row r="298" spans="1:11" x14ac:dyDescent="0.25">
      <c r="A298" s="2">
        <v>301081281107260</v>
      </c>
      <c r="B298">
        <v>42.732999999999997</v>
      </c>
      <c r="C298">
        <v>143.10900000000001</v>
      </c>
      <c r="D298">
        <v>294.7</v>
      </c>
      <c r="E298">
        <v>0</v>
      </c>
      <c r="F298" t="s">
        <v>1</v>
      </c>
      <c r="G298">
        <v>6.2</v>
      </c>
      <c r="H298" t="s">
        <v>674</v>
      </c>
      <c r="I298" t="s">
        <v>733</v>
      </c>
      <c r="J298" t="s">
        <v>736</v>
      </c>
      <c r="K298" t="s">
        <v>737</v>
      </c>
    </row>
    <row r="299" spans="1:11" x14ac:dyDescent="0.25">
      <c r="A299" s="2">
        <v>301081281107270</v>
      </c>
      <c r="B299">
        <v>42.692</v>
      </c>
      <c r="C299">
        <v>143.06299999999999</v>
      </c>
      <c r="D299">
        <v>76.599999999999994</v>
      </c>
      <c r="E299">
        <v>0</v>
      </c>
      <c r="F299" t="s">
        <v>1</v>
      </c>
      <c r="G299">
        <v>1.7</v>
      </c>
      <c r="H299" t="s">
        <v>674</v>
      </c>
      <c r="I299" t="s">
        <v>738</v>
      </c>
      <c r="J299" t="s">
        <v>739</v>
      </c>
      <c r="K299" t="s">
        <v>740</v>
      </c>
    </row>
    <row r="300" spans="1:11" x14ac:dyDescent="0.25">
      <c r="A300" s="2">
        <v>301081281107280</v>
      </c>
      <c r="B300">
        <v>42.947000000000003</v>
      </c>
      <c r="C300">
        <v>143.27000000000001</v>
      </c>
      <c r="D300">
        <v>282</v>
      </c>
      <c r="E300">
        <v>0</v>
      </c>
      <c r="F300" t="s">
        <v>1</v>
      </c>
      <c r="G300">
        <v>1.5</v>
      </c>
      <c r="H300" t="s">
        <v>674</v>
      </c>
      <c r="I300" t="s">
        <v>741</v>
      </c>
      <c r="J300" t="s">
        <v>558</v>
      </c>
      <c r="K300" t="s">
        <v>559</v>
      </c>
    </row>
    <row r="301" spans="1:11" x14ac:dyDescent="0.25">
      <c r="A301" s="2">
        <v>301081281107290</v>
      </c>
      <c r="B301">
        <v>42.912999999999997</v>
      </c>
      <c r="C301">
        <v>143.28200000000001</v>
      </c>
      <c r="D301">
        <v>115</v>
      </c>
      <c r="E301">
        <v>0</v>
      </c>
      <c r="F301" t="s">
        <v>1</v>
      </c>
      <c r="G301">
        <v>2.6</v>
      </c>
      <c r="H301" t="s">
        <v>674</v>
      </c>
      <c r="I301" t="s">
        <v>742</v>
      </c>
      <c r="J301" t="s">
        <v>743</v>
      </c>
      <c r="K301" t="s">
        <v>744</v>
      </c>
    </row>
    <row r="302" spans="1:11" x14ac:dyDescent="0.25">
      <c r="A302" s="2">
        <v>301081281107300</v>
      </c>
      <c r="B302">
        <v>42.91</v>
      </c>
      <c r="C302">
        <v>143.35599999999999</v>
      </c>
      <c r="D302">
        <v>447.4</v>
      </c>
      <c r="E302">
        <v>0</v>
      </c>
      <c r="F302" t="s">
        <v>1</v>
      </c>
      <c r="G302">
        <v>3</v>
      </c>
      <c r="H302" t="s">
        <v>674</v>
      </c>
      <c r="I302" t="s">
        <v>745</v>
      </c>
      <c r="J302" t="s">
        <v>746</v>
      </c>
      <c r="K302" t="s">
        <v>747</v>
      </c>
    </row>
    <row r="303" spans="1:11" x14ac:dyDescent="0.25">
      <c r="A303" s="2">
        <v>301081281107310</v>
      </c>
      <c r="B303">
        <v>43.359000000000002</v>
      </c>
      <c r="C303">
        <v>143.607</v>
      </c>
      <c r="D303">
        <v>725.7</v>
      </c>
      <c r="E303">
        <v>0</v>
      </c>
      <c r="F303" t="s">
        <v>1</v>
      </c>
      <c r="G303">
        <v>83.3</v>
      </c>
      <c r="H303" t="s">
        <v>674</v>
      </c>
      <c r="I303" t="s">
        <v>748</v>
      </c>
      <c r="J303" t="s">
        <v>749</v>
      </c>
      <c r="K303" t="s">
        <v>633</v>
      </c>
    </row>
    <row r="304" spans="1:11" x14ac:dyDescent="0.25">
      <c r="A304" s="2">
        <v>301081281107320</v>
      </c>
      <c r="B304">
        <v>43.094000000000001</v>
      </c>
      <c r="C304">
        <v>143.51599999999999</v>
      </c>
      <c r="D304">
        <v>2365.3000000000002</v>
      </c>
      <c r="E304">
        <v>0</v>
      </c>
      <c r="F304" t="s">
        <v>1</v>
      </c>
      <c r="G304">
        <v>30.2</v>
      </c>
      <c r="H304" t="s">
        <v>674</v>
      </c>
      <c r="I304" t="s">
        <v>748</v>
      </c>
      <c r="J304" t="s">
        <v>750</v>
      </c>
      <c r="K304" t="s">
        <v>751</v>
      </c>
    </row>
    <row r="305" spans="1:11" x14ac:dyDescent="0.25">
      <c r="A305" s="2">
        <v>301081281107330</v>
      </c>
      <c r="B305">
        <v>42.930999999999997</v>
      </c>
      <c r="C305">
        <v>143.44300000000001</v>
      </c>
      <c r="D305">
        <v>2715.2</v>
      </c>
      <c r="E305">
        <v>0</v>
      </c>
      <c r="F305" t="s">
        <v>1</v>
      </c>
      <c r="G305">
        <v>8.3000000000000007</v>
      </c>
      <c r="H305" t="s">
        <v>674</v>
      </c>
      <c r="I305" t="s">
        <v>748</v>
      </c>
      <c r="J305" t="s">
        <v>752</v>
      </c>
      <c r="K305" t="s">
        <v>753</v>
      </c>
    </row>
    <row r="306" spans="1:11" x14ac:dyDescent="0.25">
      <c r="A306" s="2">
        <v>301081281107340</v>
      </c>
      <c r="B306">
        <v>43.247</v>
      </c>
      <c r="C306">
        <v>143.56800000000001</v>
      </c>
      <c r="D306">
        <v>541.9</v>
      </c>
      <c r="E306">
        <v>0</v>
      </c>
      <c r="F306" t="s">
        <v>1</v>
      </c>
      <c r="G306">
        <v>2.2000000000000002</v>
      </c>
      <c r="H306" t="s">
        <v>674</v>
      </c>
      <c r="I306" t="s">
        <v>754</v>
      </c>
      <c r="J306" t="s">
        <v>755</v>
      </c>
      <c r="K306" t="s">
        <v>756</v>
      </c>
    </row>
    <row r="307" spans="1:11" x14ac:dyDescent="0.25">
      <c r="A307" s="2">
        <v>301081281107350</v>
      </c>
      <c r="B307">
        <v>42.92</v>
      </c>
      <c r="C307">
        <v>143.476</v>
      </c>
      <c r="D307">
        <v>115</v>
      </c>
      <c r="E307">
        <v>0</v>
      </c>
      <c r="F307" t="s">
        <v>1</v>
      </c>
      <c r="G307">
        <v>1.8</v>
      </c>
      <c r="H307" t="s">
        <v>674</v>
      </c>
      <c r="I307" t="s">
        <v>757</v>
      </c>
      <c r="J307" t="s">
        <v>758</v>
      </c>
      <c r="K307" t="s">
        <v>759</v>
      </c>
    </row>
    <row r="308" spans="1:11" x14ac:dyDescent="0.25">
      <c r="A308" s="2">
        <v>301081281107360</v>
      </c>
      <c r="B308">
        <v>42.798999999999999</v>
      </c>
      <c r="C308">
        <v>143.47200000000001</v>
      </c>
      <c r="D308">
        <v>164</v>
      </c>
      <c r="E308">
        <v>0</v>
      </c>
      <c r="F308" t="s">
        <v>1</v>
      </c>
      <c r="G308">
        <v>2.6</v>
      </c>
      <c r="H308" t="s">
        <v>674</v>
      </c>
      <c r="I308" t="s">
        <v>760</v>
      </c>
      <c r="J308" t="s">
        <v>761</v>
      </c>
      <c r="K308" t="s">
        <v>762</v>
      </c>
    </row>
    <row r="309" spans="1:11" x14ac:dyDescent="0.25">
      <c r="A309" s="2">
        <v>301081281107370</v>
      </c>
      <c r="B309">
        <v>42.774000000000001</v>
      </c>
      <c r="C309">
        <v>143.59700000000001</v>
      </c>
      <c r="D309">
        <v>104</v>
      </c>
      <c r="E309">
        <v>0</v>
      </c>
      <c r="F309" t="s">
        <v>1</v>
      </c>
      <c r="G309">
        <v>5.8</v>
      </c>
      <c r="H309" t="s">
        <v>674</v>
      </c>
      <c r="I309" t="s">
        <v>763</v>
      </c>
      <c r="J309" t="s">
        <v>764</v>
      </c>
      <c r="K309" t="s">
        <v>765</v>
      </c>
    </row>
    <row r="310" spans="1:11" x14ac:dyDescent="0.25">
      <c r="A310" s="2">
        <v>301081281107380</v>
      </c>
      <c r="B310">
        <v>42.765000000000001</v>
      </c>
      <c r="C310">
        <v>143.61099999999999</v>
      </c>
      <c r="D310">
        <v>110</v>
      </c>
      <c r="E310">
        <v>0</v>
      </c>
      <c r="F310" t="s">
        <v>1</v>
      </c>
      <c r="G310">
        <v>2.8</v>
      </c>
      <c r="H310" t="s">
        <v>674</v>
      </c>
      <c r="I310" t="s">
        <v>763</v>
      </c>
      <c r="J310" t="s">
        <v>766</v>
      </c>
      <c r="K310" t="s">
        <v>767</v>
      </c>
    </row>
    <row r="311" spans="1:11" x14ac:dyDescent="0.25">
      <c r="A311" s="2">
        <v>301081281107400</v>
      </c>
      <c r="B311">
        <v>42.734000000000002</v>
      </c>
      <c r="C311">
        <v>143.67400000000001</v>
      </c>
      <c r="D311">
        <v>590.4</v>
      </c>
      <c r="E311">
        <v>0</v>
      </c>
      <c r="F311" t="s">
        <v>1</v>
      </c>
      <c r="G311">
        <v>3.6</v>
      </c>
      <c r="H311" t="s">
        <v>674</v>
      </c>
      <c r="I311" t="s">
        <v>768</v>
      </c>
      <c r="J311" t="s">
        <v>769</v>
      </c>
      <c r="K311" t="s">
        <v>770</v>
      </c>
    </row>
    <row r="312" spans="1:11" x14ac:dyDescent="0.25">
      <c r="A312" s="2">
        <v>301081281107410</v>
      </c>
      <c r="B312">
        <v>42.746000000000002</v>
      </c>
      <c r="C312">
        <v>143.6</v>
      </c>
      <c r="D312">
        <v>35.6</v>
      </c>
      <c r="E312">
        <v>0</v>
      </c>
      <c r="F312" t="s">
        <v>1</v>
      </c>
      <c r="G312">
        <v>1.1000000000000001</v>
      </c>
      <c r="H312" t="s">
        <v>674</v>
      </c>
      <c r="I312" t="s">
        <v>771</v>
      </c>
      <c r="J312" t="s">
        <v>772</v>
      </c>
      <c r="K312" t="s">
        <v>773</v>
      </c>
    </row>
    <row r="313" spans="1:11" x14ac:dyDescent="0.25">
      <c r="A313" s="2">
        <v>301081281107420</v>
      </c>
      <c r="B313">
        <v>42.795999999999999</v>
      </c>
      <c r="C313">
        <v>143.65</v>
      </c>
      <c r="D313">
        <v>392</v>
      </c>
      <c r="E313">
        <v>0</v>
      </c>
      <c r="F313" t="s">
        <v>1</v>
      </c>
      <c r="G313">
        <v>19.3</v>
      </c>
      <c r="H313" t="s">
        <v>674</v>
      </c>
      <c r="I313" t="s">
        <v>776</v>
      </c>
      <c r="J313" t="s">
        <v>777</v>
      </c>
      <c r="K313" t="s">
        <v>778</v>
      </c>
    </row>
    <row r="314" spans="1:11" x14ac:dyDescent="0.25">
      <c r="A314" s="2">
        <v>301091281106010</v>
      </c>
      <c r="B314">
        <v>43.555</v>
      </c>
      <c r="C314">
        <v>144.358</v>
      </c>
      <c r="D314">
        <v>340.9</v>
      </c>
      <c r="E314">
        <v>0</v>
      </c>
      <c r="F314" t="s">
        <v>1</v>
      </c>
      <c r="G314">
        <v>111.3</v>
      </c>
      <c r="H314" t="s">
        <v>22</v>
      </c>
      <c r="I314" t="s">
        <v>22</v>
      </c>
      <c r="J314" t="s">
        <v>779</v>
      </c>
      <c r="K314" t="s">
        <v>780</v>
      </c>
    </row>
    <row r="315" spans="1:11" x14ac:dyDescent="0.25">
      <c r="A315" s="2">
        <v>301091281106020</v>
      </c>
      <c r="B315">
        <v>43.488</v>
      </c>
      <c r="C315">
        <v>144.45099999999999</v>
      </c>
      <c r="D315">
        <v>459</v>
      </c>
      <c r="E315">
        <v>0</v>
      </c>
      <c r="F315" t="s">
        <v>1</v>
      </c>
      <c r="G315">
        <v>74.7</v>
      </c>
      <c r="H315" t="s">
        <v>22</v>
      </c>
      <c r="I315" t="s">
        <v>22</v>
      </c>
      <c r="J315" t="s">
        <v>781</v>
      </c>
      <c r="K315" t="s">
        <v>782</v>
      </c>
    </row>
    <row r="316" spans="1:11" x14ac:dyDescent="0.25">
      <c r="A316" s="2">
        <v>301091281106030</v>
      </c>
      <c r="B316">
        <v>43.402000000000001</v>
      </c>
      <c r="C316">
        <v>144.53100000000001</v>
      </c>
      <c r="D316">
        <v>693.3</v>
      </c>
      <c r="E316">
        <v>0</v>
      </c>
      <c r="F316" t="s">
        <v>1</v>
      </c>
      <c r="G316">
        <v>60.8</v>
      </c>
      <c r="H316" t="s">
        <v>22</v>
      </c>
      <c r="I316" t="s">
        <v>22</v>
      </c>
      <c r="J316" t="s">
        <v>783</v>
      </c>
      <c r="K316" t="s">
        <v>784</v>
      </c>
    </row>
    <row r="317" spans="1:11" x14ac:dyDescent="0.25">
      <c r="A317" s="2">
        <v>301091281106040</v>
      </c>
      <c r="B317">
        <v>43.3</v>
      </c>
      <c r="C317">
        <v>144.601</v>
      </c>
      <c r="D317">
        <v>894.6</v>
      </c>
      <c r="E317">
        <v>0</v>
      </c>
      <c r="F317" t="s">
        <v>1</v>
      </c>
      <c r="G317">
        <v>46.1</v>
      </c>
      <c r="H317" t="s">
        <v>22</v>
      </c>
      <c r="I317" t="s">
        <v>22</v>
      </c>
      <c r="J317" t="s">
        <v>785</v>
      </c>
      <c r="K317" t="s">
        <v>786</v>
      </c>
    </row>
    <row r="318" spans="1:11" x14ac:dyDescent="0.25">
      <c r="A318" s="2">
        <v>301091281106050</v>
      </c>
      <c r="B318">
        <v>43.24</v>
      </c>
      <c r="C318">
        <v>144.53800000000001</v>
      </c>
      <c r="D318">
        <v>1093.5999999999999</v>
      </c>
      <c r="E318">
        <v>0</v>
      </c>
      <c r="F318" t="s">
        <v>1</v>
      </c>
      <c r="G318">
        <v>36.799999999999997</v>
      </c>
      <c r="H318" t="s">
        <v>22</v>
      </c>
      <c r="I318" t="s">
        <v>22</v>
      </c>
      <c r="J318" t="s">
        <v>787</v>
      </c>
      <c r="K318" t="s">
        <v>788</v>
      </c>
    </row>
    <row r="319" spans="1:11" x14ac:dyDescent="0.25">
      <c r="A319" s="2">
        <v>301091281106060</v>
      </c>
      <c r="B319">
        <v>43.085000000000001</v>
      </c>
      <c r="C319">
        <v>144.42699999999999</v>
      </c>
      <c r="D319">
        <v>1668</v>
      </c>
      <c r="E319">
        <v>0</v>
      </c>
      <c r="F319" t="s">
        <v>1</v>
      </c>
      <c r="G319">
        <v>11</v>
      </c>
      <c r="H319" t="s">
        <v>22</v>
      </c>
      <c r="I319" t="s">
        <v>22</v>
      </c>
      <c r="J319" t="s">
        <v>789</v>
      </c>
      <c r="K319" t="s">
        <v>790</v>
      </c>
    </row>
    <row r="320" spans="1:11" x14ac:dyDescent="0.25">
      <c r="A320" s="2">
        <v>301091281106070</v>
      </c>
      <c r="B320">
        <v>43.055999999999997</v>
      </c>
      <c r="C320">
        <v>144.398</v>
      </c>
      <c r="D320">
        <v>2172.1</v>
      </c>
      <c r="E320">
        <v>0</v>
      </c>
      <c r="F320" t="s">
        <v>1</v>
      </c>
      <c r="G320">
        <v>7.4</v>
      </c>
      <c r="H320" t="s">
        <v>22</v>
      </c>
      <c r="I320" t="s">
        <v>791</v>
      </c>
      <c r="J320" t="s">
        <v>792</v>
      </c>
      <c r="K320" t="s">
        <v>793</v>
      </c>
    </row>
    <row r="321" spans="1:11" x14ac:dyDescent="0.25">
      <c r="A321" s="2">
        <v>301091281106080</v>
      </c>
      <c r="B321">
        <v>43.006999999999998</v>
      </c>
      <c r="C321">
        <v>144.36699999999999</v>
      </c>
      <c r="D321">
        <v>2338</v>
      </c>
      <c r="E321">
        <v>0</v>
      </c>
      <c r="F321" t="s">
        <v>1</v>
      </c>
      <c r="G321">
        <v>1.1000000000000001</v>
      </c>
      <c r="H321" t="s">
        <v>22</v>
      </c>
      <c r="I321" t="s">
        <v>791</v>
      </c>
      <c r="J321" t="s">
        <v>794</v>
      </c>
      <c r="K321" t="s">
        <v>795</v>
      </c>
    </row>
    <row r="322" spans="1:11" x14ac:dyDescent="0.25">
      <c r="A322" s="2">
        <v>301091281106090</v>
      </c>
      <c r="B322">
        <v>43.482999999999997</v>
      </c>
      <c r="C322">
        <v>144.46299999999999</v>
      </c>
      <c r="D322">
        <v>137</v>
      </c>
      <c r="E322">
        <v>0</v>
      </c>
      <c r="F322" t="s">
        <v>1</v>
      </c>
      <c r="G322">
        <v>0.5</v>
      </c>
      <c r="H322" t="s">
        <v>22</v>
      </c>
      <c r="I322" t="s">
        <v>796</v>
      </c>
      <c r="J322" t="s">
        <v>797</v>
      </c>
      <c r="K322" t="s">
        <v>798</v>
      </c>
    </row>
    <row r="323" spans="1:11" x14ac:dyDescent="0.25">
      <c r="A323" s="2">
        <v>301091281106100</v>
      </c>
      <c r="B323">
        <v>43.289000000000001</v>
      </c>
      <c r="C323">
        <v>144.53700000000001</v>
      </c>
      <c r="D323">
        <v>137.6</v>
      </c>
      <c r="E323">
        <v>0</v>
      </c>
      <c r="F323" t="s">
        <v>1</v>
      </c>
      <c r="G323">
        <v>5.3</v>
      </c>
      <c r="H323" t="s">
        <v>22</v>
      </c>
      <c r="I323" t="s">
        <v>799</v>
      </c>
      <c r="J323" t="s">
        <v>800</v>
      </c>
      <c r="K323" t="s">
        <v>801</v>
      </c>
    </row>
    <row r="324" spans="1:11" x14ac:dyDescent="0.25">
      <c r="A324" s="2">
        <v>301091281106110</v>
      </c>
      <c r="B324">
        <v>43.22</v>
      </c>
      <c r="C324">
        <v>144.43100000000001</v>
      </c>
      <c r="D324">
        <v>96.6</v>
      </c>
      <c r="E324">
        <v>0</v>
      </c>
      <c r="F324" t="s">
        <v>1</v>
      </c>
      <c r="G324">
        <v>15.5</v>
      </c>
      <c r="H324" t="s">
        <v>22</v>
      </c>
      <c r="I324" t="s">
        <v>802</v>
      </c>
      <c r="J324" t="s">
        <v>803</v>
      </c>
      <c r="K324" t="s">
        <v>804</v>
      </c>
    </row>
    <row r="325" spans="1:11" x14ac:dyDescent="0.25">
      <c r="A325" s="2">
        <v>301091281106120</v>
      </c>
      <c r="B325">
        <v>43.216000000000001</v>
      </c>
      <c r="C325">
        <v>144.34299999999999</v>
      </c>
      <c r="D325">
        <v>169.5</v>
      </c>
      <c r="E325">
        <v>0</v>
      </c>
      <c r="F325" t="s">
        <v>1</v>
      </c>
      <c r="G325">
        <v>23.5</v>
      </c>
      <c r="H325" t="s">
        <v>22</v>
      </c>
      <c r="I325" t="s">
        <v>805</v>
      </c>
      <c r="J325" t="s">
        <v>806</v>
      </c>
      <c r="K325" t="s">
        <v>807</v>
      </c>
    </row>
    <row r="326" spans="1:11" x14ac:dyDescent="0.25">
      <c r="A326" s="2">
        <v>301091281106130</v>
      </c>
      <c r="B326">
        <v>43.158000000000001</v>
      </c>
      <c r="C326">
        <v>144.32599999999999</v>
      </c>
      <c r="D326">
        <v>127</v>
      </c>
      <c r="E326">
        <v>0</v>
      </c>
      <c r="F326" t="s">
        <v>1</v>
      </c>
      <c r="G326">
        <v>13.8</v>
      </c>
      <c r="H326" t="s">
        <v>22</v>
      </c>
      <c r="I326" t="s">
        <v>808</v>
      </c>
      <c r="J326" t="s">
        <v>809</v>
      </c>
      <c r="K326" t="s">
        <v>810</v>
      </c>
    </row>
    <row r="327" spans="1:11" x14ac:dyDescent="0.25">
      <c r="A327" s="2">
        <v>301091281106150</v>
      </c>
      <c r="B327">
        <v>43.558999999999997</v>
      </c>
      <c r="C327">
        <v>144.339</v>
      </c>
      <c r="D327">
        <v>289.63</v>
      </c>
      <c r="E327">
        <v>0</v>
      </c>
      <c r="F327" t="s">
        <v>1</v>
      </c>
      <c r="G327">
        <v>113</v>
      </c>
      <c r="H327" t="s">
        <v>22</v>
      </c>
      <c r="I327" t="s">
        <v>22</v>
      </c>
      <c r="J327" t="s">
        <v>811</v>
      </c>
      <c r="K327" t="s">
        <v>812</v>
      </c>
    </row>
    <row r="328" spans="1:11" x14ac:dyDescent="0.25">
      <c r="A328" s="2">
        <v>301091281106170</v>
      </c>
      <c r="B328">
        <v>43.061</v>
      </c>
      <c r="C328">
        <v>144.4</v>
      </c>
      <c r="D328">
        <v>2171.9</v>
      </c>
      <c r="E328">
        <v>0</v>
      </c>
      <c r="F328" t="s">
        <v>1</v>
      </c>
      <c r="G328">
        <v>7.9</v>
      </c>
      <c r="H328" t="s">
        <v>22</v>
      </c>
      <c r="I328" t="s">
        <v>22</v>
      </c>
      <c r="J328" t="s">
        <v>813</v>
      </c>
      <c r="K328" t="s">
        <v>814</v>
      </c>
    </row>
    <row r="329" spans="1:11" x14ac:dyDescent="0.25">
      <c r="A329" s="2">
        <v>301091281106180</v>
      </c>
      <c r="B329">
        <v>43.170999999999999</v>
      </c>
      <c r="C329">
        <v>144.48500000000001</v>
      </c>
      <c r="D329">
        <v>1.8</v>
      </c>
      <c r="E329">
        <v>0</v>
      </c>
      <c r="F329" t="s">
        <v>1</v>
      </c>
      <c r="G329">
        <v>25.5</v>
      </c>
      <c r="H329" t="s">
        <v>22</v>
      </c>
      <c r="I329" t="s">
        <v>22</v>
      </c>
      <c r="J329" t="s">
        <v>815</v>
      </c>
      <c r="K329" t="s">
        <v>816</v>
      </c>
    </row>
    <row r="330" spans="1:11" x14ac:dyDescent="0.25">
      <c r="A330" s="2">
        <v>301091281106190</v>
      </c>
      <c r="B330">
        <v>43.167000000000002</v>
      </c>
      <c r="C330">
        <v>144.48400000000001</v>
      </c>
      <c r="D330">
        <v>1326.5</v>
      </c>
      <c r="E330">
        <v>0</v>
      </c>
      <c r="F330" t="s">
        <v>1</v>
      </c>
      <c r="G330">
        <v>25.1</v>
      </c>
      <c r="H330" t="s">
        <v>22</v>
      </c>
      <c r="I330" t="s">
        <v>22</v>
      </c>
      <c r="J330" t="s">
        <v>817</v>
      </c>
      <c r="K330" t="s">
        <v>818</v>
      </c>
    </row>
    <row r="331" spans="1:11" x14ac:dyDescent="0.25">
      <c r="A331" s="2">
        <v>301091281106200</v>
      </c>
      <c r="B331">
        <v>43.164000000000001</v>
      </c>
      <c r="C331">
        <v>144.47900000000001</v>
      </c>
      <c r="D331">
        <v>1327.4</v>
      </c>
      <c r="E331">
        <v>0</v>
      </c>
      <c r="F331" t="s">
        <v>1</v>
      </c>
      <c r="G331">
        <v>24.7</v>
      </c>
      <c r="H331" t="s">
        <v>22</v>
      </c>
      <c r="I331" t="s">
        <v>22</v>
      </c>
      <c r="J331" t="s">
        <v>819</v>
      </c>
      <c r="K331" t="s">
        <v>820</v>
      </c>
    </row>
    <row r="332" spans="1:11" x14ac:dyDescent="0.25">
      <c r="A332" s="2">
        <v>301091281106210</v>
      </c>
      <c r="B332">
        <v>43.152999999999999</v>
      </c>
      <c r="C332">
        <v>144.505</v>
      </c>
      <c r="D332">
        <v>6.3</v>
      </c>
      <c r="E332">
        <v>0</v>
      </c>
      <c r="F332" t="s">
        <v>1</v>
      </c>
      <c r="G332">
        <v>22.8</v>
      </c>
      <c r="H332" t="s">
        <v>22</v>
      </c>
      <c r="I332" t="s">
        <v>22</v>
      </c>
      <c r="J332" t="s">
        <v>821</v>
      </c>
      <c r="K332" t="s">
        <v>822</v>
      </c>
    </row>
    <row r="333" spans="1:11" x14ac:dyDescent="0.25">
      <c r="A333" s="2">
        <v>301091281106220</v>
      </c>
      <c r="B333">
        <v>43.152000000000001</v>
      </c>
      <c r="C333">
        <v>144.488</v>
      </c>
      <c r="D333">
        <v>1467.6</v>
      </c>
      <c r="E333">
        <v>0</v>
      </c>
      <c r="F333" t="s">
        <v>1</v>
      </c>
      <c r="G333">
        <v>21.3</v>
      </c>
      <c r="H333" t="s">
        <v>22</v>
      </c>
      <c r="I333" t="s">
        <v>22</v>
      </c>
      <c r="J333" t="s">
        <v>823</v>
      </c>
      <c r="K333" t="s">
        <v>824</v>
      </c>
    </row>
    <row r="334" spans="1:11" x14ac:dyDescent="0.25">
      <c r="A334" s="2">
        <v>301091281106230</v>
      </c>
      <c r="B334">
        <v>43.106999999999999</v>
      </c>
      <c r="C334">
        <v>144.47499999999999</v>
      </c>
      <c r="D334">
        <v>1.3</v>
      </c>
      <c r="E334">
        <v>0</v>
      </c>
      <c r="F334" t="s">
        <v>1</v>
      </c>
      <c r="G334">
        <v>17</v>
      </c>
      <c r="H334" t="s">
        <v>22</v>
      </c>
      <c r="I334" t="s">
        <v>22</v>
      </c>
      <c r="J334" t="s">
        <v>825</v>
      </c>
      <c r="K334" t="s">
        <v>826</v>
      </c>
    </row>
    <row r="335" spans="1:11" x14ac:dyDescent="0.25">
      <c r="A335" s="2">
        <v>301091281106240</v>
      </c>
      <c r="B335">
        <v>43.106999999999999</v>
      </c>
      <c r="C335">
        <v>144.471</v>
      </c>
      <c r="D335">
        <v>1503.5</v>
      </c>
      <c r="E335">
        <v>0</v>
      </c>
      <c r="F335" t="s">
        <v>1</v>
      </c>
      <c r="G335">
        <v>16.7</v>
      </c>
      <c r="H335" t="s">
        <v>22</v>
      </c>
      <c r="I335" t="s">
        <v>22</v>
      </c>
      <c r="J335" t="s">
        <v>827</v>
      </c>
      <c r="K335" t="s">
        <v>828</v>
      </c>
    </row>
    <row r="336" spans="1:11" x14ac:dyDescent="0.25">
      <c r="A336" s="2">
        <v>301101281108010</v>
      </c>
      <c r="B336">
        <v>43.710999999999999</v>
      </c>
      <c r="C336">
        <v>144.00899999999999</v>
      </c>
      <c r="D336">
        <v>571</v>
      </c>
      <c r="E336">
        <v>0</v>
      </c>
      <c r="F336" t="s">
        <v>1</v>
      </c>
      <c r="G336">
        <v>48.8</v>
      </c>
      <c r="H336" t="s">
        <v>829</v>
      </c>
      <c r="I336" t="s">
        <v>829</v>
      </c>
      <c r="J336" t="s">
        <v>830</v>
      </c>
      <c r="K336" t="s">
        <v>831</v>
      </c>
    </row>
    <row r="337" spans="1:11" x14ac:dyDescent="0.25">
      <c r="A337" s="2">
        <v>301101281108020</v>
      </c>
      <c r="B337">
        <v>43.835999999999999</v>
      </c>
      <c r="C337">
        <v>144.09800000000001</v>
      </c>
      <c r="D337">
        <v>824</v>
      </c>
      <c r="E337">
        <v>0</v>
      </c>
      <c r="F337" t="s">
        <v>1</v>
      </c>
      <c r="G337">
        <v>29.8</v>
      </c>
      <c r="H337" t="s">
        <v>829</v>
      </c>
      <c r="I337" t="s">
        <v>829</v>
      </c>
      <c r="J337" t="s">
        <v>832</v>
      </c>
      <c r="K337" t="s">
        <v>833</v>
      </c>
    </row>
    <row r="338" spans="1:11" x14ac:dyDescent="0.25">
      <c r="A338" s="2">
        <v>301101281108030</v>
      </c>
      <c r="B338">
        <v>43.898000000000003</v>
      </c>
      <c r="C338">
        <v>144.13300000000001</v>
      </c>
      <c r="D338">
        <v>1120</v>
      </c>
      <c r="E338">
        <v>0</v>
      </c>
      <c r="F338" t="s">
        <v>1</v>
      </c>
      <c r="G338">
        <v>21.7</v>
      </c>
      <c r="H338" t="s">
        <v>829</v>
      </c>
      <c r="I338" t="s">
        <v>829</v>
      </c>
      <c r="J338" t="s">
        <v>834</v>
      </c>
      <c r="K338" t="s">
        <v>835</v>
      </c>
    </row>
    <row r="339" spans="1:11" x14ac:dyDescent="0.25">
      <c r="A339" s="2">
        <v>301101281108040</v>
      </c>
      <c r="B339">
        <v>43.957999999999998</v>
      </c>
      <c r="C339">
        <v>144.19900000000001</v>
      </c>
      <c r="D339">
        <v>1319</v>
      </c>
      <c r="E339">
        <v>0</v>
      </c>
      <c r="F339" t="s">
        <v>1</v>
      </c>
      <c r="G339">
        <v>13.2</v>
      </c>
      <c r="H339" t="s">
        <v>829</v>
      </c>
      <c r="I339" t="s">
        <v>829</v>
      </c>
      <c r="J339" t="s">
        <v>836</v>
      </c>
      <c r="K339" t="s">
        <v>837</v>
      </c>
    </row>
    <row r="340" spans="1:11" x14ac:dyDescent="0.25">
      <c r="A340" s="2">
        <v>301101281108050</v>
      </c>
      <c r="B340">
        <v>44.005000000000003</v>
      </c>
      <c r="C340">
        <v>144.23099999999999</v>
      </c>
      <c r="D340">
        <v>1352</v>
      </c>
      <c r="E340">
        <v>0</v>
      </c>
      <c r="F340" t="s">
        <v>1</v>
      </c>
      <c r="G340">
        <v>2.4</v>
      </c>
      <c r="H340" t="s">
        <v>829</v>
      </c>
      <c r="I340" t="s">
        <v>829</v>
      </c>
      <c r="J340" t="s">
        <v>838</v>
      </c>
      <c r="K340" t="s">
        <v>839</v>
      </c>
    </row>
    <row r="341" spans="1:11" x14ac:dyDescent="0.25">
      <c r="A341" s="2">
        <v>301101281108060</v>
      </c>
      <c r="B341">
        <v>43.829000000000001</v>
      </c>
      <c r="C341">
        <v>144.12200000000001</v>
      </c>
      <c r="D341">
        <v>199</v>
      </c>
      <c r="E341">
        <v>0</v>
      </c>
      <c r="F341" t="s">
        <v>1</v>
      </c>
      <c r="G341">
        <v>6.6</v>
      </c>
      <c r="H341" t="s">
        <v>829</v>
      </c>
      <c r="I341" t="s">
        <v>840</v>
      </c>
      <c r="J341" t="s">
        <v>841</v>
      </c>
      <c r="K341" t="s">
        <v>842</v>
      </c>
    </row>
    <row r="342" spans="1:11" x14ac:dyDescent="0.25">
      <c r="A342" s="2">
        <v>301101281108070</v>
      </c>
      <c r="B342">
        <v>43.930999999999997</v>
      </c>
      <c r="C342">
        <v>144.21</v>
      </c>
      <c r="D342">
        <v>115.5</v>
      </c>
      <c r="E342">
        <v>0</v>
      </c>
      <c r="F342" t="s">
        <v>1</v>
      </c>
      <c r="G342">
        <v>13.3</v>
      </c>
      <c r="H342" t="s">
        <v>829</v>
      </c>
      <c r="I342" t="s">
        <v>843</v>
      </c>
      <c r="J342" t="s">
        <v>844</v>
      </c>
      <c r="K342" t="s">
        <v>845</v>
      </c>
    </row>
    <row r="343" spans="1:11" x14ac:dyDescent="0.25">
      <c r="A343" s="2">
        <v>301111281108020</v>
      </c>
      <c r="B343">
        <v>43.682000000000002</v>
      </c>
      <c r="C343">
        <v>143.59899999999999</v>
      </c>
      <c r="D343">
        <v>422</v>
      </c>
      <c r="E343">
        <v>0</v>
      </c>
      <c r="F343" t="s">
        <v>1</v>
      </c>
      <c r="G343">
        <v>82.3</v>
      </c>
      <c r="H343" t="s">
        <v>846</v>
      </c>
      <c r="I343" t="s">
        <v>846</v>
      </c>
      <c r="J343" t="s">
        <v>847</v>
      </c>
      <c r="K343" t="s">
        <v>848</v>
      </c>
    </row>
    <row r="344" spans="1:11" x14ac:dyDescent="0.25">
      <c r="A344" s="2">
        <v>301111281108030</v>
      </c>
      <c r="B344">
        <v>43.755000000000003</v>
      </c>
      <c r="C344">
        <v>143.84</v>
      </c>
      <c r="D344">
        <v>664</v>
      </c>
      <c r="E344">
        <v>0</v>
      </c>
      <c r="F344" t="s">
        <v>1</v>
      </c>
      <c r="G344">
        <v>58.4</v>
      </c>
      <c r="H344" t="s">
        <v>846</v>
      </c>
      <c r="I344" t="s">
        <v>846</v>
      </c>
      <c r="J344" t="s">
        <v>849</v>
      </c>
      <c r="K344" t="s">
        <v>850</v>
      </c>
    </row>
    <row r="345" spans="1:11" x14ac:dyDescent="0.25">
      <c r="A345" s="2">
        <v>301111281108040</v>
      </c>
      <c r="B345">
        <v>43.798999999999999</v>
      </c>
      <c r="C345">
        <v>143.91300000000001</v>
      </c>
      <c r="D345">
        <v>1394</v>
      </c>
      <c r="E345">
        <v>0</v>
      </c>
      <c r="F345" t="s">
        <v>1</v>
      </c>
      <c r="G345">
        <v>49.4</v>
      </c>
      <c r="H345" t="s">
        <v>846</v>
      </c>
      <c r="I345" t="s">
        <v>846</v>
      </c>
      <c r="J345" t="s">
        <v>851</v>
      </c>
      <c r="K345" t="s">
        <v>852</v>
      </c>
    </row>
    <row r="346" spans="1:11" x14ac:dyDescent="0.25">
      <c r="A346" s="2">
        <v>301111281108050</v>
      </c>
      <c r="B346">
        <v>43.920999999999999</v>
      </c>
      <c r="C346">
        <v>143.96799999999999</v>
      </c>
      <c r="D346">
        <v>1550</v>
      </c>
      <c r="E346">
        <v>0</v>
      </c>
      <c r="F346" t="s">
        <v>1</v>
      </c>
      <c r="G346">
        <v>33.200000000000003</v>
      </c>
      <c r="H346" t="s">
        <v>846</v>
      </c>
      <c r="I346" t="s">
        <v>846</v>
      </c>
      <c r="J346" t="s">
        <v>853</v>
      </c>
      <c r="K346" t="s">
        <v>854</v>
      </c>
    </row>
    <row r="347" spans="1:11" x14ac:dyDescent="0.25">
      <c r="A347" s="2">
        <v>301111281108060</v>
      </c>
      <c r="B347">
        <v>44.012999999999998</v>
      </c>
      <c r="C347">
        <v>143.98599999999999</v>
      </c>
      <c r="D347">
        <v>1809</v>
      </c>
      <c r="E347">
        <v>0</v>
      </c>
      <c r="F347" t="s">
        <v>1</v>
      </c>
      <c r="G347">
        <v>18.899999999999999</v>
      </c>
      <c r="H347" t="s">
        <v>846</v>
      </c>
      <c r="I347" t="s">
        <v>846</v>
      </c>
      <c r="J347" t="s">
        <v>855</v>
      </c>
      <c r="K347" t="s">
        <v>856</v>
      </c>
    </row>
    <row r="348" spans="1:11" x14ac:dyDescent="0.25">
      <c r="A348" s="2">
        <v>301111281108070</v>
      </c>
      <c r="B348">
        <v>44.058</v>
      </c>
      <c r="C348">
        <v>144.03100000000001</v>
      </c>
      <c r="D348">
        <v>1898</v>
      </c>
      <c r="E348">
        <v>0</v>
      </c>
      <c r="F348" t="s">
        <v>1</v>
      </c>
      <c r="G348">
        <v>10.9</v>
      </c>
      <c r="H348" t="s">
        <v>846</v>
      </c>
      <c r="I348" t="s">
        <v>846</v>
      </c>
      <c r="J348" t="s">
        <v>857</v>
      </c>
      <c r="K348" t="s">
        <v>858</v>
      </c>
    </row>
    <row r="349" spans="1:11" x14ac:dyDescent="0.25">
      <c r="A349" s="2">
        <v>301111281108080</v>
      </c>
      <c r="B349">
        <v>44.119</v>
      </c>
      <c r="C349">
        <v>144.072</v>
      </c>
      <c r="D349">
        <v>1921</v>
      </c>
      <c r="E349">
        <v>0</v>
      </c>
      <c r="F349" t="s">
        <v>1</v>
      </c>
      <c r="G349">
        <v>1.2</v>
      </c>
      <c r="H349" t="s">
        <v>846</v>
      </c>
      <c r="I349" t="s">
        <v>846</v>
      </c>
      <c r="J349" t="s">
        <v>622</v>
      </c>
      <c r="K349" t="s">
        <v>623</v>
      </c>
    </row>
    <row r="350" spans="1:11" x14ac:dyDescent="0.25">
      <c r="A350" s="2">
        <v>301111281108100</v>
      </c>
      <c r="B350">
        <v>43.787999999999997</v>
      </c>
      <c r="C350">
        <v>143.62100000000001</v>
      </c>
      <c r="D350">
        <v>418</v>
      </c>
      <c r="E350">
        <v>0</v>
      </c>
      <c r="F350" t="s">
        <v>1</v>
      </c>
      <c r="G350">
        <v>29.5</v>
      </c>
      <c r="H350" t="s">
        <v>846</v>
      </c>
      <c r="I350" t="s">
        <v>859</v>
      </c>
      <c r="J350" t="s">
        <v>860</v>
      </c>
      <c r="K350" t="s">
        <v>567</v>
      </c>
    </row>
    <row r="351" spans="1:11" x14ac:dyDescent="0.25">
      <c r="A351" s="2">
        <v>301111281108110</v>
      </c>
      <c r="B351">
        <v>43.789000000000001</v>
      </c>
      <c r="C351">
        <v>143.88999999999999</v>
      </c>
      <c r="D351">
        <v>559</v>
      </c>
      <c r="E351">
        <v>0</v>
      </c>
      <c r="F351" t="s">
        <v>1</v>
      </c>
      <c r="G351">
        <v>1.5</v>
      </c>
      <c r="H351" t="s">
        <v>846</v>
      </c>
      <c r="I351" t="s">
        <v>859</v>
      </c>
      <c r="J351" t="s">
        <v>861</v>
      </c>
      <c r="K351" t="s">
        <v>862</v>
      </c>
    </row>
    <row r="352" spans="1:11" x14ac:dyDescent="0.25">
      <c r="A352" s="2">
        <v>301111281108120</v>
      </c>
      <c r="B352">
        <v>43.912999999999997</v>
      </c>
      <c r="C352">
        <v>143.911</v>
      </c>
      <c r="D352">
        <v>157</v>
      </c>
      <c r="E352">
        <v>40</v>
      </c>
      <c r="F352" t="s">
        <v>1</v>
      </c>
      <c r="G352">
        <v>4.5999999999999996</v>
      </c>
      <c r="H352" t="s">
        <v>846</v>
      </c>
      <c r="I352" t="s">
        <v>863</v>
      </c>
      <c r="J352" t="s">
        <v>864</v>
      </c>
      <c r="K352" t="s">
        <v>865</v>
      </c>
    </row>
    <row r="353" spans="1:11" x14ac:dyDescent="0.25">
      <c r="A353" s="2">
        <v>301111287705050</v>
      </c>
      <c r="B353">
        <v>35.371000000000002</v>
      </c>
      <c r="C353">
        <v>132.67599999999999</v>
      </c>
      <c r="D353">
        <v>471</v>
      </c>
      <c r="E353">
        <v>-0.997</v>
      </c>
      <c r="F353" t="s">
        <v>1</v>
      </c>
      <c r="G353">
        <v>-9999</v>
      </c>
      <c r="H353" t="s">
        <v>866</v>
      </c>
      <c r="I353" t="s">
        <v>866</v>
      </c>
      <c r="J353" t="s">
        <v>867</v>
      </c>
      <c r="K353" t="s">
        <v>868</v>
      </c>
    </row>
    <row r="354" spans="1:11" x14ac:dyDescent="0.25">
      <c r="A354" s="2">
        <v>301111287705060</v>
      </c>
      <c r="B354">
        <v>35.404000000000003</v>
      </c>
      <c r="C354">
        <v>132.666</v>
      </c>
      <c r="D354">
        <v>0</v>
      </c>
      <c r="E354">
        <v>-0.68300000000000005</v>
      </c>
      <c r="F354" t="s">
        <v>1</v>
      </c>
      <c r="G354">
        <v>-9999</v>
      </c>
      <c r="H354" t="s">
        <v>869</v>
      </c>
      <c r="I354" t="s">
        <v>870</v>
      </c>
      <c r="J354" t="s">
        <v>871</v>
      </c>
      <c r="K354" t="s">
        <v>872</v>
      </c>
    </row>
    <row r="355" spans="1:11" x14ac:dyDescent="0.25">
      <c r="A355" s="2">
        <v>301111287706010</v>
      </c>
      <c r="B355">
        <v>35.453000000000003</v>
      </c>
      <c r="C355">
        <v>133.102</v>
      </c>
      <c r="D355">
        <v>-9999</v>
      </c>
      <c r="E355">
        <v>0</v>
      </c>
      <c r="F355" t="s">
        <v>1</v>
      </c>
      <c r="G355">
        <v>-9999</v>
      </c>
      <c r="H355" t="s">
        <v>869</v>
      </c>
      <c r="I355" t="s">
        <v>866</v>
      </c>
      <c r="J355" t="s">
        <v>873</v>
      </c>
      <c r="K355" t="s">
        <v>874</v>
      </c>
    </row>
    <row r="356" spans="1:11" x14ac:dyDescent="0.25">
      <c r="A356" s="2">
        <v>301121281108010</v>
      </c>
      <c r="B356">
        <v>44.006</v>
      </c>
      <c r="C356">
        <v>143.33799999999999</v>
      </c>
      <c r="D356">
        <v>802</v>
      </c>
      <c r="E356">
        <v>0</v>
      </c>
      <c r="F356" t="s">
        <v>1</v>
      </c>
      <c r="G356">
        <v>46.2</v>
      </c>
      <c r="H356" t="s">
        <v>875</v>
      </c>
      <c r="I356" t="s">
        <v>875</v>
      </c>
      <c r="J356" t="s">
        <v>876</v>
      </c>
      <c r="K356" t="s">
        <v>877</v>
      </c>
    </row>
    <row r="357" spans="1:11" x14ac:dyDescent="0.25">
      <c r="A357" s="2">
        <v>301121281108020</v>
      </c>
      <c r="B357">
        <v>44.052</v>
      </c>
      <c r="C357">
        <v>143.51900000000001</v>
      </c>
      <c r="D357">
        <v>958</v>
      </c>
      <c r="E357">
        <v>0</v>
      </c>
      <c r="F357" t="s">
        <v>1</v>
      </c>
      <c r="G357">
        <v>25.7</v>
      </c>
      <c r="H357" t="s">
        <v>875</v>
      </c>
      <c r="I357" t="s">
        <v>875</v>
      </c>
      <c r="J357" t="s">
        <v>878</v>
      </c>
      <c r="K357" t="s">
        <v>879</v>
      </c>
    </row>
    <row r="358" spans="1:11" x14ac:dyDescent="0.25">
      <c r="A358" s="2">
        <v>301121281108030</v>
      </c>
      <c r="B358">
        <v>44.098999999999997</v>
      </c>
      <c r="C358">
        <v>143.54400000000001</v>
      </c>
      <c r="D358">
        <v>1335</v>
      </c>
      <c r="E358">
        <v>0</v>
      </c>
      <c r="F358" t="s">
        <v>1</v>
      </c>
      <c r="G358">
        <v>18.899999999999999</v>
      </c>
      <c r="H358" t="s">
        <v>875</v>
      </c>
      <c r="I358" t="s">
        <v>875</v>
      </c>
      <c r="J358" t="s">
        <v>880</v>
      </c>
      <c r="K358" t="s">
        <v>881</v>
      </c>
    </row>
    <row r="359" spans="1:11" x14ac:dyDescent="0.25">
      <c r="A359" s="2">
        <v>301121281108040</v>
      </c>
      <c r="B359">
        <v>44.198999999999998</v>
      </c>
      <c r="C359">
        <v>143.59299999999999</v>
      </c>
      <c r="D359">
        <v>1453</v>
      </c>
      <c r="E359">
        <v>0</v>
      </c>
      <c r="F359" t="s">
        <v>1</v>
      </c>
      <c r="G359">
        <v>5.4</v>
      </c>
      <c r="H359" t="s">
        <v>875</v>
      </c>
      <c r="I359" t="s">
        <v>875</v>
      </c>
      <c r="J359" t="s">
        <v>882</v>
      </c>
      <c r="K359" t="s">
        <v>883</v>
      </c>
    </row>
    <row r="360" spans="1:11" x14ac:dyDescent="0.25">
      <c r="A360" s="2">
        <v>301121281108050</v>
      </c>
      <c r="B360">
        <v>44.052999999999997</v>
      </c>
      <c r="C360">
        <v>143.54400000000001</v>
      </c>
      <c r="D360">
        <v>280</v>
      </c>
      <c r="E360">
        <v>0</v>
      </c>
      <c r="F360" t="s">
        <v>1</v>
      </c>
      <c r="G360">
        <v>1.5</v>
      </c>
      <c r="H360" t="s">
        <v>875</v>
      </c>
      <c r="I360" t="s">
        <v>884</v>
      </c>
      <c r="J360" t="s">
        <v>885</v>
      </c>
      <c r="K360" t="s">
        <v>886</v>
      </c>
    </row>
    <row r="361" spans="1:11" x14ac:dyDescent="0.25">
      <c r="A361" s="2">
        <v>301131281108010</v>
      </c>
      <c r="B361">
        <v>44.192</v>
      </c>
      <c r="C361">
        <v>143.07599999999999</v>
      </c>
      <c r="D361">
        <v>233</v>
      </c>
      <c r="E361">
        <v>0</v>
      </c>
      <c r="F361" t="s">
        <v>1</v>
      </c>
      <c r="G361">
        <v>39</v>
      </c>
      <c r="H361" t="s">
        <v>887</v>
      </c>
      <c r="I361" t="s">
        <v>887</v>
      </c>
      <c r="J361" t="s">
        <v>888</v>
      </c>
      <c r="K361" t="s">
        <v>889</v>
      </c>
    </row>
    <row r="362" spans="1:11" x14ac:dyDescent="0.25">
      <c r="A362" s="2">
        <v>301131281108020</v>
      </c>
      <c r="B362">
        <v>44.249000000000002</v>
      </c>
      <c r="C362">
        <v>143.25899999999999</v>
      </c>
      <c r="D362">
        <v>1051</v>
      </c>
      <c r="E362">
        <v>0</v>
      </c>
      <c r="F362" t="s">
        <v>1</v>
      </c>
      <c r="G362">
        <v>19.3</v>
      </c>
      <c r="H362" t="s">
        <v>887</v>
      </c>
      <c r="I362" t="s">
        <v>887</v>
      </c>
      <c r="J362" t="s">
        <v>890</v>
      </c>
      <c r="K362" t="s">
        <v>891</v>
      </c>
    </row>
    <row r="363" spans="1:11" x14ac:dyDescent="0.25">
      <c r="A363" s="2">
        <v>301131281108030</v>
      </c>
      <c r="B363">
        <v>44.348999999999997</v>
      </c>
      <c r="C363">
        <v>143.274</v>
      </c>
      <c r="D363">
        <v>1198</v>
      </c>
      <c r="E363">
        <v>0</v>
      </c>
      <c r="F363" t="s">
        <v>1</v>
      </c>
      <c r="G363">
        <v>7</v>
      </c>
      <c r="H363" t="s">
        <v>887</v>
      </c>
      <c r="I363" t="s">
        <v>887</v>
      </c>
      <c r="J363" t="s">
        <v>892</v>
      </c>
      <c r="K363" t="s">
        <v>893</v>
      </c>
    </row>
    <row r="364" spans="1:11" x14ac:dyDescent="0.25">
      <c r="A364" s="2">
        <v>301131281108040</v>
      </c>
      <c r="B364">
        <v>44.378999999999998</v>
      </c>
      <c r="C364">
        <v>143.30099999999999</v>
      </c>
      <c r="D364">
        <v>1226</v>
      </c>
      <c r="E364">
        <v>0</v>
      </c>
      <c r="F364" t="s">
        <v>1</v>
      </c>
      <c r="G364">
        <v>2</v>
      </c>
      <c r="H364" t="s">
        <v>887</v>
      </c>
      <c r="I364" t="s">
        <v>887</v>
      </c>
      <c r="J364" t="s">
        <v>894</v>
      </c>
      <c r="K364" t="s">
        <v>895</v>
      </c>
    </row>
    <row r="365" spans="1:11" x14ac:dyDescent="0.25">
      <c r="A365" s="2">
        <v>301131281108050</v>
      </c>
      <c r="B365">
        <v>44.137</v>
      </c>
      <c r="C365">
        <v>143.20099999999999</v>
      </c>
      <c r="D365">
        <v>163.1</v>
      </c>
      <c r="E365">
        <v>110</v>
      </c>
      <c r="F365" t="s">
        <v>1</v>
      </c>
      <c r="G365">
        <v>9</v>
      </c>
      <c r="H365" t="s">
        <v>887</v>
      </c>
      <c r="I365" t="s">
        <v>896</v>
      </c>
      <c r="J365" t="s">
        <v>897</v>
      </c>
      <c r="K365" t="s">
        <v>898</v>
      </c>
    </row>
    <row r="366" spans="1:11" x14ac:dyDescent="0.25">
      <c r="A366" s="2">
        <v>301290190001010</v>
      </c>
      <c r="B366">
        <v>26.474</v>
      </c>
      <c r="C366">
        <v>127.95099999999999</v>
      </c>
      <c r="D366">
        <v>9</v>
      </c>
      <c r="E366">
        <v>-0.80600000000000005</v>
      </c>
      <c r="F366" t="s">
        <v>1</v>
      </c>
      <c r="G366">
        <v>0.15</v>
      </c>
      <c r="H366" t="s">
        <v>899</v>
      </c>
      <c r="I366" t="s">
        <v>899</v>
      </c>
      <c r="J366" t="s">
        <v>900</v>
      </c>
      <c r="K366" t="s">
        <v>901</v>
      </c>
    </row>
    <row r="367" spans="1:11" x14ac:dyDescent="0.25">
      <c r="A367" s="2">
        <v>301320190001010</v>
      </c>
      <c r="B367">
        <v>26.641999999999999</v>
      </c>
      <c r="C367">
        <v>128.167</v>
      </c>
      <c r="D367">
        <v>33</v>
      </c>
      <c r="E367">
        <v>0.47199999999999998</v>
      </c>
      <c r="F367" t="s">
        <v>1</v>
      </c>
      <c r="G367">
        <v>1.85</v>
      </c>
      <c r="H367" t="s">
        <v>902</v>
      </c>
      <c r="I367" t="s">
        <v>902</v>
      </c>
      <c r="J367" t="s">
        <v>903</v>
      </c>
      <c r="K367" t="s">
        <v>904</v>
      </c>
    </row>
    <row r="368" spans="1:11" x14ac:dyDescent="0.25">
      <c r="A368" s="2">
        <v>301330190001010</v>
      </c>
      <c r="B368">
        <v>26.666</v>
      </c>
      <c r="C368">
        <v>128.25399999999999</v>
      </c>
      <c r="D368">
        <v>10</v>
      </c>
      <c r="E368">
        <v>37.145000000000003</v>
      </c>
      <c r="F368" t="s">
        <v>1</v>
      </c>
      <c r="G368">
        <v>0.5</v>
      </c>
      <c r="H368" t="s">
        <v>905</v>
      </c>
      <c r="I368" t="s">
        <v>905</v>
      </c>
      <c r="J368" t="s">
        <v>906</v>
      </c>
      <c r="K368" t="s">
        <v>907</v>
      </c>
    </row>
    <row r="369" spans="1:11" x14ac:dyDescent="0.25">
      <c r="A369" s="2">
        <v>301340190001010</v>
      </c>
      <c r="B369">
        <v>26.718</v>
      </c>
      <c r="C369">
        <v>128.28200000000001</v>
      </c>
      <c r="D369">
        <v>24</v>
      </c>
      <c r="E369">
        <v>1.198</v>
      </c>
      <c r="F369" t="s">
        <v>1</v>
      </c>
      <c r="G369">
        <v>1.83</v>
      </c>
      <c r="H369" t="s">
        <v>908</v>
      </c>
      <c r="I369" t="s">
        <v>908</v>
      </c>
      <c r="J369" t="s">
        <v>909</v>
      </c>
      <c r="K369" t="s">
        <v>910</v>
      </c>
    </row>
    <row r="370" spans="1:11" x14ac:dyDescent="0.25">
      <c r="A370" s="2">
        <v>301340190001020</v>
      </c>
      <c r="B370">
        <v>26.722000000000001</v>
      </c>
      <c r="C370">
        <v>128.28800000000001</v>
      </c>
      <c r="D370">
        <v>15</v>
      </c>
      <c r="E370">
        <v>41.012</v>
      </c>
      <c r="F370" t="s">
        <v>1</v>
      </c>
      <c r="G370">
        <v>1.28</v>
      </c>
      <c r="H370" t="s">
        <v>908</v>
      </c>
      <c r="I370" t="s">
        <v>911</v>
      </c>
      <c r="J370" t="s">
        <v>912</v>
      </c>
      <c r="K370" t="s">
        <v>913</v>
      </c>
    </row>
    <row r="371" spans="1:11" x14ac:dyDescent="0.25">
      <c r="A371" s="2">
        <v>301350190002010</v>
      </c>
      <c r="B371">
        <v>26.829000000000001</v>
      </c>
      <c r="C371">
        <v>128.28200000000001</v>
      </c>
      <c r="D371">
        <v>5.5</v>
      </c>
      <c r="E371">
        <v>10.332000000000001</v>
      </c>
      <c r="F371" t="s">
        <v>1</v>
      </c>
      <c r="G371">
        <v>2.2999999999999998</v>
      </c>
      <c r="H371" t="s">
        <v>914</v>
      </c>
      <c r="I371" t="s">
        <v>914</v>
      </c>
      <c r="J371" t="s">
        <v>915</v>
      </c>
      <c r="K371" t="s">
        <v>916</v>
      </c>
    </row>
    <row r="372" spans="1:11" x14ac:dyDescent="0.25">
      <c r="A372" s="2">
        <v>301460190002010</v>
      </c>
      <c r="B372">
        <v>26.492000000000001</v>
      </c>
      <c r="C372">
        <v>127.914</v>
      </c>
      <c r="D372">
        <v>4.9000000000000004</v>
      </c>
      <c r="E372">
        <v>32.65</v>
      </c>
      <c r="F372" t="s">
        <v>1</v>
      </c>
      <c r="G372">
        <v>5.5</v>
      </c>
      <c r="H372" t="s">
        <v>917</v>
      </c>
      <c r="I372" t="s">
        <v>917</v>
      </c>
      <c r="J372" t="s">
        <v>918</v>
      </c>
      <c r="K372" t="s">
        <v>919</v>
      </c>
    </row>
    <row r="373" spans="1:11" x14ac:dyDescent="0.25">
      <c r="A373" s="2">
        <v>301460190002020</v>
      </c>
      <c r="B373">
        <v>26.484999999999999</v>
      </c>
      <c r="C373">
        <v>127.92700000000001</v>
      </c>
      <c r="D373">
        <v>-9999</v>
      </c>
      <c r="E373">
        <v>-9999</v>
      </c>
      <c r="F373" t="s">
        <v>1</v>
      </c>
      <c r="G373">
        <v>-9999</v>
      </c>
      <c r="H373" t="s">
        <v>917</v>
      </c>
      <c r="I373" t="s">
        <v>917</v>
      </c>
      <c r="J373" t="s">
        <v>920</v>
      </c>
      <c r="K373" t="s">
        <v>921</v>
      </c>
    </row>
    <row r="374" spans="1:11" x14ac:dyDescent="0.25">
      <c r="A374" s="2">
        <v>301460190002060</v>
      </c>
      <c r="B374">
        <v>-9.1530000000000005</v>
      </c>
      <c r="C374">
        <v>-9.1530000000000005</v>
      </c>
      <c r="D374">
        <v>-9999</v>
      </c>
      <c r="E374">
        <v>-9999</v>
      </c>
      <c r="F374" t="s">
        <v>2</v>
      </c>
      <c r="G374">
        <v>-9999</v>
      </c>
      <c r="H374" t="s">
        <v>917</v>
      </c>
      <c r="I374" t="s">
        <v>917</v>
      </c>
      <c r="J374" t="s">
        <v>922</v>
      </c>
      <c r="K374" t="s">
        <v>923</v>
      </c>
    </row>
    <row r="375" spans="1:11" x14ac:dyDescent="0.25">
      <c r="A375" s="2">
        <v>301460190002070</v>
      </c>
      <c r="B375">
        <v>26.454000000000001</v>
      </c>
      <c r="C375">
        <v>127.943</v>
      </c>
      <c r="D375">
        <v>-9999</v>
      </c>
      <c r="E375">
        <v>-9999</v>
      </c>
      <c r="F375" t="s">
        <v>1</v>
      </c>
      <c r="G375">
        <v>-9999</v>
      </c>
      <c r="H375" t="s">
        <v>917</v>
      </c>
      <c r="I375" t="s">
        <v>917</v>
      </c>
      <c r="J375" t="s">
        <v>924</v>
      </c>
      <c r="K375" t="s">
        <v>925</v>
      </c>
    </row>
    <row r="376" spans="1:11" x14ac:dyDescent="0.25">
      <c r="A376" s="2">
        <v>301460190002080</v>
      </c>
      <c r="B376">
        <v>26.492000000000001</v>
      </c>
      <c r="C376">
        <v>127.914</v>
      </c>
      <c r="D376">
        <v>4.9000000000000004</v>
      </c>
      <c r="E376">
        <v>-9999</v>
      </c>
      <c r="F376" t="s">
        <v>1</v>
      </c>
      <c r="G376">
        <v>-9999</v>
      </c>
      <c r="H376" t="s">
        <v>917</v>
      </c>
      <c r="I376" t="s">
        <v>917</v>
      </c>
      <c r="J376" t="s">
        <v>926</v>
      </c>
      <c r="K376" t="s">
        <v>927</v>
      </c>
    </row>
    <row r="377" spans="1:11" x14ac:dyDescent="0.25">
      <c r="A377" s="2">
        <v>301470190002010</v>
      </c>
      <c r="B377">
        <v>26.82</v>
      </c>
      <c r="C377">
        <v>128.249</v>
      </c>
      <c r="D377">
        <v>4.0999999999999996</v>
      </c>
      <c r="E377">
        <v>7.8559999999999999</v>
      </c>
      <c r="F377" t="s">
        <v>0</v>
      </c>
      <c r="G377">
        <v>0.6</v>
      </c>
      <c r="H377" t="s">
        <v>928</v>
      </c>
      <c r="I377" t="s">
        <v>928</v>
      </c>
      <c r="J377" t="s">
        <v>929</v>
      </c>
      <c r="K377" t="s">
        <v>930</v>
      </c>
    </row>
    <row r="378" spans="1:11" x14ac:dyDescent="0.25">
      <c r="A378" s="2">
        <v>302011282206010</v>
      </c>
      <c r="B378">
        <v>38.048000000000002</v>
      </c>
      <c r="C378">
        <v>140.92400000000001</v>
      </c>
      <c r="D378">
        <v>5404.8</v>
      </c>
      <c r="E378">
        <v>0</v>
      </c>
      <c r="F378" t="s">
        <v>0</v>
      </c>
      <c r="G378">
        <v>-9999</v>
      </c>
      <c r="H378" t="s">
        <v>32</v>
      </c>
      <c r="I378" t="s">
        <v>32</v>
      </c>
      <c r="J378" t="s">
        <v>931</v>
      </c>
      <c r="K378" t="s">
        <v>932</v>
      </c>
    </row>
    <row r="379" spans="1:11" x14ac:dyDescent="0.25">
      <c r="A379" s="2">
        <v>302011282206020</v>
      </c>
      <c r="B379">
        <v>38.048999999999999</v>
      </c>
      <c r="C379">
        <v>140.91200000000001</v>
      </c>
      <c r="D379">
        <v>5274</v>
      </c>
      <c r="E379">
        <v>-0.15</v>
      </c>
      <c r="F379" t="s">
        <v>1</v>
      </c>
      <c r="G379">
        <v>0.78</v>
      </c>
      <c r="H379" t="s">
        <v>32</v>
      </c>
      <c r="I379" t="s">
        <v>32</v>
      </c>
      <c r="J379" t="s">
        <v>933</v>
      </c>
      <c r="K379" t="s">
        <v>934</v>
      </c>
    </row>
    <row r="380" spans="1:11" x14ac:dyDescent="0.25">
      <c r="A380" s="2">
        <v>302011282206030</v>
      </c>
      <c r="B380">
        <v>38.095999999999997</v>
      </c>
      <c r="C380">
        <v>140.87200000000001</v>
      </c>
      <c r="D380">
        <v>5265</v>
      </c>
      <c r="E380">
        <v>0</v>
      </c>
      <c r="F380" t="s">
        <v>1</v>
      </c>
      <c r="G380">
        <v>8.07</v>
      </c>
      <c r="H380" t="s">
        <v>32</v>
      </c>
      <c r="I380" t="s">
        <v>32</v>
      </c>
      <c r="J380" t="s">
        <v>935</v>
      </c>
      <c r="K380" t="s">
        <v>936</v>
      </c>
    </row>
    <row r="381" spans="1:11" x14ac:dyDescent="0.25">
      <c r="A381" s="2">
        <v>302011282206040</v>
      </c>
      <c r="B381">
        <v>38.076999999999998</v>
      </c>
      <c r="C381">
        <v>140.82400000000001</v>
      </c>
      <c r="D381">
        <v>-9999</v>
      </c>
      <c r="E381">
        <v>0</v>
      </c>
      <c r="F381" t="s">
        <v>1</v>
      </c>
      <c r="G381">
        <v>13.6</v>
      </c>
      <c r="H381" t="s">
        <v>32</v>
      </c>
      <c r="I381" t="s">
        <v>32</v>
      </c>
      <c r="J381" t="s">
        <v>937</v>
      </c>
      <c r="K381" t="s">
        <v>938</v>
      </c>
    </row>
    <row r="382" spans="1:11" x14ac:dyDescent="0.25">
      <c r="A382" s="2">
        <v>302011282206060</v>
      </c>
      <c r="B382">
        <v>38.018000000000001</v>
      </c>
      <c r="C382">
        <v>140.80099999999999</v>
      </c>
      <c r="D382">
        <v>4398</v>
      </c>
      <c r="E382">
        <v>-0.31</v>
      </c>
      <c r="F382" t="s">
        <v>1</v>
      </c>
      <c r="G382">
        <v>20.8</v>
      </c>
      <c r="H382" t="s">
        <v>32</v>
      </c>
      <c r="I382" t="s">
        <v>32</v>
      </c>
      <c r="J382" t="s">
        <v>939</v>
      </c>
      <c r="K382" t="s">
        <v>940</v>
      </c>
    </row>
    <row r="383" spans="1:11" x14ac:dyDescent="0.25">
      <c r="A383" s="2">
        <v>302011282206070</v>
      </c>
      <c r="B383">
        <v>37.957999999999998</v>
      </c>
      <c r="C383">
        <v>140.79900000000001</v>
      </c>
      <c r="D383">
        <v>4347</v>
      </c>
      <c r="E383">
        <v>-0.22</v>
      </c>
      <c r="F383" t="s">
        <v>1</v>
      </c>
      <c r="G383">
        <v>28.1</v>
      </c>
      <c r="H383" t="s">
        <v>32</v>
      </c>
      <c r="I383" t="s">
        <v>32</v>
      </c>
      <c r="J383" t="s">
        <v>941</v>
      </c>
      <c r="K383" t="s">
        <v>942</v>
      </c>
    </row>
    <row r="384" spans="1:11" x14ac:dyDescent="0.25">
      <c r="A384" s="2">
        <v>302011282206080</v>
      </c>
      <c r="B384">
        <v>37.921999999999997</v>
      </c>
      <c r="C384">
        <v>140.756</v>
      </c>
      <c r="D384">
        <v>4173</v>
      </c>
      <c r="E384">
        <v>-0.26</v>
      </c>
      <c r="F384" t="s">
        <v>1</v>
      </c>
      <c r="G384">
        <v>37.229999999999997</v>
      </c>
      <c r="H384" t="s">
        <v>32</v>
      </c>
      <c r="I384" t="s">
        <v>32</v>
      </c>
      <c r="J384" t="s">
        <v>943</v>
      </c>
      <c r="K384" t="s">
        <v>944</v>
      </c>
    </row>
    <row r="385" spans="1:11" x14ac:dyDescent="0.25">
      <c r="A385" s="2">
        <v>302011282206090</v>
      </c>
      <c r="B385">
        <v>37.926000000000002</v>
      </c>
      <c r="C385">
        <v>140.75399999999999</v>
      </c>
      <c r="D385">
        <v>4133</v>
      </c>
      <c r="E385">
        <v>-0.22</v>
      </c>
      <c r="F385" t="s">
        <v>1</v>
      </c>
      <c r="G385">
        <v>38</v>
      </c>
      <c r="H385" t="s">
        <v>32</v>
      </c>
      <c r="I385" t="s">
        <v>32</v>
      </c>
      <c r="J385" t="s">
        <v>945</v>
      </c>
      <c r="K385" t="s">
        <v>946</v>
      </c>
    </row>
    <row r="386" spans="1:11" x14ac:dyDescent="0.25">
      <c r="A386" s="2">
        <v>302011282206100</v>
      </c>
      <c r="B386">
        <v>38.061999999999998</v>
      </c>
      <c r="C386">
        <v>140.77099999999999</v>
      </c>
      <c r="D386">
        <v>796</v>
      </c>
      <c r="E386">
        <v>0</v>
      </c>
      <c r="F386" t="s">
        <v>1</v>
      </c>
      <c r="G386">
        <v>21</v>
      </c>
      <c r="H386" t="s">
        <v>32</v>
      </c>
      <c r="I386" t="s">
        <v>947</v>
      </c>
      <c r="J386" t="s">
        <v>948</v>
      </c>
      <c r="K386" t="s">
        <v>949</v>
      </c>
    </row>
    <row r="387" spans="1:11" x14ac:dyDescent="0.25">
      <c r="A387" s="2">
        <v>302011282206110</v>
      </c>
      <c r="B387">
        <v>38.052999999999997</v>
      </c>
      <c r="C387">
        <v>140.91900000000001</v>
      </c>
      <c r="D387">
        <v>-9999</v>
      </c>
      <c r="E387">
        <v>0</v>
      </c>
      <c r="F387" t="s">
        <v>0</v>
      </c>
      <c r="G387">
        <v>-9999</v>
      </c>
      <c r="H387" t="s">
        <v>32</v>
      </c>
      <c r="I387" t="s">
        <v>32</v>
      </c>
      <c r="J387" t="s">
        <v>950</v>
      </c>
      <c r="K387" t="s">
        <v>951</v>
      </c>
    </row>
    <row r="388" spans="1:11" x14ac:dyDescent="0.25">
      <c r="A388" s="2">
        <v>302011282206120</v>
      </c>
      <c r="B388">
        <v>38.103999999999999</v>
      </c>
      <c r="C388">
        <v>140.876</v>
      </c>
      <c r="D388">
        <v>-9999</v>
      </c>
      <c r="E388">
        <v>0</v>
      </c>
      <c r="F388" t="s">
        <v>0</v>
      </c>
      <c r="G388">
        <v>-9999</v>
      </c>
      <c r="H388" t="s">
        <v>32</v>
      </c>
      <c r="I388" t="s">
        <v>952</v>
      </c>
      <c r="J388" t="s">
        <v>953</v>
      </c>
      <c r="K388" t="s">
        <v>954</v>
      </c>
    </row>
    <row r="389" spans="1:11" x14ac:dyDescent="0.25">
      <c r="A389" s="2">
        <v>302011282218010</v>
      </c>
      <c r="B389">
        <v>37.868000000000002</v>
      </c>
      <c r="C389">
        <v>140.60900000000001</v>
      </c>
      <c r="D389">
        <v>3955.9</v>
      </c>
      <c r="E389">
        <v>33.988999999999997</v>
      </c>
      <c r="F389" t="s">
        <v>1</v>
      </c>
      <c r="G389">
        <v>56.4</v>
      </c>
      <c r="H389" t="s">
        <v>32</v>
      </c>
      <c r="I389" t="s">
        <v>32</v>
      </c>
      <c r="J389" t="s">
        <v>955</v>
      </c>
      <c r="K389" t="s">
        <v>956</v>
      </c>
    </row>
    <row r="390" spans="1:11" x14ac:dyDescent="0.25">
      <c r="A390" s="2">
        <v>302011282218020</v>
      </c>
      <c r="B390">
        <v>37.832999999999998</v>
      </c>
      <c r="C390">
        <v>140.61699999999999</v>
      </c>
      <c r="D390">
        <v>247</v>
      </c>
      <c r="E390">
        <v>53.564</v>
      </c>
      <c r="F390" t="s">
        <v>1</v>
      </c>
      <c r="G390">
        <v>6</v>
      </c>
      <c r="H390" t="s">
        <v>32</v>
      </c>
      <c r="I390" t="s">
        <v>957</v>
      </c>
      <c r="J390" t="s">
        <v>958</v>
      </c>
      <c r="K390" t="s">
        <v>959</v>
      </c>
    </row>
    <row r="391" spans="1:11" x14ac:dyDescent="0.25">
      <c r="A391" s="2">
        <v>302011282218040</v>
      </c>
      <c r="B391">
        <v>37.829000000000001</v>
      </c>
      <c r="C391">
        <v>140.52000000000001</v>
      </c>
      <c r="D391">
        <v>3663.4</v>
      </c>
      <c r="E391">
        <v>44.878</v>
      </c>
      <c r="F391" t="s">
        <v>1</v>
      </c>
      <c r="G391">
        <v>66.099999999999994</v>
      </c>
      <c r="H391" t="s">
        <v>32</v>
      </c>
      <c r="I391" t="s">
        <v>32</v>
      </c>
      <c r="J391" t="s">
        <v>960</v>
      </c>
      <c r="K391" t="s">
        <v>961</v>
      </c>
    </row>
    <row r="392" spans="1:11" x14ac:dyDescent="0.25">
      <c r="A392" s="2">
        <v>302011282218050</v>
      </c>
      <c r="B392">
        <v>37.811</v>
      </c>
      <c r="C392">
        <v>140.49600000000001</v>
      </c>
      <c r="D392">
        <v>316</v>
      </c>
      <c r="E392">
        <v>52</v>
      </c>
      <c r="F392" t="s">
        <v>1</v>
      </c>
      <c r="G392">
        <v>0.8</v>
      </c>
      <c r="H392" t="s">
        <v>32</v>
      </c>
      <c r="I392" t="s">
        <v>33</v>
      </c>
      <c r="J392" t="s">
        <v>962</v>
      </c>
      <c r="K392" t="s">
        <v>963</v>
      </c>
    </row>
    <row r="393" spans="1:11" x14ac:dyDescent="0.25">
      <c r="A393" s="2">
        <v>302011282218060</v>
      </c>
      <c r="B393">
        <v>37.813000000000002</v>
      </c>
      <c r="C393">
        <v>140.27199999999999</v>
      </c>
      <c r="D393">
        <v>29.4</v>
      </c>
      <c r="E393">
        <v>483</v>
      </c>
      <c r="F393" t="s">
        <v>1</v>
      </c>
      <c r="G393">
        <v>22</v>
      </c>
      <c r="H393" t="s">
        <v>32</v>
      </c>
      <c r="I393" t="s">
        <v>964</v>
      </c>
      <c r="J393" t="s">
        <v>965</v>
      </c>
      <c r="K393" t="s">
        <v>966</v>
      </c>
    </row>
    <row r="394" spans="1:11" x14ac:dyDescent="0.25">
      <c r="A394" s="2">
        <v>302011282218070</v>
      </c>
      <c r="B394">
        <v>37.780999999999999</v>
      </c>
      <c r="C394">
        <v>140.44300000000001</v>
      </c>
      <c r="D394">
        <v>78.400000000000006</v>
      </c>
      <c r="E394">
        <v>80.492000000000004</v>
      </c>
      <c r="F394" t="s">
        <v>1</v>
      </c>
      <c r="G394">
        <v>4.4000000000000004</v>
      </c>
      <c r="H394" t="s">
        <v>32</v>
      </c>
      <c r="I394" t="s">
        <v>964</v>
      </c>
      <c r="J394" t="s">
        <v>967</v>
      </c>
      <c r="K394" t="s">
        <v>968</v>
      </c>
    </row>
    <row r="395" spans="1:11" x14ac:dyDescent="0.25">
      <c r="A395" s="2">
        <v>302011282218080</v>
      </c>
      <c r="B395">
        <v>37.761000000000003</v>
      </c>
      <c r="C395">
        <v>140.37799999999999</v>
      </c>
      <c r="D395">
        <v>40</v>
      </c>
      <c r="E395">
        <v>126.91</v>
      </c>
      <c r="F395" t="s">
        <v>1</v>
      </c>
      <c r="G395">
        <v>2</v>
      </c>
      <c r="H395" t="s">
        <v>32</v>
      </c>
      <c r="I395" t="s">
        <v>969</v>
      </c>
      <c r="J395" t="s">
        <v>969</v>
      </c>
      <c r="K395" t="s">
        <v>970</v>
      </c>
    </row>
    <row r="396" spans="1:11" x14ac:dyDescent="0.25">
      <c r="A396" s="2">
        <v>302011282218090</v>
      </c>
      <c r="B396">
        <v>37.755000000000003</v>
      </c>
      <c r="C396">
        <v>140.40199999999999</v>
      </c>
      <c r="D396">
        <v>90.8</v>
      </c>
      <c r="E396">
        <v>96.161000000000001</v>
      </c>
      <c r="F396" t="s">
        <v>1</v>
      </c>
      <c r="G396">
        <v>2</v>
      </c>
      <c r="H396" t="s">
        <v>32</v>
      </c>
      <c r="I396" t="s">
        <v>971</v>
      </c>
      <c r="J396" t="s">
        <v>972</v>
      </c>
      <c r="K396" t="s">
        <v>973</v>
      </c>
    </row>
    <row r="397" spans="1:11" x14ac:dyDescent="0.25">
      <c r="A397" s="2">
        <v>302011282218100</v>
      </c>
      <c r="B397">
        <v>37.75</v>
      </c>
      <c r="C397">
        <v>140.46899999999999</v>
      </c>
      <c r="D397">
        <v>3171.9</v>
      </c>
      <c r="E397">
        <v>57.462000000000003</v>
      </c>
      <c r="F397" t="s">
        <v>1</v>
      </c>
      <c r="G397">
        <v>77.099999999999994</v>
      </c>
      <c r="H397" t="s">
        <v>32</v>
      </c>
      <c r="I397" t="s">
        <v>32</v>
      </c>
      <c r="J397" t="s">
        <v>974</v>
      </c>
      <c r="K397" t="s">
        <v>975</v>
      </c>
    </row>
    <row r="398" spans="1:11" x14ac:dyDescent="0.25">
      <c r="A398" s="2">
        <v>302011282218110</v>
      </c>
      <c r="B398">
        <v>37.750999999999998</v>
      </c>
      <c r="C398">
        <v>140.453</v>
      </c>
      <c r="D398">
        <v>178.7</v>
      </c>
      <c r="E398">
        <v>66.376999999999995</v>
      </c>
      <c r="F398" t="s">
        <v>1</v>
      </c>
      <c r="G398">
        <v>1.4</v>
      </c>
      <c r="H398" t="s">
        <v>32</v>
      </c>
      <c r="I398" t="s">
        <v>139</v>
      </c>
      <c r="J398" t="s">
        <v>976</v>
      </c>
      <c r="K398" t="s">
        <v>977</v>
      </c>
    </row>
    <row r="399" spans="1:11" x14ac:dyDescent="0.25">
      <c r="A399" s="2">
        <v>302011282218120</v>
      </c>
      <c r="B399">
        <v>37.75</v>
      </c>
      <c r="C399">
        <v>140.38800000000001</v>
      </c>
      <c r="D399">
        <v>25.3</v>
      </c>
      <c r="E399">
        <v>114.75700000000001</v>
      </c>
      <c r="F399" t="s">
        <v>1</v>
      </c>
      <c r="G399">
        <v>0.3</v>
      </c>
      <c r="H399" t="s">
        <v>32</v>
      </c>
      <c r="I399" t="s">
        <v>978</v>
      </c>
      <c r="J399" t="s">
        <v>979</v>
      </c>
      <c r="K399" t="s">
        <v>980</v>
      </c>
    </row>
    <row r="400" spans="1:11" x14ac:dyDescent="0.25">
      <c r="A400" s="2">
        <v>302011282218140</v>
      </c>
      <c r="B400">
        <v>37.735999999999997</v>
      </c>
      <c r="C400">
        <v>140.38900000000001</v>
      </c>
      <c r="D400">
        <v>68.7</v>
      </c>
      <c r="E400">
        <v>135.816</v>
      </c>
      <c r="F400" t="s">
        <v>1</v>
      </c>
      <c r="G400">
        <v>7.8</v>
      </c>
      <c r="H400" t="s">
        <v>32</v>
      </c>
      <c r="I400" t="s">
        <v>139</v>
      </c>
      <c r="J400" t="s">
        <v>981</v>
      </c>
      <c r="K400" t="s">
        <v>982</v>
      </c>
    </row>
    <row r="401" spans="1:11" x14ac:dyDescent="0.25">
      <c r="A401" s="2">
        <v>302011282218150</v>
      </c>
      <c r="B401">
        <v>37.726999999999997</v>
      </c>
      <c r="C401">
        <v>140.47300000000001</v>
      </c>
      <c r="D401">
        <v>2886</v>
      </c>
      <c r="E401">
        <v>58.487000000000002</v>
      </c>
      <c r="F401" t="s">
        <v>1</v>
      </c>
      <c r="G401">
        <v>79.900000000000006</v>
      </c>
      <c r="H401" t="s">
        <v>32</v>
      </c>
      <c r="I401" t="s">
        <v>32</v>
      </c>
      <c r="J401" t="s">
        <v>983</v>
      </c>
      <c r="K401" t="s">
        <v>984</v>
      </c>
    </row>
    <row r="402" spans="1:11" x14ac:dyDescent="0.25">
      <c r="A402" s="2">
        <v>302011282218160</v>
      </c>
      <c r="B402">
        <v>37.694000000000003</v>
      </c>
      <c r="C402">
        <v>140.34100000000001</v>
      </c>
      <c r="D402">
        <v>62.2</v>
      </c>
      <c r="E402">
        <v>330</v>
      </c>
      <c r="F402" t="s">
        <v>1</v>
      </c>
      <c r="G402">
        <v>14</v>
      </c>
      <c r="H402" t="s">
        <v>32</v>
      </c>
      <c r="I402" t="s">
        <v>139</v>
      </c>
      <c r="J402" t="s">
        <v>985</v>
      </c>
      <c r="K402" t="s">
        <v>986</v>
      </c>
    </row>
    <row r="403" spans="1:11" x14ac:dyDescent="0.25">
      <c r="A403" s="2">
        <v>302011282218170</v>
      </c>
      <c r="B403">
        <v>37.683</v>
      </c>
      <c r="C403">
        <v>140.328</v>
      </c>
      <c r="D403">
        <v>35.1</v>
      </c>
      <c r="E403">
        <v>424.92399999999998</v>
      </c>
      <c r="F403" t="s">
        <v>1</v>
      </c>
      <c r="G403">
        <v>16</v>
      </c>
      <c r="H403" t="s">
        <v>32</v>
      </c>
      <c r="I403" t="s">
        <v>139</v>
      </c>
      <c r="J403" t="s">
        <v>987</v>
      </c>
      <c r="K403" t="s">
        <v>988</v>
      </c>
    </row>
    <row r="404" spans="1:11" x14ac:dyDescent="0.25">
      <c r="A404" s="2">
        <v>302011282218180</v>
      </c>
      <c r="B404">
        <v>37.682000000000002</v>
      </c>
      <c r="C404">
        <v>140.327</v>
      </c>
      <c r="D404">
        <v>6.1</v>
      </c>
      <c r="E404">
        <v>438.7</v>
      </c>
      <c r="F404" t="s">
        <v>1</v>
      </c>
      <c r="G404">
        <v>0.08</v>
      </c>
      <c r="H404" t="s">
        <v>32</v>
      </c>
      <c r="I404" t="s">
        <v>989</v>
      </c>
      <c r="J404" t="s">
        <v>989</v>
      </c>
      <c r="K404" t="s">
        <v>990</v>
      </c>
    </row>
    <row r="405" spans="1:11" x14ac:dyDescent="0.25">
      <c r="A405" s="2">
        <v>302011282218190</v>
      </c>
      <c r="B405">
        <v>37.673999999999999</v>
      </c>
      <c r="C405">
        <v>140.31100000000001</v>
      </c>
      <c r="D405">
        <v>16.899999999999999</v>
      </c>
      <c r="E405">
        <v>577.29999999999995</v>
      </c>
      <c r="F405" t="s">
        <v>1</v>
      </c>
      <c r="G405">
        <v>18.5</v>
      </c>
      <c r="H405" t="s">
        <v>32</v>
      </c>
      <c r="I405" t="s">
        <v>139</v>
      </c>
      <c r="J405" t="s">
        <v>991</v>
      </c>
      <c r="K405" t="s">
        <v>992</v>
      </c>
    </row>
    <row r="406" spans="1:11" x14ac:dyDescent="0.25">
      <c r="A406" s="2">
        <v>302011282218200</v>
      </c>
      <c r="B406">
        <v>37.654000000000003</v>
      </c>
      <c r="C406">
        <v>140.31200000000001</v>
      </c>
      <c r="D406">
        <v>3</v>
      </c>
      <c r="E406">
        <v>899.45</v>
      </c>
      <c r="F406" t="s">
        <v>1</v>
      </c>
      <c r="G406">
        <v>3.6</v>
      </c>
      <c r="H406" t="s">
        <v>32</v>
      </c>
      <c r="I406" t="s">
        <v>139</v>
      </c>
      <c r="J406" t="s">
        <v>993</v>
      </c>
      <c r="K406" t="s">
        <v>994</v>
      </c>
    </row>
    <row r="407" spans="1:11" x14ac:dyDescent="0.25">
      <c r="A407" s="2">
        <v>302011282218210</v>
      </c>
      <c r="B407">
        <v>37.594000000000001</v>
      </c>
      <c r="C407">
        <v>140.465</v>
      </c>
      <c r="D407">
        <v>2331.8000000000002</v>
      </c>
      <c r="E407">
        <v>183.70400000000001</v>
      </c>
      <c r="F407" t="s">
        <v>1</v>
      </c>
      <c r="G407">
        <v>106.6</v>
      </c>
      <c r="H407" t="s">
        <v>32</v>
      </c>
      <c r="I407" t="s">
        <v>32</v>
      </c>
      <c r="J407" t="s">
        <v>995</v>
      </c>
      <c r="K407" t="s">
        <v>996</v>
      </c>
    </row>
    <row r="408" spans="1:11" x14ac:dyDescent="0.25">
      <c r="A408" s="2">
        <v>302011282218220</v>
      </c>
      <c r="B408">
        <v>37.582000000000001</v>
      </c>
      <c r="C408">
        <v>140.51300000000001</v>
      </c>
      <c r="D408">
        <v>120</v>
      </c>
      <c r="E408">
        <v>201.37200000000001</v>
      </c>
      <c r="F408" t="s">
        <v>1</v>
      </c>
      <c r="G408">
        <v>1</v>
      </c>
      <c r="H408" t="s">
        <v>32</v>
      </c>
      <c r="I408" t="s">
        <v>997</v>
      </c>
      <c r="J408" t="s">
        <v>997</v>
      </c>
      <c r="K408" t="s">
        <v>998</v>
      </c>
    </row>
    <row r="409" spans="1:11" x14ac:dyDescent="0.25">
      <c r="A409" s="2">
        <v>302011282218250</v>
      </c>
      <c r="B409">
        <v>37.515999999999998</v>
      </c>
      <c r="C409">
        <v>140.404</v>
      </c>
      <c r="D409">
        <v>2283.5</v>
      </c>
      <c r="E409">
        <v>200.3</v>
      </c>
      <c r="F409" t="s">
        <v>1</v>
      </c>
      <c r="G409">
        <v>118.1</v>
      </c>
      <c r="H409" t="s">
        <v>32</v>
      </c>
      <c r="I409" t="s">
        <v>32</v>
      </c>
      <c r="J409" t="s">
        <v>999</v>
      </c>
      <c r="K409" t="s">
        <v>1000</v>
      </c>
    </row>
    <row r="410" spans="1:11" x14ac:dyDescent="0.25">
      <c r="A410" s="2">
        <v>302011282218270</v>
      </c>
      <c r="B410">
        <v>37.408000000000001</v>
      </c>
      <c r="C410">
        <v>140.40899999999999</v>
      </c>
      <c r="D410">
        <v>1865.2</v>
      </c>
      <c r="E410">
        <v>216.55</v>
      </c>
      <c r="F410" t="s">
        <v>1</v>
      </c>
      <c r="G410">
        <v>133.6</v>
      </c>
      <c r="H410" t="s">
        <v>32</v>
      </c>
      <c r="I410" t="s">
        <v>32</v>
      </c>
      <c r="J410" t="s">
        <v>1001</v>
      </c>
      <c r="K410" t="s">
        <v>1002</v>
      </c>
    </row>
    <row r="411" spans="1:11" x14ac:dyDescent="0.25">
      <c r="A411" s="2">
        <v>302011282218290</v>
      </c>
      <c r="B411">
        <v>37.345999999999997</v>
      </c>
      <c r="C411">
        <v>140.374</v>
      </c>
      <c r="D411">
        <v>1292.8</v>
      </c>
      <c r="E411">
        <v>224.03200000000001</v>
      </c>
      <c r="F411" t="s">
        <v>1</v>
      </c>
      <c r="G411">
        <v>142.6</v>
      </c>
      <c r="H411" t="s">
        <v>32</v>
      </c>
      <c r="I411" t="s">
        <v>32</v>
      </c>
      <c r="J411" t="s">
        <v>1003</v>
      </c>
      <c r="K411" t="s">
        <v>1004</v>
      </c>
    </row>
    <row r="412" spans="1:11" x14ac:dyDescent="0.25">
      <c r="A412" s="2">
        <v>302011282218300</v>
      </c>
      <c r="B412">
        <v>37.301000000000002</v>
      </c>
      <c r="C412">
        <v>140.38499999999999</v>
      </c>
      <c r="D412">
        <v>910.2</v>
      </c>
      <c r="E412">
        <v>229.70099999999999</v>
      </c>
      <c r="F412" t="s">
        <v>1</v>
      </c>
      <c r="G412">
        <v>147.9</v>
      </c>
      <c r="H412" t="s">
        <v>32</v>
      </c>
      <c r="I412" t="s">
        <v>32</v>
      </c>
      <c r="J412" t="s">
        <v>1005</v>
      </c>
      <c r="K412" t="s">
        <v>1006</v>
      </c>
    </row>
    <row r="413" spans="1:11" x14ac:dyDescent="0.25">
      <c r="A413" s="2">
        <v>302011282218310</v>
      </c>
      <c r="B413">
        <v>37.286999999999999</v>
      </c>
      <c r="C413">
        <v>140.35400000000001</v>
      </c>
      <c r="D413">
        <v>275.8</v>
      </c>
      <c r="E413">
        <v>234.398</v>
      </c>
      <c r="F413" t="s">
        <v>1</v>
      </c>
      <c r="G413">
        <v>3.41</v>
      </c>
      <c r="H413" t="s">
        <v>32</v>
      </c>
      <c r="I413" t="s">
        <v>1007</v>
      </c>
      <c r="J413" t="s">
        <v>1008</v>
      </c>
      <c r="K413" t="s">
        <v>1009</v>
      </c>
    </row>
    <row r="414" spans="1:11" x14ac:dyDescent="0.25">
      <c r="A414" s="2">
        <v>302011282218320</v>
      </c>
      <c r="B414">
        <v>37.273000000000003</v>
      </c>
      <c r="C414">
        <v>140.40700000000001</v>
      </c>
      <c r="D414">
        <v>905.4</v>
      </c>
      <c r="E414">
        <v>234.83199999999999</v>
      </c>
      <c r="F414" t="s">
        <v>1</v>
      </c>
      <c r="G414">
        <v>153.27000000000001</v>
      </c>
      <c r="H414" t="s">
        <v>32</v>
      </c>
      <c r="I414" t="s">
        <v>32</v>
      </c>
      <c r="J414" t="s">
        <v>1010</v>
      </c>
      <c r="K414" t="s">
        <v>1011</v>
      </c>
    </row>
    <row r="415" spans="1:11" x14ac:dyDescent="0.25">
      <c r="A415" s="2">
        <v>302011282218330</v>
      </c>
      <c r="B415">
        <v>37.142000000000003</v>
      </c>
      <c r="C415">
        <v>140.41499999999999</v>
      </c>
      <c r="D415">
        <v>440.6</v>
      </c>
      <c r="E415">
        <v>269.27300000000002</v>
      </c>
      <c r="F415" t="s">
        <v>1</v>
      </c>
      <c r="G415">
        <v>4.5</v>
      </c>
      <c r="H415" t="s">
        <v>32</v>
      </c>
      <c r="I415" t="s">
        <v>1012</v>
      </c>
      <c r="J415" t="s">
        <v>1013</v>
      </c>
      <c r="K415" t="s">
        <v>1014</v>
      </c>
    </row>
    <row r="416" spans="1:11" x14ac:dyDescent="0.25">
      <c r="A416" s="2">
        <v>302011282218350</v>
      </c>
      <c r="B416">
        <v>37.134</v>
      </c>
      <c r="C416">
        <v>140.209</v>
      </c>
      <c r="D416">
        <v>172.4</v>
      </c>
      <c r="E416">
        <v>351.65800000000002</v>
      </c>
      <c r="F416" t="s">
        <v>1</v>
      </c>
      <c r="G416">
        <v>191.8</v>
      </c>
      <c r="H416" t="s">
        <v>32</v>
      </c>
      <c r="I416" t="s">
        <v>32</v>
      </c>
      <c r="J416" t="s">
        <v>1015</v>
      </c>
      <c r="K416" t="s">
        <v>424</v>
      </c>
    </row>
    <row r="417" spans="1:11" x14ac:dyDescent="0.25">
      <c r="A417" s="2">
        <v>302011282219010</v>
      </c>
      <c r="B417">
        <v>37.911999999999999</v>
      </c>
      <c r="C417">
        <v>140.42599999999999</v>
      </c>
      <c r="D417">
        <v>-9999</v>
      </c>
      <c r="E417">
        <v>-9999</v>
      </c>
      <c r="F417" t="s">
        <v>1</v>
      </c>
      <c r="G417">
        <v>1.75</v>
      </c>
      <c r="H417" t="s">
        <v>32</v>
      </c>
      <c r="I417" t="s">
        <v>33</v>
      </c>
      <c r="J417" t="s">
        <v>34</v>
      </c>
      <c r="K417" t="s">
        <v>35</v>
      </c>
    </row>
    <row r="418" spans="1:11" x14ac:dyDescent="0.25">
      <c r="A418" s="2">
        <v>302011282219020</v>
      </c>
      <c r="B418">
        <v>37.950000000000003</v>
      </c>
      <c r="C418">
        <v>140.34</v>
      </c>
      <c r="D418">
        <v>-9999</v>
      </c>
      <c r="E418">
        <v>-9999</v>
      </c>
      <c r="F418" t="s">
        <v>1</v>
      </c>
      <c r="G418">
        <v>2.75</v>
      </c>
      <c r="H418" t="s">
        <v>32</v>
      </c>
      <c r="I418" t="s">
        <v>33</v>
      </c>
      <c r="J418" t="s">
        <v>1016</v>
      </c>
      <c r="K418" t="s">
        <v>1017</v>
      </c>
    </row>
    <row r="419" spans="1:11" x14ac:dyDescent="0.25">
      <c r="A419" s="2">
        <v>302011282219030</v>
      </c>
      <c r="B419">
        <v>37.843000000000004</v>
      </c>
      <c r="C419">
        <v>140.441</v>
      </c>
      <c r="D419">
        <v>-9999</v>
      </c>
      <c r="E419">
        <v>-9999</v>
      </c>
      <c r="F419" t="s">
        <v>1</v>
      </c>
      <c r="G419">
        <v>7.65</v>
      </c>
      <c r="H419" t="s">
        <v>32</v>
      </c>
      <c r="I419" t="s">
        <v>33</v>
      </c>
      <c r="J419" t="s">
        <v>1018</v>
      </c>
      <c r="K419" t="s">
        <v>1019</v>
      </c>
    </row>
    <row r="420" spans="1:11" x14ac:dyDescent="0.25">
      <c r="A420" s="2">
        <v>302011282219050</v>
      </c>
      <c r="B420">
        <v>37.83</v>
      </c>
      <c r="C420">
        <v>140.45599999999999</v>
      </c>
      <c r="D420">
        <v>82</v>
      </c>
      <c r="E420">
        <v>81.62</v>
      </c>
      <c r="F420" t="s">
        <v>1</v>
      </c>
      <c r="G420">
        <v>5.58</v>
      </c>
      <c r="H420" t="s">
        <v>32</v>
      </c>
      <c r="I420" t="s">
        <v>33</v>
      </c>
      <c r="J420" t="s">
        <v>1020</v>
      </c>
      <c r="K420" t="s">
        <v>1021</v>
      </c>
    </row>
    <row r="421" spans="1:11" x14ac:dyDescent="0.25">
      <c r="A421" s="2">
        <v>302011282225010</v>
      </c>
      <c r="B421">
        <v>37.994</v>
      </c>
      <c r="C421">
        <v>140.44399999999999</v>
      </c>
      <c r="D421">
        <v>126</v>
      </c>
      <c r="E421">
        <v>316</v>
      </c>
      <c r="F421" t="s">
        <v>1</v>
      </c>
      <c r="G421">
        <v>60.3</v>
      </c>
      <c r="H421" t="s">
        <v>32</v>
      </c>
      <c r="I421" t="s">
        <v>947</v>
      </c>
      <c r="J421" t="s">
        <v>1022</v>
      </c>
      <c r="K421" t="s">
        <v>1023</v>
      </c>
    </row>
    <row r="422" spans="1:11" x14ac:dyDescent="0.25">
      <c r="A422" s="2">
        <v>302011282225020</v>
      </c>
      <c r="B422">
        <v>37.994999999999997</v>
      </c>
      <c r="C422">
        <v>140.45699999999999</v>
      </c>
      <c r="D422">
        <v>50</v>
      </c>
      <c r="E422">
        <v>332.05</v>
      </c>
      <c r="F422" t="s">
        <v>1</v>
      </c>
      <c r="G422">
        <v>59.6</v>
      </c>
      <c r="H422" t="s">
        <v>32</v>
      </c>
      <c r="I422" t="s">
        <v>947</v>
      </c>
      <c r="J422" t="s">
        <v>1024</v>
      </c>
      <c r="K422" t="s">
        <v>1025</v>
      </c>
    </row>
    <row r="423" spans="1:11" x14ac:dyDescent="0.25">
      <c r="A423" s="2">
        <v>302011282225030</v>
      </c>
      <c r="B423">
        <v>37.951000000000001</v>
      </c>
      <c r="C423">
        <v>140.55500000000001</v>
      </c>
      <c r="D423">
        <v>281</v>
      </c>
      <c r="E423">
        <v>153.80000000000001</v>
      </c>
      <c r="F423" t="s">
        <v>1</v>
      </c>
      <c r="G423">
        <v>48.7</v>
      </c>
      <c r="H423" t="s">
        <v>32</v>
      </c>
      <c r="I423" t="s">
        <v>947</v>
      </c>
      <c r="J423" t="s">
        <v>1026</v>
      </c>
      <c r="K423" t="s">
        <v>1027</v>
      </c>
    </row>
    <row r="424" spans="1:11" x14ac:dyDescent="0.25">
      <c r="A424" s="2">
        <v>302011282225040</v>
      </c>
      <c r="B424">
        <v>38.012</v>
      </c>
      <c r="C424">
        <v>140.62</v>
      </c>
      <c r="D424">
        <v>345</v>
      </c>
      <c r="E424">
        <v>43</v>
      </c>
      <c r="F424" t="s">
        <v>1</v>
      </c>
      <c r="G424">
        <v>21</v>
      </c>
      <c r="H424" t="s">
        <v>32</v>
      </c>
      <c r="I424" t="s">
        <v>947</v>
      </c>
      <c r="J424" t="s">
        <v>1028</v>
      </c>
      <c r="K424" t="s">
        <v>1029</v>
      </c>
    </row>
    <row r="425" spans="1:11" x14ac:dyDescent="0.25">
      <c r="A425" s="2">
        <v>302011282225050</v>
      </c>
      <c r="B425">
        <v>38.036000000000001</v>
      </c>
      <c r="C425">
        <v>140.696</v>
      </c>
      <c r="D425">
        <v>684</v>
      </c>
      <c r="E425">
        <v>12</v>
      </c>
      <c r="F425" t="s">
        <v>1</v>
      </c>
      <c r="G425">
        <v>11.2</v>
      </c>
      <c r="H425" t="s">
        <v>32</v>
      </c>
      <c r="I425" t="s">
        <v>947</v>
      </c>
      <c r="J425" t="s">
        <v>1030</v>
      </c>
      <c r="K425" t="s">
        <v>1031</v>
      </c>
    </row>
    <row r="426" spans="1:11" x14ac:dyDescent="0.25">
      <c r="A426" s="2">
        <v>302011282225060</v>
      </c>
      <c r="B426">
        <v>37.979999999999997</v>
      </c>
      <c r="C426">
        <v>140.56</v>
      </c>
      <c r="D426">
        <v>295</v>
      </c>
      <c r="E426">
        <v>-9999</v>
      </c>
      <c r="F426" t="s">
        <v>1</v>
      </c>
      <c r="G426">
        <v>30</v>
      </c>
      <c r="H426" t="s">
        <v>32</v>
      </c>
      <c r="I426" t="s">
        <v>947</v>
      </c>
      <c r="J426" t="s">
        <v>1032</v>
      </c>
      <c r="K426" t="s">
        <v>1033</v>
      </c>
    </row>
    <row r="427" spans="1:11" x14ac:dyDescent="0.25">
      <c r="A427" s="2">
        <v>302011282225960</v>
      </c>
      <c r="B427">
        <v>37.953000000000003</v>
      </c>
      <c r="C427">
        <v>140.529</v>
      </c>
      <c r="D427">
        <v>240</v>
      </c>
      <c r="E427">
        <v>196.55</v>
      </c>
      <c r="F427" t="s">
        <v>1</v>
      </c>
      <c r="G427">
        <v>-9999</v>
      </c>
      <c r="H427" t="s">
        <v>32</v>
      </c>
      <c r="I427" t="s">
        <v>947</v>
      </c>
      <c r="J427" t="s">
        <v>1034</v>
      </c>
      <c r="K427" t="s">
        <v>1035</v>
      </c>
    </row>
    <row r="428" spans="1:11" x14ac:dyDescent="0.25">
      <c r="A428" s="2">
        <v>302011282225970</v>
      </c>
      <c r="B428">
        <v>38.090000000000003</v>
      </c>
      <c r="C428">
        <v>140.65799999999999</v>
      </c>
      <c r="D428">
        <v>106.4</v>
      </c>
      <c r="E428">
        <v>0</v>
      </c>
      <c r="F428" t="s">
        <v>1</v>
      </c>
      <c r="G428">
        <v>-9999</v>
      </c>
      <c r="H428" t="s">
        <v>32</v>
      </c>
      <c r="I428" t="s">
        <v>947</v>
      </c>
      <c r="J428" t="s">
        <v>1036</v>
      </c>
      <c r="K428" t="s">
        <v>1037</v>
      </c>
    </row>
    <row r="429" spans="1:11" x14ac:dyDescent="0.25">
      <c r="A429" s="2">
        <v>302011282225980</v>
      </c>
      <c r="B429">
        <v>38.048999999999999</v>
      </c>
      <c r="C429">
        <v>140.738</v>
      </c>
      <c r="D429">
        <v>690.4</v>
      </c>
      <c r="E429">
        <v>12</v>
      </c>
      <c r="F429" t="s">
        <v>1</v>
      </c>
      <c r="G429">
        <v>-9999</v>
      </c>
      <c r="H429" t="s">
        <v>32</v>
      </c>
      <c r="I429" t="s">
        <v>947</v>
      </c>
      <c r="J429" t="s">
        <v>1038</v>
      </c>
      <c r="K429" t="s">
        <v>1039</v>
      </c>
    </row>
    <row r="430" spans="1:11" x14ac:dyDescent="0.25">
      <c r="A430" s="2">
        <v>302011282225990</v>
      </c>
      <c r="B430">
        <v>37.962000000000003</v>
      </c>
      <c r="C430">
        <v>140.51300000000001</v>
      </c>
      <c r="D430">
        <v>237</v>
      </c>
      <c r="E430">
        <v>0</v>
      </c>
      <c r="F430" t="s">
        <v>1</v>
      </c>
      <c r="G430">
        <v>53.4</v>
      </c>
      <c r="H430" t="s">
        <v>32</v>
      </c>
      <c r="I430" t="s">
        <v>947</v>
      </c>
      <c r="J430" t="s">
        <v>1040</v>
      </c>
      <c r="K430" t="s">
        <v>1041</v>
      </c>
    </row>
    <row r="431" spans="1:11" x14ac:dyDescent="0.25">
      <c r="A431" s="2">
        <v>302011282228080</v>
      </c>
      <c r="B431">
        <v>37.414999999999999</v>
      </c>
      <c r="C431">
        <v>140.608</v>
      </c>
      <c r="D431">
        <v>53.7</v>
      </c>
      <c r="E431">
        <v>415.65699999999998</v>
      </c>
      <c r="F431" t="s">
        <v>1</v>
      </c>
      <c r="G431">
        <v>3.5</v>
      </c>
      <c r="H431" t="s">
        <v>32</v>
      </c>
      <c r="I431" t="s">
        <v>1042</v>
      </c>
      <c r="J431" t="s">
        <v>1043</v>
      </c>
      <c r="K431" t="s">
        <v>1044</v>
      </c>
    </row>
    <row r="432" spans="1:11" x14ac:dyDescent="0.25">
      <c r="A432" s="2">
        <v>302011282228090</v>
      </c>
      <c r="B432">
        <v>37.436999999999998</v>
      </c>
      <c r="C432">
        <v>140.648</v>
      </c>
      <c r="D432">
        <v>63.4</v>
      </c>
      <c r="E432">
        <v>432.52800000000002</v>
      </c>
      <c r="F432" t="s">
        <v>1</v>
      </c>
      <c r="G432">
        <v>32.5</v>
      </c>
      <c r="H432" t="s">
        <v>32</v>
      </c>
      <c r="I432" t="s">
        <v>1045</v>
      </c>
      <c r="J432" t="s">
        <v>1046</v>
      </c>
      <c r="K432" t="s">
        <v>1047</v>
      </c>
    </row>
    <row r="433" spans="1:11" x14ac:dyDescent="0.25">
      <c r="A433" s="2">
        <v>302011282228100</v>
      </c>
      <c r="B433">
        <v>37.423999999999999</v>
      </c>
      <c r="C433">
        <v>140.52500000000001</v>
      </c>
      <c r="D433">
        <v>180</v>
      </c>
      <c r="E433">
        <v>347.68200000000002</v>
      </c>
      <c r="F433" t="s">
        <v>1</v>
      </c>
      <c r="G433">
        <v>16.7</v>
      </c>
      <c r="H433" t="s">
        <v>32</v>
      </c>
      <c r="I433" t="s">
        <v>1045</v>
      </c>
      <c r="J433" t="s">
        <v>1048</v>
      </c>
      <c r="K433" t="s">
        <v>1049</v>
      </c>
    </row>
    <row r="434" spans="1:11" x14ac:dyDescent="0.25">
      <c r="A434" s="2">
        <v>302011282228110</v>
      </c>
      <c r="B434">
        <v>37.369999999999997</v>
      </c>
      <c r="C434">
        <v>140.429</v>
      </c>
      <c r="D434">
        <v>249</v>
      </c>
      <c r="E434">
        <v>231.15600000000001</v>
      </c>
      <c r="F434" t="s">
        <v>1</v>
      </c>
      <c r="G434">
        <v>3.4</v>
      </c>
      <c r="H434" t="s">
        <v>32</v>
      </c>
      <c r="I434" t="s">
        <v>1045</v>
      </c>
      <c r="J434" t="s">
        <v>1050</v>
      </c>
      <c r="K434" t="s">
        <v>1051</v>
      </c>
    </row>
    <row r="435" spans="1:11" x14ac:dyDescent="0.25">
      <c r="A435" s="2">
        <v>302021282206010</v>
      </c>
      <c r="B435">
        <v>38.177999999999997</v>
      </c>
      <c r="C435">
        <v>140.952</v>
      </c>
      <c r="D435">
        <v>776</v>
      </c>
      <c r="E435">
        <v>-0.2</v>
      </c>
      <c r="F435" t="s">
        <v>1</v>
      </c>
      <c r="G435">
        <v>0.69</v>
      </c>
      <c r="H435" t="s">
        <v>1052</v>
      </c>
      <c r="I435" t="s">
        <v>1052</v>
      </c>
      <c r="J435" t="s">
        <v>1053</v>
      </c>
      <c r="K435" t="s">
        <v>1054</v>
      </c>
    </row>
    <row r="436" spans="1:11" x14ac:dyDescent="0.25">
      <c r="A436" s="2">
        <v>302021282206020</v>
      </c>
      <c r="B436">
        <v>38.204999999999998</v>
      </c>
      <c r="C436">
        <v>140.91200000000001</v>
      </c>
      <c r="D436">
        <v>772</v>
      </c>
      <c r="E436">
        <v>-1.01</v>
      </c>
      <c r="F436" t="s">
        <v>1</v>
      </c>
      <c r="G436">
        <v>5.7</v>
      </c>
      <c r="H436" t="s">
        <v>1052</v>
      </c>
      <c r="I436" t="s">
        <v>1052</v>
      </c>
      <c r="J436" t="s">
        <v>1055</v>
      </c>
      <c r="K436" t="s">
        <v>1056</v>
      </c>
    </row>
    <row r="437" spans="1:11" x14ac:dyDescent="0.25">
      <c r="A437" s="2">
        <v>302021282206030</v>
      </c>
      <c r="B437">
        <v>38.206000000000003</v>
      </c>
      <c r="C437">
        <v>140.886</v>
      </c>
      <c r="D437">
        <v>431</v>
      </c>
      <c r="E437">
        <v>-0.5</v>
      </c>
      <c r="F437" t="s">
        <v>1</v>
      </c>
      <c r="G437">
        <v>8.26</v>
      </c>
      <c r="H437" t="s">
        <v>1052</v>
      </c>
      <c r="I437" t="s">
        <v>1052</v>
      </c>
      <c r="J437" t="s">
        <v>1057</v>
      </c>
      <c r="K437" t="s">
        <v>1058</v>
      </c>
    </row>
    <row r="438" spans="1:11" x14ac:dyDescent="0.25">
      <c r="A438" s="2">
        <v>302021282206040</v>
      </c>
      <c r="B438">
        <v>38.268000000000001</v>
      </c>
      <c r="C438">
        <v>140.59</v>
      </c>
      <c r="D438">
        <v>49.6</v>
      </c>
      <c r="E438">
        <v>295.32</v>
      </c>
      <c r="F438" t="s">
        <v>0</v>
      </c>
      <c r="G438">
        <v>42.25</v>
      </c>
      <c r="H438" t="s">
        <v>1052</v>
      </c>
      <c r="I438" t="s">
        <v>1052</v>
      </c>
      <c r="J438" t="s">
        <v>1059</v>
      </c>
      <c r="K438" t="s">
        <v>1060</v>
      </c>
    </row>
    <row r="439" spans="1:11" x14ac:dyDescent="0.25">
      <c r="A439" s="2">
        <v>302021282206050</v>
      </c>
      <c r="B439">
        <v>38.235999999999997</v>
      </c>
      <c r="C439">
        <v>140.88900000000001</v>
      </c>
      <c r="D439">
        <v>309</v>
      </c>
      <c r="E439">
        <v>9.93</v>
      </c>
      <c r="F439" t="s">
        <v>1</v>
      </c>
      <c r="G439">
        <v>3.55</v>
      </c>
      <c r="H439" t="s">
        <v>1052</v>
      </c>
      <c r="I439" t="s">
        <v>957</v>
      </c>
      <c r="J439" t="s">
        <v>1061</v>
      </c>
      <c r="K439" t="s">
        <v>1062</v>
      </c>
    </row>
    <row r="440" spans="1:11" x14ac:dyDescent="0.25">
      <c r="A440" s="2">
        <v>302021282206060</v>
      </c>
      <c r="B440">
        <v>38.268999999999998</v>
      </c>
      <c r="C440">
        <v>140.809</v>
      </c>
      <c r="D440">
        <v>274</v>
      </c>
      <c r="E440">
        <v>65.97</v>
      </c>
      <c r="F440" t="s">
        <v>1</v>
      </c>
      <c r="G440">
        <v>17.2</v>
      </c>
      <c r="H440" t="s">
        <v>1052</v>
      </c>
      <c r="I440" t="s">
        <v>957</v>
      </c>
      <c r="J440" t="s">
        <v>1063</v>
      </c>
      <c r="K440" t="s">
        <v>1064</v>
      </c>
    </row>
    <row r="441" spans="1:11" x14ac:dyDescent="0.25">
      <c r="A441" s="2">
        <v>302021282206070</v>
      </c>
      <c r="B441">
        <v>38.216000000000001</v>
      </c>
      <c r="C441">
        <v>140.864</v>
      </c>
      <c r="D441">
        <v>-9999</v>
      </c>
      <c r="E441">
        <v>10</v>
      </c>
      <c r="F441" t="s">
        <v>1</v>
      </c>
      <c r="G441">
        <v>-9999</v>
      </c>
      <c r="H441" t="s">
        <v>1052</v>
      </c>
      <c r="I441" t="s">
        <v>1065</v>
      </c>
      <c r="J441" t="s">
        <v>1066</v>
      </c>
      <c r="K441" t="s">
        <v>1067</v>
      </c>
    </row>
    <row r="442" spans="1:11" x14ac:dyDescent="0.25">
      <c r="A442" s="2">
        <v>302021282206990</v>
      </c>
      <c r="B442">
        <v>38.195999999999998</v>
      </c>
      <c r="C442">
        <v>140.93100000000001</v>
      </c>
      <c r="D442">
        <v>773.4</v>
      </c>
      <c r="E442">
        <v>-0.48299999999999998</v>
      </c>
      <c r="F442" t="s">
        <v>0</v>
      </c>
      <c r="G442">
        <v>3.36</v>
      </c>
      <c r="H442" t="s">
        <v>1052</v>
      </c>
      <c r="I442" t="s">
        <v>1052</v>
      </c>
      <c r="J442" t="s">
        <v>1068</v>
      </c>
      <c r="K442" t="s">
        <v>1069</v>
      </c>
    </row>
    <row r="443" spans="1:11" x14ac:dyDescent="0.25">
      <c r="A443" s="2">
        <v>302021282224010</v>
      </c>
      <c r="B443">
        <v>38.218000000000004</v>
      </c>
      <c r="C443">
        <v>140.81399999999999</v>
      </c>
      <c r="D443">
        <v>424</v>
      </c>
      <c r="E443">
        <v>24.37</v>
      </c>
      <c r="F443" t="s">
        <v>1</v>
      </c>
      <c r="G443">
        <v>13.5</v>
      </c>
      <c r="H443" t="s">
        <v>1052</v>
      </c>
      <c r="I443" t="s">
        <v>1052</v>
      </c>
      <c r="J443" t="s">
        <v>1070</v>
      </c>
      <c r="K443" t="s">
        <v>1071</v>
      </c>
    </row>
    <row r="444" spans="1:11" x14ac:dyDescent="0.25">
      <c r="A444" s="2">
        <v>302021282224020</v>
      </c>
      <c r="B444">
        <v>38.234999999999999</v>
      </c>
      <c r="C444">
        <v>140.708</v>
      </c>
      <c r="D444">
        <v>130</v>
      </c>
      <c r="E444">
        <v>97.82</v>
      </c>
      <c r="F444" t="s">
        <v>1</v>
      </c>
      <c r="G444">
        <v>29.7</v>
      </c>
      <c r="H444" t="s">
        <v>1052</v>
      </c>
      <c r="I444" t="s">
        <v>1052</v>
      </c>
      <c r="J444" t="s">
        <v>112</v>
      </c>
      <c r="K444" t="s">
        <v>113</v>
      </c>
    </row>
    <row r="445" spans="1:11" x14ac:dyDescent="0.25">
      <c r="A445" s="2">
        <v>302021282224030</v>
      </c>
      <c r="B445">
        <v>38.198999999999998</v>
      </c>
      <c r="C445">
        <v>140.727</v>
      </c>
      <c r="D445">
        <v>207.3</v>
      </c>
      <c r="E445">
        <v>88.19</v>
      </c>
      <c r="F445" t="s">
        <v>1</v>
      </c>
      <c r="G445">
        <v>25.5</v>
      </c>
      <c r="H445" t="s">
        <v>1052</v>
      </c>
      <c r="I445" t="s">
        <v>1072</v>
      </c>
      <c r="J445" t="s">
        <v>1073</v>
      </c>
      <c r="K445" t="s">
        <v>1074</v>
      </c>
    </row>
    <row r="446" spans="1:11" x14ac:dyDescent="0.25">
      <c r="A446" s="2">
        <v>302021282224050</v>
      </c>
      <c r="B446">
        <v>38.209000000000003</v>
      </c>
      <c r="C446">
        <v>140.637</v>
      </c>
      <c r="D446">
        <v>38</v>
      </c>
      <c r="E446">
        <v>154.22999999999999</v>
      </c>
      <c r="F446" t="s">
        <v>1</v>
      </c>
      <c r="G446">
        <v>32.9</v>
      </c>
      <c r="H446" t="s">
        <v>1052</v>
      </c>
      <c r="I446" t="s">
        <v>1075</v>
      </c>
      <c r="J446" t="s">
        <v>1076</v>
      </c>
      <c r="K446" t="s">
        <v>1077</v>
      </c>
    </row>
    <row r="447" spans="1:11" x14ac:dyDescent="0.25">
      <c r="A447" s="2">
        <v>302021282224060</v>
      </c>
      <c r="B447">
        <v>38.173000000000002</v>
      </c>
      <c r="C447">
        <v>140.66499999999999</v>
      </c>
      <c r="D447">
        <v>68.7</v>
      </c>
      <c r="E447">
        <v>150.5</v>
      </c>
      <c r="F447" t="s">
        <v>1</v>
      </c>
      <c r="G447">
        <v>33.299999999999997</v>
      </c>
      <c r="H447" t="s">
        <v>1052</v>
      </c>
      <c r="I447" t="s">
        <v>1078</v>
      </c>
      <c r="J447" t="s">
        <v>1078</v>
      </c>
      <c r="K447" t="s">
        <v>1079</v>
      </c>
    </row>
    <row r="448" spans="1:11" x14ac:dyDescent="0.25">
      <c r="A448" s="2">
        <v>302021282224070</v>
      </c>
      <c r="B448">
        <v>38.201000000000001</v>
      </c>
      <c r="C448">
        <v>140.60499999999999</v>
      </c>
      <c r="D448">
        <v>56.6</v>
      </c>
      <c r="E448">
        <v>236.7</v>
      </c>
      <c r="F448" t="s">
        <v>1</v>
      </c>
      <c r="G448">
        <v>38.200000000000003</v>
      </c>
      <c r="H448" t="s">
        <v>1052</v>
      </c>
      <c r="I448" t="s">
        <v>1080</v>
      </c>
      <c r="J448" t="s">
        <v>1081</v>
      </c>
      <c r="K448" t="s">
        <v>1082</v>
      </c>
    </row>
    <row r="449" spans="1:11" x14ac:dyDescent="0.25">
      <c r="A449" s="2">
        <v>302021282224990</v>
      </c>
      <c r="B449">
        <v>38.218000000000004</v>
      </c>
      <c r="C449">
        <v>140.815</v>
      </c>
      <c r="D449">
        <v>424.3</v>
      </c>
      <c r="E449">
        <v>24.37</v>
      </c>
      <c r="F449" t="s">
        <v>1</v>
      </c>
      <c r="G449">
        <v>13.5</v>
      </c>
      <c r="H449" t="s">
        <v>1052</v>
      </c>
      <c r="I449" t="s">
        <v>1052</v>
      </c>
      <c r="J449" t="s">
        <v>1070</v>
      </c>
      <c r="K449" t="s">
        <v>1083</v>
      </c>
    </row>
    <row r="450" spans="1:11" x14ac:dyDescent="0.25">
      <c r="A450" s="2">
        <v>302031282207010</v>
      </c>
      <c r="B450">
        <v>38.378999999999998</v>
      </c>
      <c r="C450">
        <v>141.16999999999999</v>
      </c>
      <c r="D450">
        <v>1158.4000000000001</v>
      </c>
      <c r="E450">
        <v>-2.1150000000000002</v>
      </c>
      <c r="F450" t="s">
        <v>1</v>
      </c>
      <c r="G450">
        <v>0.5</v>
      </c>
      <c r="H450" t="s">
        <v>1084</v>
      </c>
      <c r="I450" t="s">
        <v>1084</v>
      </c>
      <c r="J450" t="s">
        <v>1085</v>
      </c>
      <c r="K450" t="s">
        <v>1086</v>
      </c>
    </row>
    <row r="451" spans="1:11" x14ac:dyDescent="0.25">
      <c r="A451" s="2">
        <v>302031282207020</v>
      </c>
      <c r="B451">
        <v>38.405999999999999</v>
      </c>
      <c r="C451">
        <v>141.149</v>
      </c>
      <c r="D451">
        <v>788.7</v>
      </c>
      <c r="E451">
        <v>-0.86899999999999999</v>
      </c>
      <c r="F451" t="s">
        <v>1</v>
      </c>
      <c r="G451">
        <v>4.18</v>
      </c>
      <c r="H451" t="s">
        <v>1084</v>
      </c>
      <c r="I451" t="s">
        <v>1084</v>
      </c>
      <c r="J451" t="s">
        <v>1087</v>
      </c>
      <c r="K451" t="s">
        <v>1088</v>
      </c>
    </row>
    <row r="452" spans="1:11" x14ac:dyDescent="0.25">
      <c r="A452" s="2">
        <v>302031282207030</v>
      </c>
      <c r="B452">
        <v>38.435000000000002</v>
      </c>
      <c r="C452">
        <v>141.11600000000001</v>
      </c>
      <c r="D452">
        <v>739.3</v>
      </c>
      <c r="E452">
        <v>-0.84099999999999997</v>
      </c>
      <c r="F452" t="s">
        <v>1</v>
      </c>
      <c r="G452">
        <v>8.99</v>
      </c>
      <c r="H452" t="s">
        <v>1084</v>
      </c>
      <c r="I452" t="s">
        <v>1084</v>
      </c>
      <c r="J452" t="s">
        <v>1089</v>
      </c>
      <c r="K452" t="s">
        <v>1090</v>
      </c>
    </row>
    <row r="453" spans="1:11" x14ac:dyDescent="0.25">
      <c r="A453" s="2">
        <v>302031282207040</v>
      </c>
      <c r="B453">
        <v>38.497999999999998</v>
      </c>
      <c r="C453">
        <v>141.119</v>
      </c>
      <c r="D453">
        <v>-9999</v>
      </c>
      <c r="E453">
        <v>3.5859999999999999</v>
      </c>
      <c r="F453" t="s">
        <v>1</v>
      </c>
      <c r="G453">
        <v>17.239999999999998</v>
      </c>
      <c r="H453" t="s">
        <v>1084</v>
      </c>
      <c r="I453" t="s">
        <v>1084</v>
      </c>
      <c r="J453" t="s">
        <v>1091</v>
      </c>
      <c r="K453" t="s">
        <v>1092</v>
      </c>
    </row>
    <row r="454" spans="1:11" x14ac:dyDescent="0.25">
      <c r="A454" s="2">
        <v>302031282207050</v>
      </c>
      <c r="B454">
        <v>38.527000000000001</v>
      </c>
      <c r="C454">
        <v>141.059</v>
      </c>
      <c r="D454">
        <v>707</v>
      </c>
      <c r="E454">
        <v>8.0719999999999992</v>
      </c>
      <c r="F454" t="s">
        <v>1</v>
      </c>
      <c r="G454">
        <v>24.6</v>
      </c>
      <c r="H454" t="s">
        <v>1084</v>
      </c>
      <c r="I454" t="s">
        <v>1084</v>
      </c>
      <c r="J454" t="s">
        <v>1093</v>
      </c>
      <c r="K454" t="s">
        <v>1094</v>
      </c>
    </row>
    <row r="455" spans="1:11" x14ac:dyDescent="0.25">
      <c r="A455" s="2">
        <v>302031282207060</v>
      </c>
      <c r="B455">
        <v>38.530999999999999</v>
      </c>
      <c r="C455">
        <v>141.023</v>
      </c>
      <c r="D455">
        <v>701.6</v>
      </c>
      <c r="E455">
        <v>10.9</v>
      </c>
      <c r="F455" t="s">
        <v>1</v>
      </c>
      <c r="G455">
        <v>30.03</v>
      </c>
      <c r="H455" t="s">
        <v>1084</v>
      </c>
      <c r="I455" t="s">
        <v>1084</v>
      </c>
      <c r="J455" t="s">
        <v>1095</v>
      </c>
      <c r="K455" t="s">
        <v>1096</v>
      </c>
    </row>
    <row r="456" spans="1:11" x14ac:dyDescent="0.25">
      <c r="A456" s="2">
        <v>302031282207070</v>
      </c>
      <c r="B456">
        <v>38.527000000000001</v>
      </c>
      <c r="C456">
        <v>140.94900000000001</v>
      </c>
      <c r="D456">
        <v>550.79999999999995</v>
      </c>
      <c r="E456">
        <v>15.068</v>
      </c>
      <c r="F456" t="s">
        <v>1</v>
      </c>
      <c r="G456">
        <v>35.61</v>
      </c>
      <c r="H456" t="s">
        <v>1084</v>
      </c>
      <c r="I456" t="s">
        <v>1084</v>
      </c>
      <c r="J456" t="s">
        <v>1097</v>
      </c>
      <c r="K456" t="s">
        <v>1098</v>
      </c>
    </row>
    <row r="457" spans="1:11" x14ac:dyDescent="0.25">
      <c r="A457" s="2">
        <v>302031282207090</v>
      </c>
      <c r="B457">
        <v>38.343000000000004</v>
      </c>
      <c r="C457">
        <v>141.16800000000001</v>
      </c>
      <c r="D457">
        <v>0</v>
      </c>
      <c r="E457">
        <v>-1.9870000000000001</v>
      </c>
      <c r="F457" t="s">
        <v>1</v>
      </c>
      <c r="G457">
        <v>-9999</v>
      </c>
      <c r="H457" t="s">
        <v>1084</v>
      </c>
      <c r="I457" t="s">
        <v>1084</v>
      </c>
      <c r="J457" t="s">
        <v>1099</v>
      </c>
      <c r="K457" t="s">
        <v>1100</v>
      </c>
    </row>
    <row r="458" spans="1:11" x14ac:dyDescent="0.25">
      <c r="A458" s="2">
        <v>302031282207100</v>
      </c>
      <c r="B458">
        <v>38.405000000000001</v>
      </c>
      <c r="C458">
        <v>141.149</v>
      </c>
      <c r="D458">
        <v>350.6</v>
      </c>
      <c r="E458">
        <v>-1.1579999999999999</v>
      </c>
      <c r="F458" t="s">
        <v>1</v>
      </c>
      <c r="G458">
        <v>4.04</v>
      </c>
      <c r="H458" t="s">
        <v>1084</v>
      </c>
      <c r="I458" t="s">
        <v>1101</v>
      </c>
      <c r="J458" t="s">
        <v>1087</v>
      </c>
      <c r="K458" t="s">
        <v>1102</v>
      </c>
    </row>
    <row r="459" spans="1:11" x14ac:dyDescent="0.25">
      <c r="A459" s="2">
        <v>302031282207110</v>
      </c>
      <c r="B459">
        <v>38.435000000000002</v>
      </c>
      <c r="C459">
        <v>141.11600000000001</v>
      </c>
      <c r="D459">
        <v>337.4</v>
      </c>
      <c r="E459">
        <v>-0.72499999999999998</v>
      </c>
      <c r="F459" t="s">
        <v>1</v>
      </c>
      <c r="G459">
        <v>8.99</v>
      </c>
      <c r="H459" t="s">
        <v>1084</v>
      </c>
      <c r="I459" t="s">
        <v>1101</v>
      </c>
      <c r="J459" t="s">
        <v>1089</v>
      </c>
      <c r="K459" t="s">
        <v>1103</v>
      </c>
    </row>
    <row r="460" spans="1:11" x14ac:dyDescent="0.25">
      <c r="A460" s="2">
        <v>302031282207120</v>
      </c>
      <c r="B460">
        <v>38.442</v>
      </c>
      <c r="C460">
        <v>141.06800000000001</v>
      </c>
      <c r="D460">
        <v>335</v>
      </c>
      <c r="E460">
        <v>-0.27</v>
      </c>
      <c r="F460" t="s">
        <v>1</v>
      </c>
      <c r="G460">
        <v>13.6</v>
      </c>
      <c r="H460" t="s">
        <v>1084</v>
      </c>
      <c r="I460" t="s">
        <v>1101</v>
      </c>
      <c r="J460" t="s">
        <v>1104</v>
      </c>
      <c r="K460" t="s">
        <v>1105</v>
      </c>
    </row>
    <row r="461" spans="1:11" x14ac:dyDescent="0.25">
      <c r="A461" s="2">
        <v>302031282207130</v>
      </c>
      <c r="B461">
        <v>38.436</v>
      </c>
      <c r="C461">
        <v>140.99600000000001</v>
      </c>
      <c r="D461">
        <v>298.2</v>
      </c>
      <c r="E461">
        <v>1.52</v>
      </c>
      <c r="F461" t="s">
        <v>1</v>
      </c>
      <c r="G461">
        <v>20.309999999999999</v>
      </c>
      <c r="H461" t="s">
        <v>1084</v>
      </c>
      <c r="I461" t="s">
        <v>1101</v>
      </c>
      <c r="J461" t="s">
        <v>1106</v>
      </c>
      <c r="K461" t="s">
        <v>1107</v>
      </c>
    </row>
    <row r="462" spans="1:11" x14ac:dyDescent="0.25">
      <c r="A462" s="2">
        <v>302031282207140</v>
      </c>
      <c r="B462">
        <v>38.432000000000002</v>
      </c>
      <c r="C462">
        <v>140.89099999999999</v>
      </c>
      <c r="D462">
        <v>68.7</v>
      </c>
      <c r="E462">
        <v>13.262</v>
      </c>
      <c r="F462" t="s">
        <v>1</v>
      </c>
      <c r="G462">
        <v>31.74</v>
      </c>
      <c r="H462" t="s">
        <v>1084</v>
      </c>
      <c r="I462" t="s">
        <v>1101</v>
      </c>
      <c r="J462" t="s">
        <v>1108</v>
      </c>
      <c r="K462" t="s">
        <v>1109</v>
      </c>
    </row>
    <row r="463" spans="1:11" x14ac:dyDescent="0.25">
      <c r="A463" s="2">
        <v>302031282207150</v>
      </c>
      <c r="B463">
        <v>38.427999999999997</v>
      </c>
      <c r="C463">
        <v>140.929</v>
      </c>
      <c r="D463">
        <v>197.2</v>
      </c>
      <c r="E463">
        <v>5.4690000000000003</v>
      </c>
      <c r="F463" t="s">
        <v>1</v>
      </c>
      <c r="G463">
        <v>27.93</v>
      </c>
      <c r="H463" t="s">
        <v>1084</v>
      </c>
      <c r="I463" t="s">
        <v>1101</v>
      </c>
      <c r="J463" t="s">
        <v>1063</v>
      </c>
      <c r="K463" t="s">
        <v>1064</v>
      </c>
    </row>
    <row r="464" spans="1:11" x14ac:dyDescent="0.25">
      <c r="A464" s="2">
        <v>302031282207160</v>
      </c>
      <c r="B464">
        <v>38.459000000000003</v>
      </c>
      <c r="C464">
        <v>140.88300000000001</v>
      </c>
      <c r="D464">
        <v>51</v>
      </c>
      <c r="E464">
        <v>12.32</v>
      </c>
      <c r="F464" t="s">
        <v>1</v>
      </c>
      <c r="G464">
        <v>5.0199999999999996</v>
      </c>
      <c r="H464" t="s">
        <v>1084</v>
      </c>
      <c r="I464" t="s">
        <v>1110</v>
      </c>
      <c r="J464" t="s">
        <v>1111</v>
      </c>
      <c r="K464" t="s">
        <v>1112</v>
      </c>
    </row>
    <row r="465" spans="1:11" x14ac:dyDescent="0.25">
      <c r="A465" s="2">
        <v>302031282207170</v>
      </c>
      <c r="B465">
        <v>38.414999999999999</v>
      </c>
      <c r="C465">
        <v>140.88900000000001</v>
      </c>
      <c r="D465">
        <v>-9999</v>
      </c>
      <c r="E465">
        <v>15.429</v>
      </c>
      <c r="F465" t="s">
        <v>1</v>
      </c>
      <c r="G465">
        <v>3.5</v>
      </c>
      <c r="H465" t="s">
        <v>1084</v>
      </c>
      <c r="I465" t="s">
        <v>1113</v>
      </c>
      <c r="J465" t="s">
        <v>1114</v>
      </c>
      <c r="K465" t="s">
        <v>1115</v>
      </c>
    </row>
    <row r="466" spans="1:11" x14ac:dyDescent="0.25">
      <c r="A466" s="2">
        <v>302031282207999</v>
      </c>
      <c r="B466">
        <v>38.524000000000001</v>
      </c>
      <c r="C466">
        <v>140.91</v>
      </c>
      <c r="D466">
        <v>513.70000000000005</v>
      </c>
      <c r="E466">
        <v>15.433</v>
      </c>
      <c r="F466" t="s">
        <v>1</v>
      </c>
      <c r="G466">
        <v>39.26</v>
      </c>
      <c r="H466" t="s">
        <v>1084</v>
      </c>
      <c r="I466" t="s">
        <v>1084</v>
      </c>
      <c r="J466" t="s">
        <v>1116</v>
      </c>
      <c r="K466" t="s">
        <v>1117</v>
      </c>
    </row>
    <row r="467" spans="1:11" x14ac:dyDescent="0.25">
      <c r="A467" s="2">
        <v>302041282204020</v>
      </c>
      <c r="B467">
        <v>39.713000000000001</v>
      </c>
      <c r="C467">
        <v>141.131</v>
      </c>
      <c r="D467">
        <v>1216.95</v>
      </c>
      <c r="E467">
        <v>120.788</v>
      </c>
      <c r="F467" t="s">
        <v>1</v>
      </c>
      <c r="G467">
        <v>184.8</v>
      </c>
      <c r="H467" t="s">
        <v>36</v>
      </c>
      <c r="I467" t="s">
        <v>36</v>
      </c>
      <c r="J467" t="s">
        <v>1118</v>
      </c>
      <c r="K467" t="s">
        <v>1119</v>
      </c>
    </row>
    <row r="468" spans="1:11" x14ac:dyDescent="0.25">
      <c r="A468" s="2">
        <v>302041282204030</v>
      </c>
      <c r="B468">
        <v>39.692999999999998</v>
      </c>
      <c r="C468">
        <v>141.149</v>
      </c>
      <c r="D468">
        <v>2183.58</v>
      </c>
      <c r="E468">
        <v>116.248</v>
      </c>
      <c r="F468" t="s">
        <v>1</v>
      </c>
      <c r="G468">
        <v>181.5</v>
      </c>
      <c r="H468" t="s">
        <v>36</v>
      </c>
      <c r="I468" t="s">
        <v>36</v>
      </c>
      <c r="J468" t="s">
        <v>1120</v>
      </c>
      <c r="K468" t="s">
        <v>1121</v>
      </c>
    </row>
    <row r="469" spans="1:11" x14ac:dyDescent="0.25">
      <c r="A469" s="2">
        <v>302041282204040</v>
      </c>
      <c r="B469">
        <v>39.673000000000002</v>
      </c>
      <c r="C469">
        <v>141.16200000000001</v>
      </c>
      <c r="D469">
        <v>2347.3000000000002</v>
      </c>
      <c r="E469">
        <v>111.187</v>
      </c>
      <c r="F469" t="s">
        <v>1</v>
      </c>
      <c r="G469">
        <v>179.3</v>
      </c>
      <c r="H469" t="s">
        <v>36</v>
      </c>
      <c r="I469" t="s">
        <v>36</v>
      </c>
      <c r="J469" t="s">
        <v>1122</v>
      </c>
      <c r="K469" t="s">
        <v>1123</v>
      </c>
    </row>
    <row r="470" spans="1:11" x14ac:dyDescent="0.25">
      <c r="A470" s="2">
        <v>302041282204050</v>
      </c>
      <c r="B470">
        <v>39.621000000000002</v>
      </c>
      <c r="C470">
        <v>141.18299999999999</v>
      </c>
      <c r="D470">
        <v>2419.9</v>
      </c>
      <c r="E470">
        <v>101.27500000000001</v>
      </c>
      <c r="F470" t="s">
        <v>1</v>
      </c>
      <c r="G470">
        <v>176.7</v>
      </c>
      <c r="H470" t="s">
        <v>36</v>
      </c>
      <c r="I470" t="s">
        <v>36</v>
      </c>
      <c r="J470" t="s">
        <v>1124</v>
      </c>
      <c r="K470" t="s">
        <v>1125</v>
      </c>
    </row>
    <row r="471" spans="1:11" x14ac:dyDescent="0.25">
      <c r="A471" s="2">
        <v>302041282204080</v>
      </c>
      <c r="B471">
        <v>39.552999999999997</v>
      </c>
      <c r="C471">
        <v>141.17599999999999</v>
      </c>
      <c r="D471">
        <v>2579.8000000000002</v>
      </c>
      <c r="E471">
        <v>89.442999999999998</v>
      </c>
      <c r="F471" t="s">
        <v>1</v>
      </c>
      <c r="G471">
        <v>163.80000000000001</v>
      </c>
      <c r="H471" t="s">
        <v>36</v>
      </c>
      <c r="I471" t="s">
        <v>36</v>
      </c>
      <c r="J471" t="s">
        <v>1126</v>
      </c>
      <c r="K471" t="s">
        <v>1127</v>
      </c>
    </row>
    <row r="472" spans="1:11" x14ac:dyDescent="0.25">
      <c r="A472" s="2">
        <v>302041282204090</v>
      </c>
      <c r="B472">
        <v>39.494</v>
      </c>
      <c r="C472">
        <v>141.15600000000001</v>
      </c>
      <c r="D472">
        <v>2752.1</v>
      </c>
      <c r="E472">
        <v>80.478999999999999</v>
      </c>
      <c r="F472" t="s">
        <v>1</v>
      </c>
      <c r="G472">
        <v>155.1</v>
      </c>
      <c r="H472" t="s">
        <v>36</v>
      </c>
      <c r="I472" t="s">
        <v>36</v>
      </c>
      <c r="J472" t="s">
        <v>582</v>
      </c>
      <c r="K472" t="s">
        <v>583</v>
      </c>
    </row>
    <row r="473" spans="1:11" x14ac:dyDescent="0.25">
      <c r="A473" s="2">
        <v>302041282204110</v>
      </c>
      <c r="B473">
        <v>39.392000000000003</v>
      </c>
      <c r="C473">
        <v>141.13</v>
      </c>
      <c r="D473">
        <v>4228.6000000000004</v>
      </c>
      <c r="E473">
        <v>64.488</v>
      </c>
      <c r="F473" t="s">
        <v>1</v>
      </c>
      <c r="G473">
        <v>139.30000000000001</v>
      </c>
      <c r="H473" t="s">
        <v>36</v>
      </c>
      <c r="I473" t="s">
        <v>36</v>
      </c>
      <c r="J473" t="s">
        <v>1128</v>
      </c>
      <c r="K473" t="s">
        <v>559</v>
      </c>
    </row>
    <row r="474" spans="1:11" x14ac:dyDescent="0.25">
      <c r="A474" s="2">
        <v>302041282204120</v>
      </c>
      <c r="B474">
        <v>39.351999999999997</v>
      </c>
      <c r="C474">
        <v>141.14400000000001</v>
      </c>
      <c r="D474">
        <v>4421</v>
      </c>
      <c r="E474">
        <v>60.055999999999997</v>
      </c>
      <c r="F474" t="s">
        <v>1</v>
      </c>
      <c r="G474">
        <v>134.5</v>
      </c>
      <c r="H474" t="s">
        <v>36</v>
      </c>
      <c r="I474" t="s">
        <v>36</v>
      </c>
      <c r="J474" t="s">
        <v>1129</v>
      </c>
      <c r="K474" t="s">
        <v>1130</v>
      </c>
    </row>
    <row r="475" spans="1:11" x14ac:dyDescent="0.25">
      <c r="A475" s="2">
        <v>302041282204140</v>
      </c>
      <c r="B475">
        <v>39.284999999999997</v>
      </c>
      <c r="C475">
        <v>141.13</v>
      </c>
      <c r="D475">
        <v>4541.2</v>
      </c>
      <c r="E475">
        <v>51.529000000000003</v>
      </c>
      <c r="F475" t="s">
        <v>1</v>
      </c>
      <c r="G475">
        <v>125.1</v>
      </c>
      <c r="H475" t="s">
        <v>36</v>
      </c>
      <c r="I475" t="s">
        <v>36</v>
      </c>
      <c r="J475" t="s">
        <v>1131</v>
      </c>
      <c r="K475" t="s">
        <v>1132</v>
      </c>
    </row>
    <row r="476" spans="1:11" x14ac:dyDescent="0.25">
      <c r="A476" s="2">
        <v>302041282204150</v>
      </c>
      <c r="B476">
        <v>39.261000000000003</v>
      </c>
      <c r="C476">
        <v>141.12200000000001</v>
      </c>
      <c r="D476">
        <v>5458.7</v>
      </c>
      <c r="E476">
        <v>48.86</v>
      </c>
      <c r="F476" t="s">
        <v>1</v>
      </c>
      <c r="G476">
        <v>122.4</v>
      </c>
      <c r="H476" t="s">
        <v>36</v>
      </c>
      <c r="I476" t="s">
        <v>36</v>
      </c>
      <c r="J476" t="s">
        <v>1133</v>
      </c>
      <c r="K476" t="s">
        <v>1134</v>
      </c>
    </row>
    <row r="477" spans="1:11" x14ac:dyDescent="0.25">
      <c r="A477" s="2">
        <v>302041282204160</v>
      </c>
      <c r="B477">
        <v>39.252000000000002</v>
      </c>
      <c r="C477">
        <v>141.114</v>
      </c>
      <c r="D477">
        <v>5459.8</v>
      </c>
      <c r="E477">
        <v>0</v>
      </c>
      <c r="F477" t="s">
        <v>1</v>
      </c>
      <c r="G477">
        <v>121.3</v>
      </c>
      <c r="H477" t="s">
        <v>36</v>
      </c>
      <c r="I477" t="s">
        <v>36</v>
      </c>
      <c r="J477" t="s">
        <v>708</v>
      </c>
      <c r="K477" t="s">
        <v>709</v>
      </c>
    </row>
    <row r="478" spans="1:11" x14ac:dyDescent="0.25">
      <c r="A478" s="2">
        <v>302041282204180</v>
      </c>
      <c r="B478">
        <v>39.195999999999998</v>
      </c>
      <c r="C478">
        <v>141.12799999999999</v>
      </c>
      <c r="D478">
        <v>5544.6</v>
      </c>
      <c r="E478">
        <v>38.673000000000002</v>
      </c>
      <c r="F478" t="s">
        <v>1</v>
      </c>
      <c r="G478">
        <v>113.7</v>
      </c>
      <c r="H478" t="s">
        <v>36</v>
      </c>
      <c r="I478" t="s">
        <v>36</v>
      </c>
      <c r="J478" t="s">
        <v>1135</v>
      </c>
      <c r="K478" t="s">
        <v>1136</v>
      </c>
    </row>
    <row r="479" spans="1:11" x14ac:dyDescent="0.25">
      <c r="A479" s="2">
        <v>302041282204200</v>
      </c>
      <c r="B479">
        <v>39.167999999999999</v>
      </c>
      <c r="C479">
        <v>141.155</v>
      </c>
      <c r="D479">
        <v>6006</v>
      </c>
      <c r="E479">
        <v>33.453000000000003</v>
      </c>
      <c r="F479" t="s">
        <v>1</v>
      </c>
      <c r="G479">
        <v>109.4</v>
      </c>
      <c r="H479" t="s">
        <v>36</v>
      </c>
      <c r="I479" t="s">
        <v>36</v>
      </c>
      <c r="J479" t="s">
        <v>1137</v>
      </c>
      <c r="K479" t="s">
        <v>1138</v>
      </c>
    </row>
    <row r="480" spans="1:11" x14ac:dyDescent="0.25">
      <c r="A480" s="2">
        <v>302041282204210</v>
      </c>
      <c r="B480">
        <v>39.136000000000003</v>
      </c>
      <c r="C480">
        <v>141.17599999999999</v>
      </c>
      <c r="D480">
        <v>6245.6</v>
      </c>
      <c r="E480">
        <v>30.172000000000001</v>
      </c>
      <c r="F480" t="s">
        <v>1</v>
      </c>
      <c r="G480">
        <v>105.2</v>
      </c>
      <c r="H480" t="s">
        <v>36</v>
      </c>
      <c r="I480" t="s">
        <v>36</v>
      </c>
      <c r="J480" t="s">
        <v>1139</v>
      </c>
      <c r="K480" t="s">
        <v>1140</v>
      </c>
    </row>
    <row r="481" spans="1:11" x14ac:dyDescent="0.25">
      <c r="A481" s="2">
        <v>302041282204230</v>
      </c>
      <c r="B481">
        <v>39.064999999999998</v>
      </c>
      <c r="C481">
        <v>141.16300000000001</v>
      </c>
      <c r="D481">
        <v>6398.9</v>
      </c>
      <c r="E481">
        <v>22.199000000000002</v>
      </c>
      <c r="F481" t="s">
        <v>1</v>
      </c>
      <c r="G481">
        <v>96</v>
      </c>
      <c r="H481" t="s">
        <v>36</v>
      </c>
      <c r="I481" t="s">
        <v>36</v>
      </c>
      <c r="J481" t="s">
        <v>1141</v>
      </c>
      <c r="K481" t="s">
        <v>1142</v>
      </c>
    </row>
    <row r="482" spans="1:11" x14ac:dyDescent="0.25">
      <c r="A482" s="2">
        <v>302041282204250</v>
      </c>
      <c r="B482">
        <v>39.020000000000003</v>
      </c>
      <c r="C482">
        <v>141.136</v>
      </c>
      <c r="D482">
        <v>6485.1</v>
      </c>
      <c r="E482">
        <v>16.55</v>
      </c>
      <c r="F482" t="s">
        <v>1</v>
      </c>
      <c r="G482">
        <v>-9999</v>
      </c>
      <c r="H482" t="s">
        <v>36</v>
      </c>
      <c r="I482" t="s">
        <v>36</v>
      </c>
      <c r="J482" t="s">
        <v>1143</v>
      </c>
      <c r="K482" t="s">
        <v>1144</v>
      </c>
    </row>
    <row r="483" spans="1:11" x14ac:dyDescent="0.25">
      <c r="A483" s="2">
        <v>302041282204260</v>
      </c>
      <c r="B483">
        <v>38.975999999999999</v>
      </c>
      <c r="C483">
        <v>141.13800000000001</v>
      </c>
      <c r="D483">
        <v>6738.3</v>
      </c>
      <c r="E483">
        <v>14.420999999999999</v>
      </c>
      <c r="F483" t="s">
        <v>1</v>
      </c>
      <c r="G483">
        <v>83.2</v>
      </c>
      <c r="H483" t="s">
        <v>36</v>
      </c>
      <c r="I483" t="s">
        <v>36</v>
      </c>
      <c r="J483" t="s">
        <v>1145</v>
      </c>
      <c r="K483" t="s">
        <v>1146</v>
      </c>
    </row>
    <row r="484" spans="1:11" x14ac:dyDescent="0.25">
      <c r="A484" s="2">
        <v>302041282204270</v>
      </c>
      <c r="B484">
        <v>38.948</v>
      </c>
      <c r="C484">
        <v>141.17099999999999</v>
      </c>
      <c r="D484">
        <v>7065.6</v>
      </c>
      <c r="E484">
        <v>10.212</v>
      </c>
      <c r="F484" t="s">
        <v>1</v>
      </c>
      <c r="G484">
        <v>77.900000000000006</v>
      </c>
      <c r="H484" t="s">
        <v>36</v>
      </c>
      <c r="I484" t="s">
        <v>36</v>
      </c>
      <c r="J484" t="s">
        <v>1147</v>
      </c>
      <c r="K484" t="s">
        <v>1148</v>
      </c>
    </row>
    <row r="485" spans="1:11" x14ac:dyDescent="0.25">
      <c r="A485" s="2">
        <v>302041282204280</v>
      </c>
      <c r="B485">
        <v>38.951000000000001</v>
      </c>
      <c r="C485">
        <v>141.191</v>
      </c>
      <c r="D485">
        <v>7095.1</v>
      </c>
      <c r="E485">
        <v>9.2170000000000005</v>
      </c>
      <c r="F485" t="s">
        <v>1</v>
      </c>
      <c r="G485">
        <v>76.2</v>
      </c>
      <c r="H485" t="s">
        <v>36</v>
      </c>
      <c r="I485" t="s">
        <v>36</v>
      </c>
      <c r="J485" t="s">
        <v>1149</v>
      </c>
      <c r="K485" t="s">
        <v>1150</v>
      </c>
    </row>
    <row r="486" spans="1:11" x14ac:dyDescent="0.25">
      <c r="A486" s="2">
        <v>302041282204310</v>
      </c>
      <c r="B486">
        <v>38.899000000000001</v>
      </c>
      <c r="C486">
        <v>141.26300000000001</v>
      </c>
      <c r="D486">
        <v>7509.5</v>
      </c>
      <c r="E486">
        <v>7.7329999999999997</v>
      </c>
      <c r="F486" t="s">
        <v>1</v>
      </c>
      <c r="G486">
        <v>66.8</v>
      </c>
      <c r="H486" t="s">
        <v>36</v>
      </c>
      <c r="I486" t="s">
        <v>36</v>
      </c>
      <c r="J486" t="s">
        <v>1151</v>
      </c>
      <c r="K486" t="s">
        <v>1152</v>
      </c>
    </row>
    <row r="487" spans="1:11" x14ac:dyDescent="0.25">
      <c r="A487" s="2">
        <v>302041282204320</v>
      </c>
      <c r="B487">
        <v>38.843000000000004</v>
      </c>
      <c r="C487">
        <v>141.26300000000001</v>
      </c>
      <c r="D487">
        <v>7641.2</v>
      </c>
      <c r="E487">
        <v>6.4020000000000001</v>
      </c>
      <c r="F487" t="s">
        <v>1</v>
      </c>
      <c r="G487">
        <v>59.9</v>
      </c>
      <c r="H487" t="s">
        <v>36</v>
      </c>
      <c r="I487" t="s">
        <v>36</v>
      </c>
      <c r="J487" t="s">
        <v>162</v>
      </c>
      <c r="K487" t="s">
        <v>1153</v>
      </c>
    </row>
    <row r="488" spans="1:11" x14ac:dyDescent="0.25">
      <c r="A488" s="2">
        <v>302041282204330</v>
      </c>
      <c r="B488">
        <v>39.924999999999997</v>
      </c>
      <c r="C488">
        <v>141.22900000000001</v>
      </c>
      <c r="D488">
        <v>322</v>
      </c>
      <c r="E488">
        <v>239.43100000000001</v>
      </c>
      <c r="F488" t="s">
        <v>1</v>
      </c>
      <c r="G488">
        <v>3</v>
      </c>
      <c r="H488" t="s">
        <v>36</v>
      </c>
      <c r="I488" t="s">
        <v>1154</v>
      </c>
      <c r="J488" t="s">
        <v>1155</v>
      </c>
      <c r="K488" t="s">
        <v>1156</v>
      </c>
    </row>
    <row r="489" spans="1:11" x14ac:dyDescent="0.25">
      <c r="A489" s="2">
        <v>302041282204340</v>
      </c>
      <c r="B489">
        <v>39.712000000000003</v>
      </c>
      <c r="C489">
        <v>141.179</v>
      </c>
      <c r="D489">
        <v>195.8</v>
      </c>
      <c r="E489">
        <v>135.97</v>
      </c>
      <c r="F489" t="s">
        <v>1</v>
      </c>
      <c r="G489">
        <v>3.8</v>
      </c>
      <c r="H489" t="s">
        <v>36</v>
      </c>
      <c r="I489" t="s">
        <v>1157</v>
      </c>
      <c r="J489" t="s">
        <v>1158</v>
      </c>
      <c r="K489" t="s">
        <v>1159</v>
      </c>
    </row>
    <row r="490" spans="1:11" x14ac:dyDescent="0.25">
      <c r="A490" s="2">
        <v>302041282204350</v>
      </c>
      <c r="B490">
        <v>39.698</v>
      </c>
      <c r="C490">
        <v>141.06700000000001</v>
      </c>
      <c r="D490">
        <v>664</v>
      </c>
      <c r="E490">
        <v>132.57599999999999</v>
      </c>
      <c r="F490" t="s">
        <v>1</v>
      </c>
      <c r="G490">
        <v>7.4</v>
      </c>
      <c r="H490" t="s">
        <v>36</v>
      </c>
      <c r="I490" t="s">
        <v>1160</v>
      </c>
      <c r="J490" t="s">
        <v>1161</v>
      </c>
      <c r="K490" t="s">
        <v>1162</v>
      </c>
    </row>
    <row r="491" spans="1:11" x14ac:dyDescent="0.25">
      <c r="A491" s="2">
        <v>302041282204360</v>
      </c>
      <c r="B491">
        <v>39.704000000000001</v>
      </c>
      <c r="C491">
        <v>141.12200000000001</v>
      </c>
      <c r="D491">
        <v>744.82</v>
      </c>
      <c r="E491">
        <v>119.53</v>
      </c>
      <c r="F491" t="s">
        <v>1</v>
      </c>
      <c r="G491">
        <v>2.2000000000000002</v>
      </c>
      <c r="H491" t="s">
        <v>36</v>
      </c>
      <c r="I491" t="s">
        <v>1160</v>
      </c>
      <c r="J491" t="s">
        <v>1163</v>
      </c>
      <c r="K491" t="s">
        <v>1164</v>
      </c>
    </row>
    <row r="492" spans="1:11" x14ac:dyDescent="0.25">
      <c r="A492" s="2">
        <v>302041282204380</v>
      </c>
      <c r="B492">
        <v>39.393000000000001</v>
      </c>
      <c r="C492">
        <v>141.15100000000001</v>
      </c>
      <c r="D492">
        <v>959.15</v>
      </c>
      <c r="E492">
        <v>69.215000000000003</v>
      </c>
      <c r="F492" t="s">
        <v>1</v>
      </c>
      <c r="G492">
        <v>0</v>
      </c>
      <c r="H492" t="s">
        <v>36</v>
      </c>
      <c r="I492" t="s">
        <v>1165</v>
      </c>
      <c r="J492" t="s">
        <v>1166</v>
      </c>
      <c r="K492" t="s">
        <v>1167</v>
      </c>
    </row>
    <row r="493" spans="1:11" x14ac:dyDescent="0.25">
      <c r="A493" s="2">
        <v>302041282204390</v>
      </c>
      <c r="B493">
        <v>39.378999999999998</v>
      </c>
      <c r="C493">
        <v>141.107</v>
      </c>
      <c r="D493">
        <v>164.2</v>
      </c>
      <c r="E493">
        <v>72.53</v>
      </c>
      <c r="F493" t="s">
        <v>1</v>
      </c>
      <c r="G493">
        <v>2.2000000000000002</v>
      </c>
      <c r="H493" t="s">
        <v>36</v>
      </c>
      <c r="I493" t="s">
        <v>1168</v>
      </c>
      <c r="J493" t="s">
        <v>1169</v>
      </c>
      <c r="K493" t="s">
        <v>1170</v>
      </c>
    </row>
    <row r="494" spans="1:11" x14ac:dyDescent="0.25">
      <c r="A494" s="2">
        <v>302041282204400</v>
      </c>
      <c r="B494">
        <v>39.204999999999998</v>
      </c>
      <c r="C494">
        <v>141.15899999999999</v>
      </c>
      <c r="D494">
        <v>111</v>
      </c>
      <c r="E494">
        <v>39.963000000000001</v>
      </c>
      <c r="F494" t="s">
        <v>1</v>
      </c>
      <c r="G494">
        <v>4.2</v>
      </c>
      <c r="H494" t="s">
        <v>36</v>
      </c>
      <c r="I494" t="s">
        <v>957</v>
      </c>
      <c r="J494" t="s">
        <v>1171</v>
      </c>
      <c r="K494" t="s">
        <v>1172</v>
      </c>
    </row>
    <row r="495" spans="1:11" x14ac:dyDescent="0.25">
      <c r="A495" s="2">
        <v>302041282204420</v>
      </c>
      <c r="B495">
        <v>39.186</v>
      </c>
      <c r="C495">
        <v>141.18199999999999</v>
      </c>
      <c r="D495">
        <v>100.7</v>
      </c>
      <c r="E495">
        <v>37.045999999999999</v>
      </c>
      <c r="F495" t="s">
        <v>1</v>
      </c>
      <c r="G495">
        <v>5.5</v>
      </c>
      <c r="H495" t="s">
        <v>36</v>
      </c>
      <c r="I495" t="s">
        <v>1173</v>
      </c>
      <c r="J495" t="s">
        <v>1174</v>
      </c>
      <c r="K495" t="s">
        <v>1175</v>
      </c>
    </row>
    <row r="496" spans="1:11" x14ac:dyDescent="0.25">
      <c r="A496" s="2">
        <v>302041282204430</v>
      </c>
      <c r="B496">
        <v>39.015999999999998</v>
      </c>
      <c r="C496">
        <v>141.09100000000001</v>
      </c>
      <c r="D496">
        <v>169.5</v>
      </c>
      <c r="E496">
        <v>24.15</v>
      </c>
      <c r="F496" t="s">
        <v>1</v>
      </c>
      <c r="G496">
        <v>5</v>
      </c>
      <c r="H496" t="s">
        <v>36</v>
      </c>
      <c r="I496" t="s">
        <v>1176</v>
      </c>
      <c r="J496" t="s">
        <v>1177</v>
      </c>
      <c r="K496" t="s">
        <v>1178</v>
      </c>
    </row>
    <row r="497" spans="1:11" x14ac:dyDescent="0.25">
      <c r="A497" s="2">
        <v>302041282204440</v>
      </c>
      <c r="B497">
        <v>38.94</v>
      </c>
      <c r="C497">
        <v>141.05199999999999</v>
      </c>
      <c r="D497">
        <v>172.5</v>
      </c>
      <c r="E497">
        <v>59.54</v>
      </c>
      <c r="F497" t="s">
        <v>1</v>
      </c>
      <c r="G497">
        <v>16.5</v>
      </c>
      <c r="H497" t="s">
        <v>36</v>
      </c>
      <c r="I497" t="s">
        <v>42</v>
      </c>
      <c r="J497" t="s">
        <v>1179</v>
      </c>
      <c r="K497" t="s">
        <v>1180</v>
      </c>
    </row>
    <row r="498" spans="1:11" x14ac:dyDescent="0.25">
      <c r="A498" s="2">
        <v>302041282204450</v>
      </c>
      <c r="B498">
        <v>38.927999999999997</v>
      </c>
      <c r="C498">
        <v>141.12799999999999</v>
      </c>
      <c r="D498">
        <v>279.89999999999998</v>
      </c>
      <c r="E498">
        <v>20.28</v>
      </c>
      <c r="F498" t="s">
        <v>1</v>
      </c>
      <c r="G498">
        <v>5.4</v>
      </c>
      <c r="H498" t="s">
        <v>36</v>
      </c>
      <c r="I498" t="s">
        <v>42</v>
      </c>
      <c r="J498" t="s">
        <v>1181</v>
      </c>
      <c r="K498" t="s">
        <v>1182</v>
      </c>
    </row>
    <row r="499" spans="1:11" x14ac:dyDescent="0.25">
      <c r="A499" s="2">
        <v>302041282204460</v>
      </c>
      <c r="B499">
        <v>38.929000000000002</v>
      </c>
      <c r="C499">
        <v>141.25399999999999</v>
      </c>
      <c r="D499">
        <v>361.9</v>
      </c>
      <c r="E499">
        <v>11.909000000000001</v>
      </c>
      <c r="F499" t="s">
        <v>1</v>
      </c>
      <c r="G499">
        <v>3.6</v>
      </c>
      <c r="H499" t="s">
        <v>36</v>
      </c>
      <c r="I499" t="s">
        <v>1183</v>
      </c>
      <c r="J499" t="s">
        <v>1184</v>
      </c>
      <c r="K499" t="s">
        <v>1185</v>
      </c>
    </row>
    <row r="500" spans="1:11" x14ac:dyDescent="0.25">
      <c r="A500" s="2">
        <v>302041282204470</v>
      </c>
      <c r="B500">
        <v>38.896000000000001</v>
      </c>
      <c r="C500">
        <v>141.29</v>
      </c>
      <c r="D500">
        <v>84.4</v>
      </c>
      <c r="E500">
        <v>12.755000000000001</v>
      </c>
      <c r="F500" t="s">
        <v>1</v>
      </c>
      <c r="G500">
        <v>-9999</v>
      </c>
      <c r="H500" t="s">
        <v>36</v>
      </c>
      <c r="I500" t="s">
        <v>37</v>
      </c>
      <c r="J500" t="s">
        <v>1186</v>
      </c>
      <c r="K500" t="s">
        <v>1187</v>
      </c>
    </row>
    <row r="501" spans="1:11" x14ac:dyDescent="0.25">
      <c r="A501" s="2">
        <v>302041282204480</v>
      </c>
      <c r="B501">
        <v>38.860999999999997</v>
      </c>
      <c r="C501">
        <v>141.32</v>
      </c>
      <c r="D501">
        <v>64</v>
      </c>
      <c r="E501">
        <v>36.252000000000002</v>
      </c>
      <c r="F501" t="s">
        <v>1</v>
      </c>
      <c r="G501">
        <v>8.6999999999999993</v>
      </c>
      <c r="H501" t="s">
        <v>36</v>
      </c>
      <c r="I501" t="s">
        <v>1188</v>
      </c>
      <c r="J501" t="s">
        <v>1189</v>
      </c>
      <c r="K501" t="s">
        <v>1190</v>
      </c>
    </row>
    <row r="502" spans="1:11" x14ac:dyDescent="0.25">
      <c r="A502" s="2">
        <v>302041282204490</v>
      </c>
      <c r="B502">
        <v>38.975999999999999</v>
      </c>
      <c r="C502">
        <v>141.24</v>
      </c>
      <c r="D502">
        <v>348</v>
      </c>
      <c r="E502">
        <v>18.687000000000001</v>
      </c>
      <c r="F502" t="s">
        <v>1</v>
      </c>
      <c r="G502">
        <v>-9999</v>
      </c>
      <c r="H502" t="s">
        <v>36</v>
      </c>
      <c r="I502" t="s">
        <v>1183</v>
      </c>
      <c r="J502" t="s">
        <v>1191</v>
      </c>
      <c r="K502" t="s">
        <v>1192</v>
      </c>
    </row>
    <row r="503" spans="1:11" x14ac:dyDescent="0.25">
      <c r="A503" s="2">
        <v>302041282204500</v>
      </c>
      <c r="B503">
        <v>38.991</v>
      </c>
      <c r="C503">
        <v>141.124</v>
      </c>
      <c r="D503">
        <v>-9999</v>
      </c>
      <c r="E503">
        <v>12.733000000000001</v>
      </c>
      <c r="F503" t="s">
        <v>1</v>
      </c>
      <c r="G503">
        <v>-9999</v>
      </c>
      <c r="H503" t="s">
        <v>36</v>
      </c>
      <c r="I503" t="s">
        <v>36</v>
      </c>
      <c r="J503" t="s">
        <v>1193</v>
      </c>
      <c r="K503" t="s">
        <v>1194</v>
      </c>
    </row>
    <row r="504" spans="1:11" x14ac:dyDescent="0.25">
      <c r="A504" s="2">
        <v>302041282204750</v>
      </c>
      <c r="B504">
        <v>39.277999999999999</v>
      </c>
      <c r="C504">
        <v>141.124</v>
      </c>
      <c r="D504">
        <v>2.2999999999999998</v>
      </c>
      <c r="E504">
        <v>52.987000000000002</v>
      </c>
      <c r="F504" t="s">
        <v>1</v>
      </c>
      <c r="G504">
        <v>126.5</v>
      </c>
      <c r="H504" t="s">
        <v>36</v>
      </c>
      <c r="I504" t="s">
        <v>36</v>
      </c>
      <c r="J504" t="s">
        <v>1195</v>
      </c>
      <c r="K504" t="s">
        <v>1196</v>
      </c>
    </row>
    <row r="505" spans="1:11" x14ac:dyDescent="0.25">
      <c r="A505" s="2">
        <v>302041282204760</v>
      </c>
      <c r="B505">
        <v>39.279000000000003</v>
      </c>
      <c r="C505">
        <v>141.124</v>
      </c>
      <c r="D505">
        <v>2.2999999999999998</v>
      </c>
      <c r="E505">
        <v>52.987000000000002</v>
      </c>
      <c r="F505" t="s">
        <v>1</v>
      </c>
      <c r="G505">
        <v>126.5</v>
      </c>
      <c r="H505" t="s">
        <v>36</v>
      </c>
      <c r="I505" t="s">
        <v>36</v>
      </c>
      <c r="J505" t="s">
        <v>1197</v>
      </c>
      <c r="K505" t="s">
        <v>1198</v>
      </c>
    </row>
    <row r="506" spans="1:11" x14ac:dyDescent="0.25">
      <c r="A506" s="2">
        <v>302041282204800</v>
      </c>
      <c r="B506">
        <v>38.933</v>
      </c>
      <c r="C506">
        <v>141.15299999999999</v>
      </c>
      <c r="D506">
        <v>9.5</v>
      </c>
      <c r="E506">
        <v>15.864000000000001</v>
      </c>
      <c r="F506" t="s">
        <v>1</v>
      </c>
      <c r="G506">
        <v>2.6</v>
      </c>
      <c r="H506" t="s">
        <v>36</v>
      </c>
      <c r="I506" t="s">
        <v>42</v>
      </c>
      <c r="J506" t="s">
        <v>1199</v>
      </c>
      <c r="K506" t="s">
        <v>1200</v>
      </c>
    </row>
    <row r="507" spans="1:11" x14ac:dyDescent="0.25">
      <c r="A507" s="2">
        <v>302041282204940</v>
      </c>
      <c r="B507">
        <v>39.220999999999997</v>
      </c>
      <c r="C507">
        <v>141.131</v>
      </c>
      <c r="D507">
        <v>5500.7</v>
      </c>
      <c r="E507">
        <v>41.628</v>
      </c>
      <c r="F507" t="s">
        <v>0</v>
      </c>
      <c r="G507">
        <v>-9999</v>
      </c>
      <c r="H507" t="s">
        <v>36</v>
      </c>
      <c r="I507" t="s">
        <v>36</v>
      </c>
      <c r="J507" t="s">
        <v>1201</v>
      </c>
      <c r="K507" t="s">
        <v>1202</v>
      </c>
    </row>
    <row r="508" spans="1:11" x14ac:dyDescent="0.25">
      <c r="A508" s="2">
        <v>302041282204990</v>
      </c>
      <c r="B508">
        <v>39.895000000000003</v>
      </c>
      <c r="C508">
        <v>141.20099999999999</v>
      </c>
      <c r="D508">
        <v>591</v>
      </c>
      <c r="E508">
        <v>198.322</v>
      </c>
      <c r="F508" t="s">
        <v>0</v>
      </c>
      <c r="G508">
        <v>-9999</v>
      </c>
      <c r="H508" t="s">
        <v>36</v>
      </c>
      <c r="I508" t="s">
        <v>36</v>
      </c>
      <c r="J508" t="s">
        <v>1203</v>
      </c>
      <c r="K508" t="s">
        <v>1204</v>
      </c>
    </row>
    <row r="509" spans="1:11" x14ac:dyDescent="0.25">
      <c r="A509" s="2">
        <v>302041282207010</v>
      </c>
      <c r="B509">
        <v>38.582999999999998</v>
      </c>
      <c r="C509">
        <v>141.47900000000001</v>
      </c>
      <c r="D509">
        <v>0</v>
      </c>
      <c r="E509">
        <v>-3.077</v>
      </c>
      <c r="F509" t="s">
        <v>1</v>
      </c>
      <c r="G509">
        <v>-4.3</v>
      </c>
      <c r="H509" t="s">
        <v>36</v>
      </c>
      <c r="I509" t="s">
        <v>36</v>
      </c>
      <c r="J509" t="s">
        <v>1205</v>
      </c>
      <c r="K509" t="s">
        <v>1206</v>
      </c>
    </row>
    <row r="510" spans="1:11" x14ac:dyDescent="0.25">
      <c r="A510" s="2">
        <v>302041282207020</v>
      </c>
      <c r="B510">
        <v>38.573999999999998</v>
      </c>
      <c r="C510">
        <v>141.44800000000001</v>
      </c>
      <c r="D510">
        <v>8126</v>
      </c>
      <c r="E510">
        <v>-1.514</v>
      </c>
      <c r="F510" t="s">
        <v>1</v>
      </c>
      <c r="G510">
        <v>0.01</v>
      </c>
      <c r="H510" t="s">
        <v>36</v>
      </c>
      <c r="I510" t="s">
        <v>36</v>
      </c>
      <c r="J510" t="s">
        <v>1207</v>
      </c>
      <c r="K510" t="s">
        <v>1208</v>
      </c>
    </row>
    <row r="511" spans="1:11" x14ac:dyDescent="0.25">
      <c r="A511" s="2">
        <v>302041282207030</v>
      </c>
      <c r="B511">
        <v>38.53</v>
      </c>
      <c r="C511">
        <v>141.375</v>
      </c>
      <c r="D511">
        <v>8040</v>
      </c>
      <c r="E511">
        <v>-1.946</v>
      </c>
      <c r="F511" t="s">
        <v>1</v>
      </c>
      <c r="G511">
        <v>8.57</v>
      </c>
      <c r="H511" t="s">
        <v>36</v>
      </c>
      <c r="I511" t="s">
        <v>36</v>
      </c>
      <c r="J511" t="s">
        <v>1209</v>
      </c>
      <c r="K511" t="s">
        <v>1210</v>
      </c>
    </row>
    <row r="512" spans="1:11" x14ac:dyDescent="0.25">
      <c r="A512" s="2">
        <v>302041282207040</v>
      </c>
      <c r="B512">
        <v>38.515000000000001</v>
      </c>
      <c r="C512">
        <v>141.31</v>
      </c>
      <c r="D512">
        <v>8009</v>
      </c>
      <c r="E512">
        <v>-2.4060000000000001</v>
      </c>
      <c r="F512" t="s">
        <v>1</v>
      </c>
      <c r="G512">
        <v>14.94</v>
      </c>
      <c r="H512" t="s">
        <v>36</v>
      </c>
      <c r="I512" t="s">
        <v>36</v>
      </c>
      <c r="J512" t="s">
        <v>1211</v>
      </c>
      <c r="K512" t="s">
        <v>1212</v>
      </c>
    </row>
    <row r="513" spans="1:11" x14ac:dyDescent="0.25">
      <c r="A513" s="2">
        <v>302041282207050</v>
      </c>
      <c r="B513">
        <v>38.603000000000002</v>
      </c>
      <c r="C513">
        <v>141.298</v>
      </c>
      <c r="D513">
        <v>7958.6</v>
      </c>
      <c r="E513">
        <v>-1.913</v>
      </c>
      <c r="F513" t="s">
        <v>1</v>
      </c>
      <c r="G513">
        <v>25.61</v>
      </c>
      <c r="H513" t="s">
        <v>36</v>
      </c>
      <c r="I513" t="s">
        <v>36</v>
      </c>
      <c r="J513" t="s">
        <v>1213</v>
      </c>
      <c r="K513" t="s">
        <v>1214</v>
      </c>
    </row>
    <row r="514" spans="1:11" x14ac:dyDescent="0.25">
      <c r="A514" s="2">
        <v>302041282207060</v>
      </c>
      <c r="B514">
        <v>38.601999999999997</v>
      </c>
      <c r="C514">
        <v>141.291</v>
      </c>
      <c r="D514">
        <v>7958.9</v>
      </c>
      <c r="E514">
        <v>-1.7929999999999999</v>
      </c>
      <c r="F514" t="s">
        <v>1</v>
      </c>
      <c r="G514">
        <v>25.73</v>
      </c>
      <c r="H514" t="s">
        <v>36</v>
      </c>
      <c r="I514" t="s">
        <v>36</v>
      </c>
      <c r="J514" t="s">
        <v>1215</v>
      </c>
      <c r="K514" t="s">
        <v>1216</v>
      </c>
    </row>
    <row r="515" spans="1:11" x14ac:dyDescent="0.25">
      <c r="A515" s="2">
        <v>302041282207080</v>
      </c>
      <c r="B515">
        <v>38.658999999999999</v>
      </c>
      <c r="C515">
        <v>141.286</v>
      </c>
      <c r="D515">
        <v>7869.4</v>
      </c>
      <c r="E515">
        <v>-1.0620000000000001</v>
      </c>
      <c r="F515" t="s">
        <v>1</v>
      </c>
      <c r="G515">
        <v>32.07</v>
      </c>
      <c r="H515" t="s">
        <v>36</v>
      </c>
      <c r="I515" t="s">
        <v>36</v>
      </c>
      <c r="J515" t="s">
        <v>1217</v>
      </c>
      <c r="K515" t="s">
        <v>1218</v>
      </c>
    </row>
    <row r="516" spans="1:11" x14ac:dyDescent="0.25">
      <c r="A516" s="2">
        <v>302041282207090</v>
      </c>
      <c r="B516">
        <v>38.704000000000001</v>
      </c>
      <c r="C516">
        <v>141.28800000000001</v>
      </c>
      <c r="D516">
        <v>7862.5</v>
      </c>
      <c r="E516">
        <v>-1.847</v>
      </c>
      <c r="F516" t="s">
        <v>1</v>
      </c>
      <c r="G516">
        <v>37.18</v>
      </c>
      <c r="H516" t="s">
        <v>36</v>
      </c>
      <c r="I516" t="s">
        <v>36</v>
      </c>
      <c r="J516" t="s">
        <v>1219</v>
      </c>
      <c r="K516" t="s">
        <v>1220</v>
      </c>
    </row>
    <row r="517" spans="1:11" x14ac:dyDescent="0.25">
      <c r="A517" s="2">
        <v>302041282207100</v>
      </c>
      <c r="B517">
        <v>38.764000000000003</v>
      </c>
      <c r="C517">
        <v>141.27099999999999</v>
      </c>
      <c r="D517">
        <v>7800</v>
      </c>
      <c r="E517">
        <v>3.3220000000000001</v>
      </c>
      <c r="F517" t="s">
        <v>1</v>
      </c>
      <c r="G517">
        <v>48.88</v>
      </c>
      <c r="H517" t="s">
        <v>36</v>
      </c>
      <c r="I517" t="s">
        <v>36</v>
      </c>
      <c r="J517" t="s">
        <v>1221</v>
      </c>
      <c r="K517" t="s">
        <v>1222</v>
      </c>
    </row>
    <row r="518" spans="1:11" x14ac:dyDescent="0.25">
      <c r="A518" s="2">
        <v>302041282207110</v>
      </c>
      <c r="B518">
        <v>38.42</v>
      </c>
      <c r="C518">
        <v>141.31100000000001</v>
      </c>
      <c r="D518">
        <v>1946</v>
      </c>
      <c r="E518">
        <v>-2.87</v>
      </c>
      <c r="F518" t="s">
        <v>1</v>
      </c>
      <c r="G518">
        <v>1.24</v>
      </c>
      <c r="H518" t="s">
        <v>36</v>
      </c>
      <c r="I518" t="s">
        <v>1223</v>
      </c>
      <c r="J518" t="s">
        <v>1224</v>
      </c>
      <c r="K518" t="s">
        <v>1225</v>
      </c>
    </row>
    <row r="519" spans="1:11" x14ac:dyDescent="0.25">
      <c r="A519" s="2">
        <v>302041282207120</v>
      </c>
      <c r="B519">
        <v>38.491</v>
      </c>
      <c r="C519">
        <v>141.298</v>
      </c>
      <c r="D519">
        <v>1857.5</v>
      </c>
      <c r="E519">
        <v>-1.839</v>
      </c>
      <c r="F519" t="s">
        <v>1</v>
      </c>
      <c r="G519">
        <v>13.17</v>
      </c>
      <c r="H519" t="s">
        <v>36</v>
      </c>
      <c r="I519" t="s">
        <v>1223</v>
      </c>
      <c r="J519" t="s">
        <v>1226</v>
      </c>
      <c r="K519" t="s">
        <v>1227</v>
      </c>
    </row>
    <row r="520" spans="1:11" x14ac:dyDescent="0.25">
      <c r="A520" s="2">
        <v>302041282207130</v>
      </c>
      <c r="B520">
        <v>38.47</v>
      </c>
      <c r="C520">
        <v>141.29400000000001</v>
      </c>
      <c r="D520">
        <v>1865.7</v>
      </c>
      <c r="E520">
        <v>-1.911</v>
      </c>
      <c r="F520" t="s">
        <v>1</v>
      </c>
      <c r="G520">
        <v>10.44</v>
      </c>
      <c r="H520" t="s">
        <v>36</v>
      </c>
      <c r="I520" t="s">
        <v>1223</v>
      </c>
      <c r="J520" t="s">
        <v>1228</v>
      </c>
      <c r="K520" t="s">
        <v>1229</v>
      </c>
    </row>
    <row r="521" spans="1:11" x14ac:dyDescent="0.25">
      <c r="A521" s="2">
        <v>302041282207140</v>
      </c>
      <c r="B521">
        <v>38.526000000000003</v>
      </c>
      <c r="C521">
        <v>141.22800000000001</v>
      </c>
      <c r="D521">
        <v>1846.5</v>
      </c>
      <c r="E521">
        <v>-1.8520000000000001</v>
      </c>
      <c r="F521" t="s">
        <v>1</v>
      </c>
      <c r="G521">
        <v>21.78</v>
      </c>
      <c r="H521" t="s">
        <v>36</v>
      </c>
      <c r="I521" t="s">
        <v>1223</v>
      </c>
      <c r="J521" t="s">
        <v>1230</v>
      </c>
      <c r="K521" t="s">
        <v>1231</v>
      </c>
    </row>
    <row r="522" spans="1:11" x14ac:dyDescent="0.25">
      <c r="A522" s="2">
        <v>302041282207150</v>
      </c>
      <c r="B522">
        <v>38.603999999999999</v>
      </c>
      <c r="C522">
        <v>141.28100000000001</v>
      </c>
      <c r="D522">
        <v>4.7</v>
      </c>
      <c r="E522">
        <v>-1.877</v>
      </c>
      <c r="F522" t="s">
        <v>1</v>
      </c>
      <c r="G522">
        <v>33.18</v>
      </c>
      <c r="H522" t="s">
        <v>36</v>
      </c>
      <c r="I522" t="s">
        <v>1223</v>
      </c>
      <c r="J522" t="s">
        <v>1232</v>
      </c>
      <c r="K522" t="s">
        <v>1233</v>
      </c>
    </row>
    <row r="523" spans="1:11" x14ac:dyDescent="0.25">
      <c r="A523" s="2">
        <v>302041282207160</v>
      </c>
      <c r="B523">
        <v>38.601999999999997</v>
      </c>
      <c r="C523">
        <v>141.29</v>
      </c>
      <c r="D523">
        <v>7958.9</v>
      </c>
      <c r="E523">
        <v>-1.8320000000000001</v>
      </c>
      <c r="F523" t="s">
        <v>1</v>
      </c>
      <c r="G523">
        <v>33.99</v>
      </c>
      <c r="H523" t="s">
        <v>36</v>
      </c>
      <c r="I523" t="s">
        <v>1223</v>
      </c>
      <c r="J523" t="s">
        <v>1234</v>
      </c>
      <c r="K523" t="s">
        <v>1235</v>
      </c>
    </row>
    <row r="524" spans="1:11" x14ac:dyDescent="0.25">
      <c r="A524" s="2">
        <v>302041282207170</v>
      </c>
      <c r="B524">
        <v>38.563000000000002</v>
      </c>
      <c r="C524">
        <v>141.22800000000001</v>
      </c>
      <c r="D524">
        <v>908.1</v>
      </c>
      <c r="E524">
        <v>-1.421</v>
      </c>
      <c r="F524" t="s">
        <v>1</v>
      </c>
      <c r="G524">
        <v>-9999</v>
      </c>
      <c r="H524" t="s">
        <v>36</v>
      </c>
      <c r="I524" t="s">
        <v>1236</v>
      </c>
      <c r="J524" t="s">
        <v>1237</v>
      </c>
      <c r="K524" t="s">
        <v>1238</v>
      </c>
    </row>
    <row r="525" spans="1:11" x14ac:dyDescent="0.25">
      <c r="A525" s="2">
        <v>302041282207180</v>
      </c>
      <c r="B525">
        <v>38.539000000000001</v>
      </c>
      <c r="C525">
        <v>141.203</v>
      </c>
      <c r="D525">
        <v>576.1</v>
      </c>
      <c r="E525">
        <v>0.91300000000000003</v>
      </c>
      <c r="F525" t="s">
        <v>1</v>
      </c>
      <c r="G525">
        <v>2.02</v>
      </c>
      <c r="H525" t="s">
        <v>36</v>
      </c>
      <c r="I525" t="s">
        <v>1239</v>
      </c>
      <c r="J525" t="s">
        <v>1240</v>
      </c>
      <c r="K525" t="s">
        <v>1241</v>
      </c>
    </row>
    <row r="526" spans="1:11" x14ac:dyDescent="0.25">
      <c r="A526" s="2">
        <v>302041282207190</v>
      </c>
      <c r="B526">
        <v>38.545999999999999</v>
      </c>
      <c r="C526">
        <v>141.12700000000001</v>
      </c>
      <c r="D526">
        <v>471</v>
      </c>
      <c r="E526">
        <v>3.4039999999999999</v>
      </c>
      <c r="F526" t="s">
        <v>1</v>
      </c>
      <c r="G526">
        <v>10.77</v>
      </c>
      <c r="H526" t="s">
        <v>36</v>
      </c>
      <c r="I526" t="s">
        <v>1239</v>
      </c>
      <c r="J526" t="s">
        <v>1242</v>
      </c>
      <c r="K526" t="s">
        <v>1243</v>
      </c>
    </row>
    <row r="527" spans="1:11" x14ac:dyDescent="0.25">
      <c r="A527" s="2">
        <v>302041282207200</v>
      </c>
      <c r="B527">
        <v>38.564999999999998</v>
      </c>
      <c r="C527">
        <v>141.02600000000001</v>
      </c>
      <c r="D527">
        <v>-9999</v>
      </c>
      <c r="E527">
        <v>10.071</v>
      </c>
      <c r="F527" t="s">
        <v>1</v>
      </c>
      <c r="G527">
        <v>21.58</v>
      </c>
      <c r="H527" t="s">
        <v>36</v>
      </c>
      <c r="I527" t="s">
        <v>1239</v>
      </c>
      <c r="J527" t="s">
        <v>1244</v>
      </c>
      <c r="K527" t="s">
        <v>1245</v>
      </c>
    </row>
    <row r="528" spans="1:11" x14ac:dyDescent="0.25">
      <c r="A528" s="2">
        <v>302041282207210</v>
      </c>
      <c r="B528">
        <v>38.567999999999998</v>
      </c>
      <c r="C528">
        <v>141.01300000000001</v>
      </c>
      <c r="D528">
        <v>406.2</v>
      </c>
      <c r="E528">
        <v>13.462</v>
      </c>
      <c r="F528" t="s">
        <v>1</v>
      </c>
      <c r="G528">
        <v>23.7</v>
      </c>
      <c r="H528" t="s">
        <v>36</v>
      </c>
      <c r="I528" t="s">
        <v>1239</v>
      </c>
      <c r="J528" t="s">
        <v>1246</v>
      </c>
      <c r="K528" t="s">
        <v>1247</v>
      </c>
    </row>
    <row r="529" spans="1:11" x14ac:dyDescent="0.25">
      <c r="A529" s="2">
        <v>302041282207220</v>
      </c>
      <c r="B529">
        <v>38.581000000000003</v>
      </c>
      <c r="C529">
        <v>140.97800000000001</v>
      </c>
      <c r="D529">
        <v>405</v>
      </c>
      <c r="E529">
        <v>14.941000000000001</v>
      </c>
      <c r="F529" t="s">
        <v>1</v>
      </c>
      <c r="G529">
        <v>26.54</v>
      </c>
      <c r="H529" t="s">
        <v>36</v>
      </c>
      <c r="I529" t="s">
        <v>1239</v>
      </c>
      <c r="J529" t="s">
        <v>1248</v>
      </c>
      <c r="K529" t="s">
        <v>1249</v>
      </c>
    </row>
    <row r="530" spans="1:11" x14ac:dyDescent="0.25">
      <c r="A530" s="2">
        <v>302041282207240</v>
      </c>
      <c r="B530">
        <v>38.661000000000001</v>
      </c>
      <c r="C530">
        <v>140.86699999999999</v>
      </c>
      <c r="D530">
        <v>399.8</v>
      </c>
      <c r="E530">
        <v>51.918999999999997</v>
      </c>
      <c r="F530" t="s">
        <v>1</v>
      </c>
      <c r="G530">
        <v>-9999</v>
      </c>
      <c r="H530" t="s">
        <v>36</v>
      </c>
      <c r="I530" t="s">
        <v>1239</v>
      </c>
      <c r="J530" t="s">
        <v>1250</v>
      </c>
      <c r="K530" t="s">
        <v>1251</v>
      </c>
    </row>
    <row r="531" spans="1:11" x14ac:dyDescent="0.25">
      <c r="A531" s="2">
        <v>302041282207250</v>
      </c>
      <c r="B531">
        <v>38.570999999999998</v>
      </c>
      <c r="C531">
        <v>140.982</v>
      </c>
      <c r="D531">
        <v>0</v>
      </c>
      <c r="E531">
        <v>14.516</v>
      </c>
      <c r="F531" t="s">
        <v>1</v>
      </c>
      <c r="G531">
        <v>4.5599999999999996</v>
      </c>
      <c r="H531" t="s">
        <v>36</v>
      </c>
      <c r="I531" t="s">
        <v>1252</v>
      </c>
      <c r="J531" t="s">
        <v>1253</v>
      </c>
      <c r="K531" t="s">
        <v>1254</v>
      </c>
    </row>
    <row r="532" spans="1:11" x14ac:dyDescent="0.25">
      <c r="A532" s="2">
        <v>302041282207920</v>
      </c>
      <c r="B532">
        <v>38.594000000000001</v>
      </c>
      <c r="C532">
        <v>140.95099999999999</v>
      </c>
      <c r="D532">
        <v>404</v>
      </c>
      <c r="E532">
        <v>18.593</v>
      </c>
      <c r="F532" t="s">
        <v>1</v>
      </c>
      <c r="G532">
        <v>29.6</v>
      </c>
      <c r="H532" t="s">
        <v>36</v>
      </c>
      <c r="I532" t="s">
        <v>1239</v>
      </c>
      <c r="J532" t="s">
        <v>1255</v>
      </c>
      <c r="K532" t="s">
        <v>1256</v>
      </c>
    </row>
    <row r="533" spans="1:11" x14ac:dyDescent="0.25">
      <c r="A533" s="2">
        <v>302041282207970</v>
      </c>
      <c r="B533">
        <v>38.619999999999997</v>
      </c>
      <c r="C533">
        <v>141.29300000000001</v>
      </c>
      <c r="D533">
        <v>7902.8</v>
      </c>
      <c r="E533">
        <v>-1.75</v>
      </c>
      <c r="F533" t="s">
        <v>1</v>
      </c>
      <c r="G533">
        <v>27.59</v>
      </c>
      <c r="H533" t="s">
        <v>36</v>
      </c>
      <c r="I533" t="s">
        <v>36</v>
      </c>
      <c r="J533" t="s">
        <v>1257</v>
      </c>
      <c r="K533" t="s">
        <v>1258</v>
      </c>
    </row>
    <row r="534" spans="1:11" x14ac:dyDescent="0.25">
      <c r="A534" s="2">
        <v>302041282220010</v>
      </c>
      <c r="B534">
        <v>39.101999999999997</v>
      </c>
      <c r="C534">
        <v>140.87100000000001</v>
      </c>
      <c r="D534">
        <v>-9999</v>
      </c>
      <c r="E534">
        <v>363.125</v>
      </c>
      <c r="F534" t="s">
        <v>1</v>
      </c>
      <c r="G534">
        <v>27.5</v>
      </c>
      <c r="H534" t="s">
        <v>36</v>
      </c>
      <c r="I534" t="s">
        <v>1259</v>
      </c>
      <c r="J534" t="s">
        <v>1260</v>
      </c>
      <c r="K534" t="s">
        <v>1261</v>
      </c>
    </row>
    <row r="535" spans="1:11" x14ac:dyDescent="0.25">
      <c r="A535" s="2">
        <v>302041282220020</v>
      </c>
      <c r="B535">
        <v>39.076999999999998</v>
      </c>
      <c r="C535">
        <v>140.864</v>
      </c>
      <c r="D535">
        <v>44.1</v>
      </c>
      <c r="E535">
        <v>361.41899999999998</v>
      </c>
      <c r="F535" t="s">
        <v>1</v>
      </c>
      <c r="G535">
        <v>28.4</v>
      </c>
      <c r="H535" t="s">
        <v>36</v>
      </c>
      <c r="I535" t="s">
        <v>1078</v>
      </c>
      <c r="J535" t="s">
        <v>1078</v>
      </c>
      <c r="K535" t="s">
        <v>1079</v>
      </c>
    </row>
    <row r="536" spans="1:11" x14ac:dyDescent="0.25">
      <c r="A536" s="2">
        <v>302041282220040</v>
      </c>
      <c r="B536">
        <v>39.170999999999999</v>
      </c>
      <c r="C536">
        <v>141.096</v>
      </c>
      <c r="D536">
        <v>216.6</v>
      </c>
      <c r="E536">
        <v>55.832999999999998</v>
      </c>
      <c r="F536" t="s">
        <v>1</v>
      </c>
      <c r="G536">
        <v>4.95</v>
      </c>
      <c r="H536" t="s">
        <v>36</v>
      </c>
      <c r="I536" t="s">
        <v>1259</v>
      </c>
      <c r="J536" t="s">
        <v>1262</v>
      </c>
      <c r="K536" t="s">
        <v>1263</v>
      </c>
    </row>
    <row r="537" spans="1:11" x14ac:dyDescent="0.25">
      <c r="A537" s="2">
        <v>302041282220060</v>
      </c>
      <c r="B537">
        <v>39.130000000000003</v>
      </c>
      <c r="C537">
        <v>141.00700000000001</v>
      </c>
      <c r="D537">
        <v>-9999</v>
      </c>
      <c r="E537">
        <v>140.55199999999999</v>
      </c>
      <c r="F537" t="s">
        <v>1</v>
      </c>
      <c r="G537">
        <v>14.5</v>
      </c>
      <c r="H537" t="s">
        <v>36</v>
      </c>
      <c r="I537" t="s">
        <v>1259</v>
      </c>
      <c r="J537" t="s">
        <v>1264</v>
      </c>
      <c r="K537" t="s">
        <v>1265</v>
      </c>
    </row>
    <row r="538" spans="1:11" x14ac:dyDescent="0.25">
      <c r="A538" s="2">
        <v>302041282220070</v>
      </c>
      <c r="B538">
        <v>39.399000000000001</v>
      </c>
      <c r="C538">
        <v>140.76900000000001</v>
      </c>
      <c r="D538">
        <v>266.7</v>
      </c>
      <c r="E538">
        <v>256.25299999999999</v>
      </c>
      <c r="F538" t="s">
        <v>1</v>
      </c>
      <c r="G538">
        <v>35.4</v>
      </c>
      <c r="H538" t="s">
        <v>36</v>
      </c>
      <c r="I538" t="s">
        <v>1266</v>
      </c>
      <c r="J538" t="s">
        <v>1267</v>
      </c>
      <c r="K538" t="s">
        <v>1268</v>
      </c>
    </row>
    <row r="539" spans="1:11" x14ac:dyDescent="0.25">
      <c r="A539" s="2">
        <v>302041282220080</v>
      </c>
      <c r="B539">
        <v>39.290999999999997</v>
      </c>
      <c r="C539">
        <v>141.071</v>
      </c>
      <c r="D539">
        <v>850</v>
      </c>
      <c r="E539">
        <v>66.5</v>
      </c>
      <c r="F539" t="s">
        <v>1</v>
      </c>
      <c r="G539">
        <v>4.8</v>
      </c>
      <c r="H539" t="s">
        <v>36</v>
      </c>
      <c r="I539" t="s">
        <v>1266</v>
      </c>
      <c r="J539" t="s">
        <v>1269</v>
      </c>
      <c r="K539" t="s">
        <v>1270</v>
      </c>
    </row>
    <row r="540" spans="1:11" x14ac:dyDescent="0.25">
      <c r="A540" s="2">
        <v>302041282220090</v>
      </c>
      <c r="B540">
        <v>39.36</v>
      </c>
      <c r="C540">
        <v>141.55000000000001</v>
      </c>
      <c r="D540">
        <v>309.60000000000002</v>
      </c>
      <c r="E540">
        <v>263.8</v>
      </c>
      <c r="F540" t="s">
        <v>1</v>
      </c>
      <c r="G540">
        <v>63</v>
      </c>
      <c r="H540" t="s">
        <v>36</v>
      </c>
      <c r="I540" t="s">
        <v>1165</v>
      </c>
      <c r="J540" t="s">
        <v>1271</v>
      </c>
      <c r="K540" t="s">
        <v>1272</v>
      </c>
    </row>
    <row r="541" spans="1:11" x14ac:dyDescent="0.25">
      <c r="A541" s="2">
        <v>302041282220100</v>
      </c>
      <c r="B541">
        <v>39.32</v>
      </c>
      <c r="C541">
        <v>141.46100000000001</v>
      </c>
      <c r="D541">
        <v>505</v>
      </c>
      <c r="E541">
        <v>233.465</v>
      </c>
      <c r="F541" t="s">
        <v>1</v>
      </c>
      <c r="G541">
        <v>51</v>
      </c>
      <c r="H541" t="s">
        <v>36</v>
      </c>
      <c r="I541" t="s">
        <v>1165</v>
      </c>
      <c r="J541" t="s">
        <v>1273</v>
      </c>
      <c r="K541" t="s">
        <v>1274</v>
      </c>
    </row>
    <row r="542" spans="1:11" x14ac:dyDescent="0.25">
      <c r="A542" s="2">
        <v>302041282220110</v>
      </c>
      <c r="B542">
        <v>39.298000000000002</v>
      </c>
      <c r="C542">
        <v>141.381</v>
      </c>
      <c r="D542">
        <v>103.4</v>
      </c>
      <c r="E542">
        <v>214.452</v>
      </c>
      <c r="F542" t="s">
        <v>1</v>
      </c>
      <c r="G542">
        <v>0.3</v>
      </c>
      <c r="H542" t="s">
        <v>36</v>
      </c>
      <c r="I542" t="s">
        <v>1275</v>
      </c>
      <c r="J542" t="s">
        <v>1275</v>
      </c>
      <c r="K542" t="s">
        <v>1276</v>
      </c>
    </row>
    <row r="543" spans="1:11" x14ac:dyDescent="0.25">
      <c r="A543" s="2">
        <v>302041282220130</v>
      </c>
      <c r="B543">
        <v>39.360999999999997</v>
      </c>
      <c r="C543">
        <v>141.28299999999999</v>
      </c>
      <c r="D543">
        <v>869.5</v>
      </c>
      <c r="E543">
        <v>113.422</v>
      </c>
      <c r="F543" t="s">
        <v>1</v>
      </c>
      <c r="G543">
        <v>18.5</v>
      </c>
      <c r="H543" t="s">
        <v>36</v>
      </c>
      <c r="I543" t="s">
        <v>1165</v>
      </c>
      <c r="J543" t="s">
        <v>1277</v>
      </c>
      <c r="K543" t="s">
        <v>1278</v>
      </c>
    </row>
    <row r="544" spans="1:11" x14ac:dyDescent="0.25">
      <c r="A544" s="2">
        <v>302041282220140</v>
      </c>
      <c r="B544">
        <v>39.872</v>
      </c>
      <c r="C544">
        <v>141.178</v>
      </c>
      <c r="D544">
        <v>618</v>
      </c>
      <c r="E544">
        <v>189.2</v>
      </c>
      <c r="F544" t="s">
        <v>1</v>
      </c>
      <c r="G544">
        <v>214.2</v>
      </c>
      <c r="H544" t="s">
        <v>36</v>
      </c>
      <c r="I544" t="s">
        <v>36</v>
      </c>
      <c r="J544" t="s">
        <v>1279</v>
      </c>
      <c r="K544" t="s">
        <v>1280</v>
      </c>
    </row>
    <row r="545" spans="1:11" x14ac:dyDescent="0.25">
      <c r="A545" s="2">
        <v>302041282220150</v>
      </c>
      <c r="B545">
        <v>39.874000000000002</v>
      </c>
      <c r="C545">
        <v>141.161</v>
      </c>
      <c r="D545">
        <v>411</v>
      </c>
      <c r="E545">
        <v>192.6</v>
      </c>
      <c r="F545" t="s">
        <v>1</v>
      </c>
      <c r="G545">
        <v>3.6</v>
      </c>
      <c r="H545" t="s">
        <v>36</v>
      </c>
      <c r="I545" t="s">
        <v>964</v>
      </c>
      <c r="J545" t="s">
        <v>1281</v>
      </c>
      <c r="K545" t="s">
        <v>1282</v>
      </c>
    </row>
    <row r="546" spans="1:11" x14ac:dyDescent="0.25">
      <c r="A546" s="2">
        <v>302041282220160</v>
      </c>
      <c r="B546">
        <v>39.834000000000003</v>
      </c>
      <c r="C546">
        <v>141.161</v>
      </c>
      <c r="D546">
        <v>1078.5</v>
      </c>
      <c r="E546">
        <v>176.58</v>
      </c>
      <c r="F546" t="s">
        <v>1</v>
      </c>
      <c r="G546">
        <v>208.1</v>
      </c>
      <c r="H546" t="s">
        <v>36</v>
      </c>
      <c r="I546" t="s">
        <v>36</v>
      </c>
      <c r="J546" t="s">
        <v>1283</v>
      </c>
      <c r="K546" t="s">
        <v>1284</v>
      </c>
    </row>
    <row r="547" spans="1:11" x14ac:dyDescent="0.25">
      <c r="A547" s="2">
        <v>302041282220180</v>
      </c>
      <c r="B547">
        <v>39.69</v>
      </c>
      <c r="C547">
        <v>140.94499999999999</v>
      </c>
      <c r="D547">
        <v>143.30000000000001</v>
      </c>
      <c r="E547">
        <v>191.5</v>
      </c>
      <c r="F547" t="s">
        <v>1</v>
      </c>
      <c r="G547">
        <v>23.1</v>
      </c>
      <c r="H547" t="s">
        <v>36</v>
      </c>
      <c r="I547" t="s">
        <v>1160</v>
      </c>
      <c r="J547" t="s">
        <v>1285</v>
      </c>
      <c r="K547" t="s">
        <v>1286</v>
      </c>
    </row>
    <row r="548" spans="1:11" x14ac:dyDescent="0.25">
      <c r="A548" s="2">
        <v>302041282220190</v>
      </c>
      <c r="B548">
        <v>39.691000000000003</v>
      </c>
      <c r="C548">
        <v>140.958</v>
      </c>
      <c r="D548">
        <v>181.5</v>
      </c>
      <c r="E548">
        <v>189.24700000000001</v>
      </c>
      <c r="F548" t="s">
        <v>1</v>
      </c>
      <c r="G548">
        <v>1</v>
      </c>
      <c r="H548" t="s">
        <v>36</v>
      </c>
      <c r="I548" t="s">
        <v>1287</v>
      </c>
      <c r="J548" t="s">
        <v>1288</v>
      </c>
      <c r="K548" t="s">
        <v>1289</v>
      </c>
    </row>
    <row r="549" spans="1:11" x14ac:dyDescent="0.25">
      <c r="A549" s="2">
        <v>302041282220200</v>
      </c>
      <c r="B549">
        <v>39.654000000000003</v>
      </c>
      <c r="C549">
        <v>140.953</v>
      </c>
      <c r="D549">
        <v>120.4</v>
      </c>
      <c r="E549">
        <v>181.804</v>
      </c>
      <c r="F549" t="s">
        <v>1</v>
      </c>
      <c r="G549">
        <v>4.3</v>
      </c>
      <c r="H549" t="s">
        <v>36</v>
      </c>
      <c r="I549" t="s">
        <v>1290</v>
      </c>
      <c r="J549" t="s">
        <v>1291</v>
      </c>
      <c r="K549" t="s">
        <v>1292</v>
      </c>
    </row>
    <row r="550" spans="1:11" x14ac:dyDescent="0.25">
      <c r="A550" s="2">
        <v>30204128222030</v>
      </c>
      <c r="B550">
        <v>-9.1530000000000005</v>
      </c>
      <c r="C550">
        <v>-9.1530000000000005</v>
      </c>
      <c r="D550">
        <v>25.95</v>
      </c>
      <c r="E550">
        <v>-9999</v>
      </c>
      <c r="F550" t="s">
        <v>2</v>
      </c>
      <c r="G550">
        <v>-9999</v>
      </c>
      <c r="H550" t="s">
        <v>36</v>
      </c>
      <c r="I550" t="s">
        <v>1293</v>
      </c>
      <c r="J550" t="s">
        <v>1294</v>
      </c>
      <c r="K550" t="s">
        <v>1295</v>
      </c>
    </row>
    <row r="551" spans="1:11" x14ac:dyDescent="0.25">
      <c r="A551" s="2">
        <v>302041282220890</v>
      </c>
      <c r="B551">
        <v>39.116999999999997</v>
      </c>
      <c r="C551">
        <v>140.91900000000001</v>
      </c>
      <c r="D551">
        <v>185</v>
      </c>
      <c r="E551">
        <v>0</v>
      </c>
      <c r="F551" t="s">
        <v>1</v>
      </c>
      <c r="G551">
        <v>23.6</v>
      </c>
      <c r="H551" t="s">
        <v>36</v>
      </c>
      <c r="I551" t="s">
        <v>1259</v>
      </c>
      <c r="J551" t="s">
        <v>1296</v>
      </c>
      <c r="K551" t="s">
        <v>1297</v>
      </c>
    </row>
    <row r="552" spans="1:11" x14ac:dyDescent="0.25">
      <c r="A552" s="2">
        <v>302041282220920</v>
      </c>
      <c r="B552">
        <v>39.302</v>
      </c>
      <c r="C552">
        <v>140.88499999999999</v>
      </c>
      <c r="D552">
        <v>583</v>
      </c>
      <c r="E552">
        <v>0</v>
      </c>
      <c r="F552" t="s">
        <v>1</v>
      </c>
      <c r="G552">
        <v>20.7</v>
      </c>
      <c r="H552" t="s">
        <v>36</v>
      </c>
      <c r="I552" t="s">
        <v>1266</v>
      </c>
      <c r="J552" t="s">
        <v>1298</v>
      </c>
      <c r="K552" t="s">
        <v>1299</v>
      </c>
    </row>
    <row r="553" spans="1:11" x14ac:dyDescent="0.25">
      <c r="A553" s="2">
        <v>302041282220930</v>
      </c>
      <c r="B553">
        <v>39.691000000000003</v>
      </c>
      <c r="C553">
        <v>141.02600000000001</v>
      </c>
      <c r="D553">
        <v>635</v>
      </c>
      <c r="E553">
        <v>179.792</v>
      </c>
      <c r="F553" t="s">
        <v>1</v>
      </c>
      <c r="G553">
        <v>12</v>
      </c>
      <c r="H553" t="s">
        <v>36</v>
      </c>
      <c r="I553" t="s">
        <v>1160</v>
      </c>
      <c r="J553" t="s">
        <v>1300</v>
      </c>
      <c r="K553" t="s">
        <v>1301</v>
      </c>
    </row>
    <row r="554" spans="1:11" x14ac:dyDescent="0.25">
      <c r="A554" s="2">
        <v>302041282220940</v>
      </c>
      <c r="B554">
        <v>39.677</v>
      </c>
      <c r="C554">
        <v>141.02600000000001</v>
      </c>
      <c r="D554">
        <v>619.6</v>
      </c>
      <c r="E554">
        <v>161</v>
      </c>
      <c r="F554" t="s">
        <v>1</v>
      </c>
      <c r="G554">
        <v>-9999</v>
      </c>
      <c r="H554" t="s">
        <v>36</v>
      </c>
      <c r="I554" t="s">
        <v>1160</v>
      </c>
      <c r="J554" t="s">
        <v>1302</v>
      </c>
      <c r="K554" t="s">
        <v>1303</v>
      </c>
    </row>
    <row r="555" spans="1:11" x14ac:dyDescent="0.25">
      <c r="A555" s="2">
        <v>302041282220950</v>
      </c>
      <c r="B555">
        <v>39.753</v>
      </c>
      <c r="C555">
        <v>141.148</v>
      </c>
      <c r="D555">
        <v>1196</v>
      </c>
      <c r="E555">
        <v>0</v>
      </c>
      <c r="F555" t="s">
        <v>1</v>
      </c>
      <c r="G555">
        <v>192.5</v>
      </c>
      <c r="H555" t="s">
        <v>36</v>
      </c>
      <c r="I555" t="s">
        <v>36</v>
      </c>
      <c r="J555" t="s">
        <v>1304</v>
      </c>
      <c r="K555" t="s">
        <v>1305</v>
      </c>
    </row>
    <row r="556" spans="1:11" x14ac:dyDescent="0.25">
      <c r="A556" s="2">
        <v>302041282220960</v>
      </c>
      <c r="B556">
        <v>39.344999999999999</v>
      </c>
      <c r="C556">
        <v>141.32</v>
      </c>
      <c r="D556">
        <v>740</v>
      </c>
      <c r="E556">
        <v>0</v>
      </c>
      <c r="F556" t="s">
        <v>1</v>
      </c>
      <c r="G556">
        <v>26.7</v>
      </c>
      <c r="H556" t="s">
        <v>36</v>
      </c>
      <c r="I556" t="s">
        <v>1165</v>
      </c>
      <c r="J556" t="s">
        <v>1306</v>
      </c>
      <c r="K556" t="s">
        <v>1307</v>
      </c>
    </row>
    <row r="557" spans="1:11" x14ac:dyDescent="0.25">
      <c r="A557" s="2">
        <v>302041282220970</v>
      </c>
      <c r="B557">
        <v>39.301000000000002</v>
      </c>
      <c r="C557">
        <v>140.88300000000001</v>
      </c>
      <c r="D557">
        <v>583</v>
      </c>
      <c r="E557">
        <v>0</v>
      </c>
      <c r="F557" t="s">
        <v>1</v>
      </c>
      <c r="G557">
        <v>20.7</v>
      </c>
      <c r="H557" t="s">
        <v>36</v>
      </c>
      <c r="I557" t="s">
        <v>1266</v>
      </c>
      <c r="J557" t="s">
        <v>1308</v>
      </c>
      <c r="K557" t="s">
        <v>1309</v>
      </c>
    </row>
    <row r="558" spans="1:11" x14ac:dyDescent="0.25">
      <c r="A558" s="2">
        <v>302041282220990</v>
      </c>
      <c r="B558">
        <v>39.115000000000002</v>
      </c>
      <c r="C558">
        <v>140.90199999999999</v>
      </c>
      <c r="D558">
        <v>-9999</v>
      </c>
      <c r="E558">
        <v>0</v>
      </c>
      <c r="F558" t="s">
        <v>1</v>
      </c>
      <c r="G558">
        <v>25</v>
      </c>
      <c r="H558" t="s">
        <v>36</v>
      </c>
      <c r="I558" t="s">
        <v>1259</v>
      </c>
      <c r="J558" t="s">
        <v>1310</v>
      </c>
      <c r="K558" t="s">
        <v>1311</v>
      </c>
    </row>
    <row r="559" spans="1:11" x14ac:dyDescent="0.25">
      <c r="A559" s="2">
        <v>302041282223010</v>
      </c>
      <c r="B559">
        <v>38.798999999999999</v>
      </c>
      <c r="C559">
        <v>140.661</v>
      </c>
      <c r="D559">
        <v>164.7</v>
      </c>
      <c r="E559">
        <v>254.142</v>
      </c>
      <c r="F559" t="s">
        <v>1</v>
      </c>
      <c r="G559">
        <v>92.8</v>
      </c>
      <c r="H559" t="s">
        <v>36</v>
      </c>
      <c r="I559" t="s">
        <v>1239</v>
      </c>
      <c r="J559" t="s">
        <v>1312</v>
      </c>
      <c r="K559" t="s">
        <v>1313</v>
      </c>
    </row>
    <row r="560" spans="1:11" x14ac:dyDescent="0.25">
      <c r="A560" s="2">
        <v>302041282223020</v>
      </c>
      <c r="B560">
        <v>38.75</v>
      </c>
      <c r="C560">
        <v>140.72300000000001</v>
      </c>
      <c r="D560">
        <v>287.04000000000002</v>
      </c>
      <c r="E560">
        <v>140.25</v>
      </c>
      <c r="F560" t="s">
        <v>1</v>
      </c>
      <c r="G560">
        <v>81.569999999999993</v>
      </c>
      <c r="H560" t="s">
        <v>36</v>
      </c>
      <c r="I560" t="s">
        <v>1239</v>
      </c>
      <c r="J560" t="s">
        <v>1314</v>
      </c>
      <c r="K560" t="s">
        <v>1315</v>
      </c>
    </row>
    <row r="561" spans="1:11" x14ac:dyDescent="0.25">
      <c r="A561" s="2">
        <v>302041282223030</v>
      </c>
      <c r="B561">
        <v>38.738</v>
      </c>
      <c r="C561">
        <v>140.697</v>
      </c>
      <c r="D561">
        <v>58.24</v>
      </c>
      <c r="E561">
        <v>162.38300000000001</v>
      </c>
      <c r="F561" t="s">
        <v>1</v>
      </c>
      <c r="G561">
        <v>82.25</v>
      </c>
      <c r="H561" t="s">
        <v>36</v>
      </c>
      <c r="I561" t="s">
        <v>1239</v>
      </c>
      <c r="J561" t="s">
        <v>134</v>
      </c>
      <c r="K561" t="s">
        <v>1316</v>
      </c>
    </row>
    <row r="562" spans="1:11" x14ac:dyDescent="0.25">
      <c r="A562" s="2">
        <v>302051282201010</v>
      </c>
      <c r="B562">
        <v>40.533999999999999</v>
      </c>
      <c r="C562">
        <v>141.49100000000001</v>
      </c>
      <c r="D562">
        <v>2033</v>
      </c>
      <c r="E562">
        <v>-0.65</v>
      </c>
      <c r="F562" t="s">
        <v>1</v>
      </c>
      <c r="G562">
        <v>1.2</v>
      </c>
      <c r="H562" t="s">
        <v>1317</v>
      </c>
      <c r="I562" t="s">
        <v>1317</v>
      </c>
      <c r="J562" t="s">
        <v>1318</v>
      </c>
      <c r="K562" t="s">
        <v>1319</v>
      </c>
    </row>
    <row r="563" spans="1:11" x14ac:dyDescent="0.25">
      <c r="A563" s="2">
        <v>302051282201020</v>
      </c>
      <c r="B563">
        <v>40.517000000000003</v>
      </c>
      <c r="C563">
        <v>141.47</v>
      </c>
      <c r="D563">
        <v>2024</v>
      </c>
      <c r="E563">
        <v>-5.2999999999999999E-2</v>
      </c>
      <c r="F563" t="s">
        <v>1</v>
      </c>
      <c r="G563">
        <v>4</v>
      </c>
      <c r="H563" t="s">
        <v>1317</v>
      </c>
      <c r="I563" t="s">
        <v>1317</v>
      </c>
      <c r="J563" t="s">
        <v>1320</v>
      </c>
      <c r="K563" t="s">
        <v>1321</v>
      </c>
    </row>
    <row r="564" spans="1:11" x14ac:dyDescent="0.25">
      <c r="A564" s="2">
        <v>302051282201030</v>
      </c>
      <c r="B564">
        <v>40.485999999999997</v>
      </c>
      <c r="C564">
        <v>141.429</v>
      </c>
      <c r="D564">
        <v>1871</v>
      </c>
      <c r="E564">
        <v>1.984</v>
      </c>
      <c r="F564" t="s">
        <v>1</v>
      </c>
      <c r="G564">
        <v>9.8000000000000007</v>
      </c>
      <c r="H564" t="s">
        <v>1317</v>
      </c>
      <c r="I564" t="s">
        <v>1317</v>
      </c>
      <c r="J564" t="s">
        <v>1322</v>
      </c>
      <c r="K564" t="s">
        <v>1323</v>
      </c>
    </row>
    <row r="565" spans="1:11" x14ac:dyDescent="0.25">
      <c r="A565" s="2">
        <v>302051282201040</v>
      </c>
      <c r="B565">
        <v>40.444000000000003</v>
      </c>
      <c r="C565">
        <v>141.34800000000001</v>
      </c>
      <c r="D565">
        <v>1751</v>
      </c>
      <c r="E565">
        <v>7.1989999999999998</v>
      </c>
      <c r="F565" t="s">
        <v>1</v>
      </c>
      <c r="G565">
        <v>24</v>
      </c>
      <c r="H565" t="s">
        <v>1317</v>
      </c>
      <c r="I565" t="s">
        <v>1317</v>
      </c>
      <c r="J565" t="s">
        <v>1324</v>
      </c>
      <c r="K565" t="s">
        <v>1325</v>
      </c>
    </row>
    <row r="566" spans="1:11" x14ac:dyDescent="0.25">
      <c r="A566" s="2">
        <v>302051282201050</v>
      </c>
      <c r="B566">
        <v>40.26</v>
      </c>
      <c r="C566">
        <v>141.291</v>
      </c>
      <c r="D566">
        <v>964</v>
      </c>
      <c r="E566">
        <v>89.08</v>
      </c>
      <c r="F566" t="s">
        <v>1</v>
      </c>
      <c r="G566">
        <v>64</v>
      </c>
      <c r="H566" t="s">
        <v>1317</v>
      </c>
      <c r="I566" t="s">
        <v>1317</v>
      </c>
      <c r="J566" t="s">
        <v>1326</v>
      </c>
      <c r="K566" t="s">
        <v>1327</v>
      </c>
    </row>
    <row r="567" spans="1:11" x14ac:dyDescent="0.25">
      <c r="A567" s="2">
        <v>302051282201060</v>
      </c>
      <c r="B567">
        <v>40.130000000000003</v>
      </c>
      <c r="C567">
        <v>141.36500000000001</v>
      </c>
      <c r="D567">
        <v>424</v>
      </c>
      <c r="E567">
        <v>0</v>
      </c>
      <c r="F567" t="s">
        <v>1</v>
      </c>
      <c r="G567">
        <v>86</v>
      </c>
      <c r="H567" t="s">
        <v>1317</v>
      </c>
      <c r="I567" t="s">
        <v>1317</v>
      </c>
      <c r="J567" t="s">
        <v>1328</v>
      </c>
      <c r="K567" t="s">
        <v>1329</v>
      </c>
    </row>
    <row r="568" spans="1:11" x14ac:dyDescent="0.25">
      <c r="A568" s="2">
        <v>302051282201070</v>
      </c>
      <c r="B568">
        <v>40.238</v>
      </c>
      <c r="C568">
        <v>141.233</v>
      </c>
      <c r="D568">
        <v>402</v>
      </c>
      <c r="E568">
        <v>130.9</v>
      </c>
      <c r="F568" t="s">
        <v>1</v>
      </c>
      <c r="G568">
        <v>4.8</v>
      </c>
      <c r="H568" t="s">
        <v>1317</v>
      </c>
      <c r="I568" t="s">
        <v>1330</v>
      </c>
      <c r="J568" t="s">
        <v>1331</v>
      </c>
      <c r="K568" t="s">
        <v>1332</v>
      </c>
    </row>
    <row r="569" spans="1:11" x14ac:dyDescent="0.25">
      <c r="A569" s="2">
        <v>302051282201960</v>
      </c>
      <c r="B569">
        <v>40.503999999999998</v>
      </c>
      <c r="C569">
        <v>141.434</v>
      </c>
      <c r="D569">
        <v>125</v>
      </c>
      <c r="E569">
        <v>2.7719999999999998</v>
      </c>
      <c r="F569" t="s">
        <v>0</v>
      </c>
      <c r="G569">
        <v>1</v>
      </c>
      <c r="H569" t="s">
        <v>1317</v>
      </c>
      <c r="I569" t="s">
        <v>1317</v>
      </c>
      <c r="J569" t="s">
        <v>1333</v>
      </c>
      <c r="K569" t="s">
        <v>1334</v>
      </c>
    </row>
    <row r="570" spans="1:11" x14ac:dyDescent="0.25">
      <c r="A570" s="2">
        <v>302051282201970</v>
      </c>
      <c r="B570">
        <v>40.308999999999997</v>
      </c>
      <c r="C570">
        <v>141.131</v>
      </c>
      <c r="D570">
        <v>109.2</v>
      </c>
      <c r="E570">
        <v>109.21</v>
      </c>
      <c r="F570" t="s">
        <v>0</v>
      </c>
      <c r="G570">
        <v>19</v>
      </c>
      <c r="H570" t="s">
        <v>1317</v>
      </c>
      <c r="I570" t="s">
        <v>1335</v>
      </c>
      <c r="J570" t="s">
        <v>1336</v>
      </c>
      <c r="K570" t="s">
        <v>1337</v>
      </c>
    </row>
    <row r="571" spans="1:11" x14ac:dyDescent="0.25">
      <c r="A571" s="2">
        <v>302051282201980</v>
      </c>
      <c r="B571">
        <v>40.143999999999998</v>
      </c>
      <c r="C571">
        <v>141.316</v>
      </c>
      <c r="D571">
        <v>112.8</v>
      </c>
      <c r="E571">
        <v>195.45</v>
      </c>
      <c r="F571" t="s">
        <v>0</v>
      </c>
      <c r="G571">
        <v>4.4000000000000004</v>
      </c>
      <c r="H571" t="s">
        <v>1317</v>
      </c>
      <c r="I571" t="s">
        <v>1338</v>
      </c>
      <c r="J571" t="s">
        <v>1339</v>
      </c>
      <c r="K571" t="s">
        <v>1340</v>
      </c>
    </row>
    <row r="572" spans="1:11" x14ac:dyDescent="0.25">
      <c r="A572" s="2">
        <v>302051282201990</v>
      </c>
      <c r="B572">
        <v>40.502000000000002</v>
      </c>
      <c r="C572">
        <v>141.44499999999999</v>
      </c>
      <c r="D572">
        <v>2012</v>
      </c>
      <c r="E572">
        <v>-0.151</v>
      </c>
      <c r="F572" t="s">
        <v>1</v>
      </c>
      <c r="G572">
        <v>6.7</v>
      </c>
      <c r="H572" t="s">
        <v>1317</v>
      </c>
      <c r="I572" t="s">
        <v>1317</v>
      </c>
      <c r="J572" t="s">
        <v>1341</v>
      </c>
      <c r="K572" t="s">
        <v>1342</v>
      </c>
    </row>
    <row r="573" spans="1:11" x14ac:dyDescent="0.25">
      <c r="A573" s="2">
        <v>302061282202010</v>
      </c>
      <c r="B573">
        <v>40.753999999999998</v>
      </c>
      <c r="C573">
        <v>141.233</v>
      </c>
      <c r="D573">
        <v>44.5</v>
      </c>
      <c r="E573">
        <v>0.90300000000000002</v>
      </c>
      <c r="F573" t="s">
        <v>1</v>
      </c>
      <c r="G573">
        <v>2.7</v>
      </c>
      <c r="H573" t="s">
        <v>1343</v>
      </c>
      <c r="I573" t="s">
        <v>1344</v>
      </c>
      <c r="J573" t="s">
        <v>1344</v>
      </c>
      <c r="K573" t="s">
        <v>1345</v>
      </c>
    </row>
    <row r="574" spans="1:11" x14ac:dyDescent="0.25">
      <c r="A574" s="2">
        <v>302061282202020</v>
      </c>
      <c r="B574">
        <v>40.738</v>
      </c>
      <c r="C574">
        <v>141.244</v>
      </c>
      <c r="D574">
        <v>344.2</v>
      </c>
      <c r="E574">
        <v>-9.6000000000000002E-2</v>
      </c>
      <c r="F574" t="s">
        <v>1</v>
      </c>
      <c r="G574">
        <v>27.6</v>
      </c>
      <c r="H574" t="s">
        <v>1343</v>
      </c>
      <c r="I574" t="s">
        <v>1343</v>
      </c>
      <c r="J574" t="s">
        <v>1346</v>
      </c>
      <c r="K574" t="s">
        <v>1347</v>
      </c>
    </row>
    <row r="575" spans="1:11" x14ac:dyDescent="0.25">
      <c r="A575" s="2">
        <v>302061282202030</v>
      </c>
      <c r="B575">
        <v>40.713999999999999</v>
      </c>
      <c r="C575">
        <v>141.279</v>
      </c>
      <c r="D575">
        <v>92.4</v>
      </c>
      <c r="E575">
        <v>0.156</v>
      </c>
      <c r="F575" t="s">
        <v>1</v>
      </c>
      <c r="G575">
        <v>1.7</v>
      </c>
      <c r="H575" t="s">
        <v>1343</v>
      </c>
      <c r="I575" t="s">
        <v>1348</v>
      </c>
      <c r="J575" t="s">
        <v>1348</v>
      </c>
      <c r="K575" t="s">
        <v>1349</v>
      </c>
    </row>
    <row r="576" spans="1:11" x14ac:dyDescent="0.25">
      <c r="A576" s="2">
        <v>302061282202040</v>
      </c>
      <c r="B576">
        <v>40.700000000000003</v>
      </c>
      <c r="C576">
        <v>141.32</v>
      </c>
      <c r="D576">
        <v>13.9</v>
      </c>
      <c r="E576">
        <v>0.22500000000000001</v>
      </c>
      <c r="F576" t="s">
        <v>1</v>
      </c>
      <c r="G576">
        <v>0.3</v>
      </c>
      <c r="H576" t="s">
        <v>1343</v>
      </c>
      <c r="I576" t="s">
        <v>1157</v>
      </c>
      <c r="J576" t="s">
        <v>1157</v>
      </c>
      <c r="K576" t="s">
        <v>1350</v>
      </c>
    </row>
    <row r="577" spans="1:11" x14ac:dyDescent="0.25">
      <c r="A577" s="2">
        <v>302061282202050</v>
      </c>
      <c r="B577">
        <v>40.692999999999998</v>
      </c>
      <c r="C577">
        <v>141.32499999999999</v>
      </c>
      <c r="D577">
        <v>39.6</v>
      </c>
      <c r="E577">
        <v>-7.6999999999999999E-2</v>
      </c>
      <c r="F577" t="s">
        <v>1</v>
      </c>
      <c r="G577">
        <v>4.2</v>
      </c>
      <c r="H577" t="s">
        <v>1343</v>
      </c>
      <c r="I577" t="s">
        <v>1351</v>
      </c>
      <c r="J577" t="s">
        <v>1351</v>
      </c>
      <c r="K577" t="s">
        <v>1352</v>
      </c>
    </row>
    <row r="578" spans="1:11" x14ac:dyDescent="0.25">
      <c r="A578" s="2">
        <v>302061282202060</v>
      </c>
      <c r="B578">
        <v>40.744</v>
      </c>
      <c r="C578">
        <v>141.35900000000001</v>
      </c>
      <c r="D578">
        <v>805.4</v>
      </c>
      <c r="E578">
        <v>6.2E-2</v>
      </c>
      <c r="F578" t="s">
        <v>1</v>
      </c>
      <c r="G578">
        <v>19.7</v>
      </c>
      <c r="H578" t="s">
        <v>1343</v>
      </c>
      <c r="I578" t="s">
        <v>1343</v>
      </c>
      <c r="J578" t="s">
        <v>1353</v>
      </c>
      <c r="K578" t="s">
        <v>1354</v>
      </c>
    </row>
    <row r="579" spans="1:11" x14ac:dyDescent="0.25">
      <c r="A579" s="2">
        <v>302061282202070</v>
      </c>
      <c r="B579">
        <v>40.741999999999997</v>
      </c>
      <c r="C579">
        <v>141.27699999999999</v>
      </c>
      <c r="D579">
        <v>805.4</v>
      </c>
      <c r="E579">
        <v>-0.27900000000000003</v>
      </c>
      <c r="F579" t="s">
        <v>1</v>
      </c>
      <c r="G579">
        <v>22.7</v>
      </c>
      <c r="H579" t="s">
        <v>1343</v>
      </c>
      <c r="I579" t="s">
        <v>1343</v>
      </c>
      <c r="J579" t="s">
        <v>1355</v>
      </c>
      <c r="K579" t="s">
        <v>1356</v>
      </c>
    </row>
    <row r="580" spans="1:11" x14ac:dyDescent="0.25">
      <c r="A580" s="2">
        <v>302061282202080</v>
      </c>
      <c r="B580">
        <v>40.777999999999999</v>
      </c>
      <c r="C580">
        <v>141.25800000000001</v>
      </c>
      <c r="D580">
        <v>65.7</v>
      </c>
      <c r="E580">
        <v>-0.42099999999999999</v>
      </c>
      <c r="F580" t="s">
        <v>1</v>
      </c>
      <c r="G580">
        <v>4.5</v>
      </c>
      <c r="H580" t="s">
        <v>1343</v>
      </c>
      <c r="I580" t="s">
        <v>1357</v>
      </c>
      <c r="J580" t="s">
        <v>1357</v>
      </c>
      <c r="K580" t="s">
        <v>1358</v>
      </c>
    </row>
    <row r="581" spans="1:11" x14ac:dyDescent="0.25">
      <c r="A581" s="2">
        <v>302061282202090</v>
      </c>
      <c r="B581">
        <v>40.758000000000003</v>
      </c>
      <c r="C581">
        <v>141.32599999999999</v>
      </c>
      <c r="D581">
        <v>805.4</v>
      </c>
      <c r="E581">
        <v>3.5000000000000003E-2</v>
      </c>
      <c r="F581" t="s">
        <v>1</v>
      </c>
      <c r="G581">
        <v>17</v>
      </c>
      <c r="H581" t="s">
        <v>1343</v>
      </c>
      <c r="I581" t="s">
        <v>1343</v>
      </c>
      <c r="J581" t="s">
        <v>1359</v>
      </c>
      <c r="K581" t="s">
        <v>1360</v>
      </c>
    </row>
    <row r="582" spans="1:11" x14ac:dyDescent="0.25">
      <c r="A582" s="2">
        <v>302061282202100</v>
      </c>
      <c r="B582">
        <v>40.817999999999998</v>
      </c>
      <c r="C582">
        <v>141.33199999999999</v>
      </c>
      <c r="D582">
        <v>805.4</v>
      </c>
      <c r="E582">
        <v>0</v>
      </c>
      <c r="F582" t="s">
        <v>1</v>
      </c>
      <c r="G582">
        <v>10.9</v>
      </c>
      <c r="H582" t="s">
        <v>1343</v>
      </c>
      <c r="I582" t="s">
        <v>1343</v>
      </c>
      <c r="J582" t="s">
        <v>1361</v>
      </c>
      <c r="K582" t="s">
        <v>1362</v>
      </c>
    </row>
    <row r="583" spans="1:11" x14ac:dyDescent="0.25">
      <c r="A583" s="2">
        <v>302061282202110</v>
      </c>
      <c r="B583">
        <v>40.811999999999998</v>
      </c>
      <c r="C583">
        <v>141.297</v>
      </c>
      <c r="D583">
        <v>805.4</v>
      </c>
      <c r="E583">
        <v>3.1E-2</v>
      </c>
      <c r="F583" t="s">
        <v>1</v>
      </c>
      <c r="G583">
        <v>13.2</v>
      </c>
      <c r="H583" t="s">
        <v>1343</v>
      </c>
      <c r="I583" t="s">
        <v>1343</v>
      </c>
      <c r="J583" t="s">
        <v>1363</v>
      </c>
      <c r="K583" t="s">
        <v>1364</v>
      </c>
    </row>
    <row r="584" spans="1:11" x14ac:dyDescent="0.25">
      <c r="A584" s="2">
        <v>302061282202130</v>
      </c>
      <c r="B584">
        <v>40.841000000000001</v>
      </c>
      <c r="C584">
        <v>141.37200000000001</v>
      </c>
      <c r="D584">
        <v>805.4</v>
      </c>
      <c r="E584">
        <v>-6.9000000000000006E-2</v>
      </c>
      <c r="F584" t="s">
        <v>1</v>
      </c>
      <c r="G584">
        <v>6.3</v>
      </c>
      <c r="H584" t="s">
        <v>1343</v>
      </c>
      <c r="I584" t="s">
        <v>1343</v>
      </c>
      <c r="J584" t="s">
        <v>1365</v>
      </c>
      <c r="K584" t="s">
        <v>1366</v>
      </c>
    </row>
    <row r="585" spans="1:11" x14ac:dyDescent="0.25">
      <c r="A585" s="2">
        <v>302061282202140</v>
      </c>
      <c r="B585">
        <v>40.845999999999997</v>
      </c>
      <c r="C585">
        <v>141.37899999999999</v>
      </c>
      <c r="D585">
        <v>805.4</v>
      </c>
      <c r="E585">
        <v>-1.2999999999999999E-2</v>
      </c>
      <c r="F585" t="s">
        <v>1</v>
      </c>
      <c r="G585">
        <v>5.45</v>
      </c>
      <c r="H585" t="s">
        <v>1343</v>
      </c>
      <c r="I585" t="s">
        <v>1343</v>
      </c>
      <c r="J585" t="s">
        <v>1343</v>
      </c>
      <c r="K585" t="s">
        <v>1367</v>
      </c>
    </row>
    <row r="586" spans="1:11" x14ac:dyDescent="0.25">
      <c r="A586" s="2">
        <v>302061282202170</v>
      </c>
      <c r="B586">
        <v>40.886000000000003</v>
      </c>
      <c r="C586">
        <v>141.38999999999999</v>
      </c>
      <c r="D586">
        <v>866.9</v>
      </c>
      <c r="E586">
        <v>3.0000000000000001E-3</v>
      </c>
      <c r="F586" t="s">
        <v>1</v>
      </c>
      <c r="G586">
        <v>0.2</v>
      </c>
      <c r="H586" t="s">
        <v>1343</v>
      </c>
      <c r="I586" t="s">
        <v>1343</v>
      </c>
      <c r="J586" t="s">
        <v>622</v>
      </c>
      <c r="K586" t="s">
        <v>623</v>
      </c>
    </row>
    <row r="587" spans="1:11" x14ac:dyDescent="0.25">
      <c r="A587" s="2">
        <v>302071282201010</v>
      </c>
      <c r="B587">
        <v>41.036000000000001</v>
      </c>
      <c r="C587">
        <v>140.33099999999999</v>
      </c>
      <c r="D587">
        <v>2544</v>
      </c>
      <c r="E587">
        <v>-0.17399999999999999</v>
      </c>
      <c r="F587" t="s">
        <v>1</v>
      </c>
      <c r="G587">
        <v>-7.4</v>
      </c>
      <c r="H587" t="s">
        <v>51</v>
      </c>
      <c r="I587" t="s">
        <v>51</v>
      </c>
      <c r="J587" t="s">
        <v>1368</v>
      </c>
      <c r="K587" t="s">
        <v>1369</v>
      </c>
    </row>
    <row r="588" spans="1:11" x14ac:dyDescent="0.25">
      <c r="A588" s="2">
        <v>302071282201020</v>
      </c>
      <c r="B588">
        <v>41.015000000000001</v>
      </c>
      <c r="C588">
        <v>140.37200000000001</v>
      </c>
      <c r="D588">
        <v>1996</v>
      </c>
      <c r="E588">
        <v>-0.34</v>
      </c>
      <c r="F588" t="s">
        <v>1</v>
      </c>
      <c r="G588">
        <v>0</v>
      </c>
      <c r="H588" t="s">
        <v>51</v>
      </c>
      <c r="I588" t="s">
        <v>51</v>
      </c>
      <c r="J588" t="s">
        <v>1370</v>
      </c>
      <c r="K588" t="s">
        <v>1371</v>
      </c>
    </row>
    <row r="589" spans="1:11" x14ac:dyDescent="0.25">
      <c r="A589" s="2">
        <v>302071282201030</v>
      </c>
      <c r="B589">
        <v>40.911000000000001</v>
      </c>
      <c r="C589">
        <v>140.41800000000001</v>
      </c>
      <c r="D589">
        <v>1986</v>
      </c>
      <c r="E589">
        <v>-6.8000000000000005E-2</v>
      </c>
      <c r="F589" t="s">
        <v>1</v>
      </c>
      <c r="G589">
        <v>14.2</v>
      </c>
      <c r="H589" t="s">
        <v>51</v>
      </c>
      <c r="I589" t="s">
        <v>51</v>
      </c>
      <c r="J589" t="s">
        <v>1372</v>
      </c>
      <c r="K589" t="s">
        <v>1373</v>
      </c>
    </row>
    <row r="590" spans="1:11" x14ac:dyDescent="0.25">
      <c r="A590" s="2">
        <v>302071282201040</v>
      </c>
      <c r="B590">
        <v>40.81</v>
      </c>
      <c r="C590">
        <v>140.43700000000001</v>
      </c>
      <c r="D590">
        <v>1740</v>
      </c>
      <c r="E590">
        <v>4.6509999999999998</v>
      </c>
      <c r="F590" t="s">
        <v>1</v>
      </c>
      <c r="G590">
        <v>26.9</v>
      </c>
      <c r="H590" t="s">
        <v>51</v>
      </c>
      <c r="I590" t="s">
        <v>51</v>
      </c>
      <c r="J590" t="s">
        <v>1374</v>
      </c>
      <c r="K590" t="s">
        <v>1375</v>
      </c>
    </row>
    <row r="591" spans="1:11" x14ac:dyDescent="0.25">
      <c r="A591" s="2">
        <v>302071282201050</v>
      </c>
      <c r="B591">
        <v>40.694000000000003</v>
      </c>
      <c r="C591">
        <v>140.45400000000001</v>
      </c>
      <c r="D591">
        <v>1308</v>
      </c>
      <c r="E591">
        <v>-1.0860000000000001</v>
      </c>
      <c r="F591" t="s">
        <v>1</v>
      </c>
      <c r="G591">
        <v>42.6</v>
      </c>
      <c r="H591" t="s">
        <v>51</v>
      </c>
      <c r="I591" t="s">
        <v>51</v>
      </c>
      <c r="J591" t="s">
        <v>1376</v>
      </c>
      <c r="K591" t="s">
        <v>1377</v>
      </c>
    </row>
    <row r="592" spans="1:11" x14ac:dyDescent="0.25">
      <c r="A592" s="2">
        <v>302071282201060</v>
      </c>
      <c r="B592">
        <v>40.677999999999997</v>
      </c>
      <c r="C592">
        <v>140.459</v>
      </c>
      <c r="D592">
        <v>1248</v>
      </c>
      <c r="E592">
        <v>-0.873</v>
      </c>
      <c r="F592" t="s">
        <v>1</v>
      </c>
      <c r="G592">
        <v>46.4</v>
      </c>
      <c r="H592" t="s">
        <v>51</v>
      </c>
      <c r="I592" t="s">
        <v>51</v>
      </c>
      <c r="J592" t="s">
        <v>1378</v>
      </c>
      <c r="K592" t="s">
        <v>1379</v>
      </c>
    </row>
    <row r="593" spans="1:11" x14ac:dyDescent="0.25">
      <c r="A593" s="2">
        <v>302071282201070</v>
      </c>
      <c r="B593">
        <v>40.591999999999999</v>
      </c>
      <c r="C593">
        <v>140.417</v>
      </c>
      <c r="D593">
        <v>410</v>
      </c>
      <c r="E593">
        <v>7.0000000000000001E-3</v>
      </c>
      <c r="F593" t="s">
        <v>1</v>
      </c>
      <c r="G593">
        <v>57</v>
      </c>
      <c r="H593" t="s">
        <v>51</v>
      </c>
      <c r="I593" t="s">
        <v>51</v>
      </c>
      <c r="J593" t="s">
        <v>1380</v>
      </c>
      <c r="K593" t="s">
        <v>1381</v>
      </c>
    </row>
    <row r="594" spans="1:11" x14ac:dyDescent="0.25">
      <c r="A594" s="2">
        <v>302071282201080</v>
      </c>
      <c r="B594">
        <v>40.645000000000003</v>
      </c>
      <c r="C594">
        <v>140.495</v>
      </c>
      <c r="D594">
        <v>831</v>
      </c>
      <c r="E594">
        <v>16.68</v>
      </c>
      <c r="F594" t="s">
        <v>1</v>
      </c>
      <c r="G594">
        <v>3.6</v>
      </c>
      <c r="H594" t="s">
        <v>51</v>
      </c>
      <c r="I594" t="s">
        <v>1382</v>
      </c>
      <c r="J594" t="s">
        <v>1383</v>
      </c>
      <c r="K594" t="s">
        <v>1384</v>
      </c>
    </row>
    <row r="595" spans="1:11" x14ac:dyDescent="0.25">
      <c r="A595" s="2">
        <v>302071282201090</v>
      </c>
      <c r="B595">
        <v>40.630000000000003</v>
      </c>
      <c r="C595">
        <v>140.50200000000001</v>
      </c>
      <c r="D595">
        <v>83</v>
      </c>
      <c r="E595">
        <v>-0.317</v>
      </c>
      <c r="F595" t="s">
        <v>1</v>
      </c>
      <c r="G595">
        <v>6</v>
      </c>
      <c r="H595" t="s">
        <v>51</v>
      </c>
      <c r="I595" t="s">
        <v>1382</v>
      </c>
      <c r="J595" t="s">
        <v>1385</v>
      </c>
      <c r="K595" t="s">
        <v>1386</v>
      </c>
    </row>
    <row r="596" spans="1:11" x14ac:dyDescent="0.25">
      <c r="A596" s="2">
        <v>302071282201100</v>
      </c>
      <c r="B596">
        <v>40.552</v>
      </c>
      <c r="C596">
        <v>140.547</v>
      </c>
      <c r="D596">
        <v>284</v>
      </c>
      <c r="E596">
        <v>-2.5000000000000001E-2</v>
      </c>
      <c r="F596" t="s">
        <v>1</v>
      </c>
      <c r="G596">
        <v>16</v>
      </c>
      <c r="H596" t="s">
        <v>51</v>
      </c>
      <c r="I596" t="s">
        <v>1382</v>
      </c>
      <c r="J596" t="s">
        <v>1387</v>
      </c>
      <c r="K596" t="s">
        <v>1388</v>
      </c>
    </row>
    <row r="597" spans="1:11" x14ac:dyDescent="0.25">
      <c r="A597" s="2">
        <v>302071282201920</v>
      </c>
      <c r="B597">
        <v>40.774999999999999</v>
      </c>
      <c r="C597">
        <v>140.476</v>
      </c>
      <c r="D597">
        <v>255.8</v>
      </c>
      <c r="E597">
        <v>0</v>
      </c>
      <c r="F597" t="s">
        <v>0</v>
      </c>
      <c r="G597">
        <v>4</v>
      </c>
      <c r="H597" t="s">
        <v>51</v>
      </c>
      <c r="I597" t="s">
        <v>1389</v>
      </c>
      <c r="J597" t="s">
        <v>1390</v>
      </c>
      <c r="K597" t="s">
        <v>1391</v>
      </c>
    </row>
    <row r="598" spans="1:11" x14ac:dyDescent="0.25">
      <c r="A598" s="2">
        <v>302071282201930</v>
      </c>
      <c r="B598">
        <v>40.945</v>
      </c>
      <c r="C598">
        <v>140.38900000000001</v>
      </c>
      <c r="D598">
        <v>1990.1</v>
      </c>
      <c r="E598">
        <v>-8.0000000000000002E-3</v>
      </c>
      <c r="F598" t="s">
        <v>0</v>
      </c>
      <c r="G598">
        <v>8.3000000000000007</v>
      </c>
      <c r="H598" t="s">
        <v>51</v>
      </c>
      <c r="I598" t="s">
        <v>51</v>
      </c>
      <c r="J598" t="s">
        <v>1392</v>
      </c>
      <c r="K598" t="s">
        <v>1393</v>
      </c>
    </row>
    <row r="599" spans="1:11" x14ac:dyDescent="0.25">
      <c r="A599" s="2">
        <v>302071282201940</v>
      </c>
      <c r="B599">
        <v>40.47</v>
      </c>
      <c r="C599">
        <v>140.63399999999999</v>
      </c>
      <c r="D599">
        <v>57</v>
      </c>
      <c r="E599">
        <v>131.65799999999999</v>
      </c>
      <c r="F599" t="s">
        <v>0</v>
      </c>
      <c r="G599">
        <v>14</v>
      </c>
      <c r="H599" t="s">
        <v>51</v>
      </c>
      <c r="I599" t="s">
        <v>1394</v>
      </c>
      <c r="J599" t="s">
        <v>1395</v>
      </c>
      <c r="K599" t="s">
        <v>1396</v>
      </c>
    </row>
    <row r="600" spans="1:11" x14ac:dyDescent="0.25">
      <c r="A600" s="2">
        <v>302071282201950</v>
      </c>
      <c r="B600">
        <v>40.847999999999999</v>
      </c>
      <c r="C600">
        <v>140.40299999999999</v>
      </c>
      <c r="D600">
        <v>1816.3</v>
      </c>
      <c r="E600">
        <v>0.13200000000000001</v>
      </c>
      <c r="F600" t="s">
        <v>0</v>
      </c>
      <c r="G600">
        <v>21.2</v>
      </c>
      <c r="H600" t="s">
        <v>51</v>
      </c>
      <c r="I600" t="s">
        <v>51</v>
      </c>
      <c r="J600" t="s">
        <v>1397</v>
      </c>
      <c r="K600" t="s">
        <v>1398</v>
      </c>
    </row>
    <row r="601" spans="1:11" x14ac:dyDescent="0.25">
      <c r="A601" s="2">
        <v>302071282201960</v>
      </c>
      <c r="B601">
        <v>40.735999999999997</v>
      </c>
      <c r="C601">
        <v>140.42699999999999</v>
      </c>
      <c r="D601">
        <v>1400.1</v>
      </c>
      <c r="E601">
        <v>-0.48699999999999999</v>
      </c>
      <c r="F601" t="s">
        <v>0</v>
      </c>
      <c r="G601">
        <v>36</v>
      </c>
      <c r="H601" t="s">
        <v>51</v>
      </c>
      <c r="I601" t="s">
        <v>51</v>
      </c>
      <c r="J601" t="s">
        <v>1399</v>
      </c>
      <c r="K601" t="s">
        <v>1400</v>
      </c>
    </row>
    <row r="602" spans="1:11" x14ac:dyDescent="0.25">
      <c r="A602" s="2">
        <v>302071282201970</v>
      </c>
      <c r="B602">
        <v>40.72</v>
      </c>
      <c r="C602">
        <v>140.423</v>
      </c>
      <c r="D602">
        <v>1354.3</v>
      </c>
      <c r="E602">
        <v>8.0000000000000002E-3</v>
      </c>
      <c r="F602" t="s">
        <v>0</v>
      </c>
      <c r="G602">
        <v>37.799999999999997</v>
      </c>
      <c r="H602" t="s">
        <v>51</v>
      </c>
      <c r="I602" t="s">
        <v>51</v>
      </c>
      <c r="J602" t="s">
        <v>1401</v>
      </c>
      <c r="K602" t="s">
        <v>1402</v>
      </c>
    </row>
    <row r="603" spans="1:11" x14ac:dyDescent="0.25">
      <c r="A603" s="2">
        <v>302071282201980</v>
      </c>
      <c r="B603">
        <v>40.671999999999997</v>
      </c>
      <c r="C603">
        <v>140.471</v>
      </c>
      <c r="D603">
        <v>1254.7</v>
      </c>
      <c r="E603">
        <v>-0.03</v>
      </c>
      <c r="F603" t="s">
        <v>0</v>
      </c>
      <c r="G603">
        <v>44.8</v>
      </c>
      <c r="H603" t="s">
        <v>51</v>
      </c>
      <c r="I603" t="s">
        <v>51</v>
      </c>
      <c r="J603" t="s">
        <v>1403</v>
      </c>
      <c r="K603" t="s">
        <v>1404</v>
      </c>
    </row>
    <row r="604" spans="1:11" x14ac:dyDescent="0.25">
      <c r="A604" s="2">
        <v>302071282201990</v>
      </c>
      <c r="B604">
        <v>40.606999999999999</v>
      </c>
      <c r="C604">
        <v>140.45400000000001</v>
      </c>
      <c r="D604">
        <v>412.2</v>
      </c>
      <c r="E604">
        <v>0.109</v>
      </c>
      <c r="F604" t="s">
        <v>0</v>
      </c>
      <c r="G604">
        <v>52.9</v>
      </c>
      <c r="H604" t="s">
        <v>51</v>
      </c>
      <c r="I604" t="s">
        <v>51</v>
      </c>
      <c r="J604" t="s">
        <v>1405</v>
      </c>
      <c r="K604" t="s">
        <v>1406</v>
      </c>
    </row>
    <row r="605" spans="1:11" x14ac:dyDescent="0.25">
      <c r="A605" s="2">
        <v>302071282222010</v>
      </c>
      <c r="B605">
        <v>40.643000000000001</v>
      </c>
      <c r="C605">
        <v>140.518</v>
      </c>
      <c r="D605">
        <v>341</v>
      </c>
      <c r="E605">
        <v>16</v>
      </c>
      <c r="F605" t="s">
        <v>1</v>
      </c>
      <c r="G605">
        <v>1.8</v>
      </c>
      <c r="H605" t="s">
        <v>51</v>
      </c>
      <c r="I605" t="s">
        <v>1394</v>
      </c>
      <c r="J605" t="s">
        <v>1128</v>
      </c>
      <c r="K605" t="s">
        <v>559</v>
      </c>
    </row>
    <row r="606" spans="1:11" x14ac:dyDescent="0.25">
      <c r="A606" s="2">
        <v>302071282222020</v>
      </c>
      <c r="B606">
        <v>40.640999999999998</v>
      </c>
      <c r="C606">
        <v>140.529</v>
      </c>
      <c r="D606">
        <v>111</v>
      </c>
      <c r="E606">
        <v>16</v>
      </c>
      <c r="F606" t="s">
        <v>1</v>
      </c>
      <c r="G606">
        <v>2.8</v>
      </c>
      <c r="H606" t="s">
        <v>51</v>
      </c>
      <c r="I606" t="s">
        <v>1394</v>
      </c>
      <c r="J606" t="s">
        <v>838</v>
      </c>
      <c r="K606" t="s">
        <v>839</v>
      </c>
    </row>
    <row r="607" spans="1:11" x14ac:dyDescent="0.25">
      <c r="A607" s="2">
        <v>302071282222030</v>
      </c>
      <c r="B607">
        <v>40.607999999999997</v>
      </c>
      <c r="C607">
        <v>140.66499999999999</v>
      </c>
      <c r="D607">
        <v>302</v>
      </c>
      <c r="E607">
        <v>90</v>
      </c>
      <c r="F607" t="s">
        <v>1</v>
      </c>
      <c r="G607">
        <v>16.600000000000001</v>
      </c>
      <c r="H607" t="s">
        <v>51</v>
      </c>
      <c r="I607" t="s">
        <v>1394</v>
      </c>
      <c r="J607" t="s">
        <v>1407</v>
      </c>
      <c r="K607" t="s">
        <v>1408</v>
      </c>
    </row>
    <row r="608" spans="1:11" x14ac:dyDescent="0.25">
      <c r="A608" s="2">
        <v>302071282222040</v>
      </c>
      <c r="B608">
        <v>40.524000000000001</v>
      </c>
      <c r="C608">
        <v>140.72300000000001</v>
      </c>
      <c r="D608">
        <v>128</v>
      </c>
      <c r="E608">
        <v>264.08199999999999</v>
      </c>
      <c r="F608" t="s">
        <v>1</v>
      </c>
      <c r="G608">
        <v>32.200000000000003</v>
      </c>
      <c r="H608" t="s">
        <v>51</v>
      </c>
      <c r="I608" t="s">
        <v>1394</v>
      </c>
      <c r="J608" t="s">
        <v>1409</v>
      </c>
      <c r="K608" t="s">
        <v>1410</v>
      </c>
    </row>
    <row r="609" spans="1:11" x14ac:dyDescent="0.25">
      <c r="A609" s="2">
        <v>302081282212010</v>
      </c>
      <c r="B609">
        <v>40.040999999999997</v>
      </c>
      <c r="C609">
        <v>140.43299999999999</v>
      </c>
      <c r="D609">
        <v>-9999</v>
      </c>
      <c r="E609">
        <v>74.989000000000004</v>
      </c>
      <c r="F609" t="s">
        <v>1</v>
      </c>
      <c r="G609">
        <v>2.6</v>
      </c>
      <c r="H609" t="s">
        <v>1411</v>
      </c>
      <c r="I609" t="s">
        <v>1412</v>
      </c>
      <c r="J609" t="s">
        <v>1413</v>
      </c>
      <c r="K609" t="s">
        <v>1414</v>
      </c>
    </row>
    <row r="610" spans="1:11" x14ac:dyDescent="0.25">
      <c r="A610" s="2">
        <v>302082182211010</v>
      </c>
      <c r="B610">
        <v>40.220999999999997</v>
      </c>
      <c r="C610">
        <v>140.02699999999999</v>
      </c>
      <c r="D610">
        <v>4079</v>
      </c>
      <c r="E610">
        <v>1E-3</v>
      </c>
      <c r="F610" t="s">
        <v>1</v>
      </c>
      <c r="G610">
        <v>1.8</v>
      </c>
      <c r="H610" t="s">
        <v>1411</v>
      </c>
      <c r="I610" t="s">
        <v>1411</v>
      </c>
      <c r="J610" t="s">
        <v>1415</v>
      </c>
      <c r="K610" t="s">
        <v>1416</v>
      </c>
    </row>
    <row r="611" spans="1:11" x14ac:dyDescent="0.25">
      <c r="A611" s="2">
        <v>302082182211020</v>
      </c>
      <c r="B611">
        <v>40.192999999999998</v>
      </c>
      <c r="C611">
        <v>140.047</v>
      </c>
      <c r="D611">
        <v>4065.2</v>
      </c>
      <c r="E611">
        <v>-1E-3</v>
      </c>
      <c r="F611" t="s">
        <v>1</v>
      </c>
      <c r="G611">
        <v>5.88</v>
      </c>
      <c r="H611" t="s">
        <v>1411</v>
      </c>
      <c r="I611" t="s">
        <v>1411</v>
      </c>
      <c r="J611" t="s">
        <v>1417</v>
      </c>
      <c r="K611" t="s">
        <v>1418</v>
      </c>
    </row>
    <row r="612" spans="1:11" x14ac:dyDescent="0.25">
      <c r="A612" s="2">
        <v>302082182211030</v>
      </c>
      <c r="B612">
        <v>40.222999999999999</v>
      </c>
      <c r="C612">
        <v>140.16999999999999</v>
      </c>
      <c r="D612">
        <v>3908.7</v>
      </c>
      <c r="E612">
        <v>4.569</v>
      </c>
      <c r="F612" t="s">
        <v>1</v>
      </c>
      <c r="G612">
        <v>20.27</v>
      </c>
      <c r="H612" t="s">
        <v>1411</v>
      </c>
      <c r="I612" t="s">
        <v>1411</v>
      </c>
      <c r="J612" t="s">
        <v>1419</v>
      </c>
      <c r="K612" t="s">
        <v>1420</v>
      </c>
    </row>
    <row r="613" spans="1:11" x14ac:dyDescent="0.25">
      <c r="A613" s="2">
        <v>302082182211040</v>
      </c>
      <c r="B613">
        <v>40.204999999999998</v>
      </c>
      <c r="C613">
        <v>140.24</v>
      </c>
      <c r="D613">
        <v>3750.4</v>
      </c>
      <c r="E613">
        <v>10.074</v>
      </c>
      <c r="F613" t="s">
        <v>1</v>
      </c>
      <c r="G613">
        <v>29.35</v>
      </c>
      <c r="H613" t="s">
        <v>1411</v>
      </c>
      <c r="I613" t="s">
        <v>1411</v>
      </c>
      <c r="J613" t="s">
        <v>1421</v>
      </c>
      <c r="K613" t="s">
        <v>1422</v>
      </c>
    </row>
    <row r="614" spans="1:11" x14ac:dyDescent="0.25">
      <c r="A614" s="2">
        <v>302082182211050</v>
      </c>
      <c r="B614">
        <v>40.203000000000003</v>
      </c>
      <c r="C614">
        <v>140.26400000000001</v>
      </c>
      <c r="D614">
        <v>3415</v>
      </c>
      <c r="E614">
        <v>11.573</v>
      </c>
      <c r="F614" t="s">
        <v>1</v>
      </c>
      <c r="G614">
        <v>35.020000000000003</v>
      </c>
      <c r="H614" t="s">
        <v>1411</v>
      </c>
      <c r="I614" t="s">
        <v>1411</v>
      </c>
      <c r="J614" t="s">
        <v>1423</v>
      </c>
      <c r="K614" t="s">
        <v>1424</v>
      </c>
    </row>
    <row r="615" spans="1:11" x14ac:dyDescent="0.25">
      <c r="A615" s="2">
        <v>302082182211060</v>
      </c>
      <c r="B615">
        <v>40.204999999999998</v>
      </c>
      <c r="C615">
        <v>140.309</v>
      </c>
      <c r="D615">
        <v>2353.3000000000002</v>
      </c>
      <c r="E615">
        <v>14.999000000000001</v>
      </c>
      <c r="F615" t="s">
        <v>1</v>
      </c>
      <c r="G615">
        <v>38.94</v>
      </c>
      <c r="H615" t="s">
        <v>1411</v>
      </c>
      <c r="I615" t="s">
        <v>1411</v>
      </c>
      <c r="J615" t="s">
        <v>1425</v>
      </c>
      <c r="K615" t="s">
        <v>1426</v>
      </c>
    </row>
    <row r="616" spans="1:11" x14ac:dyDescent="0.25">
      <c r="A616" s="2">
        <v>302082182211070</v>
      </c>
      <c r="B616">
        <v>40.204999999999998</v>
      </c>
      <c r="C616">
        <v>140.37700000000001</v>
      </c>
      <c r="D616">
        <v>174.8</v>
      </c>
      <c r="E616">
        <v>21.715</v>
      </c>
      <c r="F616" t="s">
        <v>1</v>
      </c>
      <c r="G616">
        <v>5.65</v>
      </c>
      <c r="H616" t="s">
        <v>1411</v>
      </c>
      <c r="I616" t="s">
        <v>1427</v>
      </c>
      <c r="J616" t="s">
        <v>1428</v>
      </c>
      <c r="K616" t="s">
        <v>1429</v>
      </c>
    </row>
    <row r="617" spans="1:11" x14ac:dyDescent="0.25">
      <c r="A617" s="2">
        <v>302082182211080</v>
      </c>
      <c r="B617">
        <v>40.219000000000001</v>
      </c>
      <c r="C617">
        <v>140.37</v>
      </c>
      <c r="D617">
        <v>2109</v>
      </c>
      <c r="E617">
        <v>17.689</v>
      </c>
      <c r="F617" t="s">
        <v>1</v>
      </c>
      <c r="G617">
        <v>45.3</v>
      </c>
      <c r="H617" t="s">
        <v>1411</v>
      </c>
      <c r="I617" t="s">
        <v>1411</v>
      </c>
      <c r="J617" t="s">
        <v>1430</v>
      </c>
      <c r="K617" t="s">
        <v>1431</v>
      </c>
    </row>
    <row r="618" spans="1:11" x14ac:dyDescent="0.25">
      <c r="A618" s="2">
        <v>302082182211090</v>
      </c>
      <c r="B618">
        <v>40.268000000000001</v>
      </c>
      <c r="C618">
        <v>140.47200000000001</v>
      </c>
      <c r="D618">
        <v>1654.4</v>
      </c>
      <c r="E618">
        <v>32.783000000000001</v>
      </c>
      <c r="F618" t="s">
        <v>1</v>
      </c>
      <c r="G618">
        <v>57.8</v>
      </c>
      <c r="H618" t="s">
        <v>1411</v>
      </c>
      <c r="I618" t="s">
        <v>1411</v>
      </c>
      <c r="J618" t="s">
        <v>1432</v>
      </c>
      <c r="K618" t="s">
        <v>1433</v>
      </c>
    </row>
    <row r="619" spans="1:11" x14ac:dyDescent="0.25">
      <c r="A619" s="2">
        <v>302082182211100</v>
      </c>
      <c r="B619">
        <v>40.261000000000003</v>
      </c>
      <c r="C619">
        <v>140.53299999999999</v>
      </c>
      <c r="D619">
        <v>1287.0999999999999</v>
      </c>
      <c r="E619">
        <v>39.823</v>
      </c>
      <c r="F619" t="s">
        <v>1</v>
      </c>
      <c r="G619">
        <v>62.72</v>
      </c>
      <c r="H619" t="s">
        <v>1411</v>
      </c>
      <c r="I619" t="s">
        <v>1411</v>
      </c>
      <c r="J619" t="s">
        <v>1434</v>
      </c>
      <c r="K619" t="s">
        <v>1435</v>
      </c>
    </row>
    <row r="620" spans="1:11" x14ac:dyDescent="0.25">
      <c r="A620" s="2">
        <v>302082182211110</v>
      </c>
      <c r="B620">
        <v>40.232999999999997</v>
      </c>
      <c r="C620">
        <v>140.58099999999999</v>
      </c>
      <c r="D620">
        <v>1220.8</v>
      </c>
      <c r="E620">
        <v>52.862000000000002</v>
      </c>
      <c r="F620" t="s">
        <v>1</v>
      </c>
      <c r="G620">
        <v>66.2</v>
      </c>
      <c r="H620" t="s">
        <v>1411</v>
      </c>
      <c r="I620" t="s">
        <v>1411</v>
      </c>
      <c r="J620" t="s">
        <v>1436</v>
      </c>
      <c r="K620" t="s">
        <v>1437</v>
      </c>
    </row>
    <row r="621" spans="1:11" x14ac:dyDescent="0.25">
      <c r="A621" s="2">
        <v>302082182211120</v>
      </c>
      <c r="B621">
        <v>40.216999999999999</v>
      </c>
      <c r="C621">
        <v>140.66999999999999</v>
      </c>
      <c r="D621">
        <v>1167.4000000000001</v>
      </c>
      <c r="E621">
        <v>68.400000000000006</v>
      </c>
      <c r="F621" t="s">
        <v>1</v>
      </c>
      <c r="G621">
        <v>77.150000000000006</v>
      </c>
      <c r="H621" t="s">
        <v>1411</v>
      </c>
      <c r="I621" t="s">
        <v>1411</v>
      </c>
      <c r="J621" t="s">
        <v>1438</v>
      </c>
      <c r="K621" t="s">
        <v>1439</v>
      </c>
    </row>
    <row r="622" spans="1:11" x14ac:dyDescent="0.25">
      <c r="A622" s="2">
        <v>302082182211130</v>
      </c>
      <c r="B622">
        <v>40.121000000000002</v>
      </c>
      <c r="C622">
        <v>140.36600000000001</v>
      </c>
      <c r="D622">
        <v>683.6</v>
      </c>
      <c r="E622">
        <v>31.452000000000002</v>
      </c>
      <c r="F622" t="s">
        <v>1</v>
      </c>
      <c r="G622">
        <v>15.58</v>
      </c>
      <c r="H622" t="s">
        <v>1411</v>
      </c>
      <c r="I622" t="s">
        <v>1440</v>
      </c>
      <c r="J622" t="s">
        <v>1441</v>
      </c>
      <c r="K622" t="s">
        <v>1442</v>
      </c>
    </row>
    <row r="623" spans="1:11" x14ac:dyDescent="0.25">
      <c r="A623" s="2">
        <v>302091282209010</v>
      </c>
      <c r="B623">
        <v>39.548000000000002</v>
      </c>
      <c r="C623">
        <v>140.22399999999999</v>
      </c>
      <c r="D623">
        <v>3914</v>
      </c>
      <c r="E623">
        <v>0</v>
      </c>
      <c r="F623" t="s">
        <v>1</v>
      </c>
      <c r="G623">
        <v>41.8</v>
      </c>
      <c r="H623" t="s">
        <v>1443</v>
      </c>
      <c r="I623" t="s">
        <v>1443</v>
      </c>
      <c r="J623" t="s">
        <v>1444</v>
      </c>
      <c r="K623" t="s">
        <v>1445</v>
      </c>
    </row>
    <row r="624" spans="1:11" x14ac:dyDescent="0.25">
      <c r="A624" s="2">
        <v>302091282209020</v>
      </c>
      <c r="B624">
        <v>39.615000000000002</v>
      </c>
      <c r="C624">
        <v>140.15700000000001</v>
      </c>
      <c r="D624">
        <v>4035</v>
      </c>
      <c r="E624">
        <v>0</v>
      </c>
      <c r="F624" t="s">
        <v>1</v>
      </c>
      <c r="G624">
        <v>13.05</v>
      </c>
      <c r="H624" t="s">
        <v>1443</v>
      </c>
      <c r="I624" t="s">
        <v>1443</v>
      </c>
      <c r="J624" t="s">
        <v>1446</v>
      </c>
      <c r="K624" t="s">
        <v>1447</v>
      </c>
    </row>
    <row r="625" spans="1:11" x14ac:dyDescent="0.25">
      <c r="A625" s="2">
        <v>302091282209030</v>
      </c>
      <c r="B625">
        <v>39.683</v>
      </c>
      <c r="C625">
        <v>140.108</v>
      </c>
      <c r="D625">
        <v>4372.3999999999996</v>
      </c>
      <c r="E625">
        <v>0</v>
      </c>
      <c r="F625" t="s">
        <v>1</v>
      </c>
      <c r="G625">
        <v>6.1</v>
      </c>
      <c r="H625" t="s">
        <v>1443</v>
      </c>
      <c r="I625" t="s">
        <v>1443</v>
      </c>
      <c r="J625" t="s">
        <v>1448</v>
      </c>
      <c r="K625" t="s">
        <v>1449</v>
      </c>
    </row>
    <row r="626" spans="1:11" x14ac:dyDescent="0.25">
      <c r="A626" s="2">
        <v>302091282209040</v>
      </c>
      <c r="B626">
        <v>39.703000000000003</v>
      </c>
      <c r="C626">
        <v>140.084</v>
      </c>
      <c r="D626">
        <v>4386</v>
      </c>
      <c r="E626">
        <v>0</v>
      </c>
      <c r="F626" t="s">
        <v>1</v>
      </c>
      <c r="G626">
        <v>2.2799999999999998</v>
      </c>
      <c r="H626" t="s">
        <v>1443</v>
      </c>
      <c r="I626" t="s">
        <v>1443</v>
      </c>
      <c r="J626" t="s">
        <v>1450</v>
      </c>
      <c r="K626" t="s">
        <v>1451</v>
      </c>
    </row>
    <row r="627" spans="1:11" x14ac:dyDescent="0.25">
      <c r="A627" s="2">
        <v>302091282209050</v>
      </c>
      <c r="B627">
        <v>39.555999999999997</v>
      </c>
      <c r="C627">
        <v>140.26</v>
      </c>
      <c r="D627">
        <v>204.4</v>
      </c>
      <c r="E627">
        <v>8.0470000000000006</v>
      </c>
      <c r="F627" t="s">
        <v>1</v>
      </c>
      <c r="G627">
        <v>2.5</v>
      </c>
      <c r="H627" t="s">
        <v>1443</v>
      </c>
      <c r="I627" t="s">
        <v>184</v>
      </c>
      <c r="J627" t="s">
        <v>184</v>
      </c>
      <c r="K627" t="s">
        <v>1452</v>
      </c>
    </row>
    <row r="628" spans="1:11" x14ac:dyDescent="0.25">
      <c r="A628" s="2">
        <v>302091282209060</v>
      </c>
      <c r="B628">
        <v>39.655999999999999</v>
      </c>
      <c r="C628">
        <v>140.16900000000001</v>
      </c>
      <c r="D628">
        <v>300</v>
      </c>
      <c r="E628">
        <v>0</v>
      </c>
      <c r="F628" t="s">
        <v>1</v>
      </c>
      <c r="G628">
        <v>4.5</v>
      </c>
      <c r="H628" t="s">
        <v>1443</v>
      </c>
      <c r="I628" t="s">
        <v>1453</v>
      </c>
      <c r="J628" t="s">
        <v>1454</v>
      </c>
      <c r="K628" t="s">
        <v>1455</v>
      </c>
    </row>
    <row r="629" spans="1:11" x14ac:dyDescent="0.25">
      <c r="A629" s="2">
        <v>302091282209070</v>
      </c>
      <c r="B629">
        <v>39.715000000000003</v>
      </c>
      <c r="C629">
        <v>140.095</v>
      </c>
      <c r="D629">
        <v>4386.2</v>
      </c>
      <c r="E629">
        <v>0</v>
      </c>
      <c r="F629" t="s">
        <v>1</v>
      </c>
      <c r="G629">
        <v>9.1999999999999993</v>
      </c>
      <c r="H629" t="s">
        <v>1443</v>
      </c>
      <c r="I629" t="s">
        <v>1456</v>
      </c>
      <c r="J629" t="s">
        <v>1457</v>
      </c>
      <c r="K629" t="s">
        <v>1458</v>
      </c>
    </row>
    <row r="630" spans="1:11" x14ac:dyDescent="0.25">
      <c r="A630" s="2">
        <v>302091282210010</v>
      </c>
      <c r="B630">
        <v>39.527999999999999</v>
      </c>
      <c r="C630">
        <v>140.27699999999999</v>
      </c>
      <c r="D630">
        <v>3681.6</v>
      </c>
      <c r="E630">
        <v>6</v>
      </c>
      <c r="F630" t="s">
        <v>1</v>
      </c>
      <c r="G630">
        <v>39.200000000000003</v>
      </c>
      <c r="H630" t="s">
        <v>1443</v>
      </c>
      <c r="I630" t="s">
        <v>1443</v>
      </c>
      <c r="J630" t="s">
        <v>1459</v>
      </c>
      <c r="K630" t="s">
        <v>1460</v>
      </c>
    </row>
    <row r="631" spans="1:11" x14ac:dyDescent="0.25">
      <c r="A631" s="2">
        <v>302091282210020</v>
      </c>
      <c r="B631">
        <v>39.548999999999999</v>
      </c>
      <c r="C631">
        <v>140.36099999999999</v>
      </c>
      <c r="D631">
        <v>3608.4</v>
      </c>
      <c r="E631">
        <v>10</v>
      </c>
      <c r="F631" t="s">
        <v>1</v>
      </c>
      <c r="G631">
        <v>60.6</v>
      </c>
      <c r="H631" t="s">
        <v>1443</v>
      </c>
      <c r="I631" t="s">
        <v>1443</v>
      </c>
      <c r="J631" t="s">
        <v>1461</v>
      </c>
      <c r="K631" t="s">
        <v>1462</v>
      </c>
    </row>
    <row r="632" spans="1:11" x14ac:dyDescent="0.25">
      <c r="A632" s="2">
        <v>302091282210030</v>
      </c>
      <c r="B632">
        <v>39.484000000000002</v>
      </c>
      <c r="C632">
        <v>140.422</v>
      </c>
      <c r="D632">
        <v>3336.5</v>
      </c>
      <c r="E632">
        <v>14.567</v>
      </c>
      <c r="F632" t="s">
        <v>1</v>
      </c>
      <c r="G632">
        <v>61.8</v>
      </c>
      <c r="H632" t="s">
        <v>1443</v>
      </c>
      <c r="I632" t="s">
        <v>1443</v>
      </c>
      <c r="J632" t="s">
        <v>1463</v>
      </c>
      <c r="K632" t="s">
        <v>1464</v>
      </c>
    </row>
    <row r="633" spans="1:11" x14ac:dyDescent="0.25">
      <c r="A633" s="2">
        <v>302091282210040</v>
      </c>
      <c r="B633">
        <v>39.450000000000003</v>
      </c>
      <c r="C633">
        <v>140.46700000000001</v>
      </c>
      <c r="D633">
        <v>1882.1</v>
      </c>
      <c r="E633">
        <v>19.3</v>
      </c>
      <c r="F633" t="s">
        <v>1</v>
      </c>
      <c r="G633">
        <v>67.900000000000006</v>
      </c>
      <c r="H633" t="s">
        <v>1443</v>
      </c>
      <c r="I633" t="s">
        <v>1443</v>
      </c>
      <c r="J633" t="s">
        <v>1141</v>
      </c>
      <c r="K633" t="s">
        <v>1142</v>
      </c>
    </row>
    <row r="634" spans="1:11" x14ac:dyDescent="0.25">
      <c r="A634" s="2">
        <v>302091282210050</v>
      </c>
      <c r="B634">
        <v>39.341000000000001</v>
      </c>
      <c r="C634">
        <v>140.43899999999999</v>
      </c>
      <c r="D634">
        <v>1290</v>
      </c>
      <c r="E634">
        <v>32.5</v>
      </c>
      <c r="F634" t="s">
        <v>1</v>
      </c>
      <c r="G634">
        <v>78.900000000000006</v>
      </c>
      <c r="H634" t="s">
        <v>1443</v>
      </c>
      <c r="I634" t="s">
        <v>1443</v>
      </c>
      <c r="J634" t="s">
        <v>1465</v>
      </c>
      <c r="K634" t="s">
        <v>1466</v>
      </c>
    </row>
    <row r="635" spans="1:11" x14ac:dyDescent="0.25">
      <c r="A635" s="2">
        <v>302091282210060</v>
      </c>
      <c r="B635">
        <v>39.276000000000003</v>
      </c>
      <c r="C635">
        <v>140.40100000000001</v>
      </c>
      <c r="D635">
        <v>1240</v>
      </c>
      <c r="E635">
        <v>43.86</v>
      </c>
      <c r="F635" t="s">
        <v>1</v>
      </c>
      <c r="G635">
        <v>89.6</v>
      </c>
      <c r="H635" t="s">
        <v>1443</v>
      </c>
      <c r="I635" t="s">
        <v>1443</v>
      </c>
      <c r="J635" t="s">
        <v>1467</v>
      </c>
      <c r="K635" t="s">
        <v>1468</v>
      </c>
    </row>
    <row r="636" spans="1:11" x14ac:dyDescent="0.25">
      <c r="A636" s="2">
        <v>302091282210070</v>
      </c>
      <c r="B636">
        <v>39.222999999999999</v>
      </c>
      <c r="C636">
        <v>140.43799999999999</v>
      </c>
      <c r="D636">
        <v>1063.5</v>
      </c>
      <c r="E636">
        <v>55.758000000000003</v>
      </c>
      <c r="F636" t="s">
        <v>1</v>
      </c>
      <c r="G636">
        <v>97.2</v>
      </c>
      <c r="H636" t="s">
        <v>1443</v>
      </c>
      <c r="I636" t="s">
        <v>1443</v>
      </c>
      <c r="J636" t="s">
        <v>1469</v>
      </c>
      <c r="K636" t="s">
        <v>1470</v>
      </c>
    </row>
    <row r="637" spans="1:11" x14ac:dyDescent="0.25">
      <c r="A637" s="2">
        <v>302091282210080</v>
      </c>
      <c r="B637">
        <v>39.189</v>
      </c>
      <c r="C637">
        <v>140.45099999999999</v>
      </c>
      <c r="D637">
        <v>475.6</v>
      </c>
      <c r="E637">
        <v>67</v>
      </c>
      <c r="F637" t="s">
        <v>1</v>
      </c>
      <c r="G637">
        <v>101.3</v>
      </c>
      <c r="H637" t="s">
        <v>1443</v>
      </c>
      <c r="I637" t="s">
        <v>1443</v>
      </c>
      <c r="J637" t="s">
        <v>1471</v>
      </c>
      <c r="K637" t="s">
        <v>1472</v>
      </c>
    </row>
    <row r="638" spans="1:11" x14ac:dyDescent="0.25">
      <c r="A638" s="2">
        <v>302091282210090</v>
      </c>
      <c r="B638">
        <v>39.109000000000002</v>
      </c>
      <c r="C638">
        <v>140.477</v>
      </c>
      <c r="D638">
        <v>401.2</v>
      </c>
      <c r="E638">
        <v>105.967</v>
      </c>
      <c r="F638" t="s">
        <v>1</v>
      </c>
      <c r="G638">
        <v>111.3</v>
      </c>
      <c r="H638" t="s">
        <v>1443</v>
      </c>
      <c r="I638" t="s">
        <v>1443</v>
      </c>
      <c r="J638" t="s">
        <v>1473</v>
      </c>
      <c r="K638" t="s">
        <v>1474</v>
      </c>
    </row>
    <row r="639" spans="1:11" x14ac:dyDescent="0.25">
      <c r="A639" s="2">
        <v>302091282210100</v>
      </c>
      <c r="B639">
        <v>39.076000000000001</v>
      </c>
      <c r="C639">
        <v>140.45400000000001</v>
      </c>
      <c r="D639">
        <v>268.2</v>
      </c>
      <c r="E639">
        <v>128.16</v>
      </c>
      <c r="F639" t="s">
        <v>1</v>
      </c>
      <c r="G639">
        <v>112.6</v>
      </c>
      <c r="H639" t="s">
        <v>1443</v>
      </c>
      <c r="I639" t="s">
        <v>1443</v>
      </c>
      <c r="J639" t="s">
        <v>1475</v>
      </c>
      <c r="K639" t="s">
        <v>1476</v>
      </c>
    </row>
    <row r="640" spans="1:11" x14ac:dyDescent="0.25">
      <c r="A640" s="2">
        <v>302091282210110</v>
      </c>
      <c r="B640">
        <v>39.540999999999997</v>
      </c>
      <c r="C640">
        <v>140.52699999999999</v>
      </c>
      <c r="D640">
        <v>1088</v>
      </c>
      <c r="E640">
        <v>35.4</v>
      </c>
      <c r="F640" t="s">
        <v>1</v>
      </c>
      <c r="G640">
        <v>10.5</v>
      </c>
      <c r="H640" t="s">
        <v>1443</v>
      </c>
      <c r="I640" t="s">
        <v>1477</v>
      </c>
      <c r="J640" t="s">
        <v>1478</v>
      </c>
      <c r="K640" t="s">
        <v>1037</v>
      </c>
    </row>
    <row r="641" spans="1:11" x14ac:dyDescent="0.25">
      <c r="A641" s="2">
        <v>302091282210120</v>
      </c>
      <c r="B641">
        <v>39.689</v>
      </c>
      <c r="C641">
        <v>140.55500000000001</v>
      </c>
      <c r="D641">
        <v>216.4</v>
      </c>
      <c r="E641">
        <v>102</v>
      </c>
      <c r="F641" t="s">
        <v>1</v>
      </c>
      <c r="G641">
        <v>33.299999999999997</v>
      </c>
      <c r="H641" t="s">
        <v>1443</v>
      </c>
      <c r="I641" t="s">
        <v>1479</v>
      </c>
      <c r="J641" t="s">
        <v>1480</v>
      </c>
      <c r="K641" t="s">
        <v>1481</v>
      </c>
    </row>
    <row r="642" spans="1:11" x14ac:dyDescent="0.25">
      <c r="A642" s="2">
        <v>302091282210130</v>
      </c>
      <c r="B642">
        <v>39.206000000000003</v>
      </c>
      <c r="C642">
        <v>140.51599999999999</v>
      </c>
      <c r="D642">
        <v>547.35</v>
      </c>
      <c r="E642">
        <v>83.3</v>
      </c>
      <c r="F642" t="s">
        <v>1</v>
      </c>
      <c r="G642">
        <v>6.4</v>
      </c>
      <c r="H642" t="s">
        <v>1443</v>
      </c>
      <c r="I642" t="s">
        <v>1482</v>
      </c>
      <c r="J642" t="s">
        <v>1483</v>
      </c>
      <c r="K642" t="s">
        <v>1484</v>
      </c>
    </row>
    <row r="643" spans="1:11" x14ac:dyDescent="0.25">
      <c r="A643" s="2">
        <v>302091282210140</v>
      </c>
      <c r="B643">
        <v>39.198999999999998</v>
      </c>
      <c r="C643">
        <v>140.583</v>
      </c>
      <c r="D643">
        <v>255</v>
      </c>
      <c r="E643">
        <v>122</v>
      </c>
      <c r="F643" t="s">
        <v>1</v>
      </c>
      <c r="G643">
        <v>13.5</v>
      </c>
      <c r="H643" t="s">
        <v>1443</v>
      </c>
      <c r="I643" t="s">
        <v>1485</v>
      </c>
      <c r="J643" t="s">
        <v>1486</v>
      </c>
      <c r="K643" t="s">
        <v>1487</v>
      </c>
    </row>
    <row r="644" spans="1:11" x14ac:dyDescent="0.25">
      <c r="A644" s="2">
        <v>302091282210150</v>
      </c>
      <c r="B644">
        <v>39.003</v>
      </c>
      <c r="C644">
        <v>140.46899999999999</v>
      </c>
      <c r="D644">
        <v>145</v>
      </c>
      <c r="E644">
        <v>212.3</v>
      </c>
      <c r="F644" t="s">
        <v>1</v>
      </c>
      <c r="G644">
        <v>7.5</v>
      </c>
      <c r="H644" t="s">
        <v>1443</v>
      </c>
      <c r="I644" t="s">
        <v>1488</v>
      </c>
      <c r="J644" t="s">
        <v>1489</v>
      </c>
      <c r="K644" t="s">
        <v>1490</v>
      </c>
    </row>
    <row r="645" spans="1:11" x14ac:dyDescent="0.25">
      <c r="A645" s="2">
        <v>302091282210910</v>
      </c>
      <c r="B645">
        <v>39.531999999999996</v>
      </c>
      <c r="C645">
        <v>140.40899999999999</v>
      </c>
      <c r="D645">
        <v>30.2</v>
      </c>
      <c r="E645">
        <v>17.3</v>
      </c>
      <c r="F645" t="s">
        <v>0</v>
      </c>
      <c r="G645">
        <v>6.3</v>
      </c>
      <c r="H645" t="s">
        <v>1443</v>
      </c>
      <c r="I645" t="s">
        <v>1491</v>
      </c>
      <c r="J645" t="s">
        <v>1492</v>
      </c>
      <c r="K645" t="s">
        <v>1493</v>
      </c>
    </row>
    <row r="646" spans="1:11" x14ac:dyDescent="0.25">
      <c r="A646" s="2">
        <v>302091282210920</v>
      </c>
      <c r="B646">
        <v>39.479999999999997</v>
      </c>
      <c r="C646">
        <v>140.46</v>
      </c>
      <c r="D646">
        <v>1217</v>
      </c>
      <c r="E646">
        <v>19.5</v>
      </c>
      <c r="F646" t="s">
        <v>0</v>
      </c>
      <c r="G646">
        <v>0.6</v>
      </c>
      <c r="H646" t="s">
        <v>1443</v>
      </c>
      <c r="I646" t="s">
        <v>1477</v>
      </c>
      <c r="J646" t="s">
        <v>1494</v>
      </c>
      <c r="K646" t="s">
        <v>1495</v>
      </c>
    </row>
    <row r="647" spans="1:11" x14ac:dyDescent="0.25">
      <c r="A647" s="2">
        <v>302091282210930</v>
      </c>
      <c r="B647">
        <v>39.401000000000003</v>
      </c>
      <c r="C647">
        <v>140.489</v>
      </c>
      <c r="D647">
        <v>397.1</v>
      </c>
      <c r="E647">
        <v>24.9</v>
      </c>
      <c r="F647" t="s">
        <v>0</v>
      </c>
      <c r="G647">
        <v>2.5</v>
      </c>
      <c r="H647" t="s">
        <v>1443</v>
      </c>
      <c r="I647" t="s">
        <v>1496</v>
      </c>
      <c r="J647" t="s">
        <v>1497</v>
      </c>
      <c r="K647" t="s">
        <v>1498</v>
      </c>
    </row>
    <row r="648" spans="1:11" x14ac:dyDescent="0.25">
      <c r="A648" s="2">
        <v>302091282210940</v>
      </c>
      <c r="B648">
        <v>39.222999999999999</v>
      </c>
      <c r="C648">
        <v>140.42599999999999</v>
      </c>
      <c r="D648">
        <v>52.4</v>
      </c>
      <c r="E648">
        <v>55</v>
      </c>
      <c r="F648" t="s">
        <v>0</v>
      </c>
      <c r="G648">
        <v>2.5</v>
      </c>
      <c r="H648" t="s">
        <v>1443</v>
      </c>
      <c r="I648" t="s">
        <v>1499</v>
      </c>
      <c r="J648" t="s">
        <v>1500</v>
      </c>
      <c r="K648" t="s">
        <v>1501</v>
      </c>
    </row>
    <row r="649" spans="1:11" x14ac:dyDescent="0.25">
      <c r="A649" s="2">
        <v>302091282210950</v>
      </c>
      <c r="B649">
        <v>39.453000000000003</v>
      </c>
      <c r="C649">
        <v>140.364</v>
      </c>
      <c r="D649">
        <v>81.8</v>
      </c>
      <c r="E649">
        <v>23.6</v>
      </c>
      <c r="F649" t="s">
        <v>0</v>
      </c>
      <c r="G649">
        <v>4.5</v>
      </c>
      <c r="H649" t="s">
        <v>1443</v>
      </c>
      <c r="I649" t="s">
        <v>1502</v>
      </c>
      <c r="J649" t="s">
        <v>1503</v>
      </c>
      <c r="K649" t="s">
        <v>1504</v>
      </c>
    </row>
    <row r="650" spans="1:11" x14ac:dyDescent="0.25">
      <c r="A650" s="2">
        <v>302091282210960</v>
      </c>
      <c r="B650">
        <v>39.305999999999997</v>
      </c>
      <c r="C650">
        <v>140.57499999999999</v>
      </c>
      <c r="D650">
        <v>216.2</v>
      </c>
      <c r="E650">
        <v>59.173000000000002</v>
      </c>
      <c r="F650" t="s">
        <v>1</v>
      </c>
      <c r="G650">
        <v>15.5</v>
      </c>
      <c r="H650" t="s">
        <v>1443</v>
      </c>
      <c r="I650" t="s">
        <v>1496</v>
      </c>
      <c r="J650" t="s">
        <v>1505</v>
      </c>
      <c r="K650" t="s">
        <v>1506</v>
      </c>
    </row>
    <row r="651" spans="1:11" x14ac:dyDescent="0.25">
      <c r="A651" s="2">
        <v>302091282210970</v>
      </c>
      <c r="B651">
        <v>39.463000000000001</v>
      </c>
      <c r="C651">
        <v>140.51400000000001</v>
      </c>
      <c r="D651">
        <v>211.7</v>
      </c>
      <c r="E651">
        <v>18.5</v>
      </c>
      <c r="F651" t="s">
        <v>0</v>
      </c>
      <c r="G651">
        <v>2.2000000000000002</v>
      </c>
      <c r="H651" t="s">
        <v>1443</v>
      </c>
      <c r="I651" t="s">
        <v>1507</v>
      </c>
      <c r="J651" t="s">
        <v>1508</v>
      </c>
      <c r="K651" t="s">
        <v>1509</v>
      </c>
    </row>
    <row r="652" spans="1:11" x14ac:dyDescent="0.25">
      <c r="A652" s="2">
        <v>302091282210980</v>
      </c>
      <c r="B652">
        <v>39.183999999999997</v>
      </c>
      <c r="C652">
        <v>140.648</v>
      </c>
      <c r="D652">
        <v>191</v>
      </c>
      <c r="E652">
        <v>166.9</v>
      </c>
      <c r="F652" t="s">
        <v>0</v>
      </c>
      <c r="G652">
        <v>20.5</v>
      </c>
      <c r="H652" t="s">
        <v>1443</v>
      </c>
      <c r="I652" t="s">
        <v>1485</v>
      </c>
      <c r="J652" t="s">
        <v>1510</v>
      </c>
      <c r="K652" t="s">
        <v>1511</v>
      </c>
    </row>
    <row r="653" spans="1:11" x14ac:dyDescent="0.25">
      <c r="A653" s="2">
        <v>302091282210990</v>
      </c>
      <c r="B653">
        <v>39.256</v>
      </c>
      <c r="C653">
        <v>140.398</v>
      </c>
      <c r="D653">
        <v>1194</v>
      </c>
      <c r="E653">
        <v>46.64</v>
      </c>
      <c r="F653" t="s">
        <v>0</v>
      </c>
      <c r="G653">
        <v>92.2</v>
      </c>
      <c r="H653" t="s">
        <v>1443</v>
      </c>
      <c r="I653" t="s">
        <v>1443</v>
      </c>
      <c r="J653" t="s">
        <v>1512</v>
      </c>
      <c r="K653" t="s">
        <v>1513</v>
      </c>
    </row>
    <row r="654" spans="1:11" x14ac:dyDescent="0.25">
      <c r="A654" s="2">
        <v>302091282226010</v>
      </c>
      <c r="B654">
        <v>39.606000000000002</v>
      </c>
      <c r="C654">
        <v>140.62200000000001</v>
      </c>
      <c r="D654">
        <v>596</v>
      </c>
      <c r="E654">
        <v>72.986999999999995</v>
      </c>
      <c r="F654" t="s">
        <v>1</v>
      </c>
      <c r="G654">
        <v>93</v>
      </c>
      <c r="H654" t="s">
        <v>1443</v>
      </c>
      <c r="I654" t="s">
        <v>1477</v>
      </c>
      <c r="J654" t="s">
        <v>1514</v>
      </c>
      <c r="K654" t="s">
        <v>1515</v>
      </c>
    </row>
    <row r="655" spans="1:11" x14ac:dyDescent="0.25">
      <c r="A655" s="2">
        <v>302091282226020</v>
      </c>
      <c r="B655">
        <v>39.926000000000002</v>
      </c>
      <c r="C655">
        <v>140.709</v>
      </c>
      <c r="D655">
        <v>136</v>
      </c>
      <c r="E655">
        <v>453.26</v>
      </c>
      <c r="F655" t="s">
        <v>1</v>
      </c>
      <c r="G655">
        <v>138</v>
      </c>
      <c r="H655" t="s">
        <v>1443</v>
      </c>
      <c r="I655" t="s">
        <v>1477</v>
      </c>
      <c r="J655" t="s">
        <v>1516</v>
      </c>
      <c r="K655" t="s">
        <v>1517</v>
      </c>
    </row>
    <row r="656" spans="1:11" x14ac:dyDescent="0.25">
      <c r="A656" s="2">
        <v>302091282226030</v>
      </c>
      <c r="B656">
        <v>39.862000000000002</v>
      </c>
      <c r="C656">
        <v>140.71100000000001</v>
      </c>
      <c r="D656">
        <v>74.599999999999994</v>
      </c>
      <c r="E656">
        <v>413</v>
      </c>
      <c r="F656" t="s">
        <v>1</v>
      </c>
      <c r="G656">
        <v>134</v>
      </c>
      <c r="H656" t="s">
        <v>1443</v>
      </c>
      <c r="I656" t="s">
        <v>1477</v>
      </c>
      <c r="J656" t="s">
        <v>1518</v>
      </c>
      <c r="K656" t="s">
        <v>1519</v>
      </c>
    </row>
    <row r="657" spans="1:11" x14ac:dyDescent="0.25">
      <c r="A657" s="2">
        <v>302101282209010</v>
      </c>
      <c r="B657">
        <v>39.231000000000002</v>
      </c>
      <c r="C657">
        <v>140.148</v>
      </c>
      <c r="D657">
        <v>362</v>
      </c>
      <c r="E657">
        <v>43.115000000000002</v>
      </c>
      <c r="F657" t="s">
        <v>1</v>
      </c>
      <c r="G657">
        <v>30.1</v>
      </c>
      <c r="H657" t="s">
        <v>1520</v>
      </c>
      <c r="I657" t="s">
        <v>1520</v>
      </c>
      <c r="J657" t="s">
        <v>1521</v>
      </c>
      <c r="K657" t="s">
        <v>1522</v>
      </c>
    </row>
    <row r="658" spans="1:11" x14ac:dyDescent="0.25">
      <c r="A658" s="2">
        <v>302101282209020</v>
      </c>
      <c r="B658">
        <v>39.271999999999998</v>
      </c>
      <c r="C658">
        <v>140.11199999999999</v>
      </c>
      <c r="D658">
        <v>419</v>
      </c>
      <c r="E658">
        <v>17.524999999999999</v>
      </c>
      <c r="F658" t="s">
        <v>1</v>
      </c>
      <c r="G658">
        <v>22.3</v>
      </c>
      <c r="H658" t="s">
        <v>1520</v>
      </c>
      <c r="I658" t="s">
        <v>1520</v>
      </c>
      <c r="J658" t="s">
        <v>1523</v>
      </c>
      <c r="K658" t="s">
        <v>1524</v>
      </c>
    </row>
    <row r="659" spans="1:11" x14ac:dyDescent="0.25">
      <c r="A659" s="2">
        <v>302101282209030</v>
      </c>
      <c r="B659">
        <v>39.316000000000003</v>
      </c>
      <c r="C659">
        <v>140.101</v>
      </c>
      <c r="D659">
        <v>472</v>
      </c>
      <c r="E659">
        <v>6.7169999999999996</v>
      </c>
      <c r="F659" t="s">
        <v>1</v>
      </c>
      <c r="G659">
        <v>16.100000000000001</v>
      </c>
      <c r="H659" t="s">
        <v>1520</v>
      </c>
      <c r="I659" t="s">
        <v>1520</v>
      </c>
      <c r="J659" t="s">
        <v>1525</v>
      </c>
      <c r="K659" t="s">
        <v>1526</v>
      </c>
    </row>
    <row r="660" spans="1:11" x14ac:dyDescent="0.25">
      <c r="A660" s="2">
        <v>302101282209040</v>
      </c>
      <c r="B660">
        <v>39.353999999999999</v>
      </c>
      <c r="C660">
        <v>140.07</v>
      </c>
      <c r="D660">
        <v>900</v>
      </c>
      <c r="E660">
        <v>0.5</v>
      </c>
      <c r="F660" t="s">
        <v>1</v>
      </c>
      <c r="G660">
        <v>11</v>
      </c>
      <c r="H660" t="s">
        <v>1520</v>
      </c>
      <c r="I660" t="s">
        <v>1520</v>
      </c>
      <c r="J660" t="s">
        <v>1527</v>
      </c>
      <c r="K660" t="s">
        <v>1528</v>
      </c>
    </row>
    <row r="661" spans="1:11" x14ac:dyDescent="0.25">
      <c r="A661" s="2">
        <v>302101282209050</v>
      </c>
      <c r="B661">
        <v>39.375999999999998</v>
      </c>
      <c r="C661">
        <v>140.066</v>
      </c>
      <c r="D661">
        <v>937</v>
      </c>
      <c r="E661">
        <v>0</v>
      </c>
      <c r="F661" t="s">
        <v>1</v>
      </c>
      <c r="G661">
        <v>7</v>
      </c>
      <c r="H661" t="s">
        <v>1520</v>
      </c>
      <c r="I661" t="s">
        <v>1520</v>
      </c>
      <c r="J661" t="s">
        <v>1529</v>
      </c>
      <c r="K661" t="s">
        <v>1530</v>
      </c>
    </row>
    <row r="662" spans="1:11" x14ac:dyDescent="0.25">
      <c r="A662" s="2">
        <v>302101282209060</v>
      </c>
      <c r="B662">
        <v>39.393999999999998</v>
      </c>
      <c r="C662">
        <v>140.047</v>
      </c>
      <c r="D662">
        <v>1180</v>
      </c>
      <c r="E662">
        <v>0</v>
      </c>
      <c r="F662" t="s">
        <v>1</v>
      </c>
      <c r="G662">
        <v>3.3</v>
      </c>
      <c r="H662" t="s">
        <v>1520</v>
      </c>
      <c r="I662" t="s">
        <v>1520</v>
      </c>
      <c r="J662" t="s">
        <v>1531</v>
      </c>
      <c r="K662" t="s">
        <v>1532</v>
      </c>
    </row>
    <row r="663" spans="1:11" x14ac:dyDescent="0.25">
      <c r="A663" s="2">
        <v>302101282209070</v>
      </c>
      <c r="B663">
        <v>39.158000000000001</v>
      </c>
      <c r="C663">
        <v>140.25299999999999</v>
      </c>
      <c r="D663">
        <v>127.3</v>
      </c>
      <c r="E663">
        <v>139.52699999999999</v>
      </c>
      <c r="F663" t="s">
        <v>1</v>
      </c>
      <c r="G663">
        <v>9</v>
      </c>
      <c r="H663" t="s">
        <v>1520</v>
      </c>
      <c r="I663" t="s">
        <v>1533</v>
      </c>
      <c r="J663" t="s">
        <v>469</v>
      </c>
      <c r="K663" t="s">
        <v>1534</v>
      </c>
    </row>
    <row r="664" spans="1:11" x14ac:dyDescent="0.25">
      <c r="A664" s="2">
        <v>302101282209080</v>
      </c>
      <c r="B664">
        <v>39.322000000000003</v>
      </c>
      <c r="C664">
        <v>140.17599999999999</v>
      </c>
      <c r="D664">
        <v>262.89999999999998</v>
      </c>
      <c r="E664">
        <v>41.728999999999999</v>
      </c>
      <c r="F664" t="s">
        <v>1</v>
      </c>
      <c r="G664">
        <v>11</v>
      </c>
      <c r="H664" t="s">
        <v>1520</v>
      </c>
      <c r="I664" t="s">
        <v>1535</v>
      </c>
      <c r="J664" t="s">
        <v>1536</v>
      </c>
      <c r="K664" t="s">
        <v>1537</v>
      </c>
    </row>
    <row r="665" spans="1:11" x14ac:dyDescent="0.25">
      <c r="A665" s="2">
        <v>302101282209090</v>
      </c>
      <c r="B665">
        <v>39.344000000000001</v>
      </c>
      <c r="C665">
        <v>140.09100000000001</v>
      </c>
      <c r="D665">
        <v>316</v>
      </c>
      <c r="E665">
        <v>4.5250000000000004</v>
      </c>
      <c r="F665" t="s">
        <v>1</v>
      </c>
      <c r="G665">
        <v>1.3</v>
      </c>
      <c r="H665" t="s">
        <v>1520</v>
      </c>
      <c r="I665" t="s">
        <v>1535</v>
      </c>
      <c r="J665" t="s">
        <v>1538</v>
      </c>
      <c r="K665" t="s">
        <v>1539</v>
      </c>
    </row>
    <row r="666" spans="1:11" x14ac:dyDescent="0.25">
      <c r="A666" s="2">
        <v>302101282209100</v>
      </c>
      <c r="B666">
        <v>39.415999999999997</v>
      </c>
      <c r="C666">
        <v>140.07</v>
      </c>
      <c r="D666">
        <v>218</v>
      </c>
      <c r="E666">
        <v>1.1120000000000001</v>
      </c>
      <c r="F666" t="s">
        <v>1</v>
      </c>
      <c r="G666">
        <v>3.9</v>
      </c>
      <c r="H666" t="s">
        <v>1520</v>
      </c>
      <c r="I666" t="s">
        <v>1540</v>
      </c>
      <c r="J666" t="s">
        <v>1541</v>
      </c>
      <c r="K666" t="s">
        <v>1542</v>
      </c>
    </row>
    <row r="667" spans="1:11" x14ac:dyDescent="0.25">
      <c r="A667" s="2">
        <v>302111282214010</v>
      </c>
      <c r="B667">
        <v>38.481000000000002</v>
      </c>
      <c r="C667">
        <v>140.35</v>
      </c>
      <c r="D667">
        <v>3770</v>
      </c>
      <c r="E667">
        <v>63.08</v>
      </c>
      <c r="F667" t="s">
        <v>1</v>
      </c>
      <c r="G667">
        <v>105.77</v>
      </c>
      <c r="H667" t="s">
        <v>54</v>
      </c>
      <c r="I667" t="s">
        <v>54</v>
      </c>
      <c r="J667" t="s">
        <v>1543</v>
      </c>
      <c r="K667" t="s">
        <v>1544</v>
      </c>
    </row>
    <row r="668" spans="1:11" x14ac:dyDescent="0.25">
      <c r="A668" s="2">
        <v>302111282214020</v>
      </c>
      <c r="B668">
        <v>38.420999999999999</v>
      </c>
      <c r="C668">
        <v>140.32599999999999</v>
      </c>
      <c r="D668">
        <v>3534</v>
      </c>
      <c r="E668">
        <v>69.572000000000003</v>
      </c>
      <c r="F668" t="s">
        <v>1</v>
      </c>
      <c r="G668">
        <v>114.45</v>
      </c>
      <c r="H668" t="s">
        <v>54</v>
      </c>
      <c r="I668" t="s">
        <v>54</v>
      </c>
      <c r="J668" t="s">
        <v>1545</v>
      </c>
      <c r="K668" t="s">
        <v>1546</v>
      </c>
    </row>
    <row r="669" spans="1:11" x14ac:dyDescent="0.25">
      <c r="A669" s="2">
        <v>302111282214030</v>
      </c>
      <c r="B669">
        <v>38.369999999999997</v>
      </c>
      <c r="C669">
        <v>140.316</v>
      </c>
      <c r="D669">
        <v>2962</v>
      </c>
      <c r="E669">
        <v>73.766000000000005</v>
      </c>
      <c r="F669" t="s">
        <v>1</v>
      </c>
      <c r="G669">
        <v>120.36</v>
      </c>
      <c r="H669" t="s">
        <v>54</v>
      </c>
      <c r="I669" t="s">
        <v>54</v>
      </c>
      <c r="J669" t="s">
        <v>1547</v>
      </c>
      <c r="K669" t="s">
        <v>1548</v>
      </c>
    </row>
    <row r="670" spans="1:11" x14ac:dyDescent="0.25">
      <c r="A670" s="2">
        <v>302111282214040</v>
      </c>
      <c r="B670">
        <v>38.340000000000003</v>
      </c>
      <c r="C670">
        <v>140.286</v>
      </c>
      <c r="D670">
        <v>2147</v>
      </c>
      <c r="E670">
        <v>77.644000000000005</v>
      </c>
      <c r="F670" t="s">
        <v>1</v>
      </c>
      <c r="G670">
        <v>126.15</v>
      </c>
      <c r="H670" t="s">
        <v>54</v>
      </c>
      <c r="I670" t="s">
        <v>54</v>
      </c>
      <c r="J670" t="s">
        <v>1549</v>
      </c>
      <c r="K670" t="s">
        <v>1550</v>
      </c>
    </row>
    <row r="671" spans="1:11" x14ac:dyDescent="0.25">
      <c r="A671" s="2">
        <v>302111282214050</v>
      </c>
      <c r="B671">
        <v>38.369</v>
      </c>
      <c r="C671">
        <v>140.239</v>
      </c>
      <c r="D671">
        <v>2100</v>
      </c>
      <c r="E671">
        <v>84.195999999999998</v>
      </c>
      <c r="F671" t="s">
        <v>1</v>
      </c>
      <c r="G671">
        <v>132</v>
      </c>
      <c r="H671" t="s">
        <v>54</v>
      </c>
      <c r="I671" t="s">
        <v>54</v>
      </c>
      <c r="J671" t="s">
        <v>1551</v>
      </c>
      <c r="K671" t="s">
        <v>1552</v>
      </c>
    </row>
    <row r="672" spans="1:11" x14ac:dyDescent="0.25">
      <c r="A672" s="2">
        <v>302111282214060</v>
      </c>
      <c r="B672">
        <v>38.35</v>
      </c>
      <c r="C672">
        <v>140.19800000000001</v>
      </c>
      <c r="D672">
        <v>1909</v>
      </c>
      <c r="E672">
        <v>96.528000000000006</v>
      </c>
      <c r="F672" t="s">
        <v>1</v>
      </c>
      <c r="G672">
        <v>140.6</v>
      </c>
      <c r="H672" t="s">
        <v>54</v>
      </c>
      <c r="I672" t="s">
        <v>54</v>
      </c>
      <c r="J672" t="s">
        <v>1553</v>
      </c>
      <c r="K672" t="s">
        <v>1554</v>
      </c>
    </row>
    <row r="673" spans="1:11" x14ac:dyDescent="0.25">
      <c r="A673" s="2">
        <v>302111282214070</v>
      </c>
      <c r="B673">
        <v>38.304000000000002</v>
      </c>
      <c r="C673">
        <v>140.136</v>
      </c>
      <c r="D673">
        <v>1817</v>
      </c>
      <c r="E673">
        <v>123.246</v>
      </c>
      <c r="F673" t="s">
        <v>1</v>
      </c>
      <c r="G673">
        <v>151.6</v>
      </c>
      <c r="H673" t="s">
        <v>54</v>
      </c>
      <c r="I673" t="s">
        <v>54</v>
      </c>
      <c r="J673" t="s">
        <v>1555</v>
      </c>
      <c r="K673" t="s">
        <v>1556</v>
      </c>
    </row>
    <row r="674" spans="1:11" x14ac:dyDescent="0.25">
      <c r="A674" s="2">
        <v>302111282214080</v>
      </c>
      <c r="B674">
        <v>38.198</v>
      </c>
      <c r="C674">
        <v>140.102</v>
      </c>
      <c r="D674">
        <v>1578</v>
      </c>
      <c r="E674">
        <v>164.98599999999999</v>
      </c>
      <c r="F674" t="s">
        <v>1</v>
      </c>
      <c r="G674">
        <v>167.87</v>
      </c>
      <c r="H674" t="s">
        <v>54</v>
      </c>
      <c r="I674" t="s">
        <v>54</v>
      </c>
      <c r="J674" t="s">
        <v>1557</v>
      </c>
      <c r="K674" t="s">
        <v>1558</v>
      </c>
    </row>
    <row r="675" spans="1:11" x14ac:dyDescent="0.25">
      <c r="A675" s="2">
        <v>302111282214090</v>
      </c>
      <c r="B675">
        <v>38.113999999999997</v>
      </c>
      <c r="C675">
        <v>140.048</v>
      </c>
      <c r="D675">
        <v>1350</v>
      </c>
      <c r="E675">
        <v>182.65299999999999</v>
      </c>
      <c r="F675" t="s">
        <v>1</v>
      </c>
      <c r="G675">
        <v>179.22</v>
      </c>
      <c r="H675" t="s">
        <v>54</v>
      </c>
      <c r="I675" t="s">
        <v>54</v>
      </c>
      <c r="J675" t="s">
        <v>1559</v>
      </c>
      <c r="K675" t="s">
        <v>1560</v>
      </c>
    </row>
    <row r="676" spans="1:11" x14ac:dyDescent="0.25">
      <c r="A676" s="2">
        <v>302111282214100</v>
      </c>
      <c r="B676">
        <v>38.066000000000003</v>
      </c>
      <c r="C676">
        <v>140.065</v>
      </c>
      <c r="D676">
        <v>1018</v>
      </c>
      <c r="E676">
        <v>189.821</v>
      </c>
      <c r="F676" t="s">
        <v>1</v>
      </c>
      <c r="G676">
        <v>185.54</v>
      </c>
      <c r="H676" t="s">
        <v>54</v>
      </c>
      <c r="I676" t="s">
        <v>54</v>
      </c>
      <c r="J676" t="s">
        <v>1561</v>
      </c>
      <c r="K676" t="s">
        <v>1562</v>
      </c>
    </row>
    <row r="677" spans="1:11" x14ac:dyDescent="0.25">
      <c r="A677" s="2">
        <v>302111282214110</v>
      </c>
      <c r="B677">
        <v>38.033999999999999</v>
      </c>
      <c r="C677">
        <v>140.09700000000001</v>
      </c>
      <c r="D677">
        <v>843</v>
      </c>
      <c r="E677">
        <v>192.21899999999999</v>
      </c>
      <c r="F677" t="s">
        <v>1</v>
      </c>
      <c r="G677">
        <v>191.88</v>
      </c>
      <c r="H677" t="s">
        <v>54</v>
      </c>
      <c r="I677" t="s">
        <v>54</v>
      </c>
      <c r="J677" t="s">
        <v>1563</v>
      </c>
      <c r="K677" t="s">
        <v>1564</v>
      </c>
    </row>
    <row r="678" spans="1:11" x14ac:dyDescent="0.25">
      <c r="A678" s="2">
        <v>302111282214130</v>
      </c>
      <c r="B678">
        <v>37.985999999999997</v>
      </c>
      <c r="C678">
        <v>140.142</v>
      </c>
      <c r="D678">
        <v>359</v>
      </c>
      <c r="E678">
        <v>201.16499999999999</v>
      </c>
      <c r="F678" t="s">
        <v>1</v>
      </c>
      <c r="G678">
        <v>198.7</v>
      </c>
      <c r="H678" t="s">
        <v>54</v>
      </c>
      <c r="I678" t="s">
        <v>54</v>
      </c>
      <c r="J678" t="s">
        <v>1565</v>
      </c>
      <c r="K678" t="s">
        <v>1566</v>
      </c>
    </row>
    <row r="679" spans="1:11" x14ac:dyDescent="0.25">
      <c r="A679" s="2">
        <v>302111282214140</v>
      </c>
      <c r="B679">
        <v>37.944000000000003</v>
      </c>
      <c r="C679">
        <v>140.12700000000001</v>
      </c>
      <c r="D679">
        <v>203</v>
      </c>
      <c r="E679">
        <v>214.136</v>
      </c>
      <c r="F679" t="s">
        <v>1</v>
      </c>
      <c r="G679">
        <v>204.57</v>
      </c>
      <c r="H679" t="s">
        <v>54</v>
      </c>
      <c r="I679" t="s">
        <v>54</v>
      </c>
      <c r="J679" t="s">
        <v>1567</v>
      </c>
      <c r="K679" t="s">
        <v>1568</v>
      </c>
    </row>
    <row r="680" spans="1:11" x14ac:dyDescent="0.25">
      <c r="A680" s="2">
        <v>302111282214150</v>
      </c>
      <c r="B680">
        <v>37.908999999999999</v>
      </c>
      <c r="C680">
        <v>140.12</v>
      </c>
      <c r="D680">
        <v>85.3</v>
      </c>
      <c r="E680">
        <v>234.6</v>
      </c>
      <c r="F680" t="s">
        <v>0</v>
      </c>
      <c r="G680">
        <v>-9999</v>
      </c>
      <c r="H680" t="s">
        <v>54</v>
      </c>
      <c r="I680" t="s">
        <v>54</v>
      </c>
      <c r="J680" t="s">
        <v>1569</v>
      </c>
      <c r="K680" t="s">
        <v>1570</v>
      </c>
    </row>
    <row r="681" spans="1:11" x14ac:dyDescent="0.25">
      <c r="A681" s="2">
        <v>302111282214160</v>
      </c>
      <c r="B681">
        <v>38.396999999999998</v>
      </c>
      <c r="C681">
        <v>140.28299999999999</v>
      </c>
      <c r="D681">
        <v>478</v>
      </c>
      <c r="E681">
        <v>87.703000000000003</v>
      </c>
      <c r="F681" t="s">
        <v>1</v>
      </c>
      <c r="G681">
        <v>4</v>
      </c>
      <c r="H681" t="s">
        <v>54</v>
      </c>
      <c r="I681" t="s">
        <v>55</v>
      </c>
      <c r="J681" t="s">
        <v>1571</v>
      </c>
      <c r="K681" t="s">
        <v>1572</v>
      </c>
    </row>
    <row r="682" spans="1:11" x14ac:dyDescent="0.25">
      <c r="A682" s="2">
        <v>302111282214170</v>
      </c>
      <c r="B682">
        <v>38.347000000000001</v>
      </c>
      <c r="C682">
        <v>140.30699999999999</v>
      </c>
      <c r="D682">
        <v>661</v>
      </c>
      <c r="E682">
        <v>75.956000000000003</v>
      </c>
      <c r="F682" t="s">
        <v>1</v>
      </c>
      <c r="G682">
        <v>0.4</v>
      </c>
      <c r="H682" t="s">
        <v>54</v>
      </c>
      <c r="I682" t="s">
        <v>971</v>
      </c>
      <c r="J682" t="s">
        <v>1573</v>
      </c>
      <c r="K682" t="s">
        <v>1574</v>
      </c>
    </row>
    <row r="683" spans="1:11" x14ac:dyDescent="0.25">
      <c r="A683" s="2">
        <v>302111282214180</v>
      </c>
      <c r="B683">
        <v>38.292000000000002</v>
      </c>
      <c r="C683">
        <v>140.279</v>
      </c>
      <c r="D683">
        <v>422</v>
      </c>
      <c r="E683">
        <v>82.400999999999996</v>
      </c>
      <c r="F683" t="s">
        <v>1</v>
      </c>
      <c r="G683">
        <v>7.35</v>
      </c>
      <c r="H683" t="s">
        <v>54</v>
      </c>
      <c r="I683" t="s">
        <v>971</v>
      </c>
      <c r="J683" t="s">
        <v>1575</v>
      </c>
      <c r="K683" t="s">
        <v>1576</v>
      </c>
    </row>
    <row r="684" spans="1:11" x14ac:dyDescent="0.25">
      <c r="A684" s="2">
        <v>302111282214190</v>
      </c>
      <c r="B684">
        <v>38.234000000000002</v>
      </c>
      <c r="C684">
        <v>140.29599999999999</v>
      </c>
      <c r="D684">
        <v>350</v>
      </c>
      <c r="E684">
        <v>97.120999999999995</v>
      </c>
      <c r="F684" t="s">
        <v>1</v>
      </c>
      <c r="G684">
        <v>15.4</v>
      </c>
      <c r="H684" t="s">
        <v>54</v>
      </c>
      <c r="I684" t="s">
        <v>971</v>
      </c>
      <c r="J684" t="s">
        <v>1577</v>
      </c>
      <c r="K684" t="s">
        <v>1578</v>
      </c>
    </row>
    <row r="685" spans="1:11" x14ac:dyDescent="0.25">
      <c r="A685" s="2">
        <v>302111282214200</v>
      </c>
      <c r="B685">
        <v>38.375999999999998</v>
      </c>
      <c r="C685">
        <v>140.20599999999999</v>
      </c>
      <c r="D685">
        <v>158.5</v>
      </c>
      <c r="E685">
        <v>90.94</v>
      </c>
      <c r="F685" t="s">
        <v>0</v>
      </c>
      <c r="G685">
        <v>0.3</v>
      </c>
      <c r="H685" t="s">
        <v>54</v>
      </c>
      <c r="I685" t="s">
        <v>1579</v>
      </c>
      <c r="J685" t="s">
        <v>1579</v>
      </c>
      <c r="K685" t="s">
        <v>1580</v>
      </c>
    </row>
    <row r="686" spans="1:11" x14ac:dyDescent="0.25">
      <c r="A686" s="2">
        <v>302111282214210</v>
      </c>
      <c r="B686">
        <v>38.283999999999999</v>
      </c>
      <c r="C686">
        <v>140.124</v>
      </c>
      <c r="D686">
        <v>84.2</v>
      </c>
      <c r="E686">
        <v>170.904</v>
      </c>
      <c r="F686" t="s">
        <v>0</v>
      </c>
      <c r="G686">
        <v>1.4</v>
      </c>
      <c r="H686" t="s">
        <v>54</v>
      </c>
      <c r="I686" t="s">
        <v>1581</v>
      </c>
      <c r="J686" t="s">
        <v>1582</v>
      </c>
      <c r="K686" t="s">
        <v>1583</v>
      </c>
    </row>
    <row r="687" spans="1:11" x14ac:dyDescent="0.25">
      <c r="A687" s="2">
        <v>302111282214960</v>
      </c>
      <c r="B687">
        <v>38.436999999999998</v>
      </c>
      <c r="C687">
        <v>140.33600000000001</v>
      </c>
      <c r="D687">
        <v>3597.3</v>
      </c>
      <c r="E687">
        <v>67</v>
      </c>
      <c r="F687" t="s">
        <v>0</v>
      </c>
      <c r="G687">
        <v>-9999</v>
      </c>
      <c r="H687" t="s">
        <v>54</v>
      </c>
      <c r="I687" t="s">
        <v>54</v>
      </c>
      <c r="J687" t="s">
        <v>1584</v>
      </c>
      <c r="K687" t="s">
        <v>1585</v>
      </c>
    </row>
    <row r="688" spans="1:11" x14ac:dyDescent="0.25">
      <c r="A688" s="2">
        <v>302111282215010</v>
      </c>
      <c r="B688">
        <v>38.759</v>
      </c>
      <c r="C688">
        <v>140.06399999999999</v>
      </c>
      <c r="D688">
        <v>6270.9</v>
      </c>
      <c r="E688">
        <v>22.318000000000001</v>
      </c>
      <c r="F688" t="s">
        <v>1</v>
      </c>
      <c r="G688">
        <v>32.200000000000003</v>
      </c>
      <c r="H688" t="s">
        <v>54</v>
      </c>
      <c r="I688" t="s">
        <v>54</v>
      </c>
      <c r="J688" t="s">
        <v>1586</v>
      </c>
      <c r="K688" t="s">
        <v>1587</v>
      </c>
    </row>
    <row r="689" spans="1:11" x14ac:dyDescent="0.25">
      <c r="A689" s="2">
        <v>302111282215030</v>
      </c>
      <c r="B689">
        <v>38.82</v>
      </c>
      <c r="C689">
        <v>139.976</v>
      </c>
      <c r="D689">
        <v>6471.1</v>
      </c>
      <c r="E689">
        <v>1.9E-2</v>
      </c>
      <c r="F689" t="s">
        <v>1</v>
      </c>
      <c r="G689">
        <v>21</v>
      </c>
      <c r="H689" t="s">
        <v>54</v>
      </c>
      <c r="I689" t="s">
        <v>54</v>
      </c>
      <c r="J689" t="s">
        <v>1588</v>
      </c>
      <c r="K689" t="s">
        <v>1589</v>
      </c>
    </row>
    <row r="690" spans="1:11" x14ac:dyDescent="0.25">
      <c r="A690" s="2">
        <v>302111282215040</v>
      </c>
      <c r="B690">
        <v>38.880000000000003</v>
      </c>
      <c r="C690">
        <v>139.90799999999999</v>
      </c>
      <c r="D690">
        <v>6497.2</v>
      </c>
      <c r="E690">
        <v>-0.107</v>
      </c>
      <c r="F690" t="s">
        <v>1</v>
      </c>
      <c r="G690">
        <v>11</v>
      </c>
      <c r="H690" t="s">
        <v>54</v>
      </c>
      <c r="I690" t="s">
        <v>54</v>
      </c>
      <c r="J690" t="s">
        <v>1590</v>
      </c>
      <c r="K690" t="s">
        <v>1591</v>
      </c>
    </row>
    <row r="691" spans="1:11" x14ac:dyDescent="0.25">
      <c r="A691" s="2">
        <v>302111282215050</v>
      </c>
      <c r="B691">
        <v>38.887</v>
      </c>
      <c r="C691">
        <v>139.84200000000001</v>
      </c>
      <c r="D691">
        <v>6519.4</v>
      </c>
      <c r="E691">
        <v>-0.129</v>
      </c>
      <c r="F691" t="s">
        <v>1</v>
      </c>
      <c r="G691">
        <v>5</v>
      </c>
      <c r="H691" t="s">
        <v>54</v>
      </c>
      <c r="I691" t="s">
        <v>54</v>
      </c>
      <c r="J691" t="s">
        <v>1592</v>
      </c>
      <c r="K691" t="s">
        <v>1593</v>
      </c>
    </row>
    <row r="692" spans="1:11" x14ac:dyDescent="0.25">
      <c r="A692" s="2">
        <v>302111282215060</v>
      </c>
      <c r="B692">
        <v>38.911000000000001</v>
      </c>
      <c r="C692">
        <v>139.82599999999999</v>
      </c>
      <c r="D692">
        <v>6774.7</v>
      </c>
      <c r="E692">
        <v>0</v>
      </c>
      <c r="F692" t="s">
        <v>1</v>
      </c>
      <c r="G692">
        <v>2.1</v>
      </c>
      <c r="H692" t="s">
        <v>54</v>
      </c>
      <c r="I692" t="s">
        <v>54</v>
      </c>
      <c r="J692" t="s">
        <v>1594</v>
      </c>
      <c r="K692" t="s">
        <v>1595</v>
      </c>
    </row>
    <row r="693" spans="1:11" x14ac:dyDescent="0.25">
      <c r="A693" s="2">
        <v>302111282215070</v>
      </c>
      <c r="B693">
        <v>38.886000000000003</v>
      </c>
      <c r="C693">
        <v>139.94300000000001</v>
      </c>
      <c r="D693">
        <v>168.1</v>
      </c>
      <c r="E693">
        <v>4.6150000000000002</v>
      </c>
      <c r="F693" t="s">
        <v>1</v>
      </c>
      <c r="G693">
        <v>1.3</v>
      </c>
      <c r="H693" t="s">
        <v>54</v>
      </c>
      <c r="I693" t="s">
        <v>1596</v>
      </c>
      <c r="J693" t="s">
        <v>1597</v>
      </c>
      <c r="K693" t="s">
        <v>1598</v>
      </c>
    </row>
    <row r="694" spans="1:11" x14ac:dyDescent="0.25">
      <c r="A694" s="2">
        <v>302111282215080</v>
      </c>
      <c r="B694">
        <v>38.884</v>
      </c>
      <c r="C694">
        <v>139.83799999999999</v>
      </c>
      <c r="D694">
        <v>247.8</v>
      </c>
      <c r="E694">
        <v>-8.8999999999999996E-2</v>
      </c>
      <c r="F694" t="s">
        <v>1</v>
      </c>
      <c r="G694">
        <v>4.2</v>
      </c>
      <c r="H694" t="s">
        <v>54</v>
      </c>
      <c r="I694" t="s">
        <v>1599</v>
      </c>
      <c r="J694" t="s">
        <v>1600</v>
      </c>
      <c r="K694" t="s">
        <v>1601</v>
      </c>
    </row>
    <row r="695" spans="1:11" x14ac:dyDescent="0.25">
      <c r="A695" s="2">
        <v>302111282216010</v>
      </c>
      <c r="B695">
        <v>38.777000000000001</v>
      </c>
      <c r="C695">
        <v>140.018</v>
      </c>
      <c r="D695">
        <v>163</v>
      </c>
      <c r="E695">
        <v>33.049999999999997</v>
      </c>
      <c r="F695" t="s">
        <v>1</v>
      </c>
      <c r="G695">
        <v>0.95</v>
      </c>
      <c r="H695" t="s">
        <v>54</v>
      </c>
      <c r="I695" t="s">
        <v>1602</v>
      </c>
      <c r="J695" t="s">
        <v>1603</v>
      </c>
      <c r="K695" t="s">
        <v>1604</v>
      </c>
    </row>
    <row r="696" spans="1:11" x14ac:dyDescent="0.25">
      <c r="A696" s="2">
        <v>302111282216020</v>
      </c>
      <c r="B696">
        <v>38.648000000000003</v>
      </c>
      <c r="C696">
        <v>140.006</v>
      </c>
      <c r="D696">
        <v>90</v>
      </c>
      <c r="E696">
        <v>247.405</v>
      </c>
      <c r="F696" t="s">
        <v>1</v>
      </c>
      <c r="G696">
        <v>16.3</v>
      </c>
      <c r="H696" t="s">
        <v>54</v>
      </c>
      <c r="I696" t="s">
        <v>1602</v>
      </c>
      <c r="J696" t="s">
        <v>1605</v>
      </c>
      <c r="K696" t="s">
        <v>1606</v>
      </c>
    </row>
    <row r="697" spans="1:11" x14ac:dyDescent="0.25">
      <c r="A697" s="2">
        <v>302111282216030</v>
      </c>
      <c r="B697">
        <v>38.637</v>
      </c>
      <c r="C697">
        <v>140.006</v>
      </c>
      <c r="D697">
        <v>7</v>
      </c>
      <c r="E697">
        <v>296.18</v>
      </c>
      <c r="F697" t="s">
        <v>1</v>
      </c>
      <c r="G697">
        <v>0.5</v>
      </c>
      <c r="H697" t="s">
        <v>54</v>
      </c>
      <c r="I697" t="s">
        <v>1602</v>
      </c>
      <c r="J697" t="s">
        <v>1607</v>
      </c>
      <c r="K697" t="s">
        <v>1608</v>
      </c>
    </row>
    <row r="698" spans="1:11" x14ac:dyDescent="0.25">
      <c r="A698" s="2">
        <v>302111282216040</v>
      </c>
      <c r="B698">
        <v>38.667999999999999</v>
      </c>
      <c r="C698">
        <v>140.14500000000001</v>
      </c>
      <c r="D698">
        <v>122</v>
      </c>
      <c r="E698">
        <v>115.91800000000001</v>
      </c>
      <c r="F698" t="s">
        <v>1</v>
      </c>
      <c r="G698">
        <v>11.7</v>
      </c>
      <c r="H698" t="s">
        <v>54</v>
      </c>
      <c r="I698" t="s">
        <v>1609</v>
      </c>
      <c r="J698" t="s">
        <v>1610</v>
      </c>
      <c r="K698" t="s">
        <v>1611</v>
      </c>
    </row>
    <row r="699" spans="1:11" x14ac:dyDescent="0.25">
      <c r="A699" s="2">
        <v>302111282216050</v>
      </c>
      <c r="B699">
        <v>38.738</v>
      </c>
      <c r="C699">
        <v>140.143</v>
      </c>
      <c r="D699">
        <v>6096</v>
      </c>
      <c r="E699">
        <v>27.465</v>
      </c>
      <c r="F699" t="s">
        <v>1</v>
      </c>
      <c r="G699">
        <v>40.200000000000003</v>
      </c>
      <c r="H699" t="s">
        <v>54</v>
      </c>
      <c r="I699" t="s">
        <v>54</v>
      </c>
      <c r="J699" t="s">
        <v>1612</v>
      </c>
      <c r="K699" t="s">
        <v>1613</v>
      </c>
    </row>
    <row r="700" spans="1:11" x14ac:dyDescent="0.25">
      <c r="A700" s="2">
        <v>302111282216060</v>
      </c>
      <c r="B700">
        <v>38.746000000000002</v>
      </c>
      <c r="C700">
        <v>140.19399999999999</v>
      </c>
      <c r="D700">
        <v>812</v>
      </c>
      <c r="E700">
        <v>35.299999999999997</v>
      </c>
      <c r="F700" t="s">
        <v>1</v>
      </c>
      <c r="G700">
        <v>4.13</v>
      </c>
      <c r="H700" t="s">
        <v>54</v>
      </c>
      <c r="I700" t="s">
        <v>1614</v>
      </c>
      <c r="J700" t="s">
        <v>1615</v>
      </c>
      <c r="K700" t="s">
        <v>1616</v>
      </c>
    </row>
    <row r="701" spans="1:11" x14ac:dyDescent="0.25">
      <c r="A701" s="2">
        <v>302111282216070</v>
      </c>
      <c r="B701">
        <v>38.798999999999999</v>
      </c>
      <c r="C701">
        <v>140.21299999999999</v>
      </c>
      <c r="D701">
        <v>618</v>
      </c>
      <c r="E701">
        <v>48.103000000000002</v>
      </c>
      <c r="F701" t="s">
        <v>1</v>
      </c>
      <c r="G701">
        <v>13.7</v>
      </c>
      <c r="H701" t="s">
        <v>54</v>
      </c>
      <c r="I701" t="s">
        <v>1614</v>
      </c>
      <c r="J701" t="s">
        <v>1617</v>
      </c>
      <c r="K701" t="s">
        <v>1618</v>
      </c>
    </row>
    <row r="702" spans="1:11" x14ac:dyDescent="0.25">
      <c r="A702" s="2">
        <v>302111282216080</v>
      </c>
      <c r="B702">
        <v>38.868000000000002</v>
      </c>
      <c r="C702">
        <v>140.22900000000001</v>
      </c>
      <c r="D702">
        <v>173</v>
      </c>
      <c r="E702">
        <v>65.638000000000005</v>
      </c>
      <c r="F702" t="s">
        <v>1</v>
      </c>
      <c r="G702">
        <v>22.56</v>
      </c>
      <c r="H702" t="s">
        <v>54</v>
      </c>
      <c r="I702" t="s">
        <v>1614</v>
      </c>
      <c r="J702" t="s">
        <v>1619</v>
      </c>
      <c r="K702" t="s">
        <v>1620</v>
      </c>
    </row>
    <row r="703" spans="1:11" x14ac:dyDescent="0.25">
      <c r="A703" s="2">
        <v>302111282216090</v>
      </c>
      <c r="B703">
        <v>38.902999999999999</v>
      </c>
      <c r="C703">
        <v>140.226</v>
      </c>
      <c r="D703">
        <v>43</v>
      </c>
      <c r="E703">
        <v>91.269000000000005</v>
      </c>
      <c r="F703" t="s">
        <v>1</v>
      </c>
      <c r="G703">
        <v>1.9</v>
      </c>
      <c r="H703" t="s">
        <v>54</v>
      </c>
      <c r="I703" t="s">
        <v>1412</v>
      </c>
      <c r="J703" t="s">
        <v>1621</v>
      </c>
      <c r="K703" t="s">
        <v>1622</v>
      </c>
    </row>
    <row r="704" spans="1:11" x14ac:dyDescent="0.25">
      <c r="A704" s="2">
        <v>302111282216100</v>
      </c>
      <c r="B704">
        <v>38.86</v>
      </c>
      <c r="C704">
        <v>140.25</v>
      </c>
      <c r="D704">
        <v>320</v>
      </c>
      <c r="E704">
        <v>67.951999999999998</v>
      </c>
      <c r="F704" t="s">
        <v>1</v>
      </c>
      <c r="G704">
        <v>3.16</v>
      </c>
      <c r="H704" t="s">
        <v>54</v>
      </c>
      <c r="I704" t="s">
        <v>1623</v>
      </c>
      <c r="J704" t="s">
        <v>1624</v>
      </c>
      <c r="K704" t="s">
        <v>1625</v>
      </c>
    </row>
    <row r="705" spans="1:11" x14ac:dyDescent="0.25">
      <c r="A705" s="2">
        <v>302111282216110</v>
      </c>
      <c r="B705">
        <v>38.866999999999997</v>
      </c>
      <c r="C705">
        <v>140.255</v>
      </c>
      <c r="D705">
        <v>206</v>
      </c>
      <c r="E705">
        <v>70.787000000000006</v>
      </c>
      <c r="F705" t="s">
        <v>1</v>
      </c>
      <c r="G705">
        <v>4.2</v>
      </c>
      <c r="H705" t="s">
        <v>54</v>
      </c>
      <c r="I705" t="s">
        <v>1623</v>
      </c>
      <c r="J705" t="s">
        <v>1626</v>
      </c>
      <c r="K705" t="s">
        <v>1627</v>
      </c>
    </row>
    <row r="706" spans="1:11" x14ac:dyDescent="0.25">
      <c r="A706" s="2">
        <v>302111282216120</v>
      </c>
      <c r="B706">
        <v>38.863999999999997</v>
      </c>
      <c r="C706">
        <v>140.28</v>
      </c>
      <c r="D706">
        <v>106</v>
      </c>
      <c r="E706">
        <v>84.3</v>
      </c>
      <c r="F706" t="s">
        <v>1</v>
      </c>
      <c r="G706">
        <v>2.4</v>
      </c>
      <c r="H706" t="s">
        <v>54</v>
      </c>
      <c r="I706" t="s">
        <v>1628</v>
      </c>
      <c r="J706" t="s">
        <v>1629</v>
      </c>
      <c r="K706" t="s">
        <v>1630</v>
      </c>
    </row>
    <row r="707" spans="1:11" x14ac:dyDescent="0.25">
      <c r="A707" s="2">
        <v>302111282216130</v>
      </c>
      <c r="B707">
        <v>38.728999999999999</v>
      </c>
      <c r="C707">
        <v>140.227</v>
      </c>
      <c r="D707">
        <v>5273</v>
      </c>
      <c r="E707">
        <v>32.81</v>
      </c>
      <c r="F707" t="s">
        <v>1</v>
      </c>
      <c r="G707">
        <v>49.45</v>
      </c>
      <c r="H707" t="s">
        <v>54</v>
      </c>
      <c r="I707" t="s">
        <v>54</v>
      </c>
      <c r="J707" t="s">
        <v>1631</v>
      </c>
      <c r="K707" t="s">
        <v>1632</v>
      </c>
    </row>
    <row r="708" spans="1:11" x14ac:dyDescent="0.25">
      <c r="A708" s="2">
        <v>302111282216140</v>
      </c>
      <c r="B708">
        <v>38.701999999999998</v>
      </c>
      <c r="C708">
        <v>140.232</v>
      </c>
      <c r="D708">
        <v>5146</v>
      </c>
      <c r="E708">
        <v>39.049999999999997</v>
      </c>
      <c r="F708" t="s">
        <v>1</v>
      </c>
      <c r="G708">
        <v>55.6</v>
      </c>
      <c r="H708" t="s">
        <v>54</v>
      </c>
      <c r="I708" t="s">
        <v>54</v>
      </c>
      <c r="J708" t="s">
        <v>967</v>
      </c>
      <c r="K708" t="s">
        <v>968</v>
      </c>
    </row>
    <row r="709" spans="1:11" x14ac:dyDescent="0.25">
      <c r="A709" s="2">
        <v>302111282216150</v>
      </c>
      <c r="B709">
        <v>38.686999999999998</v>
      </c>
      <c r="C709">
        <v>140.23500000000001</v>
      </c>
      <c r="D709">
        <v>186</v>
      </c>
      <c r="E709">
        <v>46.896000000000001</v>
      </c>
      <c r="F709" t="s">
        <v>1</v>
      </c>
      <c r="G709">
        <v>0.92</v>
      </c>
      <c r="H709" t="s">
        <v>54</v>
      </c>
      <c r="I709" t="s">
        <v>232</v>
      </c>
      <c r="J709" t="s">
        <v>1633</v>
      </c>
      <c r="K709" t="s">
        <v>1634</v>
      </c>
    </row>
    <row r="710" spans="1:11" x14ac:dyDescent="0.25">
      <c r="A710" s="2">
        <v>302111282216160</v>
      </c>
      <c r="B710">
        <v>38.652999999999999</v>
      </c>
      <c r="C710">
        <v>140.21100000000001</v>
      </c>
      <c r="D710">
        <v>126</v>
      </c>
      <c r="E710">
        <v>96.622</v>
      </c>
      <c r="F710" t="s">
        <v>1</v>
      </c>
      <c r="G710">
        <v>5.3</v>
      </c>
      <c r="H710" t="s">
        <v>54</v>
      </c>
      <c r="I710" t="s">
        <v>232</v>
      </c>
      <c r="J710" t="s">
        <v>1635</v>
      </c>
      <c r="K710" t="s">
        <v>1636</v>
      </c>
    </row>
    <row r="711" spans="1:11" x14ac:dyDescent="0.25">
      <c r="A711" s="2">
        <v>302111282216170</v>
      </c>
      <c r="B711">
        <v>38.606999999999999</v>
      </c>
      <c r="C711">
        <v>140.16399999999999</v>
      </c>
      <c r="D711">
        <v>97</v>
      </c>
      <c r="E711">
        <v>288.48899999999998</v>
      </c>
      <c r="F711" t="s">
        <v>1</v>
      </c>
      <c r="G711">
        <v>12</v>
      </c>
      <c r="H711" t="s">
        <v>54</v>
      </c>
      <c r="I711" t="s">
        <v>232</v>
      </c>
      <c r="J711" t="s">
        <v>1637</v>
      </c>
      <c r="K711" t="s">
        <v>1638</v>
      </c>
    </row>
    <row r="712" spans="1:11" x14ac:dyDescent="0.25">
      <c r="A712" s="2">
        <v>302111282216180</v>
      </c>
      <c r="B712">
        <v>38.691000000000003</v>
      </c>
      <c r="C712">
        <v>140.27799999999999</v>
      </c>
      <c r="D712">
        <v>397</v>
      </c>
      <c r="E712">
        <v>50.3</v>
      </c>
      <c r="F712" t="s">
        <v>1</v>
      </c>
      <c r="G712">
        <v>2.7</v>
      </c>
      <c r="H712" t="s">
        <v>54</v>
      </c>
      <c r="I712" t="s">
        <v>1639</v>
      </c>
      <c r="J712" t="s">
        <v>1640</v>
      </c>
      <c r="K712" t="s">
        <v>1641</v>
      </c>
    </row>
    <row r="713" spans="1:11" x14ac:dyDescent="0.25">
      <c r="A713" s="2">
        <v>302111282216190</v>
      </c>
      <c r="B713">
        <v>38.756</v>
      </c>
      <c r="C713">
        <v>140.42599999999999</v>
      </c>
      <c r="D713">
        <v>319</v>
      </c>
      <c r="E713">
        <v>139.19999999999999</v>
      </c>
      <c r="F713" t="s">
        <v>1</v>
      </c>
      <c r="G713">
        <v>22</v>
      </c>
      <c r="H713" t="s">
        <v>54</v>
      </c>
      <c r="I713" t="s">
        <v>1639</v>
      </c>
      <c r="J713" t="s">
        <v>1642</v>
      </c>
      <c r="K713" t="s">
        <v>1643</v>
      </c>
    </row>
    <row r="714" spans="1:11" x14ac:dyDescent="0.25">
      <c r="A714" s="2">
        <v>302111282216200</v>
      </c>
      <c r="B714">
        <v>38.662999999999997</v>
      </c>
      <c r="C714">
        <v>140.28800000000001</v>
      </c>
      <c r="D714">
        <v>4516</v>
      </c>
      <c r="E714">
        <v>42.423000000000002</v>
      </c>
      <c r="F714" t="s">
        <v>1</v>
      </c>
      <c r="G714">
        <v>62.84</v>
      </c>
      <c r="H714" t="s">
        <v>54</v>
      </c>
      <c r="I714" t="s">
        <v>54</v>
      </c>
      <c r="J714" t="s">
        <v>1644</v>
      </c>
      <c r="K714" t="s">
        <v>1645</v>
      </c>
    </row>
    <row r="715" spans="1:11" x14ac:dyDescent="0.25">
      <c r="A715" s="2">
        <v>302111282216210</v>
      </c>
      <c r="B715">
        <v>38.588999999999999</v>
      </c>
      <c r="C715">
        <v>140.369</v>
      </c>
      <c r="D715">
        <v>3963</v>
      </c>
      <c r="E715">
        <v>47.524000000000001</v>
      </c>
      <c r="F715" t="s">
        <v>1</v>
      </c>
      <c r="G715">
        <v>86.2</v>
      </c>
      <c r="H715" t="s">
        <v>54</v>
      </c>
      <c r="I715" t="s">
        <v>54</v>
      </c>
      <c r="J715" t="s">
        <v>1646</v>
      </c>
      <c r="K715" t="s">
        <v>1647</v>
      </c>
    </row>
    <row r="716" spans="1:11" x14ac:dyDescent="0.25">
      <c r="A716" s="2">
        <v>302111282221010</v>
      </c>
      <c r="B716">
        <v>37.917999999999999</v>
      </c>
      <c r="C716">
        <v>139.886</v>
      </c>
      <c r="D716">
        <v>73.599999999999994</v>
      </c>
      <c r="E716">
        <v>349.97399999999999</v>
      </c>
      <c r="F716" t="s">
        <v>1</v>
      </c>
      <c r="G716">
        <v>30.7</v>
      </c>
      <c r="H716" t="s">
        <v>54</v>
      </c>
      <c r="I716" t="s">
        <v>1648</v>
      </c>
      <c r="J716" t="s">
        <v>1649</v>
      </c>
      <c r="K716" t="s">
        <v>1247</v>
      </c>
    </row>
    <row r="717" spans="1:11" x14ac:dyDescent="0.25">
      <c r="A717" s="2">
        <v>302111282221020</v>
      </c>
      <c r="B717">
        <v>37.912999999999997</v>
      </c>
      <c r="C717">
        <v>139.91499999999999</v>
      </c>
      <c r="D717">
        <v>59</v>
      </c>
      <c r="E717">
        <v>350.90499999999997</v>
      </c>
      <c r="F717" t="s">
        <v>1</v>
      </c>
      <c r="G717">
        <v>2.9</v>
      </c>
      <c r="H717" t="s">
        <v>54</v>
      </c>
      <c r="I717" t="s">
        <v>1650</v>
      </c>
      <c r="J717" t="s">
        <v>1651</v>
      </c>
      <c r="K717" t="s">
        <v>1652</v>
      </c>
    </row>
    <row r="718" spans="1:11" x14ac:dyDescent="0.25">
      <c r="A718" s="2">
        <v>302111282221030</v>
      </c>
      <c r="B718">
        <v>38.011000000000003</v>
      </c>
      <c r="C718">
        <v>139.96600000000001</v>
      </c>
      <c r="D718">
        <v>237.3</v>
      </c>
      <c r="E718">
        <v>244.23</v>
      </c>
      <c r="F718" t="s">
        <v>1</v>
      </c>
      <c r="G718">
        <v>2.4</v>
      </c>
      <c r="H718" t="s">
        <v>54</v>
      </c>
      <c r="I718" t="s">
        <v>1648</v>
      </c>
      <c r="J718" t="s">
        <v>1653</v>
      </c>
      <c r="K718" t="s">
        <v>1654</v>
      </c>
    </row>
    <row r="719" spans="1:11" x14ac:dyDescent="0.25">
      <c r="A719" s="2">
        <v>302111282221040</v>
      </c>
      <c r="B719">
        <v>38.027000000000001</v>
      </c>
      <c r="C719">
        <v>139.98699999999999</v>
      </c>
      <c r="D719">
        <v>276.7</v>
      </c>
      <c r="E719">
        <v>232.90700000000001</v>
      </c>
      <c r="F719" t="s">
        <v>1</v>
      </c>
      <c r="G719">
        <v>8.1999999999999993</v>
      </c>
      <c r="H719" t="s">
        <v>54</v>
      </c>
      <c r="I719" t="s">
        <v>1648</v>
      </c>
      <c r="J719" t="s">
        <v>1655</v>
      </c>
      <c r="K719" t="s">
        <v>1656</v>
      </c>
    </row>
    <row r="720" spans="1:11" x14ac:dyDescent="0.25">
      <c r="A720" s="2">
        <v>302111282221050</v>
      </c>
      <c r="B720">
        <v>38.390999999999998</v>
      </c>
      <c r="C720">
        <v>139.99700000000001</v>
      </c>
      <c r="D720">
        <v>85.7</v>
      </c>
      <c r="E720">
        <v>434.2</v>
      </c>
      <c r="F720" t="s">
        <v>1</v>
      </c>
      <c r="G720">
        <v>42</v>
      </c>
      <c r="H720" t="s">
        <v>54</v>
      </c>
      <c r="I720" t="s">
        <v>55</v>
      </c>
      <c r="J720" t="s">
        <v>1068</v>
      </c>
      <c r="K720" t="s">
        <v>1069</v>
      </c>
    </row>
    <row r="721" spans="1:11" x14ac:dyDescent="0.25">
      <c r="A721" s="2">
        <v>302111282221060</v>
      </c>
      <c r="B721">
        <v>38.448999999999998</v>
      </c>
      <c r="C721">
        <v>140.053</v>
      </c>
      <c r="D721">
        <v>240</v>
      </c>
      <c r="E721">
        <v>269.89999999999998</v>
      </c>
      <c r="F721" t="s">
        <v>1</v>
      </c>
      <c r="G721">
        <v>27.5</v>
      </c>
      <c r="H721" t="s">
        <v>54</v>
      </c>
      <c r="I721" t="s">
        <v>55</v>
      </c>
      <c r="J721" t="s">
        <v>1657</v>
      </c>
      <c r="K721" t="s">
        <v>1658</v>
      </c>
    </row>
    <row r="722" spans="1:11" x14ac:dyDescent="0.25">
      <c r="A722" s="2">
        <v>302111282221070</v>
      </c>
      <c r="B722">
        <v>38.121000000000002</v>
      </c>
      <c r="C722">
        <v>139.928</v>
      </c>
      <c r="D722">
        <v>11.2</v>
      </c>
      <c r="E722">
        <v>402.8</v>
      </c>
      <c r="F722" t="s">
        <v>1</v>
      </c>
      <c r="G722">
        <v>1.3</v>
      </c>
      <c r="H722" t="s">
        <v>54</v>
      </c>
      <c r="I722" t="s">
        <v>1659</v>
      </c>
      <c r="J722" t="s">
        <v>1660</v>
      </c>
      <c r="K722" t="s">
        <v>1661</v>
      </c>
    </row>
    <row r="723" spans="1:11" x14ac:dyDescent="0.25">
      <c r="A723" s="2">
        <v>302111282221080</v>
      </c>
      <c r="B723">
        <v>-9.1530000000000005</v>
      </c>
      <c r="C723">
        <v>-9.1530000000000005</v>
      </c>
      <c r="D723">
        <v>101.2</v>
      </c>
      <c r="E723">
        <v>-9999</v>
      </c>
      <c r="F723" t="s">
        <v>2</v>
      </c>
      <c r="G723">
        <v>-9999</v>
      </c>
      <c r="H723" t="s">
        <v>54</v>
      </c>
      <c r="I723" t="s">
        <v>1659</v>
      </c>
      <c r="J723" t="s">
        <v>1662</v>
      </c>
      <c r="K723" t="s">
        <v>1663</v>
      </c>
    </row>
    <row r="724" spans="1:11" x14ac:dyDescent="0.25">
      <c r="A724" s="2">
        <v>302111282221090</v>
      </c>
      <c r="B724">
        <v>38.095999999999997</v>
      </c>
      <c r="C724">
        <v>139.983</v>
      </c>
      <c r="D724">
        <v>106.1</v>
      </c>
      <c r="E724">
        <v>240.1</v>
      </c>
      <c r="F724" t="s">
        <v>1</v>
      </c>
      <c r="G724">
        <v>6.9</v>
      </c>
      <c r="H724" t="s">
        <v>54</v>
      </c>
      <c r="I724" t="s">
        <v>1659</v>
      </c>
      <c r="J724" t="s">
        <v>1664</v>
      </c>
      <c r="K724" t="s">
        <v>1665</v>
      </c>
    </row>
    <row r="725" spans="1:11" x14ac:dyDescent="0.25">
      <c r="A725" s="2">
        <v>302111282221100</v>
      </c>
      <c r="B725">
        <v>38.116</v>
      </c>
      <c r="C725">
        <v>140.02699999999999</v>
      </c>
      <c r="D725">
        <v>119.4</v>
      </c>
      <c r="E725">
        <v>198.08</v>
      </c>
      <c r="F725" t="s">
        <v>1</v>
      </c>
      <c r="G725">
        <v>2.08</v>
      </c>
      <c r="H725" t="s">
        <v>54</v>
      </c>
      <c r="I725" t="s">
        <v>1659</v>
      </c>
      <c r="J725" t="s">
        <v>1666</v>
      </c>
      <c r="K725" t="s">
        <v>1667</v>
      </c>
    </row>
    <row r="726" spans="1:11" x14ac:dyDescent="0.25">
      <c r="A726" s="2">
        <v>302121282215010</v>
      </c>
      <c r="B726">
        <v>38.606999999999999</v>
      </c>
      <c r="C726">
        <v>139.833</v>
      </c>
      <c r="D726">
        <v>253.5</v>
      </c>
      <c r="E726">
        <v>79.8</v>
      </c>
      <c r="F726" t="s">
        <v>1</v>
      </c>
      <c r="G726">
        <v>34.1</v>
      </c>
      <c r="H726" t="s">
        <v>1344</v>
      </c>
      <c r="I726" t="s">
        <v>1344</v>
      </c>
      <c r="J726" t="s">
        <v>1668</v>
      </c>
      <c r="K726" t="s">
        <v>1669</v>
      </c>
    </row>
    <row r="727" spans="1:11" x14ac:dyDescent="0.25">
      <c r="A727" s="2">
        <v>302121282215020</v>
      </c>
      <c r="B727">
        <v>38.631</v>
      </c>
      <c r="C727">
        <v>139.84800000000001</v>
      </c>
      <c r="D727">
        <v>551.5</v>
      </c>
      <c r="E727">
        <v>62.984000000000002</v>
      </c>
      <c r="F727" t="s">
        <v>1</v>
      </c>
      <c r="G727">
        <v>29.6</v>
      </c>
      <c r="H727" t="s">
        <v>1344</v>
      </c>
      <c r="I727" t="s">
        <v>1344</v>
      </c>
      <c r="J727" t="s">
        <v>1670</v>
      </c>
      <c r="K727" t="s">
        <v>1671</v>
      </c>
    </row>
    <row r="728" spans="1:11" x14ac:dyDescent="0.25">
      <c r="A728" s="2">
        <v>302121282215030</v>
      </c>
      <c r="B728">
        <v>38.677999999999997</v>
      </c>
      <c r="C728">
        <v>139.86199999999999</v>
      </c>
      <c r="D728">
        <v>597.79999999999995</v>
      </c>
      <c r="E728">
        <v>32.04</v>
      </c>
      <c r="F728" t="s">
        <v>1</v>
      </c>
      <c r="G728">
        <v>23.6</v>
      </c>
      <c r="H728" t="s">
        <v>1344</v>
      </c>
      <c r="I728" t="s">
        <v>1344</v>
      </c>
      <c r="J728" t="s">
        <v>1672</v>
      </c>
      <c r="K728" t="s">
        <v>1673</v>
      </c>
    </row>
    <row r="729" spans="1:11" x14ac:dyDescent="0.25">
      <c r="A729" s="2">
        <v>302121282215040</v>
      </c>
      <c r="B729">
        <v>38.725999999999999</v>
      </c>
      <c r="C729">
        <v>139.851</v>
      </c>
      <c r="D729">
        <v>629</v>
      </c>
      <c r="E729">
        <v>10.63</v>
      </c>
      <c r="F729" t="s">
        <v>1</v>
      </c>
      <c r="G729">
        <v>18.100000000000001</v>
      </c>
      <c r="H729" t="s">
        <v>1344</v>
      </c>
      <c r="I729" t="s">
        <v>1344</v>
      </c>
      <c r="J729" t="s">
        <v>1674</v>
      </c>
      <c r="K729" t="s">
        <v>1675</v>
      </c>
    </row>
    <row r="730" spans="1:11" x14ac:dyDescent="0.25">
      <c r="A730" s="2">
        <v>302121282215050</v>
      </c>
      <c r="B730">
        <v>38.773000000000003</v>
      </c>
      <c r="C730">
        <v>139.84899999999999</v>
      </c>
      <c r="D730">
        <v>646.9</v>
      </c>
      <c r="E730">
        <v>3.9359999999999999</v>
      </c>
      <c r="F730" t="s">
        <v>1</v>
      </c>
      <c r="G730">
        <v>12</v>
      </c>
      <c r="H730" t="s">
        <v>1344</v>
      </c>
      <c r="I730" t="s">
        <v>1344</v>
      </c>
      <c r="J730" t="s">
        <v>1676</v>
      </c>
      <c r="K730" t="s">
        <v>1677</v>
      </c>
    </row>
    <row r="731" spans="1:11" x14ac:dyDescent="0.25">
      <c r="A731" s="2">
        <v>302121282215060</v>
      </c>
      <c r="B731">
        <v>38.807000000000002</v>
      </c>
      <c r="C731">
        <v>139.851</v>
      </c>
      <c r="D731">
        <v>673.7</v>
      </c>
      <c r="E731">
        <v>2.3260000000000001</v>
      </c>
      <c r="F731" t="s">
        <v>1</v>
      </c>
      <c r="G731">
        <v>8</v>
      </c>
      <c r="H731" t="s">
        <v>1344</v>
      </c>
      <c r="I731" t="s">
        <v>1344</v>
      </c>
      <c r="J731" t="s">
        <v>1584</v>
      </c>
      <c r="K731" t="s">
        <v>1585</v>
      </c>
    </row>
    <row r="732" spans="1:11" x14ac:dyDescent="0.25">
      <c r="A732" s="2">
        <v>302121282215070</v>
      </c>
      <c r="B732">
        <v>38.841000000000001</v>
      </c>
      <c r="C732">
        <v>139.81399999999999</v>
      </c>
      <c r="D732">
        <v>695.1</v>
      </c>
      <c r="E732">
        <v>1.62</v>
      </c>
      <c r="F732" t="s">
        <v>1</v>
      </c>
      <c r="G732">
        <v>2.8</v>
      </c>
      <c r="H732" t="s">
        <v>1344</v>
      </c>
      <c r="I732" t="s">
        <v>1344</v>
      </c>
      <c r="J732" t="s">
        <v>1678</v>
      </c>
      <c r="K732" t="s">
        <v>1679</v>
      </c>
    </row>
    <row r="733" spans="1:11" x14ac:dyDescent="0.25">
      <c r="A733" s="2">
        <v>302121282227010</v>
      </c>
      <c r="B733">
        <v>38.616999999999997</v>
      </c>
      <c r="C733">
        <v>139.84</v>
      </c>
      <c r="D733">
        <v>551.5</v>
      </c>
      <c r="E733">
        <v>73.48</v>
      </c>
      <c r="F733" t="s">
        <v>1</v>
      </c>
      <c r="G733">
        <v>32.6</v>
      </c>
      <c r="H733" t="s">
        <v>1344</v>
      </c>
      <c r="I733" t="s">
        <v>1680</v>
      </c>
      <c r="J733" t="s">
        <v>1681</v>
      </c>
      <c r="K733" t="s">
        <v>1682</v>
      </c>
    </row>
    <row r="734" spans="1:11" x14ac:dyDescent="0.25">
      <c r="A734" s="2">
        <v>302121282227020</v>
      </c>
      <c r="B734">
        <v>38.616999999999997</v>
      </c>
      <c r="C734">
        <v>139.84</v>
      </c>
      <c r="D734">
        <v>551.5</v>
      </c>
      <c r="E734">
        <v>71.849999999999994</v>
      </c>
      <c r="F734" t="s">
        <v>1</v>
      </c>
      <c r="G734">
        <v>32.6</v>
      </c>
      <c r="H734" t="s">
        <v>1344</v>
      </c>
      <c r="I734" t="s">
        <v>1680</v>
      </c>
      <c r="J734" t="s">
        <v>1683</v>
      </c>
      <c r="K734" t="s">
        <v>1684</v>
      </c>
    </row>
    <row r="735" spans="1:11" x14ac:dyDescent="0.25">
      <c r="A735" s="2">
        <v>302121282227030</v>
      </c>
      <c r="B735">
        <v>38.590000000000003</v>
      </c>
      <c r="C735">
        <v>139.852</v>
      </c>
      <c r="D735">
        <v>283.39999999999998</v>
      </c>
      <c r="E735">
        <v>101.77200000000001</v>
      </c>
      <c r="F735" t="s">
        <v>1</v>
      </c>
      <c r="G735">
        <v>36.6</v>
      </c>
      <c r="H735" t="s">
        <v>1344</v>
      </c>
      <c r="I735" t="s">
        <v>1680</v>
      </c>
      <c r="J735" t="s">
        <v>1685</v>
      </c>
      <c r="K735" t="s">
        <v>1686</v>
      </c>
    </row>
    <row r="736" spans="1:11" x14ac:dyDescent="0.25">
      <c r="A736" s="2">
        <v>302121282227050</v>
      </c>
      <c r="B736">
        <v>38.570999999999998</v>
      </c>
      <c r="C736">
        <v>139.923</v>
      </c>
      <c r="D736">
        <v>30.7</v>
      </c>
      <c r="E736">
        <v>299.69</v>
      </c>
      <c r="F736" t="s">
        <v>1</v>
      </c>
      <c r="G736">
        <v>46.8</v>
      </c>
      <c r="H736" t="s">
        <v>1344</v>
      </c>
      <c r="I736" t="s">
        <v>1687</v>
      </c>
      <c r="J736" t="s">
        <v>1688</v>
      </c>
      <c r="K736" t="s">
        <v>1689</v>
      </c>
    </row>
    <row r="737" spans="1:11" x14ac:dyDescent="0.25">
      <c r="A737" s="2">
        <v>302641281106010</v>
      </c>
      <c r="B737">
        <v>43.637999999999998</v>
      </c>
      <c r="C737">
        <v>145.08099999999999</v>
      </c>
      <c r="D737">
        <v>657</v>
      </c>
      <c r="E737">
        <v>0</v>
      </c>
      <c r="F737" t="s">
        <v>1</v>
      </c>
      <c r="G737">
        <v>5.4</v>
      </c>
      <c r="H737" t="s">
        <v>1690</v>
      </c>
      <c r="I737" t="s">
        <v>1690</v>
      </c>
      <c r="J737" t="s">
        <v>1691</v>
      </c>
      <c r="K737" t="s">
        <v>1692</v>
      </c>
    </row>
    <row r="738" spans="1:11" x14ac:dyDescent="0.25">
      <c r="A738" s="2">
        <v>302641281106020</v>
      </c>
      <c r="B738">
        <v>43.670999999999999</v>
      </c>
      <c r="C738">
        <v>145.125</v>
      </c>
      <c r="D738">
        <v>701</v>
      </c>
      <c r="E738">
        <v>0</v>
      </c>
      <c r="F738" t="s">
        <v>1</v>
      </c>
      <c r="G738">
        <v>0.2</v>
      </c>
      <c r="H738" t="s">
        <v>1690</v>
      </c>
      <c r="I738" t="s">
        <v>1690</v>
      </c>
      <c r="J738" t="s">
        <v>622</v>
      </c>
      <c r="K738" t="s">
        <v>623</v>
      </c>
    </row>
    <row r="739" spans="1:11" x14ac:dyDescent="0.25">
      <c r="A739" s="2">
        <v>302931281110010</v>
      </c>
      <c r="B739">
        <v>45.244999999999997</v>
      </c>
      <c r="C739">
        <v>141.846</v>
      </c>
      <c r="D739">
        <v>83.4</v>
      </c>
      <c r="E739">
        <v>0</v>
      </c>
      <c r="F739" t="s">
        <v>1</v>
      </c>
      <c r="G739">
        <v>21.1</v>
      </c>
      <c r="H739" t="s">
        <v>1693</v>
      </c>
      <c r="I739" t="s">
        <v>1693</v>
      </c>
      <c r="J739" t="s">
        <v>1694</v>
      </c>
      <c r="K739" t="s">
        <v>1695</v>
      </c>
    </row>
    <row r="740" spans="1:11" x14ac:dyDescent="0.25">
      <c r="A740" s="2">
        <v>303011283322010</v>
      </c>
      <c r="B740">
        <v>36.633000000000003</v>
      </c>
      <c r="C740">
        <v>140.39699999999999</v>
      </c>
      <c r="D740">
        <v>898</v>
      </c>
      <c r="E740">
        <v>37.707999999999998</v>
      </c>
      <c r="F740" t="s">
        <v>1</v>
      </c>
      <c r="G740">
        <v>35.200000000000003</v>
      </c>
      <c r="H740" t="s">
        <v>1696</v>
      </c>
      <c r="I740" t="s">
        <v>1696</v>
      </c>
      <c r="J740" t="s">
        <v>1697</v>
      </c>
      <c r="K740" t="s">
        <v>1698</v>
      </c>
    </row>
    <row r="741" spans="1:11" x14ac:dyDescent="0.25">
      <c r="A741" s="2">
        <v>303011283322020</v>
      </c>
      <c r="B741">
        <v>36.552999999999997</v>
      </c>
      <c r="C741">
        <v>140.42699999999999</v>
      </c>
      <c r="D741">
        <v>951</v>
      </c>
      <c r="E741">
        <v>16.547999999999998</v>
      </c>
      <c r="F741" t="s">
        <v>1</v>
      </c>
      <c r="G741">
        <v>21.8</v>
      </c>
      <c r="H741" t="s">
        <v>1696</v>
      </c>
      <c r="I741" t="s">
        <v>1696</v>
      </c>
      <c r="J741" t="s">
        <v>1699</v>
      </c>
      <c r="K741" t="s">
        <v>1700</v>
      </c>
    </row>
    <row r="742" spans="1:11" x14ac:dyDescent="0.25">
      <c r="A742" s="2">
        <v>303011283322030</v>
      </c>
      <c r="B742">
        <v>36.503999999999998</v>
      </c>
      <c r="C742">
        <v>140.51900000000001</v>
      </c>
      <c r="D742">
        <v>1193</v>
      </c>
      <c r="E742">
        <v>2.9729999999999999</v>
      </c>
      <c r="F742" t="s">
        <v>1</v>
      </c>
      <c r="G742">
        <v>9.5</v>
      </c>
      <c r="H742" t="s">
        <v>1696</v>
      </c>
      <c r="I742" t="s">
        <v>1696</v>
      </c>
      <c r="J742" t="s">
        <v>1701</v>
      </c>
      <c r="K742" t="s">
        <v>1702</v>
      </c>
    </row>
    <row r="743" spans="1:11" x14ac:dyDescent="0.25">
      <c r="A743" s="2">
        <v>303011283322040</v>
      </c>
      <c r="B743">
        <v>36.496000000000002</v>
      </c>
      <c r="C743">
        <v>140.554</v>
      </c>
      <c r="D743">
        <v>1197</v>
      </c>
      <c r="E743">
        <v>-0.874</v>
      </c>
      <c r="F743" t="s">
        <v>1</v>
      </c>
      <c r="G743">
        <v>5.6</v>
      </c>
      <c r="H743" t="s">
        <v>1696</v>
      </c>
      <c r="I743" t="s">
        <v>1696</v>
      </c>
      <c r="J743" t="s">
        <v>1703</v>
      </c>
      <c r="K743" t="s">
        <v>1704</v>
      </c>
    </row>
    <row r="744" spans="1:11" x14ac:dyDescent="0.25">
      <c r="A744" s="2">
        <v>303011283322050</v>
      </c>
      <c r="B744">
        <v>36.494999999999997</v>
      </c>
      <c r="C744">
        <v>140.56800000000001</v>
      </c>
      <c r="D744">
        <v>1442</v>
      </c>
      <c r="E744">
        <v>-9.8000000000000004E-2</v>
      </c>
      <c r="F744" t="s">
        <v>1</v>
      </c>
      <c r="G744">
        <v>4.5</v>
      </c>
      <c r="H744" t="s">
        <v>1696</v>
      </c>
      <c r="I744" t="s">
        <v>1696</v>
      </c>
      <c r="J744" t="s">
        <v>1705</v>
      </c>
      <c r="K744" t="s">
        <v>1706</v>
      </c>
    </row>
    <row r="745" spans="1:11" x14ac:dyDescent="0.25">
      <c r="A745" s="2">
        <v>303011283322060</v>
      </c>
      <c r="B745">
        <v>36.481000000000002</v>
      </c>
      <c r="C745">
        <v>140.608</v>
      </c>
      <c r="D745">
        <v>-9999</v>
      </c>
      <c r="E745">
        <v>-1.373</v>
      </c>
      <c r="F745" t="s">
        <v>1</v>
      </c>
      <c r="G745">
        <v>0.4</v>
      </c>
      <c r="H745" t="s">
        <v>1696</v>
      </c>
      <c r="I745" t="s">
        <v>1696</v>
      </c>
      <c r="J745" t="s">
        <v>1707</v>
      </c>
      <c r="K745" t="s">
        <v>1708</v>
      </c>
    </row>
    <row r="746" spans="1:11" x14ac:dyDescent="0.25">
      <c r="A746" s="2">
        <v>303011283322070</v>
      </c>
      <c r="B746">
        <v>36.540999999999997</v>
      </c>
      <c r="C746">
        <v>140.471</v>
      </c>
      <c r="D746">
        <v>89</v>
      </c>
      <c r="E746">
        <v>17.233000000000001</v>
      </c>
      <c r="F746" t="s">
        <v>1</v>
      </c>
      <c r="G746">
        <v>7</v>
      </c>
      <c r="H746" t="s">
        <v>1696</v>
      </c>
      <c r="I746" t="s">
        <v>1709</v>
      </c>
      <c r="J746" t="s">
        <v>1710</v>
      </c>
      <c r="K746" t="s">
        <v>1711</v>
      </c>
    </row>
    <row r="747" spans="1:11" x14ac:dyDescent="0.25">
      <c r="A747" s="2">
        <v>303011283322080</v>
      </c>
      <c r="B747">
        <v>36.536999999999999</v>
      </c>
      <c r="C747">
        <v>140.541</v>
      </c>
      <c r="D747">
        <v>188</v>
      </c>
      <c r="E747">
        <v>8.1969999999999992</v>
      </c>
      <c r="F747" t="s">
        <v>1</v>
      </c>
      <c r="G747">
        <v>4.5</v>
      </c>
      <c r="H747" t="s">
        <v>1696</v>
      </c>
      <c r="I747" t="s">
        <v>1712</v>
      </c>
      <c r="J747" t="s">
        <v>1713</v>
      </c>
      <c r="K747" t="s">
        <v>1714</v>
      </c>
    </row>
    <row r="748" spans="1:11" x14ac:dyDescent="0.25">
      <c r="A748" s="2">
        <v>303021283322010</v>
      </c>
      <c r="B748">
        <v>36.341000000000001</v>
      </c>
      <c r="C748">
        <v>140.583</v>
      </c>
      <c r="D748">
        <v>2814</v>
      </c>
      <c r="E748">
        <v>-0.83499999999999996</v>
      </c>
      <c r="F748" t="s">
        <v>1</v>
      </c>
      <c r="G748">
        <v>1.1000000000000001</v>
      </c>
      <c r="H748" t="s">
        <v>1715</v>
      </c>
      <c r="I748" t="s">
        <v>1715</v>
      </c>
      <c r="J748" t="s">
        <v>1716</v>
      </c>
      <c r="K748" t="s">
        <v>1717</v>
      </c>
    </row>
    <row r="749" spans="1:11" x14ac:dyDescent="0.25">
      <c r="A749" s="2">
        <v>303021283322020</v>
      </c>
      <c r="B749">
        <v>36.377000000000002</v>
      </c>
      <c r="C749">
        <v>140.47999999999999</v>
      </c>
      <c r="D749">
        <v>2552</v>
      </c>
      <c r="E749">
        <v>-1.3169999999999999</v>
      </c>
      <c r="F749" t="s">
        <v>1</v>
      </c>
      <c r="G749">
        <v>12.4</v>
      </c>
      <c r="H749" t="s">
        <v>1715</v>
      </c>
      <c r="I749" t="s">
        <v>1715</v>
      </c>
      <c r="J749" t="s">
        <v>1718</v>
      </c>
      <c r="K749" t="s">
        <v>1719</v>
      </c>
    </row>
    <row r="750" spans="1:11" x14ac:dyDescent="0.25">
      <c r="A750" s="2">
        <v>303021283322030</v>
      </c>
      <c r="B750">
        <v>36.420999999999999</v>
      </c>
      <c r="C750">
        <v>140.435</v>
      </c>
      <c r="D750">
        <v>2517</v>
      </c>
      <c r="E750">
        <v>-0.3</v>
      </c>
      <c r="F750" t="s">
        <v>1</v>
      </c>
      <c r="G750">
        <v>19.7</v>
      </c>
      <c r="H750" t="s">
        <v>1715</v>
      </c>
      <c r="I750" t="s">
        <v>1715</v>
      </c>
      <c r="J750" t="s">
        <v>1720</v>
      </c>
      <c r="K750" t="s">
        <v>1721</v>
      </c>
    </row>
    <row r="751" spans="1:11" x14ac:dyDescent="0.25">
      <c r="A751" s="2">
        <v>303021283322040</v>
      </c>
      <c r="B751">
        <v>36.549999999999997</v>
      </c>
      <c r="C751">
        <v>140.32599999999999</v>
      </c>
      <c r="D751">
        <v>2181</v>
      </c>
      <c r="E751">
        <v>21.756</v>
      </c>
      <c r="F751" t="s">
        <v>1</v>
      </c>
      <c r="G751">
        <v>38.299999999999997</v>
      </c>
      <c r="H751" t="s">
        <v>1715</v>
      </c>
      <c r="I751" t="s">
        <v>1715</v>
      </c>
      <c r="J751" t="s">
        <v>1722</v>
      </c>
      <c r="K751" t="s">
        <v>1723</v>
      </c>
    </row>
    <row r="752" spans="1:11" x14ac:dyDescent="0.25">
      <c r="A752" s="2">
        <v>303021283322050</v>
      </c>
      <c r="B752">
        <v>36.594000000000001</v>
      </c>
      <c r="C752">
        <v>140.178</v>
      </c>
      <c r="D752">
        <v>1941</v>
      </c>
      <c r="E752">
        <v>43.771999999999998</v>
      </c>
      <c r="F752" t="s">
        <v>1</v>
      </c>
      <c r="G752">
        <v>57.7</v>
      </c>
      <c r="H752" t="s">
        <v>1715</v>
      </c>
      <c r="I752" t="s">
        <v>1715</v>
      </c>
      <c r="J752" t="s">
        <v>1724</v>
      </c>
      <c r="K752" t="s">
        <v>1725</v>
      </c>
    </row>
    <row r="753" spans="1:11" x14ac:dyDescent="0.25">
      <c r="A753" s="2">
        <v>303021283322060</v>
      </c>
      <c r="B753">
        <v>36.756</v>
      </c>
      <c r="C753">
        <v>140.143</v>
      </c>
      <c r="D753">
        <v>1255</v>
      </c>
      <c r="E753">
        <v>99.783000000000001</v>
      </c>
      <c r="F753" t="s">
        <v>1</v>
      </c>
      <c r="G753">
        <v>82</v>
      </c>
      <c r="H753" t="s">
        <v>1715</v>
      </c>
      <c r="I753" t="s">
        <v>1715</v>
      </c>
      <c r="J753" t="s">
        <v>1726</v>
      </c>
      <c r="K753" t="s">
        <v>1727</v>
      </c>
    </row>
    <row r="754" spans="1:11" x14ac:dyDescent="0.25">
      <c r="A754" s="2">
        <v>303021283322070</v>
      </c>
      <c r="B754">
        <v>36.856999999999999</v>
      </c>
      <c r="C754">
        <v>140.119</v>
      </c>
      <c r="D754">
        <v>648</v>
      </c>
      <c r="E754">
        <v>146.61099999999999</v>
      </c>
      <c r="F754" t="s">
        <v>1</v>
      </c>
      <c r="G754">
        <v>90.4</v>
      </c>
      <c r="H754" t="s">
        <v>1715</v>
      </c>
      <c r="I754" t="s">
        <v>1715</v>
      </c>
      <c r="J754" t="s">
        <v>1728</v>
      </c>
      <c r="K754" t="s">
        <v>1729</v>
      </c>
    </row>
    <row r="755" spans="1:11" x14ac:dyDescent="0.25">
      <c r="A755" s="2">
        <v>303021283322100</v>
      </c>
      <c r="B755">
        <v>36.369</v>
      </c>
      <c r="C755">
        <v>140.49799999999999</v>
      </c>
      <c r="D755">
        <v>52</v>
      </c>
      <c r="E755">
        <v>1.4159999999999999</v>
      </c>
      <c r="F755" t="s">
        <v>1</v>
      </c>
      <c r="G755">
        <v>2.2000000000000002</v>
      </c>
      <c r="H755" t="s">
        <v>1715</v>
      </c>
      <c r="I755" t="s">
        <v>1730</v>
      </c>
      <c r="J755" t="s">
        <v>1731</v>
      </c>
      <c r="K755" t="s">
        <v>1732</v>
      </c>
    </row>
    <row r="756" spans="1:11" x14ac:dyDescent="0.25">
      <c r="A756" s="2">
        <v>303021283322110</v>
      </c>
      <c r="B756">
        <v>36.320999999999998</v>
      </c>
      <c r="C756">
        <v>140.56399999999999</v>
      </c>
      <c r="D756">
        <v>461</v>
      </c>
      <c r="E756">
        <v>-0.86699999999999999</v>
      </c>
      <c r="F756" t="s">
        <v>1</v>
      </c>
      <c r="G756">
        <v>2.9</v>
      </c>
      <c r="H756" t="s">
        <v>1715</v>
      </c>
      <c r="I756" t="s">
        <v>1733</v>
      </c>
      <c r="J756" t="s">
        <v>1734</v>
      </c>
      <c r="K756" t="s">
        <v>1735</v>
      </c>
    </row>
    <row r="757" spans="1:11" x14ac:dyDescent="0.25">
      <c r="A757" s="2">
        <v>303021283322120</v>
      </c>
      <c r="B757">
        <v>36.436999999999998</v>
      </c>
      <c r="C757">
        <v>140.41800000000001</v>
      </c>
      <c r="D757">
        <v>109</v>
      </c>
      <c r="E757">
        <v>0.67400000000000004</v>
      </c>
      <c r="F757" t="s">
        <v>1</v>
      </c>
      <c r="G757">
        <v>1</v>
      </c>
      <c r="H757" t="s">
        <v>1715</v>
      </c>
      <c r="I757" t="s">
        <v>1736</v>
      </c>
      <c r="J757" t="s">
        <v>1737</v>
      </c>
      <c r="K757" t="s">
        <v>1738</v>
      </c>
    </row>
    <row r="758" spans="1:11" x14ac:dyDescent="0.25">
      <c r="A758" s="2">
        <v>303031283301010</v>
      </c>
      <c r="B758">
        <v>35.921999999999997</v>
      </c>
      <c r="C758">
        <v>139.97800000000001</v>
      </c>
      <c r="D758">
        <v>-9999</v>
      </c>
      <c r="E758">
        <v>4.5229999999999997</v>
      </c>
      <c r="F758" t="s">
        <v>1</v>
      </c>
      <c r="G758">
        <v>93.32</v>
      </c>
      <c r="H758" t="s">
        <v>58</v>
      </c>
      <c r="I758" t="s">
        <v>58</v>
      </c>
      <c r="J758" t="s">
        <v>227</v>
      </c>
      <c r="K758" t="s">
        <v>1739</v>
      </c>
    </row>
    <row r="759" spans="1:11" x14ac:dyDescent="0.25">
      <c r="A759" s="2">
        <v>303031283301020</v>
      </c>
      <c r="B759">
        <v>35.981999999999999</v>
      </c>
      <c r="C759">
        <v>139.88999999999999</v>
      </c>
      <c r="D759">
        <v>8849</v>
      </c>
      <c r="E759">
        <v>6.15</v>
      </c>
      <c r="F759" t="s">
        <v>1</v>
      </c>
      <c r="G759">
        <v>104.12</v>
      </c>
      <c r="H759" t="s">
        <v>58</v>
      </c>
      <c r="I759" t="s">
        <v>58</v>
      </c>
      <c r="J759" t="s">
        <v>1740</v>
      </c>
      <c r="K759" t="s">
        <v>1741</v>
      </c>
    </row>
    <row r="760" spans="1:11" x14ac:dyDescent="0.25">
      <c r="A760" s="2">
        <v>303031283301030</v>
      </c>
      <c r="B760">
        <v>36.143000000000001</v>
      </c>
      <c r="C760">
        <v>139.69800000000001</v>
      </c>
      <c r="D760">
        <v>8588</v>
      </c>
      <c r="E760">
        <v>11.07</v>
      </c>
      <c r="F760" t="s">
        <v>1</v>
      </c>
      <c r="G760">
        <v>130.38999999999999</v>
      </c>
      <c r="H760" t="s">
        <v>58</v>
      </c>
      <c r="I760" t="s">
        <v>58</v>
      </c>
      <c r="J760" t="s">
        <v>1742</v>
      </c>
      <c r="K760" t="s">
        <v>1743</v>
      </c>
    </row>
    <row r="761" spans="1:11" x14ac:dyDescent="0.25">
      <c r="A761" s="2">
        <v>303031283301040</v>
      </c>
      <c r="B761">
        <v>36.195</v>
      </c>
      <c r="C761">
        <v>139.51499999999999</v>
      </c>
      <c r="D761">
        <v>6018</v>
      </c>
      <c r="E761">
        <v>19.59</v>
      </c>
      <c r="F761" t="s">
        <v>1</v>
      </c>
      <c r="G761">
        <v>150.19999999999999</v>
      </c>
      <c r="H761" t="s">
        <v>58</v>
      </c>
      <c r="I761" t="s">
        <v>58</v>
      </c>
      <c r="J761" t="s">
        <v>1744</v>
      </c>
      <c r="K761" t="s">
        <v>1745</v>
      </c>
    </row>
    <row r="762" spans="1:11" x14ac:dyDescent="0.25">
      <c r="A762" s="2">
        <v>303031283301050</v>
      </c>
      <c r="B762">
        <v>36.241</v>
      </c>
      <c r="C762">
        <v>139.38300000000001</v>
      </c>
      <c r="D762">
        <v>5986</v>
      </c>
      <c r="E762">
        <v>25.99</v>
      </c>
      <c r="F762" t="s">
        <v>1</v>
      </c>
      <c r="G762">
        <v>164.63</v>
      </c>
      <c r="H762" t="s">
        <v>58</v>
      </c>
      <c r="I762" t="s">
        <v>58</v>
      </c>
      <c r="J762" t="s">
        <v>1746</v>
      </c>
      <c r="K762" t="s">
        <v>1747</v>
      </c>
    </row>
    <row r="763" spans="1:11" x14ac:dyDescent="0.25">
      <c r="A763" s="2">
        <v>303031283301060</v>
      </c>
      <c r="B763">
        <v>36.264000000000003</v>
      </c>
      <c r="C763">
        <v>139.19800000000001</v>
      </c>
      <c r="D763">
        <v>5150</v>
      </c>
      <c r="E763">
        <v>45.23</v>
      </c>
      <c r="F763" t="s">
        <v>1</v>
      </c>
      <c r="G763">
        <v>181.45</v>
      </c>
      <c r="H763" t="s">
        <v>58</v>
      </c>
      <c r="I763" t="s">
        <v>58</v>
      </c>
      <c r="J763" t="s">
        <v>1748</v>
      </c>
      <c r="K763" t="s">
        <v>1749</v>
      </c>
    </row>
    <row r="764" spans="1:11" x14ac:dyDescent="0.25">
      <c r="A764" s="2">
        <v>303031283301070</v>
      </c>
      <c r="B764">
        <v>36.313000000000002</v>
      </c>
      <c r="C764">
        <v>139.12</v>
      </c>
      <c r="D764">
        <v>3661</v>
      </c>
      <c r="E764">
        <v>62.89</v>
      </c>
      <c r="F764" t="s">
        <v>1</v>
      </c>
      <c r="G764">
        <v>190.73</v>
      </c>
      <c r="H764" t="s">
        <v>58</v>
      </c>
      <c r="I764" t="s">
        <v>58</v>
      </c>
      <c r="J764" t="s">
        <v>1750</v>
      </c>
      <c r="K764" t="s">
        <v>1751</v>
      </c>
    </row>
    <row r="765" spans="1:11" x14ac:dyDescent="0.25">
      <c r="A765" s="2">
        <v>303031283301090</v>
      </c>
      <c r="B765">
        <v>36.192999999999998</v>
      </c>
      <c r="C765">
        <v>139.696</v>
      </c>
      <c r="D765">
        <v>2203</v>
      </c>
      <c r="E765">
        <v>11.95</v>
      </c>
      <c r="F765" t="s">
        <v>1</v>
      </c>
      <c r="G765">
        <v>3.58</v>
      </c>
      <c r="H765" t="s">
        <v>58</v>
      </c>
      <c r="I765" t="s">
        <v>1752</v>
      </c>
      <c r="J765" t="s">
        <v>1753</v>
      </c>
      <c r="K765" t="s">
        <v>1754</v>
      </c>
    </row>
    <row r="766" spans="1:11" x14ac:dyDescent="0.25">
      <c r="A766" s="2">
        <v>303031283301100</v>
      </c>
      <c r="B766">
        <v>36.253999999999998</v>
      </c>
      <c r="C766">
        <v>139.654</v>
      </c>
      <c r="D766">
        <v>1209.5</v>
      </c>
      <c r="E766">
        <v>13.9</v>
      </c>
      <c r="F766" t="s">
        <v>1</v>
      </c>
      <c r="G766">
        <v>12.9</v>
      </c>
      <c r="H766" t="s">
        <v>58</v>
      </c>
      <c r="I766" t="s">
        <v>1752</v>
      </c>
      <c r="J766" t="s">
        <v>1755</v>
      </c>
      <c r="K766" t="s">
        <v>1756</v>
      </c>
    </row>
    <row r="767" spans="1:11" x14ac:dyDescent="0.25">
      <c r="A767" s="2">
        <v>303031283301110</v>
      </c>
      <c r="B767">
        <v>36.262</v>
      </c>
      <c r="C767">
        <v>139.74799999999999</v>
      </c>
      <c r="D767">
        <v>760</v>
      </c>
      <c r="E767">
        <v>13.62</v>
      </c>
      <c r="F767" t="s">
        <v>1</v>
      </c>
      <c r="G767">
        <v>4.22</v>
      </c>
      <c r="H767" t="s">
        <v>58</v>
      </c>
      <c r="I767" t="s">
        <v>1757</v>
      </c>
      <c r="J767" t="s">
        <v>1758</v>
      </c>
      <c r="K767" t="s">
        <v>1759</v>
      </c>
    </row>
    <row r="768" spans="1:11" x14ac:dyDescent="0.25">
      <c r="A768" s="2">
        <v>303031283301120</v>
      </c>
      <c r="B768">
        <v>36.387999999999998</v>
      </c>
      <c r="C768">
        <v>139.791</v>
      </c>
      <c r="D768">
        <v>-9999</v>
      </c>
      <c r="E768">
        <v>39.049999999999997</v>
      </c>
      <c r="F768" t="s">
        <v>1</v>
      </c>
      <c r="G768">
        <v>22</v>
      </c>
      <c r="H768" t="s">
        <v>58</v>
      </c>
      <c r="I768" t="s">
        <v>1757</v>
      </c>
      <c r="J768" t="s">
        <v>1760</v>
      </c>
      <c r="K768" t="s">
        <v>1761</v>
      </c>
    </row>
    <row r="769" spans="1:11" x14ac:dyDescent="0.25">
      <c r="A769" s="2">
        <v>303031283301150</v>
      </c>
      <c r="B769">
        <v>36.292999999999999</v>
      </c>
      <c r="C769">
        <v>139.733</v>
      </c>
      <c r="D769">
        <v>205</v>
      </c>
      <c r="E769">
        <v>16.8</v>
      </c>
      <c r="F769" t="s">
        <v>1</v>
      </c>
      <c r="G769">
        <v>3.9</v>
      </c>
      <c r="H769" t="s">
        <v>58</v>
      </c>
      <c r="I769" t="s">
        <v>1762</v>
      </c>
      <c r="J769" t="s">
        <v>1763</v>
      </c>
      <c r="K769" t="s">
        <v>1764</v>
      </c>
    </row>
    <row r="770" spans="1:11" x14ac:dyDescent="0.25">
      <c r="A770" s="2">
        <v>303031283301160</v>
      </c>
      <c r="B770">
        <v>36.343000000000004</v>
      </c>
      <c r="C770">
        <v>139.72</v>
      </c>
      <c r="D770">
        <v>-9999</v>
      </c>
      <c r="E770">
        <v>33.04</v>
      </c>
      <c r="F770" t="s">
        <v>1</v>
      </c>
      <c r="G770">
        <v>3</v>
      </c>
      <c r="H770" t="s">
        <v>58</v>
      </c>
      <c r="I770" t="s">
        <v>1765</v>
      </c>
      <c r="J770" t="s">
        <v>1766</v>
      </c>
      <c r="K770" t="s">
        <v>1767</v>
      </c>
    </row>
    <row r="771" spans="1:11" x14ac:dyDescent="0.25">
      <c r="A771" s="2">
        <v>303031283302001</v>
      </c>
      <c r="B771">
        <v>35.735999999999997</v>
      </c>
      <c r="C771">
        <v>140.83799999999999</v>
      </c>
      <c r="D771">
        <v>15872</v>
      </c>
      <c r="E771">
        <v>0.106</v>
      </c>
      <c r="F771" t="s">
        <v>1</v>
      </c>
      <c r="G771">
        <v>0.71</v>
      </c>
      <c r="H771" t="s">
        <v>58</v>
      </c>
      <c r="I771" t="s">
        <v>58</v>
      </c>
      <c r="J771" t="s">
        <v>1768</v>
      </c>
      <c r="K771" t="s">
        <v>1769</v>
      </c>
    </row>
    <row r="772" spans="1:11" x14ac:dyDescent="0.25">
      <c r="A772" s="2">
        <v>303031283302002</v>
      </c>
      <c r="B772">
        <v>35.823999999999998</v>
      </c>
      <c r="C772">
        <v>140.71899999999999</v>
      </c>
      <c r="D772">
        <v>15789</v>
      </c>
      <c r="E772">
        <v>0.185</v>
      </c>
      <c r="F772" t="s">
        <v>1</v>
      </c>
      <c r="G772">
        <v>16.55</v>
      </c>
      <c r="H772" t="s">
        <v>58</v>
      </c>
      <c r="I772" t="s">
        <v>58</v>
      </c>
      <c r="J772" t="s">
        <v>1770</v>
      </c>
      <c r="K772" t="s">
        <v>1771</v>
      </c>
    </row>
    <row r="773" spans="1:11" x14ac:dyDescent="0.25">
      <c r="A773" s="2">
        <v>303031283302003</v>
      </c>
      <c r="B773">
        <v>35.887999999999998</v>
      </c>
      <c r="C773">
        <v>140.583</v>
      </c>
      <c r="D773">
        <v>13521</v>
      </c>
      <c r="E773">
        <v>-0.13200000000000001</v>
      </c>
      <c r="F773" t="s">
        <v>1</v>
      </c>
      <c r="G773">
        <v>31.21</v>
      </c>
      <c r="H773" t="s">
        <v>58</v>
      </c>
      <c r="I773" t="s">
        <v>58</v>
      </c>
      <c r="J773" t="s">
        <v>1772</v>
      </c>
      <c r="K773" t="s">
        <v>1773</v>
      </c>
    </row>
    <row r="774" spans="1:11" x14ac:dyDescent="0.25">
      <c r="A774" s="2">
        <v>303031283302004</v>
      </c>
      <c r="B774">
        <v>35.909999999999997</v>
      </c>
      <c r="C774">
        <v>140.49700000000001</v>
      </c>
      <c r="D774">
        <v>13487</v>
      </c>
      <c r="E774">
        <v>2.1000000000000001E-2</v>
      </c>
      <c r="F774" t="s">
        <v>1</v>
      </c>
      <c r="G774">
        <v>40.799999999999997</v>
      </c>
      <c r="H774" t="s">
        <v>58</v>
      </c>
      <c r="I774" t="s">
        <v>58</v>
      </c>
      <c r="J774" t="s">
        <v>1774</v>
      </c>
      <c r="K774" t="s">
        <v>1775</v>
      </c>
    </row>
    <row r="775" spans="1:11" x14ac:dyDescent="0.25">
      <c r="A775" s="2">
        <v>303031283302005</v>
      </c>
      <c r="B775">
        <v>35.912999999999997</v>
      </c>
      <c r="C775">
        <v>140.44499999999999</v>
      </c>
      <c r="D775">
        <v>13298</v>
      </c>
      <c r="E775">
        <v>0.64500000000000002</v>
      </c>
      <c r="F775" t="s">
        <v>1</v>
      </c>
      <c r="G775">
        <v>44.52</v>
      </c>
      <c r="H775" t="s">
        <v>58</v>
      </c>
      <c r="I775" t="s">
        <v>58</v>
      </c>
      <c r="J775" t="s">
        <v>1776</v>
      </c>
      <c r="K775" t="s">
        <v>1777</v>
      </c>
    </row>
    <row r="776" spans="1:11" x14ac:dyDescent="0.25">
      <c r="A776" s="2">
        <v>303031283302006</v>
      </c>
      <c r="B776">
        <v>35.886000000000003</v>
      </c>
      <c r="C776">
        <v>140.34800000000001</v>
      </c>
      <c r="D776">
        <v>13286</v>
      </c>
      <c r="E776">
        <v>0.14799999999999999</v>
      </c>
      <c r="F776" t="s">
        <v>1</v>
      </c>
      <c r="G776">
        <v>54.71</v>
      </c>
      <c r="H776" t="s">
        <v>58</v>
      </c>
      <c r="I776" t="s">
        <v>58</v>
      </c>
      <c r="J776" t="s">
        <v>1778</v>
      </c>
      <c r="K776" t="s">
        <v>1779</v>
      </c>
    </row>
    <row r="777" spans="1:11" x14ac:dyDescent="0.25">
      <c r="A777" s="2">
        <v>303031283302007</v>
      </c>
      <c r="B777">
        <v>35.863</v>
      </c>
      <c r="C777">
        <v>140.31700000000001</v>
      </c>
      <c r="D777">
        <v>13169</v>
      </c>
      <c r="E777">
        <v>7.4999999999999997E-2</v>
      </c>
      <c r="F777" t="s">
        <v>1</v>
      </c>
      <c r="G777">
        <v>58.3</v>
      </c>
      <c r="H777" t="s">
        <v>58</v>
      </c>
      <c r="I777" t="s">
        <v>58</v>
      </c>
      <c r="J777" t="s">
        <v>1780</v>
      </c>
      <c r="K777" t="s">
        <v>1781</v>
      </c>
    </row>
    <row r="778" spans="1:11" x14ac:dyDescent="0.25">
      <c r="A778" s="2">
        <v>303031283302008</v>
      </c>
      <c r="B778">
        <v>35.853000000000002</v>
      </c>
      <c r="C778">
        <v>140.23699999999999</v>
      </c>
      <c r="D778">
        <v>13151</v>
      </c>
      <c r="E778">
        <v>0.623</v>
      </c>
      <c r="F778" t="s">
        <v>1</v>
      </c>
      <c r="G778">
        <v>66.36</v>
      </c>
      <c r="H778" t="s">
        <v>58</v>
      </c>
      <c r="I778" t="s">
        <v>58</v>
      </c>
      <c r="J778" t="s">
        <v>1782</v>
      </c>
      <c r="K778" t="s">
        <v>1783</v>
      </c>
    </row>
    <row r="779" spans="1:11" x14ac:dyDescent="0.25">
      <c r="A779" s="2">
        <v>303031283302009</v>
      </c>
      <c r="B779">
        <v>35.853000000000002</v>
      </c>
      <c r="C779">
        <v>140.13800000000001</v>
      </c>
      <c r="D779">
        <v>12458</v>
      </c>
      <c r="E779">
        <v>-5.8999999999999997E-2</v>
      </c>
      <c r="F779" t="s">
        <v>1</v>
      </c>
      <c r="G779">
        <v>76.47</v>
      </c>
      <c r="H779" t="s">
        <v>58</v>
      </c>
      <c r="I779" t="s">
        <v>58</v>
      </c>
      <c r="J779" t="s">
        <v>1784</v>
      </c>
      <c r="K779" t="s">
        <v>1785</v>
      </c>
    </row>
    <row r="780" spans="1:11" x14ac:dyDescent="0.25">
      <c r="A780" s="2">
        <v>303031283302010</v>
      </c>
      <c r="B780">
        <v>35.872</v>
      </c>
      <c r="C780">
        <v>140.12899999999999</v>
      </c>
      <c r="D780">
        <v>12458</v>
      </c>
      <c r="E780">
        <v>1.75</v>
      </c>
      <c r="F780" t="s">
        <v>1</v>
      </c>
      <c r="G780">
        <v>78.5</v>
      </c>
      <c r="H780" t="s">
        <v>58</v>
      </c>
      <c r="I780" t="s">
        <v>58</v>
      </c>
      <c r="J780" t="s">
        <v>1786</v>
      </c>
      <c r="K780" t="s">
        <v>1787</v>
      </c>
    </row>
    <row r="781" spans="1:11" x14ac:dyDescent="0.25">
      <c r="A781" s="2">
        <v>303031283302011</v>
      </c>
      <c r="B781">
        <v>35.893999999999998</v>
      </c>
      <c r="C781">
        <v>140.059</v>
      </c>
      <c r="D781">
        <v>12168</v>
      </c>
      <c r="E781">
        <v>2.9889999999999999</v>
      </c>
      <c r="F781" t="s">
        <v>1</v>
      </c>
      <c r="G781">
        <v>85.3</v>
      </c>
      <c r="H781" t="s">
        <v>58</v>
      </c>
      <c r="I781" t="s">
        <v>58</v>
      </c>
      <c r="J781" t="s">
        <v>1788</v>
      </c>
      <c r="K781" t="s">
        <v>1789</v>
      </c>
    </row>
    <row r="782" spans="1:11" x14ac:dyDescent="0.25">
      <c r="A782" s="2">
        <v>303031283302012</v>
      </c>
      <c r="B782">
        <v>35.898000000000003</v>
      </c>
      <c r="C782">
        <v>140.126</v>
      </c>
      <c r="D782">
        <v>1043</v>
      </c>
      <c r="E782">
        <v>1.1000000000000001</v>
      </c>
      <c r="F782" t="s">
        <v>1</v>
      </c>
      <c r="G782">
        <v>0.5</v>
      </c>
      <c r="H782" t="s">
        <v>58</v>
      </c>
      <c r="I782" t="s">
        <v>1790</v>
      </c>
      <c r="J782" t="s">
        <v>1791</v>
      </c>
      <c r="K782" t="s">
        <v>1792</v>
      </c>
    </row>
    <row r="783" spans="1:11" x14ac:dyDescent="0.25">
      <c r="A783" s="2">
        <v>303031283302013</v>
      </c>
      <c r="B783">
        <v>35.912999999999997</v>
      </c>
      <c r="C783">
        <v>140.13999999999999</v>
      </c>
      <c r="D783">
        <v>1003</v>
      </c>
      <c r="E783">
        <v>3.694</v>
      </c>
      <c r="F783" t="s">
        <v>1</v>
      </c>
      <c r="G783">
        <v>5.16</v>
      </c>
      <c r="H783" t="s">
        <v>58</v>
      </c>
      <c r="I783" t="s">
        <v>1790</v>
      </c>
      <c r="J783" t="s">
        <v>1551</v>
      </c>
      <c r="K783" t="s">
        <v>1552</v>
      </c>
    </row>
    <row r="784" spans="1:11" x14ac:dyDescent="0.25">
      <c r="A784" s="2">
        <v>303031283302015</v>
      </c>
      <c r="B784">
        <v>35.838999999999999</v>
      </c>
      <c r="C784">
        <v>140.119</v>
      </c>
      <c r="D784">
        <v>-9999</v>
      </c>
      <c r="E784">
        <v>-2.4E-2</v>
      </c>
      <c r="F784" t="s">
        <v>1</v>
      </c>
      <c r="G784">
        <v>-9999</v>
      </c>
      <c r="H784" t="s">
        <v>58</v>
      </c>
      <c r="I784" t="s">
        <v>1793</v>
      </c>
      <c r="J784" t="s">
        <v>1794</v>
      </c>
      <c r="K784" t="s">
        <v>1795</v>
      </c>
    </row>
    <row r="785" spans="1:11" x14ac:dyDescent="0.25">
      <c r="A785" s="2">
        <v>303031283302019</v>
      </c>
      <c r="B785">
        <v>35.874000000000002</v>
      </c>
      <c r="C785">
        <v>139.983</v>
      </c>
      <c r="D785">
        <v>-9999</v>
      </c>
      <c r="E785">
        <v>0</v>
      </c>
      <c r="F785" t="s">
        <v>1</v>
      </c>
      <c r="G785">
        <v>-9999</v>
      </c>
      <c r="H785" t="s">
        <v>58</v>
      </c>
      <c r="I785" t="s">
        <v>1796</v>
      </c>
      <c r="J785" t="s">
        <v>1797</v>
      </c>
      <c r="K785" t="s">
        <v>1798</v>
      </c>
    </row>
    <row r="786" spans="1:11" x14ac:dyDescent="0.25">
      <c r="A786" s="2">
        <v>303031283302022</v>
      </c>
      <c r="B786">
        <v>35.808</v>
      </c>
      <c r="C786">
        <v>140.31899999999999</v>
      </c>
      <c r="D786">
        <v>-9999</v>
      </c>
      <c r="E786">
        <v>0</v>
      </c>
      <c r="F786" t="s">
        <v>0</v>
      </c>
      <c r="G786">
        <v>-9999</v>
      </c>
      <c r="H786" t="s">
        <v>58</v>
      </c>
      <c r="I786" t="s">
        <v>62</v>
      </c>
      <c r="J786" t="s">
        <v>1799</v>
      </c>
      <c r="K786" t="s">
        <v>1800</v>
      </c>
    </row>
    <row r="787" spans="1:11" x14ac:dyDescent="0.25">
      <c r="A787" s="2">
        <v>303031283302023</v>
      </c>
      <c r="B787">
        <v>35.843000000000004</v>
      </c>
      <c r="C787">
        <v>140.34200000000001</v>
      </c>
      <c r="D787">
        <v>-9999</v>
      </c>
      <c r="E787">
        <v>-9999</v>
      </c>
      <c r="F787" t="s">
        <v>0</v>
      </c>
      <c r="G787">
        <v>-9999</v>
      </c>
      <c r="H787" t="s">
        <v>58</v>
      </c>
      <c r="I787" t="s">
        <v>1801</v>
      </c>
      <c r="J787" t="s">
        <v>1802</v>
      </c>
      <c r="K787" t="s">
        <v>1803</v>
      </c>
    </row>
    <row r="788" spans="1:11" x14ac:dyDescent="0.25">
      <c r="A788" s="2">
        <v>303031283302025</v>
      </c>
      <c r="B788">
        <v>35.941000000000003</v>
      </c>
      <c r="C788">
        <v>140.12700000000001</v>
      </c>
      <c r="D788">
        <v>-9999</v>
      </c>
      <c r="E788">
        <v>0</v>
      </c>
      <c r="F788" t="s">
        <v>1</v>
      </c>
      <c r="G788">
        <v>-9999</v>
      </c>
      <c r="H788" t="s">
        <v>58</v>
      </c>
      <c r="I788" t="s">
        <v>1804</v>
      </c>
      <c r="J788" t="s">
        <v>1805</v>
      </c>
      <c r="K788" t="s">
        <v>1806</v>
      </c>
    </row>
    <row r="789" spans="1:11" x14ac:dyDescent="0.25">
      <c r="A789" s="2">
        <v>303031283303010</v>
      </c>
      <c r="B789">
        <v>36.027999999999999</v>
      </c>
      <c r="C789">
        <v>140.29499999999999</v>
      </c>
      <c r="D789">
        <v>-9999</v>
      </c>
      <c r="E789">
        <v>0</v>
      </c>
      <c r="F789" t="s">
        <v>1</v>
      </c>
      <c r="G789">
        <v>38.04</v>
      </c>
      <c r="H789" t="s">
        <v>58</v>
      </c>
      <c r="I789" t="s">
        <v>59</v>
      </c>
      <c r="J789" t="s">
        <v>1807</v>
      </c>
      <c r="K789" t="s">
        <v>1808</v>
      </c>
    </row>
    <row r="790" spans="1:11" x14ac:dyDescent="0.25">
      <c r="A790" s="2">
        <v>303031283303020</v>
      </c>
      <c r="B790">
        <v>36.009</v>
      </c>
      <c r="C790">
        <v>140.374</v>
      </c>
      <c r="D790">
        <v>-9999</v>
      </c>
      <c r="E790">
        <v>0</v>
      </c>
      <c r="F790" t="s">
        <v>1</v>
      </c>
      <c r="G790">
        <v>29</v>
      </c>
      <c r="H790" t="s">
        <v>58</v>
      </c>
      <c r="I790" t="s">
        <v>59</v>
      </c>
      <c r="J790" t="s">
        <v>1809</v>
      </c>
      <c r="K790" t="s">
        <v>1810</v>
      </c>
    </row>
    <row r="791" spans="1:11" x14ac:dyDescent="0.25">
      <c r="A791" s="2">
        <v>303031283303030</v>
      </c>
      <c r="B791">
        <v>36.07</v>
      </c>
      <c r="C791">
        <v>140.375</v>
      </c>
      <c r="D791">
        <v>-9999</v>
      </c>
      <c r="E791">
        <v>0</v>
      </c>
      <c r="F791" t="s">
        <v>1</v>
      </c>
      <c r="G791">
        <v>20.49</v>
      </c>
      <c r="H791" t="s">
        <v>58</v>
      </c>
      <c r="I791" t="s">
        <v>59</v>
      </c>
      <c r="J791" t="s">
        <v>1811</v>
      </c>
      <c r="K791" t="s">
        <v>1812</v>
      </c>
    </row>
    <row r="792" spans="1:11" x14ac:dyDescent="0.25">
      <c r="A792" s="2">
        <v>303031283303040</v>
      </c>
      <c r="B792">
        <v>36.037999999999997</v>
      </c>
      <c r="C792">
        <v>140.404</v>
      </c>
      <c r="D792">
        <v>-9999</v>
      </c>
      <c r="E792">
        <v>0</v>
      </c>
      <c r="F792" t="s">
        <v>1</v>
      </c>
      <c r="G792">
        <v>-9999</v>
      </c>
      <c r="H792" t="s">
        <v>58</v>
      </c>
      <c r="I792" t="s">
        <v>59</v>
      </c>
      <c r="J792" t="s">
        <v>1813</v>
      </c>
      <c r="K792" t="s">
        <v>1814</v>
      </c>
    </row>
    <row r="793" spans="1:11" x14ac:dyDescent="0.25">
      <c r="A793" s="2">
        <v>303031283303050</v>
      </c>
      <c r="B793">
        <v>36.128</v>
      </c>
      <c r="C793">
        <v>140.38999999999999</v>
      </c>
      <c r="D793">
        <v>-9999</v>
      </c>
      <c r="E793">
        <v>0</v>
      </c>
      <c r="F793" t="s">
        <v>1</v>
      </c>
      <c r="G793">
        <v>23.65</v>
      </c>
      <c r="H793" t="s">
        <v>58</v>
      </c>
      <c r="I793" t="s">
        <v>59</v>
      </c>
      <c r="J793" t="s">
        <v>1815</v>
      </c>
      <c r="K793" t="s">
        <v>1816</v>
      </c>
    </row>
    <row r="794" spans="1:11" x14ac:dyDescent="0.25">
      <c r="A794" s="2">
        <v>303031283303060</v>
      </c>
      <c r="B794">
        <v>36.057000000000002</v>
      </c>
      <c r="C794">
        <v>140.42400000000001</v>
      </c>
      <c r="D794">
        <v>-9999</v>
      </c>
      <c r="E794">
        <v>0</v>
      </c>
      <c r="F794" t="s">
        <v>1</v>
      </c>
      <c r="G794">
        <v>14.25</v>
      </c>
      <c r="H794" t="s">
        <v>58</v>
      </c>
      <c r="I794" t="s">
        <v>59</v>
      </c>
      <c r="J794" t="s">
        <v>1817</v>
      </c>
      <c r="K794" t="s">
        <v>1818</v>
      </c>
    </row>
    <row r="795" spans="1:11" x14ac:dyDescent="0.25">
      <c r="A795" s="2">
        <v>303031283303070</v>
      </c>
      <c r="B795">
        <v>35.965000000000003</v>
      </c>
      <c r="C795">
        <v>140.489</v>
      </c>
      <c r="D795">
        <v>-9999</v>
      </c>
      <c r="E795">
        <v>0</v>
      </c>
      <c r="F795" t="s">
        <v>1</v>
      </c>
      <c r="G795">
        <v>-9999</v>
      </c>
      <c r="H795" t="s">
        <v>58</v>
      </c>
      <c r="I795" t="s">
        <v>59</v>
      </c>
      <c r="J795" t="s">
        <v>1819</v>
      </c>
      <c r="K795" t="s">
        <v>1820</v>
      </c>
    </row>
    <row r="796" spans="1:11" x14ac:dyDescent="0.25">
      <c r="A796" s="2">
        <v>303031283303080</v>
      </c>
      <c r="B796">
        <v>36.027999999999999</v>
      </c>
      <c r="C796">
        <v>140.56</v>
      </c>
      <c r="D796">
        <v>-9999</v>
      </c>
      <c r="E796">
        <v>0</v>
      </c>
      <c r="F796" t="s">
        <v>1</v>
      </c>
      <c r="G796">
        <v>14.6</v>
      </c>
      <c r="H796" t="s">
        <v>58</v>
      </c>
      <c r="I796" t="s">
        <v>1821</v>
      </c>
      <c r="J796" t="s">
        <v>1205</v>
      </c>
      <c r="K796" t="s">
        <v>1206</v>
      </c>
    </row>
    <row r="797" spans="1:11" x14ac:dyDescent="0.25">
      <c r="A797" s="2">
        <v>303031283303090</v>
      </c>
      <c r="B797">
        <v>35.963000000000001</v>
      </c>
      <c r="C797">
        <v>140.60900000000001</v>
      </c>
      <c r="D797">
        <v>-9999</v>
      </c>
      <c r="E797">
        <v>0</v>
      </c>
      <c r="F797" t="s">
        <v>1</v>
      </c>
      <c r="G797">
        <v>5.05</v>
      </c>
      <c r="H797" t="s">
        <v>58</v>
      </c>
      <c r="I797" t="s">
        <v>1822</v>
      </c>
      <c r="J797" t="s">
        <v>1823</v>
      </c>
      <c r="K797" t="s">
        <v>1824</v>
      </c>
    </row>
    <row r="798" spans="1:11" x14ac:dyDescent="0.25">
      <c r="A798" s="2">
        <v>303031283303100</v>
      </c>
      <c r="B798">
        <v>35.957999999999998</v>
      </c>
      <c r="C798">
        <v>140.51400000000001</v>
      </c>
      <c r="D798">
        <v>1605</v>
      </c>
      <c r="E798">
        <v>0</v>
      </c>
      <c r="F798" t="s">
        <v>1</v>
      </c>
      <c r="G798">
        <v>7.9</v>
      </c>
      <c r="H798" t="s">
        <v>58</v>
      </c>
      <c r="I798" t="s">
        <v>1825</v>
      </c>
      <c r="J798" t="s">
        <v>1826</v>
      </c>
      <c r="K798" t="s">
        <v>1827</v>
      </c>
    </row>
    <row r="799" spans="1:11" x14ac:dyDescent="0.25">
      <c r="A799" s="2">
        <v>303031283303110</v>
      </c>
      <c r="B799">
        <v>35.933999999999997</v>
      </c>
      <c r="C799">
        <v>140.55000000000001</v>
      </c>
      <c r="D799">
        <v>1655</v>
      </c>
      <c r="E799">
        <v>0</v>
      </c>
      <c r="F799" t="s">
        <v>1</v>
      </c>
      <c r="G799">
        <v>3.7</v>
      </c>
      <c r="H799" t="s">
        <v>58</v>
      </c>
      <c r="I799" t="s">
        <v>1825</v>
      </c>
      <c r="J799" t="s">
        <v>1828</v>
      </c>
      <c r="K799" t="s">
        <v>1829</v>
      </c>
    </row>
    <row r="800" spans="1:11" x14ac:dyDescent="0.25">
      <c r="A800" s="2">
        <v>303031283303120</v>
      </c>
      <c r="B800">
        <v>35.923000000000002</v>
      </c>
      <c r="C800">
        <v>140.577</v>
      </c>
      <c r="D800">
        <v>1664</v>
      </c>
      <c r="E800">
        <v>0</v>
      </c>
      <c r="F800" t="s">
        <v>1</v>
      </c>
      <c r="G800">
        <v>0.98</v>
      </c>
      <c r="H800" t="s">
        <v>58</v>
      </c>
      <c r="I800" t="s">
        <v>1825</v>
      </c>
      <c r="J800" t="s">
        <v>1830</v>
      </c>
      <c r="K800" t="s">
        <v>1831</v>
      </c>
    </row>
    <row r="801" spans="1:11" x14ac:dyDescent="0.25">
      <c r="A801" s="2">
        <v>303031283303130</v>
      </c>
      <c r="B801">
        <v>35.901000000000003</v>
      </c>
      <c r="C801">
        <v>140.61000000000001</v>
      </c>
      <c r="D801">
        <v>2129.3000000000002</v>
      </c>
      <c r="E801">
        <v>0</v>
      </c>
      <c r="F801" t="s">
        <v>1</v>
      </c>
      <c r="G801">
        <v>0.2</v>
      </c>
      <c r="H801" t="s">
        <v>58</v>
      </c>
      <c r="I801" t="s">
        <v>1825</v>
      </c>
      <c r="J801" t="s">
        <v>1832</v>
      </c>
      <c r="K801" t="s">
        <v>1833</v>
      </c>
    </row>
    <row r="802" spans="1:11" x14ac:dyDescent="0.25">
      <c r="A802" s="2">
        <v>303031283303140</v>
      </c>
      <c r="B802">
        <v>35.841999999999999</v>
      </c>
      <c r="C802">
        <v>140.708</v>
      </c>
      <c r="D802">
        <v>2157</v>
      </c>
      <c r="E802">
        <v>0</v>
      </c>
      <c r="F802" t="s">
        <v>1</v>
      </c>
      <c r="G802">
        <v>0.75</v>
      </c>
      <c r="H802" t="s">
        <v>58</v>
      </c>
      <c r="I802" t="s">
        <v>1825</v>
      </c>
      <c r="J802" t="s">
        <v>1834</v>
      </c>
      <c r="K802" t="s">
        <v>1835</v>
      </c>
    </row>
    <row r="803" spans="1:11" x14ac:dyDescent="0.25">
      <c r="A803" s="2">
        <v>303031283303150</v>
      </c>
      <c r="B803">
        <v>35.841000000000001</v>
      </c>
      <c r="C803">
        <v>140.709</v>
      </c>
      <c r="D803">
        <v>2157</v>
      </c>
      <c r="E803">
        <v>0</v>
      </c>
      <c r="F803" t="s">
        <v>1</v>
      </c>
      <c r="G803">
        <v>0.5</v>
      </c>
      <c r="H803" t="s">
        <v>58</v>
      </c>
      <c r="I803" t="s">
        <v>1825</v>
      </c>
      <c r="J803" t="s">
        <v>1836</v>
      </c>
      <c r="K803" t="s">
        <v>1837</v>
      </c>
    </row>
    <row r="804" spans="1:11" x14ac:dyDescent="0.25">
      <c r="A804" s="2">
        <v>303031283303160</v>
      </c>
      <c r="B804">
        <v>35.936999999999998</v>
      </c>
      <c r="C804">
        <v>140.49799999999999</v>
      </c>
      <c r="D804">
        <v>177</v>
      </c>
      <c r="E804">
        <v>0</v>
      </c>
      <c r="F804" t="s">
        <v>1</v>
      </c>
      <c r="G804">
        <v>3.4</v>
      </c>
      <c r="H804" t="s">
        <v>58</v>
      </c>
      <c r="I804" t="s">
        <v>1838</v>
      </c>
      <c r="J804" t="s">
        <v>1839</v>
      </c>
      <c r="K804" t="s">
        <v>1840</v>
      </c>
    </row>
    <row r="805" spans="1:11" x14ac:dyDescent="0.25">
      <c r="A805" s="2">
        <v>303031283303170</v>
      </c>
      <c r="B805">
        <v>36.113999999999997</v>
      </c>
      <c r="C805">
        <v>140.143</v>
      </c>
      <c r="D805">
        <v>352.7</v>
      </c>
      <c r="E805">
        <v>1.018</v>
      </c>
      <c r="F805" t="s">
        <v>1</v>
      </c>
      <c r="G805">
        <v>10</v>
      </c>
      <c r="H805" t="s">
        <v>58</v>
      </c>
      <c r="I805" t="s">
        <v>1730</v>
      </c>
      <c r="J805" t="s">
        <v>1841</v>
      </c>
      <c r="K805" t="s">
        <v>1842</v>
      </c>
    </row>
    <row r="806" spans="1:11" x14ac:dyDescent="0.25">
      <c r="A806" s="2">
        <v>303031283303180</v>
      </c>
      <c r="B806">
        <v>36.183999999999997</v>
      </c>
      <c r="C806">
        <v>140.25899999999999</v>
      </c>
      <c r="D806">
        <v>227.2</v>
      </c>
      <c r="E806">
        <v>1.635</v>
      </c>
      <c r="F806" t="s">
        <v>1</v>
      </c>
      <c r="G806">
        <v>5.8</v>
      </c>
      <c r="H806" t="s">
        <v>58</v>
      </c>
      <c r="I806" t="s">
        <v>1843</v>
      </c>
      <c r="J806" t="s">
        <v>1843</v>
      </c>
      <c r="K806" t="s">
        <v>1844</v>
      </c>
    </row>
    <row r="807" spans="1:11" x14ac:dyDescent="0.25">
      <c r="A807" s="2">
        <v>303031283303190</v>
      </c>
      <c r="B807">
        <v>35.944000000000003</v>
      </c>
      <c r="C807">
        <v>140.251</v>
      </c>
      <c r="D807">
        <v>158.30000000000001</v>
      </c>
      <c r="E807">
        <v>0.375</v>
      </c>
      <c r="F807" t="s">
        <v>1</v>
      </c>
      <c r="G807">
        <v>15.8</v>
      </c>
      <c r="H807" t="s">
        <v>58</v>
      </c>
      <c r="I807" t="s">
        <v>1845</v>
      </c>
      <c r="J807" t="s">
        <v>1845</v>
      </c>
      <c r="K807" t="s">
        <v>1846</v>
      </c>
    </row>
    <row r="808" spans="1:11" x14ac:dyDescent="0.25">
      <c r="A808" s="2">
        <v>303031283303200</v>
      </c>
      <c r="B808">
        <v>36.011000000000003</v>
      </c>
      <c r="C808">
        <v>140.26499999999999</v>
      </c>
      <c r="D808">
        <v>25.6</v>
      </c>
      <c r="E808">
        <v>0.104</v>
      </c>
      <c r="F808" t="s">
        <v>1</v>
      </c>
      <c r="G808">
        <v>2.9</v>
      </c>
      <c r="H808" t="s">
        <v>58</v>
      </c>
      <c r="I808" t="s">
        <v>1847</v>
      </c>
      <c r="J808" t="s">
        <v>1848</v>
      </c>
      <c r="K808" t="s">
        <v>1849</v>
      </c>
    </row>
    <row r="809" spans="1:11" x14ac:dyDescent="0.25">
      <c r="A809" s="2">
        <v>303031283303210</v>
      </c>
      <c r="B809">
        <v>36.168999999999997</v>
      </c>
      <c r="C809">
        <v>140.352</v>
      </c>
      <c r="D809">
        <v>80.099999999999994</v>
      </c>
      <c r="E809">
        <v>0.51</v>
      </c>
      <c r="F809" t="s">
        <v>1</v>
      </c>
      <c r="G809">
        <v>2.1</v>
      </c>
      <c r="H809" t="s">
        <v>58</v>
      </c>
      <c r="I809" t="s">
        <v>1850</v>
      </c>
      <c r="J809" t="s">
        <v>469</v>
      </c>
      <c r="K809" t="s">
        <v>1851</v>
      </c>
    </row>
    <row r="810" spans="1:11" x14ac:dyDescent="0.25">
      <c r="A810" s="2">
        <v>303031283303220</v>
      </c>
      <c r="B810">
        <v>36.158000000000001</v>
      </c>
      <c r="C810">
        <v>140.476</v>
      </c>
      <c r="D810">
        <v>130.80000000000001</v>
      </c>
      <c r="E810">
        <v>0.113</v>
      </c>
      <c r="F810" t="s">
        <v>1</v>
      </c>
      <c r="G810">
        <v>5.3</v>
      </c>
      <c r="H810" t="s">
        <v>58</v>
      </c>
      <c r="I810" t="s">
        <v>1852</v>
      </c>
      <c r="J810" t="s">
        <v>1852</v>
      </c>
      <c r="K810" t="s">
        <v>1853</v>
      </c>
    </row>
    <row r="811" spans="1:11" x14ac:dyDescent="0.25">
      <c r="A811" s="2">
        <v>303031283303230</v>
      </c>
      <c r="B811">
        <v>36.156999999999996</v>
      </c>
      <c r="C811">
        <v>140.512</v>
      </c>
      <c r="D811">
        <v>53.8</v>
      </c>
      <c r="E811">
        <v>-0.123</v>
      </c>
      <c r="F811" t="s">
        <v>1</v>
      </c>
      <c r="G811">
        <v>1.6</v>
      </c>
      <c r="H811" t="s">
        <v>58</v>
      </c>
      <c r="I811" t="s">
        <v>1854</v>
      </c>
      <c r="J811" t="s">
        <v>1854</v>
      </c>
      <c r="K811" t="s">
        <v>1855</v>
      </c>
    </row>
    <row r="812" spans="1:11" x14ac:dyDescent="0.25">
      <c r="A812" s="2">
        <v>303031283305010</v>
      </c>
      <c r="B812">
        <v>35.682000000000002</v>
      </c>
      <c r="C812">
        <v>139.946</v>
      </c>
      <c r="D812">
        <v>8793.6</v>
      </c>
      <c r="E812">
        <v>0</v>
      </c>
      <c r="F812" t="s">
        <v>1</v>
      </c>
      <c r="G812">
        <v>0.08</v>
      </c>
      <c r="H812" t="s">
        <v>58</v>
      </c>
      <c r="I812" t="s">
        <v>1856</v>
      </c>
      <c r="J812" t="s">
        <v>1857</v>
      </c>
      <c r="K812" t="s">
        <v>1858</v>
      </c>
    </row>
    <row r="813" spans="1:11" x14ac:dyDescent="0.25">
      <c r="A813" s="2">
        <v>303031283305020</v>
      </c>
      <c r="B813">
        <v>35.701000000000001</v>
      </c>
      <c r="C813">
        <v>139.92599999999999</v>
      </c>
      <c r="D813">
        <v>8793.6</v>
      </c>
      <c r="E813">
        <v>0</v>
      </c>
      <c r="F813" t="s">
        <v>1</v>
      </c>
      <c r="G813">
        <v>2.95</v>
      </c>
      <c r="H813" t="s">
        <v>58</v>
      </c>
      <c r="I813" t="s">
        <v>1856</v>
      </c>
      <c r="J813" t="s">
        <v>1859</v>
      </c>
      <c r="K813" t="s">
        <v>1860</v>
      </c>
    </row>
    <row r="814" spans="1:11" x14ac:dyDescent="0.25">
      <c r="A814" s="2">
        <v>303031283305030</v>
      </c>
      <c r="B814">
        <v>35.703000000000003</v>
      </c>
      <c r="C814">
        <v>139.92099999999999</v>
      </c>
      <c r="D814">
        <v>8793.6</v>
      </c>
      <c r="E814">
        <v>0</v>
      </c>
      <c r="F814" t="s">
        <v>1</v>
      </c>
      <c r="G814">
        <v>3.47</v>
      </c>
      <c r="H814" t="s">
        <v>58</v>
      </c>
      <c r="I814" t="s">
        <v>1856</v>
      </c>
      <c r="J814" t="s">
        <v>1861</v>
      </c>
      <c r="K814" t="s">
        <v>1862</v>
      </c>
    </row>
    <row r="815" spans="1:11" x14ac:dyDescent="0.25">
      <c r="A815" s="2">
        <v>303031283305040</v>
      </c>
      <c r="B815">
        <v>35.738</v>
      </c>
      <c r="C815">
        <v>139.90199999999999</v>
      </c>
      <c r="D815">
        <v>8793.6</v>
      </c>
      <c r="E815">
        <v>0</v>
      </c>
      <c r="F815" t="s">
        <v>1</v>
      </c>
      <c r="G815">
        <v>13.75</v>
      </c>
      <c r="H815" t="s">
        <v>58</v>
      </c>
      <c r="I815" t="s">
        <v>1856</v>
      </c>
      <c r="J815" t="s">
        <v>1863</v>
      </c>
      <c r="K815" t="s">
        <v>1864</v>
      </c>
    </row>
    <row r="816" spans="1:11" x14ac:dyDescent="0.25">
      <c r="A816" s="2">
        <v>303031283305060</v>
      </c>
      <c r="B816">
        <v>35.781999999999996</v>
      </c>
      <c r="C816">
        <v>139.89400000000001</v>
      </c>
      <c r="D816">
        <v>8751.2900000000009</v>
      </c>
      <c r="E816">
        <v>0</v>
      </c>
      <c r="F816" t="s">
        <v>1</v>
      </c>
      <c r="G816">
        <v>19.579999999999998</v>
      </c>
      <c r="H816" t="s">
        <v>58</v>
      </c>
      <c r="I816" t="s">
        <v>1856</v>
      </c>
      <c r="J816" t="s">
        <v>1865</v>
      </c>
      <c r="K816" t="s">
        <v>1866</v>
      </c>
    </row>
    <row r="817" spans="1:11" x14ac:dyDescent="0.25">
      <c r="A817" s="2">
        <v>303031283305100</v>
      </c>
      <c r="B817">
        <v>35.817</v>
      </c>
      <c r="C817">
        <v>139.88800000000001</v>
      </c>
      <c r="D817">
        <v>8716.1299999999992</v>
      </c>
      <c r="E817">
        <v>0</v>
      </c>
      <c r="F817" t="s">
        <v>1</v>
      </c>
      <c r="G817">
        <v>23.6</v>
      </c>
      <c r="H817" t="s">
        <v>58</v>
      </c>
      <c r="I817" t="s">
        <v>1856</v>
      </c>
      <c r="J817" t="s">
        <v>1867</v>
      </c>
      <c r="K817" t="s">
        <v>1868</v>
      </c>
    </row>
    <row r="818" spans="1:11" x14ac:dyDescent="0.25">
      <c r="A818" s="2">
        <v>303031283305110</v>
      </c>
      <c r="B818">
        <v>35.823</v>
      </c>
      <c r="C818">
        <v>139.89099999999999</v>
      </c>
      <c r="D818">
        <v>-9999</v>
      </c>
      <c r="E818">
        <v>0</v>
      </c>
      <c r="F818" t="s">
        <v>1</v>
      </c>
      <c r="G818">
        <v>24.4</v>
      </c>
      <c r="H818" t="s">
        <v>58</v>
      </c>
      <c r="I818" t="s">
        <v>1856</v>
      </c>
      <c r="J818" t="s">
        <v>1869</v>
      </c>
      <c r="K818" t="s">
        <v>1870</v>
      </c>
    </row>
    <row r="819" spans="1:11" x14ac:dyDescent="0.25">
      <c r="A819" s="2">
        <v>303031283305120</v>
      </c>
      <c r="B819">
        <v>35.850999999999999</v>
      </c>
      <c r="C819">
        <v>139.89400000000001</v>
      </c>
      <c r="D819">
        <v>8705.26</v>
      </c>
      <c r="E819">
        <v>0</v>
      </c>
      <c r="F819" t="s">
        <v>1</v>
      </c>
      <c r="G819">
        <v>27.68</v>
      </c>
      <c r="H819" t="s">
        <v>58</v>
      </c>
      <c r="I819" t="s">
        <v>1856</v>
      </c>
      <c r="J819" t="s">
        <v>1871</v>
      </c>
      <c r="K819" t="s">
        <v>1872</v>
      </c>
    </row>
    <row r="820" spans="1:11" x14ac:dyDescent="0.25">
      <c r="A820" s="2">
        <v>303031283305140</v>
      </c>
      <c r="B820">
        <v>35.938000000000002</v>
      </c>
      <c r="C820">
        <v>139.85</v>
      </c>
      <c r="D820">
        <v>8687.8700000000008</v>
      </c>
      <c r="E820">
        <v>3.5</v>
      </c>
      <c r="F820" t="s">
        <v>1</v>
      </c>
      <c r="G820">
        <v>39.03</v>
      </c>
      <c r="H820" t="s">
        <v>58</v>
      </c>
      <c r="I820" t="s">
        <v>1856</v>
      </c>
      <c r="J820" t="s">
        <v>1873</v>
      </c>
      <c r="K820" t="s">
        <v>1874</v>
      </c>
    </row>
    <row r="821" spans="1:11" x14ac:dyDescent="0.25">
      <c r="A821" s="2">
        <v>303031283305150</v>
      </c>
      <c r="B821">
        <v>35.991999999999997</v>
      </c>
      <c r="C821">
        <v>139.82</v>
      </c>
      <c r="D821">
        <v>8670.31</v>
      </c>
      <c r="E821">
        <v>4.5</v>
      </c>
      <c r="F821" t="s">
        <v>1</v>
      </c>
      <c r="G821">
        <v>46.05</v>
      </c>
      <c r="H821" t="s">
        <v>58</v>
      </c>
      <c r="I821" t="s">
        <v>1856</v>
      </c>
      <c r="J821" t="s">
        <v>1875</v>
      </c>
      <c r="K821" t="s">
        <v>1876</v>
      </c>
    </row>
    <row r="822" spans="1:11" x14ac:dyDescent="0.25">
      <c r="A822" s="2">
        <v>303031283305160</v>
      </c>
      <c r="B822">
        <v>36.030999999999999</v>
      </c>
      <c r="C822">
        <v>139.81700000000001</v>
      </c>
      <c r="D822">
        <v>8664.25</v>
      </c>
      <c r="E822">
        <v>6</v>
      </c>
      <c r="F822" t="s">
        <v>1</v>
      </c>
      <c r="G822">
        <v>50.5</v>
      </c>
      <c r="H822" t="s">
        <v>58</v>
      </c>
      <c r="I822" t="s">
        <v>1856</v>
      </c>
      <c r="J822" t="s">
        <v>1877</v>
      </c>
      <c r="K822" t="s">
        <v>1878</v>
      </c>
    </row>
    <row r="823" spans="1:11" x14ac:dyDescent="0.25">
      <c r="A823" s="2">
        <v>303031283305170</v>
      </c>
      <c r="B823">
        <v>36.090000000000003</v>
      </c>
      <c r="C823">
        <v>139.77600000000001</v>
      </c>
      <c r="D823">
        <v>8664.25</v>
      </c>
      <c r="E823">
        <v>8.5</v>
      </c>
      <c r="F823" t="s">
        <v>1</v>
      </c>
      <c r="G823">
        <v>58.41</v>
      </c>
      <c r="H823" t="s">
        <v>58</v>
      </c>
      <c r="I823" t="s">
        <v>1856</v>
      </c>
      <c r="J823" t="s">
        <v>1879</v>
      </c>
      <c r="K823" t="s">
        <v>1880</v>
      </c>
    </row>
    <row r="824" spans="1:11" x14ac:dyDescent="0.25">
      <c r="A824" s="2">
        <v>303031283305190</v>
      </c>
      <c r="B824">
        <v>36.103000000000002</v>
      </c>
      <c r="C824">
        <v>139.78899999999999</v>
      </c>
      <c r="D824">
        <v>8771.15</v>
      </c>
      <c r="E824">
        <v>0</v>
      </c>
      <c r="F824" t="s">
        <v>1</v>
      </c>
      <c r="G824">
        <v>120.82</v>
      </c>
      <c r="H824" t="s">
        <v>58</v>
      </c>
      <c r="I824" t="s">
        <v>58</v>
      </c>
      <c r="J824" t="s">
        <v>1881</v>
      </c>
      <c r="K824" t="s">
        <v>1882</v>
      </c>
    </row>
    <row r="825" spans="1:11" x14ac:dyDescent="0.25">
      <c r="A825" s="2">
        <v>303031283305210</v>
      </c>
      <c r="B825">
        <v>36.122</v>
      </c>
      <c r="C825">
        <v>139.76599999999999</v>
      </c>
      <c r="D825">
        <v>8564.25</v>
      </c>
      <c r="E825">
        <v>0</v>
      </c>
      <c r="F825" t="s">
        <v>1</v>
      </c>
      <c r="G825">
        <v>123.8</v>
      </c>
      <c r="H825" t="s">
        <v>58</v>
      </c>
      <c r="I825" t="s">
        <v>58</v>
      </c>
      <c r="J825" t="s">
        <v>1883</v>
      </c>
      <c r="K825" t="s">
        <v>1884</v>
      </c>
    </row>
    <row r="826" spans="1:11" x14ac:dyDescent="0.25">
      <c r="A826" s="2">
        <v>303031283305220</v>
      </c>
      <c r="B826">
        <v>35.661000000000001</v>
      </c>
      <c r="C826">
        <v>139.88800000000001</v>
      </c>
      <c r="D826">
        <v>9780.9</v>
      </c>
      <c r="E826">
        <v>0</v>
      </c>
      <c r="F826" t="s">
        <v>1</v>
      </c>
      <c r="G826">
        <v>3.11</v>
      </c>
      <c r="H826" t="s">
        <v>58</v>
      </c>
      <c r="I826" t="s">
        <v>1885</v>
      </c>
      <c r="J826" t="s">
        <v>1886</v>
      </c>
      <c r="K826" t="s">
        <v>1887</v>
      </c>
    </row>
    <row r="827" spans="1:11" x14ac:dyDescent="0.25">
      <c r="A827" s="2">
        <v>303031283305230</v>
      </c>
      <c r="B827">
        <v>35.701000000000001</v>
      </c>
      <c r="C827">
        <v>139.91800000000001</v>
      </c>
      <c r="D827">
        <v>8793.6</v>
      </c>
      <c r="E827">
        <v>0</v>
      </c>
      <c r="F827" t="s">
        <v>1</v>
      </c>
      <c r="G827">
        <v>9.1300000000000008</v>
      </c>
      <c r="H827" t="s">
        <v>58</v>
      </c>
      <c r="I827" t="s">
        <v>1885</v>
      </c>
      <c r="J827" t="s">
        <v>1888</v>
      </c>
      <c r="K827" t="s">
        <v>1889</v>
      </c>
    </row>
    <row r="828" spans="1:11" x14ac:dyDescent="0.25">
      <c r="A828" s="2">
        <v>303031283305240</v>
      </c>
      <c r="B828">
        <v>35.703000000000003</v>
      </c>
      <c r="C828">
        <v>139.917</v>
      </c>
      <c r="D828">
        <v>8793.6</v>
      </c>
      <c r="E828">
        <v>0</v>
      </c>
      <c r="F828" t="s">
        <v>1</v>
      </c>
      <c r="G828">
        <v>9.3800000000000008</v>
      </c>
      <c r="H828" t="s">
        <v>58</v>
      </c>
      <c r="I828" t="s">
        <v>1885</v>
      </c>
      <c r="J828" t="s">
        <v>1890</v>
      </c>
      <c r="K828" t="s">
        <v>1891</v>
      </c>
    </row>
    <row r="829" spans="1:11" x14ac:dyDescent="0.25">
      <c r="A829" s="2">
        <v>303031283305250</v>
      </c>
      <c r="B829">
        <v>35.914999999999999</v>
      </c>
      <c r="C829">
        <v>139.90299999999999</v>
      </c>
      <c r="D829">
        <v>23.26</v>
      </c>
      <c r="E829">
        <v>0</v>
      </c>
      <c r="F829" t="s">
        <v>1</v>
      </c>
      <c r="G829">
        <v>2.7</v>
      </c>
      <c r="H829" t="s">
        <v>58</v>
      </c>
      <c r="I829" t="s">
        <v>73</v>
      </c>
      <c r="J829" t="s">
        <v>1892</v>
      </c>
      <c r="K829" t="s">
        <v>1893</v>
      </c>
    </row>
    <row r="830" spans="1:11" x14ac:dyDescent="0.25">
      <c r="A830" s="2">
        <v>303031283305260</v>
      </c>
      <c r="B830">
        <v>35.926000000000002</v>
      </c>
      <c r="C830">
        <v>139.93899999999999</v>
      </c>
      <c r="D830">
        <v>-9999</v>
      </c>
      <c r="E830">
        <v>4.7</v>
      </c>
      <c r="F830" t="s">
        <v>1</v>
      </c>
      <c r="G830">
        <v>6.5</v>
      </c>
      <c r="H830" t="s">
        <v>58</v>
      </c>
      <c r="I830" t="s">
        <v>73</v>
      </c>
      <c r="J830" t="s">
        <v>1894</v>
      </c>
      <c r="K830" t="s">
        <v>1895</v>
      </c>
    </row>
    <row r="831" spans="1:11" x14ac:dyDescent="0.25">
      <c r="A831" s="2">
        <v>303031283305290</v>
      </c>
      <c r="B831">
        <v>35.929000000000002</v>
      </c>
      <c r="C831">
        <v>139.95099999999999</v>
      </c>
      <c r="D831">
        <v>-9999</v>
      </c>
      <c r="E831">
        <v>0</v>
      </c>
      <c r="F831" t="s">
        <v>1</v>
      </c>
      <c r="G831">
        <v>7.5</v>
      </c>
      <c r="H831" t="s">
        <v>58</v>
      </c>
      <c r="I831" t="s">
        <v>73</v>
      </c>
      <c r="J831" t="s">
        <v>1896</v>
      </c>
      <c r="K831" t="s">
        <v>1897</v>
      </c>
    </row>
    <row r="832" spans="1:11" x14ac:dyDescent="0.25">
      <c r="A832" s="2">
        <v>303031283305300</v>
      </c>
      <c r="B832">
        <v>35.93</v>
      </c>
      <c r="C832">
        <v>139.95400000000001</v>
      </c>
      <c r="D832">
        <v>-9999</v>
      </c>
      <c r="E832">
        <v>0</v>
      </c>
      <c r="F832" t="s">
        <v>1</v>
      </c>
      <c r="G832">
        <v>7.8</v>
      </c>
      <c r="H832" t="s">
        <v>58</v>
      </c>
      <c r="I832" t="s">
        <v>73</v>
      </c>
      <c r="J832" t="s">
        <v>1898</v>
      </c>
      <c r="K832" t="s">
        <v>1899</v>
      </c>
    </row>
    <row r="833" spans="1:11" x14ac:dyDescent="0.25">
      <c r="A833" s="2">
        <v>303031283305390</v>
      </c>
      <c r="B833">
        <v>35.83</v>
      </c>
      <c r="C833">
        <v>139.90700000000001</v>
      </c>
      <c r="D833">
        <v>45.51</v>
      </c>
      <c r="E833">
        <v>0</v>
      </c>
      <c r="F833" t="s">
        <v>1</v>
      </c>
      <c r="G833">
        <v>1.8</v>
      </c>
      <c r="H833" t="s">
        <v>58</v>
      </c>
      <c r="I833" t="s">
        <v>76</v>
      </c>
      <c r="J833" t="s">
        <v>1900</v>
      </c>
      <c r="K833" t="s">
        <v>1901</v>
      </c>
    </row>
    <row r="834" spans="1:11" x14ac:dyDescent="0.25">
      <c r="A834" s="2">
        <v>303031283305450</v>
      </c>
      <c r="B834">
        <v>35.798999999999999</v>
      </c>
      <c r="C834">
        <v>139.89500000000001</v>
      </c>
      <c r="D834">
        <v>-9999</v>
      </c>
      <c r="E834">
        <v>0</v>
      </c>
      <c r="F834" t="s">
        <v>1</v>
      </c>
      <c r="G834">
        <v>21.67</v>
      </c>
      <c r="H834" t="s">
        <v>58</v>
      </c>
      <c r="I834" t="s">
        <v>88</v>
      </c>
      <c r="J834" t="s">
        <v>1902</v>
      </c>
      <c r="K834" t="s">
        <v>1903</v>
      </c>
    </row>
    <row r="835" spans="1:11" x14ac:dyDescent="0.25">
      <c r="A835" s="2">
        <v>303031283305470</v>
      </c>
      <c r="B835">
        <v>35.735999999999997</v>
      </c>
      <c r="C835">
        <v>139.92599999999999</v>
      </c>
      <c r="D835">
        <v>31</v>
      </c>
      <c r="E835">
        <v>0</v>
      </c>
      <c r="F835" t="s">
        <v>1</v>
      </c>
      <c r="G835">
        <v>2.25</v>
      </c>
      <c r="H835" t="s">
        <v>58</v>
      </c>
      <c r="I835" t="s">
        <v>91</v>
      </c>
      <c r="J835" t="s">
        <v>1904</v>
      </c>
      <c r="K835" t="s">
        <v>1905</v>
      </c>
    </row>
    <row r="836" spans="1:11" x14ac:dyDescent="0.25">
      <c r="A836" s="2">
        <v>303031283305480</v>
      </c>
      <c r="B836">
        <v>35.749000000000002</v>
      </c>
      <c r="C836">
        <v>139.86099999999999</v>
      </c>
      <c r="D836">
        <v>789.97</v>
      </c>
      <c r="E836">
        <v>0</v>
      </c>
      <c r="F836" t="s">
        <v>1</v>
      </c>
      <c r="G836">
        <v>12.53</v>
      </c>
      <c r="H836" t="s">
        <v>58</v>
      </c>
      <c r="I836" t="s">
        <v>94</v>
      </c>
      <c r="J836" t="s">
        <v>1906</v>
      </c>
      <c r="K836" t="s">
        <v>1907</v>
      </c>
    </row>
    <row r="837" spans="1:11" x14ac:dyDescent="0.25">
      <c r="A837" s="2">
        <v>303031283305490</v>
      </c>
      <c r="B837">
        <v>35.779000000000003</v>
      </c>
      <c r="C837">
        <v>139.85</v>
      </c>
      <c r="D837">
        <v>730.4</v>
      </c>
      <c r="E837">
        <v>-0.24</v>
      </c>
      <c r="F837" t="s">
        <v>1</v>
      </c>
      <c r="G837">
        <v>16.28</v>
      </c>
      <c r="H837" t="s">
        <v>58</v>
      </c>
      <c r="I837" t="s">
        <v>94</v>
      </c>
      <c r="J837" t="s">
        <v>1908</v>
      </c>
      <c r="K837" t="s">
        <v>1909</v>
      </c>
    </row>
    <row r="838" spans="1:11" x14ac:dyDescent="0.25">
      <c r="A838" s="2">
        <v>303031283305500</v>
      </c>
      <c r="B838">
        <v>35.817999999999998</v>
      </c>
      <c r="C838">
        <v>139.87</v>
      </c>
      <c r="D838">
        <v>724.37</v>
      </c>
      <c r="E838">
        <v>0</v>
      </c>
      <c r="F838" t="s">
        <v>1</v>
      </c>
      <c r="G838">
        <v>21.77</v>
      </c>
      <c r="H838" t="s">
        <v>58</v>
      </c>
      <c r="I838" t="s">
        <v>94</v>
      </c>
      <c r="J838" t="s">
        <v>1910</v>
      </c>
      <c r="K838" t="s">
        <v>1911</v>
      </c>
    </row>
    <row r="839" spans="1:11" x14ac:dyDescent="0.25">
      <c r="A839" s="2">
        <v>303031283305510</v>
      </c>
      <c r="B839">
        <v>35.847000000000001</v>
      </c>
      <c r="C839">
        <v>139.84200000000001</v>
      </c>
      <c r="D839">
        <v>705.58</v>
      </c>
      <c r="E839">
        <v>0</v>
      </c>
      <c r="F839" t="s">
        <v>1</v>
      </c>
      <c r="G839">
        <v>26.54</v>
      </c>
      <c r="H839" t="s">
        <v>58</v>
      </c>
      <c r="I839" t="s">
        <v>94</v>
      </c>
      <c r="J839" t="s">
        <v>1912</v>
      </c>
      <c r="K839" t="s">
        <v>1913</v>
      </c>
    </row>
    <row r="840" spans="1:11" x14ac:dyDescent="0.25">
      <c r="A840" s="2">
        <v>303031283305520</v>
      </c>
      <c r="B840">
        <v>35.884</v>
      </c>
      <c r="C840">
        <v>139.83799999999999</v>
      </c>
      <c r="D840">
        <v>670.15</v>
      </c>
      <c r="E840">
        <v>0</v>
      </c>
      <c r="F840" t="s">
        <v>1</v>
      </c>
      <c r="G840">
        <v>30.64</v>
      </c>
      <c r="H840" t="s">
        <v>58</v>
      </c>
      <c r="I840" t="s">
        <v>94</v>
      </c>
      <c r="J840" t="s">
        <v>1914</v>
      </c>
      <c r="K840" t="s">
        <v>1915</v>
      </c>
    </row>
    <row r="841" spans="1:11" x14ac:dyDescent="0.25">
      <c r="A841" s="2">
        <v>303031283305530</v>
      </c>
      <c r="B841">
        <v>35.906999999999996</v>
      </c>
      <c r="C841">
        <v>139.83699999999999</v>
      </c>
      <c r="D841">
        <v>154.97</v>
      </c>
      <c r="E841">
        <v>0</v>
      </c>
      <c r="F841" t="s">
        <v>1</v>
      </c>
      <c r="G841">
        <v>33.11</v>
      </c>
      <c r="H841" t="s">
        <v>58</v>
      </c>
      <c r="I841" t="s">
        <v>94</v>
      </c>
      <c r="J841" t="s">
        <v>1916</v>
      </c>
      <c r="K841" t="s">
        <v>1917</v>
      </c>
    </row>
    <row r="842" spans="1:11" x14ac:dyDescent="0.25">
      <c r="A842" s="2">
        <v>303031283305540</v>
      </c>
      <c r="B842">
        <v>35.954999999999998</v>
      </c>
      <c r="C842">
        <v>139.80500000000001</v>
      </c>
      <c r="D842">
        <v>224.74</v>
      </c>
      <c r="E842">
        <v>1.6639999999999999</v>
      </c>
      <c r="F842" t="s">
        <v>1</v>
      </c>
      <c r="G842">
        <v>40.299999999999997</v>
      </c>
      <c r="H842" t="s">
        <v>58</v>
      </c>
      <c r="I842" t="s">
        <v>94</v>
      </c>
      <c r="J842" t="s">
        <v>1918</v>
      </c>
      <c r="K842" t="s">
        <v>1919</v>
      </c>
    </row>
    <row r="843" spans="1:11" x14ac:dyDescent="0.25">
      <c r="A843" s="2">
        <v>303031283305570</v>
      </c>
      <c r="B843">
        <v>35.915999999999997</v>
      </c>
      <c r="C843">
        <v>139.80799999999999</v>
      </c>
      <c r="D843">
        <v>162.26</v>
      </c>
      <c r="E843">
        <v>1.0649999999999999</v>
      </c>
      <c r="F843" t="s">
        <v>1</v>
      </c>
      <c r="G843">
        <v>2.9</v>
      </c>
      <c r="H843" t="s">
        <v>58</v>
      </c>
      <c r="I843" t="s">
        <v>1920</v>
      </c>
      <c r="J843" t="s">
        <v>1921</v>
      </c>
      <c r="K843" t="s">
        <v>1922</v>
      </c>
    </row>
    <row r="844" spans="1:11" x14ac:dyDescent="0.25">
      <c r="A844" s="2">
        <v>303031283305580</v>
      </c>
      <c r="B844">
        <v>35.978000000000002</v>
      </c>
      <c r="C844">
        <v>139.774</v>
      </c>
      <c r="D844">
        <v>155.76</v>
      </c>
      <c r="E844">
        <v>1.6</v>
      </c>
      <c r="F844" t="s">
        <v>1</v>
      </c>
      <c r="G844">
        <v>12.5</v>
      </c>
      <c r="H844" t="s">
        <v>58</v>
      </c>
      <c r="I844" t="s">
        <v>1920</v>
      </c>
      <c r="J844" t="s">
        <v>1923</v>
      </c>
      <c r="K844" t="s">
        <v>1924</v>
      </c>
    </row>
    <row r="845" spans="1:11" x14ac:dyDescent="0.25">
      <c r="A845" s="2">
        <v>303031283305600</v>
      </c>
      <c r="B845">
        <v>35.912999999999997</v>
      </c>
      <c r="C845">
        <v>139.80199999999999</v>
      </c>
      <c r="D845">
        <v>48.77</v>
      </c>
      <c r="E845">
        <v>1.0669999999999999</v>
      </c>
      <c r="F845" t="s">
        <v>1</v>
      </c>
      <c r="G845">
        <v>4.3</v>
      </c>
      <c r="H845" t="s">
        <v>58</v>
      </c>
      <c r="I845" t="s">
        <v>1925</v>
      </c>
      <c r="J845" t="s">
        <v>1926</v>
      </c>
      <c r="K845" t="s">
        <v>1927</v>
      </c>
    </row>
    <row r="846" spans="1:11" x14ac:dyDescent="0.25">
      <c r="A846" s="2">
        <v>303031283305610</v>
      </c>
      <c r="B846">
        <v>35.898000000000003</v>
      </c>
      <c r="C846">
        <v>139.78700000000001</v>
      </c>
      <c r="D846">
        <v>209.71</v>
      </c>
      <c r="E846">
        <v>1.9970000000000001</v>
      </c>
      <c r="F846" t="s">
        <v>1</v>
      </c>
      <c r="G846">
        <v>5.7</v>
      </c>
      <c r="H846" t="s">
        <v>58</v>
      </c>
      <c r="I846" t="s">
        <v>1928</v>
      </c>
      <c r="J846" t="s">
        <v>1929</v>
      </c>
      <c r="K846" t="s">
        <v>1930</v>
      </c>
    </row>
    <row r="847" spans="1:11" x14ac:dyDescent="0.25">
      <c r="A847" s="2">
        <v>303031283305660</v>
      </c>
      <c r="B847">
        <v>35.817</v>
      </c>
      <c r="C847">
        <v>139.88399999999999</v>
      </c>
      <c r="D847">
        <v>38.33</v>
      </c>
      <c r="E847">
        <v>0</v>
      </c>
      <c r="F847" t="s">
        <v>1</v>
      </c>
      <c r="G847">
        <v>6.45</v>
      </c>
      <c r="H847" t="s">
        <v>58</v>
      </c>
      <c r="I847" t="s">
        <v>97</v>
      </c>
      <c r="J847" t="s">
        <v>1931</v>
      </c>
      <c r="K847" t="s">
        <v>1932</v>
      </c>
    </row>
    <row r="848" spans="1:11" x14ac:dyDescent="0.25">
      <c r="A848" s="2">
        <v>303031283305670</v>
      </c>
      <c r="B848">
        <v>35.817999999999998</v>
      </c>
      <c r="C848">
        <v>139.886</v>
      </c>
      <c r="D848">
        <v>38.33</v>
      </c>
      <c r="E848">
        <v>0</v>
      </c>
      <c r="F848" t="s">
        <v>1</v>
      </c>
      <c r="G848">
        <v>6.51</v>
      </c>
      <c r="H848" t="s">
        <v>58</v>
      </c>
      <c r="I848" t="s">
        <v>97</v>
      </c>
      <c r="J848" t="s">
        <v>1933</v>
      </c>
      <c r="K848" t="s">
        <v>1934</v>
      </c>
    </row>
    <row r="849" spans="1:11" x14ac:dyDescent="0.25">
      <c r="A849" s="2">
        <v>303031283305680</v>
      </c>
      <c r="B849">
        <v>35.819000000000003</v>
      </c>
      <c r="C849">
        <v>139.88399999999999</v>
      </c>
      <c r="D849">
        <v>38.33</v>
      </c>
      <c r="E849">
        <v>0</v>
      </c>
      <c r="F849" t="s">
        <v>1</v>
      </c>
      <c r="G849">
        <v>6.69</v>
      </c>
      <c r="H849" t="s">
        <v>58</v>
      </c>
      <c r="I849" t="s">
        <v>97</v>
      </c>
      <c r="J849" t="s">
        <v>1935</v>
      </c>
      <c r="K849" t="s">
        <v>1936</v>
      </c>
    </row>
    <row r="850" spans="1:11" x14ac:dyDescent="0.25">
      <c r="A850" s="2">
        <v>303031283305720</v>
      </c>
      <c r="B850">
        <v>35.792999999999999</v>
      </c>
      <c r="C850">
        <v>139.828</v>
      </c>
      <c r="D850">
        <v>-9999</v>
      </c>
      <c r="E850">
        <v>0</v>
      </c>
      <c r="F850" t="s">
        <v>1</v>
      </c>
      <c r="G850">
        <v>8.4</v>
      </c>
      <c r="H850" t="s">
        <v>58</v>
      </c>
      <c r="I850" t="s">
        <v>100</v>
      </c>
      <c r="J850" t="s">
        <v>1937</v>
      </c>
      <c r="K850" t="s">
        <v>1938</v>
      </c>
    </row>
    <row r="851" spans="1:11" x14ac:dyDescent="0.25">
      <c r="A851" s="2">
        <v>303031283305750</v>
      </c>
      <c r="B851">
        <v>35.817999999999998</v>
      </c>
      <c r="C851">
        <v>139.822</v>
      </c>
      <c r="D851">
        <v>143.69</v>
      </c>
      <c r="E851">
        <v>0</v>
      </c>
      <c r="F851" t="s">
        <v>1</v>
      </c>
      <c r="G851">
        <v>11.66</v>
      </c>
      <c r="H851" t="s">
        <v>58</v>
      </c>
      <c r="I851" t="s">
        <v>100</v>
      </c>
      <c r="J851" t="s">
        <v>1939</v>
      </c>
      <c r="K851" t="s">
        <v>1940</v>
      </c>
    </row>
    <row r="852" spans="1:11" x14ac:dyDescent="0.25">
      <c r="A852" s="2">
        <v>303031283305760</v>
      </c>
      <c r="B852">
        <v>35.838000000000001</v>
      </c>
      <c r="C852">
        <v>139.80699999999999</v>
      </c>
      <c r="D852">
        <v>124.05</v>
      </c>
      <c r="E852">
        <v>0</v>
      </c>
      <c r="F852" t="s">
        <v>1</v>
      </c>
      <c r="G852">
        <v>14.4</v>
      </c>
      <c r="H852" t="s">
        <v>58</v>
      </c>
      <c r="I852" t="s">
        <v>100</v>
      </c>
      <c r="J852" t="s">
        <v>1941</v>
      </c>
      <c r="K852" t="s">
        <v>1942</v>
      </c>
    </row>
    <row r="853" spans="1:11" x14ac:dyDescent="0.25">
      <c r="A853" s="2">
        <v>303031283305780</v>
      </c>
      <c r="B853">
        <v>35.887</v>
      </c>
      <c r="C853">
        <v>139.74199999999999</v>
      </c>
      <c r="D853">
        <v>-9999</v>
      </c>
      <c r="E853">
        <v>1.9</v>
      </c>
      <c r="F853" t="s">
        <v>1</v>
      </c>
      <c r="G853">
        <v>23.8</v>
      </c>
      <c r="H853" t="s">
        <v>58</v>
      </c>
      <c r="I853" t="s">
        <v>100</v>
      </c>
      <c r="J853" t="s">
        <v>1943</v>
      </c>
      <c r="K853" t="s">
        <v>1944</v>
      </c>
    </row>
    <row r="854" spans="1:11" x14ac:dyDescent="0.25">
      <c r="A854" s="2">
        <v>303031283306020</v>
      </c>
      <c r="B854">
        <v>36.268000000000001</v>
      </c>
      <c r="C854">
        <v>139.59299999999999</v>
      </c>
      <c r="D854">
        <v>1144</v>
      </c>
      <c r="E854">
        <v>14.5</v>
      </c>
      <c r="F854" t="s">
        <v>1</v>
      </c>
      <c r="G854">
        <v>18.84</v>
      </c>
      <c r="H854" t="s">
        <v>58</v>
      </c>
      <c r="I854" t="s">
        <v>1752</v>
      </c>
      <c r="J854" t="s">
        <v>1945</v>
      </c>
      <c r="K854" t="s">
        <v>1946</v>
      </c>
    </row>
    <row r="855" spans="1:11" x14ac:dyDescent="0.25">
      <c r="A855" s="2">
        <v>303031283306050</v>
      </c>
      <c r="B855">
        <v>36.302</v>
      </c>
      <c r="C855">
        <v>139.50299999999999</v>
      </c>
      <c r="D855">
        <v>748</v>
      </c>
      <c r="E855">
        <v>20</v>
      </c>
      <c r="F855" t="s">
        <v>1</v>
      </c>
      <c r="G855">
        <v>28.5</v>
      </c>
      <c r="H855" t="s">
        <v>58</v>
      </c>
      <c r="I855" t="s">
        <v>1752</v>
      </c>
      <c r="J855" t="s">
        <v>1947</v>
      </c>
      <c r="K855" t="s">
        <v>1948</v>
      </c>
    </row>
    <row r="856" spans="1:11" x14ac:dyDescent="0.25">
      <c r="A856" s="2">
        <v>303031283306060</v>
      </c>
      <c r="B856">
        <v>36.32</v>
      </c>
      <c r="C856">
        <v>139.464</v>
      </c>
      <c r="D856">
        <v>694</v>
      </c>
      <c r="E856">
        <v>28.783000000000001</v>
      </c>
      <c r="F856" t="s">
        <v>1</v>
      </c>
      <c r="G856">
        <v>32.9</v>
      </c>
      <c r="H856" t="s">
        <v>58</v>
      </c>
      <c r="I856" t="s">
        <v>1752</v>
      </c>
      <c r="J856" t="s">
        <v>1949</v>
      </c>
      <c r="K856" t="s">
        <v>1950</v>
      </c>
    </row>
    <row r="857" spans="1:11" x14ac:dyDescent="0.25">
      <c r="A857" s="2">
        <v>303031283306070</v>
      </c>
      <c r="B857">
        <v>36.32</v>
      </c>
      <c r="C857">
        <v>139.464</v>
      </c>
      <c r="D857">
        <v>694</v>
      </c>
      <c r="E857">
        <v>26.1</v>
      </c>
      <c r="F857" t="s">
        <v>1</v>
      </c>
      <c r="G857">
        <v>32.9</v>
      </c>
      <c r="H857" t="s">
        <v>58</v>
      </c>
      <c r="I857" t="s">
        <v>1752</v>
      </c>
      <c r="J857" t="s">
        <v>1951</v>
      </c>
      <c r="K857" t="s">
        <v>1952</v>
      </c>
    </row>
    <row r="858" spans="1:11" x14ac:dyDescent="0.25">
      <c r="A858" s="2">
        <v>303031283306080</v>
      </c>
      <c r="B858">
        <v>36.334000000000003</v>
      </c>
      <c r="C858">
        <v>139.44499999999999</v>
      </c>
      <c r="D858">
        <v>692</v>
      </c>
      <c r="E858">
        <v>32.68</v>
      </c>
      <c r="F858" t="s">
        <v>1</v>
      </c>
      <c r="G858">
        <v>35.6</v>
      </c>
      <c r="H858" t="s">
        <v>58</v>
      </c>
      <c r="I858" t="s">
        <v>1752</v>
      </c>
      <c r="J858" t="s">
        <v>1953</v>
      </c>
      <c r="K858" t="s">
        <v>1954</v>
      </c>
    </row>
    <row r="859" spans="1:11" x14ac:dyDescent="0.25">
      <c r="A859" s="2">
        <v>303031283306090</v>
      </c>
      <c r="B859">
        <v>36.354999999999997</v>
      </c>
      <c r="C859">
        <v>139.387</v>
      </c>
      <c r="D859">
        <v>582</v>
      </c>
      <c r="E859">
        <v>51.75</v>
      </c>
      <c r="F859" t="s">
        <v>1</v>
      </c>
      <c r="G859">
        <v>42.16</v>
      </c>
      <c r="H859" t="s">
        <v>58</v>
      </c>
      <c r="I859" t="s">
        <v>1752</v>
      </c>
      <c r="J859" t="s">
        <v>1955</v>
      </c>
      <c r="K859" t="s">
        <v>1956</v>
      </c>
    </row>
    <row r="860" spans="1:11" x14ac:dyDescent="0.25">
      <c r="A860" s="2">
        <v>303031283306110</v>
      </c>
      <c r="B860">
        <v>36.375999999999998</v>
      </c>
      <c r="C860">
        <v>139.36099999999999</v>
      </c>
      <c r="D860">
        <v>-9999</v>
      </c>
      <c r="E860">
        <v>73.19</v>
      </c>
      <c r="F860" t="s">
        <v>1</v>
      </c>
      <c r="G860">
        <v>45.4</v>
      </c>
      <c r="H860" t="s">
        <v>58</v>
      </c>
      <c r="I860" t="s">
        <v>1752</v>
      </c>
      <c r="J860" t="s">
        <v>1957</v>
      </c>
      <c r="K860" t="s">
        <v>1958</v>
      </c>
    </row>
    <row r="861" spans="1:11" x14ac:dyDescent="0.25">
      <c r="A861" s="2">
        <v>303031283306170</v>
      </c>
      <c r="B861">
        <v>36.433999999999997</v>
      </c>
      <c r="C861">
        <v>139.28</v>
      </c>
      <c r="D861">
        <v>472</v>
      </c>
      <c r="E861">
        <v>146.27199999999999</v>
      </c>
      <c r="F861" t="s">
        <v>1</v>
      </c>
      <c r="G861">
        <v>55.95</v>
      </c>
      <c r="H861" t="s">
        <v>58</v>
      </c>
      <c r="I861" t="s">
        <v>1752</v>
      </c>
      <c r="J861" t="s">
        <v>1959</v>
      </c>
      <c r="K861" t="s">
        <v>1960</v>
      </c>
    </row>
    <row r="862" spans="1:11" x14ac:dyDescent="0.25">
      <c r="A862" s="2">
        <v>303031283306220</v>
      </c>
      <c r="B862">
        <v>36.280999999999999</v>
      </c>
      <c r="C862">
        <v>139.577</v>
      </c>
      <c r="D862">
        <v>109</v>
      </c>
      <c r="E862">
        <v>18.5</v>
      </c>
      <c r="F862" t="s">
        <v>1</v>
      </c>
      <c r="G862">
        <v>1.4</v>
      </c>
      <c r="H862" t="s">
        <v>58</v>
      </c>
      <c r="I862" t="s">
        <v>1961</v>
      </c>
      <c r="J862" t="s">
        <v>1962</v>
      </c>
      <c r="K862" t="s">
        <v>1963</v>
      </c>
    </row>
    <row r="863" spans="1:11" x14ac:dyDescent="0.25">
      <c r="A863" s="2">
        <v>303031283306230</v>
      </c>
      <c r="B863">
        <v>36.279000000000003</v>
      </c>
      <c r="C863">
        <v>139.57900000000001</v>
      </c>
      <c r="D863">
        <v>-9999</v>
      </c>
      <c r="E863">
        <v>14.951000000000001</v>
      </c>
      <c r="F863" t="s">
        <v>1</v>
      </c>
      <c r="G863">
        <v>1.1000000000000001</v>
      </c>
      <c r="H863" t="s">
        <v>58</v>
      </c>
      <c r="I863" t="s">
        <v>1961</v>
      </c>
      <c r="J863" t="s">
        <v>1964</v>
      </c>
      <c r="K863" t="s">
        <v>1965</v>
      </c>
    </row>
    <row r="864" spans="1:11" x14ac:dyDescent="0.25">
      <c r="A864" s="2">
        <v>303031283306300</v>
      </c>
      <c r="B864">
        <v>36.279000000000003</v>
      </c>
      <c r="C864">
        <v>139.50200000000001</v>
      </c>
      <c r="D864">
        <v>38</v>
      </c>
      <c r="E864">
        <v>20</v>
      </c>
      <c r="F864" t="s">
        <v>1</v>
      </c>
      <c r="G864">
        <v>3.6</v>
      </c>
      <c r="H864" t="s">
        <v>58</v>
      </c>
      <c r="I864" t="s">
        <v>1966</v>
      </c>
      <c r="J864" t="s">
        <v>1967</v>
      </c>
      <c r="K864" t="s">
        <v>1968</v>
      </c>
    </row>
    <row r="865" spans="1:11" x14ac:dyDescent="0.25">
      <c r="A865" s="2">
        <v>303031283306385</v>
      </c>
      <c r="B865">
        <v>36.302</v>
      </c>
      <c r="C865">
        <v>139.44300000000001</v>
      </c>
      <c r="D865">
        <v>-9999</v>
      </c>
      <c r="E865">
        <v>27.533000000000001</v>
      </c>
      <c r="F865" t="s">
        <v>1</v>
      </c>
      <c r="G865">
        <v>-9999</v>
      </c>
      <c r="H865" t="s">
        <v>58</v>
      </c>
      <c r="I865" t="s">
        <v>1966</v>
      </c>
      <c r="J865" t="s">
        <v>1969</v>
      </c>
      <c r="K865" t="s">
        <v>1970</v>
      </c>
    </row>
    <row r="866" spans="1:11" x14ac:dyDescent="0.25">
      <c r="A866" s="2">
        <v>303031283306420</v>
      </c>
      <c r="B866">
        <v>36.305999999999997</v>
      </c>
      <c r="C866">
        <v>139.53399999999999</v>
      </c>
      <c r="D866">
        <v>146</v>
      </c>
      <c r="E866">
        <v>24.51</v>
      </c>
      <c r="F866" t="s">
        <v>1</v>
      </c>
      <c r="G866">
        <v>2</v>
      </c>
      <c r="H866" t="s">
        <v>58</v>
      </c>
      <c r="I866" t="s">
        <v>1971</v>
      </c>
      <c r="J866" t="s">
        <v>1108</v>
      </c>
      <c r="K866" t="s">
        <v>1109</v>
      </c>
    </row>
    <row r="867" spans="1:11" x14ac:dyDescent="0.25">
      <c r="A867" s="2">
        <v>303031283306540</v>
      </c>
      <c r="B867">
        <v>36.406999999999996</v>
      </c>
      <c r="C867">
        <v>139.35</v>
      </c>
      <c r="D867">
        <v>75</v>
      </c>
      <c r="E867">
        <v>100.95</v>
      </c>
      <c r="F867" t="s">
        <v>1</v>
      </c>
      <c r="G867">
        <v>8.0399999999999991</v>
      </c>
      <c r="H867" t="s">
        <v>58</v>
      </c>
      <c r="I867" t="s">
        <v>1972</v>
      </c>
      <c r="J867" t="s">
        <v>1973</v>
      </c>
      <c r="K867" t="s">
        <v>1974</v>
      </c>
    </row>
    <row r="868" spans="1:11" x14ac:dyDescent="0.25">
      <c r="A868" s="2">
        <v>303031283307010</v>
      </c>
      <c r="B868">
        <v>36.75</v>
      </c>
      <c r="C868">
        <v>139.798</v>
      </c>
      <c r="D868">
        <v>-9999</v>
      </c>
      <c r="E868">
        <v>250.221</v>
      </c>
      <c r="F868" t="s">
        <v>1</v>
      </c>
      <c r="G868">
        <v>107.2</v>
      </c>
      <c r="H868" t="s">
        <v>58</v>
      </c>
      <c r="I868" t="s">
        <v>111</v>
      </c>
      <c r="J868" t="s">
        <v>1975</v>
      </c>
      <c r="K868" t="s">
        <v>1976</v>
      </c>
    </row>
    <row r="869" spans="1:11" x14ac:dyDescent="0.25">
      <c r="A869" s="2">
        <v>303031283307020</v>
      </c>
      <c r="B869">
        <v>36.747999999999998</v>
      </c>
      <c r="C869">
        <v>139.80099999999999</v>
      </c>
      <c r="D869">
        <v>1070.3</v>
      </c>
      <c r="E869">
        <v>250.8</v>
      </c>
      <c r="F869" t="s">
        <v>1</v>
      </c>
      <c r="G869">
        <v>106.82</v>
      </c>
      <c r="H869" t="s">
        <v>58</v>
      </c>
      <c r="I869" t="s">
        <v>111</v>
      </c>
      <c r="J869" t="s">
        <v>1977</v>
      </c>
      <c r="K869" t="s">
        <v>1978</v>
      </c>
    </row>
    <row r="870" spans="1:11" x14ac:dyDescent="0.25">
      <c r="A870" s="2">
        <v>303031283307050</v>
      </c>
      <c r="B870">
        <v>36.610999999999997</v>
      </c>
      <c r="C870">
        <v>139.97399999999999</v>
      </c>
      <c r="D870">
        <v>-9999</v>
      </c>
      <c r="E870">
        <v>126.749</v>
      </c>
      <c r="F870" t="s">
        <v>1</v>
      </c>
      <c r="G870">
        <v>83.48</v>
      </c>
      <c r="H870" t="s">
        <v>58</v>
      </c>
      <c r="I870" t="s">
        <v>111</v>
      </c>
      <c r="J870" t="s">
        <v>1979</v>
      </c>
      <c r="K870" t="s">
        <v>1980</v>
      </c>
    </row>
    <row r="871" spans="1:11" x14ac:dyDescent="0.25">
      <c r="A871" s="2">
        <v>303031283307060</v>
      </c>
      <c r="B871">
        <v>36.604999999999997</v>
      </c>
      <c r="C871">
        <v>139.97800000000001</v>
      </c>
      <c r="D871">
        <v>1210.2</v>
      </c>
      <c r="E871">
        <v>125.1</v>
      </c>
      <c r="F871" t="s">
        <v>0</v>
      </c>
      <c r="G871">
        <v>82.95</v>
      </c>
      <c r="H871" t="s">
        <v>58</v>
      </c>
      <c r="I871" t="s">
        <v>111</v>
      </c>
      <c r="J871" t="s">
        <v>1981</v>
      </c>
      <c r="K871" t="s">
        <v>1982</v>
      </c>
    </row>
    <row r="872" spans="1:11" x14ac:dyDescent="0.25">
      <c r="A872" s="2">
        <v>303031283307070</v>
      </c>
      <c r="B872">
        <v>36.603999999999999</v>
      </c>
      <c r="C872">
        <v>139.976</v>
      </c>
      <c r="D872">
        <v>-9999</v>
      </c>
      <c r="E872">
        <v>123.37</v>
      </c>
      <c r="F872" t="s">
        <v>1</v>
      </c>
      <c r="G872">
        <v>82.57</v>
      </c>
      <c r="H872" t="s">
        <v>58</v>
      </c>
      <c r="I872" t="s">
        <v>111</v>
      </c>
      <c r="J872" t="s">
        <v>1983</v>
      </c>
      <c r="K872" t="s">
        <v>1984</v>
      </c>
    </row>
    <row r="873" spans="1:11" x14ac:dyDescent="0.25">
      <c r="A873" s="2">
        <v>303031283307080</v>
      </c>
      <c r="B873">
        <v>36.542000000000002</v>
      </c>
      <c r="C873">
        <v>139.947</v>
      </c>
      <c r="D873">
        <v>1230</v>
      </c>
      <c r="E873">
        <v>98.097999999999999</v>
      </c>
      <c r="F873" t="s">
        <v>1</v>
      </c>
      <c r="G873">
        <v>75.13</v>
      </c>
      <c r="H873" t="s">
        <v>58</v>
      </c>
      <c r="I873" t="s">
        <v>111</v>
      </c>
      <c r="J873" t="s">
        <v>1985</v>
      </c>
      <c r="K873" t="s">
        <v>1986</v>
      </c>
    </row>
    <row r="874" spans="1:11" x14ac:dyDescent="0.25">
      <c r="A874" s="2">
        <v>303031283307100</v>
      </c>
      <c r="B874">
        <v>36.290999999999997</v>
      </c>
      <c r="C874">
        <v>139.911</v>
      </c>
      <c r="D874">
        <v>1333.5</v>
      </c>
      <c r="E874">
        <v>28.940999999999999</v>
      </c>
      <c r="F874" t="s">
        <v>1</v>
      </c>
      <c r="G874">
        <v>45.65</v>
      </c>
      <c r="H874" t="s">
        <v>58</v>
      </c>
      <c r="I874" t="s">
        <v>111</v>
      </c>
      <c r="J874" t="s">
        <v>1987</v>
      </c>
      <c r="K874" t="s">
        <v>1988</v>
      </c>
    </row>
    <row r="875" spans="1:11" x14ac:dyDescent="0.25">
      <c r="A875" s="2">
        <v>303031283307110</v>
      </c>
      <c r="B875">
        <v>36.225999999999999</v>
      </c>
      <c r="C875">
        <v>139.91200000000001</v>
      </c>
      <c r="D875">
        <v>1626.4</v>
      </c>
      <c r="E875">
        <v>22.044</v>
      </c>
      <c r="F875" t="s">
        <v>1</v>
      </c>
      <c r="G875">
        <v>37.270000000000003</v>
      </c>
      <c r="H875" t="s">
        <v>58</v>
      </c>
      <c r="I875" t="s">
        <v>111</v>
      </c>
      <c r="J875" t="s">
        <v>1989</v>
      </c>
      <c r="K875" t="s">
        <v>1990</v>
      </c>
    </row>
    <row r="876" spans="1:11" x14ac:dyDescent="0.25">
      <c r="A876" s="2">
        <v>303031283307130</v>
      </c>
      <c r="B876">
        <v>36.152999999999999</v>
      </c>
      <c r="C876">
        <v>139.94900000000001</v>
      </c>
      <c r="D876">
        <v>1696.1</v>
      </c>
      <c r="E876">
        <v>17.414000000000001</v>
      </c>
      <c r="F876" t="s">
        <v>1</v>
      </c>
      <c r="G876">
        <v>27.34</v>
      </c>
      <c r="H876" t="s">
        <v>58</v>
      </c>
      <c r="I876" t="s">
        <v>111</v>
      </c>
      <c r="J876" t="s">
        <v>1991</v>
      </c>
      <c r="K876" t="s">
        <v>1992</v>
      </c>
    </row>
    <row r="877" spans="1:11" x14ac:dyDescent="0.25">
      <c r="A877" s="2">
        <v>303031283307160</v>
      </c>
      <c r="B877">
        <v>36.021999999999998</v>
      </c>
      <c r="C877">
        <v>139.98500000000001</v>
      </c>
      <c r="D877">
        <v>1740.1</v>
      </c>
      <c r="E877">
        <v>9.9139999999999997</v>
      </c>
      <c r="F877" t="s">
        <v>1</v>
      </c>
      <c r="G877">
        <v>10.95</v>
      </c>
      <c r="H877" t="s">
        <v>58</v>
      </c>
      <c r="I877" t="s">
        <v>111</v>
      </c>
      <c r="J877" t="s">
        <v>1993</v>
      </c>
      <c r="K877" t="s">
        <v>1994</v>
      </c>
    </row>
    <row r="878" spans="1:11" x14ac:dyDescent="0.25">
      <c r="A878" s="2">
        <v>303031283307200</v>
      </c>
      <c r="B878">
        <v>36.433</v>
      </c>
      <c r="C878">
        <v>140.065</v>
      </c>
      <c r="D878">
        <v>-9999</v>
      </c>
      <c r="E878">
        <v>61.877000000000002</v>
      </c>
      <c r="F878" t="s">
        <v>1</v>
      </c>
      <c r="G878">
        <v>77.98</v>
      </c>
      <c r="H878" t="s">
        <v>58</v>
      </c>
      <c r="I878" t="s">
        <v>1790</v>
      </c>
      <c r="J878" t="s">
        <v>1995</v>
      </c>
      <c r="K878" t="s">
        <v>1996</v>
      </c>
    </row>
    <row r="879" spans="1:11" x14ac:dyDescent="0.25">
      <c r="A879" s="2">
        <v>303031283307210</v>
      </c>
      <c r="B879">
        <v>36.392000000000003</v>
      </c>
      <c r="C879">
        <v>140.03100000000001</v>
      </c>
      <c r="D879">
        <v>222.7</v>
      </c>
      <c r="E879">
        <v>51.664000000000001</v>
      </c>
      <c r="F879" t="s">
        <v>1</v>
      </c>
      <c r="G879">
        <v>71.349999999999994</v>
      </c>
      <c r="H879" t="s">
        <v>58</v>
      </c>
      <c r="I879" t="s">
        <v>1790</v>
      </c>
      <c r="J879" t="s">
        <v>1997</v>
      </c>
      <c r="K879" t="s">
        <v>1998</v>
      </c>
    </row>
    <row r="880" spans="1:11" x14ac:dyDescent="0.25">
      <c r="A880" s="2">
        <v>303031283307230</v>
      </c>
      <c r="B880">
        <v>36.290999999999997</v>
      </c>
      <c r="C880">
        <v>139.99799999999999</v>
      </c>
      <c r="D880">
        <v>259.7</v>
      </c>
      <c r="E880">
        <v>26.251000000000001</v>
      </c>
      <c r="F880" t="s">
        <v>1</v>
      </c>
      <c r="G880">
        <v>58.6</v>
      </c>
      <c r="H880" t="s">
        <v>58</v>
      </c>
      <c r="I880" t="s">
        <v>1790</v>
      </c>
      <c r="J880" t="s">
        <v>1999</v>
      </c>
      <c r="K880" t="s">
        <v>2000</v>
      </c>
    </row>
    <row r="881" spans="1:11" x14ac:dyDescent="0.25">
      <c r="A881" s="2">
        <v>303031283307240</v>
      </c>
      <c r="B881">
        <v>36.25</v>
      </c>
      <c r="C881">
        <v>139.99600000000001</v>
      </c>
      <c r="D881">
        <v>580</v>
      </c>
      <c r="E881">
        <v>17.117999999999999</v>
      </c>
      <c r="F881" t="s">
        <v>1</v>
      </c>
      <c r="G881">
        <v>53.43</v>
      </c>
      <c r="H881" t="s">
        <v>58</v>
      </c>
      <c r="I881" t="s">
        <v>1790</v>
      </c>
      <c r="J881" t="s">
        <v>2001</v>
      </c>
      <c r="K881" t="s">
        <v>2002</v>
      </c>
    </row>
    <row r="882" spans="1:11" x14ac:dyDescent="0.25">
      <c r="A882" s="2">
        <v>303031283307270</v>
      </c>
      <c r="B882">
        <v>36.106999999999999</v>
      </c>
      <c r="C882">
        <v>139.999</v>
      </c>
      <c r="D882">
        <v>635.79999999999995</v>
      </c>
      <c r="E882">
        <v>13.247</v>
      </c>
      <c r="F882" t="s">
        <v>1</v>
      </c>
      <c r="G882">
        <v>35.72</v>
      </c>
      <c r="H882" t="s">
        <v>58</v>
      </c>
      <c r="I882" t="s">
        <v>1790</v>
      </c>
      <c r="J882" t="s">
        <v>2003</v>
      </c>
      <c r="K882" t="s">
        <v>2004</v>
      </c>
    </row>
    <row r="883" spans="1:11" x14ac:dyDescent="0.25">
      <c r="A883" s="2">
        <v>303031283307320</v>
      </c>
      <c r="B883">
        <v>36.018000000000001</v>
      </c>
      <c r="C883">
        <v>139.99700000000001</v>
      </c>
      <c r="D883">
        <v>757.5</v>
      </c>
      <c r="E883">
        <v>8.8239999999999998</v>
      </c>
      <c r="F883" t="s">
        <v>1</v>
      </c>
      <c r="G883">
        <v>22.56</v>
      </c>
      <c r="H883" t="s">
        <v>58</v>
      </c>
      <c r="I883" t="s">
        <v>1790</v>
      </c>
      <c r="J883" t="s">
        <v>2005</v>
      </c>
      <c r="K883" t="s">
        <v>2006</v>
      </c>
    </row>
    <row r="884" spans="1:11" x14ac:dyDescent="0.25">
      <c r="A884" s="2">
        <v>303031283307330</v>
      </c>
      <c r="B884">
        <v>36.003999999999998</v>
      </c>
      <c r="C884">
        <v>139.99199999999999</v>
      </c>
      <c r="D884">
        <v>758.6</v>
      </c>
      <c r="E884">
        <v>8.6050000000000004</v>
      </c>
      <c r="F884" t="s">
        <v>1</v>
      </c>
      <c r="G884">
        <v>20.86</v>
      </c>
      <c r="H884" t="s">
        <v>58</v>
      </c>
      <c r="I884" t="s">
        <v>1790</v>
      </c>
      <c r="J884" t="s">
        <v>2007</v>
      </c>
      <c r="K884" t="s">
        <v>2008</v>
      </c>
    </row>
    <row r="885" spans="1:11" x14ac:dyDescent="0.25">
      <c r="A885" s="2">
        <v>303031283307380</v>
      </c>
      <c r="B885">
        <v>35.924999999999997</v>
      </c>
      <c r="C885">
        <v>140.12899999999999</v>
      </c>
      <c r="D885">
        <v>831</v>
      </c>
      <c r="E885">
        <v>4.117</v>
      </c>
      <c r="F885" t="s">
        <v>1</v>
      </c>
      <c r="G885">
        <v>0.45</v>
      </c>
      <c r="H885" t="s">
        <v>58</v>
      </c>
      <c r="I885" t="s">
        <v>1790</v>
      </c>
      <c r="J885" t="s">
        <v>2009</v>
      </c>
      <c r="K885" t="s">
        <v>2010</v>
      </c>
    </row>
    <row r="886" spans="1:11" x14ac:dyDescent="0.25">
      <c r="A886" s="2">
        <v>303031283307390</v>
      </c>
      <c r="B886">
        <v>36.408999999999999</v>
      </c>
      <c r="C886">
        <v>139.988</v>
      </c>
      <c r="D886">
        <v>-9999</v>
      </c>
      <c r="E886">
        <v>53.23</v>
      </c>
      <c r="F886" t="s">
        <v>1</v>
      </c>
      <c r="G886">
        <v>-9999</v>
      </c>
      <c r="H886" t="s">
        <v>58</v>
      </c>
      <c r="I886" t="s">
        <v>2011</v>
      </c>
      <c r="J886" t="s">
        <v>2012</v>
      </c>
      <c r="K886" t="s">
        <v>2013</v>
      </c>
    </row>
    <row r="887" spans="1:11" x14ac:dyDescent="0.25">
      <c r="A887" s="2">
        <v>303031283314010</v>
      </c>
      <c r="B887">
        <v>36.549999999999997</v>
      </c>
      <c r="C887">
        <v>138.78399999999999</v>
      </c>
      <c r="D887">
        <v>747</v>
      </c>
      <c r="E887">
        <v>382.88299999999998</v>
      </c>
      <c r="F887" t="s">
        <v>1</v>
      </c>
      <c r="G887">
        <v>-9999</v>
      </c>
      <c r="H887" t="s">
        <v>58</v>
      </c>
      <c r="I887" t="s">
        <v>2014</v>
      </c>
      <c r="J887" t="s">
        <v>2015</v>
      </c>
      <c r="K887" t="s">
        <v>2016</v>
      </c>
    </row>
    <row r="888" spans="1:11" x14ac:dyDescent="0.25">
      <c r="A888" s="2">
        <v>303031283317001</v>
      </c>
      <c r="B888">
        <v>36.384999999999998</v>
      </c>
      <c r="C888">
        <v>139.05699999999999</v>
      </c>
      <c r="D888">
        <v>3266.4</v>
      </c>
      <c r="E888">
        <v>89.935000000000002</v>
      </c>
      <c r="F888" t="s">
        <v>1</v>
      </c>
      <c r="G888">
        <v>202.1</v>
      </c>
      <c r="H888" t="s">
        <v>58</v>
      </c>
      <c r="I888" t="s">
        <v>58</v>
      </c>
      <c r="J888" t="s">
        <v>2017</v>
      </c>
      <c r="K888" t="s">
        <v>2018</v>
      </c>
    </row>
    <row r="889" spans="1:11" x14ac:dyDescent="0.25">
      <c r="A889" s="2">
        <v>303031283317002</v>
      </c>
      <c r="B889">
        <v>36.597000000000001</v>
      </c>
      <c r="C889">
        <v>139.05000000000001</v>
      </c>
      <c r="D889">
        <v>1692</v>
      </c>
      <c r="E889">
        <v>277.56</v>
      </c>
      <c r="F889" t="s">
        <v>1</v>
      </c>
      <c r="G889">
        <v>233.1</v>
      </c>
      <c r="H889" t="s">
        <v>58</v>
      </c>
      <c r="I889" t="s">
        <v>58</v>
      </c>
      <c r="J889" t="s">
        <v>2019</v>
      </c>
      <c r="K889" t="s">
        <v>2020</v>
      </c>
    </row>
    <row r="890" spans="1:11" x14ac:dyDescent="0.25">
      <c r="A890" s="2">
        <v>303031283317004</v>
      </c>
      <c r="B890">
        <v>36.768999999999998</v>
      </c>
      <c r="C890">
        <v>138.971</v>
      </c>
      <c r="D890">
        <v>499.9</v>
      </c>
      <c r="E890">
        <v>459.98700000000002</v>
      </c>
      <c r="F890" t="s">
        <v>1</v>
      </c>
      <c r="G890">
        <v>255.4</v>
      </c>
      <c r="H890" t="s">
        <v>58</v>
      </c>
      <c r="I890" t="s">
        <v>58</v>
      </c>
      <c r="J890" t="s">
        <v>2021</v>
      </c>
      <c r="K890" t="s">
        <v>2022</v>
      </c>
    </row>
    <row r="891" spans="1:11" x14ac:dyDescent="0.25">
      <c r="A891" s="2">
        <v>303031283317007</v>
      </c>
      <c r="B891">
        <v>36.381</v>
      </c>
      <c r="C891">
        <v>138.876</v>
      </c>
      <c r="D891">
        <v>156</v>
      </c>
      <c r="E891">
        <v>202.00800000000001</v>
      </c>
      <c r="F891" t="s">
        <v>1</v>
      </c>
      <c r="G891">
        <v>31.5</v>
      </c>
      <c r="H891" t="s">
        <v>58</v>
      </c>
      <c r="I891" t="s">
        <v>2023</v>
      </c>
      <c r="J891" t="s">
        <v>2024</v>
      </c>
      <c r="K891" t="s">
        <v>2025</v>
      </c>
    </row>
    <row r="892" spans="1:11" x14ac:dyDescent="0.25">
      <c r="A892" s="2">
        <v>303031283317010</v>
      </c>
      <c r="B892">
        <v>36.552</v>
      </c>
      <c r="C892">
        <v>138.92099999999999</v>
      </c>
      <c r="D892">
        <v>1239</v>
      </c>
      <c r="E892">
        <v>255.066</v>
      </c>
      <c r="F892" t="s">
        <v>1</v>
      </c>
      <c r="G892">
        <v>10.5</v>
      </c>
      <c r="H892" t="s">
        <v>58</v>
      </c>
      <c r="I892" t="s">
        <v>2014</v>
      </c>
      <c r="J892" t="s">
        <v>2026</v>
      </c>
      <c r="K892" t="s">
        <v>2027</v>
      </c>
    </row>
    <row r="893" spans="1:11" x14ac:dyDescent="0.25">
      <c r="A893" s="2">
        <v>303031283317011</v>
      </c>
      <c r="B893">
        <v>36.658000000000001</v>
      </c>
      <c r="C893">
        <v>139.09399999999999</v>
      </c>
      <c r="D893">
        <v>633</v>
      </c>
      <c r="E893">
        <v>357.64</v>
      </c>
      <c r="F893" t="s">
        <v>1</v>
      </c>
      <c r="G893">
        <v>6.5</v>
      </c>
      <c r="H893" t="s">
        <v>58</v>
      </c>
      <c r="I893" t="s">
        <v>2028</v>
      </c>
      <c r="J893" t="s">
        <v>2029</v>
      </c>
      <c r="K893" t="s">
        <v>2030</v>
      </c>
    </row>
    <row r="894" spans="1:11" x14ac:dyDescent="0.25">
      <c r="A894" s="2">
        <v>303031283317013</v>
      </c>
      <c r="B894">
        <v>36.709000000000003</v>
      </c>
      <c r="C894">
        <v>139.208</v>
      </c>
      <c r="D894">
        <v>331.9</v>
      </c>
      <c r="E894">
        <v>634.91999999999996</v>
      </c>
      <c r="F894" t="s">
        <v>1</v>
      </c>
      <c r="G894">
        <v>31.1</v>
      </c>
      <c r="H894" t="s">
        <v>58</v>
      </c>
      <c r="I894" t="s">
        <v>2028</v>
      </c>
      <c r="J894" t="s">
        <v>2031</v>
      </c>
      <c r="K894" t="s">
        <v>2032</v>
      </c>
    </row>
    <row r="895" spans="1:11" x14ac:dyDescent="0.25">
      <c r="A895" s="2">
        <v>303031283317014</v>
      </c>
      <c r="B895">
        <v>36.768000000000001</v>
      </c>
      <c r="C895">
        <v>139.22300000000001</v>
      </c>
      <c r="D895">
        <v>359</v>
      </c>
      <c r="E895">
        <v>760</v>
      </c>
      <c r="F895" t="s">
        <v>1</v>
      </c>
      <c r="G895">
        <v>34</v>
      </c>
      <c r="H895" t="s">
        <v>58</v>
      </c>
      <c r="I895" t="s">
        <v>2028</v>
      </c>
      <c r="J895" t="s">
        <v>2033</v>
      </c>
      <c r="K895" t="s">
        <v>2034</v>
      </c>
    </row>
    <row r="896" spans="1:11" x14ac:dyDescent="0.25">
      <c r="A896" s="2">
        <v>303031283317015</v>
      </c>
      <c r="B896">
        <v>36.683</v>
      </c>
      <c r="C896">
        <v>138.983</v>
      </c>
      <c r="D896">
        <v>184</v>
      </c>
      <c r="E896">
        <v>374.49400000000003</v>
      </c>
      <c r="F896" t="s">
        <v>1</v>
      </c>
      <c r="G896">
        <v>1.2</v>
      </c>
      <c r="H896" t="s">
        <v>58</v>
      </c>
      <c r="I896" t="s">
        <v>2035</v>
      </c>
      <c r="J896" t="s">
        <v>2036</v>
      </c>
      <c r="K896" t="s">
        <v>2037</v>
      </c>
    </row>
    <row r="897" spans="1:11" x14ac:dyDescent="0.25">
      <c r="A897" s="2">
        <v>303031283317017</v>
      </c>
      <c r="B897">
        <v>36.75</v>
      </c>
      <c r="C897">
        <v>138.88800000000001</v>
      </c>
      <c r="D897">
        <v>56</v>
      </c>
      <c r="E897">
        <v>615</v>
      </c>
      <c r="F897" t="s">
        <v>1</v>
      </c>
      <c r="G897">
        <v>15.13</v>
      </c>
      <c r="H897" t="s">
        <v>58</v>
      </c>
      <c r="I897" t="s">
        <v>2035</v>
      </c>
      <c r="J897" t="s">
        <v>2038</v>
      </c>
      <c r="K897" t="s">
        <v>2039</v>
      </c>
    </row>
    <row r="898" spans="1:11" x14ac:dyDescent="0.25">
      <c r="A898" s="2">
        <v>303031283317018</v>
      </c>
      <c r="B898">
        <v>36.728000000000002</v>
      </c>
      <c r="C898">
        <v>138.869</v>
      </c>
      <c r="D898">
        <v>35</v>
      </c>
      <c r="E898">
        <v>582.20100000000002</v>
      </c>
      <c r="F898" t="s">
        <v>1</v>
      </c>
      <c r="G898">
        <v>2.7</v>
      </c>
      <c r="H898" t="s">
        <v>58</v>
      </c>
      <c r="I898" t="s">
        <v>1008</v>
      </c>
      <c r="J898" t="s">
        <v>2040</v>
      </c>
      <c r="K898" t="s">
        <v>2041</v>
      </c>
    </row>
    <row r="899" spans="1:11" x14ac:dyDescent="0.25">
      <c r="A899" s="2">
        <v>303031283318180</v>
      </c>
      <c r="B899">
        <v>36.963000000000001</v>
      </c>
      <c r="C899">
        <v>139.61799999999999</v>
      </c>
      <c r="D899">
        <v>-9999</v>
      </c>
      <c r="E899">
        <v>687</v>
      </c>
      <c r="F899" t="s">
        <v>1</v>
      </c>
      <c r="G899">
        <v>245.5</v>
      </c>
      <c r="H899" t="s">
        <v>58</v>
      </c>
      <c r="I899" t="s">
        <v>122</v>
      </c>
      <c r="J899" t="s">
        <v>2042</v>
      </c>
      <c r="K899" t="s">
        <v>2043</v>
      </c>
    </row>
    <row r="900" spans="1:11" x14ac:dyDescent="0.25">
      <c r="A900" s="2">
        <v>303031283323030</v>
      </c>
      <c r="B900">
        <v>36.322000000000003</v>
      </c>
      <c r="C900">
        <v>139</v>
      </c>
      <c r="D900">
        <v>557.20000000000005</v>
      </c>
      <c r="E900">
        <v>84.3</v>
      </c>
      <c r="F900" t="s">
        <v>1</v>
      </c>
      <c r="G900">
        <v>-9999</v>
      </c>
      <c r="H900" t="s">
        <v>58</v>
      </c>
      <c r="I900" t="s">
        <v>2023</v>
      </c>
      <c r="J900" t="s">
        <v>2044</v>
      </c>
      <c r="K900" t="s">
        <v>2045</v>
      </c>
    </row>
    <row r="901" spans="1:11" x14ac:dyDescent="0.25">
      <c r="A901" s="2">
        <v>303031283323040</v>
      </c>
      <c r="B901">
        <v>36.290999999999997</v>
      </c>
      <c r="C901">
        <v>139.07599999999999</v>
      </c>
      <c r="D901">
        <v>1228.7</v>
      </c>
      <c r="E901">
        <v>65.534999999999997</v>
      </c>
      <c r="F901" t="s">
        <v>1</v>
      </c>
      <c r="G901">
        <v>-9999</v>
      </c>
      <c r="H901" t="s">
        <v>58</v>
      </c>
      <c r="I901" t="s">
        <v>2023</v>
      </c>
      <c r="J901" t="s">
        <v>2046</v>
      </c>
      <c r="K901" t="s">
        <v>2047</v>
      </c>
    </row>
    <row r="902" spans="1:11" x14ac:dyDescent="0.25">
      <c r="A902" s="2">
        <v>303031283323050</v>
      </c>
      <c r="B902">
        <v>36.28</v>
      </c>
      <c r="C902">
        <v>139.124</v>
      </c>
      <c r="D902">
        <v>-9999</v>
      </c>
      <c r="E902">
        <v>53.92</v>
      </c>
      <c r="F902" t="s">
        <v>1</v>
      </c>
      <c r="G902">
        <v>-9999</v>
      </c>
      <c r="H902" t="s">
        <v>58</v>
      </c>
      <c r="I902" t="s">
        <v>2023</v>
      </c>
      <c r="J902" t="s">
        <v>1267</v>
      </c>
      <c r="K902" t="s">
        <v>1268</v>
      </c>
    </row>
    <row r="903" spans="1:11" x14ac:dyDescent="0.25">
      <c r="A903" s="2">
        <v>303031283323060</v>
      </c>
      <c r="B903">
        <v>36.320999999999998</v>
      </c>
      <c r="C903">
        <v>138.88800000000001</v>
      </c>
      <c r="D903">
        <v>122.4</v>
      </c>
      <c r="E903">
        <v>149.828</v>
      </c>
      <c r="F903" t="s">
        <v>1</v>
      </c>
      <c r="G903">
        <v>-9999</v>
      </c>
      <c r="H903" t="s">
        <v>58</v>
      </c>
      <c r="I903" t="s">
        <v>2048</v>
      </c>
      <c r="J903" t="s">
        <v>2049</v>
      </c>
      <c r="K903" t="s">
        <v>2050</v>
      </c>
    </row>
    <row r="904" spans="1:11" x14ac:dyDescent="0.25">
      <c r="A904" s="2">
        <v>303031283323070</v>
      </c>
      <c r="B904">
        <v>36.261000000000003</v>
      </c>
      <c r="C904">
        <v>139.02600000000001</v>
      </c>
      <c r="D904">
        <v>552.20000000000005</v>
      </c>
      <c r="E904">
        <v>83.5</v>
      </c>
      <c r="F904" t="s">
        <v>1</v>
      </c>
      <c r="G904">
        <v>-9999</v>
      </c>
      <c r="H904" t="s">
        <v>58</v>
      </c>
      <c r="I904" t="s">
        <v>2051</v>
      </c>
      <c r="J904" t="s">
        <v>1951</v>
      </c>
      <c r="K904" t="s">
        <v>1952</v>
      </c>
    </row>
    <row r="905" spans="1:11" x14ac:dyDescent="0.25">
      <c r="A905" s="2">
        <v>303031283323080</v>
      </c>
      <c r="B905">
        <v>36.271000000000001</v>
      </c>
      <c r="C905">
        <v>139.04300000000001</v>
      </c>
      <c r="D905">
        <v>556.29999999999995</v>
      </c>
      <c r="E905">
        <v>78.161000000000001</v>
      </c>
      <c r="F905" t="s">
        <v>1</v>
      </c>
      <c r="G905">
        <v>-9999</v>
      </c>
      <c r="H905" t="s">
        <v>58</v>
      </c>
      <c r="I905" t="s">
        <v>2051</v>
      </c>
      <c r="J905" t="s">
        <v>2052</v>
      </c>
      <c r="K905" t="s">
        <v>2053</v>
      </c>
    </row>
    <row r="906" spans="1:11" x14ac:dyDescent="0.25">
      <c r="A906" s="2">
        <v>303031283323090</v>
      </c>
      <c r="B906">
        <v>36.194000000000003</v>
      </c>
      <c r="C906">
        <v>139.06399999999999</v>
      </c>
      <c r="D906">
        <v>385.2</v>
      </c>
      <c r="E906">
        <v>105</v>
      </c>
      <c r="F906" t="s">
        <v>1</v>
      </c>
      <c r="G906">
        <v>-9999</v>
      </c>
      <c r="H906" t="s">
        <v>58</v>
      </c>
      <c r="I906" t="s">
        <v>64</v>
      </c>
      <c r="J906" t="s">
        <v>2054</v>
      </c>
      <c r="K906" t="s">
        <v>2055</v>
      </c>
    </row>
    <row r="907" spans="1:11" x14ac:dyDescent="0.25">
      <c r="A907" s="2">
        <v>303031283323100</v>
      </c>
      <c r="B907">
        <v>36.271999999999998</v>
      </c>
      <c r="C907">
        <v>139.12899999999999</v>
      </c>
      <c r="D907">
        <v>414.9</v>
      </c>
      <c r="E907">
        <v>55.3</v>
      </c>
      <c r="F907" t="s">
        <v>1</v>
      </c>
      <c r="G907">
        <v>-9999</v>
      </c>
      <c r="H907" t="s">
        <v>58</v>
      </c>
      <c r="I907" t="s">
        <v>64</v>
      </c>
      <c r="J907" t="s">
        <v>2056</v>
      </c>
      <c r="K907" t="s">
        <v>2057</v>
      </c>
    </row>
    <row r="908" spans="1:11" x14ac:dyDescent="0.25">
      <c r="A908" s="2">
        <v>303031283323110</v>
      </c>
      <c r="B908">
        <v>36.192</v>
      </c>
      <c r="C908">
        <v>138.96</v>
      </c>
      <c r="D908">
        <v>41.9</v>
      </c>
      <c r="E908">
        <v>263.59899999999999</v>
      </c>
      <c r="F908" t="s">
        <v>1</v>
      </c>
      <c r="G908">
        <v>30.6</v>
      </c>
      <c r="H908" t="s">
        <v>58</v>
      </c>
      <c r="I908" t="s">
        <v>2051</v>
      </c>
      <c r="J908" t="s">
        <v>2058</v>
      </c>
      <c r="K908" t="s">
        <v>2059</v>
      </c>
    </row>
    <row r="909" spans="1:11" x14ac:dyDescent="0.25">
      <c r="A909" s="2">
        <v>303031283323120</v>
      </c>
      <c r="B909">
        <v>36.418999999999997</v>
      </c>
      <c r="C909">
        <v>138.79499999999999</v>
      </c>
      <c r="D909">
        <v>104.5</v>
      </c>
      <c r="E909">
        <v>387.99200000000002</v>
      </c>
      <c r="F909" t="s">
        <v>1</v>
      </c>
      <c r="G909">
        <v>41.06</v>
      </c>
      <c r="H909" t="s">
        <v>58</v>
      </c>
      <c r="I909" t="s">
        <v>2023</v>
      </c>
      <c r="J909" t="s">
        <v>2060</v>
      </c>
      <c r="K909" t="s">
        <v>2061</v>
      </c>
    </row>
    <row r="910" spans="1:11" x14ac:dyDescent="0.25">
      <c r="A910" s="2">
        <v>303031283323130</v>
      </c>
      <c r="B910">
        <v>36.277999999999999</v>
      </c>
      <c r="C910">
        <v>139.15600000000001</v>
      </c>
      <c r="D910">
        <v>1808.8</v>
      </c>
      <c r="E910">
        <v>48</v>
      </c>
      <c r="F910" t="s">
        <v>1</v>
      </c>
      <c r="G910">
        <v>0.9</v>
      </c>
      <c r="H910" t="s">
        <v>58</v>
      </c>
      <c r="I910" t="s">
        <v>2023</v>
      </c>
      <c r="J910" t="s">
        <v>2062</v>
      </c>
      <c r="K910" t="s">
        <v>2063</v>
      </c>
    </row>
    <row r="911" spans="1:11" x14ac:dyDescent="0.25">
      <c r="A911" s="2">
        <v>303031283323140</v>
      </c>
      <c r="B911">
        <v>36.216999999999999</v>
      </c>
      <c r="C911">
        <v>138.803</v>
      </c>
      <c r="D911">
        <v>303.2</v>
      </c>
      <c r="E911">
        <v>212.94</v>
      </c>
      <c r="F911" t="s">
        <v>1</v>
      </c>
      <c r="G911">
        <v>32.5</v>
      </c>
      <c r="H911" t="s">
        <v>58</v>
      </c>
      <c r="I911" t="s">
        <v>2051</v>
      </c>
      <c r="J911" t="s">
        <v>2064</v>
      </c>
      <c r="K911" t="s">
        <v>2065</v>
      </c>
    </row>
    <row r="912" spans="1:11" x14ac:dyDescent="0.25">
      <c r="A912" s="2">
        <v>303041283308010</v>
      </c>
      <c r="B912">
        <v>36.113</v>
      </c>
      <c r="C912">
        <v>139.19800000000001</v>
      </c>
      <c r="D912">
        <v>905</v>
      </c>
      <c r="E912">
        <v>76.674999999999997</v>
      </c>
      <c r="F912" t="s">
        <v>1</v>
      </c>
      <c r="G912">
        <v>94.65</v>
      </c>
      <c r="H912" t="s">
        <v>139</v>
      </c>
      <c r="I912" t="s">
        <v>139</v>
      </c>
      <c r="J912" t="s">
        <v>2066</v>
      </c>
      <c r="K912" t="s">
        <v>2067</v>
      </c>
    </row>
    <row r="913" spans="1:11" x14ac:dyDescent="0.25">
      <c r="A913" s="2">
        <v>303041283308020</v>
      </c>
      <c r="B913">
        <v>36.134999999999998</v>
      </c>
      <c r="C913">
        <v>139.28200000000001</v>
      </c>
      <c r="D913">
        <v>-9999</v>
      </c>
      <c r="E913">
        <v>51.844999999999999</v>
      </c>
      <c r="F913" t="s">
        <v>1</v>
      </c>
      <c r="G913">
        <v>-999</v>
      </c>
      <c r="H913" t="s">
        <v>139</v>
      </c>
      <c r="I913" t="s">
        <v>139</v>
      </c>
      <c r="J913" t="s">
        <v>2068</v>
      </c>
      <c r="K913" t="s">
        <v>2069</v>
      </c>
    </row>
    <row r="914" spans="1:11" x14ac:dyDescent="0.25">
      <c r="A914" s="2">
        <v>303041283308030</v>
      </c>
      <c r="B914">
        <v>36.137999999999998</v>
      </c>
      <c r="C914">
        <v>139.37799999999999</v>
      </c>
      <c r="D914">
        <v>1000</v>
      </c>
      <c r="E914">
        <v>26.457000000000001</v>
      </c>
      <c r="F914" t="s">
        <v>1</v>
      </c>
      <c r="G914">
        <v>76.53</v>
      </c>
      <c r="H914" t="s">
        <v>139</v>
      </c>
      <c r="I914" t="s">
        <v>139</v>
      </c>
      <c r="J914" t="s">
        <v>2070</v>
      </c>
      <c r="K914" t="s">
        <v>2071</v>
      </c>
    </row>
    <row r="915" spans="1:11" x14ac:dyDescent="0.25">
      <c r="A915" s="2">
        <v>303041283308040</v>
      </c>
      <c r="B915">
        <v>36.084000000000003</v>
      </c>
      <c r="C915">
        <v>139.43799999999999</v>
      </c>
      <c r="D915">
        <v>1019</v>
      </c>
      <c r="E915">
        <v>14.272</v>
      </c>
      <c r="F915" t="s">
        <v>1</v>
      </c>
      <c r="G915">
        <v>68.3</v>
      </c>
      <c r="H915" t="s">
        <v>139</v>
      </c>
      <c r="I915" t="s">
        <v>139</v>
      </c>
      <c r="J915" t="s">
        <v>2072</v>
      </c>
      <c r="K915" t="s">
        <v>2073</v>
      </c>
    </row>
    <row r="916" spans="1:11" x14ac:dyDescent="0.25">
      <c r="A916" s="2">
        <v>303041283308050</v>
      </c>
      <c r="B916">
        <v>35.984999999999999</v>
      </c>
      <c r="C916">
        <v>139.51900000000001</v>
      </c>
      <c r="D916">
        <v>-9999</v>
      </c>
      <c r="E916">
        <v>2.4500000000000002</v>
      </c>
      <c r="F916" t="s">
        <v>1</v>
      </c>
      <c r="G916">
        <v>53.63</v>
      </c>
      <c r="H916" t="s">
        <v>139</v>
      </c>
      <c r="I916" t="s">
        <v>139</v>
      </c>
      <c r="J916" t="s">
        <v>2074</v>
      </c>
      <c r="K916" t="s">
        <v>2075</v>
      </c>
    </row>
    <row r="917" spans="1:11" x14ac:dyDescent="0.25">
      <c r="A917" s="2">
        <v>303041283308060</v>
      </c>
      <c r="B917">
        <v>35.890999999999998</v>
      </c>
      <c r="C917">
        <v>139.56</v>
      </c>
      <c r="D917">
        <v>2020</v>
      </c>
      <c r="E917">
        <v>-0.22900000000000001</v>
      </c>
      <c r="F917" t="s">
        <v>1</v>
      </c>
      <c r="G917">
        <v>41.89</v>
      </c>
      <c r="H917" t="s">
        <v>139</v>
      </c>
      <c r="I917" t="s">
        <v>139</v>
      </c>
      <c r="J917" t="s">
        <v>2076</v>
      </c>
      <c r="K917" t="s">
        <v>2077</v>
      </c>
    </row>
    <row r="918" spans="1:11" x14ac:dyDescent="0.25">
      <c r="A918" s="2">
        <v>303041283308080</v>
      </c>
      <c r="B918">
        <v>36.091999999999999</v>
      </c>
      <c r="C918">
        <v>139.429</v>
      </c>
      <c r="D918">
        <v>-9999</v>
      </c>
      <c r="E918">
        <v>9.9730000000000008</v>
      </c>
      <c r="F918" t="s">
        <v>1</v>
      </c>
      <c r="G918">
        <v>69.5</v>
      </c>
      <c r="H918" t="s">
        <v>139</v>
      </c>
      <c r="I918" t="s">
        <v>2078</v>
      </c>
      <c r="J918" t="s">
        <v>2079</v>
      </c>
      <c r="K918" t="s">
        <v>2080</v>
      </c>
    </row>
    <row r="919" spans="1:11" x14ac:dyDescent="0.25">
      <c r="A919" s="2">
        <v>303041283308110</v>
      </c>
      <c r="B919">
        <v>36.018000000000001</v>
      </c>
      <c r="C919">
        <v>139.48099999999999</v>
      </c>
      <c r="D919">
        <v>140</v>
      </c>
      <c r="E919">
        <v>8.4269999999999996</v>
      </c>
      <c r="F919" t="s">
        <v>1</v>
      </c>
      <c r="G919">
        <v>58.16</v>
      </c>
      <c r="H919" t="s">
        <v>139</v>
      </c>
      <c r="I919" t="s">
        <v>2081</v>
      </c>
      <c r="J919" t="s">
        <v>2082</v>
      </c>
      <c r="K919" t="s">
        <v>2083</v>
      </c>
    </row>
    <row r="920" spans="1:11" x14ac:dyDescent="0.25">
      <c r="A920" s="2">
        <v>303041283308140</v>
      </c>
      <c r="B920">
        <v>35.921999999999997</v>
      </c>
      <c r="C920">
        <v>139.45400000000001</v>
      </c>
      <c r="D920">
        <v>222</v>
      </c>
      <c r="E920">
        <v>19.545999999999999</v>
      </c>
      <c r="F920" t="s">
        <v>1</v>
      </c>
      <c r="G920">
        <v>14.5</v>
      </c>
      <c r="H920" t="s">
        <v>139</v>
      </c>
      <c r="I920" t="s">
        <v>2084</v>
      </c>
      <c r="J920" t="s">
        <v>2085</v>
      </c>
      <c r="K920" t="s">
        <v>2086</v>
      </c>
    </row>
    <row r="921" spans="1:11" x14ac:dyDescent="0.25">
      <c r="A921" s="2">
        <v>303041283308150</v>
      </c>
      <c r="B921">
        <v>35.956000000000003</v>
      </c>
      <c r="C921">
        <v>139.47399999999999</v>
      </c>
      <c r="D921">
        <v>227</v>
      </c>
      <c r="E921">
        <v>9.9580000000000002</v>
      </c>
      <c r="F921" t="s">
        <v>1</v>
      </c>
      <c r="G921">
        <v>9.6300000000000008</v>
      </c>
      <c r="H921" t="s">
        <v>139</v>
      </c>
      <c r="I921" t="s">
        <v>2084</v>
      </c>
      <c r="J921" t="s">
        <v>2087</v>
      </c>
      <c r="K921" t="s">
        <v>2088</v>
      </c>
    </row>
    <row r="922" spans="1:11" x14ac:dyDescent="0.25">
      <c r="A922" s="2">
        <v>303041283308160</v>
      </c>
      <c r="B922">
        <v>35.953000000000003</v>
      </c>
      <c r="C922">
        <v>139.511</v>
      </c>
      <c r="D922">
        <v>712.5</v>
      </c>
      <c r="E922">
        <v>3.9129999999999998</v>
      </c>
      <c r="F922" t="s">
        <v>1</v>
      </c>
      <c r="G922">
        <v>5.83</v>
      </c>
      <c r="H922" t="s">
        <v>139</v>
      </c>
      <c r="I922" t="s">
        <v>2084</v>
      </c>
      <c r="J922" t="s">
        <v>2089</v>
      </c>
      <c r="K922" t="s">
        <v>2090</v>
      </c>
    </row>
    <row r="923" spans="1:11" x14ac:dyDescent="0.25">
      <c r="A923" s="2">
        <v>303041283308170</v>
      </c>
      <c r="B923">
        <v>35.966000000000001</v>
      </c>
      <c r="C923">
        <v>139.345</v>
      </c>
      <c r="D923">
        <v>85</v>
      </c>
      <c r="E923">
        <v>34.362000000000002</v>
      </c>
      <c r="F923" t="s">
        <v>1</v>
      </c>
      <c r="G923">
        <v>-999</v>
      </c>
      <c r="H923" t="s">
        <v>139</v>
      </c>
      <c r="I923" t="s">
        <v>2091</v>
      </c>
      <c r="J923" t="s">
        <v>2092</v>
      </c>
      <c r="K923" t="s">
        <v>2093</v>
      </c>
    </row>
    <row r="924" spans="1:11" x14ac:dyDescent="0.25">
      <c r="A924" s="2">
        <v>303041283308180</v>
      </c>
      <c r="B924">
        <v>35.978999999999999</v>
      </c>
      <c r="C924">
        <v>139.37799999999999</v>
      </c>
      <c r="D924">
        <v>100</v>
      </c>
      <c r="E924">
        <v>24.792999999999999</v>
      </c>
      <c r="F924" t="s">
        <v>1</v>
      </c>
      <c r="G924">
        <v>11.64</v>
      </c>
      <c r="H924" t="s">
        <v>139</v>
      </c>
      <c r="I924" t="s">
        <v>2091</v>
      </c>
      <c r="J924" t="s">
        <v>2094</v>
      </c>
      <c r="K924" t="s">
        <v>2095</v>
      </c>
    </row>
    <row r="925" spans="1:11" x14ac:dyDescent="0.25">
      <c r="A925" s="2">
        <v>303041283308190</v>
      </c>
      <c r="B925">
        <v>35.984000000000002</v>
      </c>
      <c r="C925">
        <v>139.40199999999999</v>
      </c>
      <c r="D925">
        <v>207</v>
      </c>
      <c r="E925">
        <v>19.989999999999998</v>
      </c>
      <c r="F925" t="s">
        <v>1</v>
      </c>
      <c r="G925">
        <v>9.32</v>
      </c>
      <c r="H925" t="s">
        <v>139</v>
      </c>
      <c r="I925" t="s">
        <v>2091</v>
      </c>
      <c r="J925" t="s">
        <v>2096</v>
      </c>
      <c r="K925" t="s">
        <v>2097</v>
      </c>
    </row>
    <row r="926" spans="1:11" x14ac:dyDescent="0.25">
      <c r="A926" s="2">
        <v>303041283308200</v>
      </c>
      <c r="B926">
        <v>35.956000000000003</v>
      </c>
      <c r="C926">
        <v>139.47399999999999</v>
      </c>
      <c r="D926">
        <v>471</v>
      </c>
      <c r="E926">
        <v>9.9960000000000004</v>
      </c>
      <c r="F926" t="s">
        <v>1</v>
      </c>
      <c r="G926">
        <v>9.6300000000000008</v>
      </c>
      <c r="H926" t="s">
        <v>139</v>
      </c>
      <c r="I926" t="s">
        <v>2091</v>
      </c>
      <c r="J926" t="s">
        <v>2098</v>
      </c>
      <c r="K926" t="s">
        <v>2099</v>
      </c>
    </row>
    <row r="927" spans="1:11" x14ac:dyDescent="0.25">
      <c r="A927" s="2">
        <v>303041283308210</v>
      </c>
      <c r="B927">
        <v>35.976999999999997</v>
      </c>
      <c r="C927">
        <v>139.39099999999999</v>
      </c>
      <c r="D927">
        <v>87</v>
      </c>
      <c r="E927">
        <v>22.696999999999999</v>
      </c>
      <c r="F927" t="s">
        <v>1</v>
      </c>
      <c r="G927">
        <v>0.5</v>
      </c>
      <c r="H927" t="s">
        <v>139</v>
      </c>
      <c r="I927" t="s">
        <v>2100</v>
      </c>
      <c r="J927" t="s">
        <v>2101</v>
      </c>
      <c r="K927" t="s">
        <v>2102</v>
      </c>
    </row>
    <row r="928" spans="1:11" x14ac:dyDescent="0.25">
      <c r="A928" s="2">
        <v>303041283308220</v>
      </c>
      <c r="B928">
        <v>36.018999999999998</v>
      </c>
      <c r="C928">
        <v>139.38200000000001</v>
      </c>
      <c r="D928">
        <v>146</v>
      </c>
      <c r="E928">
        <v>24.488</v>
      </c>
      <c r="F928" t="s">
        <v>1</v>
      </c>
      <c r="G928">
        <v>5.56</v>
      </c>
      <c r="H928" t="s">
        <v>139</v>
      </c>
      <c r="I928" t="s">
        <v>2103</v>
      </c>
      <c r="J928" t="s">
        <v>2104</v>
      </c>
      <c r="K928" t="s">
        <v>2105</v>
      </c>
    </row>
    <row r="929" spans="1:11" x14ac:dyDescent="0.25">
      <c r="A929" s="2">
        <v>303041283308230</v>
      </c>
      <c r="B929">
        <v>36.008000000000003</v>
      </c>
      <c r="C929">
        <v>139.42099999999999</v>
      </c>
      <c r="D929">
        <v>154</v>
      </c>
      <c r="E929">
        <v>17.77</v>
      </c>
      <c r="F929" t="s">
        <v>1</v>
      </c>
      <c r="G929">
        <v>1.59</v>
      </c>
      <c r="H929" t="s">
        <v>139</v>
      </c>
      <c r="I929" t="s">
        <v>2103</v>
      </c>
      <c r="J929" t="s">
        <v>2106</v>
      </c>
      <c r="K929" t="s">
        <v>2107</v>
      </c>
    </row>
    <row r="930" spans="1:11" x14ac:dyDescent="0.25">
      <c r="A930" s="2">
        <v>303041283308240</v>
      </c>
      <c r="B930">
        <v>35.935000000000002</v>
      </c>
      <c r="C930">
        <v>139.44200000000001</v>
      </c>
      <c r="D930">
        <v>54</v>
      </c>
      <c r="E930">
        <v>14.991</v>
      </c>
      <c r="F930" t="s">
        <v>1</v>
      </c>
      <c r="G930">
        <v>4.41</v>
      </c>
      <c r="H930" t="s">
        <v>139</v>
      </c>
      <c r="I930" t="s">
        <v>2108</v>
      </c>
      <c r="J930" t="s">
        <v>2109</v>
      </c>
      <c r="K930" t="s">
        <v>2110</v>
      </c>
    </row>
    <row r="931" spans="1:11" x14ac:dyDescent="0.25">
      <c r="A931" s="2">
        <v>303041283308250</v>
      </c>
      <c r="B931">
        <v>35.956000000000003</v>
      </c>
      <c r="C931">
        <v>139.47399999999999</v>
      </c>
      <c r="D931">
        <v>66</v>
      </c>
      <c r="E931">
        <v>10.266999999999999</v>
      </c>
      <c r="F931" t="s">
        <v>1</v>
      </c>
      <c r="G931">
        <v>9.6300000000000008</v>
      </c>
      <c r="H931" t="s">
        <v>139</v>
      </c>
      <c r="I931" t="s">
        <v>2108</v>
      </c>
      <c r="J931" t="s">
        <v>2111</v>
      </c>
      <c r="K931" t="s">
        <v>2112</v>
      </c>
    </row>
    <row r="932" spans="1:11" x14ac:dyDescent="0.25">
      <c r="A932" s="2">
        <v>303041283308300</v>
      </c>
      <c r="B932">
        <v>35.988</v>
      </c>
      <c r="C932">
        <v>139.43700000000001</v>
      </c>
      <c r="D932">
        <v>-9999</v>
      </c>
      <c r="E932">
        <v>17.09</v>
      </c>
      <c r="F932" t="s">
        <v>1</v>
      </c>
      <c r="G932">
        <v>-9999</v>
      </c>
      <c r="H932" t="s">
        <v>139</v>
      </c>
      <c r="I932" t="s">
        <v>2091</v>
      </c>
      <c r="J932" t="s">
        <v>2113</v>
      </c>
      <c r="K932" t="s">
        <v>2114</v>
      </c>
    </row>
    <row r="933" spans="1:11" x14ac:dyDescent="0.25">
      <c r="A933" s="2">
        <v>303041283309010</v>
      </c>
      <c r="B933">
        <v>35.802</v>
      </c>
      <c r="C933">
        <v>139.648</v>
      </c>
      <c r="D933">
        <v>2095</v>
      </c>
      <c r="E933">
        <v>0</v>
      </c>
      <c r="F933" t="s">
        <v>1</v>
      </c>
      <c r="G933">
        <v>28.45</v>
      </c>
      <c r="H933" t="s">
        <v>139</v>
      </c>
      <c r="I933" t="s">
        <v>139</v>
      </c>
      <c r="J933" t="s">
        <v>2115</v>
      </c>
      <c r="K933" t="s">
        <v>2116</v>
      </c>
    </row>
    <row r="934" spans="1:11" x14ac:dyDescent="0.25">
      <c r="A934" s="2">
        <v>303041283309040</v>
      </c>
      <c r="B934">
        <v>35.787999999999997</v>
      </c>
      <c r="C934">
        <v>139.72800000000001</v>
      </c>
      <c r="D934">
        <v>2137</v>
      </c>
      <c r="E934">
        <v>0</v>
      </c>
      <c r="F934" t="s">
        <v>1</v>
      </c>
      <c r="G934">
        <v>21.08</v>
      </c>
      <c r="H934" t="s">
        <v>139</v>
      </c>
      <c r="I934" t="s">
        <v>139</v>
      </c>
      <c r="J934" t="s">
        <v>2117</v>
      </c>
      <c r="K934" t="s">
        <v>2118</v>
      </c>
    </row>
    <row r="935" spans="1:11" x14ac:dyDescent="0.25">
      <c r="A935" s="2">
        <v>303041283309050</v>
      </c>
      <c r="B935">
        <v>-9.1530000000000005</v>
      </c>
      <c r="C935">
        <v>-9.1530000000000005</v>
      </c>
      <c r="D935">
        <v>-9999</v>
      </c>
      <c r="E935">
        <v>0</v>
      </c>
      <c r="F935" t="s">
        <v>2</v>
      </c>
      <c r="G935">
        <v>-9999</v>
      </c>
      <c r="H935" t="s">
        <v>139</v>
      </c>
      <c r="I935" t="s">
        <v>139</v>
      </c>
      <c r="J935" t="s">
        <v>2119</v>
      </c>
      <c r="K935" t="s">
        <v>2120</v>
      </c>
    </row>
    <row r="936" spans="1:11" x14ac:dyDescent="0.25">
      <c r="A936" s="2">
        <v>303041283309060</v>
      </c>
      <c r="B936">
        <v>35.783999999999999</v>
      </c>
      <c r="C936">
        <v>139.744</v>
      </c>
      <c r="D936">
        <v>-9999</v>
      </c>
      <c r="E936">
        <v>0</v>
      </c>
      <c r="F936" t="s">
        <v>1</v>
      </c>
      <c r="G936">
        <v>19.68</v>
      </c>
      <c r="H936" t="s">
        <v>139</v>
      </c>
      <c r="I936" t="s">
        <v>139</v>
      </c>
      <c r="J936" t="s">
        <v>2121</v>
      </c>
      <c r="K936" t="s">
        <v>2122</v>
      </c>
    </row>
    <row r="937" spans="1:11" x14ac:dyDescent="0.25">
      <c r="A937" s="2">
        <v>303041283309061</v>
      </c>
      <c r="B937">
        <v>35.783999999999999</v>
      </c>
      <c r="C937">
        <v>139.744</v>
      </c>
      <c r="D937">
        <v>117</v>
      </c>
      <c r="E937">
        <v>0</v>
      </c>
      <c r="F937" t="s">
        <v>1</v>
      </c>
      <c r="G937">
        <v>19.68</v>
      </c>
      <c r="H937" t="s">
        <v>139</v>
      </c>
      <c r="I937" t="s">
        <v>2123</v>
      </c>
      <c r="J937" t="s">
        <v>2124</v>
      </c>
      <c r="K937" t="s">
        <v>2125</v>
      </c>
    </row>
    <row r="938" spans="1:11" x14ac:dyDescent="0.25">
      <c r="A938" s="2">
        <v>303041283309070</v>
      </c>
      <c r="B938">
        <v>35.76</v>
      </c>
      <c r="C938">
        <v>139.79300000000001</v>
      </c>
      <c r="D938">
        <v>2250</v>
      </c>
      <c r="E938">
        <v>0</v>
      </c>
      <c r="F938" t="s">
        <v>1</v>
      </c>
      <c r="G938">
        <v>13.52</v>
      </c>
      <c r="H938" t="s">
        <v>139</v>
      </c>
      <c r="I938" t="s">
        <v>139</v>
      </c>
      <c r="J938" t="s">
        <v>2126</v>
      </c>
      <c r="K938" t="s">
        <v>2127</v>
      </c>
    </row>
    <row r="939" spans="1:11" x14ac:dyDescent="0.25">
      <c r="A939" s="2">
        <v>303041283309080</v>
      </c>
      <c r="B939">
        <v>35.75</v>
      </c>
      <c r="C939">
        <v>139.82</v>
      </c>
      <c r="D939">
        <v>-9999</v>
      </c>
      <c r="E939">
        <v>0</v>
      </c>
      <c r="F939" t="s">
        <v>1</v>
      </c>
      <c r="G939">
        <v>10.79</v>
      </c>
      <c r="H939" t="s">
        <v>139</v>
      </c>
      <c r="I939" t="s">
        <v>139</v>
      </c>
      <c r="J939" t="s">
        <v>2128</v>
      </c>
      <c r="K939" t="s">
        <v>2129</v>
      </c>
    </row>
    <row r="940" spans="1:11" x14ac:dyDescent="0.25">
      <c r="A940" s="2">
        <v>303041283309081</v>
      </c>
      <c r="B940">
        <v>35.75</v>
      </c>
      <c r="C940">
        <v>139.82</v>
      </c>
      <c r="D940">
        <v>90.2</v>
      </c>
      <c r="E940">
        <v>0</v>
      </c>
      <c r="F940" t="s">
        <v>1</v>
      </c>
      <c r="G940">
        <v>-9999</v>
      </c>
      <c r="H940" t="s">
        <v>139</v>
      </c>
      <c r="I940" t="s">
        <v>139</v>
      </c>
      <c r="J940" t="s">
        <v>2130</v>
      </c>
      <c r="K940" t="s">
        <v>2131</v>
      </c>
    </row>
    <row r="941" spans="1:11" x14ac:dyDescent="0.25">
      <c r="A941" s="2">
        <v>303041283309090</v>
      </c>
      <c r="B941">
        <v>35.743000000000002</v>
      </c>
      <c r="C941">
        <v>139.81800000000001</v>
      </c>
      <c r="D941">
        <v>-9999</v>
      </c>
      <c r="E941">
        <v>0</v>
      </c>
      <c r="F941" t="s">
        <v>1</v>
      </c>
      <c r="G941">
        <v>10.36</v>
      </c>
      <c r="H941" t="s">
        <v>139</v>
      </c>
      <c r="I941" t="s">
        <v>139</v>
      </c>
      <c r="J941" t="s">
        <v>2132</v>
      </c>
      <c r="K941" t="s">
        <v>2133</v>
      </c>
    </row>
    <row r="942" spans="1:11" x14ac:dyDescent="0.25">
      <c r="A942" s="2">
        <v>303041283309091</v>
      </c>
      <c r="B942">
        <v>35.743000000000002</v>
      </c>
      <c r="C942">
        <v>139.81800000000001</v>
      </c>
      <c r="D942">
        <v>-9999</v>
      </c>
      <c r="E942">
        <v>0</v>
      </c>
      <c r="F942" t="s">
        <v>1</v>
      </c>
      <c r="G942">
        <v>10.38</v>
      </c>
      <c r="H942" t="s">
        <v>139</v>
      </c>
      <c r="I942" t="s">
        <v>2134</v>
      </c>
      <c r="J942" t="s">
        <v>2135</v>
      </c>
      <c r="K942" t="s">
        <v>2136</v>
      </c>
    </row>
    <row r="943" spans="1:11" x14ac:dyDescent="0.25">
      <c r="A943" s="2">
        <v>303041283309100</v>
      </c>
      <c r="B943">
        <v>35.720999999999997</v>
      </c>
      <c r="C943">
        <v>139.84399999999999</v>
      </c>
      <c r="D943">
        <v>-9999</v>
      </c>
      <c r="E943">
        <v>0</v>
      </c>
      <c r="F943" t="s">
        <v>1</v>
      </c>
      <c r="G943">
        <v>6.93</v>
      </c>
      <c r="H943" t="s">
        <v>139</v>
      </c>
      <c r="I943" t="s">
        <v>139</v>
      </c>
      <c r="J943" t="s">
        <v>2137</v>
      </c>
      <c r="K943" t="s">
        <v>2138</v>
      </c>
    </row>
    <row r="944" spans="1:11" x14ac:dyDescent="0.25">
      <c r="A944" s="2">
        <v>303041283309101</v>
      </c>
      <c r="B944">
        <v>35.720999999999997</v>
      </c>
      <c r="C944">
        <v>139.84399999999999</v>
      </c>
      <c r="D944">
        <v>-9999</v>
      </c>
      <c r="E944">
        <v>0</v>
      </c>
      <c r="F944" t="s">
        <v>1</v>
      </c>
      <c r="G944">
        <v>6.93</v>
      </c>
      <c r="H944" t="s">
        <v>139</v>
      </c>
      <c r="I944" t="s">
        <v>94</v>
      </c>
      <c r="J944" t="s">
        <v>2139</v>
      </c>
      <c r="K944" t="s">
        <v>2140</v>
      </c>
    </row>
    <row r="945" spans="1:11" x14ac:dyDescent="0.25">
      <c r="A945" s="2">
        <v>303041283309110</v>
      </c>
      <c r="B945">
        <v>35.683</v>
      </c>
      <c r="C945">
        <v>139.84700000000001</v>
      </c>
      <c r="D945">
        <v>2938</v>
      </c>
      <c r="E945">
        <v>0</v>
      </c>
      <c r="F945" t="s">
        <v>1</v>
      </c>
      <c r="G945">
        <v>2.6</v>
      </c>
      <c r="H945" t="s">
        <v>139</v>
      </c>
      <c r="I945" t="s">
        <v>139</v>
      </c>
      <c r="J945" t="s">
        <v>2141</v>
      </c>
      <c r="K945" t="s">
        <v>2142</v>
      </c>
    </row>
    <row r="946" spans="1:11" x14ac:dyDescent="0.25">
      <c r="A946" s="2">
        <v>303041283309120</v>
      </c>
      <c r="B946">
        <v>35.654000000000003</v>
      </c>
      <c r="C946">
        <v>139.84200000000001</v>
      </c>
      <c r="D946">
        <v>2940</v>
      </c>
      <c r="E946">
        <v>0</v>
      </c>
      <c r="F946" t="s">
        <v>1</v>
      </c>
      <c r="G946">
        <v>-0.63</v>
      </c>
      <c r="H946" t="s">
        <v>139</v>
      </c>
      <c r="I946" t="s">
        <v>139</v>
      </c>
      <c r="J946" t="s">
        <v>2143</v>
      </c>
      <c r="K946" t="s">
        <v>2144</v>
      </c>
    </row>
    <row r="947" spans="1:11" x14ac:dyDescent="0.25">
      <c r="A947" s="2">
        <v>303041283309140</v>
      </c>
      <c r="B947">
        <v>35.832999999999998</v>
      </c>
      <c r="C947">
        <v>139.584</v>
      </c>
      <c r="D947">
        <v>286.24</v>
      </c>
      <c r="E947">
        <v>0</v>
      </c>
      <c r="F947" t="s">
        <v>1</v>
      </c>
      <c r="G947">
        <v>15.91</v>
      </c>
      <c r="H947" t="s">
        <v>139</v>
      </c>
      <c r="I947" t="s">
        <v>2145</v>
      </c>
      <c r="J947" t="s">
        <v>2146</v>
      </c>
      <c r="K947" t="s">
        <v>2147</v>
      </c>
    </row>
    <row r="948" spans="1:11" x14ac:dyDescent="0.25">
      <c r="A948" s="2">
        <v>303041283309180</v>
      </c>
      <c r="B948">
        <v>35.784999999999997</v>
      </c>
      <c r="C948">
        <v>139.732</v>
      </c>
      <c r="D948">
        <v>-9999</v>
      </c>
      <c r="E948">
        <v>0</v>
      </c>
      <c r="F948" t="s">
        <v>1</v>
      </c>
      <c r="G948">
        <v>20</v>
      </c>
      <c r="H948" t="s">
        <v>139</v>
      </c>
      <c r="I948" t="s">
        <v>2134</v>
      </c>
      <c r="J948" t="s">
        <v>2148</v>
      </c>
      <c r="K948" t="s">
        <v>2149</v>
      </c>
    </row>
    <row r="949" spans="1:11" x14ac:dyDescent="0.25">
      <c r="A949" s="2">
        <v>303041283309200</v>
      </c>
      <c r="B949">
        <v>35.671999999999997</v>
      </c>
      <c r="C949">
        <v>139.78299999999999</v>
      </c>
      <c r="D949">
        <v>666</v>
      </c>
      <c r="E949">
        <v>0</v>
      </c>
      <c r="F949" t="s">
        <v>1</v>
      </c>
      <c r="G949">
        <v>-9999</v>
      </c>
      <c r="H949" t="s">
        <v>139</v>
      </c>
      <c r="I949" t="s">
        <v>2134</v>
      </c>
      <c r="J949" t="s">
        <v>2150</v>
      </c>
      <c r="K949" t="s">
        <v>2151</v>
      </c>
    </row>
    <row r="950" spans="1:11" x14ac:dyDescent="0.25">
      <c r="A950" s="2">
        <v>303041283320010</v>
      </c>
      <c r="B950">
        <v>35.936999999999998</v>
      </c>
      <c r="C950">
        <v>138.85</v>
      </c>
      <c r="D950">
        <v>100</v>
      </c>
      <c r="E950">
        <v>621.12</v>
      </c>
      <c r="F950" t="s">
        <v>1</v>
      </c>
      <c r="G950">
        <v>149.5</v>
      </c>
      <c r="H950" t="s">
        <v>139</v>
      </c>
      <c r="I950" t="s">
        <v>139</v>
      </c>
      <c r="J950" t="s">
        <v>2007</v>
      </c>
      <c r="K950" t="s">
        <v>2008</v>
      </c>
    </row>
    <row r="951" spans="1:11" x14ac:dyDescent="0.25">
      <c r="A951" s="2">
        <v>303041283320030</v>
      </c>
      <c r="B951">
        <v>35.948999999999998</v>
      </c>
      <c r="C951">
        <v>138.93199999999999</v>
      </c>
      <c r="D951">
        <v>173</v>
      </c>
      <c r="E951">
        <v>385</v>
      </c>
      <c r="F951" t="s">
        <v>1</v>
      </c>
      <c r="G951">
        <v>137</v>
      </c>
      <c r="H951" t="s">
        <v>139</v>
      </c>
      <c r="I951" t="s">
        <v>139</v>
      </c>
      <c r="J951" t="s">
        <v>1063</v>
      </c>
      <c r="K951" t="s">
        <v>1064</v>
      </c>
    </row>
    <row r="952" spans="1:11" x14ac:dyDescent="0.25">
      <c r="A952" s="2">
        <v>303041283320040</v>
      </c>
      <c r="B952">
        <v>36.081000000000003</v>
      </c>
      <c r="C952">
        <v>139.10900000000001</v>
      </c>
      <c r="D952">
        <v>820</v>
      </c>
      <c r="E952">
        <v>132.69</v>
      </c>
      <c r="F952" t="s">
        <v>1</v>
      </c>
      <c r="G952">
        <v>111.6</v>
      </c>
      <c r="H952" t="s">
        <v>139</v>
      </c>
      <c r="I952" t="s">
        <v>139</v>
      </c>
      <c r="J952" t="s">
        <v>2152</v>
      </c>
      <c r="K952" t="s">
        <v>2153</v>
      </c>
    </row>
    <row r="953" spans="1:11" x14ac:dyDescent="0.25">
      <c r="A953" s="2">
        <v>303041283320050</v>
      </c>
      <c r="B953">
        <v>35.923000000000002</v>
      </c>
      <c r="C953">
        <v>138.91800000000001</v>
      </c>
      <c r="D953">
        <v>49.2</v>
      </c>
      <c r="E953">
        <v>541.04999999999995</v>
      </c>
      <c r="F953" t="s">
        <v>1</v>
      </c>
      <c r="G953">
        <v>149.5</v>
      </c>
      <c r="H953" t="s">
        <v>139</v>
      </c>
      <c r="I953" t="s">
        <v>2154</v>
      </c>
      <c r="J953" t="s">
        <v>2155</v>
      </c>
      <c r="K953" t="s">
        <v>422</v>
      </c>
    </row>
    <row r="954" spans="1:11" x14ac:dyDescent="0.25">
      <c r="A954" s="2">
        <v>303051283310010</v>
      </c>
      <c r="B954">
        <v>35.536999999999999</v>
      </c>
      <c r="C954">
        <v>139.767</v>
      </c>
      <c r="D954">
        <v>1240</v>
      </c>
      <c r="E954">
        <v>0</v>
      </c>
      <c r="F954" t="s">
        <v>1</v>
      </c>
      <c r="G954">
        <v>0.09</v>
      </c>
      <c r="H954" t="s">
        <v>2156</v>
      </c>
      <c r="I954" t="s">
        <v>2156</v>
      </c>
      <c r="J954" t="s">
        <v>2157</v>
      </c>
      <c r="K954" t="s">
        <v>2158</v>
      </c>
    </row>
    <row r="955" spans="1:11" x14ac:dyDescent="0.25">
      <c r="A955" s="2">
        <v>303051283310020</v>
      </c>
      <c r="B955">
        <v>35.587000000000003</v>
      </c>
      <c r="C955">
        <v>139.66800000000001</v>
      </c>
      <c r="D955">
        <v>1202</v>
      </c>
      <c r="E955">
        <v>0</v>
      </c>
      <c r="F955" t="s">
        <v>1</v>
      </c>
      <c r="G955">
        <v>13.22</v>
      </c>
      <c r="H955" t="s">
        <v>2156</v>
      </c>
      <c r="I955" t="s">
        <v>2156</v>
      </c>
      <c r="J955" t="s">
        <v>2159</v>
      </c>
      <c r="K955" t="s">
        <v>2160</v>
      </c>
    </row>
    <row r="956" spans="1:11" x14ac:dyDescent="0.25">
      <c r="A956" s="2">
        <v>303051283310030</v>
      </c>
      <c r="B956">
        <v>35.588999999999999</v>
      </c>
      <c r="C956">
        <v>139.666</v>
      </c>
      <c r="D956">
        <v>1202</v>
      </c>
      <c r="E956">
        <v>0</v>
      </c>
      <c r="F956" t="s">
        <v>1</v>
      </c>
      <c r="G956">
        <v>13.49</v>
      </c>
      <c r="H956" t="s">
        <v>2156</v>
      </c>
      <c r="I956" t="s">
        <v>2156</v>
      </c>
      <c r="J956" t="s">
        <v>2161</v>
      </c>
      <c r="K956" t="s">
        <v>2162</v>
      </c>
    </row>
    <row r="957" spans="1:11" x14ac:dyDescent="0.25">
      <c r="A957" s="2">
        <v>303051283310040</v>
      </c>
      <c r="B957">
        <v>35.610999999999997</v>
      </c>
      <c r="C957">
        <v>139.626</v>
      </c>
      <c r="D957">
        <v>1190</v>
      </c>
      <c r="E957">
        <v>5</v>
      </c>
      <c r="F957" t="s">
        <v>1</v>
      </c>
      <c r="G957">
        <v>17.75</v>
      </c>
      <c r="H957" t="s">
        <v>2156</v>
      </c>
      <c r="I957" t="s">
        <v>2156</v>
      </c>
      <c r="J957" t="s">
        <v>1477</v>
      </c>
      <c r="K957" t="s">
        <v>2163</v>
      </c>
    </row>
    <row r="958" spans="1:11" x14ac:dyDescent="0.25">
      <c r="A958" s="2">
        <v>303051283310050</v>
      </c>
      <c r="B958">
        <v>35.643999999999998</v>
      </c>
      <c r="C958">
        <v>139.52799999999999</v>
      </c>
      <c r="D958">
        <v>1040</v>
      </c>
      <c r="E958">
        <v>27.42</v>
      </c>
      <c r="F958" t="s">
        <v>1</v>
      </c>
      <c r="G958">
        <v>27.66</v>
      </c>
      <c r="H958" t="s">
        <v>2156</v>
      </c>
      <c r="I958" t="s">
        <v>2156</v>
      </c>
      <c r="J958" t="s">
        <v>2164</v>
      </c>
      <c r="K958" t="s">
        <v>2165</v>
      </c>
    </row>
    <row r="959" spans="1:11" x14ac:dyDescent="0.25">
      <c r="A959" s="2">
        <v>303051283310060</v>
      </c>
      <c r="B959">
        <v>35.682000000000002</v>
      </c>
      <c r="C959">
        <v>139.41200000000001</v>
      </c>
      <c r="D959">
        <v>801</v>
      </c>
      <c r="E959">
        <v>65.2</v>
      </c>
      <c r="F959" t="s">
        <v>1</v>
      </c>
      <c r="G959">
        <v>39.85</v>
      </c>
      <c r="H959" t="s">
        <v>2156</v>
      </c>
      <c r="I959" t="s">
        <v>2156</v>
      </c>
      <c r="J959" t="s">
        <v>2166</v>
      </c>
      <c r="K959" t="s">
        <v>2167</v>
      </c>
    </row>
    <row r="960" spans="1:11" x14ac:dyDescent="0.25">
      <c r="A960" s="2">
        <v>303051283310070</v>
      </c>
      <c r="B960">
        <v>35.780999999999999</v>
      </c>
      <c r="C960">
        <v>139.267</v>
      </c>
      <c r="D960">
        <v>433</v>
      </c>
      <c r="E960">
        <v>148.5</v>
      </c>
      <c r="F960" t="s">
        <v>1</v>
      </c>
      <c r="G960">
        <v>59.54</v>
      </c>
      <c r="H960" t="s">
        <v>2156</v>
      </c>
      <c r="I960" t="s">
        <v>2156</v>
      </c>
      <c r="J960" t="s">
        <v>2168</v>
      </c>
      <c r="K960" t="s">
        <v>2169</v>
      </c>
    </row>
    <row r="961" spans="1:11" x14ac:dyDescent="0.25">
      <c r="A961" s="2">
        <v>303051283310080</v>
      </c>
      <c r="B961">
        <v>35.649000000000001</v>
      </c>
      <c r="C961">
        <v>139.458</v>
      </c>
      <c r="D961">
        <v>45</v>
      </c>
      <c r="E961">
        <v>47</v>
      </c>
      <c r="F961" t="s">
        <v>1</v>
      </c>
      <c r="G961">
        <v>0.64</v>
      </c>
      <c r="H961" t="s">
        <v>2156</v>
      </c>
      <c r="I961" t="s">
        <v>2170</v>
      </c>
      <c r="J961" t="s">
        <v>2171</v>
      </c>
      <c r="K961" t="s">
        <v>2172</v>
      </c>
    </row>
    <row r="962" spans="1:11" x14ac:dyDescent="0.25">
      <c r="A962" s="2">
        <v>303051283310090</v>
      </c>
      <c r="B962">
        <v>35.664000000000001</v>
      </c>
      <c r="C962">
        <v>139.41</v>
      </c>
      <c r="D962">
        <v>151</v>
      </c>
      <c r="E962">
        <v>65</v>
      </c>
      <c r="F962" t="s">
        <v>1</v>
      </c>
      <c r="G962">
        <v>1.83</v>
      </c>
      <c r="H962" t="s">
        <v>2156</v>
      </c>
      <c r="I962" t="s">
        <v>2173</v>
      </c>
      <c r="J962" t="s">
        <v>2174</v>
      </c>
      <c r="K962" t="s">
        <v>2175</v>
      </c>
    </row>
    <row r="963" spans="1:11" x14ac:dyDescent="0.25">
      <c r="A963" s="2">
        <v>303051283310100</v>
      </c>
      <c r="B963">
        <v>35.667000000000002</v>
      </c>
      <c r="C963">
        <v>139.33000000000001</v>
      </c>
      <c r="D963">
        <v>90</v>
      </c>
      <c r="E963">
        <v>112.5</v>
      </c>
      <c r="F963" t="s">
        <v>1</v>
      </c>
      <c r="G963">
        <v>11</v>
      </c>
      <c r="H963" t="s">
        <v>2156</v>
      </c>
      <c r="I963" t="s">
        <v>2173</v>
      </c>
      <c r="J963" t="s">
        <v>2176</v>
      </c>
      <c r="K963" t="s">
        <v>2177</v>
      </c>
    </row>
    <row r="964" spans="1:11" x14ac:dyDescent="0.25">
      <c r="A964" s="2">
        <v>303051283310110</v>
      </c>
      <c r="B964">
        <v>35.718000000000004</v>
      </c>
      <c r="C964">
        <v>139.29900000000001</v>
      </c>
      <c r="D964">
        <v>164</v>
      </c>
      <c r="E964">
        <v>115</v>
      </c>
      <c r="F964" t="s">
        <v>1</v>
      </c>
      <c r="G964">
        <v>2.9</v>
      </c>
      <c r="H964" t="s">
        <v>2156</v>
      </c>
      <c r="I964" t="s">
        <v>2178</v>
      </c>
      <c r="J964" t="s">
        <v>2179</v>
      </c>
      <c r="K964" t="s">
        <v>2180</v>
      </c>
    </row>
    <row r="965" spans="1:11" x14ac:dyDescent="0.25">
      <c r="A965" s="2">
        <v>303061283310010</v>
      </c>
      <c r="B965">
        <v>35.478999999999999</v>
      </c>
      <c r="C965">
        <v>139.684</v>
      </c>
      <c r="D965">
        <v>235</v>
      </c>
      <c r="E965">
        <v>0</v>
      </c>
      <c r="F965" t="s">
        <v>1</v>
      </c>
      <c r="G965">
        <v>-1.96</v>
      </c>
      <c r="H965" t="s">
        <v>2181</v>
      </c>
      <c r="I965" t="s">
        <v>2181</v>
      </c>
      <c r="J965" t="s">
        <v>2182</v>
      </c>
      <c r="K965" t="s">
        <v>2183</v>
      </c>
    </row>
    <row r="966" spans="1:11" x14ac:dyDescent="0.25">
      <c r="A966" s="2">
        <v>303061283310020</v>
      </c>
      <c r="B966">
        <v>35.506</v>
      </c>
      <c r="C966">
        <v>139.68600000000001</v>
      </c>
      <c r="D966">
        <v>239</v>
      </c>
      <c r="E966">
        <v>0</v>
      </c>
      <c r="F966" t="s">
        <v>1</v>
      </c>
      <c r="G966">
        <v>1.8</v>
      </c>
      <c r="H966" t="s">
        <v>2181</v>
      </c>
      <c r="I966" t="s">
        <v>2181</v>
      </c>
      <c r="J966" t="s">
        <v>2184</v>
      </c>
      <c r="K966" t="s">
        <v>2185</v>
      </c>
    </row>
    <row r="967" spans="1:11" x14ac:dyDescent="0.25">
      <c r="A967" s="2">
        <v>303061283310030</v>
      </c>
      <c r="B967">
        <v>35.533999999999999</v>
      </c>
      <c r="C967">
        <v>139.666</v>
      </c>
      <c r="D967">
        <v>230</v>
      </c>
      <c r="E967">
        <v>0</v>
      </c>
      <c r="F967" t="s">
        <v>1</v>
      </c>
      <c r="G967">
        <v>5.98</v>
      </c>
      <c r="H967" t="s">
        <v>2181</v>
      </c>
      <c r="I967" t="s">
        <v>2181</v>
      </c>
      <c r="J967" t="s">
        <v>2186</v>
      </c>
      <c r="K967" t="s">
        <v>2187</v>
      </c>
    </row>
    <row r="968" spans="1:11" x14ac:dyDescent="0.25">
      <c r="A968" s="2">
        <v>303061283310040</v>
      </c>
      <c r="B968">
        <v>35.533999999999999</v>
      </c>
      <c r="C968">
        <v>139.636</v>
      </c>
      <c r="D968">
        <v>190</v>
      </c>
      <c r="E968">
        <v>0</v>
      </c>
      <c r="F968" t="s">
        <v>1</v>
      </c>
      <c r="G968">
        <v>9.01</v>
      </c>
      <c r="H968" t="s">
        <v>2181</v>
      </c>
      <c r="I968" t="s">
        <v>2181</v>
      </c>
      <c r="J968" t="s">
        <v>2188</v>
      </c>
      <c r="K968" t="s">
        <v>2189</v>
      </c>
    </row>
    <row r="969" spans="1:11" x14ac:dyDescent="0.25">
      <c r="A969" s="2">
        <v>303061283310050</v>
      </c>
      <c r="B969">
        <v>35.530999999999999</v>
      </c>
      <c r="C969">
        <v>139.61799999999999</v>
      </c>
      <c r="D969">
        <v>140</v>
      </c>
      <c r="E969">
        <v>0</v>
      </c>
      <c r="F969" t="s">
        <v>1</v>
      </c>
      <c r="G969">
        <v>10.8</v>
      </c>
      <c r="H969" t="s">
        <v>2181</v>
      </c>
      <c r="I969" t="s">
        <v>2181</v>
      </c>
      <c r="J969" t="s">
        <v>2190</v>
      </c>
      <c r="K969" t="s">
        <v>2191</v>
      </c>
    </row>
    <row r="970" spans="1:11" x14ac:dyDescent="0.25">
      <c r="A970" s="2">
        <v>303061283310060</v>
      </c>
      <c r="B970">
        <v>35.515000000000001</v>
      </c>
      <c r="C970">
        <v>139.60900000000001</v>
      </c>
      <c r="D970">
        <v>134</v>
      </c>
      <c r="E970">
        <v>0</v>
      </c>
      <c r="F970" t="s">
        <v>1</v>
      </c>
      <c r="G970">
        <v>13.85</v>
      </c>
      <c r="H970" t="s">
        <v>2181</v>
      </c>
      <c r="I970" t="s">
        <v>2181</v>
      </c>
      <c r="J970" t="s">
        <v>2192</v>
      </c>
      <c r="K970" t="s">
        <v>2193</v>
      </c>
    </row>
    <row r="971" spans="1:11" x14ac:dyDescent="0.25">
      <c r="A971" s="2">
        <v>303061283310070</v>
      </c>
      <c r="B971">
        <v>35.512999999999998</v>
      </c>
      <c r="C971">
        <v>139.55199999999999</v>
      </c>
      <c r="D971">
        <v>112</v>
      </c>
      <c r="E971">
        <v>5.89</v>
      </c>
      <c r="F971" t="s">
        <v>1</v>
      </c>
      <c r="G971">
        <v>19.5</v>
      </c>
      <c r="H971" t="s">
        <v>2181</v>
      </c>
      <c r="I971" t="s">
        <v>2181</v>
      </c>
      <c r="J971" t="s">
        <v>2194</v>
      </c>
      <c r="K971" t="s">
        <v>2195</v>
      </c>
    </row>
    <row r="972" spans="1:11" x14ac:dyDescent="0.25">
      <c r="A972" s="2">
        <v>303061283310080</v>
      </c>
      <c r="B972">
        <v>35.551000000000002</v>
      </c>
      <c r="C972">
        <v>139.65799999999999</v>
      </c>
      <c r="D972">
        <v>29</v>
      </c>
      <c r="E972">
        <v>0</v>
      </c>
      <c r="F972" t="s">
        <v>1</v>
      </c>
      <c r="G972">
        <v>1.45</v>
      </c>
      <c r="H972" t="s">
        <v>2181</v>
      </c>
      <c r="I972" t="s">
        <v>2196</v>
      </c>
      <c r="J972" t="s">
        <v>2197</v>
      </c>
      <c r="K972" t="s">
        <v>2198</v>
      </c>
    </row>
    <row r="973" spans="1:11" x14ac:dyDescent="0.25">
      <c r="A973" s="2">
        <v>303061283310090</v>
      </c>
      <c r="B973">
        <v>35.546999999999997</v>
      </c>
      <c r="C973">
        <v>139.62100000000001</v>
      </c>
      <c r="D973">
        <v>28</v>
      </c>
      <c r="E973">
        <v>2</v>
      </c>
      <c r="F973" t="s">
        <v>1</v>
      </c>
      <c r="G973">
        <v>1.44</v>
      </c>
      <c r="H973" t="s">
        <v>2181</v>
      </c>
      <c r="I973" t="s">
        <v>2199</v>
      </c>
      <c r="J973" t="s">
        <v>1108</v>
      </c>
      <c r="K973" t="s">
        <v>1109</v>
      </c>
    </row>
    <row r="974" spans="1:11" x14ac:dyDescent="0.25">
      <c r="A974" s="2">
        <v>303061283310100</v>
      </c>
      <c r="B974">
        <v>35.503</v>
      </c>
      <c r="C974">
        <v>139.607</v>
      </c>
      <c r="D974">
        <v>8</v>
      </c>
      <c r="E974">
        <v>4.5999999999999996</v>
      </c>
      <c r="F974" t="s">
        <v>1</v>
      </c>
      <c r="G974">
        <v>1.39</v>
      </c>
      <c r="H974" t="s">
        <v>2181</v>
      </c>
      <c r="I974" t="s">
        <v>2200</v>
      </c>
      <c r="J974" t="s">
        <v>2201</v>
      </c>
      <c r="K974" t="s">
        <v>2202</v>
      </c>
    </row>
    <row r="975" spans="1:11" x14ac:dyDescent="0.25">
      <c r="A975" s="2">
        <v>303061283310110</v>
      </c>
      <c r="B975">
        <v>35.536999999999999</v>
      </c>
      <c r="C975">
        <v>139.49799999999999</v>
      </c>
      <c r="D975">
        <v>-9999</v>
      </c>
      <c r="E975">
        <v>21</v>
      </c>
      <c r="F975" t="s">
        <v>1</v>
      </c>
      <c r="G975">
        <v>6.05</v>
      </c>
      <c r="H975" t="s">
        <v>2181</v>
      </c>
      <c r="I975" t="s">
        <v>2203</v>
      </c>
      <c r="J975" t="s">
        <v>2204</v>
      </c>
      <c r="K975" t="s">
        <v>2205</v>
      </c>
    </row>
    <row r="976" spans="1:11" x14ac:dyDescent="0.25">
      <c r="A976" s="2">
        <v>303061283310120</v>
      </c>
      <c r="B976">
        <v>35.57</v>
      </c>
      <c r="C976">
        <v>139.512</v>
      </c>
      <c r="D976">
        <v>-9999</v>
      </c>
      <c r="E976">
        <v>19</v>
      </c>
      <c r="F976" t="s">
        <v>1</v>
      </c>
      <c r="G976">
        <v>27.23</v>
      </c>
      <c r="H976" t="s">
        <v>2181</v>
      </c>
      <c r="I976" t="s">
        <v>2206</v>
      </c>
      <c r="J976" t="s">
        <v>2207</v>
      </c>
      <c r="K976" t="s">
        <v>2208</v>
      </c>
    </row>
    <row r="977" spans="1:11" x14ac:dyDescent="0.25">
      <c r="A977" s="2">
        <v>303071283310010</v>
      </c>
      <c r="B977">
        <v>35.320999999999998</v>
      </c>
      <c r="C977">
        <v>139.36699999999999</v>
      </c>
      <c r="D977">
        <v>1680</v>
      </c>
      <c r="E977">
        <v>0</v>
      </c>
      <c r="F977" t="s">
        <v>1</v>
      </c>
      <c r="G977">
        <v>0.71</v>
      </c>
      <c r="H977" t="s">
        <v>2209</v>
      </c>
      <c r="I977" t="s">
        <v>2209</v>
      </c>
      <c r="J977" t="s">
        <v>2210</v>
      </c>
      <c r="K977" t="s">
        <v>2211</v>
      </c>
    </row>
    <row r="978" spans="1:11" x14ac:dyDescent="0.25">
      <c r="A978" s="2">
        <v>303071283310020</v>
      </c>
      <c r="B978">
        <v>35.372999999999998</v>
      </c>
      <c r="C978">
        <v>139.37</v>
      </c>
      <c r="D978">
        <v>1606</v>
      </c>
      <c r="E978">
        <v>0</v>
      </c>
      <c r="F978" t="s">
        <v>1</v>
      </c>
      <c r="G978">
        <v>6.58</v>
      </c>
      <c r="H978" t="s">
        <v>2209</v>
      </c>
      <c r="I978" t="s">
        <v>2209</v>
      </c>
      <c r="J978" t="s">
        <v>2212</v>
      </c>
      <c r="K978" t="s">
        <v>2213</v>
      </c>
    </row>
    <row r="979" spans="1:11" x14ac:dyDescent="0.25">
      <c r="A979" s="2">
        <v>303071283310030</v>
      </c>
      <c r="B979">
        <v>35.444000000000003</v>
      </c>
      <c r="C979">
        <v>139.37100000000001</v>
      </c>
      <c r="D979">
        <v>1178</v>
      </c>
      <c r="E979">
        <v>11.64</v>
      </c>
      <c r="F979" t="s">
        <v>1</v>
      </c>
      <c r="G979">
        <v>14.68</v>
      </c>
      <c r="H979" t="s">
        <v>2209</v>
      </c>
      <c r="I979" t="s">
        <v>2209</v>
      </c>
      <c r="J979" t="s">
        <v>2214</v>
      </c>
      <c r="K979" t="s">
        <v>2215</v>
      </c>
    </row>
    <row r="980" spans="1:11" x14ac:dyDescent="0.25">
      <c r="A980" s="2">
        <v>303071283319010</v>
      </c>
      <c r="B980">
        <v>35.493000000000002</v>
      </c>
      <c r="C980">
        <v>139.22</v>
      </c>
      <c r="D980">
        <v>42.37</v>
      </c>
      <c r="E980">
        <v>299.39400000000001</v>
      </c>
      <c r="F980" t="s">
        <v>1</v>
      </c>
      <c r="G980">
        <v>28</v>
      </c>
      <c r="H980" t="s">
        <v>2209</v>
      </c>
      <c r="I980" t="s">
        <v>1157</v>
      </c>
      <c r="J980" t="s">
        <v>1157</v>
      </c>
      <c r="K980" t="s">
        <v>1350</v>
      </c>
    </row>
    <row r="981" spans="1:11" x14ac:dyDescent="0.25">
      <c r="A981" s="2">
        <v>303071283319020</v>
      </c>
      <c r="B981">
        <v>35.497</v>
      </c>
      <c r="C981">
        <v>139.345</v>
      </c>
      <c r="D981">
        <v>130.9</v>
      </c>
      <c r="E981">
        <v>41.96</v>
      </c>
      <c r="F981" t="s">
        <v>1</v>
      </c>
      <c r="G981">
        <v>6.2</v>
      </c>
      <c r="H981" t="s">
        <v>2209</v>
      </c>
      <c r="I981" t="s">
        <v>1157</v>
      </c>
      <c r="J981" t="s">
        <v>2216</v>
      </c>
      <c r="K981" t="s">
        <v>2217</v>
      </c>
    </row>
    <row r="982" spans="1:11" x14ac:dyDescent="0.25">
      <c r="A982" s="2">
        <v>303071283319030</v>
      </c>
      <c r="B982">
        <v>35.518999999999998</v>
      </c>
      <c r="C982">
        <v>139.19900000000001</v>
      </c>
      <c r="D982">
        <v>21.5</v>
      </c>
      <c r="E982">
        <v>301.45</v>
      </c>
      <c r="F982" t="s">
        <v>1</v>
      </c>
      <c r="G982">
        <v>27.4</v>
      </c>
      <c r="H982" t="s">
        <v>2209</v>
      </c>
      <c r="I982" t="s">
        <v>2218</v>
      </c>
      <c r="J982" t="s">
        <v>2218</v>
      </c>
      <c r="K982" t="s">
        <v>2219</v>
      </c>
    </row>
    <row r="983" spans="1:11" x14ac:dyDescent="0.25">
      <c r="A983" s="2">
        <v>303081283324001</v>
      </c>
      <c r="B983">
        <v>35.152000000000001</v>
      </c>
      <c r="C983">
        <v>138.62700000000001</v>
      </c>
      <c r="D983">
        <v>3558.9</v>
      </c>
      <c r="E983">
        <v>14.11</v>
      </c>
      <c r="F983" t="s">
        <v>1</v>
      </c>
      <c r="G983">
        <v>3.8</v>
      </c>
      <c r="H983" t="s">
        <v>143</v>
      </c>
      <c r="I983" t="s">
        <v>143</v>
      </c>
      <c r="J983" t="s">
        <v>2220</v>
      </c>
      <c r="K983" t="s">
        <v>2221</v>
      </c>
    </row>
    <row r="984" spans="1:11" x14ac:dyDescent="0.25">
      <c r="A984" s="2">
        <v>303081283324002</v>
      </c>
      <c r="B984">
        <v>35.195</v>
      </c>
      <c r="C984">
        <v>138.583</v>
      </c>
      <c r="D984">
        <v>3539.8</v>
      </c>
      <c r="E984">
        <v>42.768999999999998</v>
      </c>
      <c r="F984" t="s">
        <v>1</v>
      </c>
      <c r="G984">
        <v>10.7</v>
      </c>
      <c r="H984" t="s">
        <v>143</v>
      </c>
      <c r="I984" t="s">
        <v>143</v>
      </c>
      <c r="J984" t="s">
        <v>2222</v>
      </c>
      <c r="K984" t="s">
        <v>2223</v>
      </c>
    </row>
    <row r="985" spans="1:11" x14ac:dyDescent="0.25">
      <c r="A985" s="2">
        <v>303081283324003</v>
      </c>
      <c r="B985">
        <v>35.286000000000001</v>
      </c>
      <c r="C985">
        <v>138.46</v>
      </c>
      <c r="D985">
        <v>3063.4</v>
      </c>
      <c r="E985">
        <v>119.967</v>
      </c>
      <c r="F985" t="s">
        <v>1</v>
      </c>
      <c r="G985">
        <v>29.8</v>
      </c>
      <c r="H985" t="s">
        <v>143</v>
      </c>
      <c r="I985" t="s">
        <v>143</v>
      </c>
      <c r="J985" t="s">
        <v>2224</v>
      </c>
      <c r="K985" t="s">
        <v>2225</v>
      </c>
    </row>
    <row r="986" spans="1:11" x14ac:dyDescent="0.25">
      <c r="A986" s="2">
        <v>303081283324004</v>
      </c>
      <c r="B986">
        <v>35.418999999999997</v>
      </c>
      <c r="C986">
        <v>138.45099999999999</v>
      </c>
      <c r="D986">
        <v>3016.7</v>
      </c>
      <c r="E986">
        <v>195.49</v>
      </c>
      <c r="F986" t="s">
        <v>1</v>
      </c>
      <c r="G986">
        <v>45.7</v>
      </c>
      <c r="H986" t="s">
        <v>143</v>
      </c>
      <c r="I986" t="s">
        <v>143</v>
      </c>
      <c r="J986" t="s">
        <v>2226</v>
      </c>
      <c r="K986" t="s">
        <v>2227</v>
      </c>
    </row>
    <row r="987" spans="1:11" x14ac:dyDescent="0.25">
      <c r="A987" s="2">
        <v>303081283324005</v>
      </c>
      <c r="B987">
        <v>35.533000000000001</v>
      </c>
      <c r="C987">
        <v>138.48400000000001</v>
      </c>
      <c r="D987">
        <v>2179.1</v>
      </c>
      <c r="E987">
        <v>234.68899999999999</v>
      </c>
      <c r="F987" t="s">
        <v>1</v>
      </c>
      <c r="G987">
        <v>60.9</v>
      </c>
      <c r="H987" t="s">
        <v>143</v>
      </c>
      <c r="I987" t="s">
        <v>143</v>
      </c>
      <c r="J987" t="s">
        <v>2228</v>
      </c>
      <c r="K987" t="s">
        <v>2229</v>
      </c>
    </row>
    <row r="988" spans="1:11" x14ac:dyDescent="0.25">
      <c r="A988" s="2">
        <v>303081283324006</v>
      </c>
      <c r="B988">
        <v>35.593000000000004</v>
      </c>
      <c r="C988">
        <v>138.512</v>
      </c>
      <c r="D988">
        <v>991.1</v>
      </c>
      <c r="E988">
        <v>249.73699999999999</v>
      </c>
      <c r="F988" t="s">
        <v>1</v>
      </c>
      <c r="G988">
        <v>69.599999999999994</v>
      </c>
      <c r="H988" t="s">
        <v>143</v>
      </c>
      <c r="I988" t="s">
        <v>2230</v>
      </c>
      <c r="J988" t="s">
        <v>2231</v>
      </c>
      <c r="K988" t="s">
        <v>2232</v>
      </c>
    </row>
    <row r="989" spans="1:11" x14ac:dyDescent="0.25">
      <c r="A989" s="2">
        <v>303081283324007</v>
      </c>
      <c r="B989">
        <v>35.698999999999998</v>
      </c>
      <c r="C989">
        <v>138.453</v>
      </c>
      <c r="D989">
        <v>481.5</v>
      </c>
      <c r="E989">
        <v>341.54300000000001</v>
      </c>
      <c r="F989" t="s">
        <v>1</v>
      </c>
      <c r="G989">
        <v>83.7</v>
      </c>
      <c r="H989" t="s">
        <v>143</v>
      </c>
      <c r="I989" t="s">
        <v>2230</v>
      </c>
      <c r="J989" t="s">
        <v>2233</v>
      </c>
      <c r="K989" t="s">
        <v>2234</v>
      </c>
    </row>
    <row r="990" spans="1:11" x14ac:dyDescent="0.25">
      <c r="A990" s="2">
        <v>303081283324008</v>
      </c>
      <c r="B990">
        <v>35.433999999999997</v>
      </c>
      <c r="C990">
        <v>138.423</v>
      </c>
      <c r="D990">
        <v>517.9</v>
      </c>
      <c r="E990">
        <v>228</v>
      </c>
      <c r="F990" t="s">
        <v>1</v>
      </c>
      <c r="G990">
        <v>3</v>
      </c>
      <c r="H990" t="s">
        <v>143</v>
      </c>
      <c r="I990" t="s">
        <v>2235</v>
      </c>
      <c r="J990" t="s">
        <v>2236</v>
      </c>
      <c r="K990" t="s">
        <v>2237</v>
      </c>
    </row>
    <row r="991" spans="1:11" x14ac:dyDescent="0.25">
      <c r="A991" s="2">
        <v>303081283324009</v>
      </c>
      <c r="B991">
        <v>35.576000000000001</v>
      </c>
      <c r="C991">
        <v>138.52199999999999</v>
      </c>
      <c r="D991">
        <v>916.3</v>
      </c>
      <c r="E991">
        <v>243.977</v>
      </c>
      <c r="F991" t="s">
        <v>1</v>
      </c>
      <c r="G991">
        <v>4.8</v>
      </c>
      <c r="H991" t="s">
        <v>143</v>
      </c>
      <c r="I991" t="s">
        <v>152</v>
      </c>
      <c r="J991" t="s">
        <v>2238</v>
      </c>
      <c r="K991" t="s">
        <v>2239</v>
      </c>
    </row>
    <row r="992" spans="1:11" x14ac:dyDescent="0.25">
      <c r="A992" s="2">
        <v>303081283324010</v>
      </c>
      <c r="B992">
        <v>35.648000000000003</v>
      </c>
      <c r="C992">
        <v>138.642</v>
      </c>
      <c r="D992">
        <v>504.1</v>
      </c>
      <c r="E992">
        <v>266.863</v>
      </c>
      <c r="F992" t="s">
        <v>1</v>
      </c>
      <c r="G992">
        <v>19</v>
      </c>
      <c r="H992" t="s">
        <v>143</v>
      </c>
      <c r="I992" t="s">
        <v>152</v>
      </c>
      <c r="J992" t="s">
        <v>2240</v>
      </c>
      <c r="K992" t="s">
        <v>1297</v>
      </c>
    </row>
    <row r="993" spans="1:11" x14ac:dyDescent="0.25">
      <c r="A993" s="2">
        <v>303081283324011</v>
      </c>
      <c r="B993">
        <v>35.695999999999998</v>
      </c>
      <c r="C993">
        <v>138.684</v>
      </c>
      <c r="D993">
        <v>267.7</v>
      </c>
      <c r="E993">
        <v>343.38200000000001</v>
      </c>
      <c r="F993" t="s">
        <v>1</v>
      </c>
      <c r="G993">
        <v>25.9</v>
      </c>
      <c r="H993" t="s">
        <v>143</v>
      </c>
      <c r="I993" t="s">
        <v>152</v>
      </c>
      <c r="J993" t="s">
        <v>2241</v>
      </c>
      <c r="K993" t="s">
        <v>2242</v>
      </c>
    </row>
    <row r="994" spans="1:11" x14ac:dyDescent="0.25">
      <c r="A994" s="2">
        <v>303081283324012</v>
      </c>
      <c r="B994">
        <v>35.661000000000001</v>
      </c>
      <c r="C994">
        <v>138.678</v>
      </c>
      <c r="D994">
        <v>113.2</v>
      </c>
      <c r="E994">
        <v>295</v>
      </c>
      <c r="F994" t="s">
        <v>1</v>
      </c>
      <c r="G994">
        <v>0.9</v>
      </c>
      <c r="H994" t="s">
        <v>143</v>
      </c>
      <c r="I994" t="s">
        <v>2243</v>
      </c>
      <c r="J994" t="s">
        <v>2243</v>
      </c>
      <c r="K994" t="s">
        <v>2244</v>
      </c>
    </row>
    <row r="995" spans="1:11" x14ac:dyDescent="0.25">
      <c r="A995" s="2">
        <v>303081283324013</v>
      </c>
      <c r="B995">
        <v>35.67</v>
      </c>
      <c r="C995">
        <v>138.68199999999999</v>
      </c>
      <c r="D995">
        <v>109.9</v>
      </c>
      <c r="E995">
        <v>300.5</v>
      </c>
      <c r="F995" t="s">
        <v>1</v>
      </c>
      <c r="G995">
        <v>1.6</v>
      </c>
      <c r="H995" t="s">
        <v>143</v>
      </c>
      <c r="I995" t="s">
        <v>2245</v>
      </c>
      <c r="J995" t="s">
        <v>2245</v>
      </c>
      <c r="K995" t="s">
        <v>2246</v>
      </c>
    </row>
    <row r="996" spans="1:11" x14ac:dyDescent="0.25">
      <c r="A996" s="2">
        <v>303081283324014</v>
      </c>
      <c r="B996">
        <v>35.686</v>
      </c>
      <c r="C996">
        <v>138.476</v>
      </c>
      <c r="D996">
        <v>389.9</v>
      </c>
      <c r="E996">
        <v>320</v>
      </c>
      <c r="F996" t="s">
        <v>1</v>
      </c>
      <c r="G996">
        <v>0.1</v>
      </c>
      <c r="H996" t="s">
        <v>143</v>
      </c>
      <c r="I996" t="s">
        <v>2247</v>
      </c>
      <c r="J996" t="s">
        <v>2248</v>
      </c>
      <c r="K996" t="s">
        <v>2249</v>
      </c>
    </row>
    <row r="997" spans="1:11" x14ac:dyDescent="0.25">
      <c r="A997" s="2">
        <v>303081283324015</v>
      </c>
      <c r="B997">
        <v>35.671999999999997</v>
      </c>
      <c r="C997">
        <v>138.47800000000001</v>
      </c>
      <c r="D997">
        <v>81.2</v>
      </c>
      <c r="E997">
        <v>323.45</v>
      </c>
      <c r="F997" t="s">
        <v>1</v>
      </c>
      <c r="G997">
        <v>-9999</v>
      </c>
      <c r="H997" t="s">
        <v>143</v>
      </c>
      <c r="I997" t="s">
        <v>2250</v>
      </c>
      <c r="J997" t="s">
        <v>2251</v>
      </c>
      <c r="K997" t="s">
        <v>2252</v>
      </c>
    </row>
    <row r="998" spans="1:11" x14ac:dyDescent="0.25">
      <c r="A998" s="2">
        <v>304011284406010</v>
      </c>
      <c r="B998">
        <v>38.088000000000001</v>
      </c>
      <c r="C998">
        <v>139.72800000000001</v>
      </c>
      <c r="D998">
        <v>240</v>
      </c>
      <c r="E998">
        <v>121.849</v>
      </c>
      <c r="F998" t="s">
        <v>1</v>
      </c>
      <c r="G998">
        <v>37</v>
      </c>
      <c r="H998" t="s">
        <v>139</v>
      </c>
      <c r="I998" t="s">
        <v>139</v>
      </c>
      <c r="J998" t="s">
        <v>2253</v>
      </c>
      <c r="K998" t="s">
        <v>2254</v>
      </c>
    </row>
    <row r="999" spans="1:11" x14ac:dyDescent="0.25">
      <c r="A999" s="2">
        <v>304011284406020</v>
      </c>
      <c r="B999">
        <v>38.088999999999999</v>
      </c>
      <c r="C999">
        <v>139.57300000000001</v>
      </c>
      <c r="D999">
        <v>914</v>
      </c>
      <c r="E999">
        <v>30.51</v>
      </c>
      <c r="F999" t="s">
        <v>1</v>
      </c>
      <c r="G999">
        <v>17</v>
      </c>
      <c r="H999" t="s">
        <v>139</v>
      </c>
      <c r="I999" t="s">
        <v>139</v>
      </c>
      <c r="J999" t="s">
        <v>2255</v>
      </c>
      <c r="K999" t="s">
        <v>2256</v>
      </c>
    </row>
    <row r="1000" spans="1:11" x14ac:dyDescent="0.25">
      <c r="A1000" s="2">
        <v>304011284406030</v>
      </c>
      <c r="B1000">
        <v>38.112000000000002</v>
      </c>
      <c r="C1000">
        <v>139.48599999999999</v>
      </c>
      <c r="D1000">
        <v>1069.0999999999999</v>
      </c>
      <c r="E1000">
        <v>7.92</v>
      </c>
      <c r="F1000" t="s">
        <v>1</v>
      </c>
      <c r="G1000">
        <v>8.5</v>
      </c>
      <c r="H1000" t="s">
        <v>139</v>
      </c>
      <c r="I1000" t="s">
        <v>139</v>
      </c>
      <c r="J1000" t="s">
        <v>2257</v>
      </c>
      <c r="K1000" t="s">
        <v>2258</v>
      </c>
    </row>
    <row r="1001" spans="1:11" x14ac:dyDescent="0.25">
      <c r="A1001" s="2">
        <v>304011284406040</v>
      </c>
      <c r="B1001">
        <v>38.134999999999998</v>
      </c>
      <c r="C1001">
        <v>139.46100000000001</v>
      </c>
      <c r="D1001">
        <v>1078</v>
      </c>
      <c r="E1001">
        <v>3.16</v>
      </c>
      <c r="F1001" t="s">
        <v>1</v>
      </c>
      <c r="G1001">
        <v>5</v>
      </c>
      <c r="H1001" t="s">
        <v>139</v>
      </c>
      <c r="I1001" t="s">
        <v>139</v>
      </c>
      <c r="J1001" t="s">
        <v>2259</v>
      </c>
      <c r="K1001" t="s">
        <v>2260</v>
      </c>
    </row>
    <row r="1002" spans="1:11" x14ac:dyDescent="0.25">
      <c r="A1002" s="2">
        <v>304011284406070</v>
      </c>
      <c r="B1002">
        <v>38.057000000000002</v>
      </c>
      <c r="C1002">
        <v>139.744</v>
      </c>
      <c r="D1002">
        <v>287</v>
      </c>
      <c r="E1002">
        <v>126.85</v>
      </c>
      <c r="F1002" t="s">
        <v>1</v>
      </c>
      <c r="G1002">
        <v>3.5</v>
      </c>
      <c r="H1002" t="s">
        <v>139</v>
      </c>
      <c r="I1002" t="s">
        <v>144</v>
      </c>
      <c r="J1002" t="s">
        <v>2261</v>
      </c>
      <c r="K1002" t="s">
        <v>2262</v>
      </c>
    </row>
    <row r="1003" spans="1:11" x14ac:dyDescent="0.25">
      <c r="A1003" s="2">
        <v>304021284402010</v>
      </c>
      <c r="B1003">
        <v>37.738</v>
      </c>
      <c r="C1003">
        <v>139.27099999999999</v>
      </c>
      <c r="D1003">
        <v>6997</v>
      </c>
      <c r="E1003">
        <v>0</v>
      </c>
      <c r="F1003" t="s">
        <v>1</v>
      </c>
      <c r="G1003">
        <v>44.45</v>
      </c>
      <c r="H1003" t="s">
        <v>160</v>
      </c>
      <c r="I1003" t="s">
        <v>160</v>
      </c>
      <c r="J1003" t="s">
        <v>2263</v>
      </c>
      <c r="K1003" t="s">
        <v>2264</v>
      </c>
    </row>
    <row r="1004" spans="1:11" x14ac:dyDescent="0.25">
      <c r="A1004" s="2">
        <v>304021284402030</v>
      </c>
      <c r="B1004">
        <v>37.822000000000003</v>
      </c>
      <c r="C1004">
        <v>139.15600000000001</v>
      </c>
      <c r="D1004">
        <v>7288</v>
      </c>
      <c r="E1004">
        <v>0</v>
      </c>
      <c r="F1004" t="s">
        <v>1</v>
      </c>
      <c r="G1004">
        <v>17.7</v>
      </c>
      <c r="H1004" t="s">
        <v>160</v>
      </c>
      <c r="I1004" t="s">
        <v>160</v>
      </c>
      <c r="J1004" t="s">
        <v>2265</v>
      </c>
      <c r="K1004" t="s">
        <v>2266</v>
      </c>
    </row>
    <row r="1005" spans="1:11" x14ac:dyDescent="0.25">
      <c r="A1005" s="2">
        <v>304021284402040</v>
      </c>
      <c r="B1005">
        <v>37.853000000000002</v>
      </c>
      <c r="C1005">
        <v>139.155</v>
      </c>
      <c r="D1005">
        <v>7295</v>
      </c>
      <c r="E1005">
        <v>0</v>
      </c>
      <c r="F1005" t="s">
        <v>1</v>
      </c>
      <c r="G1005">
        <v>14.1</v>
      </c>
      <c r="H1005" t="s">
        <v>160</v>
      </c>
      <c r="I1005" t="s">
        <v>160</v>
      </c>
      <c r="J1005" t="s">
        <v>2267</v>
      </c>
      <c r="K1005" t="s">
        <v>2268</v>
      </c>
    </row>
    <row r="1006" spans="1:11" x14ac:dyDescent="0.25">
      <c r="A1006" s="2">
        <v>304021284402060</v>
      </c>
      <c r="B1006">
        <v>37.915999999999997</v>
      </c>
      <c r="C1006">
        <v>139.15299999999999</v>
      </c>
      <c r="D1006">
        <v>-9999</v>
      </c>
      <c r="E1006">
        <v>0</v>
      </c>
      <c r="F1006" t="s">
        <v>1</v>
      </c>
      <c r="G1006">
        <v>5.65</v>
      </c>
      <c r="H1006" t="s">
        <v>160</v>
      </c>
      <c r="I1006" t="s">
        <v>160</v>
      </c>
      <c r="J1006" t="s">
        <v>2269</v>
      </c>
      <c r="K1006" t="s">
        <v>2270</v>
      </c>
    </row>
    <row r="1007" spans="1:11" x14ac:dyDescent="0.25">
      <c r="A1007" s="2">
        <v>304021284402080</v>
      </c>
      <c r="B1007">
        <v>37.746000000000002</v>
      </c>
      <c r="C1007">
        <v>139.19800000000001</v>
      </c>
      <c r="D1007">
        <v>261</v>
      </c>
      <c r="E1007">
        <v>0</v>
      </c>
      <c r="F1007" t="s">
        <v>1</v>
      </c>
      <c r="G1007">
        <v>4.5999999999999996</v>
      </c>
      <c r="H1007" t="s">
        <v>160</v>
      </c>
      <c r="I1007" t="s">
        <v>2271</v>
      </c>
      <c r="J1007" t="s">
        <v>2272</v>
      </c>
      <c r="K1007" t="s">
        <v>2273</v>
      </c>
    </row>
    <row r="1008" spans="1:11" x14ac:dyDescent="0.25">
      <c r="A1008" s="2">
        <v>304021284402120</v>
      </c>
      <c r="B1008">
        <v>37.917000000000002</v>
      </c>
      <c r="C1008">
        <v>139.167</v>
      </c>
      <c r="D1008">
        <v>192</v>
      </c>
      <c r="E1008">
        <v>0</v>
      </c>
      <c r="F1008" t="s">
        <v>1</v>
      </c>
      <c r="G1008">
        <v>1.3</v>
      </c>
      <c r="H1008" t="s">
        <v>160</v>
      </c>
      <c r="I1008" t="s">
        <v>2274</v>
      </c>
      <c r="J1008" t="s">
        <v>2275</v>
      </c>
      <c r="K1008" t="s">
        <v>2276</v>
      </c>
    </row>
    <row r="1009" spans="1:11" x14ac:dyDescent="0.25">
      <c r="A1009" s="2">
        <v>304021284402130</v>
      </c>
      <c r="B1009">
        <v>37.915999999999997</v>
      </c>
      <c r="C1009">
        <v>139.15299999999999</v>
      </c>
      <c r="D1009">
        <v>-9999</v>
      </c>
      <c r="E1009">
        <v>0</v>
      </c>
      <c r="F1009" t="s">
        <v>1</v>
      </c>
      <c r="G1009">
        <v>0</v>
      </c>
      <c r="H1009" t="s">
        <v>160</v>
      </c>
      <c r="I1009" t="s">
        <v>160</v>
      </c>
      <c r="J1009" t="s">
        <v>2277</v>
      </c>
      <c r="K1009" t="s">
        <v>2278</v>
      </c>
    </row>
    <row r="1010" spans="1:11" x14ac:dyDescent="0.25">
      <c r="A1010" s="2">
        <v>304021284415001</v>
      </c>
      <c r="B1010">
        <v>37.609000000000002</v>
      </c>
      <c r="C1010">
        <v>139.821</v>
      </c>
      <c r="D1010">
        <v>2742</v>
      </c>
      <c r="E1010">
        <v>165.13</v>
      </c>
      <c r="F1010" t="s">
        <v>1</v>
      </c>
      <c r="G1010">
        <v>132.6</v>
      </c>
      <c r="H1010" t="s">
        <v>160</v>
      </c>
      <c r="I1010" t="s">
        <v>2279</v>
      </c>
      <c r="J1010" t="s">
        <v>2280</v>
      </c>
      <c r="K1010" t="s">
        <v>2281</v>
      </c>
    </row>
    <row r="1011" spans="1:11" x14ac:dyDescent="0.25">
      <c r="A1011" s="2">
        <v>304021284415002</v>
      </c>
      <c r="B1011">
        <v>37.557000000000002</v>
      </c>
      <c r="C1011">
        <v>139.858</v>
      </c>
      <c r="D1011">
        <v>1311</v>
      </c>
      <c r="E1011">
        <v>177.52</v>
      </c>
      <c r="F1011" t="s">
        <v>1</v>
      </c>
      <c r="G1011">
        <v>141</v>
      </c>
      <c r="H1011" t="s">
        <v>160</v>
      </c>
      <c r="I1011" t="s">
        <v>2279</v>
      </c>
      <c r="J1011" t="s">
        <v>2282</v>
      </c>
      <c r="K1011" t="s">
        <v>2283</v>
      </c>
    </row>
    <row r="1012" spans="1:11" x14ac:dyDescent="0.25">
      <c r="A1012" s="2">
        <v>304021284415004</v>
      </c>
      <c r="B1012">
        <v>37.405999999999999</v>
      </c>
      <c r="C1012">
        <v>139.916</v>
      </c>
      <c r="D1012">
        <v>882</v>
      </c>
      <c r="E1012">
        <v>256.98</v>
      </c>
      <c r="F1012" t="s">
        <v>1</v>
      </c>
      <c r="G1012">
        <v>158.80000000000001</v>
      </c>
      <c r="H1012" t="s">
        <v>160</v>
      </c>
      <c r="I1012" t="s">
        <v>2279</v>
      </c>
      <c r="J1012" t="s">
        <v>2284</v>
      </c>
      <c r="K1012" t="s">
        <v>2285</v>
      </c>
    </row>
    <row r="1013" spans="1:11" x14ac:dyDescent="0.25">
      <c r="A1013" s="2">
        <v>304021284415005</v>
      </c>
      <c r="B1013">
        <v>37.393000000000001</v>
      </c>
      <c r="C1013">
        <v>139.92599999999999</v>
      </c>
      <c r="D1013">
        <v>868</v>
      </c>
      <c r="E1013">
        <v>267.20999999999998</v>
      </c>
      <c r="F1013" t="s">
        <v>1</v>
      </c>
      <c r="G1013">
        <v>162.1</v>
      </c>
      <c r="H1013" t="s">
        <v>160</v>
      </c>
      <c r="I1013" t="s">
        <v>2279</v>
      </c>
      <c r="J1013" t="s">
        <v>2286</v>
      </c>
      <c r="K1013" t="s">
        <v>2287</v>
      </c>
    </row>
    <row r="1014" spans="1:11" x14ac:dyDescent="0.25">
      <c r="A1014" s="2">
        <v>304021284415008</v>
      </c>
      <c r="B1014">
        <v>37.262</v>
      </c>
      <c r="C1014">
        <v>139.87</v>
      </c>
      <c r="D1014">
        <v>547</v>
      </c>
      <c r="E1014">
        <v>435</v>
      </c>
      <c r="F1014" t="s">
        <v>1</v>
      </c>
      <c r="G1014">
        <v>183.6</v>
      </c>
      <c r="H1014" t="s">
        <v>160</v>
      </c>
      <c r="I1014" t="s">
        <v>2279</v>
      </c>
      <c r="J1014" t="s">
        <v>2288</v>
      </c>
      <c r="K1014" t="s">
        <v>2289</v>
      </c>
    </row>
    <row r="1015" spans="1:11" x14ac:dyDescent="0.25">
      <c r="A1015" s="2">
        <v>304021284415009</v>
      </c>
      <c r="B1015">
        <v>37.204999999999998</v>
      </c>
      <c r="C1015">
        <v>139.78200000000001</v>
      </c>
      <c r="D1015">
        <v>226</v>
      </c>
      <c r="E1015">
        <v>533.79999999999995</v>
      </c>
      <c r="F1015" t="s">
        <v>1</v>
      </c>
      <c r="G1015">
        <v>196.6</v>
      </c>
      <c r="H1015" t="s">
        <v>160</v>
      </c>
      <c r="I1015" t="s">
        <v>2279</v>
      </c>
      <c r="J1015" t="s">
        <v>2290</v>
      </c>
      <c r="K1015" t="s">
        <v>2291</v>
      </c>
    </row>
    <row r="1016" spans="1:11" x14ac:dyDescent="0.25">
      <c r="A1016" s="2">
        <v>304021284415010</v>
      </c>
      <c r="B1016">
        <v>37.576999999999998</v>
      </c>
      <c r="C1016">
        <v>139.768</v>
      </c>
      <c r="D1016">
        <v>2765</v>
      </c>
      <c r="E1016">
        <v>165.68</v>
      </c>
      <c r="F1016" t="s">
        <v>1</v>
      </c>
      <c r="G1016">
        <v>120.6</v>
      </c>
      <c r="H1016" t="s">
        <v>160</v>
      </c>
      <c r="I1016" t="s">
        <v>2292</v>
      </c>
      <c r="J1016" t="s">
        <v>2293</v>
      </c>
      <c r="K1016" t="s">
        <v>2294</v>
      </c>
    </row>
    <row r="1017" spans="1:11" x14ac:dyDescent="0.25">
      <c r="A1017" s="2">
        <v>304021284415013</v>
      </c>
      <c r="B1017">
        <v>37.593000000000004</v>
      </c>
      <c r="C1017">
        <v>139.88499999999999</v>
      </c>
      <c r="D1017">
        <v>1033</v>
      </c>
      <c r="E1017">
        <v>171.77</v>
      </c>
      <c r="F1017" t="s">
        <v>1</v>
      </c>
      <c r="G1017">
        <v>139.80000000000001</v>
      </c>
      <c r="H1017" t="s">
        <v>160</v>
      </c>
      <c r="I1017" t="s">
        <v>2295</v>
      </c>
      <c r="J1017" t="s">
        <v>2296</v>
      </c>
      <c r="K1017" t="s">
        <v>2297</v>
      </c>
    </row>
    <row r="1018" spans="1:11" x14ac:dyDescent="0.25">
      <c r="A1018" s="2">
        <v>304021284415014</v>
      </c>
      <c r="B1018">
        <v>37.590000000000003</v>
      </c>
      <c r="C1018">
        <v>139.89699999999999</v>
      </c>
      <c r="D1018">
        <v>896</v>
      </c>
      <c r="E1018">
        <v>172.47</v>
      </c>
      <c r="F1018" t="s">
        <v>1</v>
      </c>
      <c r="G1018">
        <v>141.19999999999999</v>
      </c>
      <c r="H1018" t="s">
        <v>160</v>
      </c>
      <c r="I1018" t="s">
        <v>2295</v>
      </c>
      <c r="J1018" t="s">
        <v>2298</v>
      </c>
      <c r="K1018" t="s">
        <v>2299</v>
      </c>
    </row>
    <row r="1019" spans="1:11" x14ac:dyDescent="0.25">
      <c r="A1019" s="2">
        <v>304021284415017</v>
      </c>
      <c r="B1019">
        <v>37.301000000000002</v>
      </c>
      <c r="C1019">
        <v>139.93199999999999</v>
      </c>
      <c r="D1019">
        <v>179</v>
      </c>
      <c r="E1019">
        <v>424</v>
      </c>
      <c r="F1019" t="s">
        <v>1</v>
      </c>
      <c r="G1019">
        <v>179.6</v>
      </c>
      <c r="H1019" t="s">
        <v>160</v>
      </c>
      <c r="I1019" t="s">
        <v>2300</v>
      </c>
      <c r="J1019" t="s">
        <v>2300</v>
      </c>
      <c r="K1019" t="s">
        <v>2301</v>
      </c>
    </row>
    <row r="1020" spans="1:11" x14ac:dyDescent="0.25">
      <c r="A1020" s="2">
        <v>304031284401020</v>
      </c>
      <c r="B1020">
        <v>37.625</v>
      </c>
      <c r="C1020">
        <v>138.91</v>
      </c>
      <c r="D1020">
        <v>355</v>
      </c>
      <c r="E1020">
        <v>0</v>
      </c>
      <c r="F1020" t="s">
        <v>1</v>
      </c>
      <c r="G1020">
        <v>44.4</v>
      </c>
      <c r="H1020" t="s">
        <v>2302</v>
      </c>
      <c r="I1020" t="s">
        <v>2303</v>
      </c>
      <c r="J1020" t="s">
        <v>2304</v>
      </c>
      <c r="K1020" t="s">
        <v>2305</v>
      </c>
    </row>
    <row r="1021" spans="1:11" x14ac:dyDescent="0.25">
      <c r="A1021" s="2">
        <v>304031284401040</v>
      </c>
      <c r="B1021">
        <v>37.637999999999998</v>
      </c>
      <c r="C1021">
        <v>138.94900000000001</v>
      </c>
      <c r="D1021">
        <v>769</v>
      </c>
      <c r="E1021">
        <v>0</v>
      </c>
      <c r="F1021" t="s">
        <v>1</v>
      </c>
      <c r="G1021">
        <v>40.6</v>
      </c>
      <c r="H1021" t="s">
        <v>2302</v>
      </c>
      <c r="I1021" t="s">
        <v>2303</v>
      </c>
      <c r="J1021" t="s">
        <v>2306</v>
      </c>
      <c r="K1021" t="s">
        <v>2307</v>
      </c>
    </row>
    <row r="1022" spans="1:11" x14ac:dyDescent="0.25">
      <c r="A1022" s="2">
        <v>304031284401060</v>
      </c>
      <c r="B1022">
        <v>37.694000000000003</v>
      </c>
      <c r="C1022">
        <v>139.03399999999999</v>
      </c>
      <c r="D1022">
        <v>895</v>
      </c>
      <c r="E1022">
        <v>0</v>
      </c>
      <c r="F1022" t="s">
        <v>1</v>
      </c>
      <c r="G1022">
        <v>28.3</v>
      </c>
      <c r="H1022" t="s">
        <v>2302</v>
      </c>
      <c r="I1022" t="s">
        <v>2303</v>
      </c>
      <c r="J1022" t="s">
        <v>2308</v>
      </c>
      <c r="K1022" t="s">
        <v>2309</v>
      </c>
    </row>
    <row r="1023" spans="1:11" x14ac:dyDescent="0.25">
      <c r="A1023" s="2">
        <v>304031284401070</v>
      </c>
      <c r="B1023">
        <v>37.783999999999999</v>
      </c>
      <c r="C1023">
        <v>139.05799999999999</v>
      </c>
      <c r="D1023">
        <v>940</v>
      </c>
      <c r="E1023">
        <v>0</v>
      </c>
      <c r="F1023" t="s">
        <v>1</v>
      </c>
      <c r="G1023">
        <v>16.7</v>
      </c>
      <c r="H1023" t="s">
        <v>2302</v>
      </c>
      <c r="I1023" t="s">
        <v>2303</v>
      </c>
      <c r="J1023" t="s">
        <v>2310</v>
      </c>
      <c r="K1023" t="s">
        <v>2311</v>
      </c>
    </row>
    <row r="1024" spans="1:11" x14ac:dyDescent="0.25">
      <c r="A1024" s="2">
        <v>304031284401080</v>
      </c>
      <c r="B1024">
        <v>37.835000000000001</v>
      </c>
      <c r="C1024">
        <v>139.06200000000001</v>
      </c>
      <c r="D1024">
        <v>1146</v>
      </c>
      <c r="E1024">
        <v>0</v>
      </c>
      <c r="F1024" t="s">
        <v>1</v>
      </c>
      <c r="G1024">
        <v>11</v>
      </c>
      <c r="H1024" t="s">
        <v>2302</v>
      </c>
      <c r="I1024" t="s">
        <v>2303</v>
      </c>
      <c r="J1024" t="s">
        <v>2312</v>
      </c>
      <c r="K1024" t="s">
        <v>2313</v>
      </c>
    </row>
    <row r="1025" spans="1:11" x14ac:dyDescent="0.25">
      <c r="A1025" s="2">
        <v>304031284401090</v>
      </c>
      <c r="B1025">
        <v>37.881999999999998</v>
      </c>
      <c r="C1025">
        <v>139.01400000000001</v>
      </c>
      <c r="D1025">
        <v>1260</v>
      </c>
      <c r="E1025">
        <v>0</v>
      </c>
      <c r="F1025" t="s">
        <v>1</v>
      </c>
      <c r="G1025">
        <v>3.1</v>
      </c>
      <c r="H1025" t="s">
        <v>2302</v>
      </c>
      <c r="I1025" t="s">
        <v>2303</v>
      </c>
      <c r="J1025" t="s">
        <v>2314</v>
      </c>
      <c r="K1025" t="s">
        <v>2315</v>
      </c>
    </row>
    <row r="1026" spans="1:11" x14ac:dyDescent="0.25">
      <c r="A1026" s="2">
        <v>304031284401120</v>
      </c>
      <c r="B1026">
        <v>37.941000000000003</v>
      </c>
      <c r="C1026">
        <v>139.06100000000001</v>
      </c>
      <c r="D1026">
        <v>1420</v>
      </c>
      <c r="E1026">
        <v>0</v>
      </c>
      <c r="F1026" t="s">
        <v>1</v>
      </c>
      <c r="G1026">
        <v>1.5</v>
      </c>
      <c r="H1026" t="s">
        <v>2302</v>
      </c>
      <c r="I1026" t="s">
        <v>2303</v>
      </c>
      <c r="J1026" t="s">
        <v>2316</v>
      </c>
      <c r="K1026" t="s">
        <v>2317</v>
      </c>
    </row>
    <row r="1027" spans="1:11" x14ac:dyDescent="0.25">
      <c r="A1027" s="2">
        <v>304031284401130</v>
      </c>
      <c r="B1027">
        <v>37.518999999999998</v>
      </c>
      <c r="C1027">
        <v>138.929</v>
      </c>
      <c r="D1027">
        <v>186.1</v>
      </c>
      <c r="E1027">
        <v>14.8</v>
      </c>
      <c r="F1027" t="s">
        <v>1</v>
      </c>
      <c r="G1027">
        <v>16.5</v>
      </c>
      <c r="H1027" t="s">
        <v>2302</v>
      </c>
      <c r="I1027" t="s">
        <v>2318</v>
      </c>
      <c r="J1027" t="s">
        <v>2319</v>
      </c>
      <c r="K1027" t="s">
        <v>2320</v>
      </c>
    </row>
    <row r="1028" spans="1:11" x14ac:dyDescent="0.25">
      <c r="A1028" s="2">
        <v>304031284401170</v>
      </c>
      <c r="B1028">
        <v>37.822000000000003</v>
      </c>
      <c r="C1028">
        <v>139.00200000000001</v>
      </c>
      <c r="D1028">
        <v>390</v>
      </c>
      <c r="E1028">
        <v>0</v>
      </c>
      <c r="F1028" t="s">
        <v>1</v>
      </c>
      <c r="G1028">
        <v>5.0999999999999996</v>
      </c>
      <c r="H1028" t="s">
        <v>2302</v>
      </c>
      <c r="I1028" t="s">
        <v>2321</v>
      </c>
      <c r="J1028" t="s">
        <v>2322</v>
      </c>
      <c r="K1028" t="s">
        <v>2323</v>
      </c>
    </row>
    <row r="1029" spans="1:11" x14ac:dyDescent="0.25">
      <c r="A1029" s="2">
        <v>304031284401180</v>
      </c>
      <c r="B1029">
        <v>37.545000000000002</v>
      </c>
      <c r="C1029">
        <v>139.08799999999999</v>
      </c>
      <c r="D1029">
        <v>219</v>
      </c>
      <c r="E1029">
        <v>58.5</v>
      </c>
      <c r="F1029" t="s">
        <v>1</v>
      </c>
      <c r="G1029">
        <v>17.600000000000001</v>
      </c>
      <c r="H1029" t="s">
        <v>2302</v>
      </c>
      <c r="I1029" t="s">
        <v>2324</v>
      </c>
      <c r="J1029" t="s">
        <v>2325</v>
      </c>
      <c r="K1029" t="s">
        <v>2326</v>
      </c>
    </row>
    <row r="1030" spans="1:11" x14ac:dyDescent="0.25">
      <c r="A1030" s="2">
        <v>304031284401200</v>
      </c>
      <c r="B1030">
        <v>37.631</v>
      </c>
      <c r="C1030">
        <v>139.096</v>
      </c>
      <c r="D1030">
        <v>46</v>
      </c>
      <c r="E1030">
        <v>39.9</v>
      </c>
      <c r="F1030" t="s">
        <v>1</v>
      </c>
      <c r="G1030">
        <v>10</v>
      </c>
      <c r="H1030" t="s">
        <v>2302</v>
      </c>
      <c r="I1030" t="s">
        <v>226</v>
      </c>
      <c r="J1030" t="s">
        <v>2327</v>
      </c>
      <c r="K1030" t="s">
        <v>2328</v>
      </c>
    </row>
    <row r="1031" spans="1:11" x14ac:dyDescent="0.25">
      <c r="A1031" s="2">
        <v>304031284402010</v>
      </c>
      <c r="B1031">
        <v>37.823999999999998</v>
      </c>
      <c r="C1031">
        <v>139.15199999999999</v>
      </c>
      <c r="D1031">
        <v>-9999</v>
      </c>
      <c r="E1031">
        <v>0</v>
      </c>
      <c r="F1031" t="s">
        <v>1</v>
      </c>
      <c r="G1031">
        <v>0.2</v>
      </c>
      <c r="H1031" t="s">
        <v>160</v>
      </c>
      <c r="I1031" t="s">
        <v>161</v>
      </c>
      <c r="J1031" t="s">
        <v>162</v>
      </c>
      <c r="K1031" t="s">
        <v>1153</v>
      </c>
    </row>
    <row r="1032" spans="1:11" x14ac:dyDescent="0.25">
      <c r="A1032" s="2">
        <v>304031284403020</v>
      </c>
      <c r="B1032">
        <v>37.664000000000001</v>
      </c>
      <c r="C1032">
        <v>138.78899999999999</v>
      </c>
      <c r="D1032">
        <v>10524</v>
      </c>
      <c r="E1032">
        <v>0</v>
      </c>
      <c r="F1032" t="s">
        <v>1</v>
      </c>
      <c r="G1032">
        <v>1.1000000000000001</v>
      </c>
      <c r="H1032" t="s">
        <v>2302</v>
      </c>
      <c r="I1032" t="s">
        <v>2329</v>
      </c>
      <c r="J1032" t="s">
        <v>2330</v>
      </c>
      <c r="K1032" t="s">
        <v>2331</v>
      </c>
    </row>
    <row r="1033" spans="1:11" x14ac:dyDescent="0.25">
      <c r="A1033" s="2">
        <v>304031284403030</v>
      </c>
      <c r="B1033">
        <v>37.609000000000002</v>
      </c>
      <c r="C1033">
        <v>138.84200000000001</v>
      </c>
      <c r="D1033">
        <v>10387</v>
      </c>
      <c r="E1033">
        <v>0</v>
      </c>
      <c r="F1033" t="s">
        <v>1</v>
      </c>
      <c r="G1033">
        <v>9.1</v>
      </c>
      <c r="H1033" t="s">
        <v>2302</v>
      </c>
      <c r="I1033" t="s">
        <v>2332</v>
      </c>
      <c r="J1033" t="s">
        <v>2333</v>
      </c>
      <c r="K1033" t="s">
        <v>2334</v>
      </c>
    </row>
    <row r="1034" spans="1:11" x14ac:dyDescent="0.25">
      <c r="A1034" s="2">
        <v>304031284403060</v>
      </c>
      <c r="B1034">
        <v>37.448</v>
      </c>
      <c r="C1034">
        <v>138.83600000000001</v>
      </c>
      <c r="D1034">
        <v>10199</v>
      </c>
      <c r="E1034">
        <v>0</v>
      </c>
      <c r="F1034" t="s">
        <v>1</v>
      </c>
      <c r="G1034">
        <v>28.35</v>
      </c>
      <c r="H1034" t="s">
        <v>2302</v>
      </c>
      <c r="I1034" t="s">
        <v>2332</v>
      </c>
      <c r="J1034" t="s">
        <v>2335</v>
      </c>
      <c r="K1034" t="s">
        <v>2336</v>
      </c>
    </row>
    <row r="1035" spans="1:11" x14ac:dyDescent="0.25">
      <c r="A1035" s="2">
        <v>304031284403070</v>
      </c>
      <c r="B1035">
        <v>37.308999999999997</v>
      </c>
      <c r="C1035">
        <v>138.80099999999999</v>
      </c>
      <c r="D1035">
        <v>9719</v>
      </c>
      <c r="E1035">
        <v>0</v>
      </c>
      <c r="F1035" t="s">
        <v>1</v>
      </c>
      <c r="G1035">
        <v>45.23</v>
      </c>
      <c r="H1035" t="s">
        <v>2302</v>
      </c>
      <c r="I1035" t="s">
        <v>2332</v>
      </c>
      <c r="J1035" t="s">
        <v>2337</v>
      </c>
      <c r="K1035" t="s">
        <v>2338</v>
      </c>
    </row>
    <row r="1036" spans="1:11" x14ac:dyDescent="0.25">
      <c r="A1036" s="2">
        <v>304031284403080</v>
      </c>
      <c r="B1036">
        <v>37.247</v>
      </c>
      <c r="C1036">
        <v>138.803</v>
      </c>
      <c r="D1036">
        <v>8129</v>
      </c>
      <c r="E1036">
        <v>0</v>
      </c>
      <c r="F1036" t="s">
        <v>1</v>
      </c>
      <c r="G1036">
        <v>60.5</v>
      </c>
      <c r="H1036" t="s">
        <v>2302</v>
      </c>
      <c r="I1036" t="s">
        <v>2332</v>
      </c>
      <c r="J1036" t="s">
        <v>2339</v>
      </c>
      <c r="K1036" t="s">
        <v>2340</v>
      </c>
    </row>
    <row r="1037" spans="1:11" x14ac:dyDescent="0.25">
      <c r="A1037" s="2">
        <v>304031284403090</v>
      </c>
      <c r="B1037">
        <v>37.095999999999997</v>
      </c>
      <c r="C1037">
        <v>138.71799999999999</v>
      </c>
      <c r="D1037">
        <v>7959</v>
      </c>
      <c r="E1037">
        <v>0</v>
      </c>
      <c r="F1037" t="s">
        <v>1</v>
      </c>
      <c r="G1037">
        <v>80.7</v>
      </c>
      <c r="H1037" t="s">
        <v>2302</v>
      </c>
      <c r="I1037" t="s">
        <v>2332</v>
      </c>
      <c r="J1037" t="s">
        <v>2341</v>
      </c>
      <c r="K1037" t="s">
        <v>2342</v>
      </c>
    </row>
    <row r="1038" spans="1:11" x14ac:dyDescent="0.25">
      <c r="A1038" s="2">
        <v>304031284403100</v>
      </c>
      <c r="B1038">
        <v>36.988999999999997</v>
      </c>
      <c r="C1038">
        <v>138.58600000000001</v>
      </c>
      <c r="D1038">
        <v>7177</v>
      </c>
      <c r="E1038">
        <v>0</v>
      </c>
      <c r="F1038" t="s">
        <v>1</v>
      </c>
      <c r="G1038">
        <v>102.6</v>
      </c>
      <c r="H1038" t="s">
        <v>2302</v>
      </c>
      <c r="I1038" t="s">
        <v>2332</v>
      </c>
      <c r="J1038" t="s">
        <v>2343</v>
      </c>
      <c r="K1038" t="s">
        <v>2344</v>
      </c>
    </row>
    <row r="1039" spans="1:11" x14ac:dyDescent="0.25">
      <c r="A1039" s="2">
        <v>304031284403110</v>
      </c>
      <c r="B1039">
        <v>37.241999999999997</v>
      </c>
      <c r="C1039">
        <v>138.93100000000001</v>
      </c>
      <c r="D1039">
        <v>1408</v>
      </c>
      <c r="E1039">
        <v>0</v>
      </c>
      <c r="F1039" t="s">
        <v>1</v>
      </c>
      <c r="G1039">
        <v>10.8</v>
      </c>
      <c r="H1039" t="s">
        <v>2302</v>
      </c>
      <c r="I1039" t="s">
        <v>2345</v>
      </c>
      <c r="J1039" t="s">
        <v>2346</v>
      </c>
      <c r="K1039" t="s">
        <v>2347</v>
      </c>
    </row>
    <row r="1040" spans="1:11" x14ac:dyDescent="0.25">
      <c r="A1040" s="2">
        <v>304031284403130</v>
      </c>
      <c r="B1040">
        <v>37.229999999999997</v>
      </c>
      <c r="C1040">
        <v>138.95699999999999</v>
      </c>
      <c r="D1040">
        <v>879</v>
      </c>
      <c r="E1040">
        <v>0</v>
      </c>
      <c r="F1040" t="s">
        <v>1</v>
      </c>
      <c r="G1040">
        <v>13.75</v>
      </c>
      <c r="H1040" t="s">
        <v>2302</v>
      </c>
      <c r="I1040" t="s">
        <v>2345</v>
      </c>
      <c r="J1040" t="s">
        <v>1559</v>
      </c>
      <c r="K1040" t="s">
        <v>1560</v>
      </c>
    </row>
    <row r="1041" spans="1:11" x14ac:dyDescent="0.25">
      <c r="A1041" s="2">
        <v>304031284403140</v>
      </c>
      <c r="B1041">
        <v>37.17</v>
      </c>
      <c r="C1041">
        <v>138.92699999999999</v>
      </c>
      <c r="D1041">
        <v>674</v>
      </c>
      <c r="E1041">
        <v>0</v>
      </c>
      <c r="F1041" t="s">
        <v>1</v>
      </c>
      <c r="G1041">
        <v>21.4</v>
      </c>
      <c r="H1041" t="s">
        <v>2302</v>
      </c>
      <c r="I1041" t="s">
        <v>2345</v>
      </c>
      <c r="J1041" t="s">
        <v>2348</v>
      </c>
      <c r="K1041" t="s">
        <v>2349</v>
      </c>
    </row>
    <row r="1042" spans="1:11" x14ac:dyDescent="0.25">
      <c r="A1042" s="2">
        <v>304031284403150</v>
      </c>
      <c r="B1042">
        <v>37.061999999999998</v>
      </c>
      <c r="C1042">
        <v>138.881</v>
      </c>
      <c r="D1042">
        <v>355</v>
      </c>
      <c r="E1042">
        <v>0</v>
      </c>
      <c r="F1042" t="s">
        <v>1</v>
      </c>
      <c r="G1042">
        <v>34.700000000000003</v>
      </c>
      <c r="H1042" t="s">
        <v>2302</v>
      </c>
      <c r="I1042" t="s">
        <v>2345</v>
      </c>
      <c r="J1042" t="s">
        <v>2350</v>
      </c>
      <c r="K1042" t="s">
        <v>2351</v>
      </c>
    </row>
    <row r="1043" spans="1:11" x14ac:dyDescent="0.25">
      <c r="A1043" s="2">
        <v>304031284403160</v>
      </c>
      <c r="B1043">
        <v>37.552999999999997</v>
      </c>
      <c r="C1043">
        <v>138.82</v>
      </c>
      <c r="D1043">
        <v>10275</v>
      </c>
      <c r="E1043">
        <v>0</v>
      </c>
      <c r="F1043" t="s">
        <v>1</v>
      </c>
      <c r="G1043">
        <v>15.5</v>
      </c>
      <c r="H1043" t="s">
        <v>2302</v>
      </c>
      <c r="I1043" t="s">
        <v>2332</v>
      </c>
      <c r="J1043" t="s">
        <v>2352</v>
      </c>
      <c r="K1043" t="s">
        <v>2353</v>
      </c>
    </row>
    <row r="1044" spans="1:11" x14ac:dyDescent="0.25">
      <c r="A1044" s="2">
        <v>304031284404010</v>
      </c>
      <c r="B1044">
        <v>37.142000000000003</v>
      </c>
      <c r="C1044">
        <v>138.99600000000001</v>
      </c>
      <c r="D1044">
        <v>38.200000000000003</v>
      </c>
      <c r="E1044">
        <v>232</v>
      </c>
      <c r="F1044" t="s">
        <v>0</v>
      </c>
      <c r="G1044">
        <v>28.2</v>
      </c>
      <c r="H1044" t="s">
        <v>2302</v>
      </c>
      <c r="I1044" t="s">
        <v>2354</v>
      </c>
      <c r="J1044" t="s">
        <v>2355</v>
      </c>
      <c r="K1044" t="s">
        <v>2356</v>
      </c>
    </row>
    <row r="1045" spans="1:11" x14ac:dyDescent="0.25">
      <c r="A1045" s="2">
        <v>304031284404020</v>
      </c>
      <c r="B1045">
        <v>36.988999999999997</v>
      </c>
      <c r="C1045">
        <v>138.88900000000001</v>
      </c>
      <c r="D1045">
        <v>75</v>
      </c>
      <c r="E1045">
        <v>313.33999999999997</v>
      </c>
      <c r="F1045" t="s">
        <v>0</v>
      </c>
      <c r="G1045">
        <v>42</v>
      </c>
      <c r="H1045" t="s">
        <v>2302</v>
      </c>
      <c r="I1045" t="s">
        <v>2357</v>
      </c>
      <c r="J1045" t="s">
        <v>2357</v>
      </c>
      <c r="K1045" t="s">
        <v>2358</v>
      </c>
    </row>
    <row r="1046" spans="1:11" x14ac:dyDescent="0.25">
      <c r="A1046" s="2">
        <v>304031284404030</v>
      </c>
      <c r="B1046">
        <v>36.957999999999998</v>
      </c>
      <c r="C1046">
        <v>138.91800000000001</v>
      </c>
      <c r="D1046">
        <v>25.5</v>
      </c>
      <c r="E1046">
        <v>576.5</v>
      </c>
      <c r="F1046" t="s">
        <v>1</v>
      </c>
      <c r="G1046">
        <v>49</v>
      </c>
      <c r="H1046" t="s">
        <v>2302</v>
      </c>
      <c r="I1046" t="s">
        <v>2357</v>
      </c>
      <c r="J1046" t="s">
        <v>967</v>
      </c>
      <c r="K1046" t="s">
        <v>968</v>
      </c>
    </row>
    <row r="1047" spans="1:11" x14ac:dyDescent="0.25">
      <c r="A1047" s="2">
        <v>304031284404040</v>
      </c>
      <c r="B1047">
        <v>36.941000000000003</v>
      </c>
      <c r="C1047">
        <v>138.81399999999999</v>
      </c>
      <c r="D1047">
        <v>148</v>
      </c>
      <c r="E1047">
        <v>357.5</v>
      </c>
      <c r="F1047" t="s">
        <v>1</v>
      </c>
      <c r="G1047">
        <v>54</v>
      </c>
      <c r="H1047" t="s">
        <v>2302</v>
      </c>
      <c r="I1047" t="s">
        <v>2345</v>
      </c>
      <c r="J1047" t="s">
        <v>1038</v>
      </c>
      <c r="K1047" t="s">
        <v>1039</v>
      </c>
    </row>
    <row r="1048" spans="1:11" x14ac:dyDescent="0.25">
      <c r="A1048" s="2">
        <v>304031284404050</v>
      </c>
      <c r="B1048">
        <v>36.924999999999997</v>
      </c>
      <c r="C1048">
        <v>138.64599999999999</v>
      </c>
      <c r="D1048">
        <v>307.5</v>
      </c>
      <c r="E1048">
        <v>468</v>
      </c>
      <c r="F1048" t="s">
        <v>1</v>
      </c>
      <c r="G1048">
        <v>12.5</v>
      </c>
      <c r="H1048" t="s">
        <v>2302</v>
      </c>
      <c r="I1048" t="s">
        <v>1157</v>
      </c>
      <c r="J1048" t="s">
        <v>2359</v>
      </c>
      <c r="K1048" t="s">
        <v>2360</v>
      </c>
    </row>
    <row r="1049" spans="1:11" x14ac:dyDescent="0.25">
      <c r="A1049" s="2">
        <v>304031284404060</v>
      </c>
      <c r="B1049">
        <v>36.878</v>
      </c>
      <c r="C1049">
        <v>138.863</v>
      </c>
      <c r="D1049">
        <v>29.4</v>
      </c>
      <c r="E1049">
        <v>604.5</v>
      </c>
      <c r="F1049" t="s">
        <v>1</v>
      </c>
      <c r="G1049">
        <v>62</v>
      </c>
      <c r="H1049" t="s">
        <v>2302</v>
      </c>
      <c r="I1049" t="s">
        <v>2345</v>
      </c>
      <c r="J1049" t="s">
        <v>2361</v>
      </c>
      <c r="K1049" t="s">
        <v>2362</v>
      </c>
    </row>
    <row r="1050" spans="1:11" x14ac:dyDescent="0.25">
      <c r="A1050" s="2">
        <v>304031284416010</v>
      </c>
      <c r="B1050">
        <v>36.273000000000003</v>
      </c>
      <c r="C1050">
        <v>138.41900000000001</v>
      </c>
      <c r="D1050">
        <v>1179</v>
      </c>
      <c r="E1050">
        <v>610.87</v>
      </c>
      <c r="F1050" t="s">
        <v>1</v>
      </c>
      <c r="G1050">
        <v>236</v>
      </c>
      <c r="H1050" t="s">
        <v>2302</v>
      </c>
      <c r="I1050" t="s">
        <v>2363</v>
      </c>
      <c r="J1050" t="s">
        <v>2364</v>
      </c>
      <c r="K1050" t="s">
        <v>2365</v>
      </c>
    </row>
    <row r="1051" spans="1:11" x14ac:dyDescent="0.25">
      <c r="A1051" s="2">
        <v>304031284416030</v>
      </c>
      <c r="B1051">
        <v>36.369999999999997</v>
      </c>
      <c r="C1051">
        <v>138.28200000000001</v>
      </c>
      <c r="D1051">
        <v>2036.4</v>
      </c>
      <c r="E1051">
        <v>463.6</v>
      </c>
      <c r="F1051" t="s">
        <v>1</v>
      </c>
      <c r="G1051">
        <v>210</v>
      </c>
      <c r="H1051" t="s">
        <v>2302</v>
      </c>
      <c r="I1051" t="s">
        <v>2363</v>
      </c>
      <c r="J1051" t="s">
        <v>2366</v>
      </c>
      <c r="K1051" t="s">
        <v>2367</v>
      </c>
    </row>
    <row r="1052" spans="1:11" x14ac:dyDescent="0.25">
      <c r="A1052" s="2">
        <v>304031284416080</v>
      </c>
      <c r="B1052">
        <v>36.533000000000001</v>
      </c>
      <c r="C1052">
        <v>138.11199999999999</v>
      </c>
      <c r="D1052">
        <v>2595.9</v>
      </c>
      <c r="E1052">
        <v>355.95</v>
      </c>
      <c r="F1052" t="s">
        <v>1</v>
      </c>
      <c r="G1052">
        <v>186.4</v>
      </c>
      <c r="H1052" t="s">
        <v>2302</v>
      </c>
      <c r="I1052" t="s">
        <v>2363</v>
      </c>
      <c r="J1052" t="s">
        <v>2368</v>
      </c>
      <c r="K1052" t="s">
        <v>2369</v>
      </c>
    </row>
    <row r="1053" spans="1:11" x14ac:dyDescent="0.25">
      <c r="A1053" s="2">
        <v>304031284416100</v>
      </c>
      <c r="B1053">
        <v>36.731999999999999</v>
      </c>
      <c r="C1053">
        <v>138.309</v>
      </c>
      <c r="D1053">
        <v>6442.3</v>
      </c>
      <c r="E1053">
        <v>324.255</v>
      </c>
      <c r="F1053" t="s">
        <v>1</v>
      </c>
      <c r="G1053">
        <v>155.30000000000001</v>
      </c>
      <c r="H1053" t="s">
        <v>2302</v>
      </c>
      <c r="I1053" t="s">
        <v>2363</v>
      </c>
      <c r="J1053" t="s">
        <v>2370</v>
      </c>
      <c r="K1053" t="s">
        <v>2371</v>
      </c>
    </row>
    <row r="1054" spans="1:11" x14ac:dyDescent="0.25">
      <c r="A1054" s="2">
        <v>304031284416130</v>
      </c>
      <c r="B1054">
        <v>36.892000000000003</v>
      </c>
      <c r="C1054">
        <v>138.40199999999999</v>
      </c>
      <c r="D1054">
        <v>6821.4</v>
      </c>
      <c r="E1054">
        <v>303.435</v>
      </c>
      <c r="F1054" t="s">
        <v>1</v>
      </c>
      <c r="G1054">
        <v>132</v>
      </c>
      <c r="H1054" t="s">
        <v>2302</v>
      </c>
      <c r="I1054" t="s">
        <v>2363</v>
      </c>
      <c r="J1054" t="s">
        <v>2372</v>
      </c>
      <c r="K1054" t="s">
        <v>2373</v>
      </c>
    </row>
    <row r="1055" spans="1:11" x14ac:dyDescent="0.25">
      <c r="A1055" s="2">
        <v>304031284416135</v>
      </c>
      <c r="B1055">
        <v>36.917000000000002</v>
      </c>
      <c r="C1055">
        <v>138.398</v>
      </c>
      <c r="D1055">
        <v>6859.2</v>
      </c>
      <c r="E1055">
        <v>300.48</v>
      </c>
      <c r="F1055" t="s">
        <v>1</v>
      </c>
      <c r="G1055">
        <v>178</v>
      </c>
      <c r="H1055" t="s">
        <v>2302</v>
      </c>
      <c r="I1055" t="s">
        <v>2363</v>
      </c>
      <c r="J1055" t="s">
        <v>2374</v>
      </c>
      <c r="K1055" t="s">
        <v>2375</v>
      </c>
    </row>
    <row r="1056" spans="1:11" x14ac:dyDescent="0.25">
      <c r="A1056" s="2">
        <v>304031284416160</v>
      </c>
      <c r="B1056">
        <v>36.218000000000004</v>
      </c>
      <c r="C1056">
        <v>137.87100000000001</v>
      </c>
      <c r="D1056">
        <v>559.1</v>
      </c>
      <c r="E1056">
        <v>640.13</v>
      </c>
      <c r="F1056" t="s">
        <v>1</v>
      </c>
      <c r="G1056">
        <v>-9999</v>
      </c>
      <c r="H1056" t="s">
        <v>2302</v>
      </c>
      <c r="I1056" t="s">
        <v>2376</v>
      </c>
      <c r="J1056" t="s">
        <v>2377</v>
      </c>
      <c r="K1056" t="s">
        <v>2378</v>
      </c>
    </row>
    <row r="1057" spans="1:11" x14ac:dyDescent="0.25">
      <c r="A1057" s="2">
        <v>304031284416170</v>
      </c>
      <c r="B1057">
        <v>36.286999999999999</v>
      </c>
      <c r="C1057">
        <v>137.94300000000001</v>
      </c>
      <c r="D1057">
        <v>1236</v>
      </c>
      <c r="E1057">
        <v>550.01</v>
      </c>
      <c r="F1057" t="s">
        <v>1</v>
      </c>
      <c r="G1057">
        <v>68.3</v>
      </c>
      <c r="H1057" t="s">
        <v>2302</v>
      </c>
      <c r="I1057" t="s">
        <v>2379</v>
      </c>
      <c r="J1057" t="s">
        <v>2380</v>
      </c>
      <c r="K1057" t="s">
        <v>2381</v>
      </c>
    </row>
    <row r="1058" spans="1:11" x14ac:dyDescent="0.25">
      <c r="A1058" s="2">
        <v>304031284416180</v>
      </c>
      <c r="B1058">
        <v>36.396000000000001</v>
      </c>
      <c r="C1058">
        <v>137.92699999999999</v>
      </c>
      <c r="D1058">
        <v>2335</v>
      </c>
      <c r="E1058">
        <v>498.57</v>
      </c>
      <c r="F1058" t="s">
        <v>1</v>
      </c>
      <c r="G1058">
        <v>54.3</v>
      </c>
      <c r="H1058" t="s">
        <v>2302</v>
      </c>
      <c r="I1058" t="s">
        <v>2379</v>
      </c>
      <c r="J1058" t="s">
        <v>2382</v>
      </c>
      <c r="K1058" t="s">
        <v>2383</v>
      </c>
    </row>
    <row r="1059" spans="1:11" x14ac:dyDescent="0.25">
      <c r="A1059" s="2">
        <v>304031284416190</v>
      </c>
      <c r="B1059">
        <v>36.619999999999997</v>
      </c>
      <c r="C1059">
        <v>138.142</v>
      </c>
      <c r="D1059">
        <v>3773</v>
      </c>
      <c r="E1059">
        <v>360.12</v>
      </c>
      <c r="F1059" t="s">
        <v>1</v>
      </c>
      <c r="G1059">
        <v>9</v>
      </c>
      <c r="H1059" t="s">
        <v>2302</v>
      </c>
      <c r="I1059" t="s">
        <v>2379</v>
      </c>
      <c r="J1059" t="s">
        <v>2384</v>
      </c>
      <c r="K1059" t="s">
        <v>2385</v>
      </c>
    </row>
    <row r="1060" spans="1:11" x14ac:dyDescent="0.25">
      <c r="A1060" s="2">
        <v>304031284416210</v>
      </c>
      <c r="B1060">
        <v>36.267000000000003</v>
      </c>
      <c r="C1060">
        <v>137.94399999999999</v>
      </c>
      <c r="D1060">
        <v>643.5</v>
      </c>
      <c r="E1060">
        <v>560.88</v>
      </c>
      <c r="F1060" t="s">
        <v>1</v>
      </c>
      <c r="G1060">
        <v>1.6</v>
      </c>
      <c r="H1060" t="s">
        <v>2302</v>
      </c>
      <c r="I1060" t="s">
        <v>2386</v>
      </c>
      <c r="J1060" t="s">
        <v>2387</v>
      </c>
      <c r="K1060" t="s">
        <v>2388</v>
      </c>
    </row>
    <row r="1061" spans="1:11" x14ac:dyDescent="0.25">
      <c r="A1061" s="2">
        <v>304031284417010</v>
      </c>
      <c r="B1061">
        <v>36.18</v>
      </c>
      <c r="C1061">
        <v>137.78899999999999</v>
      </c>
      <c r="D1061">
        <v>75.3</v>
      </c>
      <c r="E1061">
        <v>727.51499999999999</v>
      </c>
      <c r="F1061" t="s">
        <v>0</v>
      </c>
      <c r="G1061">
        <v>0.5</v>
      </c>
      <c r="H1061" t="s">
        <v>2302</v>
      </c>
      <c r="I1061" t="s">
        <v>2389</v>
      </c>
      <c r="J1061" t="s">
        <v>2390</v>
      </c>
      <c r="K1061" t="s">
        <v>2391</v>
      </c>
    </row>
    <row r="1062" spans="1:11" x14ac:dyDescent="0.25">
      <c r="A1062" s="2">
        <v>304031284419011</v>
      </c>
      <c r="B1062">
        <v>37.040999999999997</v>
      </c>
      <c r="C1062">
        <v>139.06100000000001</v>
      </c>
      <c r="D1062">
        <v>-9999</v>
      </c>
      <c r="E1062">
        <v>610</v>
      </c>
      <c r="F1062" t="s">
        <v>1</v>
      </c>
      <c r="G1062">
        <v>45</v>
      </c>
      <c r="H1062" t="s">
        <v>2302</v>
      </c>
      <c r="I1062" t="s">
        <v>2392</v>
      </c>
      <c r="J1062" t="s">
        <v>2393</v>
      </c>
      <c r="K1062" t="s">
        <v>2394</v>
      </c>
    </row>
    <row r="1063" spans="1:11" x14ac:dyDescent="0.25">
      <c r="A1063" s="2">
        <v>304031284419030</v>
      </c>
      <c r="B1063">
        <v>37.052999999999997</v>
      </c>
      <c r="C1063">
        <v>138.976</v>
      </c>
      <c r="D1063">
        <v>-9999</v>
      </c>
      <c r="E1063">
        <v>269.42</v>
      </c>
      <c r="F1063" t="s">
        <v>1</v>
      </c>
      <c r="G1063">
        <v>39.5</v>
      </c>
      <c r="H1063" t="s">
        <v>2302</v>
      </c>
      <c r="I1063" t="s">
        <v>2392</v>
      </c>
      <c r="J1063" t="s">
        <v>2395</v>
      </c>
      <c r="K1063" t="s">
        <v>2396</v>
      </c>
    </row>
    <row r="1064" spans="1:11" x14ac:dyDescent="0.25">
      <c r="A1064" s="2">
        <v>304031284419040</v>
      </c>
      <c r="B1064">
        <v>37.052999999999997</v>
      </c>
      <c r="C1064">
        <v>138.965</v>
      </c>
      <c r="D1064">
        <v>-9999</v>
      </c>
      <c r="E1064">
        <v>245.76</v>
      </c>
      <c r="F1064" t="s">
        <v>1</v>
      </c>
      <c r="G1064">
        <v>38</v>
      </c>
      <c r="H1064" t="s">
        <v>2302</v>
      </c>
      <c r="I1064" t="s">
        <v>2392</v>
      </c>
      <c r="J1064" t="s">
        <v>469</v>
      </c>
      <c r="K1064" t="s">
        <v>1851</v>
      </c>
    </row>
    <row r="1065" spans="1:11" x14ac:dyDescent="0.25">
      <c r="A1065" s="2">
        <v>304031284419050</v>
      </c>
      <c r="B1065">
        <v>37.061999999999998</v>
      </c>
      <c r="C1065">
        <v>138.935</v>
      </c>
      <c r="D1065">
        <v>-9999</v>
      </c>
      <c r="E1065">
        <v>200</v>
      </c>
      <c r="F1065" t="s">
        <v>1</v>
      </c>
      <c r="G1065">
        <v>34.5</v>
      </c>
      <c r="H1065" t="s">
        <v>2302</v>
      </c>
      <c r="I1065" t="s">
        <v>2392</v>
      </c>
      <c r="J1065" t="s">
        <v>2397</v>
      </c>
      <c r="K1065" t="s">
        <v>2398</v>
      </c>
    </row>
    <row r="1066" spans="1:11" x14ac:dyDescent="0.25">
      <c r="A1066" s="2">
        <v>304031284420020</v>
      </c>
      <c r="B1066">
        <v>36.512</v>
      </c>
      <c r="C1066">
        <v>137.816</v>
      </c>
      <c r="D1066">
        <v>-9999</v>
      </c>
      <c r="E1066">
        <v>765</v>
      </c>
      <c r="F1066" t="s">
        <v>1</v>
      </c>
      <c r="G1066">
        <v>22</v>
      </c>
      <c r="H1066" t="s">
        <v>2302</v>
      </c>
      <c r="I1066" t="s">
        <v>1343</v>
      </c>
      <c r="J1066" t="s">
        <v>2399</v>
      </c>
      <c r="K1066" t="s">
        <v>2400</v>
      </c>
    </row>
    <row r="1067" spans="1:11" x14ac:dyDescent="0.25">
      <c r="A1067" s="2">
        <v>304041284407010</v>
      </c>
      <c r="B1067">
        <v>37.030999999999999</v>
      </c>
      <c r="C1067">
        <v>138.267</v>
      </c>
      <c r="D1067">
        <v>397</v>
      </c>
      <c r="E1067">
        <v>45.963999999999999</v>
      </c>
      <c r="F1067" t="s">
        <v>1</v>
      </c>
      <c r="G1067">
        <v>19</v>
      </c>
      <c r="H1067" t="s">
        <v>2401</v>
      </c>
      <c r="I1067" t="s">
        <v>2401</v>
      </c>
      <c r="J1067" t="s">
        <v>2402</v>
      </c>
      <c r="K1067" t="s">
        <v>2403</v>
      </c>
    </row>
    <row r="1068" spans="1:11" x14ac:dyDescent="0.25">
      <c r="A1068" s="2">
        <v>304041284407020</v>
      </c>
      <c r="B1068">
        <v>37.116</v>
      </c>
      <c r="C1068">
        <v>138.26400000000001</v>
      </c>
      <c r="D1068">
        <v>703</v>
      </c>
      <c r="E1068">
        <v>2.5129999999999999</v>
      </c>
      <c r="F1068" t="s">
        <v>1</v>
      </c>
      <c r="G1068">
        <v>8.1999999999999993</v>
      </c>
      <c r="H1068" t="s">
        <v>2401</v>
      </c>
      <c r="I1068" t="s">
        <v>2401</v>
      </c>
      <c r="J1068" t="s">
        <v>2404</v>
      </c>
      <c r="K1068" t="s">
        <v>2405</v>
      </c>
    </row>
    <row r="1069" spans="1:11" x14ac:dyDescent="0.25">
      <c r="A1069" s="2">
        <v>304041284407060</v>
      </c>
      <c r="B1069">
        <v>37.078000000000003</v>
      </c>
      <c r="C1069">
        <v>138.255</v>
      </c>
      <c r="D1069">
        <v>120</v>
      </c>
      <c r="E1069">
        <v>11.939</v>
      </c>
      <c r="F1069" t="s">
        <v>1</v>
      </c>
      <c r="G1069">
        <v>3.1</v>
      </c>
      <c r="H1069" t="s">
        <v>2401</v>
      </c>
      <c r="I1069" t="s">
        <v>2406</v>
      </c>
      <c r="J1069" t="s">
        <v>2407</v>
      </c>
      <c r="K1069" t="s">
        <v>2408</v>
      </c>
    </row>
    <row r="1070" spans="1:11" x14ac:dyDescent="0.25">
      <c r="A1070" s="2">
        <v>304041284407070</v>
      </c>
      <c r="B1070">
        <v>37.158000000000001</v>
      </c>
      <c r="C1070">
        <v>138.42500000000001</v>
      </c>
      <c r="D1070">
        <v>150</v>
      </c>
      <c r="E1070">
        <v>23.969000000000001</v>
      </c>
      <c r="F1070" t="s">
        <v>1</v>
      </c>
      <c r="G1070">
        <v>18.399999999999999</v>
      </c>
      <c r="H1070" t="s">
        <v>2401</v>
      </c>
      <c r="I1070" t="s">
        <v>2409</v>
      </c>
      <c r="J1070" t="s">
        <v>2410</v>
      </c>
      <c r="K1070" t="s">
        <v>2411</v>
      </c>
    </row>
    <row r="1071" spans="1:11" x14ac:dyDescent="0.25">
      <c r="A1071" s="2">
        <v>304041284407080</v>
      </c>
      <c r="B1071">
        <v>37.179000000000002</v>
      </c>
      <c r="C1071">
        <v>138.28700000000001</v>
      </c>
      <c r="D1071">
        <v>332</v>
      </c>
      <c r="E1071">
        <v>-1.1479999999999999</v>
      </c>
      <c r="F1071" t="s">
        <v>1</v>
      </c>
      <c r="G1071">
        <v>3.1</v>
      </c>
      <c r="H1071" t="s">
        <v>2401</v>
      </c>
      <c r="I1071" t="s">
        <v>2409</v>
      </c>
      <c r="J1071" t="s">
        <v>2412</v>
      </c>
      <c r="K1071" t="s">
        <v>2413</v>
      </c>
    </row>
    <row r="1072" spans="1:11" x14ac:dyDescent="0.25">
      <c r="A1072" s="2">
        <v>304051284407020</v>
      </c>
      <c r="B1072">
        <v>36.985999999999997</v>
      </c>
      <c r="C1072">
        <v>137.87100000000001</v>
      </c>
      <c r="D1072">
        <v>698</v>
      </c>
      <c r="E1072">
        <v>63.045999999999999</v>
      </c>
      <c r="F1072" t="s">
        <v>1</v>
      </c>
      <c r="G1072">
        <v>7.2</v>
      </c>
      <c r="H1072" t="s">
        <v>2414</v>
      </c>
      <c r="I1072" t="s">
        <v>2414</v>
      </c>
      <c r="J1072" t="s">
        <v>2415</v>
      </c>
      <c r="K1072" t="s">
        <v>2416</v>
      </c>
    </row>
    <row r="1073" spans="1:11" x14ac:dyDescent="0.25">
      <c r="A1073" s="2">
        <v>304051284417010</v>
      </c>
      <c r="B1073">
        <v>36.719000000000001</v>
      </c>
      <c r="C1073">
        <v>137.82900000000001</v>
      </c>
      <c r="D1073">
        <v>-9999</v>
      </c>
      <c r="E1073">
        <v>811.94899999999996</v>
      </c>
      <c r="F1073" t="s">
        <v>1</v>
      </c>
      <c r="G1073">
        <v>5</v>
      </c>
      <c r="H1073" t="s">
        <v>2414</v>
      </c>
      <c r="I1073" t="s">
        <v>964</v>
      </c>
      <c r="J1073" t="s">
        <v>964</v>
      </c>
      <c r="K1073" t="s">
        <v>2417</v>
      </c>
    </row>
    <row r="1074" spans="1:11" x14ac:dyDescent="0.25">
      <c r="A1074" s="2">
        <v>304061288409010</v>
      </c>
      <c r="B1074">
        <v>36.814</v>
      </c>
      <c r="C1074">
        <v>137.589</v>
      </c>
      <c r="D1074">
        <v>637</v>
      </c>
      <c r="E1074">
        <v>190</v>
      </c>
      <c r="F1074" t="s">
        <v>1</v>
      </c>
      <c r="G1074">
        <v>19.899999999999999</v>
      </c>
      <c r="H1074" t="s">
        <v>2418</v>
      </c>
      <c r="I1074" t="s">
        <v>2418</v>
      </c>
      <c r="J1074" t="s">
        <v>2419</v>
      </c>
      <c r="K1074" t="s">
        <v>2420</v>
      </c>
    </row>
    <row r="1075" spans="1:11" x14ac:dyDescent="0.25">
      <c r="A1075" s="2">
        <v>304061288409020</v>
      </c>
      <c r="B1075">
        <v>36.859000000000002</v>
      </c>
      <c r="C1075">
        <v>137.55500000000001</v>
      </c>
      <c r="D1075">
        <v>667</v>
      </c>
      <c r="E1075">
        <v>123.8</v>
      </c>
      <c r="F1075" t="s">
        <v>1</v>
      </c>
      <c r="G1075">
        <v>13.4</v>
      </c>
      <c r="H1075" t="s">
        <v>2418</v>
      </c>
      <c r="I1075" t="s">
        <v>2418</v>
      </c>
      <c r="J1075" t="s">
        <v>2421</v>
      </c>
      <c r="K1075" t="s">
        <v>2422</v>
      </c>
    </row>
    <row r="1076" spans="1:11" x14ac:dyDescent="0.25">
      <c r="A1076" s="2">
        <v>304061288409030</v>
      </c>
      <c r="B1076">
        <v>36.786000000000001</v>
      </c>
      <c r="C1076">
        <v>137.62899999999999</v>
      </c>
      <c r="D1076">
        <v>117.6</v>
      </c>
      <c r="E1076">
        <v>282</v>
      </c>
      <c r="F1076" t="s">
        <v>1</v>
      </c>
      <c r="G1076">
        <v>-9999</v>
      </c>
      <c r="H1076" t="s">
        <v>2418</v>
      </c>
      <c r="I1076" t="s">
        <v>2423</v>
      </c>
      <c r="J1076" t="s">
        <v>2424</v>
      </c>
      <c r="K1076" t="s">
        <v>2425</v>
      </c>
    </row>
    <row r="1077" spans="1:11" x14ac:dyDescent="0.25">
      <c r="A1077" s="2">
        <v>304071284408010</v>
      </c>
      <c r="B1077">
        <v>36.576000000000001</v>
      </c>
      <c r="C1077">
        <v>137.34299999999999</v>
      </c>
      <c r="D1077">
        <v>344</v>
      </c>
      <c r="E1077">
        <v>237.46</v>
      </c>
      <c r="F1077" t="s">
        <v>1</v>
      </c>
      <c r="G1077">
        <v>22.6</v>
      </c>
      <c r="H1077" t="s">
        <v>2426</v>
      </c>
      <c r="I1077" t="s">
        <v>2426</v>
      </c>
      <c r="J1077" t="s">
        <v>2427</v>
      </c>
      <c r="K1077" t="s">
        <v>2428</v>
      </c>
    </row>
    <row r="1078" spans="1:11" x14ac:dyDescent="0.25">
      <c r="A1078" s="2">
        <v>304071284408020</v>
      </c>
      <c r="B1078">
        <v>36.603000000000002</v>
      </c>
      <c r="C1078">
        <v>137.31399999999999</v>
      </c>
      <c r="D1078">
        <v>350</v>
      </c>
      <c r="E1078">
        <v>170.65</v>
      </c>
      <c r="F1078" t="s">
        <v>1</v>
      </c>
      <c r="G1078">
        <v>18.7</v>
      </c>
      <c r="H1078" t="s">
        <v>2426</v>
      </c>
      <c r="I1078" t="s">
        <v>2426</v>
      </c>
      <c r="J1078" t="s">
        <v>2429</v>
      </c>
      <c r="K1078" t="s">
        <v>2430</v>
      </c>
    </row>
    <row r="1079" spans="1:11" x14ac:dyDescent="0.25">
      <c r="A1079" s="2">
        <v>304071284408030</v>
      </c>
      <c r="B1079">
        <v>36.729999999999997</v>
      </c>
      <c r="C1079">
        <v>137.28299999999999</v>
      </c>
      <c r="D1079">
        <v>365.7</v>
      </c>
      <c r="E1079">
        <v>1.1399999999999999</v>
      </c>
      <c r="F1079" t="s">
        <v>1</v>
      </c>
      <c r="G1079">
        <v>3.1</v>
      </c>
      <c r="H1079" t="s">
        <v>2426</v>
      </c>
      <c r="I1079" t="s">
        <v>2426</v>
      </c>
      <c r="J1079" t="s">
        <v>2431</v>
      </c>
      <c r="K1079" t="s">
        <v>2432</v>
      </c>
    </row>
    <row r="1080" spans="1:11" x14ac:dyDescent="0.25">
      <c r="A1080" s="2">
        <v>304081284408010</v>
      </c>
      <c r="B1080">
        <v>36.572000000000003</v>
      </c>
      <c r="C1080">
        <v>137.185</v>
      </c>
      <c r="D1080">
        <v>2065</v>
      </c>
      <c r="E1080">
        <v>65.290000000000006</v>
      </c>
      <c r="F1080" t="s">
        <v>1</v>
      </c>
      <c r="G1080">
        <v>22.2</v>
      </c>
      <c r="H1080" t="s">
        <v>2433</v>
      </c>
      <c r="I1080" t="s">
        <v>2433</v>
      </c>
      <c r="J1080" t="s">
        <v>2434</v>
      </c>
      <c r="K1080" t="s">
        <v>2435</v>
      </c>
    </row>
    <row r="1081" spans="1:11" x14ac:dyDescent="0.25">
      <c r="A1081" s="2">
        <v>304081284408040</v>
      </c>
      <c r="B1081">
        <v>36.701000000000001</v>
      </c>
      <c r="C1081">
        <v>137.20400000000001</v>
      </c>
      <c r="D1081">
        <v>2688</v>
      </c>
      <c r="E1081">
        <v>-0.09</v>
      </c>
      <c r="F1081" t="s">
        <v>1</v>
      </c>
      <c r="G1081">
        <v>7</v>
      </c>
      <c r="H1081" t="s">
        <v>2433</v>
      </c>
      <c r="I1081" t="s">
        <v>2433</v>
      </c>
      <c r="J1081" t="s">
        <v>2436</v>
      </c>
      <c r="K1081" t="s">
        <v>2437</v>
      </c>
    </row>
    <row r="1082" spans="1:11" x14ac:dyDescent="0.25">
      <c r="A1082" s="2">
        <v>304081284408050</v>
      </c>
      <c r="B1082">
        <v>36.746000000000002</v>
      </c>
      <c r="C1082">
        <v>137.21799999999999</v>
      </c>
      <c r="D1082">
        <v>2776</v>
      </c>
      <c r="E1082">
        <v>-0.74</v>
      </c>
      <c r="F1082" t="s">
        <v>1</v>
      </c>
      <c r="G1082">
        <v>1.6</v>
      </c>
      <c r="H1082" t="s">
        <v>2433</v>
      </c>
      <c r="I1082" t="s">
        <v>2433</v>
      </c>
      <c r="J1082" t="s">
        <v>2438</v>
      </c>
      <c r="K1082" t="s">
        <v>2439</v>
      </c>
    </row>
    <row r="1083" spans="1:11" x14ac:dyDescent="0.25">
      <c r="A1083" s="2">
        <v>304081284408060</v>
      </c>
      <c r="B1083">
        <v>36.624000000000002</v>
      </c>
      <c r="C1083">
        <v>137.21</v>
      </c>
      <c r="D1083">
        <v>127</v>
      </c>
      <c r="E1083">
        <v>34.03</v>
      </c>
      <c r="F1083" t="s">
        <v>1</v>
      </c>
      <c r="G1083">
        <v>5.6</v>
      </c>
      <c r="H1083" t="s">
        <v>2433</v>
      </c>
      <c r="I1083" t="s">
        <v>2440</v>
      </c>
      <c r="J1083" t="s">
        <v>2441</v>
      </c>
      <c r="K1083" t="s">
        <v>2442</v>
      </c>
    </row>
    <row r="1084" spans="1:11" x14ac:dyDescent="0.25">
      <c r="A1084" s="2">
        <v>304081284408070</v>
      </c>
      <c r="B1084">
        <v>36.661999999999999</v>
      </c>
      <c r="C1084">
        <v>137.19999999999999</v>
      </c>
      <c r="D1084">
        <v>127.9</v>
      </c>
      <c r="E1084">
        <v>12.48</v>
      </c>
      <c r="F1084" t="s">
        <v>1</v>
      </c>
      <c r="G1084">
        <v>1.1200000000000001</v>
      </c>
      <c r="H1084" t="s">
        <v>2433</v>
      </c>
      <c r="I1084" t="s">
        <v>2440</v>
      </c>
      <c r="J1084" t="s">
        <v>2109</v>
      </c>
      <c r="K1084" t="s">
        <v>2443</v>
      </c>
    </row>
    <row r="1085" spans="1:11" x14ac:dyDescent="0.25">
      <c r="A1085" s="2">
        <v>304081284408090</v>
      </c>
      <c r="B1085">
        <v>36.591000000000001</v>
      </c>
      <c r="C1085">
        <v>137.143</v>
      </c>
      <c r="D1085">
        <v>25.1</v>
      </c>
      <c r="E1085">
        <v>56.86</v>
      </c>
      <c r="F1085" t="s">
        <v>1</v>
      </c>
      <c r="G1085">
        <v>14</v>
      </c>
      <c r="H1085" t="s">
        <v>2433</v>
      </c>
      <c r="I1085" t="s">
        <v>2444</v>
      </c>
      <c r="J1085" t="s">
        <v>2445</v>
      </c>
      <c r="K1085" t="s">
        <v>2446</v>
      </c>
    </row>
    <row r="1086" spans="1:11" x14ac:dyDescent="0.25">
      <c r="A1086" s="2">
        <v>304081284408100</v>
      </c>
      <c r="B1086">
        <v>36.688000000000002</v>
      </c>
      <c r="C1086">
        <v>137.184</v>
      </c>
      <c r="D1086">
        <v>408.3</v>
      </c>
      <c r="E1086">
        <v>4.0999999999999996</v>
      </c>
      <c r="F1086" t="s">
        <v>1</v>
      </c>
      <c r="G1086">
        <v>1</v>
      </c>
      <c r="H1086" t="s">
        <v>2433</v>
      </c>
      <c r="I1086" t="s">
        <v>2444</v>
      </c>
      <c r="J1086" t="s">
        <v>1108</v>
      </c>
      <c r="K1086" t="s">
        <v>2447</v>
      </c>
    </row>
    <row r="1087" spans="1:11" x14ac:dyDescent="0.25">
      <c r="A1087" s="2">
        <v>304081284418020</v>
      </c>
      <c r="B1087">
        <v>36.332000000000001</v>
      </c>
      <c r="C1087">
        <v>137.30099999999999</v>
      </c>
      <c r="D1087">
        <v>635.20000000000005</v>
      </c>
      <c r="E1087">
        <v>387.64499999999998</v>
      </c>
      <c r="F1087" t="s">
        <v>1</v>
      </c>
      <c r="G1087">
        <v>-9999</v>
      </c>
      <c r="H1087" t="s">
        <v>2433</v>
      </c>
      <c r="I1087" t="s">
        <v>2448</v>
      </c>
      <c r="J1087" t="s">
        <v>2449</v>
      </c>
      <c r="K1087" t="s">
        <v>2450</v>
      </c>
    </row>
    <row r="1088" spans="1:11" x14ac:dyDescent="0.25">
      <c r="A1088" s="2">
        <v>304091284408020</v>
      </c>
      <c r="B1088">
        <v>36.579000000000001</v>
      </c>
      <c r="C1088">
        <v>136.99100000000001</v>
      </c>
      <c r="D1088">
        <v>1099.8</v>
      </c>
      <c r="E1088">
        <v>86.94</v>
      </c>
      <c r="F1088" t="s">
        <v>1</v>
      </c>
      <c r="G1088">
        <v>25.4</v>
      </c>
      <c r="H1088" t="s">
        <v>2451</v>
      </c>
      <c r="I1088" t="s">
        <v>2451</v>
      </c>
      <c r="J1088" t="s">
        <v>2452</v>
      </c>
      <c r="K1088" t="s">
        <v>2453</v>
      </c>
    </row>
    <row r="1089" spans="1:11" x14ac:dyDescent="0.25">
      <c r="A1089" s="2">
        <v>304091284408040</v>
      </c>
      <c r="B1089">
        <v>36.734999999999999</v>
      </c>
      <c r="C1089">
        <v>137.04400000000001</v>
      </c>
      <c r="D1089">
        <v>1120</v>
      </c>
      <c r="E1089">
        <v>-0.04</v>
      </c>
      <c r="F1089" t="s">
        <v>1</v>
      </c>
      <c r="G1089">
        <v>7</v>
      </c>
      <c r="H1089" t="s">
        <v>2451</v>
      </c>
      <c r="I1089" t="s">
        <v>2451</v>
      </c>
      <c r="J1089" t="s">
        <v>2454</v>
      </c>
      <c r="K1089" t="s">
        <v>2455</v>
      </c>
    </row>
    <row r="1090" spans="1:11" x14ac:dyDescent="0.25">
      <c r="A1090" s="2">
        <v>304091284408050</v>
      </c>
      <c r="B1090">
        <v>36.728000000000002</v>
      </c>
      <c r="C1090">
        <v>137.047</v>
      </c>
      <c r="D1090">
        <v>62</v>
      </c>
      <c r="E1090">
        <v>2.2400000000000002</v>
      </c>
      <c r="F1090" t="s">
        <v>1</v>
      </c>
      <c r="G1090">
        <v>1.5</v>
      </c>
      <c r="H1090" t="s">
        <v>2451</v>
      </c>
      <c r="I1090" t="s">
        <v>2456</v>
      </c>
      <c r="J1090" t="s">
        <v>2456</v>
      </c>
      <c r="K1090" t="s">
        <v>2457</v>
      </c>
    </row>
    <row r="1091" spans="1:11" x14ac:dyDescent="0.25">
      <c r="A1091" s="2">
        <v>304101284408030</v>
      </c>
      <c r="B1091">
        <v>36.625</v>
      </c>
      <c r="C1091">
        <v>136.892</v>
      </c>
      <c r="D1091">
        <v>280</v>
      </c>
      <c r="E1091">
        <v>33.93</v>
      </c>
      <c r="F1091" t="s">
        <v>1</v>
      </c>
      <c r="G1091">
        <v>33</v>
      </c>
      <c r="H1091" t="s">
        <v>2458</v>
      </c>
      <c r="I1091" t="s">
        <v>2458</v>
      </c>
      <c r="J1091" t="s">
        <v>2459</v>
      </c>
      <c r="K1091" t="s">
        <v>2460</v>
      </c>
    </row>
    <row r="1092" spans="1:11" x14ac:dyDescent="0.25">
      <c r="A1092" s="2">
        <v>304101284408040</v>
      </c>
      <c r="B1092">
        <v>36.680999999999997</v>
      </c>
      <c r="C1092">
        <v>136.88300000000001</v>
      </c>
      <c r="D1092">
        <v>358.7</v>
      </c>
      <c r="E1092">
        <v>20.66</v>
      </c>
      <c r="F1092" t="s">
        <v>1</v>
      </c>
      <c r="G1092">
        <v>25.4</v>
      </c>
      <c r="H1092" t="s">
        <v>2458</v>
      </c>
      <c r="I1092" t="s">
        <v>2458</v>
      </c>
      <c r="J1092" t="s">
        <v>2461</v>
      </c>
      <c r="K1092" t="s">
        <v>2462</v>
      </c>
    </row>
    <row r="1093" spans="1:11" x14ac:dyDescent="0.25">
      <c r="A1093" s="2">
        <v>304101284408060</v>
      </c>
      <c r="B1093">
        <v>36.758000000000003</v>
      </c>
      <c r="C1093">
        <v>136.983</v>
      </c>
      <c r="D1093">
        <v>569</v>
      </c>
      <c r="E1093">
        <v>-0.1</v>
      </c>
      <c r="F1093" t="s">
        <v>1</v>
      </c>
      <c r="G1093">
        <v>11.2</v>
      </c>
      <c r="H1093" t="s">
        <v>2458</v>
      </c>
      <c r="I1093" t="s">
        <v>2458</v>
      </c>
      <c r="J1093" t="s">
        <v>2463</v>
      </c>
      <c r="K1093" t="s">
        <v>2464</v>
      </c>
    </row>
    <row r="1094" spans="1:11" x14ac:dyDescent="0.25">
      <c r="A1094" s="2">
        <v>304101284408070</v>
      </c>
      <c r="B1094">
        <v>36.588000000000001</v>
      </c>
      <c r="C1094">
        <v>136.90299999999999</v>
      </c>
      <c r="D1094">
        <v>78.8</v>
      </c>
      <c r="E1094">
        <v>49.16</v>
      </c>
      <c r="F1094" t="s">
        <v>1</v>
      </c>
      <c r="G1094">
        <v>1</v>
      </c>
      <c r="H1094" t="s">
        <v>2458</v>
      </c>
      <c r="I1094" t="s">
        <v>1709</v>
      </c>
      <c r="J1094" t="s">
        <v>2465</v>
      </c>
      <c r="K1094" t="s">
        <v>2466</v>
      </c>
    </row>
    <row r="1095" spans="1:11" x14ac:dyDescent="0.25">
      <c r="A1095" s="2">
        <v>304101284408080</v>
      </c>
      <c r="B1095">
        <v>36.654000000000003</v>
      </c>
      <c r="C1095">
        <v>136.86000000000001</v>
      </c>
      <c r="D1095">
        <v>59.5</v>
      </c>
      <c r="E1095">
        <v>26.75</v>
      </c>
      <c r="F1095" t="s">
        <v>1</v>
      </c>
      <c r="G1095">
        <v>1.9</v>
      </c>
      <c r="H1095" t="s">
        <v>2458</v>
      </c>
      <c r="I1095" t="s">
        <v>2467</v>
      </c>
      <c r="J1095" t="s">
        <v>2468</v>
      </c>
      <c r="K1095" t="s">
        <v>2469</v>
      </c>
    </row>
    <row r="1096" spans="1:11" x14ac:dyDescent="0.25">
      <c r="A1096" s="2">
        <v>304101284408090</v>
      </c>
      <c r="B1096">
        <v>36.692999999999998</v>
      </c>
      <c r="C1096">
        <v>136.869</v>
      </c>
      <c r="D1096">
        <v>62</v>
      </c>
      <c r="E1096">
        <v>21.19</v>
      </c>
      <c r="F1096" t="s">
        <v>1</v>
      </c>
      <c r="G1096">
        <v>1.6</v>
      </c>
      <c r="H1096" t="s">
        <v>2458</v>
      </c>
      <c r="I1096" t="s">
        <v>2470</v>
      </c>
      <c r="J1096" t="s">
        <v>2470</v>
      </c>
      <c r="K1096" t="s">
        <v>2471</v>
      </c>
    </row>
    <row r="1097" spans="1:11" x14ac:dyDescent="0.25">
      <c r="A1097" s="2">
        <v>304111284412020</v>
      </c>
      <c r="B1097">
        <v>36.167999999999999</v>
      </c>
      <c r="C1097">
        <v>136.63200000000001</v>
      </c>
      <c r="D1097">
        <v>136.9</v>
      </c>
      <c r="E1097">
        <v>494</v>
      </c>
      <c r="F1097" t="s">
        <v>1</v>
      </c>
      <c r="G1097">
        <v>52.2</v>
      </c>
      <c r="H1097" t="s">
        <v>2472</v>
      </c>
      <c r="I1097" t="s">
        <v>2472</v>
      </c>
      <c r="J1097" t="s">
        <v>2473</v>
      </c>
      <c r="K1097" t="s">
        <v>2474</v>
      </c>
    </row>
    <row r="1098" spans="1:11" x14ac:dyDescent="0.25">
      <c r="A1098" s="2">
        <v>304111284412030</v>
      </c>
      <c r="B1098">
        <v>36.231999999999999</v>
      </c>
      <c r="C1098">
        <v>136.63900000000001</v>
      </c>
      <c r="D1098">
        <v>207.6</v>
      </c>
      <c r="E1098">
        <v>438.5</v>
      </c>
      <c r="F1098" t="s">
        <v>1</v>
      </c>
      <c r="G1098">
        <v>44.3</v>
      </c>
      <c r="H1098" t="s">
        <v>2472</v>
      </c>
      <c r="I1098" t="s">
        <v>2472</v>
      </c>
      <c r="J1098" t="s">
        <v>2475</v>
      </c>
      <c r="K1098" t="s">
        <v>2476</v>
      </c>
    </row>
    <row r="1099" spans="1:11" x14ac:dyDescent="0.25">
      <c r="A1099" s="2">
        <v>304111284412060</v>
      </c>
      <c r="B1099">
        <v>36.273000000000003</v>
      </c>
      <c r="C1099">
        <v>136.648</v>
      </c>
      <c r="D1099">
        <v>248.2</v>
      </c>
      <c r="E1099">
        <v>292.5</v>
      </c>
      <c r="F1099" t="s">
        <v>1</v>
      </c>
      <c r="G1099">
        <v>38.700000000000003</v>
      </c>
      <c r="H1099" t="s">
        <v>2472</v>
      </c>
      <c r="I1099" t="s">
        <v>2472</v>
      </c>
      <c r="J1099" t="s">
        <v>2477</v>
      </c>
      <c r="K1099" t="s">
        <v>2478</v>
      </c>
    </row>
    <row r="1100" spans="1:11" x14ac:dyDescent="0.25">
      <c r="A1100" s="2">
        <v>304111284412070</v>
      </c>
      <c r="B1100">
        <v>36.412999999999997</v>
      </c>
      <c r="C1100">
        <v>136.631</v>
      </c>
      <c r="D1100">
        <v>732</v>
      </c>
      <c r="E1100">
        <v>110.066</v>
      </c>
      <c r="F1100" t="s">
        <v>1</v>
      </c>
      <c r="G1100">
        <v>19</v>
      </c>
      <c r="H1100" t="s">
        <v>2472</v>
      </c>
      <c r="I1100" t="s">
        <v>2472</v>
      </c>
      <c r="J1100" t="s">
        <v>2479</v>
      </c>
      <c r="K1100" t="s">
        <v>2480</v>
      </c>
    </row>
    <row r="1101" spans="1:11" x14ac:dyDescent="0.25">
      <c r="A1101" s="2">
        <v>304111284412080</v>
      </c>
      <c r="B1101">
        <v>36.448999999999998</v>
      </c>
      <c r="C1101">
        <v>136.62</v>
      </c>
      <c r="D1101">
        <v>747.6</v>
      </c>
      <c r="E1101">
        <v>81.546999999999997</v>
      </c>
      <c r="F1101" t="s">
        <v>1</v>
      </c>
      <c r="G1101">
        <v>14.3</v>
      </c>
      <c r="H1101" t="s">
        <v>2472</v>
      </c>
      <c r="I1101" t="s">
        <v>2472</v>
      </c>
      <c r="J1101" t="s">
        <v>2481</v>
      </c>
      <c r="K1101" t="s">
        <v>2482</v>
      </c>
    </row>
    <row r="1102" spans="1:11" x14ac:dyDescent="0.25">
      <c r="A1102" s="2">
        <v>304111284412090</v>
      </c>
      <c r="B1102">
        <v>36.488</v>
      </c>
      <c r="C1102">
        <v>136.48099999999999</v>
      </c>
      <c r="D1102">
        <v>809.2</v>
      </c>
      <c r="E1102">
        <v>-0.26800000000000002</v>
      </c>
      <c r="F1102" t="s">
        <v>1</v>
      </c>
      <c r="G1102">
        <v>0.2</v>
      </c>
      <c r="H1102" t="s">
        <v>2472</v>
      </c>
      <c r="I1102" t="s">
        <v>2472</v>
      </c>
      <c r="J1102" t="s">
        <v>2483</v>
      </c>
      <c r="K1102" t="s">
        <v>2484</v>
      </c>
    </row>
    <row r="1103" spans="1:11" x14ac:dyDescent="0.25">
      <c r="A1103" s="2">
        <v>304111284412120</v>
      </c>
      <c r="B1103">
        <v>36.290999999999997</v>
      </c>
      <c r="C1103">
        <v>136.649</v>
      </c>
      <c r="D1103">
        <v>187</v>
      </c>
      <c r="E1103">
        <v>270</v>
      </c>
      <c r="F1103" t="s">
        <v>1</v>
      </c>
      <c r="G1103">
        <v>1.4</v>
      </c>
      <c r="H1103" t="s">
        <v>2472</v>
      </c>
      <c r="I1103" t="s">
        <v>2485</v>
      </c>
      <c r="J1103" t="s">
        <v>2486</v>
      </c>
      <c r="K1103" t="s">
        <v>2487</v>
      </c>
    </row>
    <row r="1104" spans="1:11" x14ac:dyDescent="0.25">
      <c r="A1104" s="2">
        <v>304121284412010</v>
      </c>
      <c r="B1104">
        <v>36.404000000000003</v>
      </c>
      <c r="C1104">
        <v>136.51400000000001</v>
      </c>
      <c r="D1104">
        <v>167.3</v>
      </c>
      <c r="E1104">
        <v>2.948</v>
      </c>
      <c r="F1104" t="s">
        <v>1</v>
      </c>
      <c r="G1104">
        <v>9.9</v>
      </c>
      <c r="H1104" t="s">
        <v>2488</v>
      </c>
      <c r="I1104" t="s">
        <v>2488</v>
      </c>
      <c r="J1104" t="s">
        <v>2489</v>
      </c>
      <c r="K1104" t="s">
        <v>2490</v>
      </c>
    </row>
    <row r="1105" spans="1:11" x14ac:dyDescent="0.25">
      <c r="A1105" s="2">
        <v>304121284412020</v>
      </c>
      <c r="B1105">
        <v>36.415999999999997</v>
      </c>
      <c r="C1105">
        <v>136.45099999999999</v>
      </c>
      <c r="D1105">
        <v>211.5</v>
      </c>
      <c r="E1105">
        <v>-7.2999999999999995E-2</v>
      </c>
      <c r="F1105" t="s">
        <v>1</v>
      </c>
      <c r="G1105">
        <v>3.2</v>
      </c>
      <c r="H1105" t="s">
        <v>2488</v>
      </c>
      <c r="I1105" t="s">
        <v>2488</v>
      </c>
      <c r="J1105" t="s">
        <v>2491</v>
      </c>
      <c r="K1105" t="s">
        <v>2492</v>
      </c>
    </row>
    <row r="1106" spans="1:11" x14ac:dyDescent="0.25">
      <c r="A1106" s="2">
        <v>304121284412030</v>
      </c>
      <c r="B1106">
        <v>36.414000000000001</v>
      </c>
      <c r="C1106">
        <v>136.441</v>
      </c>
      <c r="D1106">
        <v>221.5</v>
      </c>
      <c r="E1106">
        <v>-7.5999999999999998E-2</v>
      </c>
      <c r="F1106" t="s">
        <v>1</v>
      </c>
      <c r="G1106">
        <v>2.4</v>
      </c>
      <c r="H1106" t="s">
        <v>2488</v>
      </c>
      <c r="I1106" t="s">
        <v>2488</v>
      </c>
      <c r="J1106" t="s">
        <v>2493</v>
      </c>
      <c r="K1106" t="s">
        <v>2494</v>
      </c>
    </row>
    <row r="1107" spans="1:11" x14ac:dyDescent="0.25">
      <c r="A1107" s="2">
        <v>304121284412110</v>
      </c>
      <c r="B1107">
        <v>36.369999999999997</v>
      </c>
      <c r="C1107">
        <v>136.44399999999999</v>
      </c>
      <c r="D1107">
        <v>1.1000000000000001</v>
      </c>
      <c r="E1107">
        <v>0</v>
      </c>
      <c r="F1107" t="s">
        <v>1</v>
      </c>
      <c r="G1107">
        <v>-9999</v>
      </c>
      <c r="H1107" t="s">
        <v>2488</v>
      </c>
      <c r="I1107" t="s">
        <v>2495</v>
      </c>
      <c r="J1107" t="s">
        <v>2495</v>
      </c>
      <c r="K1107" t="s">
        <v>2496</v>
      </c>
    </row>
    <row r="1108" spans="1:11" x14ac:dyDescent="0.25">
      <c r="A1108" s="2">
        <v>305011285508010</v>
      </c>
      <c r="B1108">
        <v>34.991</v>
      </c>
      <c r="C1108">
        <v>138.93899999999999</v>
      </c>
      <c r="D1108">
        <v>322</v>
      </c>
      <c r="E1108">
        <v>26.5</v>
      </c>
      <c r="F1108" t="s">
        <v>1</v>
      </c>
      <c r="G1108">
        <v>22.8</v>
      </c>
      <c r="H1108" t="s">
        <v>164</v>
      </c>
      <c r="I1108" t="s">
        <v>164</v>
      </c>
      <c r="J1108" t="s">
        <v>2497</v>
      </c>
      <c r="K1108" t="s">
        <v>2498</v>
      </c>
    </row>
    <row r="1109" spans="1:11" x14ac:dyDescent="0.25">
      <c r="A1109" s="2">
        <v>305011285508020</v>
      </c>
      <c r="B1109">
        <v>35.039000000000001</v>
      </c>
      <c r="C1109">
        <v>138.94399999999999</v>
      </c>
      <c r="D1109">
        <v>390</v>
      </c>
      <c r="E1109">
        <v>8.6999999999999993</v>
      </c>
      <c r="F1109" t="s">
        <v>1</v>
      </c>
      <c r="G1109">
        <v>16.440000000000001</v>
      </c>
      <c r="H1109" t="s">
        <v>164</v>
      </c>
      <c r="I1109" t="s">
        <v>164</v>
      </c>
      <c r="J1109" t="s">
        <v>2499</v>
      </c>
      <c r="K1109" t="s">
        <v>2500</v>
      </c>
    </row>
    <row r="1110" spans="1:11" x14ac:dyDescent="0.25">
      <c r="A1110" s="2">
        <v>305011285508030</v>
      </c>
      <c r="B1110">
        <v>35.042000000000002</v>
      </c>
      <c r="C1110">
        <v>138.935</v>
      </c>
      <c r="D1110">
        <v>390</v>
      </c>
      <c r="E1110">
        <v>0</v>
      </c>
      <c r="F1110" t="s">
        <v>1</v>
      </c>
      <c r="G1110">
        <v>15.9</v>
      </c>
      <c r="H1110" t="s">
        <v>164</v>
      </c>
      <c r="I1110" t="s">
        <v>164</v>
      </c>
      <c r="J1110" t="s">
        <v>2501</v>
      </c>
      <c r="K1110" t="s">
        <v>2502</v>
      </c>
    </row>
    <row r="1111" spans="1:11" x14ac:dyDescent="0.25">
      <c r="A1111" s="2">
        <v>305011285508040</v>
      </c>
      <c r="B1111">
        <v>35.042999999999999</v>
      </c>
      <c r="C1111">
        <v>138.935</v>
      </c>
      <c r="D1111">
        <v>430</v>
      </c>
      <c r="E1111">
        <v>8</v>
      </c>
      <c r="F1111" t="s">
        <v>1</v>
      </c>
      <c r="G1111">
        <v>15.5</v>
      </c>
      <c r="H1111" t="s">
        <v>164</v>
      </c>
      <c r="I1111" t="s">
        <v>164</v>
      </c>
      <c r="J1111" t="s">
        <v>2503</v>
      </c>
      <c r="K1111" t="s">
        <v>2504</v>
      </c>
    </row>
    <row r="1112" spans="1:11" x14ac:dyDescent="0.25">
      <c r="A1112" s="2">
        <v>305011285508050</v>
      </c>
      <c r="B1112">
        <v>35.072000000000003</v>
      </c>
      <c r="C1112">
        <v>138.91900000000001</v>
      </c>
      <c r="D1112">
        <v>551</v>
      </c>
      <c r="E1112">
        <v>4</v>
      </c>
      <c r="F1112" t="s">
        <v>0</v>
      </c>
      <c r="G1112">
        <v>9.6999999999999993</v>
      </c>
      <c r="H1112" t="s">
        <v>164</v>
      </c>
      <c r="I1112" t="s">
        <v>164</v>
      </c>
      <c r="J1112" t="s">
        <v>2505</v>
      </c>
      <c r="K1112" t="s">
        <v>2506</v>
      </c>
    </row>
    <row r="1113" spans="1:11" x14ac:dyDescent="0.25">
      <c r="A1113" s="2">
        <v>305011285508060</v>
      </c>
      <c r="B1113">
        <v>35.091999999999999</v>
      </c>
      <c r="C1113">
        <v>138.90100000000001</v>
      </c>
      <c r="D1113">
        <v>568</v>
      </c>
      <c r="E1113">
        <v>3.5</v>
      </c>
      <c r="F1113" t="s">
        <v>1</v>
      </c>
      <c r="G1113">
        <v>7.26</v>
      </c>
      <c r="H1113" t="s">
        <v>164</v>
      </c>
      <c r="I1113" t="s">
        <v>164</v>
      </c>
      <c r="J1113" t="s">
        <v>2507</v>
      </c>
      <c r="K1113" t="s">
        <v>2508</v>
      </c>
    </row>
    <row r="1114" spans="1:11" x14ac:dyDescent="0.25">
      <c r="A1114" s="2">
        <v>305011285508070</v>
      </c>
      <c r="B1114">
        <v>35.098999999999997</v>
      </c>
      <c r="C1114">
        <v>138.87</v>
      </c>
      <c r="D1114">
        <v>849</v>
      </c>
      <c r="E1114">
        <v>0</v>
      </c>
      <c r="F1114" t="s">
        <v>1</v>
      </c>
      <c r="G1114">
        <v>3.27</v>
      </c>
      <c r="H1114" t="s">
        <v>164</v>
      </c>
      <c r="I1114" t="s">
        <v>164</v>
      </c>
      <c r="J1114" t="s">
        <v>2509</v>
      </c>
      <c r="K1114" t="s">
        <v>2510</v>
      </c>
    </row>
    <row r="1115" spans="1:11" x14ac:dyDescent="0.25">
      <c r="A1115" s="2">
        <v>305011285508110</v>
      </c>
      <c r="B1115">
        <v>35.073</v>
      </c>
      <c r="C1115">
        <v>138.94</v>
      </c>
      <c r="D1115">
        <v>76</v>
      </c>
      <c r="E1115">
        <v>5</v>
      </c>
      <c r="F1115" t="s">
        <v>1</v>
      </c>
      <c r="G1115">
        <v>0.46</v>
      </c>
      <c r="H1115" t="s">
        <v>164</v>
      </c>
      <c r="I1115" t="s">
        <v>2511</v>
      </c>
      <c r="J1115" t="s">
        <v>2512</v>
      </c>
      <c r="K1115" t="s">
        <v>2513</v>
      </c>
    </row>
    <row r="1116" spans="1:11" x14ac:dyDescent="0.25">
      <c r="A1116" s="2">
        <v>305011285508120</v>
      </c>
      <c r="B1116">
        <v>35.090000000000003</v>
      </c>
      <c r="C1116">
        <v>138.93600000000001</v>
      </c>
      <c r="D1116">
        <v>88</v>
      </c>
      <c r="E1116">
        <v>5.7</v>
      </c>
      <c r="F1116" t="s">
        <v>1</v>
      </c>
      <c r="G1116">
        <v>2.25</v>
      </c>
      <c r="H1116" t="s">
        <v>164</v>
      </c>
      <c r="I1116" t="s">
        <v>97</v>
      </c>
      <c r="J1116" t="s">
        <v>2514</v>
      </c>
      <c r="K1116" t="s">
        <v>2515</v>
      </c>
    </row>
    <row r="1117" spans="1:11" x14ac:dyDescent="0.25">
      <c r="A1117" s="2">
        <v>305011285508130</v>
      </c>
      <c r="B1117">
        <v>35.098999999999997</v>
      </c>
      <c r="C1117">
        <v>138.166</v>
      </c>
      <c r="D1117">
        <v>2.2999999999999998</v>
      </c>
      <c r="E1117">
        <v>4.6920000000000002</v>
      </c>
      <c r="F1117" t="s">
        <v>0</v>
      </c>
      <c r="G1117">
        <v>0.2</v>
      </c>
      <c r="H1117" t="s">
        <v>164</v>
      </c>
      <c r="I1117" t="s">
        <v>2516</v>
      </c>
      <c r="J1117" t="s">
        <v>2517</v>
      </c>
      <c r="K1117" t="s">
        <v>2518</v>
      </c>
    </row>
    <row r="1118" spans="1:11" x14ac:dyDescent="0.25">
      <c r="A1118" s="2">
        <v>305011285508170</v>
      </c>
      <c r="B1118">
        <v>35.118000000000002</v>
      </c>
      <c r="C1118">
        <v>138.886</v>
      </c>
      <c r="D1118">
        <v>259</v>
      </c>
      <c r="E1118">
        <v>13</v>
      </c>
      <c r="F1118" t="s">
        <v>1</v>
      </c>
      <c r="G1118">
        <v>2.68</v>
      </c>
      <c r="H1118" t="s">
        <v>164</v>
      </c>
      <c r="I1118" t="s">
        <v>2519</v>
      </c>
      <c r="J1118" t="s">
        <v>2520</v>
      </c>
      <c r="K1118" t="s">
        <v>2521</v>
      </c>
    </row>
    <row r="1119" spans="1:11" x14ac:dyDescent="0.25">
      <c r="A1119" s="2">
        <v>305011285508180</v>
      </c>
      <c r="B1119">
        <v>35.042000000000002</v>
      </c>
      <c r="C1119">
        <v>138.93</v>
      </c>
      <c r="D1119">
        <v>-9999</v>
      </c>
      <c r="E1119">
        <v>2.8</v>
      </c>
      <c r="F1119" t="s">
        <v>1</v>
      </c>
      <c r="G1119">
        <v>2.5</v>
      </c>
      <c r="H1119" t="s">
        <v>164</v>
      </c>
      <c r="I1119" t="s">
        <v>165</v>
      </c>
      <c r="J1119" t="s">
        <v>2522</v>
      </c>
      <c r="K1119" t="s">
        <v>2523</v>
      </c>
    </row>
    <row r="1120" spans="1:11" x14ac:dyDescent="0.25">
      <c r="A1120" s="2">
        <v>305011285508190</v>
      </c>
      <c r="B1120">
        <v>35.04</v>
      </c>
      <c r="C1120">
        <v>138.90600000000001</v>
      </c>
      <c r="D1120">
        <v>4.2</v>
      </c>
      <c r="E1120">
        <v>0</v>
      </c>
      <c r="F1120" t="s">
        <v>1</v>
      </c>
      <c r="G1120">
        <v>0</v>
      </c>
      <c r="H1120" t="s">
        <v>164</v>
      </c>
      <c r="I1120" t="s">
        <v>165</v>
      </c>
      <c r="J1120" t="s">
        <v>2524</v>
      </c>
      <c r="K1120" t="s">
        <v>2525</v>
      </c>
    </row>
    <row r="1121" spans="1:11" x14ac:dyDescent="0.25">
      <c r="A1121" s="2">
        <v>305011285508200</v>
      </c>
      <c r="B1121">
        <v>35.201000000000001</v>
      </c>
      <c r="C1121">
        <v>138.91200000000001</v>
      </c>
      <c r="D1121">
        <v>166.5</v>
      </c>
      <c r="E1121">
        <v>184</v>
      </c>
      <c r="F1121" t="s">
        <v>1</v>
      </c>
      <c r="G1121">
        <v>10.9</v>
      </c>
      <c r="H1121" t="s">
        <v>164</v>
      </c>
      <c r="I1121" t="s">
        <v>2519</v>
      </c>
      <c r="J1121" t="s">
        <v>2526</v>
      </c>
      <c r="K1121" t="s">
        <v>2527</v>
      </c>
    </row>
    <row r="1122" spans="1:11" x14ac:dyDescent="0.25">
      <c r="A1122" s="2">
        <v>305021285507020</v>
      </c>
      <c r="B1122">
        <v>35.070999999999998</v>
      </c>
      <c r="C1122">
        <v>138.37</v>
      </c>
      <c r="D1122">
        <v>288</v>
      </c>
      <c r="E1122">
        <v>98.811999999999998</v>
      </c>
      <c r="F1122" t="s">
        <v>1</v>
      </c>
      <c r="G1122">
        <v>17.079999999999998</v>
      </c>
      <c r="H1122" t="s">
        <v>2528</v>
      </c>
      <c r="I1122" t="s">
        <v>2528</v>
      </c>
      <c r="J1122" t="s">
        <v>2529</v>
      </c>
      <c r="K1122" t="s">
        <v>2530</v>
      </c>
    </row>
    <row r="1123" spans="1:11" x14ac:dyDescent="0.25">
      <c r="A1123" s="2">
        <v>305021285507030</v>
      </c>
      <c r="B1123">
        <v>34.957999999999998</v>
      </c>
      <c r="C1123">
        <v>138.36500000000001</v>
      </c>
      <c r="D1123">
        <v>537</v>
      </c>
      <c r="E1123">
        <v>15.49</v>
      </c>
      <c r="F1123" t="s">
        <v>1</v>
      </c>
      <c r="G1123">
        <v>4.07</v>
      </c>
      <c r="H1123" t="s">
        <v>2528</v>
      </c>
      <c r="I1123" t="s">
        <v>2528</v>
      </c>
      <c r="J1123" t="s">
        <v>2531</v>
      </c>
      <c r="K1123" t="s">
        <v>2532</v>
      </c>
    </row>
    <row r="1124" spans="1:11" x14ac:dyDescent="0.25">
      <c r="A1124" s="2">
        <v>305021285507070</v>
      </c>
      <c r="B1124">
        <v>35.015999999999998</v>
      </c>
      <c r="C1124">
        <v>138.26900000000001</v>
      </c>
      <c r="D1124">
        <v>112</v>
      </c>
      <c r="E1124">
        <v>83.094999999999999</v>
      </c>
      <c r="F1124" t="s">
        <v>1</v>
      </c>
      <c r="G1124">
        <v>9.74</v>
      </c>
      <c r="H1124" t="s">
        <v>2528</v>
      </c>
      <c r="I1124" t="s">
        <v>2533</v>
      </c>
      <c r="J1124" t="s">
        <v>2534</v>
      </c>
      <c r="K1124" t="s">
        <v>2535</v>
      </c>
    </row>
    <row r="1125" spans="1:11" x14ac:dyDescent="0.25">
      <c r="A1125" s="2">
        <v>305021285518060</v>
      </c>
      <c r="B1125">
        <v>-9.1530000000000005</v>
      </c>
      <c r="C1125">
        <v>-9.1530000000000005</v>
      </c>
      <c r="D1125">
        <v>-9999</v>
      </c>
      <c r="E1125">
        <v>-9999</v>
      </c>
      <c r="F1125" t="s">
        <v>2</v>
      </c>
      <c r="G1125">
        <v>-9999</v>
      </c>
      <c r="H1125" t="s">
        <v>2536</v>
      </c>
      <c r="I1125" t="s">
        <v>2537</v>
      </c>
      <c r="J1125" t="s">
        <v>2538</v>
      </c>
      <c r="K1125" t="s">
        <v>2539</v>
      </c>
    </row>
    <row r="1126" spans="1:11" x14ac:dyDescent="0.25">
      <c r="A1126" s="2">
        <v>305031285507010</v>
      </c>
      <c r="B1126">
        <v>34.883000000000003</v>
      </c>
      <c r="C1126">
        <v>138.108</v>
      </c>
      <c r="D1126">
        <v>1160</v>
      </c>
      <c r="E1126">
        <v>98.558000000000007</v>
      </c>
      <c r="F1126" t="s">
        <v>1</v>
      </c>
      <c r="G1126">
        <v>23.49</v>
      </c>
      <c r="H1126" t="s">
        <v>2540</v>
      </c>
      <c r="I1126" t="s">
        <v>2540</v>
      </c>
      <c r="J1126" t="s">
        <v>2541</v>
      </c>
      <c r="K1126" t="s">
        <v>2542</v>
      </c>
    </row>
    <row r="1127" spans="1:11" x14ac:dyDescent="0.25">
      <c r="A1127" s="2">
        <v>305031285507020</v>
      </c>
      <c r="B1127">
        <v>34.829000000000001</v>
      </c>
      <c r="C1127">
        <v>138.209</v>
      </c>
      <c r="D1127">
        <v>1241</v>
      </c>
      <c r="E1127">
        <v>37.765999999999998</v>
      </c>
      <c r="F1127" t="s">
        <v>1</v>
      </c>
      <c r="G1127">
        <v>10.029999999999999</v>
      </c>
      <c r="H1127" t="s">
        <v>2540</v>
      </c>
      <c r="I1127" t="s">
        <v>2540</v>
      </c>
      <c r="J1127" t="s">
        <v>2543</v>
      </c>
      <c r="K1127" t="s">
        <v>2544</v>
      </c>
    </row>
    <row r="1128" spans="1:11" x14ac:dyDescent="0.25">
      <c r="A1128" s="2">
        <v>305031285507030</v>
      </c>
      <c r="B1128">
        <v>34.795000000000002</v>
      </c>
      <c r="C1128">
        <v>138.25299999999999</v>
      </c>
      <c r="D1128">
        <v>1276</v>
      </c>
      <c r="E1128">
        <v>13.91</v>
      </c>
      <c r="F1128" t="s">
        <v>1</v>
      </c>
      <c r="G1128">
        <v>4.2300000000000004</v>
      </c>
      <c r="H1128" t="s">
        <v>2540</v>
      </c>
      <c r="I1128" t="s">
        <v>2540</v>
      </c>
      <c r="J1128" t="s">
        <v>2545</v>
      </c>
      <c r="K1128" t="s">
        <v>2546</v>
      </c>
    </row>
    <row r="1129" spans="1:11" x14ac:dyDescent="0.25">
      <c r="A1129" s="2">
        <v>305031285507040</v>
      </c>
      <c r="B1129">
        <v>34.847999999999999</v>
      </c>
      <c r="C1129">
        <v>138.14400000000001</v>
      </c>
      <c r="D1129">
        <v>-9999</v>
      </c>
      <c r="E1129">
        <v>74.052999999999997</v>
      </c>
      <c r="F1129" t="s">
        <v>1</v>
      </c>
      <c r="G1129">
        <v>18.940000000000001</v>
      </c>
      <c r="H1129" t="s">
        <v>2540</v>
      </c>
      <c r="I1129" t="s">
        <v>2540</v>
      </c>
      <c r="J1129" t="s">
        <v>2547</v>
      </c>
      <c r="K1129" t="s">
        <v>2548</v>
      </c>
    </row>
    <row r="1130" spans="1:11" x14ac:dyDescent="0.25">
      <c r="A1130" s="2">
        <v>305031285507050</v>
      </c>
      <c r="B1130">
        <v>34.820999999999998</v>
      </c>
      <c r="C1130">
        <v>138.149</v>
      </c>
      <c r="D1130">
        <v>-9999</v>
      </c>
      <c r="E1130">
        <v>60.561999999999998</v>
      </c>
      <c r="F1130" t="s">
        <v>1</v>
      </c>
      <c r="G1130">
        <v>0.91</v>
      </c>
      <c r="H1130" t="s">
        <v>2540</v>
      </c>
      <c r="I1130" t="s">
        <v>2549</v>
      </c>
      <c r="J1130" t="s">
        <v>2549</v>
      </c>
      <c r="K1130" t="s">
        <v>2550</v>
      </c>
    </row>
    <row r="1131" spans="1:11" x14ac:dyDescent="0.25">
      <c r="A1131" s="2">
        <v>305031285523010</v>
      </c>
      <c r="B1131">
        <v>35.189</v>
      </c>
      <c r="C1131">
        <v>138.197</v>
      </c>
      <c r="D1131">
        <v>475.9</v>
      </c>
      <c r="E1131">
        <v>484.94600000000003</v>
      </c>
      <c r="F1131" t="s">
        <v>1</v>
      </c>
      <c r="G1131">
        <v>96.4</v>
      </c>
      <c r="H1131" t="s">
        <v>2540</v>
      </c>
      <c r="I1131" t="s">
        <v>2540</v>
      </c>
      <c r="J1131" t="s">
        <v>2551</v>
      </c>
      <c r="K1131" t="s">
        <v>2552</v>
      </c>
    </row>
    <row r="1132" spans="1:11" x14ac:dyDescent="0.25">
      <c r="A1132" s="2">
        <v>305031285523020</v>
      </c>
      <c r="B1132">
        <v>35.195999999999998</v>
      </c>
      <c r="C1132">
        <v>138.18199999999999</v>
      </c>
      <c r="D1132">
        <v>29.6</v>
      </c>
      <c r="E1132">
        <v>479.15499999999997</v>
      </c>
      <c r="F1132" t="s">
        <v>1</v>
      </c>
      <c r="G1132">
        <v>-9999</v>
      </c>
      <c r="H1132" t="s">
        <v>2540</v>
      </c>
      <c r="I1132" t="s">
        <v>2540</v>
      </c>
      <c r="J1132" t="s">
        <v>2553</v>
      </c>
      <c r="K1132" t="s">
        <v>2554</v>
      </c>
    </row>
    <row r="1133" spans="1:11" x14ac:dyDescent="0.25">
      <c r="A1133" s="2">
        <v>305031285523030</v>
      </c>
      <c r="B1133">
        <v>-9.1530000000000005</v>
      </c>
      <c r="C1133">
        <v>-9.1530000000000005</v>
      </c>
      <c r="D1133">
        <v>-9999</v>
      </c>
      <c r="E1133">
        <v>-9999</v>
      </c>
      <c r="F1133" t="s">
        <v>2</v>
      </c>
      <c r="G1133">
        <v>-9999</v>
      </c>
      <c r="H1133" t="s">
        <v>2540</v>
      </c>
      <c r="I1133" t="s">
        <v>2540</v>
      </c>
      <c r="J1133" t="s">
        <v>2555</v>
      </c>
      <c r="K1133" t="s">
        <v>2556</v>
      </c>
    </row>
    <row r="1134" spans="1:11" x14ac:dyDescent="0.25">
      <c r="A1134" s="2">
        <v>305041285510010</v>
      </c>
      <c r="B1134">
        <v>34.765999999999998</v>
      </c>
      <c r="C1134">
        <v>138.09700000000001</v>
      </c>
      <c r="D1134">
        <v>32.450000000000003</v>
      </c>
      <c r="E1134">
        <v>23.919</v>
      </c>
      <c r="F1134" t="s">
        <v>1</v>
      </c>
      <c r="G1134">
        <v>15.4</v>
      </c>
      <c r="H1134" t="s">
        <v>2557</v>
      </c>
      <c r="I1134" t="s">
        <v>2557</v>
      </c>
      <c r="J1134" t="s">
        <v>2558</v>
      </c>
      <c r="K1134" t="s">
        <v>2559</v>
      </c>
    </row>
    <row r="1135" spans="1:11" x14ac:dyDescent="0.25">
      <c r="A1135" s="2">
        <v>305041285510020</v>
      </c>
      <c r="B1135">
        <v>34.738999999999997</v>
      </c>
      <c r="C1135">
        <v>138.089</v>
      </c>
      <c r="D1135">
        <v>34.200000000000003</v>
      </c>
      <c r="E1135">
        <v>12</v>
      </c>
      <c r="F1135" t="s">
        <v>1</v>
      </c>
      <c r="G1135">
        <v>11.9</v>
      </c>
      <c r="H1135" t="s">
        <v>2557</v>
      </c>
      <c r="I1135" t="s">
        <v>2557</v>
      </c>
      <c r="J1135" t="s">
        <v>2560</v>
      </c>
      <c r="K1135" t="s">
        <v>2561</v>
      </c>
    </row>
    <row r="1136" spans="1:11" x14ac:dyDescent="0.25">
      <c r="A1136" s="2">
        <v>305041285510030</v>
      </c>
      <c r="B1136">
        <v>34.695</v>
      </c>
      <c r="C1136">
        <v>138.07300000000001</v>
      </c>
      <c r="D1136">
        <v>69.7</v>
      </c>
      <c r="E1136">
        <v>2.44</v>
      </c>
      <c r="F1136" t="s">
        <v>1</v>
      </c>
      <c r="G1136">
        <v>6.4</v>
      </c>
      <c r="H1136" t="s">
        <v>2557</v>
      </c>
      <c r="I1136" t="s">
        <v>2557</v>
      </c>
      <c r="J1136" t="s">
        <v>2562</v>
      </c>
      <c r="K1136" t="s">
        <v>2563</v>
      </c>
    </row>
    <row r="1137" spans="1:11" x14ac:dyDescent="0.25">
      <c r="A1137" s="2">
        <v>305041285510040</v>
      </c>
      <c r="B1137">
        <v>34.664999999999999</v>
      </c>
      <c r="C1137">
        <v>138.06399999999999</v>
      </c>
      <c r="D1137">
        <v>144.6</v>
      </c>
      <c r="E1137">
        <v>-1.018</v>
      </c>
      <c r="F1137" t="s">
        <v>1</v>
      </c>
      <c r="G1137">
        <v>2</v>
      </c>
      <c r="H1137" t="s">
        <v>2557</v>
      </c>
      <c r="I1137" t="s">
        <v>2557</v>
      </c>
      <c r="J1137" t="s">
        <v>2564</v>
      </c>
      <c r="K1137" t="s">
        <v>2565</v>
      </c>
    </row>
    <row r="1138" spans="1:11" x14ac:dyDescent="0.25">
      <c r="A1138" s="2">
        <v>305041285510050</v>
      </c>
      <c r="B1138">
        <v>34.655999999999999</v>
      </c>
      <c r="C1138">
        <v>138.06200000000001</v>
      </c>
      <c r="D1138">
        <v>150</v>
      </c>
      <c r="E1138">
        <v>-0.8</v>
      </c>
      <c r="F1138" t="s">
        <v>1</v>
      </c>
      <c r="G1138">
        <v>0.9</v>
      </c>
      <c r="H1138" t="s">
        <v>2557</v>
      </c>
      <c r="I1138" t="s">
        <v>2557</v>
      </c>
      <c r="J1138" t="s">
        <v>622</v>
      </c>
      <c r="K1138" t="s">
        <v>623</v>
      </c>
    </row>
    <row r="1139" spans="1:11" x14ac:dyDescent="0.25">
      <c r="A1139" s="2">
        <v>305041285510060</v>
      </c>
      <c r="B1139">
        <v>34.731999999999999</v>
      </c>
      <c r="C1139">
        <v>138.09399999999999</v>
      </c>
      <c r="D1139">
        <v>10.93</v>
      </c>
      <c r="E1139">
        <v>10.086</v>
      </c>
      <c r="F1139" t="s">
        <v>1</v>
      </c>
      <c r="G1139">
        <v>10.1</v>
      </c>
      <c r="H1139" t="s">
        <v>2557</v>
      </c>
      <c r="I1139" t="s">
        <v>2566</v>
      </c>
      <c r="J1139" t="s">
        <v>2567</v>
      </c>
      <c r="K1139" t="s">
        <v>2568</v>
      </c>
    </row>
    <row r="1140" spans="1:11" x14ac:dyDescent="0.25">
      <c r="A1140" s="2">
        <v>305041285510070</v>
      </c>
      <c r="B1140">
        <v>34.68</v>
      </c>
      <c r="C1140">
        <v>138.08699999999999</v>
      </c>
      <c r="D1140">
        <v>33.1</v>
      </c>
      <c r="E1140">
        <v>0.60799999999999998</v>
      </c>
      <c r="F1140" t="s">
        <v>1</v>
      </c>
      <c r="G1140">
        <v>3.6</v>
      </c>
      <c r="H1140" t="s">
        <v>2557</v>
      </c>
      <c r="I1140" t="s">
        <v>2566</v>
      </c>
      <c r="J1140" t="s">
        <v>2569</v>
      </c>
      <c r="K1140" t="s">
        <v>2570</v>
      </c>
    </row>
    <row r="1141" spans="1:11" x14ac:dyDescent="0.25">
      <c r="A1141" s="2">
        <v>305041285510080</v>
      </c>
      <c r="B1141">
        <v>34.692</v>
      </c>
      <c r="C1141">
        <v>138.053</v>
      </c>
      <c r="D1141">
        <v>10.3</v>
      </c>
      <c r="E1141">
        <v>13</v>
      </c>
      <c r="F1141" t="s">
        <v>1</v>
      </c>
      <c r="G1141">
        <v>2.6</v>
      </c>
      <c r="H1141" t="s">
        <v>2557</v>
      </c>
      <c r="I1141" t="s">
        <v>2571</v>
      </c>
      <c r="J1141" t="s">
        <v>2572</v>
      </c>
      <c r="K1141" t="s">
        <v>2573</v>
      </c>
    </row>
    <row r="1142" spans="1:11" x14ac:dyDescent="0.25">
      <c r="A1142" s="2">
        <v>305051285510010</v>
      </c>
      <c r="B1142">
        <v>35.085000000000001</v>
      </c>
      <c r="C1142">
        <v>137.80099999999999</v>
      </c>
      <c r="D1142">
        <v>4530</v>
      </c>
      <c r="E1142">
        <v>120.96</v>
      </c>
      <c r="F1142" t="s">
        <v>1</v>
      </c>
      <c r="G1142">
        <v>64.400000000000006</v>
      </c>
      <c r="H1142" t="s">
        <v>2536</v>
      </c>
      <c r="I1142" t="s">
        <v>2536</v>
      </c>
      <c r="J1142" t="s">
        <v>2574</v>
      </c>
      <c r="K1142" t="s">
        <v>2575</v>
      </c>
    </row>
    <row r="1143" spans="1:11" x14ac:dyDescent="0.25">
      <c r="A1143" s="2">
        <v>305051285510020</v>
      </c>
      <c r="B1143">
        <v>34.853999999999999</v>
      </c>
      <c r="C1143">
        <v>137.80500000000001</v>
      </c>
      <c r="D1143">
        <v>4880</v>
      </c>
      <c r="E1143">
        <v>33.981000000000002</v>
      </c>
      <c r="F1143" t="s">
        <v>1</v>
      </c>
      <c r="G1143">
        <v>25</v>
      </c>
      <c r="H1143" t="s">
        <v>2536</v>
      </c>
      <c r="I1143" t="s">
        <v>2536</v>
      </c>
      <c r="J1143" t="s">
        <v>2576</v>
      </c>
      <c r="K1143" t="s">
        <v>2577</v>
      </c>
    </row>
    <row r="1144" spans="1:11" x14ac:dyDescent="0.25">
      <c r="A1144" s="2">
        <v>305051285510030</v>
      </c>
      <c r="B1144">
        <v>34.741</v>
      </c>
      <c r="C1144">
        <v>137.816</v>
      </c>
      <c r="D1144">
        <v>4955</v>
      </c>
      <c r="E1144">
        <v>9.4339999999999993</v>
      </c>
      <c r="F1144" t="s">
        <v>1</v>
      </c>
      <c r="G1144">
        <v>10.5</v>
      </c>
      <c r="H1144" t="s">
        <v>2536</v>
      </c>
      <c r="I1144" t="s">
        <v>2536</v>
      </c>
      <c r="J1144" t="s">
        <v>2578</v>
      </c>
      <c r="K1144" t="s">
        <v>2579</v>
      </c>
    </row>
    <row r="1145" spans="1:11" x14ac:dyDescent="0.25">
      <c r="A1145" s="2">
        <v>305051285510040</v>
      </c>
      <c r="B1145">
        <v>34.728999999999999</v>
      </c>
      <c r="C1145">
        <v>137.80099999999999</v>
      </c>
      <c r="D1145">
        <v>4955</v>
      </c>
      <c r="E1145">
        <v>7.6050000000000004</v>
      </c>
      <c r="F1145" t="s">
        <v>1</v>
      </c>
      <c r="G1145">
        <v>9.1</v>
      </c>
      <c r="H1145" t="s">
        <v>2536</v>
      </c>
      <c r="I1145" t="s">
        <v>2536</v>
      </c>
      <c r="J1145" t="s">
        <v>2580</v>
      </c>
      <c r="K1145" t="s">
        <v>163</v>
      </c>
    </row>
    <row r="1146" spans="1:11" x14ac:dyDescent="0.25">
      <c r="A1146" s="2">
        <v>305051285510050</v>
      </c>
      <c r="B1146">
        <v>34.677</v>
      </c>
      <c r="C1146">
        <v>137.79599999999999</v>
      </c>
      <c r="D1146">
        <v>4985</v>
      </c>
      <c r="E1146">
        <v>1.089</v>
      </c>
      <c r="F1146" t="s">
        <v>1</v>
      </c>
      <c r="G1146">
        <v>3.3</v>
      </c>
      <c r="H1146" t="s">
        <v>2536</v>
      </c>
      <c r="I1146" t="s">
        <v>2536</v>
      </c>
      <c r="J1146" t="s">
        <v>2581</v>
      </c>
      <c r="K1146" t="s">
        <v>2582</v>
      </c>
    </row>
    <row r="1147" spans="1:11" x14ac:dyDescent="0.25">
      <c r="A1147" s="2">
        <v>305051285510060</v>
      </c>
      <c r="B1147">
        <v>35.058</v>
      </c>
      <c r="C1147">
        <v>137.773</v>
      </c>
      <c r="D1147">
        <v>351</v>
      </c>
      <c r="E1147">
        <v>136.56</v>
      </c>
      <c r="F1147" t="s">
        <v>1</v>
      </c>
      <c r="G1147">
        <v>2.6</v>
      </c>
      <c r="H1147" t="s">
        <v>2536</v>
      </c>
      <c r="I1147" t="s">
        <v>2583</v>
      </c>
      <c r="J1147" t="s">
        <v>2584</v>
      </c>
      <c r="K1147" t="s">
        <v>2585</v>
      </c>
    </row>
    <row r="1148" spans="1:11" x14ac:dyDescent="0.25">
      <c r="A1148" s="2">
        <v>305051285510070</v>
      </c>
      <c r="B1148">
        <v>34.953000000000003</v>
      </c>
      <c r="C1148">
        <v>137.88300000000001</v>
      </c>
      <c r="D1148">
        <v>317</v>
      </c>
      <c r="E1148">
        <v>104.504</v>
      </c>
      <c r="F1148" t="s">
        <v>1</v>
      </c>
      <c r="G1148">
        <v>11.8</v>
      </c>
      <c r="H1148" t="s">
        <v>2536</v>
      </c>
      <c r="I1148" t="s">
        <v>2586</v>
      </c>
      <c r="J1148" t="s">
        <v>2587</v>
      </c>
      <c r="K1148" t="s">
        <v>2588</v>
      </c>
    </row>
    <row r="1149" spans="1:11" x14ac:dyDescent="0.25">
      <c r="A1149" s="2">
        <v>305051285510080</v>
      </c>
      <c r="B1149">
        <v>35.137999999999998</v>
      </c>
      <c r="C1149">
        <v>137.702</v>
      </c>
      <c r="D1149">
        <v>76.5</v>
      </c>
      <c r="E1149">
        <v>507.5</v>
      </c>
      <c r="F1149" t="s">
        <v>1</v>
      </c>
      <c r="G1149">
        <v>21.2</v>
      </c>
      <c r="H1149" t="s">
        <v>2536</v>
      </c>
      <c r="I1149" t="s">
        <v>2589</v>
      </c>
      <c r="J1149" t="s">
        <v>2590</v>
      </c>
      <c r="K1149" t="s">
        <v>1490</v>
      </c>
    </row>
    <row r="1150" spans="1:11" x14ac:dyDescent="0.25">
      <c r="A1150" s="2">
        <v>305051285510100</v>
      </c>
      <c r="B1150">
        <v>35.156999999999996</v>
      </c>
      <c r="C1150">
        <v>137.749</v>
      </c>
      <c r="D1150">
        <v>33.299999999999997</v>
      </c>
      <c r="E1150">
        <v>514.86</v>
      </c>
      <c r="F1150" t="s">
        <v>1</v>
      </c>
      <c r="G1150">
        <v>16.600000000000001</v>
      </c>
      <c r="H1150" t="s">
        <v>2536</v>
      </c>
      <c r="I1150" t="s">
        <v>2591</v>
      </c>
      <c r="J1150" t="s">
        <v>2592</v>
      </c>
      <c r="K1150" t="s">
        <v>2593</v>
      </c>
    </row>
    <row r="1151" spans="1:11" x14ac:dyDescent="0.25">
      <c r="A1151" s="2">
        <v>305051285510501</v>
      </c>
      <c r="B1151">
        <v>34.93</v>
      </c>
      <c r="C1151">
        <v>137.83600000000001</v>
      </c>
      <c r="D1151">
        <v>4775</v>
      </c>
      <c r="E1151">
        <v>56</v>
      </c>
      <c r="F1151" t="s">
        <v>1</v>
      </c>
      <c r="G1151">
        <v>-9999</v>
      </c>
      <c r="H1151" t="s">
        <v>2536</v>
      </c>
      <c r="I1151" t="s">
        <v>2536</v>
      </c>
      <c r="J1151" t="s">
        <v>2594</v>
      </c>
      <c r="K1151" t="s">
        <v>2595</v>
      </c>
    </row>
    <row r="1152" spans="1:11" x14ac:dyDescent="0.25">
      <c r="A1152" s="2">
        <v>305051285516010</v>
      </c>
      <c r="B1152">
        <v>35.965000000000003</v>
      </c>
      <c r="C1152">
        <v>137.98400000000001</v>
      </c>
      <c r="D1152">
        <v>730.8</v>
      </c>
      <c r="E1152">
        <v>702.7</v>
      </c>
      <c r="F1152" t="s">
        <v>1</v>
      </c>
      <c r="G1152">
        <v>210.6</v>
      </c>
      <c r="H1152" t="s">
        <v>2536</v>
      </c>
      <c r="I1152" t="s">
        <v>2536</v>
      </c>
      <c r="J1152" t="s">
        <v>2596</v>
      </c>
      <c r="K1152" t="s">
        <v>2597</v>
      </c>
    </row>
    <row r="1153" spans="1:11" x14ac:dyDescent="0.25">
      <c r="A1153" s="2">
        <v>305051285516020</v>
      </c>
      <c r="B1153">
        <v>35.877000000000002</v>
      </c>
      <c r="C1153">
        <v>137.98599999999999</v>
      </c>
      <c r="D1153">
        <v>818.1</v>
      </c>
      <c r="E1153">
        <v>648.55799999999999</v>
      </c>
      <c r="F1153" t="s">
        <v>1</v>
      </c>
      <c r="G1153">
        <v>198.7</v>
      </c>
      <c r="H1153" t="s">
        <v>2536</v>
      </c>
      <c r="I1153" t="s">
        <v>2536</v>
      </c>
      <c r="J1153" t="s">
        <v>2598</v>
      </c>
      <c r="K1153" t="s">
        <v>2599</v>
      </c>
    </row>
    <row r="1154" spans="1:11" x14ac:dyDescent="0.25">
      <c r="A1154" s="2">
        <v>305051285516030</v>
      </c>
      <c r="B1154">
        <v>35.837000000000003</v>
      </c>
      <c r="C1154">
        <v>137.96100000000001</v>
      </c>
      <c r="D1154">
        <v>968.4</v>
      </c>
      <c r="E1154">
        <v>631.94899999999996</v>
      </c>
      <c r="F1154" t="s">
        <v>1</v>
      </c>
      <c r="G1154">
        <v>193.4</v>
      </c>
      <c r="H1154" t="s">
        <v>2536</v>
      </c>
      <c r="I1154" t="s">
        <v>2536</v>
      </c>
      <c r="J1154" t="s">
        <v>2600</v>
      </c>
      <c r="K1154" t="s">
        <v>2601</v>
      </c>
    </row>
    <row r="1155" spans="1:11" x14ac:dyDescent="0.25">
      <c r="A1155" s="2">
        <v>305051285516040</v>
      </c>
      <c r="B1155">
        <v>35.808</v>
      </c>
      <c r="C1155">
        <v>137.947</v>
      </c>
      <c r="D1155">
        <v>1515.4</v>
      </c>
      <c r="E1155">
        <v>612.65899999999999</v>
      </c>
      <c r="F1155" t="s">
        <v>1</v>
      </c>
      <c r="G1155">
        <v>189.4</v>
      </c>
      <c r="H1155" t="s">
        <v>2536</v>
      </c>
      <c r="I1155" t="s">
        <v>2536</v>
      </c>
      <c r="J1155" t="s">
        <v>2602</v>
      </c>
      <c r="K1155" t="s">
        <v>2603</v>
      </c>
    </row>
    <row r="1156" spans="1:11" x14ac:dyDescent="0.25">
      <c r="A1156" s="2">
        <v>305051285516050</v>
      </c>
      <c r="B1156">
        <v>35.741</v>
      </c>
      <c r="C1156">
        <v>137.96600000000001</v>
      </c>
      <c r="D1156">
        <v>1659.4</v>
      </c>
      <c r="E1156">
        <v>568.07799999999997</v>
      </c>
      <c r="F1156" t="s">
        <v>1</v>
      </c>
      <c r="G1156">
        <v>181.6</v>
      </c>
      <c r="H1156" t="s">
        <v>2536</v>
      </c>
      <c r="I1156" t="s">
        <v>2536</v>
      </c>
      <c r="J1156" t="s">
        <v>2604</v>
      </c>
      <c r="K1156" t="s">
        <v>2605</v>
      </c>
    </row>
    <row r="1157" spans="1:11" x14ac:dyDescent="0.25">
      <c r="A1157" s="2">
        <v>305051285516060</v>
      </c>
      <c r="B1157">
        <v>35.595999999999997</v>
      </c>
      <c r="C1157">
        <v>137.93</v>
      </c>
      <c r="D1157">
        <v>2224.3000000000002</v>
      </c>
      <c r="E1157">
        <v>458.28</v>
      </c>
      <c r="F1157" t="s">
        <v>1</v>
      </c>
      <c r="G1157">
        <v>160.66999999999999</v>
      </c>
      <c r="H1157" t="s">
        <v>2536</v>
      </c>
      <c r="I1157" t="s">
        <v>2536</v>
      </c>
      <c r="J1157" t="s">
        <v>2606</v>
      </c>
      <c r="K1157" t="s">
        <v>2607</v>
      </c>
    </row>
    <row r="1158" spans="1:11" x14ac:dyDescent="0.25">
      <c r="A1158" s="2">
        <v>305051285516070</v>
      </c>
      <c r="B1158">
        <v>35.549999999999997</v>
      </c>
      <c r="C1158">
        <v>137.88999999999999</v>
      </c>
      <c r="D1158">
        <v>2320.3000000000002</v>
      </c>
      <c r="E1158">
        <v>419.33600000000001</v>
      </c>
      <c r="F1158" t="s">
        <v>1</v>
      </c>
      <c r="G1158">
        <v>153.80000000000001</v>
      </c>
      <c r="H1158" t="s">
        <v>2536</v>
      </c>
      <c r="I1158" t="s">
        <v>2536</v>
      </c>
      <c r="J1158" t="s">
        <v>2608</v>
      </c>
      <c r="K1158" t="s">
        <v>2609</v>
      </c>
    </row>
    <row r="1159" spans="1:11" x14ac:dyDescent="0.25">
      <c r="A1159" s="2">
        <v>305051285516080</v>
      </c>
      <c r="B1159">
        <v>35.499000000000002</v>
      </c>
      <c r="C1159">
        <v>137.864</v>
      </c>
      <c r="D1159">
        <v>2569.9</v>
      </c>
      <c r="E1159">
        <v>387.90899999999999</v>
      </c>
      <c r="F1159" t="s">
        <v>1</v>
      </c>
      <c r="G1159">
        <v>147.30000000000001</v>
      </c>
      <c r="H1159" t="s">
        <v>2536</v>
      </c>
      <c r="I1159" t="s">
        <v>2536</v>
      </c>
      <c r="J1159" t="s">
        <v>2610</v>
      </c>
      <c r="K1159" t="s">
        <v>2611</v>
      </c>
    </row>
    <row r="1160" spans="1:11" x14ac:dyDescent="0.25">
      <c r="A1160" s="2">
        <v>305051285516090</v>
      </c>
      <c r="B1160">
        <v>35.462000000000003</v>
      </c>
      <c r="C1160">
        <v>137.83199999999999</v>
      </c>
      <c r="D1160">
        <v>2620.1999999999998</v>
      </c>
      <c r="E1160">
        <v>368.98899999999998</v>
      </c>
      <c r="F1160" t="s">
        <v>1</v>
      </c>
      <c r="G1160">
        <v>142.05000000000001</v>
      </c>
      <c r="H1160" t="s">
        <v>2536</v>
      </c>
      <c r="I1160" t="s">
        <v>2536</v>
      </c>
      <c r="J1160" t="s">
        <v>2612</v>
      </c>
      <c r="K1160" t="s">
        <v>2613</v>
      </c>
    </row>
    <row r="1161" spans="1:11" x14ac:dyDescent="0.25">
      <c r="A1161" s="2">
        <v>305051285516100</v>
      </c>
      <c r="B1161">
        <v>35.441000000000003</v>
      </c>
      <c r="C1161">
        <v>137.81899999999999</v>
      </c>
      <c r="D1161">
        <v>2670.7</v>
      </c>
      <c r="E1161">
        <v>355.01499999999999</v>
      </c>
      <c r="F1161" t="s">
        <v>1</v>
      </c>
      <c r="G1161">
        <v>138.97999999999999</v>
      </c>
      <c r="H1161" t="s">
        <v>2536</v>
      </c>
      <c r="I1161" t="s">
        <v>2536</v>
      </c>
      <c r="J1161" t="s">
        <v>2614</v>
      </c>
      <c r="K1161" t="s">
        <v>2615</v>
      </c>
    </row>
    <row r="1162" spans="1:11" x14ac:dyDescent="0.25">
      <c r="A1162" s="2">
        <v>305051285516110</v>
      </c>
      <c r="B1162">
        <v>35.832999999999998</v>
      </c>
      <c r="C1162">
        <v>138.00899999999999</v>
      </c>
      <c r="D1162">
        <v>480.4</v>
      </c>
      <c r="E1162">
        <v>743.35</v>
      </c>
      <c r="F1162" t="s">
        <v>1</v>
      </c>
      <c r="G1162">
        <v>5.19</v>
      </c>
      <c r="H1162" t="s">
        <v>2536</v>
      </c>
      <c r="I1162" t="s">
        <v>2616</v>
      </c>
      <c r="J1162" t="s">
        <v>1567</v>
      </c>
      <c r="K1162" t="s">
        <v>2617</v>
      </c>
    </row>
    <row r="1163" spans="1:11" x14ac:dyDescent="0.25">
      <c r="A1163" s="2">
        <v>305051285516120</v>
      </c>
      <c r="B1163">
        <v>35.747999999999998</v>
      </c>
      <c r="C1163">
        <v>137.91200000000001</v>
      </c>
      <c r="D1163">
        <v>-9999</v>
      </c>
      <c r="E1163">
        <v>676.52499999999998</v>
      </c>
      <c r="F1163" t="s">
        <v>1</v>
      </c>
      <c r="G1163">
        <v>5.2</v>
      </c>
      <c r="H1163" t="s">
        <v>2536</v>
      </c>
      <c r="I1163" t="s">
        <v>2618</v>
      </c>
      <c r="J1163" t="s">
        <v>2619</v>
      </c>
      <c r="K1163" t="s">
        <v>2620</v>
      </c>
    </row>
    <row r="1164" spans="1:11" x14ac:dyDescent="0.25">
      <c r="A1164" s="2">
        <v>305051285518010</v>
      </c>
      <c r="B1164">
        <v>35.716999999999999</v>
      </c>
      <c r="C1164">
        <v>138.09899999999999</v>
      </c>
      <c r="D1164">
        <v>-9999</v>
      </c>
      <c r="E1164">
        <v>919.61500000000001</v>
      </c>
      <c r="F1164" t="s">
        <v>1</v>
      </c>
      <c r="G1164">
        <v>25</v>
      </c>
      <c r="H1164" t="s">
        <v>2536</v>
      </c>
      <c r="I1164" t="s">
        <v>2616</v>
      </c>
      <c r="J1164" t="s">
        <v>2621</v>
      </c>
      <c r="K1164" t="s">
        <v>2622</v>
      </c>
    </row>
    <row r="1165" spans="1:11" x14ac:dyDescent="0.25">
      <c r="A1165" s="2">
        <v>305051285518020</v>
      </c>
      <c r="B1165">
        <v>-9.1530000000000005</v>
      </c>
      <c r="C1165">
        <v>-9.1530000000000005</v>
      </c>
      <c r="D1165">
        <v>-9999</v>
      </c>
      <c r="E1165">
        <v>0</v>
      </c>
      <c r="F1165" t="s">
        <v>2</v>
      </c>
      <c r="G1165">
        <v>12.8</v>
      </c>
      <c r="H1165" t="s">
        <v>2536</v>
      </c>
      <c r="I1165" t="s">
        <v>2616</v>
      </c>
      <c r="J1165" t="s">
        <v>2623</v>
      </c>
      <c r="K1165" t="s">
        <v>2624</v>
      </c>
    </row>
    <row r="1166" spans="1:11" x14ac:dyDescent="0.25">
      <c r="A1166" s="2">
        <v>305051285518030</v>
      </c>
      <c r="B1166">
        <v>35.835000000000001</v>
      </c>
      <c r="C1166">
        <v>138.05500000000001</v>
      </c>
      <c r="D1166">
        <v>-9999</v>
      </c>
      <c r="E1166">
        <v>721.76700000000005</v>
      </c>
      <c r="F1166" t="s">
        <v>1</v>
      </c>
      <c r="G1166">
        <v>9.5</v>
      </c>
      <c r="H1166" t="s">
        <v>2536</v>
      </c>
      <c r="I1166" t="s">
        <v>2616</v>
      </c>
      <c r="J1166" t="s">
        <v>2625</v>
      </c>
      <c r="K1166" t="s">
        <v>2626</v>
      </c>
    </row>
    <row r="1167" spans="1:11" x14ac:dyDescent="0.25">
      <c r="A1167" s="2">
        <v>305051285518040</v>
      </c>
      <c r="B1167">
        <v>35.773000000000003</v>
      </c>
      <c r="C1167">
        <v>138.12200000000001</v>
      </c>
      <c r="D1167">
        <v>-9999</v>
      </c>
      <c r="E1167">
        <v>944</v>
      </c>
      <c r="F1167" t="s">
        <v>1</v>
      </c>
      <c r="G1167">
        <v>23</v>
      </c>
      <c r="H1167" t="s">
        <v>2536</v>
      </c>
      <c r="I1167" t="s">
        <v>2616</v>
      </c>
      <c r="J1167" t="s">
        <v>2627</v>
      </c>
      <c r="K1167" t="s">
        <v>2628</v>
      </c>
    </row>
    <row r="1168" spans="1:11" x14ac:dyDescent="0.25">
      <c r="A1168" s="2">
        <v>305051285518060</v>
      </c>
      <c r="B1168">
        <v>35.606000000000002</v>
      </c>
      <c r="C1168">
        <v>137.97800000000001</v>
      </c>
      <c r="D1168">
        <v>288</v>
      </c>
      <c r="E1168">
        <v>0</v>
      </c>
      <c r="F1168" t="s">
        <v>1</v>
      </c>
      <c r="G1168">
        <v>5.0999999999999996</v>
      </c>
      <c r="H1168" t="s">
        <v>2536</v>
      </c>
      <c r="I1168" t="s">
        <v>2537</v>
      </c>
      <c r="J1168" t="s">
        <v>2538</v>
      </c>
      <c r="K1168" t="s">
        <v>2539</v>
      </c>
    </row>
    <row r="1169" spans="1:11" x14ac:dyDescent="0.25">
      <c r="A1169" s="2">
        <v>305061285512010</v>
      </c>
      <c r="B1169">
        <v>34.984999999999999</v>
      </c>
      <c r="C1169">
        <v>137.52500000000001</v>
      </c>
      <c r="D1169">
        <v>248.8</v>
      </c>
      <c r="E1169">
        <v>113.88</v>
      </c>
      <c r="F1169" t="s">
        <v>1</v>
      </c>
      <c r="G1169">
        <v>51.19</v>
      </c>
      <c r="H1169" t="s">
        <v>2629</v>
      </c>
      <c r="I1169" t="s">
        <v>2629</v>
      </c>
      <c r="J1169" t="s">
        <v>2630</v>
      </c>
      <c r="K1169" t="s">
        <v>2631</v>
      </c>
    </row>
    <row r="1170" spans="1:11" x14ac:dyDescent="0.25">
      <c r="A1170" s="2">
        <v>305061285512020</v>
      </c>
      <c r="B1170">
        <v>34.966999999999999</v>
      </c>
      <c r="C1170">
        <v>137.554</v>
      </c>
      <c r="D1170">
        <v>300</v>
      </c>
      <c r="E1170">
        <v>75.421999999999997</v>
      </c>
      <c r="F1170" t="s">
        <v>1</v>
      </c>
      <c r="G1170">
        <v>42.2</v>
      </c>
      <c r="H1170" t="s">
        <v>2629</v>
      </c>
      <c r="I1170" t="s">
        <v>2629</v>
      </c>
      <c r="J1170" t="s">
        <v>2632</v>
      </c>
      <c r="K1170" t="s">
        <v>2633</v>
      </c>
    </row>
    <row r="1171" spans="1:11" x14ac:dyDescent="0.25">
      <c r="A1171" s="2">
        <v>305061285512030</v>
      </c>
      <c r="B1171">
        <v>34.866</v>
      </c>
      <c r="C1171">
        <v>137.447</v>
      </c>
      <c r="D1171">
        <v>611</v>
      </c>
      <c r="E1171">
        <v>13.026999999999999</v>
      </c>
      <c r="F1171" t="s">
        <v>1</v>
      </c>
      <c r="G1171">
        <v>22.94</v>
      </c>
      <c r="H1171" t="s">
        <v>2629</v>
      </c>
      <c r="I1171" t="s">
        <v>2629</v>
      </c>
      <c r="J1171" t="s">
        <v>2634</v>
      </c>
      <c r="K1171" t="s">
        <v>2635</v>
      </c>
    </row>
    <row r="1172" spans="1:11" x14ac:dyDescent="0.25">
      <c r="A1172" s="2">
        <v>305061285512040</v>
      </c>
      <c r="B1172">
        <v>34.890999999999998</v>
      </c>
      <c r="C1172">
        <v>137.495</v>
      </c>
      <c r="D1172">
        <v>545</v>
      </c>
      <c r="E1172">
        <v>19.178999999999998</v>
      </c>
      <c r="F1172" t="s">
        <v>1</v>
      </c>
      <c r="G1172">
        <v>27.6</v>
      </c>
      <c r="H1172" t="s">
        <v>2629</v>
      </c>
      <c r="I1172" t="s">
        <v>2629</v>
      </c>
      <c r="J1172" t="s">
        <v>2636</v>
      </c>
      <c r="K1172" t="s">
        <v>2637</v>
      </c>
    </row>
    <row r="1173" spans="1:11" x14ac:dyDescent="0.25">
      <c r="A1173" s="2">
        <v>305061285512060</v>
      </c>
      <c r="B1173">
        <v>34.834000000000003</v>
      </c>
      <c r="C1173">
        <v>137.42400000000001</v>
      </c>
      <c r="D1173">
        <v>623.5</v>
      </c>
      <c r="E1173">
        <v>4</v>
      </c>
      <c r="F1173" t="s">
        <v>1</v>
      </c>
      <c r="G1173">
        <v>17.82</v>
      </c>
      <c r="H1173" t="s">
        <v>2629</v>
      </c>
      <c r="I1173" t="s">
        <v>2629</v>
      </c>
      <c r="J1173" t="s">
        <v>2638</v>
      </c>
      <c r="K1173" t="s">
        <v>2639</v>
      </c>
    </row>
    <row r="1174" spans="1:11" x14ac:dyDescent="0.25">
      <c r="A1174" s="2">
        <v>305061285512070</v>
      </c>
      <c r="B1174">
        <v>34.811</v>
      </c>
      <c r="C1174">
        <v>137.41900000000001</v>
      </c>
      <c r="D1174">
        <v>634</v>
      </c>
      <c r="E1174">
        <v>2.4260000000000002</v>
      </c>
      <c r="F1174" t="s">
        <v>1</v>
      </c>
      <c r="G1174">
        <v>13.16</v>
      </c>
      <c r="H1174" t="s">
        <v>2629</v>
      </c>
      <c r="I1174" t="s">
        <v>2629</v>
      </c>
      <c r="J1174" t="s">
        <v>2640</v>
      </c>
      <c r="K1174" t="s">
        <v>2641</v>
      </c>
    </row>
    <row r="1175" spans="1:11" x14ac:dyDescent="0.25">
      <c r="A1175" s="2">
        <v>305061285512080</v>
      </c>
      <c r="B1175">
        <v>34.804000000000002</v>
      </c>
      <c r="C1175">
        <v>137.40100000000001</v>
      </c>
      <c r="D1175">
        <v>21</v>
      </c>
      <c r="E1175">
        <v>-1.879</v>
      </c>
      <c r="F1175" t="s">
        <v>1</v>
      </c>
      <c r="G1175">
        <v>6.6</v>
      </c>
      <c r="H1175" t="s">
        <v>2629</v>
      </c>
      <c r="I1175" t="s">
        <v>2642</v>
      </c>
      <c r="J1175" t="s">
        <v>2643</v>
      </c>
      <c r="K1175" t="s">
        <v>2644</v>
      </c>
    </row>
    <row r="1176" spans="1:11" x14ac:dyDescent="0.25">
      <c r="A1176" s="2">
        <v>305061285512090</v>
      </c>
      <c r="B1176">
        <v>34.801000000000002</v>
      </c>
      <c r="C1176">
        <v>137.40199999999999</v>
      </c>
      <c r="D1176">
        <v>658.4</v>
      </c>
      <c r="E1176">
        <v>0.42</v>
      </c>
      <c r="F1176" t="s">
        <v>1</v>
      </c>
      <c r="G1176">
        <v>-9999</v>
      </c>
      <c r="H1176" t="s">
        <v>2629</v>
      </c>
      <c r="I1176" t="s">
        <v>2629</v>
      </c>
      <c r="J1176" t="s">
        <v>2645</v>
      </c>
      <c r="K1176" t="s">
        <v>2646</v>
      </c>
    </row>
    <row r="1177" spans="1:11" x14ac:dyDescent="0.25">
      <c r="A1177" s="2">
        <v>305061285512100</v>
      </c>
      <c r="B1177">
        <v>34.771999999999998</v>
      </c>
      <c r="C1177">
        <v>137.38499999999999</v>
      </c>
      <c r="D1177">
        <v>703.5</v>
      </c>
      <c r="E1177">
        <v>-1.2769999999999999</v>
      </c>
      <c r="F1177" t="s">
        <v>1</v>
      </c>
      <c r="G1177">
        <v>5.66</v>
      </c>
      <c r="H1177" t="s">
        <v>2629</v>
      </c>
      <c r="I1177" t="s">
        <v>2629</v>
      </c>
      <c r="J1177" t="s">
        <v>2647</v>
      </c>
      <c r="K1177" t="s">
        <v>2648</v>
      </c>
    </row>
    <row r="1178" spans="1:11" x14ac:dyDescent="0.25">
      <c r="A1178" s="2">
        <v>305061285512110</v>
      </c>
      <c r="B1178">
        <v>34.780999999999999</v>
      </c>
      <c r="C1178">
        <v>137.33099999999999</v>
      </c>
      <c r="D1178">
        <v>724</v>
      </c>
      <c r="E1178">
        <v>-1.2010000000000001</v>
      </c>
      <c r="F1178" t="s">
        <v>1</v>
      </c>
      <c r="G1178">
        <v>0.28000000000000003</v>
      </c>
      <c r="H1178" t="s">
        <v>2629</v>
      </c>
      <c r="I1178" t="s">
        <v>2629</v>
      </c>
      <c r="J1178" t="s">
        <v>2649</v>
      </c>
      <c r="K1178" t="s">
        <v>2650</v>
      </c>
    </row>
    <row r="1179" spans="1:11" x14ac:dyDescent="0.25">
      <c r="A1179" s="2">
        <v>305061285512120</v>
      </c>
      <c r="B1179">
        <v>34.978999999999999</v>
      </c>
      <c r="C1179">
        <v>137.559</v>
      </c>
      <c r="D1179">
        <v>-9999</v>
      </c>
      <c r="E1179">
        <v>94.652000000000001</v>
      </c>
      <c r="F1179" t="s">
        <v>1</v>
      </c>
      <c r="G1179">
        <v>1.48</v>
      </c>
      <c r="H1179" t="s">
        <v>2629</v>
      </c>
      <c r="I1179" t="s">
        <v>2651</v>
      </c>
      <c r="J1179" t="s">
        <v>2651</v>
      </c>
      <c r="K1179" t="s">
        <v>2652</v>
      </c>
    </row>
    <row r="1180" spans="1:11" x14ac:dyDescent="0.25">
      <c r="A1180" s="2">
        <v>305061285512130</v>
      </c>
      <c r="B1180">
        <v>34.932000000000002</v>
      </c>
      <c r="C1180">
        <v>137.57400000000001</v>
      </c>
      <c r="D1180">
        <v>170.9</v>
      </c>
      <c r="E1180">
        <v>37.343000000000004</v>
      </c>
      <c r="F1180" t="s">
        <v>1</v>
      </c>
      <c r="G1180">
        <v>2</v>
      </c>
      <c r="H1180" t="s">
        <v>2629</v>
      </c>
      <c r="I1180" t="s">
        <v>2653</v>
      </c>
      <c r="J1180" t="s">
        <v>2654</v>
      </c>
      <c r="K1180" t="s">
        <v>2655</v>
      </c>
    </row>
    <row r="1181" spans="1:11" x14ac:dyDescent="0.25">
      <c r="A1181" s="2">
        <v>305061285512140</v>
      </c>
      <c r="B1181">
        <v>34.802</v>
      </c>
      <c r="C1181">
        <v>137.399</v>
      </c>
      <c r="D1181">
        <v>658.4</v>
      </c>
      <c r="E1181">
        <v>-1.9319999999999999</v>
      </c>
      <c r="F1181" t="s">
        <v>1</v>
      </c>
      <c r="G1181">
        <v>6.3</v>
      </c>
      <c r="H1181" t="s">
        <v>2629</v>
      </c>
      <c r="I1181" t="s">
        <v>2642</v>
      </c>
      <c r="J1181" t="s">
        <v>2656</v>
      </c>
      <c r="K1181" t="s">
        <v>2657</v>
      </c>
    </row>
    <row r="1182" spans="1:11" x14ac:dyDescent="0.25">
      <c r="A1182" s="2">
        <v>305061285512150</v>
      </c>
      <c r="B1182">
        <v>34.790999999999997</v>
      </c>
      <c r="C1182">
        <v>137.36799999999999</v>
      </c>
      <c r="D1182">
        <v>658.4</v>
      </c>
      <c r="E1182">
        <v>-2</v>
      </c>
      <c r="F1182" t="s">
        <v>1</v>
      </c>
      <c r="G1182">
        <v>-9999</v>
      </c>
      <c r="H1182" t="s">
        <v>2629</v>
      </c>
      <c r="I1182" t="s">
        <v>2642</v>
      </c>
      <c r="J1182" t="s">
        <v>2658</v>
      </c>
      <c r="K1182" t="s">
        <v>2659</v>
      </c>
    </row>
    <row r="1183" spans="1:11" x14ac:dyDescent="0.25">
      <c r="A1183" s="2">
        <v>305061285512160</v>
      </c>
      <c r="B1183">
        <v>34.787999999999997</v>
      </c>
      <c r="C1183">
        <v>137.41300000000001</v>
      </c>
      <c r="D1183">
        <v>4.5999999999999996</v>
      </c>
      <c r="E1183">
        <v>1.095</v>
      </c>
      <c r="F1183" t="s">
        <v>1</v>
      </c>
      <c r="G1183">
        <v>0.56999999999999995</v>
      </c>
      <c r="H1183" t="s">
        <v>2629</v>
      </c>
      <c r="I1183" t="s">
        <v>2660</v>
      </c>
      <c r="J1183" t="s">
        <v>2661</v>
      </c>
      <c r="K1183" t="s">
        <v>2662</v>
      </c>
    </row>
    <row r="1184" spans="1:11" x14ac:dyDescent="0.25">
      <c r="A1184" s="2">
        <v>305071285512010</v>
      </c>
      <c r="B1184">
        <v>35.090000000000003</v>
      </c>
      <c r="C1184">
        <v>137.166</v>
      </c>
      <c r="D1184">
        <v>1004.8</v>
      </c>
      <c r="E1184">
        <v>32.65</v>
      </c>
      <c r="F1184" t="s">
        <v>1</v>
      </c>
      <c r="G1184">
        <v>40.35</v>
      </c>
      <c r="H1184" t="s">
        <v>2663</v>
      </c>
      <c r="I1184" t="s">
        <v>2663</v>
      </c>
      <c r="J1184" t="s">
        <v>2664</v>
      </c>
      <c r="K1184" t="s">
        <v>2665</v>
      </c>
    </row>
    <row r="1185" spans="1:11" x14ac:dyDescent="0.25">
      <c r="A1185" s="2">
        <v>305071285512020</v>
      </c>
      <c r="B1185">
        <v>35.003</v>
      </c>
      <c r="C1185">
        <v>137.167</v>
      </c>
      <c r="D1185">
        <v>1355.9</v>
      </c>
      <c r="E1185">
        <v>15.827999999999999</v>
      </c>
      <c r="F1185" t="s">
        <v>1</v>
      </c>
      <c r="G1185">
        <v>29.24</v>
      </c>
      <c r="H1185" t="s">
        <v>2663</v>
      </c>
      <c r="I1185" t="s">
        <v>2663</v>
      </c>
      <c r="J1185" t="s">
        <v>2666</v>
      </c>
      <c r="K1185" t="s">
        <v>2667</v>
      </c>
    </row>
    <row r="1186" spans="1:11" x14ac:dyDescent="0.25">
      <c r="A1186" s="2">
        <v>305071285512030</v>
      </c>
      <c r="B1186">
        <v>34.962000000000003</v>
      </c>
      <c r="C1186">
        <v>137.15199999999999</v>
      </c>
      <c r="D1186">
        <v>1398.7</v>
      </c>
      <c r="E1186">
        <v>9.4879999999999995</v>
      </c>
      <c r="F1186" t="s">
        <v>1</v>
      </c>
      <c r="G1186">
        <v>23.18</v>
      </c>
      <c r="H1186" t="s">
        <v>2663</v>
      </c>
      <c r="I1186" t="s">
        <v>2663</v>
      </c>
      <c r="J1186" t="s">
        <v>2668</v>
      </c>
      <c r="K1186" t="s">
        <v>2669</v>
      </c>
    </row>
    <row r="1187" spans="1:11" x14ac:dyDescent="0.25">
      <c r="A1187" s="2">
        <v>305071285512040</v>
      </c>
      <c r="B1187">
        <v>34.896000000000001</v>
      </c>
      <c r="C1187">
        <v>137.09800000000001</v>
      </c>
      <c r="D1187">
        <v>1656.7</v>
      </c>
      <c r="E1187">
        <v>1.6579999999999999</v>
      </c>
      <c r="F1187" t="s">
        <v>1</v>
      </c>
      <c r="G1187">
        <v>13.57</v>
      </c>
      <c r="H1187" t="s">
        <v>2663</v>
      </c>
      <c r="I1187" t="s">
        <v>2663</v>
      </c>
      <c r="J1187" t="s">
        <v>2670</v>
      </c>
      <c r="K1187" t="s">
        <v>2671</v>
      </c>
    </row>
    <row r="1188" spans="1:11" x14ac:dyDescent="0.25">
      <c r="A1188" s="2">
        <v>305071285512050</v>
      </c>
      <c r="B1188">
        <v>34.889000000000003</v>
      </c>
      <c r="C1188">
        <v>137.059</v>
      </c>
      <c r="D1188">
        <v>1657</v>
      </c>
      <c r="E1188">
        <v>-0.19600000000000001</v>
      </c>
      <c r="F1188" t="s">
        <v>1</v>
      </c>
      <c r="G1188">
        <v>9.8000000000000007</v>
      </c>
      <c r="H1188" t="s">
        <v>2663</v>
      </c>
      <c r="I1188" t="s">
        <v>2663</v>
      </c>
      <c r="J1188" t="s">
        <v>2672</v>
      </c>
      <c r="K1188" t="s">
        <v>2673</v>
      </c>
    </row>
    <row r="1189" spans="1:11" x14ac:dyDescent="0.25">
      <c r="A1189" s="2">
        <v>305071285512060</v>
      </c>
      <c r="B1189">
        <v>34.828000000000003</v>
      </c>
      <c r="C1189">
        <v>136.971</v>
      </c>
      <c r="D1189">
        <v>-9999</v>
      </c>
      <c r="E1189">
        <v>-0.02</v>
      </c>
      <c r="F1189" t="s">
        <v>1</v>
      </c>
      <c r="G1189">
        <v>-1.8</v>
      </c>
      <c r="H1189" t="s">
        <v>2663</v>
      </c>
      <c r="I1189" t="s">
        <v>2663</v>
      </c>
      <c r="J1189" t="s">
        <v>2674</v>
      </c>
      <c r="K1189" t="s">
        <v>2675</v>
      </c>
    </row>
    <row r="1190" spans="1:11" x14ac:dyDescent="0.25">
      <c r="A1190" s="2">
        <v>305071285512080</v>
      </c>
      <c r="B1190">
        <v>35.055</v>
      </c>
      <c r="C1190">
        <v>137.214</v>
      </c>
      <c r="D1190">
        <v>313.89999999999998</v>
      </c>
      <c r="E1190">
        <v>28.262</v>
      </c>
      <c r="F1190" t="s">
        <v>1</v>
      </c>
      <c r="G1190">
        <v>5.3</v>
      </c>
      <c r="H1190" t="s">
        <v>2663</v>
      </c>
      <c r="I1190" t="s">
        <v>1852</v>
      </c>
      <c r="J1190" t="s">
        <v>2676</v>
      </c>
      <c r="K1190" t="s">
        <v>2677</v>
      </c>
    </row>
    <row r="1191" spans="1:11" x14ac:dyDescent="0.25">
      <c r="A1191" s="2">
        <v>305071285512090</v>
      </c>
      <c r="B1191">
        <v>34.950000000000003</v>
      </c>
      <c r="C1191">
        <v>137.17599999999999</v>
      </c>
      <c r="D1191">
        <v>246.6</v>
      </c>
      <c r="E1191">
        <v>12.667</v>
      </c>
      <c r="F1191" t="s">
        <v>1</v>
      </c>
      <c r="G1191">
        <v>3.6</v>
      </c>
      <c r="H1191" t="s">
        <v>2663</v>
      </c>
      <c r="I1191" t="s">
        <v>2678</v>
      </c>
      <c r="J1191" t="s">
        <v>2679</v>
      </c>
      <c r="K1191" t="s">
        <v>2680</v>
      </c>
    </row>
    <row r="1192" spans="1:11" x14ac:dyDescent="0.25">
      <c r="A1192" s="2">
        <v>305071285512100</v>
      </c>
      <c r="B1192">
        <v>34.859000000000002</v>
      </c>
      <c r="C1192">
        <v>137.07599999999999</v>
      </c>
      <c r="D1192">
        <v>1656</v>
      </c>
      <c r="E1192">
        <v>4.0730000000000004</v>
      </c>
      <c r="F1192" t="s">
        <v>1</v>
      </c>
      <c r="G1192">
        <v>9.8000000000000007</v>
      </c>
      <c r="H1192" t="s">
        <v>2663</v>
      </c>
      <c r="I1192" t="s">
        <v>2681</v>
      </c>
      <c r="J1192" t="s">
        <v>2682</v>
      </c>
      <c r="K1192" t="s">
        <v>2683</v>
      </c>
    </row>
    <row r="1193" spans="1:11" x14ac:dyDescent="0.25">
      <c r="A1193" s="2">
        <v>305071285520020</v>
      </c>
      <c r="B1193">
        <v>35.231999999999999</v>
      </c>
      <c r="C1193">
        <v>137.36000000000001</v>
      </c>
      <c r="D1193">
        <v>-9999</v>
      </c>
      <c r="E1193">
        <v>154.75</v>
      </c>
      <c r="F1193" t="s">
        <v>1</v>
      </c>
      <c r="G1193">
        <v>73</v>
      </c>
      <c r="H1193" t="s">
        <v>2663</v>
      </c>
      <c r="I1193" t="s">
        <v>2663</v>
      </c>
      <c r="J1193" t="s">
        <v>2253</v>
      </c>
      <c r="K1193" t="s">
        <v>2254</v>
      </c>
    </row>
    <row r="1194" spans="1:11" x14ac:dyDescent="0.25">
      <c r="A1194" s="2">
        <v>305071285520030</v>
      </c>
      <c r="B1194">
        <v>35.152000000000001</v>
      </c>
      <c r="C1194">
        <v>137.21799999999999</v>
      </c>
      <c r="D1194">
        <v>821</v>
      </c>
      <c r="E1194">
        <v>58.78</v>
      </c>
      <c r="F1194" t="s">
        <v>1</v>
      </c>
      <c r="G1194">
        <v>50</v>
      </c>
      <c r="H1194" t="s">
        <v>2663</v>
      </c>
      <c r="I1194" t="s">
        <v>2663</v>
      </c>
      <c r="J1194" t="s">
        <v>2684</v>
      </c>
      <c r="K1194" t="s">
        <v>2685</v>
      </c>
    </row>
    <row r="1195" spans="1:11" x14ac:dyDescent="0.25">
      <c r="A1195" s="2">
        <v>305071285520040</v>
      </c>
      <c r="B1195">
        <v>35.261000000000003</v>
      </c>
      <c r="C1195">
        <v>137.52600000000001</v>
      </c>
      <c r="D1195">
        <v>-9999</v>
      </c>
      <c r="E1195">
        <v>444.75</v>
      </c>
      <c r="F1195" t="s">
        <v>1</v>
      </c>
      <c r="G1195">
        <v>8</v>
      </c>
      <c r="H1195" t="s">
        <v>2663</v>
      </c>
      <c r="I1195" t="s">
        <v>2686</v>
      </c>
      <c r="J1195" t="s">
        <v>2687</v>
      </c>
      <c r="K1195" t="s">
        <v>2688</v>
      </c>
    </row>
    <row r="1196" spans="1:11" x14ac:dyDescent="0.25">
      <c r="A1196" s="2">
        <v>305071285520060</v>
      </c>
      <c r="B1196">
        <v>35.270000000000003</v>
      </c>
      <c r="C1196">
        <v>137.47900000000001</v>
      </c>
      <c r="D1196">
        <v>-9999</v>
      </c>
      <c r="E1196">
        <v>321.95</v>
      </c>
      <c r="F1196" t="s">
        <v>1</v>
      </c>
      <c r="G1196">
        <v>2</v>
      </c>
      <c r="H1196" t="s">
        <v>2663</v>
      </c>
      <c r="I1196" t="s">
        <v>2689</v>
      </c>
      <c r="J1196" t="s">
        <v>2690</v>
      </c>
      <c r="K1196" t="s">
        <v>2691</v>
      </c>
    </row>
    <row r="1197" spans="1:11" x14ac:dyDescent="0.25">
      <c r="A1197" s="2">
        <v>305071285520070</v>
      </c>
      <c r="B1197">
        <v>35.219000000000001</v>
      </c>
      <c r="C1197">
        <v>137.50800000000001</v>
      </c>
      <c r="D1197">
        <v>-9999</v>
      </c>
      <c r="E1197">
        <v>484.2</v>
      </c>
      <c r="F1197" t="s">
        <v>1</v>
      </c>
      <c r="G1197">
        <v>6.5</v>
      </c>
      <c r="H1197" t="s">
        <v>2663</v>
      </c>
      <c r="I1197" t="s">
        <v>2692</v>
      </c>
      <c r="J1197" t="s">
        <v>2693</v>
      </c>
      <c r="K1197" t="s">
        <v>2694</v>
      </c>
    </row>
    <row r="1198" spans="1:11" x14ac:dyDescent="0.25">
      <c r="A1198" s="2">
        <v>305081285505010</v>
      </c>
      <c r="B1198">
        <v>35.405999999999999</v>
      </c>
      <c r="C1198">
        <v>137.322</v>
      </c>
      <c r="D1198">
        <v>23.9</v>
      </c>
      <c r="E1198">
        <v>400</v>
      </c>
      <c r="F1198" t="s">
        <v>1</v>
      </c>
      <c r="G1198">
        <v>-9999</v>
      </c>
      <c r="H1198" t="s">
        <v>2695</v>
      </c>
      <c r="I1198" t="s">
        <v>2696</v>
      </c>
      <c r="J1198" t="s">
        <v>2697</v>
      </c>
      <c r="K1198" t="s">
        <v>2698</v>
      </c>
    </row>
    <row r="1199" spans="1:11" x14ac:dyDescent="0.25">
      <c r="A1199" s="2">
        <v>305081285511010</v>
      </c>
      <c r="B1199">
        <v>35.363</v>
      </c>
      <c r="C1199">
        <v>137.256</v>
      </c>
      <c r="D1199">
        <v>209</v>
      </c>
      <c r="E1199">
        <v>152.83099999999999</v>
      </c>
      <c r="F1199" t="s">
        <v>1</v>
      </c>
      <c r="G1199">
        <v>65.5</v>
      </c>
      <c r="H1199" t="s">
        <v>2695</v>
      </c>
      <c r="I1199" t="s">
        <v>2695</v>
      </c>
      <c r="J1199" t="s">
        <v>2699</v>
      </c>
      <c r="K1199" t="s">
        <v>2700</v>
      </c>
    </row>
    <row r="1200" spans="1:11" x14ac:dyDescent="0.25">
      <c r="A1200" s="2">
        <v>305081285511020</v>
      </c>
      <c r="B1200">
        <v>35.357999999999997</v>
      </c>
      <c r="C1200">
        <v>137.19</v>
      </c>
      <c r="D1200">
        <v>285</v>
      </c>
      <c r="E1200">
        <v>126.393</v>
      </c>
      <c r="F1200" t="s">
        <v>1</v>
      </c>
      <c r="G1200">
        <v>57.8</v>
      </c>
      <c r="H1200" t="s">
        <v>2695</v>
      </c>
      <c r="I1200" t="s">
        <v>2695</v>
      </c>
      <c r="J1200" t="s">
        <v>2701</v>
      </c>
      <c r="K1200" t="s">
        <v>2702</v>
      </c>
    </row>
    <row r="1201" spans="1:11" x14ac:dyDescent="0.25">
      <c r="A1201" s="2">
        <v>305081285511030</v>
      </c>
      <c r="B1201">
        <v>35.334000000000003</v>
      </c>
      <c r="C1201">
        <v>137.12700000000001</v>
      </c>
      <c r="D1201">
        <v>367</v>
      </c>
      <c r="E1201">
        <v>90.302999999999997</v>
      </c>
      <c r="F1201" t="s">
        <v>1</v>
      </c>
      <c r="G1201">
        <v>49.1</v>
      </c>
      <c r="H1201" t="s">
        <v>2695</v>
      </c>
      <c r="I1201" t="s">
        <v>2695</v>
      </c>
      <c r="J1201" t="s">
        <v>2703</v>
      </c>
      <c r="K1201" t="s">
        <v>2704</v>
      </c>
    </row>
    <row r="1202" spans="1:11" x14ac:dyDescent="0.25">
      <c r="A1202" s="2">
        <v>305081285511050</v>
      </c>
      <c r="B1202">
        <v>35.252000000000002</v>
      </c>
      <c r="C1202">
        <v>137.01900000000001</v>
      </c>
      <c r="D1202">
        <v>532</v>
      </c>
      <c r="E1202">
        <v>23</v>
      </c>
      <c r="F1202" t="s">
        <v>1</v>
      </c>
      <c r="G1202">
        <v>32.700000000000003</v>
      </c>
      <c r="H1202" t="s">
        <v>2695</v>
      </c>
      <c r="I1202" t="s">
        <v>2695</v>
      </c>
      <c r="J1202" t="s">
        <v>2705</v>
      </c>
      <c r="K1202" t="s">
        <v>2706</v>
      </c>
    </row>
    <row r="1203" spans="1:11" x14ac:dyDescent="0.25">
      <c r="A1203" s="2">
        <v>305081285511060</v>
      </c>
      <c r="B1203">
        <v>35.213999999999999</v>
      </c>
      <c r="C1203">
        <v>136.93299999999999</v>
      </c>
      <c r="D1203">
        <v>600</v>
      </c>
      <c r="E1203">
        <v>5.76</v>
      </c>
      <c r="F1203" t="s">
        <v>1</v>
      </c>
      <c r="G1203">
        <v>21.8</v>
      </c>
      <c r="H1203" t="s">
        <v>2695</v>
      </c>
      <c r="I1203" t="s">
        <v>2695</v>
      </c>
      <c r="J1203" t="s">
        <v>2707</v>
      </c>
      <c r="K1203" t="s">
        <v>2708</v>
      </c>
    </row>
    <row r="1204" spans="1:11" x14ac:dyDescent="0.25">
      <c r="A1204" s="2">
        <v>305081285511070</v>
      </c>
      <c r="B1204">
        <v>35.220999999999997</v>
      </c>
      <c r="C1204">
        <v>136.90799999999999</v>
      </c>
      <c r="D1204">
        <v>-9999</v>
      </c>
      <c r="E1204">
        <v>9</v>
      </c>
      <c r="F1204" t="s">
        <v>1</v>
      </c>
      <c r="G1204">
        <v>19.5</v>
      </c>
      <c r="H1204" t="s">
        <v>2695</v>
      </c>
      <c r="I1204" t="s">
        <v>2695</v>
      </c>
      <c r="J1204" t="s">
        <v>2709</v>
      </c>
      <c r="K1204" t="s">
        <v>2710</v>
      </c>
    </row>
    <row r="1205" spans="1:11" x14ac:dyDescent="0.25">
      <c r="A1205" s="2">
        <v>305081285511080</v>
      </c>
      <c r="B1205">
        <v>35.207999999999998</v>
      </c>
      <c r="C1205">
        <v>136.87899999999999</v>
      </c>
      <c r="D1205">
        <v>-9999</v>
      </c>
      <c r="E1205">
        <v>7.85</v>
      </c>
      <c r="F1205" t="s">
        <v>1</v>
      </c>
      <c r="G1205">
        <v>16.600000000000001</v>
      </c>
      <c r="H1205" t="s">
        <v>2695</v>
      </c>
      <c r="I1205" t="s">
        <v>2695</v>
      </c>
      <c r="J1205" t="s">
        <v>2711</v>
      </c>
      <c r="K1205" t="s">
        <v>2712</v>
      </c>
    </row>
    <row r="1206" spans="1:11" x14ac:dyDescent="0.25">
      <c r="A1206" s="2">
        <v>305081285511090</v>
      </c>
      <c r="B1206">
        <v>35.203000000000003</v>
      </c>
      <c r="C1206">
        <v>136.875</v>
      </c>
      <c r="D1206">
        <v>705</v>
      </c>
      <c r="E1206">
        <v>0.1</v>
      </c>
      <c r="F1206" t="s">
        <v>1</v>
      </c>
      <c r="G1206">
        <v>15.7</v>
      </c>
      <c r="H1206" t="s">
        <v>2695</v>
      </c>
      <c r="I1206" t="s">
        <v>2695</v>
      </c>
      <c r="J1206" t="s">
        <v>2713</v>
      </c>
      <c r="K1206" t="s">
        <v>2714</v>
      </c>
    </row>
    <row r="1207" spans="1:11" x14ac:dyDescent="0.25">
      <c r="A1207" s="2">
        <v>305081285511110</v>
      </c>
      <c r="B1207">
        <v>35.109000000000002</v>
      </c>
      <c r="C1207">
        <v>136.83600000000001</v>
      </c>
      <c r="D1207">
        <v>712</v>
      </c>
      <c r="E1207">
        <v>-1.94</v>
      </c>
      <c r="F1207" t="s">
        <v>1</v>
      </c>
      <c r="G1207">
        <v>2.9</v>
      </c>
      <c r="H1207" t="s">
        <v>2695</v>
      </c>
      <c r="I1207" t="s">
        <v>2695</v>
      </c>
      <c r="J1207" t="s">
        <v>2715</v>
      </c>
      <c r="K1207" t="s">
        <v>2716</v>
      </c>
    </row>
    <row r="1208" spans="1:11" x14ac:dyDescent="0.25">
      <c r="A1208" s="2">
        <v>305081285511120</v>
      </c>
      <c r="B1208">
        <v>35.235999999999997</v>
      </c>
      <c r="C1208">
        <v>136.94399999999999</v>
      </c>
      <c r="D1208">
        <v>15.5</v>
      </c>
      <c r="E1208">
        <v>10</v>
      </c>
      <c r="F1208" t="s">
        <v>1</v>
      </c>
      <c r="G1208">
        <v>2.4</v>
      </c>
      <c r="H1208" t="s">
        <v>2695</v>
      </c>
      <c r="I1208" t="s">
        <v>2717</v>
      </c>
      <c r="J1208" t="s">
        <v>2718</v>
      </c>
      <c r="K1208" t="s">
        <v>2719</v>
      </c>
    </row>
    <row r="1209" spans="1:11" x14ac:dyDescent="0.25">
      <c r="A1209" s="2">
        <v>305081285511130</v>
      </c>
      <c r="B1209">
        <v>35.21</v>
      </c>
      <c r="C1209">
        <v>136.929</v>
      </c>
      <c r="D1209">
        <v>105</v>
      </c>
      <c r="E1209">
        <v>7.72</v>
      </c>
      <c r="F1209" t="s">
        <v>1</v>
      </c>
      <c r="G1209">
        <v>3.6</v>
      </c>
      <c r="H1209" t="s">
        <v>2695</v>
      </c>
      <c r="I1209" t="s">
        <v>2720</v>
      </c>
      <c r="J1209" t="s">
        <v>2721</v>
      </c>
      <c r="K1209" t="s">
        <v>2722</v>
      </c>
    </row>
    <row r="1210" spans="1:11" x14ac:dyDescent="0.25">
      <c r="A1210" s="2">
        <v>305081285511140</v>
      </c>
      <c r="B1210">
        <v>35.18</v>
      </c>
      <c r="C1210">
        <v>137.04599999999999</v>
      </c>
      <c r="D1210">
        <v>-9999</v>
      </c>
      <c r="E1210">
        <v>54.45</v>
      </c>
      <c r="F1210" t="s">
        <v>1</v>
      </c>
      <c r="G1210">
        <v>6.5</v>
      </c>
      <c r="H1210" t="s">
        <v>2695</v>
      </c>
      <c r="I1210" t="s">
        <v>2723</v>
      </c>
      <c r="J1210" t="s">
        <v>2724</v>
      </c>
      <c r="K1210" t="s">
        <v>2725</v>
      </c>
    </row>
    <row r="1211" spans="1:11" x14ac:dyDescent="0.25">
      <c r="A1211" s="2">
        <v>305081285511150</v>
      </c>
      <c r="B1211">
        <v>35.192999999999998</v>
      </c>
      <c r="C1211">
        <v>136.86699999999999</v>
      </c>
      <c r="D1211">
        <v>-9999</v>
      </c>
      <c r="E1211">
        <v>0</v>
      </c>
      <c r="F1211" t="s">
        <v>1</v>
      </c>
      <c r="G1211">
        <v>14.4</v>
      </c>
      <c r="H1211" t="s">
        <v>2695</v>
      </c>
      <c r="I1211" t="s">
        <v>2695</v>
      </c>
      <c r="J1211" t="s">
        <v>2726</v>
      </c>
      <c r="K1211" t="s">
        <v>2727</v>
      </c>
    </row>
    <row r="1212" spans="1:11" x14ac:dyDescent="0.25">
      <c r="A1212" s="2">
        <v>305091285502010</v>
      </c>
      <c r="B1212">
        <v>35.436</v>
      </c>
      <c r="C1212">
        <v>137.03399999999999</v>
      </c>
      <c r="D1212">
        <v>4632</v>
      </c>
      <c r="E1212">
        <v>55.59</v>
      </c>
      <c r="F1212" t="s">
        <v>1</v>
      </c>
      <c r="G1212">
        <v>69.400000000000006</v>
      </c>
      <c r="H1212" t="s">
        <v>2728</v>
      </c>
      <c r="I1212" t="s">
        <v>2728</v>
      </c>
      <c r="J1212" t="s">
        <v>2729</v>
      </c>
      <c r="K1212" t="s">
        <v>2730</v>
      </c>
    </row>
    <row r="1213" spans="1:11" x14ac:dyDescent="0.25">
      <c r="A1213" s="2">
        <v>305091285502020</v>
      </c>
      <c r="B1213">
        <v>35.401000000000003</v>
      </c>
      <c r="C1213">
        <v>136.96299999999999</v>
      </c>
      <c r="D1213">
        <v>4684</v>
      </c>
      <c r="E1213">
        <v>35.304000000000002</v>
      </c>
      <c r="F1213" t="s">
        <v>1</v>
      </c>
      <c r="G1213">
        <v>59.7</v>
      </c>
      <c r="H1213" t="s">
        <v>2728</v>
      </c>
      <c r="I1213" t="s">
        <v>2728</v>
      </c>
      <c r="J1213" t="s">
        <v>2731</v>
      </c>
      <c r="K1213" t="s">
        <v>2732</v>
      </c>
    </row>
    <row r="1214" spans="1:11" x14ac:dyDescent="0.25">
      <c r="A1214" s="2">
        <v>305091285502030</v>
      </c>
      <c r="B1214">
        <v>35.369999999999997</v>
      </c>
      <c r="C1214">
        <v>136.82300000000001</v>
      </c>
      <c r="D1214">
        <v>-9999</v>
      </c>
      <c r="E1214">
        <v>15.13</v>
      </c>
      <c r="F1214" t="s">
        <v>1</v>
      </c>
      <c r="G1214">
        <v>2</v>
      </c>
      <c r="H1214" t="s">
        <v>2728</v>
      </c>
      <c r="I1214" t="s">
        <v>2728</v>
      </c>
      <c r="J1214" t="s">
        <v>2733</v>
      </c>
      <c r="K1214" t="s">
        <v>2734</v>
      </c>
    </row>
    <row r="1215" spans="1:11" x14ac:dyDescent="0.25">
      <c r="A1215" s="2">
        <v>305091285502040</v>
      </c>
      <c r="B1215">
        <v>35.356000000000002</v>
      </c>
      <c r="C1215">
        <v>136.82900000000001</v>
      </c>
      <c r="D1215">
        <v>-9999</v>
      </c>
      <c r="E1215">
        <v>13.5</v>
      </c>
      <c r="F1215" t="s">
        <v>1</v>
      </c>
      <c r="G1215">
        <v>3.7</v>
      </c>
      <c r="H1215" t="s">
        <v>2728</v>
      </c>
      <c r="I1215" t="s">
        <v>2728</v>
      </c>
      <c r="J1215" t="s">
        <v>2735</v>
      </c>
      <c r="K1215" t="s">
        <v>2736</v>
      </c>
    </row>
    <row r="1216" spans="1:11" x14ac:dyDescent="0.25">
      <c r="A1216" s="2">
        <v>305091285502050</v>
      </c>
      <c r="B1216">
        <v>35.363</v>
      </c>
      <c r="C1216">
        <v>136.762</v>
      </c>
      <c r="D1216">
        <v>4956</v>
      </c>
      <c r="E1216">
        <v>0</v>
      </c>
      <c r="F1216" t="s">
        <v>1</v>
      </c>
      <c r="G1216">
        <v>40.299999999999997</v>
      </c>
      <c r="H1216" t="s">
        <v>2728</v>
      </c>
      <c r="I1216" t="s">
        <v>2728</v>
      </c>
      <c r="J1216" t="s">
        <v>941</v>
      </c>
      <c r="K1216" t="s">
        <v>942</v>
      </c>
    </row>
    <row r="1217" spans="1:11" x14ac:dyDescent="0.25">
      <c r="A1217" s="2">
        <v>305091285502060</v>
      </c>
      <c r="B1217">
        <v>35.311999999999998</v>
      </c>
      <c r="C1217">
        <v>136.738</v>
      </c>
      <c r="D1217">
        <v>4956</v>
      </c>
      <c r="E1217">
        <v>5.1310000000000002</v>
      </c>
      <c r="F1217" t="s">
        <v>1</v>
      </c>
      <c r="G1217">
        <v>34.299999999999997</v>
      </c>
      <c r="H1217" t="s">
        <v>2728</v>
      </c>
      <c r="I1217" t="s">
        <v>2728</v>
      </c>
      <c r="J1217" t="s">
        <v>2737</v>
      </c>
      <c r="K1217" t="s">
        <v>2738</v>
      </c>
    </row>
    <row r="1218" spans="1:11" x14ac:dyDescent="0.25">
      <c r="A1218" s="2">
        <v>305091285502070</v>
      </c>
      <c r="B1218">
        <v>35.914999999999999</v>
      </c>
      <c r="C1218">
        <v>137.20400000000001</v>
      </c>
      <c r="D1218">
        <v>869</v>
      </c>
      <c r="E1218">
        <v>442</v>
      </c>
      <c r="F1218" t="s">
        <v>1</v>
      </c>
      <c r="G1218">
        <v>147.19999999999999</v>
      </c>
      <c r="H1218" t="s">
        <v>2728</v>
      </c>
      <c r="I1218" t="s">
        <v>2739</v>
      </c>
      <c r="J1218" t="s">
        <v>2740</v>
      </c>
      <c r="K1218" t="s">
        <v>2741</v>
      </c>
    </row>
    <row r="1219" spans="1:11" x14ac:dyDescent="0.25">
      <c r="A1219" s="2">
        <v>305091285502080</v>
      </c>
      <c r="B1219">
        <v>35.578000000000003</v>
      </c>
      <c r="C1219">
        <v>137.18899999999999</v>
      </c>
      <c r="D1219">
        <v>2020</v>
      </c>
      <c r="E1219">
        <v>157.13</v>
      </c>
      <c r="F1219" t="s">
        <v>1</v>
      </c>
      <c r="G1219">
        <v>25.8</v>
      </c>
      <c r="H1219" t="s">
        <v>2728</v>
      </c>
      <c r="I1219" t="s">
        <v>2739</v>
      </c>
      <c r="J1219" t="s">
        <v>2742</v>
      </c>
      <c r="K1219" t="s">
        <v>2743</v>
      </c>
    </row>
    <row r="1220" spans="1:11" x14ac:dyDescent="0.25">
      <c r="A1220" s="2">
        <v>305091285502130</v>
      </c>
      <c r="B1220">
        <v>35.738</v>
      </c>
      <c r="C1220">
        <v>136.947</v>
      </c>
      <c r="D1220">
        <v>525</v>
      </c>
      <c r="E1220">
        <v>197.7</v>
      </c>
      <c r="F1220" t="s">
        <v>1</v>
      </c>
      <c r="G1220">
        <v>105.5</v>
      </c>
      <c r="H1220" t="s">
        <v>2728</v>
      </c>
      <c r="I1220" t="s">
        <v>2744</v>
      </c>
      <c r="J1220" t="s">
        <v>2745</v>
      </c>
      <c r="K1220" t="s">
        <v>2746</v>
      </c>
    </row>
    <row r="1221" spans="1:11" x14ac:dyDescent="0.25">
      <c r="A1221" s="2">
        <v>305091285502140</v>
      </c>
      <c r="B1221">
        <v>35.549999999999997</v>
      </c>
      <c r="C1221">
        <v>136.90899999999999</v>
      </c>
      <c r="D1221">
        <v>1076</v>
      </c>
      <c r="E1221">
        <v>61.98</v>
      </c>
      <c r="F1221" t="s">
        <v>1</v>
      </c>
      <c r="G1221">
        <v>74.5</v>
      </c>
      <c r="H1221" t="s">
        <v>2728</v>
      </c>
      <c r="I1221" t="s">
        <v>2744</v>
      </c>
      <c r="J1221" t="s">
        <v>2747</v>
      </c>
      <c r="K1221" t="s">
        <v>2748</v>
      </c>
    </row>
    <row r="1222" spans="1:11" x14ac:dyDescent="0.25">
      <c r="A1222" s="2">
        <v>305091285502150</v>
      </c>
      <c r="B1222">
        <v>35.46</v>
      </c>
      <c r="C1222">
        <v>136.83600000000001</v>
      </c>
      <c r="D1222">
        <v>1598</v>
      </c>
      <c r="E1222">
        <v>24.794</v>
      </c>
      <c r="F1222" t="s">
        <v>1</v>
      </c>
      <c r="G1222">
        <v>59.4</v>
      </c>
      <c r="H1222" t="s">
        <v>2728</v>
      </c>
      <c r="I1222" t="s">
        <v>2744</v>
      </c>
      <c r="J1222" t="s">
        <v>2749</v>
      </c>
      <c r="K1222" t="s">
        <v>2750</v>
      </c>
    </row>
    <row r="1223" spans="1:11" x14ac:dyDescent="0.25">
      <c r="A1223" s="2">
        <v>305091285502160</v>
      </c>
      <c r="B1223">
        <v>35.441000000000003</v>
      </c>
      <c r="C1223">
        <v>136.774</v>
      </c>
      <c r="D1223">
        <v>1608</v>
      </c>
      <c r="E1223">
        <v>0</v>
      </c>
      <c r="F1223" t="s">
        <v>1</v>
      </c>
      <c r="G1223">
        <v>53</v>
      </c>
      <c r="H1223" t="s">
        <v>2728</v>
      </c>
      <c r="I1223" t="s">
        <v>2744</v>
      </c>
      <c r="J1223" t="s">
        <v>2751</v>
      </c>
      <c r="K1223" t="s">
        <v>2633</v>
      </c>
    </row>
    <row r="1224" spans="1:11" x14ac:dyDescent="0.25">
      <c r="A1224" s="2">
        <v>305091285502170</v>
      </c>
      <c r="B1224">
        <v>35.429000000000002</v>
      </c>
      <c r="C1224">
        <v>136.75</v>
      </c>
      <c r="D1224">
        <v>1607</v>
      </c>
      <c r="E1224">
        <v>12.56</v>
      </c>
      <c r="F1224" t="s">
        <v>1</v>
      </c>
      <c r="G1224">
        <v>50.2</v>
      </c>
      <c r="H1224" t="s">
        <v>2728</v>
      </c>
      <c r="I1224" t="s">
        <v>2744</v>
      </c>
      <c r="J1224" t="s">
        <v>2752</v>
      </c>
      <c r="K1224" t="s">
        <v>2753</v>
      </c>
    </row>
    <row r="1225" spans="1:11" x14ac:dyDescent="0.25">
      <c r="A1225" s="2">
        <v>305091285502180</v>
      </c>
      <c r="B1225">
        <v>35.398000000000003</v>
      </c>
      <c r="C1225">
        <v>136.70099999999999</v>
      </c>
      <c r="D1225">
        <v>-9999</v>
      </c>
      <c r="E1225">
        <v>0</v>
      </c>
      <c r="F1225" t="s">
        <v>1</v>
      </c>
      <c r="G1225">
        <v>43.9</v>
      </c>
      <c r="H1225" t="s">
        <v>2728</v>
      </c>
      <c r="I1225" t="s">
        <v>2744</v>
      </c>
      <c r="J1225" t="s">
        <v>2754</v>
      </c>
      <c r="K1225" t="s">
        <v>2755</v>
      </c>
    </row>
    <row r="1226" spans="1:11" x14ac:dyDescent="0.25">
      <c r="A1226" s="2">
        <v>305091285502190</v>
      </c>
      <c r="B1226">
        <v>35.362000000000002</v>
      </c>
      <c r="C1226">
        <v>136.68799999999999</v>
      </c>
      <c r="D1226">
        <v>1914</v>
      </c>
      <c r="E1226">
        <v>4.22</v>
      </c>
      <c r="F1226" t="s">
        <v>1</v>
      </c>
      <c r="G1226">
        <v>39.4</v>
      </c>
      <c r="H1226" t="s">
        <v>2728</v>
      </c>
      <c r="I1226" t="s">
        <v>2744</v>
      </c>
      <c r="J1226" t="s">
        <v>2756</v>
      </c>
      <c r="K1226" t="s">
        <v>2757</v>
      </c>
    </row>
    <row r="1227" spans="1:11" x14ac:dyDescent="0.25">
      <c r="A1227" s="2">
        <v>305091285502200</v>
      </c>
      <c r="B1227">
        <v>35.33</v>
      </c>
      <c r="C1227">
        <v>136.68899999999999</v>
      </c>
      <c r="D1227">
        <v>1959.9</v>
      </c>
      <c r="E1227">
        <v>0</v>
      </c>
      <c r="F1227" t="s">
        <v>1</v>
      </c>
      <c r="G1227">
        <v>35.92</v>
      </c>
      <c r="H1227" t="s">
        <v>2728</v>
      </c>
      <c r="I1227" t="s">
        <v>2744</v>
      </c>
      <c r="J1227" t="s">
        <v>2758</v>
      </c>
      <c r="K1227" t="s">
        <v>2759</v>
      </c>
    </row>
    <row r="1228" spans="1:11" x14ac:dyDescent="0.25">
      <c r="A1228" s="2">
        <v>305091285502210</v>
      </c>
      <c r="B1228">
        <v>35.273000000000003</v>
      </c>
      <c r="C1228">
        <v>136.67599999999999</v>
      </c>
      <c r="D1228">
        <v>1967</v>
      </c>
      <c r="E1228">
        <v>0</v>
      </c>
      <c r="F1228" t="s">
        <v>1</v>
      </c>
      <c r="G1228">
        <v>29.4</v>
      </c>
      <c r="H1228" t="s">
        <v>2728</v>
      </c>
      <c r="I1228" t="s">
        <v>2744</v>
      </c>
      <c r="J1228" t="s">
        <v>2760</v>
      </c>
      <c r="K1228" t="s">
        <v>2761</v>
      </c>
    </row>
    <row r="1229" spans="1:11" x14ac:dyDescent="0.25">
      <c r="A1229" s="2">
        <v>305091285502220</v>
      </c>
      <c r="B1229">
        <v>35.603999999999999</v>
      </c>
      <c r="C1229">
        <v>136.839</v>
      </c>
      <c r="D1229">
        <v>241</v>
      </c>
      <c r="E1229">
        <v>132</v>
      </c>
      <c r="F1229" t="s">
        <v>1</v>
      </c>
      <c r="G1229">
        <v>11</v>
      </c>
      <c r="H1229" t="s">
        <v>2728</v>
      </c>
      <c r="I1229" t="s">
        <v>2762</v>
      </c>
      <c r="J1229" t="s">
        <v>2763</v>
      </c>
      <c r="K1229" t="s">
        <v>2764</v>
      </c>
    </row>
    <row r="1230" spans="1:11" x14ac:dyDescent="0.25">
      <c r="A1230" s="2">
        <v>305091285502230</v>
      </c>
      <c r="B1230">
        <v>35.475999999999999</v>
      </c>
      <c r="C1230">
        <v>136.86000000000001</v>
      </c>
      <c r="D1230">
        <v>287</v>
      </c>
      <c r="E1230">
        <v>30.289000000000001</v>
      </c>
      <c r="F1230" t="s">
        <v>1</v>
      </c>
      <c r="G1230">
        <v>2.4</v>
      </c>
      <c r="H1230" t="s">
        <v>2728</v>
      </c>
      <c r="I1230" t="s">
        <v>2765</v>
      </c>
      <c r="J1230" t="s">
        <v>1022</v>
      </c>
      <c r="K1230" t="s">
        <v>1023</v>
      </c>
    </row>
    <row r="1231" spans="1:11" x14ac:dyDescent="0.25">
      <c r="A1231" s="2">
        <v>305091285502240</v>
      </c>
      <c r="B1231">
        <v>35.542000000000002</v>
      </c>
      <c r="C1231">
        <v>136.828</v>
      </c>
      <c r="D1231">
        <v>146</v>
      </c>
      <c r="E1231">
        <v>62.91</v>
      </c>
      <c r="F1231" t="s">
        <v>1</v>
      </c>
      <c r="G1231">
        <v>8</v>
      </c>
      <c r="H1231" t="s">
        <v>2728</v>
      </c>
      <c r="I1231" t="s">
        <v>2766</v>
      </c>
      <c r="J1231" t="s">
        <v>2767</v>
      </c>
      <c r="K1231" t="s">
        <v>2768</v>
      </c>
    </row>
    <row r="1232" spans="1:11" x14ac:dyDescent="0.25">
      <c r="A1232" s="2">
        <v>305091285502250</v>
      </c>
      <c r="B1232">
        <v>35.450000000000003</v>
      </c>
      <c r="C1232">
        <v>136.73500000000001</v>
      </c>
      <c r="D1232">
        <v>121</v>
      </c>
      <c r="E1232">
        <v>9.43</v>
      </c>
      <c r="F1232" t="s">
        <v>1</v>
      </c>
      <c r="G1232">
        <v>5.2</v>
      </c>
      <c r="H1232" t="s">
        <v>2728</v>
      </c>
      <c r="I1232" t="s">
        <v>2769</v>
      </c>
      <c r="J1232" t="s">
        <v>1281</v>
      </c>
      <c r="K1232" t="s">
        <v>1282</v>
      </c>
    </row>
    <row r="1233" spans="1:11" x14ac:dyDescent="0.25">
      <c r="A1233" s="2">
        <v>305091285502270</v>
      </c>
      <c r="B1233">
        <v>35.393000000000001</v>
      </c>
      <c r="C1233">
        <v>136.75899999999999</v>
      </c>
      <c r="D1233">
        <v>-9999</v>
      </c>
      <c r="E1233">
        <v>0</v>
      </c>
      <c r="F1233" t="s">
        <v>1</v>
      </c>
      <c r="G1233">
        <v>11.05</v>
      </c>
      <c r="H1233" t="s">
        <v>2728</v>
      </c>
      <c r="I1233" t="s">
        <v>2770</v>
      </c>
      <c r="J1233" t="s">
        <v>2771</v>
      </c>
      <c r="K1233" t="s">
        <v>2772</v>
      </c>
    </row>
    <row r="1234" spans="1:11" x14ac:dyDescent="0.25">
      <c r="A1234" s="2">
        <v>305091285502280</v>
      </c>
      <c r="B1234">
        <v>35.384</v>
      </c>
      <c r="C1234">
        <v>136.71600000000001</v>
      </c>
      <c r="D1234">
        <v>13.6</v>
      </c>
      <c r="E1234">
        <v>0</v>
      </c>
      <c r="F1234" t="s">
        <v>1</v>
      </c>
      <c r="G1234">
        <v>1.56</v>
      </c>
      <c r="H1234" t="s">
        <v>2728</v>
      </c>
      <c r="I1234" t="s">
        <v>2770</v>
      </c>
      <c r="J1234" t="s">
        <v>2773</v>
      </c>
      <c r="K1234" t="s">
        <v>2774</v>
      </c>
    </row>
    <row r="1235" spans="1:11" x14ac:dyDescent="0.25">
      <c r="A1235" s="2">
        <v>305091285502290</v>
      </c>
      <c r="B1235">
        <v>35.372</v>
      </c>
      <c r="C1235">
        <v>136.75200000000001</v>
      </c>
      <c r="D1235">
        <v>50.8</v>
      </c>
      <c r="E1235">
        <v>0</v>
      </c>
      <c r="F1235" t="s">
        <v>1</v>
      </c>
      <c r="G1235">
        <v>8.3000000000000007</v>
      </c>
      <c r="H1235" t="s">
        <v>2728</v>
      </c>
      <c r="I1235" t="s">
        <v>2775</v>
      </c>
      <c r="J1235" t="s">
        <v>2776</v>
      </c>
      <c r="K1235" t="s">
        <v>2443</v>
      </c>
    </row>
    <row r="1236" spans="1:11" x14ac:dyDescent="0.25">
      <c r="A1236" s="2">
        <v>305091285502330</v>
      </c>
      <c r="B1236">
        <v>35.481000000000002</v>
      </c>
      <c r="C1236">
        <v>136.56899999999999</v>
      </c>
      <c r="D1236">
        <v>606</v>
      </c>
      <c r="E1236">
        <v>38</v>
      </c>
      <c r="F1236" t="s">
        <v>1</v>
      </c>
      <c r="G1236">
        <v>57.3</v>
      </c>
      <c r="H1236" t="s">
        <v>2728</v>
      </c>
      <c r="I1236" t="s">
        <v>2777</v>
      </c>
      <c r="J1236" t="s">
        <v>2778</v>
      </c>
      <c r="K1236" t="s">
        <v>2779</v>
      </c>
    </row>
    <row r="1237" spans="1:11" x14ac:dyDescent="0.25">
      <c r="A1237" s="2">
        <v>305091285502340</v>
      </c>
      <c r="B1237">
        <v>35.36</v>
      </c>
      <c r="C1237">
        <v>136.65799999999999</v>
      </c>
      <c r="D1237">
        <v>1196</v>
      </c>
      <c r="E1237">
        <v>5</v>
      </c>
      <c r="F1237" t="s">
        <v>1</v>
      </c>
      <c r="G1237">
        <v>40.6</v>
      </c>
      <c r="H1237" t="s">
        <v>2728</v>
      </c>
      <c r="I1237" t="s">
        <v>2777</v>
      </c>
      <c r="J1237" t="s">
        <v>2780</v>
      </c>
      <c r="K1237" t="s">
        <v>2781</v>
      </c>
    </row>
    <row r="1238" spans="1:11" x14ac:dyDescent="0.25">
      <c r="A1238" s="2">
        <v>305091285502350</v>
      </c>
      <c r="B1238">
        <v>35.475000000000001</v>
      </c>
      <c r="C1238">
        <v>136.524</v>
      </c>
      <c r="D1238">
        <v>117.29</v>
      </c>
      <c r="E1238">
        <v>78.53</v>
      </c>
      <c r="F1238" t="s">
        <v>1</v>
      </c>
      <c r="G1238">
        <v>5.5</v>
      </c>
      <c r="H1238" t="s">
        <v>2728</v>
      </c>
      <c r="I1238" t="s">
        <v>1106</v>
      </c>
      <c r="J1238" t="s">
        <v>2782</v>
      </c>
      <c r="K1238" t="s">
        <v>2783</v>
      </c>
    </row>
    <row r="1239" spans="1:11" x14ac:dyDescent="0.25">
      <c r="A1239" s="2">
        <v>305091285502360</v>
      </c>
      <c r="B1239">
        <v>35.631999999999998</v>
      </c>
      <c r="C1239">
        <v>136.61600000000001</v>
      </c>
      <c r="D1239">
        <v>229</v>
      </c>
      <c r="E1239">
        <v>156.99</v>
      </c>
      <c r="F1239" t="s">
        <v>1</v>
      </c>
      <c r="G1239">
        <v>32</v>
      </c>
      <c r="H1239" t="s">
        <v>2728</v>
      </c>
      <c r="I1239" t="s">
        <v>2784</v>
      </c>
      <c r="J1239" t="s">
        <v>2785</v>
      </c>
      <c r="K1239" t="s">
        <v>2786</v>
      </c>
    </row>
    <row r="1240" spans="1:11" x14ac:dyDescent="0.25">
      <c r="A1240" s="2">
        <v>305091285502375</v>
      </c>
      <c r="B1240">
        <v>35.51</v>
      </c>
      <c r="C1240">
        <v>136.65600000000001</v>
      </c>
      <c r="D1240">
        <v>386.8</v>
      </c>
      <c r="E1240">
        <v>47.4</v>
      </c>
      <c r="F1240" t="s">
        <v>1</v>
      </c>
      <c r="G1240">
        <v>12.65</v>
      </c>
      <c r="H1240" t="s">
        <v>2728</v>
      </c>
      <c r="I1240" t="s">
        <v>2784</v>
      </c>
      <c r="J1240" t="s">
        <v>2787</v>
      </c>
      <c r="K1240" t="s">
        <v>2788</v>
      </c>
    </row>
    <row r="1241" spans="1:11" x14ac:dyDescent="0.25">
      <c r="A1241" s="2">
        <v>305091285502420</v>
      </c>
      <c r="B1241">
        <v>35.290999999999997</v>
      </c>
      <c r="C1241">
        <v>136.47300000000001</v>
      </c>
      <c r="D1241">
        <v>68.37</v>
      </c>
      <c r="E1241">
        <v>95.39</v>
      </c>
      <c r="F1241" t="s">
        <v>1</v>
      </c>
      <c r="G1241">
        <v>23.08</v>
      </c>
      <c r="H1241" t="s">
        <v>2728</v>
      </c>
      <c r="I1241" t="s">
        <v>2789</v>
      </c>
      <c r="J1241" t="s">
        <v>2790</v>
      </c>
      <c r="K1241" t="s">
        <v>2791</v>
      </c>
    </row>
    <row r="1242" spans="1:11" x14ac:dyDescent="0.25">
      <c r="A1242" s="2">
        <v>305091285502430</v>
      </c>
      <c r="B1242">
        <v>35.290999999999997</v>
      </c>
      <c r="C1242">
        <v>136.47300000000001</v>
      </c>
      <c r="D1242">
        <v>68.37</v>
      </c>
      <c r="E1242">
        <v>95.39</v>
      </c>
      <c r="F1242" t="s">
        <v>1</v>
      </c>
      <c r="G1242">
        <v>23.08</v>
      </c>
      <c r="H1242" t="s">
        <v>2792</v>
      </c>
      <c r="I1242" t="s">
        <v>2792</v>
      </c>
      <c r="J1242" t="s">
        <v>2792</v>
      </c>
      <c r="K1242" t="s">
        <v>2792</v>
      </c>
    </row>
    <row r="1243" spans="1:11" x14ac:dyDescent="0.25">
      <c r="A1243" s="2">
        <v>305091285502440</v>
      </c>
      <c r="B1243">
        <v>35.305999999999997</v>
      </c>
      <c r="C1243">
        <v>136.59399999999999</v>
      </c>
      <c r="D1243">
        <v>180</v>
      </c>
      <c r="E1243">
        <v>-0.26</v>
      </c>
      <c r="F1243" t="s">
        <v>1</v>
      </c>
      <c r="G1243">
        <v>7.2</v>
      </c>
      <c r="H1243" t="s">
        <v>2728</v>
      </c>
      <c r="I1243" t="s">
        <v>2789</v>
      </c>
      <c r="J1243" t="s">
        <v>2793</v>
      </c>
      <c r="K1243" t="s">
        <v>2794</v>
      </c>
    </row>
    <row r="1244" spans="1:11" x14ac:dyDescent="0.25">
      <c r="A1244" s="2">
        <v>305091285502450</v>
      </c>
      <c r="B1244">
        <v>35.354999999999997</v>
      </c>
      <c r="C1244">
        <v>136.595</v>
      </c>
      <c r="D1244">
        <v>45</v>
      </c>
      <c r="E1244">
        <v>2</v>
      </c>
      <c r="F1244" t="s">
        <v>1</v>
      </c>
      <c r="G1244">
        <v>8.4</v>
      </c>
      <c r="H1244" t="s">
        <v>2728</v>
      </c>
      <c r="I1244" t="s">
        <v>2795</v>
      </c>
      <c r="J1244" t="s">
        <v>2796</v>
      </c>
      <c r="K1244" t="s">
        <v>2797</v>
      </c>
    </row>
    <row r="1245" spans="1:11" x14ac:dyDescent="0.25">
      <c r="A1245" s="2">
        <v>305091285502460</v>
      </c>
      <c r="B1245">
        <v>35.308</v>
      </c>
      <c r="C1245">
        <v>136.596</v>
      </c>
      <c r="D1245">
        <v>174</v>
      </c>
      <c r="E1245">
        <v>-0.23</v>
      </c>
      <c r="F1245" t="s">
        <v>1</v>
      </c>
      <c r="G1245">
        <v>2</v>
      </c>
      <c r="H1245" t="s">
        <v>2728</v>
      </c>
      <c r="I1245" t="s">
        <v>2795</v>
      </c>
      <c r="J1245" t="s">
        <v>2798</v>
      </c>
      <c r="K1245" t="s">
        <v>2799</v>
      </c>
    </row>
    <row r="1246" spans="1:11" x14ac:dyDescent="0.25">
      <c r="A1246" s="2">
        <v>305091285502965</v>
      </c>
      <c r="B1246">
        <v>35.506999999999998</v>
      </c>
      <c r="C1246">
        <v>136.65899999999999</v>
      </c>
      <c r="D1246">
        <v>384.76</v>
      </c>
      <c r="E1246">
        <v>0</v>
      </c>
      <c r="F1246" t="s">
        <v>0</v>
      </c>
      <c r="G1246">
        <v>-9999</v>
      </c>
      <c r="H1246" t="s">
        <v>2728</v>
      </c>
      <c r="I1246" t="s">
        <v>2784</v>
      </c>
      <c r="J1246" t="s">
        <v>2800</v>
      </c>
      <c r="K1246" t="s">
        <v>2788</v>
      </c>
    </row>
    <row r="1247" spans="1:11" x14ac:dyDescent="0.25">
      <c r="A1247" s="2">
        <v>305091285506010</v>
      </c>
      <c r="B1247">
        <v>35.695</v>
      </c>
      <c r="C1247">
        <v>136.48400000000001</v>
      </c>
      <c r="D1247">
        <v>221.2</v>
      </c>
      <c r="E1247">
        <v>279.93400000000003</v>
      </c>
      <c r="F1247" t="s">
        <v>1</v>
      </c>
      <c r="G1247">
        <v>111.5</v>
      </c>
      <c r="H1247" t="s">
        <v>2728</v>
      </c>
      <c r="I1247" t="s">
        <v>2777</v>
      </c>
      <c r="J1247" t="s">
        <v>2801</v>
      </c>
      <c r="K1247" t="s">
        <v>2802</v>
      </c>
    </row>
    <row r="1248" spans="1:11" x14ac:dyDescent="0.25">
      <c r="A1248" s="2">
        <v>305091285506020</v>
      </c>
      <c r="B1248">
        <v>35.642000000000003</v>
      </c>
      <c r="C1248">
        <v>136.5</v>
      </c>
      <c r="D1248">
        <v>272</v>
      </c>
      <c r="E1248">
        <v>227.529</v>
      </c>
      <c r="F1248" t="s">
        <v>1</v>
      </c>
      <c r="G1248">
        <v>88</v>
      </c>
      <c r="H1248" t="s">
        <v>2728</v>
      </c>
      <c r="I1248" t="s">
        <v>2777</v>
      </c>
      <c r="J1248" t="s">
        <v>2803</v>
      </c>
      <c r="K1248" t="s">
        <v>2804</v>
      </c>
    </row>
    <row r="1249" spans="1:11" x14ac:dyDescent="0.25">
      <c r="A1249" s="2">
        <v>305091285506040</v>
      </c>
      <c r="B1249">
        <v>35.597999999999999</v>
      </c>
      <c r="C1249">
        <v>136.41999999999999</v>
      </c>
      <c r="D1249">
        <v>114</v>
      </c>
      <c r="E1249">
        <v>231.876</v>
      </c>
      <c r="F1249" t="s">
        <v>1</v>
      </c>
      <c r="G1249">
        <v>4.8</v>
      </c>
      <c r="H1249" t="s">
        <v>2728</v>
      </c>
      <c r="I1249" t="s">
        <v>2805</v>
      </c>
      <c r="J1249" t="s">
        <v>2806</v>
      </c>
      <c r="K1249" t="s">
        <v>2807</v>
      </c>
    </row>
    <row r="1250" spans="1:11" x14ac:dyDescent="0.25">
      <c r="A1250" s="2">
        <v>305091285515010</v>
      </c>
      <c r="B1250">
        <v>35.238</v>
      </c>
      <c r="C1250">
        <v>136.67400000000001</v>
      </c>
      <c r="D1250">
        <v>4968</v>
      </c>
      <c r="E1250">
        <v>0.88</v>
      </c>
      <c r="F1250" t="s">
        <v>1</v>
      </c>
      <c r="G1250">
        <v>24.1</v>
      </c>
      <c r="H1250" t="s">
        <v>2728</v>
      </c>
      <c r="I1250" t="s">
        <v>2728</v>
      </c>
      <c r="J1250" t="s">
        <v>2808</v>
      </c>
      <c r="K1250" t="s">
        <v>2809</v>
      </c>
    </row>
    <row r="1251" spans="1:11" x14ac:dyDescent="0.25">
      <c r="A1251" s="2">
        <v>305091285515020</v>
      </c>
      <c r="B1251">
        <v>35.225999999999999</v>
      </c>
      <c r="C1251">
        <v>136.679</v>
      </c>
      <c r="D1251">
        <v>4968</v>
      </c>
      <c r="E1251">
        <v>-1.92</v>
      </c>
      <c r="F1251" t="s">
        <v>1</v>
      </c>
      <c r="G1251">
        <v>22.67</v>
      </c>
      <c r="H1251" t="s">
        <v>2728</v>
      </c>
      <c r="I1251" t="s">
        <v>2728</v>
      </c>
      <c r="J1251" t="s">
        <v>2810</v>
      </c>
      <c r="K1251" t="s">
        <v>2811</v>
      </c>
    </row>
    <row r="1252" spans="1:11" x14ac:dyDescent="0.25">
      <c r="A1252" s="2">
        <v>305091285515030</v>
      </c>
      <c r="B1252">
        <v>35.183999999999997</v>
      </c>
      <c r="C1252">
        <v>136.68100000000001</v>
      </c>
      <c r="D1252">
        <v>4975</v>
      </c>
      <c r="E1252">
        <v>-2.02</v>
      </c>
      <c r="F1252" t="s">
        <v>1</v>
      </c>
      <c r="G1252">
        <v>18.3</v>
      </c>
      <c r="H1252" t="s">
        <v>2728</v>
      </c>
      <c r="I1252" t="s">
        <v>2728</v>
      </c>
      <c r="J1252" t="s">
        <v>2812</v>
      </c>
      <c r="K1252" t="s">
        <v>2813</v>
      </c>
    </row>
    <row r="1253" spans="1:11" x14ac:dyDescent="0.25">
      <c r="A1253" s="2">
        <v>305091285515040</v>
      </c>
      <c r="B1253">
        <v>35.131999999999998</v>
      </c>
      <c r="C1253">
        <v>136.68</v>
      </c>
      <c r="D1253">
        <v>4978</v>
      </c>
      <c r="E1253">
        <v>-2.0499999999999998</v>
      </c>
      <c r="F1253" t="s">
        <v>1</v>
      </c>
      <c r="G1253">
        <v>-9999</v>
      </c>
      <c r="H1253" t="s">
        <v>2728</v>
      </c>
      <c r="I1253" t="s">
        <v>2728</v>
      </c>
      <c r="J1253" t="s">
        <v>2814</v>
      </c>
      <c r="K1253" t="s">
        <v>2815</v>
      </c>
    </row>
    <row r="1254" spans="1:11" x14ac:dyDescent="0.25">
      <c r="A1254" s="2">
        <v>305091285515050</v>
      </c>
      <c r="B1254">
        <v>35.11</v>
      </c>
      <c r="C1254">
        <v>136.714</v>
      </c>
      <c r="D1254">
        <v>4982</v>
      </c>
      <c r="E1254">
        <v>-2.39</v>
      </c>
      <c r="F1254" t="s">
        <v>1</v>
      </c>
      <c r="G1254">
        <v>8.83</v>
      </c>
      <c r="H1254" t="s">
        <v>2728</v>
      </c>
      <c r="I1254" t="s">
        <v>2728</v>
      </c>
      <c r="J1254" t="s">
        <v>2816</v>
      </c>
      <c r="K1254" t="s">
        <v>2817</v>
      </c>
    </row>
    <row r="1255" spans="1:11" x14ac:dyDescent="0.25">
      <c r="A1255" s="2">
        <v>305091285515060</v>
      </c>
      <c r="B1255">
        <v>35.052999999999997</v>
      </c>
      <c r="C1255">
        <v>136.72800000000001</v>
      </c>
      <c r="D1255">
        <v>4987</v>
      </c>
      <c r="E1255">
        <v>-2.95</v>
      </c>
      <c r="F1255" t="s">
        <v>1</v>
      </c>
      <c r="G1255">
        <v>2.4700000000000002</v>
      </c>
      <c r="H1255" t="s">
        <v>2728</v>
      </c>
      <c r="I1255" t="s">
        <v>2728</v>
      </c>
      <c r="J1255" t="s">
        <v>2818</v>
      </c>
      <c r="K1255" t="s">
        <v>2819</v>
      </c>
    </row>
    <row r="1256" spans="1:11" x14ac:dyDescent="0.25">
      <c r="A1256" s="2">
        <v>305091285515070</v>
      </c>
      <c r="B1256">
        <v>35.252000000000002</v>
      </c>
      <c r="C1256">
        <v>136.62200000000001</v>
      </c>
      <c r="D1256">
        <v>1605</v>
      </c>
      <c r="E1256">
        <v>-1.05</v>
      </c>
      <c r="F1256" t="s">
        <v>1</v>
      </c>
      <c r="G1256">
        <v>27</v>
      </c>
      <c r="H1256" t="s">
        <v>2728</v>
      </c>
      <c r="I1256" t="s">
        <v>2777</v>
      </c>
      <c r="J1256" t="s">
        <v>2820</v>
      </c>
      <c r="K1256" t="s">
        <v>2821</v>
      </c>
    </row>
    <row r="1257" spans="1:11" x14ac:dyDescent="0.25">
      <c r="A1257" s="2">
        <v>305091285515080</v>
      </c>
      <c r="B1257">
        <v>35.213000000000001</v>
      </c>
      <c r="C1257">
        <v>136.624</v>
      </c>
      <c r="D1257">
        <v>1607</v>
      </c>
      <c r="E1257">
        <v>-0.62</v>
      </c>
      <c r="F1257" t="s">
        <v>1</v>
      </c>
      <c r="G1257">
        <v>23.61</v>
      </c>
      <c r="H1257" t="s">
        <v>2728</v>
      </c>
      <c r="I1257" t="s">
        <v>2777</v>
      </c>
      <c r="J1257" t="s">
        <v>2822</v>
      </c>
      <c r="K1257" t="s">
        <v>2823</v>
      </c>
    </row>
    <row r="1258" spans="1:11" x14ac:dyDescent="0.25">
      <c r="A1258" s="2">
        <v>305091285515090</v>
      </c>
      <c r="B1258">
        <v>35.134999999999998</v>
      </c>
      <c r="C1258">
        <v>136.66999999999999</v>
      </c>
      <c r="D1258">
        <v>1802</v>
      </c>
      <c r="E1258">
        <v>-1.82</v>
      </c>
      <c r="F1258" t="s">
        <v>1</v>
      </c>
      <c r="G1258">
        <v>13.53</v>
      </c>
      <c r="H1258" t="s">
        <v>2728</v>
      </c>
      <c r="I1258" t="s">
        <v>2777</v>
      </c>
      <c r="J1258" t="s">
        <v>2824</v>
      </c>
      <c r="K1258" t="s">
        <v>2825</v>
      </c>
    </row>
    <row r="1259" spans="1:11" x14ac:dyDescent="0.25">
      <c r="A1259" s="2">
        <v>305091285515110</v>
      </c>
      <c r="B1259">
        <v>35.027000000000001</v>
      </c>
      <c r="C1259">
        <v>136.71</v>
      </c>
      <c r="D1259">
        <v>1839</v>
      </c>
      <c r="E1259">
        <v>-3.31</v>
      </c>
      <c r="F1259" t="s">
        <v>1</v>
      </c>
      <c r="G1259">
        <v>0.15</v>
      </c>
      <c r="H1259" t="s">
        <v>2728</v>
      </c>
      <c r="I1259" t="s">
        <v>2777</v>
      </c>
      <c r="J1259" t="s">
        <v>2826</v>
      </c>
      <c r="K1259" t="s">
        <v>2827</v>
      </c>
    </row>
    <row r="1260" spans="1:11" x14ac:dyDescent="0.25">
      <c r="A1260" s="2">
        <v>305091285515120</v>
      </c>
      <c r="B1260">
        <v>35.14</v>
      </c>
      <c r="C1260">
        <v>136.65</v>
      </c>
      <c r="D1260">
        <v>14.6</v>
      </c>
      <c r="E1260">
        <v>3.09</v>
      </c>
      <c r="F1260" t="s">
        <v>1</v>
      </c>
      <c r="G1260">
        <v>2</v>
      </c>
      <c r="H1260" t="s">
        <v>2728</v>
      </c>
      <c r="I1260" t="s">
        <v>2828</v>
      </c>
      <c r="J1260" t="s">
        <v>2829</v>
      </c>
      <c r="K1260" t="s">
        <v>2830</v>
      </c>
    </row>
    <row r="1261" spans="1:11" x14ac:dyDescent="0.25">
      <c r="A1261" s="2">
        <v>305091285515130</v>
      </c>
      <c r="B1261">
        <v>35.125999999999998</v>
      </c>
      <c r="C1261">
        <v>136.654</v>
      </c>
      <c r="D1261">
        <v>23.8</v>
      </c>
      <c r="E1261">
        <v>1.86</v>
      </c>
      <c r="F1261" t="s">
        <v>1</v>
      </c>
      <c r="G1261">
        <v>1.6</v>
      </c>
      <c r="H1261" t="s">
        <v>2728</v>
      </c>
      <c r="I1261" t="s">
        <v>2831</v>
      </c>
      <c r="J1261" t="s">
        <v>2831</v>
      </c>
      <c r="K1261" t="s">
        <v>2832</v>
      </c>
    </row>
    <row r="1262" spans="1:11" x14ac:dyDescent="0.25">
      <c r="A1262" s="2">
        <v>305091285515140</v>
      </c>
      <c r="B1262">
        <v>35.238</v>
      </c>
      <c r="C1262">
        <v>136.67400000000001</v>
      </c>
      <c r="D1262">
        <v>1971</v>
      </c>
      <c r="E1262">
        <v>0.65</v>
      </c>
      <c r="F1262" t="s">
        <v>1</v>
      </c>
      <c r="G1262">
        <v>24.1</v>
      </c>
      <c r="H1262" t="s">
        <v>2728</v>
      </c>
      <c r="I1262" t="s">
        <v>2744</v>
      </c>
      <c r="J1262" t="s">
        <v>2833</v>
      </c>
      <c r="K1262" t="s">
        <v>2834</v>
      </c>
    </row>
    <row r="1263" spans="1:11" x14ac:dyDescent="0.25">
      <c r="A1263" s="2">
        <v>305091285515150</v>
      </c>
      <c r="B1263">
        <v>35.189</v>
      </c>
      <c r="C1263">
        <v>136.66999999999999</v>
      </c>
      <c r="D1263">
        <v>1973</v>
      </c>
      <c r="E1263">
        <v>-1.58</v>
      </c>
      <c r="F1263" t="s">
        <v>1</v>
      </c>
      <c r="G1263">
        <v>19.920000000000002</v>
      </c>
      <c r="H1263" t="s">
        <v>2728</v>
      </c>
      <c r="I1263" t="s">
        <v>2744</v>
      </c>
      <c r="J1263" t="s">
        <v>2835</v>
      </c>
      <c r="K1263" t="s">
        <v>2836</v>
      </c>
    </row>
    <row r="1264" spans="1:11" x14ac:dyDescent="0.25">
      <c r="A1264" s="2">
        <v>305091285515160</v>
      </c>
      <c r="B1264">
        <v>35.134999999999998</v>
      </c>
      <c r="C1264">
        <v>136.66999999999999</v>
      </c>
      <c r="D1264">
        <v>1976</v>
      </c>
      <c r="E1264">
        <v>-1.38</v>
      </c>
      <c r="F1264" t="s">
        <v>1</v>
      </c>
      <c r="G1264">
        <v>13.78</v>
      </c>
      <c r="H1264" t="s">
        <v>2728</v>
      </c>
      <c r="I1264" t="s">
        <v>2744</v>
      </c>
      <c r="J1264" t="s">
        <v>2837</v>
      </c>
      <c r="K1264" t="s">
        <v>2838</v>
      </c>
    </row>
    <row r="1265" spans="1:11" x14ac:dyDescent="0.25">
      <c r="A1265" s="2">
        <v>305091285515180</v>
      </c>
      <c r="B1265">
        <v>35.087000000000003</v>
      </c>
      <c r="C1265">
        <v>136.69499999999999</v>
      </c>
      <c r="D1265">
        <v>1981</v>
      </c>
      <c r="E1265">
        <v>-2.97</v>
      </c>
      <c r="F1265" t="s">
        <v>1</v>
      </c>
      <c r="G1265">
        <v>7.08</v>
      </c>
      <c r="H1265" t="s">
        <v>2728</v>
      </c>
      <c r="I1265" t="s">
        <v>2744</v>
      </c>
      <c r="J1265" t="s">
        <v>1145</v>
      </c>
      <c r="K1265" t="s">
        <v>1146</v>
      </c>
    </row>
    <row r="1266" spans="1:11" x14ac:dyDescent="0.25">
      <c r="A1266" s="2">
        <v>305091285519010</v>
      </c>
      <c r="B1266">
        <v>35.762</v>
      </c>
      <c r="C1266">
        <v>137.70400000000001</v>
      </c>
      <c r="D1266">
        <v>1060</v>
      </c>
      <c r="E1266">
        <v>637.42999999999995</v>
      </c>
      <c r="F1266" t="s">
        <v>1</v>
      </c>
      <c r="G1266">
        <v>159.1</v>
      </c>
      <c r="H1266" t="s">
        <v>2728</v>
      </c>
      <c r="I1266" t="s">
        <v>2728</v>
      </c>
      <c r="J1266" t="s">
        <v>2839</v>
      </c>
      <c r="K1266" t="s">
        <v>2840</v>
      </c>
    </row>
    <row r="1267" spans="1:11" x14ac:dyDescent="0.25">
      <c r="A1267" s="2">
        <v>305091285519020</v>
      </c>
      <c r="B1267">
        <v>35.479999999999997</v>
      </c>
      <c r="C1267">
        <v>137.38399999999999</v>
      </c>
      <c r="D1267">
        <v>2188</v>
      </c>
      <c r="E1267">
        <v>210.83</v>
      </c>
      <c r="F1267" t="s">
        <v>1</v>
      </c>
      <c r="G1267">
        <v>-9999</v>
      </c>
      <c r="H1267" t="s">
        <v>2728</v>
      </c>
      <c r="I1267" t="s">
        <v>2728</v>
      </c>
      <c r="J1267" t="s">
        <v>2841</v>
      </c>
      <c r="K1267" t="s">
        <v>2842</v>
      </c>
    </row>
    <row r="1268" spans="1:11" x14ac:dyDescent="0.25">
      <c r="A1268" s="2">
        <v>305091285519040</v>
      </c>
      <c r="B1268">
        <v>35.473999999999997</v>
      </c>
      <c r="C1268">
        <v>137.13900000000001</v>
      </c>
      <c r="D1268">
        <v>2425</v>
      </c>
      <c r="E1268">
        <v>91.340999999999994</v>
      </c>
      <c r="F1268" t="s">
        <v>1</v>
      </c>
      <c r="G1268">
        <v>85</v>
      </c>
      <c r="H1268" t="s">
        <v>2728</v>
      </c>
      <c r="I1268" t="s">
        <v>2728</v>
      </c>
      <c r="J1268" t="s">
        <v>2843</v>
      </c>
      <c r="K1268" t="s">
        <v>2844</v>
      </c>
    </row>
    <row r="1269" spans="1:11" x14ac:dyDescent="0.25">
      <c r="A1269" s="2">
        <v>305091285519050</v>
      </c>
      <c r="B1269">
        <v>35.534999999999997</v>
      </c>
      <c r="C1269">
        <v>137.446</v>
      </c>
      <c r="D1269">
        <v>203</v>
      </c>
      <c r="E1269">
        <v>271.22699999999998</v>
      </c>
      <c r="F1269" t="s">
        <v>1</v>
      </c>
      <c r="G1269">
        <v>3.8</v>
      </c>
      <c r="H1269" t="s">
        <v>2728</v>
      </c>
      <c r="I1269" t="s">
        <v>2845</v>
      </c>
      <c r="J1269" t="s">
        <v>2846</v>
      </c>
      <c r="K1269" t="s">
        <v>2847</v>
      </c>
    </row>
    <row r="1270" spans="1:11" x14ac:dyDescent="0.25">
      <c r="A1270" s="2">
        <v>305101285514010</v>
      </c>
      <c r="B1270">
        <v>34.848999999999997</v>
      </c>
      <c r="C1270">
        <v>136.44300000000001</v>
      </c>
      <c r="D1270">
        <v>92</v>
      </c>
      <c r="E1270">
        <v>48</v>
      </c>
      <c r="F1270" t="s">
        <v>1</v>
      </c>
      <c r="G1270">
        <v>22.76</v>
      </c>
      <c r="H1270" t="s">
        <v>2848</v>
      </c>
      <c r="I1270" t="s">
        <v>2848</v>
      </c>
      <c r="J1270" t="s">
        <v>2849</v>
      </c>
      <c r="K1270" t="s">
        <v>2850</v>
      </c>
    </row>
    <row r="1271" spans="1:11" x14ac:dyDescent="0.25">
      <c r="A1271" s="2">
        <v>305101285514020</v>
      </c>
      <c r="B1271">
        <v>34.875999999999998</v>
      </c>
      <c r="C1271">
        <v>136.51400000000001</v>
      </c>
      <c r="D1271">
        <v>208</v>
      </c>
      <c r="E1271">
        <v>23</v>
      </c>
      <c r="F1271" t="s">
        <v>1</v>
      </c>
      <c r="G1271">
        <v>14.65</v>
      </c>
      <c r="H1271" t="s">
        <v>2848</v>
      </c>
      <c r="I1271" t="s">
        <v>2848</v>
      </c>
      <c r="J1271" t="s">
        <v>2851</v>
      </c>
      <c r="K1271" t="s">
        <v>2852</v>
      </c>
    </row>
    <row r="1272" spans="1:11" x14ac:dyDescent="0.25">
      <c r="A1272" s="2">
        <v>305101285514030</v>
      </c>
      <c r="B1272">
        <v>34.902000000000001</v>
      </c>
      <c r="C1272">
        <v>136.595</v>
      </c>
      <c r="D1272">
        <v>269</v>
      </c>
      <c r="E1272">
        <v>5</v>
      </c>
      <c r="F1272" t="s">
        <v>1</v>
      </c>
      <c r="G1272">
        <v>6.25</v>
      </c>
      <c r="H1272" t="s">
        <v>2848</v>
      </c>
      <c r="I1272" t="s">
        <v>2848</v>
      </c>
      <c r="J1272" t="s">
        <v>2853</v>
      </c>
      <c r="K1272" t="s">
        <v>2854</v>
      </c>
    </row>
    <row r="1273" spans="1:11" x14ac:dyDescent="0.25">
      <c r="A1273" s="2">
        <v>305101285514040</v>
      </c>
      <c r="B1273">
        <v>34.906999999999996</v>
      </c>
      <c r="C1273">
        <v>136.61699999999999</v>
      </c>
      <c r="D1273">
        <v>268.60000000000002</v>
      </c>
      <c r="E1273">
        <v>3</v>
      </c>
      <c r="F1273" t="s">
        <v>1</v>
      </c>
      <c r="G1273">
        <v>3.07</v>
      </c>
      <c r="H1273" t="s">
        <v>2848</v>
      </c>
      <c r="I1273" t="s">
        <v>2855</v>
      </c>
      <c r="J1273" t="s">
        <v>1290</v>
      </c>
      <c r="K1273" t="s">
        <v>2856</v>
      </c>
    </row>
    <row r="1274" spans="1:11" x14ac:dyDescent="0.25">
      <c r="A1274" s="2">
        <v>305101285514050</v>
      </c>
      <c r="B1274">
        <v>34.883000000000003</v>
      </c>
      <c r="C1274">
        <v>136.48400000000001</v>
      </c>
      <c r="D1274">
        <v>89</v>
      </c>
      <c r="E1274">
        <v>32</v>
      </c>
      <c r="F1274" t="s">
        <v>1</v>
      </c>
      <c r="G1274">
        <v>2.97</v>
      </c>
      <c r="H1274" t="s">
        <v>2848</v>
      </c>
      <c r="I1274" t="s">
        <v>2857</v>
      </c>
      <c r="J1274" t="s">
        <v>2858</v>
      </c>
      <c r="K1274" t="s">
        <v>2859</v>
      </c>
    </row>
    <row r="1275" spans="1:11" x14ac:dyDescent="0.25">
      <c r="A1275" s="2">
        <v>305101285514060</v>
      </c>
      <c r="B1275">
        <v>34.918999999999997</v>
      </c>
      <c r="C1275">
        <v>136.596</v>
      </c>
      <c r="D1275">
        <v>51</v>
      </c>
      <c r="E1275">
        <v>6</v>
      </c>
      <c r="F1275" t="s">
        <v>1</v>
      </c>
      <c r="G1275">
        <v>2.0299999999999998</v>
      </c>
      <c r="H1275" t="s">
        <v>2848</v>
      </c>
      <c r="I1275" t="s">
        <v>2860</v>
      </c>
      <c r="J1275" t="s">
        <v>2861</v>
      </c>
      <c r="K1275" t="s">
        <v>2862</v>
      </c>
    </row>
    <row r="1276" spans="1:11" x14ac:dyDescent="0.25">
      <c r="A1276" s="2">
        <v>305111285514010</v>
      </c>
      <c r="B1276">
        <v>34.645000000000003</v>
      </c>
      <c r="C1276">
        <v>136.40799999999999</v>
      </c>
      <c r="D1276">
        <v>304</v>
      </c>
      <c r="E1276">
        <v>18</v>
      </c>
      <c r="F1276" t="s">
        <v>1</v>
      </c>
      <c r="G1276">
        <v>17.57</v>
      </c>
      <c r="H1276" t="s">
        <v>2863</v>
      </c>
      <c r="I1276" t="s">
        <v>2863</v>
      </c>
      <c r="J1276" t="s">
        <v>2864</v>
      </c>
      <c r="K1276" t="s">
        <v>2865</v>
      </c>
    </row>
    <row r="1277" spans="1:11" x14ac:dyDescent="0.25">
      <c r="A1277" s="2">
        <v>305111285514020</v>
      </c>
      <c r="B1277">
        <v>34.656999999999996</v>
      </c>
      <c r="C1277">
        <v>136.46700000000001</v>
      </c>
      <c r="D1277">
        <v>432.6</v>
      </c>
      <c r="E1277">
        <v>3.72</v>
      </c>
      <c r="F1277" t="s">
        <v>1</v>
      </c>
      <c r="G1277">
        <v>9.5299999999999994</v>
      </c>
      <c r="H1277" t="s">
        <v>2863</v>
      </c>
      <c r="I1277" t="s">
        <v>2863</v>
      </c>
      <c r="J1277" t="s">
        <v>2866</v>
      </c>
      <c r="K1277" t="s">
        <v>2867</v>
      </c>
    </row>
    <row r="1278" spans="1:11" x14ac:dyDescent="0.25">
      <c r="A1278" s="2">
        <v>305111285514030</v>
      </c>
      <c r="B1278">
        <v>34.649000000000001</v>
      </c>
      <c r="C1278">
        <v>136.5</v>
      </c>
      <c r="D1278">
        <v>-9999</v>
      </c>
      <c r="E1278">
        <v>0.91200000000000003</v>
      </c>
      <c r="F1278" t="s">
        <v>1</v>
      </c>
      <c r="G1278">
        <v>5.6</v>
      </c>
      <c r="H1278" t="s">
        <v>2863</v>
      </c>
      <c r="I1278" t="s">
        <v>2863</v>
      </c>
      <c r="J1278" t="s">
        <v>2868</v>
      </c>
      <c r="K1278" t="s">
        <v>2869</v>
      </c>
    </row>
    <row r="1279" spans="1:11" x14ac:dyDescent="0.25">
      <c r="A1279" s="2">
        <v>305111285514040</v>
      </c>
      <c r="B1279">
        <v>34.646999999999998</v>
      </c>
      <c r="C1279">
        <v>136.51300000000001</v>
      </c>
      <c r="D1279">
        <v>541</v>
      </c>
      <c r="E1279">
        <v>0.222</v>
      </c>
      <c r="F1279" t="s">
        <v>1</v>
      </c>
      <c r="G1279">
        <v>3.93</v>
      </c>
      <c r="H1279" t="s">
        <v>2863</v>
      </c>
      <c r="I1279" t="s">
        <v>2863</v>
      </c>
      <c r="J1279" t="s">
        <v>2870</v>
      </c>
      <c r="K1279" t="s">
        <v>2871</v>
      </c>
    </row>
    <row r="1280" spans="1:11" x14ac:dyDescent="0.25">
      <c r="A1280" s="2">
        <v>305111285514050</v>
      </c>
      <c r="B1280">
        <v>34.656999999999996</v>
      </c>
      <c r="C1280">
        <v>136.535</v>
      </c>
      <c r="D1280">
        <v>545.70000000000005</v>
      </c>
      <c r="E1280">
        <v>-0.4</v>
      </c>
      <c r="F1280" t="s">
        <v>1</v>
      </c>
      <c r="G1280">
        <v>-9999</v>
      </c>
      <c r="H1280" t="s">
        <v>2863</v>
      </c>
      <c r="I1280" t="s">
        <v>2872</v>
      </c>
      <c r="J1280" t="s">
        <v>2873</v>
      </c>
      <c r="K1280" t="s">
        <v>2874</v>
      </c>
    </row>
    <row r="1281" spans="1:11" x14ac:dyDescent="0.25">
      <c r="A1281" s="2">
        <v>305111285514060</v>
      </c>
      <c r="B1281">
        <v>34.673999999999999</v>
      </c>
      <c r="C1281">
        <v>136.416</v>
      </c>
      <c r="D1281">
        <v>-9999</v>
      </c>
      <c r="E1281">
        <v>16.2</v>
      </c>
      <c r="F1281" t="s">
        <v>1</v>
      </c>
      <c r="G1281">
        <v>0.55000000000000004</v>
      </c>
      <c r="H1281" t="s">
        <v>2863</v>
      </c>
      <c r="I1281" t="s">
        <v>2875</v>
      </c>
      <c r="J1281" t="s">
        <v>2876</v>
      </c>
      <c r="K1281" t="s">
        <v>2877</v>
      </c>
    </row>
    <row r="1282" spans="1:11" x14ac:dyDescent="0.25">
      <c r="A1282" s="2">
        <v>305111285514070</v>
      </c>
      <c r="B1282">
        <v>34.651000000000003</v>
      </c>
      <c r="C1282">
        <v>136.42500000000001</v>
      </c>
      <c r="D1282">
        <v>25</v>
      </c>
      <c r="E1282">
        <v>17</v>
      </c>
      <c r="F1282" t="s">
        <v>1</v>
      </c>
      <c r="G1282">
        <v>3.8</v>
      </c>
      <c r="H1282" t="s">
        <v>2863</v>
      </c>
      <c r="I1282" t="s">
        <v>2878</v>
      </c>
      <c r="J1282" t="s">
        <v>2879</v>
      </c>
      <c r="K1282" t="s">
        <v>2880</v>
      </c>
    </row>
    <row r="1283" spans="1:11" x14ac:dyDescent="0.25">
      <c r="A1283" s="2">
        <v>305111285514080</v>
      </c>
      <c r="B1283">
        <v>34.588000000000001</v>
      </c>
      <c r="C1283">
        <v>136.4</v>
      </c>
      <c r="D1283">
        <v>37.5</v>
      </c>
      <c r="E1283">
        <v>100</v>
      </c>
      <c r="F1283" t="s">
        <v>1</v>
      </c>
      <c r="G1283">
        <v>13</v>
      </c>
      <c r="H1283" t="s">
        <v>2863</v>
      </c>
      <c r="I1283" t="s">
        <v>2881</v>
      </c>
      <c r="J1283" t="s">
        <v>2882</v>
      </c>
      <c r="K1283" t="s">
        <v>2883</v>
      </c>
    </row>
    <row r="1284" spans="1:11" x14ac:dyDescent="0.25">
      <c r="A1284" s="2">
        <v>305111285514090</v>
      </c>
      <c r="B1284">
        <v>34.619999999999997</v>
      </c>
      <c r="C1284">
        <v>136.453</v>
      </c>
      <c r="D1284">
        <v>77</v>
      </c>
      <c r="E1284">
        <v>13</v>
      </c>
      <c r="F1284" t="s">
        <v>1</v>
      </c>
      <c r="G1284">
        <v>4.1900000000000004</v>
      </c>
      <c r="H1284" t="s">
        <v>2863</v>
      </c>
      <c r="I1284" t="s">
        <v>2881</v>
      </c>
      <c r="J1284" t="s">
        <v>2884</v>
      </c>
      <c r="K1284" t="s">
        <v>2885</v>
      </c>
    </row>
    <row r="1285" spans="1:11" x14ac:dyDescent="0.25">
      <c r="A1285" s="2">
        <v>305111285514100</v>
      </c>
      <c r="B1285">
        <v>34.648000000000003</v>
      </c>
      <c r="C1285">
        <v>136.47399999999999</v>
      </c>
      <c r="D1285">
        <v>8.5</v>
      </c>
      <c r="E1285">
        <v>4.09</v>
      </c>
      <c r="F1285" t="s">
        <v>1</v>
      </c>
      <c r="G1285">
        <v>1.1000000000000001</v>
      </c>
      <c r="H1285" t="s">
        <v>2863</v>
      </c>
      <c r="I1285" t="s">
        <v>1344</v>
      </c>
      <c r="J1285" t="s">
        <v>2886</v>
      </c>
      <c r="K1285" t="s">
        <v>2887</v>
      </c>
    </row>
    <row r="1286" spans="1:11" x14ac:dyDescent="0.25">
      <c r="A1286" s="2">
        <v>305121285514010</v>
      </c>
      <c r="B1286">
        <v>34.506</v>
      </c>
      <c r="C1286">
        <v>136.54</v>
      </c>
      <c r="D1286">
        <v>389</v>
      </c>
      <c r="E1286">
        <v>16</v>
      </c>
      <c r="F1286" t="s">
        <v>1</v>
      </c>
      <c r="G1286">
        <v>14.35</v>
      </c>
      <c r="H1286" t="s">
        <v>2888</v>
      </c>
      <c r="I1286" t="s">
        <v>2888</v>
      </c>
      <c r="J1286" t="s">
        <v>2889</v>
      </c>
      <c r="K1286" t="s">
        <v>2890</v>
      </c>
    </row>
    <row r="1287" spans="1:11" x14ac:dyDescent="0.25">
      <c r="A1287" s="2">
        <v>305121285514020</v>
      </c>
      <c r="B1287">
        <v>34.524000000000001</v>
      </c>
      <c r="C1287">
        <v>136.572</v>
      </c>
      <c r="D1287">
        <v>418</v>
      </c>
      <c r="E1287">
        <v>12.487</v>
      </c>
      <c r="F1287" t="s">
        <v>1</v>
      </c>
      <c r="G1287">
        <v>10.55</v>
      </c>
      <c r="H1287" t="s">
        <v>2888</v>
      </c>
      <c r="I1287" t="s">
        <v>2888</v>
      </c>
      <c r="J1287" t="s">
        <v>2891</v>
      </c>
      <c r="K1287" t="s">
        <v>2892</v>
      </c>
    </row>
    <row r="1288" spans="1:11" x14ac:dyDescent="0.25">
      <c r="A1288" s="2">
        <v>305121285514030</v>
      </c>
      <c r="B1288">
        <v>34.545999999999999</v>
      </c>
      <c r="C1288">
        <v>136.58500000000001</v>
      </c>
      <c r="D1288">
        <v>423</v>
      </c>
      <c r="E1288">
        <v>6</v>
      </c>
      <c r="F1288" t="s">
        <v>1</v>
      </c>
      <c r="G1288">
        <v>7.84</v>
      </c>
      <c r="H1288" t="s">
        <v>2888</v>
      </c>
      <c r="I1288" t="s">
        <v>2888</v>
      </c>
      <c r="J1288" t="s">
        <v>2893</v>
      </c>
      <c r="K1288" t="s">
        <v>2894</v>
      </c>
    </row>
    <row r="1289" spans="1:11" x14ac:dyDescent="0.25">
      <c r="A1289" s="2">
        <v>305121285514040</v>
      </c>
      <c r="B1289">
        <v>34.488999999999997</v>
      </c>
      <c r="C1289">
        <v>136.55500000000001</v>
      </c>
      <c r="D1289">
        <v>15</v>
      </c>
      <c r="E1289">
        <v>25</v>
      </c>
      <c r="F1289" t="s">
        <v>1</v>
      </c>
      <c r="G1289">
        <v>3.91</v>
      </c>
      <c r="H1289" t="s">
        <v>2888</v>
      </c>
      <c r="I1289" t="s">
        <v>2895</v>
      </c>
      <c r="J1289" t="s">
        <v>2896</v>
      </c>
      <c r="K1289" t="s">
        <v>2897</v>
      </c>
    </row>
    <row r="1290" spans="1:11" x14ac:dyDescent="0.25">
      <c r="A1290" s="2">
        <v>305121285521010</v>
      </c>
      <c r="B1290">
        <v>34.350999999999999</v>
      </c>
      <c r="C1290">
        <v>136.16200000000001</v>
      </c>
      <c r="D1290">
        <v>32</v>
      </c>
      <c r="E1290">
        <v>340.3</v>
      </c>
      <c r="F1290" t="s">
        <v>1</v>
      </c>
      <c r="G1290">
        <v>10.8</v>
      </c>
      <c r="H1290" t="s">
        <v>2888</v>
      </c>
      <c r="I1290" t="s">
        <v>2898</v>
      </c>
      <c r="J1290" t="s">
        <v>2899</v>
      </c>
      <c r="K1290" t="s">
        <v>2900</v>
      </c>
    </row>
    <row r="1291" spans="1:11" x14ac:dyDescent="0.25">
      <c r="A1291" s="2">
        <v>305121285521020</v>
      </c>
      <c r="B1291">
        <v>34.387</v>
      </c>
      <c r="C1291">
        <v>136.16</v>
      </c>
      <c r="D1291">
        <v>21</v>
      </c>
      <c r="E1291">
        <v>342.47</v>
      </c>
      <c r="F1291" t="s">
        <v>1</v>
      </c>
      <c r="G1291">
        <v>10</v>
      </c>
      <c r="H1291" t="s">
        <v>2888</v>
      </c>
      <c r="I1291" t="s">
        <v>2901</v>
      </c>
      <c r="J1291" t="s">
        <v>2902</v>
      </c>
      <c r="K1291" t="s">
        <v>2903</v>
      </c>
    </row>
    <row r="1292" spans="1:11" x14ac:dyDescent="0.25">
      <c r="A1292" s="2">
        <v>305121285521030</v>
      </c>
      <c r="B1292">
        <v>34.381</v>
      </c>
      <c r="C1292">
        <v>136.22200000000001</v>
      </c>
      <c r="D1292">
        <v>82</v>
      </c>
      <c r="E1292">
        <v>224.95</v>
      </c>
      <c r="F1292" t="s">
        <v>1</v>
      </c>
      <c r="G1292">
        <v>2.25</v>
      </c>
      <c r="H1292" t="s">
        <v>2888</v>
      </c>
      <c r="I1292" t="s">
        <v>2898</v>
      </c>
      <c r="J1292" t="s">
        <v>2904</v>
      </c>
      <c r="K1292" t="s">
        <v>2905</v>
      </c>
    </row>
    <row r="1293" spans="1:11" x14ac:dyDescent="0.25">
      <c r="A1293" s="2">
        <v>305121285521050</v>
      </c>
      <c r="B1293">
        <v>34.421999999999997</v>
      </c>
      <c r="C1293">
        <v>136.285</v>
      </c>
      <c r="D1293">
        <v>210</v>
      </c>
      <c r="E1293">
        <v>159.50700000000001</v>
      </c>
      <c r="F1293" t="s">
        <v>1</v>
      </c>
      <c r="G1293">
        <v>58.3</v>
      </c>
      <c r="H1293" t="s">
        <v>2888</v>
      </c>
      <c r="I1293" t="s">
        <v>2888</v>
      </c>
      <c r="J1293" t="s">
        <v>2906</v>
      </c>
      <c r="K1293" t="s">
        <v>2907</v>
      </c>
    </row>
    <row r="1294" spans="1:11" x14ac:dyDescent="0.25">
      <c r="A1294" s="2">
        <v>305131285514010</v>
      </c>
      <c r="B1294">
        <v>34.463999999999999</v>
      </c>
      <c r="C1294">
        <v>136.654</v>
      </c>
      <c r="D1294">
        <v>780</v>
      </c>
      <c r="E1294">
        <v>3.89</v>
      </c>
      <c r="F1294" t="s">
        <v>1</v>
      </c>
      <c r="G1294">
        <v>11.6</v>
      </c>
      <c r="H1294" t="s">
        <v>168</v>
      </c>
      <c r="I1294" t="s">
        <v>168</v>
      </c>
      <c r="J1294" t="s">
        <v>2908</v>
      </c>
      <c r="K1294" t="s">
        <v>2909</v>
      </c>
    </row>
    <row r="1295" spans="1:11" x14ac:dyDescent="0.25">
      <c r="A1295" s="2">
        <v>305131285514030</v>
      </c>
      <c r="B1295">
        <v>34.482999999999997</v>
      </c>
      <c r="C1295">
        <v>136.71100000000001</v>
      </c>
      <c r="D1295">
        <v>6</v>
      </c>
      <c r="E1295">
        <v>-1.0920000000000001</v>
      </c>
      <c r="F1295" t="s">
        <v>1</v>
      </c>
      <c r="G1295">
        <v>5.78</v>
      </c>
      <c r="H1295" t="s">
        <v>168</v>
      </c>
      <c r="I1295" t="s">
        <v>169</v>
      </c>
      <c r="J1295" t="s">
        <v>2910</v>
      </c>
      <c r="K1295" t="s">
        <v>2911</v>
      </c>
    </row>
    <row r="1296" spans="1:11" x14ac:dyDescent="0.25">
      <c r="A1296" s="2">
        <v>305131285514040</v>
      </c>
      <c r="B1296">
        <v>34.5</v>
      </c>
      <c r="C1296">
        <v>136.73099999999999</v>
      </c>
      <c r="D1296">
        <v>15</v>
      </c>
      <c r="E1296">
        <v>-1.53</v>
      </c>
      <c r="F1296" t="s">
        <v>1</v>
      </c>
      <c r="G1296">
        <v>2.09</v>
      </c>
      <c r="H1296" t="s">
        <v>168</v>
      </c>
      <c r="I1296" t="s">
        <v>169</v>
      </c>
      <c r="J1296" t="s">
        <v>2912</v>
      </c>
      <c r="K1296" t="s">
        <v>2913</v>
      </c>
    </row>
    <row r="1297" spans="1:11" x14ac:dyDescent="0.25">
      <c r="A1297" s="2">
        <v>305131285514050</v>
      </c>
      <c r="B1297">
        <v>34.508000000000003</v>
      </c>
      <c r="C1297">
        <v>136.73599999999999</v>
      </c>
      <c r="D1297">
        <v>19.600000000000001</v>
      </c>
      <c r="E1297">
        <v>0</v>
      </c>
      <c r="F1297" t="s">
        <v>1</v>
      </c>
      <c r="G1297">
        <v>0.7</v>
      </c>
      <c r="H1297" t="s">
        <v>168</v>
      </c>
      <c r="I1297" t="s">
        <v>169</v>
      </c>
      <c r="J1297" t="s">
        <v>2914</v>
      </c>
      <c r="K1297" t="s">
        <v>2915</v>
      </c>
    </row>
    <row r="1298" spans="1:11" x14ac:dyDescent="0.25">
      <c r="A1298" s="2">
        <v>305131285514060</v>
      </c>
      <c r="B1298">
        <v>34.494</v>
      </c>
      <c r="C1298">
        <v>136.68299999999999</v>
      </c>
      <c r="D1298">
        <v>788.7</v>
      </c>
      <c r="E1298">
        <v>1.357</v>
      </c>
      <c r="F1298" t="s">
        <v>1</v>
      </c>
      <c r="G1298">
        <v>6.86</v>
      </c>
      <c r="H1298" t="s">
        <v>168</v>
      </c>
      <c r="I1298" t="s">
        <v>168</v>
      </c>
      <c r="J1298" t="s">
        <v>2916</v>
      </c>
      <c r="K1298" t="s">
        <v>2917</v>
      </c>
    </row>
    <row r="1299" spans="1:11" x14ac:dyDescent="0.25">
      <c r="A1299" s="2">
        <v>305131285514110</v>
      </c>
      <c r="B1299">
        <v>34.622999999999998</v>
      </c>
      <c r="C1299">
        <v>136.65700000000001</v>
      </c>
      <c r="D1299">
        <v>-9999</v>
      </c>
      <c r="E1299">
        <v>0</v>
      </c>
      <c r="F1299" t="s">
        <v>1</v>
      </c>
      <c r="G1299">
        <v>-9999</v>
      </c>
      <c r="H1299" t="s">
        <v>2918</v>
      </c>
      <c r="I1299" t="s">
        <v>2919</v>
      </c>
      <c r="J1299" t="s">
        <v>2920</v>
      </c>
      <c r="K1299" t="s">
        <v>2921</v>
      </c>
    </row>
    <row r="1300" spans="1:11" x14ac:dyDescent="0.25">
      <c r="A1300" s="2">
        <v>305711285520030</v>
      </c>
      <c r="B1300">
        <v>35.152000000000001</v>
      </c>
      <c r="C1300">
        <v>137.21799999999999</v>
      </c>
      <c r="D1300">
        <v>-9999</v>
      </c>
      <c r="E1300">
        <v>58.78</v>
      </c>
      <c r="F1300" t="s">
        <v>1</v>
      </c>
      <c r="G1300">
        <v>50</v>
      </c>
      <c r="H1300" t="s">
        <v>2663</v>
      </c>
      <c r="I1300" t="s">
        <v>2663</v>
      </c>
      <c r="J1300" t="s">
        <v>2684</v>
      </c>
      <c r="K1300" t="s">
        <v>2685</v>
      </c>
    </row>
    <row r="1301" spans="1:11" x14ac:dyDescent="0.25">
      <c r="A1301" s="2">
        <v>306011286613010</v>
      </c>
      <c r="B1301">
        <v>33.75</v>
      </c>
      <c r="C1301">
        <v>135.93799999999999</v>
      </c>
      <c r="D1301">
        <v>2251</v>
      </c>
      <c r="E1301">
        <v>5.74</v>
      </c>
      <c r="F1301" t="s">
        <v>1</v>
      </c>
      <c r="G1301">
        <v>10.6</v>
      </c>
      <c r="H1301" t="s">
        <v>2922</v>
      </c>
      <c r="I1301" t="s">
        <v>2440</v>
      </c>
      <c r="J1301" t="s">
        <v>2923</v>
      </c>
      <c r="K1301" t="s">
        <v>2924</v>
      </c>
    </row>
    <row r="1302" spans="1:11" x14ac:dyDescent="0.25">
      <c r="A1302" s="2">
        <v>306011286613020</v>
      </c>
      <c r="B1302">
        <v>33.738999999999997</v>
      </c>
      <c r="C1302">
        <v>135.97999999999999</v>
      </c>
      <c r="D1302">
        <v>2295</v>
      </c>
      <c r="E1302">
        <v>0.1</v>
      </c>
      <c r="F1302" t="s">
        <v>1</v>
      </c>
      <c r="G1302">
        <v>3</v>
      </c>
      <c r="H1302" t="s">
        <v>2922</v>
      </c>
      <c r="I1302" t="s">
        <v>2440</v>
      </c>
      <c r="J1302" t="s">
        <v>2925</v>
      </c>
      <c r="K1302" t="s">
        <v>2926</v>
      </c>
    </row>
    <row r="1303" spans="1:11" x14ac:dyDescent="0.25">
      <c r="A1303" s="2">
        <v>306011286613030</v>
      </c>
      <c r="B1303">
        <v>33.735999999999997</v>
      </c>
      <c r="C1303">
        <v>135.988</v>
      </c>
      <c r="D1303">
        <v>2342</v>
      </c>
      <c r="E1303">
        <v>0.12</v>
      </c>
      <c r="F1303" t="s">
        <v>1</v>
      </c>
      <c r="G1303">
        <v>2.35</v>
      </c>
      <c r="H1303" t="s">
        <v>2922</v>
      </c>
      <c r="I1303" t="s">
        <v>2440</v>
      </c>
      <c r="J1303" t="s">
        <v>2927</v>
      </c>
      <c r="K1303" t="s">
        <v>2928</v>
      </c>
    </row>
    <row r="1304" spans="1:11" x14ac:dyDescent="0.25">
      <c r="A1304" s="2">
        <v>306011286613040</v>
      </c>
      <c r="B1304">
        <v>33.723999999999997</v>
      </c>
      <c r="C1304">
        <v>136.00800000000001</v>
      </c>
      <c r="D1304">
        <v>2360</v>
      </c>
      <c r="E1304">
        <v>0.11</v>
      </c>
      <c r="F1304" t="s">
        <v>1</v>
      </c>
      <c r="G1304">
        <v>0.1</v>
      </c>
      <c r="H1304" t="s">
        <v>2922</v>
      </c>
      <c r="I1304" t="s">
        <v>2440</v>
      </c>
      <c r="J1304" t="s">
        <v>2929</v>
      </c>
      <c r="K1304" t="s">
        <v>2930</v>
      </c>
    </row>
    <row r="1305" spans="1:11" x14ac:dyDescent="0.25">
      <c r="A1305" s="2">
        <v>306011286613050</v>
      </c>
      <c r="B1305">
        <v>33.761000000000003</v>
      </c>
      <c r="C1305">
        <v>135.976</v>
      </c>
      <c r="D1305">
        <v>37.799999999999997</v>
      </c>
      <c r="E1305">
        <v>0.1</v>
      </c>
      <c r="F1305" t="s">
        <v>1</v>
      </c>
      <c r="G1305">
        <v>2.6</v>
      </c>
      <c r="H1305" t="s">
        <v>2922</v>
      </c>
      <c r="I1305" t="s">
        <v>2931</v>
      </c>
      <c r="J1305" t="s">
        <v>2853</v>
      </c>
      <c r="K1305" t="s">
        <v>2854</v>
      </c>
    </row>
    <row r="1306" spans="1:11" x14ac:dyDescent="0.25">
      <c r="A1306" s="2">
        <v>306011286613060</v>
      </c>
      <c r="B1306">
        <v>33.738999999999997</v>
      </c>
      <c r="C1306">
        <v>135.97999999999999</v>
      </c>
      <c r="D1306">
        <v>45.6</v>
      </c>
      <c r="E1306">
        <v>0.1</v>
      </c>
      <c r="F1306" t="s">
        <v>1</v>
      </c>
      <c r="G1306">
        <v>0</v>
      </c>
      <c r="H1306" t="s">
        <v>2922</v>
      </c>
      <c r="I1306" t="s">
        <v>2931</v>
      </c>
      <c r="J1306" t="s">
        <v>2932</v>
      </c>
      <c r="K1306" t="s">
        <v>2933</v>
      </c>
    </row>
    <row r="1307" spans="1:11" x14ac:dyDescent="0.25">
      <c r="A1307" s="2">
        <v>306011286613070</v>
      </c>
      <c r="B1307">
        <v>33.718000000000004</v>
      </c>
      <c r="C1307">
        <v>135.99600000000001</v>
      </c>
      <c r="D1307">
        <v>5</v>
      </c>
      <c r="E1307">
        <v>0.11</v>
      </c>
      <c r="F1307" t="s">
        <v>1</v>
      </c>
      <c r="G1307">
        <v>2</v>
      </c>
      <c r="H1307" t="s">
        <v>2922</v>
      </c>
      <c r="I1307" t="s">
        <v>2934</v>
      </c>
      <c r="J1307" t="s">
        <v>1563</v>
      </c>
      <c r="K1307" t="s">
        <v>1564</v>
      </c>
    </row>
    <row r="1308" spans="1:11" x14ac:dyDescent="0.25">
      <c r="A1308" s="2">
        <v>306011286613080</v>
      </c>
      <c r="B1308">
        <v>33.723999999999997</v>
      </c>
      <c r="C1308">
        <v>136.00800000000001</v>
      </c>
      <c r="D1308">
        <v>7.1</v>
      </c>
      <c r="E1308">
        <v>0.11</v>
      </c>
      <c r="F1308" t="s">
        <v>1</v>
      </c>
      <c r="G1308">
        <v>0</v>
      </c>
      <c r="H1308" t="s">
        <v>2922</v>
      </c>
      <c r="I1308" t="s">
        <v>2934</v>
      </c>
      <c r="J1308" t="s">
        <v>2935</v>
      </c>
      <c r="K1308" t="s">
        <v>2936</v>
      </c>
    </row>
    <row r="1309" spans="1:11" x14ac:dyDescent="0.25">
      <c r="A1309" s="2">
        <v>306011286615020</v>
      </c>
      <c r="B1309">
        <v>33.738999999999997</v>
      </c>
      <c r="C1309">
        <v>135.98099999999999</v>
      </c>
      <c r="D1309">
        <v>-9999</v>
      </c>
      <c r="E1309">
        <v>0</v>
      </c>
      <c r="F1309" t="s">
        <v>1</v>
      </c>
      <c r="G1309">
        <v>3</v>
      </c>
      <c r="H1309" t="s">
        <v>2922</v>
      </c>
      <c r="I1309" t="s">
        <v>2440</v>
      </c>
      <c r="J1309" t="s">
        <v>2925</v>
      </c>
      <c r="K1309" t="s">
        <v>2937</v>
      </c>
    </row>
    <row r="1310" spans="1:11" x14ac:dyDescent="0.25">
      <c r="A1310" s="2">
        <v>306011286615030</v>
      </c>
      <c r="B1310">
        <v>33.78</v>
      </c>
      <c r="C1310">
        <v>135.98699999999999</v>
      </c>
      <c r="D1310">
        <v>-9999</v>
      </c>
      <c r="E1310">
        <v>-9999</v>
      </c>
      <c r="F1310" t="s">
        <v>1</v>
      </c>
      <c r="G1310">
        <v>-9999</v>
      </c>
      <c r="H1310" t="s">
        <v>2922</v>
      </c>
      <c r="I1310" t="s">
        <v>2931</v>
      </c>
      <c r="J1310" t="s">
        <v>2938</v>
      </c>
      <c r="K1310" t="s">
        <v>2939</v>
      </c>
    </row>
    <row r="1311" spans="1:11" x14ac:dyDescent="0.25">
      <c r="A1311" s="2">
        <v>306011286615060</v>
      </c>
      <c r="B1311">
        <v>33.738999999999997</v>
      </c>
      <c r="C1311">
        <v>135.98099999999999</v>
      </c>
      <c r="D1311">
        <v>-9999</v>
      </c>
      <c r="E1311">
        <v>0</v>
      </c>
      <c r="F1311" t="s">
        <v>1</v>
      </c>
      <c r="G1311">
        <v>3</v>
      </c>
      <c r="H1311" t="s">
        <v>2922</v>
      </c>
      <c r="I1311" t="s">
        <v>2931</v>
      </c>
      <c r="J1311" t="s">
        <v>2932</v>
      </c>
      <c r="K1311" t="s">
        <v>2940</v>
      </c>
    </row>
    <row r="1312" spans="1:11" x14ac:dyDescent="0.25">
      <c r="A1312" s="2">
        <v>306011286622010</v>
      </c>
      <c r="B1312">
        <v>34.207000000000001</v>
      </c>
      <c r="C1312">
        <v>135.768</v>
      </c>
      <c r="D1312">
        <v>141.6</v>
      </c>
      <c r="E1312">
        <v>439.15</v>
      </c>
      <c r="F1312" t="s">
        <v>1</v>
      </c>
      <c r="G1312">
        <v>-9999</v>
      </c>
      <c r="H1312" t="s">
        <v>2922</v>
      </c>
      <c r="I1312" t="s">
        <v>2440</v>
      </c>
      <c r="J1312" t="s">
        <v>2941</v>
      </c>
      <c r="K1312" t="s">
        <v>2807</v>
      </c>
    </row>
    <row r="1313" spans="1:11" x14ac:dyDescent="0.25">
      <c r="A1313" s="2">
        <v>306011286622020</v>
      </c>
      <c r="B1313">
        <v>34.177999999999997</v>
      </c>
      <c r="C1313">
        <v>135.74199999999999</v>
      </c>
      <c r="D1313">
        <v>203.7</v>
      </c>
      <c r="E1313">
        <v>412</v>
      </c>
      <c r="F1313" t="s">
        <v>1</v>
      </c>
      <c r="G1313">
        <v>101.5</v>
      </c>
      <c r="H1313" t="s">
        <v>2922</v>
      </c>
      <c r="I1313" t="s">
        <v>2440</v>
      </c>
      <c r="J1313" t="s">
        <v>2942</v>
      </c>
      <c r="K1313" t="s">
        <v>2943</v>
      </c>
    </row>
    <row r="1314" spans="1:11" x14ac:dyDescent="0.25">
      <c r="A1314" s="2">
        <v>306011286622030</v>
      </c>
      <c r="B1314">
        <v>34.213000000000001</v>
      </c>
      <c r="C1314">
        <v>135.83500000000001</v>
      </c>
      <c r="D1314">
        <v>120.8</v>
      </c>
      <c r="E1314">
        <v>565</v>
      </c>
      <c r="F1314" t="s">
        <v>1</v>
      </c>
      <c r="G1314">
        <v>-9999</v>
      </c>
      <c r="H1314" t="s">
        <v>2922</v>
      </c>
      <c r="I1314" t="s">
        <v>2440</v>
      </c>
      <c r="J1314" t="s">
        <v>2944</v>
      </c>
      <c r="K1314" t="s">
        <v>2945</v>
      </c>
    </row>
    <row r="1315" spans="1:11" x14ac:dyDescent="0.25">
      <c r="A1315" s="2">
        <v>306011286622040</v>
      </c>
      <c r="B1315">
        <v>34.167000000000002</v>
      </c>
      <c r="C1315">
        <v>135.75800000000001</v>
      </c>
      <c r="D1315">
        <v>214.2</v>
      </c>
      <c r="E1315">
        <v>362.03</v>
      </c>
      <c r="F1315" t="s">
        <v>1</v>
      </c>
      <c r="G1315">
        <v>99.5</v>
      </c>
      <c r="H1315" t="s">
        <v>2922</v>
      </c>
      <c r="I1315" t="s">
        <v>2440</v>
      </c>
      <c r="J1315" t="s">
        <v>2946</v>
      </c>
      <c r="K1315" t="s">
        <v>2947</v>
      </c>
    </row>
    <row r="1316" spans="1:11" x14ac:dyDescent="0.25">
      <c r="A1316" s="2">
        <v>306011286622050</v>
      </c>
      <c r="B1316">
        <v>34.158000000000001</v>
      </c>
      <c r="C1316">
        <v>135.74199999999999</v>
      </c>
      <c r="D1316">
        <v>132.33000000000001</v>
      </c>
      <c r="E1316">
        <v>438.435</v>
      </c>
      <c r="F1316" t="s">
        <v>1</v>
      </c>
      <c r="G1316">
        <v>97.5</v>
      </c>
      <c r="H1316" t="s">
        <v>2922</v>
      </c>
      <c r="I1316" t="s">
        <v>2948</v>
      </c>
      <c r="J1316" t="s">
        <v>2949</v>
      </c>
      <c r="K1316" t="s">
        <v>2950</v>
      </c>
    </row>
    <row r="1317" spans="1:11" x14ac:dyDescent="0.25">
      <c r="A1317" s="2">
        <v>306011286622060</v>
      </c>
      <c r="B1317">
        <v>34.133000000000003</v>
      </c>
      <c r="C1317">
        <v>135.696</v>
      </c>
      <c r="D1317">
        <v>103.6</v>
      </c>
      <c r="E1317">
        <v>452.2</v>
      </c>
      <c r="F1317" t="s">
        <v>1</v>
      </c>
      <c r="G1317">
        <v>-9999</v>
      </c>
      <c r="H1317" t="s">
        <v>2922</v>
      </c>
      <c r="I1317" t="s">
        <v>2948</v>
      </c>
      <c r="J1317" t="s">
        <v>2951</v>
      </c>
      <c r="K1317" t="s">
        <v>2952</v>
      </c>
    </row>
    <row r="1318" spans="1:11" x14ac:dyDescent="0.25">
      <c r="A1318" s="2">
        <v>306021286614020</v>
      </c>
      <c r="B1318">
        <v>34.347000000000001</v>
      </c>
      <c r="C1318">
        <v>135.69200000000001</v>
      </c>
      <c r="D1318">
        <v>634.4</v>
      </c>
      <c r="E1318">
        <v>90.117000000000004</v>
      </c>
      <c r="F1318" t="s">
        <v>1</v>
      </c>
      <c r="G1318">
        <v>59.6</v>
      </c>
      <c r="H1318" t="s">
        <v>172</v>
      </c>
      <c r="I1318" t="s">
        <v>172</v>
      </c>
      <c r="J1318" t="s">
        <v>2953</v>
      </c>
      <c r="K1318" t="s">
        <v>2954</v>
      </c>
    </row>
    <row r="1319" spans="1:11" x14ac:dyDescent="0.25">
      <c r="A1319" s="2">
        <v>306021286614030</v>
      </c>
      <c r="B1319">
        <v>34.326000000000001</v>
      </c>
      <c r="C1319">
        <v>135.65799999999999</v>
      </c>
      <c r="D1319">
        <v>802.8</v>
      </c>
      <c r="E1319">
        <v>81.126999999999995</v>
      </c>
      <c r="F1319" t="s">
        <v>1</v>
      </c>
      <c r="G1319">
        <v>54.6</v>
      </c>
      <c r="H1319" t="s">
        <v>172</v>
      </c>
      <c r="I1319" t="s">
        <v>172</v>
      </c>
      <c r="J1319" t="s">
        <v>2955</v>
      </c>
      <c r="K1319" t="s">
        <v>2956</v>
      </c>
    </row>
    <row r="1320" spans="1:11" x14ac:dyDescent="0.25">
      <c r="A1320" s="2">
        <v>306021286614035</v>
      </c>
      <c r="B1320">
        <v>-9.1530000000000005</v>
      </c>
      <c r="C1320">
        <v>-9.1530000000000005</v>
      </c>
      <c r="D1320">
        <v>593</v>
      </c>
      <c r="E1320">
        <v>122.75</v>
      </c>
      <c r="F1320" t="s">
        <v>2</v>
      </c>
      <c r="G1320">
        <v>-9999</v>
      </c>
      <c r="H1320" t="s">
        <v>172</v>
      </c>
      <c r="I1320" t="s">
        <v>172</v>
      </c>
      <c r="J1320" t="s">
        <v>2957</v>
      </c>
      <c r="K1320" t="s">
        <v>2958</v>
      </c>
    </row>
    <row r="1321" spans="1:11" x14ac:dyDescent="0.25">
      <c r="A1321" s="2">
        <v>306021286614040</v>
      </c>
      <c r="B1321">
        <v>34.314999999999998</v>
      </c>
      <c r="C1321">
        <v>135.614</v>
      </c>
      <c r="D1321">
        <v>835.2</v>
      </c>
      <c r="E1321">
        <v>75.119</v>
      </c>
      <c r="F1321" t="s">
        <v>1</v>
      </c>
      <c r="G1321">
        <v>50</v>
      </c>
      <c r="H1321" t="s">
        <v>172</v>
      </c>
      <c r="I1321" t="s">
        <v>172</v>
      </c>
      <c r="J1321" t="s">
        <v>2959</v>
      </c>
      <c r="K1321" t="s">
        <v>2960</v>
      </c>
    </row>
    <row r="1322" spans="1:11" x14ac:dyDescent="0.25">
      <c r="A1322" s="2">
        <v>306021286614050</v>
      </c>
      <c r="B1322">
        <v>34.298999999999999</v>
      </c>
      <c r="C1322">
        <v>135.57300000000001</v>
      </c>
      <c r="D1322">
        <v>896.8</v>
      </c>
      <c r="E1322">
        <v>64.900000000000006</v>
      </c>
      <c r="F1322" t="s">
        <v>1</v>
      </c>
      <c r="G1322">
        <v>-9999</v>
      </c>
      <c r="H1322" t="s">
        <v>172</v>
      </c>
      <c r="I1322" t="s">
        <v>172</v>
      </c>
      <c r="J1322" t="s">
        <v>2961</v>
      </c>
      <c r="K1322" t="s">
        <v>2962</v>
      </c>
    </row>
    <row r="1323" spans="1:11" x14ac:dyDescent="0.25">
      <c r="A1323" s="2">
        <v>306021286614060</v>
      </c>
      <c r="B1323">
        <v>34.292999999999999</v>
      </c>
      <c r="C1323">
        <v>135.559</v>
      </c>
      <c r="D1323">
        <v>900.1</v>
      </c>
      <c r="E1323">
        <v>62.5</v>
      </c>
      <c r="F1323" t="s">
        <v>1</v>
      </c>
      <c r="G1323">
        <v>-9999</v>
      </c>
      <c r="H1323" t="s">
        <v>172</v>
      </c>
      <c r="I1323" t="s">
        <v>172</v>
      </c>
      <c r="J1323" t="s">
        <v>2963</v>
      </c>
      <c r="K1323" t="s">
        <v>2964</v>
      </c>
    </row>
    <row r="1324" spans="1:11" x14ac:dyDescent="0.25">
      <c r="A1324" s="2">
        <v>306021286614070</v>
      </c>
      <c r="B1324">
        <v>34.293999999999997</v>
      </c>
      <c r="C1324">
        <v>135.523</v>
      </c>
      <c r="D1324">
        <v>1048.9000000000001</v>
      </c>
      <c r="E1324">
        <v>54.185000000000002</v>
      </c>
      <c r="F1324" t="s">
        <v>1</v>
      </c>
      <c r="G1324">
        <v>40.1</v>
      </c>
      <c r="H1324" t="s">
        <v>172</v>
      </c>
      <c r="I1324" t="s">
        <v>172</v>
      </c>
      <c r="J1324" t="s">
        <v>1997</v>
      </c>
      <c r="K1324" t="s">
        <v>2965</v>
      </c>
    </row>
    <row r="1325" spans="1:11" x14ac:dyDescent="0.25">
      <c r="A1325" s="2">
        <v>306021286614080</v>
      </c>
      <c r="B1325">
        <v>34.268000000000001</v>
      </c>
      <c r="C1325">
        <v>135.441</v>
      </c>
      <c r="D1325">
        <v>1136.2</v>
      </c>
      <c r="E1325">
        <v>38.130000000000003</v>
      </c>
      <c r="F1325" t="s">
        <v>1</v>
      </c>
      <c r="G1325">
        <v>31</v>
      </c>
      <c r="H1325" t="s">
        <v>172</v>
      </c>
      <c r="I1325" t="s">
        <v>172</v>
      </c>
      <c r="J1325" t="s">
        <v>2966</v>
      </c>
      <c r="K1325" t="s">
        <v>2967</v>
      </c>
    </row>
    <row r="1326" spans="1:11" x14ac:dyDescent="0.25">
      <c r="A1326" s="2">
        <v>306021286614090</v>
      </c>
      <c r="B1326">
        <v>34.262999999999998</v>
      </c>
      <c r="C1326">
        <v>135.42099999999999</v>
      </c>
      <c r="D1326">
        <v>1156.2</v>
      </c>
      <c r="E1326">
        <v>35.53</v>
      </c>
      <c r="F1326" t="s">
        <v>1</v>
      </c>
      <c r="G1326">
        <v>-9999</v>
      </c>
      <c r="H1326" t="s">
        <v>172</v>
      </c>
      <c r="I1326" t="s">
        <v>172</v>
      </c>
      <c r="J1326" t="s">
        <v>2968</v>
      </c>
      <c r="K1326" t="s">
        <v>2969</v>
      </c>
    </row>
    <row r="1327" spans="1:11" x14ac:dyDescent="0.25">
      <c r="A1327" s="2">
        <v>306021286614100</v>
      </c>
      <c r="B1327">
        <v>34.247</v>
      </c>
      <c r="C1327">
        <v>135.37100000000001</v>
      </c>
      <c r="D1327">
        <v>1216.3</v>
      </c>
      <c r="E1327">
        <v>22.372</v>
      </c>
      <c r="F1327" t="s">
        <v>1</v>
      </c>
      <c r="G1327">
        <v>23.7</v>
      </c>
      <c r="H1327" t="s">
        <v>172</v>
      </c>
      <c r="I1327" t="s">
        <v>172</v>
      </c>
      <c r="J1327" t="s">
        <v>2970</v>
      </c>
      <c r="K1327" t="s">
        <v>2971</v>
      </c>
    </row>
    <row r="1328" spans="1:11" x14ac:dyDescent="0.25">
      <c r="A1328" s="2">
        <v>306021286614110</v>
      </c>
      <c r="B1328">
        <v>34.25</v>
      </c>
      <c r="C1328">
        <v>135.31299999999999</v>
      </c>
      <c r="D1328">
        <v>1558</v>
      </c>
      <c r="E1328">
        <v>15.58</v>
      </c>
      <c r="F1328" t="s">
        <v>1</v>
      </c>
      <c r="G1328">
        <v>-9999</v>
      </c>
      <c r="H1328" t="s">
        <v>172</v>
      </c>
      <c r="I1328" t="s">
        <v>172</v>
      </c>
      <c r="J1328" t="s">
        <v>2972</v>
      </c>
      <c r="K1328" t="s">
        <v>2973</v>
      </c>
    </row>
    <row r="1329" spans="1:11" x14ac:dyDescent="0.25">
      <c r="A1329" s="2">
        <v>306021286614120</v>
      </c>
      <c r="B1329">
        <v>34.250999999999998</v>
      </c>
      <c r="C1329">
        <v>135.31100000000001</v>
      </c>
      <c r="D1329">
        <v>1558</v>
      </c>
      <c r="E1329">
        <v>10.638</v>
      </c>
      <c r="F1329" t="s">
        <v>1</v>
      </c>
      <c r="G1329">
        <v>16.399999999999999</v>
      </c>
      <c r="H1329" t="s">
        <v>172</v>
      </c>
      <c r="I1329" t="s">
        <v>172</v>
      </c>
      <c r="J1329" t="s">
        <v>2974</v>
      </c>
      <c r="K1329" t="s">
        <v>2975</v>
      </c>
    </row>
    <row r="1330" spans="1:11" x14ac:dyDescent="0.25">
      <c r="A1330" s="2">
        <v>306021286614121</v>
      </c>
      <c r="B1330">
        <v>34.250999999999998</v>
      </c>
      <c r="C1330">
        <v>135.31</v>
      </c>
      <c r="D1330">
        <v>1558</v>
      </c>
      <c r="E1330">
        <v>10.638</v>
      </c>
      <c r="F1330" t="s">
        <v>1</v>
      </c>
      <c r="G1330">
        <v>16.399999999999999</v>
      </c>
      <c r="H1330" t="s">
        <v>172</v>
      </c>
      <c r="I1330" t="s">
        <v>172</v>
      </c>
      <c r="J1330" t="s">
        <v>2976</v>
      </c>
      <c r="K1330" t="s">
        <v>2977</v>
      </c>
    </row>
    <row r="1331" spans="1:11" x14ac:dyDescent="0.25">
      <c r="A1331" s="2">
        <v>306021286614130</v>
      </c>
      <c r="B1331">
        <v>34.249000000000002</v>
      </c>
      <c r="C1331">
        <v>135.261</v>
      </c>
      <c r="D1331">
        <v>1583.9</v>
      </c>
      <c r="E1331">
        <v>3.347</v>
      </c>
      <c r="F1331" t="s">
        <v>1</v>
      </c>
      <c r="G1331">
        <v>12.1</v>
      </c>
      <c r="H1331" t="s">
        <v>172</v>
      </c>
      <c r="I1331" t="s">
        <v>172</v>
      </c>
      <c r="J1331" t="s">
        <v>2978</v>
      </c>
      <c r="K1331" t="s">
        <v>2979</v>
      </c>
    </row>
    <row r="1332" spans="1:11" x14ac:dyDescent="0.25">
      <c r="A1332" s="2">
        <v>306021286614140</v>
      </c>
      <c r="B1332">
        <v>34.250999999999998</v>
      </c>
      <c r="C1332">
        <v>135.25</v>
      </c>
      <c r="D1332">
        <v>1599</v>
      </c>
      <c r="E1332">
        <v>3.6360000000000001</v>
      </c>
      <c r="F1332" t="s">
        <v>1</v>
      </c>
      <c r="G1332">
        <v>11.2</v>
      </c>
      <c r="H1332" t="s">
        <v>172</v>
      </c>
      <c r="I1332" t="s">
        <v>172</v>
      </c>
      <c r="J1332" t="s">
        <v>2980</v>
      </c>
      <c r="K1332" t="s">
        <v>2981</v>
      </c>
    </row>
    <row r="1333" spans="1:11" x14ac:dyDescent="0.25">
      <c r="A1333" s="2">
        <v>306021286614150</v>
      </c>
      <c r="B1333">
        <v>34.247999999999998</v>
      </c>
      <c r="C1333">
        <v>135.227</v>
      </c>
      <c r="D1333">
        <v>1614.2</v>
      </c>
      <c r="E1333">
        <v>3.85</v>
      </c>
      <c r="F1333" t="s">
        <v>1</v>
      </c>
      <c r="G1333">
        <v>-9999</v>
      </c>
      <c r="H1333" t="s">
        <v>172</v>
      </c>
      <c r="I1333" t="s">
        <v>172</v>
      </c>
      <c r="J1333" t="s">
        <v>2982</v>
      </c>
      <c r="K1333" t="s">
        <v>2983</v>
      </c>
    </row>
    <row r="1334" spans="1:11" x14ac:dyDescent="0.25">
      <c r="A1334" s="2">
        <v>306021286614160</v>
      </c>
      <c r="B1334">
        <v>34.258000000000003</v>
      </c>
      <c r="C1334">
        <v>135.20400000000001</v>
      </c>
      <c r="D1334">
        <v>1630.2</v>
      </c>
      <c r="E1334">
        <v>1.8</v>
      </c>
      <c r="F1334" t="s">
        <v>1</v>
      </c>
      <c r="G1334">
        <v>-9999</v>
      </c>
      <c r="H1334" t="s">
        <v>172</v>
      </c>
      <c r="I1334" t="s">
        <v>172</v>
      </c>
      <c r="J1334" t="s">
        <v>2984</v>
      </c>
      <c r="K1334" t="s">
        <v>2985</v>
      </c>
    </row>
    <row r="1335" spans="1:11" x14ac:dyDescent="0.25">
      <c r="A1335" s="2">
        <v>306021286614170</v>
      </c>
      <c r="B1335">
        <v>34.228000000000002</v>
      </c>
      <c r="C1335">
        <v>135.15700000000001</v>
      </c>
      <c r="D1335">
        <v>1635</v>
      </c>
      <c r="E1335">
        <v>-1.621</v>
      </c>
      <c r="F1335" t="s">
        <v>1</v>
      </c>
      <c r="G1335">
        <v>1.6</v>
      </c>
      <c r="H1335" t="s">
        <v>172</v>
      </c>
      <c r="I1335" t="s">
        <v>172</v>
      </c>
      <c r="J1335" t="s">
        <v>2986</v>
      </c>
      <c r="K1335" t="s">
        <v>2987</v>
      </c>
    </row>
    <row r="1336" spans="1:11" x14ac:dyDescent="0.25">
      <c r="A1336" s="2">
        <v>306021286614180</v>
      </c>
      <c r="B1336">
        <v>34.162999999999997</v>
      </c>
      <c r="C1336">
        <v>135.279</v>
      </c>
      <c r="D1336">
        <v>218.9</v>
      </c>
      <c r="E1336">
        <v>38</v>
      </c>
      <c r="F1336" t="s">
        <v>1</v>
      </c>
      <c r="G1336">
        <v>10.6</v>
      </c>
      <c r="H1336" t="s">
        <v>172</v>
      </c>
      <c r="I1336" t="s">
        <v>2988</v>
      </c>
      <c r="J1336" t="s">
        <v>2989</v>
      </c>
      <c r="K1336" t="s">
        <v>2990</v>
      </c>
    </row>
    <row r="1337" spans="1:11" x14ac:dyDescent="0.25">
      <c r="A1337" s="2">
        <v>306021286614190</v>
      </c>
      <c r="B1337">
        <v>34.207000000000001</v>
      </c>
      <c r="C1337">
        <v>135.31299999999999</v>
      </c>
      <c r="D1337">
        <v>256.7</v>
      </c>
      <c r="E1337">
        <v>27</v>
      </c>
      <c r="F1337" t="s">
        <v>1</v>
      </c>
      <c r="G1337">
        <v>-9999</v>
      </c>
      <c r="H1337" t="s">
        <v>172</v>
      </c>
      <c r="I1337" t="s">
        <v>2988</v>
      </c>
      <c r="J1337" t="s">
        <v>2991</v>
      </c>
      <c r="K1337" t="s">
        <v>2992</v>
      </c>
    </row>
    <row r="1338" spans="1:11" x14ac:dyDescent="0.25">
      <c r="A1338" s="2">
        <v>306021286614200</v>
      </c>
      <c r="B1338">
        <v>34.218000000000004</v>
      </c>
      <c r="C1338">
        <v>135.327</v>
      </c>
      <c r="D1338">
        <v>260</v>
      </c>
      <c r="E1338">
        <v>22.158999999999999</v>
      </c>
      <c r="F1338" t="s">
        <v>1</v>
      </c>
      <c r="G1338">
        <v>3.6</v>
      </c>
      <c r="H1338" t="s">
        <v>172</v>
      </c>
      <c r="I1338" t="s">
        <v>2988</v>
      </c>
      <c r="J1338" t="s">
        <v>2993</v>
      </c>
      <c r="K1338" t="s">
        <v>2994</v>
      </c>
    </row>
    <row r="1339" spans="1:11" x14ac:dyDescent="0.25">
      <c r="A1339" s="2">
        <v>306021286614210</v>
      </c>
      <c r="B1339">
        <v>34.237000000000002</v>
      </c>
      <c r="C1339">
        <v>135.33600000000001</v>
      </c>
      <c r="D1339">
        <v>308</v>
      </c>
      <c r="E1339">
        <v>19.452000000000002</v>
      </c>
      <c r="F1339" t="s">
        <v>1</v>
      </c>
      <c r="G1339">
        <v>1.2</v>
      </c>
      <c r="H1339" t="s">
        <v>172</v>
      </c>
      <c r="I1339" t="s">
        <v>2988</v>
      </c>
      <c r="J1339" t="s">
        <v>2995</v>
      </c>
      <c r="K1339" t="s">
        <v>2996</v>
      </c>
    </row>
    <row r="1340" spans="1:11" x14ac:dyDescent="0.25">
      <c r="A1340" s="2">
        <v>306021286614215</v>
      </c>
      <c r="B1340">
        <v>34.28</v>
      </c>
      <c r="C1340">
        <v>135.01499999999999</v>
      </c>
      <c r="D1340">
        <v>-9999</v>
      </c>
      <c r="E1340">
        <v>-2.2999999999999998</v>
      </c>
      <c r="F1340" t="s">
        <v>1</v>
      </c>
      <c r="G1340">
        <v>-9999</v>
      </c>
      <c r="H1340" t="s">
        <v>172</v>
      </c>
      <c r="I1340" t="s">
        <v>172</v>
      </c>
      <c r="J1340" t="s">
        <v>2997</v>
      </c>
      <c r="K1340" t="s">
        <v>2998</v>
      </c>
    </row>
    <row r="1341" spans="1:11" x14ac:dyDescent="0.25">
      <c r="A1341" s="2">
        <v>306021286622010</v>
      </c>
      <c r="B1341">
        <v>34.287999999999997</v>
      </c>
      <c r="C1341">
        <v>136.00299999999999</v>
      </c>
      <c r="D1341">
        <v>123.7</v>
      </c>
      <c r="E1341">
        <v>319.37</v>
      </c>
      <c r="F1341" t="s">
        <v>1</v>
      </c>
      <c r="G1341">
        <v>110.7</v>
      </c>
      <c r="H1341" t="s">
        <v>172</v>
      </c>
      <c r="I1341" t="s">
        <v>172</v>
      </c>
      <c r="J1341" t="s">
        <v>2999</v>
      </c>
      <c r="K1341" t="s">
        <v>3000</v>
      </c>
    </row>
    <row r="1342" spans="1:11" x14ac:dyDescent="0.25">
      <c r="A1342" s="2">
        <v>306021286622015</v>
      </c>
      <c r="B1342">
        <v>34.328000000000003</v>
      </c>
      <c r="C1342">
        <v>135.70099999999999</v>
      </c>
      <c r="D1342">
        <v>134.25</v>
      </c>
      <c r="E1342">
        <v>93.62</v>
      </c>
      <c r="F1342" t="s">
        <v>1</v>
      </c>
      <c r="G1342">
        <v>-9999</v>
      </c>
      <c r="H1342" t="s">
        <v>172</v>
      </c>
      <c r="I1342" t="s">
        <v>3001</v>
      </c>
      <c r="J1342" t="s">
        <v>3002</v>
      </c>
      <c r="K1342" t="s">
        <v>3003</v>
      </c>
    </row>
    <row r="1343" spans="1:11" x14ac:dyDescent="0.25">
      <c r="A1343" s="2">
        <v>306021286622020</v>
      </c>
      <c r="B1343">
        <v>34.366</v>
      </c>
      <c r="C1343">
        <v>135.93899999999999</v>
      </c>
      <c r="D1343">
        <v>268</v>
      </c>
      <c r="E1343">
        <v>211.58</v>
      </c>
      <c r="F1343" t="s">
        <v>1</v>
      </c>
      <c r="G1343">
        <v>97.8</v>
      </c>
      <c r="H1343" t="s">
        <v>172</v>
      </c>
      <c r="I1343" t="s">
        <v>172</v>
      </c>
      <c r="J1343" t="s">
        <v>3004</v>
      </c>
      <c r="K1343" t="s">
        <v>3005</v>
      </c>
    </row>
    <row r="1344" spans="1:11" x14ac:dyDescent="0.25">
      <c r="A1344" s="2">
        <v>306021286622030</v>
      </c>
      <c r="B1344">
        <v>34.393000000000001</v>
      </c>
      <c r="C1344">
        <v>135.87</v>
      </c>
      <c r="D1344">
        <v>463.7</v>
      </c>
      <c r="E1344">
        <v>151.21</v>
      </c>
      <c r="F1344" t="s">
        <v>1</v>
      </c>
      <c r="G1344">
        <v>82.5</v>
      </c>
      <c r="H1344" t="s">
        <v>172</v>
      </c>
      <c r="I1344" t="s">
        <v>172</v>
      </c>
      <c r="J1344" t="s">
        <v>3006</v>
      </c>
      <c r="K1344" t="s">
        <v>3007</v>
      </c>
    </row>
    <row r="1345" spans="1:11" x14ac:dyDescent="0.25">
      <c r="A1345" s="2">
        <v>306021286622050</v>
      </c>
      <c r="B1345">
        <v>-9.1530000000000005</v>
      </c>
      <c r="C1345">
        <v>-9.1530000000000005</v>
      </c>
      <c r="D1345">
        <v>23.2</v>
      </c>
      <c r="E1345">
        <v>328.4</v>
      </c>
      <c r="F1345" t="s">
        <v>2</v>
      </c>
      <c r="G1345">
        <v>-9999</v>
      </c>
      <c r="H1345" t="s">
        <v>172</v>
      </c>
      <c r="I1345" t="s">
        <v>172</v>
      </c>
      <c r="J1345" t="s">
        <v>3008</v>
      </c>
      <c r="K1345" t="s">
        <v>3009</v>
      </c>
    </row>
    <row r="1346" spans="1:11" x14ac:dyDescent="0.25">
      <c r="A1346" s="2">
        <v>306021286622060</v>
      </c>
      <c r="B1346">
        <v>34.308999999999997</v>
      </c>
      <c r="C1346">
        <v>136.02000000000001</v>
      </c>
      <c r="D1346">
        <v>35.700000000000003</v>
      </c>
      <c r="E1346">
        <v>353.89</v>
      </c>
      <c r="F1346" t="s">
        <v>1</v>
      </c>
      <c r="G1346">
        <v>112.3</v>
      </c>
      <c r="H1346" t="s">
        <v>172</v>
      </c>
      <c r="I1346" t="s">
        <v>3010</v>
      </c>
      <c r="J1346" t="s">
        <v>3011</v>
      </c>
      <c r="K1346" t="s">
        <v>3012</v>
      </c>
    </row>
    <row r="1347" spans="1:11" x14ac:dyDescent="0.25">
      <c r="A1347" s="2">
        <v>306021286622070</v>
      </c>
      <c r="B1347">
        <v>34.4</v>
      </c>
      <c r="C1347">
        <v>135.965</v>
      </c>
      <c r="D1347">
        <v>123.4</v>
      </c>
      <c r="E1347">
        <v>232.35</v>
      </c>
      <c r="F1347" t="s">
        <v>1</v>
      </c>
      <c r="G1347">
        <v>95.5</v>
      </c>
      <c r="H1347" t="s">
        <v>172</v>
      </c>
      <c r="I1347" t="s">
        <v>3013</v>
      </c>
      <c r="J1347" t="s">
        <v>3014</v>
      </c>
      <c r="K1347" t="s">
        <v>3015</v>
      </c>
    </row>
    <row r="1348" spans="1:11" x14ac:dyDescent="0.25">
      <c r="A1348" s="2">
        <v>306031286607010</v>
      </c>
      <c r="B1348">
        <v>34.597999999999999</v>
      </c>
      <c r="C1348">
        <v>135.76900000000001</v>
      </c>
      <c r="D1348">
        <v>250</v>
      </c>
      <c r="E1348">
        <v>38.299999999999997</v>
      </c>
      <c r="F1348" t="s">
        <v>1</v>
      </c>
      <c r="G1348">
        <v>35.840000000000003</v>
      </c>
      <c r="H1348" t="s">
        <v>175</v>
      </c>
      <c r="I1348" t="s">
        <v>175</v>
      </c>
      <c r="J1348" t="s">
        <v>3016</v>
      </c>
      <c r="K1348" t="s">
        <v>3017</v>
      </c>
    </row>
    <row r="1349" spans="1:11" x14ac:dyDescent="0.25">
      <c r="A1349" s="2">
        <v>306031286607020</v>
      </c>
      <c r="B1349">
        <v>34.591999999999999</v>
      </c>
      <c r="C1349">
        <v>135.745</v>
      </c>
      <c r="D1349">
        <v>523</v>
      </c>
      <c r="E1349">
        <v>36</v>
      </c>
      <c r="F1349" t="s">
        <v>1</v>
      </c>
      <c r="G1349">
        <v>33.119999999999997</v>
      </c>
      <c r="H1349" t="s">
        <v>175</v>
      </c>
      <c r="I1349" t="s">
        <v>175</v>
      </c>
      <c r="J1349" t="s">
        <v>3018</v>
      </c>
      <c r="K1349" t="s">
        <v>1490</v>
      </c>
    </row>
    <row r="1350" spans="1:11" x14ac:dyDescent="0.25">
      <c r="A1350" s="2">
        <v>306031286607030</v>
      </c>
      <c r="B1350">
        <v>34.598999999999997</v>
      </c>
      <c r="C1350">
        <v>135.71</v>
      </c>
      <c r="D1350">
        <v>655</v>
      </c>
      <c r="E1350">
        <v>31</v>
      </c>
      <c r="F1350" t="s">
        <v>1</v>
      </c>
      <c r="G1350">
        <v>29.22</v>
      </c>
      <c r="H1350" t="s">
        <v>175</v>
      </c>
      <c r="I1350" t="s">
        <v>175</v>
      </c>
      <c r="J1350" t="s">
        <v>3019</v>
      </c>
      <c r="K1350" t="s">
        <v>3020</v>
      </c>
    </row>
    <row r="1351" spans="1:11" x14ac:dyDescent="0.25">
      <c r="A1351" s="2">
        <v>306031286607040</v>
      </c>
      <c r="B1351">
        <v>34.585999999999999</v>
      </c>
      <c r="C1351">
        <v>135.684</v>
      </c>
      <c r="D1351">
        <v>743</v>
      </c>
      <c r="E1351">
        <v>26.4</v>
      </c>
      <c r="F1351" t="s">
        <v>1</v>
      </c>
      <c r="G1351">
        <v>25.5</v>
      </c>
      <c r="H1351" t="s">
        <v>175</v>
      </c>
      <c r="I1351" t="s">
        <v>175</v>
      </c>
      <c r="J1351" t="s">
        <v>3021</v>
      </c>
      <c r="K1351" t="s">
        <v>3022</v>
      </c>
    </row>
    <row r="1352" spans="1:11" x14ac:dyDescent="0.25">
      <c r="A1352" s="2">
        <v>306031286607050</v>
      </c>
      <c r="B1352">
        <v>34.570999999999998</v>
      </c>
      <c r="C1352">
        <v>135.636</v>
      </c>
      <c r="D1352">
        <v>753</v>
      </c>
      <c r="E1352">
        <v>17.494</v>
      </c>
      <c r="F1352" t="s">
        <v>1</v>
      </c>
      <c r="G1352">
        <v>19.39</v>
      </c>
      <c r="H1352" t="s">
        <v>175</v>
      </c>
      <c r="I1352" t="s">
        <v>175</v>
      </c>
      <c r="J1352" t="s">
        <v>3023</v>
      </c>
      <c r="K1352" t="s">
        <v>3024</v>
      </c>
    </row>
    <row r="1353" spans="1:11" x14ac:dyDescent="0.25">
      <c r="A1353" s="2">
        <v>306031286607060</v>
      </c>
      <c r="B1353">
        <v>34.582000000000001</v>
      </c>
      <c r="C1353">
        <v>135.61699999999999</v>
      </c>
      <c r="D1353">
        <v>962</v>
      </c>
      <c r="E1353">
        <v>13.5</v>
      </c>
      <c r="F1353" t="s">
        <v>1</v>
      </c>
      <c r="G1353">
        <v>17.03</v>
      </c>
      <c r="H1353" t="s">
        <v>175</v>
      </c>
      <c r="I1353" t="s">
        <v>175</v>
      </c>
      <c r="J1353" t="s">
        <v>3025</v>
      </c>
      <c r="K1353" t="s">
        <v>3026</v>
      </c>
    </row>
    <row r="1354" spans="1:11" x14ac:dyDescent="0.25">
      <c r="A1354" s="2">
        <v>306031286607070</v>
      </c>
      <c r="B1354">
        <v>34.590000000000003</v>
      </c>
      <c r="C1354">
        <v>135.49700000000001</v>
      </c>
      <c r="D1354">
        <v>1065.5999999999999</v>
      </c>
      <c r="E1354">
        <v>0.92</v>
      </c>
      <c r="F1354" t="s">
        <v>1</v>
      </c>
      <c r="G1354">
        <v>-9999</v>
      </c>
      <c r="H1354" t="s">
        <v>175</v>
      </c>
      <c r="I1354" t="s">
        <v>175</v>
      </c>
      <c r="J1354" t="s">
        <v>3027</v>
      </c>
      <c r="K1354" t="s">
        <v>3028</v>
      </c>
    </row>
    <row r="1355" spans="1:11" x14ac:dyDescent="0.25">
      <c r="A1355" s="2">
        <v>306031286607080</v>
      </c>
      <c r="B1355">
        <v>34.606000000000002</v>
      </c>
      <c r="C1355">
        <v>135.452</v>
      </c>
      <c r="D1355">
        <v>1070</v>
      </c>
      <c r="E1355">
        <v>0</v>
      </c>
      <c r="F1355" t="s">
        <v>1</v>
      </c>
      <c r="G1355">
        <v>0.6</v>
      </c>
      <c r="H1355" t="s">
        <v>175</v>
      </c>
      <c r="I1355" t="s">
        <v>175</v>
      </c>
      <c r="J1355" t="s">
        <v>3029</v>
      </c>
      <c r="K1355" t="s">
        <v>3030</v>
      </c>
    </row>
    <row r="1356" spans="1:11" x14ac:dyDescent="0.25">
      <c r="A1356" s="2">
        <v>306031286607090</v>
      </c>
      <c r="B1356">
        <v>34.625</v>
      </c>
      <c r="C1356">
        <v>135.791</v>
      </c>
      <c r="D1356">
        <v>105</v>
      </c>
      <c r="E1356">
        <v>44.5</v>
      </c>
      <c r="F1356" t="s">
        <v>1</v>
      </c>
      <c r="G1356">
        <v>4.03</v>
      </c>
      <c r="H1356" t="s">
        <v>175</v>
      </c>
      <c r="I1356" t="s">
        <v>3031</v>
      </c>
      <c r="J1356" t="s">
        <v>3032</v>
      </c>
      <c r="K1356" t="s">
        <v>3033</v>
      </c>
    </row>
    <row r="1357" spans="1:11" x14ac:dyDescent="0.25">
      <c r="A1357" s="2">
        <v>306031286607100</v>
      </c>
      <c r="B1357">
        <v>34.584000000000003</v>
      </c>
      <c r="C1357">
        <v>135.751</v>
      </c>
      <c r="D1357">
        <v>163</v>
      </c>
      <c r="E1357">
        <v>37.5</v>
      </c>
      <c r="F1357" t="s">
        <v>1</v>
      </c>
      <c r="G1357">
        <v>0.82</v>
      </c>
      <c r="H1357" t="s">
        <v>175</v>
      </c>
      <c r="I1357" t="s">
        <v>3034</v>
      </c>
      <c r="J1357" t="s">
        <v>3035</v>
      </c>
      <c r="K1357" t="s">
        <v>3036</v>
      </c>
    </row>
    <row r="1358" spans="1:11" x14ac:dyDescent="0.25">
      <c r="A1358" s="2">
        <v>306031286607110</v>
      </c>
      <c r="B1358">
        <v>34.600999999999999</v>
      </c>
      <c r="C1358">
        <v>135.71899999999999</v>
      </c>
      <c r="D1358">
        <v>52.9</v>
      </c>
      <c r="E1358">
        <v>36.874000000000002</v>
      </c>
      <c r="F1358" t="s">
        <v>0</v>
      </c>
      <c r="G1358">
        <v>1.2</v>
      </c>
      <c r="H1358" t="s">
        <v>175</v>
      </c>
      <c r="I1358" t="s">
        <v>3037</v>
      </c>
      <c r="J1358" t="s">
        <v>3038</v>
      </c>
      <c r="K1358" t="s">
        <v>3039</v>
      </c>
    </row>
    <row r="1359" spans="1:11" x14ac:dyDescent="0.25">
      <c r="A1359" s="2">
        <v>306031286607120</v>
      </c>
      <c r="B1359">
        <v>34.590000000000003</v>
      </c>
      <c r="C1359">
        <v>135.709</v>
      </c>
      <c r="D1359">
        <v>45.5</v>
      </c>
      <c r="E1359">
        <v>32.5</v>
      </c>
      <c r="F1359" t="s">
        <v>0</v>
      </c>
      <c r="G1359">
        <v>0.91</v>
      </c>
      <c r="H1359" t="s">
        <v>175</v>
      </c>
      <c r="I1359" t="s">
        <v>3040</v>
      </c>
      <c r="J1359" t="s">
        <v>3041</v>
      </c>
      <c r="K1359" t="s">
        <v>3042</v>
      </c>
    </row>
    <row r="1360" spans="1:11" x14ac:dyDescent="0.25">
      <c r="A1360" s="2">
        <v>306031286607130</v>
      </c>
      <c r="B1360">
        <v>34.57</v>
      </c>
      <c r="C1360">
        <v>135.62100000000001</v>
      </c>
      <c r="D1360">
        <v>45.5</v>
      </c>
      <c r="E1360">
        <v>32.5</v>
      </c>
      <c r="F1360" t="s">
        <v>1</v>
      </c>
      <c r="G1360">
        <v>0.91</v>
      </c>
      <c r="H1360" t="s">
        <v>175</v>
      </c>
      <c r="I1360" t="s">
        <v>1387</v>
      </c>
      <c r="J1360" t="s">
        <v>3043</v>
      </c>
      <c r="K1360" t="s">
        <v>3044</v>
      </c>
    </row>
    <row r="1361" spans="1:11" x14ac:dyDescent="0.25">
      <c r="A1361" s="2">
        <v>306031286607150</v>
      </c>
      <c r="B1361">
        <v>34.594999999999999</v>
      </c>
      <c r="C1361">
        <v>135.489</v>
      </c>
      <c r="D1361">
        <v>1066</v>
      </c>
      <c r="E1361">
        <v>0.59799999999999998</v>
      </c>
      <c r="F1361" t="s">
        <v>1</v>
      </c>
      <c r="G1361">
        <v>4.18</v>
      </c>
      <c r="H1361" t="s">
        <v>175</v>
      </c>
      <c r="I1361" t="s">
        <v>175</v>
      </c>
      <c r="J1361" t="s">
        <v>3045</v>
      </c>
      <c r="K1361" t="s">
        <v>3046</v>
      </c>
    </row>
    <row r="1362" spans="1:11" x14ac:dyDescent="0.25">
      <c r="A1362" s="2">
        <v>306031286607180</v>
      </c>
      <c r="B1362">
        <v>34.585999999999999</v>
      </c>
      <c r="C1362">
        <v>135.755</v>
      </c>
      <c r="D1362">
        <v>312.3</v>
      </c>
      <c r="E1362">
        <v>34.840000000000003</v>
      </c>
      <c r="F1362" t="s">
        <v>0</v>
      </c>
      <c r="G1362">
        <v>34.22</v>
      </c>
      <c r="H1362" t="s">
        <v>175</v>
      </c>
      <c r="I1362" t="s">
        <v>175</v>
      </c>
      <c r="J1362" t="s">
        <v>3047</v>
      </c>
      <c r="K1362" t="s">
        <v>3048</v>
      </c>
    </row>
    <row r="1363" spans="1:11" x14ac:dyDescent="0.25">
      <c r="A1363" s="2">
        <v>306041286603010</v>
      </c>
      <c r="B1363">
        <v>34.594999999999999</v>
      </c>
      <c r="C1363">
        <v>135.77500000000001</v>
      </c>
      <c r="D1363">
        <v>-9999</v>
      </c>
      <c r="E1363">
        <v>-9999</v>
      </c>
      <c r="F1363" t="s">
        <v>1</v>
      </c>
      <c r="G1363">
        <v>-9999</v>
      </c>
      <c r="H1363" t="s">
        <v>184</v>
      </c>
      <c r="I1363" t="s">
        <v>214</v>
      </c>
      <c r="J1363" t="s">
        <v>3049</v>
      </c>
      <c r="K1363" t="s">
        <v>3050</v>
      </c>
    </row>
    <row r="1364" spans="1:11" x14ac:dyDescent="0.25">
      <c r="A1364" s="2">
        <v>306041286603020</v>
      </c>
      <c r="B1364">
        <v>35.454999999999998</v>
      </c>
      <c r="C1364">
        <v>136.19800000000001</v>
      </c>
      <c r="D1364">
        <v>-9999</v>
      </c>
      <c r="E1364">
        <v>84.370999999999995</v>
      </c>
      <c r="F1364" t="s">
        <v>1</v>
      </c>
      <c r="G1364">
        <v>-9999</v>
      </c>
      <c r="H1364" t="s">
        <v>184</v>
      </c>
      <c r="I1364" t="s">
        <v>214</v>
      </c>
      <c r="J1364" t="s">
        <v>3051</v>
      </c>
      <c r="K1364" t="s">
        <v>3052</v>
      </c>
    </row>
    <row r="1365" spans="1:11" x14ac:dyDescent="0.25">
      <c r="A1365" s="2">
        <v>306041286603030</v>
      </c>
      <c r="B1365">
        <v>35.283000000000001</v>
      </c>
      <c r="C1365">
        <v>136.24799999999999</v>
      </c>
      <c r="D1365">
        <v>-9999</v>
      </c>
      <c r="E1365">
        <v>84.370999999999995</v>
      </c>
      <c r="F1365" t="s">
        <v>1</v>
      </c>
      <c r="G1365">
        <v>-9999</v>
      </c>
      <c r="H1365" t="s">
        <v>184</v>
      </c>
      <c r="I1365" t="s">
        <v>214</v>
      </c>
      <c r="J1365" t="s">
        <v>3053</v>
      </c>
      <c r="K1365" t="s">
        <v>3054</v>
      </c>
    </row>
    <row r="1366" spans="1:11" x14ac:dyDescent="0.25">
      <c r="A1366" s="2">
        <v>306041286603040</v>
      </c>
      <c r="B1366">
        <v>35.293999999999997</v>
      </c>
      <c r="C1366">
        <v>136.01300000000001</v>
      </c>
      <c r="D1366">
        <v>-9999</v>
      </c>
      <c r="E1366">
        <v>84.370999999999995</v>
      </c>
      <c r="F1366" t="s">
        <v>1</v>
      </c>
      <c r="G1366">
        <v>-9999</v>
      </c>
      <c r="H1366" t="s">
        <v>184</v>
      </c>
      <c r="I1366" t="s">
        <v>214</v>
      </c>
      <c r="J1366" t="s">
        <v>3055</v>
      </c>
      <c r="K1366" t="s">
        <v>3056</v>
      </c>
    </row>
    <row r="1367" spans="1:11" x14ac:dyDescent="0.25">
      <c r="A1367" s="2">
        <v>306041286603050</v>
      </c>
      <c r="B1367">
        <v>35.204000000000001</v>
      </c>
      <c r="C1367">
        <v>136.06100000000001</v>
      </c>
      <c r="D1367">
        <v>-9999</v>
      </c>
      <c r="E1367">
        <v>84.370999999999995</v>
      </c>
      <c r="F1367" t="s">
        <v>1</v>
      </c>
      <c r="G1367">
        <v>-9999</v>
      </c>
      <c r="H1367" t="s">
        <v>184</v>
      </c>
      <c r="I1367" t="s">
        <v>214</v>
      </c>
      <c r="J1367" t="s">
        <v>3057</v>
      </c>
      <c r="K1367" t="s">
        <v>3058</v>
      </c>
    </row>
    <row r="1368" spans="1:11" x14ac:dyDescent="0.25">
      <c r="A1368" s="2">
        <v>306041286603060</v>
      </c>
      <c r="B1368">
        <v>35.116</v>
      </c>
      <c r="C1368">
        <v>135.92599999999999</v>
      </c>
      <c r="D1368">
        <v>45</v>
      </c>
      <c r="E1368">
        <v>84.370999999999995</v>
      </c>
      <c r="F1368" t="s">
        <v>1</v>
      </c>
      <c r="G1368">
        <v>-9999</v>
      </c>
      <c r="H1368" t="s">
        <v>184</v>
      </c>
      <c r="I1368" t="s">
        <v>214</v>
      </c>
      <c r="J1368" t="s">
        <v>3059</v>
      </c>
      <c r="K1368" t="s">
        <v>3060</v>
      </c>
    </row>
    <row r="1369" spans="1:11" x14ac:dyDescent="0.25">
      <c r="A1369" s="2">
        <v>306041286603070</v>
      </c>
      <c r="B1369">
        <v>35.014000000000003</v>
      </c>
      <c r="C1369">
        <v>135.86099999999999</v>
      </c>
      <c r="D1369">
        <v>-9999</v>
      </c>
      <c r="E1369">
        <v>84.370999999999995</v>
      </c>
      <c r="F1369" t="s">
        <v>1</v>
      </c>
      <c r="G1369">
        <v>-9999</v>
      </c>
      <c r="H1369" t="s">
        <v>184</v>
      </c>
      <c r="I1369" t="s">
        <v>214</v>
      </c>
      <c r="J1369" t="s">
        <v>3061</v>
      </c>
      <c r="K1369" t="s">
        <v>3062</v>
      </c>
    </row>
    <row r="1370" spans="1:11" x14ac:dyDescent="0.25">
      <c r="A1370" s="2">
        <v>306041286603080</v>
      </c>
      <c r="B1370">
        <v>34.972999999999999</v>
      </c>
      <c r="C1370">
        <v>135.90600000000001</v>
      </c>
      <c r="D1370">
        <v>3783</v>
      </c>
      <c r="E1370">
        <v>84.370999999999995</v>
      </c>
      <c r="F1370" t="s">
        <v>1</v>
      </c>
      <c r="G1370">
        <v>74</v>
      </c>
      <c r="H1370" t="s">
        <v>184</v>
      </c>
      <c r="I1370" t="s">
        <v>211</v>
      </c>
      <c r="J1370" t="s">
        <v>3063</v>
      </c>
      <c r="K1370" t="s">
        <v>3064</v>
      </c>
    </row>
    <row r="1371" spans="1:11" x14ac:dyDescent="0.25">
      <c r="A1371" s="2">
        <v>306041286603090</v>
      </c>
      <c r="B1371">
        <v>34.941000000000003</v>
      </c>
      <c r="C1371">
        <v>135.911</v>
      </c>
      <c r="D1371">
        <v>3802</v>
      </c>
      <c r="E1371">
        <v>79.557000000000002</v>
      </c>
      <c r="F1371" t="s">
        <v>1</v>
      </c>
      <c r="G1371">
        <v>70.14</v>
      </c>
      <c r="H1371" t="s">
        <v>184</v>
      </c>
      <c r="I1371" t="s">
        <v>211</v>
      </c>
      <c r="J1371" t="s">
        <v>3065</v>
      </c>
      <c r="K1371" t="s">
        <v>3066</v>
      </c>
    </row>
    <row r="1372" spans="1:11" x14ac:dyDescent="0.25">
      <c r="A1372" s="2">
        <v>306041286603100</v>
      </c>
      <c r="B1372">
        <v>34.936</v>
      </c>
      <c r="C1372">
        <v>135.91300000000001</v>
      </c>
      <c r="D1372">
        <v>3805</v>
      </c>
      <c r="E1372">
        <v>79.557000000000002</v>
      </c>
      <c r="F1372" t="s">
        <v>1</v>
      </c>
      <c r="G1372">
        <v>69.5</v>
      </c>
      <c r="H1372" t="s">
        <v>184</v>
      </c>
      <c r="I1372" t="s">
        <v>211</v>
      </c>
      <c r="J1372" t="s">
        <v>3067</v>
      </c>
      <c r="K1372" t="s">
        <v>3068</v>
      </c>
    </row>
    <row r="1373" spans="1:11" x14ac:dyDescent="0.25">
      <c r="A1373" s="2">
        <v>306041286603110</v>
      </c>
      <c r="B1373">
        <v>34.930999999999997</v>
      </c>
      <c r="C1373">
        <v>135.916</v>
      </c>
      <c r="D1373">
        <v>3999</v>
      </c>
      <c r="E1373">
        <v>81.239000000000004</v>
      </c>
      <c r="F1373" t="s">
        <v>1</v>
      </c>
      <c r="G1373">
        <v>68.8</v>
      </c>
      <c r="H1373" t="s">
        <v>184</v>
      </c>
      <c r="I1373" t="s">
        <v>211</v>
      </c>
      <c r="J1373" t="s">
        <v>3069</v>
      </c>
      <c r="K1373" t="s">
        <v>3070</v>
      </c>
    </row>
    <row r="1374" spans="1:11" x14ac:dyDescent="0.25">
      <c r="A1374" s="2">
        <v>306041286603120</v>
      </c>
      <c r="B1374">
        <v>34.941000000000003</v>
      </c>
      <c r="C1374">
        <v>135.916</v>
      </c>
      <c r="D1374">
        <v>193</v>
      </c>
      <c r="E1374">
        <v>84.037999999999997</v>
      </c>
      <c r="F1374" t="s">
        <v>1</v>
      </c>
      <c r="G1374">
        <v>0.9</v>
      </c>
      <c r="H1374" t="s">
        <v>184</v>
      </c>
      <c r="I1374" t="s">
        <v>3071</v>
      </c>
      <c r="J1374" t="s">
        <v>3072</v>
      </c>
      <c r="K1374" t="s">
        <v>3073</v>
      </c>
    </row>
    <row r="1375" spans="1:11" x14ac:dyDescent="0.25">
      <c r="A1375" s="2">
        <v>306041286603130</v>
      </c>
      <c r="B1375">
        <v>34.985999999999997</v>
      </c>
      <c r="C1375">
        <v>136.119</v>
      </c>
      <c r="D1375">
        <v>-9999</v>
      </c>
      <c r="E1375">
        <v>141.28</v>
      </c>
      <c r="F1375" t="s">
        <v>1</v>
      </c>
      <c r="G1375">
        <v>-9999</v>
      </c>
      <c r="H1375" t="s">
        <v>184</v>
      </c>
      <c r="I1375" t="s">
        <v>3074</v>
      </c>
      <c r="J1375" t="s">
        <v>3075</v>
      </c>
      <c r="K1375" t="s">
        <v>3076</v>
      </c>
    </row>
    <row r="1376" spans="1:11" x14ac:dyDescent="0.25">
      <c r="A1376" s="2">
        <v>306041286603140</v>
      </c>
      <c r="B1376">
        <v>34.985999999999997</v>
      </c>
      <c r="C1376">
        <v>136.119</v>
      </c>
      <c r="D1376">
        <v>298</v>
      </c>
      <c r="E1376">
        <v>141.28</v>
      </c>
      <c r="F1376" t="s">
        <v>1</v>
      </c>
      <c r="G1376">
        <v>19.5</v>
      </c>
      <c r="H1376" t="s">
        <v>184</v>
      </c>
      <c r="I1376" t="s">
        <v>3074</v>
      </c>
      <c r="J1376" t="s">
        <v>3077</v>
      </c>
      <c r="K1376" t="s">
        <v>3078</v>
      </c>
    </row>
    <row r="1377" spans="1:11" x14ac:dyDescent="0.25">
      <c r="A1377" s="2">
        <v>306041286603150</v>
      </c>
      <c r="B1377">
        <v>35.020000000000003</v>
      </c>
      <c r="C1377">
        <v>136.06299999999999</v>
      </c>
      <c r="D1377">
        <v>363</v>
      </c>
      <c r="E1377">
        <v>119.355</v>
      </c>
      <c r="F1377" t="s">
        <v>1</v>
      </c>
      <c r="G1377">
        <v>13</v>
      </c>
      <c r="H1377" t="s">
        <v>184</v>
      </c>
      <c r="I1377" t="s">
        <v>3074</v>
      </c>
      <c r="J1377" t="s">
        <v>3079</v>
      </c>
      <c r="K1377" t="s">
        <v>3080</v>
      </c>
    </row>
    <row r="1378" spans="1:11" x14ac:dyDescent="0.25">
      <c r="A1378" s="2">
        <v>306041286603160</v>
      </c>
      <c r="B1378">
        <v>35.023000000000003</v>
      </c>
      <c r="C1378">
        <v>136.04499999999999</v>
      </c>
      <c r="D1378">
        <v>374</v>
      </c>
      <c r="E1378">
        <v>-9999</v>
      </c>
      <c r="F1378" t="s">
        <v>1</v>
      </c>
      <c r="G1378">
        <v>-9999</v>
      </c>
      <c r="H1378" t="s">
        <v>184</v>
      </c>
      <c r="I1378" t="s">
        <v>3074</v>
      </c>
      <c r="J1378" t="s">
        <v>3081</v>
      </c>
      <c r="K1378" t="s">
        <v>3082</v>
      </c>
    </row>
    <row r="1379" spans="1:11" x14ac:dyDescent="0.25">
      <c r="A1379" s="2">
        <v>306041286603170</v>
      </c>
      <c r="B1379">
        <v>35.024000000000001</v>
      </c>
      <c r="C1379">
        <v>136.04400000000001</v>
      </c>
      <c r="D1379">
        <v>375.6</v>
      </c>
      <c r="E1379">
        <v>-9999</v>
      </c>
      <c r="F1379" t="s">
        <v>1</v>
      </c>
      <c r="G1379">
        <v>-9999</v>
      </c>
      <c r="H1379" t="s">
        <v>184</v>
      </c>
      <c r="I1379" t="s">
        <v>3074</v>
      </c>
      <c r="J1379" t="s">
        <v>3083</v>
      </c>
      <c r="K1379" t="s">
        <v>3084</v>
      </c>
    </row>
    <row r="1380" spans="1:11" x14ac:dyDescent="0.25">
      <c r="A1380" s="2">
        <v>306041286603180</v>
      </c>
      <c r="B1380">
        <v>35.061999999999998</v>
      </c>
      <c r="C1380">
        <v>136.00399999999999</v>
      </c>
      <c r="D1380">
        <v>388</v>
      </c>
      <c r="E1380">
        <v>96.498000000000005</v>
      </c>
      <c r="F1380" t="s">
        <v>1</v>
      </c>
      <c r="G1380">
        <v>8.1</v>
      </c>
      <c r="H1380" t="s">
        <v>184</v>
      </c>
      <c r="I1380" t="s">
        <v>3074</v>
      </c>
      <c r="J1380" t="s">
        <v>3085</v>
      </c>
      <c r="K1380" t="s">
        <v>3086</v>
      </c>
    </row>
    <row r="1381" spans="1:11" x14ac:dyDescent="0.25">
      <c r="A1381" s="2">
        <v>306041286603190</v>
      </c>
      <c r="B1381">
        <v>35.101999999999997</v>
      </c>
      <c r="C1381">
        <v>135.989</v>
      </c>
      <c r="D1381">
        <v>391</v>
      </c>
      <c r="E1381">
        <v>84</v>
      </c>
      <c r="F1381" t="s">
        <v>1</v>
      </c>
      <c r="G1381">
        <v>3.1</v>
      </c>
      <c r="H1381" t="s">
        <v>184</v>
      </c>
      <c r="I1381" t="s">
        <v>3074</v>
      </c>
      <c r="J1381" t="s">
        <v>3087</v>
      </c>
      <c r="K1381" t="s">
        <v>3088</v>
      </c>
    </row>
    <row r="1382" spans="1:11" x14ac:dyDescent="0.25">
      <c r="A1382" s="2">
        <v>306041286603200</v>
      </c>
      <c r="B1382">
        <v>35.018000000000001</v>
      </c>
      <c r="C1382">
        <v>135.965</v>
      </c>
      <c r="D1382">
        <v>36</v>
      </c>
      <c r="E1382">
        <v>-9999</v>
      </c>
      <c r="F1382" t="s">
        <v>1</v>
      </c>
      <c r="G1382">
        <v>-9999</v>
      </c>
      <c r="H1382" t="s">
        <v>184</v>
      </c>
      <c r="I1382" t="s">
        <v>214</v>
      </c>
      <c r="J1382" t="s">
        <v>558</v>
      </c>
      <c r="K1382" t="s">
        <v>559</v>
      </c>
    </row>
    <row r="1383" spans="1:11" x14ac:dyDescent="0.25">
      <c r="A1383" s="2">
        <v>306041286603210</v>
      </c>
      <c r="B1383">
        <v>35.402000000000001</v>
      </c>
      <c r="C1383">
        <v>136.233</v>
      </c>
      <c r="D1383">
        <v>359.8</v>
      </c>
      <c r="E1383">
        <v>88.450999999999993</v>
      </c>
      <c r="F1383" t="s">
        <v>1</v>
      </c>
      <c r="G1383">
        <v>2.5</v>
      </c>
      <c r="H1383" t="s">
        <v>184</v>
      </c>
      <c r="I1383" t="s">
        <v>3089</v>
      </c>
      <c r="J1383" t="s">
        <v>3090</v>
      </c>
      <c r="K1383" t="s">
        <v>3091</v>
      </c>
    </row>
    <row r="1384" spans="1:11" x14ac:dyDescent="0.25">
      <c r="A1384" s="2">
        <v>306041286603220</v>
      </c>
      <c r="B1384">
        <v>35.109000000000002</v>
      </c>
      <c r="C1384">
        <v>136.053</v>
      </c>
      <c r="D1384">
        <v>-9999</v>
      </c>
      <c r="E1384">
        <v>-9999</v>
      </c>
      <c r="F1384" t="s">
        <v>1</v>
      </c>
      <c r="G1384">
        <v>-9999</v>
      </c>
      <c r="H1384" t="s">
        <v>184</v>
      </c>
      <c r="I1384" t="s">
        <v>3092</v>
      </c>
      <c r="J1384" t="s">
        <v>3093</v>
      </c>
      <c r="K1384" t="s">
        <v>3094</v>
      </c>
    </row>
    <row r="1385" spans="1:11" x14ac:dyDescent="0.25">
      <c r="A1385" s="2">
        <v>306041286603230</v>
      </c>
      <c r="B1385">
        <v>34.960999999999999</v>
      </c>
      <c r="C1385">
        <v>136.19300000000001</v>
      </c>
      <c r="D1385">
        <v>142.80000000000001</v>
      </c>
      <c r="E1385">
        <v>-9999</v>
      </c>
      <c r="F1385" t="s">
        <v>1</v>
      </c>
      <c r="G1385">
        <v>-9999</v>
      </c>
      <c r="H1385" t="s">
        <v>184</v>
      </c>
      <c r="I1385" t="s">
        <v>3074</v>
      </c>
      <c r="J1385" t="s">
        <v>3095</v>
      </c>
      <c r="K1385" t="s">
        <v>3096</v>
      </c>
    </row>
    <row r="1386" spans="1:11" x14ac:dyDescent="0.25">
      <c r="A1386" s="2">
        <v>306041286603240</v>
      </c>
      <c r="B1386">
        <v>34.962000000000003</v>
      </c>
      <c r="C1386">
        <v>136.191</v>
      </c>
      <c r="D1386">
        <v>142.9</v>
      </c>
      <c r="E1386">
        <v>-9999</v>
      </c>
      <c r="F1386" t="s">
        <v>1</v>
      </c>
      <c r="G1386">
        <v>-9999</v>
      </c>
      <c r="H1386" t="s">
        <v>184</v>
      </c>
      <c r="I1386" t="s">
        <v>3074</v>
      </c>
      <c r="J1386" t="s">
        <v>3097</v>
      </c>
      <c r="K1386" t="s">
        <v>3098</v>
      </c>
    </row>
    <row r="1387" spans="1:11" x14ac:dyDescent="0.25">
      <c r="A1387" s="2">
        <v>306041286603250</v>
      </c>
      <c r="B1387">
        <v>34.966999999999999</v>
      </c>
      <c r="C1387">
        <v>136.14500000000001</v>
      </c>
      <c r="D1387">
        <v>160</v>
      </c>
      <c r="E1387">
        <v>-9999</v>
      </c>
      <c r="F1387" t="s">
        <v>1</v>
      </c>
      <c r="G1387">
        <v>-9999</v>
      </c>
      <c r="H1387" t="s">
        <v>184</v>
      </c>
      <c r="I1387" t="s">
        <v>3074</v>
      </c>
      <c r="J1387" t="s">
        <v>3099</v>
      </c>
      <c r="K1387" t="s">
        <v>3100</v>
      </c>
    </row>
    <row r="1388" spans="1:11" x14ac:dyDescent="0.25">
      <c r="A1388" s="2">
        <v>306041286603260</v>
      </c>
      <c r="B1388">
        <v>34.96</v>
      </c>
      <c r="C1388">
        <v>136.13999999999999</v>
      </c>
      <c r="D1388">
        <v>125.7</v>
      </c>
      <c r="E1388">
        <v>-9999</v>
      </c>
      <c r="F1388" t="s">
        <v>1</v>
      </c>
      <c r="G1388">
        <v>-9999</v>
      </c>
      <c r="H1388" t="s">
        <v>184</v>
      </c>
      <c r="I1388" t="s">
        <v>3074</v>
      </c>
      <c r="J1388" t="s">
        <v>3101</v>
      </c>
      <c r="K1388" t="s">
        <v>3102</v>
      </c>
    </row>
    <row r="1389" spans="1:11" x14ac:dyDescent="0.25">
      <c r="A1389" s="2">
        <v>306041286603270</v>
      </c>
      <c r="B1389">
        <v>34.926000000000002</v>
      </c>
      <c r="C1389">
        <v>136.06700000000001</v>
      </c>
      <c r="D1389">
        <v>98.7</v>
      </c>
      <c r="E1389">
        <v>-9999</v>
      </c>
      <c r="F1389" t="s">
        <v>1</v>
      </c>
      <c r="G1389">
        <v>-9999</v>
      </c>
      <c r="H1389" t="s">
        <v>184</v>
      </c>
      <c r="I1389" t="s">
        <v>3071</v>
      </c>
      <c r="J1389" t="s">
        <v>3103</v>
      </c>
      <c r="K1389" t="s">
        <v>3104</v>
      </c>
    </row>
    <row r="1390" spans="1:11" x14ac:dyDescent="0.25">
      <c r="A1390" s="2">
        <v>306041286603280</v>
      </c>
      <c r="B1390">
        <v>-9.1530000000000005</v>
      </c>
      <c r="C1390">
        <v>-9.1530000000000005</v>
      </c>
      <c r="D1390">
        <v>-9999</v>
      </c>
      <c r="E1390">
        <v>84.370999999999995</v>
      </c>
      <c r="F1390" t="s">
        <v>2</v>
      </c>
      <c r="G1390">
        <v>-9999</v>
      </c>
      <c r="H1390" t="s">
        <v>184</v>
      </c>
      <c r="I1390" t="s">
        <v>214</v>
      </c>
      <c r="J1390" t="s">
        <v>214</v>
      </c>
      <c r="K1390" t="s">
        <v>3105</v>
      </c>
    </row>
    <row r="1391" spans="1:11" x14ac:dyDescent="0.25">
      <c r="A1391" s="2">
        <v>306041286603290</v>
      </c>
      <c r="B1391">
        <v>35.012999999999998</v>
      </c>
      <c r="C1391">
        <v>135.94300000000001</v>
      </c>
      <c r="D1391">
        <v>42</v>
      </c>
      <c r="E1391">
        <v>85.388999999999996</v>
      </c>
      <c r="F1391" t="s">
        <v>1</v>
      </c>
      <c r="G1391">
        <v>2.15</v>
      </c>
      <c r="H1391" t="s">
        <v>184</v>
      </c>
      <c r="I1391" t="s">
        <v>3106</v>
      </c>
      <c r="J1391" t="s">
        <v>215</v>
      </c>
      <c r="K1391" t="s">
        <v>216</v>
      </c>
    </row>
    <row r="1392" spans="1:11" x14ac:dyDescent="0.25">
      <c r="A1392" s="2">
        <v>306041286603390</v>
      </c>
      <c r="B1392">
        <v>35.095999999999997</v>
      </c>
      <c r="C1392">
        <v>135.91300000000001</v>
      </c>
      <c r="D1392">
        <v>-9999</v>
      </c>
      <c r="E1392">
        <v>-9999</v>
      </c>
      <c r="F1392" t="s">
        <v>1</v>
      </c>
      <c r="G1392">
        <v>-9999</v>
      </c>
      <c r="H1392" t="s">
        <v>184</v>
      </c>
      <c r="I1392" t="s">
        <v>214</v>
      </c>
      <c r="J1392" t="s">
        <v>3107</v>
      </c>
      <c r="K1392" t="s">
        <v>3108</v>
      </c>
    </row>
    <row r="1393" spans="1:11" x14ac:dyDescent="0.25">
      <c r="A1393" s="2">
        <v>306041286604010</v>
      </c>
      <c r="B1393">
        <v>34.917000000000002</v>
      </c>
      <c r="C1393">
        <v>136.078</v>
      </c>
      <c r="D1393">
        <v>86.6</v>
      </c>
      <c r="E1393">
        <v>259</v>
      </c>
      <c r="F1393" t="s">
        <v>1</v>
      </c>
      <c r="G1393">
        <v>-9999</v>
      </c>
      <c r="H1393" t="s">
        <v>184</v>
      </c>
      <c r="I1393" t="s">
        <v>3071</v>
      </c>
      <c r="J1393" t="s">
        <v>3109</v>
      </c>
      <c r="K1393" t="s">
        <v>3110</v>
      </c>
    </row>
    <row r="1394" spans="1:11" x14ac:dyDescent="0.25">
      <c r="A1394" s="2">
        <v>306041286606010</v>
      </c>
      <c r="B1394">
        <v>34.893999999999998</v>
      </c>
      <c r="C1394">
        <v>135.804</v>
      </c>
      <c r="D1394">
        <v>4218</v>
      </c>
      <c r="E1394">
        <v>12.87</v>
      </c>
      <c r="F1394" t="s">
        <v>1</v>
      </c>
      <c r="G1394">
        <v>50.9</v>
      </c>
      <c r="H1394" t="s">
        <v>184</v>
      </c>
      <c r="I1394" t="s">
        <v>3111</v>
      </c>
      <c r="J1394" t="s">
        <v>3112</v>
      </c>
      <c r="K1394" t="s">
        <v>3113</v>
      </c>
    </row>
    <row r="1395" spans="1:11" x14ac:dyDescent="0.25">
      <c r="A1395" s="2">
        <v>306041286606040</v>
      </c>
      <c r="B1395">
        <v>34.927</v>
      </c>
      <c r="C1395">
        <v>135.77000000000001</v>
      </c>
      <c r="D1395">
        <v>4282</v>
      </c>
      <c r="E1395">
        <v>12.866</v>
      </c>
      <c r="F1395" t="s">
        <v>1</v>
      </c>
      <c r="G1395">
        <v>44.9</v>
      </c>
      <c r="H1395" t="s">
        <v>184</v>
      </c>
      <c r="I1395" t="s">
        <v>3111</v>
      </c>
      <c r="J1395" t="s">
        <v>3114</v>
      </c>
      <c r="K1395" t="s">
        <v>3115</v>
      </c>
    </row>
    <row r="1396" spans="1:11" x14ac:dyDescent="0.25">
      <c r="A1396" s="2">
        <v>306041286606060</v>
      </c>
      <c r="B1396">
        <v>34.898000000000003</v>
      </c>
      <c r="C1396">
        <v>135.71799999999999</v>
      </c>
      <c r="D1396">
        <v>4354</v>
      </c>
      <c r="E1396">
        <v>11.016999999999999</v>
      </c>
      <c r="F1396" t="s">
        <v>1</v>
      </c>
      <c r="G1396">
        <v>38.9</v>
      </c>
      <c r="H1396" t="s">
        <v>184</v>
      </c>
      <c r="I1396" t="s">
        <v>3111</v>
      </c>
      <c r="J1396" t="s">
        <v>3116</v>
      </c>
      <c r="K1396" t="s">
        <v>3117</v>
      </c>
    </row>
    <row r="1397" spans="1:11" x14ac:dyDescent="0.25">
      <c r="A1397" s="2">
        <v>306041286606070</v>
      </c>
      <c r="B1397">
        <v>34.89</v>
      </c>
      <c r="C1397">
        <v>135.68600000000001</v>
      </c>
      <c r="D1397">
        <v>4354</v>
      </c>
      <c r="E1397">
        <v>8.9559999999999995</v>
      </c>
      <c r="F1397" t="s">
        <v>1</v>
      </c>
      <c r="G1397">
        <v>35.700000000000003</v>
      </c>
      <c r="H1397" t="s">
        <v>184</v>
      </c>
      <c r="I1397" t="s">
        <v>3111</v>
      </c>
      <c r="J1397" t="s">
        <v>3118</v>
      </c>
      <c r="K1397" t="s">
        <v>3119</v>
      </c>
    </row>
    <row r="1398" spans="1:11" x14ac:dyDescent="0.25">
      <c r="A1398" s="2">
        <v>306041286606080</v>
      </c>
      <c r="B1398">
        <v>34.868000000000002</v>
      </c>
      <c r="C1398">
        <v>135.66900000000001</v>
      </c>
      <c r="D1398">
        <v>7050</v>
      </c>
      <c r="E1398">
        <v>9.0950000000000006</v>
      </c>
      <c r="F1398" t="s">
        <v>1</v>
      </c>
      <c r="G1398">
        <v>32.9</v>
      </c>
      <c r="H1398" t="s">
        <v>184</v>
      </c>
      <c r="I1398" t="s">
        <v>184</v>
      </c>
      <c r="J1398" t="s">
        <v>3120</v>
      </c>
      <c r="K1398" t="s">
        <v>3121</v>
      </c>
    </row>
    <row r="1399" spans="1:11" x14ac:dyDescent="0.25">
      <c r="A1399" s="2">
        <v>306041286606090</v>
      </c>
      <c r="B1399">
        <v>34.814</v>
      </c>
      <c r="C1399">
        <v>135.63399999999999</v>
      </c>
      <c r="D1399">
        <v>7281</v>
      </c>
      <c r="E1399">
        <v>6.8680000000000003</v>
      </c>
      <c r="F1399" t="s">
        <v>1</v>
      </c>
      <c r="G1399">
        <v>25.9</v>
      </c>
      <c r="H1399" t="s">
        <v>184</v>
      </c>
      <c r="I1399" t="s">
        <v>184</v>
      </c>
      <c r="J1399" t="s">
        <v>3122</v>
      </c>
      <c r="K1399" t="s">
        <v>1990</v>
      </c>
    </row>
    <row r="1400" spans="1:11" x14ac:dyDescent="0.25">
      <c r="A1400" s="2">
        <v>306041286606120</v>
      </c>
      <c r="B1400">
        <v>-9.1530000000000005</v>
      </c>
      <c r="C1400">
        <v>-9.1530000000000005</v>
      </c>
      <c r="D1400">
        <v>7281</v>
      </c>
      <c r="E1400">
        <v>0</v>
      </c>
      <c r="F1400" t="s">
        <v>2</v>
      </c>
      <c r="G1400">
        <v>16</v>
      </c>
      <c r="H1400" t="s">
        <v>184</v>
      </c>
      <c r="I1400" t="s">
        <v>184</v>
      </c>
      <c r="J1400" t="s">
        <v>3123</v>
      </c>
      <c r="K1400" t="s">
        <v>3124</v>
      </c>
    </row>
    <row r="1401" spans="1:11" x14ac:dyDescent="0.25">
      <c r="A1401" s="2">
        <v>306041286606130</v>
      </c>
      <c r="B1401">
        <v>34.723999999999997</v>
      </c>
      <c r="C1401">
        <v>135.518</v>
      </c>
      <c r="D1401">
        <v>7281</v>
      </c>
      <c r="E1401">
        <v>0</v>
      </c>
      <c r="F1401" t="s">
        <v>1</v>
      </c>
      <c r="G1401">
        <v>9.9</v>
      </c>
      <c r="H1401" t="s">
        <v>184</v>
      </c>
      <c r="I1401" t="s">
        <v>184</v>
      </c>
      <c r="J1401" t="s">
        <v>3125</v>
      </c>
      <c r="K1401" t="s">
        <v>3126</v>
      </c>
    </row>
    <row r="1402" spans="1:11" x14ac:dyDescent="0.25">
      <c r="A1402" s="2">
        <v>306041286606140</v>
      </c>
      <c r="B1402">
        <v>34.698999999999998</v>
      </c>
      <c r="C1402">
        <v>135.46799999999999</v>
      </c>
      <c r="D1402">
        <v>-9999</v>
      </c>
      <c r="E1402">
        <v>0</v>
      </c>
      <c r="F1402" t="s">
        <v>1</v>
      </c>
      <c r="G1402">
        <v>4.8</v>
      </c>
      <c r="H1402" t="s">
        <v>184</v>
      </c>
      <c r="I1402" t="s">
        <v>184</v>
      </c>
      <c r="J1402" t="s">
        <v>974</v>
      </c>
      <c r="K1402" t="s">
        <v>975</v>
      </c>
    </row>
    <row r="1403" spans="1:11" x14ac:dyDescent="0.25">
      <c r="A1403" s="2">
        <v>306041286606150</v>
      </c>
      <c r="B1403">
        <v>-9.1530000000000005</v>
      </c>
      <c r="C1403">
        <v>-9.1530000000000005</v>
      </c>
      <c r="D1403">
        <v>-9999</v>
      </c>
      <c r="E1403">
        <v>0</v>
      </c>
      <c r="F1403" t="s">
        <v>2</v>
      </c>
      <c r="G1403">
        <v>1.5</v>
      </c>
      <c r="H1403" t="s">
        <v>184</v>
      </c>
      <c r="I1403" t="s">
        <v>184</v>
      </c>
      <c r="J1403" t="s">
        <v>3127</v>
      </c>
      <c r="K1403" t="s">
        <v>3128</v>
      </c>
    </row>
    <row r="1404" spans="1:11" x14ac:dyDescent="0.25">
      <c r="A1404" s="2">
        <v>306041286606160</v>
      </c>
      <c r="B1404">
        <v>34.957999999999998</v>
      </c>
      <c r="C1404">
        <v>135.81100000000001</v>
      </c>
      <c r="D1404">
        <v>32</v>
      </c>
      <c r="E1404">
        <v>-9999</v>
      </c>
      <c r="F1404" t="s">
        <v>1</v>
      </c>
      <c r="G1404">
        <v>-9999</v>
      </c>
      <c r="H1404" t="s">
        <v>184</v>
      </c>
      <c r="I1404" t="s">
        <v>3129</v>
      </c>
      <c r="J1404" t="s">
        <v>3130</v>
      </c>
      <c r="K1404" t="s">
        <v>3131</v>
      </c>
    </row>
    <row r="1405" spans="1:11" x14ac:dyDescent="0.25">
      <c r="A1405" s="2">
        <v>306041286606190</v>
      </c>
      <c r="B1405">
        <v>34.759</v>
      </c>
      <c r="C1405">
        <v>135.869</v>
      </c>
      <c r="D1405">
        <v>1456</v>
      </c>
      <c r="E1405">
        <v>34.887</v>
      </c>
      <c r="F1405" t="s">
        <v>1</v>
      </c>
      <c r="G1405">
        <v>66.5</v>
      </c>
      <c r="H1405" t="s">
        <v>184</v>
      </c>
      <c r="I1405" t="s">
        <v>208</v>
      </c>
      <c r="J1405" t="s">
        <v>2560</v>
      </c>
      <c r="K1405" t="s">
        <v>2561</v>
      </c>
    </row>
    <row r="1406" spans="1:11" x14ac:dyDescent="0.25">
      <c r="A1406" s="2">
        <v>306041286606220</v>
      </c>
      <c r="B1406">
        <v>34.767000000000003</v>
      </c>
      <c r="C1406">
        <v>135.803</v>
      </c>
      <c r="D1406">
        <v>1526</v>
      </c>
      <c r="E1406">
        <v>25.742999999999999</v>
      </c>
      <c r="F1406" t="s">
        <v>1</v>
      </c>
      <c r="G1406">
        <v>56.6</v>
      </c>
      <c r="H1406" t="s">
        <v>184</v>
      </c>
      <c r="I1406" t="s">
        <v>208</v>
      </c>
      <c r="J1406" t="s">
        <v>3132</v>
      </c>
      <c r="K1406" t="s">
        <v>3133</v>
      </c>
    </row>
    <row r="1407" spans="1:11" x14ac:dyDescent="0.25">
      <c r="A1407" s="2">
        <v>306041286606230</v>
      </c>
      <c r="B1407">
        <v>34.802</v>
      </c>
      <c r="C1407">
        <v>135.798</v>
      </c>
      <c r="D1407">
        <v>1559</v>
      </c>
      <c r="E1407">
        <v>22.108000000000001</v>
      </c>
      <c r="F1407" t="s">
        <v>1</v>
      </c>
      <c r="G1407">
        <v>52.7</v>
      </c>
      <c r="H1407" t="s">
        <v>184</v>
      </c>
      <c r="I1407" t="s">
        <v>208</v>
      </c>
      <c r="J1407" t="s">
        <v>3134</v>
      </c>
      <c r="K1407" t="s">
        <v>3135</v>
      </c>
    </row>
    <row r="1408" spans="1:11" x14ac:dyDescent="0.25">
      <c r="A1408" s="2">
        <v>306041286606260</v>
      </c>
      <c r="B1408">
        <v>34.886000000000003</v>
      </c>
      <c r="C1408">
        <v>135.70400000000001</v>
      </c>
      <c r="D1408">
        <v>1596</v>
      </c>
      <c r="E1408">
        <v>11.335000000000001</v>
      </c>
      <c r="F1408" t="s">
        <v>1</v>
      </c>
      <c r="G1408">
        <v>37.9</v>
      </c>
      <c r="H1408" t="s">
        <v>184</v>
      </c>
      <c r="I1408" t="s">
        <v>208</v>
      </c>
      <c r="J1408" t="s">
        <v>955</v>
      </c>
      <c r="K1408" t="s">
        <v>3136</v>
      </c>
    </row>
    <row r="1409" spans="1:11" x14ac:dyDescent="0.25">
      <c r="A1409" s="2">
        <v>306041286606270</v>
      </c>
      <c r="B1409">
        <v>35.204000000000001</v>
      </c>
      <c r="C1409">
        <v>135.74799999999999</v>
      </c>
      <c r="D1409">
        <v>66</v>
      </c>
      <c r="E1409">
        <v>-9999</v>
      </c>
      <c r="F1409" t="s">
        <v>1</v>
      </c>
      <c r="G1409">
        <v>-9999</v>
      </c>
      <c r="H1409" t="s">
        <v>184</v>
      </c>
      <c r="I1409" t="s">
        <v>185</v>
      </c>
      <c r="J1409" t="s">
        <v>3137</v>
      </c>
      <c r="K1409" t="s">
        <v>3138</v>
      </c>
    </row>
    <row r="1410" spans="1:11" x14ac:dyDescent="0.25">
      <c r="A1410" s="2">
        <v>306041286606280</v>
      </c>
      <c r="B1410">
        <v>35.088999999999999</v>
      </c>
      <c r="C1410">
        <v>135.511</v>
      </c>
      <c r="D1410">
        <v>540</v>
      </c>
      <c r="E1410">
        <v>109.7</v>
      </c>
      <c r="F1410" t="s">
        <v>1</v>
      </c>
      <c r="G1410">
        <v>77.900000000000006</v>
      </c>
      <c r="H1410" t="s">
        <v>184</v>
      </c>
      <c r="I1410" t="s">
        <v>185</v>
      </c>
      <c r="J1410" t="s">
        <v>1267</v>
      </c>
      <c r="K1410" t="s">
        <v>1268</v>
      </c>
    </row>
    <row r="1411" spans="1:11" x14ac:dyDescent="0.25">
      <c r="A1411" s="2">
        <v>306041286606290</v>
      </c>
      <c r="B1411">
        <v>35.017000000000003</v>
      </c>
      <c r="C1411">
        <v>135.58799999999999</v>
      </c>
      <c r="D1411">
        <v>681</v>
      </c>
      <c r="E1411">
        <v>83.247</v>
      </c>
      <c r="F1411" t="s">
        <v>1</v>
      </c>
      <c r="G1411">
        <v>66.7</v>
      </c>
      <c r="H1411" t="s">
        <v>184</v>
      </c>
      <c r="I1411" t="s">
        <v>185</v>
      </c>
      <c r="J1411" t="s">
        <v>3139</v>
      </c>
      <c r="K1411" t="s">
        <v>3140</v>
      </c>
    </row>
    <row r="1412" spans="1:11" x14ac:dyDescent="0.25">
      <c r="A1412" s="2">
        <v>306041286606300</v>
      </c>
      <c r="B1412">
        <v>35.015000000000001</v>
      </c>
      <c r="C1412">
        <v>135.607</v>
      </c>
      <c r="D1412">
        <v>727</v>
      </c>
      <c r="E1412">
        <v>-9999</v>
      </c>
      <c r="F1412" t="s">
        <v>1</v>
      </c>
      <c r="G1412">
        <v>-9999</v>
      </c>
      <c r="H1412" t="s">
        <v>184</v>
      </c>
      <c r="I1412" t="s">
        <v>185</v>
      </c>
      <c r="J1412" t="s">
        <v>3141</v>
      </c>
      <c r="K1412" t="s">
        <v>3142</v>
      </c>
    </row>
    <row r="1413" spans="1:11" x14ac:dyDescent="0.25">
      <c r="A1413" s="2">
        <v>306041286606310</v>
      </c>
      <c r="B1413">
        <v>35.027000000000001</v>
      </c>
      <c r="C1413">
        <v>135.64699999999999</v>
      </c>
      <c r="D1413">
        <v>741</v>
      </c>
      <c r="E1413">
        <v>48.073</v>
      </c>
      <c r="F1413" t="s">
        <v>1</v>
      </c>
      <c r="G1413">
        <v>59.2</v>
      </c>
      <c r="H1413" t="s">
        <v>184</v>
      </c>
      <c r="I1413" t="s">
        <v>185</v>
      </c>
      <c r="J1413" t="s">
        <v>3143</v>
      </c>
      <c r="K1413" t="s">
        <v>3144</v>
      </c>
    </row>
    <row r="1414" spans="1:11" x14ac:dyDescent="0.25">
      <c r="A1414" s="2">
        <v>306041286606320</v>
      </c>
      <c r="B1414">
        <v>35.012</v>
      </c>
      <c r="C1414">
        <v>135.679</v>
      </c>
      <c r="D1414">
        <v>818</v>
      </c>
      <c r="E1414">
        <v>34.36</v>
      </c>
      <c r="F1414" t="s">
        <v>1</v>
      </c>
      <c r="G1414">
        <v>55.7</v>
      </c>
      <c r="H1414" t="s">
        <v>184</v>
      </c>
      <c r="I1414" t="s">
        <v>185</v>
      </c>
      <c r="J1414" t="s">
        <v>3145</v>
      </c>
      <c r="K1414" t="s">
        <v>3146</v>
      </c>
    </row>
    <row r="1415" spans="1:11" x14ac:dyDescent="0.25">
      <c r="A1415" s="2">
        <v>306041286606330</v>
      </c>
      <c r="B1415">
        <v>34.981999999999999</v>
      </c>
      <c r="C1415">
        <v>135.71299999999999</v>
      </c>
      <c r="D1415">
        <v>887</v>
      </c>
      <c r="E1415">
        <v>19.390999999999998</v>
      </c>
      <c r="F1415" t="s">
        <v>1</v>
      </c>
      <c r="G1415">
        <v>50.4</v>
      </c>
      <c r="H1415" t="s">
        <v>184</v>
      </c>
      <c r="I1415" t="s">
        <v>185</v>
      </c>
      <c r="J1415" t="s">
        <v>3147</v>
      </c>
      <c r="K1415" t="s">
        <v>3148</v>
      </c>
    </row>
    <row r="1416" spans="1:11" x14ac:dyDescent="0.25">
      <c r="A1416" s="2">
        <v>306041286606340</v>
      </c>
      <c r="B1416">
        <v>34.927999999999997</v>
      </c>
      <c r="C1416">
        <v>135.72999999999999</v>
      </c>
      <c r="D1416">
        <v>1090</v>
      </c>
      <c r="E1416">
        <v>9.234</v>
      </c>
      <c r="F1416" t="s">
        <v>1</v>
      </c>
      <c r="G1416">
        <v>42.3</v>
      </c>
      <c r="H1416" t="s">
        <v>184</v>
      </c>
      <c r="I1416" t="s">
        <v>185</v>
      </c>
      <c r="J1416" t="s">
        <v>3149</v>
      </c>
      <c r="K1416" t="s">
        <v>3150</v>
      </c>
    </row>
    <row r="1417" spans="1:11" x14ac:dyDescent="0.25">
      <c r="A1417" s="2">
        <v>306041286606350</v>
      </c>
      <c r="B1417">
        <v>34.908000000000001</v>
      </c>
      <c r="C1417">
        <v>135.71799999999999</v>
      </c>
      <c r="D1417">
        <v>1100</v>
      </c>
      <c r="E1417">
        <v>11.119</v>
      </c>
      <c r="F1417" t="s">
        <v>1</v>
      </c>
      <c r="G1417">
        <v>41</v>
      </c>
      <c r="H1417" t="s">
        <v>184</v>
      </c>
      <c r="I1417" t="s">
        <v>185</v>
      </c>
      <c r="J1417" t="s">
        <v>3151</v>
      </c>
      <c r="K1417" t="s">
        <v>3152</v>
      </c>
    </row>
    <row r="1418" spans="1:11" x14ac:dyDescent="0.25">
      <c r="A1418" s="2">
        <v>306041286606370</v>
      </c>
      <c r="B1418">
        <v>34.966000000000001</v>
      </c>
      <c r="C1418">
        <v>135.75899999999999</v>
      </c>
      <c r="D1418">
        <v>156</v>
      </c>
      <c r="E1418">
        <v>19.015999999999998</v>
      </c>
      <c r="F1418" t="s">
        <v>1</v>
      </c>
      <c r="G1418">
        <v>45.9</v>
      </c>
      <c r="H1418" t="s">
        <v>184</v>
      </c>
      <c r="I1418" t="s">
        <v>3153</v>
      </c>
      <c r="J1418" t="s">
        <v>3154</v>
      </c>
      <c r="K1418" t="s">
        <v>3155</v>
      </c>
    </row>
    <row r="1419" spans="1:11" x14ac:dyDescent="0.25">
      <c r="A1419" s="2">
        <v>306041286606390</v>
      </c>
      <c r="B1419">
        <v>-9.1530000000000005</v>
      </c>
      <c r="C1419">
        <v>-9.1530000000000005</v>
      </c>
      <c r="D1419">
        <v>7281</v>
      </c>
      <c r="E1419">
        <v>0</v>
      </c>
      <c r="F1419" t="s">
        <v>2</v>
      </c>
      <c r="G1419">
        <v>16</v>
      </c>
      <c r="H1419" t="s">
        <v>184</v>
      </c>
      <c r="I1419" t="s">
        <v>184</v>
      </c>
      <c r="J1419" t="s">
        <v>3156</v>
      </c>
      <c r="K1419" t="s">
        <v>3157</v>
      </c>
    </row>
    <row r="1420" spans="1:11" x14ac:dyDescent="0.25">
      <c r="A1420" s="2">
        <v>306041286606400</v>
      </c>
      <c r="B1420">
        <v>-9.1530000000000005</v>
      </c>
      <c r="C1420">
        <v>-9.1530000000000005</v>
      </c>
      <c r="D1420">
        <v>-9999</v>
      </c>
      <c r="E1420">
        <v>0</v>
      </c>
      <c r="F1420" t="s">
        <v>2</v>
      </c>
      <c r="G1420">
        <v>9.6999999999999993</v>
      </c>
      <c r="H1420" t="s">
        <v>184</v>
      </c>
      <c r="I1420" t="s">
        <v>184</v>
      </c>
      <c r="J1420" t="s">
        <v>3158</v>
      </c>
      <c r="K1420" t="s">
        <v>3159</v>
      </c>
    </row>
    <row r="1421" spans="1:11" x14ac:dyDescent="0.25">
      <c r="A1421" s="2">
        <v>306041286606410</v>
      </c>
      <c r="B1421">
        <v>34.694000000000003</v>
      </c>
      <c r="C1421">
        <v>135.523</v>
      </c>
      <c r="D1421">
        <v>-9999</v>
      </c>
      <c r="E1421">
        <v>0</v>
      </c>
      <c r="F1421" t="s">
        <v>1</v>
      </c>
      <c r="G1421">
        <v>11</v>
      </c>
      <c r="H1421" t="s">
        <v>184</v>
      </c>
      <c r="I1421" t="s">
        <v>184</v>
      </c>
      <c r="J1421" t="s">
        <v>3160</v>
      </c>
      <c r="K1421" t="s">
        <v>3161</v>
      </c>
    </row>
    <row r="1422" spans="1:11" x14ac:dyDescent="0.25">
      <c r="A1422" s="2">
        <v>306041286606420</v>
      </c>
      <c r="B1422">
        <v>-9.1530000000000005</v>
      </c>
      <c r="C1422">
        <v>-9.1530000000000005</v>
      </c>
      <c r="D1422">
        <v>-9999</v>
      </c>
      <c r="E1422">
        <v>0</v>
      </c>
      <c r="F1422" t="s">
        <v>2</v>
      </c>
      <c r="G1422">
        <v>8.8000000000000007</v>
      </c>
      <c r="H1422" t="s">
        <v>184</v>
      </c>
      <c r="I1422" t="s">
        <v>184</v>
      </c>
      <c r="J1422" t="s">
        <v>3162</v>
      </c>
      <c r="K1422" t="s">
        <v>3163</v>
      </c>
    </row>
    <row r="1423" spans="1:11" x14ac:dyDescent="0.25">
      <c r="A1423" s="2">
        <v>306041286606430</v>
      </c>
      <c r="B1423">
        <v>34.686</v>
      </c>
      <c r="C1423">
        <v>135.483</v>
      </c>
      <c r="D1423">
        <v>-9999</v>
      </c>
      <c r="E1423">
        <v>0</v>
      </c>
      <c r="F1423" t="s">
        <v>1</v>
      </c>
      <c r="G1423">
        <v>6.2</v>
      </c>
      <c r="H1423" t="s">
        <v>184</v>
      </c>
      <c r="I1423" t="s">
        <v>184</v>
      </c>
      <c r="J1423" t="s">
        <v>3164</v>
      </c>
      <c r="K1423" t="s">
        <v>3165</v>
      </c>
    </row>
    <row r="1424" spans="1:11" x14ac:dyDescent="0.25">
      <c r="A1424" s="2">
        <v>306041286606440</v>
      </c>
      <c r="B1424">
        <v>34.829000000000001</v>
      </c>
      <c r="C1424">
        <v>135.614</v>
      </c>
      <c r="D1424">
        <v>62</v>
      </c>
      <c r="E1424">
        <v>6.21</v>
      </c>
      <c r="F1424" t="s">
        <v>1</v>
      </c>
      <c r="G1424">
        <v>-9999</v>
      </c>
      <c r="H1424" t="s">
        <v>184</v>
      </c>
      <c r="I1424" t="s">
        <v>3166</v>
      </c>
      <c r="J1424" t="s">
        <v>3166</v>
      </c>
      <c r="K1424" t="s">
        <v>3167</v>
      </c>
    </row>
    <row r="1425" spans="1:11" x14ac:dyDescent="0.25">
      <c r="A1425" s="2">
        <v>306041286608010</v>
      </c>
      <c r="B1425">
        <v>34.905999999999999</v>
      </c>
      <c r="C1425">
        <v>135.37</v>
      </c>
      <c r="D1425">
        <v>59.3</v>
      </c>
      <c r="E1425">
        <v>79.899000000000001</v>
      </c>
      <c r="F1425" t="s">
        <v>1</v>
      </c>
      <c r="G1425">
        <v>33.450000000000003</v>
      </c>
      <c r="H1425" t="s">
        <v>184</v>
      </c>
      <c r="I1425" t="s">
        <v>3168</v>
      </c>
      <c r="J1425" t="s">
        <v>3169</v>
      </c>
      <c r="K1425" t="s">
        <v>3170</v>
      </c>
    </row>
    <row r="1426" spans="1:11" x14ac:dyDescent="0.25">
      <c r="A1426" s="2">
        <v>306041286608020</v>
      </c>
      <c r="B1426">
        <v>34.872999999999998</v>
      </c>
      <c r="C1426">
        <v>135.39599999999999</v>
      </c>
      <c r="D1426">
        <v>235.2</v>
      </c>
      <c r="E1426">
        <v>48.807000000000002</v>
      </c>
      <c r="F1426" t="s">
        <v>1</v>
      </c>
      <c r="G1426">
        <v>26.6</v>
      </c>
      <c r="H1426" t="s">
        <v>184</v>
      </c>
      <c r="I1426" t="s">
        <v>3168</v>
      </c>
      <c r="J1426" t="s">
        <v>3171</v>
      </c>
      <c r="K1426" t="s">
        <v>3172</v>
      </c>
    </row>
    <row r="1427" spans="1:11" x14ac:dyDescent="0.25">
      <c r="A1427" s="2">
        <v>306041286608030</v>
      </c>
      <c r="B1427">
        <v>34.853999999999999</v>
      </c>
      <c r="C1427">
        <v>135.41499999999999</v>
      </c>
      <c r="D1427">
        <v>255.1</v>
      </c>
      <c r="E1427">
        <v>33.621000000000002</v>
      </c>
      <c r="F1427" t="s">
        <v>1</v>
      </c>
      <c r="G1427">
        <v>22.7</v>
      </c>
      <c r="H1427" t="s">
        <v>184</v>
      </c>
      <c r="I1427" t="s">
        <v>3168</v>
      </c>
      <c r="J1427" t="s">
        <v>3173</v>
      </c>
      <c r="K1427" t="s">
        <v>3174</v>
      </c>
    </row>
    <row r="1428" spans="1:11" x14ac:dyDescent="0.25">
      <c r="A1428" s="2">
        <v>306041286608035</v>
      </c>
      <c r="B1428">
        <v>-9.1530000000000005</v>
      </c>
      <c r="C1428">
        <v>-9.1530000000000005</v>
      </c>
      <c r="D1428">
        <v>-9999</v>
      </c>
      <c r="E1428">
        <v>-9999</v>
      </c>
      <c r="F1428" t="s">
        <v>2</v>
      </c>
      <c r="G1428">
        <v>-9999</v>
      </c>
      <c r="H1428" t="s">
        <v>184</v>
      </c>
      <c r="I1428" t="s">
        <v>3168</v>
      </c>
      <c r="J1428" t="s">
        <v>3175</v>
      </c>
      <c r="K1428" t="s">
        <v>3176</v>
      </c>
    </row>
    <row r="1429" spans="1:11" x14ac:dyDescent="0.25">
      <c r="A1429" s="2">
        <v>306041286608040</v>
      </c>
      <c r="B1429">
        <v>34.826000000000001</v>
      </c>
      <c r="C1429">
        <v>135.422</v>
      </c>
      <c r="D1429">
        <v>309.8</v>
      </c>
      <c r="E1429">
        <v>21.306999999999999</v>
      </c>
      <c r="F1429" t="s">
        <v>1</v>
      </c>
      <c r="G1429">
        <v>19.399999999999999</v>
      </c>
      <c r="H1429" t="s">
        <v>184</v>
      </c>
      <c r="I1429" t="s">
        <v>3168</v>
      </c>
      <c r="J1429" t="s">
        <v>3177</v>
      </c>
      <c r="K1429" t="s">
        <v>3178</v>
      </c>
    </row>
    <row r="1430" spans="1:11" x14ac:dyDescent="0.25">
      <c r="A1430" s="2">
        <v>306041286608050</v>
      </c>
      <c r="B1430">
        <v>34.796999999999997</v>
      </c>
      <c r="C1430">
        <v>135.423</v>
      </c>
      <c r="D1430">
        <v>322.8</v>
      </c>
      <c r="E1430">
        <v>10.286</v>
      </c>
      <c r="F1430" t="s">
        <v>1</v>
      </c>
      <c r="G1430">
        <v>15.8</v>
      </c>
      <c r="H1430" t="s">
        <v>184</v>
      </c>
      <c r="I1430" t="s">
        <v>3168</v>
      </c>
      <c r="J1430" t="s">
        <v>3179</v>
      </c>
      <c r="K1430" t="s">
        <v>3180</v>
      </c>
    </row>
    <row r="1431" spans="1:11" x14ac:dyDescent="0.25">
      <c r="A1431" s="2">
        <v>306041286608060</v>
      </c>
      <c r="B1431">
        <v>34.770000000000003</v>
      </c>
      <c r="C1431">
        <v>135.434</v>
      </c>
      <c r="D1431">
        <v>360.5</v>
      </c>
      <c r="E1431">
        <v>4.5670000000000002</v>
      </c>
      <c r="F1431" t="s">
        <v>1</v>
      </c>
      <c r="G1431">
        <v>12.6</v>
      </c>
      <c r="H1431" t="s">
        <v>184</v>
      </c>
      <c r="I1431" t="s">
        <v>3168</v>
      </c>
      <c r="J1431" t="s">
        <v>3181</v>
      </c>
      <c r="K1431" t="s">
        <v>3182</v>
      </c>
    </row>
    <row r="1432" spans="1:11" x14ac:dyDescent="0.25">
      <c r="A1432" s="2">
        <v>306041286608070</v>
      </c>
      <c r="B1432">
        <v>34.764000000000003</v>
      </c>
      <c r="C1432">
        <v>135.45400000000001</v>
      </c>
      <c r="D1432">
        <v>377.2</v>
      </c>
      <c r="E1432">
        <v>0.70699999999999996</v>
      </c>
      <c r="F1432" t="s">
        <v>1</v>
      </c>
      <c r="G1432">
        <v>10.3</v>
      </c>
      <c r="H1432" t="s">
        <v>184</v>
      </c>
      <c r="I1432" t="s">
        <v>3168</v>
      </c>
      <c r="J1432" t="s">
        <v>3183</v>
      </c>
      <c r="K1432" t="s">
        <v>2508</v>
      </c>
    </row>
    <row r="1433" spans="1:11" x14ac:dyDescent="0.25">
      <c r="A1433" s="2">
        <v>306041286608080</v>
      </c>
      <c r="B1433">
        <v>34.762999999999998</v>
      </c>
      <c r="C1433">
        <v>135.43799999999999</v>
      </c>
      <c r="D1433">
        <v>360.4</v>
      </c>
      <c r="E1433">
        <v>0.93100000000000005</v>
      </c>
      <c r="F1433" t="s">
        <v>1</v>
      </c>
      <c r="G1433">
        <v>11</v>
      </c>
      <c r="H1433" t="s">
        <v>184</v>
      </c>
      <c r="I1433" t="s">
        <v>3184</v>
      </c>
      <c r="J1433" t="s">
        <v>3185</v>
      </c>
      <c r="K1433" t="s">
        <v>3186</v>
      </c>
    </row>
    <row r="1434" spans="1:11" x14ac:dyDescent="0.25">
      <c r="A1434" s="2">
        <v>306041286608090</v>
      </c>
      <c r="B1434">
        <v>34.936999999999998</v>
      </c>
      <c r="C1434">
        <v>135.40899999999999</v>
      </c>
      <c r="D1434">
        <v>68</v>
      </c>
      <c r="E1434">
        <v>158.16999999999999</v>
      </c>
      <c r="F1434" t="s">
        <v>1</v>
      </c>
      <c r="G1434">
        <v>35.1</v>
      </c>
      <c r="H1434" t="s">
        <v>184</v>
      </c>
      <c r="I1434" t="s">
        <v>193</v>
      </c>
      <c r="J1434" t="s">
        <v>3187</v>
      </c>
      <c r="K1434" t="s">
        <v>3188</v>
      </c>
    </row>
    <row r="1435" spans="1:11" x14ac:dyDescent="0.25">
      <c r="A1435" s="2">
        <v>306041286608100</v>
      </c>
      <c r="B1435">
        <v>34.737000000000002</v>
      </c>
      <c r="C1435">
        <v>135.453</v>
      </c>
      <c r="D1435">
        <v>383</v>
      </c>
      <c r="E1435">
        <v>-0.75600000000000001</v>
      </c>
      <c r="F1435" t="s">
        <v>1</v>
      </c>
      <c r="G1435">
        <v>7.4</v>
      </c>
      <c r="H1435" t="s">
        <v>184</v>
      </c>
      <c r="I1435" t="s">
        <v>3168</v>
      </c>
      <c r="J1435" t="s">
        <v>3189</v>
      </c>
      <c r="K1435" t="s">
        <v>3190</v>
      </c>
    </row>
    <row r="1436" spans="1:11" x14ac:dyDescent="0.25">
      <c r="A1436" s="2">
        <v>306041286609010</v>
      </c>
      <c r="B1436">
        <v>34.889000000000003</v>
      </c>
      <c r="C1436">
        <v>135.46899999999999</v>
      </c>
      <c r="D1436">
        <v>22.8</v>
      </c>
      <c r="E1436">
        <v>232.232</v>
      </c>
      <c r="F1436" t="s">
        <v>1</v>
      </c>
      <c r="G1436">
        <v>28.5</v>
      </c>
      <c r="H1436" t="s">
        <v>184</v>
      </c>
      <c r="I1436" t="s">
        <v>3191</v>
      </c>
      <c r="J1436" t="s">
        <v>3192</v>
      </c>
      <c r="K1436" t="s">
        <v>3193</v>
      </c>
    </row>
    <row r="1437" spans="1:11" x14ac:dyDescent="0.25">
      <c r="A1437" s="2">
        <v>306041286609020</v>
      </c>
      <c r="B1437">
        <v>34.856000000000002</v>
      </c>
      <c r="C1437">
        <v>135.441</v>
      </c>
      <c r="D1437">
        <v>40.700000000000003</v>
      </c>
      <c r="E1437">
        <v>51.585999999999999</v>
      </c>
      <c r="F1437" t="s">
        <v>1</v>
      </c>
      <c r="G1437">
        <v>22.8</v>
      </c>
      <c r="H1437" t="s">
        <v>184</v>
      </c>
      <c r="I1437" t="s">
        <v>3191</v>
      </c>
      <c r="J1437" t="s">
        <v>3194</v>
      </c>
      <c r="K1437" t="s">
        <v>3195</v>
      </c>
    </row>
    <row r="1438" spans="1:11" x14ac:dyDescent="0.25">
      <c r="A1438" s="2">
        <v>306041286609030</v>
      </c>
      <c r="B1438">
        <v>34.850999999999999</v>
      </c>
      <c r="C1438">
        <v>135.44300000000001</v>
      </c>
      <c r="D1438">
        <v>40.700000000000003</v>
      </c>
      <c r="E1438">
        <v>48.302999999999997</v>
      </c>
      <c r="F1438" t="s">
        <v>0</v>
      </c>
      <c r="G1438">
        <v>22.6</v>
      </c>
      <c r="H1438" t="s">
        <v>184</v>
      </c>
      <c r="I1438" t="s">
        <v>3191</v>
      </c>
      <c r="J1438" t="s">
        <v>3196</v>
      </c>
      <c r="K1438" t="s">
        <v>3197</v>
      </c>
    </row>
    <row r="1439" spans="1:11" x14ac:dyDescent="0.25">
      <c r="A1439" s="2">
        <v>306041286609040</v>
      </c>
      <c r="B1439">
        <v>-9.1530000000000005</v>
      </c>
      <c r="C1439">
        <v>-9.1530000000000005</v>
      </c>
      <c r="D1439">
        <v>-9999</v>
      </c>
      <c r="E1439">
        <v>144.24299999999999</v>
      </c>
      <c r="F1439" t="s">
        <v>2</v>
      </c>
      <c r="G1439">
        <v>-9999</v>
      </c>
      <c r="H1439" t="s">
        <v>184</v>
      </c>
      <c r="I1439" t="s">
        <v>3191</v>
      </c>
      <c r="J1439" t="s">
        <v>3198</v>
      </c>
      <c r="K1439" t="s">
        <v>3199</v>
      </c>
    </row>
    <row r="1440" spans="1:11" x14ac:dyDescent="0.25">
      <c r="A1440" s="2">
        <v>306041286609050</v>
      </c>
      <c r="B1440">
        <v>-9.1530000000000005</v>
      </c>
      <c r="C1440">
        <v>-9.1530000000000005</v>
      </c>
      <c r="D1440">
        <v>-9999</v>
      </c>
      <c r="E1440">
        <v>-9999</v>
      </c>
      <c r="F1440" t="s">
        <v>2</v>
      </c>
      <c r="G1440">
        <v>-9999</v>
      </c>
      <c r="H1440" t="s">
        <v>184</v>
      </c>
      <c r="I1440" t="s">
        <v>3191</v>
      </c>
      <c r="J1440" t="s">
        <v>3200</v>
      </c>
      <c r="K1440" t="s">
        <v>3201</v>
      </c>
    </row>
    <row r="1441" spans="1:11" x14ac:dyDescent="0.25">
      <c r="A1441" s="2">
        <v>306041286617010</v>
      </c>
      <c r="B1441">
        <v>34.710999999999999</v>
      </c>
      <c r="C1441">
        <v>136.154</v>
      </c>
      <c r="D1441">
        <v>149.4</v>
      </c>
      <c r="E1441">
        <v>145.94</v>
      </c>
      <c r="F1441" t="s">
        <v>1</v>
      </c>
      <c r="G1441">
        <v>104</v>
      </c>
      <c r="H1441" t="s">
        <v>184</v>
      </c>
      <c r="I1441" t="s">
        <v>208</v>
      </c>
      <c r="J1441" t="s">
        <v>3202</v>
      </c>
      <c r="K1441" t="s">
        <v>3203</v>
      </c>
    </row>
    <row r="1442" spans="1:11" x14ac:dyDescent="0.25">
      <c r="A1442" s="2">
        <v>306041286617020</v>
      </c>
      <c r="B1442">
        <v>34.744999999999997</v>
      </c>
      <c r="C1442">
        <v>136.12100000000001</v>
      </c>
      <c r="D1442">
        <v>175.5</v>
      </c>
      <c r="E1442">
        <v>132.773</v>
      </c>
      <c r="F1442" t="s">
        <v>1</v>
      </c>
      <c r="G1442">
        <v>62.03</v>
      </c>
      <c r="H1442" t="s">
        <v>184</v>
      </c>
      <c r="I1442" t="s">
        <v>208</v>
      </c>
      <c r="J1442" t="s">
        <v>3204</v>
      </c>
      <c r="K1442" t="s">
        <v>3205</v>
      </c>
    </row>
    <row r="1443" spans="1:11" x14ac:dyDescent="0.25">
      <c r="A1443" s="2">
        <v>306041286617030</v>
      </c>
      <c r="B1443">
        <v>34.747</v>
      </c>
      <c r="C1443">
        <v>136.11799999999999</v>
      </c>
      <c r="D1443">
        <v>184</v>
      </c>
      <c r="E1443">
        <v>131.31</v>
      </c>
      <c r="F1443" t="s">
        <v>0</v>
      </c>
      <c r="G1443">
        <v>-9999</v>
      </c>
      <c r="H1443" t="s">
        <v>184</v>
      </c>
      <c r="I1443" t="s">
        <v>208</v>
      </c>
      <c r="J1443" t="s">
        <v>3206</v>
      </c>
      <c r="K1443" t="s">
        <v>3207</v>
      </c>
    </row>
    <row r="1444" spans="1:11" x14ac:dyDescent="0.25">
      <c r="A1444" s="2">
        <v>306041286617040</v>
      </c>
      <c r="B1444">
        <v>34.759</v>
      </c>
      <c r="C1444">
        <v>136.11500000000001</v>
      </c>
      <c r="D1444">
        <v>215.2</v>
      </c>
      <c r="E1444">
        <v>129</v>
      </c>
      <c r="F1444" t="s">
        <v>1</v>
      </c>
      <c r="G1444">
        <v>60.2</v>
      </c>
      <c r="H1444" t="s">
        <v>184</v>
      </c>
      <c r="I1444" t="s">
        <v>208</v>
      </c>
      <c r="J1444" t="s">
        <v>3208</v>
      </c>
      <c r="K1444" t="s">
        <v>3209</v>
      </c>
    </row>
    <row r="1445" spans="1:11" x14ac:dyDescent="0.25">
      <c r="A1445" s="2">
        <v>306041286617050</v>
      </c>
      <c r="B1445">
        <v>34.764000000000003</v>
      </c>
      <c r="C1445">
        <v>136.114</v>
      </c>
      <c r="D1445">
        <v>218.1</v>
      </c>
      <c r="E1445">
        <v>124.43</v>
      </c>
      <c r="F1445" t="s">
        <v>0</v>
      </c>
      <c r="G1445">
        <v>-9999</v>
      </c>
      <c r="H1445" t="s">
        <v>184</v>
      </c>
      <c r="I1445" t="s">
        <v>208</v>
      </c>
      <c r="J1445" t="s">
        <v>3210</v>
      </c>
      <c r="K1445" t="s">
        <v>3211</v>
      </c>
    </row>
    <row r="1446" spans="1:11" x14ac:dyDescent="0.25">
      <c r="A1446" s="2">
        <v>306041286617060</v>
      </c>
      <c r="B1446">
        <v>34.777999999999999</v>
      </c>
      <c r="C1446">
        <v>136.1</v>
      </c>
      <c r="D1446">
        <v>501.4</v>
      </c>
      <c r="E1446">
        <v>126.4</v>
      </c>
      <c r="F1446" t="s">
        <v>1</v>
      </c>
      <c r="G1446">
        <v>94.4</v>
      </c>
      <c r="H1446" t="s">
        <v>184</v>
      </c>
      <c r="I1446" t="s">
        <v>208</v>
      </c>
      <c r="J1446" t="s">
        <v>3212</v>
      </c>
      <c r="K1446" t="s">
        <v>3213</v>
      </c>
    </row>
    <row r="1447" spans="1:11" x14ac:dyDescent="0.25">
      <c r="A1447" s="2">
        <v>306041286617070</v>
      </c>
      <c r="B1447">
        <v>34.768000000000001</v>
      </c>
      <c r="C1447">
        <v>136.05799999999999</v>
      </c>
      <c r="D1447">
        <v>524.9</v>
      </c>
      <c r="E1447">
        <v>100</v>
      </c>
      <c r="F1447" t="s">
        <v>1</v>
      </c>
      <c r="G1447">
        <v>88.8</v>
      </c>
      <c r="H1447" t="s">
        <v>184</v>
      </c>
      <c r="I1447" t="s">
        <v>208</v>
      </c>
      <c r="J1447" t="s">
        <v>3214</v>
      </c>
      <c r="K1447" t="s">
        <v>3215</v>
      </c>
    </row>
    <row r="1448" spans="1:11" x14ac:dyDescent="0.25">
      <c r="A1448" s="2">
        <v>306041286617080</v>
      </c>
      <c r="B1448">
        <v>34.765999999999998</v>
      </c>
      <c r="C1448">
        <v>135.965</v>
      </c>
      <c r="D1448">
        <v>1198.8</v>
      </c>
      <c r="E1448">
        <v>47</v>
      </c>
      <c r="F1448" t="s">
        <v>1</v>
      </c>
      <c r="G1448">
        <v>40.1</v>
      </c>
      <c r="H1448" t="s">
        <v>184</v>
      </c>
      <c r="I1448" t="s">
        <v>208</v>
      </c>
      <c r="J1448" t="s">
        <v>3216</v>
      </c>
      <c r="K1448" t="s">
        <v>3217</v>
      </c>
    </row>
    <row r="1449" spans="1:11" x14ac:dyDescent="0.25">
      <c r="A1449" s="2">
        <v>306041286617090</v>
      </c>
      <c r="B1449">
        <v>34.774000000000001</v>
      </c>
      <c r="C1449">
        <v>136.161</v>
      </c>
      <c r="D1449">
        <v>94</v>
      </c>
      <c r="E1449">
        <v>149.935</v>
      </c>
      <c r="F1449" t="s">
        <v>1</v>
      </c>
      <c r="G1449">
        <v>42.8</v>
      </c>
      <c r="H1449" t="s">
        <v>184</v>
      </c>
      <c r="I1449" t="s">
        <v>3218</v>
      </c>
      <c r="J1449" t="s">
        <v>3219</v>
      </c>
      <c r="K1449" t="s">
        <v>3220</v>
      </c>
    </row>
    <row r="1450" spans="1:11" x14ac:dyDescent="0.25">
      <c r="A1450" s="2">
        <v>306041286617100</v>
      </c>
      <c r="B1450">
        <v>34.784999999999997</v>
      </c>
      <c r="C1450">
        <v>136.12299999999999</v>
      </c>
      <c r="D1450">
        <v>263</v>
      </c>
      <c r="E1450">
        <v>130.25299999999999</v>
      </c>
      <c r="F1450" t="s">
        <v>1</v>
      </c>
      <c r="G1450">
        <v>38.799999999999997</v>
      </c>
      <c r="H1450" t="s">
        <v>184</v>
      </c>
      <c r="I1450" t="s">
        <v>3218</v>
      </c>
      <c r="J1450" t="s">
        <v>3221</v>
      </c>
      <c r="K1450" t="s">
        <v>3222</v>
      </c>
    </row>
    <row r="1451" spans="1:11" x14ac:dyDescent="0.25">
      <c r="A1451" s="2">
        <v>306041286617110</v>
      </c>
      <c r="B1451">
        <v>34.801000000000002</v>
      </c>
      <c r="C1451">
        <v>136.16300000000001</v>
      </c>
      <c r="D1451">
        <v>154</v>
      </c>
      <c r="E1451">
        <v>141.96</v>
      </c>
      <c r="F1451" t="s">
        <v>1</v>
      </c>
      <c r="G1451">
        <v>4.2</v>
      </c>
      <c r="H1451" t="s">
        <v>184</v>
      </c>
      <c r="I1451" t="s">
        <v>3223</v>
      </c>
      <c r="J1451" t="s">
        <v>3224</v>
      </c>
      <c r="K1451" t="s">
        <v>3225</v>
      </c>
    </row>
    <row r="1452" spans="1:11" x14ac:dyDescent="0.25">
      <c r="A1452" s="2">
        <v>306041286617120</v>
      </c>
      <c r="B1452">
        <v>34.612000000000002</v>
      </c>
      <c r="C1452">
        <v>136.148</v>
      </c>
      <c r="D1452">
        <v>77.099999999999994</v>
      </c>
      <c r="E1452">
        <v>227.68799999999999</v>
      </c>
      <c r="F1452" t="s">
        <v>0</v>
      </c>
      <c r="G1452">
        <v>-9999</v>
      </c>
      <c r="H1452" t="s">
        <v>184</v>
      </c>
      <c r="I1452" t="s">
        <v>202</v>
      </c>
      <c r="J1452" t="s">
        <v>3226</v>
      </c>
      <c r="K1452" t="s">
        <v>3227</v>
      </c>
    </row>
    <row r="1453" spans="1:11" x14ac:dyDescent="0.25">
      <c r="A1453" s="2">
        <v>306041286617130</v>
      </c>
      <c r="B1453">
        <v>34.616</v>
      </c>
      <c r="C1453">
        <v>136.11000000000001</v>
      </c>
      <c r="D1453">
        <v>87</v>
      </c>
      <c r="E1453">
        <v>195.59</v>
      </c>
      <c r="F1453" t="s">
        <v>0</v>
      </c>
      <c r="G1453">
        <v>-9999</v>
      </c>
      <c r="H1453" t="s">
        <v>184</v>
      </c>
      <c r="I1453" t="s">
        <v>202</v>
      </c>
      <c r="J1453" t="s">
        <v>3228</v>
      </c>
      <c r="K1453" t="s">
        <v>3229</v>
      </c>
    </row>
    <row r="1454" spans="1:11" x14ac:dyDescent="0.25">
      <c r="A1454" s="2">
        <v>306041286617140</v>
      </c>
      <c r="B1454">
        <v>34.619999999999997</v>
      </c>
      <c r="C1454">
        <v>136.08199999999999</v>
      </c>
      <c r="D1454">
        <v>428.6</v>
      </c>
      <c r="E1454">
        <v>183.6</v>
      </c>
      <c r="F1454" t="s">
        <v>1</v>
      </c>
      <c r="G1454">
        <v>28.96</v>
      </c>
      <c r="H1454" t="s">
        <v>184</v>
      </c>
      <c r="I1454" t="s">
        <v>202</v>
      </c>
      <c r="J1454" t="s">
        <v>3230</v>
      </c>
      <c r="K1454" t="s">
        <v>3231</v>
      </c>
    </row>
    <row r="1455" spans="1:11" x14ac:dyDescent="0.25">
      <c r="A1455" s="2">
        <v>306041286617150</v>
      </c>
      <c r="B1455">
        <v>34.652000000000001</v>
      </c>
      <c r="C1455">
        <v>136.078</v>
      </c>
      <c r="D1455">
        <v>465.5</v>
      </c>
      <c r="E1455">
        <v>162.75299999999999</v>
      </c>
      <c r="F1455" t="s">
        <v>1</v>
      </c>
      <c r="G1455">
        <v>20.64</v>
      </c>
      <c r="H1455" t="s">
        <v>184</v>
      </c>
      <c r="I1455" t="s">
        <v>202</v>
      </c>
      <c r="J1455" t="s">
        <v>3232</v>
      </c>
      <c r="K1455" t="s">
        <v>3233</v>
      </c>
    </row>
    <row r="1456" spans="1:11" x14ac:dyDescent="0.25">
      <c r="A1456" s="2">
        <v>306041286617160</v>
      </c>
      <c r="B1456">
        <v>34.597999999999999</v>
      </c>
      <c r="C1456">
        <v>136.06299999999999</v>
      </c>
      <c r="D1456">
        <v>211.2</v>
      </c>
      <c r="E1456">
        <v>195.02</v>
      </c>
      <c r="F1456" t="s">
        <v>1</v>
      </c>
      <c r="G1456">
        <v>3.3</v>
      </c>
      <c r="H1456" t="s">
        <v>184</v>
      </c>
      <c r="I1456" t="s">
        <v>196</v>
      </c>
      <c r="J1456" t="s">
        <v>3234</v>
      </c>
      <c r="K1456" t="s">
        <v>3235</v>
      </c>
    </row>
    <row r="1457" spans="1:11" x14ac:dyDescent="0.25">
      <c r="A1457" s="2">
        <v>306041286617180</v>
      </c>
      <c r="B1457">
        <v>-9.1530000000000005</v>
      </c>
      <c r="C1457">
        <v>-9.1530000000000005</v>
      </c>
      <c r="D1457">
        <v>-9999</v>
      </c>
      <c r="E1457">
        <v>-9999</v>
      </c>
      <c r="F1457" t="s">
        <v>2</v>
      </c>
      <c r="G1457">
        <v>-9999</v>
      </c>
      <c r="H1457" t="s">
        <v>184</v>
      </c>
      <c r="I1457" t="s">
        <v>196</v>
      </c>
      <c r="J1457" t="s">
        <v>3236</v>
      </c>
      <c r="K1457" t="s">
        <v>3237</v>
      </c>
    </row>
    <row r="1458" spans="1:11" x14ac:dyDescent="0.25">
      <c r="A1458" s="2">
        <v>306041286617260</v>
      </c>
      <c r="B1458">
        <v>-9.1530000000000005</v>
      </c>
      <c r="C1458">
        <v>-9.1530000000000005</v>
      </c>
      <c r="D1458">
        <v>-9999</v>
      </c>
      <c r="E1458">
        <v>198.13499999999999</v>
      </c>
      <c r="F1458" t="s">
        <v>2</v>
      </c>
      <c r="G1458">
        <v>-9999</v>
      </c>
      <c r="H1458" t="s">
        <v>184</v>
      </c>
      <c r="I1458" t="s">
        <v>3238</v>
      </c>
      <c r="J1458" t="s">
        <v>3239</v>
      </c>
      <c r="K1458" t="s">
        <v>3240</v>
      </c>
    </row>
    <row r="1459" spans="1:11" x14ac:dyDescent="0.25">
      <c r="A1459" s="2">
        <v>306041286618010</v>
      </c>
      <c r="B1459">
        <v>34.880000000000003</v>
      </c>
      <c r="C1459">
        <v>135.828</v>
      </c>
      <c r="D1459">
        <v>352</v>
      </c>
      <c r="E1459">
        <v>50</v>
      </c>
      <c r="F1459" t="s">
        <v>1</v>
      </c>
      <c r="G1459">
        <v>53.2</v>
      </c>
      <c r="H1459" t="s">
        <v>184</v>
      </c>
      <c r="I1459" t="s">
        <v>3111</v>
      </c>
      <c r="J1459" t="s">
        <v>3241</v>
      </c>
      <c r="K1459" t="s">
        <v>3242</v>
      </c>
    </row>
    <row r="1460" spans="1:11" x14ac:dyDescent="0.25">
      <c r="A1460" s="2">
        <v>306041286618020</v>
      </c>
      <c r="B1460">
        <v>34.886000000000003</v>
      </c>
      <c r="C1460">
        <v>135.81299999999999</v>
      </c>
      <c r="D1460">
        <v>17.3</v>
      </c>
      <c r="E1460">
        <v>16</v>
      </c>
      <c r="F1460" t="s">
        <v>1</v>
      </c>
      <c r="G1460">
        <v>51.75</v>
      </c>
      <c r="H1460" t="s">
        <v>184</v>
      </c>
      <c r="I1460" t="s">
        <v>3111</v>
      </c>
      <c r="J1460" t="s">
        <v>3243</v>
      </c>
      <c r="K1460" t="s">
        <v>3244</v>
      </c>
    </row>
    <row r="1461" spans="1:11" x14ac:dyDescent="0.25">
      <c r="A1461" s="2">
        <v>306041286618030</v>
      </c>
      <c r="B1461">
        <v>34.945</v>
      </c>
      <c r="C1461">
        <v>136.00399999999999</v>
      </c>
      <c r="D1461">
        <v>153.5</v>
      </c>
      <c r="E1461">
        <v>175</v>
      </c>
      <c r="F1461" t="s">
        <v>1</v>
      </c>
      <c r="G1461">
        <v>78</v>
      </c>
      <c r="H1461" t="s">
        <v>184</v>
      </c>
      <c r="I1461" t="s">
        <v>3071</v>
      </c>
      <c r="J1461" t="s">
        <v>3245</v>
      </c>
      <c r="K1461" t="s">
        <v>3246</v>
      </c>
    </row>
    <row r="1462" spans="1:11" x14ac:dyDescent="0.25">
      <c r="A1462" s="2">
        <v>306051286611010</v>
      </c>
      <c r="B1462">
        <v>35.113</v>
      </c>
      <c r="C1462">
        <v>134.99700000000001</v>
      </c>
      <c r="D1462">
        <v>223.4</v>
      </c>
      <c r="E1462">
        <v>80.744</v>
      </c>
      <c r="F1462" t="s">
        <v>1</v>
      </c>
      <c r="G1462">
        <v>59.7</v>
      </c>
      <c r="H1462" t="s">
        <v>3247</v>
      </c>
      <c r="I1462" t="s">
        <v>3247</v>
      </c>
      <c r="J1462" t="s">
        <v>3248</v>
      </c>
      <c r="K1462" t="s">
        <v>3249</v>
      </c>
    </row>
    <row r="1463" spans="1:11" x14ac:dyDescent="0.25">
      <c r="A1463" s="2">
        <v>306051286611020</v>
      </c>
      <c r="B1463">
        <v>35.063000000000002</v>
      </c>
      <c r="C1463">
        <v>135.00800000000001</v>
      </c>
      <c r="D1463">
        <v>582</v>
      </c>
      <c r="E1463">
        <v>72.37</v>
      </c>
      <c r="F1463" t="s">
        <v>1</v>
      </c>
      <c r="G1463">
        <v>50.7</v>
      </c>
      <c r="H1463" t="s">
        <v>3247</v>
      </c>
      <c r="I1463" t="s">
        <v>3247</v>
      </c>
      <c r="J1463" t="s">
        <v>3250</v>
      </c>
      <c r="K1463" t="s">
        <v>3251</v>
      </c>
    </row>
    <row r="1464" spans="1:11" x14ac:dyDescent="0.25">
      <c r="A1464" s="2">
        <v>306051286611030</v>
      </c>
      <c r="B1464">
        <v>34.963999999999999</v>
      </c>
      <c r="C1464">
        <v>134.97300000000001</v>
      </c>
      <c r="D1464">
        <v>893.2</v>
      </c>
      <c r="E1464">
        <v>45.505000000000003</v>
      </c>
      <c r="F1464" t="s">
        <v>1</v>
      </c>
      <c r="G1464">
        <v>37.6</v>
      </c>
      <c r="H1464" t="s">
        <v>3247</v>
      </c>
      <c r="I1464" t="s">
        <v>3247</v>
      </c>
      <c r="J1464" t="s">
        <v>3252</v>
      </c>
      <c r="K1464" t="s">
        <v>3253</v>
      </c>
    </row>
    <row r="1465" spans="1:11" x14ac:dyDescent="0.25">
      <c r="A1465" s="2">
        <v>306051286611040</v>
      </c>
      <c r="B1465">
        <v>34.899000000000001</v>
      </c>
      <c r="C1465">
        <v>134.93799999999999</v>
      </c>
      <c r="D1465">
        <v>973.4</v>
      </c>
      <c r="E1465">
        <v>32.122</v>
      </c>
      <c r="F1465" t="s">
        <v>1</v>
      </c>
      <c r="G1465">
        <v>27.8</v>
      </c>
      <c r="H1465" t="s">
        <v>3247</v>
      </c>
      <c r="I1465" t="s">
        <v>3247</v>
      </c>
      <c r="J1465" t="s">
        <v>2454</v>
      </c>
      <c r="K1465" t="s">
        <v>2455</v>
      </c>
    </row>
    <row r="1466" spans="1:11" x14ac:dyDescent="0.25">
      <c r="A1466" s="2">
        <v>306051286611050</v>
      </c>
      <c r="B1466">
        <v>34.838000000000001</v>
      </c>
      <c r="C1466">
        <v>134.92099999999999</v>
      </c>
      <c r="D1466">
        <v>1319</v>
      </c>
      <c r="E1466">
        <v>18.89</v>
      </c>
      <c r="F1466" t="s">
        <v>1</v>
      </c>
      <c r="G1466">
        <v>20</v>
      </c>
      <c r="H1466" t="s">
        <v>3247</v>
      </c>
      <c r="I1466" t="s">
        <v>3247</v>
      </c>
      <c r="J1466" t="s">
        <v>1945</v>
      </c>
      <c r="K1466" t="s">
        <v>1946</v>
      </c>
    </row>
    <row r="1467" spans="1:11" x14ac:dyDescent="0.25">
      <c r="A1467" s="2">
        <v>306051286611060</v>
      </c>
      <c r="B1467">
        <v>34.801000000000002</v>
      </c>
      <c r="C1467">
        <v>134.91499999999999</v>
      </c>
      <c r="D1467">
        <v>1656</v>
      </c>
      <c r="E1467">
        <v>11.762</v>
      </c>
      <c r="F1467" t="s">
        <v>1</v>
      </c>
      <c r="G1467">
        <v>14.2</v>
      </c>
      <c r="H1467" t="s">
        <v>3247</v>
      </c>
      <c r="I1467" t="s">
        <v>3247</v>
      </c>
      <c r="J1467" t="s">
        <v>3254</v>
      </c>
      <c r="K1467" t="s">
        <v>3255</v>
      </c>
    </row>
    <row r="1468" spans="1:11" x14ac:dyDescent="0.25">
      <c r="A1468" s="2">
        <v>306051286611070</v>
      </c>
      <c r="B1468">
        <v>34.747999999999998</v>
      </c>
      <c r="C1468">
        <v>134.80799999999999</v>
      </c>
      <c r="D1468">
        <v>1730</v>
      </c>
      <c r="E1468">
        <v>-1.1599999999999999</v>
      </c>
      <c r="F1468" t="s">
        <v>1</v>
      </c>
      <c r="G1468">
        <v>1.5</v>
      </c>
      <c r="H1468" t="s">
        <v>3247</v>
      </c>
      <c r="I1468" t="s">
        <v>3247</v>
      </c>
      <c r="J1468" t="s">
        <v>3256</v>
      </c>
      <c r="K1468" t="s">
        <v>3257</v>
      </c>
    </row>
    <row r="1469" spans="1:11" x14ac:dyDescent="0.25">
      <c r="A1469" s="2">
        <v>306051286611080</v>
      </c>
      <c r="B1469">
        <v>35.082000000000001</v>
      </c>
      <c r="C1469">
        <v>135.042</v>
      </c>
      <c r="D1469">
        <v>280</v>
      </c>
      <c r="E1469">
        <v>84.23</v>
      </c>
      <c r="F1469" t="s">
        <v>1</v>
      </c>
      <c r="G1469">
        <v>3.5</v>
      </c>
      <c r="H1469" t="s">
        <v>3247</v>
      </c>
      <c r="I1469" t="s">
        <v>3258</v>
      </c>
      <c r="J1469" t="s">
        <v>3259</v>
      </c>
      <c r="K1469" t="s">
        <v>3260</v>
      </c>
    </row>
    <row r="1470" spans="1:11" x14ac:dyDescent="0.25">
      <c r="A1470" s="2">
        <v>306051286611090</v>
      </c>
      <c r="B1470">
        <v>34.878999999999998</v>
      </c>
      <c r="C1470">
        <v>134.94999999999999</v>
      </c>
      <c r="D1470">
        <v>152.19999999999999</v>
      </c>
      <c r="E1470">
        <v>34.549999999999997</v>
      </c>
      <c r="F1470" t="s">
        <v>1</v>
      </c>
      <c r="G1470">
        <v>1.8</v>
      </c>
      <c r="H1470" t="s">
        <v>3247</v>
      </c>
      <c r="I1470" t="s">
        <v>3261</v>
      </c>
      <c r="J1470" t="s">
        <v>3262</v>
      </c>
      <c r="K1470" t="s">
        <v>3263</v>
      </c>
    </row>
    <row r="1471" spans="1:11" x14ac:dyDescent="0.25">
      <c r="A1471" s="2">
        <v>306051286611100</v>
      </c>
      <c r="B1471">
        <v>34.856999999999999</v>
      </c>
      <c r="C1471">
        <v>134.90100000000001</v>
      </c>
      <c r="D1471">
        <v>149.4</v>
      </c>
      <c r="E1471">
        <v>23</v>
      </c>
      <c r="F1471" t="s">
        <v>1</v>
      </c>
      <c r="G1471">
        <v>1.4</v>
      </c>
      <c r="H1471" t="s">
        <v>3247</v>
      </c>
      <c r="I1471" t="s">
        <v>3264</v>
      </c>
      <c r="J1471" t="s">
        <v>3265</v>
      </c>
      <c r="K1471" t="s">
        <v>3266</v>
      </c>
    </row>
    <row r="1472" spans="1:11" x14ac:dyDescent="0.25">
      <c r="A1472" s="2">
        <v>306051286611110</v>
      </c>
      <c r="B1472">
        <v>34.802</v>
      </c>
      <c r="C1472">
        <v>134.95099999999999</v>
      </c>
      <c r="D1472">
        <v>282</v>
      </c>
      <c r="E1472">
        <v>24.44</v>
      </c>
      <c r="F1472" t="s">
        <v>1</v>
      </c>
      <c r="G1472">
        <v>2.8</v>
      </c>
      <c r="H1472" t="s">
        <v>3247</v>
      </c>
      <c r="I1472" t="s">
        <v>3267</v>
      </c>
      <c r="J1472" t="s">
        <v>3268</v>
      </c>
      <c r="K1472" t="s">
        <v>3269</v>
      </c>
    </row>
    <row r="1473" spans="1:11" x14ac:dyDescent="0.25">
      <c r="A1473" s="2">
        <v>306051286611120</v>
      </c>
      <c r="B1473">
        <v>34.875999999999998</v>
      </c>
      <c r="C1473">
        <v>134.953</v>
      </c>
      <c r="D1473">
        <v>152.19999999999999</v>
      </c>
      <c r="E1473">
        <v>34.369999999999997</v>
      </c>
      <c r="F1473" t="s">
        <v>0</v>
      </c>
      <c r="G1473">
        <v>-9999</v>
      </c>
      <c r="H1473" t="s">
        <v>3247</v>
      </c>
      <c r="I1473" t="s">
        <v>3261</v>
      </c>
      <c r="J1473" t="s">
        <v>3270</v>
      </c>
      <c r="K1473" t="s">
        <v>3271</v>
      </c>
    </row>
    <row r="1474" spans="1:11" x14ac:dyDescent="0.25">
      <c r="A1474" s="2">
        <v>306051286611130</v>
      </c>
      <c r="B1474">
        <v>34.798000000000002</v>
      </c>
      <c r="C1474">
        <v>134.99100000000001</v>
      </c>
      <c r="D1474">
        <v>259.7</v>
      </c>
      <c r="E1474">
        <v>34.920999999999999</v>
      </c>
      <c r="F1474" t="s">
        <v>0</v>
      </c>
      <c r="G1474">
        <v>6.5</v>
      </c>
      <c r="H1474" t="s">
        <v>3247</v>
      </c>
      <c r="I1474" t="s">
        <v>3267</v>
      </c>
      <c r="J1474" t="s">
        <v>3272</v>
      </c>
      <c r="K1474" t="s">
        <v>3273</v>
      </c>
    </row>
    <row r="1475" spans="1:11" x14ac:dyDescent="0.25">
      <c r="A1475" s="2">
        <v>306051286611140</v>
      </c>
      <c r="B1475">
        <v>34.805999999999997</v>
      </c>
      <c r="C1475">
        <v>134.93199999999999</v>
      </c>
      <c r="D1475">
        <v>289.5</v>
      </c>
      <c r="E1475">
        <v>13.51</v>
      </c>
      <c r="F1475" t="s">
        <v>0</v>
      </c>
      <c r="G1475">
        <v>0.1</v>
      </c>
      <c r="H1475" t="s">
        <v>3247</v>
      </c>
      <c r="I1475" t="s">
        <v>3267</v>
      </c>
      <c r="J1475" t="s">
        <v>3274</v>
      </c>
      <c r="K1475" t="s">
        <v>3275</v>
      </c>
    </row>
    <row r="1476" spans="1:11" x14ac:dyDescent="0.25">
      <c r="A1476" s="2">
        <v>306061286611010</v>
      </c>
      <c r="B1476">
        <v>35.128999999999998</v>
      </c>
      <c r="C1476">
        <v>134.59200000000001</v>
      </c>
      <c r="D1476">
        <v>154.1</v>
      </c>
      <c r="E1476">
        <v>205.15</v>
      </c>
      <c r="F1476" t="s">
        <v>1</v>
      </c>
      <c r="G1476">
        <v>48.3</v>
      </c>
      <c r="H1476" t="s">
        <v>3276</v>
      </c>
      <c r="I1476" t="s">
        <v>3276</v>
      </c>
      <c r="J1476" t="s">
        <v>3277</v>
      </c>
      <c r="K1476" t="s">
        <v>3278</v>
      </c>
    </row>
    <row r="1477" spans="1:11" x14ac:dyDescent="0.25">
      <c r="A1477" s="2">
        <v>306061286611020</v>
      </c>
      <c r="B1477">
        <v>35.1</v>
      </c>
      <c r="C1477">
        <v>134.583</v>
      </c>
      <c r="D1477">
        <v>383.1</v>
      </c>
      <c r="E1477">
        <v>159.31</v>
      </c>
      <c r="F1477" t="s">
        <v>1</v>
      </c>
      <c r="G1477">
        <v>44.1</v>
      </c>
      <c r="H1477" t="s">
        <v>3276</v>
      </c>
      <c r="I1477" t="s">
        <v>3276</v>
      </c>
      <c r="J1477" t="s">
        <v>3279</v>
      </c>
      <c r="K1477" t="s">
        <v>3280</v>
      </c>
    </row>
    <row r="1478" spans="1:11" x14ac:dyDescent="0.25">
      <c r="A1478" s="2">
        <v>306061286611030</v>
      </c>
      <c r="B1478">
        <v>34.997</v>
      </c>
      <c r="C1478">
        <v>134.553</v>
      </c>
      <c r="D1478">
        <v>485.7</v>
      </c>
      <c r="E1478">
        <v>82.866</v>
      </c>
      <c r="F1478" t="s">
        <v>1</v>
      </c>
      <c r="G1478">
        <v>29.5</v>
      </c>
      <c r="H1478" t="s">
        <v>3276</v>
      </c>
      <c r="I1478" t="s">
        <v>3276</v>
      </c>
      <c r="J1478" t="s">
        <v>3281</v>
      </c>
      <c r="K1478" t="s">
        <v>3282</v>
      </c>
    </row>
    <row r="1479" spans="1:11" x14ac:dyDescent="0.25">
      <c r="A1479" s="2">
        <v>306061286611040</v>
      </c>
      <c r="B1479">
        <v>34.866</v>
      </c>
      <c r="C1479">
        <v>134.54900000000001</v>
      </c>
      <c r="D1479">
        <v>622.4</v>
      </c>
      <c r="E1479">
        <v>22</v>
      </c>
      <c r="F1479" t="s">
        <v>1</v>
      </c>
      <c r="G1479">
        <v>12.9</v>
      </c>
      <c r="H1479" t="s">
        <v>3276</v>
      </c>
      <c r="I1479" t="s">
        <v>3276</v>
      </c>
      <c r="J1479" t="s">
        <v>3283</v>
      </c>
      <c r="K1479" t="s">
        <v>3284</v>
      </c>
    </row>
    <row r="1480" spans="1:11" x14ac:dyDescent="0.25">
      <c r="A1480" s="2">
        <v>306061286611050</v>
      </c>
      <c r="B1480">
        <v>34.804000000000002</v>
      </c>
      <c r="C1480">
        <v>134.56100000000001</v>
      </c>
      <c r="D1480">
        <v>795.5</v>
      </c>
      <c r="E1480">
        <v>2.8980000000000001</v>
      </c>
      <c r="F1480" t="s">
        <v>1</v>
      </c>
      <c r="G1480">
        <v>4.3</v>
      </c>
      <c r="H1480" t="s">
        <v>3276</v>
      </c>
      <c r="I1480" t="s">
        <v>3276</v>
      </c>
      <c r="J1480" t="s">
        <v>3285</v>
      </c>
      <c r="K1480" t="s">
        <v>3286</v>
      </c>
    </row>
    <row r="1481" spans="1:11" x14ac:dyDescent="0.25">
      <c r="A1481" s="2">
        <v>306061286611060</v>
      </c>
      <c r="B1481">
        <v>34.78</v>
      </c>
      <c r="C1481">
        <v>134.584</v>
      </c>
      <c r="D1481">
        <v>798.2</v>
      </c>
      <c r="E1481">
        <v>-0.82</v>
      </c>
      <c r="F1481" t="s">
        <v>1</v>
      </c>
      <c r="G1481">
        <v>0.7</v>
      </c>
      <c r="H1481" t="s">
        <v>3276</v>
      </c>
      <c r="I1481" t="s">
        <v>3276</v>
      </c>
      <c r="J1481" t="s">
        <v>3287</v>
      </c>
      <c r="K1481" t="s">
        <v>3288</v>
      </c>
    </row>
    <row r="1482" spans="1:11" x14ac:dyDescent="0.25">
      <c r="A1482" s="2">
        <v>306061286611070</v>
      </c>
      <c r="B1482">
        <v>34.920999999999999</v>
      </c>
      <c r="C1482">
        <v>134.54</v>
      </c>
      <c r="D1482">
        <v>52.2</v>
      </c>
      <c r="E1482">
        <v>47.401000000000003</v>
      </c>
      <c r="F1482" t="s">
        <v>1</v>
      </c>
      <c r="G1482">
        <v>5.5</v>
      </c>
      <c r="H1482" t="s">
        <v>3276</v>
      </c>
      <c r="I1482" t="s">
        <v>3289</v>
      </c>
      <c r="J1482" t="s">
        <v>3290</v>
      </c>
      <c r="K1482" t="s">
        <v>3291</v>
      </c>
    </row>
    <row r="1483" spans="1:11" x14ac:dyDescent="0.25">
      <c r="A1483" s="2">
        <v>306061286611080</v>
      </c>
      <c r="B1483">
        <v>34.972999999999999</v>
      </c>
      <c r="C1483">
        <v>134.583</v>
      </c>
      <c r="D1483">
        <v>48.6</v>
      </c>
      <c r="E1483">
        <v>92.1</v>
      </c>
      <c r="F1483" t="s">
        <v>1</v>
      </c>
      <c r="G1483">
        <v>19.5</v>
      </c>
      <c r="H1483" t="s">
        <v>3276</v>
      </c>
      <c r="I1483" t="s">
        <v>3292</v>
      </c>
      <c r="J1483" t="s">
        <v>3293</v>
      </c>
      <c r="K1483" t="s">
        <v>3294</v>
      </c>
    </row>
    <row r="1484" spans="1:11" x14ac:dyDescent="0.25">
      <c r="A1484" s="2">
        <v>306061286611090</v>
      </c>
      <c r="B1484">
        <v>34.853000000000002</v>
      </c>
      <c r="C1484">
        <v>134.565</v>
      </c>
      <c r="D1484">
        <v>82.4</v>
      </c>
      <c r="E1484">
        <v>17.77</v>
      </c>
      <c r="F1484" t="s">
        <v>1</v>
      </c>
      <c r="G1484">
        <v>5.4</v>
      </c>
      <c r="H1484" t="s">
        <v>3276</v>
      </c>
      <c r="I1484" t="s">
        <v>3292</v>
      </c>
      <c r="J1484" t="s">
        <v>3295</v>
      </c>
      <c r="K1484" t="s">
        <v>3296</v>
      </c>
    </row>
    <row r="1485" spans="1:11" x14ac:dyDescent="0.25">
      <c r="A1485" s="2">
        <v>306061286611100</v>
      </c>
      <c r="B1485">
        <v>34.814</v>
      </c>
      <c r="C1485">
        <v>134.55600000000001</v>
      </c>
      <c r="D1485">
        <v>95.8</v>
      </c>
      <c r="E1485">
        <v>6</v>
      </c>
      <c r="F1485" t="s">
        <v>1</v>
      </c>
      <c r="G1485">
        <v>0.6</v>
      </c>
      <c r="H1485" t="s">
        <v>3276</v>
      </c>
      <c r="I1485" t="s">
        <v>3292</v>
      </c>
      <c r="J1485" t="s">
        <v>3297</v>
      </c>
      <c r="K1485" t="s">
        <v>3298</v>
      </c>
    </row>
    <row r="1486" spans="1:11" x14ac:dyDescent="0.25">
      <c r="A1486" s="2">
        <v>306061286611110</v>
      </c>
      <c r="B1486">
        <v>34.78</v>
      </c>
      <c r="C1486">
        <v>134.57300000000001</v>
      </c>
      <c r="D1486">
        <v>802.5</v>
      </c>
      <c r="E1486">
        <v>-0.38300000000000001</v>
      </c>
      <c r="F1486" t="s">
        <v>1</v>
      </c>
      <c r="G1486">
        <v>1.2</v>
      </c>
      <c r="H1486" t="s">
        <v>3276</v>
      </c>
      <c r="I1486" t="s">
        <v>94</v>
      </c>
      <c r="J1486" t="s">
        <v>2920</v>
      </c>
      <c r="K1486" t="s">
        <v>2921</v>
      </c>
    </row>
    <row r="1487" spans="1:11" x14ac:dyDescent="0.25">
      <c r="A1487" s="2">
        <v>306061286611120</v>
      </c>
      <c r="B1487">
        <v>35.207999999999998</v>
      </c>
      <c r="C1487">
        <v>134.62</v>
      </c>
      <c r="D1487">
        <v>25</v>
      </c>
      <c r="E1487">
        <v>304</v>
      </c>
      <c r="F1487" t="s">
        <v>1</v>
      </c>
      <c r="G1487">
        <v>3.1</v>
      </c>
      <c r="H1487" t="s">
        <v>3276</v>
      </c>
      <c r="I1487" t="s">
        <v>3299</v>
      </c>
      <c r="J1487" t="s">
        <v>3300</v>
      </c>
      <c r="K1487" t="s">
        <v>3301</v>
      </c>
    </row>
    <row r="1488" spans="1:11" x14ac:dyDescent="0.25">
      <c r="A1488" s="2">
        <v>306061286611130</v>
      </c>
      <c r="B1488">
        <v>35.171999999999997</v>
      </c>
      <c r="C1488">
        <v>134.62100000000001</v>
      </c>
      <c r="D1488">
        <v>21.3</v>
      </c>
      <c r="E1488">
        <v>264</v>
      </c>
      <c r="F1488" t="s">
        <v>1</v>
      </c>
      <c r="G1488">
        <v>0.5</v>
      </c>
      <c r="H1488" t="s">
        <v>3276</v>
      </c>
      <c r="I1488" t="s">
        <v>3302</v>
      </c>
      <c r="J1488" t="s">
        <v>2465</v>
      </c>
      <c r="K1488" t="s">
        <v>2466</v>
      </c>
    </row>
    <row r="1489" spans="1:11" x14ac:dyDescent="0.25">
      <c r="A1489" s="2">
        <v>306061286611140</v>
      </c>
      <c r="B1489">
        <v>34.999000000000002</v>
      </c>
      <c r="C1489">
        <v>134.554</v>
      </c>
      <c r="D1489">
        <v>484.9</v>
      </c>
      <c r="E1489">
        <v>85.18</v>
      </c>
      <c r="F1489" t="s">
        <v>0</v>
      </c>
      <c r="G1489">
        <v>-9999</v>
      </c>
      <c r="H1489" t="s">
        <v>3276</v>
      </c>
      <c r="I1489" t="s">
        <v>3276</v>
      </c>
      <c r="J1489" t="s">
        <v>3303</v>
      </c>
      <c r="K1489" t="s">
        <v>3304</v>
      </c>
    </row>
    <row r="1490" spans="1:11" x14ac:dyDescent="0.25">
      <c r="A1490" s="2">
        <v>306061286611150</v>
      </c>
      <c r="B1490">
        <v>34.944000000000003</v>
      </c>
      <c r="C1490">
        <v>134.55099999999999</v>
      </c>
      <c r="D1490">
        <v>538.79999999999995</v>
      </c>
      <c r="E1490">
        <v>54.82</v>
      </c>
      <c r="F1490" t="s">
        <v>0</v>
      </c>
      <c r="G1490">
        <v>-9999</v>
      </c>
      <c r="H1490" t="s">
        <v>3276</v>
      </c>
      <c r="I1490" t="s">
        <v>3276</v>
      </c>
      <c r="J1490" t="s">
        <v>3305</v>
      </c>
      <c r="K1490" t="s">
        <v>2577</v>
      </c>
    </row>
    <row r="1491" spans="1:11" x14ac:dyDescent="0.25">
      <c r="A1491" s="2">
        <v>306071286601050</v>
      </c>
      <c r="B1491">
        <v>36.098999999999997</v>
      </c>
      <c r="C1491">
        <v>136.298</v>
      </c>
      <c r="D1491">
        <v>1206</v>
      </c>
      <c r="E1491">
        <v>23.762</v>
      </c>
      <c r="F1491" t="s">
        <v>1</v>
      </c>
      <c r="G1491">
        <v>27.2</v>
      </c>
      <c r="H1491" t="s">
        <v>217</v>
      </c>
      <c r="I1491" t="s">
        <v>217</v>
      </c>
      <c r="J1491" t="s">
        <v>3306</v>
      </c>
      <c r="K1491" t="s">
        <v>3307</v>
      </c>
    </row>
    <row r="1492" spans="1:11" x14ac:dyDescent="0.25">
      <c r="A1492" s="2">
        <v>306071286601080</v>
      </c>
      <c r="B1492">
        <v>36.103000000000002</v>
      </c>
      <c r="C1492">
        <v>136.208</v>
      </c>
      <c r="D1492">
        <v>1240</v>
      </c>
      <c r="E1492">
        <v>0</v>
      </c>
      <c r="F1492" t="s">
        <v>1</v>
      </c>
      <c r="G1492">
        <v>18.2</v>
      </c>
      <c r="H1492" t="s">
        <v>217</v>
      </c>
      <c r="I1492" t="s">
        <v>217</v>
      </c>
      <c r="J1492" t="s">
        <v>3308</v>
      </c>
      <c r="K1492" t="s">
        <v>3309</v>
      </c>
    </row>
    <row r="1493" spans="1:11" x14ac:dyDescent="0.25">
      <c r="A1493" s="2">
        <v>306071286601090</v>
      </c>
      <c r="B1493">
        <v>36.110999999999997</v>
      </c>
      <c r="C1493">
        <v>136.185</v>
      </c>
      <c r="D1493">
        <v>1308</v>
      </c>
      <c r="E1493">
        <v>-0.8</v>
      </c>
      <c r="F1493" t="s">
        <v>1</v>
      </c>
      <c r="G1493">
        <v>15.4</v>
      </c>
      <c r="H1493" t="s">
        <v>217</v>
      </c>
      <c r="I1493" t="s">
        <v>217</v>
      </c>
      <c r="J1493" t="s">
        <v>1586</v>
      </c>
      <c r="K1493" t="s">
        <v>1587</v>
      </c>
    </row>
    <row r="1494" spans="1:11" x14ac:dyDescent="0.25">
      <c r="A1494" s="2">
        <v>306071286601100</v>
      </c>
      <c r="B1494">
        <v>36.146000000000001</v>
      </c>
      <c r="C1494">
        <v>136.16300000000001</v>
      </c>
      <c r="D1494">
        <v>2633</v>
      </c>
      <c r="E1494">
        <v>-0.24</v>
      </c>
      <c r="F1494" t="s">
        <v>1</v>
      </c>
      <c r="G1494">
        <v>10.199999999999999</v>
      </c>
      <c r="H1494" t="s">
        <v>217</v>
      </c>
      <c r="I1494" t="s">
        <v>217</v>
      </c>
      <c r="J1494" t="s">
        <v>3310</v>
      </c>
      <c r="K1494" t="s">
        <v>3311</v>
      </c>
    </row>
    <row r="1495" spans="1:11" x14ac:dyDescent="0.25">
      <c r="A1495" s="2">
        <v>306071286601110</v>
      </c>
      <c r="B1495">
        <v>36.204999999999998</v>
      </c>
      <c r="C1495">
        <v>136.14599999999999</v>
      </c>
      <c r="D1495">
        <v>2716</v>
      </c>
      <c r="E1495">
        <v>0</v>
      </c>
      <c r="F1495" t="s">
        <v>1</v>
      </c>
      <c r="G1495">
        <v>2.78</v>
      </c>
      <c r="H1495" t="s">
        <v>217</v>
      </c>
      <c r="I1495" t="s">
        <v>217</v>
      </c>
      <c r="J1495" t="s">
        <v>3312</v>
      </c>
      <c r="K1495" t="s">
        <v>3313</v>
      </c>
    </row>
    <row r="1496" spans="1:11" x14ac:dyDescent="0.25">
      <c r="A1496" s="2">
        <v>306071286601120</v>
      </c>
      <c r="B1496">
        <v>0</v>
      </c>
      <c r="C1496">
        <v>0</v>
      </c>
      <c r="D1496">
        <v>-9999</v>
      </c>
      <c r="E1496">
        <v>35</v>
      </c>
      <c r="F1496" t="s">
        <v>2</v>
      </c>
      <c r="G1496">
        <v>-9999</v>
      </c>
      <c r="H1496" t="s">
        <v>217</v>
      </c>
      <c r="I1496" t="s">
        <v>3092</v>
      </c>
      <c r="J1496" t="s">
        <v>3314</v>
      </c>
      <c r="K1496" t="s">
        <v>3315</v>
      </c>
    </row>
    <row r="1497" spans="1:11" x14ac:dyDescent="0.25">
      <c r="A1497" s="2">
        <v>306071286601130</v>
      </c>
      <c r="B1497">
        <v>36.008000000000003</v>
      </c>
      <c r="C1497">
        <v>136.16399999999999</v>
      </c>
      <c r="D1497">
        <v>688</v>
      </c>
      <c r="E1497">
        <v>4.5999999999999996</v>
      </c>
      <c r="F1497" t="s">
        <v>1</v>
      </c>
      <c r="G1497">
        <v>29.45</v>
      </c>
      <c r="H1497" t="s">
        <v>217</v>
      </c>
      <c r="I1497" t="s">
        <v>3092</v>
      </c>
      <c r="J1497" t="s">
        <v>3316</v>
      </c>
      <c r="K1497" t="s">
        <v>3317</v>
      </c>
    </row>
    <row r="1498" spans="1:11" x14ac:dyDescent="0.25">
      <c r="A1498" s="2">
        <v>306071286601140</v>
      </c>
      <c r="B1498">
        <v>36.049999999999997</v>
      </c>
      <c r="C1498">
        <v>136.16999999999999</v>
      </c>
      <c r="D1498">
        <v>761</v>
      </c>
      <c r="E1498">
        <v>0</v>
      </c>
      <c r="F1498" t="s">
        <v>1</v>
      </c>
      <c r="G1498">
        <v>23.65</v>
      </c>
      <c r="H1498" t="s">
        <v>217</v>
      </c>
      <c r="I1498" t="s">
        <v>3092</v>
      </c>
      <c r="J1498" t="s">
        <v>3318</v>
      </c>
      <c r="K1498" t="s">
        <v>3319</v>
      </c>
    </row>
    <row r="1499" spans="1:11" x14ac:dyDescent="0.25">
      <c r="A1499" s="2">
        <v>306071286601150</v>
      </c>
      <c r="B1499">
        <v>36.085999999999999</v>
      </c>
      <c r="C1499">
        <v>136.185</v>
      </c>
      <c r="D1499">
        <v>1281</v>
      </c>
      <c r="E1499">
        <v>0</v>
      </c>
      <c r="F1499" t="s">
        <v>1</v>
      </c>
      <c r="G1499">
        <v>18.100000000000001</v>
      </c>
      <c r="H1499" t="s">
        <v>217</v>
      </c>
      <c r="I1499" t="s">
        <v>3092</v>
      </c>
      <c r="J1499" t="s">
        <v>3320</v>
      </c>
      <c r="K1499" t="s">
        <v>3321</v>
      </c>
    </row>
    <row r="1500" spans="1:11" x14ac:dyDescent="0.25">
      <c r="A1500" s="2">
        <v>306071286601160</v>
      </c>
      <c r="B1500">
        <v>36.021000000000001</v>
      </c>
      <c r="C1500">
        <v>136.28899999999999</v>
      </c>
      <c r="D1500">
        <v>351</v>
      </c>
      <c r="E1500">
        <v>20.440000000000001</v>
      </c>
      <c r="F1500" t="s">
        <v>1</v>
      </c>
      <c r="G1500">
        <v>31.2</v>
      </c>
      <c r="H1500" t="s">
        <v>217</v>
      </c>
      <c r="I1500" t="s">
        <v>3322</v>
      </c>
      <c r="J1500" t="s">
        <v>2113</v>
      </c>
      <c r="K1500" t="s">
        <v>2114</v>
      </c>
    </row>
    <row r="1501" spans="1:11" x14ac:dyDescent="0.25">
      <c r="A1501" s="2">
        <v>306071286602010</v>
      </c>
      <c r="B1501">
        <v>36.012</v>
      </c>
      <c r="C1501">
        <v>136.30699999999999</v>
      </c>
      <c r="D1501">
        <v>333.2</v>
      </c>
      <c r="E1501">
        <v>27.1</v>
      </c>
      <c r="F1501" t="s">
        <v>1</v>
      </c>
      <c r="G1501">
        <v>34.15</v>
      </c>
      <c r="H1501" t="s">
        <v>217</v>
      </c>
      <c r="I1501" t="s">
        <v>3322</v>
      </c>
      <c r="J1501" t="s">
        <v>3323</v>
      </c>
      <c r="K1501" t="s">
        <v>3324</v>
      </c>
    </row>
    <row r="1502" spans="1:11" x14ac:dyDescent="0.25">
      <c r="A1502" s="2">
        <v>306071286602020</v>
      </c>
      <c r="B1502">
        <v>35.994999999999997</v>
      </c>
      <c r="C1502">
        <v>136.37299999999999</v>
      </c>
      <c r="D1502">
        <v>251.4</v>
      </c>
      <c r="E1502">
        <v>79</v>
      </c>
      <c r="F1502" t="s">
        <v>1</v>
      </c>
      <c r="G1502">
        <v>45.6</v>
      </c>
      <c r="H1502" t="s">
        <v>217</v>
      </c>
      <c r="I1502" t="s">
        <v>3322</v>
      </c>
      <c r="J1502" t="s">
        <v>3325</v>
      </c>
      <c r="K1502" t="s">
        <v>3326</v>
      </c>
    </row>
    <row r="1503" spans="1:11" x14ac:dyDescent="0.25">
      <c r="A1503" s="2">
        <v>306071286602030</v>
      </c>
      <c r="B1503">
        <v>35.941000000000003</v>
      </c>
      <c r="C1503">
        <v>136.37299999999999</v>
      </c>
      <c r="D1503">
        <v>34.200000000000003</v>
      </c>
      <c r="E1503">
        <v>172</v>
      </c>
      <c r="F1503" t="s">
        <v>1</v>
      </c>
      <c r="G1503">
        <v>56.85</v>
      </c>
      <c r="H1503" t="s">
        <v>217</v>
      </c>
      <c r="I1503" t="s">
        <v>3322</v>
      </c>
      <c r="J1503" t="s">
        <v>3327</v>
      </c>
      <c r="K1503" t="s">
        <v>3328</v>
      </c>
    </row>
    <row r="1504" spans="1:11" x14ac:dyDescent="0.25">
      <c r="A1504" s="2">
        <v>306071286619010</v>
      </c>
      <c r="B1504">
        <v>35.871000000000002</v>
      </c>
      <c r="C1504">
        <v>136.75200000000001</v>
      </c>
      <c r="D1504">
        <v>10.3</v>
      </c>
      <c r="E1504">
        <v>537.20000000000005</v>
      </c>
      <c r="F1504" t="s">
        <v>1</v>
      </c>
      <c r="G1504">
        <v>85</v>
      </c>
      <c r="H1504" t="s">
        <v>217</v>
      </c>
      <c r="I1504" t="s">
        <v>217</v>
      </c>
      <c r="J1504" t="s">
        <v>3329</v>
      </c>
      <c r="K1504" t="s">
        <v>3330</v>
      </c>
    </row>
    <row r="1505" spans="1:11" x14ac:dyDescent="0.25">
      <c r="A1505" s="2">
        <v>306071286619030</v>
      </c>
      <c r="B1505">
        <v>35.905000000000001</v>
      </c>
      <c r="C1505">
        <v>136.667</v>
      </c>
      <c r="D1505">
        <v>338</v>
      </c>
      <c r="E1505">
        <v>423.76100000000002</v>
      </c>
      <c r="F1505" t="s">
        <v>1</v>
      </c>
      <c r="G1505">
        <v>70</v>
      </c>
      <c r="H1505" t="s">
        <v>217</v>
      </c>
      <c r="I1505" t="s">
        <v>217</v>
      </c>
      <c r="J1505" t="s">
        <v>3331</v>
      </c>
      <c r="K1505" t="s">
        <v>3332</v>
      </c>
    </row>
    <row r="1506" spans="1:11" x14ac:dyDescent="0.25">
      <c r="A1506" s="2">
        <v>306071286619040</v>
      </c>
      <c r="B1506">
        <v>35.948</v>
      </c>
      <c r="C1506">
        <v>136.72800000000001</v>
      </c>
      <c r="D1506">
        <v>96.8</v>
      </c>
      <c r="E1506">
        <v>563</v>
      </c>
      <c r="F1506" t="s">
        <v>1</v>
      </c>
      <c r="G1506">
        <v>85</v>
      </c>
      <c r="H1506" t="s">
        <v>217</v>
      </c>
      <c r="I1506" t="s">
        <v>3333</v>
      </c>
      <c r="J1506" t="s">
        <v>3334</v>
      </c>
      <c r="K1506" t="s">
        <v>3335</v>
      </c>
    </row>
    <row r="1507" spans="1:11" x14ac:dyDescent="0.25">
      <c r="A1507" s="2">
        <v>306071286619050</v>
      </c>
      <c r="B1507">
        <v>35.92</v>
      </c>
      <c r="C1507">
        <v>136.67099999999999</v>
      </c>
      <c r="D1507">
        <v>142.75</v>
      </c>
      <c r="E1507">
        <v>450</v>
      </c>
      <c r="F1507" t="s">
        <v>1</v>
      </c>
      <c r="G1507">
        <v>72</v>
      </c>
      <c r="H1507" t="s">
        <v>217</v>
      </c>
      <c r="I1507" t="s">
        <v>3333</v>
      </c>
      <c r="J1507" t="s">
        <v>3336</v>
      </c>
      <c r="K1507" t="s">
        <v>3337</v>
      </c>
    </row>
    <row r="1508" spans="1:11" x14ac:dyDescent="0.25">
      <c r="A1508" s="2">
        <v>306071286619060</v>
      </c>
      <c r="B1508">
        <v>35.972000000000001</v>
      </c>
      <c r="C1508">
        <v>136.631</v>
      </c>
      <c r="D1508">
        <v>122</v>
      </c>
      <c r="E1508">
        <v>311.73</v>
      </c>
      <c r="F1508" t="s">
        <v>1</v>
      </c>
      <c r="G1508">
        <v>64</v>
      </c>
      <c r="H1508" t="s">
        <v>217</v>
      </c>
      <c r="I1508" t="s">
        <v>3338</v>
      </c>
      <c r="J1508" t="s">
        <v>3339</v>
      </c>
      <c r="K1508" t="s">
        <v>3340</v>
      </c>
    </row>
    <row r="1509" spans="1:11" x14ac:dyDescent="0.25">
      <c r="A1509" s="2">
        <v>306071286619070</v>
      </c>
      <c r="B1509">
        <v>35.878</v>
      </c>
      <c r="C1509">
        <v>136.50800000000001</v>
      </c>
      <c r="D1509">
        <v>191</v>
      </c>
      <c r="E1509">
        <v>369.92200000000003</v>
      </c>
      <c r="F1509" t="s">
        <v>1</v>
      </c>
      <c r="G1509">
        <v>22.2</v>
      </c>
      <c r="H1509" t="s">
        <v>217</v>
      </c>
      <c r="I1509" t="s">
        <v>222</v>
      </c>
      <c r="J1509" t="s">
        <v>2479</v>
      </c>
      <c r="K1509" t="s">
        <v>2480</v>
      </c>
    </row>
    <row r="1510" spans="1:11" x14ac:dyDescent="0.25">
      <c r="A1510" s="2">
        <v>306071286619080</v>
      </c>
      <c r="B1510">
        <v>35.896000000000001</v>
      </c>
      <c r="C1510">
        <v>136.52600000000001</v>
      </c>
      <c r="D1510">
        <v>202.6</v>
      </c>
      <c r="E1510">
        <v>330</v>
      </c>
      <c r="F1510" t="s">
        <v>1</v>
      </c>
      <c r="G1510">
        <v>17.600000000000001</v>
      </c>
      <c r="H1510" t="s">
        <v>217</v>
      </c>
      <c r="I1510" t="s">
        <v>222</v>
      </c>
      <c r="J1510" t="s">
        <v>3341</v>
      </c>
      <c r="K1510" t="s">
        <v>3342</v>
      </c>
    </row>
    <row r="1511" spans="1:11" x14ac:dyDescent="0.25">
      <c r="A1511" s="2">
        <v>306071286619110</v>
      </c>
      <c r="B1511">
        <v>35.936999999999998</v>
      </c>
      <c r="C1511">
        <v>136.553</v>
      </c>
      <c r="D1511">
        <v>237.8</v>
      </c>
      <c r="E1511">
        <v>223.46899999999999</v>
      </c>
      <c r="F1511" t="s">
        <v>1</v>
      </c>
      <c r="G1511">
        <v>10.5</v>
      </c>
      <c r="H1511" t="s">
        <v>217</v>
      </c>
      <c r="I1511" t="s">
        <v>222</v>
      </c>
      <c r="J1511" t="s">
        <v>3343</v>
      </c>
      <c r="K1511" t="s">
        <v>3344</v>
      </c>
    </row>
    <row r="1512" spans="1:11" x14ac:dyDescent="0.25">
      <c r="A1512" s="2">
        <v>306071286619120</v>
      </c>
      <c r="B1512">
        <v>35.991</v>
      </c>
      <c r="C1512">
        <v>136.518</v>
      </c>
      <c r="D1512">
        <v>249.6</v>
      </c>
      <c r="E1512">
        <v>168</v>
      </c>
      <c r="F1512" t="s">
        <v>1</v>
      </c>
      <c r="G1512">
        <v>3.43</v>
      </c>
      <c r="H1512" t="s">
        <v>217</v>
      </c>
      <c r="I1512" t="s">
        <v>222</v>
      </c>
      <c r="J1512" t="s">
        <v>3345</v>
      </c>
      <c r="K1512" t="s">
        <v>3346</v>
      </c>
    </row>
    <row r="1513" spans="1:11" x14ac:dyDescent="0.25">
      <c r="A1513" s="2">
        <v>306081286601010</v>
      </c>
      <c r="B1513">
        <v>35.448999999999998</v>
      </c>
      <c r="C1513">
        <v>135.89699999999999</v>
      </c>
      <c r="D1513">
        <v>62</v>
      </c>
      <c r="E1513">
        <v>72.42</v>
      </c>
      <c r="F1513" t="s">
        <v>1</v>
      </c>
      <c r="G1513">
        <v>16</v>
      </c>
      <c r="H1513" t="s">
        <v>1080</v>
      </c>
      <c r="I1513" t="s">
        <v>1080</v>
      </c>
      <c r="J1513" t="s">
        <v>3347</v>
      </c>
      <c r="K1513" t="s">
        <v>3348</v>
      </c>
    </row>
    <row r="1514" spans="1:11" x14ac:dyDescent="0.25">
      <c r="A1514" s="2">
        <v>306081286601025</v>
      </c>
      <c r="B1514">
        <v>35.469000000000001</v>
      </c>
      <c r="C1514">
        <v>135.84299999999999</v>
      </c>
      <c r="D1514">
        <v>99</v>
      </c>
      <c r="E1514">
        <v>25</v>
      </c>
      <c r="F1514" t="s">
        <v>1</v>
      </c>
      <c r="G1514">
        <v>10.199999999999999</v>
      </c>
      <c r="H1514" t="s">
        <v>1080</v>
      </c>
      <c r="I1514" t="s">
        <v>1080</v>
      </c>
      <c r="J1514" t="s">
        <v>3349</v>
      </c>
      <c r="K1514" t="s">
        <v>3350</v>
      </c>
    </row>
    <row r="1515" spans="1:11" x14ac:dyDescent="0.25">
      <c r="A1515" s="2">
        <v>306081286601030</v>
      </c>
      <c r="B1515">
        <v>35.493000000000002</v>
      </c>
      <c r="C1515">
        <v>135.78</v>
      </c>
      <c r="D1515">
        <v>202</v>
      </c>
      <c r="E1515">
        <v>0</v>
      </c>
      <c r="F1515" t="s">
        <v>1</v>
      </c>
      <c r="G1515">
        <v>3.7</v>
      </c>
      <c r="H1515" t="s">
        <v>1080</v>
      </c>
      <c r="I1515" t="s">
        <v>1080</v>
      </c>
      <c r="J1515" t="s">
        <v>3351</v>
      </c>
      <c r="K1515" t="s">
        <v>3352</v>
      </c>
    </row>
    <row r="1516" spans="1:11" x14ac:dyDescent="0.25">
      <c r="A1516" s="2">
        <v>306081286601040</v>
      </c>
      <c r="B1516">
        <v>35.506999999999998</v>
      </c>
      <c r="C1516">
        <v>135.74600000000001</v>
      </c>
      <c r="D1516">
        <v>223</v>
      </c>
      <c r="E1516">
        <v>0</v>
      </c>
      <c r="F1516" t="s">
        <v>1</v>
      </c>
      <c r="G1516">
        <v>0.2</v>
      </c>
      <c r="H1516" t="s">
        <v>1080</v>
      </c>
      <c r="I1516" t="s">
        <v>1080</v>
      </c>
      <c r="J1516" t="s">
        <v>3353</v>
      </c>
      <c r="K1516" t="s">
        <v>3354</v>
      </c>
    </row>
    <row r="1517" spans="1:11" x14ac:dyDescent="0.25">
      <c r="A1517" s="2">
        <v>306091286605010</v>
      </c>
      <c r="B1517">
        <v>35.301000000000002</v>
      </c>
      <c r="C1517">
        <v>135.267</v>
      </c>
      <c r="D1517">
        <v>755.2</v>
      </c>
      <c r="E1517">
        <v>33.5</v>
      </c>
      <c r="F1517" t="s">
        <v>1</v>
      </c>
      <c r="G1517">
        <v>51.91</v>
      </c>
      <c r="H1517" t="s">
        <v>3355</v>
      </c>
      <c r="I1517" t="s">
        <v>3355</v>
      </c>
      <c r="J1517" t="s">
        <v>3356</v>
      </c>
      <c r="K1517" t="s">
        <v>3357</v>
      </c>
    </row>
    <row r="1518" spans="1:11" x14ac:dyDescent="0.25">
      <c r="A1518" s="2">
        <v>306091286605020</v>
      </c>
      <c r="B1518">
        <v>35.311</v>
      </c>
      <c r="C1518">
        <v>135.17099999999999</v>
      </c>
      <c r="D1518">
        <v>929.6</v>
      </c>
      <c r="E1518">
        <v>18.552</v>
      </c>
      <c r="F1518" t="s">
        <v>1</v>
      </c>
      <c r="G1518">
        <v>42.1</v>
      </c>
      <c r="H1518" t="s">
        <v>3355</v>
      </c>
      <c r="I1518" t="s">
        <v>3355</v>
      </c>
      <c r="J1518" t="s">
        <v>3358</v>
      </c>
      <c r="K1518" t="s">
        <v>3359</v>
      </c>
    </row>
    <row r="1519" spans="1:11" x14ac:dyDescent="0.25">
      <c r="A1519" s="2">
        <v>306091286605030</v>
      </c>
      <c r="B1519">
        <v>35.304000000000002</v>
      </c>
      <c r="C1519">
        <v>135.124</v>
      </c>
      <c r="D1519">
        <v>1344.3</v>
      </c>
      <c r="E1519">
        <v>12.44</v>
      </c>
      <c r="F1519" t="s">
        <v>1</v>
      </c>
      <c r="G1519">
        <v>36.630000000000003</v>
      </c>
      <c r="H1519" t="s">
        <v>3355</v>
      </c>
      <c r="I1519" t="s">
        <v>3355</v>
      </c>
      <c r="J1519" t="s">
        <v>3360</v>
      </c>
      <c r="K1519" t="s">
        <v>3361</v>
      </c>
    </row>
    <row r="1520" spans="1:11" x14ac:dyDescent="0.25">
      <c r="A1520" s="2">
        <v>306091286605040</v>
      </c>
      <c r="B1520">
        <v>35.343000000000004</v>
      </c>
      <c r="C1520">
        <v>135.11099999999999</v>
      </c>
      <c r="D1520">
        <v>1617.9</v>
      </c>
      <c r="E1520">
        <v>6.9960000000000004</v>
      </c>
      <c r="F1520" t="s">
        <v>1</v>
      </c>
      <c r="G1520">
        <v>31.81</v>
      </c>
      <c r="H1520" t="s">
        <v>3355</v>
      </c>
      <c r="I1520" t="s">
        <v>3355</v>
      </c>
      <c r="J1520" t="s">
        <v>3362</v>
      </c>
      <c r="K1520" t="s">
        <v>3363</v>
      </c>
    </row>
    <row r="1521" spans="1:11" x14ac:dyDescent="0.25">
      <c r="A1521" s="2">
        <v>306091286605050</v>
      </c>
      <c r="B1521">
        <v>35.384</v>
      </c>
      <c r="C1521">
        <v>135.15600000000001</v>
      </c>
      <c r="D1521">
        <v>1745.4</v>
      </c>
      <c r="E1521">
        <v>2.82</v>
      </c>
      <c r="F1521" t="s">
        <v>1</v>
      </c>
      <c r="G1521">
        <v>24.73</v>
      </c>
      <c r="H1521" t="s">
        <v>3355</v>
      </c>
      <c r="I1521" t="s">
        <v>3355</v>
      </c>
      <c r="J1521" t="s">
        <v>3364</v>
      </c>
      <c r="K1521" t="s">
        <v>3365</v>
      </c>
    </row>
    <row r="1522" spans="1:11" x14ac:dyDescent="0.25">
      <c r="A1522" s="2">
        <v>306091286605060</v>
      </c>
      <c r="B1522">
        <v>35.389000000000003</v>
      </c>
      <c r="C1522">
        <v>135.18299999999999</v>
      </c>
      <c r="D1522">
        <v>-9999</v>
      </c>
      <c r="E1522">
        <v>1.7350000000000001</v>
      </c>
      <c r="F1522" t="s">
        <v>1</v>
      </c>
      <c r="G1522">
        <v>-9999</v>
      </c>
      <c r="H1522" t="s">
        <v>3355</v>
      </c>
      <c r="I1522" t="s">
        <v>3355</v>
      </c>
      <c r="J1522" t="s">
        <v>3366</v>
      </c>
      <c r="K1522" t="s">
        <v>3367</v>
      </c>
    </row>
    <row r="1523" spans="1:11" x14ac:dyDescent="0.25">
      <c r="A1523" s="2">
        <v>306091286605070</v>
      </c>
      <c r="B1523">
        <v>35.427999999999997</v>
      </c>
      <c r="C1523">
        <v>135.22200000000001</v>
      </c>
      <c r="D1523">
        <v>1797.3</v>
      </c>
      <c r="E1523">
        <v>-0.41299999999999998</v>
      </c>
      <c r="F1523" t="s">
        <v>1</v>
      </c>
      <c r="G1523">
        <v>14.63</v>
      </c>
      <c r="H1523" t="s">
        <v>3355</v>
      </c>
      <c r="I1523" t="s">
        <v>3355</v>
      </c>
      <c r="J1523" t="s">
        <v>3368</v>
      </c>
      <c r="K1523" t="s">
        <v>3369</v>
      </c>
    </row>
    <row r="1524" spans="1:11" x14ac:dyDescent="0.25">
      <c r="A1524" s="2">
        <v>306091286605080</v>
      </c>
      <c r="B1524">
        <v>35.451999999999998</v>
      </c>
      <c r="C1524">
        <v>135.27000000000001</v>
      </c>
      <c r="D1524">
        <v>1857</v>
      </c>
      <c r="E1524">
        <v>-1.0640000000000001</v>
      </c>
      <c r="F1524" t="s">
        <v>1</v>
      </c>
      <c r="G1524">
        <v>8.2200000000000006</v>
      </c>
      <c r="H1524" t="s">
        <v>3355</v>
      </c>
      <c r="I1524" t="s">
        <v>3355</v>
      </c>
      <c r="J1524" t="s">
        <v>3370</v>
      </c>
      <c r="K1524" t="s">
        <v>3371</v>
      </c>
    </row>
    <row r="1525" spans="1:11" x14ac:dyDescent="0.25">
      <c r="A1525" s="2">
        <v>306091286605090</v>
      </c>
      <c r="B1525">
        <v>35.484000000000002</v>
      </c>
      <c r="C1525">
        <v>135.28299999999999</v>
      </c>
      <c r="D1525">
        <v>1871.3</v>
      </c>
      <c r="E1525">
        <v>0</v>
      </c>
      <c r="F1525" t="s">
        <v>1</v>
      </c>
      <c r="G1525">
        <v>3.6</v>
      </c>
      <c r="H1525" t="s">
        <v>3355</v>
      </c>
      <c r="I1525" t="s">
        <v>3355</v>
      </c>
      <c r="J1525" t="s">
        <v>3372</v>
      </c>
      <c r="K1525" t="s">
        <v>3373</v>
      </c>
    </row>
    <row r="1526" spans="1:11" x14ac:dyDescent="0.25">
      <c r="A1526" s="2">
        <v>306091286605100</v>
      </c>
      <c r="B1526">
        <v>35.512</v>
      </c>
      <c r="C1526">
        <v>135.285</v>
      </c>
      <c r="D1526">
        <v>1871.3</v>
      </c>
      <c r="E1526">
        <v>-0.17100000000000001</v>
      </c>
      <c r="F1526" t="s">
        <v>1</v>
      </c>
      <c r="G1526">
        <v>0.37</v>
      </c>
      <c r="H1526" t="s">
        <v>3355</v>
      </c>
      <c r="I1526" t="s">
        <v>3355</v>
      </c>
      <c r="J1526" t="s">
        <v>3374</v>
      </c>
      <c r="K1526" t="s">
        <v>3375</v>
      </c>
    </row>
    <row r="1527" spans="1:11" x14ac:dyDescent="0.25">
      <c r="A1527" s="2">
        <v>306091286605110</v>
      </c>
      <c r="B1527">
        <v>35.273000000000003</v>
      </c>
      <c r="C1527">
        <v>135.15899999999999</v>
      </c>
      <c r="D1527">
        <v>379.5</v>
      </c>
      <c r="E1527">
        <v>23.26</v>
      </c>
      <c r="F1527" t="s">
        <v>1</v>
      </c>
      <c r="G1527">
        <v>42.1</v>
      </c>
      <c r="H1527" t="s">
        <v>3355</v>
      </c>
      <c r="I1527" t="s">
        <v>3376</v>
      </c>
      <c r="J1527" t="s">
        <v>3377</v>
      </c>
      <c r="K1527" t="s">
        <v>3378</v>
      </c>
    </row>
    <row r="1528" spans="1:11" x14ac:dyDescent="0.25">
      <c r="A1528" s="2">
        <v>306091286605200</v>
      </c>
      <c r="B1528">
        <v>35.323</v>
      </c>
      <c r="C1528">
        <v>135.68600000000001</v>
      </c>
      <c r="D1528">
        <v>-9999</v>
      </c>
      <c r="E1528">
        <v>287.73</v>
      </c>
      <c r="F1528" t="s">
        <v>1</v>
      </c>
      <c r="G1528">
        <v>-9999</v>
      </c>
      <c r="H1528" t="s">
        <v>3355</v>
      </c>
      <c r="I1528" t="s">
        <v>3355</v>
      </c>
      <c r="J1528" t="s">
        <v>3379</v>
      </c>
      <c r="K1528" t="s">
        <v>3380</v>
      </c>
    </row>
    <row r="1529" spans="1:11" x14ac:dyDescent="0.25">
      <c r="A1529" s="2">
        <v>306091286605210</v>
      </c>
      <c r="B1529">
        <v>0</v>
      </c>
      <c r="C1529">
        <v>0</v>
      </c>
      <c r="D1529">
        <v>154.19999999999999</v>
      </c>
      <c r="E1529">
        <v>75.17</v>
      </c>
      <c r="F1529" t="s">
        <v>2</v>
      </c>
      <c r="G1529">
        <v>-9999</v>
      </c>
      <c r="H1529" t="s">
        <v>3355</v>
      </c>
      <c r="I1529" t="s">
        <v>3381</v>
      </c>
      <c r="J1529" t="s">
        <v>3382</v>
      </c>
      <c r="K1529" t="s">
        <v>3383</v>
      </c>
    </row>
    <row r="1530" spans="1:11" x14ac:dyDescent="0.25">
      <c r="A1530" s="2">
        <v>306091286605220</v>
      </c>
      <c r="B1530">
        <v>0</v>
      </c>
      <c r="C1530">
        <v>0</v>
      </c>
      <c r="D1530">
        <v>42.6</v>
      </c>
      <c r="E1530">
        <v>32.520000000000003</v>
      </c>
      <c r="F1530" t="s">
        <v>2</v>
      </c>
      <c r="G1530">
        <v>-9999</v>
      </c>
      <c r="H1530" t="s">
        <v>3355</v>
      </c>
      <c r="I1530" t="s">
        <v>2717</v>
      </c>
      <c r="J1530" t="s">
        <v>3384</v>
      </c>
      <c r="K1530" t="s">
        <v>3385</v>
      </c>
    </row>
    <row r="1531" spans="1:11" x14ac:dyDescent="0.25">
      <c r="A1531" s="2">
        <v>306091286605230</v>
      </c>
      <c r="B1531">
        <v>0</v>
      </c>
      <c r="C1531">
        <v>0</v>
      </c>
      <c r="D1531">
        <v>55.6</v>
      </c>
      <c r="E1531">
        <v>18.78</v>
      </c>
      <c r="F1531" t="s">
        <v>2</v>
      </c>
      <c r="G1531">
        <v>-9999</v>
      </c>
      <c r="H1531" t="s">
        <v>3355</v>
      </c>
      <c r="I1531" t="s">
        <v>2379</v>
      </c>
      <c r="J1531" t="s">
        <v>3386</v>
      </c>
      <c r="K1531" t="s">
        <v>3387</v>
      </c>
    </row>
    <row r="1532" spans="1:11" x14ac:dyDescent="0.25">
      <c r="A1532" s="2">
        <v>306091286605240</v>
      </c>
      <c r="B1532">
        <v>35.215000000000003</v>
      </c>
      <c r="C1532">
        <v>135.23599999999999</v>
      </c>
      <c r="D1532">
        <v>124.7</v>
      </c>
      <c r="E1532">
        <v>77.069000000000003</v>
      </c>
      <c r="F1532" t="s">
        <v>1</v>
      </c>
      <c r="G1532">
        <v>57.4</v>
      </c>
      <c r="H1532" t="s">
        <v>3355</v>
      </c>
      <c r="I1532" t="s">
        <v>3376</v>
      </c>
      <c r="J1532" t="s">
        <v>3388</v>
      </c>
      <c r="K1532" t="s">
        <v>3389</v>
      </c>
    </row>
    <row r="1533" spans="1:11" x14ac:dyDescent="0.25">
      <c r="A1533" s="2">
        <v>306091286605250</v>
      </c>
      <c r="B1533">
        <v>0</v>
      </c>
      <c r="C1533">
        <v>0</v>
      </c>
      <c r="D1533">
        <v>155.4</v>
      </c>
      <c r="E1533">
        <v>32.21</v>
      </c>
      <c r="F1533" t="s">
        <v>2</v>
      </c>
      <c r="G1533">
        <v>-9999</v>
      </c>
      <c r="H1533" t="s">
        <v>3355</v>
      </c>
      <c r="I1533" t="s">
        <v>3390</v>
      </c>
      <c r="J1533" t="s">
        <v>3391</v>
      </c>
      <c r="K1533" t="s">
        <v>3392</v>
      </c>
    </row>
    <row r="1534" spans="1:11" x14ac:dyDescent="0.25">
      <c r="A1534" s="2">
        <v>306091286605260</v>
      </c>
      <c r="B1534">
        <v>0</v>
      </c>
      <c r="C1534">
        <v>0</v>
      </c>
      <c r="D1534">
        <v>150.69999999999999</v>
      </c>
      <c r="E1534">
        <v>15.74</v>
      </c>
      <c r="F1534" t="s">
        <v>2</v>
      </c>
      <c r="G1534">
        <v>35.6</v>
      </c>
      <c r="H1534" t="s">
        <v>3355</v>
      </c>
      <c r="I1534" t="s">
        <v>3393</v>
      </c>
      <c r="J1534" t="s">
        <v>3394</v>
      </c>
      <c r="K1534" t="s">
        <v>3395</v>
      </c>
    </row>
    <row r="1535" spans="1:11" x14ac:dyDescent="0.25">
      <c r="A1535" s="2">
        <v>306091286605270</v>
      </c>
      <c r="B1535">
        <v>0</v>
      </c>
      <c r="C1535">
        <v>0</v>
      </c>
      <c r="D1535">
        <v>62.9</v>
      </c>
      <c r="E1535">
        <v>8.4600000000000009</v>
      </c>
      <c r="F1535" t="s">
        <v>2</v>
      </c>
      <c r="G1535">
        <v>-9999</v>
      </c>
      <c r="H1535" t="s">
        <v>3355</v>
      </c>
      <c r="I1535" t="s">
        <v>168</v>
      </c>
      <c r="J1535" t="s">
        <v>3396</v>
      </c>
      <c r="K1535" t="s">
        <v>3397</v>
      </c>
    </row>
    <row r="1536" spans="1:11" x14ac:dyDescent="0.25">
      <c r="A1536" s="2">
        <v>306091286605280</v>
      </c>
      <c r="B1536">
        <v>0</v>
      </c>
      <c r="C1536">
        <v>0</v>
      </c>
      <c r="D1536">
        <v>380.5</v>
      </c>
      <c r="E1536">
        <v>19.972000000000001</v>
      </c>
      <c r="F1536" t="s">
        <v>2</v>
      </c>
      <c r="G1536">
        <v>-9999</v>
      </c>
      <c r="H1536" t="s">
        <v>3355</v>
      </c>
      <c r="I1536" t="s">
        <v>3376</v>
      </c>
      <c r="J1536" t="s">
        <v>3398</v>
      </c>
      <c r="K1536" t="s">
        <v>3399</v>
      </c>
    </row>
    <row r="1537" spans="1:11" x14ac:dyDescent="0.25">
      <c r="A1537" s="2">
        <v>306101286610010</v>
      </c>
      <c r="B1537">
        <v>35.337000000000003</v>
      </c>
      <c r="C1537">
        <v>134.86000000000001</v>
      </c>
      <c r="D1537">
        <v>226.1</v>
      </c>
      <c r="E1537">
        <v>70</v>
      </c>
      <c r="F1537" t="s">
        <v>1</v>
      </c>
      <c r="G1537">
        <v>44.5</v>
      </c>
      <c r="H1537" t="s">
        <v>3400</v>
      </c>
      <c r="I1537" t="s">
        <v>3400</v>
      </c>
      <c r="J1537" t="s">
        <v>3401</v>
      </c>
      <c r="K1537" t="s">
        <v>3402</v>
      </c>
    </row>
    <row r="1538" spans="1:11" x14ac:dyDescent="0.25">
      <c r="A1538" s="2">
        <v>306101286610020</v>
      </c>
      <c r="B1538">
        <v>35.418999999999997</v>
      </c>
      <c r="C1538">
        <v>134.78899999999999</v>
      </c>
      <c r="D1538">
        <v>700</v>
      </c>
      <c r="E1538">
        <v>24.84</v>
      </c>
      <c r="F1538" t="s">
        <v>1</v>
      </c>
      <c r="G1538">
        <v>31.7</v>
      </c>
      <c r="H1538" t="s">
        <v>3400</v>
      </c>
      <c r="I1538" t="s">
        <v>3400</v>
      </c>
      <c r="J1538" t="s">
        <v>3403</v>
      </c>
      <c r="K1538" t="s">
        <v>3404</v>
      </c>
    </row>
    <row r="1539" spans="1:11" x14ac:dyDescent="0.25">
      <c r="A1539" s="2">
        <v>306101286610030</v>
      </c>
      <c r="B1539">
        <v>35.451999999999998</v>
      </c>
      <c r="C1539">
        <v>134.774</v>
      </c>
      <c r="D1539">
        <v>729.3</v>
      </c>
      <c r="E1539">
        <v>13.074999999999999</v>
      </c>
      <c r="F1539" t="s">
        <v>1</v>
      </c>
      <c r="G1539">
        <v>26.6</v>
      </c>
      <c r="H1539" t="s">
        <v>3400</v>
      </c>
      <c r="I1539" t="s">
        <v>3400</v>
      </c>
      <c r="J1539" t="s">
        <v>3405</v>
      </c>
      <c r="K1539" t="s">
        <v>3406</v>
      </c>
    </row>
    <row r="1540" spans="1:11" x14ac:dyDescent="0.25">
      <c r="A1540" s="2">
        <v>306101286610050</v>
      </c>
      <c r="B1540">
        <v>35.482999999999997</v>
      </c>
      <c r="C1540">
        <v>134.79900000000001</v>
      </c>
      <c r="D1540">
        <v>837</v>
      </c>
      <c r="E1540">
        <v>6</v>
      </c>
      <c r="F1540" t="s">
        <v>1</v>
      </c>
      <c r="G1540">
        <v>21.3</v>
      </c>
      <c r="H1540" t="s">
        <v>3400</v>
      </c>
      <c r="I1540" t="s">
        <v>3400</v>
      </c>
      <c r="J1540" t="s">
        <v>3407</v>
      </c>
      <c r="K1540" t="s">
        <v>3408</v>
      </c>
    </row>
    <row r="1541" spans="1:11" x14ac:dyDescent="0.25">
      <c r="A1541" s="2">
        <v>306101286610070</v>
      </c>
      <c r="B1541">
        <v>35.543999999999997</v>
      </c>
      <c r="C1541">
        <v>134.828</v>
      </c>
      <c r="D1541">
        <v>1090.2</v>
      </c>
      <c r="E1541">
        <v>0</v>
      </c>
      <c r="F1541" t="s">
        <v>1</v>
      </c>
      <c r="G1541">
        <v>13</v>
      </c>
      <c r="H1541" t="s">
        <v>3400</v>
      </c>
      <c r="I1541" t="s">
        <v>3409</v>
      </c>
      <c r="J1541" t="s">
        <v>3410</v>
      </c>
      <c r="K1541" t="s">
        <v>3411</v>
      </c>
    </row>
    <row r="1542" spans="1:11" x14ac:dyDescent="0.25">
      <c r="A1542" s="2">
        <v>306101286610080</v>
      </c>
      <c r="B1542">
        <v>35.588000000000001</v>
      </c>
      <c r="C1542">
        <v>134.80000000000001</v>
      </c>
      <c r="D1542">
        <v>1246.2</v>
      </c>
      <c r="E1542">
        <v>0</v>
      </c>
      <c r="F1542" t="s">
        <v>1</v>
      </c>
      <c r="G1542">
        <v>7.3</v>
      </c>
      <c r="H1542" t="s">
        <v>3400</v>
      </c>
      <c r="I1542" t="s">
        <v>3400</v>
      </c>
      <c r="J1542" t="s">
        <v>3412</v>
      </c>
      <c r="K1542" t="s">
        <v>3413</v>
      </c>
    </row>
    <row r="1543" spans="1:11" x14ac:dyDescent="0.25">
      <c r="A1543" s="2">
        <v>306101286610085</v>
      </c>
      <c r="B1543">
        <v>35.607999999999997</v>
      </c>
      <c r="C1543">
        <v>134.804</v>
      </c>
      <c r="D1543">
        <v>1255.8</v>
      </c>
      <c r="E1543">
        <v>0</v>
      </c>
      <c r="F1543" t="s">
        <v>1</v>
      </c>
      <c r="G1543">
        <v>5</v>
      </c>
      <c r="H1543" t="s">
        <v>3400</v>
      </c>
      <c r="I1543" t="s">
        <v>3400</v>
      </c>
      <c r="J1543" t="s">
        <v>3414</v>
      </c>
      <c r="K1543" t="s">
        <v>3415</v>
      </c>
    </row>
    <row r="1544" spans="1:11" x14ac:dyDescent="0.25">
      <c r="A1544" s="2">
        <v>306101286610090</v>
      </c>
      <c r="B1544">
        <v>35.627000000000002</v>
      </c>
      <c r="C1544">
        <v>134.816</v>
      </c>
      <c r="D1544">
        <v>1254.5999999999999</v>
      </c>
      <c r="E1544">
        <v>0</v>
      </c>
      <c r="F1544" t="s">
        <v>1</v>
      </c>
      <c r="G1544">
        <v>2.8</v>
      </c>
      <c r="H1544" t="s">
        <v>3400</v>
      </c>
      <c r="I1544" t="s">
        <v>3400</v>
      </c>
      <c r="J1544" t="s">
        <v>3416</v>
      </c>
      <c r="K1544" t="s">
        <v>3417</v>
      </c>
    </row>
    <row r="1545" spans="1:11" x14ac:dyDescent="0.25">
      <c r="A1545" s="2">
        <v>306101286610120</v>
      </c>
      <c r="B1545">
        <v>35.32</v>
      </c>
      <c r="C1545">
        <v>134.61000000000001</v>
      </c>
      <c r="D1545">
        <v>42</v>
      </c>
      <c r="E1545">
        <v>221.88</v>
      </c>
      <c r="F1545" t="s">
        <v>1</v>
      </c>
      <c r="G1545">
        <v>59.8</v>
      </c>
      <c r="H1545" t="s">
        <v>3400</v>
      </c>
      <c r="I1545" t="s">
        <v>3418</v>
      </c>
      <c r="J1545" t="s">
        <v>3419</v>
      </c>
      <c r="K1545" t="s">
        <v>3420</v>
      </c>
    </row>
    <row r="1546" spans="1:11" x14ac:dyDescent="0.25">
      <c r="A1546" s="2">
        <v>306101286610130</v>
      </c>
      <c r="B1546">
        <v>35.371000000000002</v>
      </c>
      <c r="C1546">
        <v>134.76499999999999</v>
      </c>
      <c r="D1546">
        <v>220.3</v>
      </c>
      <c r="E1546">
        <v>51</v>
      </c>
      <c r="F1546" t="s">
        <v>1</v>
      </c>
      <c r="G1546">
        <v>39</v>
      </c>
      <c r="H1546" t="s">
        <v>3400</v>
      </c>
      <c r="I1546" t="s">
        <v>3418</v>
      </c>
      <c r="J1546" t="s">
        <v>1438</v>
      </c>
      <c r="K1546" t="s">
        <v>1439</v>
      </c>
    </row>
    <row r="1547" spans="1:11" x14ac:dyDescent="0.25">
      <c r="A1547" s="2">
        <v>306101286610160</v>
      </c>
      <c r="B1547">
        <v>35.463999999999999</v>
      </c>
      <c r="C1547">
        <v>134.86799999999999</v>
      </c>
      <c r="D1547">
        <v>194.7</v>
      </c>
      <c r="E1547">
        <v>6.5</v>
      </c>
      <c r="F1547" t="s">
        <v>1</v>
      </c>
      <c r="G1547">
        <v>24.2</v>
      </c>
      <c r="H1547" t="s">
        <v>3400</v>
      </c>
      <c r="I1547" t="s">
        <v>3421</v>
      </c>
      <c r="J1547" t="s">
        <v>3422</v>
      </c>
      <c r="K1547" t="s">
        <v>3423</v>
      </c>
    </row>
    <row r="1548" spans="1:11" x14ac:dyDescent="0.25">
      <c r="A1548" s="2">
        <v>306101286610180</v>
      </c>
      <c r="B1548">
        <v>35.548000000000002</v>
      </c>
      <c r="C1548">
        <v>134.786</v>
      </c>
      <c r="D1548">
        <v>36.6</v>
      </c>
      <c r="E1548">
        <v>2.5</v>
      </c>
      <c r="F1548" t="s">
        <v>1</v>
      </c>
      <c r="G1548">
        <v>12.65</v>
      </c>
      <c r="H1548" t="s">
        <v>3400</v>
      </c>
      <c r="I1548" t="s">
        <v>3424</v>
      </c>
      <c r="J1548" t="s">
        <v>3425</v>
      </c>
      <c r="K1548" t="s">
        <v>3426</v>
      </c>
    </row>
    <row r="1549" spans="1:11" x14ac:dyDescent="0.25">
      <c r="A1549" s="2">
        <v>307011287701010</v>
      </c>
      <c r="B1549">
        <v>35.274000000000001</v>
      </c>
      <c r="C1549">
        <v>134.22399999999999</v>
      </c>
      <c r="D1549">
        <v>210.6</v>
      </c>
      <c r="E1549">
        <v>166</v>
      </c>
      <c r="F1549" t="s">
        <v>1</v>
      </c>
      <c r="G1549">
        <v>35.5</v>
      </c>
      <c r="H1549" t="s">
        <v>3427</v>
      </c>
      <c r="I1549" t="s">
        <v>3427</v>
      </c>
      <c r="J1549" t="s">
        <v>3428</v>
      </c>
      <c r="K1549" t="s">
        <v>3429</v>
      </c>
    </row>
    <row r="1550" spans="1:11" x14ac:dyDescent="0.25">
      <c r="A1550" s="2">
        <v>307011287701020</v>
      </c>
      <c r="B1550">
        <v>35.341999999999999</v>
      </c>
      <c r="C1550">
        <v>134.202</v>
      </c>
      <c r="D1550">
        <v>353</v>
      </c>
      <c r="E1550">
        <v>67</v>
      </c>
      <c r="F1550" t="s">
        <v>1</v>
      </c>
      <c r="G1550">
        <v>25.18</v>
      </c>
      <c r="H1550" t="s">
        <v>3427</v>
      </c>
      <c r="I1550" t="s">
        <v>3427</v>
      </c>
      <c r="J1550" t="s">
        <v>3430</v>
      </c>
      <c r="K1550" t="s">
        <v>3431</v>
      </c>
    </row>
    <row r="1551" spans="1:11" x14ac:dyDescent="0.25">
      <c r="A1551" s="2">
        <v>307011287701040</v>
      </c>
      <c r="B1551">
        <v>35.414999999999999</v>
      </c>
      <c r="C1551">
        <v>134.203</v>
      </c>
      <c r="D1551">
        <v>871</v>
      </c>
      <c r="E1551">
        <v>17</v>
      </c>
      <c r="F1551" t="s">
        <v>1</v>
      </c>
      <c r="G1551">
        <v>15</v>
      </c>
      <c r="H1551" t="s">
        <v>3427</v>
      </c>
      <c r="I1551" t="s">
        <v>3427</v>
      </c>
      <c r="J1551" t="s">
        <v>3432</v>
      </c>
      <c r="K1551" t="s">
        <v>3433</v>
      </c>
    </row>
    <row r="1552" spans="1:11" x14ac:dyDescent="0.25">
      <c r="A1552" s="2">
        <v>307011287701050</v>
      </c>
      <c r="B1552">
        <v>35.5</v>
      </c>
      <c r="C1552">
        <v>134.214</v>
      </c>
      <c r="D1552">
        <v>1054</v>
      </c>
      <c r="E1552">
        <v>0</v>
      </c>
      <c r="F1552" t="s">
        <v>1</v>
      </c>
      <c r="G1552">
        <v>5.0999999999999996</v>
      </c>
      <c r="H1552" t="s">
        <v>3427</v>
      </c>
      <c r="I1552" t="s">
        <v>3427</v>
      </c>
      <c r="J1552" t="s">
        <v>3434</v>
      </c>
      <c r="K1552" t="s">
        <v>3435</v>
      </c>
    </row>
    <row r="1553" spans="1:11" x14ac:dyDescent="0.25">
      <c r="A1553" s="2">
        <v>307011287701060</v>
      </c>
      <c r="B1553">
        <v>35.533999999999999</v>
      </c>
      <c r="C1553">
        <v>134.19800000000001</v>
      </c>
      <c r="D1553">
        <v>1138</v>
      </c>
      <c r="E1553">
        <v>0</v>
      </c>
      <c r="F1553" t="s">
        <v>1</v>
      </c>
      <c r="G1553">
        <v>1.1000000000000001</v>
      </c>
      <c r="H1553" t="s">
        <v>3427</v>
      </c>
      <c r="I1553" t="s">
        <v>3427</v>
      </c>
      <c r="J1553" t="s">
        <v>3436</v>
      </c>
      <c r="K1553" t="s">
        <v>3437</v>
      </c>
    </row>
    <row r="1554" spans="1:11" x14ac:dyDescent="0.25">
      <c r="A1554" s="2">
        <v>307011287701080</v>
      </c>
      <c r="B1554">
        <v>35.348999999999997</v>
      </c>
      <c r="C1554">
        <v>134.398</v>
      </c>
      <c r="D1554">
        <v>153</v>
      </c>
      <c r="E1554">
        <v>198</v>
      </c>
      <c r="F1554" t="s">
        <v>1</v>
      </c>
      <c r="G1554">
        <v>25.5</v>
      </c>
      <c r="H1554" t="s">
        <v>3427</v>
      </c>
      <c r="I1554" t="s">
        <v>3438</v>
      </c>
      <c r="J1554" t="s">
        <v>3439</v>
      </c>
      <c r="K1554" t="s">
        <v>3440</v>
      </c>
    </row>
    <row r="1555" spans="1:11" x14ac:dyDescent="0.25">
      <c r="A1555" s="2">
        <v>307011287701090</v>
      </c>
      <c r="B1555">
        <v>35.402999999999999</v>
      </c>
      <c r="C1555">
        <v>134.214</v>
      </c>
      <c r="D1555">
        <v>404</v>
      </c>
      <c r="E1555">
        <v>24</v>
      </c>
      <c r="F1555" t="s">
        <v>1</v>
      </c>
      <c r="G1555">
        <v>1</v>
      </c>
      <c r="H1555" t="s">
        <v>3427</v>
      </c>
      <c r="I1555" t="s">
        <v>3438</v>
      </c>
      <c r="J1555" t="s">
        <v>3051</v>
      </c>
      <c r="K1555" t="s">
        <v>3052</v>
      </c>
    </row>
    <row r="1556" spans="1:11" x14ac:dyDescent="0.25">
      <c r="A1556" s="2">
        <v>307011287701110</v>
      </c>
      <c r="B1556">
        <v>35.457999999999998</v>
      </c>
      <c r="C1556">
        <v>134.298</v>
      </c>
      <c r="D1556">
        <v>-9999</v>
      </c>
      <c r="E1556">
        <v>50.55</v>
      </c>
      <c r="F1556" t="s">
        <v>1</v>
      </c>
      <c r="G1556">
        <v>9.4</v>
      </c>
      <c r="H1556" t="s">
        <v>3427</v>
      </c>
      <c r="I1556" t="s">
        <v>3441</v>
      </c>
      <c r="J1556" t="s">
        <v>3442</v>
      </c>
      <c r="K1556" t="s">
        <v>3443</v>
      </c>
    </row>
    <row r="1557" spans="1:11" x14ac:dyDescent="0.25">
      <c r="A1557" s="2">
        <v>307011287701120</v>
      </c>
      <c r="B1557">
        <v>35.478999999999999</v>
      </c>
      <c r="C1557">
        <v>134.268</v>
      </c>
      <c r="D1557">
        <v>85</v>
      </c>
      <c r="E1557">
        <v>14.4</v>
      </c>
      <c r="F1557" t="s">
        <v>1</v>
      </c>
      <c r="G1557">
        <v>5.7</v>
      </c>
      <c r="H1557" t="s">
        <v>3427</v>
      </c>
      <c r="I1557" t="s">
        <v>3444</v>
      </c>
      <c r="J1557" t="s">
        <v>3445</v>
      </c>
      <c r="K1557" t="s">
        <v>3446</v>
      </c>
    </row>
    <row r="1558" spans="1:11" x14ac:dyDescent="0.25">
      <c r="A1558" s="2">
        <v>307011287701140</v>
      </c>
      <c r="B1558">
        <v>35.514000000000003</v>
      </c>
      <c r="C1558">
        <v>134.22800000000001</v>
      </c>
      <c r="D1558">
        <v>-9999</v>
      </c>
      <c r="E1558">
        <v>0</v>
      </c>
      <c r="F1558" t="s">
        <v>1</v>
      </c>
      <c r="G1558">
        <v>3.2</v>
      </c>
      <c r="H1558" t="s">
        <v>3427</v>
      </c>
      <c r="I1558" t="s">
        <v>3441</v>
      </c>
      <c r="J1558" t="s">
        <v>3447</v>
      </c>
      <c r="K1558" t="s">
        <v>3448</v>
      </c>
    </row>
    <row r="1559" spans="1:11" x14ac:dyDescent="0.25">
      <c r="A1559" s="2">
        <v>307011287701150</v>
      </c>
      <c r="B1559">
        <v>35.536999999999999</v>
      </c>
      <c r="C1559">
        <v>134.19399999999999</v>
      </c>
      <c r="D1559">
        <v>0</v>
      </c>
      <c r="E1559">
        <v>0</v>
      </c>
      <c r="F1559" t="s">
        <v>1</v>
      </c>
      <c r="G1559">
        <v>0</v>
      </c>
      <c r="H1559" t="s">
        <v>3427</v>
      </c>
      <c r="I1559" t="s">
        <v>3449</v>
      </c>
      <c r="J1559" t="s">
        <v>3450</v>
      </c>
      <c r="K1559" t="s">
        <v>3451</v>
      </c>
    </row>
    <row r="1560" spans="1:11" x14ac:dyDescent="0.25">
      <c r="A1560" s="2">
        <v>307011287704010</v>
      </c>
      <c r="B1560">
        <v>35.445999999999998</v>
      </c>
      <c r="C1560">
        <v>134.33699999999999</v>
      </c>
      <c r="D1560">
        <v>38</v>
      </c>
      <c r="E1560">
        <v>128.6</v>
      </c>
      <c r="F1560" t="s">
        <v>1</v>
      </c>
      <c r="G1560">
        <v>-9999</v>
      </c>
      <c r="H1560" t="s">
        <v>3427</v>
      </c>
      <c r="I1560" t="s">
        <v>3444</v>
      </c>
      <c r="J1560" t="s">
        <v>3452</v>
      </c>
      <c r="K1560" t="s">
        <v>3453</v>
      </c>
    </row>
    <row r="1561" spans="1:11" x14ac:dyDescent="0.25">
      <c r="A1561" s="2">
        <v>307021287702010</v>
      </c>
      <c r="B1561">
        <v>35.332000000000001</v>
      </c>
      <c r="C1561">
        <v>133.83799999999999</v>
      </c>
      <c r="D1561">
        <v>74.900000000000006</v>
      </c>
      <c r="E1561">
        <v>157.22900000000001</v>
      </c>
      <c r="F1561" t="s">
        <v>1</v>
      </c>
      <c r="G1561">
        <v>20.83</v>
      </c>
      <c r="H1561" t="s">
        <v>3454</v>
      </c>
      <c r="I1561" t="s">
        <v>3454</v>
      </c>
      <c r="J1561" t="s">
        <v>3455</v>
      </c>
      <c r="K1561" t="s">
        <v>3456</v>
      </c>
    </row>
    <row r="1562" spans="1:11" x14ac:dyDescent="0.25">
      <c r="A1562" s="2">
        <v>307021287702020</v>
      </c>
      <c r="B1562">
        <v>35.442</v>
      </c>
      <c r="C1562">
        <v>133.846</v>
      </c>
      <c r="D1562">
        <v>240</v>
      </c>
      <c r="E1562">
        <v>9.0079999999999991</v>
      </c>
      <c r="F1562" t="s">
        <v>1</v>
      </c>
      <c r="G1562">
        <v>7.35</v>
      </c>
      <c r="H1562" t="s">
        <v>3454</v>
      </c>
      <c r="I1562" t="s">
        <v>3454</v>
      </c>
      <c r="J1562" t="s">
        <v>3457</v>
      </c>
      <c r="K1562" t="s">
        <v>3458</v>
      </c>
    </row>
    <row r="1563" spans="1:11" x14ac:dyDescent="0.25">
      <c r="A1563" s="2">
        <v>307021287702030</v>
      </c>
      <c r="B1563">
        <v>35.46</v>
      </c>
      <c r="C1563">
        <v>133.84</v>
      </c>
      <c r="D1563">
        <v>464</v>
      </c>
      <c r="E1563">
        <v>2.734</v>
      </c>
      <c r="F1563" t="s">
        <v>1</v>
      </c>
      <c r="G1563">
        <v>5.14</v>
      </c>
      <c r="H1563" t="s">
        <v>3454</v>
      </c>
      <c r="I1563" t="s">
        <v>3454</v>
      </c>
      <c r="J1563" t="s">
        <v>3459</v>
      </c>
      <c r="K1563" t="s">
        <v>3460</v>
      </c>
    </row>
    <row r="1564" spans="1:11" x14ac:dyDescent="0.25">
      <c r="A1564" s="2">
        <v>307021287702050</v>
      </c>
      <c r="B1564">
        <v>35.503</v>
      </c>
      <c r="C1564">
        <v>133.85900000000001</v>
      </c>
      <c r="D1564">
        <v>500</v>
      </c>
      <c r="E1564">
        <v>-0.879</v>
      </c>
      <c r="F1564" t="s">
        <v>1</v>
      </c>
      <c r="G1564">
        <v>0</v>
      </c>
      <c r="H1564" t="s">
        <v>3454</v>
      </c>
      <c r="I1564" t="s">
        <v>3454</v>
      </c>
      <c r="J1564" t="s">
        <v>3461</v>
      </c>
      <c r="K1564" t="s">
        <v>3462</v>
      </c>
    </row>
    <row r="1565" spans="1:11" x14ac:dyDescent="0.25">
      <c r="A1565" s="2">
        <v>307021287702060</v>
      </c>
      <c r="B1565">
        <v>35.408999999999999</v>
      </c>
      <c r="C1565">
        <v>133.89699999999999</v>
      </c>
      <c r="D1565">
        <v>86</v>
      </c>
      <c r="E1565">
        <v>62.7</v>
      </c>
      <c r="F1565" t="s">
        <v>1</v>
      </c>
      <c r="G1565">
        <v>3.6</v>
      </c>
      <c r="H1565" t="s">
        <v>3454</v>
      </c>
      <c r="I1565" t="s">
        <v>3463</v>
      </c>
      <c r="J1565" t="s">
        <v>3464</v>
      </c>
      <c r="K1565" t="s">
        <v>3465</v>
      </c>
    </row>
    <row r="1566" spans="1:11" x14ac:dyDescent="0.25">
      <c r="A1566" s="2">
        <v>307021287702070</v>
      </c>
      <c r="B1566">
        <v>35.380000000000003</v>
      </c>
      <c r="C1566">
        <v>133.63800000000001</v>
      </c>
      <c r="D1566">
        <v>4.9000000000000004</v>
      </c>
      <c r="E1566">
        <v>375.5</v>
      </c>
      <c r="F1566" t="s">
        <v>1</v>
      </c>
      <c r="G1566">
        <v>32</v>
      </c>
      <c r="H1566" t="s">
        <v>3454</v>
      </c>
      <c r="I1566" t="s">
        <v>3466</v>
      </c>
      <c r="J1566" t="s">
        <v>3467</v>
      </c>
      <c r="K1566" t="s">
        <v>3468</v>
      </c>
    </row>
    <row r="1567" spans="1:11" x14ac:dyDescent="0.25">
      <c r="A1567" s="2">
        <v>307021287702080</v>
      </c>
      <c r="B1567">
        <v>35.378999999999998</v>
      </c>
      <c r="C1567">
        <v>133.655</v>
      </c>
      <c r="D1567">
        <v>17.3</v>
      </c>
      <c r="E1567">
        <v>317.8</v>
      </c>
      <c r="F1567" t="s">
        <v>1</v>
      </c>
      <c r="G1567">
        <v>23.6</v>
      </c>
      <c r="H1567" t="s">
        <v>3454</v>
      </c>
      <c r="I1567" t="s">
        <v>3466</v>
      </c>
      <c r="J1567" t="s">
        <v>3469</v>
      </c>
      <c r="K1567" t="s">
        <v>3470</v>
      </c>
    </row>
    <row r="1568" spans="1:11" x14ac:dyDescent="0.25">
      <c r="A1568" s="2">
        <v>307021287702090</v>
      </c>
      <c r="B1568">
        <v>35.363999999999997</v>
      </c>
      <c r="C1568">
        <v>133.68600000000001</v>
      </c>
      <c r="D1568">
        <v>20.6</v>
      </c>
      <c r="E1568">
        <v>217.5</v>
      </c>
      <c r="F1568" t="s">
        <v>1</v>
      </c>
      <c r="G1568">
        <v>20.6</v>
      </c>
      <c r="H1568" t="s">
        <v>3454</v>
      </c>
      <c r="I1568" t="s">
        <v>3466</v>
      </c>
      <c r="J1568" t="s">
        <v>3471</v>
      </c>
      <c r="K1568" t="s">
        <v>3472</v>
      </c>
    </row>
    <row r="1569" spans="1:11" x14ac:dyDescent="0.25">
      <c r="A1569" s="2">
        <v>307021287702100</v>
      </c>
      <c r="B1569">
        <v>35.381</v>
      </c>
      <c r="C1569">
        <v>133.77600000000001</v>
      </c>
      <c r="D1569">
        <v>92</v>
      </c>
      <c r="E1569">
        <v>76.253</v>
      </c>
      <c r="F1569" t="s">
        <v>1</v>
      </c>
      <c r="G1569">
        <v>10.68</v>
      </c>
      <c r="H1569" t="s">
        <v>3454</v>
      </c>
      <c r="I1569" t="s">
        <v>3466</v>
      </c>
      <c r="J1569" t="s">
        <v>3473</v>
      </c>
      <c r="K1569" t="s">
        <v>3474</v>
      </c>
    </row>
    <row r="1570" spans="1:11" x14ac:dyDescent="0.25">
      <c r="A1570" s="2">
        <v>307021287702110</v>
      </c>
      <c r="B1570">
        <v>35.430999999999997</v>
      </c>
      <c r="C1570">
        <v>133.81</v>
      </c>
      <c r="D1570">
        <v>139</v>
      </c>
      <c r="E1570">
        <v>18.425000000000001</v>
      </c>
      <c r="F1570" t="s">
        <v>1</v>
      </c>
      <c r="G1570">
        <v>3.92</v>
      </c>
      <c r="H1570" t="s">
        <v>3454</v>
      </c>
      <c r="I1570" t="s">
        <v>3466</v>
      </c>
      <c r="J1570" t="s">
        <v>3475</v>
      </c>
      <c r="K1570" t="s">
        <v>3476</v>
      </c>
    </row>
    <row r="1571" spans="1:11" x14ac:dyDescent="0.25">
      <c r="A1571" s="2">
        <v>307021287702120</v>
      </c>
      <c r="B1571">
        <v>35.427999999999997</v>
      </c>
      <c r="C1571">
        <v>133.745</v>
      </c>
      <c r="D1571">
        <v>30</v>
      </c>
      <c r="E1571">
        <v>50.228999999999999</v>
      </c>
      <c r="F1571" t="s">
        <v>1</v>
      </c>
      <c r="G1571">
        <v>8.86</v>
      </c>
      <c r="H1571" t="s">
        <v>3454</v>
      </c>
      <c r="I1571" t="s">
        <v>3477</v>
      </c>
      <c r="J1571" t="s">
        <v>3478</v>
      </c>
      <c r="K1571" t="s">
        <v>3479</v>
      </c>
    </row>
    <row r="1572" spans="1:11" x14ac:dyDescent="0.25">
      <c r="A1572" s="2">
        <v>307021287702130</v>
      </c>
      <c r="B1572">
        <v>35.423000000000002</v>
      </c>
      <c r="C1572">
        <v>133.791</v>
      </c>
      <c r="D1572">
        <v>68</v>
      </c>
      <c r="E1572">
        <v>20.523</v>
      </c>
      <c r="F1572" t="s">
        <v>1</v>
      </c>
      <c r="G1572">
        <v>3.7</v>
      </c>
      <c r="H1572" t="s">
        <v>3454</v>
      </c>
      <c r="I1572" t="s">
        <v>3477</v>
      </c>
      <c r="J1572" t="s">
        <v>3480</v>
      </c>
      <c r="K1572" t="s">
        <v>3481</v>
      </c>
    </row>
    <row r="1573" spans="1:11" x14ac:dyDescent="0.25">
      <c r="A1573" s="2">
        <v>307031287703010</v>
      </c>
      <c r="B1573">
        <v>35.191000000000003</v>
      </c>
      <c r="C1573">
        <v>133.33099999999999</v>
      </c>
      <c r="D1573">
        <v>343</v>
      </c>
      <c r="E1573">
        <v>259</v>
      </c>
      <c r="F1573" t="s">
        <v>1</v>
      </c>
      <c r="G1573">
        <v>46.8</v>
      </c>
      <c r="H1573" t="s">
        <v>3092</v>
      </c>
      <c r="I1573" t="s">
        <v>3092</v>
      </c>
      <c r="J1573" t="s">
        <v>3482</v>
      </c>
      <c r="K1573" t="s">
        <v>3483</v>
      </c>
    </row>
    <row r="1574" spans="1:11" x14ac:dyDescent="0.25">
      <c r="A1574" s="2">
        <v>307031287703020</v>
      </c>
      <c r="B1574">
        <v>35.244</v>
      </c>
      <c r="C1574">
        <v>133.44499999999999</v>
      </c>
      <c r="D1574">
        <v>465</v>
      </c>
      <c r="E1574">
        <v>174.25</v>
      </c>
      <c r="F1574" t="s">
        <v>1</v>
      </c>
      <c r="G1574">
        <v>31</v>
      </c>
      <c r="H1574" t="s">
        <v>3092</v>
      </c>
      <c r="I1574" t="s">
        <v>3092</v>
      </c>
      <c r="J1574" t="s">
        <v>1997</v>
      </c>
      <c r="K1574" t="s">
        <v>2965</v>
      </c>
    </row>
    <row r="1575" spans="1:11" x14ac:dyDescent="0.25">
      <c r="A1575" s="2">
        <v>307031287703030</v>
      </c>
      <c r="B1575">
        <v>35.344000000000001</v>
      </c>
      <c r="C1575">
        <v>133.435</v>
      </c>
      <c r="D1575">
        <v>660</v>
      </c>
      <c r="E1575">
        <v>67.260000000000005</v>
      </c>
      <c r="F1575" t="s">
        <v>1</v>
      </c>
      <c r="G1575">
        <v>15.22</v>
      </c>
      <c r="H1575" t="s">
        <v>3092</v>
      </c>
      <c r="I1575" t="s">
        <v>3092</v>
      </c>
      <c r="J1575" t="s">
        <v>3484</v>
      </c>
      <c r="K1575" t="s">
        <v>3485</v>
      </c>
    </row>
    <row r="1576" spans="1:11" x14ac:dyDescent="0.25">
      <c r="A1576" s="2">
        <v>307031287703040</v>
      </c>
      <c r="B1576">
        <v>35.387</v>
      </c>
      <c r="C1576">
        <v>133.40199999999999</v>
      </c>
      <c r="D1576">
        <v>723</v>
      </c>
      <c r="E1576">
        <v>28.96</v>
      </c>
      <c r="F1576" t="s">
        <v>1</v>
      </c>
      <c r="G1576">
        <v>9.31</v>
      </c>
      <c r="H1576" t="s">
        <v>3092</v>
      </c>
      <c r="I1576" t="s">
        <v>3092</v>
      </c>
      <c r="J1576" t="s">
        <v>3486</v>
      </c>
      <c r="K1576" t="s">
        <v>3487</v>
      </c>
    </row>
    <row r="1577" spans="1:11" x14ac:dyDescent="0.25">
      <c r="A1577" s="2">
        <v>307031287703060</v>
      </c>
      <c r="B1577">
        <v>35.430999999999997</v>
      </c>
      <c r="C1577">
        <v>133.364</v>
      </c>
      <c r="D1577">
        <v>860</v>
      </c>
      <c r="E1577">
        <v>4.1100000000000003</v>
      </c>
      <c r="F1577" t="s">
        <v>1</v>
      </c>
      <c r="G1577">
        <v>2.87</v>
      </c>
      <c r="H1577" t="s">
        <v>3092</v>
      </c>
      <c r="I1577" t="s">
        <v>3092</v>
      </c>
      <c r="J1577" t="s">
        <v>3488</v>
      </c>
      <c r="K1577" t="s">
        <v>3489</v>
      </c>
    </row>
    <row r="1578" spans="1:11" x14ac:dyDescent="0.25">
      <c r="A1578" s="2">
        <v>307031287703070</v>
      </c>
      <c r="B1578">
        <v>35.456000000000003</v>
      </c>
      <c r="C1578">
        <v>133.37299999999999</v>
      </c>
      <c r="D1578">
        <v>870</v>
      </c>
      <c r="E1578">
        <v>-1.04</v>
      </c>
      <c r="F1578" t="s">
        <v>1</v>
      </c>
      <c r="G1578">
        <v>0.05</v>
      </c>
      <c r="H1578" t="s">
        <v>3092</v>
      </c>
      <c r="I1578" t="s">
        <v>3092</v>
      </c>
      <c r="J1578" t="s">
        <v>3490</v>
      </c>
      <c r="K1578" t="s">
        <v>3491</v>
      </c>
    </row>
    <row r="1579" spans="1:11" x14ac:dyDescent="0.25">
      <c r="A1579" s="2">
        <v>307031287703080</v>
      </c>
      <c r="B1579">
        <v>35.238999999999997</v>
      </c>
      <c r="C1579">
        <v>133.27099999999999</v>
      </c>
      <c r="D1579">
        <v>43</v>
      </c>
      <c r="E1579">
        <v>415.8</v>
      </c>
      <c r="F1579" t="s">
        <v>1</v>
      </c>
      <c r="G1579">
        <v>11</v>
      </c>
      <c r="H1579" t="s">
        <v>3092</v>
      </c>
      <c r="I1579" t="s">
        <v>3492</v>
      </c>
      <c r="J1579" t="s">
        <v>3493</v>
      </c>
      <c r="K1579" t="s">
        <v>3494</v>
      </c>
    </row>
    <row r="1580" spans="1:11" x14ac:dyDescent="0.25">
      <c r="A1580" s="2">
        <v>307031287703090</v>
      </c>
      <c r="B1580">
        <v>35.301000000000002</v>
      </c>
      <c r="C1580">
        <v>133.571</v>
      </c>
      <c r="D1580">
        <v>10</v>
      </c>
      <c r="E1580">
        <v>522.66099999999994</v>
      </c>
      <c r="F1580" t="s">
        <v>1</v>
      </c>
      <c r="G1580">
        <v>11</v>
      </c>
      <c r="H1580" t="s">
        <v>3092</v>
      </c>
      <c r="I1580" t="s">
        <v>3495</v>
      </c>
      <c r="J1580" t="s">
        <v>3495</v>
      </c>
      <c r="K1580" t="s">
        <v>3496</v>
      </c>
    </row>
    <row r="1581" spans="1:11" x14ac:dyDescent="0.25">
      <c r="A1581" s="2">
        <v>307031287703100</v>
      </c>
      <c r="B1581">
        <v>35.292000000000002</v>
      </c>
      <c r="C1581">
        <v>133.49299999999999</v>
      </c>
      <c r="D1581">
        <v>17.100000000000001</v>
      </c>
      <c r="E1581">
        <v>161.43299999999999</v>
      </c>
      <c r="F1581" t="s">
        <v>1</v>
      </c>
      <c r="G1581">
        <v>0.61</v>
      </c>
      <c r="H1581" t="s">
        <v>3092</v>
      </c>
      <c r="I1581" t="s">
        <v>3497</v>
      </c>
      <c r="J1581" t="s">
        <v>3497</v>
      </c>
      <c r="K1581" t="s">
        <v>3498</v>
      </c>
    </row>
    <row r="1582" spans="1:11" x14ac:dyDescent="0.25">
      <c r="A1582" s="2">
        <v>307031287703110</v>
      </c>
      <c r="B1582">
        <v>35.320999999999998</v>
      </c>
      <c r="C1582">
        <v>133.45699999999999</v>
      </c>
      <c r="D1582">
        <v>10.7</v>
      </c>
      <c r="E1582">
        <v>112.91</v>
      </c>
      <c r="F1582" t="s">
        <v>1</v>
      </c>
      <c r="G1582">
        <v>0.7</v>
      </c>
      <c r="H1582" t="s">
        <v>3092</v>
      </c>
      <c r="I1582" t="s">
        <v>466</v>
      </c>
      <c r="J1582" t="s">
        <v>466</v>
      </c>
      <c r="K1582" t="s">
        <v>3499</v>
      </c>
    </row>
    <row r="1583" spans="1:11" x14ac:dyDescent="0.25">
      <c r="A1583" s="2">
        <v>307031287703120</v>
      </c>
      <c r="B1583">
        <v>35.356000000000002</v>
      </c>
      <c r="C1583">
        <v>133.435</v>
      </c>
      <c r="D1583">
        <v>24.6</v>
      </c>
      <c r="E1583">
        <v>69.44</v>
      </c>
      <c r="F1583" t="s">
        <v>1</v>
      </c>
      <c r="G1583">
        <v>0.49</v>
      </c>
      <c r="H1583" t="s">
        <v>3092</v>
      </c>
      <c r="I1583" t="s">
        <v>3500</v>
      </c>
      <c r="J1583" t="s">
        <v>3500</v>
      </c>
      <c r="K1583" t="s">
        <v>3501</v>
      </c>
    </row>
    <row r="1584" spans="1:11" x14ac:dyDescent="0.25">
      <c r="A1584" s="2">
        <v>307031287703150</v>
      </c>
      <c r="B1584">
        <v>35.338000000000001</v>
      </c>
      <c r="C1584">
        <v>133.32400000000001</v>
      </c>
      <c r="D1584">
        <v>61</v>
      </c>
      <c r="E1584">
        <v>32.81</v>
      </c>
      <c r="F1584" t="s">
        <v>1</v>
      </c>
      <c r="G1584">
        <v>10.3</v>
      </c>
      <c r="H1584" t="s">
        <v>3092</v>
      </c>
      <c r="I1584" t="s">
        <v>3502</v>
      </c>
      <c r="J1584" t="s">
        <v>3503</v>
      </c>
      <c r="K1584" t="s">
        <v>3504</v>
      </c>
    </row>
    <row r="1585" spans="1:11" x14ac:dyDescent="0.25">
      <c r="A1585" s="2">
        <v>307031287703160</v>
      </c>
      <c r="B1585">
        <v>35.406999999999996</v>
      </c>
      <c r="C1585">
        <v>133.363</v>
      </c>
      <c r="D1585">
        <v>118</v>
      </c>
      <c r="E1585">
        <v>9.49</v>
      </c>
      <c r="F1585" t="s">
        <v>1</v>
      </c>
      <c r="G1585">
        <v>1.4</v>
      </c>
      <c r="H1585" t="s">
        <v>3092</v>
      </c>
      <c r="I1585" t="s">
        <v>3502</v>
      </c>
      <c r="J1585" t="s">
        <v>3505</v>
      </c>
      <c r="K1585" t="s">
        <v>3506</v>
      </c>
    </row>
    <row r="1586" spans="1:11" x14ac:dyDescent="0.25">
      <c r="A1586" s="2">
        <v>307041287705010</v>
      </c>
      <c r="B1586">
        <v>-9.1530000000000005</v>
      </c>
      <c r="C1586">
        <v>-9.1530000000000005</v>
      </c>
      <c r="D1586">
        <v>283.60000000000002</v>
      </c>
      <c r="E1586">
        <v>146.797</v>
      </c>
      <c r="F1586" t="s">
        <v>2</v>
      </c>
      <c r="G1586">
        <v>-9999</v>
      </c>
      <c r="H1586" t="s">
        <v>869</v>
      </c>
      <c r="I1586" t="s">
        <v>869</v>
      </c>
      <c r="J1586" t="s">
        <v>3507</v>
      </c>
      <c r="K1586" t="s">
        <v>3508</v>
      </c>
    </row>
    <row r="1587" spans="1:11" x14ac:dyDescent="0.25">
      <c r="A1587" s="2">
        <v>307041287705020</v>
      </c>
      <c r="B1587">
        <v>35.247999999999998</v>
      </c>
      <c r="C1587">
        <v>132.89699999999999</v>
      </c>
      <c r="D1587">
        <v>445</v>
      </c>
      <c r="E1587">
        <v>70.286000000000001</v>
      </c>
      <c r="F1587" t="s">
        <v>1</v>
      </c>
      <c r="G1587">
        <v>-9999</v>
      </c>
      <c r="H1587" t="s">
        <v>869</v>
      </c>
      <c r="I1587" t="s">
        <v>869</v>
      </c>
      <c r="J1587" t="s">
        <v>3509</v>
      </c>
      <c r="K1587" t="s">
        <v>3510</v>
      </c>
    </row>
    <row r="1588" spans="1:11" x14ac:dyDescent="0.25">
      <c r="A1588" s="2">
        <v>307041287705030</v>
      </c>
      <c r="B1588">
        <v>35.290999999999997</v>
      </c>
      <c r="C1588">
        <v>132.89599999999999</v>
      </c>
      <c r="D1588">
        <v>451</v>
      </c>
      <c r="E1588">
        <v>36.97</v>
      </c>
      <c r="F1588" t="s">
        <v>1</v>
      </c>
      <c r="G1588">
        <v>-9999</v>
      </c>
      <c r="H1588" t="s">
        <v>869</v>
      </c>
      <c r="I1588" t="s">
        <v>869</v>
      </c>
      <c r="J1588" t="s">
        <v>3511</v>
      </c>
      <c r="K1588" t="s">
        <v>3512</v>
      </c>
    </row>
    <row r="1589" spans="1:11" x14ac:dyDescent="0.25">
      <c r="A1589" s="2">
        <v>307041287705040</v>
      </c>
      <c r="B1589">
        <v>35.325000000000003</v>
      </c>
      <c r="C1589">
        <v>132.88200000000001</v>
      </c>
      <c r="D1589">
        <v>732.4</v>
      </c>
      <c r="E1589">
        <v>28.535</v>
      </c>
      <c r="F1589" t="s">
        <v>1</v>
      </c>
      <c r="G1589">
        <v>-9999</v>
      </c>
      <c r="H1589" t="s">
        <v>869</v>
      </c>
      <c r="I1589" t="s">
        <v>869</v>
      </c>
      <c r="J1589" t="s">
        <v>3513</v>
      </c>
      <c r="K1589" t="s">
        <v>3514</v>
      </c>
    </row>
    <row r="1590" spans="1:11" x14ac:dyDescent="0.25">
      <c r="A1590" s="2">
        <v>307041287705050</v>
      </c>
      <c r="B1590">
        <v>35.340000000000003</v>
      </c>
      <c r="C1590">
        <v>132.83000000000001</v>
      </c>
      <c r="D1590">
        <v>894.8</v>
      </c>
      <c r="E1590">
        <v>17.094000000000001</v>
      </c>
      <c r="F1590" t="s">
        <v>1</v>
      </c>
      <c r="G1590">
        <v>-9999</v>
      </c>
      <c r="H1590" t="s">
        <v>869</v>
      </c>
      <c r="I1590" t="s">
        <v>869</v>
      </c>
      <c r="J1590" t="s">
        <v>2594</v>
      </c>
      <c r="K1590" t="s">
        <v>3515</v>
      </c>
    </row>
    <row r="1591" spans="1:11" x14ac:dyDescent="0.25">
      <c r="A1591" s="2">
        <v>307041287705140</v>
      </c>
      <c r="B1591">
        <v>35.369</v>
      </c>
      <c r="C1591">
        <v>132.78299999999999</v>
      </c>
      <c r="D1591">
        <v>911.4</v>
      </c>
      <c r="E1591">
        <v>12.202</v>
      </c>
      <c r="F1591" t="s">
        <v>1</v>
      </c>
      <c r="G1591">
        <v>-9999</v>
      </c>
      <c r="H1591" t="s">
        <v>869</v>
      </c>
      <c r="I1591" t="s">
        <v>869</v>
      </c>
      <c r="J1591" t="s">
        <v>690</v>
      </c>
      <c r="K1591" t="s">
        <v>691</v>
      </c>
    </row>
    <row r="1592" spans="1:11" x14ac:dyDescent="0.25">
      <c r="A1592" s="2">
        <v>307041287705230</v>
      </c>
      <c r="B1592">
        <v>35.427999999999997</v>
      </c>
      <c r="C1592">
        <v>132.834</v>
      </c>
      <c r="D1592">
        <v>915.3</v>
      </c>
      <c r="E1592">
        <v>1.804</v>
      </c>
      <c r="F1592" t="s">
        <v>1</v>
      </c>
      <c r="G1592">
        <v>-9999</v>
      </c>
      <c r="H1592" t="s">
        <v>869</v>
      </c>
      <c r="I1592" t="s">
        <v>869</v>
      </c>
      <c r="J1592" t="s">
        <v>3516</v>
      </c>
      <c r="K1592" t="s">
        <v>3517</v>
      </c>
    </row>
    <row r="1593" spans="1:11" x14ac:dyDescent="0.25">
      <c r="A1593" s="2">
        <v>307041287705260</v>
      </c>
      <c r="B1593">
        <v>35.457999999999998</v>
      </c>
      <c r="C1593">
        <v>132.87299999999999</v>
      </c>
      <c r="D1593">
        <v>1318.5</v>
      </c>
      <c r="E1593">
        <v>-5.1999999999999998E-2</v>
      </c>
      <c r="F1593" t="s">
        <v>1</v>
      </c>
      <c r="G1593">
        <v>-9999</v>
      </c>
      <c r="H1593" t="s">
        <v>869</v>
      </c>
      <c r="I1593" t="s">
        <v>3518</v>
      </c>
      <c r="J1593" t="s">
        <v>3519</v>
      </c>
      <c r="K1593" t="s">
        <v>3520</v>
      </c>
    </row>
    <row r="1594" spans="1:11" x14ac:dyDescent="0.25">
      <c r="A1594" s="2">
        <v>307041287705270</v>
      </c>
      <c r="B1594">
        <v>35.421999999999997</v>
      </c>
      <c r="C1594">
        <v>132.946</v>
      </c>
      <c r="D1594">
        <v>1318.5</v>
      </c>
      <c r="E1594">
        <v>-8.2000000000000003E-2</v>
      </c>
      <c r="F1594" t="s">
        <v>1</v>
      </c>
      <c r="G1594">
        <v>-9999</v>
      </c>
      <c r="H1594" t="s">
        <v>869</v>
      </c>
      <c r="I1594" t="s">
        <v>3518</v>
      </c>
      <c r="J1594" t="s">
        <v>3521</v>
      </c>
      <c r="K1594" t="s">
        <v>3522</v>
      </c>
    </row>
    <row r="1595" spans="1:11" x14ac:dyDescent="0.25">
      <c r="A1595" s="2">
        <v>307041287705280</v>
      </c>
      <c r="B1595">
        <v>35.450000000000003</v>
      </c>
      <c r="C1595">
        <v>132.94900000000001</v>
      </c>
      <c r="D1595">
        <v>1318.5</v>
      </c>
      <c r="E1595">
        <v>-5.5E-2</v>
      </c>
      <c r="F1595" t="s">
        <v>1</v>
      </c>
      <c r="G1595">
        <v>-9999</v>
      </c>
      <c r="H1595" t="s">
        <v>869</v>
      </c>
      <c r="I1595" t="s">
        <v>3518</v>
      </c>
      <c r="J1595" t="s">
        <v>3523</v>
      </c>
      <c r="K1595" t="s">
        <v>3524</v>
      </c>
    </row>
    <row r="1596" spans="1:11" x14ac:dyDescent="0.25">
      <c r="A1596" s="2">
        <v>307041287705290</v>
      </c>
      <c r="B1596">
        <v>35.472999999999999</v>
      </c>
      <c r="C1596">
        <v>133.02099999999999</v>
      </c>
      <c r="D1596">
        <v>1318.5</v>
      </c>
      <c r="E1596">
        <v>-2.9000000000000001E-2</v>
      </c>
      <c r="F1596" t="s">
        <v>1</v>
      </c>
      <c r="G1596">
        <v>-9999</v>
      </c>
      <c r="H1596" t="s">
        <v>869</v>
      </c>
      <c r="I1596" t="s">
        <v>3518</v>
      </c>
      <c r="J1596" t="s">
        <v>3525</v>
      </c>
      <c r="K1596" t="s">
        <v>3526</v>
      </c>
    </row>
    <row r="1597" spans="1:11" x14ac:dyDescent="0.25">
      <c r="A1597" s="2">
        <v>307041287705300</v>
      </c>
      <c r="B1597">
        <v>35.460999999999999</v>
      </c>
      <c r="C1597">
        <v>133.053</v>
      </c>
      <c r="D1597">
        <v>1318.5</v>
      </c>
      <c r="E1597">
        <v>4.1000000000000002E-2</v>
      </c>
      <c r="F1597" t="s">
        <v>1</v>
      </c>
      <c r="G1597">
        <v>-9999</v>
      </c>
      <c r="H1597" t="s">
        <v>869</v>
      </c>
      <c r="I1597" t="s">
        <v>3518</v>
      </c>
      <c r="J1597" t="s">
        <v>3527</v>
      </c>
      <c r="K1597" t="s">
        <v>3528</v>
      </c>
    </row>
    <row r="1598" spans="1:11" x14ac:dyDescent="0.25">
      <c r="A1598" s="2">
        <v>307041287705310</v>
      </c>
      <c r="B1598">
        <v>35.466000000000001</v>
      </c>
      <c r="C1598">
        <v>133.053</v>
      </c>
      <c r="D1598">
        <v>1318.5</v>
      </c>
      <c r="E1598">
        <v>-8.2000000000000003E-2</v>
      </c>
      <c r="F1598" t="s">
        <v>1</v>
      </c>
      <c r="G1598">
        <v>-9999</v>
      </c>
      <c r="H1598" t="s">
        <v>869</v>
      </c>
      <c r="I1598" t="s">
        <v>3518</v>
      </c>
      <c r="J1598" t="s">
        <v>3529</v>
      </c>
      <c r="K1598" t="s">
        <v>3530</v>
      </c>
    </row>
    <row r="1599" spans="1:11" x14ac:dyDescent="0.25">
      <c r="A1599" s="2">
        <v>307041287705320</v>
      </c>
      <c r="B1599">
        <v>35.466999999999999</v>
      </c>
      <c r="C1599">
        <v>133.059</v>
      </c>
      <c r="D1599">
        <v>1318.5</v>
      </c>
      <c r="E1599">
        <v>5.2999999999999999E-2</v>
      </c>
      <c r="F1599" t="s">
        <v>1</v>
      </c>
      <c r="G1599">
        <v>6.9</v>
      </c>
      <c r="H1599" t="s">
        <v>869</v>
      </c>
      <c r="I1599" t="s">
        <v>3531</v>
      </c>
      <c r="J1599" t="s">
        <v>3532</v>
      </c>
      <c r="K1599" t="s">
        <v>3533</v>
      </c>
    </row>
    <row r="1600" spans="1:11" x14ac:dyDescent="0.25">
      <c r="A1600" s="2">
        <v>307041287705330</v>
      </c>
      <c r="B1600">
        <v>35.453000000000003</v>
      </c>
      <c r="C1600">
        <v>133.102</v>
      </c>
      <c r="D1600">
        <v>1373.8</v>
      </c>
      <c r="E1600">
        <v>-0.125</v>
      </c>
      <c r="F1600" t="s">
        <v>1</v>
      </c>
      <c r="G1600">
        <v>-9999</v>
      </c>
      <c r="H1600" t="s">
        <v>869</v>
      </c>
      <c r="I1600" t="s">
        <v>3531</v>
      </c>
      <c r="J1600" t="s">
        <v>3534</v>
      </c>
      <c r="K1600" t="s">
        <v>3535</v>
      </c>
    </row>
    <row r="1601" spans="1:11" x14ac:dyDescent="0.25">
      <c r="A1601" s="2">
        <v>307041287705340</v>
      </c>
      <c r="B1601">
        <v>35.451000000000001</v>
      </c>
      <c r="C1601">
        <v>133.124</v>
      </c>
      <c r="D1601">
        <v>1377.2</v>
      </c>
      <c r="E1601">
        <v>-0.157</v>
      </c>
      <c r="F1601" t="s">
        <v>1</v>
      </c>
      <c r="G1601">
        <v>0.03</v>
      </c>
      <c r="H1601" t="s">
        <v>869</v>
      </c>
      <c r="I1601" t="s">
        <v>3531</v>
      </c>
      <c r="J1601" t="s">
        <v>955</v>
      </c>
      <c r="K1601" t="s">
        <v>956</v>
      </c>
    </row>
    <row r="1602" spans="1:11" x14ac:dyDescent="0.25">
      <c r="A1602" s="2">
        <v>307041287705350</v>
      </c>
      <c r="B1602">
        <v>35.466000000000001</v>
      </c>
      <c r="C1602">
        <v>133.191</v>
      </c>
      <c r="D1602">
        <v>2054.3000000000002</v>
      </c>
      <c r="E1602">
        <v>-4.4999999999999998E-2</v>
      </c>
      <c r="F1602" t="s">
        <v>1</v>
      </c>
      <c r="G1602">
        <v>-9999</v>
      </c>
      <c r="H1602" t="s">
        <v>869</v>
      </c>
      <c r="I1602" t="s">
        <v>3536</v>
      </c>
      <c r="J1602" t="s">
        <v>3537</v>
      </c>
      <c r="K1602" t="s">
        <v>3538</v>
      </c>
    </row>
    <row r="1603" spans="1:11" x14ac:dyDescent="0.25">
      <c r="A1603" s="2">
        <v>307041287705360</v>
      </c>
      <c r="B1603">
        <v>35.432000000000002</v>
      </c>
      <c r="C1603">
        <v>133.30000000000001</v>
      </c>
      <c r="D1603">
        <v>2054.3000000000002</v>
      </c>
      <c r="E1603">
        <v>6.7000000000000004E-2</v>
      </c>
      <c r="F1603" t="s">
        <v>1</v>
      </c>
      <c r="G1603">
        <v>-9999</v>
      </c>
      <c r="H1603" t="s">
        <v>869</v>
      </c>
      <c r="I1603" t="s">
        <v>3536</v>
      </c>
      <c r="J1603" t="s">
        <v>3539</v>
      </c>
      <c r="K1603" t="s">
        <v>3540</v>
      </c>
    </row>
    <row r="1604" spans="1:11" x14ac:dyDescent="0.25">
      <c r="A1604" s="2">
        <v>307041287705370</v>
      </c>
      <c r="B1604">
        <v>35.511000000000003</v>
      </c>
      <c r="C1604">
        <v>133.20099999999999</v>
      </c>
      <c r="D1604">
        <v>2054.3000000000002</v>
      </c>
      <c r="E1604">
        <v>-0.20499999999999999</v>
      </c>
      <c r="F1604" t="s">
        <v>1</v>
      </c>
      <c r="G1604">
        <v>-9999</v>
      </c>
      <c r="H1604" t="s">
        <v>869</v>
      </c>
      <c r="I1604" t="s">
        <v>3536</v>
      </c>
      <c r="J1604" t="s">
        <v>3541</v>
      </c>
      <c r="K1604" t="s">
        <v>3542</v>
      </c>
    </row>
    <row r="1605" spans="1:11" x14ac:dyDescent="0.25">
      <c r="A1605" s="2">
        <v>307041287705380</v>
      </c>
      <c r="B1605">
        <v>35.561</v>
      </c>
      <c r="C1605">
        <v>133.31100000000001</v>
      </c>
      <c r="D1605">
        <v>-9999</v>
      </c>
      <c r="E1605">
        <v>4.8000000000000001E-2</v>
      </c>
      <c r="F1605" t="s">
        <v>1</v>
      </c>
      <c r="G1605">
        <v>-9999</v>
      </c>
      <c r="H1605" t="s">
        <v>3543</v>
      </c>
      <c r="I1605" t="s">
        <v>869</v>
      </c>
      <c r="J1605" t="s">
        <v>3544</v>
      </c>
      <c r="K1605" t="s">
        <v>3545</v>
      </c>
    </row>
    <row r="1606" spans="1:11" x14ac:dyDescent="0.25">
      <c r="A1606" s="2">
        <v>307041287705390</v>
      </c>
      <c r="B1606">
        <v>35.293999999999997</v>
      </c>
      <c r="C1606">
        <v>132.88</v>
      </c>
      <c r="D1606">
        <v>195.8</v>
      </c>
      <c r="E1606">
        <v>33.280999999999999</v>
      </c>
      <c r="F1606" t="s">
        <v>1</v>
      </c>
      <c r="G1606">
        <v>-9999</v>
      </c>
      <c r="H1606" t="s">
        <v>869</v>
      </c>
      <c r="I1606" t="s">
        <v>3546</v>
      </c>
      <c r="J1606" t="s">
        <v>3547</v>
      </c>
      <c r="K1606" t="s">
        <v>3548</v>
      </c>
    </row>
    <row r="1607" spans="1:11" x14ac:dyDescent="0.25">
      <c r="A1607" s="2">
        <v>307041287705400</v>
      </c>
      <c r="B1607">
        <v>35.341000000000001</v>
      </c>
      <c r="C1607">
        <v>132.91200000000001</v>
      </c>
      <c r="D1607">
        <v>122</v>
      </c>
      <c r="E1607">
        <v>27.503</v>
      </c>
      <c r="F1607" t="s">
        <v>1</v>
      </c>
      <c r="G1607">
        <v>-9999</v>
      </c>
      <c r="H1607" t="s">
        <v>869</v>
      </c>
      <c r="I1607" t="s">
        <v>1344</v>
      </c>
      <c r="J1607" t="s">
        <v>3549</v>
      </c>
      <c r="K1607" t="s">
        <v>3550</v>
      </c>
    </row>
    <row r="1608" spans="1:11" x14ac:dyDescent="0.25">
      <c r="A1608" s="2">
        <v>307041287705430</v>
      </c>
      <c r="B1608">
        <v>-9.1530000000000005</v>
      </c>
      <c r="C1608">
        <v>-9.1530000000000005</v>
      </c>
      <c r="D1608">
        <v>13.5</v>
      </c>
      <c r="E1608">
        <v>0.86399999999999999</v>
      </c>
      <c r="F1608" t="s">
        <v>2</v>
      </c>
      <c r="G1608">
        <v>-9999</v>
      </c>
      <c r="H1608" t="s">
        <v>869</v>
      </c>
      <c r="I1608" t="s">
        <v>3551</v>
      </c>
      <c r="J1608" t="s">
        <v>3552</v>
      </c>
      <c r="K1608" t="s">
        <v>3553</v>
      </c>
    </row>
    <row r="1609" spans="1:11" x14ac:dyDescent="0.25">
      <c r="A1609" s="2">
        <v>307041287705450</v>
      </c>
      <c r="B1609">
        <v>35.527999999999999</v>
      </c>
      <c r="C1609">
        <v>132.97300000000001</v>
      </c>
      <c r="D1609">
        <v>0</v>
      </c>
      <c r="E1609">
        <v>-0.16300000000000001</v>
      </c>
      <c r="F1609" t="s">
        <v>1</v>
      </c>
      <c r="G1609">
        <v>-9999</v>
      </c>
      <c r="H1609" t="s">
        <v>869</v>
      </c>
      <c r="I1609" t="s">
        <v>3554</v>
      </c>
      <c r="J1609" t="s">
        <v>3555</v>
      </c>
      <c r="K1609" t="s">
        <v>3556</v>
      </c>
    </row>
    <row r="1610" spans="1:11" x14ac:dyDescent="0.25">
      <c r="A1610" s="2">
        <v>307041287705460</v>
      </c>
      <c r="B1610">
        <v>35.338000000000001</v>
      </c>
      <c r="C1610">
        <v>132.76400000000001</v>
      </c>
      <c r="D1610">
        <v>437</v>
      </c>
      <c r="E1610">
        <v>0.91200000000000003</v>
      </c>
      <c r="F1610" t="s">
        <v>1</v>
      </c>
      <c r="G1610">
        <v>-9999</v>
      </c>
      <c r="H1610" t="s">
        <v>869</v>
      </c>
      <c r="I1610" t="s">
        <v>866</v>
      </c>
      <c r="J1610" t="s">
        <v>3557</v>
      </c>
      <c r="K1610" t="s">
        <v>2494</v>
      </c>
    </row>
    <row r="1611" spans="1:11" x14ac:dyDescent="0.25">
      <c r="A1611" s="2">
        <v>307041287705470</v>
      </c>
      <c r="B1611">
        <v>35.35</v>
      </c>
      <c r="C1611">
        <v>132.74</v>
      </c>
      <c r="D1611">
        <v>-9999</v>
      </c>
      <c r="E1611">
        <v>5.093</v>
      </c>
      <c r="F1611" t="s">
        <v>1</v>
      </c>
      <c r="G1611">
        <v>-9999</v>
      </c>
      <c r="H1611" t="s">
        <v>869</v>
      </c>
      <c r="I1611" t="s">
        <v>866</v>
      </c>
      <c r="J1611" t="s">
        <v>3558</v>
      </c>
      <c r="K1611" t="s">
        <v>3559</v>
      </c>
    </row>
    <row r="1612" spans="1:11" x14ac:dyDescent="0.25">
      <c r="A1612" s="2">
        <v>307041287705480</v>
      </c>
      <c r="B1612">
        <v>35.347000000000001</v>
      </c>
      <c r="C1612">
        <v>132.68600000000001</v>
      </c>
      <c r="D1612">
        <v>-9999</v>
      </c>
      <c r="E1612">
        <v>0.76</v>
      </c>
      <c r="F1612" t="s">
        <v>1</v>
      </c>
      <c r="G1612">
        <v>-9999</v>
      </c>
      <c r="H1612" t="s">
        <v>869</v>
      </c>
      <c r="I1612" t="s">
        <v>866</v>
      </c>
      <c r="J1612" t="s">
        <v>3560</v>
      </c>
      <c r="K1612" t="s">
        <v>3561</v>
      </c>
    </row>
    <row r="1613" spans="1:11" x14ac:dyDescent="0.25">
      <c r="A1613" s="2">
        <v>307051287707010</v>
      </c>
      <c r="B1613">
        <v>34.948999999999998</v>
      </c>
      <c r="C1613">
        <v>132.63999999999999</v>
      </c>
      <c r="D1613">
        <v>2890</v>
      </c>
      <c r="E1613">
        <v>76.230999999999995</v>
      </c>
      <c r="F1613" t="s">
        <v>1</v>
      </c>
      <c r="G1613">
        <v>74.8</v>
      </c>
      <c r="H1613" t="s">
        <v>3562</v>
      </c>
      <c r="I1613" t="s">
        <v>3562</v>
      </c>
      <c r="J1613" t="s">
        <v>3563</v>
      </c>
      <c r="K1613" t="s">
        <v>3564</v>
      </c>
    </row>
    <row r="1614" spans="1:11" x14ac:dyDescent="0.25">
      <c r="A1614" s="2">
        <v>307051287707020</v>
      </c>
      <c r="B1614">
        <v>35.069000000000003</v>
      </c>
      <c r="C1614">
        <v>132.601</v>
      </c>
      <c r="D1614">
        <v>3123</v>
      </c>
      <c r="E1614">
        <v>38.5</v>
      </c>
      <c r="F1614" t="s">
        <v>1</v>
      </c>
      <c r="G1614">
        <v>52.3</v>
      </c>
      <c r="H1614" t="s">
        <v>3562</v>
      </c>
      <c r="I1614" t="s">
        <v>3562</v>
      </c>
      <c r="J1614" t="s">
        <v>3565</v>
      </c>
      <c r="K1614" t="s">
        <v>3566</v>
      </c>
    </row>
    <row r="1615" spans="1:11" x14ac:dyDescent="0.25">
      <c r="A1615" s="2">
        <v>307051287707030</v>
      </c>
      <c r="B1615">
        <v>34.994999999999997</v>
      </c>
      <c r="C1615">
        <v>132.50399999999999</v>
      </c>
      <c r="D1615">
        <v>3229</v>
      </c>
      <c r="E1615">
        <v>22.902000000000001</v>
      </c>
      <c r="F1615" t="s">
        <v>1</v>
      </c>
      <c r="G1615">
        <v>36.299999999999997</v>
      </c>
      <c r="H1615" t="s">
        <v>3562</v>
      </c>
      <c r="I1615" t="s">
        <v>3562</v>
      </c>
      <c r="J1615" t="s">
        <v>3567</v>
      </c>
      <c r="K1615" t="s">
        <v>3568</v>
      </c>
    </row>
    <row r="1616" spans="1:11" x14ac:dyDescent="0.25">
      <c r="A1616" s="2">
        <v>307051287707040</v>
      </c>
      <c r="B1616">
        <v>34.957000000000001</v>
      </c>
      <c r="C1616">
        <v>132.38200000000001</v>
      </c>
      <c r="D1616">
        <v>3435</v>
      </c>
      <c r="E1616">
        <v>10.25</v>
      </c>
      <c r="F1616" t="s">
        <v>1</v>
      </c>
      <c r="G1616">
        <v>21.4</v>
      </c>
      <c r="H1616" t="s">
        <v>3562</v>
      </c>
      <c r="I1616" t="s">
        <v>3562</v>
      </c>
      <c r="J1616" t="s">
        <v>3569</v>
      </c>
      <c r="K1616" t="s">
        <v>3570</v>
      </c>
    </row>
    <row r="1617" spans="1:11" x14ac:dyDescent="0.25">
      <c r="A1617" s="2">
        <v>307051287707060</v>
      </c>
      <c r="B1617">
        <v>34.968000000000004</v>
      </c>
      <c r="C1617">
        <v>132.32400000000001</v>
      </c>
      <c r="D1617">
        <v>3799</v>
      </c>
      <c r="E1617">
        <v>3.7970000000000002</v>
      </c>
      <c r="F1617" t="s">
        <v>1</v>
      </c>
      <c r="G1617">
        <v>14.8</v>
      </c>
      <c r="H1617" t="s">
        <v>3562</v>
      </c>
      <c r="I1617" t="s">
        <v>3562</v>
      </c>
      <c r="J1617" t="s">
        <v>3571</v>
      </c>
      <c r="K1617" t="s">
        <v>3572</v>
      </c>
    </row>
    <row r="1618" spans="1:11" x14ac:dyDescent="0.25">
      <c r="A1618" s="2">
        <v>307051287707070</v>
      </c>
      <c r="B1618">
        <v>34.981000000000002</v>
      </c>
      <c r="C1618">
        <v>132.304</v>
      </c>
      <c r="D1618">
        <v>3783</v>
      </c>
      <c r="E1618">
        <v>0.7</v>
      </c>
      <c r="F1618" t="s">
        <v>1</v>
      </c>
      <c r="G1618">
        <v>11.7</v>
      </c>
      <c r="H1618" t="s">
        <v>3562</v>
      </c>
      <c r="I1618" t="s">
        <v>3562</v>
      </c>
      <c r="J1618" t="s">
        <v>2751</v>
      </c>
      <c r="K1618" t="s">
        <v>2633</v>
      </c>
    </row>
    <row r="1619" spans="1:11" x14ac:dyDescent="0.25">
      <c r="A1619" s="2">
        <v>307051287707080</v>
      </c>
      <c r="B1619">
        <v>34.997999999999998</v>
      </c>
      <c r="C1619">
        <v>132.28399999999999</v>
      </c>
      <c r="D1619">
        <v>3807</v>
      </c>
      <c r="E1619">
        <v>-1.0369999999999999</v>
      </c>
      <c r="F1619" t="s">
        <v>1</v>
      </c>
      <c r="G1619">
        <v>9.1</v>
      </c>
      <c r="H1619" t="s">
        <v>3562</v>
      </c>
      <c r="I1619" t="s">
        <v>3562</v>
      </c>
      <c r="J1619" t="s">
        <v>3573</v>
      </c>
      <c r="K1619" t="s">
        <v>3574</v>
      </c>
    </row>
    <row r="1620" spans="1:11" x14ac:dyDescent="0.25">
      <c r="A1620" s="2">
        <v>307051287707090</v>
      </c>
      <c r="B1620">
        <v>35.015000000000001</v>
      </c>
      <c r="C1620">
        <v>132.227</v>
      </c>
      <c r="D1620">
        <v>3870</v>
      </c>
      <c r="E1620">
        <v>-0.435</v>
      </c>
      <c r="F1620" t="s">
        <v>1</v>
      </c>
      <c r="G1620">
        <v>1.4</v>
      </c>
      <c r="H1620" t="s">
        <v>3562</v>
      </c>
      <c r="I1620" t="s">
        <v>3562</v>
      </c>
      <c r="J1620" t="s">
        <v>3575</v>
      </c>
      <c r="K1620" t="s">
        <v>3576</v>
      </c>
    </row>
    <row r="1621" spans="1:11" x14ac:dyDescent="0.25">
      <c r="A1621" s="2">
        <v>307051287711010</v>
      </c>
      <c r="B1621">
        <v>34.640999999999998</v>
      </c>
      <c r="C1621">
        <v>132.62100000000001</v>
      </c>
      <c r="D1621">
        <v>3870</v>
      </c>
      <c r="E1621">
        <v>-0.435</v>
      </c>
      <c r="F1621" t="s">
        <v>1</v>
      </c>
      <c r="G1621">
        <v>1.4</v>
      </c>
      <c r="H1621" t="s">
        <v>3562</v>
      </c>
      <c r="I1621" t="s">
        <v>3562</v>
      </c>
      <c r="J1621" t="s">
        <v>3577</v>
      </c>
      <c r="K1621" t="s">
        <v>3578</v>
      </c>
    </row>
    <row r="1622" spans="1:11" x14ac:dyDescent="0.25">
      <c r="A1622" s="2">
        <v>307051287711020</v>
      </c>
      <c r="B1622">
        <v>34.664999999999999</v>
      </c>
      <c r="C1622">
        <v>132.715</v>
      </c>
      <c r="D1622">
        <v>400</v>
      </c>
      <c r="E1622">
        <v>191.8</v>
      </c>
      <c r="F1622" t="s">
        <v>1</v>
      </c>
      <c r="G1622">
        <v>167.1</v>
      </c>
      <c r="H1622" t="s">
        <v>3562</v>
      </c>
      <c r="I1622" t="s">
        <v>3562</v>
      </c>
      <c r="J1622" t="s">
        <v>3579</v>
      </c>
      <c r="K1622" t="s">
        <v>3580</v>
      </c>
    </row>
    <row r="1623" spans="1:11" x14ac:dyDescent="0.25">
      <c r="A1623" s="2">
        <v>307051287711040</v>
      </c>
      <c r="B1623">
        <v>34.728000000000002</v>
      </c>
      <c r="C1623">
        <v>132.78299999999999</v>
      </c>
      <c r="D1623">
        <v>400</v>
      </c>
      <c r="E1623">
        <v>191.8</v>
      </c>
      <c r="F1623" t="s">
        <v>1</v>
      </c>
      <c r="G1623">
        <v>167.1</v>
      </c>
      <c r="H1623" t="s">
        <v>3562</v>
      </c>
      <c r="I1623" t="s">
        <v>3562</v>
      </c>
      <c r="J1623" t="s">
        <v>3581</v>
      </c>
      <c r="K1623" t="s">
        <v>3582</v>
      </c>
    </row>
    <row r="1624" spans="1:11" x14ac:dyDescent="0.25">
      <c r="A1624" s="2">
        <v>307051287711070</v>
      </c>
      <c r="B1624">
        <v>34.790999999999997</v>
      </c>
      <c r="C1624">
        <v>132.83199999999999</v>
      </c>
      <c r="D1624">
        <v>671</v>
      </c>
      <c r="E1624">
        <v>149</v>
      </c>
      <c r="F1624" t="s">
        <v>1</v>
      </c>
      <c r="G1624">
        <v>141.6</v>
      </c>
      <c r="H1624" t="s">
        <v>3562</v>
      </c>
      <c r="I1624" t="s">
        <v>3562</v>
      </c>
      <c r="J1624" t="s">
        <v>3583</v>
      </c>
      <c r="K1624" t="s">
        <v>3584</v>
      </c>
    </row>
    <row r="1625" spans="1:11" x14ac:dyDescent="0.25">
      <c r="A1625" s="2">
        <v>307051287711080</v>
      </c>
      <c r="B1625">
        <v>34.811999999999998</v>
      </c>
      <c r="C1625">
        <v>132.84100000000001</v>
      </c>
      <c r="D1625">
        <v>1981</v>
      </c>
      <c r="E1625">
        <v>144.13999999999999</v>
      </c>
      <c r="F1625" t="s">
        <v>1</v>
      </c>
      <c r="G1625">
        <v>139</v>
      </c>
      <c r="H1625" t="s">
        <v>3562</v>
      </c>
      <c r="I1625" t="s">
        <v>3562</v>
      </c>
      <c r="J1625" t="s">
        <v>3585</v>
      </c>
      <c r="K1625" t="s">
        <v>3586</v>
      </c>
    </row>
    <row r="1626" spans="1:11" x14ac:dyDescent="0.25">
      <c r="A1626" s="2">
        <v>307051287711100</v>
      </c>
      <c r="B1626">
        <v>34.887999999999998</v>
      </c>
      <c r="C1626">
        <v>132.678</v>
      </c>
      <c r="D1626">
        <v>2633</v>
      </c>
      <c r="E1626">
        <v>96.13</v>
      </c>
      <c r="F1626" t="s">
        <v>1</v>
      </c>
      <c r="G1626">
        <v>86.5</v>
      </c>
      <c r="H1626" t="s">
        <v>3562</v>
      </c>
      <c r="I1626" t="s">
        <v>3562</v>
      </c>
      <c r="J1626" t="s">
        <v>690</v>
      </c>
      <c r="K1626" t="s">
        <v>691</v>
      </c>
    </row>
    <row r="1627" spans="1:11" x14ac:dyDescent="0.25">
      <c r="A1627" s="2">
        <v>307051287711120</v>
      </c>
      <c r="B1627">
        <v>34.802999999999997</v>
      </c>
      <c r="C1627">
        <v>132.88300000000001</v>
      </c>
      <c r="D1627">
        <v>680</v>
      </c>
      <c r="E1627">
        <v>154.38</v>
      </c>
      <c r="F1627" t="s">
        <v>1</v>
      </c>
      <c r="G1627">
        <v>5</v>
      </c>
      <c r="H1627" t="s">
        <v>3562</v>
      </c>
      <c r="I1627" t="s">
        <v>3587</v>
      </c>
      <c r="J1627" t="s">
        <v>3588</v>
      </c>
      <c r="K1627" t="s">
        <v>3589</v>
      </c>
    </row>
    <row r="1628" spans="1:11" x14ac:dyDescent="0.25">
      <c r="A1628" s="2">
        <v>307051287711130</v>
      </c>
      <c r="B1628">
        <v>34.863</v>
      </c>
      <c r="C1628">
        <v>133.012</v>
      </c>
      <c r="D1628">
        <v>263</v>
      </c>
      <c r="E1628">
        <v>232.18</v>
      </c>
      <c r="F1628" t="s">
        <v>1</v>
      </c>
      <c r="G1628">
        <v>24.8</v>
      </c>
      <c r="H1628" t="s">
        <v>3562</v>
      </c>
      <c r="I1628" t="s">
        <v>3590</v>
      </c>
      <c r="J1628" t="s">
        <v>3591</v>
      </c>
      <c r="K1628" t="s">
        <v>3592</v>
      </c>
    </row>
    <row r="1629" spans="1:11" x14ac:dyDescent="0.25">
      <c r="A1629" s="2">
        <v>307051287711160</v>
      </c>
      <c r="B1629">
        <v>34.817</v>
      </c>
      <c r="C1629">
        <v>132.84700000000001</v>
      </c>
      <c r="D1629">
        <v>631</v>
      </c>
      <c r="E1629">
        <v>152.51</v>
      </c>
      <c r="F1629" t="s">
        <v>1</v>
      </c>
      <c r="G1629">
        <v>1</v>
      </c>
      <c r="H1629" t="s">
        <v>3562</v>
      </c>
      <c r="I1629" t="s">
        <v>3590</v>
      </c>
      <c r="J1629" t="s">
        <v>3593</v>
      </c>
      <c r="K1629" t="s">
        <v>3594</v>
      </c>
    </row>
    <row r="1630" spans="1:11" x14ac:dyDescent="0.25">
      <c r="A1630" s="2">
        <v>307051287711170</v>
      </c>
      <c r="B1630">
        <v>34.83</v>
      </c>
      <c r="C1630">
        <v>132.80600000000001</v>
      </c>
      <c r="D1630">
        <v>327</v>
      </c>
      <c r="E1630">
        <v>156.24</v>
      </c>
      <c r="F1630" t="s">
        <v>1</v>
      </c>
      <c r="G1630">
        <v>3.2</v>
      </c>
      <c r="H1630" t="s">
        <v>3562</v>
      </c>
      <c r="I1630" t="s">
        <v>3595</v>
      </c>
      <c r="J1630" t="s">
        <v>3595</v>
      </c>
      <c r="K1630" t="s">
        <v>3596</v>
      </c>
    </row>
    <row r="1631" spans="1:11" x14ac:dyDescent="0.25">
      <c r="A1631" s="2">
        <v>307051287711804</v>
      </c>
      <c r="B1631">
        <v>34.780999999999999</v>
      </c>
      <c r="C1631">
        <v>132.94900000000001</v>
      </c>
      <c r="D1631">
        <v>277.3</v>
      </c>
      <c r="E1631">
        <v>194.69399999999999</v>
      </c>
      <c r="F1631" t="s">
        <v>1</v>
      </c>
      <c r="G1631">
        <v>-9999</v>
      </c>
      <c r="H1631" t="s">
        <v>3562</v>
      </c>
      <c r="I1631" t="s">
        <v>3597</v>
      </c>
      <c r="J1631" t="s">
        <v>2782</v>
      </c>
      <c r="K1631" t="s">
        <v>2783</v>
      </c>
    </row>
    <row r="1632" spans="1:11" x14ac:dyDescent="0.25">
      <c r="A1632" s="2">
        <v>307051287713010</v>
      </c>
      <c r="B1632">
        <v>34.743000000000002</v>
      </c>
      <c r="C1632">
        <v>133.036</v>
      </c>
      <c r="D1632">
        <v>95.5</v>
      </c>
      <c r="E1632">
        <v>249.01599999999999</v>
      </c>
      <c r="F1632" t="s">
        <v>1</v>
      </c>
      <c r="G1632">
        <v>-9999</v>
      </c>
      <c r="H1632" t="s">
        <v>3562</v>
      </c>
      <c r="I1632" t="s">
        <v>3597</v>
      </c>
      <c r="J1632" t="s">
        <v>3598</v>
      </c>
      <c r="K1632" t="s">
        <v>3599</v>
      </c>
    </row>
    <row r="1633" spans="1:11" x14ac:dyDescent="0.25">
      <c r="A1633" s="2">
        <v>307051287713020</v>
      </c>
      <c r="B1633">
        <v>34.790999999999997</v>
      </c>
      <c r="C1633">
        <v>132.98599999999999</v>
      </c>
      <c r="D1633">
        <v>218.3</v>
      </c>
      <c r="E1633">
        <v>197.3</v>
      </c>
      <c r="F1633" t="s">
        <v>1</v>
      </c>
      <c r="G1633">
        <v>-9999</v>
      </c>
      <c r="H1633" t="s">
        <v>3562</v>
      </c>
      <c r="I1633" t="s">
        <v>3597</v>
      </c>
      <c r="J1633" t="s">
        <v>3600</v>
      </c>
      <c r="K1633" t="s">
        <v>3453</v>
      </c>
    </row>
    <row r="1634" spans="1:11" x14ac:dyDescent="0.25">
      <c r="A1634" s="2">
        <v>307051287713030</v>
      </c>
      <c r="B1634">
        <v>34.783000000000001</v>
      </c>
      <c r="C1634">
        <v>133.04599999999999</v>
      </c>
      <c r="D1634">
        <v>88.7</v>
      </c>
      <c r="E1634">
        <v>247.101</v>
      </c>
      <c r="F1634" t="s">
        <v>1</v>
      </c>
      <c r="G1634">
        <v>-9999</v>
      </c>
      <c r="H1634" t="s">
        <v>3562</v>
      </c>
      <c r="I1634" t="s">
        <v>3601</v>
      </c>
      <c r="J1634" t="s">
        <v>3602</v>
      </c>
      <c r="K1634" t="s">
        <v>3603</v>
      </c>
    </row>
    <row r="1635" spans="1:11" x14ac:dyDescent="0.25">
      <c r="A1635" s="2">
        <v>307051287713040</v>
      </c>
      <c r="B1635">
        <v>34.783000000000001</v>
      </c>
      <c r="C1635">
        <v>133.04599999999999</v>
      </c>
      <c r="D1635">
        <v>521</v>
      </c>
      <c r="E1635">
        <v>176.02699999999999</v>
      </c>
      <c r="F1635" t="s">
        <v>1</v>
      </c>
      <c r="G1635">
        <v>-9999</v>
      </c>
      <c r="H1635" t="s">
        <v>3562</v>
      </c>
      <c r="I1635" t="s">
        <v>3590</v>
      </c>
      <c r="J1635" t="s">
        <v>3604</v>
      </c>
      <c r="K1635" t="s">
        <v>3605</v>
      </c>
    </row>
    <row r="1636" spans="1:11" x14ac:dyDescent="0.25">
      <c r="A1636" s="2">
        <v>307051287713050</v>
      </c>
      <c r="B1636">
        <v>34.786000000000001</v>
      </c>
      <c r="C1636">
        <v>132.97999999999999</v>
      </c>
      <c r="D1636">
        <v>277.3</v>
      </c>
      <c r="E1636">
        <v>194.69399999999999</v>
      </c>
      <c r="F1636" t="s">
        <v>1</v>
      </c>
      <c r="G1636">
        <v>8.8000000000000007</v>
      </c>
      <c r="H1636" t="s">
        <v>3562</v>
      </c>
      <c r="I1636" t="s">
        <v>3597</v>
      </c>
      <c r="J1636" t="s">
        <v>2782</v>
      </c>
      <c r="K1636" t="s">
        <v>2783</v>
      </c>
    </row>
    <row r="1637" spans="1:11" x14ac:dyDescent="0.25">
      <c r="A1637" s="2">
        <v>307051287716010</v>
      </c>
      <c r="B1637">
        <v>34.677999999999997</v>
      </c>
      <c r="C1637">
        <v>132.57</v>
      </c>
      <c r="D1637">
        <v>251</v>
      </c>
      <c r="E1637">
        <v>254.97</v>
      </c>
      <c r="F1637" t="s">
        <v>1</v>
      </c>
      <c r="G1637">
        <v>-9999</v>
      </c>
      <c r="H1637" t="s">
        <v>3562</v>
      </c>
      <c r="I1637" t="s">
        <v>3562</v>
      </c>
      <c r="J1637" t="s">
        <v>1489</v>
      </c>
      <c r="K1637" t="s">
        <v>1490</v>
      </c>
    </row>
    <row r="1638" spans="1:11" x14ac:dyDescent="0.25">
      <c r="A1638" s="2">
        <v>307051287716020</v>
      </c>
      <c r="B1638">
        <v>34.640999999999998</v>
      </c>
      <c r="C1638">
        <v>132.62100000000001</v>
      </c>
      <c r="D1638">
        <v>308</v>
      </c>
      <c r="E1638">
        <v>219</v>
      </c>
      <c r="F1638" t="s">
        <v>1</v>
      </c>
      <c r="G1638">
        <v>-9999</v>
      </c>
      <c r="H1638" t="s">
        <v>3562</v>
      </c>
      <c r="I1638" t="s">
        <v>3562</v>
      </c>
      <c r="J1638" t="s">
        <v>3577</v>
      </c>
      <c r="K1638" t="s">
        <v>3578</v>
      </c>
    </row>
    <row r="1639" spans="1:11" x14ac:dyDescent="0.25">
      <c r="A1639" s="2">
        <v>307061287707010</v>
      </c>
      <c r="B1639">
        <v>34.533000000000001</v>
      </c>
      <c r="C1639">
        <v>131.857</v>
      </c>
      <c r="D1639">
        <v>381</v>
      </c>
      <c r="E1639">
        <v>63.96</v>
      </c>
      <c r="F1639" t="s">
        <v>1</v>
      </c>
      <c r="G1639">
        <v>27.5</v>
      </c>
      <c r="H1639" t="s">
        <v>3606</v>
      </c>
      <c r="I1639" t="s">
        <v>3606</v>
      </c>
      <c r="J1639" t="s">
        <v>3607</v>
      </c>
      <c r="K1639" t="s">
        <v>3608</v>
      </c>
    </row>
    <row r="1640" spans="1:11" x14ac:dyDescent="0.25">
      <c r="A1640" s="2">
        <v>307061287707020</v>
      </c>
      <c r="B1640">
        <v>34.545999999999999</v>
      </c>
      <c r="C1640">
        <v>131.834</v>
      </c>
      <c r="D1640">
        <v>548</v>
      </c>
      <c r="E1640">
        <v>54.594999999999999</v>
      </c>
      <c r="F1640" t="s">
        <v>1</v>
      </c>
      <c r="G1640">
        <v>24.7</v>
      </c>
      <c r="H1640" t="s">
        <v>3606</v>
      </c>
      <c r="I1640" t="s">
        <v>3606</v>
      </c>
      <c r="J1640" t="s">
        <v>3609</v>
      </c>
      <c r="K1640" t="s">
        <v>3610</v>
      </c>
    </row>
    <row r="1641" spans="1:11" x14ac:dyDescent="0.25">
      <c r="A1641" s="2">
        <v>307061287707030</v>
      </c>
      <c r="B1641">
        <v>34.606999999999999</v>
      </c>
      <c r="C1641">
        <v>131.798</v>
      </c>
      <c r="D1641">
        <v>615</v>
      </c>
      <c r="E1641">
        <v>18.87</v>
      </c>
      <c r="F1641" t="s">
        <v>1</v>
      </c>
      <c r="G1641">
        <v>12.95</v>
      </c>
      <c r="H1641" t="s">
        <v>3606</v>
      </c>
      <c r="I1641" t="s">
        <v>3606</v>
      </c>
      <c r="J1641" t="s">
        <v>3611</v>
      </c>
      <c r="K1641" t="s">
        <v>3612</v>
      </c>
    </row>
    <row r="1642" spans="1:11" x14ac:dyDescent="0.25">
      <c r="A1642" s="2">
        <v>307061287707040</v>
      </c>
      <c r="B1642">
        <v>34.676000000000002</v>
      </c>
      <c r="C1642">
        <v>131.82499999999999</v>
      </c>
      <c r="D1642">
        <v>1076</v>
      </c>
      <c r="E1642">
        <v>0.22</v>
      </c>
      <c r="F1642" t="s">
        <v>1</v>
      </c>
      <c r="G1642">
        <v>2.4</v>
      </c>
      <c r="H1642" t="s">
        <v>3606</v>
      </c>
      <c r="I1642" t="s">
        <v>3606</v>
      </c>
      <c r="J1642" t="s">
        <v>3613</v>
      </c>
      <c r="K1642" t="s">
        <v>3614</v>
      </c>
    </row>
    <row r="1643" spans="1:11" x14ac:dyDescent="0.25">
      <c r="A1643" s="2">
        <v>307061287707060</v>
      </c>
      <c r="B1643">
        <v>34.613</v>
      </c>
      <c r="C1643">
        <v>131.82400000000001</v>
      </c>
      <c r="D1643">
        <v>357</v>
      </c>
      <c r="E1643">
        <v>24</v>
      </c>
      <c r="F1643" t="s">
        <v>1</v>
      </c>
      <c r="G1643">
        <v>2.3199999999999998</v>
      </c>
      <c r="H1643" t="s">
        <v>3606</v>
      </c>
      <c r="I1643" t="s">
        <v>3615</v>
      </c>
      <c r="J1643" t="s">
        <v>3616</v>
      </c>
      <c r="K1643" t="s">
        <v>3617</v>
      </c>
    </row>
    <row r="1644" spans="1:11" x14ac:dyDescent="0.25">
      <c r="A1644" s="2">
        <v>307061287707070</v>
      </c>
      <c r="B1644">
        <v>34.624000000000002</v>
      </c>
      <c r="C1644">
        <v>131.80600000000001</v>
      </c>
      <c r="D1644">
        <v>358</v>
      </c>
      <c r="E1644">
        <v>17</v>
      </c>
      <c r="F1644" t="s">
        <v>1</v>
      </c>
      <c r="G1644">
        <v>0.27</v>
      </c>
      <c r="H1644" t="s">
        <v>3606</v>
      </c>
      <c r="I1644" t="s">
        <v>3615</v>
      </c>
      <c r="J1644" t="s">
        <v>3618</v>
      </c>
      <c r="K1644" t="s">
        <v>3619</v>
      </c>
    </row>
    <row r="1645" spans="1:11" x14ac:dyDescent="0.25">
      <c r="A1645" s="2">
        <v>307061287707080</v>
      </c>
      <c r="B1645">
        <v>34.664999999999999</v>
      </c>
      <c r="C1645">
        <v>131.80099999999999</v>
      </c>
      <c r="D1645">
        <v>60</v>
      </c>
      <c r="E1645">
        <v>3.3879999999999999</v>
      </c>
      <c r="F1645" t="s">
        <v>1</v>
      </c>
      <c r="G1645">
        <v>0.44</v>
      </c>
      <c r="H1645" t="s">
        <v>3606</v>
      </c>
      <c r="I1645" t="s">
        <v>3620</v>
      </c>
      <c r="J1645" t="s">
        <v>3621</v>
      </c>
      <c r="K1645" t="s">
        <v>3622</v>
      </c>
    </row>
    <row r="1646" spans="1:11" x14ac:dyDescent="0.25">
      <c r="A1646" s="2">
        <v>307071287715010</v>
      </c>
      <c r="B1646">
        <v>34.234000000000002</v>
      </c>
      <c r="C1646">
        <v>131.66200000000001</v>
      </c>
      <c r="D1646">
        <v>152.19999999999999</v>
      </c>
      <c r="E1646">
        <v>91.697000000000003</v>
      </c>
      <c r="F1646" t="s">
        <v>1</v>
      </c>
      <c r="G1646">
        <v>-9999</v>
      </c>
      <c r="H1646" t="s">
        <v>3623</v>
      </c>
      <c r="I1646" t="s">
        <v>3623</v>
      </c>
      <c r="J1646" t="s">
        <v>3624</v>
      </c>
      <c r="K1646" t="s">
        <v>3625</v>
      </c>
    </row>
    <row r="1647" spans="1:11" x14ac:dyDescent="0.25">
      <c r="A1647" s="2">
        <v>307071287715020</v>
      </c>
      <c r="B1647">
        <v>34.189</v>
      </c>
      <c r="C1647">
        <v>131.654</v>
      </c>
      <c r="D1647">
        <v>26.3</v>
      </c>
      <c r="E1647">
        <v>59.106000000000002</v>
      </c>
      <c r="F1647" t="s">
        <v>1</v>
      </c>
      <c r="G1647">
        <v>26.3</v>
      </c>
      <c r="H1647" t="s">
        <v>3623</v>
      </c>
      <c r="I1647" t="s">
        <v>3623</v>
      </c>
      <c r="J1647" t="s">
        <v>3626</v>
      </c>
      <c r="K1647" t="s">
        <v>3627</v>
      </c>
    </row>
    <row r="1648" spans="1:11" x14ac:dyDescent="0.25">
      <c r="A1648" s="2">
        <v>307071287715030</v>
      </c>
      <c r="B1648">
        <v>34.18</v>
      </c>
      <c r="C1648">
        <v>131.64400000000001</v>
      </c>
      <c r="D1648">
        <v>338</v>
      </c>
      <c r="E1648">
        <v>52.073999999999998</v>
      </c>
      <c r="F1648" t="s">
        <v>1</v>
      </c>
      <c r="G1648">
        <v>24.8</v>
      </c>
      <c r="H1648" t="s">
        <v>3623</v>
      </c>
      <c r="I1648" t="s">
        <v>3623</v>
      </c>
      <c r="J1648" t="s">
        <v>3628</v>
      </c>
      <c r="K1648" t="s">
        <v>3629</v>
      </c>
    </row>
    <row r="1649" spans="1:11" x14ac:dyDescent="0.25">
      <c r="A1649" s="2">
        <v>307071287715040</v>
      </c>
      <c r="B1649">
        <v>34.103999999999999</v>
      </c>
      <c r="C1649">
        <v>131.595</v>
      </c>
      <c r="D1649">
        <v>403.9</v>
      </c>
      <c r="E1649">
        <v>20.404</v>
      </c>
      <c r="F1649" t="s">
        <v>1</v>
      </c>
      <c r="G1649">
        <v>14.3</v>
      </c>
      <c r="H1649" t="s">
        <v>3623</v>
      </c>
      <c r="I1649" t="s">
        <v>3623</v>
      </c>
      <c r="J1649" t="s">
        <v>3630</v>
      </c>
      <c r="K1649" t="s">
        <v>3631</v>
      </c>
    </row>
    <row r="1650" spans="1:11" x14ac:dyDescent="0.25">
      <c r="A1650" s="2">
        <v>307071287715050</v>
      </c>
      <c r="B1650">
        <v>34.064</v>
      </c>
      <c r="C1650">
        <v>131.55799999999999</v>
      </c>
      <c r="D1650">
        <v>423.1</v>
      </c>
      <c r="E1650">
        <v>5.258</v>
      </c>
      <c r="F1650" t="s">
        <v>1</v>
      </c>
      <c r="G1650">
        <v>8</v>
      </c>
      <c r="H1650" t="s">
        <v>3623</v>
      </c>
      <c r="I1650" t="s">
        <v>3623</v>
      </c>
      <c r="J1650" t="s">
        <v>3632</v>
      </c>
      <c r="K1650" t="s">
        <v>3633</v>
      </c>
    </row>
    <row r="1651" spans="1:11" x14ac:dyDescent="0.25">
      <c r="A1651" s="2">
        <v>307071287715060</v>
      </c>
      <c r="B1651">
        <v>34.036000000000001</v>
      </c>
      <c r="C1651">
        <v>131.5</v>
      </c>
      <c r="D1651">
        <v>460</v>
      </c>
      <c r="E1651">
        <v>-1.6E-2</v>
      </c>
      <c r="F1651" t="s">
        <v>1</v>
      </c>
      <c r="G1651">
        <v>1.7</v>
      </c>
      <c r="H1651" t="s">
        <v>3623</v>
      </c>
      <c r="I1651" t="s">
        <v>3623</v>
      </c>
      <c r="J1651" t="s">
        <v>3634</v>
      </c>
      <c r="K1651" t="s">
        <v>3635</v>
      </c>
    </row>
    <row r="1652" spans="1:11" x14ac:dyDescent="0.25">
      <c r="A1652" s="2">
        <v>307071287715070</v>
      </c>
      <c r="B1652">
        <v>34.231999999999999</v>
      </c>
      <c r="C1652">
        <v>131.67699999999999</v>
      </c>
      <c r="D1652">
        <v>43</v>
      </c>
      <c r="E1652">
        <v>110.46</v>
      </c>
      <c r="F1652" t="s">
        <v>1</v>
      </c>
      <c r="G1652">
        <v>-9999</v>
      </c>
      <c r="H1652" t="s">
        <v>3623</v>
      </c>
      <c r="I1652" t="s">
        <v>3636</v>
      </c>
      <c r="J1652" t="s">
        <v>1997</v>
      </c>
      <c r="K1652" t="s">
        <v>2965</v>
      </c>
    </row>
    <row r="1653" spans="1:11" x14ac:dyDescent="0.25">
      <c r="A1653" s="2">
        <v>307071287715080</v>
      </c>
      <c r="B1653">
        <v>34.198999999999998</v>
      </c>
      <c r="C1653">
        <v>131.77699999999999</v>
      </c>
      <c r="D1653">
        <v>22.8</v>
      </c>
      <c r="E1653">
        <v>305.00099999999998</v>
      </c>
      <c r="F1653" t="s">
        <v>1</v>
      </c>
      <c r="G1653">
        <v>26.9</v>
      </c>
      <c r="H1653" t="s">
        <v>3623</v>
      </c>
      <c r="I1653" t="s">
        <v>3637</v>
      </c>
      <c r="J1653" t="s">
        <v>3638</v>
      </c>
      <c r="K1653" t="s">
        <v>3639</v>
      </c>
    </row>
    <row r="1654" spans="1:11" x14ac:dyDescent="0.25">
      <c r="A1654" s="2">
        <v>307071287715090</v>
      </c>
      <c r="B1654">
        <v>34.148000000000003</v>
      </c>
      <c r="C1654">
        <v>131.73599999999999</v>
      </c>
      <c r="D1654">
        <v>78</v>
      </c>
      <c r="E1654">
        <v>117.997</v>
      </c>
      <c r="F1654" t="s">
        <v>1</v>
      </c>
      <c r="G1654">
        <v>14</v>
      </c>
      <c r="H1654" t="s">
        <v>3623</v>
      </c>
      <c r="I1654" t="s">
        <v>3637</v>
      </c>
      <c r="J1654" t="s">
        <v>3640</v>
      </c>
      <c r="K1654" t="s">
        <v>3641</v>
      </c>
    </row>
    <row r="1655" spans="1:11" x14ac:dyDescent="0.25">
      <c r="A1655" s="2">
        <v>307071287715100</v>
      </c>
      <c r="B1655">
        <v>34.188000000000002</v>
      </c>
      <c r="C1655">
        <v>131.65700000000001</v>
      </c>
      <c r="D1655">
        <v>127.6</v>
      </c>
      <c r="E1655">
        <v>58.017000000000003</v>
      </c>
      <c r="F1655" t="s">
        <v>1</v>
      </c>
      <c r="G1655">
        <v>0.8</v>
      </c>
      <c r="H1655" t="s">
        <v>3623</v>
      </c>
      <c r="I1655" t="s">
        <v>3637</v>
      </c>
      <c r="J1655" t="s">
        <v>3642</v>
      </c>
      <c r="K1655" t="s">
        <v>3643</v>
      </c>
    </row>
    <row r="1656" spans="1:11" x14ac:dyDescent="0.25">
      <c r="A1656" s="2">
        <v>307081287712010</v>
      </c>
      <c r="B1656">
        <v>34.228000000000002</v>
      </c>
      <c r="C1656">
        <v>132.17699999999999</v>
      </c>
      <c r="D1656">
        <v>323</v>
      </c>
      <c r="E1656">
        <v>12</v>
      </c>
      <c r="F1656" t="s">
        <v>1</v>
      </c>
      <c r="G1656">
        <v>12</v>
      </c>
      <c r="H1656" t="s">
        <v>3644</v>
      </c>
      <c r="I1656" t="s">
        <v>3644</v>
      </c>
      <c r="J1656" t="s">
        <v>3645</v>
      </c>
      <c r="K1656" t="s">
        <v>3646</v>
      </c>
    </row>
    <row r="1657" spans="1:11" x14ac:dyDescent="0.25">
      <c r="A1657" s="2">
        <v>307081287712020</v>
      </c>
      <c r="B1657">
        <v>34.21</v>
      </c>
      <c r="C1657">
        <v>132.19499999999999</v>
      </c>
      <c r="D1657">
        <v>330</v>
      </c>
      <c r="E1657">
        <v>2.97</v>
      </c>
      <c r="F1657" t="s">
        <v>1</v>
      </c>
      <c r="G1657">
        <v>5.7</v>
      </c>
      <c r="H1657" t="s">
        <v>3644</v>
      </c>
      <c r="I1657" t="s">
        <v>3644</v>
      </c>
      <c r="J1657" t="s">
        <v>3647</v>
      </c>
      <c r="K1657" t="s">
        <v>3648</v>
      </c>
    </row>
    <row r="1658" spans="1:11" x14ac:dyDescent="0.25">
      <c r="A1658" s="2">
        <v>307081287712030</v>
      </c>
      <c r="B1658">
        <v>34.207999999999998</v>
      </c>
      <c r="C1658">
        <v>132.24199999999999</v>
      </c>
      <c r="D1658">
        <v>342</v>
      </c>
      <c r="E1658">
        <v>0</v>
      </c>
      <c r="F1658" t="s">
        <v>1</v>
      </c>
      <c r="G1658">
        <v>0.2</v>
      </c>
      <c r="H1658" t="s">
        <v>3644</v>
      </c>
      <c r="I1658" t="s">
        <v>3644</v>
      </c>
      <c r="J1658" t="s">
        <v>3649</v>
      </c>
      <c r="K1658" t="s">
        <v>3650</v>
      </c>
    </row>
    <row r="1659" spans="1:11" x14ac:dyDescent="0.25">
      <c r="A1659" s="2">
        <v>307081287717010</v>
      </c>
      <c r="B1659">
        <v>34.274999999999999</v>
      </c>
      <c r="C1659">
        <v>132.13399999999999</v>
      </c>
      <c r="D1659">
        <v>255</v>
      </c>
      <c r="E1659">
        <v>123</v>
      </c>
      <c r="F1659" t="s">
        <v>1</v>
      </c>
      <c r="G1659">
        <v>-9999</v>
      </c>
      <c r="H1659" t="s">
        <v>3644</v>
      </c>
      <c r="I1659" t="s">
        <v>3644</v>
      </c>
      <c r="J1659" t="s">
        <v>3651</v>
      </c>
      <c r="K1659" t="s">
        <v>3652</v>
      </c>
    </row>
    <row r="1660" spans="1:11" x14ac:dyDescent="0.25">
      <c r="A1660" s="2">
        <v>307081287717040</v>
      </c>
      <c r="B1660">
        <v>34.234000000000002</v>
      </c>
      <c r="C1660">
        <v>132.17099999999999</v>
      </c>
      <c r="D1660">
        <v>301.3</v>
      </c>
      <c r="E1660">
        <v>14.037000000000001</v>
      </c>
      <c r="F1660" t="s">
        <v>1</v>
      </c>
      <c r="G1660">
        <v>-9999</v>
      </c>
      <c r="H1660" t="s">
        <v>3644</v>
      </c>
      <c r="I1660" t="s">
        <v>3644</v>
      </c>
      <c r="J1660" t="s">
        <v>3653</v>
      </c>
      <c r="K1660" t="s">
        <v>3654</v>
      </c>
    </row>
    <row r="1661" spans="1:11" x14ac:dyDescent="0.25">
      <c r="A1661" s="2">
        <v>307081287717050</v>
      </c>
      <c r="B1661">
        <v>34.225999999999999</v>
      </c>
      <c r="C1661">
        <v>132.19900000000001</v>
      </c>
      <c r="D1661">
        <v>323</v>
      </c>
      <c r="E1661">
        <v>2.9790000000000001</v>
      </c>
      <c r="F1661" t="s">
        <v>1</v>
      </c>
      <c r="G1661">
        <v>-9999</v>
      </c>
      <c r="H1661" t="s">
        <v>3644</v>
      </c>
      <c r="I1661" t="s">
        <v>3644</v>
      </c>
      <c r="J1661" t="s">
        <v>3655</v>
      </c>
      <c r="K1661" t="s">
        <v>3656</v>
      </c>
    </row>
    <row r="1662" spans="1:11" x14ac:dyDescent="0.25">
      <c r="A1662" s="2">
        <v>307081287717060</v>
      </c>
      <c r="B1662">
        <v>34.222999999999999</v>
      </c>
      <c r="C1662">
        <v>132.125</v>
      </c>
      <c r="D1662">
        <v>11.8</v>
      </c>
      <c r="E1662">
        <v>112.9</v>
      </c>
      <c r="F1662" t="s">
        <v>1</v>
      </c>
      <c r="G1662">
        <v>-9999</v>
      </c>
      <c r="H1662" t="s">
        <v>3644</v>
      </c>
      <c r="I1662" t="s">
        <v>3657</v>
      </c>
      <c r="J1662" t="s">
        <v>3658</v>
      </c>
      <c r="K1662" t="s">
        <v>3659</v>
      </c>
    </row>
    <row r="1663" spans="1:11" x14ac:dyDescent="0.25">
      <c r="A1663" s="2">
        <v>307091287712010</v>
      </c>
      <c r="B1663">
        <v>34.58</v>
      </c>
      <c r="C1663">
        <v>132.21</v>
      </c>
      <c r="D1663">
        <v>153</v>
      </c>
      <c r="E1663">
        <v>305.62</v>
      </c>
      <c r="F1663" t="s">
        <v>1</v>
      </c>
      <c r="G1663">
        <v>-9999</v>
      </c>
      <c r="H1663" t="s">
        <v>3660</v>
      </c>
      <c r="I1663" t="s">
        <v>3660</v>
      </c>
      <c r="J1663" t="s">
        <v>3661</v>
      </c>
      <c r="K1663" t="s">
        <v>3662</v>
      </c>
    </row>
    <row r="1664" spans="1:11" x14ac:dyDescent="0.25">
      <c r="A1664" s="2">
        <v>307091287712020</v>
      </c>
      <c r="B1664">
        <v>34.573</v>
      </c>
      <c r="C1664">
        <v>132.232</v>
      </c>
      <c r="D1664">
        <v>291</v>
      </c>
      <c r="E1664">
        <v>265.34899999999999</v>
      </c>
      <c r="F1664" t="s">
        <v>1</v>
      </c>
      <c r="G1664">
        <v>72.36</v>
      </c>
      <c r="H1664" t="s">
        <v>3660</v>
      </c>
      <c r="I1664" t="s">
        <v>3660</v>
      </c>
      <c r="J1664" t="s">
        <v>3663</v>
      </c>
      <c r="K1664" t="s">
        <v>3664</v>
      </c>
    </row>
    <row r="1665" spans="1:11" x14ac:dyDescent="0.25">
      <c r="A1665" s="2">
        <v>307091287712030</v>
      </c>
      <c r="B1665">
        <v>34.609000000000002</v>
      </c>
      <c r="C1665">
        <v>132.32</v>
      </c>
      <c r="D1665">
        <v>635</v>
      </c>
      <c r="E1665">
        <v>167.803</v>
      </c>
      <c r="F1665" t="s">
        <v>1</v>
      </c>
      <c r="G1665">
        <v>60.46</v>
      </c>
      <c r="H1665" t="s">
        <v>3660</v>
      </c>
      <c r="I1665" t="s">
        <v>3660</v>
      </c>
      <c r="J1665" t="s">
        <v>3665</v>
      </c>
      <c r="K1665" t="s">
        <v>3666</v>
      </c>
    </row>
    <row r="1666" spans="1:11" x14ac:dyDescent="0.25">
      <c r="A1666" s="2">
        <v>307091287712040</v>
      </c>
      <c r="B1666">
        <v>34.536000000000001</v>
      </c>
      <c r="C1666">
        <v>132.434</v>
      </c>
      <c r="D1666">
        <v>1082</v>
      </c>
      <c r="E1666">
        <v>47.5</v>
      </c>
      <c r="F1666" t="s">
        <v>1</v>
      </c>
      <c r="G1666">
        <v>32.43</v>
      </c>
      <c r="H1666" t="s">
        <v>3660</v>
      </c>
      <c r="I1666" t="s">
        <v>3660</v>
      </c>
      <c r="J1666" t="s">
        <v>3667</v>
      </c>
      <c r="K1666" t="s">
        <v>3668</v>
      </c>
    </row>
    <row r="1667" spans="1:11" x14ac:dyDescent="0.25">
      <c r="A1667" s="2">
        <v>307091287712050</v>
      </c>
      <c r="B1667">
        <v>34.512</v>
      </c>
      <c r="C1667">
        <v>132.506</v>
      </c>
      <c r="D1667">
        <v>1143</v>
      </c>
      <c r="E1667">
        <v>15.32</v>
      </c>
      <c r="F1667" t="s">
        <v>1</v>
      </c>
      <c r="G1667">
        <v>20.8</v>
      </c>
      <c r="H1667" t="s">
        <v>3660</v>
      </c>
      <c r="I1667" t="s">
        <v>3660</v>
      </c>
      <c r="J1667" t="s">
        <v>3669</v>
      </c>
      <c r="K1667" t="s">
        <v>3670</v>
      </c>
    </row>
    <row r="1668" spans="1:11" x14ac:dyDescent="0.25">
      <c r="A1668" s="2">
        <v>307091287712060</v>
      </c>
      <c r="B1668">
        <v>34.484000000000002</v>
      </c>
      <c r="C1668">
        <v>132.51</v>
      </c>
      <c r="D1668">
        <v>1505</v>
      </c>
      <c r="E1668">
        <v>10</v>
      </c>
      <c r="F1668" t="s">
        <v>1</v>
      </c>
      <c r="G1668">
        <v>17.7</v>
      </c>
      <c r="H1668" t="s">
        <v>3660</v>
      </c>
      <c r="I1668" t="s">
        <v>3660</v>
      </c>
      <c r="J1668" t="s">
        <v>3671</v>
      </c>
      <c r="K1668" t="s">
        <v>3672</v>
      </c>
    </row>
    <row r="1669" spans="1:11" x14ac:dyDescent="0.25">
      <c r="A1669" s="2">
        <v>307091287712080</v>
      </c>
      <c r="B1669">
        <v>34.462000000000003</v>
      </c>
      <c r="C1669">
        <v>132.494</v>
      </c>
      <c r="D1669">
        <v>1527</v>
      </c>
      <c r="E1669">
        <v>4.5</v>
      </c>
      <c r="F1669" t="s">
        <v>1</v>
      </c>
      <c r="G1669">
        <v>14.6</v>
      </c>
      <c r="H1669" t="s">
        <v>3660</v>
      </c>
      <c r="I1669" t="s">
        <v>3660</v>
      </c>
      <c r="J1669" t="s">
        <v>3673</v>
      </c>
      <c r="K1669" t="s">
        <v>3674</v>
      </c>
    </row>
    <row r="1670" spans="1:11" x14ac:dyDescent="0.25">
      <c r="A1670" s="2">
        <v>307091287712100</v>
      </c>
      <c r="B1670">
        <v>34.426000000000002</v>
      </c>
      <c r="C1670">
        <v>132.46199999999999</v>
      </c>
      <c r="D1670">
        <v>1593</v>
      </c>
      <c r="E1670">
        <v>0</v>
      </c>
      <c r="F1670" t="s">
        <v>1</v>
      </c>
      <c r="G1670">
        <v>8.9</v>
      </c>
      <c r="H1670" t="s">
        <v>3660</v>
      </c>
      <c r="I1670" t="s">
        <v>3660</v>
      </c>
      <c r="J1670" t="s">
        <v>3675</v>
      </c>
      <c r="K1670" t="s">
        <v>3676</v>
      </c>
    </row>
    <row r="1671" spans="1:11" x14ac:dyDescent="0.25">
      <c r="A1671" s="2">
        <v>307091287712110</v>
      </c>
      <c r="B1671">
        <v>34.423999999999999</v>
      </c>
      <c r="C1671">
        <v>132.459</v>
      </c>
      <c r="D1671">
        <v>1593</v>
      </c>
      <c r="E1671">
        <v>0</v>
      </c>
      <c r="F1671" t="s">
        <v>1</v>
      </c>
      <c r="G1671">
        <v>8.1999999999999993</v>
      </c>
      <c r="H1671" t="s">
        <v>3660</v>
      </c>
      <c r="I1671" t="s">
        <v>3660</v>
      </c>
      <c r="J1671" t="s">
        <v>3677</v>
      </c>
      <c r="K1671" t="s">
        <v>3678</v>
      </c>
    </row>
    <row r="1672" spans="1:11" x14ac:dyDescent="0.25">
      <c r="A1672" s="2">
        <v>307091287712120</v>
      </c>
      <c r="B1672">
        <v>34.363</v>
      </c>
      <c r="C1672">
        <v>132.404</v>
      </c>
      <c r="D1672">
        <v>1700</v>
      </c>
      <c r="E1672">
        <v>0</v>
      </c>
      <c r="F1672" t="s">
        <v>1</v>
      </c>
      <c r="G1672">
        <v>0</v>
      </c>
      <c r="H1672" t="s">
        <v>3660</v>
      </c>
      <c r="I1672" t="s">
        <v>3679</v>
      </c>
      <c r="J1672" t="s">
        <v>3680</v>
      </c>
      <c r="K1672" t="s">
        <v>3681</v>
      </c>
    </row>
    <row r="1673" spans="1:11" x14ac:dyDescent="0.25">
      <c r="A1673" s="2">
        <v>307091287712130</v>
      </c>
      <c r="B1673">
        <v>34.524000000000001</v>
      </c>
      <c r="C1673">
        <v>132.316</v>
      </c>
      <c r="D1673">
        <v>123</v>
      </c>
      <c r="E1673">
        <v>147.63</v>
      </c>
      <c r="F1673" t="s">
        <v>1</v>
      </c>
      <c r="G1673">
        <v>4.7</v>
      </c>
      <c r="H1673" t="s">
        <v>3660</v>
      </c>
      <c r="I1673" t="s">
        <v>3682</v>
      </c>
      <c r="J1673" t="s">
        <v>3683</v>
      </c>
      <c r="K1673" t="s">
        <v>3684</v>
      </c>
    </row>
    <row r="1674" spans="1:11" x14ac:dyDescent="0.25">
      <c r="A1674" s="2">
        <v>307091287712140</v>
      </c>
      <c r="B1674">
        <v>34.572000000000003</v>
      </c>
      <c r="C1674">
        <v>132.37100000000001</v>
      </c>
      <c r="D1674">
        <v>97</v>
      </c>
      <c r="E1674">
        <v>119</v>
      </c>
      <c r="F1674" t="s">
        <v>1</v>
      </c>
      <c r="G1674">
        <v>-9999</v>
      </c>
      <c r="H1674" t="s">
        <v>3660</v>
      </c>
      <c r="I1674" t="s">
        <v>3685</v>
      </c>
      <c r="J1674" t="s">
        <v>3686</v>
      </c>
      <c r="K1674" t="s">
        <v>3687</v>
      </c>
    </row>
    <row r="1675" spans="1:11" x14ac:dyDescent="0.25">
      <c r="A1675" s="2">
        <v>307091287712150</v>
      </c>
      <c r="B1675">
        <v>34.552999999999997</v>
      </c>
      <c r="C1675">
        <v>132.66</v>
      </c>
      <c r="D1675">
        <v>115</v>
      </c>
      <c r="E1675">
        <v>115.5</v>
      </c>
      <c r="F1675" t="s">
        <v>1</v>
      </c>
      <c r="G1675">
        <v>22</v>
      </c>
      <c r="H1675" t="s">
        <v>3660</v>
      </c>
      <c r="I1675" t="s">
        <v>3688</v>
      </c>
      <c r="J1675" t="s">
        <v>3689</v>
      </c>
      <c r="K1675" t="s">
        <v>3690</v>
      </c>
    </row>
    <row r="1676" spans="1:11" x14ac:dyDescent="0.25">
      <c r="A1676" s="2">
        <v>307091287712160</v>
      </c>
      <c r="B1676">
        <v>34.484000000000002</v>
      </c>
      <c r="C1676">
        <v>132.53399999999999</v>
      </c>
      <c r="D1676">
        <v>271</v>
      </c>
      <c r="E1676">
        <v>18</v>
      </c>
      <c r="F1676" t="s">
        <v>1</v>
      </c>
      <c r="G1676">
        <v>2.6</v>
      </c>
      <c r="H1676" t="s">
        <v>3660</v>
      </c>
      <c r="I1676" t="s">
        <v>3688</v>
      </c>
      <c r="J1676" t="s">
        <v>3691</v>
      </c>
      <c r="K1676" t="s">
        <v>3692</v>
      </c>
    </row>
    <row r="1677" spans="1:11" x14ac:dyDescent="0.25">
      <c r="A1677" s="2">
        <v>307091287712190</v>
      </c>
      <c r="B1677">
        <v>34.506999999999998</v>
      </c>
      <c r="C1677">
        <v>132.51599999999999</v>
      </c>
      <c r="D1677">
        <v>86</v>
      </c>
      <c r="E1677">
        <v>17</v>
      </c>
      <c r="F1677" t="s">
        <v>1</v>
      </c>
      <c r="G1677">
        <v>2.16</v>
      </c>
      <c r="H1677" t="s">
        <v>3660</v>
      </c>
      <c r="I1677" t="s">
        <v>3693</v>
      </c>
      <c r="J1677" t="s">
        <v>3694</v>
      </c>
      <c r="K1677" t="s">
        <v>3695</v>
      </c>
    </row>
    <row r="1678" spans="1:11" x14ac:dyDescent="0.25">
      <c r="A1678" s="2">
        <v>307091287712200</v>
      </c>
      <c r="B1678">
        <v>34.451000000000001</v>
      </c>
      <c r="C1678">
        <v>132.47300000000001</v>
      </c>
      <c r="D1678">
        <v>66</v>
      </c>
      <c r="E1678">
        <v>2.9</v>
      </c>
      <c r="F1678" t="s">
        <v>1</v>
      </c>
      <c r="G1678">
        <v>1.96</v>
      </c>
      <c r="H1678" t="s">
        <v>3660</v>
      </c>
      <c r="I1678" t="s">
        <v>3696</v>
      </c>
      <c r="J1678" t="s">
        <v>3696</v>
      </c>
      <c r="K1678" t="s">
        <v>3271</v>
      </c>
    </row>
    <row r="1679" spans="1:11" x14ac:dyDescent="0.25">
      <c r="A1679" s="2">
        <v>307091287712210</v>
      </c>
      <c r="B1679">
        <v>34.457999999999998</v>
      </c>
      <c r="C1679">
        <v>132.476</v>
      </c>
      <c r="D1679">
        <v>58</v>
      </c>
      <c r="E1679">
        <v>4.5599999999999996</v>
      </c>
      <c r="F1679" t="s">
        <v>1</v>
      </c>
      <c r="G1679">
        <v>-9999</v>
      </c>
      <c r="H1679" t="s">
        <v>3660</v>
      </c>
      <c r="I1679" t="s">
        <v>3697</v>
      </c>
      <c r="J1679" t="s">
        <v>3698</v>
      </c>
      <c r="K1679" t="s">
        <v>3699</v>
      </c>
    </row>
    <row r="1680" spans="1:11" x14ac:dyDescent="0.25">
      <c r="A1680" s="2">
        <v>307091287712220</v>
      </c>
      <c r="B1680">
        <v>34.414000000000001</v>
      </c>
      <c r="C1680">
        <v>132.465</v>
      </c>
      <c r="D1680">
        <v>1593.5</v>
      </c>
      <c r="E1680">
        <v>-0.41</v>
      </c>
      <c r="F1680" t="s">
        <v>1</v>
      </c>
      <c r="G1680">
        <v>-9999</v>
      </c>
      <c r="H1680" t="s">
        <v>3660</v>
      </c>
      <c r="I1680" t="s">
        <v>3700</v>
      </c>
      <c r="J1680" t="s">
        <v>3701</v>
      </c>
      <c r="K1680" t="s">
        <v>3702</v>
      </c>
    </row>
    <row r="1681" spans="1:11" x14ac:dyDescent="0.25">
      <c r="A1681" s="2">
        <v>307091287712230</v>
      </c>
      <c r="B1681">
        <v>34.406999999999996</v>
      </c>
      <c r="C1681">
        <v>132.458</v>
      </c>
      <c r="D1681">
        <v>1594</v>
      </c>
      <c r="E1681">
        <v>-0.5</v>
      </c>
      <c r="F1681" t="s">
        <v>1</v>
      </c>
      <c r="G1681">
        <v>5.95</v>
      </c>
      <c r="H1681" t="s">
        <v>3660</v>
      </c>
      <c r="I1681" t="s">
        <v>3703</v>
      </c>
      <c r="J1681" t="s">
        <v>3704</v>
      </c>
      <c r="K1681" t="s">
        <v>3705</v>
      </c>
    </row>
    <row r="1682" spans="1:11" x14ac:dyDescent="0.25">
      <c r="A1682" s="2">
        <v>307091287712240</v>
      </c>
      <c r="B1682">
        <v>34.362000000000002</v>
      </c>
      <c r="C1682">
        <v>132.43199999999999</v>
      </c>
      <c r="D1682">
        <v>1690</v>
      </c>
      <c r="E1682">
        <v>-0.04</v>
      </c>
      <c r="F1682" t="s">
        <v>1</v>
      </c>
      <c r="G1682">
        <v>-9999</v>
      </c>
      <c r="H1682" t="s">
        <v>3660</v>
      </c>
      <c r="I1682" t="s">
        <v>3703</v>
      </c>
      <c r="J1682" t="s">
        <v>3706</v>
      </c>
      <c r="K1682" t="s">
        <v>3707</v>
      </c>
    </row>
    <row r="1683" spans="1:11" x14ac:dyDescent="0.25">
      <c r="A1683" s="2">
        <v>307091287714010</v>
      </c>
      <c r="B1683">
        <v>34.667999999999999</v>
      </c>
      <c r="C1683">
        <v>132.29900000000001</v>
      </c>
      <c r="D1683">
        <v>-9999</v>
      </c>
      <c r="E1683">
        <v>381.6</v>
      </c>
      <c r="F1683" t="s">
        <v>1</v>
      </c>
      <c r="G1683">
        <v>-9999</v>
      </c>
      <c r="H1683" t="s">
        <v>3660</v>
      </c>
      <c r="I1683" t="s">
        <v>3708</v>
      </c>
      <c r="J1683" t="s">
        <v>3709</v>
      </c>
      <c r="K1683" t="s">
        <v>3710</v>
      </c>
    </row>
    <row r="1684" spans="1:11" x14ac:dyDescent="0.25">
      <c r="A1684" s="2">
        <v>307091287714020</v>
      </c>
      <c r="B1684">
        <v>34.625</v>
      </c>
      <c r="C1684">
        <v>132.30099999999999</v>
      </c>
      <c r="D1684">
        <v>-9999</v>
      </c>
      <c r="E1684">
        <v>221.28</v>
      </c>
      <c r="F1684" t="s">
        <v>1</v>
      </c>
      <c r="G1684">
        <v>-9999</v>
      </c>
      <c r="H1684" t="s">
        <v>3660</v>
      </c>
      <c r="I1684" t="s">
        <v>3708</v>
      </c>
      <c r="J1684" t="s">
        <v>3711</v>
      </c>
      <c r="K1684" t="s">
        <v>3712</v>
      </c>
    </row>
    <row r="1685" spans="1:11" x14ac:dyDescent="0.25">
      <c r="A1685" s="2">
        <v>307091287714030</v>
      </c>
      <c r="B1685">
        <v>34.616</v>
      </c>
      <c r="C1685">
        <v>132.31800000000001</v>
      </c>
      <c r="D1685">
        <v>-9999</v>
      </c>
      <c r="E1685">
        <v>182.3</v>
      </c>
      <c r="F1685" t="s">
        <v>1</v>
      </c>
      <c r="G1685">
        <v>-9999</v>
      </c>
      <c r="H1685" t="s">
        <v>3660</v>
      </c>
      <c r="I1685" t="s">
        <v>3708</v>
      </c>
      <c r="J1685" t="s">
        <v>3713</v>
      </c>
      <c r="K1685" t="s">
        <v>3714</v>
      </c>
    </row>
    <row r="1686" spans="1:11" x14ac:dyDescent="0.25">
      <c r="A1686" s="2">
        <v>307101287710010</v>
      </c>
      <c r="B1686">
        <v>34.598999999999997</v>
      </c>
      <c r="C1686">
        <v>133.18700000000001</v>
      </c>
      <c r="D1686">
        <v>297.3</v>
      </c>
      <c r="E1686">
        <v>97.8</v>
      </c>
      <c r="F1686" t="s">
        <v>1</v>
      </c>
      <c r="G1686">
        <v>37.5</v>
      </c>
      <c r="H1686" t="s">
        <v>3715</v>
      </c>
      <c r="I1686" t="s">
        <v>3715</v>
      </c>
      <c r="J1686" t="s">
        <v>3716</v>
      </c>
      <c r="K1686" t="s">
        <v>3717</v>
      </c>
    </row>
    <row r="1687" spans="1:11" x14ac:dyDescent="0.25">
      <c r="A1687" s="2">
        <v>307101287710020</v>
      </c>
      <c r="B1687">
        <v>34.564</v>
      </c>
      <c r="C1687">
        <v>133.23599999999999</v>
      </c>
      <c r="D1687">
        <v>488.9</v>
      </c>
      <c r="E1687">
        <v>24.87</v>
      </c>
      <c r="F1687" t="s">
        <v>1</v>
      </c>
      <c r="G1687">
        <v>26.55</v>
      </c>
      <c r="H1687" t="s">
        <v>3715</v>
      </c>
      <c r="I1687" t="s">
        <v>3715</v>
      </c>
      <c r="J1687" t="s">
        <v>3718</v>
      </c>
      <c r="K1687" t="s">
        <v>3719</v>
      </c>
    </row>
    <row r="1688" spans="1:11" x14ac:dyDescent="0.25">
      <c r="A1688" s="2">
        <v>307101287710030</v>
      </c>
      <c r="B1688">
        <v>34.543999999999997</v>
      </c>
      <c r="C1688">
        <v>133.286</v>
      </c>
      <c r="D1688">
        <v>580</v>
      </c>
      <c r="E1688">
        <v>13.09</v>
      </c>
      <c r="F1688" t="s">
        <v>1</v>
      </c>
      <c r="G1688">
        <v>21.05</v>
      </c>
      <c r="H1688" t="s">
        <v>3715</v>
      </c>
      <c r="I1688" t="s">
        <v>3715</v>
      </c>
      <c r="J1688" t="s">
        <v>3720</v>
      </c>
      <c r="K1688" t="s">
        <v>3721</v>
      </c>
    </row>
    <row r="1689" spans="1:11" x14ac:dyDescent="0.25">
      <c r="A1689" s="2">
        <v>307101287710050</v>
      </c>
      <c r="B1689">
        <v>34.521999999999998</v>
      </c>
      <c r="C1689">
        <v>133.35400000000001</v>
      </c>
      <c r="D1689">
        <v>648.4</v>
      </c>
      <c r="E1689">
        <v>3.3159999999999998</v>
      </c>
      <c r="F1689" t="s">
        <v>1</v>
      </c>
      <c r="G1689">
        <v>-9999</v>
      </c>
      <c r="H1689" t="s">
        <v>3715</v>
      </c>
      <c r="I1689" t="s">
        <v>3715</v>
      </c>
      <c r="J1689" t="s">
        <v>3722</v>
      </c>
      <c r="K1689" t="s">
        <v>3723</v>
      </c>
    </row>
    <row r="1690" spans="1:11" x14ac:dyDescent="0.25">
      <c r="A1690" s="2">
        <v>307101287710060</v>
      </c>
      <c r="B1690">
        <v>34.493000000000002</v>
      </c>
      <c r="C1690">
        <v>133.34</v>
      </c>
      <c r="D1690">
        <v>798.8</v>
      </c>
      <c r="E1690">
        <v>1.9490000000000001</v>
      </c>
      <c r="F1690" t="s">
        <v>1</v>
      </c>
      <c r="G1690">
        <v>-9999</v>
      </c>
      <c r="H1690" t="s">
        <v>3715</v>
      </c>
      <c r="I1690" t="s">
        <v>3715</v>
      </c>
      <c r="J1690" t="s">
        <v>3724</v>
      </c>
      <c r="K1690" t="s">
        <v>3725</v>
      </c>
    </row>
    <row r="1691" spans="1:11" x14ac:dyDescent="0.25">
      <c r="A1691" s="2">
        <v>307101287710080</v>
      </c>
      <c r="B1691">
        <v>34.555</v>
      </c>
      <c r="C1691">
        <v>133.27699999999999</v>
      </c>
      <c r="D1691">
        <v>75.8</v>
      </c>
      <c r="E1691">
        <v>17.998000000000001</v>
      </c>
      <c r="F1691" t="s">
        <v>1</v>
      </c>
      <c r="G1691">
        <v>-9999</v>
      </c>
      <c r="H1691" t="s">
        <v>3715</v>
      </c>
      <c r="I1691" t="s">
        <v>3726</v>
      </c>
      <c r="J1691" t="s">
        <v>3727</v>
      </c>
      <c r="K1691" t="s">
        <v>3728</v>
      </c>
    </row>
    <row r="1692" spans="1:11" x14ac:dyDescent="0.25">
      <c r="A1692" s="2">
        <v>307101287710090</v>
      </c>
      <c r="B1692">
        <v>34.573999999999998</v>
      </c>
      <c r="C1692">
        <v>133.41800000000001</v>
      </c>
      <c r="D1692">
        <v>30.1</v>
      </c>
      <c r="E1692">
        <v>20</v>
      </c>
      <c r="F1692" t="s">
        <v>1</v>
      </c>
      <c r="G1692">
        <v>-9999</v>
      </c>
      <c r="H1692" t="s">
        <v>3715</v>
      </c>
      <c r="I1692" t="s">
        <v>3729</v>
      </c>
      <c r="J1692" t="s">
        <v>3730</v>
      </c>
      <c r="K1692" t="s">
        <v>3731</v>
      </c>
    </row>
    <row r="1693" spans="1:11" x14ac:dyDescent="0.25">
      <c r="A1693" s="2">
        <v>307101287710100</v>
      </c>
      <c r="B1693">
        <v>34.543999999999997</v>
      </c>
      <c r="C1693">
        <v>133.381</v>
      </c>
      <c r="D1693">
        <v>-9999</v>
      </c>
      <c r="E1693">
        <v>8.1170000000000009</v>
      </c>
      <c r="F1693" t="s">
        <v>1</v>
      </c>
      <c r="G1693">
        <v>7</v>
      </c>
      <c r="H1693" t="s">
        <v>3715</v>
      </c>
      <c r="I1693" t="s">
        <v>3729</v>
      </c>
      <c r="J1693" t="s">
        <v>3732</v>
      </c>
      <c r="K1693" t="s">
        <v>3733</v>
      </c>
    </row>
    <row r="1694" spans="1:11" x14ac:dyDescent="0.25">
      <c r="A1694" s="2">
        <v>307101287710110</v>
      </c>
      <c r="B1694">
        <v>34.520000000000003</v>
      </c>
      <c r="C1694">
        <v>133.358</v>
      </c>
      <c r="D1694">
        <v>146</v>
      </c>
      <c r="E1694">
        <v>2.9489999999999998</v>
      </c>
      <c r="F1694" t="s">
        <v>1</v>
      </c>
      <c r="G1694">
        <v>-9999</v>
      </c>
      <c r="H1694" t="s">
        <v>3715</v>
      </c>
      <c r="I1694" t="s">
        <v>3729</v>
      </c>
      <c r="J1694" t="s">
        <v>3734</v>
      </c>
      <c r="K1694" t="s">
        <v>3735</v>
      </c>
    </row>
    <row r="1695" spans="1:11" x14ac:dyDescent="0.25">
      <c r="A1695" s="2">
        <v>307101287710120</v>
      </c>
      <c r="B1695">
        <v>34.484000000000002</v>
      </c>
      <c r="C1695">
        <v>133.34100000000001</v>
      </c>
      <c r="D1695">
        <v>59.5</v>
      </c>
      <c r="E1695">
        <v>2.25</v>
      </c>
      <c r="F1695" t="s">
        <v>1</v>
      </c>
      <c r="G1695">
        <v>-9999</v>
      </c>
      <c r="H1695" t="s">
        <v>3715</v>
      </c>
      <c r="I1695" t="s">
        <v>3736</v>
      </c>
      <c r="J1695" t="s">
        <v>3737</v>
      </c>
      <c r="K1695" t="s">
        <v>3738</v>
      </c>
    </row>
    <row r="1696" spans="1:11" x14ac:dyDescent="0.25">
      <c r="A1696" s="2">
        <v>307101287718010</v>
      </c>
      <c r="B1696">
        <v>34.628999999999998</v>
      </c>
      <c r="C1696">
        <v>133.11000000000001</v>
      </c>
      <c r="D1696">
        <v>193.9</v>
      </c>
      <c r="E1696">
        <v>249.51</v>
      </c>
      <c r="F1696" t="s">
        <v>1</v>
      </c>
      <c r="G1696">
        <v>52.9</v>
      </c>
      <c r="H1696" t="s">
        <v>3715</v>
      </c>
      <c r="I1696" t="s">
        <v>3715</v>
      </c>
      <c r="J1696" t="s">
        <v>3739</v>
      </c>
      <c r="K1696" t="s">
        <v>3740</v>
      </c>
    </row>
    <row r="1697" spans="1:11" x14ac:dyDescent="0.25">
      <c r="A1697" s="2">
        <v>307101287718020</v>
      </c>
      <c r="B1697">
        <v>34.591000000000001</v>
      </c>
      <c r="C1697">
        <v>133.15199999999999</v>
      </c>
      <c r="D1697">
        <v>241.6</v>
      </c>
      <c r="E1697">
        <v>159.79</v>
      </c>
      <c r="F1697" t="s">
        <v>1</v>
      </c>
      <c r="G1697">
        <v>42.7</v>
      </c>
      <c r="H1697" t="s">
        <v>3715</v>
      </c>
      <c r="I1697" t="s">
        <v>3715</v>
      </c>
      <c r="J1697" t="s">
        <v>3741</v>
      </c>
      <c r="K1697" t="s">
        <v>3742</v>
      </c>
    </row>
    <row r="1698" spans="1:11" x14ac:dyDescent="0.25">
      <c r="A1698" s="2">
        <v>307101287718030</v>
      </c>
      <c r="B1698">
        <v>34.53</v>
      </c>
      <c r="C1698">
        <v>133.33199999999999</v>
      </c>
      <c r="D1698">
        <v>648.5</v>
      </c>
      <c r="E1698">
        <v>8.49</v>
      </c>
      <c r="F1698" t="s">
        <v>1</v>
      </c>
      <c r="G1698">
        <v>16.2</v>
      </c>
      <c r="H1698" t="s">
        <v>3715</v>
      </c>
      <c r="I1698" t="s">
        <v>3715</v>
      </c>
      <c r="J1698" t="s">
        <v>3743</v>
      </c>
      <c r="K1698" t="s">
        <v>3744</v>
      </c>
    </row>
    <row r="1699" spans="1:11" x14ac:dyDescent="0.25">
      <c r="A1699" s="2">
        <v>307101287718040</v>
      </c>
      <c r="B1699">
        <v>34.634999999999998</v>
      </c>
      <c r="C1699">
        <v>133.11000000000001</v>
      </c>
      <c r="D1699">
        <v>58.9</v>
      </c>
      <c r="E1699">
        <v>254.75</v>
      </c>
      <c r="F1699" t="s">
        <v>1</v>
      </c>
      <c r="G1699">
        <v>0.6</v>
      </c>
      <c r="H1699" t="s">
        <v>3715</v>
      </c>
      <c r="I1699" t="s">
        <v>3745</v>
      </c>
      <c r="J1699" t="s">
        <v>3745</v>
      </c>
      <c r="K1699" t="s">
        <v>3746</v>
      </c>
    </row>
    <row r="1700" spans="1:11" x14ac:dyDescent="0.25">
      <c r="A1700" s="2">
        <v>307101287718050</v>
      </c>
      <c r="B1700">
        <v>34.567999999999998</v>
      </c>
      <c r="C1700">
        <v>133.12799999999999</v>
      </c>
      <c r="D1700">
        <v>19.3</v>
      </c>
      <c r="E1700">
        <v>277.72000000000003</v>
      </c>
      <c r="F1700" t="s">
        <v>1</v>
      </c>
      <c r="G1700">
        <v>3.4</v>
      </c>
      <c r="H1700" t="s">
        <v>3715</v>
      </c>
      <c r="I1700" t="s">
        <v>3747</v>
      </c>
      <c r="J1700" t="s">
        <v>3747</v>
      </c>
      <c r="K1700" t="s">
        <v>3748</v>
      </c>
    </row>
    <row r="1701" spans="1:11" x14ac:dyDescent="0.25">
      <c r="A1701" s="2">
        <v>307111287708010</v>
      </c>
      <c r="B1701">
        <v>34.805</v>
      </c>
      <c r="C1701">
        <v>133.61600000000001</v>
      </c>
      <c r="D1701">
        <v>966</v>
      </c>
      <c r="E1701">
        <v>59.811</v>
      </c>
      <c r="F1701" t="s">
        <v>1</v>
      </c>
      <c r="G1701">
        <v>46</v>
      </c>
      <c r="H1701" t="s">
        <v>3749</v>
      </c>
      <c r="I1701" t="s">
        <v>3749</v>
      </c>
      <c r="J1701" t="s">
        <v>3750</v>
      </c>
      <c r="K1701" t="s">
        <v>3751</v>
      </c>
    </row>
    <row r="1702" spans="1:11" x14ac:dyDescent="0.25">
      <c r="A1702" s="2">
        <v>307111287708020</v>
      </c>
      <c r="B1702">
        <v>34.715000000000003</v>
      </c>
      <c r="C1702">
        <v>133.68100000000001</v>
      </c>
      <c r="D1702">
        <v>1986</v>
      </c>
      <c r="E1702">
        <v>22.22</v>
      </c>
      <c r="F1702" t="s">
        <v>1</v>
      </c>
      <c r="G1702">
        <v>27.6</v>
      </c>
      <c r="H1702" t="s">
        <v>3749</v>
      </c>
      <c r="I1702" t="s">
        <v>3749</v>
      </c>
      <c r="J1702" t="s">
        <v>3752</v>
      </c>
      <c r="K1702" t="s">
        <v>3753</v>
      </c>
    </row>
    <row r="1703" spans="1:11" x14ac:dyDescent="0.25">
      <c r="A1703" s="2">
        <v>307111287708040</v>
      </c>
      <c r="B1703">
        <v>34.753999999999998</v>
      </c>
      <c r="C1703">
        <v>133.72200000000001</v>
      </c>
      <c r="D1703">
        <v>2144.4</v>
      </c>
      <c r="E1703">
        <v>-9999</v>
      </c>
      <c r="F1703" t="s">
        <v>1</v>
      </c>
      <c r="G1703">
        <v>15.2</v>
      </c>
      <c r="H1703" t="s">
        <v>3749</v>
      </c>
      <c r="I1703" t="s">
        <v>3749</v>
      </c>
      <c r="J1703" t="s">
        <v>3754</v>
      </c>
      <c r="K1703" t="s">
        <v>3755</v>
      </c>
    </row>
    <row r="1704" spans="1:11" x14ac:dyDescent="0.25">
      <c r="A1704" s="2">
        <v>307111287708050</v>
      </c>
      <c r="B1704">
        <v>34.607999999999997</v>
      </c>
      <c r="C1704">
        <v>133.745</v>
      </c>
      <c r="D1704">
        <v>2644</v>
      </c>
      <c r="E1704">
        <v>-0.17299999999999999</v>
      </c>
      <c r="F1704" t="s">
        <v>1</v>
      </c>
      <c r="G1704">
        <v>10.199999999999999</v>
      </c>
      <c r="H1704" t="s">
        <v>3749</v>
      </c>
      <c r="I1704" t="s">
        <v>3749</v>
      </c>
      <c r="J1704" t="s">
        <v>3756</v>
      </c>
      <c r="K1704" t="s">
        <v>3757</v>
      </c>
    </row>
    <row r="1705" spans="1:11" x14ac:dyDescent="0.25">
      <c r="A1705" s="2">
        <v>307111287708060</v>
      </c>
      <c r="B1705">
        <v>34.587000000000003</v>
      </c>
      <c r="C1705">
        <v>133.71299999999999</v>
      </c>
      <c r="D1705">
        <v>2651.4</v>
      </c>
      <c r="E1705">
        <v>1.359</v>
      </c>
      <c r="F1705" t="s">
        <v>1</v>
      </c>
      <c r="G1705">
        <v>6.4</v>
      </c>
      <c r="H1705" t="s">
        <v>3749</v>
      </c>
      <c r="I1705" t="s">
        <v>3749</v>
      </c>
      <c r="J1705" t="s">
        <v>3758</v>
      </c>
      <c r="K1705" t="s">
        <v>3759</v>
      </c>
    </row>
    <row r="1706" spans="1:11" x14ac:dyDescent="0.25">
      <c r="A1706" s="2">
        <v>307111287708070</v>
      </c>
      <c r="B1706">
        <v>34.56</v>
      </c>
      <c r="C1706">
        <v>133.697</v>
      </c>
      <c r="D1706">
        <v>2667.6</v>
      </c>
      <c r="E1706">
        <v>-9999</v>
      </c>
      <c r="F1706" t="s">
        <v>1</v>
      </c>
      <c r="G1706">
        <v>3.04</v>
      </c>
      <c r="H1706" t="s">
        <v>3749</v>
      </c>
      <c r="I1706" t="s">
        <v>3749</v>
      </c>
      <c r="J1706" t="s">
        <v>3760</v>
      </c>
      <c r="K1706" t="s">
        <v>3761</v>
      </c>
    </row>
    <row r="1707" spans="1:11" x14ac:dyDescent="0.25">
      <c r="A1707" s="2">
        <v>307111287708120</v>
      </c>
      <c r="B1707">
        <v>34.781999999999996</v>
      </c>
      <c r="C1707">
        <v>133.25</v>
      </c>
      <c r="D1707">
        <v>85.3</v>
      </c>
      <c r="E1707">
        <v>-9999</v>
      </c>
      <c r="F1707" t="s">
        <v>1</v>
      </c>
      <c r="G1707">
        <v>5.5</v>
      </c>
      <c r="H1707" t="s">
        <v>3749</v>
      </c>
      <c r="I1707" t="s">
        <v>3762</v>
      </c>
      <c r="J1707" t="s">
        <v>3763</v>
      </c>
      <c r="K1707" t="s">
        <v>3764</v>
      </c>
    </row>
    <row r="1708" spans="1:11" x14ac:dyDescent="0.25">
      <c r="A1708" s="2">
        <v>307111287708130</v>
      </c>
      <c r="B1708">
        <v>34.652000000000001</v>
      </c>
      <c r="C1708">
        <v>133.39400000000001</v>
      </c>
      <c r="D1708">
        <v>130.4</v>
      </c>
      <c r="E1708">
        <v>-9999</v>
      </c>
      <c r="F1708" t="s">
        <v>1</v>
      </c>
      <c r="G1708">
        <v>38.200000000000003</v>
      </c>
      <c r="H1708" t="s">
        <v>3749</v>
      </c>
      <c r="I1708" t="s">
        <v>3765</v>
      </c>
      <c r="J1708" t="s">
        <v>3766</v>
      </c>
      <c r="K1708" t="s">
        <v>3767</v>
      </c>
    </row>
    <row r="1709" spans="1:11" x14ac:dyDescent="0.25">
      <c r="A1709" s="2">
        <v>307111287708140</v>
      </c>
      <c r="B1709">
        <v>34.597000000000001</v>
      </c>
      <c r="C1709">
        <v>133.47800000000001</v>
      </c>
      <c r="D1709">
        <v>219</v>
      </c>
      <c r="E1709">
        <v>31.856000000000002</v>
      </c>
      <c r="F1709" t="s">
        <v>1</v>
      </c>
      <c r="G1709">
        <v>25.6</v>
      </c>
      <c r="H1709" t="s">
        <v>3749</v>
      </c>
      <c r="I1709" t="s">
        <v>3765</v>
      </c>
      <c r="J1709" t="s">
        <v>3768</v>
      </c>
      <c r="K1709" t="s">
        <v>3769</v>
      </c>
    </row>
    <row r="1710" spans="1:11" x14ac:dyDescent="0.25">
      <c r="A1710" s="2">
        <v>307111287708150</v>
      </c>
      <c r="B1710">
        <v>34.622999999999998</v>
      </c>
      <c r="C1710">
        <v>133.59299999999999</v>
      </c>
      <c r="D1710">
        <v>407</v>
      </c>
      <c r="E1710">
        <v>14.96</v>
      </c>
      <c r="F1710" t="s">
        <v>1</v>
      </c>
      <c r="G1710">
        <v>13</v>
      </c>
      <c r="H1710" t="s">
        <v>3749</v>
      </c>
      <c r="I1710" t="s">
        <v>3765</v>
      </c>
      <c r="J1710" t="s">
        <v>3770</v>
      </c>
      <c r="K1710" t="s">
        <v>3771</v>
      </c>
    </row>
    <row r="1711" spans="1:11" x14ac:dyDescent="0.25">
      <c r="A1711" s="2">
        <v>307111287708160</v>
      </c>
      <c r="B1711">
        <v>34.615000000000002</v>
      </c>
      <c r="C1711">
        <v>133.62700000000001</v>
      </c>
      <c r="D1711">
        <v>432</v>
      </c>
      <c r="E1711">
        <v>10.894</v>
      </c>
      <c r="F1711" t="s">
        <v>1</v>
      </c>
      <c r="G1711">
        <v>9.6</v>
      </c>
      <c r="H1711" t="s">
        <v>3749</v>
      </c>
      <c r="I1711" t="s">
        <v>3765</v>
      </c>
      <c r="J1711" t="s">
        <v>3772</v>
      </c>
      <c r="K1711" t="s">
        <v>3773</v>
      </c>
    </row>
    <row r="1712" spans="1:11" x14ac:dyDescent="0.25">
      <c r="A1712" s="2">
        <v>307111287708170</v>
      </c>
      <c r="B1712">
        <v>34.630000000000003</v>
      </c>
      <c r="C1712">
        <v>133.714</v>
      </c>
      <c r="D1712">
        <v>479.2</v>
      </c>
      <c r="E1712">
        <v>6.327</v>
      </c>
      <c r="F1712" t="s">
        <v>1</v>
      </c>
      <c r="G1712">
        <v>0.8</v>
      </c>
      <c r="H1712" t="s">
        <v>3749</v>
      </c>
      <c r="I1712" t="s">
        <v>3765</v>
      </c>
      <c r="J1712" t="s">
        <v>3774</v>
      </c>
      <c r="K1712" t="s">
        <v>3775</v>
      </c>
    </row>
    <row r="1713" spans="1:11" x14ac:dyDescent="0.25">
      <c r="A1713" s="2">
        <v>307111287708180</v>
      </c>
      <c r="B1713">
        <v>34.61</v>
      </c>
      <c r="C1713">
        <v>133.726</v>
      </c>
      <c r="D1713">
        <v>0</v>
      </c>
      <c r="E1713">
        <v>-0.17</v>
      </c>
      <c r="F1713" t="s">
        <v>1</v>
      </c>
      <c r="G1713">
        <v>0.7</v>
      </c>
      <c r="H1713" t="s">
        <v>3749</v>
      </c>
      <c r="I1713" t="s">
        <v>3776</v>
      </c>
      <c r="J1713" t="s">
        <v>3776</v>
      </c>
      <c r="K1713" t="s">
        <v>3777</v>
      </c>
    </row>
    <row r="1714" spans="1:11" x14ac:dyDescent="0.25">
      <c r="A1714" s="2">
        <v>307121287708010</v>
      </c>
      <c r="B1714">
        <v>34.741999999999997</v>
      </c>
      <c r="C1714">
        <v>133.96100000000001</v>
      </c>
      <c r="D1714">
        <v>1587</v>
      </c>
      <c r="E1714">
        <v>13.175000000000001</v>
      </c>
      <c r="F1714" t="s">
        <v>1</v>
      </c>
      <c r="G1714">
        <v>20.399999999999999</v>
      </c>
      <c r="H1714" t="s">
        <v>3778</v>
      </c>
      <c r="I1714" t="s">
        <v>3778</v>
      </c>
      <c r="J1714" t="s">
        <v>3779</v>
      </c>
      <c r="K1714" t="s">
        <v>3780</v>
      </c>
    </row>
    <row r="1715" spans="1:11" x14ac:dyDescent="0.25">
      <c r="A1715" s="2">
        <v>307121287708020</v>
      </c>
      <c r="B1715">
        <v>34.731999999999999</v>
      </c>
      <c r="C1715">
        <v>133.96</v>
      </c>
      <c r="D1715">
        <v>1588</v>
      </c>
      <c r="E1715">
        <v>11.807</v>
      </c>
      <c r="F1715" t="s">
        <v>1</v>
      </c>
      <c r="G1715">
        <v>19</v>
      </c>
      <c r="H1715" t="s">
        <v>3778</v>
      </c>
      <c r="I1715" t="s">
        <v>3778</v>
      </c>
      <c r="J1715" t="s">
        <v>3781</v>
      </c>
      <c r="K1715" t="s">
        <v>3782</v>
      </c>
    </row>
    <row r="1716" spans="1:11" x14ac:dyDescent="0.25">
      <c r="A1716" s="2">
        <v>307121287708025</v>
      </c>
      <c r="B1716">
        <v>34.692999999999998</v>
      </c>
      <c r="C1716">
        <v>133.94399999999999</v>
      </c>
      <c r="D1716">
        <v>2</v>
      </c>
      <c r="E1716">
        <v>-8.9999999999999993E-3</v>
      </c>
      <c r="F1716" t="s">
        <v>1</v>
      </c>
      <c r="G1716">
        <v>0</v>
      </c>
      <c r="H1716" t="s">
        <v>3778</v>
      </c>
      <c r="I1716" t="s">
        <v>3783</v>
      </c>
      <c r="J1716" t="s">
        <v>3784</v>
      </c>
      <c r="K1716" t="s">
        <v>3785</v>
      </c>
    </row>
    <row r="1717" spans="1:11" x14ac:dyDescent="0.25">
      <c r="A1717" s="2">
        <v>307121287708030</v>
      </c>
      <c r="B1717">
        <v>34.689</v>
      </c>
      <c r="C1717">
        <v>133.93799999999999</v>
      </c>
      <c r="D1717">
        <v>1594</v>
      </c>
      <c r="E1717">
        <v>-7.5999999999999998E-2</v>
      </c>
      <c r="F1717" t="s">
        <v>1</v>
      </c>
      <c r="G1717">
        <v>11.64</v>
      </c>
      <c r="H1717" t="s">
        <v>3778</v>
      </c>
      <c r="I1717" t="s">
        <v>3778</v>
      </c>
      <c r="J1717" t="s">
        <v>3786</v>
      </c>
      <c r="K1717" t="s">
        <v>2748</v>
      </c>
    </row>
    <row r="1718" spans="1:11" x14ac:dyDescent="0.25">
      <c r="A1718" s="2">
        <v>307121287708040</v>
      </c>
      <c r="B1718">
        <v>34.682000000000002</v>
      </c>
      <c r="C1718">
        <v>133.934</v>
      </c>
      <c r="D1718">
        <v>1594.2</v>
      </c>
      <c r="E1718">
        <v>1.3680000000000001</v>
      </c>
      <c r="F1718" t="s">
        <v>1</v>
      </c>
      <c r="G1718">
        <v>10.7</v>
      </c>
      <c r="H1718" t="s">
        <v>3778</v>
      </c>
      <c r="I1718" t="s">
        <v>3778</v>
      </c>
      <c r="J1718" t="s">
        <v>3787</v>
      </c>
      <c r="K1718" t="s">
        <v>3788</v>
      </c>
    </row>
    <row r="1719" spans="1:11" x14ac:dyDescent="0.25">
      <c r="A1719" s="2">
        <v>307121287708050</v>
      </c>
      <c r="B1719">
        <v>34.661999999999999</v>
      </c>
      <c r="C1719">
        <v>133.935</v>
      </c>
      <c r="D1719">
        <v>1594.4</v>
      </c>
      <c r="E1719">
        <v>-9999</v>
      </c>
      <c r="F1719" t="s">
        <v>0</v>
      </c>
      <c r="G1719">
        <v>9.8000000000000007</v>
      </c>
      <c r="H1719" t="s">
        <v>3778</v>
      </c>
      <c r="I1719" t="s">
        <v>3778</v>
      </c>
      <c r="J1719" t="s">
        <v>3789</v>
      </c>
      <c r="K1719" t="s">
        <v>3790</v>
      </c>
    </row>
    <row r="1720" spans="1:11" x14ac:dyDescent="0.25">
      <c r="A1720" s="2">
        <v>307121287708060</v>
      </c>
      <c r="B1720">
        <v>34.661999999999999</v>
      </c>
      <c r="C1720">
        <v>133.93700000000001</v>
      </c>
      <c r="D1720">
        <v>1597.8</v>
      </c>
      <c r="E1720">
        <v>-0.06</v>
      </c>
      <c r="F1720" t="s">
        <v>1</v>
      </c>
      <c r="G1720">
        <v>8.2200000000000006</v>
      </c>
      <c r="H1720" t="s">
        <v>3778</v>
      </c>
      <c r="I1720" t="s">
        <v>3778</v>
      </c>
      <c r="J1720" t="s">
        <v>3791</v>
      </c>
      <c r="K1720" t="s">
        <v>3792</v>
      </c>
    </row>
    <row r="1721" spans="1:11" x14ac:dyDescent="0.25">
      <c r="A1721" s="2">
        <v>307121287708065</v>
      </c>
      <c r="B1721">
        <v>34.826999999999998</v>
      </c>
      <c r="C1721">
        <v>133.84100000000001</v>
      </c>
      <c r="D1721">
        <v>-9999</v>
      </c>
      <c r="E1721">
        <v>-9999</v>
      </c>
      <c r="F1721" t="s">
        <v>1</v>
      </c>
      <c r="G1721">
        <v>11.2</v>
      </c>
      <c r="H1721" t="s">
        <v>3778</v>
      </c>
      <c r="I1721" t="s">
        <v>3793</v>
      </c>
      <c r="J1721" t="s">
        <v>3794</v>
      </c>
      <c r="K1721" t="s">
        <v>3795</v>
      </c>
    </row>
    <row r="1722" spans="1:11" x14ac:dyDescent="0.25">
      <c r="A1722" s="2">
        <v>307121287708070</v>
      </c>
      <c r="B1722">
        <v>34.798999999999999</v>
      </c>
      <c r="C1722">
        <v>133.928</v>
      </c>
      <c r="D1722">
        <v>193</v>
      </c>
      <c r="E1722">
        <v>30.01</v>
      </c>
      <c r="F1722" t="s">
        <v>1</v>
      </c>
      <c r="G1722">
        <v>1</v>
      </c>
      <c r="H1722" t="s">
        <v>3778</v>
      </c>
      <c r="I1722" t="s">
        <v>3793</v>
      </c>
      <c r="J1722" t="s">
        <v>3796</v>
      </c>
      <c r="K1722" t="s">
        <v>3797</v>
      </c>
    </row>
    <row r="1723" spans="1:11" x14ac:dyDescent="0.25">
      <c r="A1723" s="2">
        <v>307121287708080</v>
      </c>
      <c r="B1723">
        <v>34.613999999999997</v>
      </c>
      <c r="C1723">
        <v>133.98599999999999</v>
      </c>
      <c r="D1723">
        <v>176</v>
      </c>
      <c r="E1723">
        <v>-0.23100000000000001</v>
      </c>
      <c r="F1723" t="s">
        <v>1</v>
      </c>
      <c r="G1723">
        <v>0.5</v>
      </c>
      <c r="H1723" t="s">
        <v>3778</v>
      </c>
      <c r="I1723" t="s">
        <v>3798</v>
      </c>
      <c r="J1723" t="s">
        <v>3799</v>
      </c>
      <c r="K1723" t="s">
        <v>3800</v>
      </c>
    </row>
    <row r="1724" spans="1:11" x14ac:dyDescent="0.25">
      <c r="A1724" s="2">
        <v>307121287708090</v>
      </c>
      <c r="B1724">
        <v>34.609000000000002</v>
      </c>
      <c r="C1724">
        <v>133.98699999999999</v>
      </c>
      <c r="D1724">
        <v>-9999</v>
      </c>
      <c r="E1724">
        <v>-0.20799999999999999</v>
      </c>
      <c r="F1724" t="s">
        <v>1</v>
      </c>
      <c r="G1724">
        <v>0</v>
      </c>
      <c r="H1724" t="s">
        <v>3778</v>
      </c>
      <c r="I1724" t="s">
        <v>3798</v>
      </c>
      <c r="J1724" t="s">
        <v>3801</v>
      </c>
      <c r="K1724" t="s">
        <v>3802</v>
      </c>
    </row>
    <row r="1725" spans="1:11" x14ac:dyDescent="0.25">
      <c r="A1725" s="2">
        <v>307121287708160</v>
      </c>
      <c r="B1725">
        <v>34.673999999999999</v>
      </c>
      <c r="C1725">
        <v>133.952</v>
      </c>
      <c r="D1725">
        <v>-9999</v>
      </c>
      <c r="E1725">
        <v>-0.26800000000000002</v>
      </c>
      <c r="F1725" t="s">
        <v>1</v>
      </c>
      <c r="G1725">
        <v>10.7</v>
      </c>
      <c r="H1725" t="s">
        <v>3778</v>
      </c>
      <c r="I1725" t="s">
        <v>3798</v>
      </c>
      <c r="J1725" t="s">
        <v>3803</v>
      </c>
      <c r="K1725" t="s">
        <v>3804</v>
      </c>
    </row>
    <row r="1726" spans="1:11" x14ac:dyDescent="0.25">
      <c r="A1726" s="2">
        <v>307121287708170</v>
      </c>
      <c r="B1726">
        <v>34.734999999999999</v>
      </c>
      <c r="C1726">
        <v>134.03399999999999</v>
      </c>
      <c r="D1726">
        <v>97</v>
      </c>
      <c r="E1726">
        <v>5.952</v>
      </c>
      <c r="F1726" t="s">
        <v>1</v>
      </c>
      <c r="G1726">
        <v>14.2</v>
      </c>
      <c r="H1726" t="s">
        <v>3778</v>
      </c>
      <c r="I1726" t="s">
        <v>3805</v>
      </c>
      <c r="J1726" t="s">
        <v>2486</v>
      </c>
      <c r="K1726" t="s">
        <v>2487</v>
      </c>
    </row>
    <row r="1727" spans="1:11" x14ac:dyDescent="0.25">
      <c r="A1727" s="2">
        <v>307131287708010</v>
      </c>
      <c r="B1727">
        <v>35.055</v>
      </c>
      <c r="C1727">
        <v>133.995</v>
      </c>
      <c r="D1727">
        <v>507</v>
      </c>
      <c r="E1727">
        <v>88.623000000000005</v>
      </c>
      <c r="F1727" t="s">
        <v>1</v>
      </c>
      <c r="G1727">
        <v>72.400000000000006</v>
      </c>
      <c r="H1727" t="s">
        <v>225</v>
      </c>
      <c r="I1727" t="s">
        <v>225</v>
      </c>
      <c r="J1727" t="s">
        <v>3806</v>
      </c>
      <c r="K1727" t="s">
        <v>3807</v>
      </c>
    </row>
    <row r="1728" spans="1:11" x14ac:dyDescent="0.25">
      <c r="A1728" s="2">
        <v>307131287708030</v>
      </c>
      <c r="B1728">
        <v>34.953000000000003</v>
      </c>
      <c r="C1728">
        <v>134.06200000000001</v>
      </c>
      <c r="D1728">
        <v>978.8</v>
      </c>
      <c r="E1728">
        <v>53.987000000000002</v>
      </c>
      <c r="F1728" t="s">
        <v>1</v>
      </c>
      <c r="G1728">
        <v>55.5</v>
      </c>
      <c r="H1728" t="s">
        <v>225</v>
      </c>
      <c r="I1728" t="s">
        <v>225</v>
      </c>
      <c r="J1728" t="s">
        <v>3808</v>
      </c>
      <c r="K1728" t="s">
        <v>3809</v>
      </c>
    </row>
    <row r="1729" spans="1:11" x14ac:dyDescent="0.25">
      <c r="A1729" s="2">
        <v>307131287708040</v>
      </c>
      <c r="B1729">
        <v>34.920999999999999</v>
      </c>
      <c r="C1729">
        <v>134.09800000000001</v>
      </c>
      <c r="D1729">
        <v>1592</v>
      </c>
      <c r="E1729">
        <v>40.670999999999999</v>
      </c>
      <c r="F1729" t="s">
        <v>1</v>
      </c>
      <c r="G1729">
        <v>47.8</v>
      </c>
      <c r="H1729" t="s">
        <v>225</v>
      </c>
      <c r="I1729" t="s">
        <v>225</v>
      </c>
      <c r="J1729" t="s">
        <v>3810</v>
      </c>
      <c r="K1729" t="s">
        <v>3811</v>
      </c>
    </row>
    <row r="1730" spans="1:11" x14ac:dyDescent="0.25">
      <c r="A1730" s="2">
        <v>307131287708050</v>
      </c>
      <c r="B1730">
        <v>34.875</v>
      </c>
      <c r="C1730">
        <v>134.10400000000001</v>
      </c>
      <c r="D1730">
        <v>1675</v>
      </c>
      <c r="E1730">
        <v>28.931999999999999</v>
      </c>
      <c r="F1730" t="s">
        <v>1</v>
      </c>
      <c r="G1730">
        <v>40.880000000000003</v>
      </c>
      <c r="H1730" t="s">
        <v>225</v>
      </c>
      <c r="I1730" t="s">
        <v>225</v>
      </c>
      <c r="J1730" t="s">
        <v>3812</v>
      </c>
      <c r="K1730" t="s">
        <v>3813</v>
      </c>
    </row>
    <row r="1731" spans="1:11" x14ac:dyDescent="0.25">
      <c r="A1731" s="2">
        <v>307131287708060</v>
      </c>
      <c r="B1731">
        <v>34.792999999999999</v>
      </c>
      <c r="C1731">
        <v>134.11000000000001</v>
      </c>
      <c r="D1731">
        <v>1905</v>
      </c>
      <c r="E1731">
        <v>10.417999999999999</v>
      </c>
      <c r="F1731" t="s">
        <v>1</v>
      </c>
      <c r="G1731">
        <v>25.4</v>
      </c>
      <c r="H1731" t="s">
        <v>225</v>
      </c>
      <c r="I1731" t="s">
        <v>225</v>
      </c>
      <c r="J1731" t="s">
        <v>3814</v>
      </c>
      <c r="K1731" t="s">
        <v>3815</v>
      </c>
    </row>
    <row r="1732" spans="1:11" x14ac:dyDescent="0.25">
      <c r="A1732" s="2">
        <v>307131287708090</v>
      </c>
      <c r="B1732">
        <v>34.712000000000003</v>
      </c>
      <c r="C1732">
        <v>134.08699999999999</v>
      </c>
      <c r="D1732">
        <v>1996</v>
      </c>
      <c r="E1732">
        <v>1.768</v>
      </c>
      <c r="F1732" t="s">
        <v>1</v>
      </c>
      <c r="G1732">
        <v>14.05</v>
      </c>
      <c r="H1732" t="s">
        <v>225</v>
      </c>
      <c r="I1732" t="s">
        <v>225</v>
      </c>
      <c r="J1732" t="s">
        <v>3816</v>
      </c>
      <c r="K1732" t="s">
        <v>3817</v>
      </c>
    </row>
    <row r="1733" spans="1:11" x14ac:dyDescent="0.25">
      <c r="A1733" s="2">
        <v>307131287708100</v>
      </c>
      <c r="B1733">
        <v>34.616</v>
      </c>
      <c r="C1733">
        <v>134.035</v>
      </c>
      <c r="D1733">
        <v>2057.1999999999998</v>
      </c>
      <c r="E1733">
        <v>-1.7709999999999999</v>
      </c>
      <c r="F1733" t="s">
        <v>1</v>
      </c>
      <c r="G1733">
        <v>1.1000000000000001</v>
      </c>
      <c r="H1733" t="s">
        <v>225</v>
      </c>
      <c r="I1733" t="s">
        <v>225</v>
      </c>
      <c r="J1733" t="s">
        <v>3818</v>
      </c>
      <c r="K1733" t="s">
        <v>3819</v>
      </c>
    </row>
    <row r="1734" spans="1:11" x14ac:dyDescent="0.25">
      <c r="A1734" s="2">
        <v>307131287708130</v>
      </c>
      <c r="B1734">
        <v>34.805</v>
      </c>
      <c r="C1734">
        <v>134.15799999999999</v>
      </c>
      <c r="D1734">
        <v>161</v>
      </c>
      <c r="E1734">
        <v>19.437999999999999</v>
      </c>
      <c r="F1734" t="s">
        <v>1</v>
      </c>
      <c r="G1734">
        <v>1.8</v>
      </c>
      <c r="H1734" t="s">
        <v>225</v>
      </c>
      <c r="I1734" t="s">
        <v>3820</v>
      </c>
      <c r="J1734" t="s">
        <v>3821</v>
      </c>
      <c r="K1734" t="s">
        <v>3822</v>
      </c>
    </row>
    <row r="1735" spans="1:11" x14ac:dyDescent="0.25">
      <c r="A1735" s="2">
        <v>307131287708220</v>
      </c>
      <c r="B1735">
        <v>35.045999999999999</v>
      </c>
      <c r="C1735">
        <v>134.261</v>
      </c>
      <c r="D1735">
        <v>146.69999999999999</v>
      </c>
      <c r="E1735">
        <v>-9999</v>
      </c>
      <c r="F1735" t="s">
        <v>1</v>
      </c>
      <c r="G1735">
        <v>34.4</v>
      </c>
      <c r="H1735" t="s">
        <v>225</v>
      </c>
      <c r="I1735" t="s">
        <v>229</v>
      </c>
      <c r="J1735" t="s">
        <v>3823</v>
      </c>
      <c r="K1735" t="s">
        <v>3824</v>
      </c>
    </row>
    <row r="1736" spans="1:11" x14ac:dyDescent="0.25">
      <c r="A1736" s="2">
        <v>307131287708240</v>
      </c>
      <c r="B1736">
        <v>35.088000000000001</v>
      </c>
      <c r="C1736">
        <v>134.209</v>
      </c>
      <c r="D1736">
        <v>80.5</v>
      </c>
      <c r="E1736">
        <v>-9999</v>
      </c>
      <c r="F1736" t="s">
        <v>1</v>
      </c>
      <c r="G1736">
        <v>29.7</v>
      </c>
      <c r="H1736" t="s">
        <v>225</v>
      </c>
      <c r="I1736" t="s">
        <v>3825</v>
      </c>
      <c r="J1736" t="s">
        <v>3826</v>
      </c>
      <c r="K1736" t="s">
        <v>3827</v>
      </c>
    </row>
    <row r="1737" spans="1:11" x14ac:dyDescent="0.25">
      <c r="A1737" s="2">
        <v>307131287708260</v>
      </c>
      <c r="B1737">
        <v>35.203000000000003</v>
      </c>
      <c r="C1737">
        <v>134.09299999999999</v>
      </c>
      <c r="D1737">
        <v>58.4</v>
      </c>
      <c r="E1737">
        <v>-9999</v>
      </c>
      <c r="F1737" t="s">
        <v>1</v>
      </c>
      <c r="G1737">
        <v>24.75</v>
      </c>
      <c r="H1737" t="s">
        <v>225</v>
      </c>
      <c r="I1737" t="s">
        <v>3828</v>
      </c>
      <c r="J1737" t="s">
        <v>3829</v>
      </c>
      <c r="K1737" t="s">
        <v>3830</v>
      </c>
    </row>
    <row r="1738" spans="1:11" x14ac:dyDescent="0.25">
      <c r="A1738" s="2">
        <v>307131287709010</v>
      </c>
      <c r="B1738">
        <v>35.176000000000002</v>
      </c>
      <c r="C1738">
        <v>133.90100000000001</v>
      </c>
      <c r="D1738">
        <v>191.3</v>
      </c>
      <c r="E1738">
        <v>234.54599999999999</v>
      </c>
      <c r="F1738" t="s">
        <v>1</v>
      </c>
      <c r="G1738">
        <v>-9999</v>
      </c>
      <c r="H1738" t="s">
        <v>225</v>
      </c>
      <c r="I1738" t="s">
        <v>225</v>
      </c>
      <c r="J1738" t="s">
        <v>3831</v>
      </c>
      <c r="K1738" t="s">
        <v>3832</v>
      </c>
    </row>
    <row r="1739" spans="1:11" x14ac:dyDescent="0.25">
      <c r="A1739" s="2">
        <v>307131287709020</v>
      </c>
      <c r="B1739">
        <v>35.088999999999999</v>
      </c>
      <c r="C1739">
        <v>133.91</v>
      </c>
      <c r="D1739">
        <v>241.5</v>
      </c>
      <c r="E1739">
        <v>123.33799999999999</v>
      </c>
      <c r="F1739" t="s">
        <v>1</v>
      </c>
      <c r="G1739">
        <v>-9999</v>
      </c>
      <c r="H1739" t="s">
        <v>225</v>
      </c>
      <c r="I1739" t="s">
        <v>225</v>
      </c>
      <c r="J1739" t="s">
        <v>130</v>
      </c>
      <c r="K1739" t="s">
        <v>131</v>
      </c>
    </row>
    <row r="1740" spans="1:11" x14ac:dyDescent="0.25">
      <c r="A1740" s="2">
        <v>307131287709080</v>
      </c>
      <c r="B1740">
        <v>35.212000000000003</v>
      </c>
      <c r="C1740">
        <v>133.898</v>
      </c>
      <c r="D1740">
        <v>22.3</v>
      </c>
      <c r="E1740">
        <v>247.05</v>
      </c>
      <c r="F1740" t="s">
        <v>1</v>
      </c>
      <c r="G1740">
        <v>3.4</v>
      </c>
      <c r="H1740" t="s">
        <v>225</v>
      </c>
      <c r="I1740" t="s">
        <v>3833</v>
      </c>
      <c r="J1740" t="s">
        <v>3834</v>
      </c>
      <c r="K1740" t="s">
        <v>3835</v>
      </c>
    </row>
    <row r="1741" spans="1:11" x14ac:dyDescent="0.25">
      <c r="A1741" s="2">
        <v>308011288805001</v>
      </c>
      <c r="B1741">
        <v>33.805999999999997</v>
      </c>
      <c r="C1741">
        <v>132.72499999999999</v>
      </c>
      <c r="D1741">
        <v>445</v>
      </c>
      <c r="E1741">
        <v>4.09</v>
      </c>
      <c r="F1741" t="s">
        <v>1</v>
      </c>
      <c r="G1741">
        <v>3.1</v>
      </c>
      <c r="H1741" t="s">
        <v>3836</v>
      </c>
      <c r="I1741" t="s">
        <v>3836</v>
      </c>
      <c r="J1741" t="s">
        <v>3837</v>
      </c>
      <c r="K1741" t="s">
        <v>3838</v>
      </c>
    </row>
    <row r="1742" spans="1:11" x14ac:dyDescent="0.25">
      <c r="A1742" s="2">
        <v>308011288805002</v>
      </c>
      <c r="B1742">
        <v>33.793999999999997</v>
      </c>
      <c r="C1742">
        <v>132.90700000000001</v>
      </c>
      <c r="D1742">
        <v>78.8</v>
      </c>
      <c r="E1742">
        <v>120.17</v>
      </c>
      <c r="F1742" t="s">
        <v>1</v>
      </c>
      <c r="G1742">
        <v>19.600000000000001</v>
      </c>
      <c r="H1742" t="s">
        <v>3836</v>
      </c>
      <c r="I1742" t="s">
        <v>3839</v>
      </c>
      <c r="J1742" t="s">
        <v>3839</v>
      </c>
      <c r="K1742" t="s">
        <v>3840</v>
      </c>
    </row>
    <row r="1743" spans="1:11" x14ac:dyDescent="0.25">
      <c r="A1743" s="2">
        <v>308011288805003</v>
      </c>
      <c r="B1743">
        <v>33.826000000000001</v>
      </c>
      <c r="C1743">
        <v>132.90199999999999</v>
      </c>
      <c r="D1743">
        <v>55.3</v>
      </c>
      <c r="E1743">
        <v>178.22</v>
      </c>
      <c r="F1743" t="s">
        <v>1</v>
      </c>
      <c r="G1743">
        <v>21.22</v>
      </c>
      <c r="H1743" t="s">
        <v>3836</v>
      </c>
      <c r="I1743" t="s">
        <v>3836</v>
      </c>
      <c r="J1743" t="s">
        <v>3841</v>
      </c>
      <c r="K1743" t="s">
        <v>3842</v>
      </c>
    </row>
    <row r="1744" spans="1:11" x14ac:dyDescent="0.25">
      <c r="A1744" s="2">
        <v>308011288805004</v>
      </c>
      <c r="B1744">
        <v>33.841999999999999</v>
      </c>
      <c r="C1744">
        <v>132.791</v>
      </c>
      <c r="D1744">
        <v>105.4</v>
      </c>
      <c r="E1744">
        <v>31.62</v>
      </c>
      <c r="F1744" t="s">
        <v>1</v>
      </c>
      <c r="G1744">
        <v>6.7</v>
      </c>
      <c r="H1744" t="s">
        <v>3836</v>
      </c>
      <c r="I1744" t="s">
        <v>3843</v>
      </c>
      <c r="J1744" t="s">
        <v>3844</v>
      </c>
      <c r="K1744" t="s">
        <v>3845</v>
      </c>
    </row>
    <row r="1745" spans="1:11" x14ac:dyDescent="0.25">
      <c r="A1745" s="2">
        <v>308011288805005</v>
      </c>
      <c r="B1745">
        <v>33.860999999999997</v>
      </c>
      <c r="C1745">
        <v>132.81399999999999</v>
      </c>
      <c r="D1745">
        <v>92.3</v>
      </c>
      <c r="E1745">
        <v>61.91</v>
      </c>
      <c r="F1745" t="s">
        <v>1</v>
      </c>
      <c r="G1745">
        <v>10.1</v>
      </c>
      <c r="H1745" t="s">
        <v>3836</v>
      </c>
      <c r="I1745" t="s">
        <v>3843</v>
      </c>
      <c r="J1745" t="s">
        <v>3846</v>
      </c>
      <c r="K1745" t="s">
        <v>3847</v>
      </c>
    </row>
    <row r="1746" spans="1:11" x14ac:dyDescent="0.25">
      <c r="A1746" s="2">
        <v>308011288805007</v>
      </c>
      <c r="B1746">
        <v>33.896000000000001</v>
      </c>
      <c r="C1746">
        <v>132.85300000000001</v>
      </c>
      <c r="D1746">
        <v>57.1</v>
      </c>
      <c r="E1746">
        <v>218.59</v>
      </c>
      <c r="F1746" t="s">
        <v>1</v>
      </c>
      <c r="G1746">
        <v>17.8</v>
      </c>
      <c r="H1746" t="s">
        <v>3836</v>
      </c>
      <c r="I1746" t="s">
        <v>3843</v>
      </c>
      <c r="J1746" t="s">
        <v>3848</v>
      </c>
      <c r="K1746" t="s">
        <v>3849</v>
      </c>
    </row>
    <row r="1747" spans="1:11" x14ac:dyDescent="0.25">
      <c r="A1747" s="2">
        <v>308011288805008</v>
      </c>
      <c r="B1747">
        <v>33.777999999999999</v>
      </c>
      <c r="C1747">
        <v>132.791</v>
      </c>
      <c r="D1747">
        <v>56.6</v>
      </c>
      <c r="E1747">
        <v>32</v>
      </c>
      <c r="F1747" t="s">
        <v>1</v>
      </c>
      <c r="G1747">
        <v>0.75</v>
      </c>
      <c r="H1747" t="s">
        <v>3836</v>
      </c>
      <c r="I1747" t="s">
        <v>3850</v>
      </c>
      <c r="J1747" t="s">
        <v>3850</v>
      </c>
      <c r="K1747" t="s">
        <v>3851</v>
      </c>
    </row>
    <row r="1748" spans="1:11" x14ac:dyDescent="0.25">
      <c r="A1748" s="2">
        <v>308011288805009</v>
      </c>
      <c r="B1748">
        <v>33.78</v>
      </c>
      <c r="C1748">
        <v>132.79400000000001</v>
      </c>
      <c r="D1748">
        <v>38.200000000000003</v>
      </c>
      <c r="E1748">
        <v>31.12</v>
      </c>
      <c r="F1748" t="s">
        <v>1</v>
      </c>
      <c r="G1748">
        <v>0.2</v>
      </c>
      <c r="H1748" t="s">
        <v>3836</v>
      </c>
      <c r="I1748" t="s">
        <v>3852</v>
      </c>
      <c r="J1748" t="s">
        <v>3853</v>
      </c>
      <c r="K1748" t="s">
        <v>3854</v>
      </c>
    </row>
    <row r="1749" spans="1:11" x14ac:dyDescent="0.25">
      <c r="A1749" s="2">
        <v>308011288805010</v>
      </c>
      <c r="B1749">
        <v>33.783000000000001</v>
      </c>
      <c r="C1749">
        <v>132.874</v>
      </c>
      <c r="D1749">
        <v>162.30000000000001</v>
      </c>
      <c r="E1749">
        <v>92.15</v>
      </c>
      <c r="F1749" t="s">
        <v>1</v>
      </c>
      <c r="G1749">
        <v>16.5</v>
      </c>
      <c r="H1749" t="s">
        <v>3836</v>
      </c>
      <c r="I1749" t="s">
        <v>3836</v>
      </c>
      <c r="J1749" t="s">
        <v>3855</v>
      </c>
      <c r="K1749" t="s">
        <v>3856</v>
      </c>
    </row>
    <row r="1750" spans="1:11" x14ac:dyDescent="0.25">
      <c r="A1750" s="2">
        <v>308011288805011</v>
      </c>
      <c r="B1750">
        <v>33.808999999999997</v>
      </c>
      <c r="C1750">
        <v>132.739</v>
      </c>
      <c r="D1750">
        <v>143.19999999999999</v>
      </c>
      <c r="E1750">
        <v>7.35</v>
      </c>
      <c r="F1750" t="s">
        <v>1</v>
      </c>
      <c r="G1750">
        <v>0.5</v>
      </c>
      <c r="H1750" t="s">
        <v>3836</v>
      </c>
      <c r="I1750" t="s">
        <v>3843</v>
      </c>
      <c r="J1750" t="s">
        <v>3857</v>
      </c>
      <c r="K1750" t="s">
        <v>3858</v>
      </c>
    </row>
    <row r="1751" spans="1:11" x14ac:dyDescent="0.25">
      <c r="A1751" s="2">
        <v>308011288805012</v>
      </c>
      <c r="B1751">
        <v>33.814999999999998</v>
      </c>
      <c r="C1751">
        <v>132.75299999999999</v>
      </c>
      <c r="D1751">
        <v>32.6</v>
      </c>
      <c r="E1751">
        <v>10.19</v>
      </c>
      <c r="F1751" t="s">
        <v>1</v>
      </c>
      <c r="G1751">
        <v>-9999</v>
      </c>
      <c r="H1751" t="s">
        <v>3836</v>
      </c>
      <c r="I1751" t="s">
        <v>1845</v>
      </c>
      <c r="J1751" t="s">
        <v>1845</v>
      </c>
      <c r="K1751" t="s">
        <v>1846</v>
      </c>
    </row>
    <row r="1752" spans="1:11" x14ac:dyDescent="0.25">
      <c r="A1752" s="2">
        <v>308011288805013</v>
      </c>
      <c r="B1752">
        <v>33.896000000000001</v>
      </c>
      <c r="C1752">
        <v>132.846</v>
      </c>
      <c r="D1752">
        <v>57.5</v>
      </c>
      <c r="E1752">
        <v>210.15</v>
      </c>
      <c r="F1752" t="s">
        <v>1</v>
      </c>
      <c r="G1752">
        <v>17.2</v>
      </c>
      <c r="H1752" t="s">
        <v>3836</v>
      </c>
      <c r="I1752" t="s">
        <v>3843</v>
      </c>
      <c r="J1752" t="s">
        <v>3859</v>
      </c>
      <c r="K1752" t="s">
        <v>3860</v>
      </c>
    </row>
    <row r="1753" spans="1:11" x14ac:dyDescent="0.25">
      <c r="A1753" s="2">
        <v>308011288805014</v>
      </c>
      <c r="B1753">
        <v>33.899000000000001</v>
      </c>
      <c r="C1753">
        <v>132.83199999999999</v>
      </c>
      <c r="D1753">
        <v>11.5</v>
      </c>
      <c r="E1753">
        <v>237.83</v>
      </c>
      <c r="F1753" t="s">
        <v>1</v>
      </c>
      <c r="G1753">
        <v>16.7</v>
      </c>
      <c r="H1753" t="s">
        <v>3836</v>
      </c>
      <c r="I1753" t="s">
        <v>3861</v>
      </c>
      <c r="J1753" t="s">
        <v>3861</v>
      </c>
      <c r="K1753" t="s">
        <v>3862</v>
      </c>
    </row>
    <row r="1754" spans="1:11" x14ac:dyDescent="0.25">
      <c r="A1754" s="2">
        <v>308011288805901</v>
      </c>
      <c r="B1754">
        <v>33.780999999999999</v>
      </c>
      <c r="C1754">
        <v>132.88399999999999</v>
      </c>
      <c r="D1754">
        <v>20.3</v>
      </c>
      <c r="E1754">
        <v>100.17</v>
      </c>
      <c r="F1754" t="s">
        <v>0</v>
      </c>
      <c r="G1754">
        <v>-9999</v>
      </c>
      <c r="H1754" t="s">
        <v>3836</v>
      </c>
      <c r="I1754" t="s">
        <v>3863</v>
      </c>
      <c r="J1754" t="s">
        <v>3864</v>
      </c>
      <c r="K1754" t="s">
        <v>3865</v>
      </c>
    </row>
    <row r="1755" spans="1:11" x14ac:dyDescent="0.25">
      <c r="A1755" s="2">
        <v>308011288805902</v>
      </c>
      <c r="B1755">
        <v>33.799999999999997</v>
      </c>
      <c r="C1755">
        <v>132.76499999999999</v>
      </c>
      <c r="D1755">
        <v>26.4</v>
      </c>
      <c r="E1755">
        <v>14.71</v>
      </c>
      <c r="F1755" t="s">
        <v>0</v>
      </c>
      <c r="G1755">
        <v>0.6</v>
      </c>
      <c r="H1755" t="s">
        <v>3836</v>
      </c>
      <c r="I1755" t="s">
        <v>3866</v>
      </c>
      <c r="J1755" t="s">
        <v>3696</v>
      </c>
      <c r="K1755" t="s">
        <v>3271</v>
      </c>
    </row>
    <row r="1756" spans="1:11" x14ac:dyDescent="0.25">
      <c r="A1756" s="2">
        <v>308011288805903</v>
      </c>
      <c r="B1756">
        <v>33.781999999999996</v>
      </c>
      <c r="C1756">
        <v>132.79400000000001</v>
      </c>
      <c r="D1756">
        <v>176</v>
      </c>
      <c r="E1756">
        <v>29</v>
      </c>
      <c r="F1756" t="s">
        <v>0</v>
      </c>
      <c r="G1756">
        <v>-9999</v>
      </c>
      <c r="H1756" t="s">
        <v>3836</v>
      </c>
      <c r="I1756" t="s">
        <v>3836</v>
      </c>
      <c r="J1756" t="s">
        <v>3867</v>
      </c>
      <c r="K1756" t="s">
        <v>3868</v>
      </c>
    </row>
    <row r="1757" spans="1:11" x14ac:dyDescent="0.25">
      <c r="A1757" s="2">
        <v>308011288805904</v>
      </c>
      <c r="B1757">
        <v>33.741999999999997</v>
      </c>
      <c r="C1757">
        <v>132.83099999999999</v>
      </c>
      <c r="D1757">
        <v>21.8</v>
      </c>
      <c r="E1757">
        <v>90.29</v>
      </c>
      <c r="F1757" t="s">
        <v>0</v>
      </c>
      <c r="G1757">
        <v>-9999</v>
      </c>
      <c r="H1757" t="s">
        <v>3836</v>
      </c>
      <c r="I1757" t="s">
        <v>3852</v>
      </c>
      <c r="J1757" t="s">
        <v>3869</v>
      </c>
      <c r="K1757" t="s">
        <v>3870</v>
      </c>
    </row>
    <row r="1758" spans="1:11" x14ac:dyDescent="0.25">
      <c r="A1758" s="2">
        <v>308011288805905</v>
      </c>
      <c r="B1758">
        <v>33.790999999999997</v>
      </c>
      <c r="C1758">
        <v>132.81200000000001</v>
      </c>
      <c r="D1758">
        <v>17.100000000000001</v>
      </c>
      <c r="E1758">
        <v>39.43</v>
      </c>
      <c r="F1758" t="s">
        <v>0</v>
      </c>
      <c r="G1758">
        <v>-9999</v>
      </c>
      <c r="H1758" t="s">
        <v>3836</v>
      </c>
      <c r="I1758" t="s">
        <v>3866</v>
      </c>
      <c r="J1758" t="s">
        <v>3871</v>
      </c>
      <c r="K1758" t="s">
        <v>3872</v>
      </c>
    </row>
    <row r="1759" spans="1:11" x14ac:dyDescent="0.25">
      <c r="A1759" s="2">
        <v>308011288805906</v>
      </c>
      <c r="B1759">
        <v>33.813000000000002</v>
      </c>
      <c r="C1759">
        <v>132.84800000000001</v>
      </c>
      <c r="D1759">
        <v>10</v>
      </c>
      <c r="E1759">
        <v>99.15</v>
      </c>
      <c r="F1759" t="s">
        <v>0</v>
      </c>
      <c r="G1759">
        <v>-9999</v>
      </c>
      <c r="H1759" t="s">
        <v>3836</v>
      </c>
      <c r="I1759" t="s">
        <v>1845</v>
      </c>
      <c r="J1759" t="s">
        <v>3873</v>
      </c>
      <c r="K1759" t="s">
        <v>3874</v>
      </c>
    </row>
    <row r="1760" spans="1:11" x14ac:dyDescent="0.25">
      <c r="A1760" s="2">
        <v>308011288805907</v>
      </c>
      <c r="B1760">
        <v>33.811</v>
      </c>
      <c r="C1760">
        <v>132.79599999999999</v>
      </c>
      <c r="D1760">
        <v>25.5</v>
      </c>
      <c r="E1760">
        <v>25</v>
      </c>
      <c r="F1760" t="s">
        <v>0</v>
      </c>
      <c r="G1760">
        <v>-9999</v>
      </c>
      <c r="H1760" t="s">
        <v>3836</v>
      </c>
      <c r="I1760" t="s">
        <v>1845</v>
      </c>
      <c r="J1760" t="s">
        <v>3875</v>
      </c>
      <c r="K1760" t="s">
        <v>3876</v>
      </c>
    </row>
    <row r="1761" spans="1:11" x14ac:dyDescent="0.25">
      <c r="A1761" s="2">
        <v>308021288806001</v>
      </c>
      <c r="B1761">
        <v>33.481999999999999</v>
      </c>
      <c r="C1761">
        <v>132.64599999999999</v>
      </c>
      <c r="D1761">
        <v>849</v>
      </c>
      <c r="E1761">
        <v>26.495000000000001</v>
      </c>
      <c r="F1761" t="s">
        <v>1</v>
      </c>
      <c r="G1761">
        <v>34.799999999999997</v>
      </c>
      <c r="H1761" t="s">
        <v>3877</v>
      </c>
      <c r="I1761" t="s">
        <v>3877</v>
      </c>
      <c r="J1761" t="s">
        <v>3878</v>
      </c>
      <c r="K1761" t="s">
        <v>3879</v>
      </c>
    </row>
    <row r="1762" spans="1:11" x14ac:dyDescent="0.25">
      <c r="A1762" s="2">
        <v>308021288806002</v>
      </c>
      <c r="B1762">
        <v>33.502000000000002</v>
      </c>
      <c r="C1762">
        <v>132.559</v>
      </c>
      <c r="D1762">
        <v>984</v>
      </c>
      <c r="E1762">
        <v>9.234</v>
      </c>
      <c r="F1762" t="s">
        <v>1</v>
      </c>
      <c r="G1762">
        <v>21</v>
      </c>
      <c r="H1762" t="s">
        <v>3877</v>
      </c>
      <c r="I1762" t="s">
        <v>3877</v>
      </c>
      <c r="J1762" t="s">
        <v>3880</v>
      </c>
      <c r="K1762" t="s">
        <v>3881</v>
      </c>
    </row>
    <row r="1763" spans="1:11" x14ac:dyDescent="0.25">
      <c r="A1763" s="2">
        <v>308021288806003</v>
      </c>
      <c r="B1763">
        <v>33.508000000000003</v>
      </c>
      <c r="C1763">
        <v>132.54499999999999</v>
      </c>
      <c r="D1763">
        <v>1009</v>
      </c>
      <c r="E1763">
        <v>9.6069999999999993</v>
      </c>
      <c r="F1763" t="s">
        <v>1</v>
      </c>
      <c r="G1763">
        <v>18.7</v>
      </c>
      <c r="H1763" t="s">
        <v>3877</v>
      </c>
      <c r="I1763" t="s">
        <v>3877</v>
      </c>
      <c r="J1763" t="s">
        <v>3882</v>
      </c>
      <c r="K1763" t="s">
        <v>3883</v>
      </c>
    </row>
    <row r="1764" spans="1:11" x14ac:dyDescent="0.25">
      <c r="A1764" s="2">
        <v>308021288806004</v>
      </c>
      <c r="B1764">
        <v>33.545999999999999</v>
      </c>
      <c r="C1764">
        <v>132.566</v>
      </c>
      <c r="D1764">
        <v>1131</v>
      </c>
      <c r="E1764">
        <v>2.6640000000000001</v>
      </c>
      <c r="F1764" t="s">
        <v>1</v>
      </c>
      <c r="G1764">
        <v>12.8</v>
      </c>
      <c r="H1764" t="s">
        <v>3877</v>
      </c>
      <c r="I1764" t="s">
        <v>3877</v>
      </c>
      <c r="J1764" t="s">
        <v>3884</v>
      </c>
      <c r="K1764" t="s">
        <v>3885</v>
      </c>
    </row>
    <row r="1765" spans="1:11" x14ac:dyDescent="0.25">
      <c r="A1765" s="2">
        <v>308021288806005</v>
      </c>
      <c r="B1765">
        <v>33.609000000000002</v>
      </c>
      <c r="C1765">
        <v>132.48400000000001</v>
      </c>
      <c r="D1765">
        <v>1211.4000000000001</v>
      </c>
      <c r="E1765">
        <v>-1.837</v>
      </c>
      <c r="F1765" t="s">
        <v>1</v>
      </c>
      <c r="G1765">
        <v>0.7</v>
      </c>
      <c r="H1765" t="s">
        <v>3877</v>
      </c>
      <c r="I1765" t="s">
        <v>3877</v>
      </c>
      <c r="J1765" t="s">
        <v>3886</v>
      </c>
      <c r="K1765" t="s">
        <v>3887</v>
      </c>
    </row>
    <row r="1766" spans="1:11" x14ac:dyDescent="0.25">
      <c r="A1766" s="2">
        <v>308021288806006</v>
      </c>
      <c r="B1766">
        <v>33.551000000000002</v>
      </c>
      <c r="C1766">
        <v>132.655</v>
      </c>
      <c r="D1766">
        <v>323.3</v>
      </c>
      <c r="E1766">
        <v>46.988999999999997</v>
      </c>
      <c r="F1766" t="s">
        <v>1</v>
      </c>
      <c r="G1766">
        <v>44.5</v>
      </c>
      <c r="H1766" t="s">
        <v>3877</v>
      </c>
      <c r="I1766" t="s">
        <v>3765</v>
      </c>
      <c r="J1766" t="s">
        <v>3888</v>
      </c>
      <c r="K1766" t="s">
        <v>3889</v>
      </c>
    </row>
    <row r="1767" spans="1:11" x14ac:dyDescent="0.25">
      <c r="A1767" s="2">
        <v>308021288806007</v>
      </c>
      <c r="B1767">
        <v>33.488</v>
      </c>
      <c r="C1767">
        <v>132.666</v>
      </c>
      <c r="D1767">
        <v>371.5</v>
      </c>
      <c r="E1767">
        <v>29.82</v>
      </c>
      <c r="F1767" t="s">
        <v>1</v>
      </c>
      <c r="G1767">
        <v>36.5</v>
      </c>
      <c r="H1767" t="s">
        <v>3877</v>
      </c>
      <c r="I1767" t="s">
        <v>3765</v>
      </c>
      <c r="J1767" t="s">
        <v>3890</v>
      </c>
      <c r="K1767" t="s">
        <v>3891</v>
      </c>
    </row>
    <row r="1768" spans="1:11" x14ac:dyDescent="0.25">
      <c r="A1768" s="2">
        <v>308021288806008</v>
      </c>
      <c r="B1768">
        <v>33.536000000000001</v>
      </c>
      <c r="C1768">
        <v>132.59899999999999</v>
      </c>
      <c r="D1768">
        <v>56.7</v>
      </c>
      <c r="E1768">
        <v>11.67</v>
      </c>
      <c r="F1768" t="s">
        <v>1</v>
      </c>
      <c r="G1768">
        <v>16.7</v>
      </c>
      <c r="H1768" t="s">
        <v>3877</v>
      </c>
      <c r="I1768" t="s">
        <v>3892</v>
      </c>
      <c r="J1768" t="s">
        <v>3893</v>
      </c>
      <c r="K1768" t="s">
        <v>3894</v>
      </c>
    </row>
    <row r="1769" spans="1:11" x14ac:dyDescent="0.25">
      <c r="A1769" s="2">
        <v>308021288807001</v>
      </c>
      <c r="B1769">
        <v>33.456000000000003</v>
      </c>
      <c r="C1769">
        <v>132.68700000000001</v>
      </c>
      <c r="D1769">
        <v>67.099999999999994</v>
      </c>
      <c r="E1769">
        <v>44</v>
      </c>
      <c r="F1769" t="s">
        <v>1</v>
      </c>
      <c r="G1769">
        <v>0.8</v>
      </c>
      <c r="H1769" t="s">
        <v>3877</v>
      </c>
      <c r="I1769" t="s">
        <v>3895</v>
      </c>
      <c r="J1769" t="s">
        <v>3896</v>
      </c>
      <c r="K1769" t="s">
        <v>3755</v>
      </c>
    </row>
    <row r="1770" spans="1:11" x14ac:dyDescent="0.25">
      <c r="A1770" s="2">
        <v>308021288807002</v>
      </c>
      <c r="B1770">
        <v>33.491</v>
      </c>
      <c r="C1770">
        <v>132.74299999999999</v>
      </c>
      <c r="D1770">
        <v>44.4</v>
      </c>
      <c r="E1770">
        <v>204</v>
      </c>
      <c r="F1770" t="s">
        <v>1</v>
      </c>
      <c r="G1770">
        <v>10.199999999999999</v>
      </c>
      <c r="H1770" t="s">
        <v>3877</v>
      </c>
      <c r="I1770" t="s">
        <v>3895</v>
      </c>
      <c r="J1770" t="s">
        <v>3897</v>
      </c>
      <c r="K1770" t="s">
        <v>3898</v>
      </c>
    </row>
    <row r="1771" spans="1:11" x14ac:dyDescent="0.25">
      <c r="A1771" s="2">
        <v>308021288807003</v>
      </c>
      <c r="B1771">
        <v>33.39</v>
      </c>
      <c r="C1771">
        <v>132.65600000000001</v>
      </c>
      <c r="D1771">
        <v>-9999</v>
      </c>
      <c r="E1771">
        <v>90.822000000000003</v>
      </c>
      <c r="F1771" t="s">
        <v>1</v>
      </c>
      <c r="G1771">
        <v>55.7</v>
      </c>
      <c r="H1771" t="s">
        <v>3877</v>
      </c>
      <c r="I1771" t="s">
        <v>3877</v>
      </c>
      <c r="J1771" t="s">
        <v>3899</v>
      </c>
      <c r="K1771" t="s">
        <v>3900</v>
      </c>
    </row>
    <row r="1772" spans="1:11" x14ac:dyDescent="0.25">
      <c r="A1772" s="2">
        <v>308021288807004</v>
      </c>
      <c r="B1772">
        <v>33.402000000000001</v>
      </c>
      <c r="C1772">
        <v>132.73599999999999</v>
      </c>
      <c r="D1772">
        <v>-9999</v>
      </c>
      <c r="E1772">
        <v>92.103999999999999</v>
      </c>
      <c r="F1772" t="s">
        <v>1</v>
      </c>
      <c r="G1772">
        <v>3.7</v>
      </c>
      <c r="H1772" t="s">
        <v>3877</v>
      </c>
      <c r="I1772" t="s">
        <v>3901</v>
      </c>
      <c r="J1772" t="s">
        <v>3902</v>
      </c>
      <c r="K1772" t="s">
        <v>3903</v>
      </c>
    </row>
    <row r="1773" spans="1:11" x14ac:dyDescent="0.25">
      <c r="A1773" s="2">
        <v>308021288807005</v>
      </c>
      <c r="B1773">
        <v>33.43</v>
      </c>
      <c r="C1773">
        <v>132.72200000000001</v>
      </c>
      <c r="D1773">
        <v>-9999</v>
      </c>
      <c r="E1773">
        <v>91.843000000000004</v>
      </c>
      <c r="F1773" t="s">
        <v>1</v>
      </c>
      <c r="G1773">
        <v>2.6</v>
      </c>
      <c r="H1773" t="s">
        <v>3877</v>
      </c>
      <c r="I1773" t="s">
        <v>3904</v>
      </c>
      <c r="J1773" t="s">
        <v>3905</v>
      </c>
      <c r="K1773" t="s">
        <v>3906</v>
      </c>
    </row>
    <row r="1774" spans="1:11" x14ac:dyDescent="0.25">
      <c r="A1774" s="2">
        <v>308021288807010</v>
      </c>
      <c r="B1774">
        <v>33.456000000000003</v>
      </c>
      <c r="C1774">
        <v>132.68700000000001</v>
      </c>
      <c r="D1774">
        <v>67.099999999999994</v>
      </c>
      <c r="E1774">
        <v>-9999</v>
      </c>
      <c r="F1774" t="s">
        <v>1</v>
      </c>
      <c r="G1774">
        <v>0.8</v>
      </c>
      <c r="H1774" t="s">
        <v>3877</v>
      </c>
      <c r="I1774" t="s">
        <v>3895</v>
      </c>
      <c r="J1774" t="s">
        <v>3907</v>
      </c>
      <c r="K1774" t="s">
        <v>3908</v>
      </c>
    </row>
    <row r="1775" spans="1:11" x14ac:dyDescent="0.25">
      <c r="A1775" s="2">
        <v>308021288812001</v>
      </c>
      <c r="B1775">
        <v>33.369</v>
      </c>
      <c r="C1775">
        <v>132.64599999999999</v>
      </c>
      <c r="D1775">
        <v>180</v>
      </c>
      <c r="E1775">
        <v>102.94</v>
      </c>
      <c r="F1775" t="s">
        <v>1</v>
      </c>
      <c r="G1775">
        <v>59.8</v>
      </c>
      <c r="H1775" t="s">
        <v>3877</v>
      </c>
      <c r="I1775" t="s">
        <v>3877</v>
      </c>
      <c r="J1775" t="s">
        <v>3909</v>
      </c>
      <c r="K1775" t="s">
        <v>3910</v>
      </c>
    </row>
    <row r="1776" spans="1:11" x14ac:dyDescent="0.25">
      <c r="A1776" s="2">
        <v>308021288812002</v>
      </c>
      <c r="B1776">
        <v>33.343000000000004</v>
      </c>
      <c r="C1776">
        <v>132.578</v>
      </c>
      <c r="D1776">
        <v>106</v>
      </c>
      <c r="E1776">
        <v>169.98</v>
      </c>
      <c r="F1776" t="s">
        <v>1</v>
      </c>
      <c r="G1776">
        <v>67</v>
      </c>
      <c r="H1776" t="s">
        <v>3877</v>
      </c>
      <c r="I1776" t="s">
        <v>3877</v>
      </c>
      <c r="J1776" t="s">
        <v>3911</v>
      </c>
      <c r="K1776" t="s">
        <v>3912</v>
      </c>
    </row>
    <row r="1777" spans="1:11" x14ac:dyDescent="0.25">
      <c r="A1777" s="2">
        <v>308021288812003</v>
      </c>
      <c r="B1777">
        <v>33.375999999999998</v>
      </c>
      <c r="C1777">
        <v>132.60900000000001</v>
      </c>
      <c r="D1777">
        <v>38</v>
      </c>
      <c r="E1777">
        <v>169.52</v>
      </c>
      <c r="F1777" t="s">
        <v>1</v>
      </c>
      <c r="G1777">
        <v>2.5</v>
      </c>
      <c r="H1777" t="s">
        <v>3877</v>
      </c>
      <c r="I1777" t="s">
        <v>3913</v>
      </c>
      <c r="J1777" t="s">
        <v>3914</v>
      </c>
      <c r="K1777" t="s">
        <v>3915</v>
      </c>
    </row>
    <row r="1778" spans="1:11" x14ac:dyDescent="0.25">
      <c r="A1778" s="2">
        <v>308031288809001</v>
      </c>
      <c r="B1778">
        <v>32.944000000000003</v>
      </c>
      <c r="C1778">
        <v>132.97499999999999</v>
      </c>
      <c r="D1778">
        <v>-9999</v>
      </c>
      <c r="E1778">
        <v>7.6999999999999999E-2</v>
      </c>
      <c r="F1778" t="s">
        <v>1</v>
      </c>
      <c r="G1778">
        <v>-9999</v>
      </c>
      <c r="H1778" t="s">
        <v>3916</v>
      </c>
      <c r="I1778" t="s">
        <v>3917</v>
      </c>
      <c r="J1778" t="s">
        <v>3918</v>
      </c>
      <c r="K1778" t="s">
        <v>3919</v>
      </c>
    </row>
    <row r="1779" spans="1:11" x14ac:dyDescent="0.25">
      <c r="A1779" s="2">
        <v>308031288809002</v>
      </c>
      <c r="B1779">
        <v>32.954000000000001</v>
      </c>
      <c r="C1779">
        <v>132.971</v>
      </c>
      <c r="D1779">
        <v>2148</v>
      </c>
      <c r="E1779">
        <v>0.27800000000000002</v>
      </c>
      <c r="F1779" t="s">
        <v>1</v>
      </c>
      <c r="G1779">
        <v>3</v>
      </c>
      <c r="H1779" t="s">
        <v>3916</v>
      </c>
      <c r="I1779" t="s">
        <v>3917</v>
      </c>
      <c r="J1779" t="s">
        <v>3920</v>
      </c>
      <c r="K1779" t="s">
        <v>3921</v>
      </c>
    </row>
    <row r="1780" spans="1:11" x14ac:dyDescent="0.25">
      <c r="A1780" s="2">
        <v>308031288809003</v>
      </c>
      <c r="B1780">
        <v>32.965000000000003</v>
      </c>
      <c r="C1780">
        <v>132.97300000000001</v>
      </c>
      <c r="D1780">
        <v>-9999</v>
      </c>
      <c r="E1780">
        <v>0.28699999999999998</v>
      </c>
      <c r="F1780" t="s">
        <v>1</v>
      </c>
      <c r="G1780">
        <v>4.0999999999999996</v>
      </c>
      <c r="H1780" t="s">
        <v>3916</v>
      </c>
      <c r="I1780" t="s">
        <v>3917</v>
      </c>
      <c r="J1780" t="s">
        <v>3922</v>
      </c>
      <c r="K1780" t="s">
        <v>3923</v>
      </c>
    </row>
    <row r="1781" spans="1:11" x14ac:dyDescent="0.25">
      <c r="A1781" s="2">
        <v>308031288809004</v>
      </c>
      <c r="B1781">
        <v>32.975999999999999</v>
      </c>
      <c r="C1781">
        <v>132.96199999999999</v>
      </c>
      <c r="D1781">
        <v>-9999</v>
      </c>
      <c r="E1781">
        <v>-0.39</v>
      </c>
      <c r="F1781" t="s">
        <v>1</v>
      </c>
      <c r="G1781">
        <v>-9999</v>
      </c>
      <c r="H1781" t="s">
        <v>3916</v>
      </c>
      <c r="I1781" t="s">
        <v>3917</v>
      </c>
      <c r="J1781" t="s">
        <v>3924</v>
      </c>
      <c r="K1781" t="s">
        <v>3925</v>
      </c>
    </row>
    <row r="1782" spans="1:11" x14ac:dyDescent="0.25">
      <c r="A1782" s="2">
        <v>308031288809005</v>
      </c>
      <c r="B1782">
        <v>32.972000000000001</v>
      </c>
      <c r="C1782">
        <v>132.953</v>
      </c>
      <c r="D1782">
        <v>-9999</v>
      </c>
      <c r="E1782">
        <v>-0.15</v>
      </c>
      <c r="F1782" t="s">
        <v>1</v>
      </c>
      <c r="G1782">
        <v>-9999</v>
      </c>
      <c r="H1782" t="s">
        <v>3916</v>
      </c>
      <c r="I1782" t="s">
        <v>3917</v>
      </c>
      <c r="J1782" t="s">
        <v>3926</v>
      </c>
      <c r="K1782" t="s">
        <v>3927</v>
      </c>
    </row>
    <row r="1783" spans="1:11" x14ac:dyDescent="0.25">
      <c r="A1783" s="2">
        <v>308031288809006</v>
      </c>
      <c r="B1783">
        <v>32.978000000000002</v>
      </c>
      <c r="C1783">
        <v>132.93199999999999</v>
      </c>
      <c r="D1783">
        <v>-9999</v>
      </c>
      <c r="E1783">
        <v>0.111</v>
      </c>
      <c r="F1783" t="s">
        <v>1</v>
      </c>
      <c r="G1783">
        <v>-9999</v>
      </c>
      <c r="H1783" t="s">
        <v>3916</v>
      </c>
      <c r="I1783" t="s">
        <v>3917</v>
      </c>
      <c r="J1783" t="s">
        <v>3928</v>
      </c>
      <c r="K1783" t="s">
        <v>3929</v>
      </c>
    </row>
    <row r="1784" spans="1:11" x14ac:dyDescent="0.25">
      <c r="A1784" s="2">
        <v>308031288809007</v>
      </c>
      <c r="B1784">
        <v>32.988999999999997</v>
      </c>
      <c r="C1784">
        <v>132.92599999999999</v>
      </c>
      <c r="D1784">
        <v>1808</v>
      </c>
      <c r="E1784">
        <v>1.2270000000000001</v>
      </c>
      <c r="F1784" t="s">
        <v>1</v>
      </c>
      <c r="G1784">
        <v>9.5</v>
      </c>
      <c r="H1784" t="s">
        <v>3916</v>
      </c>
      <c r="I1784" t="s">
        <v>3917</v>
      </c>
      <c r="J1784" t="s">
        <v>3930</v>
      </c>
      <c r="K1784" t="s">
        <v>3931</v>
      </c>
    </row>
    <row r="1785" spans="1:11" x14ac:dyDescent="0.25">
      <c r="A1785" s="2">
        <v>308031288809008</v>
      </c>
      <c r="B1785">
        <v>33.006999999999998</v>
      </c>
      <c r="C1785">
        <v>132.90299999999999</v>
      </c>
      <c r="D1785">
        <v>1804</v>
      </c>
      <c r="E1785">
        <v>0.44500000000000001</v>
      </c>
      <c r="F1785" t="s">
        <v>1</v>
      </c>
      <c r="G1785">
        <v>12.35</v>
      </c>
      <c r="H1785" t="s">
        <v>3916</v>
      </c>
      <c r="I1785" t="s">
        <v>3917</v>
      </c>
      <c r="J1785" t="s">
        <v>3932</v>
      </c>
      <c r="K1785" t="s">
        <v>3933</v>
      </c>
    </row>
    <row r="1786" spans="1:11" x14ac:dyDescent="0.25">
      <c r="A1786" s="2">
        <v>308031288809009</v>
      </c>
      <c r="B1786">
        <v>33.146000000000001</v>
      </c>
      <c r="C1786">
        <v>132.798</v>
      </c>
      <c r="D1786">
        <v>1698</v>
      </c>
      <c r="E1786">
        <v>25.245999999999999</v>
      </c>
      <c r="F1786" t="s">
        <v>1</v>
      </c>
      <c r="G1786">
        <v>43</v>
      </c>
      <c r="H1786" t="s">
        <v>3916</v>
      </c>
      <c r="I1786" t="s">
        <v>3917</v>
      </c>
      <c r="J1786" t="s">
        <v>3934</v>
      </c>
      <c r="K1786" t="s">
        <v>3935</v>
      </c>
    </row>
    <row r="1787" spans="1:11" x14ac:dyDescent="0.25">
      <c r="A1787" s="2">
        <v>308031288809010</v>
      </c>
      <c r="B1787">
        <v>33.194000000000003</v>
      </c>
      <c r="C1787">
        <v>132.96700000000001</v>
      </c>
      <c r="D1787">
        <v>942</v>
      </c>
      <c r="E1787">
        <v>129</v>
      </c>
      <c r="F1787" t="s">
        <v>1</v>
      </c>
      <c r="G1787">
        <v>93</v>
      </c>
      <c r="H1787" t="s">
        <v>3916</v>
      </c>
      <c r="I1787" t="s">
        <v>3917</v>
      </c>
      <c r="J1787" t="s">
        <v>3936</v>
      </c>
      <c r="K1787" t="s">
        <v>3937</v>
      </c>
    </row>
    <row r="1788" spans="1:11" x14ac:dyDescent="0.25">
      <c r="A1788" s="2">
        <v>308031288809011</v>
      </c>
      <c r="B1788">
        <v>33.183</v>
      </c>
      <c r="C1788">
        <v>132.99100000000001</v>
      </c>
      <c r="D1788">
        <v>-9999</v>
      </c>
      <c r="E1788">
        <v>145.755</v>
      </c>
      <c r="F1788" t="s">
        <v>1</v>
      </c>
      <c r="G1788">
        <v>97.2</v>
      </c>
      <c r="H1788" t="s">
        <v>3916</v>
      </c>
      <c r="I1788" t="s">
        <v>3917</v>
      </c>
      <c r="J1788" t="s">
        <v>3938</v>
      </c>
      <c r="K1788" t="s">
        <v>3939</v>
      </c>
    </row>
    <row r="1789" spans="1:11" x14ac:dyDescent="0.25">
      <c r="A1789" s="2">
        <v>308031288809012</v>
      </c>
      <c r="B1789">
        <v>33.302</v>
      </c>
      <c r="C1789">
        <v>133.101</v>
      </c>
      <c r="D1789">
        <v>-9999</v>
      </c>
      <c r="E1789">
        <v>138</v>
      </c>
      <c r="F1789" t="s">
        <v>1</v>
      </c>
      <c r="G1789">
        <v>138</v>
      </c>
      <c r="H1789" t="s">
        <v>3916</v>
      </c>
      <c r="I1789" t="s">
        <v>3917</v>
      </c>
      <c r="J1789" t="s">
        <v>3940</v>
      </c>
      <c r="K1789" t="s">
        <v>3941</v>
      </c>
    </row>
    <row r="1790" spans="1:11" x14ac:dyDescent="0.25">
      <c r="A1790" s="2">
        <v>308031288809101</v>
      </c>
      <c r="B1790">
        <v>32.978000000000002</v>
      </c>
      <c r="C1790">
        <v>132.93199999999999</v>
      </c>
      <c r="D1790">
        <v>-9999</v>
      </c>
      <c r="E1790">
        <v>3.2000000000000001E-2</v>
      </c>
      <c r="F1790" t="s">
        <v>1</v>
      </c>
      <c r="G1790">
        <v>-9999</v>
      </c>
      <c r="H1790" t="s">
        <v>3916</v>
      </c>
      <c r="I1790" t="s">
        <v>3942</v>
      </c>
      <c r="J1790" t="s">
        <v>3928</v>
      </c>
      <c r="K1790" t="s">
        <v>3929</v>
      </c>
    </row>
    <row r="1791" spans="1:11" x14ac:dyDescent="0.25">
      <c r="A1791" s="2">
        <v>308031288809102</v>
      </c>
      <c r="B1791">
        <v>32.976999999999997</v>
      </c>
      <c r="C1791">
        <v>132.88200000000001</v>
      </c>
      <c r="D1791">
        <v>-9999</v>
      </c>
      <c r="E1791">
        <v>0.45500000000000002</v>
      </c>
      <c r="F1791" t="s">
        <v>1</v>
      </c>
      <c r="G1791">
        <v>10.16</v>
      </c>
      <c r="H1791" t="s">
        <v>3916</v>
      </c>
      <c r="I1791" t="s">
        <v>3942</v>
      </c>
      <c r="J1791" t="s">
        <v>3943</v>
      </c>
      <c r="K1791" t="s">
        <v>3944</v>
      </c>
    </row>
    <row r="1792" spans="1:11" x14ac:dyDescent="0.25">
      <c r="A1792" s="2">
        <v>308031288809103</v>
      </c>
      <c r="B1792">
        <v>32.962000000000003</v>
      </c>
      <c r="C1792">
        <v>132.84399999999999</v>
      </c>
      <c r="D1792">
        <v>94</v>
      </c>
      <c r="E1792">
        <v>0.57699999999999996</v>
      </c>
      <c r="F1792" t="s">
        <v>1</v>
      </c>
      <c r="G1792">
        <v>14.35</v>
      </c>
      <c r="H1792" t="s">
        <v>3916</v>
      </c>
      <c r="I1792" t="s">
        <v>3942</v>
      </c>
      <c r="J1792" t="s">
        <v>3945</v>
      </c>
      <c r="K1792" t="s">
        <v>3946</v>
      </c>
    </row>
    <row r="1793" spans="1:11" x14ac:dyDescent="0.25">
      <c r="A1793" s="2">
        <v>308031288809104</v>
      </c>
      <c r="B1793">
        <v>32.959000000000003</v>
      </c>
      <c r="C1793">
        <v>132.82900000000001</v>
      </c>
      <c r="D1793">
        <v>-9999</v>
      </c>
      <c r="E1793">
        <v>1.57</v>
      </c>
      <c r="F1793" t="s">
        <v>1</v>
      </c>
      <c r="G1793">
        <v>-9999</v>
      </c>
      <c r="H1793" t="s">
        <v>3916</v>
      </c>
      <c r="I1793" t="s">
        <v>3942</v>
      </c>
      <c r="J1793" t="s">
        <v>3947</v>
      </c>
      <c r="K1793" t="s">
        <v>3948</v>
      </c>
    </row>
    <row r="1794" spans="1:11" x14ac:dyDescent="0.25">
      <c r="A1794" s="2">
        <v>308031288809201</v>
      </c>
      <c r="B1794">
        <v>33</v>
      </c>
      <c r="C1794">
        <v>132.93199999999999</v>
      </c>
      <c r="D1794">
        <v>-9999</v>
      </c>
      <c r="E1794">
        <v>2.1509999999999998</v>
      </c>
      <c r="F1794" t="s">
        <v>1</v>
      </c>
      <c r="G1794">
        <v>4.05</v>
      </c>
      <c r="H1794" t="s">
        <v>3916</v>
      </c>
      <c r="I1794" t="s">
        <v>3949</v>
      </c>
      <c r="J1794" t="s">
        <v>3950</v>
      </c>
      <c r="K1794" t="s">
        <v>3951</v>
      </c>
    </row>
    <row r="1795" spans="1:11" x14ac:dyDescent="0.25">
      <c r="A1795" s="2">
        <v>308031288809202</v>
      </c>
      <c r="B1795">
        <v>33.027000000000001</v>
      </c>
      <c r="C1795">
        <v>132.93100000000001</v>
      </c>
      <c r="D1795">
        <v>146</v>
      </c>
      <c r="E1795">
        <v>4.4800000000000004</v>
      </c>
      <c r="F1795" t="s">
        <v>1</v>
      </c>
      <c r="G1795">
        <v>7.2</v>
      </c>
      <c r="H1795" t="s">
        <v>3916</v>
      </c>
      <c r="I1795" t="s">
        <v>3949</v>
      </c>
      <c r="J1795" t="s">
        <v>3952</v>
      </c>
      <c r="K1795" t="s">
        <v>3953</v>
      </c>
    </row>
    <row r="1796" spans="1:11" x14ac:dyDescent="0.25">
      <c r="A1796" s="2">
        <v>308031288809203</v>
      </c>
      <c r="B1796">
        <v>33.039000000000001</v>
      </c>
      <c r="C1796">
        <v>132.93899999999999</v>
      </c>
      <c r="D1796">
        <v>-9999</v>
      </c>
      <c r="E1796">
        <v>9.75</v>
      </c>
      <c r="F1796" t="s">
        <v>1</v>
      </c>
      <c r="G1796">
        <v>-9999</v>
      </c>
      <c r="H1796" t="s">
        <v>3916</v>
      </c>
      <c r="I1796" t="s">
        <v>3949</v>
      </c>
      <c r="J1796" t="s">
        <v>3954</v>
      </c>
      <c r="K1796" t="s">
        <v>3955</v>
      </c>
    </row>
    <row r="1797" spans="1:11" x14ac:dyDescent="0.25">
      <c r="A1797" s="2">
        <v>308031288809301</v>
      </c>
      <c r="B1797">
        <v>33.222000000000001</v>
      </c>
      <c r="C1797">
        <v>132.72800000000001</v>
      </c>
      <c r="D1797">
        <v>-9999</v>
      </c>
      <c r="E1797">
        <v>67.63</v>
      </c>
      <c r="F1797" t="s">
        <v>1</v>
      </c>
      <c r="G1797">
        <v>-9999</v>
      </c>
      <c r="H1797" t="s">
        <v>3916</v>
      </c>
      <c r="I1797" t="s">
        <v>3956</v>
      </c>
      <c r="J1797" t="s">
        <v>3957</v>
      </c>
      <c r="K1797" t="s">
        <v>3958</v>
      </c>
    </row>
    <row r="1798" spans="1:11" x14ac:dyDescent="0.25">
      <c r="A1798" s="2">
        <v>308031288809401</v>
      </c>
      <c r="B1798">
        <v>33.213999999999999</v>
      </c>
      <c r="C1798">
        <v>132.97399999999999</v>
      </c>
      <c r="D1798">
        <v>-9999</v>
      </c>
      <c r="E1798">
        <v>140.90600000000001</v>
      </c>
      <c r="F1798" t="s">
        <v>1</v>
      </c>
      <c r="G1798">
        <v>3.2</v>
      </c>
      <c r="H1798" t="s">
        <v>3916</v>
      </c>
      <c r="I1798" t="s">
        <v>3959</v>
      </c>
      <c r="J1798" t="s">
        <v>3960</v>
      </c>
      <c r="K1798" t="s">
        <v>3961</v>
      </c>
    </row>
    <row r="1799" spans="1:11" x14ac:dyDescent="0.25">
      <c r="A1799" s="2">
        <v>308031288809901</v>
      </c>
      <c r="B1799">
        <v>33.207999999999998</v>
      </c>
      <c r="C1799">
        <v>133.12899999999999</v>
      </c>
      <c r="D1799">
        <v>-9999</v>
      </c>
      <c r="E1799">
        <v>197.14</v>
      </c>
      <c r="F1799" t="s">
        <v>1</v>
      </c>
      <c r="G1799">
        <v>-9999</v>
      </c>
      <c r="H1799" t="s">
        <v>3916</v>
      </c>
      <c r="I1799" t="s">
        <v>3917</v>
      </c>
      <c r="J1799" t="s">
        <v>3962</v>
      </c>
      <c r="K1799" t="s">
        <v>3963</v>
      </c>
    </row>
    <row r="1800" spans="1:11" x14ac:dyDescent="0.25">
      <c r="A1800" s="2">
        <v>308031288809902</v>
      </c>
      <c r="B1800">
        <v>33.003999999999998</v>
      </c>
      <c r="C1800">
        <v>132.89699999999999</v>
      </c>
      <c r="D1800">
        <v>-9999</v>
      </c>
      <c r="E1800">
        <v>4.05</v>
      </c>
      <c r="F1800" t="s">
        <v>1</v>
      </c>
      <c r="G1800">
        <v>-9999</v>
      </c>
      <c r="H1800" t="s">
        <v>3916</v>
      </c>
      <c r="I1800" t="s">
        <v>3917</v>
      </c>
      <c r="J1800" t="s">
        <v>3964</v>
      </c>
      <c r="K1800" t="s">
        <v>3965</v>
      </c>
    </row>
    <row r="1801" spans="1:11" x14ac:dyDescent="0.25">
      <c r="A1801" s="2">
        <v>308031288809903</v>
      </c>
      <c r="B1801">
        <v>32.935000000000002</v>
      </c>
      <c r="C1801">
        <v>132.97999999999999</v>
      </c>
      <c r="D1801">
        <v>-9999</v>
      </c>
      <c r="E1801">
        <v>-0.02</v>
      </c>
      <c r="F1801" t="s">
        <v>1</v>
      </c>
      <c r="G1801">
        <v>-9999</v>
      </c>
      <c r="H1801" t="s">
        <v>3916</v>
      </c>
      <c r="I1801" t="s">
        <v>3917</v>
      </c>
      <c r="J1801" t="s">
        <v>3966</v>
      </c>
      <c r="K1801" t="s">
        <v>3967</v>
      </c>
    </row>
    <row r="1802" spans="1:11" x14ac:dyDescent="0.25">
      <c r="A1802" s="2">
        <v>308031288809904</v>
      </c>
      <c r="B1802">
        <v>33.029000000000003</v>
      </c>
      <c r="C1802">
        <v>132.93299999999999</v>
      </c>
      <c r="D1802">
        <v>-9999</v>
      </c>
      <c r="E1802">
        <v>5.46</v>
      </c>
      <c r="F1802" t="s">
        <v>1</v>
      </c>
      <c r="G1802">
        <v>-9999</v>
      </c>
      <c r="H1802" t="s">
        <v>3916</v>
      </c>
      <c r="I1802" t="s">
        <v>3949</v>
      </c>
      <c r="J1802" t="s">
        <v>3968</v>
      </c>
      <c r="K1802" t="s">
        <v>3969</v>
      </c>
    </row>
    <row r="1803" spans="1:11" x14ac:dyDescent="0.25">
      <c r="A1803" s="2">
        <v>308031288809905</v>
      </c>
      <c r="B1803">
        <v>33.011000000000003</v>
      </c>
      <c r="C1803">
        <v>132.91200000000001</v>
      </c>
      <c r="D1803">
        <v>-9999</v>
      </c>
      <c r="E1803">
        <v>5.7</v>
      </c>
      <c r="F1803" t="s">
        <v>1</v>
      </c>
      <c r="G1803">
        <v>-9999</v>
      </c>
      <c r="H1803" t="s">
        <v>3916</v>
      </c>
      <c r="I1803" t="s">
        <v>3970</v>
      </c>
      <c r="J1803" t="s">
        <v>3971</v>
      </c>
      <c r="K1803" t="s">
        <v>3972</v>
      </c>
    </row>
    <row r="1804" spans="1:11" x14ac:dyDescent="0.25">
      <c r="A1804" s="2">
        <v>308031288809906</v>
      </c>
      <c r="B1804">
        <v>32.965000000000003</v>
      </c>
      <c r="C1804">
        <v>132.976</v>
      </c>
      <c r="D1804">
        <v>-9999</v>
      </c>
      <c r="E1804">
        <v>0</v>
      </c>
      <c r="F1804" t="s">
        <v>1</v>
      </c>
      <c r="G1804">
        <v>-9999</v>
      </c>
      <c r="H1804" t="s">
        <v>3916</v>
      </c>
      <c r="I1804" t="s">
        <v>3973</v>
      </c>
      <c r="J1804" t="s">
        <v>3973</v>
      </c>
      <c r="K1804" t="s">
        <v>3974</v>
      </c>
    </row>
    <row r="1805" spans="1:11" x14ac:dyDescent="0.25">
      <c r="A1805" s="2">
        <v>308031288810101</v>
      </c>
      <c r="B1805">
        <v>32.933</v>
      </c>
      <c r="C1805">
        <v>132.809</v>
      </c>
      <c r="D1805">
        <v>21.7</v>
      </c>
      <c r="E1805">
        <v>22.422000000000001</v>
      </c>
      <c r="F1805" t="s">
        <v>1</v>
      </c>
      <c r="G1805">
        <v>-9999</v>
      </c>
      <c r="H1805" t="s">
        <v>3916</v>
      </c>
      <c r="I1805" t="s">
        <v>3942</v>
      </c>
      <c r="J1805" t="s">
        <v>3975</v>
      </c>
      <c r="K1805" t="s">
        <v>3976</v>
      </c>
    </row>
    <row r="1806" spans="1:11" x14ac:dyDescent="0.25">
      <c r="A1806" s="2">
        <v>308031288810102</v>
      </c>
      <c r="B1806">
        <v>32.918999999999997</v>
      </c>
      <c r="C1806">
        <v>132.80500000000001</v>
      </c>
      <c r="D1806">
        <v>11.35</v>
      </c>
      <c r="E1806">
        <v>90.35</v>
      </c>
      <c r="F1806" t="s">
        <v>1</v>
      </c>
      <c r="G1806">
        <v>-9999</v>
      </c>
      <c r="H1806" t="s">
        <v>3916</v>
      </c>
      <c r="I1806" t="s">
        <v>3942</v>
      </c>
      <c r="J1806" t="s">
        <v>3977</v>
      </c>
      <c r="K1806" t="s">
        <v>3978</v>
      </c>
    </row>
    <row r="1807" spans="1:11" x14ac:dyDescent="0.25">
      <c r="A1807" s="2">
        <v>308031288810111</v>
      </c>
      <c r="B1807">
        <v>33.000999999999998</v>
      </c>
      <c r="C1807">
        <v>132.82900000000001</v>
      </c>
      <c r="D1807">
        <v>12.98</v>
      </c>
      <c r="E1807">
        <v>29.2</v>
      </c>
      <c r="F1807" t="s">
        <v>1</v>
      </c>
      <c r="G1807">
        <v>5.73</v>
      </c>
      <c r="H1807" t="s">
        <v>3916</v>
      </c>
      <c r="I1807" t="s">
        <v>3979</v>
      </c>
      <c r="J1807" t="s">
        <v>3980</v>
      </c>
      <c r="K1807" t="s">
        <v>3981</v>
      </c>
    </row>
    <row r="1808" spans="1:11" x14ac:dyDescent="0.25">
      <c r="A1808" s="2">
        <v>308031288810121</v>
      </c>
      <c r="B1808">
        <v>32.921999999999997</v>
      </c>
      <c r="C1808">
        <v>132.82599999999999</v>
      </c>
      <c r="D1808">
        <v>4.12</v>
      </c>
      <c r="E1808">
        <v>97.534000000000006</v>
      </c>
      <c r="F1808" t="s">
        <v>1</v>
      </c>
      <c r="G1808">
        <v>-9999</v>
      </c>
      <c r="H1808" t="s">
        <v>3916</v>
      </c>
      <c r="I1808" t="s">
        <v>3982</v>
      </c>
      <c r="J1808" t="s">
        <v>3983</v>
      </c>
      <c r="K1808" t="s">
        <v>3984</v>
      </c>
    </row>
    <row r="1809" spans="1:11" x14ac:dyDescent="0.25">
      <c r="A1809" s="2">
        <v>308041288808010</v>
      </c>
      <c r="B1809">
        <v>33.573999999999998</v>
      </c>
      <c r="C1809">
        <v>133.173</v>
      </c>
      <c r="D1809">
        <v>945</v>
      </c>
      <c r="E1809">
        <v>76.45</v>
      </c>
      <c r="F1809" t="s">
        <v>1</v>
      </c>
      <c r="G1809">
        <v>56.4</v>
      </c>
      <c r="H1809" t="s">
        <v>3985</v>
      </c>
      <c r="I1809" t="s">
        <v>3985</v>
      </c>
      <c r="J1809" t="s">
        <v>3986</v>
      </c>
      <c r="K1809" t="s">
        <v>3987</v>
      </c>
    </row>
    <row r="1810" spans="1:11" x14ac:dyDescent="0.25">
      <c r="A1810" s="2">
        <v>308041288808020</v>
      </c>
      <c r="B1810">
        <v>33.552999999999997</v>
      </c>
      <c r="C1810">
        <v>133.41399999999999</v>
      </c>
      <c r="D1810">
        <v>1463</v>
      </c>
      <c r="E1810">
        <v>10.18</v>
      </c>
      <c r="F1810" t="s">
        <v>1</v>
      </c>
      <c r="G1810">
        <v>12.2</v>
      </c>
      <c r="H1810" t="s">
        <v>3985</v>
      </c>
      <c r="I1810" t="s">
        <v>3985</v>
      </c>
      <c r="J1810" t="s">
        <v>3988</v>
      </c>
      <c r="K1810" t="s">
        <v>3989</v>
      </c>
    </row>
    <row r="1811" spans="1:11" x14ac:dyDescent="0.25">
      <c r="A1811" s="2">
        <v>308041288808030</v>
      </c>
      <c r="B1811">
        <v>33.521000000000001</v>
      </c>
      <c r="C1811">
        <v>133.429</v>
      </c>
      <c r="D1811">
        <v>-9999</v>
      </c>
      <c r="E1811">
        <v>5.83</v>
      </c>
      <c r="F1811" t="s">
        <v>1</v>
      </c>
      <c r="G1811">
        <v>-9999</v>
      </c>
      <c r="H1811" t="s">
        <v>3985</v>
      </c>
      <c r="I1811" t="s">
        <v>3985</v>
      </c>
      <c r="J1811" t="s">
        <v>3990</v>
      </c>
      <c r="K1811" t="s">
        <v>3991</v>
      </c>
    </row>
    <row r="1812" spans="1:11" x14ac:dyDescent="0.25">
      <c r="A1812" s="2">
        <v>308041288808031</v>
      </c>
      <c r="B1812">
        <v>33.523000000000003</v>
      </c>
      <c r="C1812">
        <v>133.43</v>
      </c>
      <c r="D1812">
        <v>-9999</v>
      </c>
      <c r="E1812">
        <v>5.83</v>
      </c>
      <c r="F1812" t="s">
        <v>1</v>
      </c>
      <c r="G1812">
        <v>-9999</v>
      </c>
      <c r="H1812" t="s">
        <v>3985</v>
      </c>
      <c r="I1812" t="s">
        <v>3985</v>
      </c>
      <c r="J1812" t="s">
        <v>3992</v>
      </c>
      <c r="K1812" t="s">
        <v>3993</v>
      </c>
    </row>
    <row r="1813" spans="1:11" x14ac:dyDescent="0.25">
      <c r="A1813" s="2">
        <v>308041288808040</v>
      </c>
      <c r="B1813">
        <v>33.494</v>
      </c>
      <c r="C1813">
        <v>133.44800000000001</v>
      </c>
      <c r="D1813">
        <v>-9999</v>
      </c>
      <c r="E1813">
        <v>0.26</v>
      </c>
      <c r="F1813" t="s">
        <v>1</v>
      </c>
      <c r="G1813">
        <v>4.5999999999999996</v>
      </c>
      <c r="H1813" t="s">
        <v>3985</v>
      </c>
      <c r="I1813" t="s">
        <v>3985</v>
      </c>
      <c r="J1813" t="s">
        <v>2479</v>
      </c>
      <c r="K1813" t="s">
        <v>2480</v>
      </c>
    </row>
    <row r="1814" spans="1:11" x14ac:dyDescent="0.25">
      <c r="A1814" s="2">
        <v>308041288808050</v>
      </c>
      <c r="B1814">
        <v>33.466999999999999</v>
      </c>
      <c r="C1814">
        <v>133.48099999999999</v>
      </c>
      <c r="D1814">
        <v>-9999</v>
      </c>
      <c r="E1814">
        <v>-0.72</v>
      </c>
      <c r="F1814" t="s">
        <v>1</v>
      </c>
      <c r="G1814">
        <v>0.2</v>
      </c>
      <c r="H1814" t="s">
        <v>3985</v>
      </c>
      <c r="I1814" t="s">
        <v>3985</v>
      </c>
      <c r="J1814" t="s">
        <v>3994</v>
      </c>
      <c r="K1814" t="s">
        <v>3995</v>
      </c>
    </row>
    <row r="1815" spans="1:11" x14ac:dyDescent="0.25">
      <c r="A1815" s="2">
        <v>308041288808060</v>
      </c>
      <c r="B1815">
        <v>33.607999999999997</v>
      </c>
      <c r="C1815">
        <v>133.172</v>
      </c>
      <c r="D1815">
        <v>133.19999999999999</v>
      </c>
      <c r="E1815">
        <v>135.85300000000001</v>
      </c>
      <c r="F1815" t="s">
        <v>1</v>
      </c>
      <c r="G1815">
        <v>61.2</v>
      </c>
      <c r="H1815" t="s">
        <v>3985</v>
      </c>
      <c r="I1815" t="s">
        <v>3996</v>
      </c>
      <c r="J1815" t="s">
        <v>3997</v>
      </c>
      <c r="K1815" t="s">
        <v>3998</v>
      </c>
    </row>
    <row r="1816" spans="1:11" x14ac:dyDescent="0.25">
      <c r="A1816" s="2">
        <v>308041288808070</v>
      </c>
      <c r="B1816">
        <v>33.606999999999999</v>
      </c>
      <c r="C1816">
        <v>133.298</v>
      </c>
      <c r="D1816">
        <v>164.97</v>
      </c>
      <c r="E1816">
        <v>45</v>
      </c>
      <c r="F1816" t="s">
        <v>1</v>
      </c>
      <c r="G1816">
        <v>32.799999999999997</v>
      </c>
      <c r="H1816" t="s">
        <v>3985</v>
      </c>
      <c r="I1816" t="s">
        <v>3999</v>
      </c>
      <c r="J1816" t="s">
        <v>4000</v>
      </c>
      <c r="K1816" t="s">
        <v>4001</v>
      </c>
    </row>
    <row r="1817" spans="1:11" x14ac:dyDescent="0.25">
      <c r="A1817" s="2">
        <v>308041288808090</v>
      </c>
      <c r="B1817">
        <v>33.542000000000002</v>
      </c>
      <c r="C1817">
        <v>133.43</v>
      </c>
      <c r="D1817">
        <v>14.7</v>
      </c>
      <c r="E1817">
        <v>0</v>
      </c>
      <c r="F1817" t="s">
        <v>1</v>
      </c>
      <c r="G1817">
        <v>-9999</v>
      </c>
      <c r="H1817" t="s">
        <v>3985</v>
      </c>
      <c r="I1817" t="s">
        <v>3111</v>
      </c>
      <c r="J1817" t="s">
        <v>4002</v>
      </c>
      <c r="K1817" t="s">
        <v>4003</v>
      </c>
    </row>
    <row r="1818" spans="1:11" x14ac:dyDescent="0.25">
      <c r="A1818" s="2">
        <v>308041288808091</v>
      </c>
      <c r="B1818">
        <v>33.54</v>
      </c>
      <c r="C1818">
        <v>133.43</v>
      </c>
      <c r="D1818">
        <v>14.7</v>
      </c>
      <c r="E1818">
        <v>0</v>
      </c>
      <c r="F1818" t="s">
        <v>1</v>
      </c>
      <c r="G1818">
        <v>-9999</v>
      </c>
      <c r="H1818" t="s">
        <v>3985</v>
      </c>
      <c r="I1818" t="s">
        <v>3111</v>
      </c>
      <c r="J1818" t="s">
        <v>4004</v>
      </c>
      <c r="K1818" t="s">
        <v>4005</v>
      </c>
    </row>
    <row r="1819" spans="1:11" x14ac:dyDescent="0.25">
      <c r="A1819" s="2">
        <v>308041288808100</v>
      </c>
      <c r="B1819">
        <v>33.529000000000003</v>
      </c>
      <c r="C1819">
        <v>133.35499999999999</v>
      </c>
      <c r="D1819">
        <v>-9999</v>
      </c>
      <c r="E1819">
        <v>0</v>
      </c>
      <c r="F1819" t="s">
        <v>1</v>
      </c>
      <c r="G1819">
        <v>5.2</v>
      </c>
      <c r="H1819" t="s">
        <v>3985</v>
      </c>
      <c r="I1819" t="s">
        <v>4006</v>
      </c>
      <c r="J1819" t="s">
        <v>4007</v>
      </c>
      <c r="K1819" t="s">
        <v>4008</v>
      </c>
    </row>
    <row r="1820" spans="1:11" x14ac:dyDescent="0.25">
      <c r="A1820" s="2">
        <v>308041288808110</v>
      </c>
      <c r="B1820">
        <v>33.543999999999997</v>
      </c>
      <c r="C1820">
        <v>133.43</v>
      </c>
      <c r="D1820">
        <v>5.28</v>
      </c>
      <c r="E1820">
        <v>0</v>
      </c>
      <c r="F1820" t="s">
        <v>1</v>
      </c>
      <c r="G1820">
        <v>10.7</v>
      </c>
      <c r="H1820" t="s">
        <v>3985</v>
      </c>
      <c r="I1820" t="s">
        <v>4009</v>
      </c>
      <c r="J1820" t="s">
        <v>4010</v>
      </c>
      <c r="K1820" t="s">
        <v>4011</v>
      </c>
    </row>
    <row r="1821" spans="1:11" x14ac:dyDescent="0.25">
      <c r="A1821" s="2">
        <v>308041288808120</v>
      </c>
      <c r="B1821">
        <v>33.488999999999997</v>
      </c>
      <c r="C1821">
        <v>133.44900000000001</v>
      </c>
      <c r="D1821">
        <v>5.28</v>
      </c>
      <c r="E1821">
        <v>0</v>
      </c>
      <c r="F1821" t="s">
        <v>1</v>
      </c>
      <c r="G1821">
        <v>10.7</v>
      </c>
      <c r="H1821" t="s">
        <v>3985</v>
      </c>
      <c r="I1821" t="s">
        <v>4012</v>
      </c>
      <c r="J1821" t="s">
        <v>4013</v>
      </c>
      <c r="K1821" t="s">
        <v>4014</v>
      </c>
    </row>
    <row r="1822" spans="1:11" x14ac:dyDescent="0.25">
      <c r="A1822" s="2">
        <v>308041288813010</v>
      </c>
      <c r="B1822">
        <v>33.622999999999998</v>
      </c>
      <c r="C1822">
        <v>132.97900000000001</v>
      </c>
      <c r="D1822">
        <v>-9999</v>
      </c>
      <c r="E1822">
        <v>373.31900000000002</v>
      </c>
      <c r="F1822" t="s">
        <v>1</v>
      </c>
      <c r="G1822">
        <v>92.1</v>
      </c>
      <c r="H1822" t="s">
        <v>3985</v>
      </c>
      <c r="I1822" t="s">
        <v>4015</v>
      </c>
      <c r="J1822" t="s">
        <v>4016</v>
      </c>
      <c r="K1822" t="s">
        <v>4017</v>
      </c>
    </row>
    <row r="1823" spans="1:11" x14ac:dyDescent="0.25">
      <c r="A1823" s="2">
        <v>308041288813020</v>
      </c>
      <c r="B1823">
        <v>33.539000000000001</v>
      </c>
      <c r="C1823">
        <v>133.124</v>
      </c>
      <c r="D1823">
        <v>-9999</v>
      </c>
      <c r="E1823">
        <v>121.77</v>
      </c>
      <c r="F1823" t="s">
        <v>1</v>
      </c>
      <c r="G1823">
        <v>65.400000000000006</v>
      </c>
      <c r="H1823" t="s">
        <v>3985</v>
      </c>
      <c r="I1823" t="s">
        <v>3985</v>
      </c>
      <c r="J1823" t="s">
        <v>4018</v>
      </c>
      <c r="K1823" t="s">
        <v>4019</v>
      </c>
    </row>
    <row r="1824" spans="1:11" x14ac:dyDescent="0.25">
      <c r="A1824" s="2">
        <v>308041288813030</v>
      </c>
      <c r="B1824">
        <v>33.533999999999999</v>
      </c>
      <c r="C1824">
        <v>133.25</v>
      </c>
      <c r="D1824">
        <v>-9999</v>
      </c>
      <c r="E1824">
        <v>48.393999999999998</v>
      </c>
      <c r="F1824" t="s">
        <v>1</v>
      </c>
      <c r="G1824">
        <v>44</v>
      </c>
      <c r="H1824" t="s">
        <v>3985</v>
      </c>
      <c r="I1824" t="s">
        <v>3985</v>
      </c>
      <c r="J1824" t="s">
        <v>4020</v>
      </c>
      <c r="K1824" t="s">
        <v>4021</v>
      </c>
    </row>
    <row r="1825" spans="1:11" x14ac:dyDescent="0.25">
      <c r="A1825" s="2">
        <v>308041288813040</v>
      </c>
      <c r="B1825">
        <v>33.57</v>
      </c>
      <c r="C1825">
        <v>133.32599999999999</v>
      </c>
      <c r="D1825">
        <v>-9999</v>
      </c>
      <c r="E1825">
        <v>25.177</v>
      </c>
      <c r="F1825" t="s">
        <v>1</v>
      </c>
      <c r="G1825">
        <v>26.4</v>
      </c>
      <c r="H1825" t="s">
        <v>3985</v>
      </c>
      <c r="I1825" t="s">
        <v>3985</v>
      </c>
      <c r="J1825" t="s">
        <v>4022</v>
      </c>
      <c r="K1825" t="s">
        <v>4023</v>
      </c>
    </row>
    <row r="1826" spans="1:11" x14ac:dyDescent="0.25">
      <c r="A1826" s="2">
        <v>308041288813050</v>
      </c>
      <c r="B1826">
        <v>33.548000000000002</v>
      </c>
      <c r="C1826">
        <v>133.39400000000001</v>
      </c>
      <c r="D1826">
        <v>-9999</v>
      </c>
      <c r="E1826">
        <v>11.74</v>
      </c>
      <c r="F1826" t="s">
        <v>1</v>
      </c>
      <c r="G1826">
        <v>14.4</v>
      </c>
      <c r="H1826" t="s">
        <v>3985</v>
      </c>
      <c r="I1826" t="s">
        <v>3985</v>
      </c>
      <c r="J1826" t="s">
        <v>4024</v>
      </c>
      <c r="K1826" t="s">
        <v>4025</v>
      </c>
    </row>
    <row r="1827" spans="1:11" x14ac:dyDescent="0.25">
      <c r="A1827" s="2">
        <v>308051288808010</v>
      </c>
      <c r="B1827">
        <v>33.591000000000001</v>
      </c>
      <c r="C1827">
        <v>133.69300000000001</v>
      </c>
      <c r="D1827">
        <v>468</v>
      </c>
      <c r="E1827">
        <v>20.09</v>
      </c>
      <c r="F1827" t="s">
        <v>1</v>
      </c>
      <c r="G1827">
        <v>6.23</v>
      </c>
      <c r="H1827" t="s">
        <v>4026</v>
      </c>
      <c r="I1827" t="s">
        <v>4026</v>
      </c>
      <c r="J1827" t="s">
        <v>4027</v>
      </c>
      <c r="K1827" t="s">
        <v>4028</v>
      </c>
    </row>
    <row r="1828" spans="1:11" x14ac:dyDescent="0.25">
      <c r="A1828" s="2">
        <v>308051288808020</v>
      </c>
      <c r="B1828">
        <v>33.567999999999998</v>
      </c>
      <c r="C1828">
        <v>133.68199999999999</v>
      </c>
      <c r="D1828">
        <v>468</v>
      </c>
      <c r="E1828">
        <v>11.68</v>
      </c>
      <c r="F1828" t="s">
        <v>1</v>
      </c>
      <c r="G1828">
        <v>3.65</v>
      </c>
      <c r="H1828" t="s">
        <v>4026</v>
      </c>
      <c r="I1828" t="s">
        <v>4026</v>
      </c>
      <c r="J1828" t="s">
        <v>4029</v>
      </c>
      <c r="K1828" t="s">
        <v>4030</v>
      </c>
    </row>
    <row r="1829" spans="1:11" x14ac:dyDescent="0.25">
      <c r="A1829" s="2">
        <v>308051288808030</v>
      </c>
      <c r="B1829">
        <v>33.536999999999999</v>
      </c>
      <c r="C1829">
        <v>133.68899999999999</v>
      </c>
      <c r="D1829">
        <v>508.2</v>
      </c>
      <c r="E1829">
        <v>0</v>
      </c>
      <c r="F1829" t="s">
        <v>1</v>
      </c>
      <c r="G1829">
        <v>0</v>
      </c>
      <c r="H1829" t="s">
        <v>4026</v>
      </c>
      <c r="I1829" t="s">
        <v>4026</v>
      </c>
      <c r="J1829" t="s">
        <v>1914</v>
      </c>
      <c r="K1829" t="s">
        <v>1915</v>
      </c>
    </row>
    <row r="1830" spans="1:11" x14ac:dyDescent="0.25">
      <c r="A1830" s="2">
        <v>308061288803001</v>
      </c>
      <c r="B1830">
        <v>33.941000000000003</v>
      </c>
      <c r="C1830">
        <v>134.62200000000001</v>
      </c>
      <c r="D1830">
        <v>-9999</v>
      </c>
      <c r="E1830">
        <v>2.2570000000000001</v>
      </c>
      <c r="F1830" t="s">
        <v>1</v>
      </c>
      <c r="G1830">
        <v>7</v>
      </c>
      <c r="H1830" t="s">
        <v>4031</v>
      </c>
      <c r="I1830" t="s">
        <v>4031</v>
      </c>
      <c r="J1830" t="s">
        <v>4032</v>
      </c>
      <c r="K1830" t="s">
        <v>4033</v>
      </c>
    </row>
    <row r="1831" spans="1:11" x14ac:dyDescent="0.25">
      <c r="A1831" s="2">
        <v>308061288803002</v>
      </c>
      <c r="B1831">
        <v>33.853000000000002</v>
      </c>
      <c r="C1831">
        <v>134.48099999999999</v>
      </c>
      <c r="D1831">
        <v>-9999</v>
      </c>
      <c r="E1831">
        <v>45.832000000000001</v>
      </c>
      <c r="F1831" t="s">
        <v>1</v>
      </c>
      <c r="G1831">
        <v>31.6</v>
      </c>
      <c r="H1831" t="s">
        <v>4031</v>
      </c>
      <c r="I1831" t="s">
        <v>4031</v>
      </c>
      <c r="J1831" t="s">
        <v>4034</v>
      </c>
      <c r="K1831" t="s">
        <v>4035</v>
      </c>
    </row>
    <row r="1832" spans="1:11" x14ac:dyDescent="0.25">
      <c r="A1832" s="2">
        <v>308061288803003</v>
      </c>
      <c r="B1832">
        <v>33.927</v>
      </c>
      <c r="C1832">
        <v>134.702</v>
      </c>
      <c r="D1832">
        <v>-9999</v>
      </c>
      <c r="E1832">
        <v>-1.3160000000000001</v>
      </c>
      <c r="F1832" t="s">
        <v>1</v>
      </c>
      <c r="G1832">
        <v>-0.5</v>
      </c>
      <c r="H1832" t="s">
        <v>4031</v>
      </c>
      <c r="I1832" t="s">
        <v>4036</v>
      </c>
      <c r="J1832" t="s">
        <v>4037</v>
      </c>
      <c r="K1832" t="s">
        <v>4038</v>
      </c>
    </row>
    <row r="1833" spans="1:11" x14ac:dyDescent="0.25">
      <c r="A1833" s="2">
        <v>308061288803004</v>
      </c>
      <c r="B1833">
        <v>33.905999999999999</v>
      </c>
      <c r="C1833">
        <v>134.619</v>
      </c>
      <c r="D1833">
        <v>-9999</v>
      </c>
      <c r="E1833">
        <v>0.70799999999999996</v>
      </c>
      <c r="F1833" t="s">
        <v>1</v>
      </c>
      <c r="G1833">
        <v>9.1</v>
      </c>
      <c r="H1833" t="s">
        <v>4031</v>
      </c>
      <c r="I1833" t="s">
        <v>4039</v>
      </c>
      <c r="J1833" t="s">
        <v>4040</v>
      </c>
      <c r="K1833" t="s">
        <v>4041</v>
      </c>
    </row>
    <row r="1834" spans="1:11" x14ac:dyDescent="0.25">
      <c r="A1834" s="2">
        <v>308061288803005</v>
      </c>
      <c r="B1834">
        <v>33.896000000000001</v>
      </c>
      <c r="C1834">
        <v>134.61600000000001</v>
      </c>
      <c r="D1834">
        <v>-9999</v>
      </c>
      <c r="E1834">
        <v>3.5150000000000001</v>
      </c>
      <c r="F1834" t="s">
        <v>1</v>
      </c>
      <c r="G1834">
        <v>10.5</v>
      </c>
      <c r="H1834" t="s">
        <v>4031</v>
      </c>
      <c r="I1834" t="s">
        <v>4039</v>
      </c>
      <c r="J1834" t="s">
        <v>4042</v>
      </c>
      <c r="K1834" t="s">
        <v>4043</v>
      </c>
    </row>
    <row r="1835" spans="1:11" x14ac:dyDescent="0.25">
      <c r="A1835" s="2">
        <v>308061288803102</v>
      </c>
      <c r="B1835">
        <v>33.929000000000002</v>
      </c>
      <c r="C1835">
        <v>134.57599999999999</v>
      </c>
      <c r="D1835">
        <v>-9999</v>
      </c>
      <c r="E1835">
        <v>14.35</v>
      </c>
      <c r="F1835" t="s">
        <v>1</v>
      </c>
      <c r="G1835">
        <v>13.3</v>
      </c>
      <c r="H1835" t="s">
        <v>4031</v>
      </c>
      <c r="I1835" t="s">
        <v>4031</v>
      </c>
      <c r="J1835" t="s">
        <v>4044</v>
      </c>
      <c r="K1835" t="s">
        <v>4045</v>
      </c>
    </row>
    <row r="1836" spans="1:11" x14ac:dyDescent="0.25">
      <c r="A1836" s="2">
        <v>308061288803103</v>
      </c>
      <c r="B1836">
        <v>33.942</v>
      </c>
      <c r="C1836">
        <v>134.59100000000001</v>
      </c>
      <c r="D1836">
        <v>-9999</v>
      </c>
      <c r="E1836">
        <v>8.4440000000000008</v>
      </c>
      <c r="F1836" t="s">
        <v>1</v>
      </c>
      <c r="G1836">
        <v>9.8000000000000007</v>
      </c>
      <c r="H1836" t="s">
        <v>4031</v>
      </c>
      <c r="I1836" t="s">
        <v>4031</v>
      </c>
      <c r="J1836" t="s">
        <v>4046</v>
      </c>
      <c r="K1836" t="s">
        <v>4047</v>
      </c>
    </row>
    <row r="1837" spans="1:11" x14ac:dyDescent="0.25">
      <c r="A1837" s="2">
        <v>308061288803104</v>
      </c>
      <c r="B1837">
        <v>33.86</v>
      </c>
      <c r="C1837">
        <v>134.501</v>
      </c>
      <c r="D1837">
        <v>-9999</v>
      </c>
      <c r="E1837">
        <v>0</v>
      </c>
      <c r="F1837" t="s">
        <v>1</v>
      </c>
      <c r="G1837">
        <v>-9999</v>
      </c>
      <c r="H1837" t="s">
        <v>4031</v>
      </c>
      <c r="I1837" t="s">
        <v>4031</v>
      </c>
      <c r="J1837" t="s">
        <v>4048</v>
      </c>
      <c r="K1837" t="s">
        <v>4049</v>
      </c>
    </row>
    <row r="1838" spans="1:11" x14ac:dyDescent="0.25">
      <c r="A1838" s="2">
        <v>308061288803105</v>
      </c>
      <c r="B1838">
        <v>33.920999999999999</v>
      </c>
      <c r="C1838">
        <v>134.55099999999999</v>
      </c>
      <c r="D1838">
        <v>-9999</v>
      </c>
      <c r="E1838">
        <v>8.6999999999999994E-2</v>
      </c>
      <c r="F1838" t="s">
        <v>1</v>
      </c>
      <c r="G1838">
        <v>16.3</v>
      </c>
      <c r="H1838" t="s">
        <v>4031</v>
      </c>
      <c r="I1838" t="s">
        <v>4031</v>
      </c>
      <c r="J1838" t="s">
        <v>4050</v>
      </c>
      <c r="K1838" t="s">
        <v>4051</v>
      </c>
    </row>
    <row r="1839" spans="1:11" x14ac:dyDescent="0.25">
      <c r="A1839" s="2">
        <v>308061288803106</v>
      </c>
      <c r="B1839">
        <v>33.853999999999999</v>
      </c>
      <c r="C1839">
        <v>134.285</v>
      </c>
      <c r="D1839">
        <v>-9999</v>
      </c>
      <c r="E1839">
        <v>290.37200000000001</v>
      </c>
      <c r="F1839" t="s">
        <v>1</v>
      </c>
      <c r="G1839">
        <v>8.4</v>
      </c>
      <c r="H1839" t="s">
        <v>4031</v>
      </c>
      <c r="I1839" t="s">
        <v>4052</v>
      </c>
      <c r="J1839" t="s">
        <v>4053</v>
      </c>
      <c r="K1839" t="s">
        <v>4054</v>
      </c>
    </row>
    <row r="1840" spans="1:11" x14ac:dyDescent="0.25">
      <c r="A1840" s="2">
        <v>308071288801001</v>
      </c>
      <c r="B1840">
        <v>34.078000000000003</v>
      </c>
      <c r="C1840">
        <v>134.58099999999999</v>
      </c>
      <c r="D1840">
        <v>3423</v>
      </c>
      <c r="E1840">
        <v>-1.083</v>
      </c>
      <c r="F1840" t="s">
        <v>1</v>
      </c>
      <c r="G1840">
        <v>1.8</v>
      </c>
      <c r="H1840" t="s">
        <v>229</v>
      </c>
      <c r="I1840" t="s">
        <v>229</v>
      </c>
      <c r="J1840" t="s">
        <v>4055</v>
      </c>
      <c r="K1840" t="s">
        <v>4056</v>
      </c>
    </row>
    <row r="1841" spans="1:11" x14ac:dyDescent="0.25">
      <c r="A1841" s="2">
        <v>308071288801004</v>
      </c>
      <c r="B1841">
        <v>34.107999999999997</v>
      </c>
      <c r="C1841">
        <v>134.446</v>
      </c>
      <c r="D1841">
        <v>-9999</v>
      </c>
      <c r="E1841">
        <v>3.6429999999999998</v>
      </c>
      <c r="F1841" t="s">
        <v>1</v>
      </c>
      <c r="G1841">
        <v>15.3</v>
      </c>
      <c r="H1841" t="s">
        <v>229</v>
      </c>
      <c r="I1841" t="s">
        <v>229</v>
      </c>
      <c r="J1841" t="s">
        <v>4057</v>
      </c>
      <c r="K1841" t="s">
        <v>4058</v>
      </c>
    </row>
    <row r="1842" spans="1:11" x14ac:dyDescent="0.25">
      <c r="A1842" s="2">
        <v>308071288801005</v>
      </c>
      <c r="B1842">
        <v>34.088999999999999</v>
      </c>
      <c r="C1842">
        <v>134.387</v>
      </c>
      <c r="D1842">
        <v>-9999</v>
      </c>
      <c r="E1842">
        <v>4.09</v>
      </c>
      <c r="F1842" t="s">
        <v>1</v>
      </c>
      <c r="G1842">
        <v>21.3</v>
      </c>
      <c r="H1842" t="s">
        <v>229</v>
      </c>
      <c r="I1842" t="s">
        <v>229</v>
      </c>
      <c r="J1842" t="s">
        <v>4059</v>
      </c>
      <c r="K1842" t="s">
        <v>4060</v>
      </c>
    </row>
    <row r="1843" spans="1:11" x14ac:dyDescent="0.25">
      <c r="A1843" s="2">
        <v>308071288801006</v>
      </c>
      <c r="B1843">
        <v>34.088000000000001</v>
      </c>
      <c r="C1843">
        <v>134.346</v>
      </c>
      <c r="D1843">
        <v>-9999</v>
      </c>
      <c r="E1843">
        <v>12.287000000000001</v>
      </c>
      <c r="F1843" t="s">
        <v>1</v>
      </c>
      <c r="G1843">
        <v>25.3</v>
      </c>
      <c r="H1843" t="s">
        <v>229</v>
      </c>
      <c r="I1843" t="s">
        <v>229</v>
      </c>
      <c r="J1843" t="s">
        <v>573</v>
      </c>
      <c r="K1843" t="s">
        <v>574</v>
      </c>
    </row>
    <row r="1844" spans="1:11" x14ac:dyDescent="0.25">
      <c r="A1844" s="2">
        <v>308071288801007</v>
      </c>
      <c r="B1844">
        <v>34.072000000000003</v>
      </c>
      <c r="C1844">
        <v>134.23699999999999</v>
      </c>
      <c r="D1844">
        <v>-9999</v>
      </c>
      <c r="E1844">
        <v>21.934000000000001</v>
      </c>
      <c r="F1844" t="s">
        <v>1</v>
      </c>
      <c r="G1844">
        <v>35.799999999999997</v>
      </c>
      <c r="H1844" t="s">
        <v>229</v>
      </c>
      <c r="I1844" t="s">
        <v>229</v>
      </c>
      <c r="J1844" t="s">
        <v>4061</v>
      </c>
      <c r="K1844" t="s">
        <v>4062</v>
      </c>
    </row>
    <row r="1845" spans="1:11" x14ac:dyDescent="0.25">
      <c r="A1845" s="2">
        <v>308071288801008</v>
      </c>
      <c r="B1845">
        <v>34.024000000000001</v>
      </c>
      <c r="C1845">
        <v>134.22399999999999</v>
      </c>
      <c r="D1845">
        <v>8</v>
      </c>
      <c r="E1845">
        <v>120</v>
      </c>
      <c r="F1845" t="s">
        <v>1</v>
      </c>
      <c r="G1845">
        <v>5.5</v>
      </c>
      <c r="H1845" t="s">
        <v>229</v>
      </c>
      <c r="I1845" t="s">
        <v>4063</v>
      </c>
      <c r="J1845" t="s">
        <v>3204</v>
      </c>
      <c r="K1845" t="s">
        <v>4064</v>
      </c>
    </row>
    <row r="1846" spans="1:11" x14ac:dyDescent="0.25">
      <c r="A1846" s="2">
        <v>308071288801009</v>
      </c>
      <c r="B1846">
        <v>34.064999999999998</v>
      </c>
      <c r="C1846">
        <v>134.19399999999999</v>
      </c>
      <c r="D1846">
        <v>-9999</v>
      </c>
      <c r="E1846">
        <v>29.231000000000002</v>
      </c>
      <c r="F1846" t="s">
        <v>1</v>
      </c>
      <c r="G1846">
        <v>40.200000000000003</v>
      </c>
      <c r="H1846" t="s">
        <v>229</v>
      </c>
      <c r="I1846" t="s">
        <v>229</v>
      </c>
      <c r="J1846" t="s">
        <v>4065</v>
      </c>
      <c r="K1846" t="s">
        <v>4066</v>
      </c>
    </row>
    <row r="1847" spans="1:11" x14ac:dyDescent="0.25">
      <c r="A1847" s="2">
        <v>308071288801010</v>
      </c>
      <c r="B1847">
        <v>34.043999999999997</v>
      </c>
      <c r="C1847">
        <v>134.05099999999999</v>
      </c>
      <c r="D1847">
        <v>-9999</v>
      </c>
      <c r="E1847">
        <v>45.834000000000003</v>
      </c>
      <c r="F1847" t="s">
        <v>1</v>
      </c>
      <c r="G1847">
        <v>54.3</v>
      </c>
      <c r="H1847" t="s">
        <v>229</v>
      </c>
      <c r="I1847" t="s">
        <v>229</v>
      </c>
      <c r="J1847" t="s">
        <v>4067</v>
      </c>
      <c r="K1847" t="s">
        <v>4068</v>
      </c>
    </row>
    <row r="1848" spans="1:11" x14ac:dyDescent="0.25">
      <c r="A1848" s="2">
        <v>308071288801011</v>
      </c>
      <c r="B1848">
        <v>34.033999999999999</v>
      </c>
      <c r="C1848">
        <v>133.96899999999999</v>
      </c>
      <c r="D1848">
        <v>-9999</v>
      </c>
      <c r="E1848">
        <v>56.512999999999998</v>
      </c>
      <c r="F1848" t="s">
        <v>1</v>
      </c>
      <c r="G1848">
        <v>61.9</v>
      </c>
      <c r="H1848" t="s">
        <v>229</v>
      </c>
      <c r="I1848" t="s">
        <v>229</v>
      </c>
      <c r="J1848" t="s">
        <v>4069</v>
      </c>
      <c r="K1848" t="s">
        <v>4070</v>
      </c>
    </row>
    <row r="1849" spans="1:11" x14ac:dyDescent="0.25">
      <c r="A1849" s="2">
        <v>308071288801012</v>
      </c>
      <c r="B1849">
        <v>34.033000000000001</v>
      </c>
      <c r="C1849">
        <v>133.84200000000001</v>
      </c>
      <c r="D1849">
        <v>-9999</v>
      </c>
      <c r="E1849">
        <v>73.481999999999999</v>
      </c>
      <c r="F1849" t="s">
        <v>1</v>
      </c>
      <c r="G1849">
        <v>74.8</v>
      </c>
      <c r="H1849" t="s">
        <v>229</v>
      </c>
      <c r="I1849" t="s">
        <v>229</v>
      </c>
      <c r="J1849" t="s">
        <v>4071</v>
      </c>
      <c r="K1849" t="s">
        <v>4072</v>
      </c>
    </row>
    <row r="1850" spans="1:11" x14ac:dyDescent="0.25">
      <c r="A1850" s="2">
        <v>308071288801013</v>
      </c>
      <c r="B1850">
        <v>33.89</v>
      </c>
      <c r="C1850">
        <v>133.816</v>
      </c>
      <c r="D1850">
        <v>225.6</v>
      </c>
      <c r="E1850">
        <v>297.07400000000001</v>
      </c>
      <c r="F1850" t="s">
        <v>1</v>
      </c>
      <c r="G1850">
        <v>14.6</v>
      </c>
      <c r="H1850" t="s">
        <v>229</v>
      </c>
      <c r="I1850" t="s">
        <v>4073</v>
      </c>
      <c r="J1850" t="s">
        <v>4074</v>
      </c>
      <c r="K1850" t="s">
        <v>4075</v>
      </c>
    </row>
    <row r="1851" spans="1:11" x14ac:dyDescent="0.25">
      <c r="A1851" s="2">
        <v>308071288801014</v>
      </c>
      <c r="B1851">
        <v>33.862000000000002</v>
      </c>
      <c r="C1851">
        <v>133.78</v>
      </c>
      <c r="D1851">
        <v>1079</v>
      </c>
      <c r="E1851">
        <v>156.874</v>
      </c>
      <c r="F1851" t="s">
        <v>1</v>
      </c>
      <c r="G1851">
        <v>106.2</v>
      </c>
      <c r="H1851" t="s">
        <v>229</v>
      </c>
      <c r="I1851" t="s">
        <v>229</v>
      </c>
      <c r="J1851" t="s">
        <v>4076</v>
      </c>
      <c r="K1851" t="s">
        <v>4077</v>
      </c>
    </row>
    <row r="1852" spans="1:11" x14ac:dyDescent="0.25">
      <c r="A1852" s="2">
        <v>308071288801015</v>
      </c>
      <c r="B1852">
        <v>33.789000000000001</v>
      </c>
      <c r="C1852">
        <v>133.73699999999999</v>
      </c>
      <c r="D1852">
        <v>-9999</v>
      </c>
      <c r="E1852">
        <v>196.5</v>
      </c>
      <c r="F1852" t="s">
        <v>1</v>
      </c>
      <c r="G1852">
        <v>119</v>
      </c>
      <c r="H1852" t="s">
        <v>229</v>
      </c>
      <c r="I1852" t="s">
        <v>229</v>
      </c>
      <c r="J1852" t="s">
        <v>4078</v>
      </c>
      <c r="K1852" t="s">
        <v>4079</v>
      </c>
    </row>
    <row r="1853" spans="1:11" x14ac:dyDescent="0.25">
      <c r="A1853" s="2">
        <v>308071288801019</v>
      </c>
      <c r="B1853">
        <v>34.137999999999998</v>
      </c>
      <c r="C1853">
        <v>134.47300000000001</v>
      </c>
      <c r="D1853">
        <v>-9999</v>
      </c>
      <c r="E1853">
        <v>0.83299999999999996</v>
      </c>
      <c r="F1853" t="s">
        <v>1</v>
      </c>
      <c r="G1853">
        <v>-9999</v>
      </c>
      <c r="H1853" t="s">
        <v>229</v>
      </c>
      <c r="I1853" t="s">
        <v>4080</v>
      </c>
      <c r="J1853" t="s">
        <v>4081</v>
      </c>
      <c r="K1853" t="s">
        <v>4082</v>
      </c>
    </row>
    <row r="1854" spans="1:11" x14ac:dyDescent="0.25">
      <c r="A1854" s="2">
        <v>308071288801020</v>
      </c>
      <c r="B1854">
        <v>34.11</v>
      </c>
      <c r="C1854">
        <v>134.44800000000001</v>
      </c>
      <c r="D1854">
        <v>-9999</v>
      </c>
      <c r="E1854">
        <v>3.448</v>
      </c>
      <c r="F1854" t="s">
        <v>1</v>
      </c>
      <c r="G1854">
        <v>24.3</v>
      </c>
      <c r="H1854" t="s">
        <v>229</v>
      </c>
      <c r="I1854" t="s">
        <v>4080</v>
      </c>
      <c r="J1854" t="s">
        <v>4080</v>
      </c>
      <c r="K1854" t="s">
        <v>4083</v>
      </c>
    </row>
    <row r="1855" spans="1:11" x14ac:dyDescent="0.25">
      <c r="A1855" s="2">
        <v>308071288801021</v>
      </c>
      <c r="B1855">
        <v>34.124000000000002</v>
      </c>
      <c r="C1855">
        <v>134.43799999999999</v>
      </c>
      <c r="D1855">
        <v>-9999</v>
      </c>
      <c r="E1855">
        <v>1.9690000000000001</v>
      </c>
      <c r="F1855" t="s">
        <v>1</v>
      </c>
      <c r="G1855">
        <v>-9999</v>
      </c>
      <c r="H1855" t="s">
        <v>229</v>
      </c>
      <c r="I1855" t="s">
        <v>4084</v>
      </c>
      <c r="J1855" t="s">
        <v>4085</v>
      </c>
      <c r="K1855" t="s">
        <v>4086</v>
      </c>
    </row>
    <row r="1856" spans="1:11" x14ac:dyDescent="0.25">
      <c r="A1856" s="2">
        <v>308071288801022</v>
      </c>
      <c r="B1856">
        <v>34.093000000000004</v>
      </c>
      <c r="C1856">
        <v>134.386</v>
      </c>
      <c r="D1856">
        <v>0</v>
      </c>
      <c r="E1856">
        <v>4.09</v>
      </c>
      <c r="F1856" t="s">
        <v>1</v>
      </c>
      <c r="G1856">
        <v>-9999</v>
      </c>
      <c r="H1856" t="s">
        <v>229</v>
      </c>
      <c r="I1856" t="s">
        <v>229</v>
      </c>
      <c r="J1856" t="s">
        <v>4087</v>
      </c>
      <c r="K1856" t="s">
        <v>4088</v>
      </c>
    </row>
    <row r="1857" spans="1:11" x14ac:dyDescent="0.25">
      <c r="A1857" s="2">
        <v>308071288801023</v>
      </c>
      <c r="B1857">
        <v>-9.1530000000000005</v>
      </c>
      <c r="C1857">
        <v>-9.1530000000000005</v>
      </c>
      <c r="D1857">
        <v>-9999</v>
      </c>
      <c r="E1857">
        <v>-9999</v>
      </c>
      <c r="F1857" t="s">
        <v>2</v>
      </c>
      <c r="G1857">
        <v>-9999</v>
      </c>
      <c r="H1857" t="s">
        <v>229</v>
      </c>
      <c r="I1857" t="s">
        <v>4080</v>
      </c>
      <c r="J1857" t="s">
        <v>4089</v>
      </c>
      <c r="K1857" t="s">
        <v>4090</v>
      </c>
    </row>
    <row r="1858" spans="1:11" x14ac:dyDescent="0.25">
      <c r="A1858" s="2">
        <v>308071288801030</v>
      </c>
      <c r="B1858">
        <v>34.14</v>
      </c>
      <c r="C1858">
        <v>134.47</v>
      </c>
      <c r="D1858">
        <v>-9999</v>
      </c>
      <c r="E1858">
        <v>0.91400000000000003</v>
      </c>
      <c r="F1858" t="s">
        <v>1</v>
      </c>
      <c r="G1858">
        <v>-9999</v>
      </c>
      <c r="H1858" t="s">
        <v>229</v>
      </c>
      <c r="I1858" t="s">
        <v>4080</v>
      </c>
      <c r="J1858" t="s">
        <v>4091</v>
      </c>
      <c r="K1858" t="s">
        <v>4082</v>
      </c>
    </row>
    <row r="1859" spans="1:11" x14ac:dyDescent="0.25">
      <c r="A1859" s="2">
        <v>308071288801901</v>
      </c>
      <c r="B1859">
        <v>34.098999999999997</v>
      </c>
      <c r="C1859">
        <v>134.42400000000001</v>
      </c>
      <c r="D1859">
        <v>-9999</v>
      </c>
      <c r="E1859">
        <v>4.5670000000000002</v>
      </c>
      <c r="F1859" t="s">
        <v>1</v>
      </c>
      <c r="G1859">
        <v>17.8</v>
      </c>
      <c r="H1859" t="s">
        <v>229</v>
      </c>
      <c r="I1859" t="s">
        <v>229</v>
      </c>
      <c r="J1859" t="s">
        <v>1365</v>
      </c>
      <c r="K1859" t="s">
        <v>1366</v>
      </c>
    </row>
    <row r="1860" spans="1:11" x14ac:dyDescent="0.25">
      <c r="A1860" s="2">
        <v>308071288801902</v>
      </c>
      <c r="B1860">
        <v>34.036999999999999</v>
      </c>
      <c r="C1860">
        <v>134.15799999999999</v>
      </c>
      <c r="D1860">
        <v>181</v>
      </c>
      <c r="E1860">
        <v>42.69</v>
      </c>
      <c r="F1860" t="s">
        <v>1</v>
      </c>
      <c r="G1860">
        <v>-9999</v>
      </c>
      <c r="H1860" t="s">
        <v>229</v>
      </c>
      <c r="I1860" t="s">
        <v>4092</v>
      </c>
      <c r="J1860" t="s">
        <v>2113</v>
      </c>
      <c r="K1860" t="s">
        <v>2114</v>
      </c>
    </row>
    <row r="1861" spans="1:11" x14ac:dyDescent="0.25">
      <c r="A1861" s="2">
        <v>308071288801903</v>
      </c>
      <c r="B1861">
        <v>34.023000000000003</v>
      </c>
      <c r="C1861">
        <v>134.065</v>
      </c>
      <c r="D1861">
        <v>130.30000000000001</v>
      </c>
      <c r="E1861">
        <v>50.234000000000002</v>
      </c>
      <c r="F1861" t="s">
        <v>1</v>
      </c>
      <c r="G1861">
        <v>-9999</v>
      </c>
      <c r="H1861" t="s">
        <v>229</v>
      </c>
      <c r="I1861" t="s">
        <v>4093</v>
      </c>
      <c r="J1861" t="s">
        <v>4094</v>
      </c>
      <c r="K1861" t="s">
        <v>4095</v>
      </c>
    </row>
    <row r="1862" spans="1:11" x14ac:dyDescent="0.25">
      <c r="A1862" s="2">
        <v>308071288801904</v>
      </c>
      <c r="B1862">
        <v>34.03</v>
      </c>
      <c r="C1862">
        <v>134.03100000000001</v>
      </c>
      <c r="D1862">
        <v>51.9</v>
      </c>
      <c r="E1862">
        <v>62.304000000000002</v>
      </c>
      <c r="F1862" t="s">
        <v>1</v>
      </c>
      <c r="G1862">
        <v>-9999</v>
      </c>
      <c r="H1862" t="s">
        <v>229</v>
      </c>
      <c r="I1862" t="s">
        <v>4096</v>
      </c>
      <c r="J1862" t="s">
        <v>4097</v>
      </c>
      <c r="K1862" t="s">
        <v>4098</v>
      </c>
    </row>
    <row r="1863" spans="1:11" x14ac:dyDescent="0.25">
      <c r="A1863" s="2">
        <v>308071288811001</v>
      </c>
      <c r="B1863">
        <v>33.911000000000001</v>
      </c>
      <c r="C1863">
        <v>133.505</v>
      </c>
      <c r="D1863">
        <v>-9999</v>
      </c>
      <c r="E1863">
        <v>294.26499999999999</v>
      </c>
      <c r="F1863" t="s">
        <v>1</v>
      </c>
      <c r="G1863">
        <v>-9999</v>
      </c>
      <c r="H1863" t="s">
        <v>229</v>
      </c>
      <c r="I1863" t="s">
        <v>232</v>
      </c>
      <c r="J1863" t="s">
        <v>4099</v>
      </c>
      <c r="K1863" t="s">
        <v>4100</v>
      </c>
    </row>
    <row r="1864" spans="1:11" x14ac:dyDescent="0.25">
      <c r="A1864" s="2">
        <v>308071288811002</v>
      </c>
      <c r="B1864">
        <v>33.793999999999997</v>
      </c>
      <c r="C1864">
        <v>133.75700000000001</v>
      </c>
      <c r="D1864">
        <v>-9999</v>
      </c>
      <c r="E1864">
        <v>201.75399999999999</v>
      </c>
      <c r="F1864" t="s">
        <v>1</v>
      </c>
      <c r="G1864">
        <v>-9999</v>
      </c>
      <c r="H1864" t="s">
        <v>229</v>
      </c>
      <c r="I1864" t="s">
        <v>4101</v>
      </c>
      <c r="J1864" t="s">
        <v>4101</v>
      </c>
      <c r="K1864" t="s">
        <v>4102</v>
      </c>
    </row>
    <row r="1865" spans="1:11" x14ac:dyDescent="0.25">
      <c r="A1865" s="2">
        <v>308071288811003</v>
      </c>
      <c r="B1865">
        <v>33.783000000000001</v>
      </c>
      <c r="C1865">
        <v>133.69800000000001</v>
      </c>
      <c r="D1865">
        <v>-9999</v>
      </c>
      <c r="E1865">
        <v>204.62100000000001</v>
      </c>
      <c r="F1865" t="s">
        <v>1</v>
      </c>
      <c r="G1865">
        <v>-9999</v>
      </c>
      <c r="H1865" t="s">
        <v>229</v>
      </c>
      <c r="I1865" t="s">
        <v>4103</v>
      </c>
      <c r="J1865" t="s">
        <v>4103</v>
      </c>
      <c r="K1865" t="s">
        <v>4104</v>
      </c>
    </row>
    <row r="1866" spans="1:11" x14ac:dyDescent="0.25">
      <c r="A1866" s="2">
        <v>308071288811004</v>
      </c>
      <c r="B1866">
        <v>33.78</v>
      </c>
      <c r="C1866">
        <v>133.66300000000001</v>
      </c>
      <c r="D1866">
        <v>-9999</v>
      </c>
      <c r="E1866">
        <v>217.3</v>
      </c>
      <c r="F1866" t="s">
        <v>1</v>
      </c>
      <c r="G1866">
        <v>-9999</v>
      </c>
      <c r="H1866" t="s">
        <v>229</v>
      </c>
      <c r="I1866" t="s">
        <v>4105</v>
      </c>
      <c r="J1866" t="s">
        <v>4105</v>
      </c>
      <c r="K1866" t="s">
        <v>4106</v>
      </c>
    </row>
    <row r="1867" spans="1:11" x14ac:dyDescent="0.25">
      <c r="A1867" s="2">
        <v>308081288804001</v>
      </c>
      <c r="B1867">
        <v>34.286999999999999</v>
      </c>
      <c r="C1867">
        <v>133.81299999999999</v>
      </c>
      <c r="D1867">
        <v>136.5</v>
      </c>
      <c r="E1867">
        <v>1.6479999999999999</v>
      </c>
      <c r="F1867" t="s">
        <v>1</v>
      </c>
      <c r="G1867">
        <v>2.6</v>
      </c>
      <c r="H1867" t="s">
        <v>4107</v>
      </c>
      <c r="I1867" t="s">
        <v>4107</v>
      </c>
      <c r="J1867" t="s">
        <v>4108</v>
      </c>
      <c r="K1867" t="s">
        <v>4109</v>
      </c>
    </row>
    <row r="1868" spans="1:11" x14ac:dyDescent="0.25">
      <c r="A1868" s="2">
        <v>308081288804002</v>
      </c>
      <c r="B1868">
        <v>34.198</v>
      </c>
      <c r="C1868">
        <v>133.84200000000001</v>
      </c>
      <c r="D1868">
        <v>106.7</v>
      </c>
      <c r="E1868">
        <v>75.33</v>
      </c>
      <c r="F1868" t="s">
        <v>1</v>
      </c>
      <c r="G1868">
        <v>13.1</v>
      </c>
      <c r="H1868" t="s">
        <v>4107</v>
      </c>
      <c r="I1868" t="s">
        <v>4107</v>
      </c>
      <c r="J1868" t="s">
        <v>4110</v>
      </c>
      <c r="K1868" t="s">
        <v>4111</v>
      </c>
    </row>
    <row r="1869" spans="1:11" x14ac:dyDescent="0.25">
      <c r="A1869" s="2">
        <v>308081288804003</v>
      </c>
      <c r="B1869">
        <v>34.173999999999999</v>
      </c>
      <c r="C1869">
        <v>133.88900000000001</v>
      </c>
      <c r="D1869">
        <v>90</v>
      </c>
      <c r="E1869">
        <v>131.619</v>
      </c>
      <c r="F1869" t="s">
        <v>1</v>
      </c>
      <c r="G1869">
        <v>18.399999999999999</v>
      </c>
      <c r="H1869" t="s">
        <v>4107</v>
      </c>
      <c r="I1869" t="s">
        <v>4107</v>
      </c>
      <c r="J1869" t="s">
        <v>4112</v>
      </c>
      <c r="K1869" t="s">
        <v>4113</v>
      </c>
    </row>
    <row r="1870" spans="1:11" x14ac:dyDescent="0.25">
      <c r="A1870" s="2">
        <v>308081288804004</v>
      </c>
      <c r="B1870">
        <v>34.164000000000001</v>
      </c>
      <c r="C1870">
        <v>133.92599999999999</v>
      </c>
      <c r="D1870">
        <v>72.099999999999994</v>
      </c>
      <c r="E1870">
        <v>174.45099999999999</v>
      </c>
      <c r="F1870" t="s">
        <v>1</v>
      </c>
      <c r="G1870">
        <v>22</v>
      </c>
      <c r="H1870" t="s">
        <v>4107</v>
      </c>
      <c r="I1870" t="s">
        <v>4107</v>
      </c>
      <c r="J1870" t="s">
        <v>4114</v>
      </c>
      <c r="K1870" t="s">
        <v>4115</v>
      </c>
    </row>
    <row r="1871" spans="1:11" x14ac:dyDescent="0.25">
      <c r="A1871" s="2">
        <v>308081288804005</v>
      </c>
      <c r="B1871">
        <v>34.151000000000003</v>
      </c>
      <c r="C1871">
        <v>133.94800000000001</v>
      </c>
      <c r="D1871">
        <v>59.6</v>
      </c>
      <c r="E1871">
        <v>207.411</v>
      </c>
      <c r="F1871" t="s">
        <v>1</v>
      </c>
      <c r="G1871">
        <v>24.4</v>
      </c>
      <c r="H1871" t="s">
        <v>4107</v>
      </c>
      <c r="I1871" t="s">
        <v>4107</v>
      </c>
      <c r="J1871" t="s">
        <v>4116</v>
      </c>
      <c r="K1871" t="s">
        <v>4117</v>
      </c>
    </row>
    <row r="1872" spans="1:11" x14ac:dyDescent="0.25">
      <c r="A1872" s="2">
        <v>308081288804006</v>
      </c>
      <c r="B1872">
        <v>34.116999999999997</v>
      </c>
      <c r="C1872">
        <v>133.97200000000001</v>
      </c>
      <c r="D1872">
        <v>37.700000000000003</v>
      </c>
      <c r="E1872">
        <v>286.29700000000003</v>
      </c>
      <c r="F1872" t="s">
        <v>1</v>
      </c>
      <c r="G1872">
        <v>31</v>
      </c>
      <c r="H1872" t="s">
        <v>4107</v>
      </c>
      <c r="I1872" t="s">
        <v>4107</v>
      </c>
      <c r="J1872" t="s">
        <v>4118</v>
      </c>
      <c r="K1872" t="s">
        <v>4119</v>
      </c>
    </row>
    <row r="1873" spans="1:11" x14ac:dyDescent="0.25">
      <c r="A1873" s="2">
        <v>308081288804007</v>
      </c>
      <c r="B1873">
        <v>34.186</v>
      </c>
      <c r="C1873">
        <v>133.87700000000001</v>
      </c>
      <c r="D1873">
        <v>99</v>
      </c>
      <c r="E1873">
        <v>116.94</v>
      </c>
      <c r="F1873" t="s">
        <v>1</v>
      </c>
      <c r="G1873">
        <v>16.600000000000001</v>
      </c>
      <c r="H1873" t="s">
        <v>4107</v>
      </c>
      <c r="I1873" t="s">
        <v>4107</v>
      </c>
      <c r="J1873" t="s">
        <v>4120</v>
      </c>
      <c r="K1873" t="s">
        <v>4121</v>
      </c>
    </row>
    <row r="1874" spans="1:11" x14ac:dyDescent="0.25">
      <c r="A1874" s="2">
        <v>308081288804008</v>
      </c>
      <c r="B1874">
        <v>34.183999999999997</v>
      </c>
      <c r="C1874">
        <v>133.88</v>
      </c>
      <c r="D1874">
        <v>98.3</v>
      </c>
      <c r="E1874">
        <v>117.57</v>
      </c>
      <c r="F1874" t="s">
        <v>1</v>
      </c>
      <c r="G1874">
        <v>17.2</v>
      </c>
      <c r="H1874" t="s">
        <v>4107</v>
      </c>
      <c r="I1874" t="s">
        <v>4107</v>
      </c>
      <c r="J1874" t="s">
        <v>4122</v>
      </c>
      <c r="K1874" t="s">
        <v>4123</v>
      </c>
    </row>
    <row r="1875" spans="1:11" x14ac:dyDescent="0.25">
      <c r="A1875" s="2">
        <v>308081288804009</v>
      </c>
      <c r="B1875">
        <v>34.131</v>
      </c>
      <c r="C1875">
        <v>134.00399999999999</v>
      </c>
      <c r="D1875">
        <v>9.4</v>
      </c>
      <c r="E1875">
        <v>402.642</v>
      </c>
      <c r="F1875" t="s">
        <v>1</v>
      </c>
      <c r="G1875">
        <v>4.3499999999999996</v>
      </c>
      <c r="H1875" t="s">
        <v>4107</v>
      </c>
      <c r="I1875" t="s">
        <v>4124</v>
      </c>
      <c r="J1875" t="s">
        <v>4125</v>
      </c>
      <c r="K1875" t="s">
        <v>4126</v>
      </c>
    </row>
    <row r="1876" spans="1:11" x14ac:dyDescent="0.25">
      <c r="A1876" s="2">
        <v>308081288804010</v>
      </c>
      <c r="B1876">
        <v>34.264000000000003</v>
      </c>
      <c r="C1876">
        <v>133.83099999999999</v>
      </c>
      <c r="D1876">
        <v>120.9</v>
      </c>
      <c r="E1876">
        <v>12.69</v>
      </c>
      <c r="F1876" t="s">
        <v>1</v>
      </c>
      <c r="G1876">
        <v>-9999</v>
      </c>
      <c r="H1876" t="s">
        <v>4107</v>
      </c>
      <c r="I1876" t="s">
        <v>4107</v>
      </c>
      <c r="J1876" t="s">
        <v>4127</v>
      </c>
      <c r="K1876" t="s">
        <v>4128</v>
      </c>
    </row>
    <row r="1877" spans="1:11" x14ac:dyDescent="0.25">
      <c r="A1877" s="2">
        <v>309011289902010</v>
      </c>
      <c r="B1877">
        <v>33.554000000000002</v>
      </c>
      <c r="C1877">
        <v>130.733</v>
      </c>
      <c r="D1877">
        <v>42</v>
      </c>
      <c r="E1877">
        <v>39.75</v>
      </c>
      <c r="F1877" t="s">
        <v>1</v>
      </c>
      <c r="G1877">
        <v>45.2</v>
      </c>
      <c r="H1877" t="s">
        <v>4129</v>
      </c>
      <c r="I1877" t="s">
        <v>4129</v>
      </c>
      <c r="J1877" t="s">
        <v>4130</v>
      </c>
      <c r="K1877" t="s">
        <v>4131</v>
      </c>
    </row>
    <row r="1878" spans="1:11" x14ac:dyDescent="0.25">
      <c r="A1878" s="2">
        <v>309011289902030</v>
      </c>
      <c r="B1878">
        <v>33.661000000000001</v>
      </c>
      <c r="C1878">
        <v>130.68899999999999</v>
      </c>
      <c r="D1878">
        <v>292</v>
      </c>
      <c r="E1878">
        <v>10.737</v>
      </c>
      <c r="F1878" t="s">
        <v>1</v>
      </c>
      <c r="G1878">
        <v>30.5</v>
      </c>
      <c r="H1878" t="s">
        <v>4129</v>
      </c>
      <c r="I1878" t="s">
        <v>4129</v>
      </c>
      <c r="J1878" t="s">
        <v>1987</v>
      </c>
      <c r="K1878" t="s">
        <v>1988</v>
      </c>
    </row>
    <row r="1879" spans="1:11" x14ac:dyDescent="0.25">
      <c r="A1879" s="2">
        <v>309011289902040</v>
      </c>
      <c r="B1879">
        <v>33.74</v>
      </c>
      <c r="C1879">
        <v>130.72999999999999</v>
      </c>
      <c r="D1879">
        <v>366</v>
      </c>
      <c r="E1879">
        <v>3.2919999999999998</v>
      </c>
      <c r="F1879" t="s">
        <v>1</v>
      </c>
      <c r="G1879">
        <v>19.8</v>
      </c>
      <c r="H1879" t="s">
        <v>4129</v>
      </c>
      <c r="I1879" t="s">
        <v>4129</v>
      </c>
      <c r="J1879" t="s">
        <v>4132</v>
      </c>
      <c r="K1879" t="s">
        <v>4133</v>
      </c>
    </row>
    <row r="1880" spans="1:11" x14ac:dyDescent="0.25">
      <c r="A1880" s="2">
        <v>309011289902050</v>
      </c>
      <c r="B1880">
        <v>33.75</v>
      </c>
      <c r="C1880">
        <v>130.732</v>
      </c>
      <c r="D1880">
        <v>695</v>
      </c>
      <c r="E1880">
        <v>2</v>
      </c>
      <c r="F1880" t="s">
        <v>1</v>
      </c>
      <c r="G1880">
        <v>18.7</v>
      </c>
      <c r="H1880" t="s">
        <v>4129</v>
      </c>
      <c r="I1880" t="s">
        <v>4129</v>
      </c>
      <c r="J1880" t="s">
        <v>458</v>
      </c>
      <c r="K1880" t="s">
        <v>459</v>
      </c>
    </row>
    <row r="1881" spans="1:11" x14ac:dyDescent="0.25">
      <c r="A1881" s="2">
        <v>309011289902060</v>
      </c>
      <c r="B1881">
        <v>33.792000000000002</v>
      </c>
      <c r="C1881">
        <v>130.71100000000001</v>
      </c>
      <c r="D1881">
        <v>887</v>
      </c>
      <c r="E1881">
        <v>0.7</v>
      </c>
      <c r="F1881" t="s">
        <v>1</v>
      </c>
      <c r="G1881">
        <v>13.7</v>
      </c>
      <c r="H1881" t="s">
        <v>4129</v>
      </c>
      <c r="I1881" t="s">
        <v>4129</v>
      </c>
      <c r="J1881" t="s">
        <v>4134</v>
      </c>
      <c r="K1881" t="s">
        <v>4135</v>
      </c>
    </row>
    <row r="1882" spans="1:11" x14ac:dyDescent="0.25">
      <c r="A1882" s="2">
        <v>309011289902070</v>
      </c>
      <c r="B1882">
        <v>33.816000000000003</v>
      </c>
      <c r="C1882">
        <v>130.70699999999999</v>
      </c>
      <c r="D1882">
        <v>925</v>
      </c>
      <c r="E1882">
        <v>0.69499999999999995</v>
      </c>
      <c r="F1882" t="s">
        <v>1</v>
      </c>
      <c r="G1882">
        <v>10.8</v>
      </c>
      <c r="H1882" t="s">
        <v>4129</v>
      </c>
      <c r="I1882" t="s">
        <v>4129</v>
      </c>
      <c r="J1882" t="s">
        <v>3419</v>
      </c>
      <c r="K1882" t="s">
        <v>3420</v>
      </c>
    </row>
    <row r="1883" spans="1:11" x14ac:dyDescent="0.25">
      <c r="A1883" s="2">
        <v>309011289902090</v>
      </c>
      <c r="B1883">
        <v>33.619</v>
      </c>
      <c r="C1883">
        <v>130.67500000000001</v>
      </c>
      <c r="D1883">
        <v>113</v>
      </c>
      <c r="E1883">
        <v>13.679</v>
      </c>
      <c r="F1883" t="s">
        <v>1</v>
      </c>
      <c r="G1883">
        <v>2.8</v>
      </c>
      <c r="H1883" t="s">
        <v>4129</v>
      </c>
      <c r="I1883" t="s">
        <v>4136</v>
      </c>
      <c r="J1883" t="s">
        <v>4137</v>
      </c>
      <c r="K1883" t="s">
        <v>4138</v>
      </c>
    </row>
    <row r="1884" spans="1:11" x14ac:dyDescent="0.25">
      <c r="A1884" s="2">
        <v>309011289902120</v>
      </c>
      <c r="B1884">
        <v>33.569000000000003</v>
      </c>
      <c r="C1884">
        <v>130.852</v>
      </c>
      <c r="D1884">
        <v>76</v>
      </c>
      <c r="E1884">
        <v>64</v>
      </c>
      <c r="F1884" t="s">
        <v>1</v>
      </c>
      <c r="G1884">
        <v>24.8</v>
      </c>
      <c r="H1884" t="s">
        <v>4129</v>
      </c>
      <c r="I1884" t="s">
        <v>4139</v>
      </c>
      <c r="J1884" t="s">
        <v>4140</v>
      </c>
      <c r="K1884" t="s">
        <v>4141</v>
      </c>
    </row>
    <row r="1885" spans="1:11" x14ac:dyDescent="0.25">
      <c r="A1885" s="2">
        <v>309011289902130</v>
      </c>
      <c r="B1885">
        <v>33.649000000000001</v>
      </c>
      <c r="C1885">
        <v>130.81200000000001</v>
      </c>
      <c r="D1885">
        <v>127</v>
      </c>
      <c r="E1885">
        <v>17.87</v>
      </c>
      <c r="F1885" t="s">
        <v>1</v>
      </c>
      <c r="G1885">
        <v>13.4</v>
      </c>
      <c r="H1885" t="s">
        <v>4129</v>
      </c>
      <c r="I1885" t="s">
        <v>4139</v>
      </c>
      <c r="J1885" t="s">
        <v>4142</v>
      </c>
      <c r="K1885" t="s">
        <v>4143</v>
      </c>
    </row>
    <row r="1886" spans="1:11" x14ac:dyDescent="0.25">
      <c r="A1886" s="2">
        <v>309011289902140</v>
      </c>
      <c r="B1886">
        <v>33.698999999999998</v>
      </c>
      <c r="C1886">
        <v>130.77199999999999</v>
      </c>
      <c r="D1886">
        <v>309</v>
      </c>
      <c r="E1886">
        <v>8.2200000000000006</v>
      </c>
      <c r="F1886" t="s">
        <v>1</v>
      </c>
      <c r="G1886">
        <v>6.4</v>
      </c>
      <c r="H1886" t="s">
        <v>4129</v>
      </c>
      <c r="I1886" t="s">
        <v>4139</v>
      </c>
      <c r="J1886" t="s">
        <v>4144</v>
      </c>
      <c r="K1886" t="s">
        <v>4145</v>
      </c>
    </row>
    <row r="1887" spans="1:11" x14ac:dyDescent="0.25">
      <c r="A1887" s="2">
        <v>309011289902150</v>
      </c>
      <c r="B1887">
        <v>33.732999999999997</v>
      </c>
      <c r="C1887">
        <v>130.733</v>
      </c>
      <c r="D1887">
        <v>326</v>
      </c>
      <c r="E1887">
        <v>3.5630000000000002</v>
      </c>
      <c r="F1887" t="s">
        <v>1</v>
      </c>
      <c r="G1887">
        <v>1.2</v>
      </c>
      <c r="H1887" t="s">
        <v>4129</v>
      </c>
      <c r="I1887" t="s">
        <v>4139</v>
      </c>
      <c r="J1887" t="s">
        <v>2479</v>
      </c>
      <c r="K1887" t="s">
        <v>4146</v>
      </c>
    </row>
    <row r="1888" spans="1:11" x14ac:dyDescent="0.25">
      <c r="A1888" s="2">
        <v>309011289902160</v>
      </c>
      <c r="B1888">
        <v>33.665999999999997</v>
      </c>
      <c r="C1888">
        <v>130.81200000000001</v>
      </c>
      <c r="D1888">
        <v>47</v>
      </c>
      <c r="E1888">
        <v>15.851000000000001</v>
      </c>
      <c r="F1888" t="s">
        <v>1</v>
      </c>
      <c r="G1888">
        <v>1.7</v>
      </c>
      <c r="H1888" t="s">
        <v>4129</v>
      </c>
      <c r="I1888" t="s">
        <v>4147</v>
      </c>
      <c r="J1888" t="s">
        <v>4148</v>
      </c>
      <c r="K1888" t="s">
        <v>4149</v>
      </c>
    </row>
    <row r="1889" spans="1:11" x14ac:dyDescent="0.25">
      <c r="A1889" s="2">
        <v>309011289902170</v>
      </c>
      <c r="B1889">
        <v>33.631</v>
      </c>
      <c r="C1889">
        <v>130.79300000000001</v>
      </c>
      <c r="D1889">
        <v>72</v>
      </c>
      <c r="E1889">
        <v>23.047999999999998</v>
      </c>
      <c r="F1889" t="s">
        <v>1</v>
      </c>
      <c r="G1889">
        <v>7.6</v>
      </c>
      <c r="H1889" t="s">
        <v>4129</v>
      </c>
      <c r="I1889" t="s">
        <v>4150</v>
      </c>
      <c r="J1889" t="s">
        <v>4151</v>
      </c>
      <c r="K1889" t="s">
        <v>4152</v>
      </c>
    </row>
    <row r="1890" spans="1:11" x14ac:dyDescent="0.25">
      <c r="A1890" s="2">
        <v>309011289902190</v>
      </c>
      <c r="B1890">
        <v>33.723999999999997</v>
      </c>
      <c r="C1890">
        <v>130.673</v>
      </c>
      <c r="D1890">
        <v>123</v>
      </c>
      <c r="E1890">
        <v>6.0430000000000001</v>
      </c>
      <c r="F1890" t="s">
        <v>1</v>
      </c>
      <c r="G1890">
        <v>8.4</v>
      </c>
      <c r="H1890" t="s">
        <v>4129</v>
      </c>
      <c r="I1890" t="s">
        <v>4153</v>
      </c>
      <c r="J1890" t="s">
        <v>4154</v>
      </c>
      <c r="K1890" t="s">
        <v>4155</v>
      </c>
    </row>
    <row r="1891" spans="1:11" x14ac:dyDescent="0.25">
      <c r="A1891" s="2">
        <v>309011289902200</v>
      </c>
      <c r="B1891">
        <v>33.722999999999999</v>
      </c>
      <c r="C1891">
        <v>130.66399999999999</v>
      </c>
      <c r="D1891">
        <v>46</v>
      </c>
      <c r="E1891">
        <v>9.4079999999999995</v>
      </c>
      <c r="F1891" t="s">
        <v>1</v>
      </c>
      <c r="G1891">
        <v>0.34</v>
      </c>
      <c r="H1891" t="s">
        <v>4129</v>
      </c>
      <c r="I1891" t="s">
        <v>4156</v>
      </c>
      <c r="J1891" t="s">
        <v>4157</v>
      </c>
      <c r="K1891" t="s">
        <v>4158</v>
      </c>
    </row>
    <row r="1892" spans="1:11" x14ac:dyDescent="0.25">
      <c r="A1892" s="2">
        <v>309011289902205</v>
      </c>
      <c r="B1892">
        <v>33.783000000000001</v>
      </c>
      <c r="C1892">
        <v>130.733</v>
      </c>
      <c r="D1892">
        <v>8</v>
      </c>
      <c r="E1892">
        <v>3</v>
      </c>
      <c r="F1892" t="s">
        <v>1</v>
      </c>
      <c r="G1892">
        <v>4.7</v>
      </c>
      <c r="H1892" t="s">
        <v>4129</v>
      </c>
      <c r="I1892" t="s">
        <v>4159</v>
      </c>
      <c r="J1892" t="s">
        <v>4160</v>
      </c>
      <c r="K1892" t="s">
        <v>4161</v>
      </c>
    </row>
    <row r="1893" spans="1:11" x14ac:dyDescent="0.25">
      <c r="A1893" s="2">
        <v>309011289902208</v>
      </c>
      <c r="B1893">
        <v>33.798999999999999</v>
      </c>
      <c r="C1893">
        <v>130.726</v>
      </c>
      <c r="D1893">
        <v>13</v>
      </c>
      <c r="E1893">
        <v>4.68</v>
      </c>
      <c r="F1893" t="s">
        <v>1</v>
      </c>
      <c r="G1893">
        <v>3.1</v>
      </c>
      <c r="H1893" t="s">
        <v>4129</v>
      </c>
      <c r="I1893" t="s">
        <v>3975</v>
      </c>
      <c r="J1893" t="s">
        <v>4162</v>
      </c>
      <c r="K1893" t="s">
        <v>4163</v>
      </c>
    </row>
    <row r="1894" spans="1:11" x14ac:dyDescent="0.25">
      <c r="A1894" s="2">
        <v>309011289902210</v>
      </c>
      <c r="B1894">
        <v>33.811</v>
      </c>
      <c r="C1894">
        <v>130.673</v>
      </c>
      <c r="D1894">
        <v>31</v>
      </c>
      <c r="E1894">
        <v>0.3</v>
      </c>
      <c r="F1894" t="s">
        <v>1</v>
      </c>
      <c r="G1894">
        <v>8.9</v>
      </c>
      <c r="H1894" t="s">
        <v>4129</v>
      </c>
      <c r="I1894" t="s">
        <v>1008</v>
      </c>
      <c r="J1894" t="s">
        <v>4164</v>
      </c>
      <c r="K1894" t="s">
        <v>4165</v>
      </c>
    </row>
    <row r="1895" spans="1:11" x14ac:dyDescent="0.25">
      <c r="A1895" s="2">
        <v>309011289902220</v>
      </c>
      <c r="B1895">
        <v>33.890999999999998</v>
      </c>
      <c r="C1895">
        <v>130.67400000000001</v>
      </c>
      <c r="D1895">
        <v>59</v>
      </c>
      <c r="E1895">
        <v>-1.2310000000000001</v>
      </c>
      <c r="F1895" t="s">
        <v>1</v>
      </c>
      <c r="G1895">
        <v>0</v>
      </c>
      <c r="H1895" t="s">
        <v>4129</v>
      </c>
      <c r="I1895" t="s">
        <v>1008</v>
      </c>
      <c r="J1895" t="s">
        <v>4166</v>
      </c>
      <c r="K1895" t="s">
        <v>4167</v>
      </c>
    </row>
    <row r="1896" spans="1:11" x14ac:dyDescent="0.25">
      <c r="A1896" s="2">
        <v>309021289903010</v>
      </c>
      <c r="B1896">
        <v>33.268000000000001</v>
      </c>
      <c r="C1896">
        <v>129.96299999999999</v>
      </c>
      <c r="D1896">
        <v>91</v>
      </c>
      <c r="E1896">
        <v>21.623999999999999</v>
      </c>
      <c r="F1896" t="s">
        <v>1</v>
      </c>
      <c r="G1896">
        <v>28.8</v>
      </c>
      <c r="H1896" t="s">
        <v>4168</v>
      </c>
      <c r="I1896" t="s">
        <v>4168</v>
      </c>
      <c r="J1896" t="s">
        <v>4169</v>
      </c>
      <c r="K1896" t="s">
        <v>4170</v>
      </c>
    </row>
    <row r="1897" spans="1:11" x14ac:dyDescent="0.25">
      <c r="A1897" s="2">
        <v>309021289903020</v>
      </c>
      <c r="B1897">
        <v>33.299999999999997</v>
      </c>
      <c r="C1897">
        <v>129.96700000000001</v>
      </c>
      <c r="D1897">
        <v>120</v>
      </c>
      <c r="E1897">
        <v>14.279</v>
      </c>
      <c r="F1897" t="s">
        <v>1</v>
      </c>
      <c r="G1897">
        <v>25.2</v>
      </c>
      <c r="H1897" t="s">
        <v>4168</v>
      </c>
      <c r="I1897" t="s">
        <v>4168</v>
      </c>
      <c r="J1897" t="s">
        <v>1177</v>
      </c>
      <c r="K1897" t="s">
        <v>1178</v>
      </c>
    </row>
    <row r="1898" spans="1:11" x14ac:dyDescent="0.25">
      <c r="A1898" s="2">
        <v>309021289903030</v>
      </c>
      <c r="B1898">
        <v>33.347999999999999</v>
      </c>
      <c r="C1898">
        <v>129.99299999999999</v>
      </c>
      <c r="D1898">
        <v>150</v>
      </c>
      <c r="E1898">
        <v>2.83</v>
      </c>
      <c r="F1898" t="s">
        <v>1</v>
      </c>
      <c r="G1898">
        <v>15.05</v>
      </c>
      <c r="H1898" t="s">
        <v>4168</v>
      </c>
      <c r="I1898" t="s">
        <v>4168</v>
      </c>
      <c r="J1898" t="s">
        <v>4171</v>
      </c>
      <c r="K1898" t="s">
        <v>4172</v>
      </c>
    </row>
    <row r="1899" spans="1:11" x14ac:dyDescent="0.25">
      <c r="A1899" s="2">
        <v>309021289903040</v>
      </c>
      <c r="B1899">
        <v>33.366</v>
      </c>
      <c r="C1899">
        <v>130.00399999999999</v>
      </c>
      <c r="D1899">
        <v>275</v>
      </c>
      <c r="E1899">
        <v>0.58699999999999997</v>
      </c>
      <c r="F1899" t="s">
        <v>1</v>
      </c>
      <c r="G1899">
        <v>11.85</v>
      </c>
      <c r="H1899" t="s">
        <v>4168</v>
      </c>
      <c r="I1899" t="s">
        <v>4168</v>
      </c>
      <c r="J1899" t="s">
        <v>4173</v>
      </c>
      <c r="K1899" t="s">
        <v>4174</v>
      </c>
    </row>
    <row r="1900" spans="1:11" x14ac:dyDescent="0.25">
      <c r="A1900" s="2">
        <v>309021289903050</v>
      </c>
      <c r="B1900">
        <v>33.409999999999997</v>
      </c>
      <c r="C1900">
        <v>129.98400000000001</v>
      </c>
      <c r="D1900">
        <v>398.8</v>
      </c>
      <c r="E1900">
        <v>-1.6</v>
      </c>
      <c r="F1900" t="s">
        <v>1</v>
      </c>
      <c r="G1900">
        <v>5.23</v>
      </c>
      <c r="H1900" t="s">
        <v>4168</v>
      </c>
      <c r="I1900" t="s">
        <v>4168</v>
      </c>
      <c r="J1900" t="s">
        <v>4175</v>
      </c>
      <c r="K1900" t="s">
        <v>4176</v>
      </c>
    </row>
    <row r="1901" spans="1:11" x14ac:dyDescent="0.25">
      <c r="A1901" s="2">
        <v>309021289903070</v>
      </c>
      <c r="B1901">
        <v>33.447000000000003</v>
      </c>
      <c r="C1901">
        <v>129.98599999999999</v>
      </c>
      <c r="D1901">
        <v>434</v>
      </c>
      <c r="E1901">
        <v>-1.96</v>
      </c>
      <c r="F1901" t="s">
        <v>1</v>
      </c>
      <c r="G1901">
        <v>0.98</v>
      </c>
      <c r="H1901" t="s">
        <v>4168</v>
      </c>
      <c r="I1901" t="s">
        <v>4168</v>
      </c>
      <c r="J1901" t="s">
        <v>4177</v>
      </c>
      <c r="K1901" t="s">
        <v>4178</v>
      </c>
    </row>
    <row r="1902" spans="1:11" x14ac:dyDescent="0.25">
      <c r="A1902" s="2">
        <v>309021289903090</v>
      </c>
      <c r="B1902">
        <v>33.311999999999998</v>
      </c>
      <c r="C1902">
        <v>130.07300000000001</v>
      </c>
      <c r="D1902">
        <v>38.5</v>
      </c>
      <c r="E1902">
        <v>56.295999999999999</v>
      </c>
      <c r="F1902" t="s">
        <v>1</v>
      </c>
      <c r="G1902">
        <v>11.3</v>
      </c>
      <c r="H1902" t="s">
        <v>4168</v>
      </c>
      <c r="I1902" t="s">
        <v>4179</v>
      </c>
      <c r="J1902" t="s">
        <v>736</v>
      </c>
      <c r="K1902" t="s">
        <v>4180</v>
      </c>
    </row>
    <row r="1903" spans="1:11" x14ac:dyDescent="0.25">
      <c r="A1903" s="2">
        <v>309021289903100</v>
      </c>
      <c r="B1903">
        <v>33.350999999999999</v>
      </c>
      <c r="C1903">
        <v>130.01300000000001</v>
      </c>
      <c r="D1903">
        <v>93</v>
      </c>
      <c r="E1903">
        <v>4.5170000000000003</v>
      </c>
      <c r="F1903" t="s">
        <v>1</v>
      </c>
      <c r="G1903">
        <v>1.21</v>
      </c>
      <c r="H1903" t="s">
        <v>4168</v>
      </c>
      <c r="I1903" t="s">
        <v>4179</v>
      </c>
      <c r="J1903" t="s">
        <v>4181</v>
      </c>
      <c r="K1903" t="s">
        <v>4182</v>
      </c>
    </row>
    <row r="1904" spans="1:11" x14ac:dyDescent="0.25">
      <c r="A1904" s="2">
        <v>309021289903110</v>
      </c>
      <c r="B1904">
        <v>33.369999999999997</v>
      </c>
      <c r="C1904">
        <v>129.94800000000001</v>
      </c>
      <c r="D1904">
        <v>-9999</v>
      </c>
      <c r="E1904">
        <v>0.629</v>
      </c>
      <c r="F1904" t="s">
        <v>1</v>
      </c>
      <c r="G1904">
        <v>5.5</v>
      </c>
      <c r="H1904" t="s">
        <v>4168</v>
      </c>
      <c r="I1904" t="s">
        <v>4183</v>
      </c>
      <c r="J1904" t="s">
        <v>4184</v>
      </c>
      <c r="K1904" t="s">
        <v>4185</v>
      </c>
    </row>
    <row r="1905" spans="1:11" x14ac:dyDescent="0.25">
      <c r="A1905" s="2">
        <v>309021289903120</v>
      </c>
      <c r="B1905">
        <v>33.375999999999998</v>
      </c>
      <c r="C1905">
        <v>129.953</v>
      </c>
      <c r="D1905">
        <v>71</v>
      </c>
      <c r="E1905">
        <v>0.629</v>
      </c>
      <c r="F1905" t="s">
        <v>1</v>
      </c>
      <c r="G1905">
        <v>4.87</v>
      </c>
      <c r="H1905" t="s">
        <v>4168</v>
      </c>
      <c r="I1905" t="s">
        <v>4183</v>
      </c>
      <c r="J1905" t="s">
        <v>4186</v>
      </c>
      <c r="K1905" t="s">
        <v>4187</v>
      </c>
    </row>
    <row r="1906" spans="1:11" x14ac:dyDescent="0.25">
      <c r="A1906" s="2">
        <v>309021289922010</v>
      </c>
      <c r="B1906">
        <v>33.340000000000003</v>
      </c>
      <c r="C1906">
        <v>130.11099999999999</v>
      </c>
      <c r="D1906">
        <v>-9999</v>
      </c>
      <c r="E1906">
        <v>-9999</v>
      </c>
      <c r="F1906" t="s">
        <v>1</v>
      </c>
      <c r="G1906">
        <v>-9999</v>
      </c>
      <c r="H1906" t="s">
        <v>4168</v>
      </c>
      <c r="I1906" t="s">
        <v>4179</v>
      </c>
      <c r="J1906" t="s">
        <v>4188</v>
      </c>
      <c r="K1906" t="s">
        <v>4189</v>
      </c>
    </row>
    <row r="1907" spans="1:11" x14ac:dyDescent="0.25">
      <c r="A1907" s="2">
        <v>309021289922020</v>
      </c>
      <c r="B1907">
        <v>33.325000000000003</v>
      </c>
      <c r="C1907">
        <v>130.096</v>
      </c>
      <c r="D1907">
        <v>-9999</v>
      </c>
      <c r="E1907">
        <v>-9999</v>
      </c>
      <c r="F1907" t="s">
        <v>1</v>
      </c>
      <c r="G1907">
        <v>-9999</v>
      </c>
      <c r="H1907" t="s">
        <v>4168</v>
      </c>
      <c r="I1907" t="s">
        <v>4179</v>
      </c>
      <c r="J1907" t="s">
        <v>4190</v>
      </c>
      <c r="K1907" t="s">
        <v>4191</v>
      </c>
    </row>
    <row r="1908" spans="1:11" x14ac:dyDescent="0.25">
      <c r="A1908" s="2">
        <v>309031289906012</v>
      </c>
      <c r="B1908">
        <v>32.908000000000001</v>
      </c>
      <c r="C1908">
        <v>130.02600000000001</v>
      </c>
      <c r="D1908">
        <v>8.91</v>
      </c>
      <c r="E1908">
        <v>93.25</v>
      </c>
      <c r="F1908" t="s">
        <v>1</v>
      </c>
      <c r="G1908">
        <v>-9999</v>
      </c>
      <c r="H1908" t="s">
        <v>4192</v>
      </c>
      <c r="I1908" t="s">
        <v>667</v>
      </c>
      <c r="J1908" t="s">
        <v>667</v>
      </c>
      <c r="K1908" t="s">
        <v>668</v>
      </c>
    </row>
    <row r="1909" spans="1:11" x14ac:dyDescent="0.25">
      <c r="A1909" s="2">
        <v>309031289906032</v>
      </c>
      <c r="B1909">
        <v>32.895000000000003</v>
      </c>
      <c r="C1909">
        <v>130.02500000000001</v>
      </c>
      <c r="D1909">
        <v>17.5</v>
      </c>
      <c r="E1909">
        <v>63.89</v>
      </c>
      <c r="F1909" t="s">
        <v>1</v>
      </c>
      <c r="G1909">
        <v>11.6</v>
      </c>
      <c r="H1909" t="s">
        <v>4192</v>
      </c>
      <c r="I1909" t="s">
        <v>4192</v>
      </c>
      <c r="J1909" t="s">
        <v>4193</v>
      </c>
      <c r="K1909" t="s">
        <v>4194</v>
      </c>
    </row>
    <row r="1910" spans="1:11" x14ac:dyDescent="0.25">
      <c r="A1910" s="2">
        <v>309031289906052</v>
      </c>
      <c r="B1910">
        <v>32.851999999999997</v>
      </c>
      <c r="C1910">
        <v>130.04499999999999</v>
      </c>
      <c r="D1910">
        <v>35.799999999999997</v>
      </c>
      <c r="E1910">
        <v>7.5129999999999999</v>
      </c>
      <c r="F1910" t="s">
        <v>1</v>
      </c>
      <c r="G1910">
        <v>5.95</v>
      </c>
      <c r="H1910" t="s">
        <v>4192</v>
      </c>
      <c r="I1910" t="s">
        <v>4192</v>
      </c>
      <c r="J1910" t="s">
        <v>4195</v>
      </c>
      <c r="K1910" t="s">
        <v>4196</v>
      </c>
    </row>
    <row r="1911" spans="1:11" x14ac:dyDescent="0.25">
      <c r="A1911" s="2">
        <v>309031289906092</v>
      </c>
      <c r="B1911">
        <v>32.835000000000001</v>
      </c>
      <c r="C1911">
        <v>130.065</v>
      </c>
      <c r="D1911">
        <v>87</v>
      </c>
      <c r="E1911">
        <v>0.84799999999999998</v>
      </c>
      <c r="F1911" t="s">
        <v>1</v>
      </c>
      <c r="G1911">
        <v>3.1</v>
      </c>
      <c r="H1911" t="s">
        <v>4192</v>
      </c>
      <c r="I1911" t="s">
        <v>4197</v>
      </c>
      <c r="J1911" t="s">
        <v>4198</v>
      </c>
      <c r="K1911" t="s">
        <v>4199</v>
      </c>
    </row>
    <row r="1912" spans="1:11" x14ac:dyDescent="0.25">
      <c r="A1912" s="2">
        <v>309031289906112</v>
      </c>
      <c r="B1912">
        <v>32.835999999999999</v>
      </c>
      <c r="C1912">
        <v>130.07400000000001</v>
      </c>
      <c r="D1912">
        <v>18.5</v>
      </c>
      <c r="E1912">
        <v>-0.02</v>
      </c>
      <c r="F1912" t="s">
        <v>1</v>
      </c>
      <c r="G1912">
        <v>1.4</v>
      </c>
      <c r="H1912" t="s">
        <v>4192</v>
      </c>
      <c r="I1912" t="s">
        <v>4197</v>
      </c>
      <c r="J1912" t="s">
        <v>4200</v>
      </c>
      <c r="K1912" t="s">
        <v>4201</v>
      </c>
    </row>
    <row r="1913" spans="1:11" x14ac:dyDescent="0.25">
      <c r="A1913" s="2">
        <v>309031289906162</v>
      </c>
      <c r="B1913">
        <v>32.859000000000002</v>
      </c>
      <c r="C1913">
        <v>130.08600000000001</v>
      </c>
      <c r="D1913">
        <v>86</v>
      </c>
      <c r="E1913">
        <v>-1.363</v>
      </c>
      <c r="F1913" t="s">
        <v>1</v>
      </c>
      <c r="G1913">
        <v>0.8</v>
      </c>
      <c r="H1913" t="s">
        <v>4192</v>
      </c>
      <c r="I1913" t="s">
        <v>4192</v>
      </c>
      <c r="J1913" t="s">
        <v>4202</v>
      </c>
      <c r="K1913" t="s">
        <v>4203</v>
      </c>
    </row>
    <row r="1914" spans="1:11" x14ac:dyDescent="0.25">
      <c r="A1914" s="2">
        <v>309031289906172</v>
      </c>
      <c r="B1914">
        <v>32.850999999999999</v>
      </c>
      <c r="C1914">
        <v>130.05500000000001</v>
      </c>
      <c r="D1914">
        <v>3.7</v>
      </c>
      <c r="E1914">
        <v>-9999</v>
      </c>
      <c r="F1914" t="s">
        <v>1</v>
      </c>
      <c r="G1914">
        <v>-9999</v>
      </c>
      <c r="H1914" t="s">
        <v>4192</v>
      </c>
      <c r="I1914" t="s">
        <v>4204</v>
      </c>
      <c r="J1914" t="s">
        <v>4205</v>
      </c>
      <c r="K1914" t="s">
        <v>4206</v>
      </c>
    </row>
    <row r="1915" spans="1:11" x14ac:dyDescent="0.25">
      <c r="A1915" s="2">
        <v>309041289903010</v>
      </c>
      <c r="B1915">
        <v>33.171999999999997</v>
      </c>
      <c r="C1915">
        <v>130.03899999999999</v>
      </c>
      <c r="D1915">
        <v>28.1</v>
      </c>
      <c r="E1915">
        <v>5.8570000000000002</v>
      </c>
      <c r="F1915" t="s">
        <v>1</v>
      </c>
      <c r="G1915">
        <v>32.25</v>
      </c>
      <c r="H1915" t="s">
        <v>4207</v>
      </c>
      <c r="I1915" t="s">
        <v>4207</v>
      </c>
      <c r="J1915" t="s">
        <v>4208</v>
      </c>
      <c r="K1915" t="s">
        <v>4209</v>
      </c>
    </row>
    <row r="1916" spans="1:11" x14ac:dyDescent="0.25">
      <c r="A1916" s="2">
        <v>309041289903020</v>
      </c>
      <c r="B1916">
        <v>33.174999999999997</v>
      </c>
      <c r="C1916">
        <v>130.048</v>
      </c>
      <c r="D1916">
        <v>32.299999999999997</v>
      </c>
      <c r="E1916">
        <v>4.78</v>
      </c>
      <c r="F1916" t="s">
        <v>1</v>
      </c>
      <c r="G1916">
        <v>30.35</v>
      </c>
      <c r="H1916" t="s">
        <v>4207</v>
      </c>
      <c r="I1916" t="s">
        <v>4207</v>
      </c>
      <c r="J1916" t="s">
        <v>4210</v>
      </c>
      <c r="K1916" t="s">
        <v>4211</v>
      </c>
    </row>
    <row r="1917" spans="1:11" x14ac:dyDescent="0.25">
      <c r="A1917" s="2">
        <v>309041289903030</v>
      </c>
      <c r="B1917">
        <v>33.185000000000002</v>
      </c>
      <c r="C1917">
        <v>130.04900000000001</v>
      </c>
      <c r="D1917">
        <v>-9999</v>
      </c>
      <c r="E1917">
        <v>-0.14299999999999999</v>
      </c>
      <c r="F1917" t="s">
        <v>1</v>
      </c>
      <c r="G1917">
        <v>29.09</v>
      </c>
      <c r="H1917" t="s">
        <v>4207</v>
      </c>
      <c r="I1917" t="s">
        <v>4207</v>
      </c>
      <c r="J1917" t="s">
        <v>4212</v>
      </c>
      <c r="K1917" t="s">
        <v>4213</v>
      </c>
    </row>
    <row r="1918" spans="1:11" x14ac:dyDescent="0.25">
      <c r="A1918" s="2">
        <v>309041289903050</v>
      </c>
      <c r="B1918">
        <v>33.213999999999999</v>
      </c>
      <c r="C1918">
        <v>130.07400000000001</v>
      </c>
      <c r="D1918">
        <v>93.2</v>
      </c>
      <c r="E1918">
        <v>-0.96799999999999997</v>
      </c>
      <c r="F1918" t="s">
        <v>1</v>
      </c>
      <c r="G1918">
        <v>24.1</v>
      </c>
      <c r="H1918" t="s">
        <v>4207</v>
      </c>
      <c r="I1918" t="s">
        <v>4207</v>
      </c>
      <c r="J1918" t="s">
        <v>3632</v>
      </c>
      <c r="K1918" t="s">
        <v>3633</v>
      </c>
    </row>
    <row r="1919" spans="1:11" x14ac:dyDescent="0.25">
      <c r="A1919" s="2">
        <v>309041289903060</v>
      </c>
      <c r="B1919">
        <v>33.195999999999998</v>
      </c>
      <c r="C1919">
        <v>130.14099999999999</v>
      </c>
      <c r="D1919">
        <v>146</v>
      </c>
      <c r="E1919">
        <v>-3.254</v>
      </c>
      <c r="F1919" t="s">
        <v>1</v>
      </c>
      <c r="G1919">
        <v>11.3</v>
      </c>
      <c r="H1919" t="s">
        <v>4207</v>
      </c>
      <c r="I1919" t="s">
        <v>4207</v>
      </c>
      <c r="J1919" t="s">
        <v>4214</v>
      </c>
      <c r="K1919" t="s">
        <v>4215</v>
      </c>
    </row>
    <row r="1920" spans="1:11" x14ac:dyDescent="0.25">
      <c r="A1920" s="2">
        <v>309041289903090</v>
      </c>
      <c r="B1920">
        <v>33.203000000000003</v>
      </c>
      <c r="C1920">
        <v>130.18799999999999</v>
      </c>
      <c r="D1920">
        <v>146</v>
      </c>
      <c r="E1920">
        <v>-3.254</v>
      </c>
      <c r="F1920" t="s">
        <v>1</v>
      </c>
      <c r="G1920">
        <v>11.3</v>
      </c>
      <c r="H1920" t="s">
        <v>4207</v>
      </c>
      <c r="I1920" t="s">
        <v>4207</v>
      </c>
      <c r="J1920" t="s">
        <v>4216</v>
      </c>
      <c r="K1920" t="s">
        <v>4217</v>
      </c>
    </row>
    <row r="1921" spans="1:11" x14ac:dyDescent="0.25">
      <c r="A1921" s="2">
        <v>309041289903100</v>
      </c>
      <c r="B1921">
        <v>33.201000000000001</v>
      </c>
      <c r="C1921">
        <v>130.197</v>
      </c>
      <c r="D1921">
        <v>333.5</v>
      </c>
      <c r="E1921">
        <v>-3.1160000000000001</v>
      </c>
      <c r="F1921" t="s">
        <v>1</v>
      </c>
      <c r="G1921">
        <v>3.8</v>
      </c>
      <c r="H1921" t="s">
        <v>4207</v>
      </c>
      <c r="I1921" t="s">
        <v>4207</v>
      </c>
      <c r="J1921" t="s">
        <v>4218</v>
      </c>
      <c r="K1921" t="s">
        <v>4219</v>
      </c>
    </row>
    <row r="1922" spans="1:11" x14ac:dyDescent="0.25">
      <c r="A1922" s="2">
        <v>309041289903110</v>
      </c>
      <c r="B1922">
        <v>33.192999999999998</v>
      </c>
      <c r="C1922">
        <v>130.02000000000001</v>
      </c>
      <c r="D1922">
        <v>-9999</v>
      </c>
      <c r="E1922">
        <v>6.5019999999999998</v>
      </c>
      <c r="F1922" t="s">
        <v>1</v>
      </c>
      <c r="G1922">
        <v>-9999</v>
      </c>
      <c r="H1922" t="s">
        <v>4207</v>
      </c>
      <c r="I1922" t="s">
        <v>4220</v>
      </c>
      <c r="J1922" t="s">
        <v>4220</v>
      </c>
      <c r="K1922" t="s">
        <v>4221</v>
      </c>
    </row>
    <row r="1923" spans="1:11" x14ac:dyDescent="0.25">
      <c r="A1923" s="2">
        <v>309041289903120</v>
      </c>
      <c r="B1923">
        <v>33.262</v>
      </c>
      <c r="C1923">
        <v>130.08500000000001</v>
      </c>
      <c r="D1923">
        <v>26.7</v>
      </c>
      <c r="E1923">
        <v>23.478000000000002</v>
      </c>
      <c r="F1923" t="s">
        <v>1</v>
      </c>
      <c r="G1923">
        <v>21.53</v>
      </c>
      <c r="H1923" t="s">
        <v>4207</v>
      </c>
      <c r="I1923" t="s">
        <v>4222</v>
      </c>
      <c r="J1923" t="s">
        <v>4223</v>
      </c>
      <c r="K1923" t="s">
        <v>4224</v>
      </c>
    </row>
    <row r="1924" spans="1:11" x14ac:dyDescent="0.25">
      <c r="A1924" s="2">
        <v>309041289903130</v>
      </c>
      <c r="B1924">
        <v>33.276000000000003</v>
      </c>
      <c r="C1924">
        <v>130.148</v>
      </c>
      <c r="D1924">
        <v>95</v>
      </c>
      <c r="E1924">
        <v>4.63</v>
      </c>
      <c r="F1924" t="s">
        <v>1</v>
      </c>
      <c r="G1924">
        <v>14.36</v>
      </c>
      <c r="H1924" t="s">
        <v>4207</v>
      </c>
      <c r="I1924" t="s">
        <v>4222</v>
      </c>
      <c r="J1924" t="s">
        <v>3560</v>
      </c>
      <c r="K1924" t="s">
        <v>3561</v>
      </c>
    </row>
    <row r="1925" spans="1:11" x14ac:dyDescent="0.25">
      <c r="A1925" s="2">
        <v>309041289903140</v>
      </c>
      <c r="B1925">
        <v>33.246000000000002</v>
      </c>
      <c r="C1925">
        <v>130.19499999999999</v>
      </c>
      <c r="D1925">
        <v>121</v>
      </c>
      <c r="E1925">
        <v>-1.2509999999999999</v>
      </c>
      <c r="F1925" t="s">
        <v>1</v>
      </c>
      <c r="G1925">
        <v>7.37</v>
      </c>
      <c r="H1925" t="s">
        <v>4207</v>
      </c>
      <c r="I1925" t="s">
        <v>4222</v>
      </c>
      <c r="J1925" t="s">
        <v>4225</v>
      </c>
      <c r="K1925" t="s">
        <v>4226</v>
      </c>
    </row>
    <row r="1926" spans="1:11" x14ac:dyDescent="0.25">
      <c r="A1926" s="2">
        <v>309041289903170</v>
      </c>
      <c r="B1926">
        <v>33.262999999999998</v>
      </c>
      <c r="C1926">
        <v>130.18899999999999</v>
      </c>
      <c r="D1926">
        <v>-9999</v>
      </c>
      <c r="E1926">
        <v>2.5830000000000002</v>
      </c>
      <c r="F1926" t="s">
        <v>1</v>
      </c>
      <c r="G1926">
        <v>0.8</v>
      </c>
      <c r="H1926" t="s">
        <v>4207</v>
      </c>
      <c r="I1926" t="s">
        <v>4227</v>
      </c>
      <c r="J1926" t="s">
        <v>4227</v>
      </c>
      <c r="K1926" t="s">
        <v>4228</v>
      </c>
    </row>
    <row r="1927" spans="1:11" x14ac:dyDescent="0.25">
      <c r="A1927" s="2">
        <v>309051289903010</v>
      </c>
      <c r="B1927">
        <v>33.331000000000003</v>
      </c>
      <c r="C1927">
        <v>130.268</v>
      </c>
      <c r="D1927">
        <v>225.5</v>
      </c>
      <c r="E1927">
        <v>12.163</v>
      </c>
      <c r="F1927" t="s">
        <v>1</v>
      </c>
      <c r="G1927">
        <v>17</v>
      </c>
      <c r="H1927" t="s">
        <v>4229</v>
      </c>
      <c r="I1927" t="s">
        <v>4229</v>
      </c>
      <c r="J1927" t="s">
        <v>4230</v>
      </c>
      <c r="K1927" t="s">
        <v>4231</v>
      </c>
    </row>
    <row r="1928" spans="1:11" x14ac:dyDescent="0.25">
      <c r="A1928" s="2">
        <v>309051289903020</v>
      </c>
      <c r="B1928">
        <v>33.277999999999999</v>
      </c>
      <c r="C1928">
        <v>130.25399999999999</v>
      </c>
      <c r="D1928">
        <v>230.9</v>
      </c>
      <c r="E1928">
        <v>2.5</v>
      </c>
      <c r="F1928" t="s">
        <v>1</v>
      </c>
      <c r="G1928">
        <v>10.46</v>
      </c>
      <c r="H1928" t="s">
        <v>4229</v>
      </c>
      <c r="I1928" t="s">
        <v>4229</v>
      </c>
      <c r="J1928" t="s">
        <v>4232</v>
      </c>
      <c r="K1928" t="s">
        <v>4233</v>
      </c>
    </row>
    <row r="1929" spans="1:11" x14ac:dyDescent="0.25">
      <c r="A1929" s="2">
        <v>309051289903030</v>
      </c>
      <c r="B1929">
        <v>33.246000000000002</v>
      </c>
      <c r="C1929">
        <v>130.244</v>
      </c>
      <c r="D1929">
        <v>253.8</v>
      </c>
      <c r="E1929">
        <v>-0.877</v>
      </c>
      <c r="F1929" t="s">
        <v>1</v>
      </c>
      <c r="G1929">
        <v>6.44</v>
      </c>
      <c r="H1929" t="s">
        <v>4229</v>
      </c>
      <c r="I1929" t="s">
        <v>4229</v>
      </c>
      <c r="J1929" t="s">
        <v>4234</v>
      </c>
      <c r="K1929" t="s">
        <v>4235</v>
      </c>
    </row>
    <row r="1930" spans="1:11" x14ac:dyDescent="0.25">
      <c r="A1930" s="2">
        <v>309051289903050</v>
      </c>
      <c r="B1930">
        <v>33.223999999999997</v>
      </c>
      <c r="C1930">
        <v>130.25299999999999</v>
      </c>
      <c r="D1930">
        <v>254.5</v>
      </c>
      <c r="E1930">
        <v>-2</v>
      </c>
      <c r="F1930" t="s">
        <v>1</v>
      </c>
      <c r="G1930">
        <v>3.75</v>
      </c>
      <c r="H1930" t="s">
        <v>4229</v>
      </c>
      <c r="I1930" t="s">
        <v>4229</v>
      </c>
      <c r="J1930" t="s">
        <v>4236</v>
      </c>
      <c r="K1930" t="s">
        <v>4237</v>
      </c>
    </row>
    <row r="1931" spans="1:11" x14ac:dyDescent="0.25">
      <c r="A1931" s="2">
        <v>309051289903060</v>
      </c>
      <c r="B1931">
        <v>33.304000000000002</v>
      </c>
      <c r="C1931">
        <v>130.20400000000001</v>
      </c>
      <c r="D1931">
        <v>18.100000000000001</v>
      </c>
      <c r="E1931">
        <v>34.070999999999998</v>
      </c>
      <c r="F1931" t="s">
        <v>1</v>
      </c>
      <c r="G1931">
        <v>6.2</v>
      </c>
      <c r="H1931" t="s">
        <v>4229</v>
      </c>
      <c r="I1931" t="s">
        <v>4238</v>
      </c>
      <c r="J1931" t="s">
        <v>4239</v>
      </c>
      <c r="K1931" t="s">
        <v>4240</v>
      </c>
    </row>
    <row r="1932" spans="1:11" x14ac:dyDescent="0.25">
      <c r="A1932" s="2">
        <v>309051289903080</v>
      </c>
      <c r="B1932">
        <v>33.271000000000001</v>
      </c>
      <c r="C1932">
        <v>130.23500000000001</v>
      </c>
      <c r="D1932">
        <v>20.5</v>
      </c>
      <c r="E1932">
        <v>2.851</v>
      </c>
      <c r="F1932" t="s">
        <v>1</v>
      </c>
      <c r="G1932">
        <v>20.5</v>
      </c>
      <c r="H1932" t="s">
        <v>4229</v>
      </c>
      <c r="I1932" t="s">
        <v>4238</v>
      </c>
      <c r="J1932" t="s">
        <v>4241</v>
      </c>
      <c r="K1932" t="s">
        <v>4242</v>
      </c>
    </row>
    <row r="1933" spans="1:11" x14ac:dyDescent="0.25">
      <c r="A1933" s="2">
        <v>309051289904110</v>
      </c>
      <c r="B1933">
        <v>33.28</v>
      </c>
      <c r="C1933">
        <v>130.28100000000001</v>
      </c>
      <c r="D1933">
        <v>-9999</v>
      </c>
      <c r="E1933">
        <v>4.7329999999999997</v>
      </c>
      <c r="F1933" t="s">
        <v>1</v>
      </c>
      <c r="G1933">
        <v>7.32</v>
      </c>
      <c r="H1933" t="s">
        <v>4229</v>
      </c>
      <c r="I1933" t="s">
        <v>4243</v>
      </c>
      <c r="J1933" t="s">
        <v>4244</v>
      </c>
      <c r="K1933" t="s">
        <v>4245</v>
      </c>
    </row>
    <row r="1934" spans="1:11" x14ac:dyDescent="0.25">
      <c r="A1934" s="2">
        <v>309051289905010</v>
      </c>
      <c r="B1934">
        <v>33.369</v>
      </c>
      <c r="C1934">
        <v>130.20699999999999</v>
      </c>
      <c r="D1934">
        <v>-9999</v>
      </c>
      <c r="E1934">
        <v>172.34399999999999</v>
      </c>
      <c r="F1934" t="s">
        <v>1</v>
      </c>
      <c r="G1934">
        <v>27.8</v>
      </c>
      <c r="H1934" t="s">
        <v>4229</v>
      </c>
      <c r="I1934" t="s">
        <v>4229</v>
      </c>
      <c r="J1934" t="s">
        <v>4246</v>
      </c>
      <c r="K1934" t="s">
        <v>4247</v>
      </c>
    </row>
    <row r="1935" spans="1:11" x14ac:dyDescent="0.25">
      <c r="A1935" s="2">
        <v>309051289905020</v>
      </c>
      <c r="B1935">
        <v>33.439</v>
      </c>
      <c r="C1935">
        <v>130.20500000000001</v>
      </c>
      <c r="D1935">
        <v>-9999</v>
      </c>
      <c r="E1935">
        <v>310.697</v>
      </c>
      <c r="F1935" t="s">
        <v>1</v>
      </c>
      <c r="G1935">
        <v>38</v>
      </c>
      <c r="H1935" t="s">
        <v>4229</v>
      </c>
      <c r="I1935" t="s">
        <v>4248</v>
      </c>
      <c r="J1935" t="s">
        <v>3784</v>
      </c>
      <c r="K1935" t="s">
        <v>4249</v>
      </c>
    </row>
    <row r="1936" spans="1:11" x14ac:dyDescent="0.25">
      <c r="A1936" s="2">
        <v>309061289901010</v>
      </c>
      <c r="B1936">
        <v>33.250999999999998</v>
      </c>
      <c r="C1936">
        <v>130.971</v>
      </c>
      <c r="D1936">
        <v>532.79999999999995</v>
      </c>
      <c r="E1936">
        <v>133.02000000000001</v>
      </c>
      <c r="F1936" t="s">
        <v>1</v>
      </c>
      <c r="G1936">
        <v>84.58</v>
      </c>
      <c r="H1936" t="s">
        <v>4250</v>
      </c>
      <c r="I1936" t="s">
        <v>4250</v>
      </c>
      <c r="J1936" t="s">
        <v>4251</v>
      </c>
      <c r="K1936" t="s">
        <v>4252</v>
      </c>
    </row>
    <row r="1937" spans="1:11" x14ac:dyDescent="0.25">
      <c r="A1937" s="2">
        <v>309061289901020</v>
      </c>
      <c r="B1937">
        <v>33.305999999999997</v>
      </c>
      <c r="C1937">
        <v>130.94300000000001</v>
      </c>
      <c r="D1937">
        <v>1125</v>
      </c>
      <c r="E1937">
        <v>85.04</v>
      </c>
      <c r="F1937" t="s">
        <v>1</v>
      </c>
      <c r="G1937">
        <v>76.59</v>
      </c>
      <c r="H1937" t="s">
        <v>4250</v>
      </c>
      <c r="I1937" t="s">
        <v>4250</v>
      </c>
      <c r="J1937" t="s">
        <v>4253</v>
      </c>
      <c r="K1937" t="s">
        <v>4254</v>
      </c>
    </row>
    <row r="1938" spans="1:11" x14ac:dyDescent="0.25">
      <c r="A1938" s="2">
        <v>309061289901030</v>
      </c>
      <c r="B1938">
        <v>33.313000000000002</v>
      </c>
      <c r="C1938">
        <v>130.93100000000001</v>
      </c>
      <c r="D1938">
        <v>1176</v>
      </c>
      <c r="E1938">
        <v>81.52</v>
      </c>
      <c r="F1938" t="s">
        <v>1</v>
      </c>
      <c r="G1938">
        <v>75.2</v>
      </c>
      <c r="H1938" t="s">
        <v>4250</v>
      </c>
      <c r="I1938" t="s">
        <v>4250</v>
      </c>
      <c r="J1938" t="s">
        <v>4255</v>
      </c>
      <c r="K1938" t="s">
        <v>4256</v>
      </c>
    </row>
    <row r="1939" spans="1:11" x14ac:dyDescent="0.25">
      <c r="A1939" s="2">
        <v>309061289901060</v>
      </c>
      <c r="B1939">
        <v>33.345999999999997</v>
      </c>
      <c r="C1939">
        <v>130.83199999999999</v>
      </c>
      <c r="D1939">
        <v>1443</v>
      </c>
      <c r="E1939">
        <v>37.72</v>
      </c>
      <c r="F1939" t="s">
        <v>1</v>
      </c>
      <c r="G1939">
        <v>62.08</v>
      </c>
      <c r="H1939" t="s">
        <v>4250</v>
      </c>
      <c r="I1939" t="s">
        <v>4250</v>
      </c>
      <c r="J1939" t="s">
        <v>3909</v>
      </c>
      <c r="K1939" t="s">
        <v>3910</v>
      </c>
    </row>
    <row r="1940" spans="1:11" x14ac:dyDescent="0.25">
      <c r="A1940" s="2">
        <v>309061289901110</v>
      </c>
      <c r="B1940">
        <v>33.363999999999997</v>
      </c>
      <c r="C1940">
        <v>130.75299999999999</v>
      </c>
      <c r="D1940">
        <v>1566</v>
      </c>
      <c r="E1940">
        <v>22.87</v>
      </c>
      <c r="F1940" t="s">
        <v>1</v>
      </c>
      <c r="G1940">
        <v>52.5</v>
      </c>
      <c r="H1940" t="s">
        <v>4250</v>
      </c>
      <c r="I1940" t="s">
        <v>4250</v>
      </c>
      <c r="J1940" t="s">
        <v>4257</v>
      </c>
      <c r="K1940" t="s">
        <v>4258</v>
      </c>
    </row>
    <row r="1941" spans="1:11" x14ac:dyDescent="0.25">
      <c r="A1941" s="2">
        <v>309061289901130</v>
      </c>
      <c r="B1941">
        <v>33.353000000000002</v>
      </c>
      <c r="C1941">
        <v>130.63200000000001</v>
      </c>
      <c r="D1941">
        <v>1812</v>
      </c>
      <c r="E1941">
        <v>4.95</v>
      </c>
      <c r="F1941" t="s">
        <v>1</v>
      </c>
      <c r="G1941">
        <v>40.61</v>
      </c>
      <c r="H1941" t="s">
        <v>4250</v>
      </c>
      <c r="I1941" t="s">
        <v>4250</v>
      </c>
      <c r="J1941" t="s">
        <v>4259</v>
      </c>
      <c r="K1941" t="s">
        <v>4260</v>
      </c>
    </row>
    <row r="1942" spans="1:11" x14ac:dyDescent="0.25">
      <c r="A1942" s="2">
        <v>309061289901190</v>
      </c>
      <c r="B1942">
        <v>33.319000000000003</v>
      </c>
      <c r="C1942">
        <v>130.494</v>
      </c>
      <c r="D1942">
        <v>2295</v>
      </c>
      <c r="E1942">
        <v>1.81</v>
      </c>
      <c r="F1942" t="s">
        <v>1</v>
      </c>
      <c r="G1942">
        <v>25.52</v>
      </c>
      <c r="H1942" t="s">
        <v>4250</v>
      </c>
      <c r="I1942" t="s">
        <v>4250</v>
      </c>
      <c r="J1942" t="s">
        <v>4261</v>
      </c>
      <c r="K1942" t="s">
        <v>4262</v>
      </c>
    </row>
    <row r="1943" spans="1:11" x14ac:dyDescent="0.25">
      <c r="A1943" s="2">
        <v>309061289901250</v>
      </c>
      <c r="B1943">
        <v>33.216000000000001</v>
      </c>
      <c r="C1943">
        <v>130.36500000000001</v>
      </c>
      <c r="D1943">
        <v>2878</v>
      </c>
      <c r="E1943">
        <v>-1.94</v>
      </c>
      <c r="F1943" t="s">
        <v>1</v>
      </c>
      <c r="G1943">
        <v>6.85</v>
      </c>
      <c r="H1943" t="s">
        <v>4250</v>
      </c>
      <c r="I1943" t="s">
        <v>4250</v>
      </c>
      <c r="J1943" t="s">
        <v>4263</v>
      </c>
      <c r="K1943" t="s">
        <v>4264</v>
      </c>
    </row>
    <row r="1944" spans="1:11" x14ac:dyDescent="0.25">
      <c r="A1944" s="2">
        <v>309061289901330</v>
      </c>
      <c r="B1944">
        <v>33.298000000000002</v>
      </c>
      <c r="C1944">
        <v>130.964</v>
      </c>
      <c r="D1944">
        <v>540.5</v>
      </c>
      <c r="E1944">
        <v>97.84</v>
      </c>
      <c r="F1944" t="s">
        <v>1</v>
      </c>
      <c r="G1944">
        <v>2</v>
      </c>
      <c r="H1944" t="s">
        <v>4250</v>
      </c>
      <c r="I1944" t="s">
        <v>4265</v>
      </c>
      <c r="J1944" t="s">
        <v>4266</v>
      </c>
      <c r="K1944" t="s">
        <v>4267</v>
      </c>
    </row>
    <row r="1945" spans="1:11" x14ac:dyDescent="0.25">
      <c r="A1945" s="2">
        <v>309061289901360</v>
      </c>
      <c r="B1945">
        <v>33.33</v>
      </c>
      <c r="C1945">
        <v>130.934</v>
      </c>
      <c r="D1945">
        <v>130.19999999999999</v>
      </c>
      <c r="E1945">
        <v>80.5</v>
      </c>
      <c r="F1945" t="s">
        <v>1</v>
      </c>
      <c r="G1945">
        <v>3.38</v>
      </c>
      <c r="H1945" t="s">
        <v>4250</v>
      </c>
      <c r="I1945" t="s">
        <v>4268</v>
      </c>
      <c r="J1945" t="s">
        <v>4269</v>
      </c>
      <c r="K1945" t="s">
        <v>4270</v>
      </c>
    </row>
    <row r="1946" spans="1:11" x14ac:dyDescent="0.25">
      <c r="A1946" s="2">
        <v>309061289901400</v>
      </c>
      <c r="B1946">
        <v>33.341999999999999</v>
      </c>
      <c r="C1946">
        <v>130.78899999999999</v>
      </c>
      <c r="D1946">
        <v>68</v>
      </c>
      <c r="E1946">
        <v>34.94</v>
      </c>
      <c r="F1946" t="s">
        <v>1</v>
      </c>
      <c r="G1946">
        <v>0.75</v>
      </c>
      <c r="H1946" t="s">
        <v>4250</v>
      </c>
      <c r="I1946" t="s">
        <v>4271</v>
      </c>
      <c r="J1946" t="s">
        <v>4272</v>
      </c>
      <c r="K1946" t="s">
        <v>4273</v>
      </c>
    </row>
    <row r="1947" spans="1:11" x14ac:dyDescent="0.25">
      <c r="A1947" s="2">
        <v>309061289901410</v>
      </c>
      <c r="B1947">
        <v>33.381</v>
      </c>
      <c r="C1947">
        <v>130.661</v>
      </c>
      <c r="D1947">
        <v>98</v>
      </c>
      <c r="E1947">
        <v>15.5</v>
      </c>
      <c r="F1947" t="s">
        <v>1</v>
      </c>
      <c r="G1947">
        <v>2.35</v>
      </c>
      <c r="H1947" t="s">
        <v>4250</v>
      </c>
      <c r="I1947" t="s">
        <v>4274</v>
      </c>
      <c r="J1947" t="s">
        <v>4275</v>
      </c>
      <c r="K1947" t="s">
        <v>4276</v>
      </c>
    </row>
    <row r="1948" spans="1:11" x14ac:dyDescent="0.25">
      <c r="A1948" s="2">
        <v>309061289901430</v>
      </c>
      <c r="B1948">
        <v>33.381</v>
      </c>
      <c r="C1948">
        <v>130.63399999999999</v>
      </c>
      <c r="D1948">
        <v>78</v>
      </c>
      <c r="E1948">
        <v>13.29</v>
      </c>
      <c r="F1948" t="s">
        <v>1</v>
      </c>
      <c r="G1948">
        <v>3.25</v>
      </c>
      <c r="H1948" t="s">
        <v>4250</v>
      </c>
      <c r="I1948" t="s">
        <v>4277</v>
      </c>
      <c r="J1948" t="s">
        <v>4278</v>
      </c>
      <c r="K1948" t="s">
        <v>4279</v>
      </c>
    </row>
    <row r="1949" spans="1:11" x14ac:dyDescent="0.25">
      <c r="A1949" s="2">
        <v>309061289901450</v>
      </c>
      <c r="B1949">
        <v>33.343000000000004</v>
      </c>
      <c r="C1949">
        <v>130.691</v>
      </c>
      <c r="D1949">
        <v>50</v>
      </c>
      <c r="E1949">
        <v>15.19</v>
      </c>
      <c r="F1949" t="s">
        <v>1</v>
      </c>
      <c r="G1949">
        <v>9.98</v>
      </c>
      <c r="H1949" t="s">
        <v>4250</v>
      </c>
      <c r="I1949" t="s">
        <v>4280</v>
      </c>
      <c r="J1949" t="s">
        <v>573</v>
      </c>
      <c r="K1949" t="s">
        <v>574</v>
      </c>
    </row>
    <row r="1950" spans="1:11" x14ac:dyDescent="0.25">
      <c r="A1950" s="2">
        <v>309061289901510</v>
      </c>
      <c r="B1950">
        <v>33.377000000000002</v>
      </c>
      <c r="C1950">
        <v>130.55099999999999</v>
      </c>
      <c r="D1950">
        <v>167</v>
      </c>
      <c r="E1950">
        <v>6.76</v>
      </c>
      <c r="F1950" t="s">
        <v>1</v>
      </c>
      <c r="G1950">
        <v>7.93</v>
      </c>
      <c r="H1950" t="s">
        <v>4250</v>
      </c>
      <c r="I1950" t="s">
        <v>4281</v>
      </c>
      <c r="J1950" t="s">
        <v>4282</v>
      </c>
      <c r="K1950" t="s">
        <v>4283</v>
      </c>
    </row>
    <row r="1951" spans="1:11" x14ac:dyDescent="0.25">
      <c r="A1951" s="2">
        <v>309061289901580</v>
      </c>
      <c r="B1951">
        <v>33.313000000000002</v>
      </c>
      <c r="C1951">
        <v>130.36699999999999</v>
      </c>
      <c r="D1951">
        <v>50.8</v>
      </c>
      <c r="E1951">
        <v>5.73</v>
      </c>
      <c r="F1951" t="s">
        <v>1</v>
      </c>
      <c r="G1951">
        <v>7.65</v>
      </c>
      <c r="H1951" t="s">
        <v>4250</v>
      </c>
      <c r="I1951" t="s">
        <v>4284</v>
      </c>
      <c r="J1951" t="s">
        <v>4285</v>
      </c>
      <c r="K1951" t="s">
        <v>4286</v>
      </c>
    </row>
    <row r="1952" spans="1:11" x14ac:dyDescent="0.25">
      <c r="A1952" s="2">
        <v>309061289901650</v>
      </c>
      <c r="B1952">
        <v>33.319000000000003</v>
      </c>
      <c r="C1952">
        <v>130.387</v>
      </c>
      <c r="D1952">
        <v>29.6</v>
      </c>
      <c r="E1952">
        <v>7.2</v>
      </c>
      <c r="F1952" t="s">
        <v>1</v>
      </c>
      <c r="G1952">
        <v>10</v>
      </c>
      <c r="H1952" t="s">
        <v>4250</v>
      </c>
      <c r="I1952" t="s">
        <v>4287</v>
      </c>
      <c r="J1952" t="s">
        <v>4288</v>
      </c>
      <c r="K1952" t="s">
        <v>4289</v>
      </c>
    </row>
    <row r="1953" spans="1:11" x14ac:dyDescent="0.25">
      <c r="A1953" s="2">
        <v>309061289904050</v>
      </c>
      <c r="B1953">
        <v>33.356000000000002</v>
      </c>
      <c r="C1953">
        <v>130.36199999999999</v>
      </c>
      <c r="D1953">
        <v>-9999</v>
      </c>
      <c r="E1953">
        <v>46.459000000000003</v>
      </c>
      <c r="F1953" t="s">
        <v>1</v>
      </c>
      <c r="G1953">
        <v>13.15</v>
      </c>
      <c r="H1953" t="s">
        <v>4250</v>
      </c>
      <c r="I1953" t="s">
        <v>4284</v>
      </c>
      <c r="J1953" t="s">
        <v>4290</v>
      </c>
      <c r="K1953" t="s">
        <v>4291</v>
      </c>
    </row>
    <row r="1954" spans="1:11" x14ac:dyDescent="0.25">
      <c r="A1954" s="2">
        <v>309061289904055</v>
      </c>
      <c r="B1954">
        <v>33.259</v>
      </c>
      <c r="C1954">
        <v>130.374</v>
      </c>
      <c r="D1954">
        <v>-9999</v>
      </c>
      <c r="E1954">
        <v>-0.13400000000000001</v>
      </c>
      <c r="F1954" t="s">
        <v>1</v>
      </c>
      <c r="G1954">
        <v>1.74</v>
      </c>
      <c r="H1954" t="s">
        <v>4250</v>
      </c>
      <c r="I1954" t="s">
        <v>4284</v>
      </c>
      <c r="J1954" t="s">
        <v>4292</v>
      </c>
      <c r="K1954" t="s">
        <v>4293</v>
      </c>
    </row>
    <row r="1955" spans="1:11" x14ac:dyDescent="0.25">
      <c r="A1955" s="2">
        <v>309061289904070</v>
      </c>
      <c r="B1955">
        <v>33.290999999999997</v>
      </c>
      <c r="C1955">
        <v>130.31899999999999</v>
      </c>
      <c r="D1955">
        <v>-9999</v>
      </c>
      <c r="E1955">
        <v>2.7429999999999999</v>
      </c>
      <c r="F1955" t="s">
        <v>1</v>
      </c>
      <c r="G1955">
        <v>5.4</v>
      </c>
      <c r="H1955" t="s">
        <v>4250</v>
      </c>
      <c r="I1955" t="s">
        <v>4294</v>
      </c>
      <c r="J1955" t="s">
        <v>4295</v>
      </c>
      <c r="K1955" t="s">
        <v>4296</v>
      </c>
    </row>
    <row r="1956" spans="1:11" x14ac:dyDescent="0.25">
      <c r="A1956" s="2">
        <v>309061289904080</v>
      </c>
      <c r="B1956">
        <v>33.295000000000002</v>
      </c>
      <c r="C1956">
        <v>130.31399999999999</v>
      </c>
      <c r="D1956">
        <v>-9999</v>
      </c>
      <c r="E1956">
        <v>4.0049999999999999</v>
      </c>
      <c r="F1956" t="s">
        <v>1</v>
      </c>
      <c r="G1956">
        <v>6.74</v>
      </c>
      <c r="H1956" t="s">
        <v>4250</v>
      </c>
      <c r="I1956" t="s">
        <v>4294</v>
      </c>
      <c r="J1956" t="s">
        <v>4297</v>
      </c>
      <c r="K1956" t="s">
        <v>4298</v>
      </c>
    </row>
    <row r="1957" spans="1:11" x14ac:dyDescent="0.25">
      <c r="A1957" s="2">
        <v>309061289904090</v>
      </c>
      <c r="B1957">
        <v>33.298000000000002</v>
      </c>
      <c r="C1957">
        <v>130.303</v>
      </c>
      <c r="D1957">
        <v>-9999</v>
      </c>
      <c r="E1957">
        <v>3.1920000000000002</v>
      </c>
      <c r="F1957" t="s">
        <v>1</v>
      </c>
      <c r="G1957">
        <v>2.0099999999999998</v>
      </c>
      <c r="H1957" t="s">
        <v>4250</v>
      </c>
      <c r="I1957" t="s">
        <v>3975</v>
      </c>
      <c r="J1957" t="s">
        <v>4299</v>
      </c>
      <c r="K1957" t="s">
        <v>4300</v>
      </c>
    </row>
    <row r="1958" spans="1:11" x14ac:dyDescent="0.25">
      <c r="A1958" s="2">
        <v>309061289920010</v>
      </c>
      <c r="B1958">
        <v>33.183999999999997</v>
      </c>
      <c r="C1958">
        <v>131.03299999999999</v>
      </c>
      <c r="D1958">
        <v>286</v>
      </c>
      <c r="E1958">
        <v>272</v>
      </c>
      <c r="F1958" t="s">
        <v>1</v>
      </c>
      <c r="G1958">
        <v>100.5</v>
      </c>
      <c r="H1958" t="s">
        <v>4250</v>
      </c>
      <c r="I1958" t="s">
        <v>4250</v>
      </c>
      <c r="J1958" t="s">
        <v>4301</v>
      </c>
      <c r="K1958" t="s">
        <v>4302</v>
      </c>
    </row>
    <row r="1959" spans="1:11" x14ac:dyDescent="0.25">
      <c r="A1959" s="2">
        <v>309061289920030</v>
      </c>
      <c r="B1959">
        <v>33.229999999999997</v>
      </c>
      <c r="C1959">
        <v>130.983</v>
      </c>
      <c r="D1959">
        <v>512.5</v>
      </c>
      <c r="E1959">
        <v>170</v>
      </c>
      <c r="F1959" t="s">
        <v>1</v>
      </c>
      <c r="G1959">
        <v>88.5</v>
      </c>
      <c r="H1959" t="s">
        <v>4250</v>
      </c>
      <c r="I1959" t="s">
        <v>4250</v>
      </c>
      <c r="J1959" t="s">
        <v>4303</v>
      </c>
      <c r="K1959" t="s">
        <v>4304</v>
      </c>
    </row>
    <row r="1960" spans="1:11" x14ac:dyDescent="0.25">
      <c r="A1960" s="2">
        <v>309061289920040</v>
      </c>
      <c r="B1960">
        <v>33.274999999999999</v>
      </c>
      <c r="C1960">
        <v>130.95400000000001</v>
      </c>
      <c r="D1960">
        <v>579</v>
      </c>
      <c r="E1960">
        <v>107.95</v>
      </c>
      <c r="F1960" t="s">
        <v>1</v>
      </c>
      <c r="G1960">
        <v>80.8</v>
      </c>
      <c r="H1960" t="s">
        <v>4250</v>
      </c>
      <c r="I1960" t="s">
        <v>4250</v>
      </c>
      <c r="J1960" t="s">
        <v>4305</v>
      </c>
      <c r="K1960" t="s">
        <v>4306</v>
      </c>
    </row>
    <row r="1961" spans="1:11" x14ac:dyDescent="0.25">
      <c r="A1961" s="2">
        <v>309061289920050</v>
      </c>
      <c r="B1961">
        <v>33.134</v>
      </c>
      <c r="C1961">
        <v>130.94200000000001</v>
      </c>
      <c r="D1961">
        <v>63</v>
      </c>
      <c r="E1961">
        <v>337</v>
      </c>
      <c r="F1961" t="s">
        <v>1</v>
      </c>
      <c r="G1961">
        <v>11.65</v>
      </c>
      <c r="H1961" t="s">
        <v>4250</v>
      </c>
      <c r="I1961" t="s">
        <v>4307</v>
      </c>
      <c r="J1961" t="s">
        <v>4308</v>
      </c>
      <c r="K1961" t="s">
        <v>4309</v>
      </c>
    </row>
    <row r="1962" spans="1:11" x14ac:dyDescent="0.25">
      <c r="A1962" s="2">
        <v>309061289920070</v>
      </c>
      <c r="B1962">
        <v>33.11</v>
      </c>
      <c r="C1962">
        <v>130.96100000000001</v>
      </c>
      <c r="D1962">
        <v>39</v>
      </c>
      <c r="E1962">
        <v>350</v>
      </c>
      <c r="F1962" t="s">
        <v>1</v>
      </c>
      <c r="G1962">
        <v>1.45</v>
      </c>
      <c r="H1962" t="s">
        <v>4250</v>
      </c>
      <c r="I1962" t="s">
        <v>4310</v>
      </c>
      <c r="J1962" t="s">
        <v>2873</v>
      </c>
      <c r="K1962" t="s">
        <v>4311</v>
      </c>
    </row>
    <row r="1963" spans="1:11" x14ac:dyDescent="0.25">
      <c r="A1963" s="2">
        <v>309061289920080</v>
      </c>
      <c r="B1963">
        <v>33.118000000000002</v>
      </c>
      <c r="C1963">
        <v>130.96899999999999</v>
      </c>
      <c r="D1963">
        <v>39</v>
      </c>
      <c r="E1963">
        <v>334.26</v>
      </c>
      <c r="F1963" t="s">
        <v>1</v>
      </c>
      <c r="G1963">
        <v>1.6</v>
      </c>
      <c r="H1963" t="s">
        <v>4250</v>
      </c>
      <c r="I1963" t="s">
        <v>4312</v>
      </c>
      <c r="J1963" t="s">
        <v>4313</v>
      </c>
      <c r="K1963" t="s">
        <v>4314</v>
      </c>
    </row>
    <row r="1964" spans="1:11" x14ac:dyDescent="0.25">
      <c r="A1964" s="2">
        <v>309061289920090</v>
      </c>
      <c r="B1964">
        <v>33.277000000000001</v>
      </c>
      <c r="C1964">
        <v>131.11799999999999</v>
      </c>
      <c r="D1964">
        <v>-9999</v>
      </c>
      <c r="E1964">
        <v>304.58</v>
      </c>
      <c r="F1964" t="s">
        <v>1</v>
      </c>
      <c r="G1964">
        <v>24.8</v>
      </c>
      <c r="H1964" t="s">
        <v>4250</v>
      </c>
      <c r="I1964" t="s">
        <v>4265</v>
      </c>
      <c r="J1964" t="s">
        <v>4315</v>
      </c>
      <c r="K1964" t="s">
        <v>4316</v>
      </c>
    </row>
    <row r="1965" spans="1:11" x14ac:dyDescent="0.25">
      <c r="A1965" s="2">
        <v>309071289901040</v>
      </c>
      <c r="B1965">
        <v>33.183</v>
      </c>
      <c r="C1965">
        <v>130.505</v>
      </c>
      <c r="D1965">
        <v>460</v>
      </c>
      <c r="E1965">
        <v>5.69</v>
      </c>
      <c r="F1965" t="s">
        <v>1</v>
      </c>
      <c r="G1965">
        <v>15.3</v>
      </c>
      <c r="H1965" t="s">
        <v>4317</v>
      </c>
      <c r="I1965" t="s">
        <v>4317</v>
      </c>
      <c r="J1965" t="s">
        <v>4318</v>
      </c>
      <c r="K1965" t="s">
        <v>4319</v>
      </c>
    </row>
    <row r="1966" spans="1:11" x14ac:dyDescent="0.25">
      <c r="A1966" s="2">
        <v>309071289901140</v>
      </c>
      <c r="B1966">
        <v>33.121000000000002</v>
      </c>
      <c r="C1966">
        <v>130.43899999999999</v>
      </c>
      <c r="D1966">
        <v>499</v>
      </c>
      <c r="E1966">
        <v>-4.0199999999999996</v>
      </c>
      <c r="F1966" t="s">
        <v>1</v>
      </c>
      <c r="G1966">
        <v>4.8099999999999996</v>
      </c>
      <c r="H1966" t="s">
        <v>4317</v>
      </c>
      <c r="I1966" t="s">
        <v>4317</v>
      </c>
      <c r="J1966" t="s">
        <v>4320</v>
      </c>
      <c r="K1966" t="s">
        <v>4321</v>
      </c>
    </row>
    <row r="1967" spans="1:11" x14ac:dyDescent="0.25">
      <c r="A1967" s="2">
        <v>309071289901310</v>
      </c>
      <c r="B1967">
        <v>33.119999999999997</v>
      </c>
      <c r="C1967">
        <v>130.47300000000001</v>
      </c>
      <c r="D1967">
        <v>43</v>
      </c>
      <c r="E1967">
        <v>0.08</v>
      </c>
      <c r="F1967" t="s">
        <v>1</v>
      </c>
      <c r="G1967">
        <v>3.48</v>
      </c>
      <c r="H1967" t="s">
        <v>4317</v>
      </c>
      <c r="I1967" t="s">
        <v>4322</v>
      </c>
      <c r="J1967" t="s">
        <v>4323</v>
      </c>
      <c r="K1967" t="s">
        <v>4324</v>
      </c>
    </row>
    <row r="1968" spans="1:11" x14ac:dyDescent="0.25">
      <c r="A1968" s="2">
        <v>309081289911020</v>
      </c>
      <c r="B1968">
        <v>32.956000000000003</v>
      </c>
      <c r="C1968">
        <v>130.79300000000001</v>
      </c>
      <c r="D1968">
        <v>152</v>
      </c>
      <c r="E1968">
        <v>34.649000000000001</v>
      </c>
      <c r="F1968" t="s">
        <v>1</v>
      </c>
      <c r="G1968">
        <v>46.88</v>
      </c>
      <c r="H1968" t="s">
        <v>4325</v>
      </c>
      <c r="I1968" t="s">
        <v>4325</v>
      </c>
      <c r="J1968" t="s">
        <v>2806</v>
      </c>
      <c r="K1968" t="s">
        <v>2807</v>
      </c>
    </row>
    <row r="1969" spans="1:11" x14ac:dyDescent="0.25">
      <c r="A1969" s="2">
        <v>309081289911030</v>
      </c>
      <c r="B1969">
        <v>32.979999999999997</v>
      </c>
      <c r="C1969">
        <v>130.73500000000001</v>
      </c>
      <c r="D1969">
        <v>331.7</v>
      </c>
      <c r="E1969">
        <v>21.71</v>
      </c>
      <c r="F1969" t="s">
        <v>1</v>
      </c>
      <c r="G1969">
        <v>39.090000000000003</v>
      </c>
      <c r="H1969" t="s">
        <v>4325</v>
      </c>
      <c r="I1969" t="s">
        <v>4325</v>
      </c>
      <c r="J1969" t="s">
        <v>4326</v>
      </c>
      <c r="K1969" t="s">
        <v>4327</v>
      </c>
    </row>
    <row r="1970" spans="1:11" x14ac:dyDescent="0.25">
      <c r="A1970" s="2">
        <v>309081289911040</v>
      </c>
      <c r="B1970">
        <v>32.993000000000002</v>
      </c>
      <c r="C1970">
        <v>130.72</v>
      </c>
      <c r="D1970">
        <v>554</v>
      </c>
      <c r="E1970">
        <v>19</v>
      </c>
      <c r="F1970" t="s">
        <v>1</v>
      </c>
      <c r="G1970">
        <v>37.5</v>
      </c>
      <c r="H1970" t="s">
        <v>4325</v>
      </c>
      <c r="I1970" t="s">
        <v>4325</v>
      </c>
      <c r="J1970" t="s">
        <v>4328</v>
      </c>
      <c r="K1970" t="s">
        <v>4329</v>
      </c>
    </row>
    <row r="1971" spans="1:11" x14ac:dyDescent="0.25">
      <c r="A1971" s="2">
        <v>309081289911050</v>
      </c>
      <c r="B1971">
        <v>33.011000000000003</v>
      </c>
      <c r="C1971">
        <v>130.68700000000001</v>
      </c>
      <c r="D1971">
        <v>586</v>
      </c>
      <c r="E1971">
        <v>15.808</v>
      </c>
      <c r="F1971" t="s">
        <v>1</v>
      </c>
      <c r="G1971">
        <v>32.770000000000003</v>
      </c>
      <c r="H1971" t="s">
        <v>4325</v>
      </c>
      <c r="I1971" t="s">
        <v>4325</v>
      </c>
      <c r="J1971" t="s">
        <v>4330</v>
      </c>
      <c r="K1971" t="s">
        <v>4331</v>
      </c>
    </row>
    <row r="1972" spans="1:11" x14ac:dyDescent="0.25">
      <c r="A1972" s="2">
        <v>309081289911060</v>
      </c>
      <c r="B1972">
        <v>33.024000000000001</v>
      </c>
      <c r="C1972">
        <v>130.624</v>
      </c>
      <c r="D1972">
        <v>767.1</v>
      </c>
      <c r="E1972">
        <v>6</v>
      </c>
      <c r="F1972" t="s">
        <v>1</v>
      </c>
      <c r="G1972">
        <v>23</v>
      </c>
      <c r="H1972" t="s">
        <v>4325</v>
      </c>
      <c r="I1972" t="s">
        <v>4325</v>
      </c>
      <c r="J1972" t="s">
        <v>4332</v>
      </c>
      <c r="K1972" t="s">
        <v>4333</v>
      </c>
    </row>
    <row r="1973" spans="1:11" x14ac:dyDescent="0.25">
      <c r="A1973" s="2">
        <v>309081289911080</v>
      </c>
      <c r="B1973">
        <v>32.938000000000002</v>
      </c>
      <c r="C1973">
        <v>130.583</v>
      </c>
      <c r="D1973">
        <v>906</v>
      </c>
      <c r="E1973">
        <v>2.798</v>
      </c>
      <c r="F1973" t="s">
        <v>1</v>
      </c>
      <c r="G1973">
        <v>10.59</v>
      </c>
      <c r="H1973" t="s">
        <v>4325</v>
      </c>
      <c r="I1973" t="s">
        <v>4325</v>
      </c>
      <c r="J1973" t="s">
        <v>4334</v>
      </c>
      <c r="K1973" t="s">
        <v>4335</v>
      </c>
    </row>
    <row r="1974" spans="1:11" x14ac:dyDescent="0.25">
      <c r="A1974" s="2">
        <v>309081289911090</v>
      </c>
      <c r="B1974">
        <v>32.893999999999998</v>
      </c>
      <c r="C1974">
        <v>130.536</v>
      </c>
      <c r="D1974">
        <v>995</v>
      </c>
      <c r="E1974">
        <v>-0.28399999999999997</v>
      </c>
      <c r="F1974" t="s">
        <v>1</v>
      </c>
      <c r="G1974">
        <v>-9999</v>
      </c>
      <c r="H1974" t="s">
        <v>4325</v>
      </c>
      <c r="I1974" t="s">
        <v>4325</v>
      </c>
      <c r="J1974" t="s">
        <v>4336</v>
      </c>
      <c r="K1974" t="s">
        <v>4337</v>
      </c>
    </row>
    <row r="1975" spans="1:11" x14ac:dyDescent="0.25">
      <c r="A1975" s="2">
        <v>309081289911100</v>
      </c>
      <c r="B1975">
        <v>32.918999999999997</v>
      </c>
      <c r="C1975">
        <v>130.46100000000001</v>
      </c>
      <c r="D1975">
        <v>-9999</v>
      </c>
      <c r="E1975">
        <v>-0.497</v>
      </c>
      <c r="F1975" t="s">
        <v>1</v>
      </c>
      <c r="G1975">
        <v>-9999</v>
      </c>
      <c r="H1975" t="s">
        <v>4325</v>
      </c>
      <c r="I1975" t="s">
        <v>4325</v>
      </c>
      <c r="J1975" t="s">
        <v>4338</v>
      </c>
      <c r="K1975" t="s">
        <v>4339</v>
      </c>
    </row>
    <row r="1976" spans="1:11" x14ac:dyDescent="0.25">
      <c r="A1976" s="2">
        <v>309081289911110</v>
      </c>
      <c r="B1976">
        <v>32.985999999999997</v>
      </c>
      <c r="C1976">
        <v>130.80699999999999</v>
      </c>
      <c r="D1976">
        <v>44</v>
      </c>
      <c r="E1976">
        <v>57.945999999999998</v>
      </c>
      <c r="F1976" t="s">
        <v>1</v>
      </c>
      <c r="G1976">
        <v>-9999</v>
      </c>
      <c r="H1976" t="s">
        <v>4325</v>
      </c>
      <c r="I1976" t="s">
        <v>4340</v>
      </c>
      <c r="J1976" t="s">
        <v>4341</v>
      </c>
      <c r="K1976" t="s">
        <v>4342</v>
      </c>
    </row>
    <row r="1977" spans="1:11" x14ac:dyDescent="0.25">
      <c r="A1977" s="2">
        <v>309081289911120</v>
      </c>
      <c r="B1977">
        <v>32.933</v>
      </c>
      <c r="C1977">
        <v>130.733</v>
      </c>
      <c r="D1977">
        <v>156</v>
      </c>
      <c r="E1977">
        <v>32.011000000000003</v>
      </c>
      <c r="F1977" t="s">
        <v>1</v>
      </c>
      <c r="G1977">
        <v>7.17</v>
      </c>
      <c r="H1977" t="s">
        <v>4325</v>
      </c>
      <c r="I1977" t="s">
        <v>4343</v>
      </c>
      <c r="J1977" t="s">
        <v>4344</v>
      </c>
      <c r="K1977" t="s">
        <v>4345</v>
      </c>
    </row>
    <row r="1978" spans="1:11" x14ac:dyDescent="0.25">
      <c r="A1978" s="2">
        <v>309081289911130</v>
      </c>
      <c r="B1978">
        <v>32.970999999999997</v>
      </c>
      <c r="C1978">
        <v>130.727</v>
      </c>
      <c r="D1978">
        <v>203.8</v>
      </c>
      <c r="E1978">
        <v>23.254999999999999</v>
      </c>
      <c r="F1978" t="s">
        <v>1</v>
      </c>
      <c r="G1978">
        <v>1.98</v>
      </c>
      <c r="H1978" t="s">
        <v>4325</v>
      </c>
      <c r="I1978" t="s">
        <v>4343</v>
      </c>
      <c r="J1978" t="s">
        <v>4346</v>
      </c>
      <c r="K1978" t="s">
        <v>4347</v>
      </c>
    </row>
    <row r="1979" spans="1:11" x14ac:dyDescent="0.25">
      <c r="A1979" s="2">
        <v>309081289911140</v>
      </c>
      <c r="B1979">
        <v>33.040999999999997</v>
      </c>
      <c r="C1979">
        <v>130.678</v>
      </c>
      <c r="D1979">
        <v>109.8</v>
      </c>
      <c r="E1979">
        <v>20</v>
      </c>
      <c r="F1979" t="s">
        <v>1</v>
      </c>
      <c r="G1979">
        <v>3.25</v>
      </c>
      <c r="H1979" t="s">
        <v>4325</v>
      </c>
      <c r="I1979" t="s">
        <v>4348</v>
      </c>
      <c r="J1979" t="s">
        <v>4349</v>
      </c>
      <c r="K1979" t="s">
        <v>4350</v>
      </c>
    </row>
    <row r="1980" spans="1:11" x14ac:dyDescent="0.25">
      <c r="A1980" s="2">
        <v>309081289911160</v>
      </c>
      <c r="B1980">
        <v>32.938000000000002</v>
      </c>
      <c r="C1980">
        <v>130.56200000000001</v>
      </c>
      <c r="D1980">
        <v>18.2</v>
      </c>
      <c r="E1980">
        <v>6.11</v>
      </c>
      <c r="F1980" t="s">
        <v>1</v>
      </c>
      <c r="G1980">
        <v>-9999</v>
      </c>
      <c r="H1980" t="s">
        <v>4325</v>
      </c>
      <c r="I1980" t="s">
        <v>4351</v>
      </c>
      <c r="J1980" t="s">
        <v>4352</v>
      </c>
      <c r="K1980" t="s">
        <v>4353</v>
      </c>
    </row>
    <row r="1981" spans="1:11" x14ac:dyDescent="0.25">
      <c r="A1981" s="2">
        <v>309081289911170</v>
      </c>
      <c r="B1981">
        <v>32.978000000000002</v>
      </c>
      <c r="C1981">
        <v>130.745</v>
      </c>
      <c r="D1981">
        <v>87.9</v>
      </c>
      <c r="E1981">
        <v>23.093</v>
      </c>
      <c r="F1981" t="s">
        <v>1</v>
      </c>
      <c r="G1981">
        <v>0.23</v>
      </c>
      <c r="H1981" t="s">
        <v>4325</v>
      </c>
      <c r="I1981" t="s">
        <v>4354</v>
      </c>
      <c r="J1981" t="s">
        <v>4355</v>
      </c>
      <c r="K1981" t="s">
        <v>4356</v>
      </c>
    </row>
    <row r="1982" spans="1:11" x14ac:dyDescent="0.25">
      <c r="A1982" s="2">
        <v>309081289911210</v>
      </c>
      <c r="B1982">
        <v>32.972000000000001</v>
      </c>
      <c r="C1982">
        <v>130.75399999999999</v>
      </c>
      <c r="D1982">
        <v>69.400000000000006</v>
      </c>
      <c r="E1982">
        <v>25.047999999999998</v>
      </c>
      <c r="F1982" t="s">
        <v>1</v>
      </c>
      <c r="G1982">
        <v>1.6</v>
      </c>
      <c r="H1982" t="s">
        <v>4325</v>
      </c>
      <c r="I1982" t="s">
        <v>4340</v>
      </c>
      <c r="J1982" t="s">
        <v>4357</v>
      </c>
      <c r="K1982" t="s">
        <v>2405</v>
      </c>
    </row>
    <row r="1983" spans="1:11" x14ac:dyDescent="0.25">
      <c r="A1983" s="2">
        <v>309081289911320</v>
      </c>
      <c r="B1983">
        <v>33.07</v>
      </c>
      <c r="C1983">
        <v>130.86199999999999</v>
      </c>
      <c r="D1983">
        <v>9.6</v>
      </c>
      <c r="E1983">
        <v>304.33600000000001</v>
      </c>
      <c r="F1983" t="s">
        <v>1</v>
      </c>
      <c r="G1983">
        <v>-9999</v>
      </c>
      <c r="H1983" t="s">
        <v>4325</v>
      </c>
      <c r="I1983" t="s">
        <v>4340</v>
      </c>
      <c r="J1983" t="s">
        <v>4358</v>
      </c>
      <c r="K1983" t="s">
        <v>4359</v>
      </c>
    </row>
    <row r="1984" spans="1:11" x14ac:dyDescent="0.25">
      <c r="A1984" s="2">
        <v>309081289911350</v>
      </c>
      <c r="B1984">
        <v>33.058</v>
      </c>
      <c r="C1984">
        <v>130.87299999999999</v>
      </c>
      <c r="D1984">
        <v>6.2</v>
      </c>
      <c r="E1984">
        <v>290.40300000000002</v>
      </c>
      <c r="F1984" t="s">
        <v>1</v>
      </c>
      <c r="G1984">
        <v>-9999</v>
      </c>
      <c r="H1984" t="s">
        <v>4325</v>
      </c>
      <c r="I1984" t="s">
        <v>4360</v>
      </c>
      <c r="J1984" t="s">
        <v>4361</v>
      </c>
      <c r="K1984" t="s">
        <v>4362</v>
      </c>
    </row>
    <row r="1985" spans="1:11" x14ac:dyDescent="0.25">
      <c r="A1985" s="2">
        <v>309081289911370</v>
      </c>
      <c r="B1985">
        <v>32.988</v>
      </c>
      <c r="C1985">
        <v>130.828</v>
      </c>
      <c r="D1985">
        <v>-9999</v>
      </c>
      <c r="E1985">
        <v>-9999</v>
      </c>
      <c r="F1985" t="s">
        <v>1</v>
      </c>
      <c r="G1985">
        <v>-9999</v>
      </c>
      <c r="H1985" t="s">
        <v>4325</v>
      </c>
      <c r="I1985" t="s">
        <v>4325</v>
      </c>
      <c r="J1985" t="s">
        <v>4363</v>
      </c>
      <c r="K1985" t="s">
        <v>4364</v>
      </c>
    </row>
    <row r="1986" spans="1:11" x14ac:dyDescent="0.25">
      <c r="A1986" s="2">
        <v>309081289911380</v>
      </c>
      <c r="B1986">
        <v>32.988</v>
      </c>
      <c r="C1986">
        <v>130.828</v>
      </c>
      <c r="D1986">
        <v>-9999</v>
      </c>
      <c r="E1986">
        <v>-9999</v>
      </c>
      <c r="F1986" t="s">
        <v>1</v>
      </c>
      <c r="G1986">
        <v>-9999</v>
      </c>
      <c r="H1986" t="s">
        <v>4325</v>
      </c>
      <c r="I1986" t="s">
        <v>4325</v>
      </c>
      <c r="J1986" t="s">
        <v>4365</v>
      </c>
      <c r="K1986" t="s">
        <v>4364</v>
      </c>
    </row>
    <row r="1987" spans="1:11" x14ac:dyDescent="0.25">
      <c r="A1987" s="2">
        <v>309091289908020</v>
      </c>
      <c r="B1987">
        <v>32.859000000000002</v>
      </c>
      <c r="C1987">
        <v>130.874</v>
      </c>
      <c r="D1987">
        <v>425</v>
      </c>
      <c r="E1987">
        <v>80.91</v>
      </c>
      <c r="F1987" t="s">
        <v>1</v>
      </c>
      <c r="G1987">
        <v>36.049999999999997</v>
      </c>
      <c r="H1987" t="s">
        <v>423</v>
      </c>
      <c r="I1987" t="s">
        <v>423</v>
      </c>
      <c r="J1987" t="s">
        <v>4366</v>
      </c>
      <c r="K1987" t="s">
        <v>4367</v>
      </c>
    </row>
    <row r="1988" spans="1:11" x14ac:dyDescent="0.25">
      <c r="A1988" s="2">
        <v>309091289908040</v>
      </c>
      <c r="B1988">
        <v>32.811</v>
      </c>
      <c r="C1988">
        <v>130.721</v>
      </c>
      <c r="D1988">
        <v>475</v>
      </c>
      <c r="E1988">
        <v>9.6509999999999998</v>
      </c>
      <c r="F1988" t="s">
        <v>1</v>
      </c>
      <c r="G1988">
        <v>14.5</v>
      </c>
      <c r="H1988" t="s">
        <v>423</v>
      </c>
      <c r="I1988" t="s">
        <v>423</v>
      </c>
      <c r="J1988" t="s">
        <v>4368</v>
      </c>
      <c r="K1988" t="s">
        <v>4369</v>
      </c>
    </row>
    <row r="1989" spans="1:11" x14ac:dyDescent="0.25">
      <c r="A1989" s="2">
        <v>309091289908050</v>
      </c>
      <c r="B1989">
        <v>32.798000000000002</v>
      </c>
      <c r="C1989">
        <v>130.71199999999999</v>
      </c>
      <c r="D1989">
        <v>470.6</v>
      </c>
      <c r="E1989">
        <v>8.5</v>
      </c>
      <c r="F1989" t="s">
        <v>1</v>
      </c>
      <c r="G1989">
        <v>12.72</v>
      </c>
      <c r="H1989" t="s">
        <v>423</v>
      </c>
      <c r="I1989" t="s">
        <v>423</v>
      </c>
      <c r="J1989" t="s">
        <v>4370</v>
      </c>
      <c r="K1989" t="s">
        <v>4371</v>
      </c>
    </row>
    <row r="1990" spans="1:11" x14ac:dyDescent="0.25">
      <c r="A1990" s="2">
        <v>309091289908060</v>
      </c>
      <c r="B1990">
        <v>32.795999999999999</v>
      </c>
      <c r="C1990">
        <v>130.70699999999999</v>
      </c>
      <c r="D1990">
        <v>477</v>
      </c>
      <c r="E1990">
        <v>7.6559999999999997</v>
      </c>
      <c r="F1990" t="s">
        <v>1</v>
      </c>
      <c r="G1990">
        <v>12.15</v>
      </c>
      <c r="H1990" t="s">
        <v>423</v>
      </c>
      <c r="I1990" t="s">
        <v>423</v>
      </c>
      <c r="J1990" t="s">
        <v>4372</v>
      </c>
      <c r="K1990" t="s">
        <v>4373</v>
      </c>
    </row>
    <row r="1991" spans="1:11" x14ac:dyDescent="0.25">
      <c r="A1991" s="2">
        <v>309091289908080</v>
      </c>
      <c r="B1991">
        <v>32.774999999999999</v>
      </c>
      <c r="C1991">
        <v>130.636</v>
      </c>
      <c r="D1991">
        <v>480</v>
      </c>
      <c r="E1991">
        <v>0.96</v>
      </c>
      <c r="F1991" t="s">
        <v>1</v>
      </c>
      <c r="G1991">
        <v>3.1</v>
      </c>
      <c r="H1991" t="s">
        <v>423</v>
      </c>
      <c r="I1991" t="s">
        <v>423</v>
      </c>
      <c r="J1991" t="s">
        <v>4374</v>
      </c>
      <c r="K1991" t="s">
        <v>4375</v>
      </c>
    </row>
    <row r="1992" spans="1:11" x14ac:dyDescent="0.25">
      <c r="A1992" s="2">
        <v>309091289912015</v>
      </c>
      <c r="B1992">
        <v>32.85</v>
      </c>
      <c r="C1992">
        <v>131.00700000000001</v>
      </c>
      <c r="D1992">
        <v>149</v>
      </c>
      <c r="E1992">
        <v>325.09300000000002</v>
      </c>
      <c r="F1992" t="s">
        <v>1</v>
      </c>
      <c r="G1992">
        <v>49.26</v>
      </c>
      <c r="H1992" t="s">
        <v>423</v>
      </c>
      <c r="I1992" t="s">
        <v>423</v>
      </c>
      <c r="J1992" t="s">
        <v>3560</v>
      </c>
      <c r="K1992" t="s">
        <v>3561</v>
      </c>
    </row>
    <row r="1993" spans="1:11" x14ac:dyDescent="0.25">
      <c r="A1993" s="2">
        <v>309091289912040</v>
      </c>
      <c r="B1993">
        <v>32.874000000000002</v>
      </c>
      <c r="C1993">
        <v>130.959</v>
      </c>
      <c r="D1993">
        <v>386</v>
      </c>
      <c r="E1993">
        <v>179.95699999999999</v>
      </c>
      <c r="F1993" t="s">
        <v>1</v>
      </c>
      <c r="G1993">
        <v>45.15</v>
      </c>
      <c r="H1993" t="s">
        <v>423</v>
      </c>
      <c r="I1993" t="s">
        <v>423</v>
      </c>
      <c r="J1993" t="s">
        <v>3410</v>
      </c>
      <c r="K1993" t="s">
        <v>4376</v>
      </c>
    </row>
    <row r="1994" spans="1:11" x14ac:dyDescent="0.25">
      <c r="A1994" s="2">
        <v>309101289908010</v>
      </c>
      <c r="B1994">
        <v>32.642000000000003</v>
      </c>
      <c r="C1994">
        <v>130.834</v>
      </c>
      <c r="D1994">
        <v>581</v>
      </c>
      <c r="E1994">
        <v>42.173000000000002</v>
      </c>
      <c r="F1994" t="s">
        <v>1</v>
      </c>
      <c r="G1994">
        <v>29.6</v>
      </c>
      <c r="H1994" t="s">
        <v>4377</v>
      </c>
      <c r="I1994" t="s">
        <v>4377</v>
      </c>
      <c r="J1994" t="s">
        <v>4378</v>
      </c>
      <c r="K1994" t="s">
        <v>4379</v>
      </c>
    </row>
    <row r="1995" spans="1:11" x14ac:dyDescent="0.25">
      <c r="A1995" s="2">
        <v>309101289908020</v>
      </c>
      <c r="B1995">
        <v>32.645000000000003</v>
      </c>
      <c r="C1995">
        <v>130.80699999999999</v>
      </c>
      <c r="D1995">
        <v>519</v>
      </c>
      <c r="E1995">
        <v>32.479999999999997</v>
      </c>
      <c r="F1995" t="s">
        <v>1</v>
      </c>
      <c r="G1995">
        <v>26.93</v>
      </c>
      <c r="H1995" t="s">
        <v>4377</v>
      </c>
      <c r="I1995" t="s">
        <v>4377</v>
      </c>
      <c r="J1995" t="s">
        <v>4380</v>
      </c>
      <c r="K1995" t="s">
        <v>4381</v>
      </c>
    </row>
    <row r="1996" spans="1:11" x14ac:dyDescent="0.25">
      <c r="A1996" s="2">
        <v>309101289908030</v>
      </c>
      <c r="B1996">
        <v>32.734999999999999</v>
      </c>
      <c r="C1996">
        <v>130.739</v>
      </c>
      <c r="D1996">
        <v>681</v>
      </c>
      <c r="E1996">
        <v>3.3050000000000002</v>
      </c>
      <c r="F1996" t="s">
        <v>1</v>
      </c>
      <c r="G1996">
        <v>13.52</v>
      </c>
      <c r="H1996" t="s">
        <v>4377</v>
      </c>
      <c r="I1996" t="s">
        <v>4377</v>
      </c>
      <c r="J1996" t="s">
        <v>2826</v>
      </c>
      <c r="K1996" t="s">
        <v>2827</v>
      </c>
    </row>
    <row r="1997" spans="1:11" x14ac:dyDescent="0.25">
      <c r="A1997" s="2">
        <v>309101289908050</v>
      </c>
      <c r="B1997">
        <v>32.718000000000004</v>
      </c>
      <c r="C1997">
        <v>130.608</v>
      </c>
      <c r="D1997">
        <v>1100</v>
      </c>
      <c r="E1997">
        <v>-1.605</v>
      </c>
      <c r="F1997" t="s">
        <v>1</v>
      </c>
      <c r="G1997">
        <v>0</v>
      </c>
      <c r="H1997" t="s">
        <v>4377</v>
      </c>
      <c r="I1997" t="s">
        <v>4377</v>
      </c>
      <c r="J1997" t="s">
        <v>4382</v>
      </c>
      <c r="K1997" t="s">
        <v>4383</v>
      </c>
    </row>
    <row r="1998" spans="1:11" x14ac:dyDescent="0.25">
      <c r="A1998" s="2">
        <v>309101289908060</v>
      </c>
      <c r="B1998">
        <v>32.72</v>
      </c>
      <c r="C1998">
        <v>130.874</v>
      </c>
      <c r="D1998">
        <v>63.2</v>
      </c>
      <c r="E1998">
        <v>167.32400000000001</v>
      </c>
      <c r="F1998" t="s">
        <v>1</v>
      </c>
      <c r="G1998">
        <v>16.7</v>
      </c>
      <c r="H1998" t="s">
        <v>4377</v>
      </c>
      <c r="I1998" t="s">
        <v>4384</v>
      </c>
      <c r="J1998" t="s">
        <v>4385</v>
      </c>
      <c r="K1998" t="s">
        <v>4386</v>
      </c>
    </row>
    <row r="1999" spans="1:11" x14ac:dyDescent="0.25">
      <c r="A1999" s="2">
        <v>309101289908070</v>
      </c>
      <c r="B1999">
        <v>32.701000000000001</v>
      </c>
      <c r="C1999">
        <v>130.82499999999999</v>
      </c>
      <c r="D1999">
        <v>115.5</v>
      </c>
      <c r="E1999">
        <v>35.630000000000003</v>
      </c>
      <c r="F1999" t="s">
        <v>1</v>
      </c>
      <c r="G1999">
        <v>8.6999999999999993</v>
      </c>
      <c r="H1999" t="s">
        <v>4377</v>
      </c>
      <c r="I1999" t="s">
        <v>4384</v>
      </c>
      <c r="J1999" t="s">
        <v>4387</v>
      </c>
      <c r="K1999" t="s">
        <v>4388</v>
      </c>
    </row>
    <row r="2000" spans="1:11" x14ac:dyDescent="0.25">
      <c r="A2000" s="2">
        <v>309101289908080</v>
      </c>
      <c r="B2000">
        <v>32.712000000000003</v>
      </c>
      <c r="C2000">
        <v>130.797</v>
      </c>
      <c r="D2000">
        <v>120</v>
      </c>
      <c r="E2000">
        <v>11.5</v>
      </c>
      <c r="F2000" t="s">
        <v>1</v>
      </c>
      <c r="G2000">
        <v>5.35</v>
      </c>
      <c r="H2000" t="s">
        <v>4377</v>
      </c>
      <c r="I2000" t="s">
        <v>4384</v>
      </c>
      <c r="J2000" t="s">
        <v>4389</v>
      </c>
      <c r="K2000" t="s">
        <v>4390</v>
      </c>
    </row>
    <row r="2001" spans="1:11" x14ac:dyDescent="0.25">
      <c r="A2001" s="2">
        <v>309101289908100</v>
      </c>
      <c r="B2001">
        <v>32.759</v>
      </c>
      <c r="C2001">
        <v>130.75299999999999</v>
      </c>
      <c r="D2001">
        <v>220</v>
      </c>
      <c r="E2001">
        <v>2.1190000000000002</v>
      </c>
      <c r="F2001" t="s">
        <v>1</v>
      </c>
      <c r="G2001">
        <v>11.5</v>
      </c>
      <c r="H2001" t="s">
        <v>4377</v>
      </c>
      <c r="I2001" t="s">
        <v>4391</v>
      </c>
      <c r="J2001" t="s">
        <v>4392</v>
      </c>
      <c r="K2001" t="s">
        <v>4393</v>
      </c>
    </row>
    <row r="2002" spans="1:11" x14ac:dyDescent="0.25">
      <c r="A2002" s="2">
        <v>309101289908170</v>
      </c>
      <c r="B2002">
        <v>32.720999999999997</v>
      </c>
      <c r="C2002">
        <v>130.67699999999999</v>
      </c>
      <c r="D2002">
        <v>62.4</v>
      </c>
      <c r="E2002">
        <v>-0.53</v>
      </c>
      <c r="F2002" t="s">
        <v>1</v>
      </c>
      <c r="G2002">
        <v>7.7</v>
      </c>
      <c r="H2002" t="s">
        <v>4377</v>
      </c>
      <c r="I2002" t="s">
        <v>4394</v>
      </c>
      <c r="J2002" t="s">
        <v>4395</v>
      </c>
      <c r="K2002" t="s">
        <v>4396</v>
      </c>
    </row>
    <row r="2003" spans="1:11" x14ac:dyDescent="0.25">
      <c r="A2003" s="2">
        <v>309101289923010</v>
      </c>
      <c r="B2003">
        <v>32.637999999999998</v>
      </c>
      <c r="C2003">
        <v>130.983</v>
      </c>
      <c r="D2003">
        <v>302</v>
      </c>
      <c r="E2003">
        <v>196.672</v>
      </c>
      <c r="F2003" t="s">
        <v>1</v>
      </c>
      <c r="G2003">
        <v>50.6</v>
      </c>
      <c r="H2003" t="s">
        <v>4377</v>
      </c>
      <c r="I2003" t="s">
        <v>4377</v>
      </c>
      <c r="J2003" t="s">
        <v>4397</v>
      </c>
      <c r="K2003" t="s">
        <v>4398</v>
      </c>
    </row>
    <row r="2004" spans="1:11" x14ac:dyDescent="0.25">
      <c r="A2004" s="2">
        <v>309111289909010</v>
      </c>
      <c r="B2004">
        <v>32.268999999999998</v>
      </c>
      <c r="C2004">
        <v>130.941</v>
      </c>
      <c r="D2004">
        <v>250</v>
      </c>
      <c r="E2004">
        <v>154.601</v>
      </c>
      <c r="F2004" t="s">
        <v>1</v>
      </c>
      <c r="G2004">
        <v>84.13</v>
      </c>
      <c r="H2004" t="s">
        <v>4399</v>
      </c>
      <c r="I2004" t="s">
        <v>4399</v>
      </c>
      <c r="J2004" t="s">
        <v>4400</v>
      </c>
      <c r="K2004" t="s">
        <v>4401</v>
      </c>
    </row>
    <row r="2005" spans="1:11" x14ac:dyDescent="0.25">
      <c r="A2005" s="2">
        <v>309111289909020</v>
      </c>
      <c r="B2005">
        <v>32.243000000000002</v>
      </c>
      <c r="C2005">
        <v>130.87299999999999</v>
      </c>
      <c r="D2005">
        <v>435</v>
      </c>
      <c r="E2005">
        <v>129.30099999999999</v>
      </c>
      <c r="F2005" t="s">
        <v>1</v>
      </c>
      <c r="G2005">
        <v>75.510000000000005</v>
      </c>
      <c r="H2005" t="s">
        <v>4399</v>
      </c>
      <c r="I2005" t="s">
        <v>4399</v>
      </c>
      <c r="J2005" t="s">
        <v>4402</v>
      </c>
      <c r="K2005" t="s">
        <v>4403</v>
      </c>
    </row>
    <row r="2006" spans="1:11" x14ac:dyDescent="0.25">
      <c r="A2006" s="2">
        <v>309111289909030</v>
      </c>
      <c r="B2006">
        <v>32.210999999999999</v>
      </c>
      <c r="C2006">
        <v>130.81899999999999</v>
      </c>
      <c r="D2006">
        <v>485</v>
      </c>
      <c r="E2006">
        <v>113.059</v>
      </c>
      <c r="F2006" t="s">
        <v>1</v>
      </c>
      <c r="G2006">
        <v>68.709999999999994</v>
      </c>
      <c r="H2006" t="s">
        <v>4399</v>
      </c>
      <c r="I2006" t="s">
        <v>4399</v>
      </c>
      <c r="J2006" t="s">
        <v>4404</v>
      </c>
      <c r="K2006" t="s">
        <v>4405</v>
      </c>
    </row>
    <row r="2007" spans="1:11" x14ac:dyDescent="0.25">
      <c r="A2007" s="2">
        <v>309111289909040</v>
      </c>
      <c r="B2007">
        <v>32.213000000000001</v>
      </c>
      <c r="C2007">
        <v>130.767</v>
      </c>
      <c r="D2007">
        <v>1137</v>
      </c>
      <c r="E2007">
        <v>101.61199999999999</v>
      </c>
      <c r="F2007" t="s">
        <v>1</v>
      </c>
      <c r="G2007">
        <v>62.04</v>
      </c>
      <c r="H2007" t="s">
        <v>4399</v>
      </c>
      <c r="I2007" t="s">
        <v>4399</v>
      </c>
      <c r="J2007" t="s">
        <v>4406</v>
      </c>
      <c r="K2007" t="s">
        <v>4407</v>
      </c>
    </row>
    <row r="2008" spans="1:11" x14ac:dyDescent="0.25">
      <c r="A2008" s="2">
        <v>309111289909050</v>
      </c>
      <c r="B2008">
        <v>32.24</v>
      </c>
      <c r="C2008">
        <v>130.68600000000001</v>
      </c>
      <c r="D2008">
        <v>1464</v>
      </c>
      <c r="E2008">
        <v>83.241</v>
      </c>
      <c r="F2008" t="s">
        <v>1</v>
      </c>
      <c r="G2008">
        <v>52.64</v>
      </c>
      <c r="H2008" t="s">
        <v>4399</v>
      </c>
      <c r="I2008" t="s">
        <v>4399</v>
      </c>
      <c r="J2008" t="s">
        <v>4408</v>
      </c>
      <c r="K2008" t="s">
        <v>4409</v>
      </c>
    </row>
    <row r="2009" spans="1:11" x14ac:dyDescent="0.25">
      <c r="A2009" s="2">
        <v>309111289909060</v>
      </c>
      <c r="B2009">
        <v>32.29</v>
      </c>
      <c r="C2009">
        <v>130.60499999999999</v>
      </c>
      <c r="D2009">
        <v>1601</v>
      </c>
      <c r="E2009">
        <v>50</v>
      </c>
      <c r="F2009" t="s">
        <v>1</v>
      </c>
      <c r="G2009">
        <v>39.86</v>
      </c>
      <c r="H2009" t="s">
        <v>4399</v>
      </c>
      <c r="I2009" t="s">
        <v>4399</v>
      </c>
      <c r="J2009" t="s">
        <v>4410</v>
      </c>
      <c r="K2009" t="s">
        <v>3237</v>
      </c>
    </row>
    <row r="2010" spans="1:11" x14ac:dyDescent="0.25">
      <c r="A2010" s="2">
        <v>309111289909070</v>
      </c>
      <c r="B2010">
        <v>32.462000000000003</v>
      </c>
      <c r="C2010">
        <v>130.65600000000001</v>
      </c>
      <c r="D2010">
        <v>1856</v>
      </c>
      <c r="E2010">
        <v>7.9610000000000003</v>
      </c>
      <c r="F2010" t="s">
        <v>1</v>
      </c>
      <c r="G2010">
        <v>12.77</v>
      </c>
      <c r="H2010" t="s">
        <v>4399</v>
      </c>
      <c r="I2010" t="s">
        <v>4399</v>
      </c>
      <c r="J2010" t="s">
        <v>4411</v>
      </c>
      <c r="K2010" t="s">
        <v>4412</v>
      </c>
    </row>
    <row r="2011" spans="1:11" x14ac:dyDescent="0.25">
      <c r="A2011" s="2">
        <v>309111289909080</v>
      </c>
      <c r="B2011">
        <v>32.500999999999998</v>
      </c>
      <c r="C2011">
        <v>130.62200000000001</v>
      </c>
      <c r="D2011">
        <v>1873</v>
      </c>
      <c r="E2011">
        <v>3.024</v>
      </c>
      <c r="F2011" t="s">
        <v>1</v>
      </c>
      <c r="G2011">
        <v>6.66</v>
      </c>
      <c r="H2011" t="s">
        <v>4399</v>
      </c>
      <c r="I2011" t="s">
        <v>4399</v>
      </c>
      <c r="J2011" t="s">
        <v>4413</v>
      </c>
      <c r="K2011" t="s">
        <v>4414</v>
      </c>
    </row>
    <row r="2012" spans="1:11" x14ac:dyDescent="0.25">
      <c r="A2012" s="2">
        <v>309111289909090</v>
      </c>
      <c r="B2012">
        <v>32.494999999999997</v>
      </c>
      <c r="C2012">
        <v>130.601</v>
      </c>
      <c r="D2012">
        <v>1875.8</v>
      </c>
      <c r="E2012">
        <v>1.921</v>
      </c>
      <c r="F2012" t="s">
        <v>1</v>
      </c>
      <c r="G2012">
        <v>5.09</v>
      </c>
      <c r="H2012" t="s">
        <v>4399</v>
      </c>
      <c r="I2012" t="s">
        <v>4399</v>
      </c>
      <c r="J2012" t="s">
        <v>4415</v>
      </c>
      <c r="K2012" t="s">
        <v>4416</v>
      </c>
    </row>
    <row r="2013" spans="1:11" x14ac:dyDescent="0.25">
      <c r="A2013" s="2">
        <v>309111289909100</v>
      </c>
      <c r="B2013">
        <v>32.476999999999997</v>
      </c>
      <c r="C2013">
        <v>130.571</v>
      </c>
      <c r="D2013">
        <v>1877</v>
      </c>
      <c r="E2013">
        <v>-0.97099999999999997</v>
      </c>
      <c r="F2013" t="s">
        <v>1</v>
      </c>
      <c r="G2013">
        <v>1.07</v>
      </c>
      <c r="H2013" t="s">
        <v>4399</v>
      </c>
      <c r="I2013" t="s">
        <v>4399</v>
      </c>
      <c r="J2013" t="s">
        <v>4417</v>
      </c>
      <c r="K2013" t="s">
        <v>4418</v>
      </c>
    </row>
    <row r="2014" spans="1:11" x14ac:dyDescent="0.25">
      <c r="A2014" s="2">
        <v>309111289909110</v>
      </c>
      <c r="B2014">
        <v>32.502000000000002</v>
      </c>
      <c r="C2014">
        <v>130.59800000000001</v>
      </c>
      <c r="D2014">
        <v>1876.45</v>
      </c>
      <c r="E2014">
        <v>-1.6E-2</v>
      </c>
      <c r="F2014" t="s">
        <v>1</v>
      </c>
      <c r="G2014">
        <v>3.53</v>
      </c>
      <c r="H2014" t="s">
        <v>4399</v>
      </c>
      <c r="I2014" t="s">
        <v>1078</v>
      </c>
      <c r="J2014" t="s">
        <v>1078</v>
      </c>
      <c r="K2014" t="s">
        <v>1079</v>
      </c>
    </row>
    <row r="2015" spans="1:11" x14ac:dyDescent="0.25">
      <c r="A2015" s="2">
        <v>309111289910010</v>
      </c>
      <c r="B2015">
        <v>32.442</v>
      </c>
      <c r="C2015">
        <v>130.857</v>
      </c>
      <c r="D2015">
        <v>227</v>
      </c>
      <c r="E2015">
        <v>314.87799999999999</v>
      </c>
      <c r="F2015" t="s">
        <v>1</v>
      </c>
      <c r="G2015">
        <v>36.4</v>
      </c>
      <c r="H2015" t="s">
        <v>4399</v>
      </c>
      <c r="I2015" t="s">
        <v>4419</v>
      </c>
      <c r="J2015" t="s">
        <v>4420</v>
      </c>
      <c r="K2015" t="s">
        <v>4421</v>
      </c>
    </row>
    <row r="2016" spans="1:11" x14ac:dyDescent="0.25">
      <c r="A2016" s="2">
        <v>309111289910030</v>
      </c>
      <c r="B2016">
        <v>32.305</v>
      </c>
      <c r="C2016">
        <v>130.846</v>
      </c>
      <c r="D2016">
        <v>491</v>
      </c>
      <c r="E2016">
        <v>161.37299999999999</v>
      </c>
      <c r="F2016" t="s">
        <v>1</v>
      </c>
      <c r="G2016">
        <v>15.4</v>
      </c>
      <c r="H2016" t="s">
        <v>4399</v>
      </c>
      <c r="I2016" t="s">
        <v>4419</v>
      </c>
      <c r="J2016" t="s">
        <v>4422</v>
      </c>
      <c r="K2016" t="s">
        <v>4423</v>
      </c>
    </row>
    <row r="2017" spans="1:11" x14ac:dyDescent="0.25">
      <c r="A2017" s="2">
        <v>309111289910040</v>
      </c>
      <c r="B2017">
        <v>32.223999999999997</v>
      </c>
      <c r="C2017">
        <v>130.79400000000001</v>
      </c>
      <c r="D2017">
        <v>530</v>
      </c>
      <c r="E2017">
        <v>114.126</v>
      </c>
      <c r="F2017" t="s">
        <v>1</v>
      </c>
      <c r="G2017">
        <v>2.27</v>
      </c>
      <c r="H2017" t="s">
        <v>4399</v>
      </c>
      <c r="I2017" t="s">
        <v>4419</v>
      </c>
      <c r="J2017" t="s">
        <v>4424</v>
      </c>
      <c r="K2017" t="s">
        <v>4425</v>
      </c>
    </row>
    <row r="2018" spans="1:11" x14ac:dyDescent="0.25">
      <c r="A2018" s="2">
        <v>309121289918020</v>
      </c>
      <c r="B2018">
        <v>32.058999999999997</v>
      </c>
      <c r="C2018">
        <v>130.78100000000001</v>
      </c>
      <c r="D2018">
        <v>227</v>
      </c>
      <c r="E2018">
        <v>215.1</v>
      </c>
      <c r="F2018" t="s">
        <v>1</v>
      </c>
      <c r="G2018">
        <v>104.65</v>
      </c>
      <c r="H2018" t="s">
        <v>4426</v>
      </c>
      <c r="I2018" t="s">
        <v>4426</v>
      </c>
      <c r="J2018" t="s">
        <v>4427</v>
      </c>
      <c r="K2018" t="s">
        <v>4428</v>
      </c>
    </row>
    <row r="2019" spans="1:11" x14ac:dyDescent="0.25">
      <c r="A2019" s="2">
        <v>309121289918050</v>
      </c>
      <c r="B2019">
        <v>32.051000000000002</v>
      </c>
      <c r="C2019">
        <v>130.76400000000001</v>
      </c>
      <c r="D2019">
        <v>246</v>
      </c>
      <c r="E2019">
        <v>214.4</v>
      </c>
      <c r="F2019" t="s">
        <v>1</v>
      </c>
      <c r="G2019">
        <v>102</v>
      </c>
      <c r="H2019" t="s">
        <v>4426</v>
      </c>
      <c r="I2019" t="s">
        <v>4426</v>
      </c>
      <c r="J2019" t="s">
        <v>4429</v>
      </c>
      <c r="K2019" t="s">
        <v>4430</v>
      </c>
    </row>
    <row r="2020" spans="1:11" x14ac:dyDescent="0.25">
      <c r="A2020" s="2">
        <v>309121289918060</v>
      </c>
      <c r="B2020">
        <v>32.012</v>
      </c>
      <c r="C2020">
        <v>130.74199999999999</v>
      </c>
      <c r="D2020">
        <v>284</v>
      </c>
      <c r="E2020">
        <v>207</v>
      </c>
      <c r="F2020" t="s">
        <v>1</v>
      </c>
      <c r="G2020">
        <v>96.35</v>
      </c>
      <c r="H2020" t="s">
        <v>4426</v>
      </c>
      <c r="I2020" t="s">
        <v>4426</v>
      </c>
      <c r="J2020" t="s">
        <v>4431</v>
      </c>
      <c r="K2020" t="s">
        <v>4432</v>
      </c>
    </row>
    <row r="2021" spans="1:11" x14ac:dyDescent="0.25">
      <c r="A2021" s="2">
        <v>309121289918070</v>
      </c>
      <c r="B2021">
        <v>31.952999999999999</v>
      </c>
      <c r="C2021">
        <v>130.71600000000001</v>
      </c>
      <c r="D2021">
        <v>339</v>
      </c>
      <c r="E2021">
        <v>179.6</v>
      </c>
      <c r="F2021" t="s">
        <v>1</v>
      </c>
      <c r="G2021">
        <v>87.85</v>
      </c>
      <c r="H2021" t="s">
        <v>4426</v>
      </c>
      <c r="I2021" t="s">
        <v>4426</v>
      </c>
      <c r="J2021" t="s">
        <v>4433</v>
      </c>
      <c r="K2021" t="s">
        <v>4434</v>
      </c>
    </row>
    <row r="2022" spans="1:11" x14ac:dyDescent="0.25">
      <c r="A2022" s="2">
        <v>309121289918080</v>
      </c>
      <c r="B2022">
        <v>31.986000000000001</v>
      </c>
      <c r="C2022">
        <v>130.66499999999999</v>
      </c>
      <c r="D2022">
        <v>390</v>
      </c>
      <c r="E2022">
        <v>174.8</v>
      </c>
      <c r="F2022" t="s">
        <v>1</v>
      </c>
      <c r="G2022">
        <v>79.599999999999994</v>
      </c>
      <c r="H2022" t="s">
        <v>4426</v>
      </c>
      <c r="I2022" t="s">
        <v>4426</v>
      </c>
      <c r="J2022" t="s">
        <v>4435</v>
      </c>
      <c r="K2022" t="s">
        <v>4436</v>
      </c>
    </row>
    <row r="2023" spans="1:11" x14ac:dyDescent="0.25">
      <c r="A2023" s="2">
        <v>309121289918100</v>
      </c>
      <c r="B2023">
        <v>32.006</v>
      </c>
      <c r="C2023">
        <v>130.62899999999999</v>
      </c>
      <c r="D2023">
        <v>428</v>
      </c>
      <c r="E2023">
        <v>163.9</v>
      </c>
      <c r="F2023" t="s">
        <v>1</v>
      </c>
      <c r="G2023">
        <v>70.849999999999994</v>
      </c>
      <c r="H2023" t="s">
        <v>4426</v>
      </c>
      <c r="I2023" t="s">
        <v>4426</v>
      </c>
      <c r="J2023" t="s">
        <v>4437</v>
      </c>
      <c r="K2023" t="s">
        <v>4438</v>
      </c>
    </row>
    <row r="2024" spans="1:11" x14ac:dyDescent="0.25">
      <c r="A2024" s="2">
        <v>309121289918110</v>
      </c>
      <c r="B2024">
        <v>31.937000000000001</v>
      </c>
      <c r="C2024">
        <v>130.46700000000001</v>
      </c>
      <c r="D2024">
        <v>883</v>
      </c>
      <c r="E2024">
        <v>25.6</v>
      </c>
      <c r="F2024" t="s">
        <v>1</v>
      </c>
      <c r="G2024">
        <v>41.9</v>
      </c>
      <c r="H2024" t="s">
        <v>4426</v>
      </c>
      <c r="I2024" t="s">
        <v>4426</v>
      </c>
      <c r="J2024" t="s">
        <v>1298</v>
      </c>
      <c r="K2024" t="s">
        <v>1299</v>
      </c>
    </row>
    <row r="2025" spans="1:11" x14ac:dyDescent="0.25">
      <c r="A2025" s="2">
        <v>309121289918120</v>
      </c>
      <c r="B2025">
        <v>31.908999999999999</v>
      </c>
      <c r="C2025">
        <v>130.45400000000001</v>
      </c>
      <c r="D2025">
        <v>1032</v>
      </c>
      <c r="E2025">
        <v>19</v>
      </c>
      <c r="F2025" t="s">
        <v>1</v>
      </c>
      <c r="G2025">
        <v>37.700000000000003</v>
      </c>
      <c r="H2025" t="s">
        <v>4426</v>
      </c>
      <c r="I2025" t="s">
        <v>4426</v>
      </c>
      <c r="J2025" t="s">
        <v>4439</v>
      </c>
      <c r="K2025" t="s">
        <v>4440</v>
      </c>
    </row>
    <row r="2026" spans="1:11" x14ac:dyDescent="0.25">
      <c r="A2026" s="2">
        <v>309121289918130</v>
      </c>
      <c r="B2026">
        <v>31.856000000000002</v>
      </c>
      <c r="C2026">
        <v>130.38900000000001</v>
      </c>
      <c r="D2026">
        <v>1153</v>
      </c>
      <c r="E2026">
        <v>5</v>
      </c>
      <c r="F2026" t="s">
        <v>1</v>
      </c>
      <c r="G2026">
        <v>26</v>
      </c>
      <c r="H2026" t="s">
        <v>4426</v>
      </c>
      <c r="I2026" t="s">
        <v>4426</v>
      </c>
      <c r="J2026" t="s">
        <v>4441</v>
      </c>
      <c r="K2026" t="s">
        <v>4442</v>
      </c>
    </row>
    <row r="2027" spans="1:11" x14ac:dyDescent="0.25">
      <c r="A2027" s="2">
        <v>309121289918140</v>
      </c>
      <c r="B2027">
        <v>31.863</v>
      </c>
      <c r="C2027">
        <v>130.33600000000001</v>
      </c>
      <c r="D2027">
        <v>1348</v>
      </c>
      <c r="E2027">
        <v>0</v>
      </c>
      <c r="F2027" t="s">
        <v>1</v>
      </c>
      <c r="G2027">
        <v>18.32</v>
      </c>
      <c r="H2027" t="s">
        <v>4426</v>
      </c>
      <c r="I2027" t="s">
        <v>4426</v>
      </c>
      <c r="J2027" t="s">
        <v>4443</v>
      </c>
      <c r="K2027" t="s">
        <v>4444</v>
      </c>
    </row>
    <row r="2028" spans="1:11" x14ac:dyDescent="0.25">
      <c r="A2028" s="2">
        <v>309121289918160</v>
      </c>
      <c r="B2028">
        <v>31.823</v>
      </c>
      <c r="C2028">
        <v>130.31100000000001</v>
      </c>
      <c r="D2028">
        <v>1425</v>
      </c>
      <c r="E2028">
        <v>0</v>
      </c>
      <c r="F2028" t="s">
        <v>1</v>
      </c>
      <c r="G2028">
        <v>12.1</v>
      </c>
      <c r="H2028" t="s">
        <v>4426</v>
      </c>
      <c r="I2028" t="s">
        <v>4426</v>
      </c>
      <c r="J2028" t="s">
        <v>4445</v>
      </c>
      <c r="K2028" t="s">
        <v>4446</v>
      </c>
    </row>
    <row r="2029" spans="1:11" x14ac:dyDescent="0.25">
      <c r="A2029" s="2">
        <v>309121289918200</v>
      </c>
      <c r="B2029">
        <v>32.031999999999996</v>
      </c>
      <c r="C2029">
        <v>130.61500000000001</v>
      </c>
      <c r="D2029">
        <v>245</v>
      </c>
      <c r="E2029">
        <v>164.9</v>
      </c>
      <c r="F2029" t="s">
        <v>1</v>
      </c>
      <c r="G2029">
        <v>3.2</v>
      </c>
      <c r="H2029" t="s">
        <v>4426</v>
      </c>
      <c r="I2029" t="s">
        <v>4447</v>
      </c>
      <c r="J2029" t="s">
        <v>4448</v>
      </c>
      <c r="K2029" t="s">
        <v>4449</v>
      </c>
    </row>
    <row r="2030" spans="1:11" x14ac:dyDescent="0.25">
      <c r="A2030" s="2">
        <v>309121289924020</v>
      </c>
      <c r="B2030">
        <v>32.015999999999998</v>
      </c>
      <c r="C2030">
        <v>130.59899999999999</v>
      </c>
      <c r="D2030">
        <v>720</v>
      </c>
      <c r="E2030">
        <v>164</v>
      </c>
      <c r="F2030" t="s">
        <v>1</v>
      </c>
      <c r="G2030">
        <v>-9999</v>
      </c>
      <c r="H2030" t="s">
        <v>4426</v>
      </c>
      <c r="I2030" t="s">
        <v>4426</v>
      </c>
      <c r="J2030" t="s">
        <v>4450</v>
      </c>
      <c r="K2030" t="s">
        <v>4451</v>
      </c>
    </row>
    <row r="2031" spans="1:11" x14ac:dyDescent="0.25">
      <c r="A2031" s="2">
        <v>309131289919010</v>
      </c>
      <c r="B2031">
        <v>31.398</v>
      </c>
      <c r="C2031">
        <v>130.85599999999999</v>
      </c>
      <c r="D2031">
        <v>46</v>
      </c>
      <c r="E2031">
        <v>17.882000000000001</v>
      </c>
      <c r="F2031" t="s">
        <v>1</v>
      </c>
      <c r="G2031">
        <v>20.45</v>
      </c>
      <c r="H2031" t="s">
        <v>4452</v>
      </c>
      <c r="I2031" t="s">
        <v>4452</v>
      </c>
      <c r="J2031" t="s">
        <v>4453</v>
      </c>
      <c r="K2031" t="s">
        <v>4454</v>
      </c>
    </row>
    <row r="2032" spans="1:11" x14ac:dyDescent="0.25">
      <c r="A2032" s="2">
        <v>309131289919020</v>
      </c>
      <c r="B2032">
        <v>31.384</v>
      </c>
      <c r="C2032">
        <v>130.85300000000001</v>
      </c>
      <c r="D2032">
        <v>49</v>
      </c>
      <c r="E2032">
        <v>10.815</v>
      </c>
      <c r="F2032" t="s">
        <v>1</v>
      </c>
      <c r="G2032">
        <v>18.2</v>
      </c>
      <c r="H2032" t="s">
        <v>4452</v>
      </c>
      <c r="I2032" t="s">
        <v>4452</v>
      </c>
      <c r="J2032" t="s">
        <v>1128</v>
      </c>
      <c r="K2032" t="s">
        <v>559</v>
      </c>
    </row>
    <row r="2033" spans="1:11" x14ac:dyDescent="0.25">
      <c r="A2033" s="2">
        <v>309131289919030</v>
      </c>
      <c r="B2033">
        <v>31.364999999999998</v>
      </c>
      <c r="C2033">
        <v>130.88300000000001</v>
      </c>
      <c r="D2033">
        <v>-9999</v>
      </c>
      <c r="E2033">
        <v>6.26</v>
      </c>
      <c r="F2033" t="s">
        <v>1</v>
      </c>
      <c r="G2033">
        <v>14.15</v>
      </c>
      <c r="H2033" t="s">
        <v>4452</v>
      </c>
      <c r="I2033" t="s">
        <v>4452</v>
      </c>
      <c r="J2033" t="s">
        <v>582</v>
      </c>
      <c r="K2033" t="s">
        <v>583</v>
      </c>
    </row>
    <row r="2034" spans="1:11" x14ac:dyDescent="0.25">
      <c r="A2034" s="2">
        <v>309131289919040</v>
      </c>
      <c r="B2034">
        <v>31.356000000000002</v>
      </c>
      <c r="C2034">
        <v>130.90199999999999</v>
      </c>
      <c r="D2034">
        <v>-9999</v>
      </c>
      <c r="E2034">
        <v>3.92</v>
      </c>
      <c r="F2034" t="s">
        <v>1</v>
      </c>
      <c r="G2034">
        <v>11.76</v>
      </c>
      <c r="H2034" t="s">
        <v>4452</v>
      </c>
      <c r="I2034" t="s">
        <v>4452</v>
      </c>
      <c r="J2034" t="s">
        <v>4455</v>
      </c>
      <c r="K2034" t="s">
        <v>4456</v>
      </c>
    </row>
    <row r="2035" spans="1:11" x14ac:dyDescent="0.25">
      <c r="A2035" s="2">
        <v>309131289919050</v>
      </c>
      <c r="B2035">
        <v>31.361999999999998</v>
      </c>
      <c r="C2035">
        <v>130.947</v>
      </c>
      <c r="D2035">
        <v>244</v>
      </c>
      <c r="E2035">
        <v>0.93400000000000005</v>
      </c>
      <c r="F2035" t="s">
        <v>1</v>
      </c>
      <c r="G2035">
        <v>6.7</v>
      </c>
      <c r="H2035" t="s">
        <v>4452</v>
      </c>
      <c r="I2035" t="s">
        <v>4452</v>
      </c>
      <c r="J2035" t="s">
        <v>4457</v>
      </c>
      <c r="K2035" t="s">
        <v>4458</v>
      </c>
    </row>
    <row r="2036" spans="1:11" x14ac:dyDescent="0.25">
      <c r="A2036" s="2">
        <v>309131289919060</v>
      </c>
      <c r="B2036">
        <v>31.361000000000001</v>
      </c>
      <c r="C2036">
        <v>130.97399999999999</v>
      </c>
      <c r="D2036">
        <v>450</v>
      </c>
      <c r="E2036">
        <v>9.8000000000000004E-2</v>
      </c>
      <c r="F2036" t="s">
        <v>1</v>
      </c>
      <c r="G2036">
        <v>3.88</v>
      </c>
      <c r="H2036" t="s">
        <v>4452</v>
      </c>
      <c r="I2036" t="s">
        <v>4452</v>
      </c>
      <c r="J2036" t="s">
        <v>4459</v>
      </c>
      <c r="K2036" t="s">
        <v>4460</v>
      </c>
    </row>
    <row r="2037" spans="1:11" x14ac:dyDescent="0.25">
      <c r="A2037" s="2">
        <v>309131289919070</v>
      </c>
      <c r="B2037">
        <v>31.356999999999999</v>
      </c>
      <c r="C2037">
        <v>131.01300000000001</v>
      </c>
      <c r="D2037">
        <v>485</v>
      </c>
      <c r="E2037">
        <v>-1.8759999999999999</v>
      </c>
      <c r="F2037" t="s">
        <v>1</v>
      </c>
      <c r="G2037">
        <v>0.15</v>
      </c>
      <c r="H2037" t="s">
        <v>4452</v>
      </c>
      <c r="I2037" t="s">
        <v>4452</v>
      </c>
      <c r="J2037" t="s">
        <v>4461</v>
      </c>
      <c r="K2037" t="s">
        <v>4462</v>
      </c>
    </row>
    <row r="2038" spans="1:11" x14ac:dyDescent="0.25">
      <c r="A2038" s="2">
        <v>309131289919095</v>
      </c>
      <c r="B2038">
        <v>31.378</v>
      </c>
      <c r="C2038">
        <v>130.85</v>
      </c>
      <c r="D2038">
        <v>10.199999999999999</v>
      </c>
      <c r="E2038">
        <v>16.18</v>
      </c>
      <c r="F2038" t="s">
        <v>1</v>
      </c>
      <c r="G2038">
        <v>-9999</v>
      </c>
      <c r="H2038" t="s">
        <v>4452</v>
      </c>
      <c r="I2038" t="s">
        <v>4463</v>
      </c>
      <c r="J2038" t="s">
        <v>4464</v>
      </c>
      <c r="K2038" t="s">
        <v>4465</v>
      </c>
    </row>
    <row r="2039" spans="1:11" x14ac:dyDescent="0.25">
      <c r="A2039" s="2">
        <v>309131289919100</v>
      </c>
      <c r="B2039">
        <v>31.373999999999999</v>
      </c>
      <c r="C2039">
        <v>130.858</v>
      </c>
      <c r="D2039">
        <v>15.6</v>
      </c>
      <c r="E2039">
        <v>10.57</v>
      </c>
      <c r="F2039" t="s">
        <v>1</v>
      </c>
      <c r="G2039">
        <v>0.16</v>
      </c>
      <c r="H2039" t="s">
        <v>4452</v>
      </c>
      <c r="I2039" t="s">
        <v>4463</v>
      </c>
      <c r="J2039" t="s">
        <v>4466</v>
      </c>
      <c r="K2039" t="s">
        <v>4467</v>
      </c>
    </row>
    <row r="2040" spans="1:11" x14ac:dyDescent="0.25">
      <c r="A2040" s="2">
        <v>309131289919110</v>
      </c>
      <c r="B2040">
        <v>31.344000000000001</v>
      </c>
      <c r="C2040">
        <v>130.90199999999999</v>
      </c>
      <c r="D2040">
        <v>62</v>
      </c>
      <c r="E2040">
        <v>6.1689999999999996</v>
      </c>
      <c r="F2040" t="s">
        <v>1</v>
      </c>
      <c r="G2040">
        <v>1.5</v>
      </c>
      <c r="H2040" t="s">
        <v>4452</v>
      </c>
      <c r="I2040" t="s">
        <v>4468</v>
      </c>
      <c r="J2040" t="s">
        <v>4469</v>
      </c>
      <c r="K2040" t="s">
        <v>4470</v>
      </c>
    </row>
    <row r="2041" spans="1:11" x14ac:dyDescent="0.25">
      <c r="A2041" s="2">
        <v>309131289919120</v>
      </c>
      <c r="B2041">
        <v>31.297999999999998</v>
      </c>
      <c r="C2041">
        <v>130.958</v>
      </c>
      <c r="D2041">
        <v>34</v>
      </c>
      <c r="E2041">
        <v>-9999</v>
      </c>
      <c r="F2041" t="s">
        <v>1</v>
      </c>
      <c r="G2041">
        <v>10.3</v>
      </c>
      <c r="H2041" t="s">
        <v>4452</v>
      </c>
      <c r="I2041" t="s">
        <v>4471</v>
      </c>
      <c r="J2041" t="s">
        <v>4472</v>
      </c>
      <c r="K2041" t="s">
        <v>4473</v>
      </c>
    </row>
    <row r="2042" spans="1:11" x14ac:dyDescent="0.25">
      <c r="A2042" s="2">
        <v>309131289919130</v>
      </c>
      <c r="B2042">
        <v>31.347000000000001</v>
      </c>
      <c r="C2042">
        <v>130.94399999999999</v>
      </c>
      <c r="D2042">
        <v>54</v>
      </c>
      <c r="E2042">
        <v>3.23</v>
      </c>
      <c r="F2042" t="s">
        <v>1</v>
      </c>
      <c r="G2042">
        <v>2.2799999999999998</v>
      </c>
      <c r="H2042" t="s">
        <v>4452</v>
      </c>
      <c r="I2042" t="s">
        <v>4471</v>
      </c>
      <c r="J2042" t="s">
        <v>4474</v>
      </c>
      <c r="K2042" t="s">
        <v>4475</v>
      </c>
    </row>
    <row r="2043" spans="1:11" x14ac:dyDescent="0.25">
      <c r="A2043" s="2">
        <v>309131289919140</v>
      </c>
      <c r="B2043">
        <v>31.391999999999999</v>
      </c>
      <c r="C2043">
        <v>130.96100000000001</v>
      </c>
      <c r="D2043">
        <v>120</v>
      </c>
      <c r="E2043">
        <v>2.9980000000000002</v>
      </c>
      <c r="F2043" t="s">
        <v>1</v>
      </c>
      <c r="G2043">
        <v>3.46</v>
      </c>
      <c r="H2043" t="s">
        <v>4452</v>
      </c>
      <c r="I2043" t="s">
        <v>4476</v>
      </c>
      <c r="J2043" t="s">
        <v>4477</v>
      </c>
      <c r="K2043" t="s">
        <v>4478</v>
      </c>
    </row>
    <row r="2044" spans="1:11" x14ac:dyDescent="0.25">
      <c r="A2044" s="2">
        <v>309141289916010</v>
      </c>
      <c r="B2044">
        <v>31.72</v>
      </c>
      <c r="C2044">
        <v>131.05199999999999</v>
      </c>
      <c r="D2044">
        <v>160</v>
      </c>
      <c r="E2044">
        <v>135</v>
      </c>
      <c r="F2044" t="s">
        <v>1</v>
      </c>
      <c r="G2044">
        <v>77.599999999999994</v>
      </c>
      <c r="H2044" t="s">
        <v>4479</v>
      </c>
      <c r="I2044" t="s">
        <v>4479</v>
      </c>
      <c r="J2044" t="s">
        <v>4480</v>
      </c>
      <c r="K2044" t="s">
        <v>4481</v>
      </c>
    </row>
    <row r="2045" spans="1:11" x14ac:dyDescent="0.25">
      <c r="A2045" s="2">
        <v>309141289916020</v>
      </c>
      <c r="B2045">
        <v>31.766999999999999</v>
      </c>
      <c r="C2045">
        <v>131.066</v>
      </c>
      <c r="D2045">
        <v>359</v>
      </c>
      <c r="E2045">
        <v>128.5</v>
      </c>
      <c r="F2045" t="s">
        <v>1</v>
      </c>
      <c r="G2045">
        <v>70.98</v>
      </c>
      <c r="H2045" t="s">
        <v>4479</v>
      </c>
      <c r="I2045" t="s">
        <v>4479</v>
      </c>
      <c r="J2045" t="s">
        <v>4482</v>
      </c>
      <c r="K2045" t="s">
        <v>4483</v>
      </c>
    </row>
    <row r="2046" spans="1:11" x14ac:dyDescent="0.25">
      <c r="A2046" s="2">
        <v>309141289916030</v>
      </c>
      <c r="B2046">
        <v>31.783999999999999</v>
      </c>
      <c r="C2046">
        <v>131.077</v>
      </c>
      <c r="D2046">
        <v>512</v>
      </c>
      <c r="E2046">
        <v>126.97799999999999</v>
      </c>
      <c r="F2046" t="s">
        <v>1</v>
      </c>
      <c r="G2046">
        <v>68.3</v>
      </c>
      <c r="H2046" t="s">
        <v>4479</v>
      </c>
      <c r="I2046" t="s">
        <v>4479</v>
      </c>
      <c r="J2046" t="s">
        <v>2806</v>
      </c>
      <c r="K2046" t="s">
        <v>2807</v>
      </c>
    </row>
    <row r="2047" spans="1:11" x14ac:dyDescent="0.25">
      <c r="A2047" s="2">
        <v>309141289916040</v>
      </c>
      <c r="B2047">
        <v>31.808</v>
      </c>
      <c r="C2047">
        <v>131.11699999999999</v>
      </c>
      <c r="D2047">
        <v>598</v>
      </c>
      <c r="E2047">
        <v>121.41200000000001</v>
      </c>
      <c r="F2047" t="s">
        <v>1</v>
      </c>
      <c r="G2047">
        <v>62.1</v>
      </c>
      <c r="H2047" t="s">
        <v>4479</v>
      </c>
      <c r="I2047" t="s">
        <v>4479</v>
      </c>
      <c r="J2047" t="s">
        <v>4453</v>
      </c>
      <c r="K2047" t="s">
        <v>4454</v>
      </c>
    </row>
    <row r="2048" spans="1:11" x14ac:dyDescent="0.25">
      <c r="A2048" s="2">
        <v>309141289916050</v>
      </c>
      <c r="B2048">
        <v>31.86</v>
      </c>
      <c r="C2048">
        <v>131.113</v>
      </c>
      <c r="D2048">
        <v>861</v>
      </c>
      <c r="E2048">
        <v>118</v>
      </c>
      <c r="F2048" t="s">
        <v>1</v>
      </c>
      <c r="G2048">
        <v>55.04</v>
      </c>
      <c r="H2048" t="s">
        <v>4479</v>
      </c>
      <c r="I2048" t="s">
        <v>4479</v>
      </c>
      <c r="J2048" t="s">
        <v>4484</v>
      </c>
      <c r="K2048" t="s">
        <v>4485</v>
      </c>
    </row>
    <row r="2049" spans="1:11" x14ac:dyDescent="0.25">
      <c r="A2049" s="2">
        <v>309141289916060</v>
      </c>
      <c r="B2049">
        <v>31.954999999999998</v>
      </c>
      <c r="C2049">
        <v>131.30099999999999</v>
      </c>
      <c r="D2049">
        <v>1564</v>
      </c>
      <c r="E2049">
        <v>7.3</v>
      </c>
      <c r="F2049" t="s">
        <v>1</v>
      </c>
      <c r="G2049">
        <v>21.55</v>
      </c>
      <c r="H2049" t="s">
        <v>4479</v>
      </c>
      <c r="I2049" t="s">
        <v>4479</v>
      </c>
      <c r="J2049" t="s">
        <v>2853</v>
      </c>
      <c r="K2049" t="s">
        <v>2854</v>
      </c>
    </row>
    <row r="2050" spans="1:11" x14ac:dyDescent="0.25">
      <c r="A2050" s="2">
        <v>309141289916080</v>
      </c>
      <c r="B2050">
        <v>31.954999999999998</v>
      </c>
      <c r="C2050">
        <v>131.399</v>
      </c>
      <c r="D2050">
        <v>2126</v>
      </c>
      <c r="E2050">
        <v>0.5</v>
      </c>
      <c r="F2050" t="s">
        <v>1</v>
      </c>
      <c r="G2050">
        <v>10.68</v>
      </c>
      <c r="H2050" t="s">
        <v>4479</v>
      </c>
      <c r="I2050" t="s">
        <v>4479</v>
      </c>
      <c r="J2050" t="s">
        <v>4486</v>
      </c>
      <c r="K2050" t="s">
        <v>4487</v>
      </c>
    </row>
    <row r="2051" spans="1:11" x14ac:dyDescent="0.25">
      <c r="A2051" s="2">
        <v>309141289916090</v>
      </c>
      <c r="B2051">
        <v>31.907</v>
      </c>
      <c r="C2051">
        <v>131.42099999999999</v>
      </c>
      <c r="D2051">
        <v>2174.9</v>
      </c>
      <c r="E2051">
        <v>-0.36199999999999999</v>
      </c>
      <c r="F2051" t="s">
        <v>1</v>
      </c>
      <c r="G2051">
        <v>3.79</v>
      </c>
      <c r="H2051" t="s">
        <v>4479</v>
      </c>
      <c r="I2051" t="s">
        <v>4479</v>
      </c>
      <c r="J2051" t="s">
        <v>4488</v>
      </c>
      <c r="K2051" t="s">
        <v>4489</v>
      </c>
    </row>
    <row r="2052" spans="1:11" x14ac:dyDescent="0.25">
      <c r="A2052" s="2">
        <v>309141289916100</v>
      </c>
      <c r="B2052">
        <v>31.890999999999998</v>
      </c>
      <c r="C2052">
        <v>131.44999999999999</v>
      </c>
      <c r="D2052">
        <v>2176</v>
      </c>
      <c r="E2052">
        <v>-0.84399999999999997</v>
      </c>
      <c r="F2052" t="s">
        <v>1</v>
      </c>
      <c r="G2052">
        <v>0.76</v>
      </c>
      <c r="H2052" t="s">
        <v>4479</v>
      </c>
      <c r="I2052" t="s">
        <v>4479</v>
      </c>
      <c r="J2052" t="s">
        <v>4490</v>
      </c>
      <c r="K2052" t="s">
        <v>4491</v>
      </c>
    </row>
    <row r="2053" spans="1:11" x14ac:dyDescent="0.25">
      <c r="A2053" s="2">
        <v>309141289916130</v>
      </c>
      <c r="B2053">
        <v>31.994</v>
      </c>
      <c r="C2053">
        <v>131.24600000000001</v>
      </c>
      <c r="D2053">
        <v>143.4</v>
      </c>
      <c r="E2053">
        <v>23.5</v>
      </c>
      <c r="F2053" t="s">
        <v>1</v>
      </c>
      <c r="G2053">
        <v>14.51</v>
      </c>
      <c r="H2053" t="s">
        <v>4479</v>
      </c>
      <c r="I2053" t="s">
        <v>4492</v>
      </c>
      <c r="J2053" t="s">
        <v>4493</v>
      </c>
      <c r="K2053" t="s">
        <v>4494</v>
      </c>
    </row>
    <row r="2054" spans="1:11" x14ac:dyDescent="0.25">
      <c r="A2054" s="2">
        <v>309141289916140</v>
      </c>
      <c r="B2054">
        <v>31.984000000000002</v>
      </c>
      <c r="C2054">
        <v>131.31899999999999</v>
      </c>
      <c r="D2054">
        <v>381</v>
      </c>
      <c r="E2054">
        <v>8.4369999999999994</v>
      </c>
      <c r="F2054" t="s">
        <v>1</v>
      </c>
      <c r="G2054">
        <v>6.95</v>
      </c>
      <c r="H2054" t="s">
        <v>4479</v>
      </c>
      <c r="I2054" t="s">
        <v>4492</v>
      </c>
      <c r="J2054" t="s">
        <v>4495</v>
      </c>
      <c r="K2054" t="s">
        <v>4496</v>
      </c>
    </row>
    <row r="2055" spans="1:11" x14ac:dyDescent="0.25">
      <c r="A2055" s="2">
        <v>309141289916150</v>
      </c>
      <c r="B2055">
        <v>31.96</v>
      </c>
      <c r="C2055">
        <v>131.37299999999999</v>
      </c>
      <c r="D2055">
        <v>505.3</v>
      </c>
      <c r="E2055">
        <v>0.372</v>
      </c>
      <c r="F2055" t="s">
        <v>1</v>
      </c>
      <c r="G2055">
        <v>0.13</v>
      </c>
      <c r="H2055" t="s">
        <v>4479</v>
      </c>
      <c r="I2055" t="s">
        <v>4492</v>
      </c>
      <c r="J2055" t="s">
        <v>4424</v>
      </c>
      <c r="K2055" t="s">
        <v>4425</v>
      </c>
    </row>
    <row r="2056" spans="1:11" x14ac:dyDescent="0.25">
      <c r="A2056" s="2">
        <v>309141289916160</v>
      </c>
      <c r="B2056">
        <v>32.003</v>
      </c>
      <c r="C2056">
        <v>131.26900000000001</v>
      </c>
      <c r="D2056">
        <v>216</v>
      </c>
      <c r="E2056">
        <v>20.27</v>
      </c>
      <c r="F2056" t="s">
        <v>1</v>
      </c>
      <c r="G2056">
        <v>12.45</v>
      </c>
      <c r="H2056" t="s">
        <v>4479</v>
      </c>
      <c r="I2056" t="s">
        <v>4497</v>
      </c>
      <c r="J2056" t="s">
        <v>4498</v>
      </c>
      <c r="K2056" t="s">
        <v>4499</v>
      </c>
    </row>
    <row r="2057" spans="1:11" x14ac:dyDescent="0.25">
      <c r="A2057" s="2">
        <v>309141289916170</v>
      </c>
      <c r="B2057">
        <v>31.989000000000001</v>
      </c>
      <c r="C2057">
        <v>131.35300000000001</v>
      </c>
      <c r="D2057">
        <v>101</v>
      </c>
      <c r="E2057">
        <v>4.181</v>
      </c>
      <c r="F2057" t="s">
        <v>1</v>
      </c>
      <c r="G2057">
        <v>1.4</v>
      </c>
      <c r="H2057" t="s">
        <v>4479</v>
      </c>
      <c r="I2057" t="s">
        <v>4500</v>
      </c>
      <c r="J2057" t="s">
        <v>4501</v>
      </c>
      <c r="K2057" t="s">
        <v>4502</v>
      </c>
    </row>
    <row r="2058" spans="1:11" x14ac:dyDescent="0.25">
      <c r="A2058" s="2">
        <v>309151289916010</v>
      </c>
      <c r="B2058">
        <v>32.162999999999997</v>
      </c>
      <c r="C2058">
        <v>131.47399999999999</v>
      </c>
      <c r="D2058">
        <v>396.3</v>
      </c>
      <c r="E2058">
        <v>7</v>
      </c>
      <c r="F2058" t="s">
        <v>1</v>
      </c>
      <c r="G2058">
        <v>7.65</v>
      </c>
      <c r="H2058" t="s">
        <v>4503</v>
      </c>
      <c r="I2058" t="s">
        <v>4503</v>
      </c>
      <c r="J2058" t="s">
        <v>3478</v>
      </c>
      <c r="K2058" t="s">
        <v>4504</v>
      </c>
    </row>
    <row r="2059" spans="1:11" x14ac:dyDescent="0.25">
      <c r="A2059" s="2">
        <v>309151289916020</v>
      </c>
      <c r="B2059">
        <v>32.139000000000003</v>
      </c>
      <c r="C2059">
        <v>131.51599999999999</v>
      </c>
      <c r="D2059">
        <v>433</v>
      </c>
      <c r="E2059">
        <v>0.4</v>
      </c>
      <c r="F2059" t="s">
        <v>1</v>
      </c>
      <c r="G2059">
        <v>2.5</v>
      </c>
      <c r="H2059" t="s">
        <v>4503</v>
      </c>
      <c r="I2059" t="s">
        <v>4503</v>
      </c>
      <c r="J2059" t="s">
        <v>4505</v>
      </c>
      <c r="K2059" t="s">
        <v>4506</v>
      </c>
    </row>
    <row r="2060" spans="1:11" x14ac:dyDescent="0.25">
      <c r="A2060" s="2">
        <v>309151289916030</v>
      </c>
      <c r="B2060">
        <v>32.130000000000003</v>
      </c>
      <c r="C2060">
        <v>131.52500000000001</v>
      </c>
      <c r="D2060">
        <v>437.8</v>
      </c>
      <c r="E2060">
        <v>-0.5</v>
      </c>
      <c r="F2060" t="s">
        <v>1</v>
      </c>
      <c r="G2060">
        <v>1.19</v>
      </c>
      <c r="H2060" t="s">
        <v>4503</v>
      </c>
      <c r="I2060" t="s">
        <v>4503</v>
      </c>
      <c r="J2060" t="s">
        <v>4507</v>
      </c>
      <c r="K2060" t="s">
        <v>4508</v>
      </c>
    </row>
    <row r="2061" spans="1:11" x14ac:dyDescent="0.25">
      <c r="A2061" s="2">
        <v>309151289916040</v>
      </c>
      <c r="B2061">
        <v>32.121000000000002</v>
      </c>
      <c r="C2061">
        <v>131.50899999999999</v>
      </c>
      <c r="D2061">
        <v>20</v>
      </c>
      <c r="E2061">
        <v>1</v>
      </c>
      <c r="F2061" t="s">
        <v>1</v>
      </c>
      <c r="G2061">
        <v>2</v>
      </c>
      <c r="H2061" t="s">
        <v>4503</v>
      </c>
      <c r="I2061" t="s">
        <v>4509</v>
      </c>
      <c r="J2061" t="s">
        <v>4510</v>
      </c>
      <c r="K2061" t="s">
        <v>4511</v>
      </c>
    </row>
    <row r="2062" spans="1:11" x14ac:dyDescent="0.25">
      <c r="A2062" s="2">
        <v>309161289917010</v>
      </c>
      <c r="B2062">
        <v>32.603999999999999</v>
      </c>
      <c r="C2062">
        <v>131.47</v>
      </c>
      <c r="D2062">
        <v>878</v>
      </c>
      <c r="E2062">
        <v>33.700000000000003</v>
      </c>
      <c r="F2062" t="s">
        <v>1</v>
      </c>
      <c r="G2062">
        <v>30.2</v>
      </c>
      <c r="H2062" t="s">
        <v>4512</v>
      </c>
      <c r="I2062" t="s">
        <v>4512</v>
      </c>
      <c r="J2062" t="s">
        <v>4513</v>
      </c>
      <c r="K2062" t="s">
        <v>4514</v>
      </c>
    </row>
    <row r="2063" spans="1:11" x14ac:dyDescent="0.25">
      <c r="A2063" s="2">
        <v>309161289917020</v>
      </c>
      <c r="B2063">
        <v>32.563000000000002</v>
      </c>
      <c r="C2063">
        <v>131.619</v>
      </c>
      <c r="D2063">
        <v>1044</v>
      </c>
      <c r="E2063">
        <v>5.96</v>
      </c>
      <c r="F2063" t="s">
        <v>1</v>
      </c>
      <c r="G2063">
        <v>9.6999999999999993</v>
      </c>
      <c r="H2063" t="s">
        <v>4512</v>
      </c>
      <c r="I2063" t="s">
        <v>4512</v>
      </c>
      <c r="J2063" t="s">
        <v>4515</v>
      </c>
      <c r="K2063" t="s">
        <v>3389</v>
      </c>
    </row>
    <row r="2064" spans="1:11" x14ac:dyDescent="0.25">
      <c r="A2064" s="2">
        <v>309161289917030</v>
      </c>
      <c r="B2064">
        <v>32.582000000000001</v>
      </c>
      <c r="C2064">
        <v>131.63900000000001</v>
      </c>
      <c r="D2064">
        <v>1072</v>
      </c>
      <c r="E2064">
        <v>1.3</v>
      </c>
      <c r="F2064" t="s">
        <v>1</v>
      </c>
      <c r="G2064">
        <v>6.3</v>
      </c>
      <c r="H2064" t="s">
        <v>4512</v>
      </c>
      <c r="I2064" t="s">
        <v>4512</v>
      </c>
      <c r="J2064" t="s">
        <v>4516</v>
      </c>
      <c r="K2064" t="s">
        <v>4517</v>
      </c>
    </row>
    <row r="2065" spans="1:11" x14ac:dyDescent="0.25">
      <c r="A2065" s="2">
        <v>309161289917060</v>
      </c>
      <c r="B2065">
        <v>32.579000000000001</v>
      </c>
      <c r="C2065">
        <v>131.666</v>
      </c>
      <c r="D2065">
        <v>1053</v>
      </c>
      <c r="E2065">
        <v>1.3</v>
      </c>
      <c r="F2065" t="s">
        <v>1</v>
      </c>
      <c r="G2065">
        <v>3.72</v>
      </c>
      <c r="H2065" t="s">
        <v>4512</v>
      </c>
      <c r="I2065" t="s">
        <v>4518</v>
      </c>
      <c r="J2065" t="s">
        <v>4519</v>
      </c>
      <c r="K2065" t="s">
        <v>4520</v>
      </c>
    </row>
    <row r="2066" spans="1:11" x14ac:dyDescent="0.25">
      <c r="A2066" s="2">
        <v>309161289917070</v>
      </c>
      <c r="B2066">
        <v>32.582000000000001</v>
      </c>
      <c r="C2066">
        <v>131.697</v>
      </c>
      <c r="D2066">
        <v>1088</v>
      </c>
      <c r="E2066">
        <v>-1.2</v>
      </c>
      <c r="F2066" t="s">
        <v>1</v>
      </c>
      <c r="G2066">
        <v>0.65</v>
      </c>
      <c r="H2066" t="s">
        <v>4512</v>
      </c>
      <c r="I2066" t="s">
        <v>4518</v>
      </c>
      <c r="J2066" t="s">
        <v>4521</v>
      </c>
      <c r="K2066" t="s">
        <v>4522</v>
      </c>
    </row>
    <row r="2067" spans="1:11" x14ac:dyDescent="0.25">
      <c r="A2067" s="2">
        <v>309161289917080</v>
      </c>
      <c r="B2067">
        <v>32.61</v>
      </c>
      <c r="C2067">
        <v>131.631</v>
      </c>
      <c r="D2067">
        <v>124</v>
      </c>
      <c r="E2067">
        <v>8.8000000000000007</v>
      </c>
      <c r="F2067" t="s">
        <v>1</v>
      </c>
      <c r="G2067">
        <v>6.5</v>
      </c>
      <c r="H2067" t="s">
        <v>4512</v>
      </c>
      <c r="I2067" t="s">
        <v>4523</v>
      </c>
      <c r="J2067" t="s">
        <v>4344</v>
      </c>
      <c r="K2067" t="s">
        <v>4345</v>
      </c>
    </row>
    <row r="2068" spans="1:11" x14ac:dyDescent="0.25">
      <c r="A2068" s="2">
        <v>309161289917090</v>
      </c>
      <c r="B2068">
        <v>32.6</v>
      </c>
      <c r="C2068">
        <v>131.67699999999999</v>
      </c>
      <c r="D2068">
        <v>137</v>
      </c>
      <c r="E2068">
        <v>-1</v>
      </c>
      <c r="F2068" t="s">
        <v>1</v>
      </c>
      <c r="G2068">
        <v>1.68</v>
      </c>
      <c r="H2068" t="s">
        <v>4512</v>
      </c>
      <c r="I2068" t="s">
        <v>4523</v>
      </c>
      <c r="J2068" t="s">
        <v>4524</v>
      </c>
      <c r="K2068" t="s">
        <v>4525</v>
      </c>
    </row>
    <row r="2069" spans="1:11" x14ac:dyDescent="0.25">
      <c r="A2069" s="2">
        <v>309161289917100</v>
      </c>
      <c r="B2069">
        <v>32.683999999999997</v>
      </c>
      <c r="C2069">
        <v>131.696</v>
      </c>
      <c r="D2069">
        <v>519</v>
      </c>
      <c r="E2069">
        <v>6.92</v>
      </c>
      <c r="F2069" t="s">
        <v>1</v>
      </c>
      <c r="G2069">
        <v>17.8</v>
      </c>
      <c r="H2069" t="s">
        <v>4512</v>
      </c>
      <c r="I2069" t="s">
        <v>1080</v>
      </c>
      <c r="J2069" t="s">
        <v>4526</v>
      </c>
      <c r="K2069" t="s">
        <v>4527</v>
      </c>
    </row>
    <row r="2070" spans="1:11" x14ac:dyDescent="0.25">
      <c r="A2070" s="2">
        <v>309161289917105</v>
      </c>
      <c r="B2070">
        <v>32.670999999999999</v>
      </c>
      <c r="C2070">
        <v>131.70400000000001</v>
      </c>
      <c r="D2070">
        <v>519</v>
      </c>
      <c r="E2070">
        <v>5</v>
      </c>
      <c r="F2070" t="s">
        <v>1</v>
      </c>
      <c r="G2070">
        <v>-9999</v>
      </c>
      <c r="H2070" t="s">
        <v>4512</v>
      </c>
      <c r="I2070" t="s">
        <v>1080</v>
      </c>
      <c r="J2070" t="s">
        <v>4528</v>
      </c>
      <c r="K2070" t="s">
        <v>4529</v>
      </c>
    </row>
    <row r="2071" spans="1:11" x14ac:dyDescent="0.25">
      <c r="A2071" s="2">
        <v>309171289914010</v>
      </c>
      <c r="B2071">
        <v>32.948999999999998</v>
      </c>
      <c r="C2071">
        <v>131.77099999999999</v>
      </c>
      <c r="D2071">
        <v>102</v>
      </c>
      <c r="E2071">
        <v>30.776</v>
      </c>
      <c r="F2071" t="s">
        <v>1</v>
      </c>
      <c r="G2071">
        <v>20</v>
      </c>
      <c r="H2071" t="s">
        <v>4530</v>
      </c>
      <c r="I2071" t="s">
        <v>4530</v>
      </c>
      <c r="J2071" t="s">
        <v>4531</v>
      </c>
      <c r="K2071" t="s">
        <v>4532</v>
      </c>
    </row>
    <row r="2072" spans="1:11" x14ac:dyDescent="0.25">
      <c r="A2072" s="2">
        <v>309171289914020</v>
      </c>
      <c r="B2072">
        <v>32.960999999999999</v>
      </c>
      <c r="C2072">
        <v>131.816</v>
      </c>
      <c r="D2072">
        <v>207</v>
      </c>
      <c r="E2072">
        <v>9</v>
      </c>
      <c r="F2072" t="s">
        <v>1</v>
      </c>
      <c r="G2072">
        <v>12.2</v>
      </c>
      <c r="H2072" t="s">
        <v>4530</v>
      </c>
      <c r="I2072" t="s">
        <v>4530</v>
      </c>
      <c r="J2072" t="s">
        <v>4533</v>
      </c>
      <c r="K2072" t="s">
        <v>4534</v>
      </c>
    </row>
    <row r="2073" spans="1:11" x14ac:dyDescent="0.25">
      <c r="A2073" s="2">
        <v>309171289914030</v>
      </c>
      <c r="B2073">
        <v>32.957000000000001</v>
      </c>
      <c r="C2073">
        <v>131.846</v>
      </c>
      <c r="D2073">
        <v>278</v>
      </c>
      <c r="E2073">
        <v>3.4540000000000002</v>
      </c>
      <c r="F2073" t="s">
        <v>1</v>
      </c>
      <c r="G2073">
        <v>8.9499999999999993</v>
      </c>
      <c r="H2073" t="s">
        <v>4530</v>
      </c>
      <c r="I2073" t="s">
        <v>4530</v>
      </c>
      <c r="J2073" t="s">
        <v>4535</v>
      </c>
      <c r="K2073" t="s">
        <v>4536</v>
      </c>
    </row>
    <row r="2074" spans="1:11" x14ac:dyDescent="0.25">
      <c r="A2074" s="2">
        <v>309171289914040</v>
      </c>
      <c r="B2074">
        <v>32.953000000000003</v>
      </c>
      <c r="C2074">
        <v>131.88499999999999</v>
      </c>
      <c r="D2074">
        <v>310</v>
      </c>
      <c r="E2074">
        <v>-0.94899999999999995</v>
      </c>
      <c r="F2074" t="s">
        <v>1</v>
      </c>
      <c r="G2074">
        <v>5.05</v>
      </c>
      <c r="H2074" t="s">
        <v>4530</v>
      </c>
      <c r="I2074" t="s">
        <v>4530</v>
      </c>
      <c r="J2074" t="s">
        <v>4537</v>
      </c>
      <c r="K2074" t="s">
        <v>4538</v>
      </c>
    </row>
    <row r="2075" spans="1:11" x14ac:dyDescent="0.25">
      <c r="A2075" s="2">
        <v>309171289914050</v>
      </c>
      <c r="B2075">
        <v>32.963000000000001</v>
      </c>
      <c r="C2075">
        <v>131.929</v>
      </c>
      <c r="D2075">
        <v>464</v>
      </c>
      <c r="E2075">
        <v>-1.4490000000000001</v>
      </c>
      <c r="F2075" t="s">
        <v>1</v>
      </c>
      <c r="G2075">
        <v>-0.15</v>
      </c>
      <c r="H2075" t="s">
        <v>4530</v>
      </c>
      <c r="I2075" t="s">
        <v>4530</v>
      </c>
      <c r="J2075" t="s">
        <v>4539</v>
      </c>
      <c r="K2075" t="s">
        <v>4540</v>
      </c>
    </row>
    <row r="2076" spans="1:11" x14ac:dyDescent="0.25">
      <c r="A2076" s="2">
        <v>309171289914060</v>
      </c>
      <c r="B2076">
        <v>32.911999999999999</v>
      </c>
      <c r="C2076">
        <v>131.79599999999999</v>
      </c>
      <c r="D2076">
        <v>71</v>
      </c>
      <c r="E2076">
        <v>35.551000000000002</v>
      </c>
      <c r="F2076" t="s">
        <v>1</v>
      </c>
      <c r="G2076">
        <v>8.6999999999999993</v>
      </c>
      <c r="H2076" t="s">
        <v>4530</v>
      </c>
      <c r="I2076" t="s">
        <v>4541</v>
      </c>
      <c r="J2076" t="s">
        <v>4542</v>
      </c>
      <c r="K2076" t="s">
        <v>4543</v>
      </c>
    </row>
    <row r="2077" spans="1:11" x14ac:dyDescent="0.25">
      <c r="A2077" s="2">
        <v>309171289914070</v>
      </c>
      <c r="B2077">
        <v>32.975999999999999</v>
      </c>
      <c r="C2077">
        <v>131.84700000000001</v>
      </c>
      <c r="D2077">
        <v>63</v>
      </c>
      <c r="E2077">
        <v>8.5510000000000002</v>
      </c>
      <c r="F2077" t="s">
        <v>1</v>
      </c>
      <c r="G2077">
        <v>2.0499999999999998</v>
      </c>
      <c r="H2077" t="s">
        <v>4530</v>
      </c>
      <c r="I2077" t="s">
        <v>4544</v>
      </c>
      <c r="J2077" t="s">
        <v>4545</v>
      </c>
      <c r="K2077" t="s">
        <v>4546</v>
      </c>
    </row>
    <row r="2078" spans="1:11" x14ac:dyDescent="0.25">
      <c r="A2078" s="2">
        <v>309171289914080</v>
      </c>
      <c r="B2078">
        <v>32.927999999999997</v>
      </c>
      <c r="C2078">
        <v>131.876</v>
      </c>
      <c r="D2078">
        <v>87</v>
      </c>
      <c r="E2078">
        <v>0.35099999999999998</v>
      </c>
      <c r="F2078" t="s">
        <v>1</v>
      </c>
      <c r="G2078">
        <v>4</v>
      </c>
      <c r="H2078" t="s">
        <v>4530</v>
      </c>
      <c r="I2078" t="s">
        <v>4547</v>
      </c>
      <c r="J2078" t="s">
        <v>4548</v>
      </c>
      <c r="K2078" t="s">
        <v>4549</v>
      </c>
    </row>
    <row r="2079" spans="1:11" x14ac:dyDescent="0.25">
      <c r="A2079" s="2">
        <v>309181289913020</v>
      </c>
      <c r="B2079">
        <v>33.073999999999998</v>
      </c>
      <c r="C2079">
        <v>131.636</v>
      </c>
      <c r="D2079">
        <v>1239</v>
      </c>
      <c r="E2079">
        <v>17.587</v>
      </c>
      <c r="F2079" t="s">
        <v>1</v>
      </c>
      <c r="G2079">
        <v>26.21</v>
      </c>
      <c r="H2079" t="s">
        <v>4550</v>
      </c>
      <c r="I2079" t="s">
        <v>4550</v>
      </c>
      <c r="J2079" t="s">
        <v>4551</v>
      </c>
      <c r="K2079" t="s">
        <v>4552</v>
      </c>
    </row>
    <row r="2080" spans="1:11" x14ac:dyDescent="0.25">
      <c r="A2080" s="2">
        <v>309181289913030</v>
      </c>
      <c r="B2080">
        <v>33.161999999999999</v>
      </c>
      <c r="C2080">
        <v>131.649</v>
      </c>
      <c r="D2080">
        <v>1381</v>
      </c>
      <c r="E2080">
        <v>4.9409999999999998</v>
      </c>
      <c r="F2080" t="s">
        <v>1</v>
      </c>
      <c r="G2080">
        <v>14.82</v>
      </c>
      <c r="H2080" t="s">
        <v>4550</v>
      </c>
      <c r="I2080" t="s">
        <v>4550</v>
      </c>
      <c r="J2080" t="s">
        <v>4553</v>
      </c>
      <c r="K2080" t="s">
        <v>4554</v>
      </c>
    </row>
    <row r="2081" spans="1:11" x14ac:dyDescent="0.25">
      <c r="A2081" s="2">
        <v>309181289913050</v>
      </c>
      <c r="B2081">
        <v>33.194000000000003</v>
      </c>
      <c r="C2081">
        <v>131.68199999999999</v>
      </c>
      <c r="D2081">
        <v>1421</v>
      </c>
      <c r="E2081">
        <v>-6.8000000000000005E-2</v>
      </c>
      <c r="F2081" t="s">
        <v>1</v>
      </c>
      <c r="G2081">
        <v>9.0399999999999991</v>
      </c>
      <c r="H2081" t="s">
        <v>4550</v>
      </c>
      <c r="I2081" t="s">
        <v>4550</v>
      </c>
      <c r="J2081" t="s">
        <v>4555</v>
      </c>
      <c r="K2081" t="s">
        <v>4556</v>
      </c>
    </row>
    <row r="2082" spans="1:11" x14ac:dyDescent="0.25">
      <c r="A2082" s="2">
        <v>309181289913060</v>
      </c>
      <c r="B2082">
        <v>33.262</v>
      </c>
      <c r="C2082">
        <v>131.70099999999999</v>
      </c>
      <c r="D2082">
        <v>1434</v>
      </c>
      <c r="E2082">
        <v>-2.0609999999999999</v>
      </c>
      <c r="F2082" t="s">
        <v>1</v>
      </c>
      <c r="G2082">
        <v>0.4</v>
      </c>
      <c r="H2082" t="s">
        <v>4550</v>
      </c>
      <c r="I2082" t="s">
        <v>4550</v>
      </c>
      <c r="J2082" t="s">
        <v>4557</v>
      </c>
      <c r="K2082" t="s">
        <v>4558</v>
      </c>
    </row>
    <row r="2083" spans="1:11" x14ac:dyDescent="0.25">
      <c r="A2083" s="2">
        <v>309181289913070</v>
      </c>
      <c r="B2083">
        <v>33.238</v>
      </c>
      <c r="C2083">
        <v>131.69999999999999</v>
      </c>
      <c r="D2083">
        <v>1432</v>
      </c>
      <c r="E2083">
        <v>-1.0209999999999999</v>
      </c>
      <c r="F2083" t="s">
        <v>1</v>
      </c>
      <c r="G2083">
        <v>3</v>
      </c>
      <c r="H2083" t="s">
        <v>4550</v>
      </c>
      <c r="I2083" t="s">
        <v>4550</v>
      </c>
      <c r="J2083" t="s">
        <v>4559</v>
      </c>
      <c r="K2083" t="s">
        <v>4560</v>
      </c>
    </row>
    <row r="2084" spans="1:11" x14ac:dyDescent="0.25">
      <c r="A2084" s="2">
        <v>309181289913170</v>
      </c>
      <c r="B2084">
        <v>33.255000000000003</v>
      </c>
      <c r="C2084">
        <v>131.67400000000001</v>
      </c>
      <c r="D2084">
        <v>25</v>
      </c>
      <c r="E2084">
        <v>-2.06</v>
      </c>
      <c r="F2084" t="s">
        <v>1</v>
      </c>
      <c r="G2084">
        <v>0.5</v>
      </c>
      <c r="H2084" t="s">
        <v>4550</v>
      </c>
      <c r="I2084" t="s">
        <v>4561</v>
      </c>
      <c r="J2084" t="s">
        <v>4562</v>
      </c>
      <c r="K2084" t="s">
        <v>4563</v>
      </c>
    </row>
    <row r="2085" spans="1:11" x14ac:dyDescent="0.25">
      <c r="A2085" s="2">
        <v>309181289913310</v>
      </c>
      <c r="B2085">
        <v>33.168999999999997</v>
      </c>
      <c r="C2085">
        <v>131.63900000000001</v>
      </c>
      <c r="D2085">
        <v>16.2</v>
      </c>
      <c r="E2085">
        <v>14.513</v>
      </c>
      <c r="F2085" t="s">
        <v>1</v>
      </c>
      <c r="G2085">
        <v>1.01</v>
      </c>
      <c r="H2085" t="s">
        <v>4550</v>
      </c>
      <c r="I2085" t="s">
        <v>4564</v>
      </c>
      <c r="J2085" t="s">
        <v>4565</v>
      </c>
      <c r="K2085" t="s">
        <v>4566</v>
      </c>
    </row>
    <row r="2086" spans="1:11" x14ac:dyDescent="0.25">
      <c r="A2086" s="2">
        <v>309191289913020</v>
      </c>
      <c r="B2086">
        <v>33.195</v>
      </c>
      <c r="C2086">
        <v>131.512</v>
      </c>
      <c r="D2086">
        <v>412</v>
      </c>
      <c r="E2086">
        <v>32.945999999999998</v>
      </c>
      <c r="F2086" t="s">
        <v>1</v>
      </c>
      <c r="G2086">
        <v>18</v>
      </c>
      <c r="H2086" t="s">
        <v>4567</v>
      </c>
      <c r="I2086" t="s">
        <v>4567</v>
      </c>
      <c r="J2086" t="s">
        <v>4568</v>
      </c>
      <c r="K2086" t="s">
        <v>4569</v>
      </c>
    </row>
    <row r="2087" spans="1:11" x14ac:dyDescent="0.25">
      <c r="A2087" s="2">
        <v>309191289913040</v>
      </c>
      <c r="B2087">
        <v>33.204999999999998</v>
      </c>
      <c r="C2087">
        <v>131.58699999999999</v>
      </c>
      <c r="D2087">
        <v>494</v>
      </c>
      <c r="E2087">
        <v>3.8149999999999999</v>
      </c>
      <c r="F2087" t="s">
        <v>1</v>
      </c>
      <c r="G2087">
        <v>8.68</v>
      </c>
      <c r="H2087" t="s">
        <v>4567</v>
      </c>
      <c r="I2087" t="s">
        <v>4567</v>
      </c>
      <c r="J2087" t="s">
        <v>4570</v>
      </c>
      <c r="K2087" t="s">
        <v>4571</v>
      </c>
    </row>
    <row r="2088" spans="1:11" x14ac:dyDescent="0.25">
      <c r="A2088" s="2">
        <v>309191289913050</v>
      </c>
      <c r="B2088">
        <v>33.201999999999998</v>
      </c>
      <c r="C2088">
        <v>131.60499999999999</v>
      </c>
      <c r="D2088">
        <v>601</v>
      </c>
      <c r="E2088">
        <v>1.8640000000000001</v>
      </c>
      <c r="F2088" t="s">
        <v>1</v>
      </c>
      <c r="G2088">
        <v>6.8</v>
      </c>
      <c r="H2088" t="s">
        <v>4567</v>
      </c>
      <c r="I2088" t="s">
        <v>4567</v>
      </c>
      <c r="J2088" t="s">
        <v>4572</v>
      </c>
      <c r="K2088" t="s">
        <v>4573</v>
      </c>
    </row>
    <row r="2089" spans="1:11" x14ac:dyDescent="0.25">
      <c r="A2089" s="2">
        <v>309191289913070</v>
      </c>
      <c r="B2089">
        <v>33.216000000000001</v>
      </c>
      <c r="C2089">
        <v>131.61500000000001</v>
      </c>
      <c r="D2089">
        <v>625</v>
      </c>
      <c r="E2089">
        <v>-0.91900000000000004</v>
      </c>
      <c r="F2089" t="s">
        <v>1</v>
      </c>
      <c r="G2089">
        <v>4.8499999999999996</v>
      </c>
      <c r="H2089" t="s">
        <v>4567</v>
      </c>
      <c r="I2089" t="s">
        <v>4567</v>
      </c>
      <c r="J2089" t="s">
        <v>1061</v>
      </c>
      <c r="K2089" t="s">
        <v>1062</v>
      </c>
    </row>
    <row r="2090" spans="1:11" x14ac:dyDescent="0.25">
      <c r="A2090" s="2">
        <v>309191289913080</v>
      </c>
      <c r="B2090">
        <v>33.247999999999998</v>
      </c>
      <c r="C2090">
        <v>131.62100000000001</v>
      </c>
      <c r="D2090">
        <v>650</v>
      </c>
      <c r="E2090">
        <v>-2.032</v>
      </c>
      <c r="F2090" t="s">
        <v>1</v>
      </c>
      <c r="G2090">
        <v>1.02</v>
      </c>
      <c r="H2090" t="s">
        <v>4567</v>
      </c>
      <c r="I2090" t="s">
        <v>4567</v>
      </c>
      <c r="J2090" t="s">
        <v>4574</v>
      </c>
      <c r="K2090" t="s">
        <v>4575</v>
      </c>
    </row>
    <row r="2091" spans="1:11" x14ac:dyDescent="0.25">
      <c r="A2091" s="2">
        <v>309191289913100</v>
      </c>
      <c r="B2091">
        <v>33.215000000000003</v>
      </c>
      <c r="C2091">
        <v>131.55000000000001</v>
      </c>
      <c r="D2091">
        <v>53</v>
      </c>
      <c r="E2091">
        <v>15.81</v>
      </c>
      <c r="F2091" t="s">
        <v>1</v>
      </c>
      <c r="G2091">
        <v>1.42</v>
      </c>
      <c r="H2091" t="s">
        <v>4567</v>
      </c>
      <c r="I2091" t="s">
        <v>4576</v>
      </c>
      <c r="J2091" t="s">
        <v>4577</v>
      </c>
      <c r="K2091" t="s">
        <v>4578</v>
      </c>
    </row>
    <row r="2092" spans="1:11" x14ac:dyDescent="0.25">
      <c r="A2092" s="2">
        <v>309191289913130</v>
      </c>
      <c r="B2092">
        <v>33.177999999999997</v>
      </c>
      <c r="C2092">
        <v>131.554</v>
      </c>
      <c r="D2092">
        <v>93</v>
      </c>
      <c r="E2092">
        <v>20.11</v>
      </c>
      <c r="F2092" t="s">
        <v>1</v>
      </c>
      <c r="G2092">
        <v>6.18</v>
      </c>
      <c r="H2092" t="s">
        <v>4567</v>
      </c>
      <c r="I2092" t="s">
        <v>4579</v>
      </c>
      <c r="J2092" t="s">
        <v>4580</v>
      </c>
      <c r="K2092" t="s">
        <v>4581</v>
      </c>
    </row>
    <row r="2093" spans="1:11" x14ac:dyDescent="0.25">
      <c r="A2093" s="2">
        <v>309191289915120</v>
      </c>
      <c r="B2093">
        <v>33.134</v>
      </c>
      <c r="C2093">
        <v>131.50399999999999</v>
      </c>
      <c r="D2093">
        <v>39</v>
      </c>
      <c r="E2093">
        <v>112.724</v>
      </c>
      <c r="F2093" t="s">
        <v>1</v>
      </c>
      <c r="G2093">
        <v>19.8</v>
      </c>
      <c r="H2093" t="s">
        <v>4567</v>
      </c>
      <c r="I2093" t="s">
        <v>4579</v>
      </c>
      <c r="J2093" t="s">
        <v>4582</v>
      </c>
      <c r="K2093" t="s">
        <v>4583</v>
      </c>
    </row>
    <row r="2094" spans="1:11" x14ac:dyDescent="0.25">
      <c r="A2094" s="2">
        <v>309201289921020</v>
      </c>
      <c r="B2094">
        <v>33.429000000000002</v>
      </c>
      <c r="C2094">
        <v>131.09800000000001</v>
      </c>
      <c r="D2094">
        <v>143</v>
      </c>
      <c r="E2094">
        <v>129.43</v>
      </c>
      <c r="F2094" t="s">
        <v>1</v>
      </c>
      <c r="G2094">
        <v>30.95</v>
      </c>
      <c r="H2094" t="s">
        <v>4584</v>
      </c>
      <c r="I2094" t="s">
        <v>4584</v>
      </c>
      <c r="J2094" t="s">
        <v>4585</v>
      </c>
      <c r="K2094" t="s">
        <v>4586</v>
      </c>
    </row>
    <row r="2095" spans="1:11" x14ac:dyDescent="0.25">
      <c r="A2095" s="2">
        <v>309201289921030</v>
      </c>
      <c r="B2095">
        <v>33.448999999999998</v>
      </c>
      <c r="C2095">
        <v>131.11699999999999</v>
      </c>
      <c r="D2095">
        <v>294</v>
      </c>
      <c r="E2095">
        <v>106.26</v>
      </c>
      <c r="F2095" t="s">
        <v>1</v>
      </c>
      <c r="G2095">
        <v>27.1</v>
      </c>
      <c r="H2095" t="s">
        <v>4584</v>
      </c>
      <c r="I2095" t="s">
        <v>4584</v>
      </c>
      <c r="J2095" t="s">
        <v>4587</v>
      </c>
      <c r="K2095" t="s">
        <v>4588</v>
      </c>
    </row>
    <row r="2096" spans="1:11" x14ac:dyDescent="0.25">
      <c r="A2096" s="2">
        <v>309201289921040</v>
      </c>
      <c r="B2096">
        <v>33.493000000000002</v>
      </c>
      <c r="C2096">
        <v>131.17099999999999</v>
      </c>
      <c r="D2096">
        <v>437</v>
      </c>
      <c r="E2096">
        <v>47</v>
      </c>
      <c r="F2096" t="s">
        <v>1</v>
      </c>
      <c r="G2096">
        <v>16.75</v>
      </c>
      <c r="H2096" t="s">
        <v>4584</v>
      </c>
      <c r="I2096" t="s">
        <v>4584</v>
      </c>
      <c r="J2096" t="s">
        <v>4589</v>
      </c>
      <c r="K2096" t="s">
        <v>4590</v>
      </c>
    </row>
    <row r="2097" spans="1:11" x14ac:dyDescent="0.25">
      <c r="A2097" s="2">
        <v>309201289921050</v>
      </c>
      <c r="B2097">
        <v>33.515999999999998</v>
      </c>
      <c r="C2097">
        <v>131.16800000000001</v>
      </c>
      <c r="D2097">
        <v>464</v>
      </c>
      <c r="E2097">
        <v>28</v>
      </c>
      <c r="F2097" t="s">
        <v>1</v>
      </c>
      <c r="G2097">
        <v>13.21</v>
      </c>
      <c r="H2097" t="s">
        <v>4584</v>
      </c>
      <c r="I2097" t="s">
        <v>4584</v>
      </c>
      <c r="J2097" t="s">
        <v>4591</v>
      </c>
      <c r="K2097" t="s">
        <v>4592</v>
      </c>
    </row>
    <row r="2098" spans="1:11" x14ac:dyDescent="0.25">
      <c r="A2098" s="2">
        <v>309201289921060</v>
      </c>
      <c r="B2098">
        <v>33.57</v>
      </c>
      <c r="C2098">
        <v>131.18199999999999</v>
      </c>
      <c r="D2098">
        <v>483</v>
      </c>
      <c r="E2098">
        <v>7.3650000000000002</v>
      </c>
      <c r="F2098" t="s">
        <v>1</v>
      </c>
      <c r="G2098">
        <v>5.8</v>
      </c>
      <c r="H2098" t="s">
        <v>4584</v>
      </c>
      <c r="I2098" t="s">
        <v>4584</v>
      </c>
      <c r="J2098" t="s">
        <v>4593</v>
      </c>
      <c r="K2098" t="s">
        <v>4594</v>
      </c>
    </row>
    <row r="2099" spans="1:11" x14ac:dyDescent="0.25">
      <c r="A2099" s="2">
        <v>309201289921080</v>
      </c>
      <c r="B2099">
        <v>33.597999999999999</v>
      </c>
      <c r="C2099">
        <v>131.179</v>
      </c>
      <c r="D2099">
        <v>534</v>
      </c>
      <c r="E2099">
        <v>-1</v>
      </c>
      <c r="F2099" t="s">
        <v>1</v>
      </c>
      <c r="G2099">
        <v>2.23</v>
      </c>
      <c r="H2099" t="s">
        <v>4584</v>
      </c>
      <c r="I2099" t="s">
        <v>4584</v>
      </c>
      <c r="J2099" t="s">
        <v>4595</v>
      </c>
      <c r="K2099" t="s">
        <v>4596</v>
      </c>
    </row>
    <row r="2100" spans="1:11" x14ac:dyDescent="0.25">
      <c r="A2100" s="2">
        <v>309201289921090</v>
      </c>
      <c r="B2100">
        <v>33.616</v>
      </c>
      <c r="C2100">
        <v>131.18600000000001</v>
      </c>
      <c r="D2100">
        <v>535</v>
      </c>
      <c r="E2100">
        <v>-2</v>
      </c>
      <c r="F2100" t="s">
        <v>1</v>
      </c>
      <c r="G2100">
        <v>-0.03</v>
      </c>
      <c r="H2100" t="s">
        <v>4584</v>
      </c>
      <c r="I2100" t="s">
        <v>4584</v>
      </c>
      <c r="J2100" t="s">
        <v>4597</v>
      </c>
      <c r="K2100" t="s">
        <v>4598</v>
      </c>
    </row>
    <row r="2101" spans="1:11" x14ac:dyDescent="0.25">
      <c r="A2101" s="2">
        <v>309201289921160</v>
      </c>
      <c r="B2101">
        <v>33.607999999999997</v>
      </c>
      <c r="C2101">
        <v>131.18799999999999</v>
      </c>
      <c r="D2101">
        <v>0</v>
      </c>
      <c r="E2101">
        <v>0</v>
      </c>
      <c r="F2101" t="s">
        <v>1</v>
      </c>
      <c r="G2101">
        <v>0.3</v>
      </c>
      <c r="H2101" t="s">
        <v>4584</v>
      </c>
      <c r="I2101" t="s">
        <v>1157</v>
      </c>
      <c r="J2101" t="s">
        <v>4599</v>
      </c>
      <c r="K2101" t="s">
        <v>4600</v>
      </c>
    </row>
    <row r="2102" spans="1:11" x14ac:dyDescent="0.25">
      <c r="A2102" s="2">
        <v>309201289921260</v>
      </c>
      <c r="B2102">
        <v>33.414000000000001</v>
      </c>
      <c r="C2102">
        <v>131.15799999999999</v>
      </c>
      <c r="D2102">
        <v>34</v>
      </c>
      <c r="E2102">
        <v>176.42</v>
      </c>
      <c r="F2102" t="s">
        <v>1</v>
      </c>
      <c r="G2102">
        <v>6.62</v>
      </c>
      <c r="H2102" t="s">
        <v>4584</v>
      </c>
      <c r="I2102" t="s">
        <v>4601</v>
      </c>
      <c r="J2102" t="s">
        <v>4602</v>
      </c>
      <c r="K2102" t="s">
        <v>4603</v>
      </c>
    </row>
    <row r="2103" spans="1:11" x14ac:dyDescent="0.25">
      <c r="A2103" s="2">
        <v>3102160100070</v>
      </c>
      <c r="B2103">
        <v>33.863999999999997</v>
      </c>
      <c r="C2103">
        <v>135.85499999999999</v>
      </c>
      <c r="D2103">
        <v>778</v>
      </c>
      <c r="E2103">
        <v>-9999</v>
      </c>
      <c r="F2103" t="s">
        <v>1</v>
      </c>
      <c r="G2103">
        <v>-9999</v>
      </c>
      <c r="H2103" t="s">
        <v>2922</v>
      </c>
      <c r="I2103" t="s">
        <v>4604</v>
      </c>
      <c r="J2103" t="s">
        <v>4605</v>
      </c>
      <c r="K2103" t="s">
        <v>4606</v>
      </c>
    </row>
    <row r="2104" spans="1:11" x14ac:dyDescent="0.25">
      <c r="A2104" s="2">
        <v>311010190002010</v>
      </c>
      <c r="B2104">
        <v>26.581</v>
      </c>
      <c r="C2104">
        <v>128.113</v>
      </c>
      <c r="D2104">
        <v>7.1</v>
      </c>
      <c r="E2104">
        <v>32.729999999999997</v>
      </c>
      <c r="F2104" t="s">
        <v>0</v>
      </c>
      <c r="G2104">
        <v>3.5</v>
      </c>
      <c r="H2104" t="s">
        <v>4607</v>
      </c>
      <c r="I2104" t="s">
        <v>4607</v>
      </c>
      <c r="J2104" t="s">
        <v>4608</v>
      </c>
      <c r="K2104" t="s">
        <v>4609</v>
      </c>
    </row>
    <row r="2105" spans="1:11" x14ac:dyDescent="0.25">
      <c r="A2105" s="2">
        <v>311020190002010</v>
      </c>
      <c r="B2105">
        <v>26.577000000000002</v>
      </c>
      <c r="C2105">
        <v>128.04499999999999</v>
      </c>
      <c r="D2105">
        <v>4</v>
      </c>
      <c r="E2105">
        <v>30</v>
      </c>
      <c r="F2105" t="s">
        <v>1</v>
      </c>
      <c r="G2105">
        <v>4.0999999999999996</v>
      </c>
      <c r="H2105" t="s">
        <v>4610</v>
      </c>
      <c r="I2105" t="s">
        <v>4610</v>
      </c>
      <c r="J2105" t="s">
        <v>4611</v>
      </c>
      <c r="K2105" t="s">
        <v>4612</v>
      </c>
    </row>
    <row r="2106" spans="1:11" x14ac:dyDescent="0.25">
      <c r="A2106" s="2">
        <v>602111282221070</v>
      </c>
      <c r="B2106">
        <v>38.124000000000002</v>
      </c>
      <c r="C2106">
        <v>139.92400000000001</v>
      </c>
      <c r="D2106">
        <v>-9999</v>
      </c>
      <c r="E2106">
        <v>-9999</v>
      </c>
      <c r="F2106" t="s">
        <v>1</v>
      </c>
      <c r="G2106">
        <v>-9999</v>
      </c>
      <c r="H2106" t="s">
        <v>54</v>
      </c>
      <c r="I2106" t="s">
        <v>1659</v>
      </c>
      <c r="J2106" t="s">
        <v>1660</v>
      </c>
      <c r="K2106" t="s">
        <v>1661</v>
      </c>
    </row>
    <row r="2107" spans="1:11" x14ac:dyDescent="0.25">
      <c r="A2107" s="2">
        <v>602111282221090</v>
      </c>
      <c r="B2107">
        <v>38.094999999999999</v>
      </c>
      <c r="C2107">
        <v>139.98099999999999</v>
      </c>
      <c r="D2107">
        <v>-9999</v>
      </c>
      <c r="E2107">
        <v>-9999</v>
      </c>
      <c r="F2107" t="s">
        <v>1</v>
      </c>
      <c r="G2107">
        <v>-9999</v>
      </c>
      <c r="H2107" t="s">
        <v>54</v>
      </c>
      <c r="I2107" t="s">
        <v>1659</v>
      </c>
      <c r="J2107" t="s">
        <v>1664</v>
      </c>
      <c r="K2107" t="s">
        <v>1665</v>
      </c>
    </row>
  </sheetData>
  <phoneticPr fontId="18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2107"/>
  <sheetViews>
    <sheetView workbookViewId="0"/>
  </sheetViews>
  <sheetFormatPr baseColWidth="10" defaultRowHeight="18" x14ac:dyDescent="0.25"/>
  <cols>
    <col min="1" max="1" width="22.28515625" customWidth="1"/>
    <col min="2" max="5" width="24.7109375" customWidth="1"/>
    <col min="6" max="6" width="10.140625" customWidth="1"/>
  </cols>
  <sheetData>
    <row r="1" spans="1:21" x14ac:dyDescent="0.25">
      <c r="A1" t="s">
        <v>4613</v>
      </c>
      <c r="B1" t="s">
        <v>4614</v>
      </c>
      <c r="C1" t="s">
        <v>4615</v>
      </c>
      <c r="D1" t="s">
        <v>4616</v>
      </c>
      <c r="E1" t="s">
        <v>4617</v>
      </c>
      <c r="F1" t="s">
        <v>4618</v>
      </c>
      <c r="G1" t="s">
        <v>4619</v>
      </c>
      <c r="H1" t="s">
        <v>4620</v>
      </c>
      <c r="I1" t="s">
        <v>4621</v>
      </c>
      <c r="J1" t="s">
        <v>4622</v>
      </c>
      <c r="K1" t="s">
        <v>4623</v>
      </c>
      <c r="L1" t="s">
        <v>4624</v>
      </c>
      <c r="M1" t="s">
        <v>4625</v>
      </c>
      <c r="N1" t="s">
        <v>4626</v>
      </c>
      <c r="O1" t="s">
        <v>4627</v>
      </c>
      <c r="P1" t="s">
        <v>4628</v>
      </c>
      <c r="Q1" t="s">
        <v>4629</v>
      </c>
      <c r="R1" t="s">
        <v>4630</v>
      </c>
      <c r="S1" t="s">
        <v>4631</v>
      </c>
      <c r="T1" t="s">
        <v>4632</v>
      </c>
      <c r="U1" t="s">
        <v>4633</v>
      </c>
    </row>
    <row r="2" spans="1:21" x14ac:dyDescent="0.25">
      <c r="A2" s="2">
        <v>1042110126100</v>
      </c>
      <c r="B2" t="s">
        <v>3</v>
      </c>
      <c r="C2" t="s">
        <v>4</v>
      </c>
      <c r="D2" t="s">
        <v>5</v>
      </c>
      <c r="E2" t="s">
        <v>6</v>
      </c>
      <c r="F2" t="s">
        <v>0</v>
      </c>
      <c r="G2">
        <v>44</v>
      </c>
      <c r="H2">
        <v>53</v>
      </c>
      <c r="I2">
        <v>43</v>
      </c>
      <c r="J2">
        <v>141</v>
      </c>
      <c r="K2">
        <v>55</v>
      </c>
      <c r="L2">
        <v>36</v>
      </c>
      <c r="M2">
        <v>118.9</v>
      </c>
      <c r="N2">
        <v>0.4</v>
      </c>
      <c r="O2">
        <v>12.17</v>
      </c>
      <c r="P2">
        <v>-99</v>
      </c>
      <c r="Q2">
        <v>-99</v>
      </c>
      <c r="R2">
        <v>-99</v>
      </c>
      <c r="S2">
        <v>-99</v>
      </c>
      <c r="T2">
        <v>-99</v>
      </c>
      <c r="U2">
        <v>-99</v>
      </c>
    </row>
    <row r="3" spans="1:21" x14ac:dyDescent="0.25">
      <c r="A3" s="2">
        <v>1042110300030</v>
      </c>
      <c r="B3" t="s">
        <v>7</v>
      </c>
      <c r="C3" t="s">
        <v>8</v>
      </c>
      <c r="D3" t="s">
        <v>9</v>
      </c>
      <c r="E3" t="s">
        <v>10</v>
      </c>
      <c r="F3" t="s">
        <v>1</v>
      </c>
      <c r="G3">
        <v>42</v>
      </c>
      <c r="H3">
        <v>50</v>
      </c>
      <c r="I3">
        <v>58</v>
      </c>
      <c r="J3">
        <v>141</v>
      </c>
      <c r="K3">
        <v>30</v>
      </c>
      <c r="L3">
        <v>7</v>
      </c>
      <c r="M3">
        <v>118.9</v>
      </c>
      <c r="N3">
        <v>0.4</v>
      </c>
      <c r="O3">
        <v>12.17</v>
      </c>
      <c r="P3">
        <v>-99</v>
      </c>
      <c r="Q3">
        <v>-99</v>
      </c>
      <c r="R3">
        <v>-99</v>
      </c>
      <c r="S3">
        <v>-99</v>
      </c>
      <c r="T3">
        <v>-99</v>
      </c>
      <c r="U3">
        <v>-99</v>
      </c>
    </row>
    <row r="4" spans="1:21" x14ac:dyDescent="0.25">
      <c r="A4" s="2">
        <v>1042110624080</v>
      </c>
      <c r="B4" t="s">
        <v>11</v>
      </c>
      <c r="C4" t="s">
        <v>11</v>
      </c>
      <c r="D4" t="s">
        <v>12</v>
      </c>
      <c r="E4" t="s">
        <v>13</v>
      </c>
      <c r="F4" t="s">
        <v>1</v>
      </c>
      <c r="G4">
        <v>42</v>
      </c>
      <c r="H4">
        <v>46</v>
      </c>
      <c r="I4">
        <v>55</v>
      </c>
      <c r="J4">
        <v>142</v>
      </c>
      <c r="K4">
        <v>13</v>
      </c>
      <c r="L4">
        <v>0</v>
      </c>
      <c r="M4">
        <v>721.7</v>
      </c>
      <c r="N4">
        <v>-9999</v>
      </c>
      <c r="O4">
        <v>0</v>
      </c>
      <c r="P4">
        <v>-99</v>
      </c>
      <c r="Q4">
        <v>-99</v>
      </c>
      <c r="R4">
        <v>-99</v>
      </c>
      <c r="S4">
        <v>-99</v>
      </c>
      <c r="T4">
        <v>-99</v>
      </c>
      <c r="U4">
        <v>-99</v>
      </c>
    </row>
    <row r="5" spans="1:21" x14ac:dyDescent="0.25">
      <c r="A5" s="2">
        <v>1042110624090</v>
      </c>
      <c r="B5" t="s">
        <v>11</v>
      </c>
      <c r="C5" t="s">
        <v>14</v>
      </c>
      <c r="D5" t="s">
        <v>15</v>
      </c>
      <c r="E5" t="s">
        <v>16</v>
      </c>
      <c r="F5" t="s">
        <v>1</v>
      </c>
      <c r="G5">
        <v>42</v>
      </c>
      <c r="H5">
        <v>46</v>
      </c>
      <c r="I5">
        <v>19</v>
      </c>
      <c r="J5">
        <v>142</v>
      </c>
      <c r="K5">
        <v>8</v>
      </c>
      <c r="L5">
        <v>47</v>
      </c>
      <c r="M5">
        <v>201.7</v>
      </c>
      <c r="N5">
        <v>-9999</v>
      </c>
      <c r="O5">
        <v>0</v>
      </c>
      <c r="P5">
        <v>-99</v>
      </c>
      <c r="Q5">
        <v>-99</v>
      </c>
      <c r="R5">
        <v>-99</v>
      </c>
      <c r="S5">
        <v>-99</v>
      </c>
      <c r="T5">
        <v>-99</v>
      </c>
      <c r="U5">
        <v>-99</v>
      </c>
    </row>
    <row r="6" spans="1:21" x14ac:dyDescent="0.25">
      <c r="A6" s="2">
        <v>1042110724060</v>
      </c>
      <c r="B6" t="s">
        <v>17</v>
      </c>
      <c r="C6" t="s">
        <v>17</v>
      </c>
      <c r="D6" t="s">
        <v>18</v>
      </c>
      <c r="E6" t="s">
        <v>19</v>
      </c>
      <c r="F6" t="s">
        <v>0</v>
      </c>
      <c r="G6">
        <v>42</v>
      </c>
      <c r="H6">
        <v>43</v>
      </c>
      <c r="I6">
        <v>23</v>
      </c>
      <c r="J6">
        <v>142</v>
      </c>
      <c r="K6">
        <v>18</v>
      </c>
      <c r="L6">
        <v>3</v>
      </c>
      <c r="M6">
        <v>724.4</v>
      </c>
      <c r="N6">
        <v>-9999</v>
      </c>
      <c r="O6">
        <v>0</v>
      </c>
      <c r="P6">
        <v>-99</v>
      </c>
      <c r="Q6">
        <v>-99</v>
      </c>
      <c r="R6">
        <v>-99</v>
      </c>
      <c r="S6">
        <v>-99</v>
      </c>
      <c r="T6">
        <v>-99</v>
      </c>
      <c r="U6">
        <v>-99</v>
      </c>
    </row>
    <row r="7" spans="1:21" x14ac:dyDescent="0.25">
      <c r="A7" s="2">
        <v>1042110724070</v>
      </c>
      <c r="B7" t="s">
        <v>17</v>
      </c>
      <c r="C7" t="s">
        <v>17</v>
      </c>
      <c r="D7" t="s">
        <v>20</v>
      </c>
      <c r="E7" t="s">
        <v>21</v>
      </c>
      <c r="F7" t="s">
        <v>1</v>
      </c>
      <c r="G7">
        <v>42</v>
      </c>
      <c r="H7">
        <v>40</v>
      </c>
      <c r="I7">
        <v>19</v>
      </c>
      <c r="J7">
        <v>142</v>
      </c>
      <c r="K7">
        <v>11</v>
      </c>
      <c r="L7">
        <v>1</v>
      </c>
      <c r="M7">
        <v>1181.3</v>
      </c>
      <c r="N7">
        <v>-9999</v>
      </c>
      <c r="O7">
        <v>0</v>
      </c>
      <c r="P7">
        <v>-99</v>
      </c>
      <c r="Q7">
        <v>-99</v>
      </c>
      <c r="R7">
        <v>-99</v>
      </c>
      <c r="S7">
        <v>-99</v>
      </c>
      <c r="T7">
        <v>-99</v>
      </c>
      <c r="U7">
        <v>-99</v>
      </c>
    </row>
    <row r="8" spans="1:21" x14ac:dyDescent="0.25">
      <c r="A8" s="2">
        <v>1042110931140</v>
      </c>
      <c r="B8" t="s">
        <v>22</v>
      </c>
      <c r="C8" t="s">
        <v>23</v>
      </c>
      <c r="D8" t="s">
        <v>24</v>
      </c>
      <c r="E8" t="s">
        <v>25</v>
      </c>
      <c r="F8" t="s">
        <v>1</v>
      </c>
      <c r="G8">
        <v>43</v>
      </c>
      <c r="H8">
        <v>3</v>
      </c>
      <c r="I8">
        <v>16</v>
      </c>
      <c r="J8">
        <v>144</v>
      </c>
      <c r="K8">
        <v>17</v>
      </c>
      <c r="L8">
        <v>54</v>
      </c>
      <c r="M8">
        <v>104.3</v>
      </c>
      <c r="N8">
        <v>-9999</v>
      </c>
      <c r="O8">
        <v>0</v>
      </c>
      <c r="P8">
        <v>8.1999999999999993</v>
      </c>
      <c r="Q8">
        <v>8.6</v>
      </c>
      <c r="R8">
        <v>-99</v>
      </c>
      <c r="S8">
        <v>-99</v>
      </c>
      <c r="T8">
        <v>-99</v>
      </c>
      <c r="U8">
        <v>-99</v>
      </c>
    </row>
    <row r="9" spans="1:21" x14ac:dyDescent="0.25">
      <c r="A9" s="2">
        <v>1042110931910</v>
      </c>
      <c r="B9" t="s">
        <v>22</v>
      </c>
      <c r="C9" t="s">
        <v>26</v>
      </c>
      <c r="D9" t="s">
        <v>27</v>
      </c>
      <c r="E9" t="s">
        <v>28</v>
      </c>
      <c r="F9" t="s">
        <v>1</v>
      </c>
      <c r="G9">
        <v>43</v>
      </c>
      <c r="H9">
        <v>2</v>
      </c>
      <c r="I9">
        <v>29</v>
      </c>
      <c r="J9">
        <v>144</v>
      </c>
      <c r="K9">
        <v>27</v>
      </c>
      <c r="L9">
        <v>7</v>
      </c>
      <c r="M9">
        <v>21.96</v>
      </c>
      <c r="N9">
        <v>10.7</v>
      </c>
      <c r="O9">
        <v>0</v>
      </c>
      <c r="P9">
        <v>-99</v>
      </c>
      <c r="Q9">
        <v>-99</v>
      </c>
      <c r="R9">
        <v>-99</v>
      </c>
      <c r="S9">
        <v>-99</v>
      </c>
      <c r="T9">
        <v>-99</v>
      </c>
      <c r="U9">
        <v>-99</v>
      </c>
    </row>
    <row r="10" spans="1:21" x14ac:dyDescent="0.25">
      <c r="A10" s="2">
        <v>1042129227010</v>
      </c>
      <c r="B10" t="s">
        <v>29</v>
      </c>
      <c r="C10" t="s">
        <v>29</v>
      </c>
      <c r="D10" t="s">
        <v>30</v>
      </c>
      <c r="E10" t="s">
        <v>31</v>
      </c>
      <c r="F10" t="s">
        <v>1</v>
      </c>
      <c r="G10">
        <v>45</v>
      </c>
      <c r="H10">
        <v>24</v>
      </c>
      <c r="I10">
        <v>11</v>
      </c>
      <c r="J10">
        <v>141</v>
      </c>
      <c r="K10">
        <v>50</v>
      </c>
      <c r="L10">
        <v>59</v>
      </c>
      <c r="M10">
        <v>21.96</v>
      </c>
      <c r="N10">
        <v>10.7</v>
      </c>
      <c r="O10">
        <v>0</v>
      </c>
      <c r="P10">
        <v>-99</v>
      </c>
      <c r="Q10">
        <v>-99</v>
      </c>
      <c r="R10">
        <v>-99</v>
      </c>
      <c r="S10">
        <v>-99</v>
      </c>
      <c r="T10">
        <v>-99</v>
      </c>
      <c r="U10">
        <v>-99</v>
      </c>
    </row>
    <row r="11" spans="1:21" x14ac:dyDescent="0.25">
      <c r="A11" s="2">
        <v>1362120169010</v>
      </c>
      <c r="B11" t="s">
        <v>32</v>
      </c>
      <c r="C11" t="s">
        <v>33</v>
      </c>
      <c r="D11" t="s">
        <v>34</v>
      </c>
      <c r="E11" t="s">
        <v>35</v>
      </c>
      <c r="F11" t="s">
        <v>1</v>
      </c>
      <c r="G11">
        <v>37</v>
      </c>
      <c r="H11">
        <v>55</v>
      </c>
      <c r="I11">
        <v>55</v>
      </c>
      <c r="J11">
        <v>140</v>
      </c>
      <c r="K11">
        <v>25</v>
      </c>
      <c r="L11">
        <v>23</v>
      </c>
      <c r="M11">
        <v>183</v>
      </c>
      <c r="N11">
        <v>1.75</v>
      </c>
      <c r="O11">
        <v>203.44</v>
      </c>
      <c r="P11">
        <v>-99</v>
      </c>
      <c r="Q11">
        <v>-99</v>
      </c>
      <c r="R11">
        <v>-99</v>
      </c>
      <c r="S11">
        <v>-99</v>
      </c>
      <c r="T11">
        <v>-99</v>
      </c>
      <c r="U11">
        <v>-99</v>
      </c>
    </row>
    <row r="12" spans="1:21" x14ac:dyDescent="0.25">
      <c r="A12" s="2">
        <v>1362120400020</v>
      </c>
      <c r="B12" t="s">
        <v>36</v>
      </c>
      <c r="C12" t="s">
        <v>37</v>
      </c>
      <c r="D12" t="s">
        <v>38</v>
      </c>
      <c r="E12" t="s">
        <v>39</v>
      </c>
      <c r="F12" t="s">
        <v>1</v>
      </c>
      <c r="G12">
        <v>38</v>
      </c>
      <c r="H12">
        <v>53</v>
      </c>
      <c r="I12">
        <v>44</v>
      </c>
      <c r="J12">
        <v>141</v>
      </c>
      <c r="K12">
        <v>16</v>
      </c>
      <c r="L12">
        <v>7</v>
      </c>
      <c r="M12">
        <v>183</v>
      </c>
      <c r="N12">
        <v>1.75</v>
      </c>
      <c r="O12">
        <v>203.44</v>
      </c>
      <c r="P12">
        <v>-99</v>
      </c>
      <c r="Q12">
        <v>-99</v>
      </c>
      <c r="R12">
        <v>-99</v>
      </c>
      <c r="S12">
        <v>-99</v>
      </c>
      <c r="T12">
        <v>-99</v>
      </c>
      <c r="U12">
        <v>-99</v>
      </c>
    </row>
    <row r="13" spans="1:21" x14ac:dyDescent="0.25">
      <c r="A13" s="2">
        <v>1362120400030</v>
      </c>
      <c r="B13" t="s">
        <v>36</v>
      </c>
      <c r="C13" t="s">
        <v>37</v>
      </c>
      <c r="D13" t="s">
        <v>40</v>
      </c>
      <c r="E13" t="s">
        <v>41</v>
      </c>
      <c r="F13" t="s">
        <v>1</v>
      </c>
      <c r="G13">
        <v>38</v>
      </c>
      <c r="H13">
        <v>53</v>
      </c>
      <c r="I13">
        <v>44</v>
      </c>
      <c r="J13">
        <v>141</v>
      </c>
      <c r="K13">
        <v>16</v>
      </c>
      <c r="L13">
        <v>7</v>
      </c>
      <c r="M13">
        <v>183</v>
      </c>
      <c r="N13">
        <v>1.75</v>
      </c>
      <c r="O13">
        <v>203.44</v>
      </c>
      <c r="P13">
        <v>-99</v>
      </c>
      <c r="Q13">
        <v>-99</v>
      </c>
      <c r="R13">
        <v>-99</v>
      </c>
      <c r="S13">
        <v>-99</v>
      </c>
      <c r="T13">
        <v>-99</v>
      </c>
      <c r="U13">
        <v>-99</v>
      </c>
    </row>
    <row r="14" spans="1:21" x14ac:dyDescent="0.25">
      <c r="A14" s="2">
        <v>1362120400050</v>
      </c>
      <c r="B14" t="s">
        <v>36</v>
      </c>
      <c r="C14" t="s">
        <v>42</v>
      </c>
      <c r="D14" t="s">
        <v>43</v>
      </c>
      <c r="E14" t="s">
        <v>44</v>
      </c>
      <c r="F14" t="s">
        <v>1</v>
      </c>
      <c r="G14">
        <v>38</v>
      </c>
      <c r="H14">
        <v>55</v>
      </c>
      <c r="I14">
        <v>59</v>
      </c>
      <c r="J14">
        <v>141</v>
      </c>
      <c r="K14">
        <v>15</v>
      </c>
      <c r="L14">
        <v>4</v>
      </c>
      <c r="M14">
        <v>183</v>
      </c>
      <c r="N14">
        <v>1.75</v>
      </c>
      <c r="O14">
        <v>203.44</v>
      </c>
      <c r="P14">
        <v>-99</v>
      </c>
      <c r="Q14">
        <v>-99</v>
      </c>
      <c r="R14">
        <v>-99</v>
      </c>
      <c r="S14">
        <v>-99</v>
      </c>
      <c r="T14">
        <v>-99</v>
      </c>
      <c r="U14">
        <v>-99</v>
      </c>
    </row>
    <row r="15" spans="1:21" x14ac:dyDescent="0.25">
      <c r="A15" s="2">
        <v>1362120400130</v>
      </c>
      <c r="B15" t="s">
        <v>36</v>
      </c>
      <c r="C15" t="s">
        <v>45</v>
      </c>
      <c r="D15" t="s">
        <v>46</v>
      </c>
      <c r="E15" t="s">
        <v>47</v>
      </c>
      <c r="F15" t="s">
        <v>1</v>
      </c>
      <c r="G15">
        <v>38</v>
      </c>
      <c r="H15">
        <v>36</v>
      </c>
      <c r="I15">
        <v>51</v>
      </c>
      <c r="J15">
        <v>141</v>
      </c>
      <c r="K15">
        <v>8</v>
      </c>
      <c r="L15">
        <v>19</v>
      </c>
      <c r="M15">
        <v>183</v>
      </c>
      <c r="N15">
        <v>1.75</v>
      </c>
      <c r="O15">
        <v>203.44</v>
      </c>
      <c r="P15">
        <v>-99</v>
      </c>
      <c r="Q15">
        <v>-99</v>
      </c>
      <c r="R15">
        <v>-99</v>
      </c>
      <c r="S15">
        <v>-99</v>
      </c>
      <c r="T15">
        <v>-99</v>
      </c>
      <c r="U15">
        <v>-99</v>
      </c>
    </row>
    <row r="16" spans="1:21" x14ac:dyDescent="0.25">
      <c r="A16" s="2">
        <v>1362120475091</v>
      </c>
      <c r="B16" t="s">
        <v>36</v>
      </c>
      <c r="C16" t="s">
        <v>48</v>
      </c>
      <c r="D16" t="s">
        <v>49</v>
      </c>
      <c r="E16" t="s">
        <v>50</v>
      </c>
      <c r="F16" t="s">
        <v>1</v>
      </c>
      <c r="G16">
        <v>39</v>
      </c>
      <c r="H16">
        <v>39</v>
      </c>
      <c r="I16">
        <v>44</v>
      </c>
      <c r="J16">
        <v>140</v>
      </c>
      <c r="K16">
        <v>58</v>
      </c>
      <c r="L16">
        <v>13</v>
      </c>
      <c r="M16">
        <v>183</v>
      </c>
      <c r="N16">
        <v>1.75</v>
      </c>
      <c r="O16">
        <v>203.44</v>
      </c>
      <c r="P16">
        <v>-99</v>
      </c>
      <c r="Q16">
        <v>-99</v>
      </c>
      <c r="R16">
        <v>-99</v>
      </c>
      <c r="S16">
        <v>-99</v>
      </c>
      <c r="T16">
        <v>-99</v>
      </c>
      <c r="U16">
        <v>-99</v>
      </c>
    </row>
    <row r="17" spans="1:21" x14ac:dyDescent="0.25">
      <c r="A17" s="2">
        <v>1362120700010</v>
      </c>
      <c r="B17" t="s">
        <v>51</v>
      </c>
      <c r="C17" t="s">
        <v>51</v>
      </c>
      <c r="D17" t="s">
        <v>52</v>
      </c>
      <c r="E17" t="s">
        <v>53</v>
      </c>
      <c r="F17" t="s">
        <v>1</v>
      </c>
      <c r="G17">
        <v>40</v>
      </c>
      <c r="H17">
        <v>32</v>
      </c>
      <c r="I17">
        <v>7</v>
      </c>
      <c r="J17">
        <v>140</v>
      </c>
      <c r="K17">
        <v>15</v>
      </c>
      <c r="L17">
        <v>37</v>
      </c>
      <c r="M17">
        <v>183</v>
      </c>
      <c r="N17">
        <v>1.75</v>
      </c>
      <c r="O17">
        <v>203.44</v>
      </c>
      <c r="P17">
        <v>-99</v>
      </c>
      <c r="Q17">
        <v>-99</v>
      </c>
      <c r="R17">
        <v>-99</v>
      </c>
      <c r="S17">
        <v>-99</v>
      </c>
      <c r="T17">
        <v>-99</v>
      </c>
      <c r="U17">
        <v>-99</v>
      </c>
    </row>
    <row r="18" spans="1:21" x14ac:dyDescent="0.25">
      <c r="A18" s="2">
        <v>1362121100240</v>
      </c>
      <c r="B18" t="s">
        <v>54</v>
      </c>
      <c r="C18" t="s">
        <v>55</v>
      </c>
      <c r="D18" t="s">
        <v>56</v>
      </c>
      <c r="E18" t="s">
        <v>57</v>
      </c>
      <c r="F18" t="s">
        <v>1</v>
      </c>
      <c r="G18">
        <v>38</v>
      </c>
      <c r="H18">
        <v>27</v>
      </c>
      <c r="I18">
        <v>23</v>
      </c>
      <c r="J18">
        <v>140</v>
      </c>
      <c r="K18">
        <v>1</v>
      </c>
      <c r="L18">
        <v>56</v>
      </c>
      <c r="M18">
        <v>183</v>
      </c>
      <c r="N18">
        <v>1.75</v>
      </c>
      <c r="O18">
        <v>203.44</v>
      </c>
      <c r="P18">
        <v>-99</v>
      </c>
      <c r="Q18">
        <v>-99</v>
      </c>
      <c r="R18">
        <v>-99</v>
      </c>
      <c r="S18">
        <v>-99</v>
      </c>
      <c r="T18">
        <v>-99</v>
      </c>
      <c r="U18">
        <v>-99</v>
      </c>
    </row>
    <row r="19" spans="1:21" x14ac:dyDescent="0.25">
      <c r="A19" s="2">
        <v>1362130300240</v>
      </c>
      <c r="B19" t="s">
        <v>58</v>
      </c>
      <c r="C19" t="s">
        <v>59</v>
      </c>
      <c r="D19" t="s">
        <v>60</v>
      </c>
      <c r="E19" t="s">
        <v>61</v>
      </c>
      <c r="F19" t="s">
        <v>1</v>
      </c>
      <c r="G19">
        <v>35</v>
      </c>
      <c r="H19">
        <v>55</v>
      </c>
      <c r="I19">
        <v>15</v>
      </c>
      <c r="J19">
        <v>140</v>
      </c>
      <c r="K19">
        <v>27</v>
      </c>
      <c r="L19">
        <v>8</v>
      </c>
      <c r="M19">
        <v>183</v>
      </c>
      <c r="N19">
        <v>1.75</v>
      </c>
      <c r="O19">
        <v>203.44</v>
      </c>
      <c r="P19">
        <v>-99</v>
      </c>
      <c r="Q19">
        <v>-99</v>
      </c>
      <c r="R19">
        <v>-99</v>
      </c>
      <c r="S19">
        <v>-99</v>
      </c>
      <c r="T19">
        <v>-99</v>
      </c>
      <c r="U19">
        <v>-99</v>
      </c>
    </row>
    <row r="20" spans="1:21" x14ac:dyDescent="0.25">
      <c r="A20" s="2">
        <v>1362130300360</v>
      </c>
      <c r="B20" t="s">
        <v>58</v>
      </c>
      <c r="C20" t="s">
        <v>62</v>
      </c>
      <c r="D20" t="s">
        <v>62</v>
      </c>
      <c r="E20" t="s">
        <v>63</v>
      </c>
      <c r="F20" t="s">
        <v>1</v>
      </c>
      <c r="G20">
        <v>35</v>
      </c>
      <c r="H20">
        <v>51</v>
      </c>
      <c r="I20">
        <v>42</v>
      </c>
      <c r="J20">
        <v>140</v>
      </c>
      <c r="K20">
        <v>19</v>
      </c>
      <c r="L20">
        <v>6</v>
      </c>
      <c r="M20">
        <v>183</v>
      </c>
      <c r="N20">
        <v>1.75</v>
      </c>
      <c r="O20">
        <v>203.44</v>
      </c>
      <c r="P20">
        <v>-99</v>
      </c>
      <c r="Q20">
        <v>-99</v>
      </c>
      <c r="R20">
        <v>-99</v>
      </c>
      <c r="S20">
        <v>-99</v>
      </c>
      <c r="T20">
        <v>-99</v>
      </c>
      <c r="U20">
        <v>-99</v>
      </c>
    </row>
    <row r="21" spans="1:21" x14ac:dyDescent="0.25">
      <c r="A21" s="2">
        <v>1362130300460</v>
      </c>
      <c r="B21" t="s">
        <v>58</v>
      </c>
      <c r="C21" t="s">
        <v>64</v>
      </c>
      <c r="D21" t="s">
        <v>65</v>
      </c>
      <c r="E21" t="s">
        <v>66</v>
      </c>
      <c r="F21" t="s">
        <v>1</v>
      </c>
      <c r="G21">
        <v>36</v>
      </c>
      <c r="H21">
        <v>10</v>
      </c>
      <c r="I21">
        <v>25</v>
      </c>
      <c r="J21">
        <v>139</v>
      </c>
      <c r="K21">
        <v>3</v>
      </c>
      <c r="L21">
        <v>28</v>
      </c>
      <c r="M21">
        <v>-9999</v>
      </c>
      <c r="N21">
        <v>-9999</v>
      </c>
      <c r="O21">
        <v>108.012</v>
      </c>
      <c r="P21">
        <v>2</v>
      </c>
      <c r="Q21">
        <v>3</v>
      </c>
      <c r="R21">
        <v>6.7</v>
      </c>
      <c r="S21">
        <v>7</v>
      </c>
      <c r="T21">
        <v>-99</v>
      </c>
      <c r="U21">
        <v>-99</v>
      </c>
    </row>
    <row r="22" spans="1:21" x14ac:dyDescent="0.25">
      <c r="A22" s="2">
        <v>1362130300760</v>
      </c>
      <c r="B22" t="s">
        <v>58</v>
      </c>
      <c r="C22" t="s">
        <v>58</v>
      </c>
      <c r="D22" t="s">
        <v>67</v>
      </c>
      <c r="E22" t="s">
        <v>68</v>
      </c>
      <c r="F22" t="s">
        <v>1</v>
      </c>
      <c r="G22">
        <v>35</v>
      </c>
      <c r="H22">
        <v>50</v>
      </c>
      <c r="I22">
        <v>13</v>
      </c>
      <c r="J22">
        <v>140</v>
      </c>
      <c r="K22">
        <v>41</v>
      </c>
      <c r="L22">
        <v>46</v>
      </c>
      <c r="M22">
        <v>-9999</v>
      </c>
      <c r="N22">
        <v>-9999</v>
      </c>
      <c r="O22">
        <v>108.012</v>
      </c>
      <c r="P22">
        <v>2</v>
      </c>
      <c r="Q22">
        <v>3</v>
      </c>
      <c r="R22">
        <v>6.7</v>
      </c>
      <c r="S22">
        <v>7</v>
      </c>
      <c r="T22">
        <v>-99</v>
      </c>
      <c r="U22">
        <v>-99</v>
      </c>
    </row>
    <row r="23" spans="1:21" x14ac:dyDescent="0.25">
      <c r="A23" s="2">
        <v>1362130300780</v>
      </c>
      <c r="B23" t="s">
        <v>58</v>
      </c>
      <c r="C23" t="s">
        <v>58</v>
      </c>
      <c r="D23" t="s">
        <v>69</v>
      </c>
      <c r="E23" t="s">
        <v>70</v>
      </c>
      <c r="F23" t="s">
        <v>1</v>
      </c>
      <c r="G23">
        <v>35</v>
      </c>
      <c r="H23">
        <v>55</v>
      </c>
      <c r="I23">
        <v>15</v>
      </c>
      <c r="J23">
        <v>140</v>
      </c>
      <c r="K23">
        <v>27</v>
      </c>
      <c r="L23">
        <v>8</v>
      </c>
      <c r="M23">
        <v>-9999</v>
      </c>
      <c r="N23">
        <v>-9999</v>
      </c>
      <c r="O23">
        <v>108.012</v>
      </c>
      <c r="P23">
        <v>2</v>
      </c>
      <c r="Q23">
        <v>3</v>
      </c>
      <c r="R23">
        <v>6.7</v>
      </c>
      <c r="S23">
        <v>7</v>
      </c>
      <c r="T23">
        <v>-99</v>
      </c>
      <c r="U23">
        <v>-99</v>
      </c>
    </row>
    <row r="24" spans="1:21" x14ac:dyDescent="0.25">
      <c r="A24" s="2">
        <v>1362130300790</v>
      </c>
      <c r="B24" t="s">
        <v>58</v>
      </c>
      <c r="C24" t="s">
        <v>58</v>
      </c>
      <c r="D24" t="s">
        <v>71</v>
      </c>
      <c r="E24" t="s">
        <v>72</v>
      </c>
      <c r="F24" t="s">
        <v>1</v>
      </c>
      <c r="G24">
        <v>35</v>
      </c>
      <c r="H24">
        <v>55</v>
      </c>
      <c r="I24">
        <v>15</v>
      </c>
      <c r="J24">
        <v>140</v>
      </c>
      <c r="K24">
        <v>27</v>
      </c>
      <c r="L24">
        <v>8</v>
      </c>
      <c r="M24">
        <v>-9999</v>
      </c>
      <c r="N24">
        <v>-9999</v>
      </c>
      <c r="O24">
        <v>108.012</v>
      </c>
      <c r="P24">
        <v>2</v>
      </c>
      <c r="Q24">
        <v>3</v>
      </c>
      <c r="R24">
        <v>6.7</v>
      </c>
      <c r="S24">
        <v>7</v>
      </c>
      <c r="T24">
        <v>-99</v>
      </c>
      <c r="U24">
        <v>-99</v>
      </c>
    </row>
    <row r="25" spans="1:21" x14ac:dyDescent="0.25">
      <c r="A25" s="2">
        <v>1362130351240</v>
      </c>
      <c r="B25" t="s">
        <v>58</v>
      </c>
      <c r="C25" t="s">
        <v>73</v>
      </c>
      <c r="D25" t="s">
        <v>74</v>
      </c>
      <c r="E25" t="s">
        <v>75</v>
      </c>
      <c r="F25" t="s">
        <v>1</v>
      </c>
      <c r="G25">
        <v>35</v>
      </c>
      <c r="H25">
        <v>55</v>
      </c>
      <c r="I25">
        <v>35</v>
      </c>
      <c r="J25">
        <v>139</v>
      </c>
      <c r="K25">
        <v>56</v>
      </c>
      <c r="L25">
        <v>18</v>
      </c>
      <c r="M25">
        <v>11.94</v>
      </c>
      <c r="N25">
        <v>6.5</v>
      </c>
      <c r="O25">
        <v>4.6500000000000004</v>
      </c>
      <c r="P25">
        <v>-99</v>
      </c>
      <c r="Q25">
        <v>-99</v>
      </c>
      <c r="R25">
        <v>-99</v>
      </c>
      <c r="S25">
        <v>-99</v>
      </c>
      <c r="T25">
        <v>-99</v>
      </c>
      <c r="U25">
        <v>-99</v>
      </c>
    </row>
    <row r="26" spans="1:21" x14ac:dyDescent="0.25">
      <c r="A26" s="2">
        <v>1362130351270</v>
      </c>
      <c r="B26" t="s">
        <v>58</v>
      </c>
      <c r="C26" t="s">
        <v>76</v>
      </c>
      <c r="D26" t="s">
        <v>77</v>
      </c>
      <c r="E26" t="s">
        <v>78</v>
      </c>
      <c r="F26" t="s">
        <v>1</v>
      </c>
      <c r="G26">
        <v>35</v>
      </c>
      <c r="H26">
        <v>49</v>
      </c>
      <c r="I26">
        <v>24</v>
      </c>
      <c r="J26">
        <v>139</v>
      </c>
      <c r="K26">
        <v>53</v>
      </c>
      <c r="L26">
        <v>52</v>
      </c>
      <c r="M26">
        <v>-9999</v>
      </c>
      <c r="N26">
        <v>0.57999999999999996</v>
      </c>
      <c r="O26">
        <v>0</v>
      </c>
      <c r="P26">
        <v>-99</v>
      </c>
      <c r="Q26">
        <v>-99</v>
      </c>
      <c r="R26">
        <v>-99</v>
      </c>
      <c r="S26">
        <v>-99</v>
      </c>
      <c r="T26">
        <v>-99</v>
      </c>
      <c r="U26">
        <v>-99</v>
      </c>
    </row>
    <row r="27" spans="1:21" x14ac:dyDescent="0.25">
      <c r="A27" s="2">
        <v>1362130351290</v>
      </c>
      <c r="B27" t="s">
        <v>58</v>
      </c>
      <c r="C27" t="s">
        <v>76</v>
      </c>
      <c r="D27" t="s">
        <v>79</v>
      </c>
      <c r="E27" t="s">
        <v>80</v>
      </c>
      <c r="F27" t="s">
        <v>1</v>
      </c>
      <c r="G27">
        <v>35</v>
      </c>
      <c r="H27">
        <v>49</v>
      </c>
      <c r="I27">
        <v>20</v>
      </c>
      <c r="J27">
        <v>139</v>
      </c>
      <c r="K27">
        <v>53</v>
      </c>
      <c r="L27">
        <v>36</v>
      </c>
      <c r="M27">
        <v>-9999</v>
      </c>
      <c r="N27">
        <v>0.1</v>
      </c>
      <c r="O27">
        <v>0</v>
      </c>
      <c r="P27">
        <v>-99</v>
      </c>
      <c r="Q27">
        <v>-99</v>
      </c>
      <c r="R27">
        <v>-99</v>
      </c>
      <c r="S27">
        <v>-99</v>
      </c>
      <c r="T27">
        <v>-99</v>
      </c>
      <c r="U27">
        <v>-99</v>
      </c>
    </row>
    <row r="28" spans="1:21" x14ac:dyDescent="0.25">
      <c r="A28" s="2">
        <v>1362130351310</v>
      </c>
      <c r="B28" t="s">
        <v>58</v>
      </c>
      <c r="C28" t="s">
        <v>76</v>
      </c>
      <c r="D28" t="s">
        <v>81</v>
      </c>
      <c r="E28" t="s">
        <v>82</v>
      </c>
      <c r="F28" t="s">
        <v>1</v>
      </c>
      <c r="G28">
        <v>35</v>
      </c>
      <c r="H28">
        <v>49</v>
      </c>
      <c r="I28">
        <v>24</v>
      </c>
      <c r="J28">
        <v>139</v>
      </c>
      <c r="K28">
        <v>53</v>
      </c>
      <c r="L28">
        <v>51</v>
      </c>
      <c r="M28">
        <v>-9999</v>
      </c>
      <c r="N28">
        <v>0.57999999999999996</v>
      </c>
      <c r="O28">
        <v>0</v>
      </c>
      <c r="P28">
        <v>-99</v>
      </c>
      <c r="Q28">
        <v>-99</v>
      </c>
      <c r="R28">
        <v>-99</v>
      </c>
      <c r="S28">
        <v>-99</v>
      </c>
      <c r="T28">
        <v>-99</v>
      </c>
      <c r="U28">
        <v>-99</v>
      </c>
    </row>
    <row r="29" spans="1:21" x14ac:dyDescent="0.25">
      <c r="A29" s="2">
        <v>1362130351320</v>
      </c>
      <c r="B29" t="s">
        <v>58</v>
      </c>
      <c r="C29" t="s">
        <v>83</v>
      </c>
      <c r="D29" t="s">
        <v>84</v>
      </c>
      <c r="E29" t="s">
        <v>85</v>
      </c>
      <c r="F29" t="s">
        <v>1</v>
      </c>
      <c r="G29">
        <v>35</v>
      </c>
      <c r="H29">
        <v>49</v>
      </c>
      <c r="I29">
        <v>3</v>
      </c>
      <c r="J29">
        <v>139</v>
      </c>
      <c r="K29">
        <v>52</v>
      </c>
      <c r="L29">
        <v>15</v>
      </c>
      <c r="M29">
        <v>-9999</v>
      </c>
      <c r="N29">
        <v>1.85</v>
      </c>
      <c r="O29">
        <v>0</v>
      </c>
      <c r="P29">
        <v>-99</v>
      </c>
      <c r="Q29">
        <v>-99</v>
      </c>
      <c r="R29">
        <v>-99</v>
      </c>
      <c r="S29">
        <v>-99</v>
      </c>
      <c r="T29">
        <v>-99</v>
      </c>
      <c r="U29">
        <v>-99</v>
      </c>
    </row>
    <row r="30" spans="1:21" x14ac:dyDescent="0.25">
      <c r="A30" s="2">
        <v>1362130351330</v>
      </c>
      <c r="B30" t="s">
        <v>58</v>
      </c>
      <c r="C30" t="s">
        <v>83</v>
      </c>
      <c r="D30" t="s">
        <v>86</v>
      </c>
      <c r="E30" t="s">
        <v>87</v>
      </c>
      <c r="F30" t="s">
        <v>1</v>
      </c>
      <c r="G30">
        <v>35</v>
      </c>
      <c r="H30">
        <v>49</v>
      </c>
      <c r="I30">
        <v>4</v>
      </c>
      <c r="J30">
        <v>139</v>
      </c>
      <c r="K30">
        <v>53</v>
      </c>
      <c r="L30">
        <v>6</v>
      </c>
      <c r="M30">
        <v>-9999</v>
      </c>
      <c r="N30">
        <v>0.56000000000000005</v>
      </c>
      <c r="O30">
        <v>0</v>
      </c>
      <c r="P30">
        <v>-99</v>
      </c>
      <c r="Q30">
        <v>-99</v>
      </c>
      <c r="R30">
        <v>-99</v>
      </c>
      <c r="S30">
        <v>-99</v>
      </c>
      <c r="T30">
        <v>-99</v>
      </c>
      <c r="U30">
        <v>-99</v>
      </c>
    </row>
    <row r="31" spans="1:21" x14ac:dyDescent="0.25">
      <c r="A31" s="2">
        <v>1362130351352</v>
      </c>
      <c r="B31" t="s">
        <v>58</v>
      </c>
      <c r="C31" t="s">
        <v>88</v>
      </c>
      <c r="D31" t="s">
        <v>89</v>
      </c>
      <c r="E31" t="s">
        <v>90</v>
      </c>
      <c r="F31" t="s">
        <v>1</v>
      </c>
      <c r="G31">
        <v>35</v>
      </c>
      <c r="H31">
        <v>47</v>
      </c>
      <c r="I31">
        <v>57</v>
      </c>
      <c r="J31">
        <v>139</v>
      </c>
      <c r="K31">
        <v>53</v>
      </c>
      <c r="L31">
        <v>42</v>
      </c>
      <c r="M31">
        <v>-9999</v>
      </c>
      <c r="N31">
        <v>21.67</v>
      </c>
      <c r="O31">
        <v>0</v>
      </c>
      <c r="P31">
        <v>-99</v>
      </c>
      <c r="Q31">
        <v>-99</v>
      </c>
      <c r="R31">
        <v>-99</v>
      </c>
      <c r="S31">
        <v>-99</v>
      </c>
      <c r="T31">
        <v>-99</v>
      </c>
      <c r="U31">
        <v>-99</v>
      </c>
    </row>
    <row r="32" spans="1:21" x14ac:dyDescent="0.25">
      <c r="A32" s="2">
        <v>1362130351380</v>
      </c>
      <c r="B32" t="s">
        <v>58</v>
      </c>
      <c r="C32" t="s">
        <v>91</v>
      </c>
      <c r="D32" t="s">
        <v>92</v>
      </c>
      <c r="E32" t="s">
        <v>93</v>
      </c>
      <c r="F32" t="s">
        <v>1</v>
      </c>
      <c r="G32">
        <v>35</v>
      </c>
      <c r="H32">
        <v>44</v>
      </c>
      <c r="I32">
        <v>18</v>
      </c>
      <c r="J32">
        <v>139</v>
      </c>
      <c r="K32">
        <v>54</v>
      </c>
      <c r="L32">
        <v>9</v>
      </c>
      <c r="M32">
        <v>-9999</v>
      </c>
      <c r="N32">
        <v>0.1</v>
      </c>
      <c r="O32">
        <v>0</v>
      </c>
      <c r="P32">
        <v>-99</v>
      </c>
      <c r="Q32">
        <v>-99</v>
      </c>
      <c r="R32">
        <v>-99</v>
      </c>
      <c r="S32">
        <v>-99</v>
      </c>
      <c r="T32">
        <v>-99</v>
      </c>
      <c r="U32">
        <v>-99</v>
      </c>
    </row>
    <row r="33" spans="1:21" x14ac:dyDescent="0.25">
      <c r="A33" s="2">
        <v>1362130351480</v>
      </c>
      <c r="B33" t="s">
        <v>58</v>
      </c>
      <c r="C33" t="s">
        <v>94</v>
      </c>
      <c r="D33" t="s">
        <v>95</v>
      </c>
      <c r="E33" t="s">
        <v>96</v>
      </c>
      <c r="F33" t="s">
        <v>1</v>
      </c>
      <c r="G33">
        <v>35</v>
      </c>
      <c r="H33">
        <v>47</v>
      </c>
      <c r="I33">
        <v>45</v>
      </c>
      <c r="J33">
        <v>139</v>
      </c>
      <c r="K33">
        <v>50</v>
      </c>
      <c r="L33">
        <v>51</v>
      </c>
      <c r="M33">
        <v>47.25</v>
      </c>
      <c r="N33">
        <v>18.5</v>
      </c>
      <c r="O33">
        <v>0</v>
      </c>
      <c r="P33">
        <v>-99</v>
      </c>
      <c r="Q33">
        <v>-99</v>
      </c>
      <c r="R33">
        <v>-99</v>
      </c>
      <c r="S33">
        <v>-99</v>
      </c>
      <c r="T33">
        <v>-99</v>
      </c>
      <c r="U33">
        <v>-99</v>
      </c>
    </row>
    <row r="34" spans="1:21" x14ac:dyDescent="0.25">
      <c r="A34" s="2">
        <v>1362130351650</v>
      </c>
      <c r="B34" t="s">
        <v>58</v>
      </c>
      <c r="C34" t="s">
        <v>97</v>
      </c>
      <c r="D34" t="s">
        <v>98</v>
      </c>
      <c r="E34" t="s">
        <v>99</v>
      </c>
      <c r="F34" t="s">
        <v>1</v>
      </c>
      <c r="G34">
        <v>35</v>
      </c>
      <c r="H34">
        <v>47</v>
      </c>
      <c r="I34">
        <v>44</v>
      </c>
      <c r="J34">
        <v>139</v>
      </c>
      <c r="K34">
        <v>50</v>
      </c>
      <c r="L34">
        <v>52</v>
      </c>
      <c r="M34">
        <v>-9999</v>
      </c>
      <c r="N34">
        <v>18.5</v>
      </c>
      <c r="O34">
        <v>0</v>
      </c>
      <c r="P34">
        <v>-99</v>
      </c>
      <c r="Q34">
        <v>-99</v>
      </c>
      <c r="R34">
        <v>-99</v>
      </c>
      <c r="S34">
        <v>-99</v>
      </c>
      <c r="T34">
        <v>-99</v>
      </c>
      <c r="U34">
        <v>-99</v>
      </c>
    </row>
    <row r="35" spans="1:21" x14ac:dyDescent="0.25">
      <c r="A35" s="2">
        <v>1362130351700</v>
      </c>
      <c r="B35" t="s">
        <v>58</v>
      </c>
      <c r="C35" t="s">
        <v>100</v>
      </c>
      <c r="D35" t="s">
        <v>101</v>
      </c>
      <c r="E35" t="s">
        <v>102</v>
      </c>
      <c r="F35" t="s">
        <v>1</v>
      </c>
      <c r="G35">
        <v>35</v>
      </c>
      <c r="H35">
        <v>48</v>
      </c>
      <c r="I35">
        <v>32</v>
      </c>
      <c r="J35">
        <v>139</v>
      </c>
      <c r="K35">
        <v>49</v>
      </c>
      <c r="L35">
        <v>21</v>
      </c>
      <c r="M35">
        <v>-9999</v>
      </c>
      <c r="N35">
        <v>10.58</v>
      </c>
      <c r="O35">
        <v>0</v>
      </c>
      <c r="P35">
        <v>-99</v>
      </c>
      <c r="Q35">
        <v>-99</v>
      </c>
      <c r="R35">
        <v>-99</v>
      </c>
      <c r="S35">
        <v>-99</v>
      </c>
      <c r="T35">
        <v>-99</v>
      </c>
      <c r="U35">
        <v>-99</v>
      </c>
    </row>
    <row r="36" spans="1:21" x14ac:dyDescent="0.25">
      <c r="A36" s="2">
        <v>1362130351720</v>
      </c>
      <c r="B36" t="s">
        <v>58</v>
      </c>
      <c r="C36" t="s">
        <v>100</v>
      </c>
      <c r="D36" t="s">
        <v>103</v>
      </c>
      <c r="E36" t="s">
        <v>104</v>
      </c>
      <c r="F36" t="s">
        <v>1</v>
      </c>
      <c r="G36">
        <v>35</v>
      </c>
      <c r="H36">
        <v>45</v>
      </c>
      <c r="I36">
        <v>2</v>
      </c>
      <c r="J36">
        <v>139</v>
      </c>
      <c r="K36">
        <v>49</v>
      </c>
      <c r="L36">
        <v>14</v>
      </c>
      <c r="M36">
        <v>-9999</v>
      </c>
      <c r="N36">
        <v>11.01</v>
      </c>
      <c r="O36">
        <v>1.9139999999999999</v>
      </c>
      <c r="P36">
        <v>-99</v>
      </c>
      <c r="Q36">
        <v>-99</v>
      </c>
      <c r="R36">
        <v>-99</v>
      </c>
      <c r="S36">
        <v>-99</v>
      </c>
      <c r="T36">
        <v>-99</v>
      </c>
      <c r="U36">
        <v>-99</v>
      </c>
    </row>
    <row r="37" spans="1:21" x14ac:dyDescent="0.25">
      <c r="A37" s="2">
        <v>1362130351740</v>
      </c>
      <c r="B37" t="s">
        <v>58</v>
      </c>
      <c r="C37" t="s">
        <v>100</v>
      </c>
      <c r="D37" t="s">
        <v>105</v>
      </c>
      <c r="E37" t="s">
        <v>106</v>
      </c>
      <c r="F37" t="s">
        <v>1</v>
      </c>
      <c r="G37">
        <v>35</v>
      </c>
      <c r="H37">
        <v>45</v>
      </c>
      <c r="I37">
        <v>1</v>
      </c>
      <c r="J37">
        <v>139</v>
      </c>
      <c r="K37">
        <v>49</v>
      </c>
      <c r="L37">
        <v>12</v>
      </c>
      <c r="M37">
        <v>-9999</v>
      </c>
      <c r="N37">
        <v>11.01</v>
      </c>
      <c r="O37">
        <v>1.9139999999999999</v>
      </c>
      <c r="P37">
        <v>-99</v>
      </c>
      <c r="Q37">
        <v>-99</v>
      </c>
      <c r="R37">
        <v>-99</v>
      </c>
      <c r="S37">
        <v>-99</v>
      </c>
      <c r="T37">
        <v>-99</v>
      </c>
      <c r="U37">
        <v>-99</v>
      </c>
    </row>
    <row r="38" spans="1:21" x14ac:dyDescent="0.25">
      <c r="A38" s="2">
        <v>1362130351780</v>
      </c>
      <c r="B38" t="s">
        <v>58</v>
      </c>
      <c r="C38" t="s">
        <v>100</v>
      </c>
      <c r="D38" t="s">
        <v>107</v>
      </c>
      <c r="E38" t="s">
        <v>108</v>
      </c>
      <c r="F38" t="s">
        <v>1</v>
      </c>
      <c r="G38">
        <v>35</v>
      </c>
      <c r="H38">
        <v>48</v>
      </c>
      <c r="I38">
        <v>33</v>
      </c>
      <c r="J38">
        <v>139</v>
      </c>
      <c r="K38">
        <v>49</v>
      </c>
      <c r="L38">
        <v>20</v>
      </c>
      <c r="M38">
        <v>-9999</v>
      </c>
      <c r="N38">
        <v>10.58</v>
      </c>
      <c r="O38">
        <v>0</v>
      </c>
      <c r="P38">
        <v>-99</v>
      </c>
      <c r="Q38">
        <v>-99</v>
      </c>
      <c r="R38">
        <v>-99</v>
      </c>
      <c r="S38">
        <v>-99</v>
      </c>
      <c r="T38">
        <v>-99</v>
      </c>
      <c r="U38">
        <v>-99</v>
      </c>
    </row>
    <row r="39" spans="1:21" x14ac:dyDescent="0.25">
      <c r="A39" s="2">
        <v>1362130375040</v>
      </c>
      <c r="B39" t="s">
        <v>58</v>
      </c>
      <c r="C39" t="s">
        <v>58</v>
      </c>
      <c r="D39" t="s">
        <v>109</v>
      </c>
      <c r="E39" t="s">
        <v>110</v>
      </c>
      <c r="F39" t="s">
        <v>1</v>
      </c>
      <c r="G39">
        <v>36</v>
      </c>
      <c r="H39">
        <v>37</v>
      </c>
      <c r="I39">
        <v>20</v>
      </c>
      <c r="J39">
        <v>139</v>
      </c>
      <c r="K39">
        <v>2</v>
      </c>
      <c r="L39">
        <v>18</v>
      </c>
      <c r="M39">
        <v>981</v>
      </c>
      <c r="N39">
        <v>236.5</v>
      </c>
      <c r="O39">
        <v>294.63</v>
      </c>
      <c r="P39">
        <v>-99</v>
      </c>
      <c r="Q39">
        <v>-99</v>
      </c>
      <c r="R39">
        <v>-99</v>
      </c>
      <c r="S39">
        <v>-99</v>
      </c>
      <c r="T39">
        <v>-99</v>
      </c>
      <c r="U39">
        <v>-99</v>
      </c>
    </row>
    <row r="40" spans="1:21" x14ac:dyDescent="0.25">
      <c r="A40" s="2">
        <v>1362130376010</v>
      </c>
      <c r="B40" t="s">
        <v>58</v>
      </c>
      <c r="C40" t="s">
        <v>111</v>
      </c>
      <c r="D40" t="s">
        <v>112</v>
      </c>
      <c r="E40" t="s">
        <v>113</v>
      </c>
      <c r="F40" t="s">
        <v>1</v>
      </c>
      <c r="G40">
        <v>36</v>
      </c>
      <c r="H40">
        <v>52</v>
      </c>
      <c r="I40">
        <v>49</v>
      </c>
      <c r="J40">
        <v>139</v>
      </c>
      <c r="K40">
        <v>27</v>
      </c>
      <c r="L40">
        <v>50</v>
      </c>
      <c r="M40">
        <v>71.97</v>
      </c>
      <c r="N40">
        <v>162.30000000000001</v>
      </c>
      <c r="O40">
        <v>986.68899999999996</v>
      </c>
      <c r="P40">
        <v>-99</v>
      </c>
      <c r="Q40">
        <v>-99</v>
      </c>
      <c r="R40">
        <v>-99</v>
      </c>
      <c r="S40">
        <v>-99</v>
      </c>
      <c r="T40">
        <v>-99</v>
      </c>
      <c r="U40">
        <v>-99</v>
      </c>
    </row>
    <row r="41" spans="1:21" x14ac:dyDescent="0.25">
      <c r="A41" s="2">
        <v>1362130376020</v>
      </c>
      <c r="B41" t="s">
        <v>58</v>
      </c>
      <c r="C41" t="s">
        <v>114</v>
      </c>
      <c r="D41" t="s">
        <v>115</v>
      </c>
      <c r="E41" t="s">
        <v>116</v>
      </c>
      <c r="F41" t="s">
        <v>1</v>
      </c>
      <c r="G41">
        <v>36</v>
      </c>
      <c r="H41">
        <v>54</v>
      </c>
      <c r="I41">
        <v>54</v>
      </c>
      <c r="J41">
        <v>139</v>
      </c>
      <c r="K41">
        <v>31</v>
      </c>
      <c r="L41">
        <v>14</v>
      </c>
      <c r="M41">
        <v>26.7</v>
      </c>
      <c r="N41">
        <v>4</v>
      </c>
      <c r="O41">
        <v>1000</v>
      </c>
      <c r="P41">
        <v>-99</v>
      </c>
      <c r="Q41">
        <v>-99</v>
      </c>
      <c r="R41">
        <v>-99</v>
      </c>
      <c r="S41">
        <v>-99</v>
      </c>
      <c r="T41">
        <v>-99</v>
      </c>
      <c r="U41">
        <v>-99</v>
      </c>
    </row>
    <row r="42" spans="1:21" x14ac:dyDescent="0.25">
      <c r="A42" s="2">
        <v>1362130376050</v>
      </c>
      <c r="B42" t="s">
        <v>58</v>
      </c>
      <c r="C42" t="s">
        <v>111</v>
      </c>
      <c r="D42" t="s">
        <v>117</v>
      </c>
      <c r="E42" t="s">
        <v>118</v>
      </c>
      <c r="F42" t="s">
        <v>1</v>
      </c>
      <c r="G42">
        <v>36</v>
      </c>
      <c r="H42">
        <v>52</v>
      </c>
      <c r="I42">
        <v>28</v>
      </c>
      <c r="J42">
        <v>139</v>
      </c>
      <c r="K42">
        <v>38</v>
      </c>
      <c r="L42">
        <v>9</v>
      </c>
      <c r="M42">
        <v>275</v>
      </c>
      <c r="N42">
        <v>144.5</v>
      </c>
      <c r="O42">
        <v>620</v>
      </c>
      <c r="P42">
        <v>-99</v>
      </c>
      <c r="Q42">
        <v>-99</v>
      </c>
      <c r="R42">
        <v>-99</v>
      </c>
      <c r="S42">
        <v>-99</v>
      </c>
      <c r="T42">
        <v>-99</v>
      </c>
      <c r="U42">
        <v>-99</v>
      </c>
    </row>
    <row r="43" spans="1:21" x14ac:dyDescent="0.25">
      <c r="A43" s="2">
        <v>1362130376060</v>
      </c>
      <c r="B43" t="s">
        <v>58</v>
      </c>
      <c r="C43" t="s">
        <v>119</v>
      </c>
      <c r="D43" t="s">
        <v>120</v>
      </c>
      <c r="E43" t="s">
        <v>121</v>
      </c>
      <c r="F43" t="s">
        <v>1</v>
      </c>
      <c r="G43">
        <v>36</v>
      </c>
      <c r="H43">
        <v>53</v>
      </c>
      <c r="I43">
        <v>33</v>
      </c>
      <c r="J43">
        <v>139</v>
      </c>
      <c r="K43">
        <v>38</v>
      </c>
      <c r="L43">
        <v>58</v>
      </c>
      <c r="M43">
        <v>19.5</v>
      </c>
      <c r="N43">
        <v>0.5</v>
      </c>
      <c r="O43">
        <v>624.375</v>
      </c>
      <c r="P43">
        <v>-99</v>
      </c>
      <c r="Q43">
        <v>-99</v>
      </c>
      <c r="R43">
        <v>-99</v>
      </c>
      <c r="S43">
        <v>-99</v>
      </c>
      <c r="T43">
        <v>-99</v>
      </c>
      <c r="U43">
        <v>-99</v>
      </c>
    </row>
    <row r="44" spans="1:21" x14ac:dyDescent="0.25">
      <c r="A44" s="2">
        <v>1362130376070</v>
      </c>
      <c r="B44" t="s">
        <v>58</v>
      </c>
      <c r="C44" t="s">
        <v>122</v>
      </c>
      <c r="D44" t="s">
        <v>123</v>
      </c>
      <c r="E44" t="s">
        <v>124</v>
      </c>
      <c r="F44" t="s">
        <v>1</v>
      </c>
      <c r="G44">
        <v>36</v>
      </c>
      <c r="H44">
        <v>56</v>
      </c>
      <c r="I44">
        <v>40</v>
      </c>
      <c r="J44">
        <v>139</v>
      </c>
      <c r="K44">
        <v>37</v>
      </c>
      <c r="L44">
        <v>49</v>
      </c>
      <c r="M44">
        <v>83.6</v>
      </c>
      <c r="N44">
        <v>7500</v>
      </c>
      <c r="O44">
        <v>632.86</v>
      </c>
      <c r="P44">
        <v>-99</v>
      </c>
      <c r="Q44">
        <v>-99</v>
      </c>
      <c r="R44">
        <v>-99</v>
      </c>
      <c r="S44">
        <v>-99</v>
      </c>
      <c r="T44">
        <v>-99</v>
      </c>
      <c r="U44">
        <v>-99</v>
      </c>
    </row>
    <row r="45" spans="1:21" x14ac:dyDescent="0.25">
      <c r="A45" s="2">
        <v>1362130376080</v>
      </c>
      <c r="B45" t="s">
        <v>58</v>
      </c>
      <c r="C45" t="s">
        <v>125</v>
      </c>
      <c r="D45" t="s">
        <v>126</v>
      </c>
      <c r="E45" t="s">
        <v>127</v>
      </c>
      <c r="F45" t="s">
        <v>1</v>
      </c>
      <c r="G45">
        <v>36</v>
      </c>
      <c r="H45">
        <v>57</v>
      </c>
      <c r="I45">
        <v>55</v>
      </c>
      <c r="J45">
        <v>139</v>
      </c>
      <c r="K45">
        <v>41</v>
      </c>
      <c r="L45">
        <v>11</v>
      </c>
      <c r="M45">
        <v>134.9</v>
      </c>
      <c r="N45">
        <v>11</v>
      </c>
      <c r="O45">
        <v>603.84100000000001</v>
      </c>
      <c r="P45">
        <v>-99</v>
      </c>
      <c r="Q45">
        <v>-99</v>
      </c>
      <c r="R45">
        <v>-99</v>
      </c>
      <c r="S45">
        <v>-99</v>
      </c>
      <c r="T45">
        <v>-99</v>
      </c>
      <c r="U45">
        <v>-99</v>
      </c>
    </row>
    <row r="46" spans="1:21" x14ac:dyDescent="0.25">
      <c r="A46" s="2">
        <v>1362130376110</v>
      </c>
      <c r="B46" t="s">
        <v>58</v>
      </c>
      <c r="C46" t="s">
        <v>111</v>
      </c>
      <c r="D46" t="s">
        <v>128</v>
      </c>
      <c r="E46" t="s">
        <v>129</v>
      </c>
      <c r="F46" t="s">
        <v>1</v>
      </c>
      <c r="G46">
        <v>36</v>
      </c>
      <c r="H46">
        <v>53</v>
      </c>
      <c r="I46">
        <v>40</v>
      </c>
      <c r="J46">
        <v>139</v>
      </c>
      <c r="K46">
        <v>42</v>
      </c>
      <c r="L46">
        <v>2</v>
      </c>
      <c r="M46">
        <v>1</v>
      </c>
      <c r="N46">
        <v>134</v>
      </c>
      <c r="O46">
        <v>469.39699999999999</v>
      </c>
      <c r="P46">
        <v>-99</v>
      </c>
      <c r="Q46">
        <v>-99</v>
      </c>
      <c r="R46">
        <v>-99</v>
      </c>
      <c r="S46">
        <v>-99</v>
      </c>
      <c r="T46">
        <v>-99</v>
      </c>
      <c r="U46">
        <v>-99</v>
      </c>
    </row>
    <row r="47" spans="1:21" x14ac:dyDescent="0.25">
      <c r="A47" s="2">
        <v>1362130376120</v>
      </c>
      <c r="B47" t="s">
        <v>58</v>
      </c>
      <c r="C47" t="s">
        <v>111</v>
      </c>
      <c r="D47" t="s">
        <v>130</v>
      </c>
      <c r="E47" t="s">
        <v>131</v>
      </c>
      <c r="F47" t="s">
        <v>1</v>
      </c>
      <c r="G47">
        <v>36</v>
      </c>
      <c r="H47">
        <v>50</v>
      </c>
      <c r="I47">
        <v>57</v>
      </c>
      <c r="J47">
        <v>139</v>
      </c>
      <c r="K47">
        <v>43</v>
      </c>
      <c r="L47">
        <v>45</v>
      </c>
      <c r="M47">
        <v>662</v>
      </c>
      <c r="N47">
        <v>124</v>
      </c>
      <c r="O47">
        <v>380.61700000000002</v>
      </c>
      <c r="P47">
        <v>-99</v>
      </c>
      <c r="Q47">
        <v>-99</v>
      </c>
      <c r="R47">
        <v>-99</v>
      </c>
      <c r="S47">
        <v>-99</v>
      </c>
      <c r="T47">
        <v>-99</v>
      </c>
      <c r="U47">
        <v>-99</v>
      </c>
    </row>
    <row r="48" spans="1:21" x14ac:dyDescent="0.25">
      <c r="A48" s="2">
        <v>1362130376130</v>
      </c>
      <c r="B48" t="s">
        <v>58</v>
      </c>
      <c r="C48" t="s">
        <v>111</v>
      </c>
      <c r="D48" t="s">
        <v>132</v>
      </c>
      <c r="E48" t="s">
        <v>133</v>
      </c>
      <c r="F48" t="s">
        <v>1</v>
      </c>
      <c r="G48">
        <v>36</v>
      </c>
      <c r="H48">
        <v>48</v>
      </c>
      <c r="I48">
        <v>7</v>
      </c>
      <c r="J48">
        <v>139</v>
      </c>
      <c r="K48">
        <v>42</v>
      </c>
      <c r="L48">
        <v>16</v>
      </c>
      <c r="M48">
        <v>662.8</v>
      </c>
      <c r="N48">
        <v>118</v>
      </c>
      <c r="O48">
        <v>326.37400000000002</v>
      </c>
      <c r="P48">
        <v>-99</v>
      </c>
      <c r="Q48">
        <v>-99</v>
      </c>
      <c r="R48">
        <v>-99</v>
      </c>
      <c r="S48">
        <v>-99</v>
      </c>
      <c r="T48">
        <v>-99</v>
      </c>
      <c r="U48">
        <v>-99</v>
      </c>
    </row>
    <row r="49" spans="1:21" x14ac:dyDescent="0.25">
      <c r="A49" s="2">
        <v>1362130376140</v>
      </c>
      <c r="B49" t="s">
        <v>58</v>
      </c>
      <c r="C49" t="s">
        <v>134</v>
      </c>
      <c r="D49" t="s">
        <v>135</v>
      </c>
      <c r="E49" t="s">
        <v>136</v>
      </c>
      <c r="F49" t="s">
        <v>1</v>
      </c>
      <c r="G49">
        <v>36</v>
      </c>
      <c r="H49">
        <v>44</v>
      </c>
      <c r="I49">
        <v>47</v>
      </c>
      <c r="J49">
        <v>139</v>
      </c>
      <c r="K49">
        <v>45</v>
      </c>
      <c r="L49">
        <v>25</v>
      </c>
      <c r="M49">
        <v>250.7</v>
      </c>
      <c r="N49">
        <v>1</v>
      </c>
      <c r="O49">
        <v>292</v>
      </c>
      <c r="P49">
        <v>-99</v>
      </c>
      <c r="Q49">
        <v>-99</v>
      </c>
      <c r="R49">
        <v>-99</v>
      </c>
      <c r="S49">
        <v>-99</v>
      </c>
      <c r="T49">
        <v>-99</v>
      </c>
      <c r="U49">
        <v>-99</v>
      </c>
    </row>
    <row r="50" spans="1:21" x14ac:dyDescent="0.25">
      <c r="A50" s="2">
        <v>1362130376150</v>
      </c>
      <c r="B50" t="s">
        <v>58</v>
      </c>
      <c r="C50" t="s">
        <v>111</v>
      </c>
      <c r="D50" t="s">
        <v>137</v>
      </c>
      <c r="E50" t="s">
        <v>138</v>
      </c>
      <c r="F50" t="s">
        <v>1</v>
      </c>
      <c r="G50">
        <v>36</v>
      </c>
      <c r="H50">
        <v>51</v>
      </c>
      <c r="I50">
        <v>52</v>
      </c>
      <c r="J50">
        <v>139</v>
      </c>
      <c r="K50">
        <v>33</v>
      </c>
      <c r="L50">
        <v>7</v>
      </c>
      <c r="M50">
        <v>210</v>
      </c>
      <c r="N50">
        <v>152</v>
      </c>
      <c r="O50">
        <v>781.697</v>
      </c>
      <c r="P50">
        <v>-99</v>
      </c>
      <c r="Q50">
        <v>-99</v>
      </c>
      <c r="R50">
        <v>-99</v>
      </c>
      <c r="S50">
        <v>-99</v>
      </c>
      <c r="T50">
        <v>-99</v>
      </c>
      <c r="U50">
        <v>-99</v>
      </c>
    </row>
    <row r="51" spans="1:21" x14ac:dyDescent="0.25">
      <c r="A51" s="2">
        <v>1362130400010</v>
      </c>
      <c r="B51" t="s">
        <v>139</v>
      </c>
      <c r="C51" t="s">
        <v>140</v>
      </c>
      <c r="D51" t="s">
        <v>141</v>
      </c>
      <c r="E51" t="s">
        <v>142</v>
      </c>
      <c r="F51" t="s">
        <v>1</v>
      </c>
      <c r="G51">
        <v>36</v>
      </c>
      <c r="H51">
        <v>5</v>
      </c>
      <c r="I51">
        <v>38</v>
      </c>
      <c r="J51">
        <v>139</v>
      </c>
      <c r="K51">
        <v>25</v>
      </c>
      <c r="L51">
        <v>40</v>
      </c>
      <c r="M51">
        <v>210</v>
      </c>
      <c r="N51">
        <v>152</v>
      </c>
      <c r="O51">
        <v>781.697</v>
      </c>
      <c r="P51">
        <v>-99</v>
      </c>
      <c r="Q51">
        <v>-99</v>
      </c>
      <c r="R51">
        <v>-99</v>
      </c>
      <c r="S51">
        <v>-99</v>
      </c>
      <c r="T51">
        <v>-99</v>
      </c>
      <c r="U51">
        <v>-99</v>
      </c>
    </row>
    <row r="52" spans="1:21" x14ac:dyDescent="0.25">
      <c r="A52" s="2">
        <v>1362130800060</v>
      </c>
      <c r="B52" t="s">
        <v>143</v>
      </c>
      <c r="C52" t="s">
        <v>144</v>
      </c>
      <c r="D52" t="s">
        <v>145</v>
      </c>
      <c r="E52" t="s">
        <v>146</v>
      </c>
      <c r="F52" t="s">
        <v>1</v>
      </c>
      <c r="G52">
        <v>35</v>
      </c>
      <c r="H52">
        <v>33</v>
      </c>
      <c r="I52">
        <v>60</v>
      </c>
      <c r="J52">
        <v>138</v>
      </c>
      <c r="K52">
        <v>28</v>
      </c>
      <c r="L52">
        <v>39</v>
      </c>
      <c r="M52">
        <v>-9999</v>
      </c>
      <c r="N52">
        <v>-9999</v>
      </c>
      <c r="O52">
        <v>-9999</v>
      </c>
      <c r="P52">
        <v>-99</v>
      </c>
      <c r="Q52">
        <v>-99</v>
      </c>
      <c r="R52">
        <v>-99</v>
      </c>
      <c r="S52">
        <v>-99</v>
      </c>
      <c r="T52">
        <v>-99</v>
      </c>
      <c r="U52">
        <v>-99</v>
      </c>
    </row>
    <row r="53" spans="1:21" x14ac:dyDescent="0.25">
      <c r="A53" s="2">
        <v>1362130800070</v>
      </c>
      <c r="B53" t="s">
        <v>143</v>
      </c>
      <c r="C53" t="s">
        <v>144</v>
      </c>
      <c r="D53" t="s">
        <v>147</v>
      </c>
      <c r="E53" t="s">
        <v>148</v>
      </c>
      <c r="F53" t="s">
        <v>1</v>
      </c>
      <c r="G53">
        <v>35</v>
      </c>
      <c r="H53">
        <v>33</v>
      </c>
      <c r="I53">
        <v>60</v>
      </c>
      <c r="J53">
        <v>138</v>
      </c>
      <c r="K53">
        <v>28</v>
      </c>
      <c r="L53">
        <v>39</v>
      </c>
      <c r="M53">
        <v>-9999</v>
      </c>
      <c r="N53">
        <v>-9999</v>
      </c>
      <c r="O53">
        <v>-9999</v>
      </c>
      <c r="P53">
        <v>-99</v>
      </c>
      <c r="Q53">
        <v>-99</v>
      </c>
      <c r="R53">
        <v>-99</v>
      </c>
      <c r="S53">
        <v>-99</v>
      </c>
      <c r="T53">
        <v>-99</v>
      </c>
      <c r="U53">
        <v>-99</v>
      </c>
    </row>
    <row r="54" spans="1:21" x14ac:dyDescent="0.25">
      <c r="A54" s="2">
        <v>1362130800080</v>
      </c>
      <c r="B54" t="s">
        <v>143</v>
      </c>
      <c r="C54" t="s">
        <v>149</v>
      </c>
      <c r="D54" t="s">
        <v>150</v>
      </c>
      <c r="E54" t="s">
        <v>151</v>
      </c>
      <c r="F54" t="s">
        <v>1</v>
      </c>
      <c r="G54">
        <v>35</v>
      </c>
      <c r="H54">
        <v>36</v>
      </c>
      <c r="I54">
        <v>22</v>
      </c>
      <c r="J54">
        <v>138</v>
      </c>
      <c r="K54">
        <v>35</v>
      </c>
      <c r="L54">
        <v>19</v>
      </c>
      <c r="M54">
        <v>-9999</v>
      </c>
      <c r="N54">
        <v>-9999</v>
      </c>
      <c r="O54">
        <v>-9999</v>
      </c>
      <c r="P54">
        <v>-99</v>
      </c>
      <c r="Q54">
        <v>-99</v>
      </c>
      <c r="R54">
        <v>-99</v>
      </c>
      <c r="S54">
        <v>-99</v>
      </c>
      <c r="T54">
        <v>-99</v>
      </c>
      <c r="U54">
        <v>-99</v>
      </c>
    </row>
    <row r="55" spans="1:21" x14ac:dyDescent="0.25">
      <c r="A55" s="2">
        <v>1362130800150</v>
      </c>
      <c r="B55" t="s">
        <v>143</v>
      </c>
      <c r="C55" t="s">
        <v>152</v>
      </c>
      <c r="D55" t="s">
        <v>153</v>
      </c>
      <c r="E55" t="s">
        <v>154</v>
      </c>
      <c r="F55" t="s">
        <v>1</v>
      </c>
      <c r="G55">
        <v>35</v>
      </c>
      <c r="H55">
        <v>36</v>
      </c>
      <c r="I55">
        <v>9</v>
      </c>
      <c r="J55">
        <v>138</v>
      </c>
      <c r="K55">
        <v>34</v>
      </c>
      <c r="L55">
        <v>29</v>
      </c>
      <c r="M55">
        <v>-9999</v>
      </c>
      <c r="N55">
        <v>-9999</v>
      </c>
      <c r="O55">
        <v>-9999</v>
      </c>
      <c r="P55">
        <v>-99</v>
      </c>
      <c r="Q55">
        <v>-99</v>
      </c>
      <c r="R55">
        <v>-99</v>
      </c>
      <c r="S55">
        <v>-99</v>
      </c>
      <c r="T55">
        <v>-99</v>
      </c>
      <c r="U55">
        <v>-99</v>
      </c>
    </row>
    <row r="56" spans="1:21" x14ac:dyDescent="0.25">
      <c r="A56" s="2">
        <v>1362130800160</v>
      </c>
      <c r="B56" t="s">
        <v>143</v>
      </c>
      <c r="C56" t="s">
        <v>152</v>
      </c>
      <c r="D56" t="s">
        <v>155</v>
      </c>
      <c r="E56" t="s">
        <v>156</v>
      </c>
      <c r="F56" t="s">
        <v>1</v>
      </c>
      <c r="G56">
        <v>35</v>
      </c>
      <c r="H56">
        <v>36</v>
      </c>
      <c r="I56">
        <v>22</v>
      </c>
      <c r="J56">
        <v>138</v>
      </c>
      <c r="K56">
        <v>35</v>
      </c>
      <c r="L56">
        <v>19</v>
      </c>
      <c r="M56">
        <v>-9999</v>
      </c>
      <c r="N56">
        <v>-9999</v>
      </c>
      <c r="O56">
        <v>-9999</v>
      </c>
      <c r="P56">
        <v>-99</v>
      </c>
      <c r="Q56">
        <v>-99</v>
      </c>
      <c r="R56">
        <v>-99</v>
      </c>
      <c r="S56">
        <v>-99</v>
      </c>
      <c r="T56">
        <v>-99</v>
      </c>
      <c r="U56">
        <v>-99</v>
      </c>
    </row>
    <row r="57" spans="1:21" x14ac:dyDescent="0.25">
      <c r="A57" s="2">
        <v>1362130800170</v>
      </c>
      <c r="B57" t="s">
        <v>143</v>
      </c>
      <c r="C57" t="s">
        <v>157</v>
      </c>
      <c r="D57" t="s">
        <v>158</v>
      </c>
      <c r="E57" t="s">
        <v>159</v>
      </c>
      <c r="F57" t="s">
        <v>1</v>
      </c>
      <c r="G57">
        <v>35</v>
      </c>
      <c r="H57">
        <v>36</v>
      </c>
      <c r="I57">
        <v>9</v>
      </c>
      <c r="J57">
        <v>138</v>
      </c>
      <c r="K57">
        <v>34</v>
      </c>
      <c r="L57">
        <v>29</v>
      </c>
      <c r="M57">
        <v>-9999</v>
      </c>
      <c r="N57">
        <v>-9999</v>
      </c>
      <c r="O57">
        <v>-9999</v>
      </c>
      <c r="P57">
        <v>-99</v>
      </c>
      <c r="Q57">
        <v>-99</v>
      </c>
      <c r="R57">
        <v>-99</v>
      </c>
      <c r="S57">
        <v>-99</v>
      </c>
      <c r="T57">
        <v>-99</v>
      </c>
      <c r="U57">
        <v>-99</v>
      </c>
    </row>
    <row r="58" spans="1:21" x14ac:dyDescent="0.25">
      <c r="A58" s="2">
        <v>1362140331010</v>
      </c>
      <c r="B58" t="s">
        <v>160</v>
      </c>
      <c r="C58" t="s">
        <v>161</v>
      </c>
      <c r="D58" t="s">
        <v>162</v>
      </c>
      <c r="E58" t="s">
        <v>163</v>
      </c>
      <c r="F58" t="s">
        <v>1</v>
      </c>
      <c r="G58">
        <v>37</v>
      </c>
      <c r="H58">
        <v>49</v>
      </c>
      <c r="I58">
        <v>29</v>
      </c>
      <c r="J58">
        <v>139</v>
      </c>
      <c r="K58">
        <v>9</v>
      </c>
      <c r="L58">
        <v>4</v>
      </c>
      <c r="M58">
        <v>-9999</v>
      </c>
      <c r="N58">
        <v>-9999</v>
      </c>
      <c r="O58">
        <v>-9999</v>
      </c>
      <c r="P58">
        <v>-99</v>
      </c>
      <c r="Q58">
        <v>-99</v>
      </c>
      <c r="R58">
        <v>-99</v>
      </c>
      <c r="S58">
        <v>-99</v>
      </c>
      <c r="T58">
        <v>-99</v>
      </c>
      <c r="U58">
        <v>-99</v>
      </c>
    </row>
    <row r="59" spans="1:21" x14ac:dyDescent="0.25">
      <c r="A59" s="2">
        <v>1362150142250</v>
      </c>
      <c r="B59" t="s">
        <v>164</v>
      </c>
      <c r="C59" t="s">
        <v>165</v>
      </c>
      <c r="D59" t="s">
        <v>166</v>
      </c>
      <c r="E59" t="s">
        <v>167</v>
      </c>
      <c r="F59" t="s">
        <v>1</v>
      </c>
      <c r="G59">
        <v>35</v>
      </c>
      <c r="H59">
        <v>2</v>
      </c>
      <c r="I59">
        <v>48</v>
      </c>
      <c r="J59">
        <v>138</v>
      </c>
      <c r="K59">
        <v>54</v>
      </c>
      <c r="L59">
        <v>56</v>
      </c>
      <c r="M59">
        <v>-9999</v>
      </c>
      <c r="N59">
        <v>-9999</v>
      </c>
      <c r="O59">
        <v>-9999</v>
      </c>
      <c r="P59">
        <v>-99</v>
      </c>
      <c r="Q59">
        <v>-99</v>
      </c>
      <c r="R59">
        <v>-99</v>
      </c>
      <c r="S59">
        <v>-99</v>
      </c>
      <c r="T59">
        <v>-99</v>
      </c>
      <c r="U59">
        <v>-99</v>
      </c>
    </row>
    <row r="60" spans="1:21" x14ac:dyDescent="0.25">
      <c r="A60" s="2">
        <v>1362151360011</v>
      </c>
      <c r="B60" t="s">
        <v>168</v>
      </c>
      <c r="C60" t="s">
        <v>169</v>
      </c>
      <c r="D60" t="s">
        <v>170</v>
      </c>
      <c r="E60" t="s">
        <v>171</v>
      </c>
      <c r="F60" t="s">
        <v>1</v>
      </c>
      <c r="G60">
        <v>34</v>
      </c>
      <c r="H60">
        <v>30</v>
      </c>
      <c r="I60">
        <v>29</v>
      </c>
      <c r="J60">
        <v>136</v>
      </c>
      <c r="K60">
        <v>44</v>
      </c>
      <c r="L60">
        <v>10</v>
      </c>
      <c r="M60">
        <v>19.600000000000001</v>
      </c>
      <c r="N60">
        <v>0.7</v>
      </c>
      <c r="O60">
        <v>0</v>
      </c>
      <c r="P60">
        <v>1.3</v>
      </c>
      <c r="Q60">
        <v>1.5</v>
      </c>
      <c r="R60">
        <v>-99</v>
      </c>
      <c r="S60">
        <v>-99</v>
      </c>
      <c r="T60">
        <v>2.8</v>
      </c>
      <c r="U60">
        <v>280</v>
      </c>
    </row>
    <row r="61" spans="1:21" x14ac:dyDescent="0.25">
      <c r="A61" s="2">
        <v>1362160265010</v>
      </c>
      <c r="B61" t="s">
        <v>172</v>
      </c>
      <c r="C61" t="s">
        <v>172</v>
      </c>
      <c r="D61" t="s">
        <v>173</v>
      </c>
      <c r="E61" t="s">
        <v>174</v>
      </c>
      <c r="F61" t="s">
        <v>1</v>
      </c>
      <c r="G61">
        <v>34</v>
      </c>
      <c r="H61">
        <v>23</v>
      </c>
      <c r="I61">
        <v>36</v>
      </c>
      <c r="J61">
        <v>135</v>
      </c>
      <c r="K61">
        <v>51</v>
      </c>
      <c r="L61">
        <v>38</v>
      </c>
      <c r="M61">
        <v>490</v>
      </c>
      <c r="N61">
        <v>-9999</v>
      </c>
      <c r="O61">
        <v>150.99</v>
      </c>
      <c r="P61">
        <v>2</v>
      </c>
      <c r="Q61">
        <v>3</v>
      </c>
      <c r="R61">
        <v>-99</v>
      </c>
      <c r="S61">
        <v>-99</v>
      </c>
      <c r="T61">
        <v>4.3</v>
      </c>
      <c r="U61">
        <v>5100</v>
      </c>
    </row>
    <row r="62" spans="1:21" x14ac:dyDescent="0.25">
      <c r="A62" s="2">
        <v>1362160341290</v>
      </c>
      <c r="B62" t="s">
        <v>175</v>
      </c>
      <c r="C62" t="s">
        <v>176</v>
      </c>
      <c r="D62" t="s">
        <v>177</v>
      </c>
      <c r="E62" t="s">
        <v>178</v>
      </c>
      <c r="F62" t="s">
        <v>2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-9999</v>
      </c>
      <c r="N62">
        <v>-9999</v>
      </c>
      <c r="O62">
        <v>-9999</v>
      </c>
      <c r="P62">
        <v>-99</v>
      </c>
      <c r="Q62">
        <v>-99</v>
      </c>
      <c r="R62">
        <v>-99</v>
      </c>
      <c r="S62">
        <v>-99</v>
      </c>
      <c r="T62">
        <v>-99</v>
      </c>
      <c r="U62">
        <v>-99</v>
      </c>
    </row>
    <row r="63" spans="1:21" x14ac:dyDescent="0.25">
      <c r="A63" s="2">
        <v>1362160341300</v>
      </c>
      <c r="B63" t="s">
        <v>175</v>
      </c>
      <c r="C63" t="s">
        <v>176</v>
      </c>
      <c r="D63" t="s">
        <v>179</v>
      </c>
      <c r="E63" t="s">
        <v>180</v>
      </c>
      <c r="F63" t="s">
        <v>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-9999</v>
      </c>
      <c r="N63">
        <v>-9999</v>
      </c>
      <c r="O63">
        <v>42</v>
      </c>
      <c r="P63">
        <v>-99</v>
      </c>
      <c r="Q63">
        <v>-99</v>
      </c>
      <c r="R63">
        <v>-99</v>
      </c>
      <c r="S63">
        <v>-99</v>
      </c>
      <c r="T63">
        <v>-99</v>
      </c>
      <c r="U63">
        <v>-99</v>
      </c>
    </row>
    <row r="64" spans="1:21" x14ac:dyDescent="0.25">
      <c r="A64" s="2">
        <v>1362160341320</v>
      </c>
      <c r="B64" t="s">
        <v>175</v>
      </c>
      <c r="C64" t="s">
        <v>181</v>
      </c>
      <c r="D64" t="s">
        <v>182</v>
      </c>
      <c r="E64" t="s">
        <v>183</v>
      </c>
      <c r="F64" t="s">
        <v>2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-9999</v>
      </c>
      <c r="N64">
        <v>-9999</v>
      </c>
      <c r="O64">
        <v>-9999</v>
      </c>
      <c r="P64">
        <v>-99</v>
      </c>
      <c r="Q64">
        <v>-99</v>
      </c>
      <c r="R64">
        <v>-99</v>
      </c>
      <c r="S64">
        <v>-99</v>
      </c>
      <c r="T64">
        <v>-99</v>
      </c>
      <c r="U64">
        <v>-99</v>
      </c>
    </row>
    <row r="65" spans="1:21" x14ac:dyDescent="0.25">
      <c r="A65" s="2">
        <v>1362160341321</v>
      </c>
      <c r="B65" t="s">
        <v>184</v>
      </c>
      <c r="C65" t="s">
        <v>185</v>
      </c>
      <c r="D65" t="s">
        <v>186</v>
      </c>
      <c r="E65" t="s">
        <v>183</v>
      </c>
      <c r="F65" t="s">
        <v>1</v>
      </c>
      <c r="G65">
        <v>35</v>
      </c>
      <c r="H65">
        <v>11</v>
      </c>
      <c r="I65">
        <v>29</v>
      </c>
      <c r="J65">
        <v>135</v>
      </c>
      <c r="K65">
        <v>40</v>
      </c>
      <c r="L65">
        <v>58</v>
      </c>
      <c r="M65">
        <v>-9999</v>
      </c>
      <c r="N65">
        <v>-9999</v>
      </c>
      <c r="O65">
        <v>265.51</v>
      </c>
      <c r="P65">
        <v>-99</v>
      </c>
      <c r="Q65">
        <v>-99</v>
      </c>
      <c r="R65">
        <v>-99</v>
      </c>
      <c r="S65">
        <v>-99</v>
      </c>
      <c r="T65">
        <v>-99</v>
      </c>
      <c r="U65">
        <v>-99</v>
      </c>
    </row>
    <row r="66" spans="1:21" x14ac:dyDescent="0.25">
      <c r="A66" s="2">
        <v>1362160341520</v>
      </c>
      <c r="B66" t="s">
        <v>175</v>
      </c>
      <c r="C66" t="s">
        <v>187</v>
      </c>
      <c r="D66" t="s">
        <v>188</v>
      </c>
      <c r="E66" t="s">
        <v>189</v>
      </c>
      <c r="F66" t="s">
        <v>0</v>
      </c>
      <c r="G66">
        <v>34</v>
      </c>
      <c r="H66">
        <v>35</v>
      </c>
      <c r="I66">
        <v>0</v>
      </c>
      <c r="J66">
        <v>135</v>
      </c>
      <c r="K66">
        <v>37</v>
      </c>
      <c r="L66">
        <v>38</v>
      </c>
      <c r="M66">
        <v>-9999</v>
      </c>
      <c r="N66">
        <v>1</v>
      </c>
      <c r="O66">
        <v>15.371</v>
      </c>
      <c r="P66">
        <v>-99</v>
      </c>
      <c r="Q66">
        <v>-99</v>
      </c>
      <c r="R66">
        <v>-99</v>
      </c>
      <c r="S66">
        <v>-99</v>
      </c>
      <c r="T66">
        <v>-99</v>
      </c>
      <c r="U66">
        <v>-99</v>
      </c>
    </row>
    <row r="67" spans="1:21" x14ac:dyDescent="0.25">
      <c r="A67" s="2">
        <v>1362160341530</v>
      </c>
      <c r="B67" t="s">
        <v>175</v>
      </c>
      <c r="C67" t="s">
        <v>190</v>
      </c>
      <c r="D67" t="s">
        <v>191</v>
      </c>
      <c r="E67" t="s">
        <v>192</v>
      </c>
      <c r="F67" t="s">
        <v>0</v>
      </c>
      <c r="G67">
        <v>34</v>
      </c>
      <c r="H67">
        <v>34</v>
      </c>
      <c r="I67">
        <v>47</v>
      </c>
      <c r="J67">
        <v>135</v>
      </c>
      <c r="K67">
        <v>37</v>
      </c>
      <c r="L67">
        <v>31</v>
      </c>
      <c r="M67">
        <v>-9999</v>
      </c>
      <c r="N67">
        <v>0</v>
      </c>
      <c r="O67">
        <v>15.012</v>
      </c>
      <c r="P67">
        <v>-99</v>
      </c>
      <c r="Q67">
        <v>-99</v>
      </c>
      <c r="R67">
        <v>-99</v>
      </c>
      <c r="S67">
        <v>-99</v>
      </c>
      <c r="T67">
        <v>-99</v>
      </c>
      <c r="U67">
        <v>-99</v>
      </c>
    </row>
    <row r="68" spans="1:21" x14ac:dyDescent="0.25">
      <c r="A68" s="2">
        <v>1362160400010</v>
      </c>
      <c r="B68" t="s">
        <v>184</v>
      </c>
      <c r="C68" t="s">
        <v>193</v>
      </c>
      <c r="D68" t="s">
        <v>194</v>
      </c>
      <c r="E68" t="s">
        <v>195</v>
      </c>
      <c r="F68" t="s">
        <v>1</v>
      </c>
      <c r="G68">
        <v>34</v>
      </c>
      <c r="H68">
        <v>53</v>
      </c>
      <c r="I68">
        <v>25</v>
      </c>
      <c r="J68">
        <v>135</v>
      </c>
      <c r="K68">
        <v>24</v>
      </c>
      <c r="L68">
        <v>20</v>
      </c>
      <c r="M68">
        <v>127.8</v>
      </c>
      <c r="N68">
        <v>29.25</v>
      </c>
      <c r="O68">
        <v>66.05</v>
      </c>
      <c r="P68">
        <v>3</v>
      </c>
      <c r="Q68">
        <v>6</v>
      </c>
      <c r="R68">
        <v>-99</v>
      </c>
      <c r="S68">
        <v>-99</v>
      </c>
      <c r="T68">
        <v>16.2</v>
      </c>
      <c r="U68">
        <v>-99</v>
      </c>
    </row>
    <row r="69" spans="1:21" x14ac:dyDescent="0.25">
      <c r="A69" s="2">
        <v>1362160400040</v>
      </c>
      <c r="B69" t="s">
        <v>184</v>
      </c>
      <c r="C69" t="s">
        <v>196</v>
      </c>
      <c r="D69" t="s">
        <v>197</v>
      </c>
      <c r="E69" t="s">
        <v>198</v>
      </c>
      <c r="F69" t="s">
        <v>1</v>
      </c>
      <c r="G69">
        <v>34</v>
      </c>
      <c r="H69">
        <v>35</v>
      </c>
      <c r="I69">
        <v>3</v>
      </c>
      <c r="J69">
        <v>136</v>
      </c>
      <c r="K69">
        <v>2</v>
      </c>
      <c r="L69">
        <v>56</v>
      </c>
      <c r="M69">
        <v>-9999</v>
      </c>
      <c r="N69">
        <v>5.7</v>
      </c>
      <c r="O69">
        <v>206.7</v>
      </c>
      <c r="P69">
        <v>-99</v>
      </c>
      <c r="Q69">
        <v>-99</v>
      </c>
      <c r="R69">
        <v>-99</v>
      </c>
      <c r="S69">
        <v>-99</v>
      </c>
      <c r="T69">
        <v>-99</v>
      </c>
      <c r="U69">
        <v>-99</v>
      </c>
    </row>
    <row r="70" spans="1:21" x14ac:dyDescent="0.25">
      <c r="A70" s="2">
        <v>1362160400120</v>
      </c>
      <c r="B70" t="s">
        <v>184</v>
      </c>
      <c r="C70" t="s">
        <v>199</v>
      </c>
      <c r="D70" t="s">
        <v>200</v>
      </c>
      <c r="E70" t="s">
        <v>201</v>
      </c>
      <c r="F70" t="s">
        <v>1</v>
      </c>
      <c r="G70">
        <v>34</v>
      </c>
      <c r="H70">
        <v>56</v>
      </c>
      <c r="I70">
        <v>1</v>
      </c>
      <c r="J70">
        <v>135</v>
      </c>
      <c r="K70">
        <v>25</v>
      </c>
      <c r="L70">
        <v>24</v>
      </c>
      <c r="M70">
        <v>44</v>
      </c>
      <c r="N70">
        <v>36.15</v>
      </c>
      <c r="O70">
        <v>153.69</v>
      </c>
      <c r="P70">
        <v>2.5</v>
      </c>
      <c r="Q70">
        <v>6</v>
      </c>
      <c r="R70">
        <v>-99</v>
      </c>
      <c r="S70">
        <v>-99</v>
      </c>
      <c r="T70">
        <v>14</v>
      </c>
      <c r="U70">
        <v>-99</v>
      </c>
    </row>
    <row r="71" spans="1:21" x14ac:dyDescent="0.25">
      <c r="A71" s="2">
        <v>1362160400180</v>
      </c>
      <c r="B71" t="s">
        <v>184</v>
      </c>
      <c r="C71" t="s">
        <v>202</v>
      </c>
      <c r="D71" t="s">
        <v>203</v>
      </c>
      <c r="E71" t="s">
        <v>204</v>
      </c>
      <c r="F71" t="s">
        <v>1</v>
      </c>
      <c r="G71">
        <v>34</v>
      </c>
      <c r="H71">
        <v>37</v>
      </c>
      <c r="I71">
        <v>4</v>
      </c>
      <c r="J71">
        <v>136</v>
      </c>
      <c r="K71">
        <v>5</v>
      </c>
      <c r="L71">
        <v>35</v>
      </c>
      <c r="M71">
        <v>-9999</v>
      </c>
      <c r="N71">
        <v>29.6</v>
      </c>
      <c r="O71">
        <v>185.66</v>
      </c>
      <c r="P71">
        <v>3.5</v>
      </c>
      <c r="Q71">
        <v>5</v>
      </c>
      <c r="R71">
        <v>-99</v>
      </c>
      <c r="S71">
        <v>-99</v>
      </c>
      <c r="T71">
        <v>6.5</v>
      </c>
      <c r="U71">
        <v>-99</v>
      </c>
    </row>
    <row r="72" spans="1:21" x14ac:dyDescent="0.25">
      <c r="A72" s="2">
        <v>1362160400200</v>
      </c>
      <c r="B72" t="s">
        <v>184</v>
      </c>
      <c r="C72" t="s">
        <v>205</v>
      </c>
      <c r="D72" t="s">
        <v>206</v>
      </c>
      <c r="E72" t="s">
        <v>207</v>
      </c>
      <c r="F72" t="s">
        <v>1</v>
      </c>
      <c r="G72">
        <v>34</v>
      </c>
      <c r="H72">
        <v>44</v>
      </c>
      <c r="I72">
        <v>7</v>
      </c>
      <c r="J72">
        <v>135</v>
      </c>
      <c r="K72">
        <v>58</v>
      </c>
      <c r="L72">
        <v>5</v>
      </c>
      <c r="M72">
        <v>-9999</v>
      </c>
      <c r="N72">
        <v>5.19</v>
      </c>
      <c r="O72">
        <v>201.78200000000001</v>
      </c>
      <c r="P72">
        <v>-99</v>
      </c>
      <c r="Q72">
        <v>-99</v>
      </c>
      <c r="R72">
        <v>-99</v>
      </c>
      <c r="S72">
        <v>-99</v>
      </c>
      <c r="T72">
        <v>-99</v>
      </c>
      <c r="U72">
        <v>-99</v>
      </c>
    </row>
    <row r="73" spans="1:21" x14ac:dyDescent="0.25">
      <c r="A73" s="2">
        <v>1362160400220</v>
      </c>
      <c r="B73" t="s">
        <v>184</v>
      </c>
      <c r="C73" t="s">
        <v>208</v>
      </c>
      <c r="D73" t="s">
        <v>209</v>
      </c>
      <c r="E73" t="s">
        <v>210</v>
      </c>
      <c r="F73" t="s">
        <v>1</v>
      </c>
      <c r="G73">
        <v>34</v>
      </c>
      <c r="H73">
        <v>46</v>
      </c>
      <c r="I73">
        <v>3</v>
      </c>
      <c r="J73">
        <v>135</v>
      </c>
      <c r="K73">
        <v>57</v>
      </c>
      <c r="L73">
        <v>52</v>
      </c>
      <c r="M73">
        <v>-9999</v>
      </c>
      <c r="N73">
        <v>5.19</v>
      </c>
      <c r="O73">
        <v>201.78200000000001</v>
      </c>
      <c r="P73">
        <v>-99</v>
      </c>
      <c r="Q73">
        <v>-99</v>
      </c>
      <c r="R73">
        <v>-99</v>
      </c>
      <c r="S73">
        <v>-99</v>
      </c>
      <c r="T73">
        <v>-99</v>
      </c>
      <c r="U73">
        <v>-99</v>
      </c>
    </row>
    <row r="74" spans="1:21" x14ac:dyDescent="0.25">
      <c r="A74" s="2">
        <v>1362160430001</v>
      </c>
      <c r="B74" t="s">
        <v>184</v>
      </c>
      <c r="C74" t="s">
        <v>211</v>
      </c>
      <c r="D74" t="s">
        <v>212</v>
      </c>
      <c r="E74" t="s">
        <v>213</v>
      </c>
      <c r="F74" t="s">
        <v>2</v>
      </c>
      <c r="G74">
        <v>-9</v>
      </c>
      <c r="H74">
        <v>-9</v>
      </c>
      <c r="I74">
        <v>-9</v>
      </c>
      <c r="J74">
        <v>-9</v>
      </c>
      <c r="K74">
        <v>-9</v>
      </c>
      <c r="L74">
        <v>-9</v>
      </c>
      <c r="M74">
        <v>-9999</v>
      </c>
      <c r="N74">
        <v>-9999</v>
      </c>
      <c r="O74">
        <v>-9999</v>
      </c>
      <c r="P74">
        <v>-99</v>
      </c>
      <c r="Q74">
        <v>-99</v>
      </c>
      <c r="R74">
        <v>-99</v>
      </c>
      <c r="S74">
        <v>-99</v>
      </c>
      <c r="T74">
        <v>-99</v>
      </c>
      <c r="U74">
        <v>-99</v>
      </c>
    </row>
    <row r="75" spans="1:21" x14ac:dyDescent="0.25">
      <c r="A75" s="2">
        <v>1362160430290</v>
      </c>
      <c r="B75" t="s">
        <v>184</v>
      </c>
      <c r="C75" t="s">
        <v>214</v>
      </c>
      <c r="D75" t="s">
        <v>215</v>
      </c>
      <c r="E75" t="s">
        <v>216</v>
      </c>
      <c r="F75" t="s">
        <v>1</v>
      </c>
      <c r="G75">
        <v>35</v>
      </c>
      <c r="H75">
        <v>0</v>
      </c>
      <c r="I75">
        <v>47</v>
      </c>
      <c r="J75">
        <v>135</v>
      </c>
      <c r="K75">
        <v>56</v>
      </c>
      <c r="L75">
        <v>33</v>
      </c>
      <c r="M75">
        <v>45.3</v>
      </c>
      <c r="N75">
        <v>2.15</v>
      </c>
      <c r="O75">
        <v>85.388999999999996</v>
      </c>
      <c r="P75">
        <v>-99</v>
      </c>
      <c r="Q75">
        <v>3.1</v>
      </c>
      <c r="R75">
        <v>-99</v>
      </c>
      <c r="S75">
        <v>-99</v>
      </c>
      <c r="T75">
        <v>4.5999999999999996</v>
      </c>
      <c r="U75">
        <v>800</v>
      </c>
    </row>
    <row r="76" spans="1:21" x14ac:dyDescent="0.25">
      <c r="A76" s="2">
        <v>1362160700010</v>
      </c>
      <c r="B76" t="s">
        <v>217</v>
      </c>
      <c r="C76" t="s">
        <v>217</v>
      </c>
      <c r="D76" t="s">
        <v>218</v>
      </c>
      <c r="E76" t="s">
        <v>219</v>
      </c>
      <c r="F76" t="s">
        <v>1</v>
      </c>
      <c r="G76">
        <v>35</v>
      </c>
      <c r="H76">
        <v>58</v>
      </c>
      <c r="I76">
        <v>6</v>
      </c>
      <c r="J76">
        <v>136</v>
      </c>
      <c r="K76">
        <v>34</v>
      </c>
      <c r="L76">
        <v>33</v>
      </c>
      <c r="M76">
        <v>45.3</v>
      </c>
      <c r="N76">
        <v>2.15</v>
      </c>
      <c r="O76">
        <v>85.388999999999996</v>
      </c>
      <c r="P76">
        <v>-99</v>
      </c>
      <c r="Q76">
        <v>3.1</v>
      </c>
      <c r="R76">
        <v>-99</v>
      </c>
      <c r="S76">
        <v>-99</v>
      </c>
      <c r="T76">
        <v>4.5999999999999996</v>
      </c>
      <c r="U76">
        <v>800</v>
      </c>
    </row>
    <row r="77" spans="1:21" x14ac:dyDescent="0.25">
      <c r="A77" s="2">
        <v>1362160770020</v>
      </c>
      <c r="B77" t="s">
        <v>217</v>
      </c>
      <c r="C77" t="s">
        <v>217</v>
      </c>
      <c r="D77" t="s">
        <v>220</v>
      </c>
      <c r="E77" t="s">
        <v>221</v>
      </c>
      <c r="F77" t="s">
        <v>0</v>
      </c>
      <c r="G77">
        <v>36</v>
      </c>
      <c r="H77">
        <v>1</v>
      </c>
      <c r="I77">
        <v>13</v>
      </c>
      <c r="J77">
        <v>136</v>
      </c>
      <c r="K77">
        <v>30</v>
      </c>
      <c r="L77">
        <v>54</v>
      </c>
      <c r="M77">
        <v>890.2</v>
      </c>
      <c r="N77">
        <v>50.2</v>
      </c>
      <c r="O77">
        <v>149.37</v>
      </c>
      <c r="P77">
        <v>2</v>
      </c>
      <c r="Q77">
        <v>2.5</v>
      </c>
      <c r="R77">
        <v>-99</v>
      </c>
      <c r="S77">
        <v>-99</v>
      </c>
      <c r="T77">
        <v>4.5</v>
      </c>
      <c r="U77">
        <v>-99</v>
      </c>
    </row>
    <row r="78" spans="1:21" x14ac:dyDescent="0.25">
      <c r="A78" s="2">
        <v>1362160778100</v>
      </c>
      <c r="B78" t="s">
        <v>217</v>
      </c>
      <c r="C78" t="s">
        <v>222</v>
      </c>
      <c r="D78" t="s">
        <v>223</v>
      </c>
      <c r="E78" t="s">
        <v>224</v>
      </c>
      <c r="F78" t="s">
        <v>0</v>
      </c>
      <c r="G78">
        <v>35</v>
      </c>
      <c r="H78">
        <v>55</v>
      </c>
      <c r="I78">
        <v>54</v>
      </c>
      <c r="J78">
        <v>136</v>
      </c>
      <c r="K78">
        <v>33</v>
      </c>
      <c r="L78">
        <v>40</v>
      </c>
      <c r="M78">
        <v>236.3</v>
      </c>
      <c r="N78">
        <v>10.5</v>
      </c>
      <c r="O78">
        <v>230</v>
      </c>
      <c r="P78">
        <v>-99</v>
      </c>
      <c r="Q78">
        <v>-99</v>
      </c>
      <c r="R78">
        <v>-99</v>
      </c>
      <c r="S78">
        <v>-99</v>
      </c>
      <c r="T78">
        <v>-99</v>
      </c>
      <c r="U78">
        <v>-99</v>
      </c>
    </row>
    <row r="79" spans="1:21" x14ac:dyDescent="0.25">
      <c r="A79" s="2">
        <v>1362171340110</v>
      </c>
      <c r="B79" t="s">
        <v>225</v>
      </c>
      <c r="C79" t="s">
        <v>226</v>
      </c>
      <c r="D79" t="s">
        <v>227</v>
      </c>
      <c r="E79" t="s">
        <v>228</v>
      </c>
      <c r="F79" t="s">
        <v>1</v>
      </c>
      <c r="G79">
        <v>35</v>
      </c>
      <c r="H79">
        <v>4</v>
      </c>
      <c r="I79">
        <v>26</v>
      </c>
      <c r="J79">
        <v>134</v>
      </c>
      <c r="K79">
        <v>4</v>
      </c>
      <c r="L79">
        <v>1</v>
      </c>
      <c r="M79">
        <v>230</v>
      </c>
      <c r="N79">
        <v>8</v>
      </c>
      <c r="O79">
        <v>105.952</v>
      </c>
      <c r="P79">
        <v>-99</v>
      </c>
      <c r="Q79">
        <v>-99</v>
      </c>
      <c r="R79">
        <v>-99</v>
      </c>
      <c r="S79">
        <v>-99</v>
      </c>
      <c r="T79">
        <v>-99</v>
      </c>
      <c r="U79">
        <v>-99</v>
      </c>
    </row>
    <row r="80" spans="1:21" x14ac:dyDescent="0.25">
      <c r="A80" s="2">
        <v>1362171340120</v>
      </c>
      <c r="B80" t="s">
        <v>225</v>
      </c>
      <c r="C80" t="s">
        <v>229</v>
      </c>
      <c r="D80" t="s">
        <v>230</v>
      </c>
      <c r="E80" t="s">
        <v>231</v>
      </c>
      <c r="F80" t="s">
        <v>1</v>
      </c>
      <c r="G80">
        <v>34</v>
      </c>
      <c r="H80">
        <v>59</v>
      </c>
      <c r="I80">
        <v>20</v>
      </c>
      <c r="J80">
        <v>134</v>
      </c>
      <c r="K80">
        <v>7</v>
      </c>
      <c r="L80">
        <v>58</v>
      </c>
      <c r="M80">
        <v>490</v>
      </c>
      <c r="N80">
        <v>12.5</v>
      </c>
      <c r="O80">
        <v>69.275000000000006</v>
      </c>
      <c r="P80">
        <v>-99</v>
      </c>
      <c r="Q80">
        <v>-99</v>
      </c>
      <c r="R80">
        <v>-99</v>
      </c>
      <c r="S80">
        <v>-99</v>
      </c>
      <c r="T80">
        <v>-99</v>
      </c>
      <c r="U80">
        <v>-99</v>
      </c>
    </row>
    <row r="81" spans="1:21" x14ac:dyDescent="0.25">
      <c r="A81" s="2">
        <v>1362180775040</v>
      </c>
      <c r="B81" t="s">
        <v>229</v>
      </c>
      <c r="C81" t="s">
        <v>232</v>
      </c>
      <c r="D81" t="s">
        <v>233</v>
      </c>
      <c r="E81" t="s">
        <v>234</v>
      </c>
      <c r="F81" t="s">
        <v>0</v>
      </c>
      <c r="G81">
        <v>33</v>
      </c>
      <c r="H81">
        <v>51</v>
      </c>
      <c r="I81">
        <v>33</v>
      </c>
      <c r="J81">
        <v>133</v>
      </c>
      <c r="K81">
        <v>25</v>
      </c>
      <c r="L81">
        <v>8</v>
      </c>
      <c r="M81">
        <v>280</v>
      </c>
      <c r="N81">
        <v>-9999</v>
      </c>
      <c r="O81">
        <v>531.08500000000004</v>
      </c>
      <c r="P81">
        <v>-99</v>
      </c>
      <c r="Q81">
        <v>-99</v>
      </c>
      <c r="R81">
        <v>-99</v>
      </c>
      <c r="S81">
        <v>-99</v>
      </c>
      <c r="T81">
        <v>-99</v>
      </c>
      <c r="U81">
        <v>-99</v>
      </c>
    </row>
    <row r="82" spans="1:21" x14ac:dyDescent="0.25">
      <c r="A82" s="2">
        <v>301010190001010</v>
      </c>
      <c r="B82" t="s">
        <v>235</v>
      </c>
      <c r="C82" t="s">
        <v>235</v>
      </c>
      <c r="D82" t="s">
        <v>236</v>
      </c>
      <c r="E82" t="s">
        <v>237</v>
      </c>
      <c r="F82" t="s">
        <v>1</v>
      </c>
      <c r="G82">
        <v>26</v>
      </c>
      <c r="H82">
        <v>47</v>
      </c>
      <c r="I82">
        <v>46</v>
      </c>
      <c r="J82">
        <v>128</v>
      </c>
      <c r="K82">
        <v>14</v>
      </c>
      <c r="L82">
        <v>22</v>
      </c>
      <c r="M82">
        <v>12</v>
      </c>
      <c r="N82">
        <v>0.8</v>
      </c>
      <c r="O82">
        <v>2.0569999999999999</v>
      </c>
      <c r="P82">
        <v>-99</v>
      </c>
      <c r="Q82">
        <v>-99</v>
      </c>
      <c r="R82">
        <v>-99</v>
      </c>
      <c r="S82">
        <v>-99</v>
      </c>
      <c r="T82">
        <v>-99</v>
      </c>
      <c r="U82">
        <v>-99</v>
      </c>
    </row>
    <row r="83" spans="1:21" x14ac:dyDescent="0.25">
      <c r="A83" s="2">
        <v>301011281104010</v>
      </c>
      <c r="B83" t="s">
        <v>3</v>
      </c>
      <c r="C83" t="s">
        <v>3</v>
      </c>
      <c r="D83" t="s">
        <v>238</v>
      </c>
      <c r="E83" t="s">
        <v>239</v>
      </c>
      <c r="F83" t="s">
        <v>1</v>
      </c>
      <c r="G83">
        <v>44</v>
      </c>
      <c r="H83">
        <v>4</v>
      </c>
      <c r="I83">
        <v>29</v>
      </c>
      <c r="J83">
        <v>142</v>
      </c>
      <c r="K83">
        <v>44</v>
      </c>
      <c r="L83">
        <v>25</v>
      </c>
      <c r="M83">
        <v>142</v>
      </c>
      <c r="N83">
        <v>221.7</v>
      </c>
      <c r="O83">
        <v>0</v>
      </c>
      <c r="P83">
        <v>-99</v>
      </c>
      <c r="Q83">
        <v>-99</v>
      </c>
      <c r="R83">
        <v>-99</v>
      </c>
      <c r="S83">
        <v>-99</v>
      </c>
      <c r="T83">
        <v>-99</v>
      </c>
      <c r="U83">
        <v>-99</v>
      </c>
    </row>
    <row r="84" spans="1:21" x14ac:dyDescent="0.25">
      <c r="A84" s="2">
        <v>301011281104030</v>
      </c>
      <c r="B84" t="s">
        <v>3</v>
      </c>
      <c r="C84" t="s">
        <v>3</v>
      </c>
      <c r="D84" t="s">
        <v>240</v>
      </c>
      <c r="E84" t="s">
        <v>241</v>
      </c>
      <c r="F84" t="s">
        <v>1</v>
      </c>
      <c r="G84">
        <v>44</v>
      </c>
      <c r="H84">
        <v>6</v>
      </c>
      <c r="I84">
        <v>34</v>
      </c>
      <c r="J84">
        <v>142</v>
      </c>
      <c r="K84">
        <v>35</v>
      </c>
      <c r="L84">
        <v>52</v>
      </c>
      <c r="M84">
        <v>399</v>
      </c>
      <c r="N84">
        <v>197</v>
      </c>
      <c r="O84">
        <v>0</v>
      </c>
      <c r="P84">
        <v>206.1</v>
      </c>
      <c r="Q84">
        <v>206.5</v>
      </c>
      <c r="R84">
        <v>-99</v>
      </c>
      <c r="S84">
        <v>-99</v>
      </c>
      <c r="T84">
        <v>208</v>
      </c>
      <c r="U84">
        <v>400</v>
      </c>
    </row>
    <row r="85" spans="1:21" x14ac:dyDescent="0.25">
      <c r="A85" s="2">
        <v>301011281104040</v>
      </c>
      <c r="B85" t="s">
        <v>3</v>
      </c>
      <c r="C85" t="s">
        <v>3</v>
      </c>
      <c r="D85" t="s">
        <v>242</v>
      </c>
      <c r="E85" t="s">
        <v>243</v>
      </c>
      <c r="F85" t="s">
        <v>1</v>
      </c>
      <c r="G85">
        <v>44</v>
      </c>
      <c r="H85">
        <v>7</v>
      </c>
      <c r="I85">
        <v>8</v>
      </c>
      <c r="J85">
        <v>142</v>
      </c>
      <c r="K85">
        <v>32</v>
      </c>
      <c r="L85">
        <v>3</v>
      </c>
      <c r="M85">
        <v>563</v>
      </c>
      <c r="N85">
        <v>191.1</v>
      </c>
      <c r="O85">
        <v>0</v>
      </c>
      <c r="P85">
        <v>-99</v>
      </c>
      <c r="Q85">
        <v>-99</v>
      </c>
      <c r="R85">
        <v>-99</v>
      </c>
      <c r="S85">
        <v>-99</v>
      </c>
      <c r="T85">
        <v>-99</v>
      </c>
      <c r="U85">
        <v>800</v>
      </c>
    </row>
    <row r="86" spans="1:21" x14ac:dyDescent="0.25">
      <c r="A86" s="2">
        <v>301011281104050</v>
      </c>
      <c r="B86" t="s">
        <v>3</v>
      </c>
      <c r="C86" t="s">
        <v>3</v>
      </c>
      <c r="D86" t="s">
        <v>244</v>
      </c>
      <c r="E86" t="s">
        <v>245</v>
      </c>
      <c r="F86" t="s">
        <v>1</v>
      </c>
      <c r="G86">
        <v>44</v>
      </c>
      <c r="H86">
        <v>7</v>
      </c>
      <c r="I86">
        <v>43</v>
      </c>
      <c r="J86">
        <v>142</v>
      </c>
      <c r="K86">
        <v>29</v>
      </c>
      <c r="L86">
        <v>4</v>
      </c>
      <c r="M86">
        <v>588.6</v>
      </c>
      <c r="N86">
        <v>193.51</v>
      </c>
      <c r="O86">
        <v>-9999</v>
      </c>
      <c r="P86">
        <v>163.9</v>
      </c>
      <c r="Q86">
        <v>164.3</v>
      </c>
      <c r="R86">
        <v>-99</v>
      </c>
      <c r="S86">
        <v>-99</v>
      </c>
      <c r="T86">
        <v>166.2</v>
      </c>
      <c r="U86">
        <v>-99</v>
      </c>
    </row>
    <row r="87" spans="1:21" x14ac:dyDescent="0.25">
      <c r="A87" s="2">
        <v>301011281104060</v>
      </c>
      <c r="B87" t="s">
        <v>3</v>
      </c>
      <c r="C87" t="s">
        <v>3</v>
      </c>
      <c r="D87" t="s">
        <v>246</v>
      </c>
      <c r="E87" t="s">
        <v>247</v>
      </c>
      <c r="F87" t="s">
        <v>1</v>
      </c>
      <c r="G87">
        <v>44</v>
      </c>
      <c r="H87">
        <v>11</v>
      </c>
      <c r="I87">
        <v>25</v>
      </c>
      <c r="J87">
        <v>142</v>
      </c>
      <c r="K87">
        <v>24</v>
      </c>
      <c r="L87">
        <v>55</v>
      </c>
      <c r="M87">
        <v>717</v>
      </c>
      <c r="N87">
        <v>177.1</v>
      </c>
      <c r="O87">
        <v>0</v>
      </c>
      <c r="P87">
        <v>131.69999999999999</v>
      </c>
      <c r="Q87">
        <v>132.30000000000001</v>
      </c>
      <c r="R87">
        <v>133.30000000000001</v>
      </c>
      <c r="S87">
        <v>133.6</v>
      </c>
      <c r="T87">
        <v>135.4</v>
      </c>
      <c r="U87">
        <v>1100</v>
      </c>
    </row>
    <row r="88" spans="1:21" x14ac:dyDescent="0.25">
      <c r="A88" s="2">
        <v>301011281104070</v>
      </c>
      <c r="B88" t="s">
        <v>3</v>
      </c>
      <c r="C88" t="s">
        <v>3</v>
      </c>
      <c r="D88" t="s">
        <v>248</v>
      </c>
      <c r="E88" t="s">
        <v>249</v>
      </c>
      <c r="F88" t="s">
        <v>1</v>
      </c>
      <c r="G88">
        <v>44</v>
      </c>
      <c r="H88">
        <v>17</v>
      </c>
      <c r="I88">
        <v>47</v>
      </c>
      <c r="J88">
        <v>142</v>
      </c>
      <c r="K88">
        <v>21</v>
      </c>
      <c r="L88">
        <v>55</v>
      </c>
      <c r="M88">
        <v>1463</v>
      </c>
      <c r="N88">
        <v>161.63999999999999</v>
      </c>
      <c r="O88">
        <v>0</v>
      </c>
      <c r="P88">
        <v>105</v>
      </c>
      <c r="Q88">
        <v>105.6</v>
      </c>
      <c r="R88">
        <v>-99</v>
      </c>
      <c r="S88">
        <v>-99</v>
      </c>
      <c r="T88">
        <v>108.4</v>
      </c>
      <c r="U88">
        <v>2300</v>
      </c>
    </row>
    <row r="89" spans="1:21" x14ac:dyDescent="0.25">
      <c r="A89" s="2">
        <v>301011281104080</v>
      </c>
      <c r="B89" t="s">
        <v>3</v>
      </c>
      <c r="C89" t="s">
        <v>3</v>
      </c>
      <c r="D89" t="s">
        <v>250</v>
      </c>
      <c r="E89" t="s">
        <v>251</v>
      </c>
      <c r="F89" t="s">
        <v>1</v>
      </c>
      <c r="G89">
        <v>44</v>
      </c>
      <c r="H89">
        <v>21</v>
      </c>
      <c r="I89">
        <v>39</v>
      </c>
      <c r="J89">
        <v>142</v>
      </c>
      <c r="K89">
        <v>26</v>
      </c>
      <c r="L89">
        <v>36</v>
      </c>
      <c r="M89">
        <v>1719</v>
      </c>
      <c r="N89">
        <v>151.19999999999999</v>
      </c>
      <c r="O89">
        <v>0</v>
      </c>
      <c r="P89">
        <v>92.3</v>
      </c>
      <c r="Q89">
        <v>93.2</v>
      </c>
      <c r="R89">
        <v>94.7</v>
      </c>
      <c r="S89">
        <v>94.9</v>
      </c>
      <c r="T89">
        <v>95.6</v>
      </c>
      <c r="U89">
        <v>2800</v>
      </c>
    </row>
    <row r="90" spans="1:21" x14ac:dyDescent="0.25">
      <c r="A90" s="2">
        <v>301011281104090</v>
      </c>
      <c r="B90" t="s">
        <v>3</v>
      </c>
      <c r="C90" t="s">
        <v>3</v>
      </c>
      <c r="D90" t="s">
        <v>252</v>
      </c>
      <c r="E90" t="s">
        <v>253</v>
      </c>
      <c r="F90" t="s">
        <v>1</v>
      </c>
      <c r="G90">
        <v>44</v>
      </c>
      <c r="H90">
        <v>28</v>
      </c>
      <c r="I90">
        <v>51</v>
      </c>
      <c r="J90">
        <v>142</v>
      </c>
      <c r="K90">
        <v>20</v>
      </c>
      <c r="L90">
        <v>11</v>
      </c>
      <c r="M90">
        <v>2899</v>
      </c>
      <c r="N90">
        <v>128.05000000000001</v>
      </c>
      <c r="O90">
        <v>0</v>
      </c>
      <c r="P90">
        <v>70.900000000000006</v>
      </c>
      <c r="Q90">
        <v>71.7</v>
      </c>
      <c r="R90">
        <v>72.599999999999994</v>
      </c>
      <c r="S90">
        <v>73</v>
      </c>
      <c r="T90">
        <v>74.7</v>
      </c>
      <c r="U90">
        <v>5000</v>
      </c>
    </row>
    <row r="91" spans="1:21" x14ac:dyDescent="0.25">
      <c r="A91" s="2">
        <v>301011281104100</v>
      </c>
      <c r="B91" t="s">
        <v>3</v>
      </c>
      <c r="C91" t="s">
        <v>3</v>
      </c>
      <c r="D91" t="s">
        <v>254</v>
      </c>
      <c r="E91" t="s">
        <v>255</v>
      </c>
      <c r="F91" t="s">
        <v>1</v>
      </c>
      <c r="G91">
        <v>44</v>
      </c>
      <c r="H91">
        <v>35</v>
      </c>
      <c r="I91">
        <v>34</v>
      </c>
      <c r="J91">
        <v>142</v>
      </c>
      <c r="K91">
        <v>18</v>
      </c>
      <c r="L91">
        <v>8</v>
      </c>
      <c r="M91">
        <v>3220</v>
      </c>
      <c r="N91">
        <v>112.11</v>
      </c>
      <c r="O91">
        <v>0</v>
      </c>
      <c r="P91">
        <v>56.5</v>
      </c>
      <c r="Q91">
        <v>57.1</v>
      </c>
      <c r="R91">
        <v>-99</v>
      </c>
      <c r="S91">
        <v>-99</v>
      </c>
      <c r="T91">
        <v>59.8</v>
      </c>
      <c r="U91">
        <v>5500</v>
      </c>
    </row>
    <row r="92" spans="1:21" x14ac:dyDescent="0.25">
      <c r="A92" s="2">
        <v>301011281104110</v>
      </c>
      <c r="B92" t="s">
        <v>3</v>
      </c>
      <c r="C92" t="s">
        <v>3</v>
      </c>
      <c r="D92" t="s">
        <v>256</v>
      </c>
      <c r="E92" t="s">
        <v>257</v>
      </c>
      <c r="F92" t="s">
        <v>1</v>
      </c>
      <c r="G92">
        <v>44</v>
      </c>
      <c r="H92">
        <v>42</v>
      </c>
      <c r="I92">
        <v>17</v>
      </c>
      <c r="J92">
        <v>142</v>
      </c>
      <c r="K92">
        <v>16</v>
      </c>
      <c r="L92">
        <v>2</v>
      </c>
      <c r="M92">
        <v>3506</v>
      </c>
      <c r="N92">
        <v>94.31</v>
      </c>
      <c r="O92">
        <v>0</v>
      </c>
      <c r="P92">
        <v>39.700000000000003</v>
      </c>
      <c r="Q92">
        <v>40.1</v>
      </c>
      <c r="R92">
        <v>-99</v>
      </c>
      <c r="S92">
        <v>-99</v>
      </c>
      <c r="T92">
        <v>43.4</v>
      </c>
      <c r="U92">
        <v>5500</v>
      </c>
    </row>
    <row r="93" spans="1:21" x14ac:dyDescent="0.25">
      <c r="A93" s="2">
        <v>301011281104120</v>
      </c>
      <c r="B93" t="s">
        <v>3</v>
      </c>
      <c r="C93" t="s">
        <v>3</v>
      </c>
      <c r="D93" t="s">
        <v>258</v>
      </c>
      <c r="E93" t="s">
        <v>259</v>
      </c>
      <c r="F93" t="s">
        <v>1</v>
      </c>
      <c r="G93">
        <v>44</v>
      </c>
      <c r="H93">
        <v>48</v>
      </c>
      <c r="I93">
        <v>32</v>
      </c>
      <c r="J93">
        <v>142</v>
      </c>
      <c r="K93">
        <v>4</v>
      </c>
      <c r="L93">
        <v>14</v>
      </c>
      <c r="M93">
        <v>4029</v>
      </c>
      <c r="N93">
        <v>58.93</v>
      </c>
      <c r="O93">
        <v>0</v>
      </c>
      <c r="P93">
        <v>13.6</v>
      </c>
      <c r="Q93">
        <v>14.4</v>
      </c>
      <c r="R93">
        <v>18.100000000000001</v>
      </c>
      <c r="S93">
        <v>18.600000000000001</v>
      </c>
      <c r="T93">
        <v>19.3</v>
      </c>
      <c r="U93">
        <v>5700</v>
      </c>
    </row>
    <row r="94" spans="1:21" x14ac:dyDescent="0.25">
      <c r="A94" s="2">
        <v>301011281104130</v>
      </c>
      <c r="B94" t="s">
        <v>3</v>
      </c>
      <c r="C94" t="s">
        <v>260</v>
      </c>
      <c r="D94" t="s">
        <v>261</v>
      </c>
      <c r="E94" t="s">
        <v>262</v>
      </c>
      <c r="F94" t="s">
        <v>1</v>
      </c>
      <c r="G94">
        <v>44</v>
      </c>
      <c r="H94">
        <v>5</v>
      </c>
      <c r="I94">
        <v>19</v>
      </c>
      <c r="J94">
        <v>142</v>
      </c>
      <c r="K94">
        <v>44</v>
      </c>
      <c r="L94">
        <v>49</v>
      </c>
      <c r="M94">
        <v>72</v>
      </c>
      <c r="N94">
        <v>2.9</v>
      </c>
      <c r="O94">
        <v>0</v>
      </c>
      <c r="P94">
        <v>-99</v>
      </c>
      <c r="Q94">
        <v>-99</v>
      </c>
      <c r="R94">
        <v>-99</v>
      </c>
      <c r="S94">
        <v>-99</v>
      </c>
      <c r="T94">
        <v>-99</v>
      </c>
      <c r="U94">
        <v>-99</v>
      </c>
    </row>
    <row r="95" spans="1:21" x14ac:dyDescent="0.25">
      <c r="A95" s="2">
        <v>301011281104140</v>
      </c>
      <c r="B95" t="s">
        <v>3</v>
      </c>
      <c r="C95" t="s">
        <v>263</v>
      </c>
      <c r="D95" t="s">
        <v>264</v>
      </c>
      <c r="E95" t="s">
        <v>265</v>
      </c>
      <c r="F95" t="s">
        <v>1</v>
      </c>
      <c r="G95">
        <v>44</v>
      </c>
      <c r="H95">
        <v>9</v>
      </c>
      <c r="I95">
        <v>56</v>
      </c>
      <c r="J95">
        <v>142</v>
      </c>
      <c r="K95">
        <v>22</v>
      </c>
      <c r="L95">
        <v>36</v>
      </c>
      <c r="M95">
        <v>612</v>
      </c>
      <c r="N95">
        <v>7</v>
      </c>
      <c r="O95">
        <v>0</v>
      </c>
      <c r="P95">
        <v>121.5</v>
      </c>
      <c r="Q95">
        <v>123.5</v>
      </c>
      <c r="R95">
        <v>124.2</v>
      </c>
      <c r="S95">
        <v>125.6</v>
      </c>
      <c r="T95">
        <v>125.6</v>
      </c>
      <c r="U95">
        <v>0</v>
      </c>
    </row>
    <row r="96" spans="1:21" x14ac:dyDescent="0.25">
      <c r="A96" s="2">
        <v>301011281104150</v>
      </c>
      <c r="B96" t="s">
        <v>3</v>
      </c>
      <c r="C96" t="s">
        <v>266</v>
      </c>
      <c r="D96" t="s">
        <v>267</v>
      </c>
      <c r="E96" t="s">
        <v>268</v>
      </c>
      <c r="F96" t="s">
        <v>1</v>
      </c>
      <c r="G96">
        <v>44</v>
      </c>
      <c r="H96">
        <v>18</v>
      </c>
      <c r="I96">
        <v>3</v>
      </c>
      <c r="J96">
        <v>142</v>
      </c>
      <c r="K96">
        <v>38</v>
      </c>
      <c r="L96">
        <v>58</v>
      </c>
      <c r="M96">
        <v>316</v>
      </c>
      <c r="N96">
        <v>23.8</v>
      </c>
      <c r="O96">
        <v>0</v>
      </c>
      <c r="P96">
        <v>140.9</v>
      </c>
      <c r="Q96">
        <v>141.4</v>
      </c>
      <c r="R96">
        <v>-99</v>
      </c>
      <c r="S96">
        <v>-99</v>
      </c>
      <c r="T96">
        <v>142.9</v>
      </c>
      <c r="U96">
        <v>650</v>
      </c>
    </row>
    <row r="97" spans="1:21" x14ac:dyDescent="0.25">
      <c r="A97" s="2">
        <v>301011281104160</v>
      </c>
      <c r="B97" t="s">
        <v>3</v>
      </c>
      <c r="C97" t="s">
        <v>266</v>
      </c>
      <c r="D97" t="s">
        <v>269</v>
      </c>
      <c r="E97" t="s">
        <v>270</v>
      </c>
      <c r="F97" t="s">
        <v>1</v>
      </c>
      <c r="G97">
        <v>44</v>
      </c>
      <c r="H97">
        <v>19</v>
      </c>
      <c r="I97">
        <v>9</v>
      </c>
      <c r="J97">
        <v>142</v>
      </c>
      <c r="K97">
        <v>34</v>
      </c>
      <c r="L97">
        <v>59</v>
      </c>
      <c r="M97">
        <v>620</v>
      </c>
      <c r="N97">
        <v>17.64</v>
      </c>
      <c r="O97">
        <v>0</v>
      </c>
      <c r="P97">
        <v>122.4</v>
      </c>
      <c r="Q97">
        <v>122.8</v>
      </c>
      <c r="R97">
        <v>-99</v>
      </c>
      <c r="S97">
        <v>-99</v>
      </c>
      <c r="T97">
        <v>124.6</v>
      </c>
      <c r="U97">
        <v>1400</v>
      </c>
    </row>
    <row r="98" spans="1:21" x14ac:dyDescent="0.25">
      <c r="A98" s="2">
        <v>301011281104170</v>
      </c>
      <c r="B98" t="s">
        <v>3</v>
      </c>
      <c r="C98" t="s">
        <v>266</v>
      </c>
      <c r="D98" t="s">
        <v>271</v>
      </c>
      <c r="E98" t="s">
        <v>272</v>
      </c>
      <c r="F98" t="s">
        <v>1</v>
      </c>
      <c r="G98">
        <v>44</v>
      </c>
      <c r="H98">
        <v>19</v>
      </c>
      <c r="I98">
        <v>57</v>
      </c>
      <c r="J98">
        <v>142</v>
      </c>
      <c r="K98">
        <v>29</v>
      </c>
      <c r="L98">
        <v>6</v>
      </c>
      <c r="M98">
        <v>695</v>
      </c>
      <c r="N98">
        <v>8.39</v>
      </c>
      <c r="O98">
        <v>0</v>
      </c>
      <c r="P98">
        <v>103.9</v>
      </c>
      <c r="Q98">
        <v>104.4</v>
      </c>
      <c r="R98">
        <v>104.7</v>
      </c>
      <c r="S98">
        <v>105</v>
      </c>
      <c r="T98">
        <v>106.3</v>
      </c>
      <c r="U98">
        <v>1400</v>
      </c>
    </row>
    <row r="99" spans="1:21" x14ac:dyDescent="0.25">
      <c r="A99" s="2">
        <v>301011281104190</v>
      </c>
      <c r="B99" t="s">
        <v>3</v>
      </c>
      <c r="C99" t="s">
        <v>273</v>
      </c>
      <c r="D99" t="s">
        <v>274</v>
      </c>
      <c r="E99" t="s">
        <v>275</v>
      </c>
      <c r="F99" t="s">
        <v>1</v>
      </c>
      <c r="G99">
        <v>44</v>
      </c>
      <c r="H99">
        <v>27</v>
      </c>
      <c r="I99">
        <v>46</v>
      </c>
      <c r="J99">
        <v>142</v>
      </c>
      <c r="K99">
        <v>21</v>
      </c>
      <c r="L99">
        <v>53</v>
      </c>
      <c r="M99">
        <v>222</v>
      </c>
      <c r="N99">
        <v>0.84</v>
      </c>
      <c r="O99">
        <v>0</v>
      </c>
      <c r="P99">
        <v>-99</v>
      </c>
      <c r="Q99">
        <v>-99</v>
      </c>
      <c r="R99">
        <v>-99</v>
      </c>
      <c r="S99">
        <v>-99</v>
      </c>
      <c r="T99">
        <v>-99</v>
      </c>
      <c r="U99">
        <v>-99</v>
      </c>
    </row>
    <row r="100" spans="1:21" x14ac:dyDescent="0.25">
      <c r="A100" s="2">
        <v>301011281104310</v>
      </c>
      <c r="B100" t="s">
        <v>3</v>
      </c>
      <c r="C100" t="s">
        <v>276</v>
      </c>
      <c r="D100" t="s">
        <v>277</v>
      </c>
      <c r="E100" t="s">
        <v>278</v>
      </c>
      <c r="F100" t="s">
        <v>1</v>
      </c>
      <c r="G100">
        <v>44</v>
      </c>
      <c r="H100">
        <v>19</v>
      </c>
      <c r="I100">
        <v>7</v>
      </c>
      <c r="J100">
        <v>142</v>
      </c>
      <c r="K100">
        <v>26</v>
      </c>
      <c r="L100">
        <v>49</v>
      </c>
      <c r="M100">
        <v>-9999</v>
      </c>
      <c r="N100">
        <v>2.3199999999999998</v>
      </c>
      <c r="O100">
        <v>0</v>
      </c>
      <c r="P100">
        <v>98.8</v>
      </c>
      <c r="Q100">
        <v>99.6</v>
      </c>
      <c r="R100">
        <v>100.7</v>
      </c>
      <c r="S100">
        <v>101.3</v>
      </c>
      <c r="T100">
        <v>101.5</v>
      </c>
      <c r="U100">
        <v>-99</v>
      </c>
    </row>
    <row r="101" spans="1:21" x14ac:dyDescent="0.25">
      <c r="A101" s="2">
        <v>301011281109010</v>
      </c>
      <c r="B101" t="s">
        <v>3</v>
      </c>
      <c r="C101" t="s">
        <v>3</v>
      </c>
      <c r="D101" t="s">
        <v>279</v>
      </c>
      <c r="E101" t="s">
        <v>280</v>
      </c>
      <c r="F101" t="s">
        <v>1</v>
      </c>
      <c r="G101">
        <v>44</v>
      </c>
      <c r="H101">
        <v>53</v>
      </c>
      <c r="I101">
        <v>54</v>
      </c>
      <c r="J101">
        <v>142</v>
      </c>
      <c r="K101">
        <v>0</v>
      </c>
      <c r="L101">
        <v>27</v>
      </c>
      <c r="M101">
        <v>4190</v>
      </c>
      <c r="N101">
        <v>45.3</v>
      </c>
      <c r="O101">
        <v>0</v>
      </c>
      <c r="P101">
        <v>9.9</v>
      </c>
      <c r="Q101">
        <v>11.5</v>
      </c>
      <c r="R101">
        <v>-99</v>
      </c>
      <c r="S101">
        <v>-99</v>
      </c>
      <c r="T101">
        <v>15</v>
      </c>
      <c r="U101">
        <v>5700</v>
      </c>
    </row>
    <row r="102" spans="1:21" x14ac:dyDescent="0.25">
      <c r="A102" s="2">
        <v>301011281109020</v>
      </c>
      <c r="B102" t="s">
        <v>3</v>
      </c>
      <c r="C102" t="s">
        <v>3</v>
      </c>
      <c r="D102" t="s">
        <v>281</v>
      </c>
      <c r="E102" t="s">
        <v>282</v>
      </c>
      <c r="F102" t="s">
        <v>1</v>
      </c>
      <c r="G102">
        <v>44</v>
      </c>
      <c r="H102">
        <v>54</v>
      </c>
      <c r="I102">
        <v>1</v>
      </c>
      <c r="J102">
        <v>141</v>
      </c>
      <c r="K102">
        <v>58</v>
      </c>
      <c r="L102">
        <v>1</v>
      </c>
      <c r="M102">
        <v>4235</v>
      </c>
      <c r="N102">
        <v>41.8</v>
      </c>
      <c r="O102">
        <v>0</v>
      </c>
      <c r="P102">
        <v>8</v>
      </c>
      <c r="Q102">
        <v>9.4</v>
      </c>
      <c r="R102">
        <v>-99</v>
      </c>
      <c r="S102">
        <v>-99</v>
      </c>
      <c r="T102">
        <v>13.5</v>
      </c>
      <c r="U102">
        <v>5800</v>
      </c>
    </row>
    <row r="103" spans="1:21" x14ac:dyDescent="0.25">
      <c r="A103" s="2">
        <v>301011281109030</v>
      </c>
      <c r="B103" t="s">
        <v>3</v>
      </c>
      <c r="C103" t="s">
        <v>3</v>
      </c>
      <c r="D103" t="s">
        <v>283</v>
      </c>
      <c r="E103" t="s">
        <v>284</v>
      </c>
      <c r="F103" t="s">
        <v>1</v>
      </c>
      <c r="G103">
        <v>44</v>
      </c>
      <c r="H103">
        <v>55</v>
      </c>
      <c r="I103">
        <v>34</v>
      </c>
      <c r="J103">
        <v>141</v>
      </c>
      <c r="K103">
        <v>52</v>
      </c>
      <c r="L103">
        <v>44</v>
      </c>
      <c r="M103">
        <v>4685</v>
      </c>
      <c r="N103">
        <v>29.18</v>
      </c>
      <c r="O103">
        <v>0</v>
      </c>
      <c r="P103">
        <v>4.7</v>
      </c>
      <c r="Q103">
        <v>6.1</v>
      </c>
      <c r="R103">
        <v>-99</v>
      </c>
      <c r="S103">
        <v>-99</v>
      </c>
      <c r="T103">
        <v>9.8000000000000007</v>
      </c>
      <c r="U103">
        <v>5800</v>
      </c>
    </row>
    <row r="104" spans="1:21" x14ac:dyDescent="0.25">
      <c r="A104" s="2">
        <v>301011281109040</v>
      </c>
      <c r="B104" t="s">
        <v>3</v>
      </c>
      <c r="C104" t="s">
        <v>3</v>
      </c>
      <c r="D104" t="s">
        <v>285</v>
      </c>
      <c r="E104" t="s">
        <v>286</v>
      </c>
      <c r="F104" t="s">
        <v>1</v>
      </c>
      <c r="G104">
        <v>44</v>
      </c>
      <c r="H104">
        <v>59</v>
      </c>
      <c r="I104">
        <v>40</v>
      </c>
      <c r="J104">
        <v>141</v>
      </c>
      <c r="K104">
        <v>48</v>
      </c>
      <c r="L104">
        <v>52</v>
      </c>
      <c r="M104">
        <v>4839</v>
      </c>
      <c r="N104">
        <v>18.600000000000001</v>
      </c>
      <c r="O104">
        <v>0</v>
      </c>
      <c r="P104">
        <v>2.2000000000000002</v>
      </c>
      <c r="Q104">
        <v>3.1</v>
      </c>
      <c r="R104">
        <v>3.9</v>
      </c>
      <c r="S104">
        <v>4.3</v>
      </c>
      <c r="T104">
        <v>6.9</v>
      </c>
      <c r="U104">
        <v>5800</v>
      </c>
    </row>
    <row r="105" spans="1:21" x14ac:dyDescent="0.25">
      <c r="A105" s="2">
        <v>301011281109050</v>
      </c>
      <c r="B105" t="s">
        <v>3</v>
      </c>
      <c r="C105" t="s">
        <v>3</v>
      </c>
      <c r="D105" t="s">
        <v>287</v>
      </c>
      <c r="E105" t="s">
        <v>288</v>
      </c>
      <c r="F105" t="s">
        <v>1</v>
      </c>
      <c r="G105">
        <v>44</v>
      </c>
      <c r="H105">
        <v>53</v>
      </c>
      <c r="I105">
        <v>32</v>
      </c>
      <c r="J105">
        <v>141</v>
      </c>
      <c r="K105">
        <v>44</v>
      </c>
      <c r="L105">
        <v>23</v>
      </c>
      <c r="M105">
        <v>5588</v>
      </c>
      <c r="N105">
        <v>1.37</v>
      </c>
      <c r="O105">
        <v>0</v>
      </c>
      <c r="P105">
        <v>0.9</v>
      </c>
      <c r="Q105">
        <v>1.1000000000000001</v>
      </c>
      <c r="R105">
        <v>-99</v>
      </c>
      <c r="S105">
        <v>-99</v>
      </c>
      <c r="T105">
        <v>3.2</v>
      </c>
      <c r="U105">
        <v>5800</v>
      </c>
    </row>
    <row r="106" spans="1:21" x14ac:dyDescent="0.25">
      <c r="A106" s="2">
        <v>301011281109060</v>
      </c>
      <c r="B106" t="s">
        <v>3</v>
      </c>
      <c r="C106" t="s">
        <v>289</v>
      </c>
      <c r="D106" t="s">
        <v>290</v>
      </c>
      <c r="E106" t="s">
        <v>291</v>
      </c>
      <c r="F106" t="s">
        <v>1</v>
      </c>
      <c r="G106">
        <v>45</v>
      </c>
      <c r="H106">
        <v>0</v>
      </c>
      <c r="I106">
        <v>39</v>
      </c>
      <c r="J106">
        <v>142</v>
      </c>
      <c r="K106">
        <v>4</v>
      </c>
      <c r="L106">
        <v>42</v>
      </c>
      <c r="M106">
        <v>92</v>
      </c>
      <c r="N106">
        <v>15.75</v>
      </c>
      <c r="O106">
        <v>0</v>
      </c>
      <c r="P106">
        <v>25.7</v>
      </c>
      <c r="Q106">
        <v>26.7</v>
      </c>
      <c r="R106">
        <v>-99</v>
      </c>
      <c r="S106">
        <v>-99</v>
      </c>
      <c r="T106">
        <v>29</v>
      </c>
      <c r="U106">
        <v>350</v>
      </c>
    </row>
    <row r="107" spans="1:21" x14ac:dyDescent="0.25">
      <c r="A107" s="2">
        <v>301011281109070</v>
      </c>
      <c r="B107" t="s">
        <v>3</v>
      </c>
      <c r="C107" t="s">
        <v>289</v>
      </c>
      <c r="D107" t="s">
        <v>292</v>
      </c>
      <c r="E107" t="s">
        <v>293</v>
      </c>
      <c r="F107" t="s">
        <v>1</v>
      </c>
      <c r="G107">
        <v>44</v>
      </c>
      <c r="H107">
        <v>57</v>
      </c>
      <c r="I107">
        <v>31</v>
      </c>
      <c r="J107">
        <v>142</v>
      </c>
      <c r="K107">
        <v>3</v>
      </c>
      <c r="L107">
        <v>28</v>
      </c>
      <c r="M107">
        <v>203</v>
      </c>
      <c r="N107">
        <v>7.6</v>
      </c>
      <c r="O107">
        <v>0</v>
      </c>
      <c r="P107">
        <v>14.9</v>
      </c>
      <c r="Q107">
        <v>15.9</v>
      </c>
      <c r="R107">
        <v>17.7</v>
      </c>
      <c r="S107">
        <v>18.100000000000001</v>
      </c>
      <c r="T107">
        <v>18.3</v>
      </c>
      <c r="U107">
        <v>600</v>
      </c>
    </row>
    <row r="108" spans="1:21" x14ac:dyDescent="0.25">
      <c r="A108" s="2">
        <v>301011281109080</v>
      </c>
      <c r="B108" t="s">
        <v>3</v>
      </c>
      <c r="C108" t="s">
        <v>289</v>
      </c>
      <c r="D108" t="s">
        <v>294</v>
      </c>
      <c r="E108" t="s">
        <v>295</v>
      </c>
      <c r="F108" t="s">
        <v>1</v>
      </c>
      <c r="G108">
        <v>44</v>
      </c>
      <c r="H108">
        <v>55</v>
      </c>
      <c r="I108">
        <v>6</v>
      </c>
      <c r="J108">
        <v>142</v>
      </c>
      <c r="K108">
        <v>1</v>
      </c>
      <c r="L108">
        <v>4</v>
      </c>
      <c r="M108">
        <v>257</v>
      </c>
      <c r="N108">
        <v>2.5499999999999998</v>
      </c>
      <c r="O108">
        <v>0</v>
      </c>
      <c r="P108">
        <v>9.6</v>
      </c>
      <c r="Q108">
        <v>11.1</v>
      </c>
      <c r="R108">
        <v>-99</v>
      </c>
      <c r="S108">
        <v>-99</v>
      </c>
      <c r="T108">
        <v>14.2</v>
      </c>
      <c r="U108">
        <v>700</v>
      </c>
    </row>
    <row r="109" spans="1:21" x14ac:dyDescent="0.25">
      <c r="A109" s="2">
        <v>301011281109090</v>
      </c>
      <c r="B109" t="s">
        <v>3</v>
      </c>
      <c r="C109" t="s">
        <v>4</v>
      </c>
      <c r="D109" t="s">
        <v>296</v>
      </c>
      <c r="E109" t="s">
        <v>297</v>
      </c>
      <c r="F109" t="s">
        <v>1</v>
      </c>
      <c r="G109">
        <v>44</v>
      </c>
      <c r="H109">
        <v>53</v>
      </c>
      <c r="I109">
        <v>11</v>
      </c>
      <c r="J109">
        <v>141</v>
      </c>
      <c r="K109">
        <v>54</v>
      </c>
      <c r="L109">
        <v>47</v>
      </c>
      <c r="M109">
        <v>103</v>
      </c>
      <c r="N109">
        <v>2</v>
      </c>
      <c r="O109">
        <v>0</v>
      </c>
      <c r="P109">
        <v>-99</v>
      </c>
      <c r="Q109">
        <v>-99</v>
      </c>
      <c r="R109">
        <v>-99</v>
      </c>
      <c r="S109">
        <v>-99</v>
      </c>
      <c r="T109">
        <v>11.8</v>
      </c>
      <c r="U109">
        <v>500</v>
      </c>
    </row>
    <row r="110" spans="1:21" x14ac:dyDescent="0.25">
      <c r="A110" s="2">
        <v>301011281109100</v>
      </c>
      <c r="B110" t="s">
        <v>3</v>
      </c>
      <c r="C110" t="s">
        <v>3</v>
      </c>
      <c r="D110" t="s">
        <v>5</v>
      </c>
      <c r="E110" t="s">
        <v>6</v>
      </c>
      <c r="F110" t="s">
        <v>2</v>
      </c>
      <c r="G110">
        <v>-9</v>
      </c>
      <c r="H110">
        <v>-9</v>
      </c>
      <c r="I110">
        <v>-9</v>
      </c>
      <c r="J110">
        <v>-9</v>
      </c>
      <c r="K110">
        <v>-9</v>
      </c>
      <c r="L110">
        <v>-9</v>
      </c>
      <c r="M110">
        <v>-9999</v>
      </c>
      <c r="N110">
        <v>-9999</v>
      </c>
      <c r="O110">
        <v>-9999</v>
      </c>
      <c r="P110">
        <v>-99</v>
      </c>
      <c r="Q110">
        <v>-99</v>
      </c>
      <c r="R110">
        <v>-99</v>
      </c>
      <c r="S110">
        <v>-99</v>
      </c>
      <c r="T110">
        <v>-99</v>
      </c>
      <c r="U110">
        <v>-99</v>
      </c>
    </row>
    <row r="111" spans="1:21" x14ac:dyDescent="0.25">
      <c r="A111" s="2">
        <v>301011281109110</v>
      </c>
      <c r="B111" t="s">
        <v>3</v>
      </c>
      <c r="C111" t="s">
        <v>298</v>
      </c>
      <c r="D111" t="s">
        <v>299</v>
      </c>
      <c r="E111" t="s">
        <v>300</v>
      </c>
      <c r="F111" t="s">
        <v>1</v>
      </c>
      <c r="G111">
        <v>45</v>
      </c>
      <c r="H111">
        <v>0</v>
      </c>
      <c r="I111">
        <v>15</v>
      </c>
      <c r="J111">
        <v>141</v>
      </c>
      <c r="K111">
        <v>42</v>
      </c>
      <c r="L111">
        <v>22</v>
      </c>
      <c r="M111">
        <v>596</v>
      </c>
      <c r="N111">
        <v>6.2</v>
      </c>
      <c r="O111">
        <v>0</v>
      </c>
      <c r="P111">
        <v>-99</v>
      </c>
      <c r="Q111">
        <v>-99</v>
      </c>
      <c r="R111">
        <v>-99</v>
      </c>
      <c r="S111">
        <v>-99</v>
      </c>
      <c r="T111">
        <v>-99</v>
      </c>
      <c r="U111">
        <v>-99</v>
      </c>
    </row>
    <row r="112" spans="1:21" x14ac:dyDescent="0.25">
      <c r="A112" s="2">
        <v>301011281109120</v>
      </c>
      <c r="B112" t="s">
        <v>3</v>
      </c>
      <c r="C112" t="s">
        <v>298</v>
      </c>
      <c r="D112" t="s">
        <v>301</v>
      </c>
      <c r="E112" t="s">
        <v>302</v>
      </c>
      <c r="F112" t="s">
        <v>1</v>
      </c>
      <c r="G112">
        <v>44</v>
      </c>
      <c r="H112">
        <v>59</v>
      </c>
      <c r="I112">
        <v>12</v>
      </c>
      <c r="J112">
        <v>141</v>
      </c>
      <c r="K112">
        <v>42</v>
      </c>
      <c r="L112">
        <v>59</v>
      </c>
      <c r="M112">
        <v>634.9</v>
      </c>
      <c r="N112">
        <v>3.2</v>
      </c>
      <c r="O112">
        <v>0</v>
      </c>
      <c r="P112">
        <v>-99</v>
      </c>
      <c r="Q112">
        <v>-99</v>
      </c>
      <c r="R112">
        <v>-99</v>
      </c>
      <c r="S112">
        <v>-99</v>
      </c>
      <c r="T112">
        <v>-99</v>
      </c>
      <c r="U112">
        <v>-99</v>
      </c>
    </row>
    <row r="113" spans="1:21" x14ac:dyDescent="0.25">
      <c r="A113" s="2">
        <v>301020190002010</v>
      </c>
      <c r="B113" t="s">
        <v>303</v>
      </c>
      <c r="C113" t="s">
        <v>303</v>
      </c>
      <c r="D113" t="s">
        <v>304</v>
      </c>
      <c r="E113" t="s">
        <v>305</v>
      </c>
      <c r="F113" t="s">
        <v>1</v>
      </c>
      <c r="G113">
        <v>26</v>
      </c>
      <c r="H113">
        <v>45</v>
      </c>
      <c r="I113">
        <v>41</v>
      </c>
      <c r="J113">
        <v>128</v>
      </c>
      <c r="K113">
        <v>12</v>
      </c>
      <c r="L113">
        <v>57</v>
      </c>
      <c r="M113">
        <v>10.7</v>
      </c>
      <c r="N113">
        <v>1.1000000000000001</v>
      </c>
      <c r="O113">
        <v>3.7120000000000002</v>
      </c>
      <c r="P113">
        <v>-99</v>
      </c>
      <c r="Q113">
        <v>-99</v>
      </c>
      <c r="R113">
        <v>-99</v>
      </c>
      <c r="S113">
        <v>-99</v>
      </c>
      <c r="T113">
        <v>-99</v>
      </c>
      <c r="U113">
        <v>-99</v>
      </c>
    </row>
    <row r="114" spans="1:21" x14ac:dyDescent="0.25">
      <c r="A114" s="2">
        <v>301021281109010</v>
      </c>
      <c r="B114" t="s">
        <v>306</v>
      </c>
      <c r="C114" t="s">
        <v>306</v>
      </c>
      <c r="D114" t="s">
        <v>307</v>
      </c>
      <c r="E114" t="s">
        <v>308</v>
      </c>
      <c r="F114" t="s">
        <v>1</v>
      </c>
      <c r="G114">
        <v>43</v>
      </c>
      <c r="H114">
        <v>50</v>
      </c>
      <c r="I114">
        <v>59</v>
      </c>
      <c r="J114">
        <v>141</v>
      </c>
      <c r="K114">
        <v>48</v>
      </c>
      <c r="L114">
        <v>22</v>
      </c>
      <c r="M114">
        <v>49</v>
      </c>
      <c r="N114">
        <v>25.2</v>
      </c>
      <c r="O114">
        <v>0</v>
      </c>
      <c r="P114">
        <v>27.3</v>
      </c>
      <c r="Q114">
        <v>28.3</v>
      </c>
      <c r="R114">
        <v>-99</v>
      </c>
      <c r="S114">
        <v>-99</v>
      </c>
      <c r="T114">
        <v>30.3</v>
      </c>
      <c r="U114">
        <v>300</v>
      </c>
    </row>
    <row r="115" spans="1:21" x14ac:dyDescent="0.25">
      <c r="A115" s="2">
        <v>301021281109020</v>
      </c>
      <c r="B115" t="s">
        <v>306</v>
      </c>
      <c r="C115" t="s">
        <v>306</v>
      </c>
      <c r="D115" t="s">
        <v>309</v>
      </c>
      <c r="E115" t="s">
        <v>310</v>
      </c>
      <c r="F115" t="s">
        <v>1</v>
      </c>
      <c r="G115">
        <v>43</v>
      </c>
      <c r="H115">
        <v>51</v>
      </c>
      <c r="I115">
        <v>22</v>
      </c>
      <c r="J115">
        <v>141</v>
      </c>
      <c r="K115">
        <v>45</v>
      </c>
      <c r="L115">
        <v>33</v>
      </c>
      <c r="M115">
        <v>166</v>
      </c>
      <c r="N115">
        <v>18.54</v>
      </c>
      <c r="O115">
        <v>0</v>
      </c>
      <c r="P115">
        <v>17</v>
      </c>
      <c r="Q115">
        <v>18.100000000000001</v>
      </c>
      <c r="R115">
        <v>18.3</v>
      </c>
      <c r="S115">
        <v>19.3</v>
      </c>
      <c r="T115">
        <v>21</v>
      </c>
      <c r="U115">
        <v>600</v>
      </c>
    </row>
    <row r="116" spans="1:21" x14ac:dyDescent="0.25">
      <c r="A116" s="2">
        <v>301021281109030</v>
      </c>
      <c r="B116" t="s">
        <v>306</v>
      </c>
      <c r="C116" t="s">
        <v>306</v>
      </c>
      <c r="D116" t="s">
        <v>311</v>
      </c>
      <c r="E116" t="s">
        <v>312</v>
      </c>
      <c r="F116" t="s">
        <v>1</v>
      </c>
      <c r="G116">
        <v>43</v>
      </c>
      <c r="H116">
        <v>54</v>
      </c>
      <c r="I116">
        <v>49</v>
      </c>
      <c r="J116">
        <v>141</v>
      </c>
      <c r="K116">
        <v>41</v>
      </c>
      <c r="L116">
        <v>53</v>
      </c>
      <c r="M116">
        <v>253.3</v>
      </c>
      <c r="N116">
        <v>7.48</v>
      </c>
      <c r="O116">
        <v>0</v>
      </c>
      <c r="P116">
        <v>5.3</v>
      </c>
      <c r="Q116">
        <v>6.5</v>
      </c>
      <c r="R116">
        <v>-99</v>
      </c>
      <c r="S116">
        <v>-99</v>
      </c>
      <c r="T116">
        <v>8.9</v>
      </c>
      <c r="U116">
        <v>-99</v>
      </c>
    </row>
    <row r="117" spans="1:21" x14ac:dyDescent="0.25">
      <c r="A117" s="2">
        <v>301021281109040</v>
      </c>
      <c r="B117" t="s">
        <v>306</v>
      </c>
      <c r="C117" t="s">
        <v>306</v>
      </c>
      <c r="D117" t="s">
        <v>313</v>
      </c>
      <c r="E117" t="s">
        <v>314</v>
      </c>
      <c r="F117" t="s">
        <v>1</v>
      </c>
      <c r="G117">
        <v>43</v>
      </c>
      <c r="H117">
        <v>56</v>
      </c>
      <c r="I117">
        <v>12</v>
      </c>
      <c r="J117">
        <v>141</v>
      </c>
      <c r="K117">
        <v>39</v>
      </c>
      <c r="L117">
        <v>57</v>
      </c>
      <c r="M117">
        <v>260</v>
      </c>
      <c r="N117">
        <v>2.81</v>
      </c>
      <c r="O117">
        <v>0</v>
      </c>
      <c r="P117">
        <v>1.4</v>
      </c>
      <c r="Q117">
        <v>1.9</v>
      </c>
      <c r="R117">
        <v>-99</v>
      </c>
      <c r="S117">
        <v>-99</v>
      </c>
      <c r="T117">
        <v>4.5999999999999996</v>
      </c>
      <c r="U117">
        <v>800</v>
      </c>
    </row>
    <row r="118" spans="1:21" x14ac:dyDescent="0.25">
      <c r="A118" s="2">
        <v>301030190002010</v>
      </c>
      <c r="B118" t="s">
        <v>315</v>
      </c>
      <c r="C118" t="s">
        <v>315</v>
      </c>
      <c r="D118" t="s">
        <v>316</v>
      </c>
      <c r="E118" t="s">
        <v>317</v>
      </c>
      <c r="F118" t="s">
        <v>1</v>
      </c>
      <c r="G118">
        <v>26</v>
      </c>
      <c r="H118">
        <v>43</v>
      </c>
      <c r="I118">
        <v>10</v>
      </c>
      <c r="J118">
        <v>128</v>
      </c>
      <c r="K118">
        <v>10</v>
      </c>
      <c r="L118">
        <v>37</v>
      </c>
      <c r="M118">
        <v>18.8</v>
      </c>
      <c r="N118">
        <v>2.4</v>
      </c>
      <c r="O118">
        <v>10</v>
      </c>
      <c r="P118">
        <v>-99</v>
      </c>
      <c r="Q118">
        <v>-99</v>
      </c>
      <c r="R118">
        <v>-99</v>
      </c>
      <c r="S118">
        <v>-99</v>
      </c>
      <c r="T118">
        <v>-99</v>
      </c>
      <c r="U118">
        <v>-99</v>
      </c>
    </row>
    <row r="119" spans="1:21" x14ac:dyDescent="0.25">
      <c r="A119" s="2">
        <v>301030190002020</v>
      </c>
      <c r="B119" t="s">
        <v>315</v>
      </c>
      <c r="C119" t="s">
        <v>318</v>
      </c>
      <c r="D119" t="s">
        <v>319</v>
      </c>
      <c r="E119" t="s">
        <v>320</v>
      </c>
      <c r="F119" t="s">
        <v>1</v>
      </c>
      <c r="G119">
        <v>26</v>
      </c>
      <c r="H119">
        <v>43</v>
      </c>
      <c r="I119">
        <v>33</v>
      </c>
      <c r="J119">
        <v>128</v>
      </c>
      <c r="K119">
        <v>10</v>
      </c>
      <c r="L119">
        <v>51</v>
      </c>
      <c r="M119">
        <v>6.5</v>
      </c>
      <c r="N119">
        <v>1</v>
      </c>
      <c r="O119">
        <v>7.4530000000000003</v>
      </c>
      <c r="P119">
        <v>-99</v>
      </c>
      <c r="Q119">
        <v>-99</v>
      </c>
      <c r="R119">
        <v>-99</v>
      </c>
      <c r="S119">
        <v>-99</v>
      </c>
      <c r="T119">
        <v>-99</v>
      </c>
      <c r="U119">
        <v>-99</v>
      </c>
    </row>
    <row r="120" spans="1:21" x14ac:dyDescent="0.25">
      <c r="A120" s="2">
        <v>301031281101010</v>
      </c>
      <c r="B120" t="s">
        <v>7</v>
      </c>
      <c r="C120" t="s">
        <v>7</v>
      </c>
      <c r="D120" t="s">
        <v>321</v>
      </c>
      <c r="E120" t="s">
        <v>322</v>
      </c>
      <c r="F120" t="s">
        <v>1</v>
      </c>
      <c r="G120">
        <v>43</v>
      </c>
      <c r="H120">
        <v>43</v>
      </c>
      <c r="I120">
        <v>5</v>
      </c>
      <c r="J120">
        <v>142</v>
      </c>
      <c r="K120">
        <v>8</v>
      </c>
      <c r="L120">
        <v>0</v>
      </c>
      <c r="M120">
        <v>3558</v>
      </c>
      <c r="N120">
        <v>130.25</v>
      </c>
      <c r="O120">
        <v>0</v>
      </c>
      <c r="P120">
        <v>57.5</v>
      </c>
      <c r="Q120">
        <v>58.9</v>
      </c>
      <c r="R120">
        <v>59.2</v>
      </c>
      <c r="S120">
        <v>60.1</v>
      </c>
      <c r="T120">
        <v>61.8</v>
      </c>
      <c r="U120">
        <v>6000</v>
      </c>
    </row>
    <row r="121" spans="1:21" x14ac:dyDescent="0.25">
      <c r="A121" s="2">
        <v>301031281101020</v>
      </c>
      <c r="B121" t="s">
        <v>7</v>
      </c>
      <c r="C121" t="s">
        <v>7</v>
      </c>
      <c r="D121" t="s">
        <v>323</v>
      </c>
      <c r="E121" t="s">
        <v>324</v>
      </c>
      <c r="F121" t="s">
        <v>1</v>
      </c>
      <c r="G121">
        <v>43</v>
      </c>
      <c r="H121">
        <v>42</v>
      </c>
      <c r="I121">
        <v>56</v>
      </c>
      <c r="J121">
        <v>142</v>
      </c>
      <c r="K121">
        <v>2</v>
      </c>
      <c r="L121">
        <v>45</v>
      </c>
      <c r="M121">
        <v>3630</v>
      </c>
      <c r="N121">
        <v>121.9</v>
      </c>
      <c r="O121">
        <v>0</v>
      </c>
      <c r="P121">
        <v>48.3</v>
      </c>
      <c r="Q121">
        <v>49.3</v>
      </c>
      <c r="R121">
        <v>-99</v>
      </c>
      <c r="S121">
        <v>-99</v>
      </c>
      <c r="T121">
        <v>49.8</v>
      </c>
      <c r="U121">
        <v>6000</v>
      </c>
    </row>
    <row r="122" spans="1:21" x14ac:dyDescent="0.25">
      <c r="A122" s="2">
        <v>301031281101030</v>
      </c>
      <c r="B122" t="s">
        <v>7</v>
      </c>
      <c r="C122" t="s">
        <v>7</v>
      </c>
      <c r="D122" t="s">
        <v>325</v>
      </c>
      <c r="E122" t="s">
        <v>326</v>
      </c>
      <c r="F122" t="s">
        <v>1</v>
      </c>
      <c r="G122">
        <v>43</v>
      </c>
      <c r="H122">
        <v>40</v>
      </c>
      <c r="I122">
        <v>38</v>
      </c>
      <c r="J122">
        <v>141</v>
      </c>
      <c r="K122">
        <v>58</v>
      </c>
      <c r="L122">
        <v>54</v>
      </c>
      <c r="M122">
        <v>3683</v>
      </c>
      <c r="N122">
        <v>113.5</v>
      </c>
      <c r="O122">
        <v>0</v>
      </c>
      <c r="P122">
        <v>37.9</v>
      </c>
      <c r="Q122">
        <v>39</v>
      </c>
      <c r="R122">
        <v>-99</v>
      </c>
      <c r="S122">
        <v>-99</v>
      </c>
      <c r="T122">
        <v>40.9</v>
      </c>
      <c r="U122">
        <v>6000</v>
      </c>
    </row>
    <row r="123" spans="1:21" x14ac:dyDescent="0.25">
      <c r="A123" s="2">
        <v>301031281101040</v>
      </c>
      <c r="B123" t="s">
        <v>7</v>
      </c>
      <c r="C123" t="s">
        <v>7</v>
      </c>
      <c r="D123" t="s">
        <v>327</v>
      </c>
      <c r="E123" t="s">
        <v>328</v>
      </c>
      <c r="F123" t="s">
        <v>1</v>
      </c>
      <c r="G123">
        <v>43</v>
      </c>
      <c r="H123">
        <v>38</v>
      </c>
      <c r="I123">
        <v>9</v>
      </c>
      <c r="J123">
        <v>141</v>
      </c>
      <c r="K123">
        <v>55</v>
      </c>
      <c r="L123">
        <v>5</v>
      </c>
      <c r="M123">
        <v>5460</v>
      </c>
      <c r="N123">
        <v>104.78</v>
      </c>
      <c r="O123">
        <v>0</v>
      </c>
      <c r="P123">
        <v>29.6</v>
      </c>
      <c r="Q123">
        <v>30.8</v>
      </c>
      <c r="R123">
        <v>-99</v>
      </c>
      <c r="S123">
        <v>-99</v>
      </c>
      <c r="T123">
        <v>34.299999999999997</v>
      </c>
      <c r="U123">
        <v>9000</v>
      </c>
    </row>
    <row r="124" spans="1:21" x14ac:dyDescent="0.25">
      <c r="A124" s="2">
        <v>301031281101050</v>
      </c>
      <c r="B124" t="s">
        <v>7</v>
      </c>
      <c r="C124" t="s">
        <v>7</v>
      </c>
      <c r="D124" t="s">
        <v>329</v>
      </c>
      <c r="E124" t="s">
        <v>330</v>
      </c>
      <c r="F124" t="s">
        <v>1</v>
      </c>
      <c r="G124">
        <v>43</v>
      </c>
      <c r="H124">
        <v>33</v>
      </c>
      <c r="I124">
        <v>33</v>
      </c>
      <c r="J124">
        <v>141</v>
      </c>
      <c r="K124">
        <v>53</v>
      </c>
      <c r="L124">
        <v>1</v>
      </c>
      <c r="M124">
        <v>5711</v>
      </c>
      <c r="N124">
        <v>93.9</v>
      </c>
      <c r="O124">
        <v>0</v>
      </c>
      <c r="P124">
        <v>23.2</v>
      </c>
      <c r="Q124">
        <v>24.6</v>
      </c>
      <c r="R124">
        <v>26.5</v>
      </c>
      <c r="S124">
        <v>27</v>
      </c>
      <c r="T124">
        <v>28.1</v>
      </c>
      <c r="U124">
        <v>9000</v>
      </c>
    </row>
    <row r="125" spans="1:21" x14ac:dyDescent="0.25">
      <c r="A125" s="2">
        <v>301031281101060</v>
      </c>
      <c r="B125" t="s">
        <v>7</v>
      </c>
      <c r="C125" t="s">
        <v>7</v>
      </c>
      <c r="D125" t="s">
        <v>331</v>
      </c>
      <c r="E125" t="s">
        <v>332</v>
      </c>
      <c r="F125" t="s">
        <v>1</v>
      </c>
      <c r="G125">
        <v>43</v>
      </c>
      <c r="H125">
        <v>30</v>
      </c>
      <c r="I125">
        <v>9</v>
      </c>
      <c r="J125">
        <v>141</v>
      </c>
      <c r="K125">
        <v>54</v>
      </c>
      <c r="L125">
        <v>11</v>
      </c>
      <c r="M125">
        <v>8747</v>
      </c>
      <c r="N125">
        <v>87.46</v>
      </c>
      <c r="O125">
        <v>0</v>
      </c>
      <c r="P125">
        <v>18.3</v>
      </c>
      <c r="Q125">
        <v>20.3</v>
      </c>
      <c r="R125">
        <v>-99</v>
      </c>
      <c r="S125">
        <v>-99</v>
      </c>
      <c r="T125">
        <v>24.7</v>
      </c>
      <c r="U125">
        <v>12500</v>
      </c>
    </row>
    <row r="126" spans="1:21" x14ac:dyDescent="0.25">
      <c r="A126" s="2">
        <v>301031281101070</v>
      </c>
      <c r="B126" t="s">
        <v>7</v>
      </c>
      <c r="C126" t="s">
        <v>7</v>
      </c>
      <c r="D126" t="s">
        <v>333</v>
      </c>
      <c r="E126" t="s">
        <v>334</v>
      </c>
      <c r="F126" t="s">
        <v>1</v>
      </c>
      <c r="G126">
        <v>43</v>
      </c>
      <c r="H126">
        <v>25</v>
      </c>
      <c r="I126">
        <v>57</v>
      </c>
      <c r="J126">
        <v>141</v>
      </c>
      <c r="K126">
        <v>50</v>
      </c>
      <c r="L126">
        <v>22</v>
      </c>
      <c r="M126">
        <v>8943</v>
      </c>
      <c r="N126">
        <v>76.8</v>
      </c>
      <c r="O126">
        <v>0</v>
      </c>
      <c r="P126">
        <v>14</v>
      </c>
      <c r="Q126">
        <v>15.8</v>
      </c>
      <c r="R126">
        <v>19.7</v>
      </c>
      <c r="S126">
        <v>20</v>
      </c>
      <c r="T126">
        <v>20.7</v>
      </c>
      <c r="U126">
        <v>12500</v>
      </c>
    </row>
    <row r="127" spans="1:21" x14ac:dyDescent="0.25">
      <c r="A127" s="2">
        <v>301031281101080</v>
      </c>
      <c r="B127" t="s">
        <v>7</v>
      </c>
      <c r="C127" t="s">
        <v>7</v>
      </c>
      <c r="D127" t="s">
        <v>335</v>
      </c>
      <c r="E127" t="s">
        <v>336</v>
      </c>
      <c r="F127" t="s">
        <v>1</v>
      </c>
      <c r="G127">
        <v>43</v>
      </c>
      <c r="H127">
        <v>19</v>
      </c>
      <c r="I127">
        <v>56</v>
      </c>
      <c r="J127">
        <v>141</v>
      </c>
      <c r="K127">
        <v>41</v>
      </c>
      <c r="L127">
        <v>26</v>
      </c>
      <c r="M127">
        <v>9306</v>
      </c>
      <c r="N127">
        <v>58</v>
      </c>
      <c r="O127">
        <v>0</v>
      </c>
      <c r="P127">
        <v>10.4</v>
      </c>
      <c r="Q127">
        <v>12.3</v>
      </c>
      <c r="R127">
        <v>15.3</v>
      </c>
      <c r="S127">
        <v>15.6</v>
      </c>
      <c r="T127">
        <v>16</v>
      </c>
      <c r="U127">
        <v>12500</v>
      </c>
    </row>
    <row r="128" spans="1:21" x14ac:dyDescent="0.25">
      <c r="A128" s="2">
        <v>301031281101090</v>
      </c>
      <c r="B128" t="s">
        <v>7</v>
      </c>
      <c r="C128" t="s">
        <v>7</v>
      </c>
      <c r="D128" t="s">
        <v>337</v>
      </c>
      <c r="E128" t="s">
        <v>338</v>
      </c>
      <c r="F128" t="s">
        <v>1</v>
      </c>
      <c r="G128">
        <v>43</v>
      </c>
      <c r="H128">
        <v>13</v>
      </c>
      <c r="I128">
        <v>15</v>
      </c>
      <c r="J128">
        <v>141</v>
      </c>
      <c r="K128">
        <v>39</v>
      </c>
      <c r="L128">
        <v>57</v>
      </c>
      <c r="M128">
        <v>9405</v>
      </c>
      <c r="N128">
        <v>44.5</v>
      </c>
      <c r="O128">
        <v>0</v>
      </c>
      <c r="P128">
        <v>7.8</v>
      </c>
      <c r="Q128">
        <v>9.4</v>
      </c>
      <c r="R128">
        <v>-99</v>
      </c>
      <c r="S128">
        <v>-99</v>
      </c>
      <c r="T128">
        <v>12.8</v>
      </c>
      <c r="U128">
        <v>12500</v>
      </c>
    </row>
    <row r="129" spans="1:21" x14ac:dyDescent="0.25">
      <c r="A129" s="2">
        <v>301031281101100</v>
      </c>
      <c r="B129" t="s">
        <v>7</v>
      </c>
      <c r="C129" t="s">
        <v>7</v>
      </c>
      <c r="D129" t="s">
        <v>339</v>
      </c>
      <c r="E129" t="s">
        <v>340</v>
      </c>
      <c r="F129" t="s">
        <v>1</v>
      </c>
      <c r="G129">
        <v>43</v>
      </c>
      <c r="H129">
        <v>7</v>
      </c>
      <c r="I129">
        <v>20</v>
      </c>
      <c r="J129">
        <v>141</v>
      </c>
      <c r="K129">
        <v>32</v>
      </c>
      <c r="L129">
        <v>32</v>
      </c>
      <c r="M129">
        <v>12697</v>
      </c>
      <c r="N129">
        <v>26.6</v>
      </c>
      <c r="O129">
        <v>0</v>
      </c>
      <c r="P129">
        <v>4.3</v>
      </c>
      <c r="Q129">
        <v>5.0999999999999996</v>
      </c>
      <c r="R129">
        <v>7.8</v>
      </c>
      <c r="S129">
        <v>8.1</v>
      </c>
      <c r="T129">
        <v>8.6</v>
      </c>
      <c r="U129">
        <v>14000</v>
      </c>
    </row>
    <row r="130" spans="1:21" x14ac:dyDescent="0.25">
      <c r="A130" s="2">
        <v>301031281101110</v>
      </c>
      <c r="B130" t="s">
        <v>7</v>
      </c>
      <c r="C130" t="s">
        <v>7</v>
      </c>
      <c r="D130" t="s">
        <v>341</v>
      </c>
      <c r="E130" t="s">
        <v>342</v>
      </c>
      <c r="F130" t="s">
        <v>1</v>
      </c>
      <c r="G130">
        <v>43</v>
      </c>
      <c r="H130">
        <v>10</v>
      </c>
      <c r="I130">
        <v>2</v>
      </c>
      <c r="J130">
        <v>141</v>
      </c>
      <c r="K130">
        <v>25</v>
      </c>
      <c r="L130">
        <v>12</v>
      </c>
      <c r="M130">
        <v>14153</v>
      </c>
      <c r="N130">
        <v>15</v>
      </c>
      <c r="O130">
        <v>0</v>
      </c>
      <c r="P130">
        <v>2.5</v>
      </c>
      <c r="Q130">
        <v>2.9</v>
      </c>
      <c r="R130">
        <v>4.5999999999999996</v>
      </c>
      <c r="S130">
        <v>4.9000000000000004</v>
      </c>
      <c r="T130">
        <v>6.2</v>
      </c>
      <c r="U130">
        <v>15000</v>
      </c>
    </row>
    <row r="131" spans="1:21" x14ac:dyDescent="0.25">
      <c r="A131" s="2">
        <v>301031281101120</v>
      </c>
      <c r="B131" t="s">
        <v>7</v>
      </c>
      <c r="C131" t="s">
        <v>7</v>
      </c>
      <c r="D131" t="s">
        <v>343</v>
      </c>
      <c r="E131" t="s">
        <v>344</v>
      </c>
      <c r="F131" t="s">
        <v>1</v>
      </c>
      <c r="G131">
        <v>43</v>
      </c>
      <c r="H131">
        <v>14</v>
      </c>
      <c r="I131">
        <v>14</v>
      </c>
      <c r="J131">
        <v>141</v>
      </c>
      <c r="K131">
        <v>20</v>
      </c>
      <c r="L131">
        <v>45</v>
      </c>
      <c r="M131">
        <v>14314</v>
      </c>
      <c r="N131">
        <v>4.4000000000000004</v>
      </c>
      <c r="O131">
        <v>0</v>
      </c>
      <c r="P131">
        <v>1</v>
      </c>
      <c r="Q131">
        <v>1.2</v>
      </c>
      <c r="R131">
        <v>-99</v>
      </c>
      <c r="S131">
        <v>-99</v>
      </c>
      <c r="T131">
        <v>3.4</v>
      </c>
      <c r="U131">
        <v>15000</v>
      </c>
    </row>
    <row r="132" spans="1:21" x14ac:dyDescent="0.25">
      <c r="A132" s="2">
        <v>301031281101130</v>
      </c>
      <c r="B132" t="s">
        <v>7</v>
      </c>
      <c r="C132" t="s">
        <v>7</v>
      </c>
      <c r="D132" t="s">
        <v>345</v>
      </c>
      <c r="E132" t="s">
        <v>346</v>
      </c>
      <c r="F132" t="s">
        <v>1</v>
      </c>
      <c r="G132">
        <v>43</v>
      </c>
      <c r="H132">
        <v>14</v>
      </c>
      <c r="I132">
        <v>51</v>
      </c>
      <c r="J132">
        <v>141</v>
      </c>
      <c r="K132">
        <v>21</v>
      </c>
      <c r="L132">
        <v>24</v>
      </c>
      <c r="M132">
        <v>14314</v>
      </c>
      <c r="N132">
        <v>3</v>
      </c>
      <c r="O132">
        <v>0</v>
      </c>
      <c r="P132">
        <v>0.8</v>
      </c>
      <c r="Q132">
        <v>1</v>
      </c>
      <c r="R132">
        <v>-99</v>
      </c>
      <c r="S132">
        <v>-99</v>
      </c>
      <c r="T132">
        <v>2.8</v>
      </c>
      <c r="U132">
        <v>15000</v>
      </c>
    </row>
    <row r="133" spans="1:21" x14ac:dyDescent="0.25">
      <c r="A133" s="2">
        <v>301031281101140</v>
      </c>
      <c r="B133" t="s">
        <v>7</v>
      </c>
      <c r="C133" t="s">
        <v>7</v>
      </c>
      <c r="D133" t="s">
        <v>347</v>
      </c>
      <c r="E133" t="s">
        <v>348</v>
      </c>
      <c r="F133" t="s">
        <v>1</v>
      </c>
      <c r="G133">
        <v>43</v>
      </c>
      <c r="H133">
        <v>15</v>
      </c>
      <c r="I133">
        <v>18</v>
      </c>
      <c r="J133">
        <v>141</v>
      </c>
      <c r="K133">
        <v>22</v>
      </c>
      <c r="L133">
        <v>9</v>
      </c>
      <c r="M133">
        <v>14315</v>
      </c>
      <c r="N133">
        <v>1.6</v>
      </c>
      <c r="O133">
        <v>0</v>
      </c>
      <c r="P133">
        <v>-99</v>
      </c>
      <c r="Q133">
        <v>-99</v>
      </c>
      <c r="R133">
        <v>-99</v>
      </c>
      <c r="S133">
        <v>-99</v>
      </c>
      <c r="T133">
        <v>-99</v>
      </c>
      <c r="U133">
        <v>-99</v>
      </c>
    </row>
    <row r="134" spans="1:21" x14ac:dyDescent="0.25">
      <c r="A134" s="2">
        <v>301031281101150</v>
      </c>
      <c r="B134" t="s">
        <v>7</v>
      </c>
      <c r="C134" t="s">
        <v>349</v>
      </c>
      <c r="D134" t="s">
        <v>350</v>
      </c>
      <c r="E134" t="s">
        <v>351</v>
      </c>
      <c r="F134" t="s">
        <v>1</v>
      </c>
      <c r="G134">
        <v>44</v>
      </c>
      <c r="H134">
        <v>0</v>
      </c>
      <c r="I134">
        <v>47</v>
      </c>
      <c r="J134">
        <v>142</v>
      </c>
      <c r="K134">
        <v>9</v>
      </c>
      <c r="L134">
        <v>4</v>
      </c>
      <c r="M134">
        <v>642</v>
      </c>
      <c r="N134">
        <v>73</v>
      </c>
      <c r="O134">
        <v>0</v>
      </c>
      <c r="P134">
        <v>156.19999999999999</v>
      </c>
      <c r="Q134">
        <v>156.4</v>
      </c>
      <c r="R134">
        <v>156.6</v>
      </c>
      <c r="S134">
        <v>156.9</v>
      </c>
      <c r="T134">
        <v>158.19999999999999</v>
      </c>
      <c r="U134">
        <v>2200</v>
      </c>
    </row>
    <row r="135" spans="1:21" x14ac:dyDescent="0.25">
      <c r="A135" s="2">
        <v>301031281101160</v>
      </c>
      <c r="B135" t="s">
        <v>7</v>
      </c>
      <c r="C135" t="s">
        <v>349</v>
      </c>
      <c r="D135" t="s">
        <v>352</v>
      </c>
      <c r="E135" t="s">
        <v>353</v>
      </c>
      <c r="F135" t="s">
        <v>1</v>
      </c>
      <c r="G135">
        <v>43</v>
      </c>
      <c r="H135">
        <v>48</v>
      </c>
      <c r="I135">
        <v>24</v>
      </c>
      <c r="J135">
        <v>142</v>
      </c>
      <c r="K135">
        <v>0</v>
      </c>
      <c r="L135">
        <v>47</v>
      </c>
      <c r="M135">
        <v>996</v>
      </c>
      <c r="N135">
        <v>32.5</v>
      </c>
      <c r="O135">
        <v>0</v>
      </c>
      <c r="P135">
        <v>56.4</v>
      </c>
      <c r="Q135">
        <v>57</v>
      </c>
      <c r="R135">
        <v>57.5</v>
      </c>
      <c r="S135">
        <v>57.7</v>
      </c>
      <c r="T135">
        <v>59</v>
      </c>
      <c r="U135">
        <v>1900</v>
      </c>
    </row>
    <row r="136" spans="1:21" x14ac:dyDescent="0.25">
      <c r="A136" s="2">
        <v>301031281101170</v>
      </c>
      <c r="B136" t="s">
        <v>7</v>
      </c>
      <c r="C136" t="s">
        <v>349</v>
      </c>
      <c r="D136" t="s">
        <v>354</v>
      </c>
      <c r="E136" t="s">
        <v>355</v>
      </c>
      <c r="F136" t="s">
        <v>1</v>
      </c>
      <c r="G136">
        <v>43</v>
      </c>
      <c r="H136">
        <v>47</v>
      </c>
      <c r="I136">
        <v>22</v>
      </c>
      <c r="J136">
        <v>141</v>
      </c>
      <c r="K136">
        <v>55</v>
      </c>
      <c r="L136">
        <v>39</v>
      </c>
      <c r="M136">
        <v>1156</v>
      </c>
      <c r="N136">
        <v>21.9</v>
      </c>
      <c r="O136">
        <v>0</v>
      </c>
      <c r="P136">
        <v>43.1</v>
      </c>
      <c r="Q136">
        <v>43.9</v>
      </c>
      <c r="R136">
        <v>-99</v>
      </c>
      <c r="S136">
        <v>-99</v>
      </c>
      <c r="T136">
        <v>46.3</v>
      </c>
      <c r="U136">
        <v>2000</v>
      </c>
    </row>
    <row r="137" spans="1:21" x14ac:dyDescent="0.25">
      <c r="A137" s="2">
        <v>301031281101180</v>
      </c>
      <c r="B137" t="s">
        <v>7</v>
      </c>
      <c r="C137" t="s">
        <v>349</v>
      </c>
      <c r="D137" t="s">
        <v>356</v>
      </c>
      <c r="E137" t="s">
        <v>357</v>
      </c>
      <c r="F137" t="s">
        <v>1</v>
      </c>
      <c r="G137">
        <v>43</v>
      </c>
      <c r="H137">
        <v>43</v>
      </c>
      <c r="I137">
        <v>47</v>
      </c>
      <c r="J137">
        <v>141</v>
      </c>
      <c r="K137">
        <v>54</v>
      </c>
      <c r="L137">
        <v>50</v>
      </c>
      <c r="M137">
        <v>1425</v>
      </c>
      <c r="N137">
        <v>13.5</v>
      </c>
      <c r="O137">
        <v>0</v>
      </c>
      <c r="P137">
        <v>36.799999999999997</v>
      </c>
      <c r="Q137">
        <v>38.1</v>
      </c>
      <c r="R137">
        <v>-99</v>
      </c>
      <c r="S137">
        <v>-99</v>
      </c>
      <c r="T137">
        <v>40.5</v>
      </c>
      <c r="U137">
        <v>2500</v>
      </c>
    </row>
    <row r="138" spans="1:21" x14ac:dyDescent="0.25">
      <c r="A138" s="2">
        <v>301031281101190</v>
      </c>
      <c r="B138" t="s">
        <v>7</v>
      </c>
      <c r="C138" t="s">
        <v>349</v>
      </c>
      <c r="D138" t="s">
        <v>358</v>
      </c>
      <c r="E138" t="s">
        <v>359</v>
      </c>
      <c r="F138" t="s">
        <v>0</v>
      </c>
      <c r="G138">
        <v>43</v>
      </c>
      <c r="H138">
        <v>40</v>
      </c>
      <c r="I138">
        <v>25</v>
      </c>
      <c r="J138">
        <v>141</v>
      </c>
      <c r="K138">
        <v>54</v>
      </c>
      <c r="L138">
        <v>54</v>
      </c>
      <c r="M138">
        <v>1661</v>
      </c>
      <c r="N138">
        <v>-9999</v>
      </c>
      <c r="O138">
        <v>27.5</v>
      </c>
      <c r="P138">
        <v>33</v>
      </c>
      <c r="Q138">
        <v>34</v>
      </c>
      <c r="R138">
        <v>-99</v>
      </c>
      <c r="S138">
        <v>-99</v>
      </c>
      <c r="T138">
        <v>37.4</v>
      </c>
      <c r="U138">
        <v>-99</v>
      </c>
    </row>
    <row r="139" spans="1:21" x14ac:dyDescent="0.25">
      <c r="A139" s="2">
        <v>301031281101192</v>
      </c>
      <c r="B139" t="s">
        <v>7</v>
      </c>
      <c r="C139" t="s">
        <v>349</v>
      </c>
      <c r="D139" t="s">
        <v>360</v>
      </c>
      <c r="E139" t="s">
        <v>361</v>
      </c>
      <c r="F139" t="s">
        <v>1</v>
      </c>
      <c r="G139">
        <v>43</v>
      </c>
      <c r="H139">
        <v>41</v>
      </c>
      <c r="I139">
        <v>4</v>
      </c>
      <c r="J139">
        <v>141</v>
      </c>
      <c r="K139">
        <v>54</v>
      </c>
      <c r="L139">
        <v>48</v>
      </c>
      <c r="M139">
        <v>1661</v>
      </c>
      <c r="N139">
        <v>6</v>
      </c>
      <c r="O139">
        <v>0</v>
      </c>
      <c r="P139">
        <v>32.799999999999997</v>
      </c>
      <c r="Q139">
        <v>33.4</v>
      </c>
      <c r="R139">
        <v>33.700000000000003</v>
      </c>
      <c r="S139">
        <v>34.200000000000003</v>
      </c>
      <c r="T139">
        <v>37.299999999999997</v>
      </c>
      <c r="U139">
        <v>2800</v>
      </c>
    </row>
    <row r="140" spans="1:21" x14ac:dyDescent="0.25">
      <c r="A140" s="2">
        <v>301031281101200</v>
      </c>
      <c r="B140" t="s">
        <v>7</v>
      </c>
      <c r="C140" t="s">
        <v>362</v>
      </c>
      <c r="D140" t="s">
        <v>363</v>
      </c>
      <c r="E140" t="s">
        <v>364</v>
      </c>
      <c r="F140" t="s">
        <v>1</v>
      </c>
      <c r="G140">
        <v>43</v>
      </c>
      <c r="H140">
        <v>9</v>
      </c>
      <c r="I140">
        <v>56</v>
      </c>
      <c r="J140">
        <v>142</v>
      </c>
      <c r="K140">
        <v>35</v>
      </c>
      <c r="L140">
        <v>11</v>
      </c>
      <c r="M140">
        <v>377</v>
      </c>
      <c r="N140">
        <v>117.3</v>
      </c>
      <c r="O140">
        <v>0</v>
      </c>
      <c r="P140">
        <v>355.3</v>
      </c>
      <c r="Q140">
        <v>355.8</v>
      </c>
      <c r="R140">
        <v>356.2</v>
      </c>
      <c r="S140">
        <v>356.7</v>
      </c>
      <c r="T140">
        <v>-99</v>
      </c>
      <c r="U140">
        <v>-99</v>
      </c>
    </row>
    <row r="141" spans="1:21" x14ac:dyDescent="0.25">
      <c r="A141" s="2">
        <v>301031281101220</v>
      </c>
      <c r="B141" t="s">
        <v>7</v>
      </c>
      <c r="C141" t="s">
        <v>362</v>
      </c>
      <c r="D141" t="s">
        <v>365</v>
      </c>
      <c r="E141" t="s">
        <v>366</v>
      </c>
      <c r="F141" t="s">
        <v>1</v>
      </c>
      <c r="G141">
        <v>43</v>
      </c>
      <c r="H141">
        <v>21</v>
      </c>
      <c r="I141">
        <v>50</v>
      </c>
      <c r="J141">
        <v>142</v>
      </c>
      <c r="K141">
        <v>21</v>
      </c>
      <c r="L141">
        <v>30</v>
      </c>
      <c r="M141">
        <v>1541</v>
      </c>
      <c r="N141">
        <v>-9999</v>
      </c>
      <c r="O141">
        <v>0</v>
      </c>
      <c r="P141">
        <v>-99</v>
      </c>
      <c r="Q141">
        <v>-99</v>
      </c>
      <c r="R141">
        <v>-99</v>
      </c>
      <c r="S141">
        <v>-99</v>
      </c>
      <c r="T141">
        <v>-99</v>
      </c>
      <c r="U141">
        <v>-99</v>
      </c>
    </row>
    <row r="142" spans="1:21" x14ac:dyDescent="0.25">
      <c r="A142" s="2">
        <v>301031281101222</v>
      </c>
      <c r="B142" t="s">
        <v>7</v>
      </c>
      <c r="C142" t="s">
        <v>362</v>
      </c>
      <c r="D142" t="s">
        <v>367</v>
      </c>
      <c r="E142" t="s">
        <v>368</v>
      </c>
      <c r="F142" t="s">
        <v>0</v>
      </c>
      <c r="G142">
        <v>43</v>
      </c>
      <c r="H142">
        <v>26</v>
      </c>
      <c r="I142">
        <v>28</v>
      </c>
      <c r="J142">
        <v>142</v>
      </c>
      <c r="K142">
        <v>16</v>
      </c>
      <c r="L142">
        <v>52</v>
      </c>
      <c r="M142">
        <v>1662.1</v>
      </c>
      <c r="N142">
        <v>49.4</v>
      </c>
      <c r="O142">
        <v>0</v>
      </c>
      <c r="P142">
        <v>-99</v>
      </c>
      <c r="Q142">
        <v>-99</v>
      </c>
      <c r="R142">
        <v>-99</v>
      </c>
      <c r="S142">
        <v>-99</v>
      </c>
      <c r="T142">
        <v>-99</v>
      </c>
      <c r="U142">
        <v>-99</v>
      </c>
    </row>
    <row r="143" spans="1:21" x14ac:dyDescent="0.25">
      <c r="A143" s="2">
        <v>301031281101230</v>
      </c>
      <c r="B143" t="s">
        <v>7</v>
      </c>
      <c r="C143" t="s">
        <v>362</v>
      </c>
      <c r="D143" t="s">
        <v>369</v>
      </c>
      <c r="E143" t="s">
        <v>370</v>
      </c>
      <c r="F143" t="s">
        <v>1</v>
      </c>
      <c r="G143">
        <v>43</v>
      </c>
      <c r="H143">
        <v>33</v>
      </c>
      <c r="I143">
        <v>37</v>
      </c>
      <c r="J143">
        <v>142</v>
      </c>
      <c r="K143">
        <v>2</v>
      </c>
      <c r="L143">
        <v>38</v>
      </c>
      <c r="M143">
        <v>2531</v>
      </c>
      <c r="N143">
        <v>17.5</v>
      </c>
      <c r="O143">
        <v>0</v>
      </c>
      <c r="P143">
        <v>43.6</v>
      </c>
      <c r="Q143">
        <v>44.9</v>
      </c>
      <c r="R143">
        <v>47.7</v>
      </c>
      <c r="S143">
        <v>48.3</v>
      </c>
      <c r="T143">
        <v>50.1</v>
      </c>
      <c r="U143">
        <v>4200</v>
      </c>
    </row>
    <row r="144" spans="1:21" x14ac:dyDescent="0.25">
      <c r="A144" s="2">
        <v>301031281101240</v>
      </c>
      <c r="B144" t="s">
        <v>7</v>
      </c>
      <c r="C144" t="s">
        <v>362</v>
      </c>
      <c r="D144" t="s">
        <v>371</v>
      </c>
      <c r="E144" t="s">
        <v>372</v>
      </c>
      <c r="F144" t="s">
        <v>1</v>
      </c>
      <c r="G144">
        <v>43</v>
      </c>
      <c r="H144">
        <v>32</v>
      </c>
      <c r="I144">
        <v>54</v>
      </c>
      <c r="J144">
        <v>141</v>
      </c>
      <c r="K144">
        <v>54</v>
      </c>
      <c r="L144">
        <v>40</v>
      </c>
      <c r="M144">
        <v>2626</v>
      </c>
      <c r="N144">
        <v>2.75</v>
      </c>
      <c r="O144">
        <v>0</v>
      </c>
      <c r="P144">
        <v>24.9</v>
      </c>
      <c r="Q144">
        <v>26.5</v>
      </c>
      <c r="R144">
        <v>-99</v>
      </c>
      <c r="S144">
        <v>-99</v>
      </c>
      <c r="T144">
        <v>29</v>
      </c>
      <c r="U144">
        <v>4200</v>
      </c>
    </row>
    <row r="145" spans="1:21" x14ac:dyDescent="0.25">
      <c r="A145" s="2">
        <v>301031281101250</v>
      </c>
      <c r="B145" t="s">
        <v>7</v>
      </c>
      <c r="C145" t="s">
        <v>373</v>
      </c>
      <c r="D145" t="s">
        <v>374</v>
      </c>
      <c r="E145" t="s">
        <v>375</v>
      </c>
      <c r="F145" t="s">
        <v>1</v>
      </c>
      <c r="G145">
        <v>43</v>
      </c>
      <c r="H145">
        <v>25</v>
      </c>
      <c r="I145">
        <v>31</v>
      </c>
      <c r="J145">
        <v>141</v>
      </c>
      <c r="K145">
        <v>51</v>
      </c>
      <c r="L145">
        <v>48</v>
      </c>
      <c r="M145">
        <v>60</v>
      </c>
      <c r="N145">
        <v>3.4</v>
      </c>
      <c r="O145">
        <v>0</v>
      </c>
      <c r="P145">
        <v>-99</v>
      </c>
      <c r="Q145">
        <v>-99</v>
      </c>
      <c r="R145">
        <v>-99</v>
      </c>
      <c r="S145">
        <v>-99</v>
      </c>
      <c r="T145">
        <v>20</v>
      </c>
      <c r="U145">
        <v>140</v>
      </c>
    </row>
    <row r="146" spans="1:21" x14ac:dyDescent="0.25">
      <c r="A146" s="2">
        <v>301031281101260</v>
      </c>
      <c r="B146" t="s">
        <v>7</v>
      </c>
      <c r="C146" t="s">
        <v>376</v>
      </c>
      <c r="D146" t="s">
        <v>377</v>
      </c>
      <c r="E146" t="s">
        <v>378</v>
      </c>
      <c r="F146" t="s">
        <v>1</v>
      </c>
      <c r="G146">
        <v>43</v>
      </c>
      <c r="H146">
        <v>20</v>
      </c>
      <c r="I146">
        <v>30</v>
      </c>
      <c r="J146">
        <v>141</v>
      </c>
      <c r="K146">
        <v>49</v>
      </c>
      <c r="L146">
        <v>13</v>
      </c>
      <c r="M146">
        <v>93</v>
      </c>
      <c r="N146">
        <v>5.9</v>
      </c>
      <c r="O146">
        <v>0</v>
      </c>
      <c r="P146">
        <v>-99</v>
      </c>
      <c r="Q146">
        <v>-99</v>
      </c>
      <c r="R146">
        <v>-99</v>
      </c>
      <c r="S146">
        <v>-99</v>
      </c>
      <c r="T146">
        <v>18.7</v>
      </c>
      <c r="U146">
        <v>500</v>
      </c>
    </row>
    <row r="147" spans="1:21" x14ac:dyDescent="0.25">
      <c r="A147" s="2">
        <v>301031281101270</v>
      </c>
      <c r="B147" t="s">
        <v>7</v>
      </c>
      <c r="C147" t="s">
        <v>379</v>
      </c>
      <c r="D147" t="s">
        <v>380</v>
      </c>
      <c r="E147" t="s">
        <v>381</v>
      </c>
      <c r="F147" t="s">
        <v>1</v>
      </c>
      <c r="G147">
        <v>43</v>
      </c>
      <c r="H147">
        <v>17</v>
      </c>
      <c r="I147">
        <v>18</v>
      </c>
      <c r="J147">
        <v>141</v>
      </c>
      <c r="K147">
        <v>42</v>
      </c>
      <c r="L147">
        <v>52</v>
      </c>
      <c r="M147">
        <v>112</v>
      </c>
      <c r="N147">
        <v>9.8800000000000008</v>
      </c>
      <c r="O147">
        <v>0</v>
      </c>
      <c r="P147">
        <v>9.3000000000000007</v>
      </c>
      <c r="Q147">
        <v>10.4</v>
      </c>
      <c r="R147">
        <v>11.4</v>
      </c>
      <c r="S147">
        <v>12</v>
      </c>
      <c r="T147">
        <v>12</v>
      </c>
      <c r="U147">
        <v>500</v>
      </c>
    </row>
    <row r="148" spans="1:21" x14ac:dyDescent="0.25">
      <c r="A148" s="2">
        <v>301031281101280</v>
      </c>
      <c r="B148" t="s">
        <v>7</v>
      </c>
      <c r="C148" t="s">
        <v>379</v>
      </c>
      <c r="D148" t="s">
        <v>382</v>
      </c>
      <c r="E148" t="s">
        <v>383</v>
      </c>
      <c r="F148" t="s">
        <v>1</v>
      </c>
      <c r="G148">
        <v>43</v>
      </c>
      <c r="H148">
        <v>15</v>
      </c>
      <c r="I148">
        <v>2</v>
      </c>
      <c r="J148">
        <v>141</v>
      </c>
      <c r="K148">
        <v>40</v>
      </c>
      <c r="L148">
        <v>34</v>
      </c>
      <c r="M148">
        <v>144</v>
      </c>
      <c r="N148">
        <v>4.0199999999999996</v>
      </c>
      <c r="O148">
        <v>0</v>
      </c>
      <c r="P148">
        <v>9.3000000000000007</v>
      </c>
      <c r="Q148">
        <v>9.8000000000000007</v>
      </c>
      <c r="R148">
        <v>-99</v>
      </c>
      <c r="S148">
        <v>-99</v>
      </c>
      <c r="T148">
        <v>11.9</v>
      </c>
      <c r="U148">
        <v>500</v>
      </c>
    </row>
    <row r="149" spans="1:21" x14ac:dyDescent="0.25">
      <c r="A149" s="2">
        <v>301031281101290</v>
      </c>
      <c r="B149" t="s">
        <v>7</v>
      </c>
      <c r="C149" t="s">
        <v>384</v>
      </c>
      <c r="D149" t="s">
        <v>385</v>
      </c>
      <c r="E149" t="s">
        <v>386</v>
      </c>
      <c r="F149" t="s">
        <v>1</v>
      </c>
      <c r="G149">
        <v>43</v>
      </c>
      <c r="H149">
        <v>12</v>
      </c>
      <c r="I149">
        <v>53</v>
      </c>
      <c r="J149">
        <v>142</v>
      </c>
      <c r="K149">
        <v>3</v>
      </c>
      <c r="L149">
        <v>22</v>
      </c>
      <c r="M149">
        <v>56</v>
      </c>
      <c r="N149">
        <v>44.5</v>
      </c>
      <c r="O149">
        <v>0</v>
      </c>
      <c r="P149">
        <v>-99</v>
      </c>
      <c r="Q149">
        <v>-99</v>
      </c>
      <c r="R149">
        <v>-99</v>
      </c>
      <c r="S149">
        <v>-99</v>
      </c>
      <c r="T149">
        <v>-99</v>
      </c>
      <c r="U149">
        <v>-99</v>
      </c>
    </row>
    <row r="150" spans="1:21" x14ac:dyDescent="0.25">
      <c r="A150" s="2">
        <v>301031281101310</v>
      </c>
      <c r="B150" t="s">
        <v>7</v>
      </c>
      <c r="C150" t="s">
        <v>384</v>
      </c>
      <c r="D150" t="s">
        <v>387</v>
      </c>
      <c r="E150" t="s">
        <v>388</v>
      </c>
      <c r="F150" t="s">
        <v>1</v>
      </c>
      <c r="G150">
        <v>43</v>
      </c>
      <c r="H150">
        <v>15</v>
      </c>
      <c r="I150">
        <v>20</v>
      </c>
      <c r="J150">
        <v>141</v>
      </c>
      <c r="K150">
        <v>55</v>
      </c>
      <c r="L150">
        <v>1</v>
      </c>
      <c r="M150">
        <v>228</v>
      </c>
      <c r="N150">
        <v>27.7</v>
      </c>
      <c r="O150">
        <v>0</v>
      </c>
      <c r="P150">
        <v>45.4</v>
      </c>
      <c r="Q150">
        <v>45.8</v>
      </c>
      <c r="R150">
        <v>46</v>
      </c>
      <c r="S150">
        <v>46.7</v>
      </c>
      <c r="T150">
        <v>50.3</v>
      </c>
      <c r="U150">
        <v>650</v>
      </c>
    </row>
    <row r="151" spans="1:21" x14ac:dyDescent="0.25">
      <c r="A151" s="2">
        <v>301031281101320</v>
      </c>
      <c r="B151" t="s">
        <v>7</v>
      </c>
      <c r="C151" t="s">
        <v>384</v>
      </c>
      <c r="D151" t="s">
        <v>389</v>
      </c>
      <c r="E151" t="s">
        <v>390</v>
      </c>
      <c r="F151" t="s">
        <v>1</v>
      </c>
      <c r="G151">
        <v>43</v>
      </c>
      <c r="H151">
        <v>14</v>
      </c>
      <c r="I151">
        <v>24</v>
      </c>
      <c r="J151">
        <v>141</v>
      </c>
      <c r="K151">
        <v>51</v>
      </c>
      <c r="L151">
        <v>56</v>
      </c>
      <c r="M151">
        <v>276</v>
      </c>
      <c r="N151">
        <v>-9999</v>
      </c>
      <c r="O151">
        <v>0</v>
      </c>
      <c r="P151">
        <v>30.8</v>
      </c>
      <c r="Q151">
        <v>31.5</v>
      </c>
      <c r="R151">
        <v>-99</v>
      </c>
      <c r="S151">
        <v>-99</v>
      </c>
      <c r="T151">
        <v>35</v>
      </c>
      <c r="U151">
        <v>800</v>
      </c>
    </row>
    <row r="152" spans="1:21" x14ac:dyDescent="0.25">
      <c r="A152" s="2">
        <v>301031281101330</v>
      </c>
      <c r="B152" t="s">
        <v>7</v>
      </c>
      <c r="C152" t="s">
        <v>384</v>
      </c>
      <c r="D152" t="s">
        <v>391</v>
      </c>
      <c r="E152" t="s">
        <v>392</v>
      </c>
      <c r="F152" t="s">
        <v>1</v>
      </c>
      <c r="G152">
        <v>43</v>
      </c>
      <c r="H152">
        <v>12</v>
      </c>
      <c r="I152">
        <v>26</v>
      </c>
      <c r="J152">
        <v>141</v>
      </c>
      <c r="K152">
        <v>43</v>
      </c>
      <c r="L152">
        <v>34</v>
      </c>
      <c r="M152">
        <v>325</v>
      </c>
      <c r="N152">
        <v>7</v>
      </c>
      <c r="O152">
        <v>0</v>
      </c>
      <c r="P152">
        <v>10</v>
      </c>
      <c r="Q152">
        <v>10.6</v>
      </c>
      <c r="R152">
        <v>13.3</v>
      </c>
      <c r="S152">
        <v>14.2</v>
      </c>
      <c r="T152">
        <v>14.9</v>
      </c>
      <c r="U152">
        <v>1000</v>
      </c>
    </row>
    <row r="153" spans="1:21" x14ac:dyDescent="0.25">
      <c r="A153" s="2">
        <v>301031281101340</v>
      </c>
      <c r="B153" t="s">
        <v>7</v>
      </c>
      <c r="C153" t="s">
        <v>393</v>
      </c>
      <c r="D153" t="s">
        <v>283</v>
      </c>
      <c r="E153" t="s">
        <v>284</v>
      </c>
      <c r="F153" t="s">
        <v>1</v>
      </c>
      <c r="G153">
        <v>42</v>
      </c>
      <c r="H153">
        <v>56</v>
      </c>
      <c r="I153">
        <v>47</v>
      </c>
      <c r="J153">
        <v>141</v>
      </c>
      <c r="K153">
        <v>52</v>
      </c>
      <c r="L153">
        <v>29</v>
      </c>
      <c r="M153">
        <v>792</v>
      </c>
      <c r="N153">
        <v>39.9</v>
      </c>
      <c r="O153">
        <v>0</v>
      </c>
      <c r="P153">
        <v>53.5</v>
      </c>
      <c r="Q153">
        <v>54.1</v>
      </c>
      <c r="R153">
        <v>54.7</v>
      </c>
      <c r="S153">
        <v>55.2</v>
      </c>
      <c r="T153">
        <v>57.9</v>
      </c>
      <c r="U153">
        <v>2000</v>
      </c>
    </row>
    <row r="154" spans="1:21" x14ac:dyDescent="0.25">
      <c r="A154" s="2">
        <v>301031281101350</v>
      </c>
      <c r="B154" t="s">
        <v>7</v>
      </c>
      <c r="C154" t="s">
        <v>393</v>
      </c>
      <c r="D154" t="s">
        <v>394</v>
      </c>
      <c r="E154" t="s">
        <v>395</v>
      </c>
      <c r="F154" t="s">
        <v>1</v>
      </c>
      <c r="G154">
        <v>43</v>
      </c>
      <c r="H154">
        <v>1</v>
      </c>
      <c r="I154">
        <v>37</v>
      </c>
      <c r="J154">
        <v>141</v>
      </c>
      <c r="K154">
        <v>46</v>
      </c>
      <c r="L154">
        <v>39</v>
      </c>
      <c r="M154">
        <v>868</v>
      </c>
      <c r="N154">
        <v>22.1</v>
      </c>
      <c r="O154">
        <v>0</v>
      </c>
      <c r="P154">
        <v>24.2</v>
      </c>
      <c r="Q154">
        <v>24.8</v>
      </c>
      <c r="R154">
        <v>-99</v>
      </c>
      <c r="S154">
        <v>-99</v>
      </c>
      <c r="T154">
        <v>27.1</v>
      </c>
      <c r="U154">
        <v>2300</v>
      </c>
    </row>
    <row r="155" spans="1:21" x14ac:dyDescent="0.25">
      <c r="A155" s="2">
        <v>301031281101360</v>
      </c>
      <c r="B155" t="s">
        <v>7</v>
      </c>
      <c r="C155" t="s">
        <v>393</v>
      </c>
      <c r="D155" t="s">
        <v>396</v>
      </c>
      <c r="E155" t="s">
        <v>397</v>
      </c>
      <c r="F155" t="s">
        <v>0</v>
      </c>
      <c r="G155">
        <v>43</v>
      </c>
      <c r="H155">
        <v>3</v>
      </c>
      <c r="I155">
        <v>24</v>
      </c>
      <c r="J155">
        <v>141</v>
      </c>
      <c r="K155">
        <v>46</v>
      </c>
      <c r="L155">
        <v>7</v>
      </c>
      <c r="M155">
        <v>1090</v>
      </c>
      <c r="N155">
        <v>17.5</v>
      </c>
      <c r="O155">
        <v>15.4</v>
      </c>
      <c r="P155">
        <v>18.3</v>
      </c>
      <c r="Q155">
        <v>18.899999999999999</v>
      </c>
      <c r="R155">
        <v>-99</v>
      </c>
      <c r="S155">
        <v>-99</v>
      </c>
      <c r="T155">
        <v>21.8</v>
      </c>
      <c r="U155">
        <v>-99</v>
      </c>
    </row>
    <row r="156" spans="1:21" x14ac:dyDescent="0.25">
      <c r="A156" s="2">
        <v>301031281101370</v>
      </c>
      <c r="B156" t="s">
        <v>7</v>
      </c>
      <c r="C156" t="s">
        <v>393</v>
      </c>
      <c r="D156" t="s">
        <v>398</v>
      </c>
      <c r="E156" t="s">
        <v>399</v>
      </c>
      <c r="F156" t="s">
        <v>1</v>
      </c>
      <c r="G156">
        <v>43</v>
      </c>
      <c r="H156">
        <v>5</v>
      </c>
      <c r="I156">
        <v>21</v>
      </c>
      <c r="J156">
        <v>141</v>
      </c>
      <c r="K156">
        <v>41</v>
      </c>
      <c r="L156">
        <v>16</v>
      </c>
      <c r="M156">
        <v>1116</v>
      </c>
      <c r="N156">
        <v>9.8000000000000007</v>
      </c>
      <c r="O156">
        <v>0</v>
      </c>
      <c r="P156">
        <v>11.6</v>
      </c>
      <c r="Q156">
        <v>12.6</v>
      </c>
      <c r="R156">
        <v>12.7</v>
      </c>
      <c r="S156">
        <v>13.1</v>
      </c>
      <c r="T156">
        <v>14.8</v>
      </c>
      <c r="U156">
        <v>2400</v>
      </c>
    </row>
    <row r="157" spans="1:21" x14ac:dyDescent="0.25">
      <c r="A157" s="2">
        <v>301031281101380</v>
      </c>
      <c r="B157" t="s">
        <v>7</v>
      </c>
      <c r="C157" t="s">
        <v>400</v>
      </c>
      <c r="D157" t="s">
        <v>401</v>
      </c>
      <c r="E157" t="s">
        <v>402</v>
      </c>
      <c r="F157" t="s">
        <v>1</v>
      </c>
      <c r="G157">
        <v>42</v>
      </c>
      <c r="H157">
        <v>46</v>
      </c>
      <c r="I157">
        <v>31</v>
      </c>
      <c r="J157">
        <v>141</v>
      </c>
      <c r="K157">
        <v>23</v>
      </c>
      <c r="L157">
        <v>59</v>
      </c>
      <c r="M157">
        <v>223</v>
      </c>
      <c r="N157">
        <v>71.099999999999994</v>
      </c>
      <c r="O157">
        <v>0</v>
      </c>
      <c r="P157">
        <v>-99</v>
      </c>
      <c r="Q157">
        <v>-99</v>
      </c>
      <c r="R157">
        <v>-99</v>
      </c>
      <c r="S157">
        <v>-99</v>
      </c>
      <c r="T157">
        <v>-99</v>
      </c>
      <c r="U157">
        <v>-99</v>
      </c>
    </row>
    <row r="158" spans="1:21" x14ac:dyDescent="0.25">
      <c r="A158" s="2">
        <v>301031281101390</v>
      </c>
      <c r="B158" t="s">
        <v>7</v>
      </c>
      <c r="C158" t="s">
        <v>400</v>
      </c>
      <c r="D158" t="s">
        <v>403</v>
      </c>
      <c r="E158" t="s">
        <v>404</v>
      </c>
      <c r="F158" t="s">
        <v>1</v>
      </c>
      <c r="G158">
        <v>42</v>
      </c>
      <c r="H158">
        <v>48</v>
      </c>
      <c r="I158">
        <v>29</v>
      </c>
      <c r="J158">
        <v>141</v>
      </c>
      <c r="K158">
        <v>34</v>
      </c>
      <c r="L158">
        <v>10</v>
      </c>
      <c r="M158">
        <v>279</v>
      </c>
      <c r="N158">
        <v>55</v>
      </c>
      <c r="O158">
        <v>0</v>
      </c>
      <c r="P158">
        <v>30.6</v>
      </c>
      <c r="Q158">
        <v>30.7</v>
      </c>
      <c r="R158">
        <v>-99</v>
      </c>
      <c r="S158">
        <v>-99</v>
      </c>
      <c r="T158">
        <v>-99</v>
      </c>
      <c r="U158">
        <v>-99</v>
      </c>
    </row>
    <row r="159" spans="1:21" x14ac:dyDescent="0.25">
      <c r="A159" s="2">
        <v>301031281101400</v>
      </c>
      <c r="B159" t="s">
        <v>7</v>
      </c>
      <c r="C159" t="s">
        <v>400</v>
      </c>
      <c r="D159" t="s">
        <v>405</v>
      </c>
      <c r="E159" t="s">
        <v>406</v>
      </c>
      <c r="F159" t="s">
        <v>1</v>
      </c>
      <c r="G159">
        <v>42</v>
      </c>
      <c r="H159">
        <v>50</v>
      </c>
      <c r="I159">
        <v>45</v>
      </c>
      <c r="J159">
        <v>141</v>
      </c>
      <c r="K159">
        <v>40</v>
      </c>
      <c r="L159">
        <v>13</v>
      </c>
      <c r="M159">
        <v>367</v>
      </c>
      <c r="N159">
        <v>40.58</v>
      </c>
      <c r="O159">
        <v>0</v>
      </c>
      <c r="P159">
        <v>7.9</v>
      </c>
      <c r="Q159">
        <v>8.1999999999999993</v>
      </c>
      <c r="R159">
        <v>8.4</v>
      </c>
      <c r="S159">
        <v>8.6999999999999993</v>
      </c>
      <c r="T159">
        <v>9.6999999999999993</v>
      </c>
      <c r="U159">
        <v>250</v>
      </c>
    </row>
    <row r="160" spans="1:21" x14ac:dyDescent="0.25">
      <c r="A160" s="2">
        <v>301031281101410</v>
      </c>
      <c r="B160" t="s">
        <v>7</v>
      </c>
      <c r="C160" t="s">
        <v>400</v>
      </c>
      <c r="D160" t="s">
        <v>407</v>
      </c>
      <c r="E160" t="s">
        <v>408</v>
      </c>
      <c r="F160" t="s">
        <v>1</v>
      </c>
      <c r="G160">
        <v>42</v>
      </c>
      <c r="H160">
        <v>56</v>
      </c>
      <c r="I160">
        <v>33</v>
      </c>
      <c r="J160">
        <v>141</v>
      </c>
      <c r="K160">
        <v>39</v>
      </c>
      <c r="L160">
        <v>5</v>
      </c>
      <c r="M160">
        <v>618</v>
      </c>
      <c r="N160">
        <v>28.5</v>
      </c>
      <c r="O160">
        <v>0</v>
      </c>
      <c r="P160">
        <v>6.4</v>
      </c>
      <c r="Q160">
        <v>7.1</v>
      </c>
      <c r="R160">
        <v>-99</v>
      </c>
      <c r="S160">
        <v>-99</v>
      </c>
      <c r="T160">
        <v>9.6</v>
      </c>
      <c r="U160">
        <v>450</v>
      </c>
    </row>
    <row r="161" spans="1:21" x14ac:dyDescent="0.25">
      <c r="A161" s="2">
        <v>301031281101420</v>
      </c>
      <c r="B161" t="s">
        <v>7</v>
      </c>
      <c r="C161" t="s">
        <v>400</v>
      </c>
      <c r="D161" t="s">
        <v>409</v>
      </c>
      <c r="E161" t="s">
        <v>410</v>
      </c>
      <c r="F161" t="s">
        <v>1</v>
      </c>
      <c r="G161">
        <v>42</v>
      </c>
      <c r="H161">
        <v>59</v>
      </c>
      <c r="I161">
        <v>0</v>
      </c>
      <c r="J161">
        <v>141</v>
      </c>
      <c r="K161">
        <v>37</v>
      </c>
      <c r="L161">
        <v>21</v>
      </c>
      <c r="M161">
        <v>848</v>
      </c>
      <c r="N161">
        <v>22.1</v>
      </c>
      <c r="O161">
        <v>0</v>
      </c>
      <c r="P161">
        <v>6.2</v>
      </c>
      <c r="Q161">
        <v>6.9</v>
      </c>
      <c r="R161">
        <v>-99</v>
      </c>
      <c r="S161">
        <v>-99</v>
      </c>
      <c r="T161">
        <v>9.5</v>
      </c>
      <c r="U161">
        <v>700</v>
      </c>
    </row>
    <row r="162" spans="1:21" x14ac:dyDescent="0.25">
      <c r="A162" s="2">
        <v>301031281101430</v>
      </c>
      <c r="B162" t="s">
        <v>7</v>
      </c>
      <c r="C162" t="s">
        <v>400</v>
      </c>
      <c r="D162" t="s">
        <v>411</v>
      </c>
      <c r="E162" t="s">
        <v>412</v>
      </c>
      <c r="F162" t="s">
        <v>1</v>
      </c>
      <c r="G162">
        <v>43</v>
      </c>
      <c r="H162">
        <v>1</v>
      </c>
      <c r="I162">
        <v>12</v>
      </c>
      <c r="J162">
        <v>141</v>
      </c>
      <c r="K162">
        <v>34</v>
      </c>
      <c r="L162">
        <v>39</v>
      </c>
      <c r="M162">
        <v>1142</v>
      </c>
      <c r="N162">
        <v>15</v>
      </c>
      <c r="O162">
        <v>0</v>
      </c>
      <c r="P162">
        <v>5.6</v>
      </c>
      <c r="Q162">
        <v>6.4</v>
      </c>
      <c r="R162">
        <v>7.3</v>
      </c>
      <c r="S162">
        <v>7.8</v>
      </c>
      <c r="T162">
        <v>9.3000000000000007</v>
      </c>
      <c r="U162">
        <v>1100</v>
      </c>
    </row>
    <row r="163" spans="1:21" x14ac:dyDescent="0.25">
      <c r="A163" s="2">
        <v>301031281101440</v>
      </c>
      <c r="B163" t="s">
        <v>7</v>
      </c>
      <c r="C163" t="s">
        <v>400</v>
      </c>
      <c r="D163" t="s">
        <v>413</v>
      </c>
      <c r="E163" t="s">
        <v>414</v>
      </c>
      <c r="F163" t="s">
        <v>1</v>
      </c>
      <c r="G163">
        <v>43</v>
      </c>
      <c r="H163">
        <v>6</v>
      </c>
      <c r="I163">
        <v>18</v>
      </c>
      <c r="J163">
        <v>141</v>
      </c>
      <c r="K163">
        <v>34</v>
      </c>
      <c r="L163">
        <v>9</v>
      </c>
      <c r="M163">
        <v>1269</v>
      </c>
      <c r="N163">
        <v>2.2999999999999998</v>
      </c>
      <c r="O163">
        <v>0</v>
      </c>
      <c r="P163">
        <v>4.9000000000000004</v>
      </c>
      <c r="Q163">
        <v>5.7</v>
      </c>
      <c r="R163">
        <v>-99</v>
      </c>
      <c r="S163">
        <v>-99</v>
      </c>
      <c r="T163">
        <v>9.1</v>
      </c>
      <c r="U163">
        <v>1100</v>
      </c>
    </row>
    <row r="164" spans="1:21" x14ac:dyDescent="0.25">
      <c r="A164" s="2">
        <v>301031281101450</v>
      </c>
      <c r="B164" t="s">
        <v>7</v>
      </c>
      <c r="C164" t="s">
        <v>415</v>
      </c>
      <c r="D164" t="s">
        <v>416</v>
      </c>
      <c r="E164" t="s">
        <v>417</v>
      </c>
      <c r="F164" t="s">
        <v>1</v>
      </c>
      <c r="G164">
        <v>42</v>
      </c>
      <c r="H164">
        <v>52</v>
      </c>
      <c r="I164">
        <v>22</v>
      </c>
      <c r="J164">
        <v>141</v>
      </c>
      <c r="K164">
        <v>9</v>
      </c>
      <c r="L164">
        <v>10</v>
      </c>
      <c r="M164">
        <v>65</v>
      </c>
      <c r="N164">
        <v>-9999</v>
      </c>
      <c r="O164">
        <v>0</v>
      </c>
      <c r="P164">
        <v>-99</v>
      </c>
      <c r="Q164">
        <v>-99</v>
      </c>
      <c r="R164">
        <v>-99</v>
      </c>
      <c r="S164">
        <v>-99</v>
      </c>
      <c r="T164">
        <v>-99</v>
      </c>
      <c r="U164">
        <v>-99</v>
      </c>
    </row>
    <row r="165" spans="1:21" x14ac:dyDescent="0.25">
      <c r="A165" s="2">
        <v>301031281101470</v>
      </c>
      <c r="B165" t="s">
        <v>7</v>
      </c>
      <c r="C165" t="s">
        <v>415</v>
      </c>
      <c r="D165" t="s">
        <v>418</v>
      </c>
      <c r="E165" t="s">
        <v>419</v>
      </c>
      <c r="F165" t="s">
        <v>1</v>
      </c>
      <c r="G165">
        <v>42</v>
      </c>
      <c r="H165">
        <v>57</v>
      </c>
      <c r="I165">
        <v>52</v>
      </c>
      <c r="J165">
        <v>141</v>
      </c>
      <c r="K165">
        <v>9</v>
      </c>
      <c r="L165">
        <v>33</v>
      </c>
      <c r="M165">
        <v>228</v>
      </c>
      <c r="N165">
        <v>42.5</v>
      </c>
      <c r="O165">
        <v>0</v>
      </c>
      <c r="P165">
        <v>271.10000000000002</v>
      </c>
      <c r="Q165">
        <v>271.60000000000002</v>
      </c>
      <c r="R165">
        <v>-99</v>
      </c>
      <c r="S165">
        <v>-99</v>
      </c>
      <c r="T165">
        <v>-99</v>
      </c>
      <c r="U165">
        <v>-99</v>
      </c>
    </row>
    <row r="166" spans="1:21" x14ac:dyDescent="0.25">
      <c r="A166" s="2">
        <v>301031281101480</v>
      </c>
      <c r="B166" t="s">
        <v>7</v>
      </c>
      <c r="C166" t="s">
        <v>420</v>
      </c>
      <c r="D166" t="s">
        <v>421</v>
      </c>
      <c r="E166" t="s">
        <v>422</v>
      </c>
      <c r="F166" t="s">
        <v>1</v>
      </c>
      <c r="G166">
        <v>42</v>
      </c>
      <c r="H166">
        <v>58</v>
      </c>
      <c r="I166">
        <v>25</v>
      </c>
      <c r="J166">
        <v>141</v>
      </c>
      <c r="K166">
        <v>10</v>
      </c>
      <c r="L166">
        <v>23</v>
      </c>
      <c r="M166">
        <v>203</v>
      </c>
      <c r="N166">
        <v>57.5</v>
      </c>
      <c r="O166">
        <v>0</v>
      </c>
      <c r="P166">
        <v>-99</v>
      </c>
      <c r="Q166">
        <v>-99</v>
      </c>
      <c r="R166">
        <v>-99</v>
      </c>
      <c r="S166">
        <v>-99</v>
      </c>
      <c r="T166">
        <v>-99</v>
      </c>
      <c r="U166">
        <v>-99</v>
      </c>
    </row>
    <row r="167" spans="1:21" x14ac:dyDescent="0.25">
      <c r="A167" s="2">
        <v>301031281101490</v>
      </c>
      <c r="B167" t="s">
        <v>7</v>
      </c>
      <c r="C167" t="s">
        <v>415</v>
      </c>
      <c r="D167" t="s">
        <v>423</v>
      </c>
      <c r="E167" t="s">
        <v>424</v>
      </c>
      <c r="F167" t="s">
        <v>1</v>
      </c>
      <c r="G167">
        <v>42</v>
      </c>
      <c r="H167">
        <v>57</v>
      </c>
      <c r="I167">
        <v>59</v>
      </c>
      <c r="J167">
        <v>141</v>
      </c>
      <c r="K167">
        <v>17</v>
      </c>
      <c r="L167">
        <v>3</v>
      </c>
      <c r="M167">
        <v>13</v>
      </c>
      <c r="N167">
        <v>30.15</v>
      </c>
      <c r="O167">
        <v>0</v>
      </c>
      <c r="P167">
        <v>-99</v>
      </c>
      <c r="Q167">
        <v>-99</v>
      </c>
      <c r="R167">
        <v>-99</v>
      </c>
      <c r="S167">
        <v>-99</v>
      </c>
      <c r="T167">
        <v>-99</v>
      </c>
      <c r="U167">
        <v>-99</v>
      </c>
    </row>
    <row r="168" spans="1:21" x14ac:dyDescent="0.25">
      <c r="A168" s="2">
        <v>301031281101500</v>
      </c>
      <c r="B168" t="s">
        <v>7</v>
      </c>
      <c r="C168" t="s">
        <v>415</v>
      </c>
      <c r="D168" t="s">
        <v>425</v>
      </c>
      <c r="E168" t="s">
        <v>426</v>
      </c>
      <c r="F168" t="s">
        <v>1</v>
      </c>
      <c r="G168">
        <v>42</v>
      </c>
      <c r="H168">
        <v>57</v>
      </c>
      <c r="I168">
        <v>59</v>
      </c>
      <c r="J168">
        <v>141</v>
      </c>
      <c r="K168">
        <v>19</v>
      </c>
      <c r="L168">
        <v>18</v>
      </c>
      <c r="M168">
        <v>550</v>
      </c>
      <c r="N168">
        <v>26.6</v>
      </c>
      <c r="O168">
        <v>0</v>
      </c>
      <c r="P168">
        <v>107.5</v>
      </c>
      <c r="Q168">
        <v>108.3</v>
      </c>
      <c r="R168">
        <v>-99</v>
      </c>
      <c r="S168">
        <v>-99</v>
      </c>
      <c r="T168">
        <v>-99</v>
      </c>
      <c r="U168">
        <v>-99</v>
      </c>
    </row>
    <row r="169" spans="1:21" x14ac:dyDescent="0.25">
      <c r="A169" s="2">
        <v>301031281101510</v>
      </c>
      <c r="B169" t="s">
        <v>7</v>
      </c>
      <c r="C169" t="s">
        <v>415</v>
      </c>
      <c r="D169" t="s">
        <v>427</v>
      </c>
      <c r="E169" t="s">
        <v>428</v>
      </c>
      <c r="F169" t="s">
        <v>0</v>
      </c>
      <c r="G169">
        <v>43</v>
      </c>
      <c r="H169">
        <v>1</v>
      </c>
      <c r="I169">
        <v>39</v>
      </c>
      <c r="J169">
        <v>141</v>
      </c>
      <c r="K169">
        <v>21</v>
      </c>
      <c r="L169">
        <v>28</v>
      </c>
      <c r="M169">
        <v>627</v>
      </c>
      <c r="N169">
        <v>17.78</v>
      </c>
      <c r="O169">
        <v>0</v>
      </c>
      <c r="P169">
        <v>39.200000000000003</v>
      </c>
      <c r="Q169">
        <v>40</v>
      </c>
      <c r="R169">
        <v>-99</v>
      </c>
      <c r="S169">
        <v>-99</v>
      </c>
      <c r="T169">
        <v>41.6</v>
      </c>
      <c r="U169">
        <v>-99</v>
      </c>
    </row>
    <row r="170" spans="1:21" x14ac:dyDescent="0.25">
      <c r="A170" s="2">
        <v>301031281101511</v>
      </c>
      <c r="B170" t="s">
        <v>7</v>
      </c>
      <c r="C170" t="s">
        <v>415</v>
      </c>
      <c r="D170" t="s">
        <v>429</v>
      </c>
      <c r="E170" t="s">
        <v>430</v>
      </c>
      <c r="F170" t="s">
        <v>1</v>
      </c>
      <c r="G170">
        <v>43</v>
      </c>
      <c r="H170">
        <v>1</v>
      </c>
      <c r="I170">
        <v>48</v>
      </c>
      <c r="J170">
        <v>141</v>
      </c>
      <c r="K170">
        <v>21</v>
      </c>
      <c r="L170">
        <v>15</v>
      </c>
      <c r="M170">
        <v>627</v>
      </c>
      <c r="N170">
        <v>17.78</v>
      </c>
      <c r="O170">
        <v>0</v>
      </c>
      <c r="P170">
        <v>38.6</v>
      </c>
      <c r="Q170">
        <v>40.1</v>
      </c>
      <c r="R170">
        <v>41.1</v>
      </c>
      <c r="S170">
        <v>41.4</v>
      </c>
      <c r="T170">
        <v>41.6</v>
      </c>
      <c r="U170">
        <v>2000</v>
      </c>
    </row>
    <row r="171" spans="1:21" x14ac:dyDescent="0.25">
      <c r="A171" s="2">
        <v>301031281101520</v>
      </c>
      <c r="B171" t="s">
        <v>7</v>
      </c>
      <c r="C171" t="s">
        <v>415</v>
      </c>
      <c r="D171" t="s">
        <v>431</v>
      </c>
      <c r="E171" t="s">
        <v>432</v>
      </c>
      <c r="F171" t="s">
        <v>1</v>
      </c>
      <c r="G171">
        <v>43</v>
      </c>
      <c r="H171">
        <v>4</v>
      </c>
      <c r="I171">
        <v>15</v>
      </c>
      <c r="J171">
        <v>141</v>
      </c>
      <c r="K171">
        <v>24</v>
      </c>
      <c r="L171">
        <v>4</v>
      </c>
      <c r="M171">
        <v>651</v>
      </c>
      <c r="N171">
        <v>11.1</v>
      </c>
      <c r="O171">
        <v>0</v>
      </c>
      <c r="P171">
        <v>5.4</v>
      </c>
      <c r="Q171">
        <v>7.4</v>
      </c>
      <c r="R171">
        <v>7.5</v>
      </c>
      <c r="S171">
        <v>8.6999999999999993</v>
      </c>
      <c r="T171">
        <v>11.7</v>
      </c>
      <c r="U171">
        <v>2000</v>
      </c>
    </row>
    <row r="172" spans="1:21" x14ac:dyDescent="0.25">
      <c r="A172" s="2">
        <v>301031281101530</v>
      </c>
      <c r="B172" t="s">
        <v>7</v>
      </c>
      <c r="C172" t="s">
        <v>433</v>
      </c>
      <c r="D172" t="s">
        <v>434</v>
      </c>
      <c r="E172" t="s">
        <v>435</v>
      </c>
      <c r="F172" t="s">
        <v>0</v>
      </c>
      <c r="G172">
        <v>43</v>
      </c>
      <c r="H172">
        <v>11</v>
      </c>
      <c r="I172">
        <v>45</v>
      </c>
      <c r="J172">
        <v>141</v>
      </c>
      <c r="K172">
        <v>30</v>
      </c>
      <c r="L172">
        <v>1</v>
      </c>
      <c r="M172">
        <v>312.8</v>
      </c>
      <c r="N172">
        <v>7.7</v>
      </c>
      <c r="O172">
        <v>3</v>
      </c>
      <c r="P172">
        <v>-99</v>
      </c>
      <c r="Q172">
        <v>-99</v>
      </c>
      <c r="R172">
        <v>-99</v>
      </c>
      <c r="S172">
        <v>-99</v>
      </c>
      <c r="T172">
        <v>-99</v>
      </c>
      <c r="U172">
        <v>-99</v>
      </c>
    </row>
    <row r="173" spans="1:21" x14ac:dyDescent="0.25">
      <c r="A173" s="2">
        <v>301031281101531</v>
      </c>
      <c r="B173" t="s">
        <v>7</v>
      </c>
      <c r="C173" t="s">
        <v>433</v>
      </c>
      <c r="D173" t="s">
        <v>436</v>
      </c>
      <c r="E173" t="s">
        <v>437</v>
      </c>
      <c r="F173" t="s">
        <v>1</v>
      </c>
      <c r="G173">
        <v>43</v>
      </c>
      <c r="H173">
        <v>10</v>
      </c>
      <c r="I173">
        <v>59</v>
      </c>
      <c r="J173">
        <v>141</v>
      </c>
      <c r="K173">
        <v>29</v>
      </c>
      <c r="L173">
        <v>28</v>
      </c>
      <c r="M173">
        <v>313</v>
      </c>
      <c r="N173">
        <v>5.86</v>
      </c>
      <c r="O173">
        <v>0</v>
      </c>
      <c r="P173">
        <v>6.1</v>
      </c>
      <c r="Q173">
        <v>6.3</v>
      </c>
      <c r="R173">
        <v>7.2</v>
      </c>
      <c r="S173">
        <v>7.4</v>
      </c>
      <c r="T173">
        <v>7.6</v>
      </c>
      <c r="U173">
        <v>830</v>
      </c>
    </row>
    <row r="174" spans="1:21" x14ac:dyDescent="0.25">
      <c r="A174" s="2">
        <v>301031281101540</v>
      </c>
      <c r="B174" t="s">
        <v>7</v>
      </c>
      <c r="C174" t="s">
        <v>438</v>
      </c>
      <c r="D174" t="s">
        <v>439</v>
      </c>
      <c r="E174" t="s">
        <v>440</v>
      </c>
      <c r="F174" t="s">
        <v>1</v>
      </c>
      <c r="G174">
        <v>43</v>
      </c>
      <c r="H174">
        <v>10</v>
      </c>
      <c r="I174">
        <v>0</v>
      </c>
      <c r="J174">
        <v>141</v>
      </c>
      <c r="K174">
        <v>20</v>
      </c>
      <c r="L174">
        <v>54</v>
      </c>
      <c r="M174">
        <v>141</v>
      </c>
      <c r="N174">
        <v>11.3</v>
      </c>
      <c r="O174">
        <v>0</v>
      </c>
      <c r="P174">
        <v>0.9</v>
      </c>
      <c r="Q174">
        <v>1.2</v>
      </c>
      <c r="R174">
        <v>-99</v>
      </c>
      <c r="S174">
        <v>-99</v>
      </c>
      <c r="T174">
        <v>1.7</v>
      </c>
      <c r="U174">
        <v>-99</v>
      </c>
    </row>
    <row r="175" spans="1:21" x14ac:dyDescent="0.25">
      <c r="A175" s="2">
        <v>301031281101550</v>
      </c>
      <c r="B175" t="s">
        <v>7</v>
      </c>
      <c r="C175" t="s">
        <v>441</v>
      </c>
      <c r="D175" t="s">
        <v>442</v>
      </c>
      <c r="E175" t="s">
        <v>443</v>
      </c>
      <c r="F175" t="s">
        <v>1</v>
      </c>
      <c r="G175">
        <v>43</v>
      </c>
      <c r="H175">
        <v>42</v>
      </c>
      <c r="I175">
        <v>34</v>
      </c>
      <c r="J175">
        <v>141</v>
      </c>
      <c r="K175">
        <v>55</v>
      </c>
      <c r="L175">
        <v>34</v>
      </c>
      <c r="M175">
        <v>88</v>
      </c>
      <c r="N175">
        <v>1.66</v>
      </c>
      <c r="O175">
        <v>0</v>
      </c>
      <c r="P175">
        <v>35.6</v>
      </c>
      <c r="Q175">
        <v>36.1</v>
      </c>
      <c r="R175">
        <v>-99</v>
      </c>
      <c r="S175">
        <v>-99</v>
      </c>
      <c r="T175">
        <v>36.700000000000003</v>
      </c>
      <c r="U175">
        <v>220</v>
      </c>
    </row>
    <row r="176" spans="1:21" x14ac:dyDescent="0.25">
      <c r="A176" s="2">
        <v>301031281101570</v>
      </c>
      <c r="B176" t="s">
        <v>7</v>
      </c>
      <c r="C176" t="s">
        <v>444</v>
      </c>
      <c r="D176" t="s">
        <v>445</v>
      </c>
      <c r="E176" t="s">
        <v>446</v>
      </c>
      <c r="F176" t="s">
        <v>1</v>
      </c>
      <c r="G176">
        <v>43</v>
      </c>
      <c r="H176">
        <v>21</v>
      </c>
      <c r="I176">
        <v>57</v>
      </c>
      <c r="J176">
        <v>141</v>
      </c>
      <c r="K176">
        <v>47</v>
      </c>
      <c r="L176">
        <v>51</v>
      </c>
      <c r="M176">
        <v>67</v>
      </c>
      <c r="N176">
        <v>4.5999999999999996</v>
      </c>
      <c r="O176">
        <v>0</v>
      </c>
      <c r="P176">
        <v>11.4</v>
      </c>
      <c r="Q176">
        <v>13.4</v>
      </c>
      <c r="R176">
        <v>17.100000000000001</v>
      </c>
      <c r="S176">
        <v>17.3</v>
      </c>
      <c r="T176">
        <v>17.399999999999999</v>
      </c>
      <c r="U176">
        <v>300</v>
      </c>
    </row>
    <row r="177" spans="1:21" x14ac:dyDescent="0.25">
      <c r="A177" s="2">
        <v>301031281101580</v>
      </c>
      <c r="B177" t="s">
        <v>7</v>
      </c>
      <c r="C177" t="s">
        <v>447</v>
      </c>
      <c r="D177" t="s">
        <v>448</v>
      </c>
      <c r="E177" t="s">
        <v>449</v>
      </c>
      <c r="F177" t="s">
        <v>1</v>
      </c>
      <c r="G177">
        <v>43</v>
      </c>
      <c r="H177">
        <v>16</v>
      </c>
      <c r="I177">
        <v>39</v>
      </c>
      <c r="J177">
        <v>141</v>
      </c>
      <c r="K177">
        <v>58</v>
      </c>
      <c r="L177">
        <v>16</v>
      </c>
      <c r="M177">
        <v>36.020000000000003</v>
      </c>
      <c r="N177">
        <v>-9999</v>
      </c>
      <c r="O177">
        <v>-9999</v>
      </c>
      <c r="P177">
        <v>-99</v>
      </c>
      <c r="Q177">
        <v>-99</v>
      </c>
      <c r="R177">
        <v>-99</v>
      </c>
      <c r="S177">
        <v>-99</v>
      </c>
      <c r="T177">
        <v>-99</v>
      </c>
      <c r="U177">
        <v>-99</v>
      </c>
    </row>
    <row r="178" spans="1:21" x14ac:dyDescent="0.25">
      <c r="A178" s="2">
        <v>301031281101590</v>
      </c>
      <c r="B178" t="s">
        <v>7</v>
      </c>
      <c r="C178" t="s">
        <v>450</v>
      </c>
      <c r="D178" t="s">
        <v>451</v>
      </c>
      <c r="E178" t="s">
        <v>452</v>
      </c>
      <c r="F178" t="s">
        <v>1</v>
      </c>
      <c r="G178">
        <v>43</v>
      </c>
      <c r="H178">
        <v>8</v>
      </c>
      <c r="I178">
        <v>1</v>
      </c>
      <c r="J178">
        <v>141</v>
      </c>
      <c r="K178">
        <v>38</v>
      </c>
      <c r="L178">
        <v>47</v>
      </c>
      <c r="M178">
        <v>320</v>
      </c>
      <c r="N178">
        <v>3.4</v>
      </c>
      <c r="O178">
        <v>0</v>
      </c>
      <c r="P178">
        <v>6.8</v>
      </c>
      <c r="Q178">
        <v>7.8</v>
      </c>
      <c r="R178">
        <v>9.4</v>
      </c>
      <c r="S178">
        <v>9.6999999999999993</v>
      </c>
      <c r="T178">
        <v>9.8000000000000007</v>
      </c>
      <c r="U178">
        <v>1600</v>
      </c>
    </row>
    <row r="179" spans="1:21" x14ac:dyDescent="0.25">
      <c r="A179" s="2">
        <v>301031281101600</v>
      </c>
      <c r="B179" t="s">
        <v>7</v>
      </c>
      <c r="C179" t="s">
        <v>453</v>
      </c>
      <c r="D179" t="s">
        <v>454</v>
      </c>
      <c r="E179" t="s">
        <v>455</v>
      </c>
      <c r="F179" t="s">
        <v>1</v>
      </c>
      <c r="G179">
        <v>42</v>
      </c>
      <c r="H179">
        <v>54</v>
      </c>
      <c r="I179">
        <v>37</v>
      </c>
      <c r="J179">
        <v>141</v>
      </c>
      <c r="K179">
        <v>43</v>
      </c>
      <c r="L179">
        <v>23</v>
      </c>
      <c r="M179">
        <v>63</v>
      </c>
      <c r="N179">
        <v>7.2</v>
      </c>
      <c r="O179">
        <v>0</v>
      </c>
      <c r="P179">
        <v>8.8000000000000007</v>
      </c>
      <c r="Q179">
        <v>9.1999999999999993</v>
      </c>
      <c r="R179">
        <v>9.6999999999999993</v>
      </c>
      <c r="S179">
        <v>10.199999999999999</v>
      </c>
      <c r="T179">
        <v>10.199999999999999</v>
      </c>
      <c r="U179">
        <v>500</v>
      </c>
    </row>
    <row r="180" spans="1:21" x14ac:dyDescent="0.25">
      <c r="A180" s="2">
        <v>301031281101610</v>
      </c>
      <c r="B180" t="s">
        <v>7</v>
      </c>
      <c r="C180" t="s">
        <v>8</v>
      </c>
      <c r="D180" t="s">
        <v>456</v>
      </c>
      <c r="E180" t="s">
        <v>457</v>
      </c>
      <c r="F180" t="s">
        <v>1</v>
      </c>
      <c r="G180">
        <v>42</v>
      </c>
      <c r="H180">
        <v>51</v>
      </c>
      <c r="I180">
        <v>26</v>
      </c>
      <c r="J180">
        <v>141</v>
      </c>
      <c r="K180">
        <v>24</v>
      </c>
      <c r="L180">
        <v>12</v>
      </c>
      <c r="M180">
        <v>40</v>
      </c>
      <c r="N180">
        <v>29.1</v>
      </c>
      <c r="O180">
        <v>0</v>
      </c>
      <c r="P180">
        <v>-99</v>
      </c>
      <c r="Q180">
        <v>-99</v>
      </c>
      <c r="R180">
        <v>-99</v>
      </c>
      <c r="S180">
        <v>-99</v>
      </c>
      <c r="T180">
        <v>-99</v>
      </c>
      <c r="U180">
        <v>-99</v>
      </c>
    </row>
    <row r="181" spans="1:21" x14ac:dyDescent="0.25">
      <c r="A181" s="2">
        <v>301031281101630</v>
      </c>
      <c r="B181" t="s">
        <v>7</v>
      </c>
      <c r="C181" t="s">
        <v>8</v>
      </c>
      <c r="D181" t="s">
        <v>458</v>
      </c>
      <c r="E181" t="s">
        <v>459</v>
      </c>
      <c r="F181" t="s">
        <v>1</v>
      </c>
      <c r="G181">
        <v>42</v>
      </c>
      <c r="H181">
        <v>52</v>
      </c>
      <c r="I181">
        <v>43</v>
      </c>
      <c r="J181">
        <v>141</v>
      </c>
      <c r="K181">
        <v>34</v>
      </c>
      <c r="L181">
        <v>13</v>
      </c>
      <c r="M181">
        <v>147</v>
      </c>
      <c r="N181">
        <v>11.4</v>
      </c>
      <c r="O181">
        <v>0</v>
      </c>
      <c r="P181">
        <v>29.3</v>
      </c>
      <c r="Q181">
        <v>29.6</v>
      </c>
      <c r="R181">
        <v>30.2</v>
      </c>
      <c r="S181">
        <v>30.7</v>
      </c>
      <c r="T181">
        <v>32.4</v>
      </c>
      <c r="U181">
        <v>500</v>
      </c>
    </row>
    <row r="182" spans="1:21" x14ac:dyDescent="0.25">
      <c r="A182" s="2">
        <v>301031281101670</v>
      </c>
      <c r="B182" t="s">
        <v>7</v>
      </c>
      <c r="C182" t="s">
        <v>460</v>
      </c>
      <c r="D182" t="s">
        <v>461</v>
      </c>
      <c r="E182" t="s">
        <v>462</v>
      </c>
      <c r="F182" t="s">
        <v>1</v>
      </c>
      <c r="G182">
        <v>42</v>
      </c>
      <c r="H182">
        <v>59</v>
      </c>
      <c r="I182">
        <v>18</v>
      </c>
      <c r="J182">
        <v>141</v>
      </c>
      <c r="K182">
        <v>33</v>
      </c>
      <c r="L182">
        <v>52</v>
      </c>
      <c r="M182">
        <v>24</v>
      </c>
      <c r="N182">
        <v>2.09</v>
      </c>
      <c r="O182">
        <v>0</v>
      </c>
      <c r="P182">
        <v>8.4</v>
      </c>
      <c r="Q182">
        <v>8.9</v>
      </c>
      <c r="R182">
        <v>9.6</v>
      </c>
      <c r="S182">
        <v>10</v>
      </c>
      <c r="T182">
        <v>10.3</v>
      </c>
      <c r="U182">
        <v>-99</v>
      </c>
    </row>
    <row r="183" spans="1:21" x14ac:dyDescent="0.25">
      <c r="A183" s="2">
        <v>301031281101680</v>
      </c>
      <c r="B183" t="s">
        <v>7</v>
      </c>
      <c r="C183" t="s">
        <v>463</v>
      </c>
      <c r="D183" t="s">
        <v>464</v>
      </c>
      <c r="E183" t="s">
        <v>465</v>
      </c>
      <c r="F183" t="s">
        <v>1</v>
      </c>
      <c r="G183">
        <v>42</v>
      </c>
      <c r="H183">
        <v>51</v>
      </c>
      <c r="I183">
        <v>56</v>
      </c>
      <c r="J183">
        <v>141</v>
      </c>
      <c r="K183">
        <v>9</v>
      </c>
      <c r="L183">
        <v>36</v>
      </c>
      <c r="M183">
        <v>42</v>
      </c>
      <c r="N183">
        <v>-9999</v>
      </c>
      <c r="O183">
        <v>0</v>
      </c>
      <c r="P183">
        <v>-99</v>
      </c>
      <c r="Q183">
        <v>-99</v>
      </c>
      <c r="R183">
        <v>-99</v>
      </c>
      <c r="S183">
        <v>-99</v>
      </c>
      <c r="T183">
        <v>-99</v>
      </c>
      <c r="U183">
        <v>-99</v>
      </c>
    </row>
    <row r="184" spans="1:21" x14ac:dyDescent="0.25">
      <c r="A184" s="2">
        <v>301031281101690</v>
      </c>
      <c r="B184" t="s">
        <v>7</v>
      </c>
      <c r="C184" t="s">
        <v>466</v>
      </c>
      <c r="D184" t="s">
        <v>467</v>
      </c>
      <c r="E184" t="s">
        <v>468</v>
      </c>
      <c r="F184" t="s">
        <v>1</v>
      </c>
      <c r="G184">
        <v>42</v>
      </c>
      <c r="H184">
        <v>55</v>
      </c>
      <c r="I184">
        <v>53</v>
      </c>
      <c r="J184">
        <v>141</v>
      </c>
      <c r="K184">
        <v>7</v>
      </c>
      <c r="L184">
        <v>11</v>
      </c>
      <c r="M184">
        <v>19</v>
      </c>
      <c r="N184">
        <v>0.05</v>
      </c>
      <c r="O184">
        <v>0</v>
      </c>
      <c r="P184">
        <v>-99</v>
      </c>
      <c r="Q184">
        <v>-99</v>
      </c>
      <c r="R184">
        <v>-99</v>
      </c>
      <c r="S184">
        <v>-99</v>
      </c>
      <c r="T184">
        <v>-99</v>
      </c>
      <c r="U184">
        <v>-99</v>
      </c>
    </row>
    <row r="185" spans="1:21" x14ac:dyDescent="0.25">
      <c r="A185" s="2">
        <v>301031281101700</v>
      </c>
      <c r="B185" t="s">
        <v>7</v>
      </c>
      <c r="C185" t="s">
        <v>469</v>
      </c>
      <c r="D185" t="s">
        <v>470</v>
      </c>
      <c r="E185" t="s">
        <v>471</v>
      </c>
      <c r="F185" t="s">
        <v>1</v>
      </c>
      <c r="G185">
        <v>42</v>
      </c>
      <c r="H185">
        <v>56</v>
      </c>
      <c r="I185">
        <v>22</v>
      </c>
      <c r="J185">
        <v>141</v>
      </c>
      <c r="K185">
        <v>7</v>
      </c>
      <c r="L185">
        <v>33</v>
      </c>
      <c r="M185">
        <v>11</v>
      </c>
      <c r="N185">
        <v>0.04</v>
      </c>
      <c r="O185">
        <v>0</v>
      </c>
      <c r="P185">
        <v>-99</v>
      </c>
      <c r="Q185">
        <v>-99</v>
      </c>
      <c r="R185">
        <v>-99</v>
      </c>
      <c r="S185">
        <v>-99</v>
      </c>
      <c r="T185">
        <v>-99</v>
      </c>
      <c r="U185">
        <v>-99</v>
      </c>
    </row>
    <row r="186" spans="1:21" x14ac:dyDescent="0.25">
      <c r="A186" s="2">
        <v>301031281101710</v>
      </c>
      <c r="B186" t="s">
        <v>7</v>
      </c>
      <c r="C186" t="s">
        <v>472</v>
      </c>
      <c r="D186" t="s">
        <v>473</v>
      </c>
      <c r="E186" t="s">
        <v>474</v>
      </c>
      <c r="F186" t="s">
        <v>1</v>
      </c>
      <c r="G186">
        <v>43</v>
      </c>
      <c r="H186">
        <v>1</v>
      </c>
      <c r="I186">
        <v>59</v>
      </c>
      <c r="J186">
        <v>141</v>
      </c>
      <c r="K186">
        <v>7</v>
      </c>
      <c r="L186">
        <v>43</v>
      </c>
      <c r="M186">
        <v>68</v>
      </c>
      <c r="N186">
        <v>8.9</v>
      </c>
      <c r="O186">
        <v>0</v>
      </c>
      <c r="P186">
        <v>-99</v>
      </c>
      <c r="Q186">
        <v>-99</v>
      </c>
      <c r="R186">
        <v>-99</v>
      </c>
      <c r="S186">
        <v>-99</v>
      </c>
      <c r="T186">
        <v>-99</v>
      </c>
      <c r="U186">
        <v>-99</v>
      </c>
    </row>
    <row r="187" spans="1:21" x14ac:dyDescent="0.25">
      <c r="A187" s="2">
        <v>301031281101730</v>
      </c>
      <c r="B187" t="s">
        <v>7</v>
      </c>
      <c r="C187" t="s">
        <v>475</v>
      </c>
      <c r="D187" t="s">
        <v>476</v>
      </c>
      <c r="E187" t="s">
        <v>477</v>
      </c>
      <c r="F187" t="s">
        <v>1</v>
      </c>
      <c r="G187">
        <v>42</v>
      </c>
      <c r="H187">
        <v>56</v>
      </c>
      <c r="I187">
        <v>59</v>
      </c>
      <c r="J187">
        <v>141</v>
      </c>
      <c r="K187">
        <v>17</v>
      </c>
      <c r="L187">
        <v>10</v>
      </c>
      <c r="M187">
        <v>3</v>
      </c>
      <c r="N187">
        <v>2.35</v>
      </c>
      <c r="O187">
        <v>0</v>
      </c>
      <c r="P187">
        <v>-99</v>
      </c>
      <c r="Q187">
        <v>-99</v>
      </c>
      <c r="R187">
        <v>-99</v>
      </c>
      <c r="S187">
        <v>-99</v>
      </c>
      <c r="T187">
        <v>-99</v>
      </c>
      <c r="U187">
        <v>-99</v>
      </c>
    </row>
    <row r="188" spans="1:21" x14ac:dyDescent="0.25">
      <c r="A188" s="2">
        <v>301031281101735</v>
      </c>
      <c r="B188" t="s">
        <v>7</v>
      </c>
      <c r="C188" t="s">
        <v>475</v>
      </c>
      <c r="D188" t="s">
        <v>478</v>
      </c>
      <c r="E188" t="s">
        <v>479</v>
      </c>
      <c r="F188" t="s">
        <v>1</v>
      </c>
      <c r="G188">
        <v>42</v>
      </c>
      <c r="H188">
        <v>57</v>
      </c>
      <c r="I188">
        <v>37</v>
      </c>
      <c r="J188">
        <v>141</v>
      </c>
      <c r="K188">
        <v>17</v>
      </c>
      <c r="L188">
        <v>14</v>
      </c>
      <c r="M188">
        <v>-9999</v>
      </c>
      <c r="N188">
        <v>-9999</v>
      </c>
      <c r="O188">
        <v>0</v>
      </c>
      <c r="P188">
        <v>-99</v>
      </c>
      <c r="Q188">
        <v>-99</v>
      </c>
      <c r="R188">
        <v>-99</v>
      </c>
      <c r="S188">
        <v>-99</v>
      </c>
      <c r="T188">
        <v>-99</v>
      </c>
      <c r="U188">
        <v>-99</v>
      </c>
    </row>
    <row r="189" spans="1:21" x14ac:dyDescent="0.25">
      <c r="A189" s="2">
        <v>301031281101740</v>
      </c>
      <c r="B189" t="s">
        <v>7</v>
      </c>
      <c r="C189" t="s">
        <v>480</v>
      </c>
      <c r="D189" t="s">
        <v>481</v>
      </c>
      <c r="E189" t="s">
        <v>482</v>
      </c>
      <c r="F189" t="s">
        <v>1</v>
      </c>
      <c r="G189">
        <v>42</v>
      </c>
      <c r="H189">
        <v>56</v>
      </c>
      <c r="I189">
        <v>35</v>
      </c>
      <c r="J189">
        <v>141</v>
      </c>
      <c r="K189">
        <v>18</v>
      </c>
      <c r="L189">
        <v>31</v>
      </c>
      <c r="M189">
        <v>4</v>
      </c>
      <c r="N189">
        <v>2.85</v>
      </c>
      <c r="O189">
        <v>0</v>
      </c>
      <c r="P189">
        <v>-99</v>
      </c>
      <c r="Q189">
        <v>-99</v>
      </c>
      <c r="R189">
        <v>-99</v>
      </c>
      <c r="S189">
        <v>-99</v>
      </c>
      <c r="T189">
        <v>-99</v>
      </c>
      <c r="U189">
        <v>-99</v>
      </c>
    </row>
    <row r="190" spans="1:21" x14ac:dyDescent="0.25">
      <c r="A190" s="2">
        <v>301031281101745</v>
      </c>
      <c r="B190" t="s">
        <v>7</v>
      </c>
      <c r="C190" t="s">
        <v>480</v>
      </c>
      <c r="D190" t="s">
        <v>483</v>
      </c>
      <c r="E190" t="s">
        <v>484</v>
      </c>
      <c r="F190" t="s">
        <v>1</v>
      </c>
      <c r="G190">
        <v>42</v>
      </c>
      <c r="H190">
        <v>57</v>
      </c>
      <c r="I190">
        <v>40</v>
      </c>
      <c r="J190">
        <v>141</v>
      </c>
      <c r="K190">
        <v>18</v>
      </c>
      <c r="L190">
        <v>45</v>
      </c>
      <c r="M190">
        <v>7</v>
      </c>
      <c r="N190">
        <v>0.56000000000000005</v>
      </c>
      <c r="O190">
        <v>0</v>
      </c>
      <c r="P190">
        <v>-99</v>
      </c>
      <c r="Q190">
        <v>-99</v>
      </c>
      <c r="R190">
        <v>-99</v>
      </c>
      <c r="S190">
        <v>-99</v>
      </c>
      <c r="T190">
        <v>-99</v>
      </c>
      <c r="U190">
        <v>-99</v>
      </c>
    </row>
    <row r="191" spans="1:21" x14ac:dyDescent="0.25">
      <c r="A191" s="2">
        <v>301031281101750</v>
      </c>
      <c r="B191" t="s">
        <v>7</v>
      </c>
      <c r="C191" t="s">
        <v>485</v>
      </c>
      <c r="D191" t="s">
        <v>485</v>
      </c>
      <c r="E191" t="s">
        <v>486</v>
      </c>
      <c r="F191" t="s">
        <v>1</v>
      </c>
      <c r="G191">
        <v>42</v>
      </c>
      <c r="H191">
        <v>56</v>
      </c>
      <c r="I191">
        <v>5</v>
      </c>
      <c r="J191">
        <v>141</v>
      </c>
      <c r="K191">
        <v>19</v>
      </c>
      <c r="L191">
        <v>47</v>
      </c>
      <c r="M191">
        <v>2</v>
      </c>
      <c r="N191">
        <v>4.5</v>
      </c>
      <c r="O191">
        <v>0</v>
      </c>
      <c r="P191">
        <v>-99</v>
      </c>
      <c r="Q191">
        <v>-99</v>
      </c>
      <c r="R191">
        <v>-99</v>
      </c>
      <c r="S191">
        <v>-99</v>
      </c>
      <c r="T191">
        <v>-99</v>
      </c>
      <c r="U191">
        <v>-99</v>
      </c>
    </row>
    <row r="192" spans="1:21" x14ac:dyDescent="0.25">
      <c r="A192" s="2">
        <v>301031281101755</v>
      </c>
      <c r="B192" t="s">
        <v>7</v>
      </c>
      <c r="C192" t="s">
        <v>485</v>
      </c>
      <c r="D192" t="s">
        <v>487</v>
      </c>
      <c r="E192" t="s">
        <v>488</v>
      </c>
      <c r="F192" t="s">
        <v>1</v>
      </c>
      <c r="G192">
        <v>42</v>
      </c>
      <c r="H192">
        <v>57</v>
      </c>
      <c r="I192">
        <v>29</v>
      </c>
      <c r="J192">
        <v>141</v>
      </c>
      <c r="K192">
        <v>19</v>
      </c>
      <c r="L192">
        <v>21</v>
      </c>
      <c r="M192">
        <v>-9999</v>
      </c>
      <c r="N192">
        <v>-9999</v>
      </c>
      <c r="O192">
        <v>0</v>
      </c>
      <c r="P192">
        <v>-99</v>
      </c>
      <c r="Q192">
        <v>-99</v>
      </c>
      <c r="R192">
        <v>-99</v>
      </c>
      <c r="S192">
        <v>-99</v>
      </c>
      <c r="T192">
        <v>-99</v>
      </c>
      <c r="U192">
        <v>-99</v>
      </c>
    </row>
    <row r="193" spans="1:21" x14ac:dyDescent="0.25">
      <c r="A193" s="2">
        <v>301031281101760</v>
      </c>
      <c r="B193" t="s">
        <v>7</v>
      </c>
      <c r="C193" t="s">
        <v>489</v>
      </c>
      <c r="D193" t="s">
        <v>490</v>
      </c>
      <c r="E193" t="s">
        <v>491</v>
      </c>
      <c r="F193" t="s">
        <v>1</v>
      </c>
      <c r="G193">
        <v>42</v>
      </c>
      <c r="H193">
        <v>59</v>
      </c>
      <c r="I193">
        <v>10</v>
      </c>
      <c r="J193">
        <v>141</v>
      </c>
      <c r="K193">
        <v>18</v>
      </c>
      <c r="L193">
        <v>22</v>
      </c>
      <c r="M193">
        <v>2</v>
      </c>
      <c r="N193">
        <v>3.46</v>
      </c>
      <c r="O193">
        <v>0</v>
      </c>
      <c r="P193">
        <v>-99</v>
      </c>
      <c r="Q193">
        <v>-99</v>
      </c>
      <c r="R193">
        <v>-99</v>
      </c>
      <c r="S193">
        <v>-99</v>
      </c>
      <c r="T193">
        <v>-99</v>
      </c>
      <c r="U193">
        <v>-99</v>
      </c>
    </row>
    <row r="194" spans="1:21" x14ac:dyDescent="0.25">
      <c r="A194" s="2">
        <v>301031281101765</v>
      </c>
      <c r="B194" t="s">
        <v>7</v>
      </c>
      <c r="C194" t="s">
        <v>489</v>
      </c>
      <c r="D194" t="s">
        <v>492</v>
      </c>
      <c r="E194" t="s">
        <v>493</v>
      </c>
      <c r="F194" t="s">
        <v>1</v>
      </c>
      <c r="G194">
        <v>42</v>
      </c>
      <c r="H194">
        <v>58</v>
      </c>
      <c r="I194">
        <v>55</v>
      </c>
      <c r="J194">
        <v>141</v>
      </c>
      <c r="K194">
        <v>19</v>
      </c>
      <c r="L194">
        <v>59</v>
      </c>
      <c r="M194">
        <v>6</v>
      </c>
      <c r="N194">
        <v>0.35</v>
      </c>
      <c r="O194">
        <v>0</v>
      </c>
      <c r="P194">
        <v>-99</v>
      </c>
      <c r="Q194">
        <v>-99</v>
      </c>
      <c r="R194">
        <v>-99</v>
      </c>
      <c r="S194">
        <v>-99</v>
      </c>
      <c r="T194">
        <v>-99</v>
      </c>
      <c r="U194">
        <v>-99</v>
      </c>
    </row>
    <row r="195" spans="1:21" x14ac:dyDescent="0.25">
      <c r="A195" s="2">
        <v>301031281101770</v>
      </c>
      <c r="B195" t="s">
        <v>7</v>
      </c>
      <c r="C195" t="s">
        <v>494</v>
      </c>
      <c r="D195" t="s">
        <v>495</v>
      </c>
      <c r="E195" t="s">
        <v>496</v>
      </c>
      <c r="F195" t="s">
        <v>1</v>
      </c>
      <c r="G195">
        <v>43</v>
      </c>
      <c r="H195">
        <v>3</v>
      </c>
      <c r="I195">
        <v>27</v>
      </c>
      <c r="J195">
        <v>141</v>
      </c>
      <c r="K195">
        <v>25</v>
      </c>
      <c r="L195">
        <v>54</v>
      </c>
      <c r="M195">
        <v>28</v>
      </c>
      <c r="N195">
        <v>3.5</v>
      </c>
      <c r="O195">
        <v>0</v>
      </c>
      <c r="P195">
        <v>7.3</v>
      </c>
      <c r="Q195">
        <v>7.8</v>
      </c>
      <c r="R195">
        <v>-99</v>
      </c>
      <c r="S195">
        <v>-99</v>
      </c>
      <c r="T195">
        <v>9.9</v>
      </c>
      <c r="U195">
        <v>200</v>
      </c>
    </row>
    <row r="196" spans="1:21" x14ac:dyDescent="0.25">
      <c r="A196" s="2">
        <v>301031281101775</v>
      </c>
      <c r="B196" t="s">
        <v>7</v>
      </c>
      <c r="C196" t="s">
        <v>497</v>
      </c>
      <c r="D196" t="s">
        <v>498</v>
      </c>
      <c r="E196" t="s">
        <v>499</v>
      </c>
      <c r="F196" t="s">
        <v>1</v>
      </c>
      <c r="G196">
        <v>43</v>
      </c>
      <c r="H196">
        <v>4</v>
      </c>
      <c r="I196">
        <v>30</v>
      </c>
      <c r="J196">
        <v>141</v>
      </c>
      <c r="K196">
        <v>25</v>
      </c>
      <c r="L196">
        <v>35</v>
      </c>
      <c r="M196">
        <v>-9999</v>
      </c>
      <c r="N196">
        <v>0.87</v>
      </c>
      <c r="O196">
        <v>0</v>
      </c>
      <c r="P196">
        <v>-99</v>
      </c>
      <c r="Q196">
        <v>-99</v>
      </c>
      <c r="R196">
        <v>-99</v>
      </c>
      <c r="S196">
        <v>-99</v>
      </c>
      <c r="T196">
        <v>8.6</v>
      </c>
      <c r="U196">
        <v>-99</v>
      </c>
    </row>
    <row r="197" spans="1:21" x14ac:dyDescent="0.25">
      <c r="A197" s="2">
        <v>301031281101780</v>
      </c>
      <c r="B197" t="s">
        <v>7</v>
      </c>
      <c r="C197" t="s">
        <v>500</v>
      </c>
      <c r="D197" t="s">
        <v>501</v>
      </c>
      <c r="E197" t="s">
        <v>502</v>
      </c>
      <c r="F197" t="s">
        <v>1</v>
      </c>
      <c r="G197">
        <v>43</v>
      </c>
      <c r="H197">
        <v>7</v>
      </c>
      <c r="I197">
        <v>3</v>
      </c>
      <c r="J197">
        <v>141</v>
      </c>
      <c r="K197">
        <v>25</v>
      </c>
      <c r="L197">
        <v>37</v>
      </c>
      <c r="M197">
        <v>0</v>
      </c>
      <c r="N197">
        <v>3.7</v>
      </c>
      <c r="O197">
        <v>0</v>
      </c>
      <c r="P197">
        <v>-99</v>
      </c>
      <c r="Q197">
        <v>-99</v>
      </c>
      <c r="R197">
        <v>-99</v>
      </c>
      <c r="S197">
        <v>-99</v>
      </c>
      <c r="T197">
        <v>3.9</v>
      </c>
      <c r="U197">
        <v>-99</v>
      </c>
    </row>
    <row r="198" spans="1:21" x14ac:dyDescent="0.25">
      <c r="A198" s="2">
        <v>301031281101790</v>
      </c>
      <c r="B198" t="s">
        <v>7</v>
      </c>
      <c r="C198" t="s">
        <v>503</v>
      </c>
      <c r="D198" t="s">
        <v>504</v>
      </c>
      <c r="E198" t="s">
        <v>505</v>
      </c>
      <c r="F198" t="s">
        <v>1</v>
      </c>
      <c r="G198">
        <v>43</v>
      </c>
      <c r="H198">
        <v>6</v>
      </c>
      <c r="I198">
        <v>44</v>
      </c>
      <c r="J198">
        <v>141</v>
      </c>
      <c r="K198">
        <v>28</v>
      </c>
      <c r="L198">
        <v>42</v>
      </c>
      <c r="M198">
        <v>183</v>
      </c>
      <c r="N198">
        <v>2.8</v>
      </c>
      <c r="O198">
        <v>0</v>
      </c>
      <c r="P198">
        <v>2.9</v>
      </c>
      <c r="Q198">
        <v>3.8</v>
      </c>
      <c r="R198">
        <v>6.5</v>
      </c>
      <c r="S198">
        <v>6.9</v>
      </c>
      <c r="T198">
        <v>6.9</v>
      </c>
      <c r="U198">
        <v>650</v>
      </c>
    </row>
    <row r="199" spans="1:21" x14ac:dyDescent="0.25">
      <c r="A199" s="2">
        <v>301031281101800</v>
      </c>
      <c r="B199" t="s">
        <v>7</v>
      </c>
      <c r="C199" t="s">
        <v>506</v>
      </c>
      <c r="D199" t="s">
        <v>507</v>
      </c>
      <c r="E199" t="s">
        <v>508</v>
      </c>
      <c r="F199" t="s">
        <v>1</v>
      </c>
      <c r="G199">
        <v>43</v>
      </c>
      <c r="H199">
        <v>9</v>
      </c>
      <c r="I199">
        <v>10</v>
      </c>
      <c r="J199">
        <v>141</v>
      </c>
      <c r="K199">
        <v>22</v>
      </c>
      <c r="L199">
        <v>14</v>
      </c>
      <c r="M199">
        <v>71</v>
      </c>
      <c r="N199">
        <v>2.4</v>
      </c>
      <c r="O199">
        <v>0</v>
      </c>
      <c r="P199">
        <v>1.6</v>
      </c>
      <c r="Q199">
        <v>1.9</v>
      </c>
      <c r="R199">
        <v>-99</v>
      </c>
      <c r="S199">
        <v>-99</v>
      </c>
      <c r="T199">
        <v>2.4</v>
      </c>
      <c r="U199">
        <v>200</v>
      </c>
    </row>
    <row r="200" spans="1:21" x14ac:dyDescent="0.25">
      <c r="A200" s="2">
        <v>301031281101810</v>
      </c>
      <c r="B200" t="s">
        <v>7</v>
      </c>
      <c r="C200" t="s">
        <v>506</v>
      </c>
      <c r="D200" t="s">
        <v>509</v>
      </c>
      <c r="E200" t="s">
        <v>510</v>
      </c>
      <c r="F200" t="s">
        <v>1</v>
      </c>
      <c r="G200">
        <v>43</v>
      </c>
      <c r="H200">
        <v>9</v>
      </c>
      <c r="I200">
        <v>30</v>
      </c>
      <c r="J200">
        <v>141</v>
      </c>
      <c r="K200">
        <v>21</v>
      </c>
      <c r="L200">
        <v>39</v>
      </c>
      <c r="M200">
        <v>72</v>
      </c>
      <c r="N200">
        <v>-9999</v>
      </c>
      <c r="O200">
        <v>0</v>
      </c>
      <c r="P200">
        <v>-99</v>
      </c>
      <c r="Q200">
        <v>-99</v>
      </c>
      <c r="R200">
        <v>-99</v>
      </c>
      <c r="S200">
        <v>-99</v>
      </c>
      <c r="T200">
        <v>2.1</v>
      </c>
      <c r="U200">
        <v>-99</v>
      </c>
    </row>
    <row r="201" spans="1:21" x14ac:dyDescent="0.25">
      <c r="A201" s="2">
        <v>301031281101820</v>
      </c>
      <c r="B201" t="s">
        <v>7</v>
      </c>
      <c r="C201" t="s">
        <v>511</v>
      </c>
      <c r="D201" t="s">
        <v>512</v>
      </c>
      <c r="E201" t="s">
        <v>513</v>
      </c>
      <c r="F201" t="s">
        <v>1</v>
      </c>
      <c r="G201">
        <v>42</v>
      </c>
      <c r="H201">
        <v>51</v>
      </c>
      <c r="I201">
        <v>51</v>
      </c>
      <c r="J201">
        <v>141</v>
      </c>
      <c r="K201">
        <v>24</v>
      </c>
      <c r="L201">
        <v>39</v>
      </c>
      <c r="M201">
        <v>42</v>
      </c>
      <c r="N201">
        <v>28.78</v>
      </c>
      <c r="O201">
        <v>0</v>
      </c>
      <c r="P201">
        <v>-99</v>
      </c>
      <c r="Q201">
        <v>-99</v>
      </c>
      <c r="R201">
        <v>-99</v>
      </c>
      <c r="S201">
        <v>-99</v>
      </c>
      <c r="T201">
        <v>-99</v>
      </c>
      <c r="U201">
        <v>-99</v>
      </c>
    </row>
    <row r="202" spans="1:21" x14ac:dyDescent="0.25">
      <c r="A202" s="2">
        <v>301031281101830</v>
      </c>
      <c r="B202" t="s">
        <v>7</v>
      </c>
      <c r="C202" t="s">
        <v>514</v>
      </c>
      <c r="D202" t="s">
        <v>515</v>
      </c>
      <c r="E202" t="s">
        <v>516</v>
      </c>
      <c r="F202" t="s">
        <v>1</v>
      </c>
      <c r="G202">
        <v>43</v>
      </c>
      <c r="H202">
        <v>0</v>
      </c>
      <c r="I202">
        <v>46</v>
      </c>
      <c r="J202">
        <v>141</v>
      </c>
      <c r="K202">
        <v>9</v>
      </c>
      <c r="L202">
        <v>14</v>
      </c>
      <c r="M202">
        <v>14</v>
      </c>
      <c r="N202">
        <v>-9999</v>
      </c>
      <c r="O202">
        <v>0</v>
      </c>
      <c r="P202">
        <v>-99</v>
      </c>
      <c r="Q202">
        <v>-99</v>
      </c>
      <c r="R202">
        <v>-99</v>
      </c>
      <c r="S202">
        <v>-99</v>
      </c>
      <c r="T202">
        <v>-99</v>
      </c>
      <c r="U202">
        <v>-99</v>
      </c>
    </row>
    <row r="203" spans="1:21" x14ac:dyDescent="0.25">
      <c r="A203" s="2">
        <v>301031281101840</v>
      </c>
      <c r="B203" t="s">
        <v>7</v>
      </c>
      <c r="C203" t="s">
        <v>420</v>
      </c>
      <c r="D203" t="s">
        <v>517</v>
      </c>
      <c r="E203" t="s">
        <v>518</v>
      </c>
      <c r="F203" t="s">
        <v>1</v>
      </c>
      <c r="G203">
        <v>42</v>
      </c>
      <c r="H203">
        <v>58</v>
      </c>
      <c r="I203">
        <v>37</v>
      </c>
      <c r="J203">
        <v>141</v>
      </c>
      <c r="K203">
        <v>8</v>
      </c>
      <c r="L203">
        <v>16</v>
      </c>
      <c r="M203">
        <v>91.5</v>
      </c>
      <c r="N203">
        <v>0</v>
      </c>
      <c r="O203">
        <v>0</v>
      </c>
      <c r="P203">
        <v>-99</v>
      </c>
      <c r="Q203">
        <v>-99</v>
      </c>
      <c r="R203">
        <v>-99</v>
      </c>
      <c r="S203">
        <v>-99</v>
      </c>
      <c r="T203">
        <v>-99</v>
      </c>
      <c r="U203">
        <v>-99</v>
      </c>
    </row>
    <row r="204" spans="1:21" x14ac:dyDescent="0.25">
      <c r="A204" s="2">
        <v>301031281101850</v>
      </c>
      <c r="B204" t="s">
        <v>7</v>
      </c>
      <c r="C204" t="s">
        <v>519</v>
      </c>
      <c r="D204" t="s">
        <v>520</v>
      </c>
      <c r="E204" t="s">
        <v>521</v>
      </c>
      <c r="F204" t="s">
        <v>1</v>
      </c>
      <c r="G204">
        <v>43</v>
      </c>
      <c r="H204">
        <v>7</v>
      </c>
      <c r="I204">
        <v>31</v>
      </c>
      <c r="J204">
        <v>141</v>
      </c>
      <c r="K204">
        <v>20</v>
      </c>
      <c r="L204">
        <v>40</v>
      </c>
      <c r="M204">
        <v>16</v>
      </c>
      <c r="N204">
        <v>-9999</v>
      </c>
      <c r="O204">
        <v>0</v>
      </c>
      <c r="P204">
        <v>-99</v>
      </c>
      <c r="Q204">
        <v>-99</v>
      </c>
      <c r="R204">
        <v>-99</v>
      </c>
      <c r="S204">
        <v>-99</v>
      </c>
      <c r="T204">
        <v>3.7</v>
      </c>
      <c r="U204">
        <v>-99</v>
      </c>
    </row>
    <row r="205" spans="1:21" x14ac:dyDescent="0.25">
      <c r="A205" s="2">
        <v>301031281101860</v>
      </c>
      <c r="B205" t="s">
        <v>7</v>
      </c>
      <c r="C205" t="s">
        <v>519</v>
      </c>
      <c r="D205" t="s">
        <v>522</v>
      </c>
      <c r="E205" t="s">
        <v>523</v>
      </c>
      <c r="F205" t="s">
        <v>1</v>
      </c>
      <c r="G205">
        <v>43</v>
      </c>
      <c r="H205">
        <v>9</v>
      </c>
      <c r="I205">
        <v>23</v>
      </c>
      <c r="J205">
        <v>141</v>
      </c>
      <c r="K205">
        <v>21</v>
      </c>
      <c r="L205">
        <v>6</v>
      </c>
      <c r="M205">
        <v>21</v>
      </c>
      <c r="N205">
        <v>0.7</v>
      </c>
      <c r="O205">
        <v>0</v>
      </c>
      <c r="P205">
        <v>1.2</v>
      </c>
      <c r="Q205">
        <v>1.5</v>
      </c>
      <c r="R205">
        <v>-99</v>
      </c>
      <c r="S205">
        <v>-99</v>
      </c>
      <c r="T205">
        <v>2.1</v>
      </c>
      <c r="U205">
        <v>120</v>
      </c>
    </row>
    <row r="206" spans="1:21" x14ac:dyDescent="0.25">
      <c r="A206" s="2">
        <v>301031281101870</v>
      </c>
      <c r="B206" t="s">
        <v>7</v>
      </c>
      <c r="C206" t="s">
        <v>524</v>
      </c>
      <c r="D206" t="s">
        <v>525</v>
      </c>
      <c r="E206" t="s">
        <v>526</v>
      </c>
      <c r="F206" t="s">
        <v>1</v>
      </c>
      <c r="G206">
        <v>43</v>
      </c>
      <c r="H206">
        <v>8</v>
      </c>
      <c r="I206">
        <v>52</v>
      </c>
      <c r="J206">
        <v>141</v>
      </c>
      <c r="K206">
        <v>19</v>
      </c>
      <c r="L206">
        <v>4</v>
      </c>
      <c r="M206">
        <v>18</v>
      </c>
      <c r="N206">
        <v>-9999</v>
      </c>
      <c r="O206">
        <v>0</v>
      </c>
      <c r="P206">
        <v>-99</v>
      </c>
      <c r="Q206">
        <v>-99</v>
      </c>
      <c r="R206">
        <v>-99</v>
      </c>
      <c r="S206">
        <v>-99</v>
      </c>
      <c r="T206">
        <v>-99</v>
      </c>
      <c r="U206">
        <v>-99</v>
      </c>
    </row>
    <row r="207" spans="1:21" x14ac:dyDescent="0.25">
      <c r="A207" s="2">
        <v>301031281101880</v>
      </c>
      <c r="B207" t="s">
        <v>7</v>
      </c>
      <c r="C207" t="s">
        <v>524</v>
      </c>
      <c r="D207" t="s">
        <v>527</v>
      </c>
      <c r="E207" t="s">
        <v>528</v>
      </c>
      <c r="F207" t="s">
        <v>1</v>
      </c>
      <c r="G207">
        <v>43</v>
      </c>
      <c r="H207">
        <v>9</v>
      </c>
      <c r="I207">
        <v>33</v>
      </c>
      <c r="J207">
        <v>141</v>
      </c>
      <c r="K207">
        <v>20</v>
      </c>
      <c r="L207">
        <v>53</v>
      </c>
      <c r="M207">
        <v>24</v>
      </c>
      <c r="N207">
        <v>0.8</v>
      </c>
      <c r="O207">
        <v>0</v>
      </c>
      <c r="P207">
        <v>-99</v>
      </c>
      <c r="Q207">
        <v>-99</v>
      </c>
      <c r="R207">
        <v>-99</v>
      </c>
      <c r="S207">
        <v>-99</v>
      </c>
      <c r="T207">
        <v>-99</v>
      </c>
      <c r="U207">
        <v>-99</v>
      </c>
    </row>
    <row r="208" spans="1:21" x14ac:dyDescent="0.25">
      <c r="A208" s="2">
        <v>301031281101890</v>
      </c>
      <c r="B208" t="s">
        <v>7</v>
      </c>
      <c r="C208" t="s">
        <v>529</v>
      </c>
      <c r="D208" t="s">
        <v>530</v>
      </c>
      <c r="E208" t="s">
        <v>531</v>
      </c>
      <c r="F208" t="s">
        <v>1</v>
      </c>
      <c r="G208">
        <v>42</v>
      </c>
      <c r="H208">
        <v>56</v>
      </c>
      <c r="I208">
        <v>28</v>
      </c>
      <c r="J208">
        <v>141</v>
      </c>
      <c r="K208">
        <v>34</v>
      </c>
      <c r="L208">
        <v>8</v>
      </c>
      <c r="M208">
        <v>50</v>
      </c>
      <c r="N208">
        <v>5.7</v>
      </c>
      <c r="O208">
        <v>0</v>
      </c>
      <c r="P208">
        <v>9.8000000000000007</v>
      </c>
      <c r="Q208">
        <v>10.3</v>
      </c>
      <c r="R208">
        <v>-99</v>
      </c>
      <c r="S208">
        <v>-99</v>
      </c>
      <c r="T208">
        <v>-99</v>
      </c>
      <c r="U208">
        <v>-99</v>
      </c>
    </row>
    <row r="209" spans="1:21" x14ac:dyDescent="0.25">
      <c r="A209" s="2">
        <v>301031281101900</v>
      </c>
      <c r="B209" t="s">
        <v>7</v>
      </c>
      <c r="C209" t="s">
        <v>532</v>
      </c>
      <c r="D209" t="s">
        <v>533</v>
      </c>
      <c r="E209" t="s">
        <v>534</v>
      </c>
      <c r="F209" t="s">
        <v>1</v>
      </c>
      <c r="G209">
        <v>43</v>
      </c>
      <c r="H209">
        <v>0</v>
      </c>
      <c r="I209">
        <v>32</v>
      </c>
      <c r="J209">
        <v>141</v>
      </c>
      <c r="K209">
        <v>18</v>
      </c>
      <c r="L209">
        <v>32</v>
      </c>
      <c r="M209">
        <v>4</v>
      </c>
      <c r="N209">
        <v>3.1</v>
      </c>
      <c r="O209">
        <v>0</v>
      </c>
      <c r="P209">
        <v>-99</v>
      </c>
      <c r="Q209">
        <v>-99</v>
      </c>
      <c r="R209">
        <v>-99</v>
      </c>
      <c r="S209">
        <v>-99</v>
      </c>
      <c r="T209">
        <v>-99</v>
      </c>
      <c r="U209">
        <v>-99</v>
      </c>
    </row>
    <row r="210" spans="1:21" x14ac:dyDescent="0.25">
      <c r="A210" s="2">
        <v>301031281101910</v>
      </c>
      <c r="B210" t="s">
        <v>7</v>
      </c>
      <c r="C210" t="s">
        <v>535</v>
      </c>
      <c r="D210" t="s">
        <v>536</v>
      </c>
      <c r="E210" t="s">
        <v>537</v>
      </c>
      <c r="F210" t="s">
        <v>1</v>
      </c>
      <c r="G210">
        <v>42</v>
      </c>
      <c r="H210">
        <v>56</v>
      </c>
      <c r="I210">
        <v>3</v>
      </c>
      <c r="J210">
        <v>141</v>
      </c>
      <c r="K210">
        <v>20</v>
      </c>
      <c r="L210">
        <v>28</v>
      </c>
      <c r="M210">
        <v>3</v>
      </c>
      <c r="N210">
        <v>8.1999999999999993</v>
      </c>
      <c r="O210">
        <v>0</v>
      </c>
      <c r="P210">
        <v>-99</v>
      </c>
      <c r="Q210">
        <v>-99</v>
      </c>
      <c r="R210">
        <v>-99</v>
      </c>
      <c r="S210">
        <v>-99</v>
      </c>
      <c r="T210">
        <v>-99</v>
      </c>
      <c r="U210">
        <v>-99</v>
      </c>
    </row>
    <row r="211" spans="1:21" x14ac:dyDescent="0.25">
      <c r="A211" s="2">
        <v>301031281101920</v>
      </c>
      <c r="B211" t="s">
        <v>7</v>
      </c>
      <c r="C211" t="s">
        <v>538</v>
      </c>
      <c r="D211" t="s">
        <v>539</v>
      </c>
      <c r="E211" t="s">
        <v>540</v>
      </c>
      <c r="F211" t="s">
        <v>1</v>
      </c>
      <c r="G211">
        <v>43</v>
      </c>
      <c r="H211">
        <v>0</v>
      </c>
      <c r="I211">
        <v>2</v>
      </c>
      <c r="J211">
        <v>141</v>
      </c>
      <c r="K211">
        <v>18</v>
      </c>
      <c r="L211">
        <v>41</v>
      </c>
      <c r="M211">
        <v>7</v>
      </c>
      <c r="N211">
        <v>2.2000000000000002</v>
      </c>
      <c r="O211">
        <v>0</v>
      </c>
      <c r="P211">
        <v>-99</v>
      </c>
      <c r="Q211">
        <v>-99</v>
      </c>
      <c r="R211">
        <v>-99</v>
      </c>
      <c r="S211">
        <v>-99</v>
      </c>
      <c r="T211">
        <v>-99</v>
      </c>
      <c r="U211">
        <v>-99</v>
      </c>
    </row>
    <row r="212" spans="1:21" x14ac:dyDescent="0.25">
      <c r="A212" s="2">
        <v>301031281101930</v>
      </c>
      <c r="B212" t="s">
        <v>7</v>
      </c>
      <c r="C212" t="s">
        <v>541</v>
      </c>
      <c r="D212" t="s">
        <v>542</v>
      </c>
      <c r="E212" t="s">
        <v>543</v>
      </c>
      <c r="F212" t="s">
        <v>1</v>
      </c>
      <c r="G212">
        <v>42</v>
      </c>
      <c r="H212">
        <v>57</v>
      </c>
      <c r="I212">
        <v>25</v>
      </c>
      <c r="J212">
        <v>141</v>
      </c>
      <c r="K212">
        <v>15</v>
      </c>
      <c r="L212">
        <v>46</v>
      </c>
      <c r="M212">
        <v>19</v>
      </c>
      <c r="N212">
        <v>1.1499999999999999</v>
      </c>
      <c r="O212">
        <v>0</v>
      </c>
      <c r="P212">
        <v>-99</v>
      </c>
      <c r="Q212">
        <v>-99</v>
      </c>
      <c r="R212">
        <v>-99</v>
      </c>
      <c r="S212">
        <v>-99</v>
      </c>
      <c r="T212">
        <v>-99</v>
      </c>
      <c r="U212">
        <v>-99</v>
      </c>
    </row>
    <row r="213" spans="1:21" x14ac:dyDescent="0.25">
      <c r="A213" s="2">
        <v>301031281101940</v>
      </c>
      <c r="B213" t="s">
        <v>7</v>
      </c>
      <c r="C213" t="s">
        <v>544</v>
      </c>
      <c r="D213" t="s">
        <v>544</v>
      </c>
      <c r="E213" t="s">
        <v>545</v>
      </c>
      <c r="F213" t="s">
        <v>1</v>
      </c>
      <c r="G213">
        <v>42</v>
      </c>
      <c r="H213">
        <v>56</v>
      </c>
      <c r="I213">
        <v>15</v>
      </c>
      <c r="J213">
        <v>141</v>
      </c>
      <c r="K213">
        <v>13</v>
      </c>
      <c r="L213">
        <v>27</v>
      </c>
      <c r="M213">
        <v>6</v>
      </c>
      <c r="N213">
        <v>2.92</v>
      </c>
      <c r="O213">
        <v>0</v>
      </c>
      <c r="P213">
        <v>-99</v>
      </c>
      <c r="Q213">
        <v>-99</v>
      </c>
      <c r="R213">
        <v>-99</v>
      </c>
      <c r="S213">
        <v>-99</v>
      </c>
      <c r="T213">
        <v>-99</v>
      </c>
      <c r="U213">
        <v>-99</v>
      </c>
    </row>
    <row r="214" spans="1:21" x14ac:dyDescent="0.25">
      <c r="A214" s="2">
        <v>301031281104010</v>
      </c>
      <c r="B214" t="s">
        <v>7</v>
      </c>
      <c r="C214" t="s">
        <v>7</v>
      </c>
      <c r="D214" t="s">
        <v>546</v>
      </c>
      <c r="E214" t="s">
        <v>547</v>
      </c>
      <c r="F214" t="s">
        <v>1</v>
      </c>
      <c r="G214">
        <v>43</v>
      </c>
      <c r="H214">
        <v>37</v>
      </c>
      <c r="I214">
        <v>59</v>
      </c>
      <c r="J214">
        <v>143</v>
      </c>
      <c r="K214">
        <v>0</v>
      </c>
      <c r="L214">
        <v>37</v>
      </c>
      <c r="M214">
        <v>113</v>
      </c>
      <c r="N214">
        <v>237.2</v>
      </c>
      <c r="O214">
        <v>0</v>
      </c>
      <c r="P214">
        <v>-99</v>
      </c>
      <c r="Q214">
        <v>-99</v>
      </c>
      <c r="R214">
        <v>-99</v>
      </c>
      <c r="S214">
        <v>-99</v>
      </c>
      <c r="T214">
        <v>-99</v>
      </c>
      <c r="U214">
        <v>-99</v>
      </c>
    </row>
    <row r="215" spans="1:21" x14ac:dyDescent="0.25">
      <c r="A215" s="2">
        <v>301031281104030</v>
      </c>
      <c r="B215" t="s">
        <v>7</v>
      </c>
      <c r="C215" t="s">
        <v>7</v>
      </c>
      <c r="D215" t="s">
        <v>548</v>
      </c>
      <c r="E215" t="s">
        <v>549</v>
      </c>
      <c r="F215" t="s">
        <v>1</v>
      </c>
      <c r="G215">
        <v>43</v>
      </c>
      <c r="H215">
        <v>43</v>
      </c>
      <c r="I215">
        <v>36</v>
      </c>
      <c r="J215">
        <v>142</v>
      </c>
      <c r="K215">
        <v>57</v>
      </c>
      <c r="L215">
        <v>17</v>
      </c>
      <c r="M215">
        <v>444</v>
      </c>
      <c r="N215">
        <v>220.5</v>
      </c>
      <c r="O215">
        <v>0</v>
      </c>
      <c r="P215">
        <v>-99</v>
      </c>
      <c r="Q215">
        <v>-99</v>
      </c>
      <c r="R215">
        <v>-99</v>
      </c>
      <c r="S215">
        <v>-99</v>
      </c>
      <c r="T215">
        <v>-99</v>
      </c>
      <c r="U215">
        <v>-99</v>
      </c>
    </row>
    <row r="216" spans="1:21" x14ac:dyDescent="0.25">
      <c r="A216" s="2">
        <v>301031281104040</v>
      </c>
      <c r="B216" t="s">
        <v>7</v>
      </c>
      <c r="C216" t="s">
        <v>7</v>
      </c>
      <c r="D216" t="s">
        <v>550</v>
      </c>
      <c r="E216" t="s">
        <v>551</v>
      </c>
      <c r="F216" t="s">
        <v>1</v>
      </c>
      <c r="G216">
        <v>43</v>
      </c>
      <c r="H216">
        <v>50</v>
      </c>
      <c r="I216">
        <v>30</v>
      </c>
      <c r="J216">
        <v>142</v>
      </c>
      <c r="K216">
        <v>45</v>
      </c>
      <c r="L216">
        <v>52</v>
      </c>
      <c r="M216">
        <v>842</v>
      </c>
      <c r="N216">
        <v>200.39</v>
      </c>
      <c r="O216">
        <v>0</v>
      </c>
      <c r="P216">
        <v>326.89999999999998</v>
      </c>
      <c r="Q216">
        <v>327.39999999999998</v>
      </c>
      <c r="R216">
        <v>-99</v>
      </c>
      <c r="S216">
        <v>-99</v>
      </c>
      <c r="T216">
        <v>330.6</v>
      </c>
      <c r="U216">
        <v>2100</v>
      </c>
    </row>
    <row r="217" spans="1:21" x14ac:dyDescent="0.25">
      <c r="A217" s="2">
        <v>301031281104050</v>
      </c>
      <c r="B217" t="s">
        <v>7</v>
      </c>
      <c r="C217" t="s">
        <v>7</v>
      </c>
      <c r="D217" t="s">
        <v>552</v>
      </c>
      <c r="E217" t="s">
        <v>553</v>
      </c>
      <c r="F217" t="s">
        <v>1</v>
      </c>
      <c r="G217">
        <v>43</v>
      </c>
      <c r="H217">
        <v>53</v>
      </c>
      <c r="I217">
        <v>22</v>
      </c>
      <c r="J217">
        <v>142</v>
      </c>
      <c r="K217">
        <v>39</v>
      </c>
      <c r="L217">
        <v>19</v>
      </c>
      <c r="M217">
        <v>1083</v>
      </c>
      <c r="N217">
        <v>187.89</v>
      </c>
      <c r="O217">
        <v>0</v>
      </c>
      <c r="P217">
        <v>243.3</v>
      </c>
      <c r="Q217">
        <v>244.5</v>
      </c>
      <c r="R217">
        <v>245.1</v>
      </c>
      <c r="S217">
        <v>245.4</v>
      </c>
      <c r="T217">
        <v>247.5</v>
      </c>
      <c r="U217">
        <v>2400</v>
      </c>
    </row>
    <row r="218" spans="1:21" x14ac:dyDescent="0.25">
      <c r="A218" s="2">
        <v>301031281104060</v>
      </c>
      <c r="B218" t="s">
        <v>7</v>
      </c>
      <c r="C218" t="s">
        <v>7</v>
      </c>
      <c r="D218" t="s">
        <v>554</v>
      </c>
      <c r="E218" t="s">
        <v>555</v>
      </c>
      <c r="F218" t="s">
        <v>1</v>
      </c>
      <c r="G218">
        <v>43</v>
      </c>
      <c r="H218">
        <v>53</v>
      </c>
      <c r="I218">
        <v>33</v>
      </c>
      <c r="J218">
        <v>142</v>
      </c>
      <c r="K218">
        <v>31</v>
      </c>
      <c r="L218">
        <v>19</v>
      </c>
      <c r="M218">
        <v>1325</v>
      </c>
      <c r="N218">
        <v>176.25</v>
      </c>
      <c r="O218">
        <v>0</v>
      </c>
      <c r="P218">
        <v>180.1</v>
      </c>
      <c r="Q218">
        <v>180.7</v>
      </c>
      <c r="R218">
        <v>-99</v>
      </c>
      <c r="S218">
        <v>-99</v>
      </c>
      <c r="T218">
        <v>183.3</v>
      </c>
      <c r="U218">
        <v>3200</v>
      </c>
    </row>
    <row r="219" spans="1:21" x14ac:dyDescent="0.25">
      <c r="A219" s="2">
        <v>301031281104070</v>
      </c>
      <c r="B219" t="s">
        <v>7</v>
      </c>
      <c r="C219" t="s">
        <v>7</v>
      </c>
      <c r="D219" t="s">
        <v>556</v>
      </c>
      <c r="E219" t="s">
        <v>557</v>
      </c>
      <c r="F219" t="s">
        <v>1</v>
      </c>
      <c r="G219">
        <v>43</v>
      </c>
      <c r="H219">
        <v>48</v>
      </c>
      <c r="I219">
        <v>56</v>
      </c>
      <c r="J219">
        <v>142</v>
      </c>
      <c r="K219">
        <v>25</v>
      </c>
      <c r="L219">
        <v>8</v>
      </c>
      <c r="M219">
        <v>1423</v>
      </c>
      <c r="N219">
        <v>163.9</v>
      </c>
      <c r="O219">
        <v>0</v>
      </c>
      <c r="P219">
        <v>126.3</v>
      </c>
      <c r="Q219">
        <v>127.2</v>
      </c>
      <c r="R219">
        <v>-99</v>
      </c>
      <c r="S219">
        <v>-99</v>
      </c>
      <c r="T219">
        <v>130.80000000000001</v>
      </c>
      <c r="U219">
        <v>3500</v>
      </c>
    </row>
    <row r="220" spans="1:21" x14ac:dyDescent="0.25">
      <c r="A220" s="2">
        <v>301031281104080</v>
      </c>
      <c r="B220" t="s">
        <v>7</v>
      </c>
      <c r="C220" t="s">
        <v>7</v>
      </c>
      <c r="D220" t="s">
        <v>558</v>
      </c>
      <c r="E220" t="s">
        <v>559</v>
      </c>
      <c r="F220" t="s">
        <v>1</v>
      </c>
      <c r="G220">
        <v>43</v>
      </c>
      <c r="H220">
        <v>46</v>
      </c>
      <c r="I220">
        <v>41</v>
      </c>
      <c r="J220">
        <v>142</v>
      </c>
      <c r="K220">
        <v>21</v>
      </c>
      <c r="L220">
        <v>30</v>
      </c>
      <c r="M220">
        <v>1917</v>
      </c>
      <c r="N220">
        <v>157.1</v>
      </c>
      <c r="O220">
        <v>0</v>
      </c>
      <c r="P220">
        <v>105.7</v>
      </c>
      <c r="Q220">
        <v>106.4</v>
      </c>
      <c r="R220">
        <v>106.9</v>
      </c>
      <c r="S220">
        <v>107.7</v>
      </c>
      <c r="T220">
        <v>109.1</v>
      </c>
      <c r="U220">
        <v>4200</v>
      </c>
    </row>
    <row r="221" spans="1:21" x14ac:dyDescent="0.25">
      <c r="A221" s="2">
        <v>301031281104090</v>
      </c>
      <c r="B221" t="s">
        <v>7</v>
      </c>
      <c r="C221" t="s">
        <v>7</v>
      </c>
      <c r="D221" t="s">
        <v>560</v>
      </c>
      <c r="E221" t="s">
        <v>561</v>
      </c>
      <c r="F221" t="s">
        <v>1</v>
      </c>
      <c r="G221">
        <v>43</v>
      </c>
      <c r="H221">
        <v>45</v>
      </c>
      <c r="I221">
        <v>51</v>
      </c>
      <c r="J221">
        <v>142</v>
      </c>
      <c r="K221">
        <v>16</v>
      </c>
      <c r="L221">
        <v>32</v>
      </c>
      <c r="M221">
        <v>3379</v>
      </c>
      <c r="N221">
        <v>148.5</v>
      </c>
      <c r="O221">
        <v>0</v>
      </c>
      <c r="P221">
        <v>90.8</v>
      </c>
      <c r="Q221">
        <v>92.2</v>
      </c>
      <c r="R221">
        <v>93.9</v>
      </c>
      <c r="S221">
        <v>94.9</v>
      </c>
      <c r="T221">
        <v>96.4</v>
      </c>
      <c r="U221">
        <v>6000</v>
      </c>
    </row>
    <row r="222" spans="1:21" x14ac:dyDescent="0.25">
      <c r="A222" s="2">
        <v>301031281104100</v>
      </c>
      <c r="B222" t="s">
        <v>7</v>
      </c>
      <c r="C222" t="s">
        <v>562</v>
      </c>
      <c r="D222" t="s">
        <v>563</v>
      </c>
      <c r="E222" t="s">
        <v>564</v>
      </c>
      <c r="F222" t="s">
        <v>1</v>
      </c>
      <c r="G222">
        <v>43</v>
      </c>
      <c r="H222">
        <v>38</v>
      </c>
      <c r="I222">
        <v>44</v>
      </c>
      <c r="J222">
        <v>143</v>
      </c>
      <c r="K222">
        <v>3</v>
      </c>
      <c r="L222">
        <v>57</v>
      </c>
      <c r="M222">
        <v>45</v>
      </c>
      <c r="N222">
        <v>2.1</v>
      </c>
      <c r="O222">
        <v>0</v>
      </c>
      <c r="P222">
        <v>-99</v>
      </c>
      <c r="Q222">
        <v>-99</v>
      </c>
      <c r="R222">
        <v>-99</v>
      </c>
      <c r="S222">
        <v>-99</v>
      </c>
      <c r="T222">
        <v>-99</v>
      </c>
      <c r="U222">
        <v>-99</v>
      </c>
    </row>
    <row r="223" spans="1:21" x14ac:dyDescent="0.25">
      <c r="A223" s="2">
        <v>301031281104120</v>
      </c>
      <c r="B223" t="s">
        <v>7</v>
      </c>
      <c r="C223" t="s">
        <v>565</v>
      </c>
      <c r="D223" t="s">
        <v>566</v>
      </c>
      <c r="E223" t="s">
        <v>567</v>
      </c>
      <c r="F223" t="s">
        <v>1</v>
      </c>
      <c r="G223">
        <v>43</v>
      </c>
      <c r="H223">
        <v>51</v>
      </c>
      <c r="I223">
        <v>46</v>
      </c>
      <c r="J223">
        <v>142</v>
      </c>
      <c r="K223">
        <v>50</v>
      </c>
      <c r="L223">
        <v>34</v>
      </c>
      <c r="M223">
        <v>208</v>
      </c>
      <c r="N223">
        <v>6</v>
      </c>
      <c r="O223">
        <v>0</v>
      </c>
      <c r="P223">
        <v>-99</v>
      </c>
      <c r="Q223">
        <v>-99</v>
      </c>
      <c r="R223">
        <v>-99</v>
      </c>
      <c r="S223">
        <v>-99</v>
      </c>
      <c r="T223">
        <v>-99</v>
      </c>
      <c r="U223">
        <v>-99</v>
      </c>
    </row>
    <row r="224" spans="1:21" x14ac:dyDescent="0.25">
      <c r="A224" s="2">
        <v>301031281104140</v>
      </c>
      <c r="B224" t="s">
        <v>7</v>
      </c>
      <c r="C224" t="s">
        <v>568</v>
      </c>
      <c r="D224" t="s">
        <v>569</v>
      </c>
      <c r="E224" t="s">
        <v>570</v>
      </c>
      <c r="F224" t="s">
        <v>1</v>
      </c>
      <c r="G224">
        <v>43</v>
      </c>
      <c r="H224">
        <v>48</v>
      </c>
      <c r="I224">
        <v>6</v>
      </c>
      <c r="J224">
        <v>142</v>
      </c>
      <c r="K224">
        <v>28</v>
      </c>
      <c r="L224">
        <v>34</v>
      </c>
      <c r="M224">
        <v>159.6</v>
      </c>
      <c r="N224">
        <v>10.65</v>
      </c>
      <c r="O224">
        <v>0</v>
      </c>
      <c r="P224">
        <v>-99</v>
      </c>
      <c r="Q224">
        <v>-99</v>
      </c>
      <c r="R224">
        <v>-99</v>
      </c>
      <c r="S224">
        <v>-99</v>
      </c>
      <c r="T224">
        <v>136.6</v>
      </c>
      <c r="U224">
        <v>-99</v>
      </c>
    </row>
    <row r="225" spans="1:21" x14ac:dyDescent="0.25">
      <c r="A225" s="2">
        <v>301031281104150</v>
      </c>
      <c r="B225" t="s">
        <v>7</v>
      </c>
      <c r="C225" t="s">
        <v>568</v>
      </c>
      <c r="D225" t="s">
        <v>571</v>
      </c>
      <c r="E225" t="s">
        <v>572</v>
      </c>
      <c r="F225" t="s">
        <v>1</v>
      </c>
      <c r="G225">
        <v>43</v>
      </c>
      <c r="H225">
        <v>47</v>
      </c>
      <c r="I225">
        <v>17</v>
      </c>
      <c r="J225">
        <v>142</v>
      </c>
      <c r="K225">
        <v>26</v>
      </c>
      <c r="L225">
        <v>33</v>
      </c>
      <c r="M225">
        <v>430</v>
      </c>
      <c r="N225">
        <v>7.53</v>
      </c>
      <c r="O225">
        <v>0</v>
      </c>
      <c r="P225">
        <v>124.2</v>
      </c>
      <c r="Q225">
        <v>124.9</v>
      </c>
      <c r="R225">
        <v>-99</v>
      </c>
      <c r="S225">
        <v>-99</v>
      </c>
      <c r="T225">
        <v>127.9</v>
      </c>
      <c r="U225">
        <v>900</v>
      </c>
    </row>
    <row r="226" spans="1:21" x14ac:dyDescent="0.25">
      <c r="A226" s="2">
        <v>301031281104160</v>
      </c>
      <c r="B226" t="s">
        <v>7</v>
      </c>
      <c r="C226" t="s">
        <v>568</v>
      </c>
      <c r="D226" t="s">
        <v>573</v>
      </c>
      <c r="E226" t="s">
        <v>574</v>
      </c>
      <c r="F226" t="s">
        <v>1</v>
      </c>
      <c r="G226">
        <v>43</v>
      </c>
      <c r="H226">
        <v>46</v>
      </c>
      <c r="I226">
        <v>29</v>
      </c>
      <c r="J226">
        <v>142</v>
      </c>
      <c r="K226">
        <v>22</v>
      </c>
      <c r="L226">
        <v>21</v>
      </c>
      <c r="M226">
        <v>475</v>
      </c>
      <c r="N226">
        <v>1.0900000000000001</v>
      </c>
      <c r="O226">
        <v>0</v>
      </c>
      <c r="P226">
        <v>109</v>
      </c>
      <c r="Q226">
        <v>109.8</v>
      </c>
      <c r="R226">
        <v>110.1</v>
      </c>
      <c r="S226">
        <v>110.3</v>
      </c>
      <c r="T226">
        <v>111.4</v>
      </c>
      <c r="U226">
        <v>900</v>
      </c>
    </row>
    <row r="227" spans="1:21" x14ac:dyDescent="0.25">
      <c r="A227" s="2">
        <v>301031281104170</v>
      </c>
      <c r="B227" t="s">
        <v>7</v>
      </c>
      <c r="C227" t="s">
        <v>575</v>
      </c>
      <c r="D227" t="s">
        <v>576</v>
      </c>
      <c r="E227" t="s">
        <v>577</v>
      </c>
      <c r="F227" t="s">
        <v>1</v>
      </c>
      <c r="G227">
        <v>43</v>
      </c>
      <c r="H227">
        <v>38</v>
      </c>
      <c r="I227">
        <v>57</v>
      </c>
      <c r="J227">
        <v>142</v>
      </c>
      <c r="K227">
        <v>35</v>
      </c>
      <c r="L227">
        <v>11</v>
      </c>
      <c r="M227">
        <v>249</v>
      </c>
      <c r="N227">
        <v>26.76</v>
      </c>
      <c r="O227">
        <v>0</v>
      </c>
      <c r="P227">
        <v>307.3</v>
      </c>
      <c r="Q227">
        <v>308.2</v>
      </c>
      <c r="R227">
        <v>-99</v>
      </c>
      <c r="S227">
        <v>-99</v>
      </c>
      <c r="T227">
        <v>310.10000000000002</v>
      </c>
      <c r="U227">
        <v>1200</v>
      </c>
    </row>
    <row r="228" spans="1:21" x14ac:dyDescent="0.25">
      <c r="A228" s="2">
        <v>301031281104180</v>
      </c>
      <c r="B228" t="s">
        <v>7</v>
      </c>
      <c r="C228" t="s">
        <v>575</v>
      </c>
      <c r="D228" t="s">
        <v>578</v>
      </c>
      <c r="E228" t="s">
        <v>579</v>
      </c>
      <c r="F228" t="s">
        <v>1</v>
      </c>
      <c r="G228">
        <v>43</v>
      </c>
      <c r="H228">
        <v>41</v>
      </c>
      <c r="I228">
        <v>34</v>
      </c>
      <c r="J228">
        <v>142</v>
      </c>
      <c r="K228">
        <v>30</v>
      </c>
      <c r="L228">
        <v>3</v>
      </c>
      <c r="M228">
        <v>278</v>
      </c>
      <c r="N228">
        <v>18.09</v>
      </c>
      <c r="O228">
        <v>0</v>
      </c>
      <c r="P228">
        <v>209.5</v>
      </c>
      <c r="Q228">
        <v>210.2</v>
      </c>
      <c r="R228">
        <v>210.5</v>
      </c>
      <c r="S228">
        <v>211</v>
      </c>
      <c r="T228">
        <v>212.9</v>
      </c>
      <c r="U228">
        <v>1200</v>
      </c>
    </row>
    <row r="229" spans="1:21" x14ac:dyDescent="0.25">
      <c r="A229" s="2">
        <v>301031281104190</v>
      </c>
      <c r="B229" t="s">
        <v>7</v>
      </c>
      <c r="C229" t="s">
        <v>575</v>
      </c>
      <c r="D229" t="s">
        <v>580</v>
      </c>
      <c r="E229" t="s">
        <v>581</v>
      </c>
      <c r="F229" t="s">
        <v>1</v>
      </c>
      <c r="G229">
        <v>43</v>
      </c>
      <c r="H229">
        <v>42</v>
      </c>
      <c r="I229">
        <v>11</v>
      </c>
      <c r="J229">
        <v>142</v>
      </c>
      <c r="K229">
        <v>28</v>
      </c>
      <c r="L229">
        <v>10</v>
      </c>
      <c r="M229">
        <v>263.39999999999998</v>
      </c>
      <c r="N229">
        <v>15.2</v>
      </c>
      <c r="O229">
        <v>-9999</v>
      </c>
      <c r="P229">
        <v>183.5</v>
      </c>
      <c r="Q229">
        <v>184.3</v>
      </c>
      <c r="R229">
        <v>-99</v>
      </c>
      <c r="S229">
        <v>184.8</v>
      </c>
      <c r="T229">
        <v>184.9</v>
      </c>
      <c r="U229">
        <v>1200</v>
      </c>
    </row>
    <row r="230" spans="1:21" x14ac:dyDescent="0.25">
      <c r="A230" s="2">
        <v>301031281104200</v>
      </c>
      <c r="B230" t="s">
        <v>7</v>
      </c>
      <c r="C230" t="s">
        <v>575</v>
      </c>
      <c r="D230" t="s">
        <v>582</v>
      </c>
      <c r="E230" t="s">
        <v>583</v>
      </c>
      <c r="F230" t="s">
        <v>1</v>
      </c>
      <c r="G230">
        <v>43</v>
      </c>
      <c r="H230">
        <v>44</v>
      </c>
      <c r="I230">
        <v>53</v>
      </c>
      <c r="J230">
        <v>142</v>
      </c>
      <c r="K230">
        <v>22</v>
      </c>
      <c r="L230">
        <v>35</v>
      </c>
      <c r="M230">
        <v>358</v>
      </c>
      <c r="N230">
        <v>6.1</v>
      </c>
      <c r="O230">
        <v>0</v>
      </c>
      <c r="P230">
        <v>119.5</v>
      </c>
      <c r="Q230">
        <v>120.4</v>
      </c>
      <c r="R230">
        <v>-99</v>
      </c>
      <c r="S230">
        <v>-99</v>
      </c>
      <c r="T230">
        <v>123</v>
      </c>
      <c r="U230">
        <v>1200</v>
      </c>
    </row>
    <row r="231" spans="1:21" x14ac:dyDescent="0.25">
      <c r="A231" s="2">
        <v>301031281104210</v>
      </c>
      <c r="B231" t="s">
        <v>7</v>
      </c>
      <c r="C231" t="s">
        <v>584</v>
      </c>
      <c r="D231" t="s">
        <v>585</v>
      </c>
      <c r="E231" t="s">
        <v>586</v>
      </c>
      <c r="F231" t="s">
        <v>1</v>
      </c>
      <c r="G231">
        <v>43</v>
      </c>
      <c r="H231">
        <v>35</v>
      </c>
      <c r="I231">
        <v>9</v>
      </c>
      <c r="J231">
        <v>142</v>
      </c>
      <c r="K231">
        <v>27</v>
      </c>
      <c r="L231">
        <v>22</v>
      </c>
      <c r="M231">
        <v>149</v>
      </c>
      <c r="N231">
        <v>31.78</v>
      </c>
      <c r="O231">
        <v>0</v>
      </c>
      <c r="P231">
        <v>232.1</v>
      </c>
      <c r="Q231">
        <v>232.9</v>
      </c>
      <c r="R231">
        <v>233.5</v>
      </c>
      <c r="S231">
        <v>233.7</v>
      </c>
      <c r="T231">
        <v>235.9</v>
      </c>
      <c r="U231">
        <v>1200</v>
      </c>
    </row>
    <row r="232" spans="1:21" x14ac:dyDescent="0.25">
      <c r="A232" s="2">
        <v>301031281104220</v>
      </c>
      <c r="B232" t="s">
        <v>7</v>
      </c>
      <c r="C232" t="s">
        <v>584</v>
      </c>
      <c r="D232" t="s">
        <v>587</v>
      </c>
      <c r="E232" t="s">
        <v>588</v>
      </c>
      <c r="F232" t="s">
        <v>1</v>
      </c>
      <c r="G232">
        <v>43</v>
      </c>
      <c r="H232">
        <v>38</v>
      </c>
      <c r="I232">
        <v>35</v>
      </c>
      <c r="J232">
        <v>142</v>
      </c>
      <c r="K232">
        <v>23</v>
      </c>
      <c r="L232">
        <v>46</v>
      </c>
      <c r="M232">
        <v>424</v>
      </c>
      <c r="N232">
        <v>16.03</v>
      </c>
      <c r="O232">
        <v>0</v>
      </c>
      <c r="P232">
        <v>157.5</v>
      </c>
      <c r="Q232">
        <v>158.4</v>
      </c>
      <c r="R232">
        <v>-99</v>
      </c>
      <c r="S232">
        <v>-99</v>
      </c>
      <c r="T232">
        <v>160.19999999999999</v>
      </c>
      <c r="U232">
        <v>1200</v>
      </c>
    </row>
    <row r="233" spans="1:21" x14ac:dyDescent="0.25">
      <c r="A233" s="2">
        <v>301031281104230</v>
      </c>
      <c r="B233" t="s">
        <v>7</v>
      </c>
      <c r="C233" t="s">
        <v>584</v>
      </c>
      <c r="D233" t="s">
        <v>589</v>
      </c>
      <c r="E233" t="s">
        <v>590</v>
      </c>
      <c r="F233" t="s">
        <v>1</v>
      </c>
      <c r="G233">
        <v>43</v>
      </c>
      <c r="H233">
        <v>40</v>
      </c>
      <c r="I233">
        <v>48</v>
      </c>
      <c r="J233">
        <v>142</v>
      </c>
      <c r="K233">
        <v>22</v>
      </c>
      <c r="L233">
        <v>40</v>
      </c>
      <c r="M233">
        <v>645</v>
      </c>
      <c r="N233">
        <v>11.2</v>
      </c>
      <c r="O233">
        <v>0</v>
      </c>
      <c r="P233">
        <v>136.9</v>
      </c>
      <c r="Q233">
        <v>137.80000000000001</v>
      </c>
      <c r="R233">
        <v>139.19999999999999</v>
      </c>
      <c r="S233">
        <v>139.9</v>
      </c>
      <c r="T233">
        <v>141.1</v>
      </c>
      <c r="U233">
        <v>1450</v>
      </c>
    </row>
    <row r="234" spans="1:21" x14ac:dyDescent="0.25">
      <c r="A234" s="2">
        <v>301031281104240</v>
      </c>
      <c r="B234" t="s">
        <v>7</v>
      </c>
      <c r="C234" t="s">
        <v>591</v>
      </c>
      <c r="D234" t="s">
        <v>592</v>
      </c>
      <c r="E234" t="s">
        <v>593</v>
      </c>
      <c r="F234" t="s">
        <v>1</v>
      </c>
      <c r="G234">
        <v>43</v>
      </c>
      <c r="H234">
        <v>39</v>
      </c>
      <c r="I234">
        <v>54</v>
      </c>
      <c r="J234">
        <v>142</v>
      </c>
      <c r="K234">
        <v>24</v>
      </c>
      <c r="L234">
        <v>12</v>
      </c>
      <c r="M234">
        <v>189</v>
      </c>
      <c r="N234">
        <v>0.95</v>
      </c>
      <c r="O234">
        <v>0</v>
      </c>
      <c r="P234">
        <v>150.9</v>
      </c>
      <c r="Q234">
        <v>151.5</v>
      </c>
      <c r="R234">
        <v>152</v>
      </c>
      <c r="S234">
        <v>152.4</v>
      </c>
      <c r="T234">
        <v>153.19999999999999</v>
      </c>
      <c r="U234">
        <v>1100</v>
      </c>
    </row>
    <row r="235" spans="1:21" x14ac:dyDescent="0.25">
      <c r="A235" s="2">
        <v>301031281104250</v>
      </c>
      <c r="B235" t="s">
        <v>7</v>
      </c>
      <c r="C235" t="s">
        <v>594</v>
      </c>
      <c r="D235" t="s">
        <v>595</v>
      </c>
      <c r="E235" t="s">
        <v>596</v>
      </c>
      <c r="F235" t="s">
        <v>1</v>
      </c>
      <c r="G235">
        <v>43</v>
      </c>
      <c r="H235">
        <v>49</v>
      </c>
      <c r="I235">
        <v>28</v>
      </c>
      <c r="J235">
        <v>142</v>
      </c>
      <c r="K235">
        <v>19</v>
      </c>
      <c r="L235">
        <v>45</v>
      </c>
      <c r="M235">
        <v>181</v>
      </c>
      <c r="N235">
        <v>4.84</v>
      </c>
      <c r="O235">
        <v>0</v>
      </c>
      <c r="P235">
        <v>105.3</v>
      </c>
      <c r="Q235">
        <v>105.7</v>
      </c>
      <c r="R235">
        <v>106</v>
      </c>
      <c r="S235">
        <v>106.4</v>
      </c>
      <c r="T235">
        <v>106.7</v>
      </c>
      <c r="U235">
        <v>1000</v>
      </c>
    </row>
    <row r="236" spans="1:21" x14ac:dyDescent="0.25">
      <c r="A236" s="2">
        <v>301031281104260</v>
      </c>
      <c r="B236" t="s">
        <v>7</v>
      </c>
      <c r="C236" t="s">
        <v>362</v>
      </c>
      <c r="D236" t="s">
        <v>597</v>
      </c>
      <c r="E236" t="s">
        <v>598</v>
      </c>
      <c r="F236" t="s">
        <v>1</v>
      </c>
      <c r="G236">
        <v>43</v>
      </c>
      <c r="H236">
        <v>17</v>
      </c>
      <c r="I236">
        <v>48</v>
      </c>
      <c r="J236">
        <v>142</v>
      </c>
      <c r="K236">
        <v>23</v>
      </c>
      <c r="L236">
        <v>43</v>
      </c>
      <c r="M236">
        <v>950</v>
      </c>
      <c r="N236">
        <v>74.709999999999994</v>
      </c>
      <c r="O236">
        <v>0</v>
      </c>
      <c r="P236">
        <v>182.6</v>
      </c>
      <c r="Q236">
        <v>183</v>
      </c>
      <c r="R236">
        <v>183.3</v>
      </c>
      <c r="S236">
        <v>183.7</v>
      </c>
      <c r="T236">
        <v>188</v>
      </c>
      <c r="U236">
        <v>1700</v>
      </c>
    </row>
    <row r="237" spans="1:21" x14ac:dyDescent="0.25">
      <c r="A237" s="2">
        <v>301031281104270</v>
      </c>
      <c r="B237" t="s">
        <v>7</v>
      </c>
      <c r="C237" t="s">
        <v>599</v>
      </c>
      <c r="D237" t="s">
        <v>600</v>
      </c>
      <c r="E237" t="s">
        <v>601</v>
      </c>
      <c r="F237" t="s">
        <v>1</v>
      </c>
      <c r="G237">
        <v>43</v>
      </c>
      <c r="H237">
        <v>48</v>
      </c>
      <c r="I237">
        <v>31</v>
      </c>
      <c r="J237">
        <v>142</v>
      </c>
      <c r="K237">
        <v>27</v>
      </c>
      <c r="L237">
        <v>58</v>
      </c>
      <c r="M237">
        <v>161</v>
      </c>
      <c r="N237">
        <v>4.3</v>
      </c>
      <c r="O237">
        <v>0</v>
      </c>
      <c r="P237">
        <v>135</v>
      </c>
      <c r="Q237">
        <v>135.30000000000001</v>
      </c>
      <c r="R237">
        <v>136.1</v>
      </c>
      <c r="S237">
        <v>137.1</v>
      </c>
      <c r="T237">
        <v>137.19999999999999</v>
      </c>
      <c r="U237">
        <v>1000</v>
      </c>
    </row>
    <row r="238" spans="1:21" x14ac:dyDescent="0.25">
      <c r="A238" s="2">
        <v>301031281104280</v>
      </c>
      <c r="B238" t="s">
        <v>7</v>
      </c>
      <c r="C238" t="s">
        <v>575</v>
      </c>
      <c r="D238" t="s">
        <v>602</v>
      </c>
      <c r="E238" t="s">
        <v>603</v>
      </c>
      <c r="F238" t="s">
        <v>1</v>
      </c>
      <c r="G238">
        <v>43</v>
      </c>
      <c r="H238">
        <v>37</v>
      </c>
      <c r="I238">
        <v>13</v>
      </c>
      <c r="J238">
        <v>142</v>
      </c>
      <c r="K238">
        <v>45</v>
      </c>
      <c r="L238">
        <v>14</v>
      </c>
      <c r="M238">
        <v>124</v>
      </c>
      <c r="N238">
        <v>-9999</v>
      </c>
      <c r="O238">
        <v>0</v>
      </c>
      <c r="P238">
        <v>-99</v>
      </c>
      <c r="Q238">
        <v>-99</v>
      </c>
      <c r="R238">
        <v>-99</v>
      </c>
      <c r="S238">
        <v>-99</v>
      </c>
      <c r="T238">
        <v>-99</v>
      </c>
      <c r="U238">
        <v>-99</v>
      </c>
    </row>
    <row r="239" spans="1:21" x14ac:dyDescent="0.25">
      <c r="A239" s="2">
        <v>301031281104290</v>
      </c>
      <c r="B239" t="s">
        <v>7</v>
      </c>
      <c r="C239" t="s">
        <v>575</v>
      </c>
      <c r="D239" t="s">
        <v>604</v>
      </c>
      <c r="E239" t="s">
        <v>605</v>
      </c>
      <c r="F239" t="s">
        <v>1</v>
      </c>
      <c r="G239">
        <v>43</v>
      </c>
      <c r="H239">
        <v>37</v>
      </c>
      <c r="I239">
        <v>53</v>
      </c>
      <c r="J239">
        <v>142</v>
      </c>
      <c r="K239">
        <v>41</v>
      </c>
      <c r="L239">
        <v>21</v>
      </c>
      <c r="M239">
        <v>60</v>
      </c>
      <c r="N239">
        <v>0.3</v>
      </c>
      <c r="O239">
        <v>0</v>
      </c>
      <c r="P239">
        <v>-99</v>
      </c>
      <c r="Q239">
        <v>-99</v>
      </c>
      <c r="R239">
        <v>-99</v>
      </c>
      <c r="S239">
        <v>-99</v>
      </c>
      <c r="T239">
        <v>-99</v>
      </c>
      <c r="U239">
        <v>-99</v>
      </c>
    </row>
    <row r="240" spans="1:21" x14ac:dyDescent="0.25">
      <c r="A240" s="2">
        <v>301031281104300</v>
      </c>
      <c r="B240" t="s">
        <v>7</v>
      </c>
      <c r="C240" t="s">
        <v>568</v>
      </c>
      <c r="D240" t="s">
        <v>606</v>
      </c>
      <c r="E240" t="s">
        <v>607</v>
      </c>
      <c r="F240" t="s">
        <v>1</v>
      </c>
      <c r="G240">
        <v>43</v>
      </c>
      <c r="H240">
        <v>48</v>
      </c>
      <c r="I240">
        <v>17</v>
      </c>
      <c r="J240">
        <v>142</v>
      </c>
      <c r="K240">
        <v>29</v>
      </c>
      <c r="L240">
        <v>13</v>
      </c>
      <c r="M240">
        <v>201</v>
      </c>
      <c r="N240">
        <v>11.83</v>
      </c>
      <c r="O240">
        <v>0</v>
      </c>
      <c r="P240">
        <v>136.4</v>
      </c>
      <c r="Q240">
        <v>137.19999999999999</v>
      </c>
      <c r="R240">
        <v>137.5</v>
      </c>
      <c r="S240">
        <v>138.4</v>
      </c>
      <c r="T240">
        <v>138.80000000000001</v>
      </c>
      <c r="U240">
        <v>1000</v>
      </c>
    </row>
    <row r="241" spans="1:21" x14ac:dyDescent="0.25">
      <c r="A241" s="2">
        <v>301040190002010</v>
      </c>
      <c r="B241" t="s">
        <v>608</v>
      </c>
      <c r="C241" t="s">
        <v>608</v>
      </c>
      <c r="D241" t="s">
        <v>609</v>
      </c>
      <c r="E241" t="s">
        <v>610</v>
      </c>
      <c r="F241" t="s">
        <v>1</v>
      </c>
      <c r="G241">
        <v>26</v>
      </c>
      <c r="H241">
        <v>42</v>
      </c>
      <c r="I241">
        <v>52</v>
      </c>
      <c r="J241">
        <v>128</v>
      </c>
      <c r="K241">
        <v>9</v>
      </c>
      <c r="L241">
        <v>50</v>
      </c>
      <c r="M241">
        <v>-9999</v>
      </c>
      <c r="N241">
        <v>-9999</v>
      </c>
      <c r="O241">
        <v>-9999</v>
      </c>
      <c r="P241">
        <v>-99</v>
      </c>
      <c r="Q241">
        <v>-99</v>
      </c>
      <c r="R241">
        <v>-99</v>
      </c>
      <c r="S241">
        <v>-99</v>
      </c>
      <c r="T241">
        <v>-99</v>
      </c>
      <c r="U241">
        <v>-99</v>
      </c>
    </row>
    <row r="242" spans="1:21" x14ac:dyDescent="0.25">
      <c r="A242" s="2">
        <v>301041281103010</v>
      </c>
      <c r="B242" t="s">
        <v>611</v>
      </c>
      <c r="C242" t="s">
        <v>611</v>
      </c>
      <c r="D242" t="s">
        <v>612</v>
      </c>
      <c r="E242" t="s">
        <v>613</v>
      </c>
      <c r="F242" t="s">
        <v>1</v>
      </c>
      <c r="G242">
        <v>42</v>
      </c>
      <c r="H242">
        <v>47</v>
      </c>
      <c r="I242">
        <v>21</v>
      </c>
      <c r="J242">
        <v>140</v>
      </c>
      <c r="K242">
        <v>56</v>
      </c>
      <c r="L242">
        <v>3</v>
      </c>
      <c r="M242">
        <v>230.8</v>
      </c>
      <c r="N242">
        <v>91.88</v>
      </c>
      <c r="O242">
        <v>0</v>
      </c>
      <c r="P242">
        <v>253.8</v>
      </c>
      <c r="Q242">
        <v>255.1</v>
      </c>
      <c r="R242">
        <v>255.6</v>
      </c>
      <c r="S242">
        <v>256.5</v>
      </c>
      <c r="T242">
        <v>256.5</v>
      </c>
      <c r="U242">
        <v>-99</v>
      </c>
    </row>
    <row r="243" spans="1:21" x14ac:dyDescent="0.25">
      <c r="A243" s="2">
        <v>301041281103020</v>
      </c>
      <c r="B243" t="s">
        <v>611</v>
      </c>
      <c r="C243" t="s">
        <v>611</v>
      </c>
      <c r="D243" t="s">
        <v>614</v>
      </c>
      <c r="E243" t="s">
        <v>615</v>
      </c>
      <c r="F243" t="s">
        <v>1</v>
      </c>
      <c r="G243">
        <v>42</v>
      </c>
      <c r="H243">
        <v>53</v>
      </c>
      <c r="I243">
        <v>7</v>
      </c>
      <c r="J243">
        <v>140</v>
      </c>
      <c r="K243">
        <v>45</v>
      </c>
      <c r="L243">
        <v>11</v>
      </c>
      <c r="M243">
        <v>717.3</v>
      </c>
      <c r="N243">
        <v>62</v>
      </c>
      <c r="O243">
        <v>0</v>
      </c>
      <c r="P243">
        <v>169.5</v>
      </c>
      <c r="Q243">
        <v>170.4</v>
      </c>
      <c r="R243">
        <v>171.8</v>
      </c>
      <c r="S243">
        <v>172</v>
      </c>
      <c r="T243">
        <v>172.6</v>
      </c>
      <c r="U243">
        <v>-99</v>
      </c>
    </row>
    <row r="244" spans="1:21" x14ac:dyDescent="0.25">
      <c r="A244" s="2">
        <v>301041281103030</v>
      </c>
      <c r="B244" t="s">
        <v>611</v>
      </c>
      <c r="C244" t="s">
        <v>611</v>
      </c>
      <c r="D244" t="s">
        <v>616</v>
      </c>
      <c r="E244" t="s">
        <v>617</v>
      </c>
      <c r="F244" t="s">
        <v>1</v>
      </c>
      <c r="G244">
        <v>42</v>
      </c>
      <c r="H244">
        <v>48</v>
      </c>
      <c r="I244">
        <v>4</v>
      </c>
      <c r="J244">
        <v>140</v>
      </c>
      <c r="K244">
        <v>35</v>
      </c>
      <c r="L244">
        <v>58</v>
      </c>
      <c r="M244">
        <v>1313.7</v>
      </c>
      <c r="N244">
        <v>32.1</v>
      </c>
      <c r="O244">
        <v>0</v>
      </c>
      <c r="P244">
        <v>39.700000000000003</v>
      </c>
      <c r="Q244">
        <v>40.4</v>
      </c>
      <c r="R244">
        <v>-99</v>
      </c>
      <c r="S244">
        <v>-99</v>
      </c>
      <c r="T244">
        <v>41.8</v>
      </c>
      <c r="U244">
        <v>-99</v>
      </c>
    </row>
    <row r="245" spans="1:21" x14ac:dyDescent="0.25">
      <c r="A245" s="2">
        <v>301041281103040</v>
      </c>
      <c r="B245" t="s">
        <v>611</v>
      </c>
      <c r="C245" t="s">
        <v>611</v>
      </c>
      <c r="D245" t="s">
        <v>618</v>
      </c>
      <c r="E245" t="s">
        <v>619</v>
      </c>
      <c r="F245" t="s">
        <v>1</v>
      </c>
      <c r="G245">
        <v>42</v>
      </c>
      <c r="H245">
        <v>48</v>
      </c>
      <c r="I245">
        <v>55</v>
      </c>
      <c r="J245">
        <v>140</v>
      </c>
      <c r="K245">
        <v>31</v>
      </c>
      <c r="L245">
        <v>44</v>
      </c>
      <c r="M245">
        <v>1367.5</v>
      </c>
      <c r="N245">
        <v>22.9</v>
      </c>
      <c r="O245">
        <v>0</v>
      </c>
      <c r="P245">
        <v>10.9</v>
      </c>
      <c r="Q245">
        <v>11.9</v>
      </c>
      <c r="R245">
        <v>12.1</v>
      </c>
      <c r="S245">
        <v>12.4</v>
      </c>
      <c r="T245">
        <v>13.6</v>
      </c>
      <c r="U245">
        <v>-99</v>
      </c>
    </row>
    <row r="246" spans="1:21" x14ac:dyDescent="0.25">
      <c r="A246" s="2">
        <v>301041281103050</v>
      </c>
      <c r="B246" t="s">
        <v>611</v>
      </c>
      <c r="C246" t="s">
        <v>611</v>
      </c>
      <c r="D246" t="s">
        <v>620</v>
      </c>
      <c r="E246" t="s">
        <v>621</v>
      </c>
      <c r="F246" t="s">
        <v>1</v>
      </c>
      <c r="G246">
        <v>42</v>
      </c>
      <c r="H246">
        <v>48</v>
      </c>
      <c r="I246">
        <v>41</v>
      </c>
      <c r="J246">
        <v>140</v>
      </c>
      <c r="K246">
        <v>27</v>
      </c>
      <c r="L246">
        <v>10</v>
      </c>
      <c r="M246">
        <v>1402.2</v>
      </c>
      <c r="N246">
        <v>15.2</v>
      </c>
      <c r="O246">
        <v>0</v>
      </c>
      <c r="P246">
        <v>4.9000000000000004</v>
      </c>
      <c r="Q246">
        <v>5.9</v>
      </c>
      <c r="R246">
        <v>7.1</v>
      </c>
      <c r="S246">
        <v>7.5</v>
      </c>
      <c r="T246">
        <v>9.4</v>
      </c>
      <c r="U246">
        <v>-99</v>
      </c>
    </row>
    <row r="247" spans="1:21" x14ac:dyDescent="0.25">
      <c r="A247" s="2">
        <v>301041281103060</v>
      </c>
      <c r="B247" t="s">
        <v>611</v>
      </c>
      <c r="C247" t="s">
        <v>611</v>
      </c>
      <c r="D247" t="s">
        <v>622</v>
      </c>
      <c r="E247" t="s">
        <v>623</v>
      </c>
      <c r="F247" t="s">
        <v>1</v>
      </c>
      <c r="G247">
        <v>42</v>
      </c>
      <c r="H247">
        <v>52</v>
      </c>
      <c r="I247">
        <v>36</v>
      </c>
      <c r="J247">
        <v>140</v>
      </c>
      <c r="K247">
        <v>21</v>
      </c>
      <c r="L247">
        <v>53</v>
      </c>
      <c r="M247">
        <v>1636.3</v>
      </c>
      <c r="N247">
        <v>0.3</v>
      </c>
      <c r="O247">
        <v>0</v>
      </c>
      <c r="P247">
        <v>0.9</v>
      </c>
      <c r="Q247">
        <v>1.4</v>
      </c>
      <c r="R247">
        <v>-99</v>
      </c>
      <c r="S247">
        <v>-99</v>
      </c>
      <c r="T247">
        <v>1.6</v>
      </c>
      <c r="U247">
        <v>-99</v>
      </c>
    </row>
    <row r="248" spans="1:21" x14ac:dyDescent="0.25">
      <c r="A248" s="2">
        <v>301050190002010</v>
      </c>
      <c r="B248" t="s">
        <v>624</v>
      </c>
      <c r="C248" t="s">
        <v>624</v>
      </c>
      <c r="D248" t="s">
        <v>625</v>
      </c>
      <c r="E248" t="s">
        <v>626</v>
      </c>
      <c r="F248" t="s">
        <v>1</v>
      </c>
      <c r="G248">
        <v>26</v>
      </c>
      <c r="H248">
        <v>40</v>
      </c>
      <c r="I248">
        <v>13</v>
      </c>
      <c r="J248">
        <v>128</v>
      </c>
      <c r="K248">
        <v>8</v>
      </c>
      <c r="L248">
        <v>29</v>
      </c>
      <c r="M248">
        <v>23.6</v>
      </c>
      <c r="N248">
        <v>1.5</v>
      </c>
      <c r="O248">
        <v>0.58299999999999996</v>
      </c>
      <c r="P248">
        <v>-99</v>
      </c>
      <c r="Q248">
        <v>-99</v>
      </c>
      <c r="R248">
        <v>-99</v>
      </c>
      <c r="S248">
        <v>-99</v>
      </c>
      <c r="T248">
        <v>-99</v>
      </c>
      <c r="U248">
        <v>-99</v>
      </c>
    </row>
    <row r="249" spans="1:21" x14ac:dyDescent="0.25">
      <c r="A249" s="2">
        <v>301050190002020</v>
      </c>
      <c r="B249" t="s">
        <v>624</v>
      </c>
      <c r="C249" t="s">
        <v>624</v>
      </c>
      <c r="D249" t="s">
        <v>627</v>
      </c>
      <c r="E249" t="s">
        <v>628</v>
      </c>
      <c r="F249" t="s">
        <v>1</v>
      </c>
      <c r="G249">
        <v>26</v>
      </c>
      <c r="H249">
        <v>39</v>
      </c>
      <c r="I249">
        <v>30</v>
      </c>
      <c r="J249">
        <v>128</v>
      </c>
      <c r="K249">
        <v>7</v>
      </c>
      <c r="L249">
        <v>42</v>
      </c>
      <c r="M249">
        <v>-9999</v>
      </c>
      <c r="N249">
        <v>-9999</v>
      </c>
      <c r="O249">
        <v>-9999</v>
      </c>
      <c r="P249">
        <v>-99</v>
      </c>
      <c r="Q249">
        <v>-99</v>
      </c>
      <c r="R249">
        <v>-99</v>
      </c>
      <c r="S249">
        <v>-99</v>
      </c>
      <c r="T249">
        <v>-99</v>
      </c>
      <c r="U249">
        <v>430</v>
      </c>
    </row>
    <row r="250" spans="1:21" x14ac:dyDescent="0.25">
      <c r="A250" s="2">
        <v>301050190002030</v>
      </c>
      <c r="B250" t="s">
        <v>624</v>
      </c>
      <c r="C250" t="s">
        <v>624</v>
      </c>
      <c r="D250" t="s">
        <v>629</v>
      </c>
      <c r="E250" t="s">
        <v>630</v>
      </c>
      <c r="F250" t="s">
        <v>1</v>
      </c>
      <c r="G250">
        <v>26</v>
      </c>
      <c r="H250">
        <v>39</v>
      </c>
      <c r="I250">
        <v>22</v>
      </c>
      <c r="J250">
        <v>128</v>
      </c>
      <c r="K250">
        <v>8</v>
      </c>
      <c r="L250">
        <v>18</v>
      </c>
      <c r="M250">
        <v>-9999</v>
      </c>
      <c r="N250">
        <v>-9999</v>
      </c>
      <c r="O250">
        <v>-9999</v>
      </c>
      <c r="P250">
        <v>-99</v>
      </c>
      <c r="Q250">
        <v>-99</v>
      </c>
      <c r="R250">
        <v>-99</v>
      </c>
      <c r="S250">
        <v>-99</v>
      </c>
      <c r="T250">
        <v>-99</v>
      </c>
      <c r="U250">
        <v>265</v>
      </c>
    </row>
    <row r="251" spans="1:21" x14ac:dyDescent="0.25">
      <c r="A251" s="2">
        <v>301051281102010</v>
      </c>
      <c r="B251" t="s">
        <v>631</v>
      </c>
      <c r="C251" t="s">
        <v>631</v>
      </c>
      <c r="D251" t="s">
        <v>632</v>
      </c>
      <c r="E251" t="s">
        <v>633</v>
      </c>
      <c r="F251" t="s">
        <v>1</v>
      </c>
      <c r="G251">
        <v>42</v>
      </c>
      <c r="H251">
        <v>30</v>
      </c>
      <c r="I251">
        <v>25</v>
      </c>
      <c r="J251">
        <v>140</v>
      </c>
      <c r="K251">
        <v>11</v>
      </c>
      <c r="L251">
        <v>28</v>
      </c>
      <c r="M251">
        <v>48</v>
      </c>
      <c r="N251">
        <v>57</v>
      </c>
      <c r="O251">
        <v>0</v>
      </c>
      <c r="P251">
        <v>-99</v>
      </c>
      <c r="Q251">
        <v>-99</v>
      </c>
      <c r="R251">
        <v>-99</v>
      </c>
      <c r="S251">
        <v>-99</v>
      </c>
      <c r="T251">
        <v>-99</v>
      </c>
      <c r="U251">
        <v>-99</v>
      </c>
    </row>
    <row r="252" spans="1:21" x14ac:dyDescent="0.25">
      <c r="A252" s="2">
        <v>301051281102020</v>
      </c>
      <c r="B252" t="s">
        <v>631</v>
      </c>
      <c r="C252" t="s">
        <v>631</v>
      </c>
      <c r="D252" t="s">
        <v>634</v>
      </c>
      <c r="E252" t="s">
        <v>635</v>
      </c>
      <c r="F252" t="s">
        <v>1</v>
      </c>
      <c r="G252">
        <v>42</v>
      </c>
      <c r="H252">
        <v>25</v>
      </c>
      <c r="I252">
        <v>42</v>
      </c>
      <c r="J252">
        <v>140</v>
      </c>
      <c r="K252">
        <v>9</v>
      </c>
      <c r="L252">
        <v>13</v>
      </c>
      <c r="M252">
        <v>141.5</v>
      </c>
      <c r="N252">
        <v>42.9</v>
      </c>
      <c r="O252">
        <v>0</v>
      </c>
      <c r="P252">
        <v>62.5</v>
      </c>
      <c r="Q252">
        <v>63</v>
      </c>
      <c r="R252">
        <v>-99</v>
      </c>
      <c r="S252">
        <v>-99</v>
      </c>
      <c r="T252">
        <v>63.9</v>
      </c>
      <c r="U252">
        <v>500</v>
      </c>
    </row>
    <row r="253" spans="1:21" x14ac:dyDescent="0.25">
      <c r="A253" s="2">
        <v>301051281102030</v>
      </c>
      <c r="B253" t="s">
        <v>631</v>
      </c>
      <c r="C253" t="s">
        <v>631</v>
      </c>
      <c r="D253" t="s">
        <v>636</v>
      </c>
      <c r="E253" t="s">
        <v>637</v>
      </c>
      <c r="F253" t="s">
        <v>1</v>
      </c>
      <c r="G253">
        <v>42</v>
      </c>
      <c r="H253">
        <v>24</v>
      </c>
      <c r="I253">
        <v>40</v>
      </c>
      <c r="J253">
        <v>140</v>
      </c>
      <c r="K253">
        <v>6</v>
      </c>
      <c r="L253">
        <v>18</v>
      </c>
      <c r="M253">
        <v>206.2</v>
      </c>
      <c r="N253">
        <v>26.1</v>
      </c>
      <c r="O253">
        <v>0</v>
      </c>
      <c r="P253">
        <v>27.4</v>
      </c>
      <c r="Q253">
        <v>28</v>
      </c>
      <c r="R253">
        <v>28.5</v>
      </c>
      <c r="S253">
        <v>28.8</v>
      </c>
      <c r="T253">
        <v>32.6</v>
      </c>
      <c r="U253">
        <v>650</v>
      </c>
    </row>
    <row r="254" spans="1:21" x14ac:dyDescent="0.25">
      <c r="A254" s="2">
        <v>301051281102040</v>
      </c>
      <c r="B254" t="s">
        <v>631</v>
      </c>
      <c r="C254" t="s">
        <v>631</v>
      </c>
      <c r="D254" t="s">
        <v>638</v>
      </c>
      <c r="E254" t="s">
        <v>639</v>
      </c>
      <c r="F254" t="s">
        <v>1</v>
      </c>
      <c r="G254">
        <v>42</v>
      </c>
      <c r="H254">
        <v>25</v>
      </c>
      <c r="I254">
        <v>15</v>
      </c>
      <c r="J254">
        <v>140</v>
      </c>
      <c r="K254">
        <v>0</v>
      </c>
      <c r="L254">
        <v>34</v>
      </c>
      <c r="M254">
        <v>361.4</v>
      </c>
      <c r="N254">
        <v>16.100000000000001</v>
      </c>
      <c r="O254">
        <v>0</v>
      </c>
      <c r="P254">
        <v>11.4</v>
      </c>
      <c r="Q254">
        <v>12.9</v>
      </c>
      <c r="R254">
        <v>15.2</v>
      </c>
      <c r="S254">
        <v>15.8</v>
      </c>
      <c r="T254">
        <v>16.600000000000001</v>
      </c>
      <c r="U254">
        <v>1250</v>
      </c>
    </row>
    <row r="255" spans="1:21" x14ac:dyDescent="0.25">
      <c r="A255" s="2">
        <v>301051281102050</v>
      </c>
      <c r="B255" t="s">
        <v>631</v>
      </c>
      <c r="C255" t="s">
        <v>631</v>
      </c>
      <c r="D255" t="s">
        <v>640</v>
      </c>
      <c r="E255" t="s">
        <v>641</v>
      </c>
      <c r="F255" t="s">
        <v>1</v>
      </c>
      <c r="G255">
        <v>42</v>
      </c>
      <c r="H255">
        <v>25</v>
      </c>
      <c r="I255">
        <v>2</v>
      </c>
      <c r="J255">
        <v>139</v>
      </c>
      <c r="K255">
        <v>55</v>
      </c>
      <c r="L255">
        <v>15</v>
      </c>
      <c r="M255">
        <v>612.29999999999995</v>
      </c>
      <c r="N255">
        <v>8.1</v>
      </c>
      <c r="O255">
        <v>0</v>
      </c>
      <c r="P255">
        <v>5.7</v>
      </c>
      <c r="Q255">
        <v>7.2</v>
      </c>
      <c r="R255">
        <v>-99</v>
      </c>
      <c r="S255">
        <v>-99</v>
      </c>
      <c r="T255">
        <v>10.1</v>
      </c>
      <c r="U255">
        <v>2000</v>
      </c>
    </row>
    <row r="256" spans="1:21" x14ac:dyDescent="0.25">
      <c r="A256" s="2">
        <v>301051281102060</v>
      </c>
      <c r="B256" t="s">
        <v>631</v>
      </c>
      <c r="C256" t="s">
        <v>631</v>
      </c>
      <c r="D256" t="s">
        <v>622</v>
      </c>
      <c r="E256" t="s">
        <v>623</v>
      </c>
      <c r="F256" t="s">
        <v>1</v>
      </c>
      <c r="G256">
        <v>42</v>
      </c>
      <c r="H256">
        <v>25</v>
      </c>
      <c r="I256">
        <v>31</v>
      </c>
      <c r="J256">
        <v>139</v>
      </c>
      <c r="K256">
        <v>50</v>
      </c>
      <c r="L256">
        <v>54</v>
      </c>
      <c r="M256">
        <v>720</v>
      </c>
      <c r="N256">
        <v>0.3</v>
      </c>
      <c r="O256">
        <v>0</v>
      </c>
      <c r="P256">
        <v>1.1000000000000001</v>
      </c>
      <c r="Q256">
        <v>1.5</v>
      </c>
      <c r="R256">
        <v>-99</v>
      </c>
      <c r="S256">
        <v>-99</v>
      </c>
      <c r="T256">
        <v>3.2</v>
      </c>
      <c r="U256">
        <v>2250</v>
      </c>
    </row>
    <row r="257" spans="1:21" x14ac:dyDescent="0.25">
      <c r="A257" s="2">
        <v>301051281102070</v>
      </c>
      <c r="B257" t="s">
        <v>631</v>
      </c>
      <c r="C257" t="s">
        <v>642</v>
      </c>
      <c r="D257" t="s">
        <v>643</v>
      </c>
      <c r="E257" t="s">
        <v>644</v>
      </c>
      <c r="F257" t="s">
        <v>1</v>
      </c>
      <c r="G257">
        <v>42</v>
      </c>
      <c r="H257">
        <v>29</v>
      </c>
      <c r="I257">
        <v>57</v>
      </c>
      <c r="J257">
        <v>140</v>
      </c>
      <c r="K257">
        <v>13</v>
      </c>
      <c r="L257">
        <v>50</v>
      </c>
      <c r="M257">
        <v>17.7</v>
      </c>
      <c r="N257">
        <v>57.6</v>
      </c>
      <c r="O257">
        <v>0</v>
      </c>
      <c r="P257">
        <v>-99</v>
      </c>
      <c r="Q257">
        <v>-99</v>
      </c>
      <c r="R257">
        <v>-99</v>
      </c>
      <c r="S257">
        <v>-99</v>
      </c>
      <c r="T257">
        <v>-99</v>
      </c>
      <c r="U257">
        <v>-99</v>
      </c>
    </row>
    <row r="258" spans="1:21" x14ac:dyDescent="0.25">
      <c r="A258" s="2">
        <v>301051281102080</v>
      </c>
      <c r="B258" t="s">
        <v>631</v>
      </c>
      <c r="C258" t="s">
        <v>645</v>
      </c>
      <c r="D258" t="s">
        <v>646</v>
      </c>
      <c r="E258" t="s">
        <v>647</v>
      </c>
      <c r="F258" t="s">
        <v>1</v>
      </c>
      <c r="G258">
        <v>42</v>
      </c>
      <c r="H258">
        <v>29</v>
      </c>
      <c r="I258">
        <v>36</v>
      </c>
      <c r="J258">
        <v>140</v>
      </c>
      <c r="K258">
        <v>9</v>
      </c>
      <c r="L258">
        <v>37</v>
      </c>
      <c r="M258">
        <v>17.2</v>
      </c>
      <c r="N258">
        <v>56</v>
      </c>
      <c r="O258">
        <v>0</v>
      </c>
      <c r="P258">
        <v>-99</v>
      </c>
      <c r="Q258">
        <v>-99</v>
      </c>
      <c r="R258">
        <v>-99</v>
      </c>
      <c r="S258">
        <v>-99</v>
      </c>
      <c r="T258">
        <v>-99</v>
      </c>
      <c r="U258">
        <v>-99</v>
      </c>
    </row>
    <row r="259" spans="1:21" x14ac:dyDescent="0.25">
      <c r="A259" s="2">
        <v>301060190002010</v>
      </c>
      <c r="B259" t="s">
        <v>648</v>
      </c>
      <c r="C259" t="s">
        <v>648</v>
      </c>
      <c r="D259" t="s">
        <v>649</v>
      </c>
      <c r="E259" t="s">
        <v>650</v>
      </c>
      <c r="F259" t="s">
        <v>0</v>
      </c>
      <c r="G259">
        <v>26</v>
      </c>
      <c r="H259">
        <v>36</v>
      </c>
      <c r="I259">
        <v>49</v>
      </c>
      <c r="J259">
        <v>128</v>
      </c>
      <c r="K259">
        <v>3</v>
      </c>
      <c r="L259">
        <v>34</v>
      </c>
      <c r="M259">
        <v>14.7</v>
      </c>
      <c r="N259">
        <v>3.6</v>
      </c>
      <c r="O259">
        <v>17.7</v>
      </c>
      <c r="P259">
        <v>-99</v>
      </c>
      <c r="Q259">
        <v>-99</v>
      </c>
      <c r="R259">
        <v>-99</v>
      </c>
      <c r="S259">
        <v>-99</v>
      </c>
      <c r="T259">
        <v>-99</v>
      </c>
      <c r="U259">
        <v>-99</v>
      </c>
    </row>
    <row r="260" spans="1:21" x14ac:dyDescent="0.25">
      <c r="A260" s="2">
        <v>301061281105010</v>
      </c>
      <c r="B260" t="s">
        <v>11</v>
      </c>
      <c r="C260" t="s">
        <v>11</v>
      </c>
      <c r="D260" t="s">
        <v>651</v>
      </c>
      <c r="E260" t="s">
        <v>652</v>
      </c>
      <c r="F260" t="s">
        <v>1</v>
      </c>
      <c r="G260">
        <v>42</v>
      </c>
      <c r="H260">
        <v>53</v>
      </c>
      <c r="I260">
        <v>25</v>
      </c>
      <c r="J260">
        <v>142</v>
      </c>
      <c r="K260">
        <v>15</v>
      </c>
      <c r="L260">
        <v>17</v>
      </c>
      <c r="M260">
        <v>616.1</v>
      </c>
      <c r="N260">
        <v>66.8</v>
      </c>
      <c r="O260">
        <v>0</v>
      </c>
      <c r="P260">
        <v>-99</v>
      </c>
      <c r="Q260">
        <v>-99</v>
      </c>
      <c r="R260">
        <v>-99</v>
      </c>
      <c r="S260">
        <v>-99</v>
      </c>
      <c r="T260">
        <v>-99</v>
      </c>
      <c r="U260">
        <v>-99</v>
      </c>
    </row>
    <row r="261" spans="1:21" x14ac:dyDescent="0.25">
      <c r="A261" s="2">
        <v>301061281105020</v>
      </c>
      <c r="B261" t="s">
        <v>11</v>
      </c>
      <c r="C261" t="s">
        <v>11</v>
      </c>
      <c r="D261" t="s">
        <v>653</v>
      </c>
      <c r="E261" t="s">
        <v>654</v>
      </c>
      <c r="F261" t="s">
        <v>1</v>
      </c>
      <c r="G261">
        <v>42</v>
      </c>
      <c r="H261">
        <v>45</v>
      </c>
      <c r="I261">
        <v>32</v>
      </c>
      <c r="J261">
        <v>142</v>
      </c>
      <c r="K261">
        <v>8</v>
      </c>
      <c r="L261">
        <v>11</v>
      </c>
      <c r="M261">
        <v>949.5</v>
      </c>
      <c r="N261">
        <v>41.1</v>
      </c>
      <c r="O261">
        <v>0</v>
      </c>
      <c r="P261">
        <v>54.3</v>
      </c>
      <c r="Q261">
        <v>55.3</v>
      </c>
      <c r="R261">
        <v>56.8</v>
      </c>
      <c r="S261">
        <v>57.1</v>
      </c>
      <c r="T261">
        <v>57.5</v>
      </c>
      <c r="U261">
        <v>3000</v>
      </c>
    </row>
    <row r="262" spans="1:21" x14ac:dyDescent="0.25">
      <c r="A262" s="2">
        <v>301061281105030</v>
      </c>
      <c r="B262" t="s">
        <v>11</v>
      </c>
      <c r="C262" t="s">
        <v>11</v>
      </c>
      <c r="D262" t="s">
        <v>655</v>
      </c>
      <c r="E262" t="s">
        <v>656</v>
      </c>
      <c r="F262" t="s">
        <v>1</v>
      </c>
      <c r="G262">
        <v>42</v>
      </c>
      <c r="H262">
        <v>39</v>
      </c>
      <c r="I262">
        <v>29</v>
      </c>
      <c r="J262">
        <v>142</v>
      </c>
      <c r="K262">
        <v>4</v>
      </c>
      <c r="L262">
        <v>17</v>
      </c>
      <c r="M262">
        <v>1069.2</v>
      </c>
      <c r="N262">
        <v>25.98</v>
      </c>
      <c r="O262">
        <v>0</v>
      </c>
      <c r="P262">
        <v>30.5</v>
      </c>
      <c r="Q262">
        <v>31.2</v>
      </c>
      <c r="R262">
        <v>33.700000000000003</v>
      </c>
      <c r="S262">
        <v>34.1</v>
      </c>
      <c r="T262">
        <v>34.799999999999997</v>
      </c>
      <c r="U262">
        <v>3600</v>
      </c>
    </row>
    <row r="263" spans="1:21" x14ac:dyDescent="0.25">
      <c r="A263" s="2">
        <v>301061281105040</v>
      </c>
      <c r="B263" t="s">
        <v>11</v>
      </c>
      <c r="C263" t="s">
        <v>11</v>
      </c>
      <c r="D263" t="s">
        <v>11</v>
      </c>
      <c r="E263" t="s">
        <v>657</v>
      </c>
      <c r="F263" t="s">
        <v>1</v>
      </c>
      <c r="G263">
        <v>42</v>
      </c>
      <c r="H263">
        <v>34</v>
      </c>
      <c r="I263">
        <v>24</v>
      </c>
      <c r="J263">
        <v>141</v>
      </c>
      <c r="K263">
        <v>56</v>
      </c>
      <c r="L263">
        <v>12</v>
      </c>
      <c r="M263">
        <v>1228</v>
      </c>
      <c r="N263">
        <v>2.5499999999999998</v>
      </c>
      <c r="O263">
        <v>0</v>
      </c>
      <c r="P263">
        <v>2.8</v>
      </c>
      <c r="Q263">
        <v>3.5</v>
      </c>
      <c r="R263">
        <v>4.5999999999999996</v>
      </c>
      <c r="S263">
        <v>4.8</v>
      </c>
      <c r="T263">
        <v>6.2</v>
      </c>
      <c r="U263">
        <v>3600</v>
      </c>
    </row>
    <row r="264" spans="1:21" x14ac:dyDescent="0.25">
      <c r="A264" s="2">
        <v>301061281105050</v>
      </c>
      <c r="B264" t="s">
        <v>11</v>
      </c>
      <c r="C264" t="s">
        <v>14</v>
      </c>
      <c r="D264" t="s">
        <v>658</v>
      </c>
      <c r="E264" t="s">
        <v>659</v>
      </c>
      <c r="F264" t="s">
        <v>1</v>
      </c>
      <c r="G264">
        <v>42</v>
      </c>
      <c r="H264">
        <v>51</v>
      </c>
      <c r="I264">
        <v>3</v>
      </c>
      <c r="J264">
        <v>142</v>
      </c>
      <c r="K264">
        <v>10</v>
      </c>
      <c r="L264">
        <v>20</v>
      </c>
      <c r="M264">
        <v>122.7</v>
      </c>
      <c r="N264">
        <v>20.5</v>
      </c>
      <c r="O264">
        <v>0</v>
      </c>
      <c r="P264">
        <v>-99</v>
      </c>
      <c r="Q264">
        <v>-99</v>
      </c>
      <c r="R264">
        <v>-99</v>
      </c>
      <c r="S264">
        <v>-99</v>
      </c>
      <c r="T264">
        <v>-99</v>
      </c>
      <c r="U264">
        <v>-99</v>
      </c>
    </row>
    <row r="265" spans="1:21" x14ac:dyDescent="0.25">
      <c r="A265" s="2">
        <v>301070190002010</v>
      </c>
      <c r="B265" t="s">
        <v>660</v>
      </c>
      <c r="C265" t="s">
        <v>660</v>
      </c>
      <c r="D265" t="s">
        <v>661</v>
      </c>
      <c r="E265" t="s">
        <v>662</v>
      </c>
      <c r="F265" t="s">
        <v>1</v>
      </c>
      <c r="G265">
        <v>26</v>
      </c>
      <c r="H265">
        <v>36</v>
      </c>
      <c r="I265">
        <v>57</v>
      </c>
      <c r="J265">
        <v>128</v>
      </c>
      <c r="K265">
        <v>1</v>
      </c>
      <c r="L265">
        <v>9</v>
      </c>
      <c r="M265">
        <v>12</v>
      </c>
      <c r="N265">
        <v>3.6</v>
      </c>
      <c r="O265">
        <v>11.275</v>
      </c>
      <c r="P265">
        <v>-99</v>
      </c>
      <c r="Q265">
        <v>-99</v>
      </c>
      <c r="R265">
        <v>-99</v>
      </c>
      <c r="S265">
        <v>-99</v>
      </c>
      <c r="T265">
        <v>-99</v>
      </c>
      <c r="U265">
        <v>110</v>
      </c>
    </row>
    <row r="266" spans="1:21" x14ac:dyDescent="0.25">
      <c r="A266" s="2">
        <v>301071281105010</v>
      </c>
      <c r="B266" t="s">
        <v>17</v>
      </c>
      <c r="C266" t="s">
        <v>17</v>
      </c>
      <c r="D266" t="s">
        <v>663</v>
      </c>
      <c r="E266" t="s">
        <v>664</v>
      </c>
      <c r="F266" t="s">
        <v>1</v>
      </c>
      <c r="G266">
        <v>42</v>
      </c>
      <c r="H266">
        <v>42</v>
      </c>
      <c r="I266">
        <v>41</v>
      </c>
      <c r="J266">
        <v>142</v>
      </c>
      <c r="K266">
        <v>14</v>
      </c>
      <c r="L266">
        <v>46</v>
      </c>
      <c r="M266">
        <v>765.2</v>
      </c>
      <c r="N266">
        <v>34.299999999999997</v>
      </c>
      <c r="O266">
        <v>0</v>
      </c>
      <c r="P266">
        <v>59.5</v>
      </c>
      <c r="Q266">
        <v>60</v>
      </c>
      <c r="R266">
        <v>60.2</v>
      </c>
      <c r="S266">
        <v>60.4</v>
      </c>
      <c r="T266">
        <v>-99</v>
      </c>
      <c r="U266">
        <v>-99</v>
      </c>
    </row>
    <row r="267" spans="1:21" x14ac:dyDescent="0.25">
      <c r="A267" s="2">
        <v>301071281105020</v>
      </c>
      <c r="B267" t="s">
        <v>17</v>
      </c>
      <c r="C267" t="s">
        <v>17</v>
      </c>
      <c r="D267" t="s">
        <v>665</v>
      </c>
      <c r="E267" t="s">
        <v>666</v>
      </c>
      <c r="F267" t="s">
        <v>1</v>
      </c>
      <c r="G267">
        <v>42</v>
      </c>
      <c r="H267">
        <v>34</v>
      </c>
      <c r="I267">
        <v>57</v>
      </c>
      <c r="J267">
        <v>142</v>
      </c>
      <c r="K267">
        <v>8</v>
      </c>
      <c r="L267">
        <v>29</v>
      </c>
      <c r="M267">
        <v>1253</v>
      </c>
      <c r="N267">
        <v>15.55</v>
      </c>
      <c r="O267">
        <v>0</v>
      </c>
      <c r="P267">
        <v>22.8</v>
      </c>
      <c r="Q267">
        <v>23.9</v>
      </c>
      <c r="R267">
        <v>26.3</v>
      </c>
      <c r="S267">
        <v>26.9</v>
      </c>
      <c r="T267">
        <v>27.4</v>
      </c>
      <c r="U267">
        <v>5000</v>
      </c>
    </row>
    <row r="268" spans="1:21" x14ac:dyDescent="0.25">
      <c r="A268" s="2">
        <v>301071281105030</v>
      </c>
      <c r="B268" t="s">
        <v>17</v>
      </c>
      <c r="C268" t="s">
        <v>17</v>
      </c>
      <c r="D268" t="s">
        <v>667</v>
      </c>
      <c r="E268" t="s">
        <v>668</v>
      </c>
      <c r="F268" t="s">
        <v>1</v>
      </c>
      <c r="G268">
        <v>42</v>
      </c>
      <c r="H268">
        <v>31</v>
      </c>
      <c r="I268">
        <v>0</v>
      </c>
      <c r="J268">
        <v>142</v>
      </c>
      <c r="K268">
        <v>1</v>
      </c>
      <c r="L268">
        <v>51</v>
      </c>
      <c r="M268">
        <v>1323</v>
      </c>
      <c r="N268">
        <v>2.8</v>
      </c>
      <c r="O268">
        <v>0</v>
      </c>
      <c r="P268">
        <v>3.3</v>
      </c>
      <c r="Q268">
        <v>4.3</v>
      </c>
      <c r="R268">
        <v>5.5</v>
      </c>
      <c r="S268">
        <v>5.8</v>
      </c>
      <c r="T268">
        <v>6.9</v>
      </c>
      <c r="U268">
        <v>5000</v>
      </c>
    </row>
    <row r="269" spans="1:21" x14ac:dyDescent="0.25">
      <c r="A269" s="2">
        <v>301071281105040</v>
      </c>
      <c r="B269" t="s">
        <v>17</v>
      </c>
      <c r="C269" t="s">
        <v>669</v>
      </c>
      <c r="D269" t="s">
        <v>670</v>
      </c>
      <c r="E269" t="s">
        <v>671</v>
      </c>
      <c r="F269" t="s">
        <v>1</v>
      </c>
      <c r="G269">
        <v>42</v>
      </c>
      <c r="H269">
        <v>40</v>
      </c>
      <c r="I269">
        <v>50</v>
      </c>
      <c r="J269">
        <v>142</v>
      </c>
      <c r="K269">
        <v>23</v>
      </c>
      <c r="L269">
        <v>9</v>
      </c>
      <c r="M269">
        <v>234.3</v>
      </c>
      <c r="N269">
        <v>27.6</v>
      </c>
      <c r="O269">
        <v>0</v>
      </c>
      <c r="P269">
        <v>-99</v>
      </c>
      <c r="Q269">
        <v>-99</v>
      </c>
      <c r="R269">
        <v>-99</v>
      </c>
      <c r="S269">
        <v>-99</v>
      </c>
      <c r="T269">
        <v>-99</v>
      </c>
      <c r="U269">
        <v>-99</v>
      </c>
    </row>
    <row r="270" spans="1:21" x14ac:dyDescent="0.25">
      <c r="A270" s="2">
        <v>301071281105050</v>
      </c>
      <c r="B270" t="s">
        <v>17</v>
      </c>
      <c r="C270" t="s">
        <v>669</v>
      </c>
      <c r="D270" t="s">
        <v>672</v>
      </c>
      <c r="E270" t="s">
        <v>673</v>
      </c>
      <c r="F270" t="s">
        <v>1</v>
      </c>
      <c r="G270">
        <v>42</v>
      </c>
      <c r="H270">
        <v>40</v>
      </c>
      <c r="I270">
        <v>5</v>
      </c>
      <c r="J270">
        <v>142</v>
      </c>
      <c r="K270">
        <v>14</v>
      </c>
      <c r="L270">
        <v>44</v>
      </c>
      <c r="M270">
        <v>365.8</v>
      </c>
      <c r="N270">
        <v>5.6</v>
      </c>
      <c r="O270">
        <v>0</v>
      </c>
      <c r="P270">
        <v>-99</v>
      </c>
      <c r="Q270">
        <v>-99</v>
      </c>
      <c r="R270">
        <v>-99</v>
      </c>
      <c r="S270">
        <v>-99</v>
      </c>
      <c r="T270">
        <v>-99</v>
      </c>
      <c r="U270">
        <v>-99</v>
      </c>
    </row>
    <row r="271" spans="1:21" x14ac:dyDescent="0.25">
      <c r="A271" s="2">
        <v>301081281107010</v>
      </c>
      <c r="B271" t="s">
        <v>674</v>
      </c>
      <c r="C271" t="s">
        <v>674</v>
      </c>
      <c r="D271" t="s">
        <v>675</v>
      </c>
      <c r="E271" t="s">
        <v>676</v>
      </c>
      <c r="F271" t="s">
        <v>1</v>
      </c>
      <c r="G271">
        <v>43</v>
      </c>
      <c r="H271">
        <v>19</v>
      </c>
      <c r="I271">
        <v>22</v>
      </c>
      <c r="J271">
        <v>142</v>
      </c>
      <c r="K271">
        <v>56</v>
      </c>
      <c r="L271">
        <v>36</v>
      </c>
      <c r="M271">
        <v>534.1</v>
      </c>
      <c r="N271">
        <v>127.1</v>
      </c>
      <c r="O271">
        <v>0</v>
      </c>
      <c r="P271">
        <v>-99</v>
      </c>
      <c r="Q271">
        <v>-99</v>
      </c>
      <c r="R271">
        <v>-99</v>
      </c>
      <c r="S271">
        <v>-99</v>
      </c>
      <c r="T271">
        <v>-99</v>
      </c>
      <c r="U271">
        <v>-99</v>
      </c>
    </row>
    <row r="272" spans="1:21" x14ac:dyDescent="0.25">
      <c r="A272" s="2">
        <v>301081281107020</v>
      </c>
      <c r="B272" t="s">
        <v>674</v>
      </c>
      <c r="C272" t="s">
        <v>674</v>
      </c>
      <c r="D272" t="s">
        <v>677</v>
      </c>
      <c r="E272" t="s">
        <v>678</v>
      </c>
      <c r="F272" t="s">
        <v>1</v>
      </c>
      <c r="G272">
        <v>43</v>
      </c>
      <c r="H272">
        <v>4</v>
      </c>
      <c r="I272">
        <v>3</v>
      </c>
      <c r="J272">
        <v>142</v>
      </c>
      <c r="K272">
        <v>55</v>
      </c>
      <c r="L272">
        <v>33</v>
      </c>
      <c r="M272">
        <v>803.8</v>
      </c>
      <c r="N272">
        <v>93.4</v>
      </c>
      <c r="O272">
        <v>0</v>
      </c>
      <c r="P272">
        <v>143.5</v>
      </c>
      <c r="Q272">
        <v>144.30000000000001</v>
      </c>
      <c r="R272">
        <v>145.19999999999999</v>
      </c>
      <c r="S272">
        <v>145.4</v>
      </c>
      <c r="T272">
        <v>146.69999999999999</v>
      </c>
      <c r="U272">
        <v>-99</v>
      </c>
    </row>
    <row r="273" spans="1:21" x14ac:dyDescent="0.25">
      <c r="A273" s="2">
        <v>301081281107030</v>
      </c>
      <c r="B273" t="s">
        <v>674</v>
      </c>
      <c r="C273" t="s">
        <v>674</v>
      </c>
      <c r="D273" t="s">
        <v>679</v>
      </c>
      <c r="E273" t="s">
        <v>680</v>
      </c>
      <c r="F273" t="s">
        <v>1</v>
      </c>
      <c r="G273">
        <v>43</v>
      </c>
      <c r="H273">
        <v>0</v>
      </c>
      <c r="I273">
        <v>47</v>
      </c>
      <c r="J273">
        <v>142</v>
      </c>
      <c r="K273">
        <v>56</v>
      </c>
      <c r="L273">
        <v>17</v>
      </c>
      <c r="M273">
        <v>845.8</v>
      </c>
      <c r="N273">
        <v>86.4</v>
      </c>
      <c r="O273">
        <v>0</v>
      </c>
      <c r="P273">
        <v>-99</v>
      </c>
      <c r="Q273">
        <v>-99</v>
      </c>
      <c r="R273">
        <v>-99</v>
      </c>
      <c r="S273">
        <v>-99</v>
      </c>
      <c r="T273">
        <v>116.9</v>
      </c>
      <c r="U273">
        <v>-99</v>
      </c>
    </row>
    <row r="274" spans="1:21" x14ac:dyDescent="0.25">
      <c r="A274" s="2">
        <v>301081281107040</v>
      </c>
      <c r="B274" t="s">
        <v>674</v>
      </c>
      <c r="C274" t="s">
        <v>674</v>
      </c>
      <c r="D274" t="s">
        <v>681</v>
      </c>
      <c r="E274" t="s">
        <v>682</v>
      </c>
      <c r="F274" t="s">
        <v>1</v>
      </c>
      <c r="G274">
        <v>42</v>
      </c>
      <c r="H274">
        <v>55</v>
      </c>
      <c r="I274">
        <v>51</v>
      </c>
      <c r="J274">
        <v>143</v>
      </c>
      <c r="K274">
        <v>2</v>
      </c>
      <c r="L274">
        <v>49</v>
      </c>
      <c r="M274">
        <v>1546.4</v>
      </c>
      <c r="N274">
        <v>71.099999999999994</v>
      </c>
      <c r="O274">
        <v>0</v>
      </c>
      <c r="P274">
        <v>61.5</v>
      </c>
      <c r="Q274">
        <v>62.4</v>
      </c>
      <c r="R274">
        <v>-99</v>
      </c>
      <c r="S274">
        <v>-99</v>
      </c>
      <c r="T274">
        <v>64.3</v>
      </c>
      <c r="U274">
        <v>-99</v>
      </c>
    </row>
    <row r="275" spans="1:21" x14ac:dyDescent="0.25">
      <c r="A275" s="2">
        <v>301081281107050</v>
      </c>
      <c r="B275" t="s">
        <v>674</v>
      </c>
      <c r="C275" t="s">
        <v>674</v>
      </c>
      <c r="D275" t="s">
        <v>683</v>
      </c>
      <c r="E275" t="s">
        <v>684</v>
      </c>
      <c r="F275" t="s">
        <v>1</v>
      </c>
      <c r="G275">
        <v>42</v>
      </c>
      <c r="H275">
        <v>56</v>
      </c>
      <c r="I275">
        <v>4</v>
      </c>
      <c r="J275">
        <v>143</v>
      </c>
      <c r="K275">
        <v>12</v>
      </c>
      <c r="L275">
        <v>12</v>
      </c>
      <c r="M275">
        <v>2677.8</v>
      </c>
      <c r="N275">
        <v>56.6</v>
      </c>
      <c r="O275">
        <v>0</v>
      </c>
      <c r="P275">
        <v>34.200000000000003</v>
      </c>
      <c r="Q275">
        <v>35.200000000000003</v>
      </c>
      <c r="R275">
        <v>36.799999999999997</v>
      </c>
      <c r="S275">
        <v>37.4</v>
      </c>
      <c r="T275">
        <v>38.299999999999997</v>
      </c>
      <c r="U275">
        <v>6100</v>
      </c>
    </row>
    <row r="276" spans="1:21" x14ac:dyDescent="0.25">
      <c r="A276" s="2">
        <v>301081281107055</v>
      </c>
      <c r="B276" t="s">
        <v>674</v>
      </c>
      <c r="C276" t="s">
        <v>674</v>
      </c>
      <c r="D276" t="s">
        <v>685</v>
      </c>
      <c r="E276" t="s">
        <v>686</v>
      </c>
      <c r="F276" t="s">
        <v>1</v>
      </c>
      <c r="G276">
        <v>42</v>
      </c>
      <c r="H276">
        <v>55</v>
      </c>
      <c r="I276">
        <v>38</v>
      </c>
      <c r="J276">
        <v>143</v>
      </c>
      <c r="K276">
        <v>17</v>
      </c>
      <c r="L276">
        <v>27</v>
      </c>
      <c r="M276">
        <v>4482.8</v>
      </c>
      <c r="N276">
        <v>-9999</v>
      </c>
      <c r="O276">
        <v>0</v>
      </c>
      <c r="P276">
        <v>-99</v>
      </c>
      <c r="Q276">
        <v>-99</v>
      </c>
      <c r="R276">
        <v>-99</v>
      </c>
      <c r="S276">
        <v>-99</v>
      </c>
      <c r="T276">
        <v>27.6</v>
      </c>
      <c r="U276">
        <v>-99</v>
      </c>
    </row>
    <row r="277" spans="1:21" x14ac:dyDescent="0.25">
      <c r="A277" s="2">
        <v>301081281107060</v>
      </c>
      <c r="B277" t="s">
        <v>674</v>
      </c>
      <c r="C277" t="s">
        <v>674</v>
      </c>
      <c r="D277" t="s">
        <v>687</v>
      </c>
      <c r="E277" t="s">
        <v>688</v>
      </c>
      <c r="F277" t="s">
        <v>1</v>
      </c>
      <c r="G277">
        <v>42</v>
      </c>
      <c r="H277">
        <v>55</v>
      </c>
      <c r="I277">
        <v>11</v>
      </c>
      <c r="J277">
        <v>143</v>
      </c>
      <c r="K277">
        <v>23</v>
      </c>
      <c r="L277">
        <v>2</v>
      </c>
      <c r="M277">
        <v>5081.5</v>
      </c>
      <c r="N277">
        <v>37.6</v>
      </c>
      <c r="O277">
        <v>0</v>
      </c>
      <c r="P277">
        <v>13.1</v>
      </c>
      <c r="Q277">
        <v>14.3</v>
      </c>
      <c r="R277">
        <v>-99</v>
      </c>
      <c r="S277">
        <v>-99</v>
      </c>
      <c r="T277">
        <v>17.8</v>
      </c>
      <c r="U277">
        <v>-99</v>
      </c>
    </row>
    <row r="278" spans="1:21" x14ac:dyDescent="0.25">
      <c r="A278" s="2">
        <v>301081281107070</v>
      </c>
      <c r="B278" t="s">
        <v>674</v>
      </c>
      <c r="C278" t="s">
        <v>674</v>
      </c>
      <c r="D278" t="s">
        <v>689</v>
      </c>
      <c r="E278" t="s">
        <v>430</v>
      </c>
      <c r="F278" t="s">
        <v>1</v>
      </c>
      <c r="G278">
        <v>42</v>
      </c>
      <c r="H278">
        <v>48</v>
      </c>
      <c r="I278">
        <v>28</v>
      </c>
      <c r="J278">
        <v>143</v>
      </c>
      <c r="K278">
        <v>30</v>
      </c>
      <c r="L278">
        <v>42</v>
      </c>
      <c r="M278">
        <v>8208</v>
      </c>
      <c r="N278">
        <v>21</v>
      </c>
      <c r="O278">
        <v>0</v>
      </c>
      <c r="P278">
        <v>6.2</v>
      </c>
      <c r="Q278">
        <v>6.9</v>
      </c>
      <c r="R278">
        <v>10</v>
      </c>
      <c r="S278">
        <v>10.9</v>
      </c>
      <c r="T278">
        <v>11.6</v>
      </c>
      <c r="U278">
        <v>-99</v>
      </c>
    </row>
    <row r="279" spans="1:21" x14ac:dyDescent="0.25">
      <c r="A279" s="2">
        <v>301081281107090</v>
      </c>
      <c r="B279" t="s">
        <v>674</v>
      </c>
      <c r="C279" t="s">
        <v>674</v>
      </c>
      <c r="D279" t="s">
        <v>690</v>
      </c>
      <c r="E279" t="s">
        <v>691</v>
      </c>
      <c r="F279" t="s">
        <v>1</v>
      </c>
      <c r="G279">
        <v>42</v>
      </c>
      <c r="H279">
        <v>41</v>
      </c>
      <c r="I279">
        <v>23</v>
      </c>
      <c r="J279">
        <v>143</v>
      </c>
      <c r="K279">
        <v>38</v>
      </c>
      <c r="L279">
        <v>52</v>
      </c>
      <c r="M279">
        <v>8379.5</v>
      </c>
      <c r="N279">
        <v>3.2</v>
      </c>
      <c r="O279">
        <v>0</v>
      </c>
      <c r="P279">
        <v>1.2</v>
      </c>
      <c r="Q279">
        <v>1.5</v>
      </c>
      <c r="R279">
        <v>-99</v>
      </c>
      <c r="S279">
        <v>-99</v>
      </c>
      <c r="T279">
        <v>5.8</v>
      </c>
      <c r="U279">
        <v>-99</v>
      </c>
    </row>
    <row r="280" spans="1:21" x14ac:dyDescent="0.25">
      <c r="A280" s="2">
        <v>301081281107100</v>
      </c>
      <c r="B280" t="s">
        <v>674</v>
      </c>
      <c r="C280" t="s">
        <v>674</v>
      </c>
      <c r="D280" t="s">
        <v>692</v>
      </c>
      <c r="E280" t="s">
        <v>693</v>
      </c>
      <c r="F280" t="s">
        <v>1</v>
      </c>
      <c r="G280">
        <v>43</v>
      </c>
      <c r="H280">
        <v>25</v>
      </c>
      <c r="I280">
        <v>4</v>
      </c>
      <c r="J280">
        <v>142</v>
      </c>
      <c r="K280">
        <v>51</v>
      </c>
      <c r="L280">
        <v>59</v>
      </c>
      <c r="M280">
        <v>162.80000000000001</v>
      </c>
      <c r="N280">
        <v>140.1</v>
      </c>
      <c r="O280">
        <v>0</v>
      </c>
      <c r="P280">
        <v>-99</v>
      </c>
      <c r="Q280">
        <v>-99</v>
      </c>
      <c r="R280">
        <v>-99</v>
      </c>
      <c r="S280">
        <v>-99</v>
      </c>
      <c r="T280">
        <v>-99</v>
      </c>
      <c r="U280">
        <v>-99</v>
      </c>
    </row>
    <row r="281" spans="1:21" x14ac:dyDescent="0.25">
      <c r="A281" s="2">
        <v>301081281107110</v>
      </c>
      <c r="B281" t="s">
        <v>674</v>
      </c>
      <c r="C281" t="s">
        <v>694</v>
      </c>
      <c r="D281" t="s">
        <v>695</v>
      </c>
      <c r="E281" t="s">
        <v>696</v>
      </c>
      <c r="F281" t="s">
        <v>1</v>
      </c>
      <c r="G281">
        <v>43</v>
      </c>
      <c r="H281">
        <v>24</v>
      </c>
      <c r="I281">
        <v>44</v>
      </c>
      <c r="J281">
        <v>142</v>
      </c>
      <c r="K281">
        <v>52</v>
      </c>
      <c r="L281">
        <v>41</v>
      </c>
      <c r="M281">
        <v>207.5</v>
      </c>
      <c r="N281">
        <v>140.69999999999999</v>
      </c>
      <c r="O281">
        <v>0</v>
      </c>
      <c r="P281">
        <v>-99</v>
      </c>
      <c r="Q281">
        <v>-99</v>
      </c>
      <c r="R281">
        <v>-99</v>
      </c>
      <c r="S281">
        <v>-99</v>
      </c>
      <c r="T281">
        <v>-99</v>
      </c>
      <c r="U281">
        <v>-99</v>
      </c>
    </row>
    <row r="282" spans="1:21" x14ac:dyDescent="0.25">
      <c r="A282" s="2">
        <v>301081281107120</v>
      </c>
      <c r="B282" t="s">
        <v>674</v>
      </c>
      <c r="C282" t="s">
        <v>697</v>
      </c>
      <c r="D282" t="s">
        <v>698</v>
      </c>
      <c r="E282" t="s">
        <v>699</v>
      </c>
      <c r="F282" t="s">
        <v>1</v>
      </c>
      <c r="G282">
        <v>42</v>
      </c>
      <c r="H282">
        <v>55</v>
      </c>
      <c r="I282">
        <v>12</v>
      </c>
      <c r="J282">
        <v>143</v>
      </c>
      <c r="K282">
        <v>1</v>
      </c>
      <c r="L282">
        <v>54</v>
      </c>
      <c r="M282">
        <v>218</v>
      </c>
      <c r="N282">
        <v>0.8</v>
      </c>
      <c r="O282">
        <v>0</v>
      </c>
      <c r="P282">
        <v>-99</v>
      </c>
      <c r="Q282">
        <v>-99</v>
      </c>
      <c r="R282">
        <v>-99</v>
      </c>
      <c r="S282">
        <v>-99</v>
      </c>
      <c r="T282">
        <v>70.8</v>
      </c>
      <c r="U282">
        <v>-99</v>
      </c>
    </row>
    <row r="283" spans="1:21" x14ac:dyDescent="0.25">
      <c r="A283" s="2">
        <v>301081281107130</v>
      </c>
      <c r="B283" t="s">
        <v>674</v>
      </c>
      <c r="C283" t="s">
        <v>700</v>
      </c>
      <c r="D283" t="s">
        <v>701</v>
      </c>
      <c r="E283" t="s">
        <v>702</v>
      </c>
      <c r="F283" t="s">
        <v>1</v>
      </c>
      <c r="G283">
        <v>42</v>
      </c>
      <c r="H283">
        <v>48</v>
      </c>
      <c r="I283">
        <v>7</v>
      </c>
      <c r="J283">
        <v>142</v>
      </c>
      <c r="K283">
        <v>57</v>
      </c>
      <c r="L283">
        <v>25</v>
      </c>
      <c r="M283">
        <v>150</v>
      </c>
      <c r="N283">
        <v>18.5</v>
      </c>
      <c r="O283">
        <v>0</v>
      </c>
      <c r="P283">
        <v>-99</v>
      </c>
      <c r="Q283">
        <v>-99</v>
      </c>
      <c r="R283">
        <v>-99</v>
      </c>
      <c r="S283">
        <v>-99</v>
      </c>
      <c r="T283">
        <v>-99</v>
      </c>
      <c r="U283">
        <v>-99</v>
      </c>
    </row>
    <row r="284" spans="1:21" x14ac:dyDescent="0.25">
      <c r="A284" s="2">
        <v>301081281107135</v>
      </c>
      <c r="B284" t="s">
        <v>674</v>
      </c>
      <c r="C284" t="s">
        <v>700</v>
      </c>
      <c r="D284" t="s">
        <v>703</v>
      </c>
      <c r="E284" t="s">
        <v>704</v>
      </c>
      <c r="F284" t="s">
        <v>1</v>
      </c>
      <c r="G284">
        <v>42</v>
      </c>
      <c r="H284">
        <v>55</v>
      </c>
      <c r="I284">
        <v>22</v>
      </c>
      <c r="J284">
        <v>143</v>
      </c>
      <c r="K284">
        <v>3</v>
      </c>
      <c r="L284">
        <v>58</v>
      </c>
      <c r="M284">
        <v>194.8</v>
      </c>
      <c r="N284">
        <v>4</v>
      </c>
      <c r="O284">
        <v>0</v>
      </c>
      <c r="P284">
        <v>-99</v>
      </c>
      <c r="Q284">
        <v>-99</v>
      </c>
      <c r="R284">
        <v>-99</v>
      </c>
      <c r="S284">
        <v>-99</v>
      </c>
      <c r="T284">
        <v>65.5</v>
      </c>
      <c r="U284">
        <v>-99</v>
      </c>
    </row>
    <row r="285" spans="1:21" x14ac:dyDescent="0.25">
      <c r="A285" s="2">
        <v>301081281107140</v>
      </c>
      <c r="B285" t="s">
        <v>674</v>
      </c>
      <c r="C285" t="s">
        <v>705</v>
      </c>
      <c r="D285" t="s">
        <v>706</v>
      </c>
      <c r="E285" t="s">
        <v>707</v>
      </c>
      <c r="F285" t="s">
        <v>1</v>
      </c>
      <c r="G285">
        <v>43</v>
      </c>
      <c r="H285">
        <v>3</v>
      </c>
      <c r="I285">
        <v>17</v>
      </c>
      <c r="J285">
        <v>143</v>
      </c>
      <c r="K285">
        <v>5</v>
      </c>
      <c r="L285">
        <v>9</v>
      </c>
      <c r="M285">
        <v>280.8</v>
      </c>
      <c r="N285">
        <v>20.8</v>
      </c>
      <c r="O285">
        <v>0</v>
      </c>
      <c r="P285">
        <v>-99</v>
      </c>
      <c r="Q285">
        <v>-99</v>
      </c>
      <c r="R285">
        <v>-99</v>
      </c>
      <c r="S285">
        <v>-99</v>
      </c>
      <c r="T285">
        <v>-99</v>
      </c>
      <c r="U285">
        <v>-99</v>
      </c>
    </row>
    <row r="286" spans="1:21" x14ac:dyDescent="0.25">
      <c r="A286" s="2">
        <v>301081281107145</v>
      </c>
      <c r="B286" t="s">
        <v>674</v>
      </c>
      <c r="C286" t="s">
        <v>705</v>
      </c>
      <c r="D286" t="s">
        <v>708</v>
      </c>
      <c r="E286" t="s">
        <v>709</v>
      </c>
      <c r="F286" t="s">
        <v>1</v>
      </c>
      <c r="G286">
        <v>42</v>
      </c>
      <c r="H286">
        <v>57</v>
      </c>
      <c r="I286">
        <v>5</v>
      </c>
      <c r="J286">
        <v>143</v>
      </c>
      <c r="K286">
        <v>8</v>
      </c>
      <c r="L286">
        <v>48</v>
      </c>
      <c r="M286">
        <v>646.4</v>
      </c>
      <c r="N286">
        <v>0.6</v>
      </c>
      <c r="O286">
        <v>0</v>
      </c>
      <c r="P286">
        <v>-99</v>
      </c>
      <c r="Q286">
        <v>-99</v>
      </c>
      <c r="R286">
        <v>-99</v>
      </c>
      <c r="S286">
        <v>-99</v>
      </c>
      <c r="T286">
        <v>46.9</v>
      </c>
      <c r="U286">
        <v>-99</v>
      </c>
    </row>
    <row r="287" spans="1:21" x14ac:dyDescent="0.25">
      <c r="A287" s="2">
        <v>301081281107150</v>
      </c>
      <c r="B287" t="s">
        <v>674</v>
      </c>
      <c r="C287" t="s">
        <v>710</v>
      </c>
      <c r="D287" t="s">
        <v>711</v>
      </c>
      <c r="E287" t="s">
        <v>712</v>
      </c>
      <c r="F287" t="s">
        <v>1</v>
      </c>
      <c r="G287">
        <v>43</v>
      </c>
      <c r="H287">
        <v>11</v>
      </c>
      <c r="I287">
        <v>9</v>
      </c>
      <c r="J287">
        <v>143</v>
      </c>
      <c r="K287">
        <v>13</v>
      </c>
      <c r="L287">
        <v>30</v>
      </c>
      <c r="M287">
        <v>540</v>
      </c>
      <c r="N287">
        <v>30</v>
      </c>
      <c r="O287">
        <v>0</v>
      </c>
      <c r="P287">
        <v>206.1</v>
      </c>
      <c r="Q287">
        <v>206.5</v>
      </c>
      <c r="R287">
        <v>207.3</v>
      </c>
      <c r="S287">
        <v>207.9</v>
      </c>
      <c r="T287">
        <v>209.3</v>
      </c>
      <c r="U287">
        <v>-99</v>
      </c>
    </row>
    <row r="288" spans="1:21" x14ac:dyDescent="0.25">
      <c r="A288" s="2">
        <v>301081281107160</v>
      </c>
      <c r="B288" t="s">
        <v>674</v>
      </c>
      <c r="C288" t="s">
        <v>710</v>
      </c>
      <c r="D288" t="s">
        <v>713</v>
      </c>
      <c r="E288" t="s">
        <v>714</v>
      </c>
      <c r="F288" t="s">
        <v>1</v>
      </c>
      <c r="G288">
        <v>43</v>
      </c>
      <c r="H288">
        <v>0</v>
      </c>
      <c r="I288">
        <v>27</v>
      </c>
      <c r="J288">
        <v>143</v>
      </c>
      <c r="K288">
        <v>12</v>
      </c>
      <c r="L288">
        <v>0</v>
      </c>
      <c r="M288">
        <v>707.9</v>
      </c>
      <c r="N288">
        <v>9.1</v>
      </c>
      <c r="O288">
        <v>0</v>
      </c>
      <c r="P288">
        <v>72.400000000000006</v>
      </c>
      <c r="Q288">
        <v>73.099999999999994</v>
      </c>
      <c r="R288">
        <v>73.8</v>
      </c>
      <c r="S288">
        <v>74.2</v>
      </c>
      <c r="T288">
        <v>75</v>
      </c>
      <c r="U288">
        <v>-99</v>
      </c>
    </row>
    <row r="289" spans="1:21" x14ac:dyDescent="0.25">
      <c r="A289" s="2">
        <v>301081281107170</v>
      </c>
      <c r="B289" t="s">
        <v>674</v>
      </c>
      <c r="C289" t="s">
        <v>715</v>
      </c>
      <c r="D289" t="s">
        <v>716</v>
      </c>
      <c r="E289" t="s">
        <v>717</v>
      </c>
      <c r="F289" t="s">
        <v>1</v>
      </c>
      <c r="G289">
        <v>42</v>
      </c>
      <c r="H289">
        <v>56</v>
      </c>
      <c r="I289">
        <v>0</v>
      </c>
      <c r="J289">
        <v>143</v>
      </c>
      <c r="K289">
        <v>12</v>
      </c>
      <c r="L289">
        <v>34</v>
      </c>
      <c r="M289">
        <v>181</v>
      </c>
      <c r="N289">
        <v>2.2000000000000002</v>
      </c>
      <c r="O289">
        <v>0</v>
      </c>
      <c r="P289">
        <v>-99</v>
      </c>
      <c r="Q289">
        <v>-99</v>
      </c>
      <c r="R289">
        <v>-99</v>
      </c>
      <c r="S289">
        <v>-99</v>
      </c>
      <c r="T289">
        <v>35.200000000000003</v>
      </c>
      <c r="U289">
        <v>-99</v>
      </c>
    </row>
    <row r="290" spans="1:21" x14ac:dyDescent="0.25">
      <c r="A290" s="2">
        <v>301081281107180</v>
      </c>
      <c r="B290" t="s">
        <v>674</v>
      </c>
      <c r="C290" t="s">
        <v>718</v>
      </c>
      <c r="D290" t="s">
        <v>719</v>
      </c>
      <c r="E290" t="s">
        <v>720</v>
      </c>
      <c r="F290" t="s">
        <v>1</v>
      </c>
      <c r="G290">
        <v>42</v>
      </c>
      <c r="H290">
        <v>36</v>
      </c>
      <c r="I290">
        <v>41</v>
      </c>
      <c r="J290">
        <v>142</v>
      </c>
      <c r="K290">
        <v>52</v>
      </c>
      <c r="L290">
        <v>11</v>
      </c>
      <c r="M290">
        <v>83.1</v>
      </c>
      <c r="N290">
        <v>56.4</v>
      </c>
      <c r="O290">
        <v>0</v>
      </c>
      <c r="P290">
        <v>-99</v>
      </c>
      <c r="Q290">
        <v>-99</v>
      </c>
      <c r="R290">
        <v>-99</v>
      </c>
      <c r="S290">
        <v>-99</v>
      </c>
      <c r="T290">
        <v>-99</v>
      </c>
      <c r="U290">
        <v>-99</v>
      </c>
    </row>
    <row r="291" spans="1:21" x14ac:dyDescent="0.25">
      <c r="A291" s="2">
        <v>301081281107195</v>
      </c>
      <c r="B291" t="s">
        <v>674</v>
      </c>
      <c r="C291" t="s">
        <v>718</v>
      </c>
      <c r="D291" t="s">
        <v>721</v>
      </c>
      <c r="E291" t="s">
        <v>722</v>
      </c>
      <c r="F291" t="s">
        <v>1</v>
      </c>
      <c r="G291">
        <v>42</v>
      </c>
      <c r="H291">
        <v>34</v>
      </c>
      <c r="I291">
        <v>48</v>
      </c>
      <c r="J291">
        <v>142</v>
      </c>
      <c r="K291">
        <v>56</v>
      </c>
      <c r="L291">
        <v>5</v>
      </c>
      <c r="M291">
        <v>-9999</v>
      </c>
      <c r="N291">
        <v>58.1</v>
      </c>
      <c r="O291">
        <v>-9999</v>
      </c>
      <c r="P291">
        <v>-99</v>
      </c>
      <c r="Q291">
        <v>-99</v>
      </c>
      <c r="R291">
        <v>-99</v>
      </c>
      <c r="S291">
        <v>-99</v>
      </c>
      <c r="T291">
        <v>-99</v>
      </c>
      <c r="U291">
        <v>-99</v>
      </c>
    </row>
    <row r="292" spans="1:21" x14ac:dyDescent="0.25">
      <c r="A292" s="2">
        <v>301081281107200</v>
      </c>
      <c r="B292" t="s">
        <v>674</v>
      </c>
      <c r="C292" t="s">
        <v>718</v>
      </c>
      <c r="D292" t="s">
        <v>723</v>
      </c>
      <c r="E292" t="s">
        <v>724</v>
      </c>
      <c r="F292" t="s">
        <v>1</v>
      </c>
      <c r="G292">
        <v>42</v>
      </c>
      <c r="H292">
        <v>36</v>
      </c>
      <c r="I292">
        <v>12</v>
      </c>
      <c r="J292">
        <v>142</v>
      </c>
      <c r="K292">
        <v>59</v>
      </c>
      <c r="L292">
        <v>13</v>
      </c>
      <c r="M292">
        <v>150.1</v>
      </c>
      <c r="N292">
        <v>49.5</v>
      </c>
      <c r="O292">
        <v>0</v>
      </c>
      <c r="P292">
        <v>-99</v>
      </c>
      <c r="Q292">
        <v>-99</v>
      </c>
      <c r="R292">
        <v>-99</v>
      </c>
      <c r="S292">
        <v>-99</v>
      </c>
      <c r="T292">
        <v>-99</v>
      </c>
      <c r="U292">
        <v>-99</v>
      </c>
    </row>
    <row r="293" spans="1:21" x14ac:dyDescent="0.25">
      <c r="A293" s="2">
        <v>301081281107210</v>
      </c>
      <c r="B293" t="s">
        <v>674</v>
      </c>
      <c r="C293" t="s">
        <v>718</v>
      </c>
      <c r="D293" t="s">
        <v>725</v>
      </c>
      <c r="E293" t="s">
        <v>726</v>
      </c>
      <c r="F293" t="s">
        <v>1</v>
      </c>
      <c r="G293">
        <v>42</v>
      </c>
      <c r="H293">
        <v>38</v>
      </c>
      <c r="I293">
        <v>32</v>
      </c>
      <c r="J293">
        <v>143</v>
      </c>
      <c r="K293">
        <v>5</v>
      </c>
      <c r="L293">
        <v>30</v>
      </c>
      <c r="M293">
        <v>188.9</v>
      </c>
      <c r="N293">
        <v>41.8</v>
      </c>
      <c r="O293">
        <v>0</v>
      </c>
      <c r="P293">
        <v>248.8</v>
      </c>
      <c r="Q293">
        <v>249.3</v>
      </c>
      <c r="R293">
        <v>-99</v>
      </c>
      <c r="S293">
        <v>-99</v>
      </c>
      <c r="T293">
        <v>250.4</v>
      </c>
      <c r="U293">
        <v>-99</v>
      </c>
    </row>
    <row r="294" spans="1:21" x14ac:dyDescent="0.25">
      <c r="A294" s="2">
        <v>301081281107220</v>
      </c>
      <c r="B294" t="s">
        <v>674</v>
      </c>
      <c r="C294" t="s">
        <v>718</v>
      </c>
      <c r="D294" t="s">
        <v>727</v>
      </c>
      <c r="E294" t="s">
        <v>728</v>
      </c>
      <c r="F294" t="s">
        <v>1</v>
      </c>
      <c r="G294">
        <v>42</v>
      </c>
      <c r="H294">
        <v>47</v>
      </c>
      <c r="I294">
        <v>52</v>
      </c>
      <c r="J294">
        <v>143</v>
      </c>
      <c r="K294">
        <v>9</v>
      </c>
      <c r="L294">
        <v>24</v>
      </c>
      <c r="M294">
        <v>580</v>
      </c>
      <c r="N294">
        <v>20.7</v>
      </c>
      <c r="O294">
        <v>0</v>
      </c>
      <c r="P294">
        <v>102.2</v>
      </c>
      <c r="Q294">
        <v>102.8</v>
      </c>
      <c r="R294">
        <v>103.5</v>
      </c>
      <c r="S294">
        <v>104.2</v>
      </c>
      <c r="T294">
        <v>105</v>
      </c>
      <c r="U294">
        <v>-99</v>
      </c>
    </row>
    <row r="295" spans="1:21" x14ac:dyDescent="0.25">
      <c r="A295" s="2">
        <v>301081281107230</v>
      </c>
      <c r="B295" t="s">
        <v>674</v>
      </c>
      <c r="C295" t="s">
        <v>718</v>
      </c>
      <c r="D295" t="s">
        <v>729</v>
      </c>
      <c r="E295" t="s">
        <v>730</v>
      </c>
      <c r="F295" t="s">
        <v>1</v>
      </c>
      <c r="G295">
        <v>42</v>
      </c>
      <c r="H295">
        <v>50</v>
      </c>
      <c r="I295">
        <v>23</v>
      </c>
      <c r="J295">
        <v>143</v>
      </c>
      <c r="K295">
        <v>11</v>
      </c>
      <c r="L295">
        <v>17</v>
      </c>
      <c r="M295">
        <v>608.1</v>
      </c>
      <c r="N295">
        <v>15</v>
      </c>
      <c r="O295">
        <v>0</v>
      </c>
      <c r="P295">
        <v>76.599999999999994</v>
      </c>
      <c r="Q295">
        <v>77.400000000000006</v>
      </c>
      <c r="R295">
        <v>-99</v>
      </c>
      <c r="S295">
        <v>-99</v>
      </c>
      <c r="T295">
        <v>79.3</v>
      </c>
      <c r="U295">
        <v>2700</v>
      </c>
    </row>
    <row r="296" spans="1:21" x14ac:dyDescent="0.25">
      <c r="A296" s="2">
        <v>301081281107240</v>
      </c>
      <c r="B296" t="s">
        <v>674</v>
      </c>
      <c r="C296" t="s">
        <v>718</v>
      </c>
      <c r="D296" t="s">
        <v>731</v>
      </c>
      <c r="E296" t="s">
        <v>732</v>
      </c>
      <c r="F296" t="s">
        <v>1</v>
      </c>
      <c r="G296">
        <v>42</v>
      </c>
      <c r="H296">
        <v>55</v>
      </c>
      <c r="I296">
        <v>33</v>
      </c>
      <c r="J296">
        <v>143</v>
      </c>
      <c r="K296">
        <v>13</v>
      </c>
      <c r="L296">
        <v>44</v>
      </c>
      <c r="M296">
        <v>698.9</v>
      </c>
      <c r="N296">
        <v>4</v>
      </c>
      <c r="O296">
        <v>0</v>
      </c>
      <c r="P296">
        <v>34.5</v>
      </c>
      <c r="Q296">
        <v>35.1</v>
      </c>
      <c r="R296">
        <v>-99</v>
      </c>
      <c r="S296">
        <v>-99</v>
      </c>
      <c r="T296">
        <v>37.200000000000003</v>
      </c>
      <c r="U296">
        <v>-99</v>
      </c>
    </row>
    <row r="297" spans="1:21" x14ac:dyDescent="0.25">
      <c r="A297" s="2">
        <v>301081281107250</v>
      </c>
      <c r="B297" t="s">
        <v>674</v>
      </c>
      <c r="C297" t="s">
        <v>733</v>
      </c>
      <c r="D297" t="s">
        <v>734</v>
      </c>
      <c r="E297" t="s">
        <v>735</v>
      </c>
      <c r="F297" t="s">
        <v>1</v>
      </c>
      <c r="G297">
        <v>42</v>
      </c>
      <c r="H297">
        <v>41</v>
      </c>
      <c r="I297">
        <v>58</v>
      </c>
      <c r="J297">
        <v>143</v>
      </c>
      <c r="K297">
        <v>3</v>
      </c>
      <c r="L297">
        <v>30</v>
      </c>
      <c r="M297">
        <v>160.6</v>
      </c>
      <c r="N297">
        <v>13.7</v>
      </c>
      <c r="O297">
        <v>0</v>
      </c>
      <c r="P297">
        <v>-99</v>
      </c>
      <c r="Q297">
        <v>-99</v>
      </c>
      <c r="R297">
        <v>-99</v>
      </c>
      <c r="S297">
        <v>-99</v>
      </c>
      <c r="T297">
        <v>-99</v>
      </c>
      <c r="U297">
        <v>-99</v>
      </c>
    </row>
    <row r="298" spans="1:21" x14ac:dyDescent="0.25">
      <c r="A298" s="2">
        <v>301081281107260</v>
      </c>
      <c r="B298" t="s">
        <v>674</v>
      </c>
      <c r="C298" t="s">
        <v>733</v>
      </c>
      <c r="D298" t="s">
        <v>736</v>
      </c>
      <c r="E298" t="s">
        <v>737</v>
      </c>
      <c r="F298" t="s">
        <v>1</v>
      </c>
      <c r="G298">
        <v>42</v>
      </c>
      <c r="H298">
        <v>43</v>
      </c>
      <c r="I298">
        <v>57</v>
      </c>
      <c r="J298">
        <v>143</v>
      </c>
      <c r="K298">
        <v>6</v>
      </c>
      <c r="L298">
        <v>32</v>
      </c>
      <c r="M298">
        <v>294.7</v>
      </c>
      <c r="N298">
        <v>6.2</v>
      </c>
      <c r="O298">
        <v>0</v>
      </c>
      <c r="P298">
        <v>-99</v>
      </c>
      <c r="Q298">
        <v>-99</v>
      </c>
      <c r="R298">
        <v>-99</v>
      </c>
      <c r="S298">
        <v>-99</v>
      </c>
      <c r="T298">
        <v>-99</v>
      </c>
      <c r="U298">
        <v>-99</v>
      </c>
    </row>
    <row r="299" spans="1:21" x14ac:dyDescent="0.25">
      <c r="A299" s="2">
        <v>301081281107270</v>
      </c>
      <c r="B299" t="s">
        <v>674</v>
      </c>
      <c r="C299" t="s">
        <v>738</v>
      </c>
      <c r="D299" t="s">
        <v>739</v>
      </c>
      <c r="E299" t="s">
        <v>740</v>
      </c>
      <c r="F299" t="s">
        <v>1</v>
      </c>
      <c r="G299">
        <v>42</v>
      </c>
      <c r="H299">
        <v>41</v>
      </c>
      <c r="I299">
        <v>30</v>
      </c>
      <c r="J299">
        <v>143</v>
      </c>
      <c r="K299">
        <v>3</v>
      </c>
      <c r="L299">
        <v>48</v>
      </c>
      <c r="M299">
        <v>76.599999999999994</v>
      </c>
      <c r="N299">
        <v>1.7</v>
      </c>
      <c r="O299">
        <v>0</v>
      </c>
      <c r="P299">
        <v>-99</v>
      </c>
      <c r="Q299">
        <v>-99</v>
      </c>
      <c r="R299">
        <v>-99</v>
      </c>
      <c r="S299">
        <v>-99</v>
      </c>
      <c r="T299">
        <v>-99</v>
      </c>
      <c r="U299">
        <v>-99</v>
      </c>
    </row>
    <row r="300" spans="1:21" x14ac:dyDescent="0.25">
      <c r="A300" s="2">
        <v>301081281107280</v>
      </c>
      <c r="B300" t="s">
        <v>674</v>
      </c>
      <c r="C300" t="s">
        <v>741</v>
      </c>
      <c r="D300" t="s">
        <v>558</v>
      </c>
      <c r="E300" t="s">
        <v>559</v>
      </c>
      <c r="F300" t="s">
        <v>1</v>
      </c>
      <c r="G300">
        <v>42</v>
      </c>
      <c r="H300">
        <v>56</v>
      </c>
      <c r="I300">
        <v>48</v>
      </c>
      <c r="J300">
        <v>143</v>
      </c>
      <c r="K300">
        <v>16</v>
      </c>
      <c r="L300">
        <v>11</v>
      </c>
      <c r="M300">
        <v>282</v>
      </c>
      <c r="N300">
        <v>1.5</v>
      </c>
      <c r="O300">
        <v>0</v>
      </c>
      <c r="P300">
        <v>28</v>
      </c>
      <c r="Q300">
        <v>28.6</v>
      </c>
      <c r="R300">
        <v>-99</v>
      </c>
      <c r="S300">
        <v>-99</v>
      </c>
      <c r="T300">
        <v>30.3</v>
      </c>
      <c r="U300">
        <v>-99</v>
      </c>
    </row>
    <row r="301" spans="1:21" x14ac:dyDescent="0.25">
      <c r="A301" s="2">
        <v>301081281107290</v>
      </c>
      <c r="B301" t="s">
        <v>674</v>
      </c>
      <c r="C301" t="s">
        <v>742</v>
      </c>
      <c r="D301" t="s">
        <v>743</v>
      </c>
      <c r="E301" t="s">
        <v>744</v>
      </c>
      <c r="F301" t="s">
        <v>1</v>
      </c>
      <c r="G301">
        <v>42</v>
      </c>
      <c r="H301">
        <v>54</v>
      </c>
      <c r="I301">
        <v>48</v>
      </c>
      <c r="J301">
        <v>143</v>
      </c>
      <c r="K301">
        <v>16</v>
      </c>
      <c r="L301">
        <v>55</v>
      </c>
      <c r="M301">
        <v>115</v>
      </c>
      <c r="N301">
        <v>2.6</v>
      </c>
      <c r="O301">
        <v>0</v>
      </c>
      <c r="P301">
        <v>23.8</v>
      </c>
      <c r="Q301">
        <v>24.6</v>
      </c>
      <c r="R301">
        <v>25.7</v>
      </c>
      <c r="S301">
        <v>26.7</v>
      </c>
      <c r="T301">
        <v>27.2</v>
      </c>
      <c r="U301">
        <v>-99</v>
      </c>
    </row>
    <row r="302" spans="1:21" x14ac:dyDescent="0.25">
      <c r="A302" s="2">
        <v>301081281107300</v>
      </c>
      <c r="B302" t="s">
        <v>674</v>
      </c>
      <c r="C302" t="s">
        <v>745</v>
      </c>
      <c r="D302" t="s">
        <v>746</v>
      </c>
      <c r="E302" t="s">
        <v>747</v>
      </c>
      <c r="F302" t="s">
        <v>1</v>
      </c>
      <c r="G302">
        <v>42</v>
      </c>
      <c r="H302">
        <v>54</v>
      </c>
      <c r="I302">
        <v>37</v>
      </c>
      <c r="J302">
        <v>143</v>
      </c>
      <c r="K302">
        <v>21</v>
      </c>
      <c r="L302">
        <v>23</v>
      </c>
      <c r="M302">
        <v>447.4</v>
      </c>
      <c r="N302">
        <v>3</v>
      </c>
      <c r="O302">
        <v>0</v>
      </c>
      <c r="P302">
        <v>15.6</v>
      </c>
      <c r="Q302">
        <v>16.100000000000001</v>
      </c>
      <c r="R302">
        <v>18.600000000000001</v>
      </c>
      <c r="S302">
        <v>19.600000000000001</v>
      </c>
      <c r="T302">
        <v>20.5</v>
      </c>
      <c r="U302">
        <v>-99</v>
      </c>
    </row>
    <row r="303" spans="1:21" x14ac:dyDescent="0.25">
      <c r="A303" s="2">
        <v>301081281107310</v>
      </c>
      <c r="B303" t="s">
        <v>674</v>
      </c>
      <c r="C303" t="s">
        <v>748</v>
      </c>
      <c r="D303" t="s">
        <v>749</v>
      </c>
      <c r="E303" t="s">
        <v>633</v>
      </c>
      <c r="F303" t="s">
        <v>1</v>
      </c>
      <c r="G303">
        <v>43</v>
      </c>
      <c r="H303">
        <v>21</v>
      </c>
      <c r="I303">
        <v>31</v>
      </c>
      <c r="J303">
        <v>143</v>
      </c>
      <c r="K303">
        <v>36</v>
      </c>
      <c r="L303">
        <v>25</v>
      </c>
      <c r="M303">
        <v>725.7</v>
      </c>
      <c r="N303">
        <v>83.3</v>
      </c>
      <c r="O303">
        <v>0</v>
      </c>
      <c r="P303">
        <v>-99</v>
      </c>
      <c r="Q303">
        <v>-99</v>
      </c>
      <c r="R303">
        <v>-99</v>
      </c>
      <c r="S303">
        <v>-99</v>
      </c>
      <c r="T303">
        <v>-99</v>
      </c>
      <c r="U303">
        <v>-99</v>
      </c>
    </row>
    <row r="304" spans="1:21" x14ac:dyDescent="0.25">
      <c r="A304" s="2">
        <v>301081281107320</v>
      </c>
      <c r="B304" t="s">
        <v>674</v>
      </c>
      <c r="C304" t="s">
        <v>748</v>
      </c>
      <c r="D304" t="s">
        <v>750</v>
      </c>
      <c r="E304" t="s">
        <v>751</v>
      </c>
      <c r="F304" t="s">
        <v>1</v>
      </c>
      <c r="G304">
        <v>43</v>
      </c>
      <c r="H304">
        <v>5</v>
      </c>
      <c r="I304">
        <v>40</v>
      </c>
      <c r="J304">
        <v>143</v>
      </c>
      <c r="K304">
        <v>30</v>
      </c>
      <c r="L304">
        <v>59</v>
      </c>
      <c r="M304">
        <v>2365.3000000000002</v>
      </c>
      <c r="N304">
        <v>30.2</v>
      </c>
      <c r="O304">
        <v>0</v>
      </c>
      <c r="P304">
        <v>36.299999999999997</v>
      </c>
      <c r="Q304">
        <v>36.9</v>
      </c>
      <c r="R304">
        <v>37.200000000000003</v>
      </c>
      <c r="S304">
        <v>37.700000000000003</v>
      </c>
      <c r="T304">
        <v>39.6</v>
      </c>
      <c r="U304">
        <v>-99</v>
      </c>
    </row>
    <row r="305" spans="1:23" x14ac:dyDescent="0.25">
      <c r="A305" s="2">
        <v>301081281107330</v>
      </c>
      <c r="B305" t="s">
        <v>674</v>
      </c>
      <c r="C305" t="s">
        <v>748</v>
      </c>
      <c r="D305" t="s">
        <v>752</v>
      </c>
      <c r="E305" t="s">
        <v>753</v>
      </c>
      <c r="F305" t="s">
        <v>1</v>
      </c>
      <c r="G305">
        <v>42</v>
      </c>
      <c r="H305">
        <v>55</v>
      </c>
      <c r="I305">
        <v>52</v>
      </c>
      <c r="J305">
        <v>143</v>
      </c>
      <c r="K305">
        <v>26</v>
      </c>
      <c r="L305">
        <v>36</v>
      </c>
      <c r="M305">
        <v>2715.2</v>
      </c>
      <c r="N305">
        <v>8.3000000000000007</v>
      </c>
      <c r="O305">
        <v>0</v>
      </c>
      <c r="P305">
        <v>12</v>
      </c>
      <c r="Q305">
        <v>12.6</v>
      </c>
      <c r="R305">
        <v>14.1</v>
      </c>
      <c r="S305">
        <v>14.6</v>
      </c>
      <c r="T305">
        <v>15.9</v>
      </c>
      <c r="U305">
        <v>-99</v>
      </c>
    </row>
    <row r="306" spans="1:23" x14ac:dyDescent="0.25">
      <c r="A306" s="2">
        <v>301081281107340</v>
      </c>
      <c r="B306" t="s">
        <v>674</v>
      </c>
      <c r="C306" t="s">
        <v>754</v>
      </c>
      <c r="D306" t="s">
        <v>755</v>
      </c>
      <c r="E306" t="s">
        <v>756</v>
      </c>
      <c r="F306" t="s">
        <v>1</v>
      </c>
      <c r="G306">
        <v>43</v>
      </c>
      <c r="H306">
        <v>14</v>
      </c>
      <c r="I306">
        <v>48</v>
      </c>
      <c r="J306">
        <v>143</v>
      </c>
      <c r="K306">
        <v>34</v>
      </c>
      <c r="L306">
        <v>4</v>
      </c>
      <c r="M306">
        <v>541.9</v>
      </c>
      <c r="N306">
        <v>2.2000000000000002</v>
      </c>
      <c r="O306">
        <v>0</v>
      </c>
      <c r="P306">
        <v>-99</v>
      </c>
      <c r="Q306">
        <v>-99</v>
      </c>
      <c r="R306">
        <v>-99</v>
      </c>
      <c r="S306">
        <v>-99</v>
      </c>
      <c r="T306">
        <v>-99</v>
      </c>
      <c r="U306">
        <v>-99</v>
      </c>
    </row>
    <row r="307" spans="1:23" x14ac:dyDescent="0.25">
      <c r="A307" s="2">
        <v>301081281107350</v>
      </c>
      <c r="B307" t="s">
        <v>674</v>
      </c>
      <c r="C307" t="s">
        <v>757</v>
      </c>
      <c r="D307" t="s">
        <v>758</v>
      </c>
      <c r="E307" t="s">
        <v>759</v>
      </c>
      <c r="F307" t="s">
        <v>1</v>
      </c>
      <c r="G307">
        <v>42</v>
      </c>
      <c r="H307">
        <v>55</v>
      </c>
      <c r="I307">
        <v>11</v>
      </c>
      <c r="J307">
        <v>143</v>
      </c>
      <c r="K307">
        <v>28</v>
      </c>
      <c r="L307">
        <v>35</v>
      </c>
      <c r="M307">
        <v>115</v>
      </c>
      <c r="N307">
        <v>1.8</v>
      </c>
      <c r="O307">
        <v>0</v>
      </c>
      <c r="P307">
        <v>14.1</v>
      </c>
      <c r="Q307">
        <v>15.3</v>
      </c>
      <c r="R307">
        <v>17.100000000000001</v>
      </c>
      <c r="S307">
        <v>17.8</v>
      </c>
      <c r="T307">
        <v>17.8</v>
      </c>
      <c r="U307">
        <v>-99</v>
      </c>
    </row>
    <row r="308" spans="1:23" x14ac:dyDescent="0.25">
      <c r="A308" s="2">
        <v>301081281107360</v>
      </c>
      <c r="B308" t="s">
        <v>674</v>
      </c>
      <c r="C308" t="s">
        <v>760</v>
      </c>
      <c r="D308" t="s">
        <v>761</v>
      </c>
      <c r="E308" t="s">
        <v>762</v>
      </c>
      <c r="F308" t="s">
        <v>1</v>
      </c>
      <c r="G308">
        <v>42</v>
      </c>
      <c r="H308">
        <v>47</v>
      </c>
      <c r="I308">
        <v>57</v>
      </c>
      <c r="J308">
        <v>143</v>
      </c>
      <c r="K308">
        <v>28</v>
      </c>
      <c r="L308">
        <v>18</v>
      </c>
      <c r="M308">
        <v>164</v>
      </c>
      <c r="N308">
        <v>2.6</v>
      </c>
      <c r="O308">
        <v>0</v>
      </c>
      <c r="P308">
        <v>10.4</v>
      </c>
      <c r="Q308">
        <v>11</v>
      </c>
      <c r="R308">
        <v>-99</v>
      </c>
      <c r="S308">
        <v>-99</v>
      </c>
      <c r="T308">
        <v>14.8</v>
      </c>
      <c r="U308">
        <v>-99</v>
      </c>
    </row>
    <row r="309" spans="1:23" x14ac:dyDescent="0.25">
      <c r="A309" s="2">
        <v>301081281107370</v>
      </c>
      <c r="B309" t="s">
        <v>674</v>
      </c>
      <c r="C309" t="s">
        <v>763</v>
      </c>
      <c r="D309" t="s">
        <v>764</v>
      </c>
      <c r="E309" t="s">
        <v>765</v>
      </c>
      <c r="F309" t="s">
        <v>1</v>
      </c>
      <c r="G309">
        <v>42</v>
      </c>
      <c r="H309">
        <v>46</v>
      </c>
      <c r="I309">
        <v>27</v>
      </c>
      <c r="J309">
        <v>143</v>
      </c>
      <c r="K309">
        <v>35</v>
      </c>
      <c r="L309">
        <v>50</v>
      </c>
      <c r="M309">
        <v>104</v>
      </c>
      <c r="N309">
        <v>5.8</v>
      </c>
      <c r="O309">
        <v>0</v>
      </c>
      <c r="P309">
        <v>4</v>
      </c>
      <c r="Q309">
        <v>4.8</v>
      </c>
      <c r="R309">
        <v>6.1</v>
      </c>
      <c r="S309">
        <v>6.7</v>
      </c>
      <c r="T309">
        <v>7</v>
      </c>
      <c r="U309">
        <v>-99</v>
      </c>
    </row>
    <row r="310" spans="1:23" x14ac:dyDescent="0.25">
      <c r="A310" s="2">
        <v>301081281107380</v>
      </c>
      <c r="B310" t="s">
        <v>674</v>
      </c>
      <c r="C310" t="s">
        <v>763</v>
      </c>
      <c r="D310" t="s">
        <v>766</v>
      </c>
      <c r="E310" t="s">
        <v>767</v>
      </c>
      <c r="F310" t="s">
        <v>1</v>
      </c>
      <c r="G310">
        <v>42</v>
      </c>
      <c r="H310">
        <v>45</v>
      </c>
      <c r="I310">
        <v>54</v>
      </c>
      <c r="J310">
        <v>143</v>
      </c>
      <c r="K310">
        <v>36</v>
      </c>
      <c r="L310">
        <v>40</v>
      </c>
      <c r="M310">
        <v>110</v>
      </c>
      <c r="N310">
        <v>2.8</v>
      </c>
      <c r="O310">
        <v>0</v>
      </c>
      <c r="P310">
        <v>14.5</v>
      </c>
      <c r="Q310">
        <v>15.7</v>
      </c>
      <c r="R310">
        <v>-99</v>
      </c>
      <c r="S310">
        <v>-99</v>
      </c>
      <c r="T310">
        <v>18.100000000000001</v>
      </c>
      <c r="U310">
        <v>-99</v>
      </c>
    </row>
    <row r="311" spans="1:23" x14ac:dyDescent="0.25">
      <c r="A311" s="2">
        <v>301081281107400</v>
      </c>
      <c r="B311" t="s">
        <v>674</v>
      </c>
      <c r="C311" t="s">
        <v>768</v>
      </c>
      <c r="D311" t="s">
        <v>769</v>
      </c>
      <c r="E311" t="s">
        <v>770</v>
      </c>
      <c r="F311" t="s">
        <v>1</v>
      </c>
      <c r="G311">
        <v>42</v>
      </c>
      <c r="H311">
        <v>44</v>
      </c>
      <c r="I311">
        <v>3</v>
      </c>
      <c r="J311">
        <v>143</v>
      </c>
      <c r="K311">
        <v>40</v>
      </c>
      <c r="L311">
        <v>27</v>
      </c>
      <c r="M311">
        <v>590.4</v>
      </c>
      <c r="N311">
        <v>3.6</v>
      </c>
      <c r="O311">
        <v>0</v>
      </c>
      <c r="P311">
        <v>2</v>
      </c>
      <c r="Q311">
        <v>2.5</v>
      </c>
      <c r="R311">
        <v>2.6</v>
      </c>
      <c r="S311">
        <v>3.2</v>
      </c>
      <c r="T311">
        <v>4.0999999999999996</v>
      </c>
      <c r="U311">
        <v>-99</v>
      </c>
    </row>
    <row r="312" spans="1:23" x14ac:dyDescent="0.25">
      <c r="A312" s="2">
        <v>301081281107410</v>
      </c>
      <c r="B312" t="s">
        <v>674</v>
      </c>
      <c r="C312" t="s">
        <v>771</v>
      </c>
      <c r="D312" t="s">
        <v>772</v>
      </c>
      <c r="E312" t="s">
        <v>773</v>
      </c>
      <c r="F312" t="s">
        <v>774</v>
      </c>
      <c r="G312" t="s">
        <v>775</v>
      </c>
      <c r="H312" t="s">
        <v>1</v>
      </c>
      <c r="I312">
        <v>42</v>
      </c>
      <c r="J312">
        <v>44</v>
      </c>
      <c r="K312">
        <v>44</v>
      </c>
      <c r="L312">
        <v>143</v>
      </c>
      <c r="M312">
        <v>36</v>
      </c>
      <c r="N312">
        <v>1</v>
      </c>
      <c r="O312">
        <v>35.6</v>
      </c>
      <c r="P312">
        <v>1.1000000000000001</v>
      </c>
      <c r="Q312">
        <v>0</v>
      </c>
      <c r="R312">
        <v>-99</v>
      </c>
      <c r="S312">
        <v>-99</v>
      </c>
      <c r="T312">
        <v>-99</v>
      </c>
      <c r="U312">
        <v>-99</v>
      </c>
      <c r="V312">
        <v>16.8</v>
      </c>
      <c r="W312">
        <v>-99</v>
      </c>
    </row>
    <row r="313" spans="1:23" x14ac:dyDescent="0.25">
      <c r="A313" s="2">
        <v>301081281107420</v>
      </c>
      <c r="B313" t="s">
        <v>674</v>
      </c>
      <c r="C313" t="s">
        <v>776</v>
      </c>
      <c r="D313" t="s">
        <v>777</v>
      </c>
      <c r="E313" t="s">
        <v>778</v>
      </c>
      <c r="F313" t="s">
        <v>1</v>
      </c>
      <c r="G313">
        <v>42</v>
      </c>
      <c r="H313">
        <v>47</v>
      </c>
      <c r="I313">
        <v>44</v>
      </c>
      <c r="J313">
        <v>143</v>
      </c>
      <c r="K313">
        <v>39</v>
      </c>
      <c r="L313">
        <v>0</v>
      </c>
      <c r="M313">
        <v>392</v>
      </c>
      <c r="N313">
        <v>19.3</v>
      </c>
      <c r="O313">
        <v>0</v>
      </c>
      <c r="P313">
        <v>-99</v>
      </c>
      <c r="Q313">
        <v>-99</v>
      </c>
      <c r="R313">
        <v>-99</v>
      </c>
      <c r="S313">
        <v>-99</v>
      </c>
      <c r="T313">
        <v>-99</v>
      </c>
      <c r="U313">
        <v>-99</v>
      </c>
    </row>
    <row r="314" spans="1:23" x14ac:dyDescent="0.25">
      <c r="A314" s="2">
        <v>301091281106010</v>
      </c>
      <c r="B314" t="s">
        <v>22</v>
      </c>
      <c r="C314" t="s">
        <v>22</v>
      </c>
      <c r="D314" t="s">
        <v>779</v>
      </c>
      <c r="E314" t="s">
        <v>780</v>
      </c>
      <c r="F314" t="s">
        <v>1</v>
      </c>
      <c r="G314">
        <v>43</v>
      </c>
      <c r="H314">
        <v>33</v>
      </c>
      <c r="I314">
        <v>17</v>
      </c>
      <c r="J314">
        <v>144</v>
      </c>
      <c r="K314">
        <v>21</v>
      </c>
      <c r="L314">
        <v>27</v>
      </c>
      <c r="M314">
        <v>340.9</v>
      </c>
      <c r="N314">
        <v>111.3</v>
      </c>
      <c r="O314">
        <v>0</v>
      </c>
      <c r="P314">
        <v>119.3</v>
      </c>
      <c r="Q314">
        <v>119.4</v>
      </c>
      <c r="R314">
        <v>-99</v>
      </c>
      <c r="S314">
        <v>-99</v>
      </c>
      <c r="T314">
        <v>-99</v>
      </c>
      <c r="U314">
        <v>-99</v>
      </c>
    </row>
    <row r="315" spans="1:23" x14ac:dyDescent="0.25">
      <c r="A315" s="2">
        <v>301091281106020</v>
      </c>
      <c r="B315" t="s">
        <v>22</v>
      </c>
      <c r="C315" t="s">
        <v>22</v>
      </c>
      <c r="D315" t="s">
        <v>781</v>
      </c>
      <c r="E315" t="s">
        <v>782</v>
      </c>
      <c r="F315" t="s">
        <v>1</v>
      </c>
      <c r="G315">
        <v>43</v>
      </c>
      <c r="H315">
        <v>29</v>
      </c>
      <c r="I315">
        <v>18</v>
      </c>
      <c r="J315">
        <v>144</v>
      </c>
      <c r="K315">
        <v>27</v>
      </c>
      <c r="L315">
        <v>2</v>
      </c>
      <c r="M315">
        <v>459</v>
      </c>
      <c r="N315">
        <v>74.7</v>
      </c>
      <c r="O315">
        <v>0</v>
      </c>
      <c r="P315">
        <v>100.5</v>
      </c>
      <c r="Q315">
        <v>100.7</v>
      </c>
      <c r="R315">
        <v>101.8</v>
      </c>
      <c r="S315">
        <v>102</v>
      </c>
      <c r="T315">
        <v>102.1</v>
      </c>
      <c r="U315">
        <v>180</v>
      </c>
    </row>
    <row r="316" spans="1:23" x14ac:dyDescent="0.25">
      <c r="A316" s="2">
        <v>301091281106030</v>
      </c>
      <c r="B316" t="s">
        <v>22</v>
      </c>
      <c r="C316" t="s">
        <v>22</v>
      </c>
      <c r="D316" t="s">
        <v>783</v>
      </c>
      <c r="E316" t="s">
        <v>784</v>
      </c>
      <c r="F316" t="s">
        <v>1</v>
      </c>
      <c r="G316">
        <v>43</v>
      </c>
      <c r="H316">
        <v>24</v>
      </c>
      <c r="I316">
        <v>8</v>
      </c>
      <c r="J316">
        <v>144</v>
      </c>
      <c r="K316">
        <v>31</v>
      </c>
      <c r="L316">
        <v>50</v>
      </c>
      <c r="M316">
        <v>693.3</v>
      </c>
      <c r="N316">
        <v>60.8</v>
      </c>
      <c r="O316">
        <v>0</v>
      </c>
      <c r="P316">
        <v>49.9</v>
      </c>
      <c r="Q316">
        <v>50.4</v>
      </c>
      <c r="R316">
        <v>-99</v>
      </c>
      <c r="S316">
        <v>-99</v>
      </c>
      <c r="T316">
        <v>54.5</v>
      </c>
      <c r="U316">
        <v>-99</v>
      </c>
    </row>
    <row r="317" spans="1:23" x14ac:dyDescent="0.25">
      <c r="A317" s="2">
        <v>301091281106040</v>
      </c>
      <c r="B317" t="s">
        <v>22</v>
      </c>
      <c r="C317" t="s">
        <v>22</v>
      </c>
      <c r="D317" t="s">
        <v>785</v>
      </c>
      <c r="E317" t="s">
        <v>786</v>
      </c>
      <c r="F317" t="s">
        <v>1</v>
      </c>
      <c r="G317">
        <v>43</v>
      </c>
      <c r="H317">
        <v>17</v>
      </c>
      <c r="I317">
        <v>59</v>
      </c>
      <c r="J317">
        <v>144</v>
      </c>
      <c r="K317">
        <v>36</v>
      </c>
      <c r="L317">
        <v>3</v>
      </c>
      <c r="M317">
        <v>894.6</v>
      </c>
      <c r="N317">
        <v>46.1</v>
      </c>
      <c r="O317">
        <v>0</v>
      </c>
      <c r="P317">
        <v>20.100000000000001</v>
      </c>
      <c r="Q317">
        <v>20.8</v>
      </c>
      <c r="R317">
        <v>21.8</v>
      </c>
      <c r="S317">
        <v>22.5</v>
      </c>
      <c r="T317">
        <v>23.5</v>
      </c>
      <c r="U317">
        <v>1200</v>
      </c>
    </row>
    <row r="318" spans="1:23" x14ac:dyDescent="0.25">
      <c r="A318" s="2">
        <v>301091281106050</v>
      </c>
      <c r="B318" t="s">
        <v>22</v>
      </c>
      <c r="C318" t="s">
        <v>22</v>
      </c>
      <c r="D318" t="s">
        <v>787</v>
      </c>
      <c r="E318" t="s">
        <v>788</v>
      </c>
      <c r="F318" t="s">
        <v>1</v>
      </c>
      <c r="G318">
        <v>43</v>
      </c>
      <c r="H318">
        <v>14</v>
      </c>
      <c r="I318">
        <v>25</v>
      </c>
      <c r="J318">
        <v>144</v>
      </c>
      <c r="K318">
        <v>32</v>
      </c>
      <c r="L318">
        <v>16</v>
      </c>
      <c r="M318">
        <v>1093.5999999999999</v>
      </c>
      <c r="N318">
        <v>36.799999999999997</v>
      </c>
      <c r="O318">
        <v>0</v>
      </c>
      <c r="P318">
        <v>12.7</v>
      </c>
      <c r="Q318">
        <v>13</v>
      </c>
      <c r="R318">
        <v>-99</v>
      </c>
      <c r="S318">
        <v>-99</v>
      </c>
      <c r="T318">
        <v>15.4</v>
      </c>
      <c r="U318">
        <v>-99</v>
      </c>
    </row>
    <row r="319" spans="1:23" x14ac:dyDescent="0.25">
      <c r="A319" s="2">
        <v>301091281106060</v>
      </c>
      <c r="B319" t="s">
        <v>22</v>
      </c>
      <c r="C319" t="s">
        <v>22</v>
      </c>
      <c r="D319" t="s">
        <v>789</v>
      </c>
      <c r="E319" t="s">
        <v>790</v>
      </c>
      <c r="F319" t="s">
        <v>1</v>
      </c>
      <c r="G319">
        <v>43</v>
      </c>
      <c r="H319">
        <v>5</v>
      </c>
      <c r="I319">
        <v>7</v>
      </c>
      <c r="J319">
        <v>144</v>
      </c>
      <c r="K319">
        <v>25</v>
      </c>
      <c r="L319">
        <v>37</v>
      </c>
      <c r="M319">
        <v>1668</v>
      </c>
      <c r="N319">
        <v>11</v>
      </c>
      <c r="O319">
        <v>0</v>
      </c>
      <c r="P319">
        <v>3.3</v>
      </c>
      <c r="Q319">
        <v>3.4</v>
      </c>
      <c r="R319">
        <v>-99</v>
      </c>
      <c r="S319">
        <v>-99</v>
      </c>
      <c r="T319">
        <v>6.5</v>
      </c>
      <c r="U319">
        <v>3300</v>
      </c>
    </row>
    <row r="320" spans="1:23" x14ac:dyDescent="0.25">
      <c r="A320" s="2">
        <v>301091281106070</v>
      </c>
      <c r="B320" t="s">
        <v>22</v>
      </c>
      <c r="C320" t="s">
        <v>791</v>
      </c>
      <c r="D320" t="s">
        <v>792</v>
      </c>
      <c r="E320" t="s">
        <v>793</v>
      </c>
      <c r="F320" t="s">
        <v>1</v>
      </c>
      <c r="G320">
        <v>43</v>
      </c>
      <c r="H320">
        <v>3</v>
      </c>
      <c r="I320">
        <v>20</v>
      </c>
      <c r="J320">
        <v>144</v>
      </c>
      <c r="K320">
        <v>23</v>
      </c>
      <c r="L320">
        <v>51</v>
      </c>
      <c r="M320">
        <v>2172.1</v>
      </c>
      <c r="N320">
        <v>7.4</v>
      </c>
      <c r="O320">
        <v>0</v>
      </c>
      <c r="P320">
        <v>2.4</v>
      </c>
      <c r="Q320">
        <v>2.6</v>
      </c>
      <c r="R320">
        <v>5</v>
      </c>
      <c r="S320">
        <v>5.0999999999999996</v>
      </c>
      <c r="T320">
        <v>5.3</v>
      </c>
      <c r="U320">
        <v>1200</v>
      </c>
    </row>
    <row r="321" spans="1:21" x14ac:dyDescent="0.25">
      <c r="A321" s="2">
        <v>301091281106080</v>
      </c>
      <c r="B321" t="s">
        <v>22</v>
      </c>
      <c r="C321" t="s">
        <v>791</v>
      </c>
      <c r="D321" t="s">
        <v>794</v>
      </c>
      <c r="E321" t="s">
        <v>795</v>
      </c>
      <c r="F321" t="s">
        <v>1</v>
      </c>
      <c r="G321">
        <v>43</v>
      </c>
      <c r="H321">
        <v>0</v>
      </c>
      <c r="I321">
        <v>25</v>
      </c>
      <c r="J321">
        <v>144</v>
      </c>
      <c r="K321">
        <v>22</v>
      </c>
      <c r="L321">
        <v>1</v>
      </c>
      <c r="M321">
        <v>2338</v>
      </c>
      <c r="N321">
        <v>1.1000000000000001</v>
      </c>
      <c r="O321">
        <v>0</v>
      </c>
      <c r="P321">
        <v>0.8</v>
      </c>
      <c r="Q321">
        <v>1</v>
      </c>
      <c r="R321">
        <v>-99</v>
      </c>
      <c r="S321">
        <v>-99</v>
      </c>
      <c r="T321">
        <v>2.8</v>
      </c>
      <c r="U321">
        <v>1200</v>
      </c>
    </row>
    <row r="322" spans="1:21" x14ac:dyDescent="0.25">
      <c r="A322" s="2">
        <v>301091281106090</v>
      </c>
      <c r="B322" t="s">
        <v>22</v>
      </c>
      <c r="C322" t="s">
        <v>796</v>
      </c>
      <c r="D322" t="s">
        <v>797</v>
      </c>
      <c r="E322" t="s">
        <v>798</v>
      </c>
      <c r="F322" t="s">
        <v>1</v>
      </c>
      <c r="G322">
        <v>43</v>
      </c>
      <c r="H322">
        <v>28</v>
      </c>
      <c r="I322">
        <v>59</v>
      </c>
      <c r="J322">
        <v>144</v>
      </c>
      <c r="K322">
        <v>27</v>
      </c>
      <c r="L322">
        <v>46</v>
      </c>
      <c r="M322">
        <v>137</v>
      </c>
      <c r="N322">
        <v>0.5</v>
      </c>
      <c r="O322">
        <v>0</v>
      </c>
      <c r="P322">
        <v>0</v>
      </c>
      <c r="Q322">
        <v>0</v>
      </c>
      <c r="R322">
        <v>-99</v>
      </c>
      <c r="S322">
        <v>-99</v>
      </c>
      <c r="T322">
        <v>0</v>
      </c>
      <c r="U322">
        <v>0</v>
      </c>
    </row>
    <row r="323" spans="1:21" x14ac:dyDescent="0.25">
      <c r="A323" s="2">
        <v>301091281106100</v>
      </c>
      <c r="B323" t="s">
        <v>22</v>
      </c>
      <c r="C323" t="s">
        <v>799</v>
      </c>
      <c r="D323" t="s">
        <v>800</v>
      </c>
      <c r="E323" t="s">
        <v>801</v>
      </c>
      <c r="F323" t="s">
        <v>1</v>
      </c>
      <c r="G323">
        <v>43</v>
      </c>
      <c r="H323">
        <v>17</v>
      </c>
      <c r="I323">
        <v>21</v>
      </c>
      <c r="J323">
        <v>144</v>
      </c>
      <c r="K323">
        <v>32</v>
      </c>
      <c r="L323">
        <v>12</v>
      </c>
      <c r="M323">
        <v>137.6</v>
      </c>
      <c r="N323">
        <v>5.3</v>
      </c>
      <c r="O323">
        <v>0</v>
      </c>
      <c r="P323">
        <v>16.7</v>
      </c>
      <c r="Q323">
        <v>17.399999999999999</v>
      </c>
      <c r="R323">
        <v>-99</v>
      </c>
      <c r="S323">
        <v>-99</v>
      </c>
      <c r="T323">
        <v>19.3</v>
      </c>
      <c r="U323">
        <v>370</v>
      </c>
    </row>
    <row r="324" spans="1:21" x14ac:dyDescent="0.25">
      <c r="A324" s="2">
        <v>301091281106110</v>
      </c>
      <c r="B324" t="s">
        <v>22</v>
      </c>
      <c r="C324" t="s">
        <v>802</v>
      </c>
      <c r="D324" t="s">
        <v>803</v>
      </c>
      <c r="E324" t="s">
        <v>804</v>
      </c>
      <c r="F324" t="s">
        <v>1</v>
      </c>
      <c r="G324">
        <v>43</v>
      </c>
      <c r="H324">
        <v>13</v>
      </c>
      <c r="I324">
        <v>12</v>
      </c>
      <c r="J324">
        <v>144</v>
      </c>
      <c r="K324">
        <v>25</v>
      </c>
      <c r="L324">
        <v>52</v>
      </c>
      <c r="M324">
        <v>96.6</v>
      </c>
      <c r="N324">
        <v>15.5</v>
      </c>
      <c r="O324">
        <v>0</v>
      </c>
      <c r="P324">
        <v>-99</v>
      </c>
      <c r="Q324">
        <v>-99</v>
      </c>
      <c r="R324">
        <v>-99</v>
      </c>
      <c r="S324">
        <v>-99</v>
      </c>
      <c r="T324">
        <v>-99</v>
      </c>
      <c r="U324">
        <v>270</v>
      </c>
    </row>
    <row r="325" spans="1:21" x14ac:dyDescent="0.25">
      <c r="A325" s="2">
        <v>301091281106120</v>
      </c>
      <c r="B325" t="s">
        <v>22</v>
      </c>
      <c r="C325" t="s">
        <v>805</v>
      </c>
      <c r="D325" t="s">
        <v>806</v>
      </c>
      <c r="E325" t="s">
        <v>807</v>
      </c>
      <c r="F325" t="s">
        <v>1</v>
      </c>
      <c r="G325">
        <v>43</v>
      </c>
      <c r="H325">
        <v>12</v>
      </c>
      <c r="I325">
        <v>59</v>
      </c>
      <c r="J325">
        <v>144</v>
      </c>
      <c r="K325">
        <v>20</v>
      </c>
      <c r="L325">
        <v>35</v>
      </c>
      <c r="M325">
        <v>169.5</v>
      </c>
      <c r="N325">
        <v>23.5</v>
      </c>
      <c r="O325">
        <v>0</v>
      </c>
      <c r="P325">
        <v>-99</v>
      </c>
      <c r="Q325">
        <v>-99</v>
      </c>
      <c r="R325">
        <v>-99</v>
      </c>
      <c r="S325">
        <v>-99</v>
      </c>
      <c r="T325">
        <v>-99</v>
      </c>
      <c r="U325">
        <v>1000</v>
      </c>
    </row>
    <row r="326" spans="1:21" x14ac:dyDescent="0.25">
      <c r="A326" s="2">
        <v>301091281106130</v>
      </c>
      <c r="B326" t="s">
        <v>22</v>
      </c>
      <c r="C326" t="s">
        <v>808</v>
      </c>
      <c r="D326" t="s">
        <v>809</v>
      </c>
      <c r="E326" t="s">
        <v>810</v>
      </c>
      <c r="F326" t="s">
        <v>1</v>
      </c>
      <c r="G326">
        <v>43</v>
      </c>
      <c r="H326">
        <v>9</v>
      </c>
      <c r="I326">
        <v>27</v>
      </c>
      <c r="J326">
        <v>144</v>
      </c>
      <c r="K326">
        <v>19</v>
      </c>
      <c r="L326">
        <v>32</v>
      </c>
      <c r="M326">
        <v>127</v>
      </c>
      <c r="N326">
        <v>13.8</v>
      </c>
      <c r="O326">
        <v>0</v>
      </c>
      <c r="P326">
        <v>-99</v>
      </c>
      <c r="Q326">
        <v>-99</v>
      </c>
      <c r="R326">
        <v>-99</v>
      </c>
      <c r="S326">
        <v>-99</v>
      </c>
      <c r="T326">
        <v>-99</v>
      </c>
      <c r="U326">
        <v>-99</v>
      </c>
    </row>
    <row r="327" spans="1:21" x14ac:dyDescent="0.25">
      <c r="A327" s="2">
        <v>301091281106150</v>
      </c>
      <c r="B327" t="s">
        <v>22</v>
      </c>
      <c r="C327" t="s">
        <v>22</v>
      </c>
      <c r="D327" t="s">
        <v>811</v>
      </c>
      <c r="E327" t="s">
        <v>812</v>
      </c>
      <c r="F327" t="s">
        <v>1</v>
      </c>
      <c r="G327">
        <v>43</v>
      </c>
      <c r="H327">
        <v>33</v>
      </c>
      <c r="I327">
        <v>32</v>
      </c>
      <c r="J327">
        <v>144</v>
      </c>
      <c r="K327">
        <v>20</v>
      </c>
      <c r="L327">
        <v>21</v>
      </c>
      <c r="M327">
        <v>289.63</v>
      </c>
      <c r="N327">
        <v>113</v>
      </c>
      <c r="O327">
        <v>0</v>
      </c>
      <c r="P327">
        <v>-99</v>
      </c>
      <c r="Q327">
        <v>-99</v>
      </c>
      <c r="R327">
        <v>-99</v>
      </c>
      <c r="S327">
        <v>-99</v>
      </c>
      <c r="T327">
        <v>-99</v>
      </c>
      <c r="U327">
        <v>-99</v>
      </c>
    </row>
    <row r="328" spans="1:21" x14ac:dyDescent="0.25">
      <c r="A328" s="2">
        <v>301091281106170</v>
      </c>
      <c r="B328" t="s">
        <v>22</v>
      </c>
      <c r="C328" t="s">
        <v>22</v>
      </c>
      <c r="D328" t="s">
        <v>813</v>
      </c>
      <c r="E328" t="s">
        <v>814</v>
      </c>
      <c r="F328" t="s">
        <v>1</v>
      </c>
      <c r="G328">
        <v>43</v>
      </c>
      <c r="H328">
        <v>3</v>
      </c>
      <c r="I328">
        <v>39</v>
      </c>
      <c r="J328">
        <v>144</v>
      </c>
      <c r="K328">
        <v>24</v>
      </c>
      <c r="L328">
        <v>1</v>
      </c>
      <c r="M328">
        <v>2171.9</v>
      </c>
      <c r="N328">
        <v>7.9</v>
      </c>
      <c r="O328">
        <v>0</v>
      </c>
      <c r="P328">
        <v>-99</v>
      </c>
      <c r="Q328">
        <v>-99</v>
      </c>
      <c r="R328">
        <v>-99</v>
      </c>
      <c r="S328">
        <v>-99</v>
      </c>
      <c r="T328">
        <v>-99</v>
      </c>
      <c r="U328">
        <v>3300</v>
      </c>
    </row>
    <row r="329" spans="1:21" x14ac:dyDescent="0.25">
      <c r="A329" s="2">
        <v>301091281106180</v>
      </c>
      <c r="B329" t="s">
        <v>22</v>
      </c>
      <c r="C329" t="s">
        <v>22</v>
      </c>
      <c r="D329" t="s">
        <v>815</v>
      </c>
      <c r="E329" t="s">
        <v>816</v>
      </c>
      <c r="F329" t="s">
        <v>1</v>
      </c>
      <c r="G329">
        <v>43</v>
      </c>
      <c r="H329">
        <v>10</v>
      </c>
      <c r="I329">
        <v>15</v>
      </c>
      <c r="J329">
        <v>144</v>
      </c>
      <c r="K329">
        <v>29</v>
      </c>
      <c r="L329">
        <v>5</v>
      </c>
      <c r="M329">
        <v>1.8</v>
      </c>
      <c r="N329">
        <v>25.5</v>
      </c>
      <c r="O329">
        <v>0</v>
      </c>
      <c r="P329">
        <v>-99</v>
      </c>
      <c r="Q329">
        <v>-99</v>
      </c>
      <c r="R329">
        <v>-99</v>
      </c>
      <c r="S329">
        <v>-99</v>
      </c>
      <c r="T329">
        <v>-99</v>
      </c>
      <c r="U329">
        <v>-99</v>
      </c>
    </row>
    <row r="330" spans="1:21" x14ac:dyDescent="0.25">
      <c r="A330" s="2">
        <v>301091281106190</v>
      </c>
      <c r="B330" t="s">
        <v>22</v>
      </c>
      <c r="C330" t="s">
        <v>22</v>
      </c>
      <c r="D330" t="s">
        <v>817</v>
      </c>
      <c r="E330" t="s">
        <v>818</v>
      </c>
      <c r="F330" t="s">
        <v>1</v>
      </c>
      <c r="G330">
        <v>43</v>
      </c>
      <c r="H330">
        <v>10</v>
      </c>
      <c r="I330">
        <v>2</v>
      </c>
      <c r="J330">
        <v>144</v>
      </c>
      <c r="K330">
        <v>29</v>
      </c>
      <c r="L330">
        <v>2</v>
      </c>
      <c r="M330">
        <v>1326.5</v>
      </c>
      <c r="N330">
        <v>25.1</v>
      </c>
      <c r="O330">
        <v>0</v>
      </c>
      <c r="P330">
        <v>-99</v>
      </c>
      <c r="Q330">
        <v>-99</v>
      </c>
      <c r="R330">
        <v>-99</v>
      </c>
      <c r="S330">
        <v>-99</v>
      </c>
      <c r="T330">
        <v>-99</v>
      </c>
      <c r="U330">
        <v>-99</v>
      </c>
    </row>
    <row r="331" spans="1:21" x14ac:dyDescent="0.25">
      <c r="A331" s="2">
        <v>301091281106200</v>
      </c>
      <c r="B331" t="s">
        <v>22</v>
      </c>
      <c r="C331" t="s">
        <v>22</v>
      </c>
      <c r="D331" t="s">
        <v>819</v>
      </c>
      <c r="E331" t="s">
        <v>820</v>
      </c>
      <c r="F331" t="s">
        <v>1</v>
      </c>
      <c r="G331">
        <v>43</v>
      </c>
      <c r="H331">
        <v>9</v>
      </c>
      <c r="I331">
        <v>49</v>
      </c>
      <c r="J331">
        <v>144</v>
      </c>
      <c r="K331">
        <v>28</v>
      </c>
      <c r="L331">
        <v>44</v>
      </c>
      <c r="M331">
        <v>1327.4</v>
      </c>
      <c r="N331">
        <v>24.7</v>
      </c>
      <c r="O331">
        <v>0</v>
      </c>
      <c r="P331">
        <v>-99</v>
      </c>
      <c r="Q331">
        <v>-99</v>
      </c>
      <c r="R331">
        <v>-99</v>
      </c>
      <c r="S331">
        <v>-99</v>
      </c>
      <c r="T331">
        <v>-99</v>
      </c>
      <c r="U331">
        <v>-99</v>
      </c>
    </row>
    <row r="332" spans="1:21" x14ac:dyDescent="0.25">
      <c r="A332" s="2">
        <v>301091281106210</v>
      </c>
      <c r="B332" t="s">
        <v>22</v>
      </c>
      <c r="C332" t="s">
        <v>22</v>
      </c>
      <c r="D332" t="s">
        <v>821</v>
      </c>
      <c r="E332" t="s">
        <v>822</v>
      </c>
      <c r="F332" t="s">
        <v>1</v>
      </c>
      <c r="G332">
        <v>43</v>
      </c>
      <c r="H332">
        <v>9</v>
      </c>
      <c r="I332">
        <v>11</v>
      </c>
      <c r="J332">
        <v>144</v>
      </c>
      <c r="K332">
        <v>30</v>
      </c>
      <c r="L332">
        <v>19</v>
      </c>
      <c r="M332">
        <v>6.3</v>
      </c>
      <c r="N332">
        <v>22.8</v>
      </c>
      <c r="O332">
        <v>0</v>
      </c>
      <c r="P332">
        <v>-99</v>
      </c>
      <c r="Q332">
        <v>-99</v>
      </c>
      <c r="R332">
        <v>-99</v>
      </c>
      <c r="S332">
        <v>-99</v>
      </c>
      <c r="T332">
        <v>-99</v>
      </c>
      <c r="U332">
        <v>-99</v>
      </c>
    </row>
    <row r="333" spans="1:21" x14ac:dyDescent="0.25">
      <c r="A333" s="2">
        <v>301091281106220</v>
      </c>
      <c r="B333" t="s">
        <v>22</v>
      </c>
      <c r="C333" t="s">
        <v>22</v>
      </c>
      <c r="D333" t="s">
        <v>823</v>
      </c>
      <c r="E333" t="s">
        <v>824</v>
      </c>
      <c r="F333" t="s">
        <v>1</v>
      </c>
      <c r="G333">
        <v>43</v>
      </c>
      <c r="H333">
        <v>9</v>
      </c>
      <c r="I333">
        <v>6</v>
      </c>
      <c r="J333">
        <v>144</v>
      </c>
      <c r="K333">
        <v>29</v>
      </c>
      <c r="L333">
        <v>15</v>
      </c>
      <c r="M333">
        <v>1467.6</v>
      </c>
      <c r="N333">
        <v>21.3</v>
      </c>
      <c r="O333">
        <v>0</v>
      </c>
      <c r="P333">
        <v>-99</v>
      </c>
      <c r="Q333">
        <v>-99</v>
      </c>
      <c r="R333">
        <v>-99</v>
      </c>
      <c r="S333">
        <v>-99</v>
      </c>
      <c r="T333">
        <v>-99</v>
      </c>
      <c r="U333">
        <v>-99</v>
      </c>
    </row>
    <row r="334" spans="1:21" x14ac:dyDescent="0.25">
      <c r="A334" s="2">
        <v>301091281106230</v>
      </c>
      <c r="B334" t="s">
        <v>22</v>
      </c>
      <c r="C334" t="s">
        <v>22</v>
      </c>
      <c r="D334" t="s">
        <v>825</v>
      </c>
      <c r="E334" t="s">
        <v>826</v>
      </c>
      <c r="F334" t="s">
        <v>1</v>
      </c>
      <c r="G334">
        <v>43</v>
      </c>
      <c r="H334">
        <v>6</v>
      </c>
      <c r="I334">
        <v>26</v>
      </c>
      <c r="J334">
        <v>144</v>
      </c>
      <c r="K334">
        <v>28</v>
      </c>
      <c r="L334">
        <v>29</v>
      </c>
      <c r="M334">
        <v>1.3</v>
      </c>
      <c r="N334">
        <v>17</v>
      </c>
      <c r="O334">
        <v>0</v>
      </c>
      <c r="P334">
        <v>-99</v>
      </c>
      <c r="Q334">
        <v>-99</v>
      </c>
      <c r="R334">
        <v>-99</v>
      </c>
      <c r="S334">
        <v>-99</v>
      </c>
      <c r="T334">
        <v>-99</v>
      </c>
      <c r="U334">
        <v>-99</v>
      </c>
    </row>
    <row r="335" spans="1:21" x14ac:dyDescent="0.25">
      <c r="A335" s="2">
        <v>301091281106240</v>
      </c>
      <c r="B335" t="s">
        <v>22</v>
      </c>
      <c r="C335" t="s">
        <v>22</v>
      </c>
      <c r="D335" t="s">
        <v>827</v>
      </c>
      <c r="E335" t="s">
        <v>828</v>
      </c>
      <c r="F335" t="s">
        <v>1</v>
      </c>
      <c r="G335">
        <v>43</v>
      </c>
      <c r="H335">
        <v>6</v>
      </c>
      <c r="I335">
        <v>25</v>
      </c>
      <c r="J335">
        <v>144</v>
      </c>
      <c r="K335">
        <v>28</v>
      </c>
      <c r="L335">
        <v>15</v>
      </c>
      <c r="M335">
        <v>1503.5</v>
      </c>
      <c r="N335">
        <v>16.7</v>
      </c>
      <c r="O335">
        <v>0</v>
      </c>
      <c r="P335">
        <v>-99</v>
      </c>
      <c r="Q335">
        <v>-99</v>
      </c>
      <c r="R335">
        <v>-99</v>
      </c>
      <c r="S335">
        <v>-99</v>
      </c>
      <c r="T335">
        <v>-99</v>
      </c>
      <c r="U335">
        <v>-99</v>
      </c>
    </row>
    <row r="336" spans="1:21" x14ac:dyDescent="0.25">
      <c r="A336" s="2">
        <v>301101281108010</v>
      </c>
      <c r="B336" t="s">
        <v>829</v>
      </c>
      <c r="C336" t="s">
        <v>829</v>
      </c>
      <c r="D336" t="s">
        <v>830</v>
      </c>
      <c r="E336" t="s">
        <v>831</v>
      </c>
      <c r="F336" t="s">
        <v>1</v>
      </c>
      <c r="G336">
        <v>43</v>
      </c>
      <c r="H336">
        <v>42</v>
      </c>
      <c r="I336">
        <v>41</v>
      </c>
      <c r="J336">
        <v>144</v>
      </c>
      <c r="K336">
        <v>0</v>
      </c>
      <c r="L336">
        <v>31</v>
      </c>
      <c r="M336">
        <v>571</v>
      </c>
      <c r="N336">
        <v>48.8</v>
      </c>
      <c r="O336">
        <v>0</v>
      </c>
      <c r="P336">
        <v>68.900000000000006</v>
      </c>
      <c r="Q336">
        <v>69.8</v>
      </c>
      <c r="R336">
        <v>70.5</v>
      </c>
      <c r="S336">
        <v>70.7</v>
      </c>
      <c r="T336">
        <v>72.3</v>
      </c>
      <c r="U336">
        <v>850</v>
      </c>
    </row>
    <row r="337" spans="1:21" x14ac:dyDescent="0.25">
      <c r="A337" s="2">
        <v>301101281108020</v>
      </c>
      <c r="B337" t="s">
        <v>829</v>
      </c>
      <c r="C337" t="s">
        <v>829</v>
      </c>
      <c r="D337" t="s">
        <v>832</v>
      </c>
      <c r="E337" t="s">
        <v>833</v>
      </c>
      <c r="F337" t="s">
        <v>1</v>
      </c>
      <c r="G337">
        <v>43</v>
      </c>
      <c r="H337">
        <v>50</v>
      </c>
      <c r="I337">
        <v>10</v>
      </c>
      <c r="J337">
        <v>144</v>
      </c>
      <c r="K337">
        <v>5</v>
      </c>
      <c r="L337">
        <v>53</v>
      </c>
      <c r="M337">
        <v>824</v>
      </c>
      <c r="N337">
        <v>29.8</v>
      </c>
      <c r="O337">
        <v>0</v>
      </c>
      <c r="P337">
        <v>9.4</v>
      </c>
      <c r="Q337">
        <v>9.8000000000000007</v>
      </c>
      <c r="R337">
        <v>12</v>
      </c>
      <c r="S337">
        <v>12.3</v>
      </c>
      <c r="T337">
        <v>12.6</v>
      </c>
      <c r="U337">
        <v>1200</v>
      </c>
    </row>
    <row r="338" spans="1:21" x14ac:dyDescent="0.25">
      <c r="A338" s="2">
        <v>301101281108030</v>
      </c>
      <c r="B338" t="s">
        <v>829</v>
      </c>
      <c r="C338" t="s">
        <v>829</v>
      </c>
      <c r="D338" t="s">
        <v>834</v>
      </c>
      <c r="E338" t="s">
        <v>835</v>
      </c>
      <c r="F338" t="s">
        <v>1</v>
      </c>
      <c r="G338">
        <v>43</v>
      </c>
      <c r="H338">
        <v>53</v>
      </c>
      <c r="I338">
        <v>52</v>
      </c>
      <c r="J338">
        <v>144</v>
      </c>
      <c r="K338">
        <v>7</v>
      </c>
      <c r="L338">
        <v>58</v>
      </c>
      <c r="M338">
        <v>1120</v>
      </c>
      <c r="N338">
        <v>21.7</v>
      </c>
      <c r="O338">
        <v>0</v>
      </c>
      <c r="P338">
        <v>2.6</v>
      </c>
      <c r="Q338">
        <v>3.2</v>
      </c>
      <c r="R338">
        <v>5.0999999999999996</v>
      </c>
      <c r="S338">
        <v>5.3</v>
      </c>
      <c r="T338">
        <v>5.8</v>
      </c>
      <c r="U338">
        <v>1500</v>
      </c>
    </row>
    <row r="339" spans="1:21" x14ac:dyDescent="0.25">
      <c r="A339" s="2">
        <v>301101281108040</v>
      </c>
      <c r="B339" t="s">
        <v>829</v>
      </c>
      <c r="C339" t="s">
        <v>829</v>
      </c>
      <c r="D339" t="s">
        <v>836</v>
      </c>
      <c r="E339" t="s">
        <v>837</v>
      </c>
      <c r="F339" t="s">
        <v>1</v>
      </c>
      <c r="G339">
        <v>43</v>
      </c>
      <c r="H339">
        <v>57</v>
      </c>
      <c r="I339">
        <v>29</v>
      </c>
      <c r="J339">
        <v>144</v>
      </c>
      <c r="K339">
        <v>11</v>
      </c>
      <c r="L339">
        <v>58</v>
      </c>
      <c r="M339">
        <v>1319</v>
      </c>
      <c r="N339">
        <v>13.2</v>
      </c>
      <c r="O339">
        <v>0</v>
      </c>
      <c r="P339">
        <v>0.9</v>
      </c>
      <c r="Q339">
        <v>1</v>
      </c>
      <c r="R339">
        <v>-99</v>
      </c>
      <c r="S339">
        <v>-99</v>
      </c>
      <c r="T339">
        <v>2.2999999999999998</v>
      </c>
      <c r="U339">
        <v>-99</v>
      </c>
    </row>
    <row r="340" spans="1:21" x14ac:dyDescent="0.25">
      <c r="A340" s="2">
        <v>301101281108050</v>
      </c>
      <c r="B340" t="s">
        <v>829</v>
      </c>
      <c r="C340" t="s">
        <v>829</v>
      </c>
      <c r="D340" t="s">
        <v>838</v>
      </c>
      <c r="E340" t="s">
        <v>839</v>
      </c>
      <c r="F340" t="s">
        <v>1</v>
      </c>
      <c r="G340">
        <v>44</v>
      </c>
      <c r="H340">
        <v>0</v>
      </c>
      <c r="I340">
        <v>17</v>
      </c>
      <c r="J340">
        <v>144</v>
      </c>
      <c r="K340">
        <v>13</v>
      </c>
      <c r="L340">
        <v>51</v>
      </c>
      <c r="M340">
        <v>1352</v>
      </c>
      <c r="N340">
        <v>2.4</v>
      </c>
      <c r="O340">
        <v>0</v>
      </c>
      <c r="P340">
        <v>0.7</v>
      </c>
      <c r="Q340">
        <v>0.9</v>
      </c>
      <c r="R340">
        <v>-99</v>
      </c>
      <c r="S340">
        <v>-99</v>
      </c>
      <c r="T340">
        <v>2.2999999999999998</v>
      </c>
      <c r="U340">
        <v>520</v>
      </c>
    </row>
    <row r="341" spans="1:21" x14ac:dyDescent="0.25">
      <c r="A341" s="2">
        <v>301101281108060</v>
      </c>
      <c r="B341" t="s">
        <v>829</v>
      </c>
      <c r="C341" t="s">
        <v>840</v>
      </c>
      <c r="D341" t="s">
        <v>841</v>
      </c>
      <c r="E341" t="s">
        <v>842</v>
      </c>
      <c r="F341" t="s">
        <v>1</v>
      </c>
      <c r="G341">
        <v>43</v>
      </c>
      <c r="H341">
        <v>49</v>
      </c>
      <c r="I341">
        <v>45</v>
      </c>
      <c r="J341">
        <v>144</v>
      </c>
      <c r="K341">
        <v>7</v>
      </c>
      <c r="L341">
        <v>19</v>
      </c>
      <c r="M341">
        <v>199</v>
      </c>
      <c r="N341">
        <v>6.6</v>
      </c>
      <c r="O341">
        <v>0</v>
      </c>
      <c r="P341">
        <v>9.4</v>
      </c>
      <c r="Q341">
        <v>9.6999999999999993</v>
      </c>
      <c r="R341">
        <v>11.2</v>
      </c>
      <c r="S341">
        <v>11.4</v>
      </c>
      <c r="T341">
        <v>12</v>
      </c>
      <c r="U341">
        <v>380</v>
      </c>
    </row>
    <row r="342" spans="1:21" x14ac:dyDescent="0.25">
      <c r="A342" s="2">
        <v>301101281108070</v>
      </c>
      <c r="B342" t="s">
        <v>829</v>
      </c>
      <c r="C342" t="s">
        <v>843</v>
      </c>
      <c r="D342" t="s">
        <v>844</v>
      </c>
      <c r="E342" t="s">
        <v>845</v>
      </c>
      <c r="F342" t="s">
        <v>1</v>
      </c>
      <c r="G342">
        <v>43</v>
      </c>
      <c r="H342">
        <v>55</v>
      </c>
      <c r="I342">
        <v>50</v>
      </c>
      <c r="J342">
        <v>144</v>
      </c>
      <c r="K342">
        <v>12</v>
      </c>
      <c r="L342">
        <v>36</v>
      </c>
      <c r="M342">
        <v>115.5</v>
      </c>
      <c r="N342">
        <v>13.3</v>
      </c>
      <c r="O342">
        <v>0</v>
      </c>
      <c r="P342">
        <v>5.5</v>
      </c>
      <c r="Q342">
        <v>5.7</v>
      </c>
      <c r="R342">
        <v>-99</v>
      </c>
      <c r="S342">
        <v>-99</v>
      </c>
      <c r="T342">
        <v>7.7</v>
      </c>
      <c r="U342">
        <v>-99</v>
      </c>
    </row>
    <row r="343" spans="1:21" x14ac:dyDescent="0.25">
      <c r="A343" s="2">
        <v>301111281108020</v>
      </c>
      <c r="B343" t="s">
        <v>846</v>
      </c>
      <c r="C343" t="s">
        <v>846</v>
      </c>
      <c r="D343" t="s">
        <v>847</v>
      </c>
      <c r="E343" t="s">
        <v>848</v>
      </c>
      <c r="F343" t="s">
        <v>1</v>
      </c>
      <c r="G343">
        <v>43</v>
      </c>
      <c r="H343">
        <v>40</v>
      </c>
      <c r="I343">
        <v>56</v>
      </c>
      <c r="J343">
        <v>143</v>
      </c>
      <c r="K343">
        <v>35</v>
      </c>
      <c r="L343">
        <v>58</v>
      </c>
      <c r="M343">
        <v>422</v>
      </c>
      <c r="N343">
        <v>82.3</v>
      </c>
      <c r="O343">
        <v>0</v>
      </c>
      <c r="P343">
        <v>212.6</v>
      </c>
      <c r="Q343">
        <v>212.9</v>
      </c>
      <c r="R343">
        <v>213</v>
      </c>
      <c r="S343">
        <v>213.2</v>
      </c>
      <c r="T343">
        <v>214.2</v>
      </c>
      <c r="U343">
        <v>500</v>
      </c>
    </row>
    <row r="344" spans="1:21" x14ac:dyDescent="0.25">
      <c r="A344" s="2">
        <v>301111281108030</v>
      </c>
      <c r="B344" t="s">
        <v>846</v>
      </c>
      <c r="C344" t="s">
        <v>846</v>
      </c>
      <c r="D344" t="s">
        <v>849</v>
      </c>
      <c r="E344" t="s">
        <v>850</v>
      </c>
      <c r="F344" t="s">
        <v>1</v>
      </c>
      <c r="G344">
        <v>43</v>
      </c>
      <c r="H344">
        <v>45</v>
      </c>
      <c r="I344">
        <v>17</v>
      </c>
      <c r="J344">
        <v>143</v>
      </c>
      <c r="K344">
        <v>50</v>
      </c>
      <c r="L344">
        <v>24</v>
      </c>
      <c r="M344">
        <v>664</v>
      </c>
      <c r="N344">
        <v>58.4</v>
      </c>
      <c r="O344">
        <v>0</v>
      </c>
      <c r="P344">
        <v>87.9</v>
      </c>
      <c r="Q344">
        <v>88.3</v>
      </c>
      <c r="R344">
        <v>-99</v>
      </c>
      <c r="S344">
        <v>-99</v>
      </c>
      <c r="T344">
        <v>90.3</v>
      </c>
      <c r="U344">
        <v>800</v>
      </c>
    </row>
    <row r="345" spans="1:21" x14ac:dyDescent="0.25">
      <c r="A345" s="2">
        <v>301111281108040</v>
      </c>
      <c r="B345" t="s">
        <v>846</v>
      </c>
      <c r="C345" t="s">
        <v>846</v>
      </c>
      <c r="D345" t="s">
        <v>851</v>
      </c>
      <c r="E345" t="s">
        <v>852</v>
      </c>
      <c r="F345" t="s">
        <v>1</v>
      </c>
      <c r="G345">
        <v>43</v>
      </c>
      <c r="H345">
        <v>47</v>
      </c>
      <c r="I345">
        <v>58</v>
      </c>
      <c r="J345">
        <v>143</v>
      </c>
      <c r="K345">
        <v>54</v>
      </c>
      <c r="L345">
        <v>46</v>
      </c>
      <c r="M345">
        <v>1394</v>
      </c>
      <c r="N345">
        <v>49.4</v>
      </c>
      <c r="O345">
        <v>0</v>
      </c>
      <c r="P345">
        <v>57.4</v>
      </c>
      <c r="Q345">
        <v>58</v>
      </c>
      <c r="R345">
        <v>58.8</v>
      </c>
      <c r="S345">
        <v>59</v>
      </c>
      <c r="T345">
        <v>60.8</v>
      </c>
      <c r="U345">
        <v>1600</v>
      </c>
    </row>
    <row r="346" spans="1:21" x14ac:dyDescent="0.25">
      <c r="A346" s="2">
        <v>301111281108050</v>
      </c>
      <c r="B346" t="s">
        <v>846</v>
      </c>
      <c r="C346" t="s">
        <v>846</v>
      </c>
      <c r="D346" t="s">
        <v>853</v>
      </c>
      <c r="E346" t="s">
        <v>854</v>
      </c>
      <c r="F346" t="s">
        <v>1</v>
      </c>
      <c r="G346">
        <v>43</v>
      </c>
      <c r="H346">
        <v>55</v>
      </c>
      <c r="I346">
        <v>17</v>
      </c>
      <c r="J346">
        <v>143</v>
      </c>
      <c r="K346">
        <v>58</v>
      </c>
      <c r="L346">
        <v>3</v>
      </c>
      <c r="M346">
        <v>1550</v>
      </c>
      <c r="N346">
        <v>33.200000000000003</v>
      </c>
      <c r="O346">
        <v>0</v>
      </c>
      <c r="P346">
        <v>20.2</v>
      </c>
      <c r="Q346">
        <v>20.9</v>
      </c>
      <c r="R346">
        <v>-99</v>
      </c>
      <c r="S346">
        <v>-99</v>
      </c>
      <c r="T346">
        <v>25.1</v>
      </c>
      <c r="U346">
        <v>1600</v>
      </c>
    </row>
    <row r="347" spans="1:21" x14ac:dyDescent="0.25">
      <c r="A347" s="2">
        <v>301111281108060</v>
      </c>
      <c r="B347" t="s">
        <v>846</v>
      </c>
      <c r="C347" t="s">
        <v>846</v>
      </c>
      <c r="D347" t="s">
        <v>855</v>
      </c>
      <c r="E347" t="s">
        <v>856</v>
      </c>
      <c r="F347" t="s">
        <v>1</v>
      </c>
      <c r="G347">
        <v>44</v>
      </c>
      <c r="H347">
        <v>0</v>
      </c>
      <c r="I347">
        <v>45</v>
      </c>
      <c r="J347">
        <v>143</v>
      </c>
      <c r="K347">
        <v>59</v>
      </c>
      <c r="L347">
        <v>8</v>
      </c>
      <c r="M347">
        <v>1809</v>
      </c>
      <c r="N347">
        <v>18.899999999999999</v>
      </c>
      <c r="O347">
        <v>0</v>
      </c>
      <c r="P347">
        <v>9.3000000000000007</v>
      </c>
      <c r="Q347">
        <v>10.1</v>
      </c>
      <c r="R347">
        <v>-99</v>
      </c>
      <c r="S347">
        <v>-99</v>
      </c>
      <c r="T347">
        <v>12.4</v>
      </c>
      <c r="U347">
        <v>2000</v>
      </c>
    </row>
    <row r="348" spans="1:21" x14ac:dyDescent="0.25">
      <c r="A348" s="2">
        <v>301111281108070</v>
      </c>
      <c r="B348" t="s">
        <v>846</v>
      </c>
      <c r="C348" t="s">
        <v>846</v>
      </c>
      <c r="D348" t="s">
        <v>857</v>
      </c>
      <c r="E348" t="s">
        <v>858</v>
      </c>
      <c r="F348" t="s">
        <v>1</v>
      </c>
      <c r="G348">
        <v>44</v>
      </c>
      <c r="H348">
        <v>3</v>
      </c>
      <c r="I348">
        <v>28</v>
      </c>
      <c r="J348">
        <v>144</v>
      </c>
      <c r="K348">
        <v>1</v>
      </c>
      <c r="L348">
        <v>52</v>
      </c>
      <c r="M348">
        <v>1898</v>
      </c>
      <c r="N348">
        <v>10.9</v>
      </c>
      <c r="O348">
        <v>0</v>
      </c>
      <c r="P348">
        <v>5.3</v>
      </c>
      <c r="Q348">
        <v>6.2</v>
      </c>
      <c r="R348">
        <v>7</v>
      </c>
      <c r="S348">
        <v>7.2</v>
      </c>
      <c r="T348">
        <v>8.4</v>
      </c>
      <c r="U348">
        <v>2000</v>
      </c>
    </row>
    <row r="349" spans="1:21" x14ac:dyDescent="0.25">
      <c r="A349" s="2">
        <v>301111281108080</v>
      </c>
      <c r="B349" t="s">
        <v>846</v>
      </c>
      <c r="C349" t="s">
        <v>846</v>
      </c>
      <c r="D349" t="s">
        <v>622</v>
      </c>
      <c r="E349" t="s">
        <v>623</v>
      </c>
      <c r="F349" t="s">
        <v>1</v>
      </c>
      <c r="G349">
        <v>44</v>
      </c>
      <c r="H349">
        <v>7</v>
      </c>
      <c r="I349">
        <v>9</v>
      </c>
      <c r="J349">
        <v>144</v>
      </c>
      <c r="K349">
        <v>4</v>
      </c>
      <c r="L349">
        <v>18</v>
      </c>
      <c r="M349">
        <v>1921</v>
      </c>
      <c r="N349">
        <v>1.2</v>
      </c>
      <c r="O349">
        <v>0</v>
      </c>
      <c r="P349">
        <v>1.8</v>
      </c>
      <c r="Q349">
        <v>2.5</v>
      </c>
      <c r="R349">
        <v>-99</v>
      </c>
      <c r="S349">
        <v>-99</v>
      </c>
      <c r="T349">
        <v>5.2</v>
      </c>
      <c r="U349">
        <v>2000</v>
      </c>
    </row>
    <row r="350" spans="1:21" x14ac:dyDescent="0.25">
      <c r="A350" s="2">
        <v>301111281108100</v>
      </c>
      <c r="B350" t="s">
        <v>846</v>
      </c>
      <c r="C350" t="s">
        <v>859</v>
      </c>
      <c r="D350" t="s">
        <v>860</v>
      </c>
      <c r="E350" t="s">
        <v>567</v>
      </c>
      <c r="F350" t="s">
        <v>1</v>
      </c>
      <c r="G350">
        <v>43</v>
      </c>
      <c r="H350">
        <v>47</v>
      </c>
      <c r="I350">
        <v>17</v>
      </c>
      <c r="J350">
        <v>143</v>
      </c>
      <c r="K350">
        <v>37</v>
      </c>
      <c r="L350">
        <v>15</v>
      </c>
      <c r="M350">
        <v>418</v>
      </c>
      <c r="N350">
        <v>29.5</v>
      </c>
      <c r="O350">
        <v>0</v>
      </c>
      <c r="P350">
        <v>192.5</v>
      </c>
      <c r="Q350">
        <v>192.9</v>
      </c>
      <c r="R350">
        <v>-99</v>
      </c>
      <c r="S350">
        <v>-99</v>
      </c>
      <c r="T350">
        <v>-99</v>
      </c>
      <c r="U350">
        <v>-99</v>
      </c>
    </row>
    <row r="351" spans="1:21" x14ac:dyDescent="0.25">
      <c r="A351" s="2">
        <v>301111281108110</v>
      </c>
      <c r="B351" t="s">
        <v>846</v>
      </c>
      <c r="C351" t="s">
        <v>859</v>
      </c>
      <c r="D351" t="s">
        <v>861</v>
      </c>
      <c r="E351" t="s">
        <v>862</v>
      </c>
      <c r="F351" t="s">
        <v>1</v>
      </c>
      <c r="G351">
        <v>43</v>
      </c>
      <c r="H351">
        <v>47</v>
      </c>
      <c r="I351">
        <v>19</v>
      </c>
      <c r="J351">
        <v>143</v>
      </c>
      <c r="K351">
        <v>53</v>
      </c>
      <c r="L351">
        <v>23</v>
      </c>
      <c r="M351">
        <v>559</v>
      </c>
      <c r="N351">
        <v>1.5</v>
      </c>
      <c r="O351">
        <v>0</v>
      </c>
      <c r="P351">
        <v>66.3</v>
      </c>
      <c r="Q351">
        <v>66.8</v>
      </c>
      <c r="R351">
        <v>68.2</v>
      </c>
      <c r="S351">
        <v>68.400000000000006</v>
      </c>
      <c r="T351">
        <v>69</v>
      </c>
      <c r="U351">
        <v>700</v>
      </c>
    </row>
    <row r="352" spans="1:21" x14ac:dyDescent="0.25">
      <c r="A352" s="2">
        <v>301111281108120</v>
      </c>
      <c r="B352" t="s">
        <v>846</v>
      </c>
      <c r="C352" t="s">
        <v>863</v>
      </c>
      <c r="D352" t="s">
        <v>864</v>
      </c>
      <c r="E352" t="s">
        <v>865</v>
      </c>
      <c r="F352" t="s">
        <v>1</v>
      </c>
      <c r="G352">
        <v>43</v>
      </c>
      <c r="H352">
        <v>54</v>
      </c>
      <c r="I352">
        <v>45</v>
      </c>
      <c r="J352">
        <v>143</v>
      </c>
      <c r="K352">
        <v>54</v>
      </c>
      <c r="L352">
        <v>41</v>
      </c>
      <c r="M352">
        <v>157</v>
      </c>
      <c r="N352">
        <v>4.5999999999999996</v>
      </c>
      <c r="O352">
        <v>40</v>
      </c>
      <c r="P352">
        <v>46.8</v>
      </c>
      <c r="Q352">
        <v>47</v>
      </c>
      <c r="R352">
        <v>-99</v>
      </c>
      <c r="S352">
        <v>-99</v>
      </c>
      <c r="T352">
        <v>-99</v>
      </c>
      <c r="U352">
        <v>500</v>
      </c>
    </row>
    <row r="353" spans="1:21" x14ac:dyDescent="0.25">
      <c r="A353" s="2">
        <v>301111287705050</v>
      </c>
      <c r="B353" t="s">
        <v>866</v>
      </c>
      <c r="C353" t="s">
        <v>866</v>
      </c>
      <c r="D353" t="s">
        <v>867</v>
      </c>
      <c r="E353" t="s">
        <v>868</v>
      </c>
      <c r="F353" t="s">
        <v>1</v>
      </c>
      <c r="G353">
        <v>35</v>
      </c>
      <c r="H353">
        <v>22</v>
      </c>
      <c r="I353">
        <v>15</v>
      </c>
      <c r="J353">
        <v>132</v>
      </c>
      <c r="K353">
        <v>40</v>
      </c>
      <c r="L353">
        <v>35</v>
      </c>
      <c r="M353">
        <v>471</v>
      </c>
      <c r="N353">
        <v>-9999</v>
      </c>
      <c r="O353">
        <v>-0.997</v>
      </c>
      <c r="P353">
        <v>-99</v>
      </c>
      <c r="Q353">
        <v>-99</v>
      </c>
      <c r="R353">
        <v>-99</v>
      </c>
      <c r="S353">
        <v>-99</v>
      </c>
      <c r="T353">
        <v>-99</v>
      </c>
      <c r="U353">
        <v>-99</v>
      </c>
    </row>
    <row r="354" spans="1:21" x14ac:dyDescent="0.25">
      <c r="A354" s="2">
        <v>301111287705060</v>
      </c>
      <c r="B354" t="s">
        <v>869</v>
      </c>
      <c r="C354" t="s">
        <v>870</v>
      </c>
      <c r="D354" t="s">
        <v>871</v>
      </c>
      <c r="E354" t="s">
        <v>872</v>
      </c>
      <c r="F354" t="s">
        <v>1</v>
      </c>
      <c r="G354">
        <v>35</v>
      </c>
      <c r="H354">
        <v>24</v>
      </c>
      <c r="I354">
        <v>13</v>
      </c>
      <c r="J354">
        <v>132</v>
      </c>
      <c r="K354">
        <v>39</v>
      </c>
      <c r="L354">
        <v>59</v>
      </c>
      <c r="M354">
        <v>0</v>
      </c>
      <c r="N354">
        <v>-9999</v>
      </c>
      <c r="O354">
        <v>-0.68300000000000005</v>
      </c>
      <c r="P354">
        <v>-99</v>
      </c>
      <c r="Q354">
        <v>-99</v>
      </c>
      <c r="R354">
        <v>-99</v>
      </c>
      <c r="S354">
        <v>-99</v>
      </c>
      <c r="T354">
        <v>-99</v>
      </c>
      <c r="U354">
        <v>-99</v>
      </c>
    </row>
    <row r="355" spans="1:21" x14ac:dyDescent="0.25">
      <c r="A355" s="2">
        <v>301111287706010</v>
      </c>
      <c r="B355" t="s">
        <v>869</v>
      </c>
      <c r="C355" t="s">
        <v>866</v>
      </c>
      <c r="D355" t="s">
        <v>873</v>
      </c>
      <c r="E355" t="s">
        <v>874</v>
      </c>
      <c r="F355" t="s">
        <v>1</v>
      </c>
      <c r="G355">
        <v>35</v>
      </c>
      <c r="H355">
        <v>27</v>
      </c>
      <c r="I355">
        <v>9</v>
      </c>
      <c r="J355">
        <v>133</v>
      </c>
      <c r="K355">
        <v>6</v>
      </c>
      <c r="L355">
        <v>7</v>
      </c>
      <c r="M355">
        <v>-9999</v>
      </c>
      <c r="N355">
        <v>-9999</v>
      </c>
      <c r="O355">
        <v>0</v>
      </c>
      <c r="P355">
        <v>-99</v>
      </c>
      <c r="Q355">
        <v>-99</v>
      </c>
      <c r="R355">
        <v>-99</v>
      </c>
      <c r="S355">
        <v>-99</v>
      </c>
      <c r="T355">
        <v>-99</v>
      </c>
      <c r="U355">
        <v>-99</v>
      </c>
    </row>
    <row r="356" spans="1:21" x14ac:dyDescent="0.25">
      <c r="A356" s="2">
        <v>301121281108010</v>
      </c>
      <c r="B356" t="s">
        <v>875</v>
      </c>
      <c r="C356" t="s">
        <v>875</v>
      </c>
      <c r="D356" t="s">
        <v>876</v>
      </c>
      <c r="E356" t="s">
        <v>877</v>
      </c>
      <c r="F356" t="s">
        <v>1</v>
      </c>
      <c r="G356">
        <v>44</v>
      </c>
      <c r="H356">
        <v>0</v>
      </c>
      <c r="I356">
        <v>21</v>
      </c>
      <c r="J356">
        <v>143</v>
      </c>
      <c r="K356">
        <v>20</v>
      </c>
      <c r="L356">
        <v>18</v>
      </c>
      <c r="M356">
        <v>802</v>
      </c>
      <c r="N356">
        <v>46.2</v>
      </c>
      <c r="O356">
        <v>0</v>
      </c>
      <c r="P356">
        <v>176.7</v>
      </c>
      <c r="Q356">
        <v>176.9</v>
      </c>
      <c r="R356">
        <v>-99</v>
      </c>
      <c r="S356">
        <v>-99</v>
      </c>
      <c r="T356">
        <v>-99</v>
      </c>
      <c r="U356">
        <v>-99</v>
      </c>
    </row>
    <row r="357" spans="1:21" x14ac:dyDescent="0.25">
      <c r="A357" s="2">
        <v>301121281108020</v>
      </c>
      <c r="B357" t="s">
        <v>875</v>
      </c>
      <c r="C357" t="s">
        <v>875</v>
      </c>
      <c r="D357" t="s">
        <v>878</v>
      </c>
      <c r="E357" t="s">
        <v>879</v>
      </c>
      <c r="F357" t="s">
        <v>1</v>
      </c>
      <c r="G357">
        <v>44</v>
      </c>
      <c r="H357">
        <v>3</v>
      </c>
      <c r="I357">
        <v>8</v>
      </c>
      <c r="J357">
        <v>143</v>
      </c>
      <c r="K357">
        <v>31</v>
      </c>
      <c r="L357">
        <v>10</v>
      </c>
      <c r="M357">
        <v>958</v>
      </c>
      <c r="N357">
        <v>25.7</v>
      </c>
      <c r="O357">
        <v>0</v>
      </c>
      <c r="P357">
        <v>78.900000000000006</v>
      </c>
      <c r="Q357">
        <v>79.3</v>
      </c>
      <c r="R357">
        <v>80.3</v>
      </c>
      <c r="S357">
        <v>80.599999999999994</v>
      </c>
      <c r="T357">
        <v>81.7</v>
      </c>
      <c r="U357">
        <v>1400</v>
      </c>
    </row>
    <row r="358" spans="1:21" x14ac:dyDescent="0.25">
      <c r="A358" s="2">
        <v>301121281108030</v>
      </c>
      <c r="B358" t="s">
        <v>875</v>
      </c>
      <c r="C358" t="s">
        <v>875</v>
      </c>
      <c r="D358" t="s">
        <v>880</v>
      </c>
      <c r="E358" t="s">
        <v>881</v>
      </c>
      <c r="F358" t="s">
        <v>1</v>
      </c>
      <c r="G358">
        <v>44</v>
      </c>
      <c r="H358">
        <v>5</v>
      </c>
      <c r="I358">
        <v>58</v>
      </c>
      <c r="J358">
        <v>143</v>
      </c>
      <c r="K358">
        <v>32</v>
      </c>
      <c r="L358">
        <v>37</v>
      </c>
      <c r="M358">
        <v>1335</v>
      </c>
      <c r="N358">
        <v>18.899999999999999</v>
      </c>
      <c r="O358">
        <v>0</v>
      </c>
      <c r="P358">
        <v>52.5</v>
      </c>
      <c r="Q358">
        <v>52.9</v>
      </c>
      <c r="R358">
        <v>-99</v>
      </c>
      <c r="S358">
        <v>-99</v>
      </c>
      <c r="T358">
        <v>55.7</v>
      </c>
      <c r="U358">
        <v>1800</v>
      </c>
    </row>
    <row r="359" spans="1:21" x14ac:dyDescent="0.25">
      <c r="A359" s="2">
        <v>301121281108040</v>
      </c>
      <c r="B359" t="s">
        <v>875</v>
      </c>
      <c r="C359" t="s">
        <v>875</v>
      </c>
      <c r="D359" t="s">
        <v>882</v>
      </c>
      <c r="E359" t="s">
        <v>883</v>
      </c>
      <c r="F359" t="s">
        <v>1</v>
      </c>
      <c r="G359">
        <v>44</v>
      </c>
      <c r="H359">
        <v>11</v>
      </c>
      <c r="I359">
        <v>57</v>
      </c>
      <c r="J359">
        <v>143</v>
      </c>
      <c r="K359">
        <v>35</v>
      </c>
      <c r="L359">
        <v>34</v>
      </c>
      <c r="M359">
        <v>1453</v>
      </c>
      <c r="N359">
        <v>5.4</v>
      </c>
      <c r="O359">
        <v>0</v>
      </c>
      <c r="P359">
        <v>7.4</v>
      </c>
      <c r="Q359">
        <v>8.1</v>
      </c>
      <c r="R359">
        <v>9.4</v>
      </c>
      <c r="S359">
        <v>9.6</v>
      </c>
      <c r="T359">
        <v>11.4</v>
      </c>
      <c r="U359">
        <v>1900</v>
      </c>
    </row>
    <row r="360" spans="1:21" x14ac:dyDescent="0.25">
      <c r="A360" s="2">
        <v>301121281108050</v>
      </c>
      <c r="B360" t="s">
        <v>875</v>
      </c>
      <c r="C360" t="s">
        <v>884</v>
      </c>
      <c r="D360" t="s">
        <v>885</v>
      </c>
      <c r="E360" t="s">
        <v>886</v>
      </c>
      <c r="F360" t="s">
        <v>1</v>
      </c>
      <c r="G360">
        <v>44</v>
      </c>
      <c r="H360">
        <v>3</v>
      </c>
      <c r="I360">
        <v>10</v>
      </c>
      <c r="J360">
        <v>143</v>
      </c>
      <c r="K360">
        <v>32</v>
      </c>
      <c r="L360">
        <v>38</v>
      </c>
      <c r="M360">
        <v>280</v>
      </c>
      <c r="N360">
        <v>1.5</v>
      </c>
      <c r="O360">
        <v>0</v>
      </c>
      <c r="P360">
        <v>-99</v>
      </c>
      <c r="Q360">
        <v>-99</v>
      </c>
      <c r="R360">
        <v>-99</v>
      </c>
      <c r="S360">
        <v>-99</v>
      </c>
      <c r="T360">
        <v>-99</v>
      </c>
      <c r="U360">
        <v>-99</v>
      </c>
    </row>
    <row r="361" spans="1:21" x14ac:dyDescent="0.25">
      <c r="A361" s="2">
        <v>301131281108010</v>
      </c>
      <c r="B361" t="s">
        <v>887</v>
      </c>
      <c r="C361" t="s">
        <v>887</v>
      </c>
      <c r="D361" t="s">
        <v>888</v>
      </c>
      <c r="E361" t="s">
        <v>889</v>
      </c>
      <c r="F361" t="s">
        <v>1</v>
      </c>
      <c r="G361">
        <v>44</v>
      </c>
      <c r="H361">
        <v>11</v>
      </c>
      <c r="I361">
        <v>32</v>
      </c>
      <c r="J361">
        <v>143</v>
      </c>
      <c r="K361">
        <v>4</v>
      </c>
      <c r="L361">
        <v>35</v>
      </c>
      <c r="M361">
        <v>233</v>
      </c>
      <c r="N361">
        <v>39</v>
      </c>
      <c r="O361">
        <v>0</v>
      </c>
      <c r="P361">
        <v>-99</v>
      </c>
      <c r="Q361">
        <v>-99</v>
      </c>
      <c r="R361">
        <v>-99</v>
      </c>
      <c r="S361">
        <v>-99</v>
      </c>
      <c r="T361">
        <v>-99</v>
      </c>
      <c r="U361">
        <v>-99</v>
      </c>
    </row>
    <row r="362" spans="1:21" x14ac:dyDescent="0.25">
      <c r="A362" s="2">
        <v>301131281108020</v>
      </c>
      <c r="B362" t="s">
        <v>887</v>
      </c>
      <c r="C362" t="s">
        <v>887</v>
      </c>
      <c r="D362" t="s">
        <v>890</v>
      </c>
      <c r="E362" t="s">
        <v>891</v>
      </c>
      <c r="F362" t="s">
        <v>1</v>
      </c>
      <c r="G362">
        <v>44</v>
      </c>
      <c r="H362">
        <v>14</v>
      </c>
      <c r="I362">
        <v>58</v>
      </c>
      <c r="J362">
        <v>143</v>
      </c>
      <c r="K362">
        <v>15</v>
      </c>
      <c r="L362">
        <v>34</v>
      </c>
      <c r="M362">
        <v>1051</v>
      </c>
      <c r="N362">
        <v>19.3</v>
      </c>
      <c r="O362">
        <v>0</v>
      </c>
      <c r="P362">
        <v>37.299999999999997</v>
      </c>
      <c r="Q362">
        <v>37.9</v>
      </c>
      <c r="R362">
        <v>39.1</v>
      </c>
      <c r="S362">
        <v>39.5</v>
      </c>
      <c r="T362">
        <v>39.6</v>
      </c>
      <c r="U362">
        <v>1900</v>
      </c>
    </row>
    <row r="363" spans="1:21" x14ac:dyDescent="0.25">
      <c r="A363" s="2">
        <v>301131281108030</v>
      </c>
      <c r="B363" t="s">
        <v>887</v>
      </c>
      <c r="C363" t="s">
        <v>887</v>
      </c>
      <c r="D363" t="s">
        <v>892</v>
      </c>
      <c r="E363" t="s">
        <v>893</v>
      </c>
      <c r="F363" t="s">
        <v>1</v>
      </c>
      <c r="G363">
        <v>44</v>
      </c>
      <c r="H363">
        <v>20</v>
      </c>
      <c r="I363">
        <v>58</v>
      </c>
      <c r="J363">
        <v>143</v>
      </c>
      <c r="K363">
        <v>16</v>
      </c>
      <c r="L363">
        <v>28</v>
      </c>
      <c r="M363">
        <v>1198</v>
      </c>
      <c r="N363">
        <v>7</v>
      </c>
      <c r="O363">
        <v>0</v>
      </c>
      <c r="P363">
        <v>8</v>
      </c>
      <c r="Q363">
        <v>8.1999999999999993</v>
      </c>
      <c r="R363">
        <v>-99</v>
      </c>
      <c r="S363">
        <v>-99</v>
      </c>
      <c r="T363">
        <v>11.7</v>
      </c>
      <c r="U363">
        <v>2100</v>
      </c>
    </row>
    <row r="364" spans="1:21" x14ac:dyDescent="0.25">
      <c r="A364" s="2">
        <v>301131281108040</v>
      </c>
      <c r="B364" t="s">
        <v>887</v>
      </c>
      <c r="C364" t="s">
        <v>887</v>
      </c>
      <c r="D364" t="s">
        <v>894</v>
      </c>
      <c r="E364" t="s">
        <v>895</v>
      </c>
      <c r="F364" t="s">
        <v>1</v>
      </c>
      <c r="G364">
        <v>44</v>
      </c>
      <c r="H364">
        <v>22</v>
      </c>
      <c r="I364">
        <v>46</v>
      </c>
      <c r="J364">
        <v>143</v>
      </c>
      <c r="K364">
        <v>18</v>
      </c>
      <c r="L364">
        <v>4</v>
      </c>
      <c r="M364">
        <v>1226</v>
      </c>
      <c r="N364">
        <v>2</v>
      </c>
      <c r="O364">
        <v>0</v>
      </c>
      <c r="P364">
        <v>2</v>
      </c>
      <c r="Q364">
        <v>3.2</v>
      </c>
      <c r="R364">
        <v>4.3</v>
      </c>
      <c r="S364">
        <v>4.5</v>
      </c>
      <c r="T364">
        <v>4.8</v>
      </c>
      <c r="U364">
        <v>2100</v>
      </c>
    </row>
    <row r="365" spans="1:21" x14ac:dyDescent="0.25">
      <c r="A365" s="2">
        <v>301131281108050</v>
      </c>
      <c r="B365" t="s">
        <v>887</v>
      </c>
      <c r="C365" t="s">
        <v>896</v>
      </c>
      <c r="D365" t="s">
        <v>897</v>
      </c>
      <c r="E365" t="s">
        <v>898</v>
      </c>
      <c r="F365" t="s">
        <v>1</v>
      </c>
      <c r="G365">
        <v>44</v>
      </c>
      <c r="H365">
        <v>8</v>
      </c>
      <c r="I365">
        <v>13</v>
      </c>
      <c r="J365">
        <v>143</v>
      </c>
      <c r="K365">
        <v>12</v>
      </c>
      <c r="L365">
        <v>2</v>
      </c>
      <c r="M365">
        <v>163.1</v>
      </c>
      <c r="N365">
        <v>9</v>
      </c>
      <c r="O365">
        <v>110</v>
      </c>
      <c r="P365">
        <v>-99</v>
      </c>
      <c r="Q365">
        <v>-99</v>
      </c>
      <c r="R365">
        <v>-99</v>
      </c>
      <c r="S365">
        <v>-99</v>
      </c>
      <c r="T365">
        <v>-99</v>
      </c>
      <c r="U365">
        <v>-99</v>
      </c>
    </row>
    <row r="366" spans="1:21" x14ac:dyDescent="0.25">
      <c r="A366" s="2">
        <v>301290190001010</v>
      </c>
      <c r="B366" t="s">
        <v>899</v>
      </c>
      <c r="C366" t="s">
        <v>899</v>
      </c>
      <c r="D366" t="s">
        <v>900</v>
      </c>
      <c r="E366" t="s">
        <v>901</v>
      </c>
      <c r="F366" t="s">
        <v>1</v>
      </c>
      <c r="G366">
        <v>26</v>
      </c>
      <c r="H366">
        <v>28</v>
      </c>
      <c r="I366">
        <v>27</v>
      </c>
      <c r="J366">
        <v>127</v>
      </c>
      <c r="K366">
        <v>57</v>
      </c>
      <c r="L366">
        <v>2</v>
      </c>
      <c r="M366">
        <v>9</v>
      </c>
      <c r="N366">
        <v>0.15</v>
      </c>
      <c r="O366">
        <v>-0.80600000000000005</v>
      </c>
      <c r="P366">
        <v>-99</v>
      </c>
      <c r="Q366">
        <v>-99</v>
      </c>
      <c r="R366">
        <v>-99</v>
      </c>
      <c r="S366">
        <v>-99</v>
      </c>
      <c r="T366">
        <v>-99</v>
      </c>
      <c r="U366">
        <v>100</v>
      </c>
    </row>
    <row r="367" spans="1:21" x14ac:dyDescent="0.25">
      <c r="A367" s="2">
        <v>301320190001010</v>
      </c>
      <c r="B367" t="s">
        <v>902</v>
      </c>
      <c r="C367" t="s">
        <v>902</v>
      </c>
      <c r="D367" t="s">
        <v>903</v>
      </c>
      <c r="E367" t="s">
        <v>904</v>
      </c>
      <c r="F367" t="s">
        <v>1</v>
      </c>
      <c r="G367">
        <v>26</v>
      </c>
      <c r="H367">
        <v>38</v>
      </c>
      <c r="I367">
        <v>32</v>
      </c>
      <c r="J367">
        <v>128</v>
      </c>
      <c r="K367">
        <v>10</v>
      </c>
      <c r="L367">
        <v>2</v>
      </c>
      <c r="M367">
        <v>33</v>
      </c>
      <c r="N367">
        <v>1.85</v>
      </c>
      <c r="O367">
        <v>0.47199999999999998</v>
      </c>
      <c r="P367">
        <v>-99</v>
      </c>
      <c r="Q367">
        <v>-99</v>
      </c>
      <c r="R367">
        <v>-99</v>
      </c>
      <c r="S367">
        <v>-99</v>
      </c>
      <c r="T367">
        <v>-99</v>
      </c>
      <c r="U367">
        <v>-99</v>
      </c>
    </row>
    <row r="368" spans="1:21" x14ac:dyDescent="0.25">
      <c r="A368" s="2">
        <v>301330190001010</v>
      </c>
      <c r="B368" t="s">
        <v>905</v>
      </c>
      <c r="C368" t="s">
        <v>905</v>
      </c>
      <c r="D368" t="s">
        <v>906</v>
      </c>
      <c r="E368" t="s">
        <v>907</v>
      </c>
      <c r="F368" t="s">
        <v>1</v>
      </c>
      <c r="G368">
        <v>26</v>
      </c>
      <c r="H368">
        <v>39</v>
      </c>
      <c r="I368">
        <v>56</v>
      </c>
      <c r="J368">
        <v>128</v>
      </c>
      <c r="K368">
        <v>15</v>
      </c>
      <c r="L368">
        <v>16</v>
      </c>
      <c r="M368">
        <v>10</v>
      </c>
      <c r="N368">
        <v>0.5</v>
      </c>
      <c r="O368">
        <v>37.145000000000003</v>
      </c>
      <c r="P368">
        <v>-99</v>
      </c>
      <c r="Q368">
        <v>-99</v>
      </c>
      <c r="R368">
        <v>-99</v>
      </c>
      <c r="S368">
        <v>-99</v>
      </c>
      <c r="T368">
        <v>3</v>
      </c>
      <c r="U368">
        <v>-99</v>
      </c>
    </row>
    <row r="369" spans="1:21" x14ac:dyDescent="0.25">
      <c r="A369" s="2">
        <v>301340190001010</v>
      </c>
      <c r="B369" t="s">
        <v>908</v>
      </c>
      <c r="C369" t="s">
        <v>908</v>
      </c>
      <c r="D369" t="s">
        <v>909</v>
      </c>
      <c r="E369" t="s">
        <v>910</v>
      </c>
      <c r="F369" t="s">
        <v>1</v>
      </c>
      <c r="G369">
        <v>26</v>
      </c>
      <c r="H369">
        <v>43</v>
      </c>
      <c r="I369">
        <v>4</v>
      </c>
      <c r="J369">
        <v>128</v>
      </c>
      <c r="K369">
        <v>16</v>
      </c>
      <c r="L369">
        <v>54</v>
      </c>
      <c r="M369">
        <v>24</v>
      </c>
      <c r="N369">
        <v>1.83</v>
      </c>
      <c r="O369">
        <v>1.198</v>
      </c>
      <c r="P369">
        <v>-99</v>
      </c>
      <c r="Q369">
        <v>-99</v>
      </c>
      <c r="R369">
        <v>-99</v>
      </c>
      <c r="S369">
        <v>-99</v>
      </c>
      <c r="T369">
        <v>3</v>
      </c>
      <c r="U369">
        <v>-99</v>
      </c>
    </row>
    <row r="370" spans="1:21" x14ac:dyDescent="0.25">
      <c r="A370" s="2">
        <v>301340190001020</v>
      </c>
      <c r="B370" t="s">
        <v>908</v>
      </c>
      <c r="C370" t="s">
        <v>911</v>
      </c>
      <c r="D370" t="s">
        <v>912</v>
      </c>
      <c r="E370" t="s">
        <v>913</v>
      </c>
      <c r="F370" t="s">
        <v>1</v>
      </c>
      <c r="G370">
        <v>26</v>
      </c>
      <c r="H370">
        <v>43</v>
      </c>
      <c r="I370">
        <v>18</v>
      </c>
      <c r="J370">
        <v>128</v>
      </c>
      <c r="K370">
        <v>17</v>
      </c>
      <c r="L370">
        <v>15</v>
      </c>
      <c r="M370">
        <v>15</v>
      </c>
      <c r="N370">
        <v>1.28</v>
      </c>
      <c r="O370">
        <v>41.012</v>
      </c>
      <c r="P370">
        <v>-99</v>
      </c>
      <c r="Q370">
        <v>-99</v>
      </c>
      <c r="R370">
        <v>-99</v>
      </c>
      <c r="S370">
        <v>-99</v>
      </c>
      <c r="T370">
        <v>-99</v>
      </c>
      <c r="U370">
        <v>-99</v>
      </c>
    </row>
    <row r="371" spans="1:21" x14ac:dyDescent="0.25">
      <c r="A371" s="2">
        <v>301350190002010</v>
      </c>
      <c r="B371" t="s">
        <v>914</v>
      </c>
      <c r="C371" t="s">
        <v>914</v>
      </c>
      <c r="D371" t="s">
        <v>915</v>
      </c>
      <c r="E371" t="s">
        <v>916</v>
      </c>
      <c r="F371" t="s">
        <v>1</v>
      </c>
      <c r="G371">
        <v>26</v>
      </c>
      <c r="H371">
        <v>49</v>
      </c>
      <c r="I371">
        <v>44</v>
      </c>
      <c r="J371">
        <v>128</v>
      </c>
      <c r="K371">
        <v>16</v>
      </c>
      <c r="L371">
        <v>54</v>
      </c>
      <c r="M371">
        <v>5.5</v>
      </c>
      <c r="N371">
        <v>2.2999999999999998</v>
      </c>
      <c r="O371">
        <v>10.332000000000001</v>
      </c>
      <c r="P371">
        <v>-99</v>
      </c>
      <c r="Q371">
        <v>-99</v>
      </c>
      <c r="R371">
        <v>-99</v>
      </c>
      <c r="S371">
        <v>-99</v>
      </c>
      <c r="T371">
        <v>-99</v>
      </c>
      <c r="U371">
        <v>-99</v>
      </c>
    </row>
    <row r="372" spans="1:21" x14ac:dyDescent="0.25">
      <c r="A372" s="2">
        <v>301460190002010</v>
      </c>
      <c r="B372" t="s">
        <v>917</v>
      </c>
      <c r="C372" t="s">
        <v>917</v>
      </c>
      <c r="D372" t="s">
        <v>918</v>
      </c>
      <c r="E372" t="s">
        <v>919</v>
      </c>
      <c r="F372" t="s">
        <v>1</v>
      </c>
      <c r="G372">
        <v>26</v>
      </c>
      <c r="H372">
        <v>29</v>
      </c>
      <c r="I372">
        <v>31</v>
      </c>
      <c r="J372">
        <v>127</v>
      </c>
      <c r="K372">
        <v>54</v>
      </c>
      <c r="L372">
        <v>50</v>
      </c>
      <c r="M372">
        <v>4.9000000000000004</v>
      </c>
      <c r="N372">
        <v>5.5</v>
      </c>
      <c r="O372">
        <v>32.65</v>
      </c>
      <c r="P372">
        <v>-99</v>
      </c>
      <c r="Q372">
        <v>-99</v>
      </c>
      <c r="R372">
        <v>-99</v>
      </c>
      <c r="S372">
        <v>-99</v>
      </c>
      <c r="T372">
        <v>-99</v>
      </c>
      <c r="U372">
        <v>-99</v>
      </c>
    </row>
    <row r="373" spans="1:21" x14ac:dyDescent="0.25">
      <c r="A373" s="2">
        <v>301460190002020</v>
      </c>
      <c r="B373" t="s">
        <v>917</v>
      </c>
      <c r="C373" t="s">
        <v>917</v>
      </c>
      <c r="D373" t="s">
        <v>920</v>
      </c>
      <c r="E373" t="s">
        <v>921</v>
      </c>
      <c r="F373" t="s">
        <v>1</v>
      </c>
      <c r="G373">
        <v>26</v>
      </c>
      <c r="H373">
        <v>29</v>
      </c>
      <c r="I373">
        <v>6</v>
      </c>
      <c r="J373">
        <v>127</v>
      </c>
      <c r="K373">
        <v>55</v>
      </c>
      <c r="L373">
        <v>36</v>
      </c>
      <c r="M373">
        <v>-9999</v>
      </c>
      <c r="N373">
        <v>-9999</v>
      </c>
      <c r="O373">
        <v>-9999</v>
      </c>
      <c r="P373">
        <v>-99</v>
      </c>
      <c r="Q373">
        <v>-99</v>
      </c>
      <c r="R373">
        <v>-99</v>
      </c>
      <c r="S373">
        <v>-99</v>
      </c>
      <c r="T373">
        <v>-99</v>
      </c>
      <c r="U373">
        <v>-99</v>
      </c>
    </row>
    <row r="374" spans="1:21" x14ac:dyDescent="0.25">
      <c r="A374" s="2">
        <v>301460190002060</v>
      </c>
      <c r="B374" t="s">
        <v>917</v>
      </c>
      <c r="C374" t="s">
        <v>917</v>
      </c>
      <c r="D374" t="s">
        <v>922</v>
      </c>
      <c r="E374" t="s">
        <v>923</v>
      </c>
      <c r="F374" t="s">
        <v>2</v>
      </c>
      <c r="G374">
        <v>-9</v>
      </c>
      <c r="H374">
        <v>-9</v>
      </c>
      <c r="I374">
        <v>-9</v>
      </c>
      <c r="J374">
        <v>-9</v>
      </c>
      <c r="K374">
        <v>-9</v>
      </c>
      <c r="L374">
        <v>-9</v>
      </c>
      <c r="M374">
        <v>-9999</v>
      </c>
      <c r="N374">
        <v>-9999</v>
      </c>
      <c r="O374">
        <v>-9999</v>
      </c>
      <c r="P374">
        <v>-99</v>
      </c>
      <c r="Q374">
        <v>-99</v>
      </c>
      <c r="R374">
        <v>-99</v>
      </c>
      <c r="S374">
        <v>-99</v>
      </c>
      <c r="T374">
        <v>-99</v>
      </c>
      <c r="U374">
        <v>-99</v>
      </c>
    </row>
    <row r="375" spans="1:21" x14ac:dyDescent="0.25">
      <c r="A375" s="2">
        <v>301460190002070</v>
      </c>
      <c r="B375" t="s">
        <v>917</v>
      </c>
      <c r="C375" t="s">
        <v>917</v>
      </c>
      <c r="D375" t="s">
        <v>924</v>
      </c>
      <c r="E375" t="s">
        <v>925</v>
      </c>
      <c r="F375" t="s">
        <v>1</v>
      </c>
      <c r="G375">
        <v>26</v>
      </c>
      <c r="H375">
        <v>27</v>
      </c>
      <c r="I375">
        <v>15</v>
      </c>
      <c r="J375">
        <v>127</v>
      </c>
      <c r="K375">
        <v>56</v>
      </c>
      <c r="L375">
        <v>36</v>
      </c>
      <c r="M375">
        <v>-9999</v>
      </c>
      <c r="N375">
        <v>-9999</v>
      </c>
      <c r="O375">
        <v>-9999</v>
      </c>
      <c r="P375">
        <v>-99</v>
      </c>
      <c r="Q375">
        <v>-99</v>
      </c>
      <c r="R375">
        <v>-99</v>
      </c>
      <c r="S375">
        <v>-99</v>
      </c>
      <c r="T375">
        <v>-99</v>
      </c>
      <c r="U375">
        <v>130</v>
      </c>
    </row>
    <row r="376" spans="1:21" x14ac:dyDescent="0.25">
      <c r="A376" s="2">
        <v>301460190002080</v>
      </c>
      <c r="B376" t="s">
        <v>917</v>
      </c>
      <c r="C376" t="s">
        <v>917</v>
      </c>
      <c r="D376" t="s">
        <v>926</v>
      </c>
      <c r="E376" t="s">
        <v>927</v>
      </c>
      <c r="F376" t="s">
        <v>1</v>
      </c>
      <c r="G376">
        <v>26</v>
      </c>
      <c r="H376">
        <v>29</v>
      </c>
      <c r="I376">
        <v>31</v>
      </c>
      <c r="J376">
        <v>127</v>
      </c>
      <c r="K376">
        <v>54</v>
      </c>
      <c r="L376">
        <v>50</v>
      </c>
      <c r="M376">
        <v>4.9000000000000004</v>
      </c>
      <c r="N376">
        <v>-9999</v>
      </c>
      <c r="O376">
        <v>-9999</v>
      </c>
      <c r="P376">
        <v>-99</v>
      </c>
      <c r="Q376">
        <v>-99</v>
      </c>
      <c r="R376">
        <v>-99</v>
      </c>
      <c r="S376">
        <v>-99</v>
      </c>
      <c r="T376">
        <v>-99</v>
      </c>
      <c r="U376">
        <v>-99</v>
      </c>
    </row>
    <row r="377" spans="1:21" x14ac:dyDescent="0.25">
      <c r="A377" s="2">
        <v>301470190002010</v>
      </c>
      <c r="B377" t="s">
        <v>928</v>
      </c>
      <c r="C377" t="s">
        <v>928</v>
      </c>
      <c r="D377" t="s">
        <v>929</v>
      </c>
      <c r="E377" t="s">
        <v>930</v>
      </c>
      <c r="F377" t="s">
        <v>0</v>
      </c>
      <c r="G377">
        <v>26</v>
      </c>
      <c r="H377">
        <v>49</v>
      </c>
      <c r="I377">
        <v>11</v>
      </c>
      <c r="J377">
        <v>128</v>
      </c>
      <c r="K377">
        <v>14</v>
      </c>
      <c r="L377">
        <v>57</v>
      </c>
      <c r="M377">
        <v>4.0999999999999996</v>
      </c>
      <c r="N377">
        <v>0.6</v>
      </c>
      <c r="O377">
        <v>7.8559999999999999</v>
      </c>
      <c r="P377">
        <v>-99</v>
      </c>
      <c r="Q377">
        <v>-99</v>
      </c>
      <c r="R377">
        <v>-99</v>
      </c>
      <c r="S377">
        <v>-99</v>
      </c>
      <c r="T377">
        <v>-99</v>
      </c>
      <c r="U377">
        <v>-99</v>
      </c>
    </row>
    <row r="378" spans="1:21" x14ac:dyDescent="0.25">
      <c r="A378" s="2">
        <v>302011282206010</v>
      </c>
      <c r="B378" t="s">
        <v>32</v>
      </c>
      <c r="C378" t="s">
        <v>32</v>
      </c>
      <c r="D378" t="s">
        <v>931</v>
      </c>
      <c r="E378" t="s">
        <v>932</v>
      </c>
      <c r="F378" t="s">
        <v>0</v>
      </c>
      <c r="G378">
        <v>38</v>
      </c>
      <c r="H378">
        <v>2</v>
      </c>
      <c r="I378">
        <v>51</v>
      </c>
      <c r="J378">
        <v>140</v>
      </c>
      <c r="K378">
        <v>55</v>
      </c>
      <c r="L378">
        <v>28</v>
      </c>
      <c r="M378">
        <v>5404.8</v>
      </c>
      <c r="N378">
        <v>-9999</v>
      </c>
      <c r="O378">
        <v>0</v>
      </c>
      <c r="P378">
        <v>-99</v>
      </c>
      <c r="Q378">
        <v>-99</v>
      </c>
      <c r="R378">
        <v>-99</v>
      </c>
      <c r="S378">
        <v>-99</v>
      </c>
      <c r="T378">
        <v>3.6</v>
      </c>
      <c r="U378">
        <v>9200</v>
      </c>
    </row>
    <row r="379" spans="1:21" x14ac:dyDescent="0.25">
      <c r="A379" s="2">
        <v>302011282206020</v>
      </c>
      <c r="B379" t="s">
        <v>32</v>
      </c>
      <c r="C379" t="s">
        <v>32</v>
      </c>
      <c r="D379" t="s">
        <v>933</v>
      </c>
      <c r="E379" t="s">
        <v>934</v>
      </c>
      <c r="F379" t="s">
        <v>1</v>
      </c>
      <c r="G379">
        <v>38</v>
      </c>
      <c r="H379">
        <v>2</v>
      </c>
      <c r="I379">
        <v>58</v>
      </c>
      <c r="J379">
        <v>140</v>
      </c>
      <c r="K379">
        <v>54</v>
      </c>
      <c r="L379">
        <v>42</v>
      </c>
      <c r="M379">
        <v>5274</v>
      </c>
      <c r="N379">
        <v>0.78</v>
      </c>
      <c r="O379">
        <v>-0.15</v>
      </c>
      <c r="P379">
        <v>1.3</v>
      </c>
      <c r="Q379">
        <v>1.8</v>
      </c>
      <c r="R379">
        <v>-99</v>
      </c>
      <c r="S379">
        <v>-99</v>
      </c>
      <c r="T379">
        <v>3.9</v>
      </c>
      <c r="U379">
        <v>9200</v>
      </c>
    </row>
    <row r="380" spans="1:21" x14ac:dyDescent="0.25">
      <c r="A380" s="2">
        <v>302011282206030</v>
      </c>
      <c r="B380" t="s">
        <v>32</v>
      </c>
      <c r="C380" t="s">
        <v>32</v>
      </c>
      <c r="D380" t="s">
        <v>935</v>
      </c>
      <c r="E380" t="s">
        <v>936</v>
      </c>
      <c r="F380" t="s">
        <v>1</v>
      </c>
      <c r="G380">
        <v>38</v>
      </c>
      <c r="H380">
        <v>5</v>
      </c>
      <c r="I380">
        <v>45</v>
      </c>
      <c r="J380">
        <v>140</v>
      </c>
      <c r="K380">
        <v>52</v>
      </c>
      <c r="L380">
        <v>18</v>
      </c>
      <c r="M380">
        <v>5265</v>
      </c>
      <c r="N380">
        <v>8.07</v>
      </c>
      <c r="O380">
        <v>0</v>
      </c>
      <c r="P380">
        <v>4</v>
      </c>
      <c r="Q380">
        <v>5</v>
      </c>
      <c r="R380">
        <v>7.9</v>
      </c>
      <c r="S380">
        <v>8.1999999999999993</v>
      </c>
      <c r="T380">
        <v>8.1999999999999993</v>
      </c>
      <c r="U380">
        <v>9200</v>
      </c>
    </row>
    <row r="381" spans="1:21" x14ac:dyDescent="0.25">
      <c r="A381" s="2">
        <v>302011282206040</v>
      </c>
      <c r="B381" t="s">
        <v>32</v>
      </c>
      <c r="C381" t="s">
        <v>32</v>
      </c>
      <c r="D381" t="s">
        <v>937</v>
      </c>
      <c r="E381" t="s">
        <v>938</v>
      </c>
      <c r="F381" t="s">
        <v>1</v>
      </c>
      <c r="G381">
        <v>38</v>
      </c>
      <c r="H381">
        <v>4</v>
      </c>
      <c r="I381">
        <v>36</v>
      </c>
      <c r="J381">
        <v>140</v>
      </c>
      <c r="K381">
        <v>49</v>
      </c>
      <c r="L381">
        <v>28</v>
      </c>
      <c r="M381">
        <v>-9999</v>
      </c>
      <c r="N381">
        <v>13.6</v>
      </c>
      <c r="O381">
        <v>0</v>
      </c>
      <c r="P381">
        <v>-99</v>
      </c>
      <c r="Q381">
        <v>-99</v>
      </c>
      <c r="R381">
        <v>-99</v>
      </c>
      <c r="S381">
        <v>-99</v>
      </c>
      <c r="T381">
        <v>-99</v>
      </c>
      <c r="U381">
        <v>-99</v>
      </c>
    </row>
    <row r="382" spans="1:21" x14ac:dyDescent="0.25">
      <c r="A382" s="2">
        <v>302011282206060</v>
      </c>
      <c r="B382" t="s">
        <v>32</v>
      </c>
      <c r="C382" t="s">
        <v>32</v>
      </c>
      <c r="D382" t="s">
        <v>939</v>
      </c>
      <c r="E382" t="s">
        <v>940</v>
      </c>
      <c r="F382" t="s">
        <v>1</v>
      </c>
      <c r="G382">
        <v>38</v>
      </c>
      <c r="H382">
        <v>1</v>
      </c>
      <c r="I382">
        <v>6</v>
      </c>
      <c r="J382">
        <v>140</v>
      </c>
      <c r="K382">
        <v>48</v>
      </c>
      <c r="L382">
        <v>5</v>
      </c>
      <c r="M382">
        <v>4398</v>
      </c>
      <c r="N382">
        <v>20.8</v>
      </c>
      <c r="O382">
        <v>-0.31</v>
      </c>
      <c r="P382">
        <v>9.5</v>
      </c>
      <c r="Q382">
        <v>10.8</v>
      </c>
      <c r="R382">
        <v>-99</v>
      </c>
      <c r="S382">
        <v>-99</v>
      </c>
      <c r="T382">
        <v>14.2</v>
      </c>
      <c r="U382">
        <v>7100</v>
      </c>
    </row>
    <row r="383" spans="1:21" x14ac:dyDescent="0.25">
      <c r="A383" s="2">
        <v>302011282206070</v>
      </c>
      <c r="B383" t="s">
        <v>32</v>
      </c>
      <c r="C383" t="s">
        <v>32</v>
      </c>
      <c r="D383" t="s">
        <v>941</v>
      </c>
      <c r="E383" t="s">
        <v>942</v>
      </c>
      <c r="F383" t="s">
        <v>1</v>
      </c>
      <c r="G383">
        <v>37</v>
      </c>
      <c r="H383">
        <v>57</v>
      </c>
      <c r="I383">
        <v>30</v>
      </c>
      <c r="J383">
        <v>140</v>
      </c>
      <c r="K383">
        <v>47</v>
      </c>
      <c r="L383">
        <v>56</v>
      </c>
      <c r="M383">
        <v>4347</v>
      </c>
      <c r="N383">
        <v>28.1</v>
      </c>
      <c r="O383">
        <v>-0.22</v>
      </c>
      <c r="P383">
        <v>13</v>
      </c>
      <c r="Q383">
        <v>14.5</v>
      </c>
      <c r="R383">
        <v>16.600000000000001</v>
      </c>
      <c r="S383">
        <v>17</v>
      </c>
      <c r="T383">
        <v>18</v>
      </c>
      <c r="U383">
        <v>7100</v>
      </c>
    </row>
    <row r="384" spans="1:21" x14ac:dyDescent="0.25">
      <c r="A384" s="2">
        <v>302011282206080</v>
      </c>
      <c r="B384" t="s">
        <v>32</v>
      </c>
      <c r="C384" t="s">
        <v>32</v>
      </c>
      <c r="D384" t="s">
        <v>943</v>
      </c>
      <c r="E384" t="s">
        <v>944</v>
      </c>
      <c r="F384" t="s">
        <v>1</v>
      </c>
      <c r="G384">
        <v>37</v>
      </c>
      <c r="H384">
        <v>55</v>
      </c>
      <c r="I384">
        <v>18</v>
      </c>
      <c r="J384">
        <v>140</v>
      </c>
      <c r="K384">
        <v>45</v>
      </c>
      <c r="L384">
        <v>21</v>
      </c>
      <c r="M384">
        <v>4173</v>
      </c>
      <c r="N384">
        <v>37.229999999999997</v>
      </c>
      <c r="O384">
        <v>-0.26</v>
      </c>
      <c r="P384">
        <v>18</v>
      </c>
      <c r="Q384">
        <v>19.5</v>
      </c>
      <c r="R384">
        <v>22</v>
      </c>
      <c r="S384">
        <v>22.3</v>
      </c>
      <c r="T384">
        <v>23.7</v>
      </c>
      <c r="U384">
        <v>7100</v>
      </c>
    </row>
    <row r="385" spans="1:21" x14ac:dyDescent="0.25">
      <c r="A385" s="2">
        <v>302011282206090</v>
      </c>
      <c r="B385" t="s">
        <v>32</v>
      </c>
      <c r="C385" t="s">
        <v>32</v>
      </c>
      <c r="D385" t="s">
        <v>945</v>
      </c>
      <c r="E385" t="s">
        <v>946</v>
      </c>
      <c r="F385" t="s">
        <v>1</v>
      </c>
      <c r="G385">
        <v>37</v>
      </c>
      <c r="H385">
        <v>55</v>
      </c>
      <c r="I385">
        <v>34</v>
      </c>
      <c r="J385">
        <v>140</v>
      </c>
      <c r="K385">
        <v>45</v>
      </c>
      <c r="L385">
        <v>13</v>
      </c>
      <c r="M385">
        <v>4133</v>
      </c>
      <c r="N385">
        <v>38</v>
      </c>
      <c r="O385">
        <v>-0.22</v>
      </c>
      <c r="P385">
        <v>0</v>
      </c>
      <c r="Q385">
        <v>0</v>
      </c>
      <c r="R385">
        <v>-99</v>
      </c>
      <c r="S385">
        <v>-99</v>
      </c>
      <c r="T385">
        <v>26.2</v>
      </c>
      <c r="U385">
        <v>7100</v>
      </c>
    </row>
    <row r="386" spans="1:21" x14ac:dyDescent="0.25">
      <c r="A386" s="2">
        <v>302011282206100</v>
      </c>
      <c r="B386" t="s">
        <v>32</v>
      </c>
      <c r="C386" t="s">
        <v>947</v>
      </c>
      <c r="D386" t="s">
        <v>948</v>
      </c>
      <c r="E386" t="s">
        <v>949</v>
      </c>
      <c r="F386" t="s">
        <v>1</v>
      </c>
      <c r="G386">
        <v>38</v>
      </c>
      <c r="H386">
        <v>3</v>
      </c>
      <c r="I386">
        <v>43</v>
      </c>
      <c r="J386">
        <v>140</v>
      </c>
      <c r="K386">
        <v>46</v>
      </c>
      <c r="L386">
        <v>14</v>
      </c>
      <c r="M386">
        <v>796</v>
      </c>
      <c r="N386">
        <v>21</v>
      </c>
      <c r="O386">
        <v>0</v>
      </c>
      <c r="P386">
        <v>0</v>
      </c>
      <c r="Q386">
        <v>0</v>
      </c>
      <c r="R386">
        <v>-99</v>
      </c>
      <c r="S386">
        <v>-99</v>
      </c>
      <c r="T386">
        <v>15.1</v>
      </c>
      <c r="U386">
        <v>2100</v>
      </c>
    </row>
    <row r="387" spans="1:21" x14ac:dyDescent="0.25">
      <c r="A387" s="2">
        <v>302011282206110</v>
      </c>
      <c r="B387" t="s">
        <v>32</v>
      </c>
      <c r="C387" t="s">
        <v>32</v>
      </c>
      <c r="D387" t="s">
        <v>950</v>
      </c>
      <c r="E387" t="s">
        <v>951</v>
      </c>
      <c r="F387" t="s">
        <v>0</v>
      </c>
      <c r="G387">
        <v>38</v>
      </c>
      <c r="H387">
        <v>3</v>
      </c>
      <c r="I387">
        <v>12</v>
      </c>
      <c r="J387">
        <v>140</v>
      </c>
      <c r="K387">
        <v>55</v>
      </c>
      <c r="L387">
        <v>10</v>
      </c>
      <c r="M387">
        <v>-9999</v>
      </c>
      <c r="N387">
        <v>-9999</v>
      </c>
      <c r="O387">
        <v>0</v>
      </c>
      <c r="P387">
        <v>-99</v>
      </c>
      <c r="Q387">
        <v>-99</v>
      </c>
      <c r="R387">
        <v>-99</v>
      </c>
      <c r="S387">
        <v>-99</v>
      </c>
      <c r="T387">
        <v>-99</v>
      </c>
      <c r="U387">
        <v>-99</v>
      </c>
    </row>
    <row r="388" spans="1:21" x14ac:dyDescent="0.25">
      <c r="A388" s="2">
        <v>302011282206120</v>
      </c>
      <c r="B388" t="s">
        <v>32</v>
      </c>
      <c r="C388" t="s">
        <v>952</v>
      </c>
      <c r="D388" t="s">
        <v>953</v>
      </c>
      <c r="E388" t="s">
        <v>954</v>
      </c>
      <c r="F388" t="s">
        <v>0</v>
      </c>
      <c r="G388">
        <v>38</v>
      </c>
      <c r="H388">
        <v>6</v>
      </c>
      <c r="I388">
        <v>14</v>
      </c>
      <c r="J388">
        <v>140</v>
      </c>
      <c r="K388">
        <v>52</v>
      </c>
      <c r="L388">
        <v>32</v>
      </c>
      <c r="M388">
        <v>-9999</v>
      </c>
      <c r="N388">
        <v>-9999</v>
      </c>
      <c r="O388">
        <v>0</v>
      </c>
      <c r="P388">
        <v>-99</v>
      </c>
      <c r="Q388">
        <v>-99</v>
      </c>
      <c r="R388">
        <v>-99</v>
      </c>
      <c r="S388">
        <v>-99</v>
      </c>
      <c r="T388">
        <v>-99</v>
      </c>
      <c r="U388">
        <v>-99</v>
      </c>
    </row>
    <row r="389" spans="1:21" x14ac:dyDescent="0.25">
      <c r="A389" s="2">
        <v>302011282218010</v>
      </c>
      <c r="B389" t="s">
        <v>32</v>
      </c>
      <c r="C389" t="s">
        <v>32</v>
      </c>
      <c r="D389" t="s">
        <v>955</v>
      </c>
      <c r="E389" t="s">
        <v>956</v>
      </c>
      <c r="F389" t="s">
        <v>1</v>
      </c>
      <c r="G389">
        <v>37</v>
      </c>
      <c r="H389">
        <v>52</v>
      </c>
      <c r="I389">
        <v>3</v>
      </c>
      <c r="J389">
        <v>140</v>
      </c>
      <c r="K389">
        <v>36</v>
      </c>
      <c r="L389">
        <v>33</v>
      </c>
      <c r="M389">
        <v>3955.9</v>
      </c>
      <c r="N389">
        <v>56.4</v>
      </c>
      <c r="O389">
        <v>33.988999999999997</v>
      </c>
      <c r="P389">
        <v>-99</v>
      </c>
      <c r="Q389">
        <v>-99</v>
      </c>
      <c r="R389">
        <v>-99</v>
      </c>
      <c r="S389">
        <v>-99</v>
      </c>
      <c r="T389">
        <v>0</v>
      </c>
      <c r="U389">
        <v>-99</v>
      </c>
    </row>
    <row r="390" spans="1:21" x14ac:dyDescent="0.25">
      <c r="A390" s="2">
        <v>302011282218020</v>
      </c>
      <c r="B390" t="s">
        <v>32</v>
      </c>
      <c r="C390" t="s">
        <v>957</v>
      </c>
      <c r="D390" t="s">
        <v>958</v>
      </c>
      <c r="E390" t="s">
        <v>959</v>
      </c>
      <c r="F390" t="s">
        <v>1</v>
      </c>
      <c r="G390">
        <v>37</v>
      </c>
      <c r="H390">
        <v>49</v>
      </c>
      <c r="I390">
        <v>57</v>
      </c>
      <c r="J390">
        <v>140</v>
      </c>
      <c r="K390">
        <v>37</v>
      </c>
      <c r="L390">
        <v>2</v>
      </c>
      <c r="M390">
        <v>247</v>
      </c>
      <c r="N390">
        <v>6</v>
      </c>
      <c r="O390">
        <v>53.564</v>
      </c>
      <c r="P390">
        <v>-99</v>
      </c>
      <c r="Q390">
        <v>-99</v>
      </c>
      <c r="R390">
        <v>-99</v>
      </c>
      <c r="S390">
        <v>-99</v>
      </c>
      <c r="T390">
        <v>-99</v>
      </c>
      <c r="U390">
        <v>-99</v>
      </c>
    </row>
    <row r="391" spans="1:21" x14ac:dyDescent="0.25">
      <c r="A391" s="2">
        <v>302011282218040</v>
      </c>
      <c r="B391" t="s">
        <v>32</v>
      </c>
      <c r="C391" t="s">
        <v>32</v>
      </c>
      <c r="D391" t="s">
        <v>960</v>
      </c>
      <c r="E391" t="s">
        <v>961</v>
      </c>
      <c r="F391" t="s">
        <v>1</v>
      </c>
      <c r="G391">
        <v>37</v>
      </c>
      <c r="H391">
        <v>49</v>
      </c>
      <c r="I391">
        <v>43</v>
      </c>
      <c r="J391">
        <v>140</v>
      </c>
      <c r="K391">
        <v>31</v>
      </c>
      <c r="L391">
        <v>13</v>
      </c>
      <c r="M391">
        <v>3663.4</v>
      </c>
      <c r="N391">
        <v>66.099999999999994</v>
      </c>
      <c r="O391">
        <v>44.878</v>
      </c>
      <c r="P391">
        <v>3</v>
      </c>
      <c r="Q391">
        <v>4</v>
      </c>
      <c r="R391">
        <v>4.5</v>
      </c>
      <c r="S391">
        <v>5</v>
      </c>
      <c r="T391">
        <v>7.3</v>
      </c>
      <c r="U391">
        <v>-99</v>
      </c>
    </row>
    <row r="392" spans="1:21" x14ac:dyDescent="0.25">
      <c r="A392" s="2">
        <v>302011282218050</v>
      </c>
      <c r="B392" t="s">
        <v>32</v>
      </c>
      <c r="C392" t="s">
        <v>33</v>
      </c>
      <c r="D392" t="s">
        <v>962</v>
      </c>
      <c r="E392" t="s">
        <v>963</v>
      </c>
      <c r="F392" t="s">
        <v>1</v>
      </c>
      <c r="G392">
        <v>37</v>
      </c>
      <c r="H392">
        <v>48</v>
      </c>
      <c r="I392">
        <v>40</v>
      </c>
      <c r="J392">
        <v>140</v>
      </c>
      <c r="K392">
        <v>29</v>
      </c>
      <c r="L392">
        <v>45</v>
      </c>
      <c r="M392">
        <v>316</v>
      </c>
      <c r="N392">
        <v>0.8</v>
      </c>
      <c r="O392">
        <v>52</v>
      </c>
      <c r="P392">
        <v>3.5</v>
      </c>
      <c r="Q392">
        <v>-99</v>
      </c>
      <c r="R392">
        <v>-99</v>
      </c>
      <c r="S392">
        <v>-99</v>
      </c>
      <c r="T392">
        <v>-99</v>
      </c>
      <c r="U392">
        <v>-99</v>
      </c>
    </row>
    <row r="393" spans="1:21" x14ac:dyDescent="0.25">
      <c r="A393" s="2">
        <v>302011282218060</v>
      </c>
      <c r="B393" t="s">
        <v>32</v>
      </c>
      <c r="C393" t="s">
        <v>964</v>
      </c>
      <c r="D393" t="s">
        <v>965</v>
      </c>
      <c r="E393" t="s">
        <v>966</v>
      </c>
      <c r="F393" t="s">
        <v>1</v>
      </c>
      <c r="G393">
        <v>37</v>
      </c>
      <c r="H393">
        <v>48</v>
      </c>
      <c r="I393">
        <v>47</v>
      </c>
      <c r="J393">
        <v>140</v>
      </c>
      <c r="K393">
        <v>16</v>
      </c>
      <c r="L393">
        <v>20</v>
      </c>
      <c r="M393">
        <v>29.4</v>
      </c>
      <c r="N393">
        <v>22</v>
      </c>
      <c r="O393">
        <v>483</v>
      </c>
      <c r="P393">
        <v>-99</v>
      </c>
      <c r="Q393">
        <v>-99</v>
      </c>
      <c r="R393">
        <v>-99</v>
      </c>
      <c r="S393">
        <v>-99</v>
      </c>
      <c r="T393">
        <v>-99</v>
      </c>
      <c r="U393">
        <v>-99</v>
      </c>
    </row>
    <row r="394" spans="1:21" x14ac:dyDescent="0.25">
      <c r="A394" s="2">
        <v>302011282218070</v>
      </c>
      <c r="B394" t="s">
        <v>32</v>
      </c>
      <c r="C394" t="s">
        <v>964</v>
      </c>
      <c r="D394" t="s">
        <v>967</v>
      </c>
      <c r="E394" t="s">
        <v>968</v>
      </c>
      <c r="F394" t="s">
        <v>1</v>
      </c>
      <c r="G394">
        <v>37</v>
      </c>
      <c r="H394">
        <v>46</v>
      </c>
      <c r="I394">
        <v>53</v>
      </c>
      <c r="J394">
        <v>140</v>
      </c>
      <c r="K394">
        <v>26</v>
      </c>
      <c r="L394">
        <v>36</v>
      </c>
      <c r="M394">
        <v>78.400000000000006</v>
      </c>
      <c r="N394">
        <v>4.4000000000000004</v>
      </c>
      <c r="O394">
        <v>80.492000000000004</v>
      </c>
      <c r="P394">
        <v>2</v>
      </c>
      <c r="Q394">
        <v>2.5</v>
      </c>
      <c r="R394">
        <v>3.6</v>
      </c>
      <c r="S394">
        <v>-99</v>
      </c>
      <c r="T394">
        <v>-99</v>
      </c>
      <c r="U394">
        <v>-99</v>
      </c>
    </row>
    <row r="395" spans="1:21" x14ac:dyDescent="0.25">
      <c r="A395" s="2">
        <v>302011282218080</v>
      </c>
      <c r="B395" t="s">
        <v>32</v>
      </c>
      <c r="C395" t="s">
        <v>969</v>
      </c>
      <c r="D395" t="s">
        <v>969</v>
      </c>
      <c r="E395" t="s">
        <v>970</v>
      </c>
      <c r="F395" t="s">
        <v>1</v>
      </c>
      <c r="G395">
        <v>37</v>
      </c>
      <c r="H395">
        <v>45</v>
      </c>
      <c r="I395">
        <v>39</v>
      </c>
      <c r="J395">
        <v>140</v>
      </c>
      <c r="K395">
        <v>22</v>
      </c>
      <c r="L395">
        <v>39</v>
      </c>
      <c r="M395">
        <v>40</v>
      </c>
      <c r="N395">
        <v>2</v>
      </c>
      <c r="O395">
        <v>126.91</v>
      </c>
      <c r="P395">
        <v>-99</v>
      </c>
      <c r="Q395">
        <v>-99</v>
      </c>
      <c r="R395">
        <v>-99</v>
      </c>
      <c r="S395">
        <v>-99</v>
      </c>
      <c r="T395">
        <v>-99</v>
      </c>
      <c r="U395">
        <v>-99</v>
      </c>
    </row>
    <row r="396" spans="1:21" x14ac:dyDescent="0.25">
      <c r="A396" s="2">
        <v>302011282218090</v>
      </c>
      <c r="B396" t="s">
        <v>32</v>
      </c>
      <c r="C396" t="s">
        <v>971</v>
      </c>
      <c r="D396" t="s">
        <v>972</v>
      </c>
      <c r="E396" t="s">
        <v>973</v>
      </c>
      <c r="F396" t="s">
        <v>1</v>
      </c>
      <c r="G396">
        <v>37</v>
      </c>
      <c r="H396">
        <v>45</v>
      </c>
      <c r="I396">
        <v>19</v>
      </c>
      <c r="J396">
        <v>140</v>
      </c>
      <c r="K396">
        <v>24</v>
      </c>
      <c r="L396">
        <v>8</v>
      </c>
      <c r="M396">
        <v>90.8</v>
      </c>
      <c r="N396">
        <v>2</v>
      </c>
      <c r="O396">
        <v>96.161000000000001</v>
      </c>
      <c r="P396">
        <v>-99</v>
      </c>
      <c r="Q396">
        <v>-99</v>
      </c>
      <c r="R396">
        <v>-99</v>
      </c>
      <c r="S396">
        <v>-99</v>
      </c>
      <c r="T396">
        <v>-99</v>
      </c>
      <c r="U396">
        <v>-99</v>
      </c>
    </row>
    <row r="397" spans="1:21" x14ac:dyDescent="0.25">
      <c r="A397" s="2">
        <v>302011282218100</v>
      </c>
      <c r="B397" t="s">
        <v>32</v>
      </c>
      <c r="C397" t="s">
        <v>32</v>
      </c>
      <c r="D397" t="s">
        <v>974</v>
      </c>
      <c r="E397" t="s">
        <v>975</v>
      </c>
      <c r="F397" t="s">
        <v>1</v>
      </c>
      <c r="G397">
        <v>37</v>
      </c>
      <c r="H397">
        <v>44</v>
      </c>
      <c r="I397">
        <v>59</v>
      </c>
      <c r="J397">
        <v>140</v>
      </c>
      <c r="K397">
        <v>28</v>
      </c>
      <c r="L397">
        <v>8</v>
      </c>
      <c r="M397">
        <v>3171.9</v>
      </c>
      <c r="N397">
        <v>77.099999999999994</v>
      </c>
      <c r="O397">
        <v>57.462000000000003</v>
      </c>
      <c r="P397">
        <v>3</v>
      </c>
      <c r="Q397">
        <v>4</v>
      </c>
      <c r="R397">
        <v>5.0999999999999996</v>
      </c>
      <c r="S397">
        <v>5.4</v>
      </c>
      <c r="T397">
        <v>6.6</v>
      </c>
      <c r="U397">
        <v>-99</v>
      </c>
    </row>
    <row r="398" spans="1:21" x14ac:dyDescent="0.25">
      <c r="A398" s="2">
        <v>302011282218110</v>
      </c>
      <c r="B398" t="s">
        <v>32</v>
      </c>
      <c r="C398" t="s">
        <v>139</v>
      </c>
      <c r="D398" t="s">
        <v>976</v>
      </c>
      <c r="E398" t="s">
        <v>977</v>
      </c>
      <c r="F398" t="s">
        <v>1</v>
      </c>
      <c r="G398">
        <v>37</v>
      </c>
      <c r="H398">
        <v>45</v>
      </c>
      <c r="I398">
        <v>4</v>
      </c>
      <c r="J398">
        <v>140</v>
      </c>
      <c r="K398">
        <v>27</v>
      </c>
      <c r="L398">
        <v>10</v>
      </c>
      <c r="M398">
        <v>178.7</v>
      </c>
      <c r="N398">
        <v>1.4</v>
      </c>
      <c r="O398">
        <v>66.376999999999995</v>
      </c>
      <c r="P398">
        <v>0.5</v>
      </c>
      <c r="Q398">
        <v>1.2</v>
      </c>
      <c r="R398">
        <v>1.3</v>
      </c>
      <c r="S398">
        <v>2</v>
      </c>
      <c r="T398">
        <v>3.5</v>
      </c>
      <c r="U398">
        <v>-99</v>
      </c>
    </row>
    <row r="399" spans="1:21" x14ac:dyDescent="0.25">
      <c r="A399" s="2">
        <v>302011282218120</v>
      </c>
      <c r="B399" t="s">
        <v>32</v>
      </c>
      <c r="C399" t="s">
        <v>978</v>
      </c>
      <c r="D399" t="s">
        <v>979</v>
      </c>
      <c r="E399" t="s">
        <v>980</v>
      </c>
      <c r="F399" t="s">
        <v>1</v>
      </c>
      <c r="G399">
        <v>37</v>
      </c>
      <c r="H399">
        <v>44</v>
      </c>
      <c r="I399">
        <v>59</v>
      </c>
      <c r="J399">
        <v>140</v>
      </c>
      <c r="K399">
        <v>23</v>
      </c>
      <c r="L399">
        <v>15</v>
      </c>
      <c r="M399">
        <v>25.3</v>
      </c>
      <c r="N399">
        <v>0.3</v>
      </c>
      <c r="O399">
        <v>114.75700000000001</v>
      </c>
      <c r="P399">
        <v>-99</v>
      </c>
      <c r="Q399">
        <v>-99</v>
      </c>
      <c r="R399">
        <v>-99</v>
      </c>
      <c r="S399">
        <v>-99</v>
      </c>
      <c r="T399">
        <v>-99</v>
      </c>
      <c r="U399">
        <v>-99</v>
      </c>
    </row>
    <row r="400" spans="1:21" x14ac:dyDescent="0.25">
      <c r="A400" s="2">
        <v>302011282218140</v>
      </c>
      <c r="B400" t="s">
        <v>32</v>
      </c>
      <c r="C400" t="s">
        <v>139</v>
      </c>
      <c r="D400" t="s">
        <v>981</v>
      </c>
      <c r="E400" t="s">
        <v>982</v>
      </c>
      <c r="F400" t="s">
        <v>1</v>
      </c>
      <c r="G400">
        <v>37</v>
      </c>
      <c r="H400">
        <v>44</v>
      </c>
      <c r="I400">
        <v>8</v>
      </c>
      <c r="J400">
        <v>140</v>
      </c>
      <c r="K400">
        <v>23</v>
      </c>
      <c r="L400">
        <v>19</v>
      </c>
      <c r="M400">
        <v>68.7</v>
      </c>
      <c r="N400">
        <v>7.8</v>
      </c>
      <c r="O400">
        <v>135.816</v>
      </c>
      <c r="P400">
        <v>-99</v>
      </c>
      <c r="Q400">
        <v>-99</v>
      </c>
      <c r="R400">
        <v>-99</v>
      </c>
      <c r="S400">
        <v>-99</v>
      </c>
      <c r="T400">
        <v>-99</v>
      </c>
      <c r="U400">
        <v>-99</v>
      </c>
    </row>
    <row r="401" spans="1:21" x14ac:dyDescent="0.25">
      <c r="A401" s="2">
        <v>302011282218150</v>
      </c>
      <c r="B401" t="s">
        <v>32</v>
      </c>
      <c r="C401" t="s">
        <v>32</v>
      </c>
      <c r="D401" t="s">
        <v>983</v>
      </c>
      <c r="E401" t="s">
        <v>984</v>
      </c>
      <c r="F401" t="s">
        <v>1</v>
      </c>
      <c r="G401">
        <v>37</v>
      </c>
      <c r="H401">
        <v>43</v>
      </c>
      <c r="I401">
        <v>38</v>
      </c>
      <c r="J401">
        <v>140</v>
      </c>
      <c r="K401">
        <v>28</v>
      </c>
      <c r="L401">
        <v>23</v>
      </c>
      <c r="M401">
        <v>2886</v>
      </c>
      <c r="N401">
        <v>79.900000000000006</v>
      </c>
      <c r="O401">
        <v>58.487000000000002</v>
      </c>
      <c r="P401">
        <v>-99</v>
      </c>
      <c r="Q401">
        <v>-99</v>
      </c>
      <c r="R401">
        <v>-99</v>
      </c>
      <c r="S401">
        <v>-99</v>
      </c>
      <c r="T401">
        <v>-99</v>
      </c>
      <c r="U401">
        <v>-99</v>
      </c>
    </row>
    <row r="402" spans="1:21" x14ac:dyDescent="0.25">
      <c r="A402" s="2">
        <v>302011282218160</v>
      </c>
      <c r="B402" t="s">
        <v>32</v>
      </c>
      <c r="C402" t="s">
        <v>139</v>
      </c>
      <c r="D402" t="s">
        <v>985</v>
      </c>
      <c r="E402" t="s">
        <v>986</v>
      </c>
      <c r="F402" t="s">
        <v>1</v>
      </c>
      <c r="G402">
        <v>37</v>
      </c>
      <c r="H402">
        <v>41</v>
      </c>
      <c r="I402">
        <v>38</v>
      </c>
      <c r="J402">
        <v>140</v>
      </c>
      <c r="K402">
        <v>20</v>
      </c>
      <c r="L402">
        <v>27</v>
      </c>
      <c r="M402">
        <v>62.2</v>
      </c>
      <c r="N402">
        <v>14</v>
      </c>
      <c r="O402">
        <v>330</v>
      </c>
      <c r="P402">
        <v>-99</v>
      </c>
      <c r="Q402">
        <v>-99</v>
      </c>
      <c r="R402">
        <v>-99</v>
      </c>
      <c r="S402">
        <v>-99</v>
      </c>
      <c r="T402">
        <v>-99</v>
      </c>
      <c r="U402">
        <v>-99</v>
      </c>
    </row>
    <row r="403" spans="1:21" x14ac:dyDescent="0.25">
      <c r="A403" s="2">
        <v>302011282218170</v>
      </c>
      <c r="B403" t="s">
        <v>32</v>
      </c>
      <c r="C403" t="s">
        <v>139</v>
      </c>
      <c r="D403" t="s">
        <v>987</v>
      </c>
      <c r="E403" t="s">
        <v>988</v>
      </c>
      <c r="F403" t="s">
        <v>1</v>
      </c>
      <c r="G403">
        <v>37</v>
      </c>
      <c r="H403">
        <v>40</v>
      </c>
      <c r="I403">
        <v>57</v>
      </c>
      <c r="J403">
        <v>140</v>
      </c>
      <c r="K403">
        <v>19</v>
      </c>
      <c r="L403">
        <v>39</v>
      </c>
      <c r="M403">
        <v>35.1</v>
      </c>
      <c r="N403">
        <v>16</v>
      </c>
      <c r="O403">
        <v>424.92399999999998</v>
      </c>
      <c r="P403">
        <v>-99</v>
      </c>
      <c r="Q403">
        <v>-99</v>
      </c>
      <c r="R403">
        <v>-99</v>
      </c>
      <c r="S403">
        <v>-99</v>
      </c>
      <c r="T403">
        <v>-99</v>
      </c>
      <c r="U403">
        <v>-99</v>
      </c>
    </row>
    <row r="404" spans="1:21" x14ac:dyDescent="0.25">
      <c r="A404" s="2">
        <v>302011282218180</v>
      </c>
      <c r="B404" t="s">
        <v>32</v>
      </c>
      <c r="C404" t="s">
        <v>989</v>
      </c>
      <c r="D404" t="s">
        <v>989</v>
      </c>
      <c r="E404" t="s">
        <v>990</v>
      </c>
      <c r="F404" t="s">
        <v>1</v>
      </c>
      <c r="G404">
        <v>37</v>
      </c>
      <c r="H404">
        <v>40</v>
      </c>
      <c r="I404">
        <v>54</v>
      </c>
      <c r="J404">
        <v>140</v>
      </c>
      <c r="K404">
        <v>19</v>
      </c>
      <c r="L404">
        <v>36</v>
      </c>
      <c r="M404">
        <v>6.1</v>
      </c>
      <c r="N404">
        <v>0.08</v>
      </c>
      <c r="O404">
        <v>438.7</v>
      </c>
      <c r="P404">
        <v>-99</v>
      </c>
      <c r="Q404">
        <v>-99</v>
      </c>
      <c r="R404">
        <v>-99</v>
      </c>
      <c r="S404">
        <v>-99</v>
      </c>
      <c r="T404">
        <v>-99</v>
      </c>
      <c r="U404">
        <v>-99</v>
      </c>
    </row>
    <row r="405" spans="1:21" x14ac:dyDescent="0.25">
      <c r="A405" s="2">
        <v>302011282218190</v>
      </c>
      <c r="B405" t="s">
        <v>32</v>
      </c>
      <c r="C405" t="s">
        <v>139</v>
      </c>
      <c r="D405" t="s">
        <v>991</v>
      </c>
      <c r="E405" t="s">
        <v>992</v>
      </c>
      <c r="F405" t="s">
        <v>1</v>
      </c>
      <c r="G405">
        <v>37</v>
      </c>
      <c r="H405">
        <v>40</v>
      </c>
      <c r="I405">
        <v>28</v>
      </c>
      <c r="J405">
        <v>140</v>
      </c>
      <c r="K405">
        <v>18</v>
      </c>
      <c r="L405">
        <v>39</v>
      </c>
      <c r="M405">
        <v>16.899999999999999</v>
      </c>
      <c r="N405">
        <v>18.5</v>
      </c>
      <c r="O405">
        <v>577.29999999999995</v>
      </c>
      <c r="P405">
        <v>-99</v>
      </c>
      <c r="Q405">
        <v>-99</v>
      </c>
      <c r="R405">
        <v>-99</v>
      </c>
      <c r="S405">
        <v>-99</v>
      </c>
      <c r="T405">
        <v>-99</v>
      </c>
      <c r="U405">
        <v>-99</v>
      </c>
    </row>
    <row r="406" spans="1:21" x14ac:dyDescent="0.25">
      <c r="A406" s="2">
        <v>302011282218200</v>
      </c>
      <c r="B406" t="s">
        <v>32</v>
      </c>
      <c r="C406" t="s">
        <v>139</v>
      </c>
      <c r="D406" t="s">
        <v>993</v>
      </c>
      <c r="E406" t="s">
        <v>994</v>
      </c>
      <c r="F406" t="s">
        <v>1</v>
      </c>
      <c r="G406">
        <v>37</v>
      </c>
      <c r="H406">
        <v>39</v>
      </c>
      <c r="I406">
        <v>15</v>
      </c>
      <c r="J406">
        <v>140</v>
      </c>
      <c r="K406">
        <v>18</v>
      </c>
      <c r="L406">
        <v>42</v>
      </c>
      <c r="M406">
        <v>3</v>
      </c>
      <c r="N406">
        <v>3.6</v>
      </c>
      <c r="O406">
        <v>899.45</v>
      </c>
      <c r="P406">
        <v>-99</v>
      </c>
      <c r="Q406">
        <v>-99</v>
      </c>
      <c r="R406">
        <v>-99</v>
      </c>
      <c r="S406">
        <v>-99</v>
      </c>
      <c r="T406">
        <v>-99</v>
      </c>
      <c r="U406">
        <v>-99</v>
      </c>
    </row>
    <row r="407" spans="1:21" x14ac:dyDescent="0.25">
      <c r="A407" s="2">
        <v>302011282218210</v>
      </c>
      <c r="B407" t="s">
        <v>32</v>
      </c>
      <c r="C407" t="s">
        <v>32</v>
      </c>
      <c r="D407" t="s">
        <v>995</v>
      </c>
      <c r="E407" t="s">
        <v>996</v>
      </c>
      <c r="F407" t="s">
        <v>1</v>
      </c>
      <c r="G407">
        <v>37</v>
      </c>
      <c r="H407">
        <v>35</v>
      </c>
      <c r="I407">
        <v>40</v>
      </c>
      <c r="J407">
        <v>140</v>
      </c>
      <c r="K407">
        <v>27</v>
      </c>
      <c r="L407">
        <v>54</v>
      </c>
      <c r="M407">
        <v>2331.8000000000002</v>
      </c>
      <c r="N407">
        <v>106.6</v>
      </c>
      <c r="O407">
        <v>183.70400000000001</v>
      </c>
      <c r="P407">
        <v>5.5</v>
      </c>
      <c r="Q407">
        <v>6.5</v>
      </c>
      <c r="R407">
        <v>10.1</v>
      </c>
      <c r="S407">
        <v>10.4</v>
      </c>
      <c r="T407">
        <v>13.2</v>
      </c>
      <c r="U407">
        <v>-99</v>
      </c>
    </row>
    <row r="408" spans="1:21" x14ac:dyDescent="0.25">
      <c r="A408" s="2">
        <v>302011282218220</v>
      </c>
      <c r="B408" t="s">
        <v>32</v>
      </c>
      <c r="C408" t="s">
        <v>997</v>
      </c>
      <c r="D408" t="s">
        <v>997</v>
      </c>
      <c r="E408" t="s">
        <v>998</v>
      </c>
      <c r="F408" t="s">
        <v>1</v>
      </c>
      <c r="G408">
        <v>37</v>
      </c>
      <c r="H408">
        <v>34</v>
      </c>
      <c r="I408">
        <v>55</v>
      </c>
      <c r="J408">
        <v>140</v>
      </c>
      <c r="K408">
        <v>30</v>
      </c>
      <c r="L408">
        <v>47</v>
      </c>
      <c r="M408">
        <v>120</v>
      </c>
      <c r="N408">
        <v>1</v>
      </c>
      <c r="O408">
        <v>201.37200000000001</v>
      </c>
      <c r="P408">
        <v>-99</v>
      </c>
      <c r="Q408">
        <v>-99</v>
      </c>
      <c r="R408">
        <v>-99</v>
      </c>
      <c r="S408">
        <v>-99</v>
      </c>
      <c r="T408">
        <v>-99</v>
      </c>
      <c r="U408">
        <v>-99</v>
      </c>
    </row>
    <row r="409" spans="1:21" x14ac:dyDescent="0.25">
      <c r="A409" s="2">
        <v>302011282218250</v>
      </c>
      <c r="B409" t="s">
        <v>32</v>
      </c>
      <c r="C409" t="s">
        <v>32</v>
      </c>
      <c r="D409" t="s">
        <v>999</v>
      </c>
      <c r="E409" t="s">
        <v>1000</v>
      </c>
      <c r="F409" t="s">
        <v>1</v>
      </c>
      <c r="G409">
        <v>37</v>
      </c>
      <c r="H409">
        <v>30</v>
      </c>
      <c r="I409">
        <v>57</v>
      </c>
      <c r="J409">
        <v>140</v>
      </c>
      <c r="K409">
        <v>24</v>
      </c>
      <c r="L409">
        <v>16</v>
      </c>
      <c r="M409">
        <v>2283.5</v>
      </c>
      <c r="N409">
        <v>118.1</v>
      </c>
      <c r="O409">
        <v>200.3</v>
      </c>
      <c r="P409">
        <v>4</v>
      </c>
      <c r="Q409">
        <v>5</v>
      </c>
      <c r="R409">
        <v>6.3</v>
      </c>
      <c r="S409">
        <v>7.9</v>
      </c>
      <c r="T409">
        <v>9.3000000000000007</v>
      </c>
      <c r="U409">
        <v>-99</v>
      </c>
    </row>
    <row r="410" spans="1:21" x14ac:dyDescent="0.25">
      <c r="A410" s="2">
        <v>302011282218270</v>
      </c>
      <c r="B410" t="s">
        <v>32</v>
      </c>
      <c r="C410" t="s">
        <v>32</v>
      </c>
      <c r="D410" t="s">
        <v>1001</v>
      </c>
      <c r="E410" t="s">
        <v>1002</v>
      </c>
      <c r="F410" t="s">
        <v>1</v>
      </c>
      <c r="G410">
        <v>37</v>
      </c>
      <c r="H410">
        <v>24</v>
      </c>
      <c r="I410">
        <v>29</v>
      </c>
      <c r="J410">
        <v>140</v>
      </c>
      <c r="K410">
        <v>24</v>
      </c>
      <c r="L410">
        <v>34</v>
      </c>
      <c r="M410">
        <v>1865.2</v>
      </c>
      <c r="N410">
        <v>133.6</v>
      </c>
      <c r="O410">
        <v>216.55</v>
      </c>
      <c r="P410">
        <v>4</v>
      </c>
      <c r="Q410">
        <v>5.5</v>
      </c>
      <c r="R410">
        <v>6.8</v>
      </c>
      <c r="S410">
        <v>7.9</v>
      </c>
      <c r="T410">
        <v>8.6999999999999993</v>
      </c>
      <c r="U410">
        <v>-99</v>
      </c>
    </row>
    <row r="411" spans="1:21" x14ac:dyDescent="0.25">
      <c r="A411" s="2">
        <v>302011282218290</v>
      </c>
      <c r="B411" t="s">
        <v>32</v>
      </c>
      <c r="C411" t="s">
        <v>32</v>
      </c>
      <c r="D411" t="s">
        <v>1003</v>
      </c>
      <c r="E411" t="s">
        <v>1004</v>
      </c>
      <c r="F411" t="s">
        <v>1</v>
      </c>
      <c r="G411">
        <v>37</v>
      </c>
      <c r="H411">
        <v>20</v>
      </c>
      <c r="I411">
        <v>47</v>
      </c>
      <c r="J411">
        <v>140</v>
      </c>
      <c r="K411">
        <v>22</v>
      </c>
      <c r="L411">
        <v>25</v>
      </c>
      <c r="M411">
        <v>1292.8</v>
      </c>
      <c r="N411">
        <v>142.6</v>
      </c>
      <c r="O411">
        <v>224.03200000000001</v>
      </c>
      <c r="P411">
        <v>-99</v>
      </c>
      <c r="Q411">
        <v>-99</v>
      </c>
      <c r="R411">
        <v>-99</v>
      </c>
      <c r="S411">
        <v>-99</v>
      </c>
      <c r="T411">
        <v>0</v>
      </c>
      <c r="U411">
        <v>-99</v>
      </c>
    </row>
    <row r="412" spans="1:21" x14ac:dyDescent="0.25">
      <c r="A412" s="2">
        <v>302011282218300</v>
      </c>
      <c r="B412" t="s">
        <v>32</v>
      </c>
      <c r="C412" t="s">
        <v>32</v>
      </c>
      <c r="D412" t="s">
        <v>1005</v>
      </c>
      <c r="E412" t="s">
        <v>1006</v>
      </c>
      <c r="F412" t="s">
        <v>1</v>
      </c>
      <c r="G412">
        <v>37</v>
      </c>
      <c r="H412">
        <v>18</v>
      </c>
      <c r="I412">
        <v>4</v>
      </c>
      <c r="J412">
        <v>140</v>
      </c>
      <c r="K412">
        <v>23</v>
      </c>
      <c r="L412">
        <v>7</v>
      </c>
      <c r="M412">
        <v>910.2</v>
      </c>
      <c r="N412">
        <v>147.9</v>
      </c>
      <c r="O412">
        <v>229.70099999999999</v>
      </c>
      <c r="P412">
        <v>3.5</v>
      </c>
      <c r="Q412">
        <v>4.5</v>
      </c>
      <c r="R412">
        <v>7.1</v>
      </c>
      <c r="S412">
        <v>7.7</v>
      </c>
      <c r="T412">
        <v>8</v>
      </c>
      <c r="U412">
        <v>-99</v>
      </c>
    </row>
    <row r="413" spans="1:21" x14ac:dyDescent="0.25">
      <c r="A413" s="2">
        <v>302011282218310</v>
      </c>
      <c r="B413" t="s">
        <v>32</v>
      </c>
      <c r="C413" t="s">
        <v>1007</v>
      </c>
      <c r="D413" t="s">
        <v>1008</v>
      </c>
      <c r="E413" t="s">
        <v>1009</v>
      </c>
      <c r="F413" t="s">
        <v>1</v>
      </c>
      <c r="G413">
        <v>37</v>
      </c>
      <c r="H413">
        <v>17</v>
      </c>
      <c r="I413">
        <v>14</v>
      </c>
      <c r="J413">
        <v>140</v>
      </c>
      <c r="K413">
        <v>21</v>
      </c>
      <c r="L413">
        <v>13</v>
      </c>
      <c r="M413">
        <v>275.8</v>
      </c>
      <c r="N413">
        <v>3.41</v>
      </c>
      <c r="O413">
        <v>234.398</v>
      </c>
      <c r="P413">
        <v>2.7</v>
      </c>
      <c r="Q413">
        <v>3.1</v>
      </c>
      <c r="R413">
        <v>4.5</v>
      </c>
      <c r="S413">
        <v>5.4</v>
      </c>
      <c r="T413">
        <v>-99</v>
      </c>
      <c r="U413">
        <v>-99</v>
      </c>
    </row>
    <row r="414" spans="1:21" x14ac:dyDescent="0.25">
      <c r="A414" s="2">
        <v>302011282218320</v>
      </c>
      <c r="B414" t="s">
        <v>32</v>
      </c>
      <c r="C414" t="s">
        <v>32</v>
      </c>
      <c r="D414" t="s">
        <v>1010</v>
      </c>
      <c r="E414" t="s">
        <v>1011</v>
      </c>
      <c r="F414" t="s">
        <v>1</v>
      </c>
      <c r="G414">
        <v>37</v>
      </c>
      <c r="H414">
        <v>16</v>
      </c>
      <c r="I414">
        <v>21</v>
      </c>
      <c r="J414">
        <v>140</v>
      </c>
      <c r="K414">
        <v>24</v>
      </c>
      <c r="L414">
        <v>25</v>
      </c>
      <c r="M414">
        <v>905.4</v>
      </c>
      <c r="N414">
        <v>153.27000000000001</v>
      </c>
      <c r="O414">
        <v>234.83199999999999</v>
      </c>
      <c r="P414">
        <v>-99</v>
      </c>
      <c r="Q414">
        <v>-99</v>
      </c>
      <c r="R414">
        <v>-99</v>
      </c>
      <c r="S414">
        <v>-99</v>
      </c>
      <c r="T414">
        <v>-99</v>
      </c>
      <c r="U414">
        <v>-99</v>
      </c>
    </row>
    <row r="415" spans="1:21" x14ac:dyDescent="0.25">
      <c r="A415" s="2">
        <v>302011282218330</v>
      </c>
      <c r="B415" t="s">
        <v>32</v>
      </c>
      <c r="C415" t="s">
        <v>1012</v>
      </c>
      <c r="D415" t="s">
        <v>1013</v>
      </c>
      <c r="E415" t="s">
        <v>1014</v>
      </c>
      <c r="F415" t="s">
        <v>1</v>
      </c>
      <c r="G415">
        <v>37</v>
      </c>
      <c r="H415">
        <v>8</v>
      </c>
      <c r="I415">
        <v>31</v>
      </c>
      <c r="J415">
        <v>140</v>
      </c>
      <c r="K415">
        <v>24</v>
      </c>
      <c r="L415">
        <v>54</v>
      </c>
      <c r="M415">
        <v>440.6</v>
      </c>
      <c r="N415">
        <v>4.5</v>
      </c>
      <c r="O415">
        <v>269.27300000000002</v>
      </c>
      <c r="P415">
        <v>-99</v>
      </c>
      <c r="Q415">
        <v>-99</v>
      </c>
      <c r="R415">
        <v>-99</v>
      </c>
      <c r="S415">
        <v>-99</v>
      </c>
      <c r="T415">
        <v>-99</v>
      </c>
      <c r="U415">
        <v>-99</v>
      </c>
    </row>
    <row r="416" spans="1:21" x14ac:dyDescent="0.25">
      <c r="A416" s="2">
        <v>302011282218350</v>
      </c>
      <c r="B416" t="s">
        <v>32</v>
      </c>
      <c r="C416" t="s">
        <v>32</v>
      </c>
      <c r="D416" t="s">
        <v>1015</v>
      </c>
      <c r="E416" t="s">
        <v>424</v>
      </c>
      <c r="F416" t="s">
        <v>1</v>
      </c>
      <c r="G416">
        <v>37</v>
      </c>
      <c r="H416">
        <v>8</v>
      </c>
      <c r="I416">
        <v>4</v>
      </c>
      <c r="J416">
        <v>140</v>
      </c>
      <c r="K416">
        <v>12</v>
      </c>
      <c r="L416">
        <v>34</v>
      </c>
      <c r="M416">
        <v>172.4</v>
      </c>
      <c r="N416">
        <v>191.8</v>
      </c>
      <c r="O416">
        <v>351.65800000000002</v>
      </c>
      <c r="P416">
        <v>-99</v>
      </c>
      <c r="Q416">
        <v>-99</v>
      </c>
      <c r="R416">
        <v>-99</v>
      </c>
      <c r="S416">
        <v>-99</v>
      </c>
      <c r="T416">
        <v>-99</v>
      </c>
      <c r="U416">
        <v>-99</v>
      </c>
    </row>
    <row r="417" spans="1:21" x14ac:dyDescent="0.25">
      <c r="A417" s="2">
        <v>302011282219010</v>
      </c>
      <c r="B417" t="s">
        <v>32</v>
      </c>
      <c r="C417" t="s">
        <v>33</v>
      </c>
      <c r="D417" t="s">
        <v>34</v>
      </c>
      <c r="E417" t="s">
        <v>35</v>
      </c>
      <c r="F417" t="s">
        <v>1</v>
      </c>
      <c r="G417">
        <v>37</v>
      </c>
      <c r="H417">
        <v>54</v>
      </c>
      <c r="I417">
        <v>43</v>
      </c>
      <c r="J417">
        <v>140</v>
      </c>
      <c r="K417">
        <v>25</v>
      </c>
      <c r="L417">
        <v>35</v>
      </c>
      <c r="M417">
        <v>-9999</v>
      </c>
      <c r="N417">
        <v>1.75</v>
      </c>
      <c r="O417">
        <v>-9999</v>
      </c>
      <c r="P417">
        <v>-99</v>
      </c>
      <c r="Q417">
        <v>-99</v>
      </c>
      <c r="R417">
        <v>-99</v>
      </c>
      <c r="S417">
        <v>-99</v>
      </c>
      <c r="T417">
        <v>-99</v>
      </c>
      <c r="U417">
        <v>-99</v>
      </c>
    </row>
    <row r="418" spans="1:21" x14ac:dyDescent="0.25">
      <c r="A418" s="2">
        <v>302011282219020</v>
      </c>
      <c r="B418" t="s">
        <v>32</v>
      </c>
      <c r="C418" t="s">
        <v>33</v>
      </c>
      <c r="D418" t="s">
        <v>1016</v>
      </c>
      <c r="E418" t="s">
        <v>1017</v>
      </c>
      <c r="F418" t="s">
        <v>1</v>
      </c>
      <c r="G418">
        <v>37</v>
      </c>
      <c r="H418">
        <v>57</v>
      </c>
      <c r="I418">
        <v>1</v>
      </c>
      <c r="J418">
        <v>140</v>
      </c>
      <c r="K418">
        <v>20</v>
      </c>
      <c r="L418">
        <v>25</v>
      </c>
      <c r="M418">
        <v>-9999</v>
      </c>
      <c r="N418">
        <v>2.75</v>
      </c>
      <c r="O418">
        <v>-9999</v>
      </c>
      <c r="P418">
        <v>-99</v>
      </c>
      <c r="Q418">
        <v>-99</v>
      </c>
      <c r="R418">
        <v>-99</v>
      </c>
      <c r="S418">
        <v>-99</v>
      </c>
      <c r="T418">
        <v>-99</v>
      </c>
      <c r="U418">
        <v>-99</v>
      </c>
    </row>
    <row r="419" spans="1:21" x14ac:dyDescent="0.25">
      <c r="A419" s="2">
        <v>302011282219030</v>
      </c>
      <c r="B419" t="s">
        <v>32</v>
      </c>
      <c r="C419" t="s">
        <v>33</v>
      </c>
      <c r="D419" t="s">
        <v>1018</v>
      </c>
      <c r="E419" t="s">
        <v>1019</v>
      </c>
      <c r="F419" t="s">
        <v>1</v>
      </c>
      <c r="G419">
        <v>37</v>
      </c>
      <c r="H419">
        <v>50</v>
      </c>
      <c r="I419">
        <v>33</v>
      </c>
      <c r="J419">
        <v>140</v>
      </c>
      <c r="K419">
        <v>26</v>
      </c>
      <c r="L419">
        <v>29</v>
      </c>
      <c r="M419">
        <v>-9999</v>
      </c>
      <c r="N419">
        <v>7.65</v>
      </c>
      <c r="O419">
        <v>-9999</v>
      </c>
      <c r="P419">
        <v>-99</v>
      </c>
      <c r="Q419">
        <v>-99</v>
      </c>
      <c r="R419">
        <v>-99</v>
      </c>
      <c r="S419">
        <v>-99</v>
      </c>
      <c r="T419">
        <v>-99</v>
      </c>
      <c r="U419">
        <v>-99</v>
      </c>
    </row>
    <row r="420" spans="1:21" x14ac:dyDescent="0.25">
      <c r="A420" s="2">
        <v>302011282219050</v>
      </c>
      <c r="B420" t="s">
        <v>32</v>
      </c>
      <c r="C420" t="s">
        <v>33</v>
      </c>
      <c r="D420" t="s">
        <v>1020</v>
      </c>
      <c r="E420" t="s">
        <v>1021</v>
      </c>
      <c r="F420" t="s">
        <v>1</v>
      </c>
      <c r="G420">
        <v>37</v>
      </c>
      <c r="H420">
        <v>49</v>
      </c>
      <c r="I420">
        <v>48</v>
      </c>
      <c r="J420">
        <v>140</v>
      </c>
      <c r="K420">
        <v>27</v>
      </c>
      <c r="L420">
        <v>20</v>
      </c>
      <c r="M420">
        <v>82</v>
      </c>
      <c r="N420">
        <v>5.58</v>
      </c>
      <c r="O420">
        <v>81.62</v>
      </c>
      <c r="P420">
        <v>-99</v>
      </c>
      <c r="Q420">
        <v>-99</v>
      </c>
      <c r="R420">
        <v>-99</v>
      </c>
      <c r="S420">
        <v>-99</v>
      </c>
      <c r="T420">
        <v>10</v>
      </c>
      <c r="U420">
        <v>-99</v>
      </c>
    </row>
    <row r="421" spans="1:21" x14ac:dyDescent="0.25">
      <c r="A421" s="2">
        <v>302011282225010</v>
      </c>
      <c r="B421" t="s">
        <v>32</v>
      </c>
      <c r="C421" t="s">
        <v>947</v>
      </c>
      <c r="D421" t="s">
        <v>1022</v>
      </c>
      <c r="E421" t="s">
        <v>1023</v>
      </c>
      <c r="F421" t="s">
        <v>1</v>
      </c>
      <c r="G421">
        <v>37</v>
      </c>
      <c r="H421">
        <v>59</v>
      </c>
      <c r="I421">
        <v>38</v>
      </c>
      <c r="J421">
        <v>140</v>
      </c>
      <c r="K421">
        <v>26</v>
      </c>
      <c r="L421">
        <v>40</v>
      </c>
      <c r="M421">
        <v>126</v>
      </c>
      <c r="N421">
        <v>60.3</v>
      </c>
      <c r="O421">
        <v>316</v>
      </c>
      <c r="P421">
        <v>0</v>
      </c>
      <c r="Q421">
        <v>0</v>
      </c>
      <c r="R421">
        <v>-99</v>
      </c>
      <c r="S421">
        <v>-99</v>
      </c>
      <c r="T421">
        <v>0</v>
      </c>
      <c r="U421">
        <v>-99</v>
      </c>
    </row>
    <row r="422" spans="1:21" x14ac:dyDescent="0.25">
      <c r="A422" s="2">
        <v>302011282225020</v>
      </c>
      <c r="B422" t="s">
        <v>32</v>
      </c>
      <c r="C422" t="s">
        <v>947</v>
      </c>
      <c r="D422" t="s">
        <v>1024</v>
      </c>
      <c r="E422" t="s">
        <v>1025</v>
      </c>
      <c r="F422" t="s">
        <v>1</v>
      </c>
      <c r="G422">
        <v>37</v>
      </c>
      <c r="H422">
        <v>59</v>
      </c>
      <c r="I422">
        <v>43</v>
      </c>
      <c r="J422">
        <v>140</v>
      </c>
      <c r="K422">
        <v>27</v>
      </c>
      <c r="L422">
        <v>26</v>
      </c>
      <c r="M422">
        <v>50</v>
      </c>
      <c r="N422">
        <v>59.6</v>
      </c>
      <c r="O422">
        <v>332.05</v>
      </c>
      <c r="P422">
        <v>0</v>
      </c>
      <c r="Q422">
        <v>0</v>
      </c>
      <c r="R422">
        <v>-99</v>
      </c>
      <c r="S422">
        <v>-99</v>
      </c>
      <c r="T422">
        <v>0</v>
      </c>
      <c r="U422">
        <v>-99</v>
      </c>
    </row>
    <row r="423" spans="1:21" x14ac:dyDescent="0.25">
      <c r="A423" s="2">
        <v>302011282225030</v>
      </c>
      <c r="B423" t="s">
        <v>32</v>
      </c>
      <c r="C423" t="s">
        <v>947</v>
      </c>
      <c r="D423" t="s">
        <v>1026</v>
      </c>
      <c r="E423" t="s">
        <v>1027</v>
      </c>
      <c r="F423" t="s">
        <v>1</v>
      </c>
      <c r="G423">
        <v>37</v>
      </c>
      <c r="H423">
        <v>57</v>
      </c>
      <c r="I423">
        <v>4</v>
      </c>
      <c r="J423">
        <v>140</v>
      </c>
      <c r="K423">
        <v>33</v>
      </c>
      <c r="L423">
        <v>19</v>
      </c>
      <c r="M423">
        <v>281</v>
      </c>
      <c r="N423">
        <v>48.7</v>
      </c>
      <c r="O423">
        <v>153.80000000000001</v>
      </c>
      <c r="P423">
        <v>-99</v>
      </c>
      <c r="Q423">
        <v>-99</v>
      </c>
      <c r="R423">
        <v>-99</v>
      </c>
      <c r="S423">
        <v>-99</v>
      </c>
      <c r="T423">
        <v>-99</v>
      </c>
      <c r="U423">
        <v>2100</v>
      </c>
    </row>
    <row r="424" spans="1:21" x14ac:dyDescent="0.25">
      <c r="A424" s="2">
        <v>302011282225040</v>
      </c>
      <c r="B424" t="s">
        <v>32</v>
      </c>
      <c r="C424" t="s">
        <v>947</v>
      </c>
      <c r="D424" t="s">
        <v>1028</v>
      </c>
      <c r="E424" t="s">
        <v>1029</v>
      </c>
      <c r="F424" t="s">
        <v>1</v>
      </c>
      <c r="G424">
        <v>38</v>
      </c>
      <c r="H424">
        <v>0</v>
      </c>
      <c r="I424">
        <v>42</v>
      </c>
      <c r="J424">
        <v>140</v>
      </c>
      <c r="K424">
        <v>37</v>
      </c>
      <c r="L424">
        <v>13</v>
      </c>
      <c r="M424">
        <v>345</v>
      </c>
      <c r="N424">
        <v>21</v>
      </c>
      <c r="O424">
        <v>43</v>
      </c>
      <c r="P424">
        <v>0</v>
      </c>
      <c r="Q424">
        <v>0</v>
      </c>
      <c r="R424">
        <v>0</v>
      </c>
      <c r="S424">
        <v>0</v>
      </c>
      <c r="T424">
        <v>-99</v>
      </c>
      <c r="U424">
        <v>2100</v>
      </c>
    </row>
    <row r="425" spans="1:21" x14ac:dyDescent="0.25">
      <c r="A425" s="2">
        <v>302011282225050</v>
      </c>
      <c r="B425" t="s">
        <v>32</v>
      </c>
      <c r="C425" t="s">
        <v>947</v>
      </c>
      <c r="D425" t="s">
        <v>1030</v>
      </c>
      <c r="E425" t="s">
        <v>1031</v>
      </c>
      <c r="F425" t="s">
        <v>1</v>
      </c>
      <c r="G425">
        <v>38</v>
      </c>
      <c r="H425">
        <v>2</v>
      </c>
      <c r="I425">
        <v>10</v>
      </c>
      <c r="J425">
        <v>140</v>
      </c>
      <c r="K425">
        <v>41</v>
      </c>
      <c r="L425">
        <v>45</v>
      </c>
      <c r="M425">
        <v>684</v>
      </c>
      <c r="N425">
        <v>11.2</v>
      </c>
      <c r="O425">
        <v>12</v>
      </c>
      <c r="P425">
        <v>0</v>
      </c>
      <c r="Q425">
        <v>0</v>
      </c>
      <c r="R425">
        <v>-99</v>
      </c>
      <c r="S425">
        <v>-99</v>
      </c>
      <c r="T425">
        <v>-99</v>
      </c>
      <c r="U425">
        <v>2100</v>
      </c>
    </row>
    <row r="426" spans="1:21" x14ac:dyDescent="0.25">
      <c r="A426" s="2">
        <v>302011282225060</v>
      </c>
      <c r="B426" t="s">
        <v>32</v>
      </c>
      <c r="C426" t="s">
        <v>947</v>
      </c>
      <c r="D426" t="s">
        <v>1032</v>
      </c>
      <c r="E426" t="s">
        <v>1033</v>
      </c>
      <c r="F426" t="s">
        <v>1</v>
      </c>
      <c r="G426">
        <v>37</v>
      </c>
      <c r="H426">
        <v>58</v>
      </c>
      <c r="I426">
        <v>48</v>
      </c>
      <c r="J426">
        <v>140</v>
      </c>
      <c r="K426">
        <v>33</v>
      </c>
      <c r="L426">
        <v>36</v>
      </c>
      <c r="M426">
        <v>295</v>
      </c>
      <c r="N426">
        <v>30</v>
      </c>
      <c r="O426">
        <v>-9999</v>
      </c>
      <c r="P426">
        <v>-99</v>
      </c>
      <c r="Q426">
        <v>-99</v>
      </c>
      <c r="R426">
        <v>-99</v>
      </c>
      <c r="S426">
        <v>-99</v>
      </c>
      <c r="T426">
        <v>-99</v>
      </c>
      <c r="U426">
        <v>-99</v>
      </c>
    </row>
    <row r="427" spans="1:21" x14ac:dyDescent="0.25">
      <c r="A427" s="2">
        <v>302011282225960</v>
      </c>
      <c r="B427" t="s">
        <v>32</v>
      </c>
      <c r="C427" t="s">
        <v>947</v>
      </c>
      <c r="D427" t="s">
        <v>1034</v>
      </c>
      <c r="E427" t="s">
        <v>1035</v>
      </c>
      <c r="F427" t="s">
        <v>1</v>
      </c>
      <c r="G427">
        <v>37</v>
      </c>
      <c r="H427">
        <v>57</v>
      </c>
      <c r="I427">
        <v>9</v>
      </c>
      <c r="J427">
        <v>140</v>
      </c>
      <c r="K427">
        <v>31</v>
      </c>
      <c r="L427">
        <v>46</v>
      </c>
      <c r="M427">
        <v>240</v>
      </c>
      <c r="N427">
        <v>-9999</v>
      </c>
      <c r="O427">
        <v>196.55</v>
      </c>
      <c r="P427">
        <v>-99</v>
      </c>
      <c r="Q427">
        <v>-99</v>
      </c>
      <c r="R427">
        <v>-99</v>
      </c>
      <c r="S427">
        <v>-99</v>
      </c>
      <c r="T427">
        <v>-99</v>
      </c>
      <c r="U427">
        <v>-99</v>
      </c>
    </row>
    <row r="428" spans="1:21" x14ac:dyDescent="0.25">
      <c r="A428" s="2">
        <v>302011282225970</v>
      </c>
      <c r="B428" t="s">
        <v>32</v>
      </c>
      <c r="C428" t="s">
        <v>947</v>
      </c>
      <c r="D428" t="s">
        <v>1036</v>
      </c>
      <c r="E428" t="s">
        <v>1037</v>
      </c>
      <c r="F428" t="s">
        <v>1</v>
      </c>
      <c r="G428">
        <v>38</v>
      </c>
      <c r="H428">
        <v>5</v>
      </c>
      <c r="I428">
        <v>23</v>
      </c>
      <c r="J428">
        <v>140</v>
      </c>
      <c r="K428">
        <v>39</v>
      </c>
      <c r="L428">
        <v>29</v>
      </c>
      <c r="M428">
        <v>106.4</v>
      </c>
      <c r="N428">
        <v>-9999</v>
      </c>
      <c r="O428">
        <v>0</v>
      </c>
      <c r="P428">
        <v>-99</v>
      </c>
      <c r="Q428">
        <v>-99</v>
      </c>
      <c r="R428">
        <v>-99</v>
      </c>
      <c r="S428">
        <v>-99</v>
      </c>
      <c r="T428">
        <v>-99</v>
      </c>
      <c r="U428">
        <v>-99</v>
      </c>
    </row>
    <row r="429" spans="1:21" x14ac:dyDescent="0.25">
      <c r="A429" s="2">
        <v>302011282225980</v>
      </c>
      <c r="B429" t="s">
        <v>32</v>
      </c>
      <c r="C429" t="s">
        <v>947</v>
      </c>
      <c r="D429" t="s">
        <v>1038</v>
      </c>
      <c r="E429" t="s">
        <v>1039</v>
      </c>
      <c r="F429" t="s">
        <v>1</v>
      </c>
      <c r="G429">
        <v>38</v>
      </c>
      <c r="H429">
        <v>2</v>
      </c>
      <c r="I429">
        <v>57</v>
      </c>
      <c r="J429">
        <v>140</v>
      </c>
      <c r="K429">
        <v>44</v>
      </c>
      <c r="L429">
        <v>15</v>
      </c>
      <c r="M429">
        <v>690.4</v>
      </c>
      <c r="N429">
        <v>-9999</v>
      </c>
      <c r="O429">
        <v>12</v>
      </c>
      <c r="P429">
        <v>14.5</v>
      </c>
      <c r="Q429">
        <v>16</v>
      </c>
      <c r="R429">
        <v>-99</v>
      </c>
      <c r="S429">
        <v>-99</v>
      </c>
      <c r="T429">
        <v>18.600000000000001</v>
      </c>
      <c r="U429">
        <v>-99</v>
      </c>
    </row>
    <row r="430" spans="1:21" x14ac:dyDescent="0.25">
      <c r="A430" s="2">
        <v>302011282225990</v>
      </c>
      <c r="B430" t="s">
        <v>32</v>
      </c>
      <c r="C430" t="s">
        <v>947</v>
      </c>
      <c r="D430" t="s">
        <v>1040</v>
      </c>
      <c r="E430" t="s">
        <v>1041</v>
      </c>
      <c r="F430" t="s">
        <v>1</v>
      </c>
      <c r="G430">
        <v>37</v>
      </c>
      <c r="H430">
        <v>57</v>
      </c>
      <c r="I430">
        <v>42</v>
      </c>
      <c r="J430">
        <v>140</v>
      </c>
      <c r="K430">
        <v>30</v>
      </c>
      <c r="L430">
        <v>46</v>
      </c>
      <c r="M430">
        <v>237</v>
      </c>
      <c r="N430">
        <v>53.4</v>
      </c>
      <c r="O430">
        <v>0</v>
      </c>
      <c r="P430">
        <v>-99</v>
      </c>
      <c r="Q430">
        <v>-99</v>
      </c>
      <c r="R430">
        <v>-99</v>
      </c>
      <c r="S430">
        <v>-99</v>
      </c>
      <c r="T430">
        <v>-99</v>
      </c>
      <c r="U430">
        <v>-99</v>
      </c>
    </row>
    <row r="431" spans="1:21" x14ac:dyDescent="0.25">
      <c r="A431" s="2">
        <v>302011282228080</v>
      </c>
      <c r="B431" t="s">
        <v>32</v>
      </c>
      <c r="C431" t="s">
        <v>1042</v>
      </c>
      <c r="D431" t="s">
        <v>1043</v>
      </c>
      <c r="E431" t="s">
        <v>1044</v>
      </c>
      <c r="F431" t="s">
        <v>1</v>
      </c>
      <c r="G431">
        <v>37</v>
      </c>
      <c r="H431">
        <v>24</v>
      </c>
      <c r="I431">
        <v>55</v>
      </c>
      <c r="J431">
        <v>140</v>
      </c>
      <c r="K431">
        <v>36</v>
      </c>
      <c r="L431">
        <v>28</v>
      </c>
      <c r="M431">
        <v>53.7</v>
      </c>
      <c r="N431">
        <v>3.5</v>
      </c>
      <c r="O431">
        <v>415.65699999999998</v>
      </c>
      <c r="P431">
        <v>-99</v>
      </c>
      <c r="Q431">
        <v>-99</v>
      </c>
      <c r="R431">
        <v>-99</v>
      </c>
      <c r="S431">
        <v>-99</v>
      </c>
      <c r="T431">
        <v>-99</v>
      </c>
      <c r="U431">
        <v>-99</v>
      </c>
    </row>
    <row r="432" spans="1:21" x14ac:dyDescent="0.25">
      <c r="A432" s="2">
        <v>302011282228090</v>
      </c>
      <c r="B432" t="s">
        <v>32</v>
      </c>
      <c r="C432" t="s">
        <v>1045</v>
      </c>
      <c r="D432" t="s">
        <v>1046</v>
      </c>
      <c r="E432" t="s">
        <v>1047</v>
      </c>
      <c r="F432" t="s">
        <v>1</v>
      </c>
      <c r="G432">
        <v>37</v>
      </c>
      <c r="H432">
        <v>26</v>
      </c>
      <c r="I432">
        <v>13</v>
      </c>
      <c r="J432">
        <v>140</v>
      </c>
      <c r="K432">
        <v>38</v>
      </c>
      <c r="L432">
        <v>54</v>
      </c>
      <c r="M432">
        <v>63.4</v>
      </c>
      <c r="N432">
        <v>32.5</v>
      </c>
      <c r="O432">
        <v>432.52800000000002</v>
      </c>
      <c r="P432">
        <v>-99</v>
      </c>
      <c r="Q432">
        <v>-99</v>
      </c>
      <c r="R432">
        <v>-99</v>
      </c>
      <c r="S432">
        <v>-99</v>
      </c>
      <c r="T432">
        <v>-99</v>
      </c>
      <c r="U432">
        <v>-99</v>
      </c>
    </row>
    <row r="433" spans="1:21" x14ac:dyDescent="0.25">
      <c r="A433" s="2">
        <v>302011282228100</v>
      </c>
      <c r="B433" t="s">
        <v>32</v>
      </c>
      <c r="C433" t="s">
        <v>1045</v>
      </c>
      <c r="D433" t="s">
        <v>1048</v>
      </c>
      <c r="E433" t="s">
        <v>1049</v>
      </c>
      <c r="F433" t="s">
        <v>1</v>
      </c>
      <c r="G433">
        <v>37</v>
      </c>
      <c r="H433">
        <v>25</v>
      </c>
      <c r="I433">
        <v>27</v>
      </c>
      <c r="J433">
        <v>140</v>
      </c>
      <c r="K433">
        <v>31</v>
      </c>
      <c r="L433">
        <v>29</v>
      </c>
      <c r="M433">
        <v>180</v>
      </c>
      <c r="N433">
        <v>16.7</v>
      </c>
      <c r="O433">
        <v>347.68200000000002</v>
      </c>
      <c r="P433">
        <v>-99</v>
      </c>
      <c r="Q433">
        <v>-99</v>
      </c>
      <c r="R433">
        <v>-99</v>
      </c>
      <c r="S433">
        <v>-99</v>
      </c>
      <c r="T433">
        <v>-99</v>
      </c>
      <c r="U433">
        <v>-99</v>
      </c>
    </row>
    <row r="434" spans="1:21" x14ac:dyDescent="0.25">
      <c r="A434" s="2">
        <v>302011282228110</v>
      </c>
      <c r="B434" t="s">
        <v>32</v>
      </c>
      <c r="C434" t="s">
        <v>1045</v>
      </c>
      <c r="D434" t="s">
        <v>1050</v>
      </c>
      <c r="E434" t="s">
        <v>1051</v>
      </c>
      <c r="F434" t="s">
        <v>1</v>
      </c>
      <c r="G434">
        <v>37</v>
      </c>
      <c r="H434">
        <v>22</v>
      </c>
      <c r="I434">
        <v>13</v>
      </c>
      <c r="J434">
        <v>140</v>
      </c>
      <c r="K434">
        <v>25</v>
      </c>
      <c r="L434">
        <v>44</v>
      </c>
      <c r="M434">
        <v>249</v>
      </c>
      <c r="N434">
        <v>3.4</v>
      </c>
      <c r="O434">
        <v>231.15600000000001</v>
      </c>
      <c r="P434">
        <v>-99</v>
      </c>
      <c r="Q434">
        <v>-99</v>
      </c>
      <c r="R434">
        <v>-99</v>
      </c>
      <c r="S434">
        <v>-99</v>
      </c>
      <c r="T434">
        <v>-99</v>
      </c>
      <c r="U434">
        <v>-99</v>
      </c>
    </row>
    <row r="435" spans="1:21" x14ac:dyDescent="0.25">
      <c r="A435" s="2">
        <v>302021282206010</v>
      </c>
      <c r="B435" t="s">
        <v>1052</v>
      </c>
      <c r="C435" t="s">
        <v>1052</v>
      </c>
      <c r="D435" t="s">
        <v>1053</v>
      </c>
      <c r="E435" t="s">
        <v>1054</v>
      </c>
      <c r="F435" t="s">
        <v>1</v>
      </c>
      <c r="G435">
        <v>38</v>
      </c>
      <c r="H435">
        <v>10</v>
      </c>
      <c r="I435">
        <v>41</v>
      </c>
      <c r="J435">
        <v>140</v>
      </c>
      <c r="K435">
        <v>57</v>
      </c>
      <c r="L435">
        <v>7</v>
      </c>
      <c r="M435">
        <v>776</v>
      </c>
      <c r="N435">
        <v>0.69</v>
      </c>
      <c r="O435">
        <v>-0.2</v>
      </c>
      <c r="P435">
        <v>1.5</v>
      </c>
      <c r="Q435">
        <v>2</v>
      </c>
      <c r="R435">
        <v>-99</v>
      </c>
      <c r="S435">
        <v>-99</v>
      </c>
      <c r="T435">
        <v>3.2</v>
      </c>
      <c r="U435">
        <v>6600</v>
      </c>
    </row>
    <row r="436" spans="1:21" x14ac:dyDescent="0.25">
      <c r="A436" s="2">
        <v>302021282206020</v>
      </c>
      <c r="B436" t="s">
        <v>1052</v>
      </c>
      <c r="C436" t="s">
        <v>1052</v>
      </c>
      <c r="D436" t="s">
        <v>1055</v>
      </c>
      <c r="E436" t="s">
        <v>1056</v>
      </c>
      <c r="F436" t="s">
        <v>1</v>
      </c>
      <c r="G436">
        <v>38</v>
      </c>
      <c r="H436">
        <v>12</v>
      </c>
      <c r="I436">
        <v>19</v>
      </c>
      <c r="J436">
        <v>140</v>
      </c>
      <c r="K436">
        <v>54</v>
      </c>
      <c r="L436">
        <v>42</v>
      </c>
      <c r="M436">
        <v>772</v>
      </c>
      <c r="N436">
        <v>5.7</v>
      </c>
      <c r="O436">
        <v>-1.01</v>
      </c>
      <c r="P436">
        <v>0</v>
      </c>
      <c r="Q436">
        <v>0</v>
      </c>
      <c r="R436">
        <v>-99</v>
      </c>
      <c r="S436">
        <v>-99</v>
      </c>
      <c r="T436">
        <v>7.7</v>
      </c>
      <c r="U436">
        <v>6600</v>
      </c>
    </row>
    <row r="437" spans="1:21" x14ac:dyDescent="0.25">
      <c r="A437" s="2">
        <v>302021282206030</v>
      </c>
      <c r="B437" t="s">
        <v>1052</v>
      </c>
      <c r="C437" t="s">
        <v>1052</v>
      </c>
      <c r="D437" t="s">
        <v>1057</v>
      </c>
      <c r="E437" t="s">
        <v>1058</v>
      </c>
      <c r="F437" t="s">
        <v>1</v>
      </c>
      <c r="G437">
        <v>38</v>
      </c>
      <c r="H437">
        <v>12</v>
      </c>
      <c r="I437">
        <v>22</v>
      </c>
      <c r="J437">
        <v>140</v>
      </c>
      <c r="K437">
        <v>53</v>
      </c>
      <c r="L437">
        <v>10</v>
      </c>
      <c r="M437">
        <v>431</v>
      </c>
      <c r="N437">
        <v>8.26</v>
      </c>
      <c r="O437">
        <v>-0.5</v>
      </c>
      <c r="P437">
        <v>5.5</v>
      </c>
      <c r="Q437">
        <v>6.5</v>
      </c>
      <c r="R437">
        <v>8.4</v>
      </c>
      <c r="S437">
        <v>8.9</v>
      </c>
      <c r="T437">
        <v>10.199999999999999</v>
      </c>
      <c r="U437">
        <v>3800</v>
      </c>
    </row>
    <row r="438" spans="1:21" x14ac:dyDescent="0.25">
      <c r="A438" s="2">
        <v>302021282206040</v>
      </c>
      <c r="B438" t="s">
        <v>1052</v>
      </c>
      <c r="C438" t="s">
        <v>1052</v>
      </c>
      <c r="D438" t="s">
        <v>1059</v>
      </c>
      <c r="E438" t="s">
        <v>1060</v>
      </c>
      <c r="F438" t="s">
        <v>0</v>
      </c>
      <c r="G438">
        <v>38</v>
      </c>
      <c r="H438">
        <v>16</v>
      </c>
      <c r="I438">
        <v>3</v>
      </c>
      <c r="J438">
        <v>140</v>
      </c>
      <c r="K438">
        <v>35</v>
      </c>
      <c r="L438">
        <v>25</v>
      </c>
      <c r="M438">
        <v>49.6</v>
      </c>
      <c r="N438">
        <v>42.25</v>
      </c>
      <c r="O438">
        <v>295.32</v>
      </c>
      <c r="P438">
        <v>2</v>
      </c>
      <c r="Q438">
        <v>3</v>
      </c>
      <c r="R438">
        <v>-99</v>
      </c>
      <c r="S438">
        <v>-99</v>
      </c>
      <c r="T438">
        <v>-99</v>
      </c>
      <c r="U438">
        <v>-99</v>
      </c>
    </row>
    <row r="439" spans="1:21" x14ac:dyDescent="0.25">
      <c r="A439" s="2">
        <v>302021282206050</v>
      </c>
      <c r="B439" t="s">
        <v>1052</v>
      </c>
      <c r="C439" t="s">
        <v>957</v>
      </c>
      <c r="D439" t="s">
        <v>1061</v>
      </c>
      <c r="E439" t="s">
        <v>1062</v>
      </c>
      <c r="F439" t="s">
        <v>1</v>
      </c>
      <c r="G439">
        <v>38</v>
      </c>
      <c r="H439">
        <v>14</v>
      </c>
      <c r="I439">
        <v>9</v>
      </c>
      <c r="J439">
        <v>140</v>
      </c>
      <c r="K439">
        <v>53</v>
      </c>
      <c r="L439">
        <v>21</v>
      </c>
      <c r="M439">
        <v>309</v>
      </c>
      <c r="N439">
        <v>3.55</v>
      </c>
      <c r="O439">
        <v>9.93</v>
      </c>
      <c r="P439">
        <v>0.5</v>
      </c>
      <c r="Q439">
        <v>1.3</v>
      </c>
      <c r="R439">
        <v>2.2000000000000002</v>
      </c>
      <c r="S439">
        <v>2.7</v>
      </c>
      <c r="T439">
        <v>4.0999999999999996</v>
      </c>
      <c r="U439">
        <v>2800</v>
      </c>
    </row>
    <row r="440" spans="1:21" x14ac:dyDescent="0.25">
      <c r="A440" s="2">
        <v>302021282206060</v>
      </c>
      <c r="B440" t="s">
        <v>1052</v>
      </c>
      <c r="C440" t="s">
        <v>957</v>
      </c>
      <c r="D440" t="s">
        <v>1063</v>
      </c>
      <c r="E440" t="s">
        <v>1064</v>
      </c>
      <c r="F440" t="s">
        <v>1</v>
      </c>
      <c r="G440">
        <v>38</v>
      </c>
      <c r="H440">
        <v>16</v>
      </c>
      <c r="I440">
        <v>7</v>
      </c>
      <c r="J440">
        <v>140</v>
      </c>
      <c r="K440">
        <v>48</v>
      </c>
      <c r="L440">
        <v>32</v>
      </c>
      <c r="M440">
        <v>274</v>
      </c>
      <c r="N440">
        <v>17.2</v>
      </c>
      <c r="O440">
        <v>65.97</v>
      </c>
      <c r="P440">
        <v>0</v>
      </c>
      <c r="Q440">
        <v>0</v>
      </c>
      <c r="R440">
        <v>-99</v>
      </c>
      <c r="S440">
        <v>-99</v>
      </c>
      <c r="T440">
        <v>-99</v>
      </c>
      <c r="U440">
        <v>2800</v>
      </c>
    </row>
    <row r="441" spans="1:21" x14ac:dyDescent="0.25">
      <c r="A441" s="2">
        <v>302021282206070</v>
      </c>
      <c r="B441" t="s">
        <v>1052</v>
      </c>
      <c r="C441" t="s">
        <v>1065</v>
      </c>
      <c r="D441" t="s">
        <v>1066</v>
      </c>
      <c r="E441" t="s">
        <v>1067</v>
      </c>
      <c r="F441" t="s">
        <v>1</v>
      </c>
      <c r="G441">
        <v>38</v>
      </c>
      <c r="H441">
        <v>12</v>
      </c>
      <c r="I441">
        <v>57</v>
      </c>
      <c r="J441">
        <v>140</v>
      </c>
      <c r="K441">
        <v>51</v>
      </c>
      <c r="L441">
        <v>52</v>
      </c>
      <c r="M441">
        <v>-9999</v>
      </c>
      <c r="N441">
        <v>-9999</v>
      </c>
      <c r="O441">
        <v>10</v>
      </c>
      <c r="P441">
        <v>12.4</v>
      </c>
      <c r="Q441">
        <v>13</v>
      </c>
      <c r="R441">
        <v>13.7</v>
      </c>
      <c r="S441">
        <v>14.2</v>
      </c>
      <c r="T441">
        <v>14.4</v>
      </c>
      <c r="U441">
        <v>-99</v>
      </c>
    </row>
    <row r="442" spans="1:21" x14ac:dyDescent="0.25">
      <c r="A442" s="2">
        <v>302021282206990</v>
      </c>
      <c r="B442" t="s">
        <v>1052</v>
      </c>
      <c r="C442" t="s">
        <v>1052</v>
      </c>
      <c r="D442" t="s">
        <v>1068</v>
      </c>
      <c r="E442" t="s">
        <v>1069</v>
      </c>
      <c r="F442" t="s">
        <v>0</v>
      </c>
      <c r="G442">
        <v>38</v>
      </c>
      <c r="H442">
        <v>11</v>
      </c>
      <c r="I442">
        <v>46</v>
      </c>
      <c r="J442">
        <v>140</v>
      </c>
      <c r="K442">
        <v>55</v>
      </c>
      <c r="L442">
        <v>51</v>
      </c>
      <c r="M442">
        <v>773.4</v>
      </c>
      <c r="N442">
        <v>3.36</v>
      </c>
      <c r="O442">
        <v>-0.48299999999999998</v>
      </c>
      <c r="P442">
        <v>2</v>
      </c>
      <c r="Q442">
        <v>3</v>
      </c>
      <c r="R442">
        <v>-99</v>
      </c>
      <c r="S442">
        <v>-99</v>
      </c>
      <c r="T442">
        <v>5.9</v>
      </c>
      <c r="U442">
        <v>-99</v>
      </c>
    </row>
    <row r="443" spans="1:21" x14ac:dyDescent="0.25">
      <c r="A443" s="2">
        <v>302021282224010</v>
      </c>
      <c r="B443" t="s">
        <v>1052</v>
      </c>
      <c r="C443" t="s">
        <v>1052</v>
      </c>
      <c r="D443" t="s">
        <v>1070</v>
      </c>
      <c r="E443" t="s">
        <v>1071</v>
      </c>
      <c r="F443" t="s">
        <v>1</v>
      </c>
      <c r="G443">
        <v>38</v>
      </c>
      <c r="H443">
        <v>13</v>
      </c>
      <c r="I443">
        <v>3</v>
      </c>
      <c r="J443">
        <v>140</v>
      </c>
      <c r="K443">
        <v>48</v>
      </c>
      <c r="L443">
        <v>52</v>
      </c>
      <c r="M443">
        <v>424</v>
      </c>
      <c r="N443">
        <v>13.5</v>
      </c>
      <c r="O443">
        <v>24.37</v>
      </c>
      <c r="P443">
        <v>-99</v>
      </c>
      <c r="Q443">
        <v>-99</v>
      </c>
      <c r="R443">
        <v>-99</v>
      </c>
      <c r="S443">
        <v>-99</v>
      </c>
      <c r="T443">
        <v>-99</v>
      </c>
      <c r="U443">
        <v>-99</v>
      </c>
    </row>
    <row r="444" spans="1:21" x14ac:dyDescent="0.25">
      <c r="A444" s="2">
        <v>302021282224020</v>
      </c>
      <c r="B444" t="s">
        <v>1052</v>
      </c>
      <c r="C444" t="s">
        <v>1052</v>
      </c>
      <c r="D444" t="s">
        <v>112</v>
      </c>
      <c r="E444" t="s">
        <v>113</v>
      </c>
      <c r="F444" t="s">
        <v>1</v>
      </c>
      <c r="G444">
        <v>38</v>
      </c>
      <c r="H444">
        <v>14</v>
      </c>
      <c r="I444">
        <v>5</v>
      </c>
      <c r="J444">
        <v>140</v>
      </c>
      <c r="K444">
        <v>42</v>
      </c>
      <c r="L444">
        <v>28</v>
      </c>
      <c r="M444">
        <v>130</v>
      </c>
      <c r="N444">
        <v>29.7</v>
      </c>
      <c r="O444">
        <v>97.82</v>
      </c>
      <c r="P444">
        <v>-99</v>
      </c>
      <c r="Q444">
        <v>-99</v>
      </c>
      <c r="R444">
        <v>-99</v>
      </c>
      <c r="S444">
        <v>-99</v>
      </c>
      <c r="T444">
        <v>-99</v>
      </c>
      <c r="U444">
        <v>-99</v>
      </c>
    </row>
    <row r="445" spans="1:21" x14ac:dyDescent="0.25">
      <c r="A445" s="2">
        <v>302021282224030</v>
      </c>
      <c r="B445" t="s">
        <v>1052</v>
      </c>
      <c r="C445" t="s">
        <v>1072</v>
      </c>
      <c r="D445" t="s">
        <v>1073</v>
      </c>
      <c r="E445" t="s">
        <v>1074</v>
      </c>
      <c r="F445" t="s">
        <v>1</v>
      </c>
      <c r="G445">
        <v>38</v>
      </c>
      <c r="H445">
        <v>11</v>
      </c>
      <c r="I445">
        <v>56</v>
      </c>
      <c r="J445">
        <v>140</v>
      </c>
      <c r="K445">
        <v>43</v>
      </c>
      <c r="L445">
        <v>37</v>
      </c>
      <c r="M445">
        <v>207.3</v>
      </c>
      <c r="N445">
        <v>25.5</v>
      </c>
      <c r="O445">
        <v>88.19</v>
      </c>
      <c r="P445">
        <v>-99</v>
      </c>
      <c r="Q445">
        <v>-99</v>
      </c>
      <c r="R445">
        <v>-99</v>
      </c>
      <c r="S445">
        <v>-99</v>
      </c>
      <c r="T445">
        <v>-99</v>
      </c>
      <c r="U445">
        <v>-99</v>
      </c>
    </row>
    <row r="446" spans="1:21" x14ac:dyDescent="0.25">
      <c r="A446" s="2">
        <v>302021282224050</v>
      </c>
      <c r="B446" t="s">
        <v>1052</v>
      </c>
      <c r="C446" t="s">
        <v>1075</v>
      </c>
      <c r="D446" t="s">
        <v>1076</v>
      </c>
      <c r="E446" t="s">
        <v>1077</v>
      </c>
      <c r="F446" t="s">
        <v>1</v>
      </c>
      <c r="G446">
        <v>38</v>
      </c>
      <c r="H446">
        <v>12</v>
      </c>
      <c r="I446">
        <v>34</v>
      </c>
      <c r="J446">
        <v>140</v>
      </c>
      <c r="K446">
        <v>38</v>
      </c>
      <c r="L446">
        <v>12</v>
      </c>
      <c r="M446">
        <v>38</v>
      </c>
      <c r="N446">
        <v>32.9</v>
      </c>
      <c r="O446">
        <v>154.22999999999999</v>
      </c>
      <c r="P446">
        <v>-99</v>
      </c>
      <c r="Q446">
        <v>-99</v>
      </c>
      <c r="R446">
        <v>-99</v>
      </c>
      <c r="S446">
        <v>-99</v>
      </c>
      <c r="T446">
        <v>-99</v>
      </c>
      <c r="U446">
        <v>-99</v>
      </c>
    </row>
    <row r="447" spans="1:21" x14ac:dyDescent="0.25">
      <c r="A447" s="2">
        <v>302021282224060</v>
      </c>
      <c r="B447" t="s">
        <v>1052</v>
      </c>
      <c r="C447" t="s">
        <v>1078</v>
      </c>
      <c r="D447" t="s">
        <v>1078</v>
      </c>
      <c r="E447" t="s">
        <v>1079</v>
      </c>
      <c r="F447" t="s">
        <v>1</v>
      </c>
      <c r="G447">
        <v>38</v>
      </c>
      <c r="H447">
        <v>10</v>
      </c>
      <c r="I447">
        <v>21</v>
      </c>
      <c r="J447">
        <v>140</v>
      </c>
      <c r="K447">
        <v>39</v>
      </c>
      <c r="L447">
        <v>55</v>
      </c>
      <c r="M447">
        <v>68.7</v>
      </c>
      <c r="N447">
        <v>33.299999999999997</v>
      </c>
      <c r="O447">
        <v>150.5</v>
      </c>
      <c r="P447">
        <v>-99</v>
      </c>
      <c r="Q447">
        <v>-99</v>
      </c>
      <c r="R447">
        <v>-99</v>
      </c>
      <c r="S447">
        <v>-99</v>
      </c>
      <c r="T447">
        <v>-99</v>
      </c>
      <c r="U447">
        <v>-99</v>
      </c>
    </row>
    <row r="448" spans="1:21" x14ac:dyDescent="0.25">
      <c r="A448" s="2">
        <v>302021282224070</v>
      </c>
      <c r="B448" t="s">
        <v>1052</v>
      </c>
      <c r="C448" t="s">
        <v>1080</v>
      </c>
      <c r="D448" t="s">
        <v>1081</v>
      </c>
      <c r="E448" t="s">
        <v>1082</v>
      </c>
      <c r="F448" t="s">
        <v>1</v>
      </c>
      <c r="G448">
        <v>38</v>
      </c>
      <c r="H448">
        <v>12</v>
      </c>
      <c r="I448">
        <v>2</v>
      </c>
      <c r="J448">
        <v>140</v>
      </c>
      <c r="K448">
        <v>36</v>
      </c>
      <c r="L448">
        <v>19</v>
      </c>
      <c r="M448">
        <v>56.6</v>
      </c>
      <c r="N448">
        <v>38.200000000000003</v>
      </c>
      <c r="O448">
        <v>236.7</v>
      </c>
      <c r="P448">
        <v>-99</v>
      </c>
      <c r="Q448">
        <v>-99</v>
      </c>
      <c r="R448">
        <v>-99</v>
      </c>
      <c r="S448">
        <v>-99</v>
      </c>
      <c r="T448">
        <v>-99</v>
      </c>
      <c r="U448">
        <v>-99</v>
      </c>
    </row>
    <row r="449" spans="1:21" x14ac:dyDescent="0.25">
      <c r="A449" s="2">
        <v>302021282224990</v>
      </c>
      <c r="B449" t="s">
        <v>1052</v>
      </c>
      <c r="C449" t="s">
        <v>1052</v>
      </c>
      <c r="D449" t="s">
        <v>1070</v>
      </c>
      <c r="E449" t="s">
        <v>1083</v>
      </c>
      <c r="F449" t="s">
        <v>1</v>
      </c>
      <c r="G449">
        <v>38</v>
      </c>
      <c r="H449">
        <v>13</v>
      </c>
      <c r="I449">
        <v>5</v>
      </c>
      <c r="J449">
        <v>140</v>
      </c>
      <c r="K449">
        <v>48</v>
      </c>
      <c r="L449">
        <v>54</v>
      </c>
      <c r="M449">
        <v>424.3</v>
      </c>
      <c r="N449">
        <v>13.5</v>
      </c>
      <c r="O449">
        <v>24.37</v>
      </c>
      <c r="P449">
        <v>2.5</v>
      </c>
      <c r="Q449">
        <v>5</v>
      </c>
      <c r="R449">
        <v>-99</v>
      </c>
      <c r="S449">
        <v>-99</v>
      </c>
      <c r="T449">
        <v>-99</v>
      </c>
      <c r="U449">
        <v>3200</v>
      </c>
    </row>
    <row r="450" spans="1:21" x14ac:dyDescent="0.25">
      <c r="A450" s="2">
        <v>302031282207010</v>
      </c>
      <c r="B450" t="s">
        <v>1084</v>
      </c>
      <c r="C450" t="s">
        <v>1084</v>
      </c>
      <c r="D450" t="s">
        <v>1085</v>
      </c>
      <c r="E450" t="s">
        <v>1086</v>
      </c>
      <c r="F450" t="s">
        <v>1</v>
      </c>
      <c r="G450">
        <v>38</v>
      </c>
      <c r="H450">
        <v>22</v>
      </c>
      <c r="I450">
        <v>46</v>
      </c>
      <c r="J450">
        <v>141</v>
      </c>
      <c r="K450">
        <v>10</v>
      </c>
      <c r="L450">
        <v>13</v>
      </c>
      <c r="M450">
        <v>1158.4000000000001</v>
      </c>
      <c r="N450">
        <v>0.5</v>
      </c>
      <c r="O450">
        <v>-2.1150000000000002</v>
      </c>
      <c r="P450">
        <v>2.4</v>
      </c>
      <c r="Q450">
        <v>3</v>
      </c>
      <c r="R450">
        <v>-99</v>
      </c>
      <c r="S450">
        <v>-99</v>
      </c>
      <c r="T450">
        <v>4.9000000000000004</v>
      </c>
      <c r="U450">
        <v>5300</v>
      </c>
    </row>
    <row r="451" spans="1:21" x14ac:dyDescent="0.25">
      <c r="A451" s="2">
        <v>302031282207020</v>
      </c>
      <c r="B451" t="s">
        <v>1084</v>
      </c>
      <c r="C451" t="s">
        <v>1084</v>
      </c>
      <c r="D451" t="s">
        <v>1087</v>
      </c>
      <c r="E451" t="s">
        <v>1088</v>
      </c>
      <c r="F451" t="s">
        <v>1</v>
      </c>
      <c r="G451">
        <v>38</v>
      </c>
      <c r="H451">
        <v>24</v>
      </c>
      <c r="I451">
        <v>23</v>
      </c>
      <c r="J451">
        <v>141</v>
      </c>
      <c r="K451">
        <v>8</v>
      </c>
      <c r="L451">
        <v>58</v>
      </c>
      <c r="M451">
        <v>788.7</v>
      </c>
      <c r="N451">
        <v>4.18</v>
      </c>
      <c r="O451">
        <v>-0.86899999999999999</v>
      </c>
      <c r="P451">
        <v>-99</v>
      </c>
      <c r="Q451">
        <v>-99</v>
      </c>
      <c r="R451">
        <v>-99</v>
      </c>
      <c r="S451">
        <v>-99</v>
      </c>
      <c r="T451">
        <v>6.7</v>
      </c>
      <c r="U451">
        <v>4100</v>
      </c>
    </row>
    <row r="452" spans="1:21" x14ac:dyDescent="0.25">
      <c r="A452" s="2">
        <v>302031282207030</v>
      </c>
      <c r="B452" t="s">
        <v>1084</v>
      </c>
      <c r="C452" t="s">
        <v>1084</v>
      </c>
      <c r="D452" t="s">
        <v>1089</v>
      </c>
      <c r="E452" t="s">
        <v>1090</v>
      </c>
      <c r="F452" t="s">
        <v>1</v>
      </c>
      <c r="G452">
        <v>38</v>
      </c>
      <c r="H452">
        <v>26</v>
      </c>
      <c r="I452">
        <v>6</v>
      </c>
      <c r="J452">
        <v>141</v>
      </c>
      <c r="K452">
        <v>6</v>
      </c>
      <c r="L452">
        <v>58</v>
      </c>
      <c r="M452">
        <v>739.3</v>
      </c>
      <c r="N452">
        <v>8.99</v>
      </c>
      <c r="O452">
        <v>-0.84099999999999997</v>
      </c>
      <c r="P452">
        <v>4.5</v>
      </c>
      <c r="Q452">
        <v>5.5</v>
      </c>
      <c r="R452">
        <v>7.9</v>
      </c>
      <c r="S452">
        <v>8.5</v>
      </c>
      <c r="T452">
        <v>9.4</v>
      </c>
      <c r="U452">
        <v>4100</v>
      </c>
    </row>
    <row r="453" spans="1:21" x14ac:dyDescent="0.25">
      <c r="A453" s="2">
        <v>302031282207040</v>
      </c>
      <c r="B453" t="s">
        <v>1084</v>
      </c>
      <c r="C453" t="s">
        <v>1084</v>
      </c>
      <c r="D453" t="s">
        <v>1091</v>
      </c>
      <c r="E453" t="s">
        <v>1092</v>
      </c>
      <c r="F453" t="s">
        <v>1</v>
      </c>
      <c r="G453">
        <v>38</v>
      </c>
      <c r="H453">
        <v>29</v>
      </c>
      <c r="I453">
        <v>53</v>
      </c>
      <c r="J453">
        <v>141</v>
      </c>
      <c r="K453">
        <v>7</v>
      </c>
      <c r="L453">
        <v>8</v>
      </c>
      <c r="M453">
        <v>-9999</v>
      </c>
      <c r="N453">
        <v>17.239999999999998</v>
      </c>
      <c r="O453">
        <v>3.5859999999999999</v>
      </c>
      <c r="P453">
        <v>-99</v>
      </c>
      <c r="Q453">
        <v>-99</v>
      </c>
      <c r="R453">
        <v>-99</v>
      </c>
      <c r="S453">
        <v>-99</v>
      </c>
      <c r="T453">
        <v>-99</v>
      </c>
      <c r="U453">
        <v>4100</v>
      </c>
    </row>
    <row r="454" spans="1:21" x14ac:dyDescent="0.25">
      <c r="A454" s="2">
        <v>302031282207050</v>
      </c>
      <c r="B454" t="s">
        <v>1084</v>
      </c>
      <c r="C454" t="s">
        <v>1084</v>
      </c>
      <c r="D454" t="s">
        <v>1093</v>
      </c>
      <c r="E454" t="s">
        <v>1094</v>
      </c>
      <c r="F454" t="s">
        <v>1</v>
      </c>
      <c r="G454">
        <v>38</v>
      </c>
      <c r="H454">
        <v>31</v>
      </c>
      <c r="I454">
        <v>38</v>
      </c>
      <c r="J454">
        <v>141</v>
      </c>
      <c r="K454">
        <v>3</v>
      </c>
      <c r="L454">
        <v>31</v>
      </c>
      <c r="M454">
        <v>707</v>
      </c>
      <c r="N454">
        <v>24.6</v>
      </c>
      <c r="O454">
        <v>8.0719999999999992</v>
      </c>
      <c r="P454">
        <v>4</v>
      </c>
      <c r="Q454">
        <v>4.5</v>
      </c>
      <c r="R454">
        <v>6.4</v>
      </c>
      <c r="S454">
        <v>6.7</v>
      </c>
      <c r="T454">
        <v>7.9</v>
      </c>
      <c r="U454">
        <v>4100</v>
      </c>
    </row>
    <row r="455" spans="1:21" x14ac:dyDescent="0.25">
      <c r="A455" s="2">
        <v>302031282207060</v>
      </c>
      <c r="B455" t="s">
        <v>1084</v>
      </c>
      <c r="C455" t="s">
        <v>1084</v>
      </c>
      <c r="D455" t="s">
        <v>1095</v>
      </c>
      <c r="E455" t="s">
        <v>1096</v>
      </c>
      <c r="F455" t="s">
        <v>1</v>
      </c>
      <c r="G455">
        <v>38</v>
      </c>
      <c r="H455">
        <v>31</v>
      </c>
      <c r="I455">
        <v>52</v>
      </c>
      <c r="J455">
        <v>141</v>
      </c>
      <c r="K455">
        <v>1</v>
      </c>
      <c r="L455">
        <v>23</v>
      </c>
      <c r="M455">
        <v>701.6</v>
      </c>
      <c r="N455">
        <v>30.03</v>
      </c>
      <c r="O455">
        <v>10.9</v>
      </c>
      <c r="P455">
        <v>4</v>
      </c>
      <c r="Q455">
        <v>5.5</v>
      </c>
      <c r="R455">
        <v>-99</v>
      </c>
      <c r="S455">
        <v>7.8</v>
      </c>
      <c r="T455">
        <v>8.5</v>
      </c>
      <c r="U455">
        <v>4100</v>
      </c>
    </row>
    <row r="456" spans="1:21" x14ac:dyDescent="0.25">
      <c r="A456" s="2">
        <v>302031282207070</v>
      </c>
      <c r="B456" t="s">
        <v>1084</v>
      </c>
      <c r="C456" t="s">
        <v>1084</v>
      </c>
      <c r="D456" t="s">
        <v>1097</v>
      </c>
      <c r="E456" t="s">
        <v>1098</v>
      </c>
      <c r="F456" t="s">
        <v>1</v>
      </c>
      <c r="G456">
        <v>38</v>
      </c>
      <c r="H456">
        <v>31</v>
      </c>
      <c r="I456">
        <v>38</v>
      </c>
      <c r="J456">
        <v>140</v>
      </c>
      <c r="K456">
        <v>56</v>
      </c>
      <c r="L456">
        <v>56</v>
      </c>
      <c r="M456">
        <v>550.79999999999995</v>
      </c>
      <c r="N456">
        <v>35.61</v>
      </c>
      <c r="O456">
        <v>15.068</v>
      </c>
      <c r="P456">
        <v>4</v>
      </c>
      <c r="Q456">
        <v>5</v>
      </c>
      <c r="R456">
        <v>6</v>
      </c>
      <c r="S456">
        <v>6.4</v>
      </c>
      <c r="T456">
        <v>8</v>
      </c>
      <c r="U456">
        <v>3300</v>
      </c>
    </row>
    <row r="457" spans="1:21" x14ac:dyDescent="0.25">
      <c r="A457" s="2">
        <v>302031282207090</v>
      </c>
      <c r="B457" t="s">
        <v>1084</v>
      </c>
      <c r="C457" t="s">
        <v>1084</v>
      </c>
      <c r="D457" t="s">
        <v>1099</v>
      </c>
      <c r="E457" t="s">
        <v>1100</v>
      </c>
      <c r="F457" t="s">
        <v>1</v>
      </c>
      <c r="G457">
        <v>38</v>
      </c>
      <c r="H457">
        <v>20</v>
      </c>
      <c r="I457">
        <v>33</v>
      </c>
      <c r="J457">
        <v>141</v>
      </c>
      <c r="K457">
        <v>10</v>
      </c>
      <c r="L457">
        <v>5</v>
      </c>
      <c r="M457">
        <v>0</v>
      </c>
      <c r="N457">
        <v>-9999</v>
      </c>
      <c r="O457">
        <v>-1.9870000000000001</v>
      </c>
      <c r="P457">
        <v>-99</v>
      </c>
      <c r="Q457">
        <v>-99</v>
      </c>
      <c r="R457">
        <v>-99</v>
      </c>
      <c r="S457">
        <v>-99</v>
      </c>
      <c r="T457">
        <v>-99</v>
      </c>
      <c r="U457">
        <v>-99</v>
      </c>
    </row>
    <row r="458" spans="1:21" x14ac:dyDescent="0.25">
      <c r="A458" s="2">
        <v>302031282207100</v>
      </c>
      <c r="B458" t="s">
        <v>1084</v>
      </c>
      <c r="C458" t="s">
        <v>1101</v>
      </c>
      <c r="D458" t="s">
        <v>1087</v>
      </c>
      <c r="E458" t="s">
        <v>1102</v>
      </c>
      <c r="F458" t="s">
        <v>1</v>
      </c>
      <c r="G458">
        <v>38</v>
      </c>
      <c r="H458">
        <v>24</v>
      </c>
      <c r="I458">
        <v>19</v>
      </c>
      <c r="J458">
        <v>141</v>
      </c>
      <c r="K458">
        <v>8</v>
      </c>
      <c r="L458">
        <v>57</v>
      </c>
      <c r="M458">
        <v>350.6</v>
      </c>
      <c r="N458">
        <v>4.04</v>
      </c>
      <c r="O458">
        <v>-1.1579999999999999</v>
      </c>
      <c r="P458">
        <v>-99</v>
      </c>
      <c r="Q458">
        <v>-99</v>
      </c>
      <c r="R458">
        <v>-99</v>
      </c>
      <c r="S458">
        <v>-99</v>
      </c>
      <c r="T458">
        <v>6.3</v>
      </c>
      <c r="U458">
        <v>1600</v>
      </c>
    </row>
    <row r="459" spans="1:21" x14ac:dyDescent="0.25">
      <c r="A459" s="2">
        <v>302031282207110</v>
      </c>
      <c r="B459" t="s">
        <v>1084</v>
      </c>
      <c r="C459" t="s">
        <v>1101</v>
      </c>
      <c r="D459" t="s">
        <v>1089</v>
      </c>
      <c r="E459" t="s">
        <v>1103</v>
      </c>
      <c r="F459" t="s">
        <v>1</v>
      </c>
      <c r="G459">
        <v>38</v>
      </c>
      <c r="H459">
        <v>26</v>
      </c>
      <c r="I459">
        <v>6</v>
      </c>
      <c r="J459">
        <v>141</v>
      </c>
      <c r="K459">
        <v>6</v>
      </c>
      <c r="L459">
        <v>58</v>
      </c>
      <c r="M459">
        <v>337.4</v>
      </c>
      <c r="N459">
        <v>8.99</v>
      </c>
      <c r="O459">
        <v>-0.72499999999999998</v>
      </c>
      <c r="P459">
        <v>4</v>
      </c>
      <c r="Q459">
        <v>5.8</v>
      </c>
      <c r="R459">
        <v>7.4</v>
      </c>
      <c r="S459">
        <v>7.9</v>
      </c>
      <c r="T459">
        <v>8.4</v>
      </c>
      <c r="U459">
        <v>1600</v>
      </c>
    </row>
    <row r="460" spans="1:21" x14ac:dyDescent="0.25">
      <c r="A460" s="2">
        <v>302031282207120</v>
      </c>
      <c r="B460" t="s">
        <v>1084</v>
      </c>
      <c r="C460" t="s">
        <v>1101</v>
      </c>
      <c r="D460" t="s">
        <v>1104</v>
      </c>
      <c r="E460" t="s">
        <v>1105</v>
      </c>
      <c r="F460" t="s">
        <v>1</v>
      </c>
      <c r="G460">
        <v>38</v>
      </c>
      <c r="H460">
        <v>26</v>
      </c>
      <c r="I460">
        <v>32</v>
      </c>
      <c r="J460">
        <v>141</v>
      </c>
      <c r="K460">
        <v>4</v>
      </c>
      <c r="L460">
        <v>4</v>
      </c>
      <c r="M460">
        <v>335</v>
      </c>
      <c r="N460">
        <v>13.6</v>
      </c>
      <c r="O460">
        <v>-0.27</v>
      </c>
      <c r="P460">
        <v>-99</v>
      </c>
      <c r="Q460">
        <v>-99</v>
      </c>
      <c r="R460">
        <v>-99</v>
      </c>
      <c r="S460">
        <v>-99</v>
      </c>
      <c r="T460">
        <v>8.9</v>
      </c>
      <c r="U460">
        <v>1600</v>
      </c>
    </row>
    <row r="461" spans="1:21" x14ac:dyDescent="0.25">
      <c r="A461" s="2">
        <v>302031282207130</v>
      </c>
      <c r="B461" t="s">
        <v>1084</v>
      </c>
      <c r="C461" t="s">
        <v>1101</v>
      </c>
      <c r="D461" t="s">
        <v>1106</v>
      </c>
      <c r="E461" t="s">
        <v>1107</v>
      </c>
      <c r="F461" t="s">
        <v>1</v>
      </c>
      <c r="G461">
        <v>38</v>
      </c>
      <c r="H461">
        <v>26</v>
      </c>
      <c r="I461">
        <v>8</v>
      </c>
      <c r="J461">
        <v>140</v>
      </c>
      <c r="K461">
        <v>59</v>
      </c>
      <c r="L461">
        <v>46</v>
      </c>
      <c r="M461">
        <v>298.2</v>
      </c>
      <c r="N461">
        <v>20.309999999999999</v>
      </c>
      <c r="O461">
        <v>1.52</v>
      </c>
      <c r="P461">
        <v>4</v>
      </c>
      <c r="Q461">
        <v>5.7</v>
      </c>
      <c r="R461">
        <v>8</v>
      </c>
      <c r="S461">
        <v>8.1999999999999993</v>
      </c>
      <c r="T461">
        <v>8.3000000000000007</v>
      </c>
      <c r="U461">
        <v>1600</v>
      </c>
    </row>
    <row r="462" spans="1:21" x14ac:dyDescent="0.25">
      <c r="A462" s="2">
        <v>302031282207140</v>
      </c>
      <c r="B462" t="s">
        <v>1084</v>
      </c>
      <c r="C462" t="s">
        <v>1101</v>
      </c>
      <c r="D462" t="s">
        <v>1108</v>
      </c>
      <c r="E462" t="s">
        <v>1109</v>
      </c>
      <c r="F462" t="s">
        <v>1</v>
      </c>
      <c r="G462">
        <v>38</v>
      </c>
      <c r="H462">
        <v>25</v>
      </c>
      <c r="I462">
        <v>54</v>
      </c>
      <c r="J462">
        <v>140</v>
      </c>
      <c r="K462">
        <v>53</v>
      </c>
      <c r="L462">
        <v>26</v>
      </c>
      <c r="M462">
        <v>68.7</v>
      </c>
      <c r="N462">
        <v>31.74</v>
      </c>
      <c r="O462">
        <v>13.262</v>
      </c>
      <c r="P462">
        <v>-99</v>
      </c>
      <c r="Q462">
        <v>-99</v>
      </c>
      <c r="R462">
        <v>-99</v>
      </c>
      <c r="S462">
        <v>-99</v>
      </c>
      <c r="T462">
        <v>-99</v>
      </c>
      <c r="U462">
        <v>700</v>
      </c>
    </row>
    <row r="463" spans="1:21" x14ac:dyDescent="0.25">
      <c r="A463" s="2">
        <v>302031282207150</v>
      </c>
      <c r="B463" t="s">
        <v>1084</v>
      </c>
      <c r="C463" t="s">
        <v>1101</v>
      </c>
      <c r="D463" t="s">
        <v>1063</v>
      </c>
      <c r="E463" t="s">
        <v>1064</v>
      </c>
      <c r="F463" t="s">
        <v>1</v>
      </c>
      <c r="G463">
        <v>38</v>
      </c>
      <c r="H463">
        <v>25</v>
      </c>
      <c r="I463">
        <v>41</v>
      </c>
      <c r="J463">
        <v>140</v>
      </c>
      <c r="K463">
        <v>55</v>
      </c>
      <c r="L463">
        <v>46</v>
      </c>
      <c r="M463">
        <v>197.2</v>
      </c>
      <c r="N463">
        <v>27.93</v>
      </c>
      <c r="O463">
        <v>5.4690000000000003</v>
      </c>
      <c r="P463">
        <v>4</v>
      </c>
      <c r="Q463">
        <v>5</v>
      </c>
      <c r="R463">
        <v>6.8</v>
      </c>
      <c r="S463">
        <v>7.3</v>
      </c>
      <c r="T463">
        <v>7.4</v>
      </c>
      <c r="U463">
        <v>1600</v>
      </c>
    </row>
    <row r="464" spans="1:21" x14ac:dyDescent="0.25">
      <c r="A464" s="2">
        <v>302031282207160</v>
      </c>
      <c r="B464" t="s">
        <v>1084</v>
      </c>
      <c r="C464" t="s">
        <v>1110</v>
      </c>
      <c r="D464" t="s">
        <v>1111</v>
      </c>
      <c r="E464" t="s">
        <v>1112</v>
      </c>
      <c r="F464" t="s">
        <v>1</v>
      </c>
      <c r="G464">
        <v>38</v>
      </c>
      <c r="H464">
        <v>27</v>
      </c>
      <c r="I464">
        <v>32</v>
      </c>
      <c r="J464">
        <v>140</v>
      </c>
      <c r="K464">
        <v>52</v>
      </c>
      <c r="L464">
        <v>57</v>
      </c>
      <c r="M464">
        <v>51</v>
      </c>
      <c r="N464">
        <v>5.0199999999999996</v>
      </c>
      <c r="O464">
        <v>12.32</v>
      </c>
      <c r="P464">
        <v>-99</v>
      </c>
      <c r="Q464">
        <v>-99</v>
      </c>
      <c r="R464">
        <v>-99</v>
      </c>
      <c r="S464">
        <v>-99</v>
      </c>
      <c r="T464">
        <v>-99</v>
      </c>
      <c r="U464">
        <v>700</v>
      </c>
    </row>
    <row r="465" spans="1:21" x14ac:dyDescent="0.25">
      <c r="A465" s="2">
        <v>302031282207170</v>
      </c>
      <c r="B465" t="s">
        <v>1084</v>
      </c>
      <c r="C465" t="s">
        <v>1113</v>
      </c>
      <c r="D465" t="s">
        <v>1114</v>
      </c>
      <c r="E465" t="s">
        <v>1115</v>
      </c>
      <c r="F465" t="s">
        <v>1</v>
      </c>
      <c r="G465">
        <v>38</v>
      </c>
      <c r="H465">
        <v>24</v>
      </c>
      <c r="I465">
        <v>53</v>
      </c>
      <c r="J465">
        <v>140</v>
      </c>
      <c r="K465">
        <v>53</v>
      </c>
      <c r="L465">
        <v>20</v>
      </c>
      <c r="M465">
        <v>-9999</v>
      </c>
      <c r="N465">
        <v>3.5</v>
      </c>
      <c r="O465">
        <v>15.429</v>
      </c>
      <c r="P465">
        <v>1.3</v>
      </c>
      <c r="Q465">
        <v>1.8</v>
      </c>
      <c r="R465">
        <v>2.2999999999999998</v>
      </c>
      <c r="S465">
        <v>2.9</v>
      </c>
      <c r="T465">
        <v>2.9</v>
      </c>
      <c r="U465">
        <v>500</v>
      </c>
    </row>
    <row r="466" spans="1:21" x14ac:dyDescent="0.25">
      <c r="A466" s="2">
        <v>302031282207999</v>
      </c>
      <c r="B466" t="s">
        <v>1084</v>
      </c>
      <c r="C466" t="s">
        <v>1084</v>
      </c>
      <c r="D466" t="s">
        <v>1116</v>
      </c>
      <c r="E466" t="s">
        <v>1117</v>
      </c>
      <c r="F466" t="s">
        <v>1</v>
      </c>
      <c r="G466">
        <v>38</v>
      </c>
      <c r="H466">
        <v>31</v>
      </c>
      <c r="I466">
        <v>27</v>
      </c>
      <c r="J466">
        <v>140</v>
      </c>
      <c r="K466">
        <v>54</v>
      </c>
      <c r="L466">
        <v>35</v>
      </c>
      <c r="M466">
        <v>513.70000000000005</v>
      </c>
      <c r="N466">
        <v>39.26</v>
      </c>
      <c r="O466">
        <v>15.433</v>
      </c>
      <c r="P466">
        <v>-99</v>
      </c>
      <c r="Q466">
        <v>-99</v>
      </c>
      <c r="R466">
        <v>-99</v>
      </c>
      <c r="S466">
        <v>-99</v>
      </c>
      <c r="T466">
        <v>-99</v>
      </c>
      <c r="U466">
        <v>3300</v>
      </c>
    </row>
    <row r="467" spans="1:21" x14ac:dyDescent="0.25">
      <c r="A467" s="2">
        <v>302041282204020</v>
      </c>
      <c r="B467" t="s">
        <v>36</v>
      </c>
      <c r="C467" t="s">
        <v>36</v>
      </c>
      <c r="D467" t="s">
        <v>1118</v>
      </c>
      <c r="E467" t="s">
        <v>1119</v>
      </c>
      <c r="F467" t="s">
        <v>1</v>
      </c>
      <c r="G467">
        <v>39</v>
      </c>
      <c r="H467">
        <v>42</v>
      </c>
      <c r="I467">
        <v>46</v>
      </c>
      <c r="J467">
        <v>141</v>
      </c>
      <c r="K467">
        <v>7</v>
      </c>
      <c r="L467">
        <v>51</v>
      </c>
      <c r="M467">
        <v>1216.95</v>
      </c>
      <c r="N467">
        <v>184.8</v>
      </c>
      <c r="O467">
        <v>120.788</v>
      </c>
      <c r="P467">
        <v>1.4</v>
      </c>
      <c r="Q467">
        <v>2</v>
      </c>
      <c r="R467">
        <v>2.5</v>
      </c>
      <c r="S467">
        <v>2.8</v>
      </c>
      <c r="T467">
        <v>3.5</v>
      </c>
      <c r="U467">
        <v>-99</v>
      </c>
    </row>
    <row r="468" spans="1:21" x14ac:dyDescent="0.25">
      <c r="A468" s="2">
        <v>302041282204030</v>
      </c>
      <c r="B468" t="s">
        <v>36</v>
      </c>
      <c r="C468" t="s">
        <v>36</v>
      </c>
      <c r="D468" t="s">
        <v>1120</v>
      </c>
      <c r="E468" t="s">
        <v>1121</v>
      </c>
      <c r="F468" t="s">
        <v>1</v>
      </c>
      <c r="G468">
        <v>39</v>
      </c>
      <c r="H468">
        <v>41</v>
      </c>
      <c r="I468">
        <v>36</v>
      </c>
      <c r="J468">
        <v>141</v>
      </c>
      <c r="K468">
        <v>8</v>
      </c>
      <c r="L468">
        <v>56</v>
      </c>
      <c r="M468">
        <v>2183.58</v>
      </c>
      <c r="N468">
        <v>181.5</v>
      </c>
      <c r="O468">
        <v>116.248</v>
      </c>
      <c r="P468">
        <v>0.8</v>
      </c>
      <c r="Q468">
        <v>1.4</v>
      </c>
      <c r="R468">
        <v>2.6</v>
      </c>
      <c r="S468">
        <v>3</v>
      </c>
      <c r="T468">
        <v>4.2</v>
      </c>
      <c r="U468">
        <v>-99</v>
      </c>
    </row>
    <row r="469" spans="1:21" x14ac:dyDescent="0.25">
      <c r="A469" s="2">
        <v>302041282204040</v>
      </c>
      <c r="B469" t="s">
        <v>36</v>
      </c>
      <c r="C469" t="s">
        <v>36</v>
      </c>
      <c r="D469" t="s">
        <v>1122</v>
      </c>
      <c r="E469" t="s">
        <v>1123</v>
      </c>
      <c r="F469" t="s">
        <v>1</v>
      </c>
      <c r="G469">
        <v>39</v>
      </c>
      <c r="H469">
        <v>40</v>
      </c>
      <c r="I469">
        <v>23</v>
      </c>
      <c r="J469">
        <v>141</v>
      </c>
      <c r="K469">
        <v>9</v>
      </c>
      <c r="L469">
        <v>43</v>
      </c>
      <c r="M469">
        <v>2347.3000000000002</v>
      </c>
      <c r="N469">
        <v>179.3</v>
      </c>
      <c r="O469">
        <v>111.187</v>
      </c>
      <c r="P469">
        <v>2</v>
      </c>
      <c r="Q469">
        <v>2.6</v>
      </c>
      <c r="R469">
        <v>-99</v>
      </c>
      <c r="S469">
        <v>-99</v>
      </c>
      <c r="T469">
        <v>5.4</v>
      </c>
      <c r="U469">
        <v>-99</v>
      </c>
    </row>
    <row r="470" spans="1:21" x14ac:dyDescent="0.25">
      <c r="A470" s="2">
        <v>302041282204050</v>
      </c>
      <c r="B470" t="s">
        <v>36</v>
      </c>
      <c r="C470" t="s">
        <v>36</v>
      </c>
      <c r="D470" t="s">
        <v>1124</v>
      </c>
      <c r="E470" t="s">
        <v>1125</v>
      </c>
      <c r="F470" t="s">
        <v>1</v>
      </c>
      <c r="G470">
        <v>39</v>
      </c>
      <c r="H470">
        <v>37</v>
      </c>
      <c r="I470">
        <v>17</v>
      </c>
      <c r="J470">
        <v>141</v>
      </c>
      <c r="K470">
        <v>10</v>
      </c>
      <c r="L470">
        <v>58</v>
      </c>
      <c r="M470">
        <v>2419.9</v>
      </c>
      <c r="N470">
        <v>176.7</v>
      </c>
      <c r="O470">
        <v>101.27500000000001</v>
      </c>
      <c r="P470">
        <v>1.5</v>
      </c>
      <c r="Q470">
        <v>2.8</v>
      </c>
      <c r="R470">
        <v>-99</v>
      </c>
      <c r="S470">
        <v>-99</v>
      </c>
      <c r="T470">
        <v>4.0999999999999996</v>
      </c>
      <c r="U470">
        <v>-99</v>
      </c>
    </row>
    <row r="471" spans="1:21" x14ac:dyDescent="0.25">
      <c r="A471" s="2">
        <v>302041282204080</v>
      </c>
      <c r="B471" t="s">
        <v>36</v>
      </c>
      <c r="C471" t="s">
        <v>36</v>
      </c>
      <c r="D471" t="s">
        <v>1126</v>
      </c>
      <c r="E471" t="s">
        <v>1127</v>
      </c>
      <c r="F471" t="s">
        <v>1</v>
      </c>
      <c r="G471">
        <v>39</v>
      </c>
      <c r="H471">
        <v>33</v>
      </c>
      <c r="I471">
        <v>9</v>
      </c>
      <c r="J471">
        <v>141</v>
      </c>
      <c r="K471">
        <v>10</v>
      </c>
      <c r="L471">
        <v>32</v>
      </c>
      <c r="M471">
        <v>2579.8000000000002</v>
      </c>
      <c r="N471">
        <v>163.80000000000001</v>
      </c>
      <c r="O471">
        <v>89.442999999999998</v>
      </c>
      <c r="P471">
        <v>1.7</v>
      </c>
      <c r="Q471">
        <v>2.9</v>
      </c>
      <c r="R471">
        <v>4.2</v>
      </c>
      <c r="S471">
        <v>4.5</v>
      </c>
      <c r="T471">
        <v>5.5</v>
      </c>
      <c r="U471">
        <v>4300</v>
      </c>
    </row>
    <row r="472" spans="1:21" x14ac:dyDescent="0.25">
      <c r="A472" s="2">
        <v>302041282204090</v>
      </c>
      <c r="B472" t="s">
        <v>36</v>
      </c>
      <c r="C472" t="s">
        <v>36</v>
      </c>
      <c r="D472" t="s">
        <v>582</v>
      </c>
      <c r="E472" t="s">
        <v>583</v>
      </c>
      <c r="F472" t="s">
        <v>1</v>
      </c>
      <c r="G472">
        <v>39</v>
      </c>
      <c r="H472">
        <v>29</v>
      </c>
      <c r="I472">
        <v>39</v>
      </c>
      <c r="J472">
        <v>141</v>
      </c>
      <c r="K472">
        <v>9</v>
      </c>
      <c r="L472">
        <v>21</v>
      </c>
      <c r="M472">
        <v>2752.1</v>
      </c>
      <c r="N472">
        <v>155.1</v>
      </c>
      <c r="O472">
        <v>80.478999999999999</v>
      </c>
      <c r="P472">
        <v>2</v>
      </c>
      <c r="Q472">
        <v>2.7</v>
      </c>
      <c r="R472">
        <v>-99</v>
      </c>
      <c r="S472">
        <v>-99</v>
      </c>
      <c r="T472">
        <v>6.8</v>
      </c>
      <c r="U472">
        <v>4800</v>
      </c>
    </row>
    <row r="473" spans="1:21" x14ac:dyDescent="0.25">
      <c r="A473" s="2">
        <v>302041282204110</v>
      </c>
      <c r="B473" t="s">
        <v>36</v>
      </c>
      <c r="C473" t="s">
        <v>36</v>
      </c>
      <c r="D473" t="s">
        <v>1128</v>
      </c>
      <c r="E473" t="s">
        <v>559</v>
      </c>
      <c r="F473" t="s">
        <v>1</v>
      </c>
      <c r="G473">
        <v>39</v>
      </c>
      <c r="H473">
        <v>23</v>
      </c>
      <c r="I473">
        <v>30</v>
      </c>
      <c r="J473">
        <v>141</v>
      </c>
      <c r="K473">
        <v>7</v>
      </c>
      <c r="L473">
        <v>47</v>
      </c>
      <c r="M473">
        <v>4228.6000000000004</v>
      </c>
      <c r="N473">
        <v>139.30000000000001</v>
      </c>
      <c r="O473">
        <v>64.488</v>
      </c>
      <c r="P473">
        <v>2</v>
      </c>
      <c r="Q473">
        <v>3</v>
      </c>
      <c r="R473">
        <v>5</v>
      </c>
      <c r="S473">
        <v>5.3</v>
      </c>
      <c r="T473">
        <v>7.6</v>
      </c>
      <c r="U473">
        <v>6200</v>
      </c>
    </row>
    <row r="474" spans="1:21" x14ac:dyDescent="0.25">
      <c r="A474" s="2">
        <v>302041282204120</v>
      </c>
      <c r="B474" t="s">
        <v>36</v>
      </c>
      <c r="C474" t="s">
        <v>36</v>
      </c>
      <c r="D474" t="s">
        <v>1129</v>
      </c>
      <c r="E474" t="s">
        <v>1130</v>
      </c>
      <c r="F474" t="s">
        <v>1</v>
      </c>
      <c r="G474">
        <v>39</v>
      </c>
      <c r="H474">
        <v>21</v>
      </c>
      <c r="I474">
        <v>8</v>
      </c>
      <c r="J474">
        <v>141</v>
      </c>
      <c r="K474">
        <v>8</v>
      </c>
      <c r="L474">
        <v>39</v>
      </c>
      <c r="M474">
        <v>4421</v>
      </c>
      <c r="N474">
        <v>134.5</v>
      </c>
      <c r="O474">
        <v>60.055999999999997</v>
      </c>
      <c r="P474">
        <v>3</v>
      </c>
      <c r="Q474">
        <v>3.5</v>
      </c>
      <c r="R474">
        <v>-99</v>
      </c>
      <c r="S474">
        <v>-99</v>
      </c>
      <c r="T474">
        <v>7.9</v>
      </c>
      <c r="U474">
        <v>-99</v>
      </c>
    </row>
    <row r="475" spans="1:21" x14ac:dyDescent="0.25">
      <c r="A475" s="2">
        <v>302041282204140</v>
      </c>
      <c r="B475" t="s">
        <v>36</v>
      </c>
      <c r="C475" t="s">
        <v>36</v>
      </c>
      <c r="D475" t="s">
        <v>1131</v>
      </c>
      <c r="E475" t="s">
        <v>1132</v>
      </c>
      <c r="F475" t="s">
        <v>1</v>
      </c>
      <c r="G475">
        <v>39</v>
      </c>
      <c r="H475">
        <v>17</v>
      </c>
      <c r="I475">
        <v>5</v>
      </c>
      <c r="J475">
        <v>141</v>
      </c>
      <c r="K475">
        <v>7</v>
      </c>
      <c r="L475">
        <v>49</v>
      </c>
      <c r="M475">
        <v>4541.2</v>
      </c>
      <c r="N475">
        <v>125.1</v>
      </c>
      <c r="O475">
        <v>51.529000000000003</v>
      </c>
      <c r="P475">
        <v>3.1</v>
      </c>
      <c r="Q475">
        <v>3.9</v>
      </c>
      <c r="R475">
        <v>-99</v>
      </c>
      <c r="S475">
        <v>-99</v>
      </c>
      <c r="T475">
        <v>7.1</v>
      </c>
      <c r="U475">
        <v>7000</v>
      </c>
    </row>
    <row r="476" spans="1:21" x14ac:dyDescent="0.25">
      <c r="A476" s="2">
        <v>302041282204150</v>
      </c>
      <c r="B476" t="s">
        <v>36</v>
      </c>
      <c r="C476" t="s">
        <v>36</v>
      </c>
      <c r="D476" t="s">
        <v>1133</v>
      </c>
      <c r="E476" t="s">
        <v>1134</v>
      </c>
      <c r="F476" t="s">
        <v>1</v>
      </c>
      <c r="G476">
        <v>39</v>
      </c>
      <c r="H476">
        <v>15</v>
      </c>
      <c r="I476">
        <v>40</v>
      </c>
      <c r="J476">
        <v>141</v>
      </c>
      <c r="K476">
        <v>7</v>
      </c>
      <c r="L476">
        <v>20</v>
      </c>
      <c r="M476">
        <v>5458.7</v>
      </c>
      <c r="N476">
        <v>122.4</v>
      </c>
      <c r="O476">
        <v>48.86</v>
      </c>
      <c r="P476">
        <v>2.4</v>
      </c>
      <c r="Q476">
        <v>3.3</v>
      </c>
      <c r="R476">
        <v>3.9</v>
      </c>
      <c r="S476">
        <v>4.2</v>
      </c>
      <c r="T476">
        <v>6.4</v>
      </c>
      <c r="U476">
        <v>8000</v>
      </c>
    </row>
    <row r="477" spans="1:21" x14ac:dyDescent="0.25">
      <c r="A477" s="2">
        <v>302041282204160</v>
      </c>
      <c r="B477" t="s">
        <v>36</v>
      </c>
      <c r="C477" t="s">
        <v>36</v>
      </c>
      <c r="D477" t="s">
        <v>708</v>
      </c>
      <c r="E477" t="s">
        <v>709</v>
      </c>
      <c r="F477" t="s">
        <v>1</v>
      </c>
      <c r="G477">
        <v>39</v>
      </c>
      <c r="H477">
        <v>15</v>
      </c>
      <c r="I477">
        <v>8</v>
      </c>
      <c r="J477">
        <v>141</v>
      </c>
      <c r="K477">
        <v>6</v>
      </c>
      <c r="L477">
        <v>50</v>
      </c>
      <c r="M477">
        <v>5459.8</v>
      </c>
      <c r="N477">
        <v>121.3</v>
      </c>
      <c r="O477">
        <v>0</v>
      </c>
      <c r="P477">
        <v>-99</v>
      </c>
      <c r="Q477">
        <v>-99</v>
      </c>
      <c r="R477">
        <v>-99</v>
      </c>
      <c r="S477">
        <v>-99</v>
      </c>
      <c r="T477">
        <v>-99</v>
      </c>
      <c r="U477">
        <v>8000</v>
      </c>
    </row>
    <row r="478" spans="1:21" x14ac:dyDescent="0.25">
      <c r="A478" s="2">
        <v>302041282204180</v>
      </c>
      <c r="B478" t="s">
        <v>36</v>
      </c>
      <c r="C478" t="s">
        <v>36</v>
      </c>
      <c r="D478" t="s">
        <v>1135</v>
      </c>
      <c r="E478" t="s">
        <v>1136</v>
      </c>
      <c r="F478" t="s">
        <v>1</v>
      </c>
      <c r="G478">
        <v>39</v>
      </c>
      <c r="H478">
        <v>11</v>
      </c>
      <c r="I478">
        <v>46</v>
      </c>
      <c r="J478">
        <v>141</v>
      </c>
      <c r="K478">
        <v>7</v>
      </c>
      <c r="L478">
        <v>39</v>
      </c>
      <c r="M478">
        <v>5544.6</v>
      </c>
      <c r="N478">
        <v>113.7</v>
      </c>
      <c r="O478">
        <v>38.673000000000002</v>
      </c>
      <c r="P478">
        <v>3</v>
      </c>
      <c r="Q478">
        <v>4</v>
      </c>
      <c r="R478">
        <v>-99</v>
      </c>
      <c r="S478">
        <v>-99</v>
      </c>
      <c r="T478">
        <v>6.7</v>
      </c>
      <c r="U478">
        <v>8000</v>
      </c>
    </row>
    <row r="479" spans="1:21" x14ac:dyDescent="0.25">
      <c r="A479" s="2">
        <v>302041282204200</v>
      </c>
      <c r="B479" t="s">
        <v>36</v>
      </c>
      <c r="C479" t="s">
        <v>36</v>
      </c>
      <c r="D479" t="s">
        <v>1137</v>
      </c>
      <c r="E479" t="s">
        <v>1138</v>
      </c>
      <c r="F479" t="s">
        <v>1</v>
      </c>
      <c r="G479">
        <v>39</v>
      </c>
      <c r="H479">
        <v>10</v>
      </c>
      <c r="I479">
        <v>4</v>
      </c>
      <c r="J479">
        <v>141</v>
      </c>
      <c r="K479">
        <v>9</v>
      </c>
      <c r="L479">
        <v>17</v>
      </c>
      <c r="M479">
        <v>6006</v>
      </c>
      <c r="N479">
        <v>109.4</v>
      </c>
      <c r="O479">
        <v>33.453000000000003</v>
      </c>
      <c r="P479">
        <v>2.2000000000000002</v>
      </c>
      <c r="Q479">
        <v>2.9</v>
      </c>
      <c r="R479">
        <v>4.8</v>
      </c>
      <c r="S479">
        <v>5.2</v>
      </c>
      <c r="T479">
        <v>7.1</v>
      </c>
      <c r="U479">
        <v>8500</v>
      </c>
    </row>
    <row r="480" spans="1:21" x14ac:dyDescent="0.25">
      <c r="A480" s="2">
        <v>302041282204210</v>
      </c>
      <c r="B480" t="s">
        <v>36</v>
      </c>
      <c r="C480" t="s">
        <v>36</v>
      </c>
      <c r="D480" t="s">
        <v>1139</v>
      </c>
      <c r="E480" t="s">
        <v>1140</v>
      </c>
      <c r="F480" t="s">
        <v>1</v>
      </c>
      <c r="G480">
        <v>39</v>
      </c>
      <c r="H480">
        <v>8</v>
      </c>
      <c r="I480">
        <v>8</v>
      </c>
      <c r="J480">
        <v>141</v>
      </c>
      <c r="K480">
        <v>10</v>
      </c>
      <c r="L480">
        <v>35</v>
      </c>
      <c r="M480">
        <v>6245.6</v>
      </c>
      <c r="N480">
        <v>105.2</v>
      </c>
      <c r="O480">
        <v>30.172000000000001</v>
      </c>
      <c r="P480">
        <v>3</v>
      </c>
      <c r="Q480">
        <v>3.6</v>
      </c>
      <c r="R480">
        <v>-99</v>
      </c>
      <c r="S480">
        <v>-99</v>
      </c>
      <c r="T480">
        <v>6.3</v>
      </c>
      <c r="U480">
        <v>-99</v>
      </c>
    </row>
    <row r="481" spans="1:21" x14ac:dyDescent="0.25">
      <c r="A481" s="2">
        <v>302041282204230</v>
      </c>
      <c r="B481" t="s">
        <v>36</v>
      </c>
      <c r="C481" t="s">
        <v>36</v>
      </c>
      <c r="D481" t="s">
        <v>1141</v>
      </c>
      <c r="E481" t="s">
        <v>1142</v>
      </c>
      <c r="F481" t="s">
        <v>1</v>
      </c>
      <c r="G481">
        <v>39</v>
      </c>
      <c r="H481">
        <v>3</v>
      </c>
      <c r="I481">
        <v>55</v>
      </c>
      <c r="J481">
        <v>141</v>
      </c>
      <c r="K481">
        <v>9</v>
      </c>
      <c r="L481">
        <v>45</v>
      </c>
      <c r="M481">
        <v>6398.9</v>
      </c>
      <c r="N481">
        <v>96</v>
      </c>
      <c r="O481">
        <v>22.199000000000002</v>
      </c>
      <c r="P481">
        <v>2.2999999999999998</v>
      </c>
      <c r="Q481">
        <v>3</v>
      </c>
      <c r="R481">
        <v>5.3</v>
      </c>
      <c r="S481">
        <v>5.6</v>
      </c>
      <c r="T481">
        <v>7.9</v>
      </c>
      <c r="U481">
        <v>10100</v>
      </c>
    </row>
    <row r="482" spans="1:21" x14ac:dyDescent="0.25">
      <c r="A482" s="2">
        <v>302041282204250</v>
      </c>
      <c r="B482" t="s">
        <v>36</v>
      </c>
      <c r="C482" t="s">
        <v>36</v>
      </c>
      <c r="D482" t="s">
        <v>1143</v>
      </c>
      <c r="E482" t="s">
        <v>1144</v>
      </c>
      <c r="F482" t="s">
        <v>1</v>
      </c>
      <c r="G482">
        <v>39</v>
      </c>
      <c r="H482">
        <v>1</v>
      </c>
      <c r="I482">
        <v>12</v>
      </c>
      <c r="J482">
        <v>141</v>
      </c>
      <c r="K482">
        <v>8</v>
      </c>
      <c r="L482">
        <v>9</v>
      </c>
      <c r="M482">
        <v>6485.1</v>
      </c>
      <c r="N482">
        <v>-9999</v>
      </c>
      <c r="O482">
        <v>16.55</v>
      </c>
      <c r="P482">
        <v>5</v>
      </c>
      <c r="Q482">
        <v>-99</v>
      </c>
      <c r="R482">
        <v>-99</v>
      </c>
      <c r="S482">
        <v>-99</v>
      </c>
      <c r="T482">
        <v>11.9</v>
      </c>
      <c r="U482">
        <v>10100</v>
      </c>
    </row>
    <row r="483" spans="1:21" x14ac:dyDescent="0.25">
      <c r="A483" s="2">
        <v>302041282204260</v>
      </c>
      <c r="B483" t="s">
        <v>36</v>
      </c>
      <c r="C483" t="s">
        <v>36</v>
      </c>
      <c r="D483" t="s">
        <v>1145</v>
      </c>
      <c r="E483" t="s">
        <v>1146</v>
      </c>
      <c r="F483" t="s">
        <v>1</v>
      </c>
      <c r="G483">
        <v>38</v>
      </c>
      <c r="H483">
        <v>58</v>
      </c>
      <c r="I483">
        <v>33</v>
      </c>
      <c r="J483">
        <v>141</v>
      </c>
      <c r="K483">
        <v>8</v>
      </c>
      <c r="L483">
        <v>18</v>
      </c>
      <c r="M483">
        <v>6738.3</v>
      </c>
      <c r="N483">
        <v>83.2</v>
      </c>
      <c r="O483">
        <v>14.420999999999999</v>
      </c>
      <c r="P483">
        <v>3.5</v>
      </c>
      <c r="Q483">
        <v>4.2</v>
      </c>
      <c r="R483">
        <v>-99</v>
      </c>
      <c r="S483">
        <v>-99</v>
      </c>
      <c r="T483">
        <v>13.9</v>
      </c>
      <c r="U483">
        <v>-99</v>
      </c>
    </row>
    <row r="484" spans="1:21" x14ac:dyDescent="0.25">
      <c r="A484" s="2">
        <v>302041282204270</v>
      </c>
      <c r="B484" t="s">
        <v>36</v>
      </c>
      <c r="C484" t="s">
        <v>36</v>
      </c>
      <c r="D484" t="s">
        <v>1147</v>
      </c>
      <c r="E484" t="s">
        <v>1148</v>
      </c>
      <c r="F484" t="s">
        <v>1</v>
      </c>
      <c r="G484">
        <v>38</v>
      </c>
      <c r="H484">
        <v>56</v>
      </c>
      <c r="I484">
        <v>54</v>
      </c>
      <c r="J484">
        <v>141</v>
      </c>
      <c r="K484">
        <v>10</v>
      </c>
      <c r="L484">
        <v>15</v>
      </c>
      <c r="M484">
        <v>7065.6</v>
      </c>
      <c r="N484">
        <v>77.900000000000006</v>
      </c>
      <c r="O484">
        <v>10.212</v>
      </c>
      <c r="P484">
        <v>5</v>
      </c>
      <c r="Q484">
        <v>7</v>
      </c>
      <c r="R484">
        <v>16.8</v>
      </c>
      <c r="S484">
        <v>17.100000000000001</v>
      </c>
      <c r="T484">
        <v>17.3</v>
      </c>
      <c r="U484">
        <v>8500</v>
      </c>
    </row>
    <row r="485" spans="1:21" x14ac:dyDescent="0.25">
      <c r="A485" s="2">
        <v>302041282204280</v>
      </c>
      <c r="B485" t="s">
        <v>36</v>
      </c>
      <c r="C485" t="s">
        <v>36</v>
      </c>
      <c r="D485" t="s">
        <v>1149</v>
      </c>
      <c r="E485" t="s">
        <v>1150</v>
      </c>
      <c r="F485" t="s">
        <v>1</v>
      </c>
      <c r="G485">
        <v>38</v>
      </c>
      <c r="H485">
        <v>57</v>
      </c>
      <c r="I485">
        <v>3</v>
      </c>
      <c r="J485">
        <v>141</v>
      </c>
      <c r="K485">
        <v>11</v>
      </c>
      <c r="L485">
        <v>26</v>
      </c>
      <c r="M485">
        <v>7095.1</v>
      </c>
      <c r="N485">
        <v>76.2</v>
      </c>
      <c r="O485">
        <v>9.2170000000000005</v>
      </c>
      <c r="P485">
        <v>5</v>
      </c>
      <c r="Q485">
        <v>6.7</v>
      </c>
      <c r="R485">
        <v>-99</v>
      </c>
      <c r="S485">
        <v>-99</v>
      </c>
      <c r="T485">
        <v>18</v>
      </c>
      <c r="U485">
        <v>8500</v>
      </c>
    </row>
    <row r="486" spans="1:21" x14ac:dyDescent="0.25">
      <c r="A486" s="2">
        <v>302041282204310</v>
      </c>
      <c r="B486" t="s">
        <v>36</v>
      </c>
      <c r="C486" t="s">
        <v>36</v>
      </c>
      <c r="D486" t="s">
        <v>1151</v>
      </c>
      <c r="E486" t="s">
        <v>1152</v>
      </c>
      <c r="F486" t="s">
        <v>1</v>
      </c>
      <c r="G486">
        <v>38</v>
      </c>
      <c r="H486">
        <v>53</v>
      </c>
      <c r="I486">
        <v>58</v>
      </c>
      <c r="J486">
        <v>141</v>
      </c>
      <c r="K486">
        <v>15</v>
      </c>
      <c r="L486">
        <v>48</v>
      </c>
      <c r="M486">
        <v>7509.5</v>
      </c>
      <c r="N486">
        <v>66.8</v>
      </c>
      <c r="O486">
        <v>7.7329999999999997</v>
      </c>
      <c r="P486">
        <v>4</v>
      </c>
      <c r="Q486">
        <v>5.5</v>
      </c>
      <c r="R486">
        <v>8.6</v>
      </c>
      <c r="S486">
        <v>8.8000000000000007</v>
      </c>
      <c r="T486">
        <v>15.4</v>
      </c>
      <c r="U486">
        <v>8700</v>
      </c>
    </row>
    <row r="487" spans="1:21" x14ac:dyDescent="0.25">
      <c r="A487" s="2">
        <v>302041282204320</v>
      </c>
      <c r="B487" t="s">
        <v>36</v>
      </c>
      <c r="C487" t="s">
        <v>36</v>
      </c>
      <c r="D487" t="s">
        <v>162</v>
      </c>
      <c r="E487" t="s">
        <v>1153</v>
      </c>
      <c r="F487" t="s">
        <v>1</v>
      </c>
      <c r="G487">
        <v>38</v>
      </c>
      <c r="H487">
        <v>50</v>
      </c>
      <c r="I487">
        <v>36</v>
      </c>
      <c r="J487">
        <v>141</v>
      </c>
      <c r="K487">
        <v>15</v>
      </c>
      <c r="L487">
        <v>48</v>
      </c>
      <c r="M487">
        <v>7641.2</v>
      </c>
      <c r="N487">
        <v>59.9</v>
      </c>
      <c r="O487">
        <v>6.4020000000000001</v>
      </c>
      <c r="P487">
        <v>4.8</v>
      </c>
      <c r="Q487">
        <v>5.7</v>
      </c>
      <c r="R487">
        <v>-99</v>
      </c>
      <c r="S487">
        <v>-99</v>
      </c>
      <c r="T487">
        <v>14.5</v>
      </c>
      <c r="U487">
        <v>8700</v>
      </c>
    </row>
    <row r="488" spans="1:21" x14ac:dyDescent="0.25">
      <c r="A488" s="2">
        <v>302041282204330</v>
      </c>
      <c r="B488" t="s">
        <v>36</v>
      </c>
      <c r="C488" t="s">
        <v>1154</v>
      </c>
      <c r="D488" t="s">
        <v>1155</v>
      </c>
      <c r="E488" t="s">
        <v>1156</v>
      </c>
      <c r="F488" t="s">
        <v>1</v>
      </c>
      <c r="G488">
        <v>39</v>
      </c>
      <c r="H488">
        <v>55</v>
      </c>
      <c r="I488">
        <v>30</v>
      </c>
      <c r="J488">
        <v>141</v>
      </c>
      <c r="K488">
        <v>13</v>
      </c>
      <c r="L488">
        <v>43</v>
      </c>
      <c r="M488">
        <v>322</v>
      </c>
      <c r="N488">
        <v>3</v>
      </c>
      <c r="O488">
        <v>239.43100000000001</v>
      </c>
      <c r="P488">
        <v>-99</v>
      </c>
      <c r="Q488">
        <v>-99</v>
      </c>
      <c r="R488">
        <v>-99</v>
      </c>
      <c r="S488">
        <v>-99</v>
      </c>
      <c r="T488">
        <v>-99</v>
      </c>
      <c r="U488">
        <v>-99</v>
      </c>
    </row>
    <row r="489" spans="1:21" x14ac:dyDescent="0.25">
      <c r="A489" s="2">
        <v>302041282204340</v>
      </c>
      <c r="B489" t="s">
        <v>36</v>
      </c>
      <c r="C489" t="s">
        <v>1157</v>
      </c>
      <c r="D489" t="s">
        <v>1158</v>
      </c>
      <c r="E489" t="s">
        <v>1159</v>
      </c>
      <c r="F489" t="s">
        <v>1</v>
      </c>
      <c r="G489">
        <v>39</v>
      </c>
      <c r="H489">
        <v>42</v>
      </c>
      <c r="I489">
        <v>44</v>
      </c>
      <c r="J489">
        <v>141</v>
      </c>
      <c r="K489">
        <v>10</v>
      </c>
      <c r="L489">
        <v>45</v>
      </c>
      <c r="M489">
        <v>195.8</v>
      </c>
      <c r="N489">
        <v>3.8</v>
      </c>
      <c r="O489">
        <v>135.97</v>
      </c>
      <c r="P489">
        <v>1.8</v>
      </c>
      <c r="Q489">
        <v>2.2000000000000002</v>
      </c>
      <c r="R489">
        <v>2.4</v>
      </c>
      <c r="S489">
        <v>2.7</v>
      </c>
      <c r="T489">
        <v>3.3</v>
      </c>
      <c r="U489">
        <v>800</v>
      </c>
    </row>
    <row r="490" spans="1:21" x14ac:dyDescent="0.25">
      <c r="A490" s="2">
        <v>302041282204350</v>
      </c>
      <c r="B490" t="s">
        <v>36</v>
      </c>
      <c r="C490" t="s">
        <v>1160</v>
      </c>
      <c r="D490" t="s">
        <v>1161</v>
      </c>
      <c r="E490" t="s">
        <v>1162</v>
      </c>
      <c r="F490" t="s">
        <v>1</v>
      </c>
      <c r="G490">
        <v>39</v>
      </c>
      <c r="H490">
        <v>41</v>
      </c>
      <c r="I490">
        <v>51</v>
      </c>
      <c r="J490">
        <v>141</v>
      </c>
      <c r="K490">
        <v>4</v>
      </c>
      <c r="L490">
        <v>1</v>
      </c>
      <c r="M490">
        <v>664</v>
      </c>
      <c r="N490">
        <v>7.4</v>
      </c>
      <c r="O490">
        <v>132.57599999999999</v>
      </c>
      <c r="P490">
        <v>-99</v>
      </c>
      <c r="Q490">
        <v>-99</v>
      </c>
      <c r="R490">
        <v>-99</v>
      </c>
      <c r="S490">
        <v>-99</v>
      </c>
      <c r="T490">
        <v>-99</v>
      </c>
      <c r="U490">
        <v>1500</v>
      </c>
    </row>
    <row r="491" spans="1:21" x14ac:dyDescent="0.25">
      <c r="A491" s="2">
        <v>302041282204360</v>
      </c>
      <c r="B491" t="s">
        <v>36</v>
      </c>
      <c r="C491" t="s">
        <v>1160</v>
      </c>
      <c r="D491" t="s">
        <v>1163</v>
      </c>
      <c r="E491" t="s">
        <v>1164</v>
      </c>
      <c r="F491" t="s">
        <v>1</v>
      </c>
      <c r="G491">
        <v>39</v>
      </c>
      <c r="H491">
        <v>42</v>
      </c>
      <c r="I491">
        <v>15</v>
      </c>
      <c r="J491">
        <v>141</v>
      </c>
      <c r="K491">
        <v>7</v>
      </c>
      <c r="L491">
        <v>19</v>
      </c>
      <c r="M491">
        <v>744.82</v>
      </c>
      <c r="N491">
        <v>2.2000000000000002</v>
      </c>
      <c r="O491">
        <v>119.53</v>
      </c>
      <c r="P491">
        <v>3</v>
      </c>
      <c r="Q491">
        <v>4</v>
      </c>
      <c r="R491">
        <v>4.5</v>
      </c>
      <c r="S491">
        <v>5.2</v>
      </c>
      <c r="T491">
        <v>5.5</v>
      </c>
      <c r="U491">
        <v>-99</v>
      </c>
    </row>
    <row r="492" spans="1:21" x14ac:dyDescent="0.25">
      <c r="A492" s="2">
        <v>302041282204380</v>
      </c>
      <c r="B492" t="s">
        <v>36</v>
      </c>
      <c r="C492" t="s">
        <v>1165</v>
      </c>
      <c r="D492" t="s">
        <v>1166</v>
      </c>
      <c r="E492" t="s">
        <v>1167</v>
      </c>
      <c r="F492" t="s">
        <v>1</v>
      </c>
      <c r="G492">
        <v>39</v>
      </c>
      <c r="H492">
        <v>23</v>
      </c>
      <c r="I492">
        <v>33</v>
      </c>
      <c r="J492">
        <v>141</v>
      </c>
      <c r="K492">
        <v>9</v>
      </c>
      <c r="L492">
        <v>5</v>
      </c>
      <c r="M492">
        <v>959.15</v>
      </c>
      <c r="N492">
        <v>0</v>
      </c>
      <c r="O492">
        <v>69.215000000000003</v>
      </c>
      <c r="P492">
        <v>2</v>
      </c>
      <c r="Q492">
        <v>3</v>
      </c>
      <c r="R492">
        <v>4.4000000000000004</v>
      </c>
      <c r="S492">
        <v>4.8</v>
      </c>
      <c r="T492">
        <v>5.9</v>
      </c>
      <c r="U492">
        <v>-99</v>
      </c>
    </row>
    <row r="493" spans="1:21" x14ac:dyDescent="0.25">
      <c r="A493" s="2">
        <v>302041282204390</v>
      </c>
      <c r="B493" t="s">
        <v>36</v>
      </c>
      <c r="C493" t="s">
        <v>1168</v>
      </c>
      <c r="D493" t="s">
        <v>1169</v>
      </c>
      <c r="E493" t="s">
        <v>1170</v>
      </c>
      <c r="F493" t="s">
        <v>1</v>
      </c>
      <c r="G493">
        <v>39</v>
      </c>
      <c r="H493">
        <v>22</v>
      </c>
      <c r="I493">
        <v>45</v>
      </c>
      <c r="J493">
        <v>141</v>
      </c>
      <c r="K493">
        <v>6</v>
      </c>
      <c r="L493">
        <v>24</v>
      </c>
      <c r="M493">
        <v>164.2</v>
      </c>
      <c r="N493">
        <v>2.2000000000000002</v>
      </c>
      <c r="O493">
        <v>72.53</v>
      </c>
      <c r="P493">
        <v>2</v>
      </c>
      <c r="Q493">
        <v>3</v>
      </c>
      <c r="R493">
        <v>-99</v>
      </c>
      <c r="S493">
        <v>-99</v>
      </c>
      <c r="T493">
        <v>-99</v>
      </c>
      <c r="U493">
        <v>700</v>
      </c>
    </row>
    <row r="494" spans="1:21" x14ac:dyDescent="0.25">
      <c r="A494" s="2">
        <v>302041282204400</v>
      </c>
      <c r="B494" t="s">
        <v>36</v>
      </c>
      <c r="C494" t="s">
        <v>957</v>
      </c>
      <c r="D494" t="s">
        <v>1171</v>
      </c>
      <c r="E494" t="s">
        <v>1172</v>
      </c>
      <c r="F494" t="s">
        <v>1</v>
      </c>
      <c r="G494">
        <v>39</v>
      </c>
      <c r="H494">
        <v>12</v>
      </c>
      <c r="I494">
        <v>18</v>
      </c>
      <c r="J494">
        <v>141</v>
      </c>
      <c r="K494">
        <v>9</v>
      </c>
      <c r="L494">
        <v>34</v>
      </c>
      <c r="M494">
        <v>111</v>
      </c>
      <c r="N494">
        <v>4.2</v>
      </c>
      <c r="O494">
        <v>39.963000000000001</v>
      </c>
      <c r="P494">
        <v>2.2000000000000002</v>
      </c>
      <c r="Q494">
        <v>3</v>
      </c>
      <c r="R494">
        <v>-99</v>
      </c>
      <c r="S494">
        <v>-99</v>
      </c>
      <c r="T494">
        <v>-99</v>
      </c>
      <c r="U494">
        <v>600</v>
      </c>
    </row>
    <row r="495" spans="1:21" x14ac:dyDescent="0.25">
      <c r="A495" s="2">
        <v>302041282204420</v>
      </c>
      <c r="B495" t="s">
        <v>36</v>
      </c>
      <c r="C495" t="s">
        <v>1173</v>
      </c>
      <c r="D495" t="s">
        <v>1174</v>
      </c>
      <c r="E495" t="s">
        <v>1175</v>
      </c>
      <c r="F495" t="s">
        <v>1</v>
      </c>
      <c r="G495">
        <v>39</v>
      </c>
      <c r="H495">
        <v>11</v>
      </c>
      <c r="I495">
        <v>10</v>
      </c>
      <c r="J495">
        <v>141</v>
      </c>
      <c r="K495">
        <v>10</v>
      </c>
      <c r="L495">
        <v>54</v>
      </c>
      <c r="M495">
        <v>100.7</v>
      </c>
      <c r="N495">
        <v>5.5</v>
      </c>
      <c r="O495">
        <v>37.045999999999999</v>
      </c>
      <c r="P495">
        <v>-99</v>
      </c>
      <c r="Q495">
        <v>-99</v>
      </c>
      <c r="R495">
        <v>-99</v>
      </c>
      <c r="S495">
        <v>-99</v>
      </c>
      <c r="T495">
        <v>-99</v>
      </c>
      <c r="U495">
        <v>-99</v>
      </c>
    </row>
    <row r="496" spans="1:21" x14ac:dyDescent="0.25">
      <c r="A496" s="2">
        <v>302041282204430</v>
      </c>
      <c r="B496" t="s">
        <v>36</v>
      </c>
      <c r="C496" t="s">
        <v>1176</v>
      </c>
      <c r="D496" t="s">
        <v>1177</v>
      </c>
      <c r="E496" t="s">
        <v>1178</v>
      </c>
      <c r="F496" t="s">
        <v>1</v>
      </c>
      <c r="G496">
        <v>39</v>
      </c>
      <c r="H496">
        <v>0</v>
      </c>
      <c r="I496">
        <v>57</v>
      </c>
      <c r="J496">
        <v>141</v>
      </c>
      <c r="K496">
        <v>5</v>
      </c>
      <c r="L496">
        <v>27</v>
      </c>
      <c r="M496">
        <v>169.5</v>
      </c>
      <c r="N496">
        <v>5</v>
      </c>
      <c r="O496">
        <v>24.15</v>
      </c>
      <c r="P496">
        <v>2.1</v>
      </c>
      <c r="Q496">
        <v>3</v>
      </c>
      <c r="R496">
        <v>3</v>
      </c>
      <c r="S496">
        <v>3.7</v>
      </c>
      <c r="T496">
        <v>-99</v>
      </c>
      <c r="U496">
        <v>-99</v>
      </c>
    </row>
    <row r="497" spans="1:21" x14ac:dyDescent="0.25">
      <c r="A497" s="2">
        <v>302041282204440</v>
      </c>
      <c r="B497" t="s">
        <v>36</v>
      </c>
      <c r="C497" t="s">
        <v>42</v>
      </c>
      <c r="D497" t="s">
        <v>1179</v>
      </c>
      <c r="E497" t="s">
        <v>1180</v>
      </c>
      <c r="F497" t="s">
        <v>1</v>
      </c>
      <c r="G497">
        <v>38</v>
      </c>
      <c r="H497">
        <v>56</v>
      </c>
      <c r="I497">
        <v>25</v>
      </c>
      <c r="J497">
        <v>141</v>
      </c>
      <c r="K497">
        <v>3</v>
      </c>
      <c r="L497">
        <v>6</v>
      </c>
      <c r="M497">
        <v>172.5</v>
      </c>
      <c r="N497">
        <v>16.5</v>
      </c>
      <c r="O497">
        <v>59.54</v>
      </c>
      <c r="P497">
        <v>1.7</v>
      </c>
      <c r="Q497">
        <v>-99</v>
      </c>
      <c r="R497">
        <v>-99</v>
      </c>
      <c r="S497">
        <v>-99</v>
      </c>
      <c r="T497">
        <v>-99</v>
      </c>
      <c r="U497">
        <v>1600</v>
      </c>
    </row>
    <row r="498" spans="1:21" x14ac:dyDescent="0.25">
      <c r="A498" s="2">
        <v>302041282204450</v>
      </c>
      <c r="B498" t="s">
        <v>36</v>
      </c>
      <c r="C498" t="s">
        <v>42</v>
      </c>
      <c r="D498" t="s">
        <v>1181</v>
      </c>
      <c r="E498" t="s">
        <v>1182</v>
      </c>
      <c r="F498" t="s">
        <v>1</v>
      </c>
      <c r="G498">
        <v>38</v>
      </c>
      <c r="H498">
        <v>55</v>
      </c>
      <c r="I498">
        <v>39</v>
      </c>
      <c r="J498">
        <v>141</v>
      </c>
      <c r="K498">
        <v>7</v>
      </c>
      <c r="L498">
        <v>42</v>
      </c>
      <c r="M498">
        <v>279.89999999999998</v>
      </c>
      <c r="N498">
        <v>5.4</v>
      </c>
      <c r="O498">
        <v>20.28</v>
      </c>
      <c r="P498">
        <v>1.8</v>
      </c>
      <c r="Q498">
        <v>2.6</v>
      </c>
      <c r="R498">
        <v>5.9</v>
      </c>
      <c r="S498">
        <v>6.5</v>
      </c>
      <c r="T498">
        <v>7.3</v>
      </c>
      <c r="U498">
        <v>1600</v>
      </c>
    </row>
    <row r="499" spans="1:21" x14ac:dyDescent="0.25">
      <c r="A499" s="2">
        <v>302041282204460</v>
      </c>
      <c r="B499" t="s">
        <v>36</v>
      </c>
      <c r="C499" t="s">
        <v>1183</v>
      </c>
      <c r="D499" t="s">
        <v>1184</v>
      </c>
      <c r="E499" t="s">
        <v>1185</v>
      </c>
      <c r="F499" t="s">
        <v>1</v>
      </c>
      <c r="G499">
        <v>38</v>
      </c>
      <c r="H499">
        <v>55</v>
      </c>
      <c r="I499">
        <v>46</v>
      </c>
      <c r="J499">
        <v>141</v>
      </c>
      <c r="K499">
        <v>15</v>
      </c>
      <c r="L499">
        <v>14</v>
      </c>
      <c r="M499">
        <v>361.9</v>
      </c>
      <c r="N499">
        <v>3.6</v>
      </c>
      <c r="O499">
        <v>11.909000000000001</v>
      </c>
      <c r="P499">
        <v>3.8</v>
      </c>
      <c r="Q499">
        <v>5.6</v>
      </c>
      <c r="R499">
        <v>8.1</v>
      </c>
      <c r="S499">
        <v>8.6999999999999993</v>
      </c>
      <c r="T499">
        <v>11.5</v>
      </c>
      <c r="U499">
        <v>1400</v>
      </c>
    </row>
    <row r="500" spans="1:21" x14ac:dyDescent="0.25">
      <c r="A500" s="2">
        <v>302041282204470</v>
      </c>
      <c r="B500" t="s">
        <v>36</v>
      </c>
      <c r="C500" t="s">
        <v>37</v>
      </c>
      <c r="D500" t="s">
        <v>1186</v>
      </c>
      <c r="E500" t="s">
        <v>1187</v>
      </c>
      <c r="F500" t="s">
        <v>1</v>
      </c>
      <c r="G500">
        <v>38</v>
      </c>
      <c r="H500">
        <v>53</v>
      </c>
      <c r="I500">
        <v>46</v>
      </c>
      <c r="J500">
        <v>141</v>
      </c>
      <c r="K500">
        <v>17</v>
      </c>
      <c r="L500">
        <v>25</v>
      </c>
      <c r="M500">
        <v>84.4</v>
      </c>
      <c r="N500">
        <v>-9999</v>
      </c>
      <c r="O500">
        <v>12.755000000000001</v>
      </c>
      <c r="P500">
        <v>3.2</v>
      </c>
      <c r="Q500">
        <v>4.5</v>
      </c>
      <c r="R500">
        <v>-99</v>
      </c>
      <c r="S500">
        <v>-99</v>
      </c>
      <c r="T500">
        <v>-99</v>
      </c>
      <c r="U500">
        <v>-99</v>
      </c>
    </row>
    <row r="501" spans="1:21" x14ac:dyDescent="0.25">
      <c r="A501" s="2">
        <v>302041282204480</v>
      </c>
      <c r="B501" t="s">
        <v>36</v>
      </c>
      <c r="C501" t="s">
        <v>1188</v>
      </c>
      <c r="D501" t="s">
        <v>1189</v>
      </c>
      <c r="E501" t="s">
        <v>1190</v>
      </c>
      <c r="F501" t="s">
        <v>1</v>
      </c>
      <c r="G501">
        <v>38</v>
      </c>
      <c r="H501">
        <v>51</v>
      </c>
      <c r="I501">
        <v>40</v>
      </c>
      <c r="J501">
        <v>141</v>
      </c>
      <c r="K501">
        <v>19</v>
      </c>
      <c r="L501">
        <v>11</v>
      </c>
      <c r="M501">
        <v>64</v>
      </c>
      <c r="N501">
        <v>8.6999999999999993</v>
      </c>
      <c r="O501">
        <v>36.252000000000002</v>
      </c>
      <c r="P501">
        <v>1</v>
      </c>
      <c r="Q501">
        <v>2.5</v>
      </c>
      <c r="R501">
        <v>-99</v>
      </c>
      <c r="S501">
        <v>-99</v>
      </c>
      <c r="T501">
        <v>-99</v>
      </c>
      <c r="U501">
        <v>-99</v>
      </c>
    </row>
    <row r="502" spans="1:21" x14ac:dyDescent="0.25">
      <c r="A502" s="2">
        <v>302041282204490</v>
      </c>
      <c r="B502" t="s">
        <v>36</v>
      </c>
      <c r="C502" t="s">
        <v>1183</v>
      </c>
      <c r="D502" t="s">
        <v>1191</v>
      </c>
      <c r="E502" t="s">
        <v>1192</v>
      </c>
      <c r="F502" t="s">
        <v>1</v>
      </c>
      <c r="G502">
        <v>38</v>
      </c>
      <c r="H502">
        <v>58</v>
      </c>
      <c r="I502">
        <v>34</v>
      </c>
      <c r="J502">
        <v>141</v>
      </c>
      <c r="K502">
        <v>14</v>
      </c>
      <c r="L502">
        <v>25</v>
      </c>
      <c r="M502">
        <v>348</v>
      </c>
      <c r="N502">
        <v>-9999</v>
      </c>
      <c r="O502">
        <v>18.687000000000001</v>
      </c>
      <c r="P502">
        <v>2.2000000000000002</v>
      </c>
      <c r="Q502">
        <v>3</v>
      </c>
      <c r="R502">
        <v>3.7</v>
      </c>
      <c r="S502">
        <v>5.8</v>
      </c>
      <c r="T502">
        <v>-99</v>
      </c>
      <c r="U502">
        <v>-99</v>
      </c>
    </row>
    <row r="503" spans="1:21" x14ac:dyDescent="0.25">
      <c r="A503" s="2">
        <v>302041282204500</v>
      </c>
      <c r="B503" t="s">
        <v>36</v>
      </c>
      <c r="C503" t="s">
        <v>36</v>
      </c>
      <c r="D503" t="s">
        <v>1193</v>
      </c>
      <c r="E503" t="s">
        <v>1194</v>
      </c>
      <c r="F503" t="s">
        <v>1</v>
      </c>
      <c r="G503">
        <v>38</v>
      </c>
      <c r="H503">
        <v>59</v>
      </c>
      <c r="I503">
        <v>29</v>
      </c>
      <c r="J503">
        <v>141</v>
      </c>
      <c r="K503">
        <v>7</v>
      </c>
      <c r="L503">
        <v>27</v>
      </c>
      <c r="M503">
        <v>-9999</v>
      </c>
      <c r="N503">
        <v>-9999</v>
      </c>
      <c r="O503">
        <v>12.733000000000001</v>
      </c>
      <c r="P503">
        <v>-99</v>
      </c>
      <c r="Q503">
        <v>-99</v>
      </c>
      <c r="R503">
        <v>-99</v>
      </c>
      <c r="S503">
        <v>-99</v>
      </c>
      <c r="T503">
        <v>15.5</v>
      </c>
      <c r="U503">
        <v>-99</v>
      </c>
    </row>
    <row r="504" spans="1:21" x14ac:dyDescent="0.25">
      <c r="A504" s="2">
        <v>302041282204750</v>
      </c>
      <c r="B504" t="s">
        <v>36</v>
      </c>
      <c r="C504" t="s">
        <v>36</v>
      </c>
      <c r="D504" t="s">
        <v>1195</v>
      </c>
      <c r="E504" t="s">
        <v>1196</v>
      </c>
      <c r="F504" t="s">
        <v>1</v>
      </c>
      <c r="G504">
        <v>39</v>
      </c>
      <c r="H504">
        <v>16</v>
      </c>
      <c r="I504">
        <v>42</v>
      </c>
      <c r="J504">
        <v>141</v>
      </c>
      <c r="K504">
        <v>7</v>
      </c>
      <c r="L504">
        <v>26</v>
      </c>
      <c r="M504">
        <v>2.2999999999999998</v>
      </c>
      <c r="N504">
        <v>126.5</v>
      </c>
      <c r="O504">
        <v>52.987000000000002</v>
      </c>
      <c r="P504">
        <v>-99</v>
      </c>
      <c r="Q504">
        <v>-99</v>
      </c>
      <c r="R504">
        <v>-99</v>
      </c>
      <c r="S504">
        <v>-99</v>
      </c>
      <c r="T504">
        <v>-99</v>
      </c>
      <c r="U504">
        <v>-99</v>
      </c>
    </row>
    <row r="505" spans="1:21" x14ac:dyDescent="0.25">
      <c r="A505" s="2">
        <v>302041282204760</v>
      </c>
      <c r="B505" t="s">
        <v>36</v>
      </c>
      <c r="C505" t="s">
        <v>36</v>
      </c>
      <c r="D505" t="s">
        <v>1197</v>
      </c>
      <c r="E505" t="s">
        <v>1198</v>
      </c>
      <c r="F505" t="s">
        <v>1</v>
      </c>
      <c r="G505">
        <v>39</v>
      </c>
      <c r="H505">
        <v>16</v>
      </c>
      <c r="I505">
        <v>43</v>
      </c>
      <c r="J505">
        <v>141</v>
      </c>
      <c r="K505">
        <v>7</v>
      </c>
      <c r="L505">
        <v>26</v>
      </c>
      <c r="M505">
        <v>2.2999999999999998</v>
      </c>
      <c r="N505">
        <v>126.5</v>
      </c>
      <c r="O505">
        <v>52.987000000000002</v>
      </c>
      <c r="P505">
        <v>-99</v>
      </c>
      <c r="Q505">
        <v>-99</v>
      </c>
      <c r="R505">
        <v>-99</v>
      </c>
      <c r="S505">
        <v>-99</v>
      </c>
      <c r="T505">
        <v>-99</v>
      </c>
      <c r="U505">
        <v>-99</v>
      </c>
    </row>
    <row r="506" spans="1:21" x14ac:dyDescent="0.25">
      <c r="A506" s="2">
        <v>302041282204800</v>
      </c>
      <c r="B506" t="s">
        <v>36</v>
      </c>
      <c r="C506" t="s">
        <v>42</v>
      </c>
      <c r="D506" t="s">
        <v>1199</v>
      </c>
      <c r="E506" t="s">
        <v>1200</v>
      </c>
      <c r="F506" t="s">
        <v>1</v>
      </c>
      <c r="G506">
        <v>38</v>
      </c>
      <c r="H506">
        <v>55</v>
      </c>
      <c r="I506">
        <v>58</v>
      </c>
      <c r="J506">
        <v>141</v>
      </c>
      <c r="K506">
        <v>9</v>
      </c>
      <c r="L506">
        <v>11</v>
      </c>
      <c r="M506">
        <v>9.5</v>
      </c>
      <c r="N506">
        <v>2.6</v>
      </c>
      <c r="O506">
        <v>15.864000000000001</v>
      </c>
      <c r="P506">
        <v>-99</v>
      </c>
      <c r="Q506">
        <v>-99</v>
      </c>
      <c r="R506">
        <v>-99</v>
      </c>
      <c r="S506">
        <v>-99</v>
      </c>
      <c r="T506">
        <v>-99</v>
      </c>
      <c r="U506">
        <v>-99</v>
      </c>
    </row>
    <row r="507" spans="1:21" x14ac:dyDescent="0.25">
      <c r="A507" s="2">
        <v>302041282204940</v>
      </c>
      <c r="B507" t="s">
        <v>36</v>
      </c>
      <c r="C507" t="s">
        <v>36</v>
      </c>
      <c r="D507" t="s">
        <v>1201</v>
      </c>
      <c r="E507" t="s">
        <v>1202</v>
      </c>
      <c r="F507" t="s">
        <v>0</v>
      </c>
      <c r="G507">
        <v>39</v>
      </c>
      <c r="H507">
        <v>13</v>
      </c>
      <c r="I507">
        <v>14</v>
      </c>
      <c r="J507">
        <v>141</v>
      </c>
      <c r="K507">
        <v>7</v>
      </c>
      <c r="L507">
        <v>51</v>
      </c>
      <c r="M507">
        <v>5500.7</v>
      </c>
      <c r="N507">
        <v>-9999</v>
      </c>
      <c r="O507">
        <v>41.628</v>
      </c>
      <c r="P507">
        <v>3.5</v>
      </c>
      <c r="Q507">
        <v>4</v>
      </c>
      <c r="R507">
        <v>-99</v>
      </c>
      <c r="S507">
        <v>-99</v>
      </c>
      <c r="T507">
        <v>6.9</v>
      </c>
      <c r="U507">
        <v>-99</v>
      </c>
    </row>
    <row r="508" spans="1:21" x14ac:dyDescent="0.25">
      <c r="A508" s="2">
        <v>302041282204990</v>
      </c>
      <c r="B508" t="s">
        <v>36</v>
      </c>
      <c r="C508" t="s">
        <v>36</v>
      </c>
      <c r="D508" t="s">
        <v>1203</v>
      </c>
      <c r="E508" t="s">
        <v>1204</v>
      </c>
      <c r="F508" t="s">
        <v>0</v>
      </c>
      <c r="G508">
        <v>39</v>
      </c>
      <c r="H508">
        <v>53</v>
      </c>
      <c r="I508">
        <v>43</v>
      </c>
      <c r="J508">
        <v>141</v>
      </c>
      <c r="K508">
        <v>12</v>
      </c>
      <c r="L508">
        <v>5</v>
      </c>
      <c r="M508">
        <v>591</v>
      </c>
      <c r="N508">
        <v>-9999</v>
      </c>
      <c r="O508">
        <v>198.322</v>
      </c>
      <c r="P508">
        <v>1.8</v>
      </c>
      <c r="Q508">
        <v>2.5</v>
      </c>
      <c r="R508">
        <v>-99</v>
      </c>
      <c r="S508">
        <v>-99</v>
      </c>
      <c r="T508">
        <v>-99</v>
      </c>
      <c r="U508">
        <v>-99</v>
      </c>
    </row>
    <row r="509" spans="1:21" x14ac:dyDescent="0.25">
      <c r="A509" s="2">
        <v>302041282207010</v>
      </c>
      <c r="B509" t="s">
        <v>36</v>
      </c>
      <c r="C509" t="s">
        <v>36</v>
      </c>
      <c r="D509" t="s">
        <v>1205</v>
      </c>
      <c r="E509" t="s">
        <v>1206</v>
      </c>
      <c r="F509" t="s">
        <v>1</v>
      </c>
      <c r="G509">
        <v>38</v>
      </c>
      <c r="H509">
        <v>34</v>
      </c>
      <c r="I509">
        <v>59</v>
      </c>
      <c r="J509">
        <v>141</v>
      </c>
      <c r="K509">
        <v>28</v>
      </c>
      <c r="L509">
        <v>45</v>
      </c>
      <c r="M509">
        <v>0</v>
      </c>
      <c r="N509">
        <v>-4.3</v>
      </c>
      <c r="O509">
        <v>-3.077</v>
      </c>
      <c r="P509">
        <v>-99</v>
      </c>
      <c r="Q509">
        <v>-99</v>
      </c>
      <c r="R509">
        <v>-99</v>
      </c>
      <c r="S509">
        <v>-99</v>
      </c>
      <c r="T509">
        <v>-99</v>
      </c>
      <c r="U509">
        <v>-99</v>
      </c>
    </row>
    <row r="510" spans="1:21" x14ac:dyDescent="0.25">
      <c r="A510" s="2">
        <v>302041282207020</v>
      </c>
      <c r="B510" t="s">
        <v>36</v>
      </c>
      <c r="C510" t="s">
        <v>36</v>
      </c>
      <c r="D510" t="s">
        <v>1207</v>
      </c>
      <c r="E510" t="s">
        <v>1208</v>
      </c>
      <c r="F510" t="s">
        <v>1</v>
      </c>
      <c r="G510">
        <v>38</v>
      </c>
      <c r="H510">
        <v>34</v>
      </c>
      <c r="I510">
        <v>26</v>
      </c>
      <c r="J510">
        <v>141</v>
      </c>
      <c r="K510">
        <v>26</v>
      </c>
      <c r="L510">
        <v>54</v>
      </c>
      <c r="M510">
        <v>8126</v>
      </c>
      <c r="N510">
        <v>0.01</v>
      </c>
      <c r="O510">
        <v>-1.514</v>
      </c>
      <c r="P510">
        <v>-99</v>
      </c>
      <c r="Q510">
        <v>2.8</v>
      </c>
      <c r="R510">
        <v>-99</v>
      </c>
      <c r="S510">
        <v>-99</v>
      </c>
      <c r="T510">
        <v>-99</v>
      </c>
      <c r="U510">
        <v>8700</v>
      </c>
    </row>
    <row r="511" spans="1:21" x14ac:dyDescent="0.25">
      <c r="A511" s="2">
        <v>302041282207030</v>
      </c>
      <c r="B511" t="s">
        <v>36</v>
      </c>
      <c r="C511" t="s">
        <v>36</v>
      </c>
      <c r="D511" t="s">
        <v>1209</v>
      </c>
      <c r="E511" t="s">
        <v>1210</v>
      </c>
      <c r="F511" t="s">
        <v>1</v>
      </c>
      <c r="G511">
        <v>38</v>
      </c>
      <c r="H511">
        <v>31</v>
      </c>
      <c r="I511">
        <v>48</v>
      </c>
      <c r="J511">
        <v>141</v>
      </c>
      <c r="K511">
        <v>22</v>
      </c>
      <c r="L511">
        <v>29</v>
      </c>
      <c r="M511">
        <v>8040</v>
      </c>
      <c r="N511">
        <v>8.57</v>
      </c>
      <c r="O511">
        <v>-1.946</v>
      </c>
      <c r="P511">
        <v>3.5</v>
      </c>
      <c r="Q511">
        <v>4.5</v>
      </c>
      <c r="R511">
        <v>-99</v>
      </c>
      <c r="S511">
        <v>-99</v>
      </c>
      <c r="T511">
        <v>6.7</v>
      </c>
      <c r="U511">
        <v>8700</v>
      </c>
    </row>
    <row r="512" spans="1:21" x14ac:dyDescent="0.25">
      <c r="A512" s="2">
        <v>302041282207040</v>
      </c>
      <c r="B512" t="s">
        <v>36</v>
      </c>
      <c r="C512" t="s">
        <v>36</v>
      </c>
      <c r="D512" t="s">
        <v>1211</v>
      </c>
      <c r="E512" t="s">
        <v>1212</v>
      </c>
      <c r="F512" t="s">
        <v>1</v>
      </c>
      <c r="G512">
        <v>38</v>
      </c>
      <c r="H512">
        <v>30</v>
      </c>
      <c r="I512">
        <v>53</v>
      </c>
      <c r="J512">
        <v>141</v>
      </c>
      <c r="K512">
        <v>18</v>
      </c>
      <c r="L512">
        <v>37</v>
      </c>
      <c r="M512">
        <v>8009</v>
      </c>
      <c r="N512">
        <v>14.94</v>
      </c>
      <c r="O512">
        <v>-2.4060000000000001</v>
      </c>
      <c r="P512">
        <v>4.4000000000000004</v>
      </c>
      <c r="Q512">
        <v>5.5</v>
      </c>
      <c r="R512">
        <v>8.4</v>
      </c>
      <c r="S512">
        <v>8.5</v>
      </c>
      <c r="T512">
        <v>9.3000000000000007</v>
      </c>
      <c r="U512">
        <v>8700</v>
      </c>
    </row>
    <row r="513" spans="1:21" x14ac:dyDescent="0.25">
      <c r="A513" s="2">
        <v>302041282207050</v>
      </c>
      <c r="B513" t="s">
        <v>36</v>
      </c>
      <c r="C513" t="s">
        <v>36</v>
      </c>
      <c r="D513" t="s">
        <v>1213</v>
      </c>
      <c r="E513" t="s">
        <v>1214</v>
      </c>
      <c r="F513" t="s">
        <v>1</v>
      </c>
      <c r="G513">
        <v>38</v>
      </c>
      <c r="H513">
        <v>36</v>
      </c>
      <c r="I513">
        <v>10</v>
      </c>
      <c r="J513">
        <v>141</v>
      </c>
      <c r="K513">
        <v>17</v>
      </c>
      <c r="L513">
        <v>54</v>
      </c>
      <c r="M513">
        <v>7958.6</v>
      </c>
      <c r="N513">
        <v>25.61</v>
      </c>
      <c r="O513">
        <v>-1.913</v>
      </c>
      <c r="P513">
        <v>7</v>
      </c>
      <c r="Q513">
        <v>8.4</v>
      </c>
      <c r="R513">
        <v>12.1</v>
      </c>
      <c r="S513">
        <v>12.2</v>
      </c>
      <c r="T513">
        <v>12.2</v>
      </c>
      <c r="U513">
        <v>8700</v>
      </c>
    </row>
    <row r="514" spans="1:21" x14ac:dyDescent="0.25">
      <c r="A514" s="2">
        <v>302041282207060</v>
      </c>
      <c r="B514" t="s">
        <v>36</v>
      </c>
      <c r="C514" t="s">
        <v>36</v>
      </c>
      <c r="D514" t="s">
        <v>1215</v>
      </c>
      <c r="E514" t="s">
        <v>1216</v>
      </c>
      <c r="F514" t="s">
        <v>1</v>
      </c>
      <c r="G514">
        <v>38</v>
      </c>
      <c r="H514">
        <v>36</v>
      </c>
      <c r="I514">
        <v>7</v>
      </c>
      <c r="J514">
        <v>141</v>
      </c>
      <c r="K514">
        <v>17</v>
      </c>
      <c r="L514">
        <v>27</v>
      </c>
      <c r="M514">
        <v>7958.9</v>
      </c>
      <c r="N514">
        <v>25.73</v>
      </c>
      <c r="O514">
        <v>-1.7929999999999999</v>
      </c>
      <c r="P514">
        <v>-99</v>
      </c>
      <c r="Q514">
        <v>-99</v>
      </c>
      <c r="R514">
        <v>-99</v>
      </c>
      <c r="S514">
        <v>-99</v>
      </c>
      <c r="T514">
        <v>11.9</v>
      </c>
      <c r="U514">
        <v>8700</v>
      </c>
    </row>
    <row r="515" spans="1:21" x14ac:dyDescent="0.25">
      <c r="A515" s="2">
        <v>302041282207080</v>
      </c>
      <c r="B515" t="s">
        <v>36</v>
      </c>
      <c r="C515" t="s">
        <v>36</v>
      </c>
      <c r="D515" t="s">
        <v>1217</v>
      </c>
      <c r="E515" t="s">
        <v>1218</v>
      </c>
      <c r="F515" t="s">
        <v>1</v>
      </c>
      <c r="G515">
        <v>38</v>
      </c>
      <c r="H515">
        <v>39</v>
      </c>
      <c r="I515">
        <v>31</v>
      </c>
      <c r="J515">
        <v>141</v>
      </c>
      <c r="K515">
        <v>17</v>
      </c>
      <c r="L515">
        <v>11</v>
      </c>
      <c r="M515">
        <v>7869.4</v>
      </c>
      <c r="N515">
        <v>32.07</v>
      </c>
      <c r="O515">
        <v>-1.0620000000000001</v>
      </c>
      <c r="P515">
        <v>8</v>
      </c>
      <c r="Q515">
        <v>9</v>
      </c>
      <c r="R515">
        <v>12.6</v>
      </c>
      <c r="S515">
        <v>12.7</v>
      </c>
      <c r="T515">
        <v>13</v>
      </c>
      <c r="U515">
        <v>8700</v>
      </c>
    </row>
    <row r="516" spans="1:21" x14ac:dyDescent="0.25">
      <c r="A516" s="2">
        <v>302041282207090</v>
      </c>
      <c r="B516" t="s">
        <v>36</v>
      </c>
      <c r="C516" t="s">
        <v>36</v>
      </c>
      <c r="D516" t="s">
        <v>1219</v>
      </c>
      <c r="E516" t="s">
        <v>1220</v>
      </c>
      <c r="F516" t="s">
        <v>1</v>
      </c>
      <c r="G516">
        <v>38</v>
      </c>
      <c r="H516">
        <v>42</v>
      </c>
      <c r="I516">
        <v>15</v>
      </c>
      <c r="J516">
        <v>141</v>
      </c>
      <c r="K516">
        <v>17</v>
      </c>
      <c r="L516">
        <v>17</v>
      </c>
      <c r="M516">
        <v>7862.5</v>
      </c>
      <c r="N516">
        <v>37.18</v>
      </c>
      <c r="O516">
        <v>-1.847</v>
      </c>
      <c r="P516">
        <v>10</v>
      </c>
      <c r="Q516">
        <v>11.4</v>
      </c>
      <c r="R516">
        <v>12.7</v>
      </c>
      <c r="S516">
        <v>12.8</v>
      </c>
      <c r="T516">
        <v>15.2</v>
      </c>
      <c r="U516">
        <v>8700</v>
      </c>
    </row>
    <row r="517" spans="1:21" x14ac:dyDescent="0.25">
      <c r="A517" s="2">
        <v>302041282207100</v>
      </c>
      <c r="B517" t="s">
        <v>36</v>
      </c>
      <c r="C517" t="s">
        <v>36</v>
      </c>
      <c r="D517" t="s">
        <v>1221</v>
      </c>
      <c r="E517" t="s">
        <v>1222</v>
      </c>
      <c r="F517" t="s">
        <v>1</v>
      </c>
      <c r="G517">
        <v>38</v>
      </c>
      <c r="H517">
        <v>45</v>
      </c>
      <c r="I517">
        <v>49</v>
      </c>
      <c r="J517">
        <v>141</v>
      </c>
      <c r="K517">
        <v>16</v>
      </c>
      <c r="L517">
        <v>15</v>
      </c>
      <c r="M517">
        <v>7800</v>
      </c>
      <c r="N517">
        <v>48.88</v>
      </c>
      <c r="O517">
        <v>3.3220000000000001</v>
      </c>
      <c r="P517">
        <v>8.5</v>
      </c>
      <c r="Q517">
        <v>9.5</v>
      </c>
      <c r="R517">
        <v>-99</v>
      </c>
      <c r="S517">
        <v>10.8</v>
      </c>
      <c r="T517">
        <v>13.3</v>
      </c>
      <c r="U517">
        <v>8700</v>
      </c>
    </row>
    <row r="518" spans="1:21" x14ac:dyDescent="0.25">
      <c r="A518" s="2">
        <v>302041282207110</v>
      </c>
      <c r="B518" t="s">
        <v>36</v>
      </c>
      <c r="C518" t="s">
        <v>1223</v>
      </c>
      <c r="D518" t="s">
        <v>1224</v>
      </c>
      <c r="E518" t="s">
        <v>1225</v>
      </c>
      <c r="F518" t="s">
        <v>1</v>
      </c>
      <c r="G518">
        <v>38</v>
      </c>
      <c r="H518">
        <v>25</v>
      </c>
      <c r="I518">
        <v>13</v>
      </c>
      <c r="J518">
        <v>141</v>
      </c>
      <c r="K518">
        <v>18</v>
      </c>
      <c r="L518">
        <v>39</v>
      </c>
      <c r="M518">
        <v>1946</v>
      </c>
      <c r="N518">
        <v>1.24</v>
      </c>
      <c r="O518">
        <v>-2.87</v>
      </c>
      <c r="P518">
        <v>-99</v>
      </c>
      <c r="Q518">
        <v>3.1</v>
      </c>
      <c r="R518">
        <v>-99</v>
      </c>
      <c r="S518">
        <v>3.8</v>
      </c>
      <c r="T518">
        <v>4.8</v>
      </c>
      <c r="U518">
        <v>2500</v>
      </c>
    </row>
    <row r="519" spans="1:21" x14ac:dyDescent="0.25">
      <c r="A519" s="2">
        <v>302041282207120</v>
      </c>
      <c r="B519" t="s">
        <v>36</v>
      </c>
      <c r="C519" t="s">
        <v>1223</v>
      </c>
      <c r="D519" t="s">
        <v>1226</v>
      </c>
      <c r="E519" t="s">
        <v>1227</v>
      </c>
      <c r="F519" t="s">
        <v>1</v>
      </c>
      <c r="G519">
        <v>38</v>
      </c>
      <c r="H519">
        <v>29</v>
      </c>
      <c r="I519">
        <v>28</v>
      </c>
      <c r="J519">
        <v>141</v>
      </c>
      <c r="K519">
        <v>17</v>
      </c>
      <c r="L519">
        <v>52</v>
      </c>
      <c r="M519">
        <v>1857.5</v>
      </c>
      <c r="N519">
        <v>13.17</v>
      </c>
      <c r="O519">
        <v>-1.839</v>
      </c>
      <c r="P519">
        <v>3</v>
      </c>
      <c r="Q519">
        <v>3.6</v>
      </c>
      <c r="R519">
        <v>4.3</v>
      </c>
      <c r="S519">
        <v>4.4000000000000004</v>
      </c>
      <c r="T519">
        <v>5.5</v>
      </c>
      <c r="U519">
        <v>2500</v>
      </c>
    </row>
    <row r="520" spans="1:21" x14ac:dyDescent="0.25">
      <c r="A520" s="2">
        <v>302041282207130</v>
      </c>
      <c r="B520" t="s">
        <v>36</v>
      </c>
      <c r="C520" t="s">
        <v>1223</v>
      </c>
      <c r="D520" t="s">
        <v>1228</v>
      </c>
      <c r="E520" t="s">
        <v>1229</v>
      </c>
      <c r="F520" t="s">
        <v>1</v>
      </c>
      <c r="G520">
        <v>38</v>
      </c>
      <c r="H520">
        <v>28</v>
      </c>
      <c r="I520">
        <v>11</v>
      </c>
      <c r="J520">
        <v>141</v>
      </c>
      <c r="K520">
        <v>17</v>
      </c>
      <c r="L520">
        <v>39</v>
      </c>
      <c r="M520">
        <v>1865.7</v>
      </c>
      <c r="N520">
        <v>10.44</v>
      </c>
      <c r="O520">
        <v>-1.911</v>
      </c>
      <c r="P520">
        <v>-99</v>
      </c>
      <c r="Q520">
        <v>-99</v>
      </c>
      <c r="R520">
        <v>-99</v>
      </c>
      <c r="S520">
        <v>-99</v>
      </c>
      <c r="T520">
        <v>-99</v>
      </c>
      <c r="U520">
        <v>2500</v>
      </c>
    </row>
    <row r="521" spans="1:21" x14ac:dyDescent="0.25">
      <c r="A521" s="2">
        <v>302041282207140</v>
      </c>
      <c r="B521" t="s">
        <v>36</v>
      </c>
      <c r="C521" t="s">
        <v>1223</v>
      </c>
      <c r="D521" t="s">
        <v>1230</v>
      </c>
      <c r="E521" t="s">
        <v>1231</v>
      </c>
      <c r="F521" t="s">
        <v>1</v>
      </c>
      <c r="G521">
        <v>38</v>
      </c>
      <c r="H521">
        <v>31</v>
      </c>
      <c r="I521">
        <v>33</v>
      </c>
      <c r="J521">
        <v>141</v>
      </c>
      <c r="K521">
        <v>13</v>
      </c>
      <c r="L521">
        <v>39</v>
      </c>
      <c r="M521">
        <v>1846.5</v>
      </c>
      <c r="N521">
        <v>21.78</v>
      </c>
      <c r="O521">
        <v>-1.8520000000000001</v>
      </c>
      <c r="P521">
        <v>4.3</v>
      </c>
      <c r="Q521">
        <v>5.3</v>
      </c>
      <c r="R521">
        <v>6.3</v>
      </c>
      <c r="S521">
        <v>6.4</v>
      </c>
      <c r="T521">
        <v>6.8</v>
      </c>
      <c r="U521">
        <v>2500</v>
      </c>
    </row>
    <row r="522" spans="1:21" x14ac:dyDescent="0.25">
      <c r="A522" s="2">
        <v>302041282207150</v>
      </c>
      <c r="B522" t="s">
        <v>36</v>
      </c>
      <c r="C522" t="s">
        <v>1223</v>
      </c>
      <c r="D522" t="s">
        <v>1232</v>
      </c>
      <c r="E522" t="s">
        <v>1233</v>
      </c>
      <c r="F522" t="s">
        <v>1</v>
      </c>
      <c r="G522">
        <v>38</v>
      </c>
      <c r="H522">
        <v>36</v>
      </c>
      <c r="I522">
        <v>13</v>
      </c>
      <c r="J522">
        <v>141</v>
      </c>
      <c r="K522">
        <v>16</v>
      </c>
      <c r="L522">
        <v>51</v>
      </c>
      <c r="M522">
        <v>4.7</v>
      </c>
      <c r="N522">
        <v>33.18</v>
      </c>
      <c r="O522">
        <v>-1.877</v>
      </c>
      <c r="P522">
        <v>5.5</v>
      </c>
      <c r="Q522">
        <v>6.3</v>
      </c>
      <c r="R522">
        <v>-99</v>
      </c>
      <c r="S522">
        <v>-99</v>
      </c>
      <c r="T522">
        <v>7.1</v>
      </c>
      <c r="U522">
        <v>0</v>
      </c>
    </row>
    <row r="523" spans="1:21" x14ac:dyDescent="0.25">
      <c r="A523" s="2">
        <v>302041282207160</v>
      </c>
      <c r="B523" t="s">
        <v>36</v>
      </c>
      <c r="C523" t="s">
        <v>1223</v>
      </c>
      <c r="D523" t="s">
        <v>1234</v>
      </c>
      <c r="E523" t="s">
        <v>1235</v>
      </c>
      <c r="F523" t="s">
        <v>1</v>
      </c>
      <c r="G523">
        <v>38</v>
      </c>
      <c r="H523">
        <v>36</v>
      </c>
      <c r="I523">
        <v>8</v>
      </c>
      <c r="J523">
        <v>141</v>
      </c>
      <c r="K523">
        <v>17</v>
      </c>
      <c r="L523">
        <v>24</v>
      </c>
      <c r="M523">
        <v>7958.9</v>
      </c>
      <c r="N523">
        <v>33.99</v>
      </c>
      <c r="O523">
        <v>-1.8320000000000001</v>
      </c>
      <c r="P523">
        <v>-99</v>
      </c>
      <c r="Q523">
        <v>-99</v>
      </c>
      <c r="R523">
        <v>-99</v>
      </c>
      <c r="S523">
        <v>-99</v>
      </c>
      <c r="T523">
        <v>-99</v>
      </c>
      <c r="U523">
        <v>0</v>
      </c>
    </row>
    <row r="524" spans="1:21" x14ac:dyDescent="0.25">
      <c r="A524" s="2">
        <v>302041282207170</v>
      </c>
      <c r="B524" t="s">
        <v>36</v>
      </c>
      <c r="C524" t="s">
        <v>1236</v>
      </c>
      <c r="D524" t="s">
        <v>1237</v>
      </c>
      <c r="E524" t="s">
        <v>1238</v>
      </c>
      <c r="F524" t="s">
        <v>1</v>
      </c>
      <c r="G524">
        <v>38</v>
      </c>
      <c r="H524">
        <v>33</v>
      </c>
      <c r="I524">
        <v>45</v>
      </c>
      <c r="J524">
        <v>141</v>
      </c>
      <c r="K524">
        <v>13</v>
      </c>
      <c r="L524">
        <v>39</v>
      </c>
      <c r="M524">
        <v>908.1</v>
      </c>
      <c r="N524">
        <v>-9999</v>
      </c>
      <c r="O524">
        <v>-1.421</v>
      </c>
      <c r="P524">
        <v>-99</v>
      </c>
      <c r="Q524">
        <v>-99</v>
      </c>
      <c r="R524">
        <v>-99</v>
      </c>
      <c r="S524">
        <v>-99</v>
      </c>
      <c r="T524">
        <v>-99</v>
      </c>
      <c r="U524">
        <v>1000</v>
      </c>
    </row>
    <row r="525" spans="1:21" x14ac:dyDescent="0.25">
      <c r="A525" s="2">
        <v>302041282207180</v>
      </c>
      <c r="B525" t="s">
        <v>36</v>
      </c>
      <c r="C525" t="s">
        <v>1239</v>
      </c>
      <c r="D525" t="s">
        <v>1240</v>
      </c>
      <c r="E525" t="s">
        <v>1241</v>
      </c>
      <c r="F525" t="s">
        <v>1</v>
      </c>
      <c r="G525">
        <v>38</v>
      </c>
      <c r="H525">
        <v>32</v>
      </c>
      <c r="I525">
        <v>20</v>
      </c>
      <c r="J525">
        <v>141</v>
      </c>
      <c r="K525">
        <v>12</v>
      </c>
      <c r="L525">
        <v>9</v>
      </c>
      <c r="M525">
        <v>576.1</v>
      </c>
      <c r="N525">
        <v>2.02</v>
      </c>
      <c r="O525">
        <v>0.91300000000000003</v>
      </c>
      <c r="P525">
        <v>2</v>
      </c>
      <c r="Q525">
        <v>3.5</v>
      </c>
      <c r="R525">
        <v>-99</v>
      </c>
      <c r="S525">
        <v>4.9000000000000004</v>
      </c>
      <c r="T525">
        <v>5</v>
      </c>
      <c r="U525">
        <v>1000</v>
      </c>
    </row>
    <row r="526" spans="1:21" x14ac:dyDescent="0.25">
      <c r="A526" s="2">
        <v>302041282207190</v>
      </c>
      <c r="B526" t="s">
        <v>36</v>
      </c>
      <c r="C526" t="s">
        <v>1239</v>
      </c>
      <c r="D526" t="s">
        <v>1242</v>
      </c>
      <c r="E526" t="s">
        <v>1243</v>
      </c>
      <c r="F526" t="s">
        <v>1</v>
      </c>
      <c r="G526">
        <v>38</v>
      </c>
      <c r="H526">
        <v>32</v>
      </c>
      <c r="I526">
        <v>47</v>
      </c>
      <c r="J526">
        <v>141</v>
      </c>
      <c r="K526">
        <v>7</v>
      </c>
      <c r="L526">
        <v>36</v>
      </c>
      <c r="M526">
        <v>471</v>
      </c>
      <c r="N526">
        <v>10.77</v>
      </c>
      <c r="O526">
        <v>3.4039999999999999</v>
      </c>
      <c r="P526">
        <v>3.2</v>
      </c>
      <c r="Q526">
        <v>4.2</v>
      </c>
      <c r="R526">
        <v>5.5</v>
      </c>
      <c r="S526">
        <v>5.8</v>
      </c>
      <c r="T526">
        <v>6.5</v>
      </c>
      <c r="U526">
        <v>1000</v>
      </c>
    </row>
    <row r="527" spans="1:21" x14ac:dyDescent="0.25">
      <c r="A527" s="2">
        <v>302041282207200</v>
      </c>
      <c r="B527" t="s">
        <v>36</v>
      </c>
      <c r="C527" t="s">
        <v>1239</v>
      </c>
      <c r="D527" t="s">
        <v>1244</v>
      </c>
      <c r="E527" t="s">
        <v>1245</v>
      </c>
      <c r="F527" t="s">
        <v>1</v>
      </c>
      <c r="G527">
        <v>38</v>
      </c>
      <c r="H527">
        <v>33</v>
      </c>
      <c r="I527">
        <v>53</v>
      </c>
      <c r="J527">
        <v>141</v>
      </c>
      <c r="K527">
        <v>1</v>
      </c>
      <c r="L527">
        <v>32</v>
      </c>
      <c r="M527">
        <v>-9999</v>
      </c>
      <c r="N527">
        <v>21.58</v>
      </c>
      <c r="O527">
        <v>10.071</v>
      </c>
      <c r="P527">
        <v>-99</v>
      </c>
      <c r="Q527">
        <v>-99</v>
      </c>
      <c r="R527">
        <v>-99</v>
      </c>
      <c r="S527">
        <v>-99</v>
      </c>
      <c r="T527">
        <v>-99</v>
      </c>
      <c r="U527">
        <v>1000</v>
      </c>
    </row>
    <row r="528" spans="1:21" x14ac:dyDescent="0.25">
      <c r="A528" s="2">
        <v>302041282207210</v>
      </c>
      <c r="B528" t="s">
        <v>36</v>
      </c>
      <c r="C528" t="s">
        <v>1239</v>
      </c>
      <c r="D528" t="s">
        <v>1246</v>
      </c>
      <c r="E528" t="s">
        <v>1247</v>
      </c>
      <c r="F528" t="s">
        <v>1</v>
      </c>
      <c r="G528">
        <v>38</v>
      </c>
      <c r="H528">
        <v>34</v>
      </c>
      <c r="I528">
        <v>4</v>
      </c>
      <c r="J528">
        <v>141</v>
      </c>
      <c r="K528">
        <v>0</v>
      </c>
      <c r="L528">
        <v>48</v>
      </c>
      <c r="M528">
        <v>406.2</v>
      </c>
      <c r="N528">
        <v>23.7</v>
      </c>
      <c r="O528">
        <v>13.462</v>
      </c>
      <c r="P528">
        <v>1</v>
      </c>
      <c r="Q528">
        <v>2.4</v>
      </c>
      <c r="R528">
        <v>3.5</v>
      </c>
      <c r="S528">
        <v>4</v>
      </c>
      <c r="T528">
        <v>5</v>
      </c>
      <c r="U528">
        <v>1000</v>
      </c>
    </row>
    <row r="529" spans="1:21" x14ac:dyDescent="0.25">
      <c r="A529" s="2">
        <v>302041282207220</v>
      </c>
      <c r="B529" t="s">
        <v>36</v>
      </c>
      <c r="C529" t="s">
        <v>1239</v>
      </c>
      <c r="D529" t="s">
        <v>1248</v>
      </c>
      <c r="E529" t="s">
        <v>1249</v>
      </c>
      <c r="F529" t="s">
        <v>1</v>
      </c>
      <c r="G529">
        <v>38</v>
      </c>
      <c r="H529">
        <v>34</v>
      </c>
      <c r="I529">
        <v>53</v>
      </c>
      <c r="J529">
        <v>140</v>
      </c>
      <c r="K529">
        <v>58</v>
      </c>
      <c r="L529">
        <v>39</v>
      </c>
      <c r="M529">
        <v>405</v>
      </c>
      <c r="N529">
        <v>26.54</v>
      </c>
      <c r="O529">
        <v>14.941000000000001</v>
      </c>
      <c r="P529">
        <v>2.5</v>
      </c>
      <c r="Q529">
        <v>3.1</v>
      </c>
      <c r="R529">
        <v>4.5</v>
      </c>
      <c r="S529">
        <v>4.8</v>
      </c>
      <c r="T529">
        <v>5.7</v>
      </c>
      <c r="U529">
        <v>1800</v>
      </c>
    </row>
    <row r="530" spans="1:21" x14ac:dyDescent="0.25">
      <c r="A530" s="2">
        <v>302041282207240</v>
      </c>
      <c r="B530" t="s">
        <v>36</v>
      </c>
      <c r="C530" t="s">
        <v>1239</v>
      </c>
      <c r="D530" t="s">
        <v>1250</v>
      </c>
      <c r="E530" t="s">
        <v>1251</v>
      </c>
      <c r="F530" t="s">
        <v>1</v>
      </c>
      <c r="G530">
        <v>38</v>
      </c>
      <c r="H530">
        <v>39</v>
      </c>
      <c r="I530">
        <v>40</v>
      </c>
      <c r="J530">
        <v>140</v>
      </c>
      <c r="K530">
        <v>52</v>
      </c>
      <c r="L530">
        <v>1</v>
      </c>
      <c r="M530">
        <v>399.8</v>
      </c>
      <c r="N530">
        <v>-9999</v>
      </c>
      <c r="O530">
        <v>51.918999999999997</v>
      </c>
      <c r="P530">
        <v>0</v>
      </c>
      <c r="Q530">
        <v>0</v>
      </c>
      <c r="R530">
        <v>0</v>
      </c>
      <c r="S530">
        <v>-99</v>
      </c>
      <c r="T530">
        <v>-99</v>
      </c>
      <c r="U530">
        <v>1800</v>
      </c>
    </row>
    <row r="531" spans="1:21" x14ac:dyDescent="0.25">
      <c r="A531" s="2">
        <v>302041282207250</v>
      </c>
      <c r="B531" t="s">
        <v>36</v>
      </c>
      <c r="C531" t="s">
        <v>1252</v>
      </c>
      <c r="D531" t="s">
        <v>1253</v>
      </c>
      <c r="E531" t="s">
        <v>1254</v>
      </c>
      <c r="F531" t="s">
        <v>1</v>
      </c>
      <c r="G531">
        <v>38</v>
      </c>
      <c r="H531">
        <v>34</v>
      </c>
      <c r="I531">
        <v>15</v>
      </c>
      <c r="J531">
        <v>140</v>
      </c>
      <c r="K531">
        <v>58</v>
      </c>
      <c r="L531">
        <v>56</v>
      </c>
      <c r="M531">
        <v>0</v>
      </c>
      <c r="N531">
        <v>4.5599999999999996</v>
      </c>
      <c r="O531">
        <v>14.516</v>
      </c>
      <c r="P531">
        <v>-99</v>
      </c>
      <c r="Q531">
        <v>-99</v>
      </c>
      <c r="R531">
        <v>-99</v>
      </c>
      <c r="S531">
        <v>-99</v>
      </c>
      <c r="T531">
        <v>5.9</v>
      </c>
      <c r="U531">
        <v>800</v>
      </c>
    </row>
    <row r="532" spans="1:21" x14ac:dyDescent="0.25">
      <c r="A532" s="2">
        <v>302041282207920</v>
      </c>
      <c r="B532" t="s">
        <v>36</v>
      </c>
      <c r="C532" t="s">
        <v>1239</v>
      </c>
      <c r="D532" t="s">
        <v>1255</v>
      </c>
      <c r="E532" t="s">
        <v>1256</v>
      </c>
      <c r="F532" t="s">
        <v>1</v>
      </c>
      <c r="G532">
        <v>38</v>
      </c>
      <c r="H532">
        <v>35</v>
      </c>
      <c r="I532">
        <v>40</v>
      </c>
      <c r="J532">
        <v>140</v>
      </c>
      <c r="K532">
        <v>57</v>
      </c>
      <c r="L532">
        <v>4</v>
      </c>
      <c r="M532">
        <v>404</v>
      </c>
      <c r="N532">
        <v>29.6</v>
      </c>
      <c r="O532">
        <v>18.593</v>
      </c>
      <c r="P532">
        <v>-99</v>
      </c>
      <c r="Q532">
        <v>-99</v>
      </c>
      <c r="R532">
        <v>-99</v>
      </c>
      <c r="S532">
        <v>-99</v>
      </c>
      <c r="T532">
        <v>-99</v>
      </c>
      <c r="U532">
        <v>1800</v>
      </c>
    </row>
    <row r="533" spans="1:21" x14ac:dyDescent="0.25">
      <c r="A533" s="2">
        <v>302041282207970</v>
      </c>
      <c r="B533" t="s">
        <v>36</v>
      </c>
      <c r="C533" t="s">
        <v>36</v>
      </c>
      <c r="D533" t="s">
        <v>1257</v>
      </c>
      <c r="E533" t="s">
        <v>1258</v>
      </c>
      <c r="F533" t="s">
        <v>1</v>
      </c>
      <c r="G533">
        <v>38</v>
      </c>
      <c r="H533">
        <v>37</v>
      </c>
      <c r="I533">
        <v>11</v>
      </c>
      <c r="J533">
        <v>141</v>
      </c>
      <c r="K533">
        <v>17</v>
      </c>
      <c r="L533">
        <v>35</v>
      </c>
      <c r="M533">
        <v>7902.8</v>
      </c>
      <c r="N533">
        <v>27.59</v>
      </c>
      <c r="O533">
        <v>-1.75</v>
      </c>
      <c r="P533">
        <v>-99</v>
      </c>
      <c r="Q533">
        <v>-99</v>
      </c>
      <c r="R533">
        <v>-99</v>
      </c>
      <c r="S533">
        <v>-99</v>
      </c>
      <c r="T533">
        <v>-99</v>
      </c>
      <c r="U533">
        <v>8700</v>
      </c>
    </row>
    <row r="534" spans="1:21" x14ac:dyDescent="0.25">
      <c r="A534" s="2">
        <v>302041282220010</v>
      </c>
      <c r="B534" t="s">
        <v>36</v>
      </c>
      <c r="C534" t="s">
        <v>1259</v>
      </c>
      <c r="D534" t="s">
        <v>1260</v>
      </c>
      <c r="E534" t="s">
        <v>1261</v>
      </c>
      <c r="F534" t="s">
        <v>1</v>
      </c>
      <c r="G534">
        <v>39</v>
      </c>
      <c r="H534">
        <v>6</v>
      </c>
      <c r="I534">
        <v>6</v>
      </c>
      <c r="J534">
        <v>140</v>
      </c>
      <c r="K534">
        <v>52</v>
      </c>
      <c r="L534">
        <v>16</v>
      </c>
      <c r="M534">
        <v>-9999</v>
      </c>
      <c r="N534">
        <v>27.5</v>
      </c>
      <c r="O534">
        <v>363.125</v>
      </c>
      <c r="P534">
        <v>-99</v>
      </c>
      <c r="Q534">
        <v>-99</v>
      </c>
      <c r="R534">
        <v>-99</v>
      </c>
      <c r="S534">
        <v>-99</v>
      </c>
      <c r="T534">
        <v>-99</v>
      </c>
      <c r="U534">
        <v>-99</v>
      </c>
    </row>
    <row r="535" spans="1:21" x14ac:dyDescent="0.25">
      <c r="A535" s="2">
        <v>302041282220020</v>
      </c>
      <c r="B535" t="s">
        <v>36</v>
      </c>
      <c r="C535" t="s">
        <v>1078</v>
      </c>
      <c r="D535" t="s">
        <v>1078</v>
      </c>
      <c r="E535" t="s">
        <v>1079</v>
      </c>
      <c r="F535" t="s">
        <v>1</v>
      </c>
      <c r="G535">
        <v>39</v>
      </c>
      <c r="H535">
        <v>4</v>
      </c>
      <c r="I535">
        <v>36</v>
      </c>
      <c r="J535">
        <v>140</v>
      </c>
      <c r="K535">
        <v>51</v>
      </c>
      <c r="L535">
        <v>50</v>
      </c>
      <c r="M535">
        <v>44.1</v>
      </c>
      <c r="N535">
        <v>28.4</v>
      </c>
      <c r="O535">
        <v>361.41899999999998</v>
      </c>
      <c r="P535">
        <v>-99</v>
      </c>
      <c r="Q535">
        <v>-99</v>
      </c>
      <c r="R535">
        <v>-99</v>
      </c>
      <c r="S535">
        <v>-99</v>
      </c>
      <c r="T535">
        <v>-99</v>
      </c>
      <c r="U535">
        <v>-99</v>
      </c>
    </row>
    <row r="536" spans="1:21" x14ac:dyDescent="0.25">
      <c r="A536" s="2">
        <v>302041282220040</v>
      </c>
      <c r="B536" t="s">
        <v>36</v>
      </c>
      <c r="C536" t="s">
        <v>1259</v>
      </c>
      <c r="D536" t="s">
        <v>1262</v>
      </c>
      <c r="E536" t="s">
        <v>1263</v>
      </c>
      <c r="F536" t="s">
        <v>1</v>
      </c>
      <c r="G536">
        <v>39</v>
      </c>
      <c r="H536">
        <v>10</v>
      </c>
      <c r="I536">
        <v>16</v>
      </c>
      <c r="J536">
        <v>141</v>
      </c>
      <c r="K536">
        <v>5</v>
      </c>
      <c r="L536">
        <v>44</v>
      </c>
      <c r="M536">
        <v>216.6</v>
      </c>
      <c r="N536">
        <v>4.95</v>
      </c>
      <c r="O536">
        <v>55.832999999999998</v>
      </c>
      <c r="P536">
        <v>-99</v>
      </c>
      <c r="Q536">
        <v>-99</v>
      </c>
      <c r="R536">
        <v>-99</v>
      </c>
      <c r="S536">
        <v>-99</v>
      </c>
      <c r="T536">
        <v>-99</v>
      </c>
      <c r="U536">
        <v>-99</v>
      </c>
    </row>
    <row r="537" spans="1:21" x14ac:dyDescent="0.25">
      <c r="A537" s="2">
        <v>302041282220060</v>
      </c>
      <c r="B537" t="s">
        <v>36</v>
      </c>
      <c r="C537" t="s">
        <v>1259</v>
      </c>
      <c r="D537" t="s">
        <v>1264</v>
      </c>
      <c r="E537" t="s">
        <v>1265</v>
      </c>
      <c r="F537" t="s">
        <v>1</v>
      </c>
      <c r="G537">
        <v>39</v>
      </c>
      <c r="H537">
        <v>7</v>
      </c>
      <c r="I537">
        <v>49</v>
      </c>
      <c r="J537">
        <v>141</v>
      </c>
      <c r="K537">
        <v>0</v>
      </c>
      <c r="L537">
        <v>25</v>
      </c>
      <c r="M537">
        <v>-9999</v>
      </c>
      <c r="N537">
        <v>14.5</v>
      </c>
      <c r="O537">
        <v>140.55199999999999</v>
      </c>
      <c r="P537">
        <v>-99</v>
      </c>
      <c r="Q537">
        <v>-99</v>
      </c>
      <c r="R537">
        <v>-99</v>
      </c>
      <c r="S537">
        <v>-99</v>
      </c>
      <c r="T537">
        <v>-99</v>
      </c>
      <c r="U537">
        <v>-99</v>
      </c>
    </row>
    <row r="538" spans="1:21" x14ac:dyDescent="0.25">
      <c r="A538" s="2">
        <v>302041282220070</v>
      </c>
      <c r="B538" t="s">
        <v>36</v>
      </c>
      <c r="C538" t="s">
        <v>1266</v>
      </c>
      <c r="D538" t="s">
        <v>1267</v>
      </c>
      <c r="E538" t="s">
        <v>1268</v>
      </c>
      <c r="F538" t="s">
        <v>1</v>
      </c>
      <c r="G538">
        <v>39</v>
      </c>
      <c r="H538">
        <v>23</v>
      </c>
      <c r="I538">
        <v>56</v>
      </c>
      <c r="J538">
        <v>140</v>
      </c>
      <c r="K538">
        <v>46</v>
      </c>
      <c r="L538">
        <v>9</v>
      </c>
      <c r="M538">
        <v>266.7</v>
      </c>
      <c r="N538">
        <v>35.4</v>
      </c>
      <c r="O538">
        <v>256.25299999999999</v>
      </c>
      <c r="P538">
        <v>-99</v>
      </c>
      <c r="Q538">
        <v>1.7</v>
      </c>
      <c r="R538">
        <v>-99</v>
      </c>
      <c r="S538">
        <v>-99</v>
      </c>
      <c r="T538">
        <v>-99</v>
      </c>
      <c r="U538">
        <v>-99</v>
      </c>
    </row>
    <row r="539" spans="1:21" x14ac:dyDescent="0.25">
      <c r="A539" s="2">
        <v>302041282220080</v>
      </c>
      <c r="B539" t="s">
        <v>36</v>
      </c>
      <c r="C539" t="s">
        <v>1266</v>
      </c>
      <c r="D539" t="s">
        <v>1269</v>
      </c>
      <c r="E539" t="s">
        <v>1270</v>
      </c>
      <c r="F539" t="s">
        <v>1</v>
      </c>
      <c r="G539">
        <v>39</v>
      </c>
      <c r="H539">
        <v>17</v>
      </c>
      <c r="I539">
        <v>29</v>
      </c>
      <c r="J539">
        <v>141</v>
      </c>
      <c r="K539">
        <v>4</v>
      </c>
      <c r="L539">
        <v>14</v>
      </c>
      <c r="M539">
        <v>850</v>
      </c>
      <c r="N539">
        <v>4.8</v>
      </c>
      <c r="O539">
        <v>66.5</v>
      </c>
      <c r="P539">
        <v>-99</v>
      </c>
      <c r="Q539">
        <v>-99</v>
      </c>
      <c r="R539">
        <v>-99</v>
      </c>
      <c r="S539">
        <v>-99</v>
      </c>
      <c r="T539">
        <v>-99</v>
      </c>
      <c r="U539">
        <v>-99</v>
      </c>
    </row>
    <row r="540" spans="1:21" x14ac:dyDescent="0.25">
      <c r="A540" s="2">
        <v>302041282220090</v>
      </c>
      <c r="B540" t="s">
        <v>36</v>
      </c>
      <c r="C540" t="s">
        <v>1165</v>
      </c>
      <c r="D540" t="s">
        <v>1271</v>
      </c>
      <c r="E540" t="s">
        <v>1272</v>
      </c>
      <c r="F540" t="s">
        <v>1</v>
      </c>
      <c r="G540">
        <v>39</v>
      </c>
      <c r="H540">
        <v>21</v>
      </c>
      <c r="I540">
        <v>35</v>
      </c>
      <c r="J540">
        <v>141</v>
      </c>
      <c r="K540">
        <v>33</v>
      </c>
      <c r="L540">
        <v>1</v>
      </c>
      <c r="M540">
        <v>309.60000000000002</v>
      </c>
      <c r="N540">
        <v>63</v>
      </c>
      <c r="O540">
        <v>263.8</v>
      </c>
      <c r="P540">
        <v>2.5</v>
      </c>
      <c r="Q540">
        <v>3</v>
      </c>
      <c r="R540">
        <v>-99</v>
      </c>
      <c r="S540">
        <v>-99</v>
      </c>
      <c r="T540">
        <v>-99</v>
      </c>
      <c r="U540">
        <v>-99</v>
      </c>
    </row>
    <row r="541" spans="1:21" x14ac:dyDescent="0.25">
      <c r="A541" s="2">
        <v>302041282220100</v>
      </c>
      <c r="B541" t="s">
        <v>36</v>
      </c>
      <c r="C541" t="s">
        <v>1165</v>
      </c>
      <c r="D541" t="s">
        <v>1273</v>
      </c>
      <c r="E541" t="s">
        <v>1274</v>
      </c>
      <c r="F541" t="s">
        <v>1</v>
      </c>
      <c r="G541">
        <v>39</v>
      </c>
      <c r="H541">
        <v>19</v>
      </c>
      <c r="I541">
        <v>12</v>
      </c>
      <c r="J541">
        <v>141</v>
      </c>
      <c r="K541">
        <v>27</v>
      </c>
      <c r="L541">
        <v>40</v>
      </c>
      <c r="M541">
        <v>505</v>
      </c>
      <c r="N541">
        <v>51</v>
      </c>
      <c r="O541">
        <v>233.465</v>
      </c>
      <c r="P541">
        <v>2.5</v>
      </c>
      <c r="Q541">
        <v>3.5</v>
      </c>
      <c r="R541">
        <v>-99</v>
      </c>
      <c r="S541">
        <v>-99</v>
      </c>
      <c r="T541">
        <v>-99</v>
      </c>
      <c r="U541">
        <v>-99</v>
      </c>
    </row>
    <row r="542" spans="1:21" x14ac:dyDescent="0.25">
      <c r="A542" s="2">
        <v>302041282220110</v>
      </c>
      <c r="B542" t="s">
        <v>36</v>
      </c>
      <c r="C542" t="s">
        <v>1275</v>
      </c>
      <c r="D542" t="s">
        <v>1275</v>
      </c>
      <c r="E542" t="s">
        <v>1276</v>
      </c>
      <c r="F542" t="s">
        <v>1</v>
      </c>
      <c r="G542">
        <v>39</v>
      </c>
      <c r="H542">
        <v>17</v>
      </c>
      <c r="I542">
        <v>52</v>
      </c>
      <c r="J542">
        <v>141</v>
      </c>
      <c r="K542">
        <v>22</v>
      </c>
      <c r="L542">
        <v>53</v>
      </c>
      <c r="M542">
        <v>103.4</v>
      </c>
      <c r="N542">
        <v>0.3</v>
      </c>
      <c r="O542">
        <v>214.452</v>
      </c>
      <c r="P542">
        <v>1</v>
      </c>
      <c r="Q542">
        <v>2</v>
      </c>
      <c r="R542">
        <v>-99</v>
      </c>
      <c r="S542">
        <v>-99</v>
      </c>
      <c r="T542">
        <v>-99</v>
      </c>
      <c r="U542">
        <v>-99</v>
      </c>
    </row>
    <row r="543" spans="1:21" x14ac:dyDescent="0.25">
      <c r="A543" s="2">
        <v>302041282220130</v>
      </c>
      <c r="B543" t="s">
        <v>36</v>
      </c>
      <c r="C543" t="s">
        <v>1165</v>
      </c>
      <c r="D543" t="s">
        <v>1277</v>
      </c>
      <c r="E543" t="s">
        <v>1278</v>
      </c>
      <c r="F543" t="s">
        <v>1</v>
      </c>
      <c r="G543">
        <v>39</v>
      </c>
      <c r="H543">
        <v>21</v>
      </c>
      <c r="I543">
        <v>41</v>
      </c>
      <c r="J543">
        <v>141</v>
      </c>
      <c r="K543">
        <v>17</v>
      </c>
      <c r="L543">
        <v>0</v>
      </c>
      <c r="M543">
        <v>869.5</v>
      </c>
      <c r="N543">
        <v>18.5</v>
      </c>
      <c r="O543">
        <v>113.422</v>
      </c>
      <c r="P543">
        <v>-99</v>
      </c>
      <c r="Q543">
        <v>-99</v>
      </c>
      <c r="R543">
        <v>-99</v>
      </c>
      <c r="S543">
        <v>-99</v>
      </c>
      <c r="T543">
        <v>-99</v>
      </c>
      <c r="U543">
        <v>-99</v>
      </c>
    </row>
    <row r="544" spans="1:21" x14ac:dyDescent="0.25">
      <c r="A544" s="2">
        <v>302041282220140</v>
      </c>
      <c r="B544" t="s">
        <v>36</v>
      </c>
      <c r="C544" t="s">
        <v>36</v>
      </c>
      <c r="D544" t="s">
        <v>1279</v>
      </c>
      <c r="E544" t="s">
        <v>1280</v>
      </c>
      <c r="F544" t="s">
        <v>1</v>
      </c>
      <c r="G544">
        <v>39</v>
      </c>
      <c r="H544">
        <v>52</v>
      </c>
      <c r="I544">
        <v>20</v>
      </c>
      <c r="J544">
        <v>141</v>
      </c>
      <c r="K544">
        <v>10</v>
      </c>
      <c r="L544">
        <v>41</v>
      </c>
      <c r="M544">
        <v>618</v>
      </c>
      <c r="N544">
        <v>214.2</v>
      </c>
      <c r="O544">
        <v>189.2</v>
      </c>
      <c r="P544">
        <v>-99</v>
      </c>
      <c r="Q544">
        <v>-99</v>
      </c>
      <c r="R544">
        <v>-99</v>
      </c>
      <c r="S544">
        <v>-99</v>
      </c>
      <c r="T544">
        <v>-99</v>
      </c>
      <c r="U544">
        <v>-99</v>
      </c>
    </row>
    <row r="545" spans="1:21" x14ac:dyDescent="0.25">
      <c r="A545" s="2">
        <v>302041282220150</v>
      </c>
      <c r="B545" t="s">
        <v>36</v>
      </c>
      <c r="C545" t="s">
        <v>964</v>
      </c>
      <c r="D545" t="s">
        <v>1281</v>
      </c>
      <c r="E545" t="s">
        <v>1282</v>
      </c>
      <c r="F545" t="s">
        <v>1</v>
      </c>
      <c r="G545">
        <v>39</v>
      </c>
      <c r="H545">
        <v>52</v>
      </c>
      <c r="I545">
        <v>27</v>
      </c>
      <c r="J545">
        <v>141</v>
      </c>
      <c r="K545">
        <v>9</v>
      </c>
      <c r="L545">
        <v>39</v>
      </c>
      <c r="M545">
        <v>411</v>
      </c>
      <c r="N545">
        <v>3.6</v>
      </c>
      <c r="O545">
        <v>192.6</v>
      </c>
      <c r="P545">
        <v>1.5</v>
      </c>
      <c r="Q545">
        <v>2.5</v>
      </c>
      <c r="R545">
        <v>0</v>
      </c>
      <c r="S545">
        <v>0</v>
      </c>
      <c r="T545">
        <v>-99</v>
      </c>
      <c r="U545">
        <v>-99</v>
      </c>
    </row>
    <row r="546" spans="1:21" x14ac:dyDescent="0.25">
      <c r="A546" s="2">
        <v>302041282220160</v>
      </c>
      <c r="B546" t="s">
        <v>36</v>
      </c>
      <c r="C546" t="s">
        <v>36</v>
      </c>
      <c r="D546" t="s">
        <v>1283</v>
      </c>
      <c r="E546" t="s">
        <v>1284</v>
      </c>
      <c r="F546" t="s">
        <v>1</v>
      </c>
      <c r="G546">
        <v>39</v>
      </c>
      <c r="H546">
        <v>50</v>
      </c>
      <c r="I546">
        <v>3</v>
      </c>
      <c r="J546">
        <v>141</v>
      </c>
      <c r="K546">
        <v>9</v>
      </c>
      <c r="L546">
        <v>39</v>
      </c>
      <c r="M546">
        <v>1078.5</v>
      </c>
      <c r="N546">
        <v>208.1</v>
      </c>
      <c r="O546">
        <v>176.58</v>
      </c>
      <c r="P546">
        <v>2</v>
      </c>
      <c r="Q546">
        <v>2.6</v>
      </c>
      <c r="R546">
        <v>0</v>
      </c>
      <c r="S546">
        <v>0</v>
      </c>
      <c r="T546">
        <v>-99</v>
      </c>
      <c r="U546">
        <v>-99</v>
      </c>
    </row>
    <row r="547" spans="1:21" x14ac:dyDescent="0.25">
      <c r="A547" s="2">
        <v>302041282220180</v>
      </c>
      <c r="B547" t="s">
        <v>36</v>
      </c>
      <c r="C547" t="s">
        <v>1160</v>
      </c>
      <c r="D547" t="s">
        <v>1285</v>
      </c>
      <c r="E547" t="s">
        <v>1286</v>
      </c>
      <c r="F547" t="s">
        <v>1</v>
      </c>
      <c r="G547">
        <v>39</v>
      </c>
      <c r="H547">
        <v>41</v>
      </c>
      <c r="I547">
        <v>23</v>
      </c>
      <c r="J547">
        <v>140</v>
      </c>
      <c r="K547">
        <v>56</v>
      </c>
      <c r="L547">
        <v>43</v>
      </c>
      <c r="M547">
        <v>143.30000000000001</v>
      </c>
      <c r="N547">
        <v>23.1</v>
      </c>
      <c r="O547">
        <v>191.5</v>
      </c>
      <c r="P547">
        <v>-99</v>
      </c>
      <c r="Q547">
        <v>-99</v>
      </c>
      <c r="R547">
        <v>-99</v>
      </c>
      <c r="S547">
        <v>-99</v>
      </c>
      <c r="T547">
        <v>-99</v>
      </c>
      <c r="U547">
        <v>-99</v>
      </c>
    </row>
    <row r="548" spans="1:21" x14ac:dyDescent="0.25">
      <c r="A548" s="2">
        <v>302041282220190</v>
      </c>
      <c r="B548" t="s">
        <v>36</v>
      </c>
      <c r="C548" t="s">
        <v>1287</v>
      </c>
      <c r="D548" t="s">
        <v>1288</v>
      </c>
      <c r="E548" t="s">
        <v>1289</v>
      </c>
      <c r="F548" t="s">
        <v>1</v>
      </c>
      <c r="G548">
        <v>39</v>
      </c>
      <c r="H548">
        <v>41</v>
      </c>
      <c r="I548">
        <v>28</v>
      </c>
      <c r="J548">
        <v>140</v>
      </c>
      <c r="K548">
        <v>57</v>
      </c>
      <c r="L548">
        <v>28</v>
      </c>
      <c r="M548">
        <v>181.5</v>
      </c>
      <c r="N548">
        <v>1</v>
      </c>
      <c r="O548">
        <v>189.24700000000001</v>
      </c>
      <c r="P548">
        <v>-99</v>
      </c>
      <c r="Q548">
        <v>-99</v>
      </c>
      <c r="R548">
        <v>-99</v>
      </c>
      <c r="S548">
        <v>-99</v>
      </c>
      <c r="T548">
        <v>-99</v>
      </c>
      <c r="U548">
        <v>-99</v>
      </c>
    </row>
    <row r="549" spans="1:21" x14ac:dyDescent="0.25">
      <c r="A549" s="2">
        <v>302041282220200</v>
      </c>
      <c r="B549" t="s">
        <v>36</v>
      </c>
      <c r="C549" t="s">
        <v>1290</v>
      </c>
      <c r="D549" t="s">
        <v>1291</v>
      </c>
      <c r="E549" t="s">
        <v>1292</v>
      </c>
      <c r="F549" t="s">
        <v>1</v>
      </c>
      <c r="G549">
        <v>39</v>
      </c>
      <c r="H549">
        <v>39</v>
      </c>
      <c r="I549">
        <v>15</v>
      </c>
      <c r="J549">
        <v>140</v>
      </c>
      <c r="K549">
        <v>57</v>
      </c>
      <c r="L549">
        <v>12</v>
      </c>
      <c r="M549">
        <v>120.4</v>
      </c>
      <c r="N549">
        <v>4.3</v>
      </c>
      <c r="O549">
        <v>181.804</v>
      </c>
      <c r="P549">
        <v>-99</v>
      </c>
      <c r="Q549">
        <v>-99</v>
      </c>
      <c r="R549">
        <v>-99</v>
      </c>
      <c r="S549">
        <v>-99</v>
      </c>
      <c r="T549">
        <v>-99</v>
      </c>
      <c r="U549">
        <v>-99</v>
      </c>
    </row>
    <row r="550" spans="1:21" x14ac:dyDescent="0.25">
      <c r="A550" s="2">
        <v>30204128222030</v>
      </c>
      <c r="B550" t="s">
        <v>36</v>
      </c>
      <c r="C550" t="s">
        <v>1293</v>
      </c>
      <c r="D550" t="s">
        <v>1294</v>
      </c>
      <c r="E550" t="s">
        <v>1295</v>
      </c>
      <c r="F550" t="s">
        <v>2</v>
      </c>
      <c r="G550">
        <v>-9</v>
      </c>
      <c r="H550">
        <v>-9</v>
      </c>
      <c r="I550">
        <v>-9</v>
      </c>
      <c r="J550">
        <v>-9</v>
      </c>
      <c r="K550">
        <v>-9</v>
      </c>
      <c r="L550">
        <v>-9</v>
      </c>
      <c r="M550">
        <v>25.95</v>
      </c>
      <c r="N550">
        <v>-9999</v>
      </c>
      <c r="O550">
        <v>-9999</v>
      </c>
      <c r="P550">
        <v>-99</v>
      </c>
      <c r="Q550">
        <v>-99</v>
      </c>
      <c r="R550">
        <v>-99</v>
      </c>
      <c r="S550">
        <v>-99</v>
      </c>
      <c r="T550">
        <v>-99</v>
      </c>
      <c r="U550">
        <v>-99</v>
      </c>
    </row>
    <row r="551" spans="1:21" x14ac:dyDescent="0.25">
      <c r="A551" s="2">
        <v>302041282220890</v>
      </c>
      <c r="B551" t="s">
        <v>36</v>
      </c>
      <c r="C551" t="s">
        <v>1259</v>
      </c>
      <c r="D551" t="s">
        <v>1296</v>
      </c>
      <c r="E551" t="s">
        <v>1297</v>
      </c>
      <c r="F551" t="s">
        <v>1</v>
      </c>
      <c r="G551">
        <v>39</v>
      </c>
      <c r="H551">
        <v>7</v>
      </c>
      <c r="I551">
        <v>0</v>
      </c>
      <c r="J551">
        <v>140</v>
      </c>
      <c r="K551">
        <v>55</v>
      </c>
      <c r="L551">
        <v>10</v>
      </c>
      <c r="M551">
        <v>185</v>
      </c>
      <c r="N551">
        <v>23.6</v>
      </c>
      <c r="O551">
        <v>0</v>
      </c>
      <c r="P551">
        <v>-99</v>
      </c>
      <c r="Q551">
        <v>-99</v>
      </c>
      <c r="R551">
        <v>-99</v>
      </c>
      <c r="S551">
        <v>-99</v>
      </c>
      <c r="T551">
        <v>-99</v>
      </c>
      <c r="U551">
        <v>-99</v>
      </c>
    </row>
    <row r="552" spans="1:21" x14ac:dyDescent="0.25">
      <c r="A552" s="2">
        <v>302041282220920</v>
      </c>
      <c r="B552" t="s">
        <v>36</v>
      </c>
      <c r="C552" t="s">
        <v>1266</v>
      </c>
      <c r="D552" t="s">
        <v>1298</v>
      </c>
      <c r="E552" t="s">
        <v>1299</v>
      </c>
      <c r="F552" t="s">
        <v>1</v>
      </c>
      <c r="G552">
        <v>39</v>
      </c>
      <c r="H552">
        <v>18</v>
      </c>
      <c r="I552">
        <v>6</v>
      </c>
      <c r="J552">
        <v>140</v>
      </c>
      <c r="K552">
        <v>53</v>
      </c>
      <c r="L552">
        <v>6</v>
      </c>
      <c r="M552">
        <v>583</v>
      </c>
      <c r="N552">
        <v>20.7</v>
      </c>
      <c r="O552">
        <v>0</v>
      </c>
      <c r="P552">
        <v>-99</v>
      </c>
      <c r="Q552">
        <v>-99</v>
      </c>
      <c r="R552">
        <v>-99</v>
      </c>
      <c r="S552">
        <v>-99</v>
      </c>
      <c r="T552">
        <v>239</v>
      </c>
      <c r="U552">
        <v>-99</v>
      </c>
    </row>
    <row r="553" spans="1:21" x14ac:dyDescent="0.25">
      <c r="A553" s="2">
        <v>302041282220930</v>
      </c>
      <c r="B553" t="s">
        <v>36</v>
      </c>
      <c r="C553" t="s">
        <v>1160</v>
      </c>
      <c r="D553" t="s">
        <v>1300</v>
      </c>
      <c r="E553" t="s">
        <v>1301</v>
      </c>
      <c r="F553" t="s">
        <v>1</v>
      </c>
      <c r="G553">
        <v>39</v>
      </c>
      <c r="H553">
        <v>41</v>
      </c>
      <c r="I553">
        <v>26</v>
      </c>
      <c r="J553">
        <v>141</v>
      </c>
      <c r="K553">
        <v>1</v>
      </c>
      <c r="L553">
        <v>33</v>
      </c>
      <c r="M553">
        <v>635</v>
      </c>
      <c r="N553">
        <v>12</v>
      </c>
      <c r="O553">
        <v>179.792</v>
      </c>
      <c r="P553">
        <v>-99</v>
      </c>
      <c r="Q553">
        <v>-99</v>
      </c>
      <c r="R553">
        <v>-99</v>
      </c>
      <c r="S553">
        <v>-99</v>
      </c>
      <c r="T553">
        <v>182</v>
      </c>
      <c r="U553">
        <v>-99</v>
      </c>
    </row>
    <row r="554" spans="1:21" x14ac:dyDescent="0.25">
      <c r="A554" s="2">
        <v>302041282220940</v>
      </c>
      <c r="B554" t="s">
        <v>36</v>
      </c>
      <c r="C554" t="s">
        <v>1160</v>
      </c>
      <c r="D554" t="s">
        <v>1302</v>
      </c>
      <c r="E554" t="s">
        <v>1303</v>
      </c>
      <c r="F554" t="s">
        <v>1</v>
      </c>
      <c r="G554">
        <v>39</v>
      </c>
      <c r="H554">
        <v>40</v>
      </c>
      <c r="I554">
        <v>36</v>
      </c>
      <c r="J554">
        <v>141</v>
      </c>
      <c r="K554">
        <v>1</v>
      </c>
      <c r="L554">
        <v>33</v>
      </c>
      <c r="M554">
        <v>619.6</v>
      </c>
      <c r="N554">
        <v>-9999</v>
      </c>
      <c r="O554">
        <v>161</v>
      </c>
      <c r="P554">
        <v>-99</v>
      </c>
      <c r="Q554">
        <v>-99</v>
      </c>
      <c r="R554">
        <v>-99</v>
      </c>
      <c r="S554">
        <v>-99</v>
      </c>
      <c r="T554">
        <v>-99</v>
      </c>
      <c r="U554">
        <v>-99</v>
      </c>
    </row>
    <row r="555" spans="1:21" x14ac:dyDescent="0.25">
      <c r="A555" s="2">
        <v>302041282220950</v>
      </c>
      <c r="B555" t="s">
        <v>36</v>
      </c>
      <c r="C555" t="s">
        <v>36</v>
      </c>
      <c r="D555" t="s">
        <v>1304</v>
      </c>
      <c r="E555" t="s">
        <v>1305</v>
      </c>
      <c r="F555" t="s">
        <v>1</v>
      </c>
      <c r="G555">
        <v>39</v>
      </c>
      <c r="H555">
        <v>45</v>
      </c>
      <c r="I555">
        <v>10</v>
      </c>
      <c r="J555">
        <v>141</v>
      </c>
      <c r="K555">
        <v>8</v>
      </c>
      <c r="L555">
        <v>53</v>
      </c>
      <c r="M555">
        <v>1196</v>
      </c>
      <c r="N555">
        <v>192.5</v>
      </c>
      <c r="O555">
        <v>0</v>
      </c>
      <c r="P555">
        <v>-99</v>
      </c>
      <c r="Q555">
        <v>-99</v>
      </c>
      <c r="R555">
        <v>-99</v>
      </c>
      <c r="S555">
        <v>-99</v>
      </c>
      <c r="T555">
        <v>171</v>
      </c>
      <c r="U555">
        <v>-99</v>
      </c>
    </row>
    <row r="556" spans="1:21" x14ac:dyDescent="0.25">
      <c r="A556" s="2">
        <v>302041282220960</v>
      </c>
      <c r="B556" t="s">
        <v>36</v>
      </c>
      <c r="C556" t="s">
        <v>1165</v>
      </c>
      <c r="D556" t="s">
        <v>1306</v>
      </c>
      <c r="E556" t="s">
        <v>1307</v>
      </c>
      <c r="F556" t="s">
        <v>1</v>
      </c>
      <c r="G556">
        <v>39</v>
      </c>
      <c r="H556">
        <v>20</v>
      </c>
      <c r="I556">
        <v>42</v>
      </c>
      <c r="J556">
        <v>141</v>
      </c>
      <c r="K556">
        <v>19</v>
      </c>
      <c r="L556">
        <v>13</v>
      </c>
      <c r="M556">
        <v>740</v>
      </c>
      <c r="N556">
        <v>26.7</v>
      </c>
      <c r="O556">
        <v>0</v>
      </c>
      <c r="P556">
        <v>-99</v>
      </c>
      <c r="Q556">
        <v>-99</v>
      </c>
      <c r="R556">
        <v>-99</v>
      </c>
      <c r="S556">
        <v>-99</v>
      </c>
      <c r="T556">
        <v>215</v>
      </c>
      <c r="U556">
        <v>-99</v>
      </c>
    </row>
    <row r="557" spans="1:21" x14ac:dyDescent="0.25">
      <c r="A557" s="2">
        <v>302041282220970</v>
      </c>
      <c r="B557" t="s">
        <v>36</v>
      </c>
      <c r="C557" t="s">
        <v>1266</v>
      </c>
      <c r="D557" t="s">
        <v>1308</v>
      </c>
      <c r="E557" t="s">
        <v>1309</v>
      </c>
      <c r="F557" t="s">
        <v>1</v>
      </c>
      <c r="G557">
        <v>39</v>
      </c>
      <c r="H557">
        <v>18</v>
      </c>
      <c r="I557">
        <v>4</v>
      </c>
      <c r="J557">
        <v>140</v>
      </c>
      <c r="K557">
        <v>53</v>
      </c>
      <c r="L557">
        <v>0</v>
      </c>
      <c r="M557">
        <v>583</v>
      </c>
      <c r="N557">
        <v>20.7</v>
      </c>
      <c r="O557">
        <v>0</v>
      </c>
      <c r="P557">
        <v>-99</v>
      </c>
      <c r="Q557">
        <v>-99</v>
      </c>
      <c r="R557">
        <v>-99</v>
      </c>
      <c r="S557">
        <v>-99</v>
      </c>
      <c r="T557">
        <v>239</v>
      </c>
      <c r="U557">
        <v>-99</v>
      </c>
    </row>
    <row r="558" spans="1:21" x14ac:dyDescent="0.25">
      <c r="A558" s="2">
        <v>302041282220990</v>
      </c>
      <c r="B558" t="s">
        <v>36</v>
      </c>
      <c r="C558" t="s">
        <v>1259</v>
      </c>
      <c r="D558" t="s">
        <v>1310</v>
      </c>
      <c r="E558" t="s">
        <v>1311</v>
      </c>
      <c r="F558" t="s">
        <v>1</v>
      </c>
      <c r="G558">
        <v>39</v>
      </c>
      <c r="H558">
        <v>6</v>
      </c>
      <c r="I558">
        <v>53</v>
      </c>
      <c r="J558">
        <v>140</v>
      </c>
      <c r="K558">
        <v>54</v>
      </c>
      <c r="L558">
        <v>6</v>
      </c>
      <c r="M558">
        <v>-9999</v>
      </c>
      <c r="N558">
        <v>25</v>
      </c>
      <c r="O558">
        <v>0</v>
      </c>
      <c r="P558">
        <v>-99</v>
      </c>
      <c r="Q558">
        <v>-99</v>
      </c>
      <c r="R558">
        <v>-99</v>
      </c>
      <c r="S558">
        <v>-99</v>
      </c>
      <c r="T558">
        <v>318</v>
      </c>
      <c r="U558">
        <v>-99</v>
      </c>
    </row>
    <row r="559" spans="1:21" x14ac:dyDescent="0.25">
      <c r="A559" s="2">
        <v>302041282223010</v>
      </c>
      <c r="B559" t="s">
        <v>36</v>
      </c>
      <c r="C559" t="s">
        <v>1239</v>
      </c>
      <c r="D559" t="s">
        <v>1312</v>
      </c>
      <c r="E559" t="s">
        <v>1313</v>
      </c>
      <c r="F559" t="s">
        <v>1</v>
      </c>
      <c r="G559">
        <v>38</v>
      </c>
      <c r="H559">
        <v>47</v>
      </c>
      <c r="I559">
        <v>57</v>
      </c>
      <c r="J559">
        <v>140</v>
      </c>
      <c r="K559">
        <v>39</v>
      </c>
      <c r="L559">
        <v>39</v>
      </c>
      <c r="M559">
        <v>164.7</v>
      </c>
      <c r="N559">
        <v>92.8</v>
      </c>
      <c r="O559">
        <v>254.142</v>
      </c>
      <c r="P559">
        <v>-99</v>
      </c>
      <c r="Q559">
        <v>-99</v>
      </c>
      <c r="R559">
        <v>-99</v>
      </c>
      <c r="S559">
        <v>-99</v>
      </c>
      <c r="T559">
        <v>-99</v>
      </c>
      <c r="U559">
        <v>-99</v>
      </c>
    </row>
    <row r="560" spans="1:21" x14ac:dyDescent="0.25">
      <c r="A560" s="2">
        <v>302041282223020</v>
      </c>
      <c r="B560" t="s">
        <v>36</v>
      </c>
      <c r="C560" t="s">
        <v>1239</v>
      </c>
      <c r="D560" t="s">
        <v>1314</v>
      </c>
      <c r="E560" t="s">
        <v>1315</v>
      </c>
      <c r="F560" t="s">
        <v>1</v>
      </c>
      <c r="G560">
        <v>38</v>
      </c>
      <c r="H560">
        <v>44</v>
      </c>
      <c r="I560">
        <v>60</v>
      </c>
      <c r="J560">
        <v>140</v>
      </c>
      <c r="K560">
        <v>43</v>
      </c>
      <c r="L560">
        <v>21</v>
      </c>
      <c r="M560">
        <v>287.04000000000002</v>
      </c>
      <c r="N560">
        <v>81.569999999999993</v>
      </c>
      <c r="O560">
        <v>140.25</v>
      </c>
      <c r="P560">
        <v>-99</v>
      </c>
      <c r="Q560">
        <v>-99</v>
      </c>
      <c r="R560">
        <v>-99</v>
      </c>
      <c r="S560">
        <v>-99</v>
      </c>
      <c r="T560">
        <v>-99</v>
      </c>
      <c r="U560">
        <v>-99</v>
      </c>
    </row>
    <row r="561" spans="1:21" x14ac:dyDescent="0.25">
      <c r="A561" s="2">
        <v>302041282223030</v>
      </c>
      <c r="B561" t="s">
        <v>36</v>
      </c>
      <c r="C561" t="s">
        <v>1239</v>
      </c>
      <c r="D561" t="s">
        <v>134</v>
      </c>
      <c r="E561" t="s">
        <v>1316</v>
      </c>
      <c r="F561" t="s">
        <v>1</v>
      </c>
      <c r="G561">
        <v>38</v>
      </c>
      <c r="H561">
        <v>44</v>
      </c>
      <c r="I561">
        <v>18</v>
      </c>
      <c r="J561">
        <v>140</v>
      </c>
      <c r="K561">
        <v>41</v>
      </c>
      <c r="L561">
        <v>49</v>
      </c>
      <c r="M561">
        <v>58.24</v>
      </c>
      <c r="N561">
        <v>82.25</v>
      </c>
      <c r="O561">
        <v>162.38300000000001</v>
      </c>
      <c r="P561">
        <v>-99</v>
      </c>
      <c r="Q561">
        <v>-99</v>
      </c>
      <c r="R561">
        <v>-99</v>
      </c>
      <c r="S561">
        <v>-99</v>
      </c>
      <c r="T561">
        <v>-99</v>
      </c>
      <c r="U561">
        <v>-99</v>
      </c>
    </row>
    <row r="562" spans="1:21" x14ac:dyDescent="0.25">
      <c r="A562" s="2">
        <v>302051282201010</v>
      </c>
      <c r="B562" t="s">
        <v>1317</v>
      </c>
      <c r="C562" t="s">
        <v>1317</v>
      </c>
      <c r="D562" t="s">
        <v>1318</v>
      </c>
      <c r="E562" t="s">
        <v>1319</v>
      </c>
      <c r="F562" t="s">
        <v>1</v>
      </c>
      <c r="G562">
        <v>40</v>
      </c>
      <c r="H562">
        <v>32</v>
      </c>
      <c r="I562">
        <v>2</v>
      </c>
      <c r="J562">
        <v>141</v>
      </c>
      <c r="K562">
        <v>29</v>
      </c>
      <c r="L562">
        <v>28</v>
      </c>
      <c r="M562">
        <v>2033</v>
      </c>
      <c r="N562">
        <v>1.2</v>
      </c>
      <c r="O562">
        <v>-0.65</v>
      </c>
      <c r="P562">
        <v>2.2000000000000002</v>
      </c>
      <c r="Q562">
        <v>2.5</v>
      </c>
      <c r="R562">
        <v>-99</v>
      </c>
      <c r="S562">
        <v>-99</v>
      </c>
      <c r="T562">
        <v>4.8</v>
      </c>
      <c r="U562">
        <v>3200</v>
      </c>
    </row>
    <row r="563" spans="1:21" x14ac:dyDescent="0.25">
      <c r="A563" s="2">
        <v>302051282201020</v>
      </c>
      <c r="B563" t="s">
        <v>1317</v>
      </c>
      <c r="C563" t="s">
        <v>1317</v>
      </c>
      <c r="D563" t="s">
        <v>1320</v>
      </c>
      <c r="E563" t="s">
        <v>1321</v>
      </c>
      <c r="F563" t="s">
        <v>1</v>
      </c>
      <c r="G563">
        <v>40</v>
      </c>
      <c r="H563">
        <v>31</v>
      </c>
      <c r="I563">
        <v>1</v>
      </c>
      <c r="J563">
        <v>141</v>
      </c>
      <c r="K563">
        <v>28</v>
      </c>
      <c r="L563">
        <v>13</v>
      </c>
      <c r="M563">
        <v>2024</v>
      </c>
      <c r="N563">
        <v>4</v>
      </c>
      <c r="O563">
        <v>-5.2999999999999999E-2</v>
      </c>
      <c r="P563">
        <v>-99</v>
      </c>
      <c r="Q563">
        <v>-99</v>
      </c>
      <c r="R563">
        <v>-99</v>
      </c>
      <c r="S563">
        <v>-99</v>
      </c>
      <c r="T563">
        <v>6.7</v>
      </c>
      <c r="U563">
        <v>3200</v>
      </c>
    </row>
    <row r="564" spans="1:21" x14ac:dyDescent="0.25">
      <c r="A564" s="2">
        <v>302051282201030</v>
      </c>
      <c r="B564" t="s">
        <v>1317</v>
      </c>
      <c r="C564" t="s">
        <v>1317</v>
      </c>
      <c r="D564" t="s">
        <v>1322</v>
      </c>
      <c r="E564" t="s">
        <v>1323</v>
      </c>
      <c r="F564" t="s">
        <v>1</v>
      </c>
      <c r="G564">
        <v>40</v>
      </c>
      <c r="H564">
        <v>29</v>
      </c>
      <c r="I564">
        <v>8</v>
      </c>
      <c r="J564">
        <v>141</v>
      </c>
      <c r="K564">
        <v>25</v>
      </c>
      <c r="L564">
        <v>43</v>
      </c>
      <c r="M564">
        <v>1871</v>
      </c>
      <c r="N564">
        <v>9.8000000000000007</v>
      </c>
      <c r="O564">
        <v>1.984</v>
      </c>
      <c r="P564">
        <v>3</v>
      </c>
      <c r="Q564">
        <v>4</v>
      </c>
      <c r="R564">
        <v>6.7</v>
      </c>
      <c r="S564">
        <v>6.9</v>
      </c>
      <c r="T564">
        <v>7.4</v>
      </c>
      <c r="U564">
        <v>3200</v>
      </c>
    </row>
    <row r="565" spans="1:21" x14ac:dyDescent="0.25">
      <c r="A565" s="2">
        <v>302051282201040</v>
      </c>
      <c r="B565" t="s">
        <v>1317</v>
      </c>
      <c r="C565" t="s">
        <v>1317</v>
      </c>
      <c r="D565" t="s">
        <v>1324</v>
      </c>
      <c r="E565" t="s">
        <v>1325</v>
      </c>
      <c r="F565" t="s">
        <v>1</v>
      </c>
      <c r="G565">
        <v>40</v>
      </c>
      <c r="H565">
        <v>26</v>
      </c>
      <c r="I565">
        <v>40</v>
      </c>
      <c r="J565">
        <v>141</v>
      </c>
      <c r="K565">
        <v>20</v>
      </c>
      <c r="L565">
        <v>53</v>
      </c>
      <c r="M565">
        <v>1751</v>
      </c>
      <c r="N565">
        <v>24</v>
      </c>
      <c r="O565">
        <v>7.1989999999999998</v>
      </c>
      <c r="P565">
        <v>2.7</v>
      </c>
      <c r="Q565">
        <v>3</v>
      </c>
      <c r="R565">
        <v>4.2</v>
      </c>
      <c r="S565">
        <v>4.9000000000000004</v>
      </c>
      <c r="T565">
        <v>-99</v>
      </c>
      <c r="U565">
        <v>-99</v>
      </c>
    </row>
    <row r="566" spans="1:21" x14ac:dyDescent="0.25">
      <c r="A566" s="2">
        <v>302051282201050</v>
      </c>
      <c r="B566" t="s">
        <v>1317</v>
      </c>
      <c r="C566" t="s">
        <v>1317</v>
      </c>
      <c r="D566" t="s">
        <v>1326</v>
      </c>
      <c r="E566" t="s">
        <v>1327</v>
      </c>
      <c r="F566" t="s">
        <v>1</v>
      </c>
      <c r="G566">
        <v>40</v>
      </c>
      <c r="H566">
        <v>15</v>
      </c>
      <c r="I566">
        <v>35</v>
      </c>
      <c r="J566">
        <v>141</v>
      </c>
      <c r="K566">
        <v>17</v>
      </c>
      <c r="L566">
        <v>26</v>
      </c>
      <c r="M566">
        <v>964</v>
      </c>
      <c r="N566">
        <v>64</v>
      </c>
      <c r="O566">
        <v>89.08</v>
      </c>
      <c r="P566">
        <v>1.8</v>
      </c>
      <c r="Q566">
        <v>2.6</v>
      </c>
      <c r="R566">
        <v>2.7</v>
      </c>
      <c r="S566">
        <v>3</v>
      </c>
      <c r="T566">
        <v>-99</v>
      </c>
      <c r="U566">
        <v>-99</v>
      </c>
    </row>
    <row r="567" spans="1:21" x14ac:dyDescent="0.25">
      <c r="A567" s="2">
        <v>302051282201060</v>
      </c>
      <c r="B567" t="s">
        <v>1317</v>
      </c>
      <c r="C567" t="s">
        <v>1317</v>
      </c>
      <c r="D567" t="s">
        <v>1328</v>
      </c>
      <c r="E567" t="s">
        <v>1329</v>
      </c>
      <c r="F567" t="s">
        <v>1</v>
      </c>
      <c r="G567">
        <v>40</v>
      </c>
      <c r="H567">
        <v>7</v>
      </c>
      <c r="I567">
        <v>49</v>
      </c>
      <c r="J567">
        <v>141</v>
      </c>
      <c r="K567">
        <v>21</v>
      </c>
      <c r="L567">
        <v>55</v>
      </c>
      <c r="M567">
        <v>424</v>
      </c>
      <c r="N567">
        <v>86</v>
      </c>
      <c r="O567">
        <v>0</v>
      </c>
      <c r="P567">
        <v>-99</v>
      </c>
      <c r="Q567">
        <v>-99</v>
      </c>
      <c r="R567">
        <v>-99</v>
      </c>
      <c r="S567">
        <v>-99</v>
      </c>
      <c r="T567">
        <v>-99</v>
      </c>
      <c r="U567">
        <v>-99</v>
      </c>
    </row>
    <row r="568" spans="1:21" x14ac:dyDescent="0.25">
      <c r="A568" s="2">
        <v>302051282201070</v>
      </c>
      <c r="B568" t="s">
        <v>1317</v>
      </c>
      <c r="C568" t="s">
        <v>1330</v>
      </c>
      <c r="D568" t="s">
        <v>1331</v>
      </c>
      <c r="E568" t="s">
        <v>1332</v>
      </c>
      <c r="F568" t="s">
        <v>1</v>
      </c>
      <c r="G568">
        <v>40</v>
      </c>
      <c r="H568">
        <v>14</v>
      </c>
      <c r="I568">
        <v>15</v>
      </c>
      <c r="J568">
        <v>141</v>
      </c>
      <c r="K568">
        <v>14</v>
      </c>
      <c r="L568">
        <v>0</v>
      </c>
      <c r="M568">
        <v>402</v>
      </c>
      <c r="N568">
        <v>4.8</v>
      </c>
      <c r="O568">
        <v>130.9</v>
      </c>
      <c r="P568">
        <v>-99</v>
      </c>
      <c r="Q568">
        <v>-99</v>
      </c>
      <c r="R568">
        <v>-99</v>
      </c>
      <c r="S568">
        <v>-99</v>
      </c>
      <c r="T568">
        <v>-99</v>
      </c>
      <c r="U568">
        <v>-99</v>
      </c>
    </row>
    <row r="569" spans="1:21" x14ac:dyDescent="0.25">
      <c r="A569" s="2">
        <v>302051282201960</v>
      </c>
      <c r="B569" t="s">
        <v>1317</v>
      </c>
      <c r="C569" t="s">
        <v>1317</v>
      </c>
      <c r="D569" t="s">
        <v>1333</v>
      </c>
      <c r="E569" t="s">
        <v>1334</v>
      </c>
      <c r="F569" t="s">
        <v>0</v>
      </c>
      <c r="G569">
        <v>40</v>
      </c>
      <c r="H569">
        <v>30</v>
      </c>
      <c r="I569">
        <v>13</v>
      </c>
      <c r="J569">
        <v>141</v>
      </c>
      <c r="K569">
        <v>26</v>
      </c>
      <c r="L569">
        <v>4</v>
      </c>
      <c r="M569">
        <v>125</v>
      </c>
      <c r="N569">
        <v>1</v>
      </c>
      <c r="O569">
        <v>2.7719999999999998</v>
      </c>
      <c r="P569">
        <v>-99</v>
      </c>
      <c r="Q569">
        <v>-99</v>
      </c>
      <c r="R569">
        <v>-99</v>
      </c>
      <c r="S569">
        <v>-99</v>
      </c>
      <c r="T569">
        <v>-99</v>
      </c>
      <c r="U569">
        <v>-99</v>
      </c>
    </row>
    <row r="570" spans="1:21" x14ac:dyDescent="0.25">
      <c r="A570" s="2">
        <v>302051282201970</v>
      </c>
      <c r="B570" t="s">
        <v>1317</v>
      </c>
      <c r="C570" t="s">
        <v>1335</v>
      </c>
      <c r="D570" t="s">
        <v>1336</v>
      </c>
      <c r="E570" t="s">
        <v>1337</v>
      </c>
      <c r="F570" t="s">
        <v>0</v>
      </c>
      <c r="G570">
        <v>40</v>
      </c>
      <c r="H570">
        <v>18</v>
      </c>
      <c r="I570">
        <v>31</v>
      </c>
      <c r="J570">
        <v>141</v>
      </c>
      <c r="K570">
        <v>7</v>
      </c>
      <c r="L570">
        <v>50</v>
      </c>
      <c r="M570">
        <v>109.2</v>
      </c>
      <c r="N570">
        <v>19</v>
      </c>
      <c r="O570">
        <v>109.21</v>
      </c>
      <c r="P570">
        <v>-99</v>
      </c>
      <c r="Q570">
        <v>-99</v>
      </c>
      <c r="R570">
        <v>-99</v>
      </c>
      <c r="S570">
        <v>-99</v>
      </c>
      <c r="T570">
        <v>-99</v>
      </c>
      <c r="U570">
        <v>-99</v>
      </c>
    </row>
    <row r="571" spans="1:21" x14ac:dyDescent="0.25">
      <c r="A571" s="2">
        <v>302051282201980</v>
      </c>
      <c r="B571" t="s">
        <v>1317</v>
      </c>
      <c r="C571" t="s">
        <v>1338</v>
      </c>
      <c r="D571" t="s">
        <v>1339</v>
      </c>
      <c r="E571" t="s">
        <v>1340</v>
      </c>
      <c r="F571" t="s">
        <v>0</v>
      </c>
      <c r="G571">
        <v>40</v>
      </c>
      <c r="H571">
        <v>8</v>
      </c>
      <c r="I571">
        <v>39</v>
      </c>
      <c r="J571">
        <v>141</v>
      </c>
      <c r="K571">
        <v>18</v>
      </c>
      <c r="L571">
        <v>57</v>
      </c>
      <c r="M571">
        <v>112.8</v>
      </c>
      <c r="N571">
        <v>4.4000000000000004</v>
      </c>
      <c r="O571">
        <v>195.45</v>
      </c>
      <c r="P571">
        <v>-99</v>
      </c>
      <c r="Q571">
        <v>-99</v>
      </c>
      <c r="R571">
        <v>-99</v>
      </c>
      <c r="S571">
        <v>-99</v>
      </c>
      <c r="T571">
        <v>-99</v>
      </c>
      <c r="U571">
        <v>-99</v>
      </c>
    </row>
    <row r="572" spans="1:21" x14ac:dyDescent="0.25">
      <c r="A572" s="2">
        <v>302051282201990</v>
      </c>
      <c r="B572" t="s">
        <v>1317</v>
      </c>
      <c r="C572" t="s">
        <v>1317</v>
      </c>
      <c r="D572" t="s">
        <v>1341</v>
      </c>
      <c r="E572" t="s">
        <v>1342</v>
      </c>
      <c r="F572" t="s">
        <v>1</v>
      </c>
      <c r="G572">
        <v>40</v>
      </c>
      <c r="H572">
        <v>30</v>
      </c>
      <c r="I572">
        <v>8</v>
      </c>
      <c r="J572">
        <v>141</v>
      </c>
      <c r="K572">
        <v>26</v>
      </c>
      <c r="L572">
        <v>41</v>
      </c>
      <c r="M572">
        <v>2012</v>
      </c>
      <c r="N572">
        <v>6.7</v>
      </c>
      <c r="O572">
        <v>-0.151</v>
      </c>
      <c r="P572">
        <v>-99</v>
      </c>
      <c r="Q572">
        <v>-99</v>
      </c>
      <c r="R572">
        <v>-99</v>
      </c>
      <c r="S572">
        <v>-99</v>
      </c>
      <c r="T572">
        <v>7.8</v>
      </c>
      <c r="U572">
        <v>3200</v>
      </c>
    </row>
    <row r="573" spans="1:21" x14ac:dyDescent="0.25">
      <c r="A573" s="2">
        <v>302061282202010</v>
      </c>
      <c r="B573" t="s">
        <v>1343</v>
      </c>
      <c r="C573" t="s">
        <v>1344</v>
      </c>
      <c r="D573" t="s">
        <v>1344</v>
      </c>
      <c r="E573" t="s">
        <v>1345</v>
      </c>
      <c r="F573" t="s">
        <v>1</v>
      </c>
      <c r="G573">
        <v>40</v>
      </c>
      <c r="H573">
        <v>45</v>
      </c>
      <c r="I573">
        <v>15</v>
      </c>
      <c r="J573">
        <v>141</v>
      </c>
      <c r="K573">
        <v>14</v>
      </c>
      <c r="L573">
        <v>0</v>
      </c>
      <c r="M573">
        <v>44.5</v>
      </c>
      <c r="N573">
        <v>2.7</v>
      </c>
      <c r="O573">
        <v>0.90300000000000002</v>
      </c>
      <c r="P573">
        <v>-99</v>
      </c>
      <c r="Q573">
        <v>-99</v>
      </c>
      <c r="R573">
        <v>-99</v>
      </c>
      <c r="S573">
        <v>-99</v>
      </c>
      <c r="T573">
        <v>-99</v>
      </c>
      <c r="U573">
        <v>-99</v>
      </c>
    </row>
    <row r="574" spans="1:21" x14ac:dyDescent="0.25">
      <c r="A574" s="2">
        <v>302061282202020</v>
      </c>
      <c r="B574" t="s">
        <v>1343</v>
      </c>
      <c r="C574" t="s">
        <v>1343</v>
      </c>
      <c r="D574" t="s">
        <v>1346</v>
      </c>
      <c r="E574" t="s">
        <v>1347</v>
      </c>
      <c r="F574" t="s">
        <v>1</v>
      </c>
      <c r="G574">
        <v>40</v>
      </c>
      <c r="H574">
        <v>44</v>
      </c>
      <c r="I574">
        <v>17</v>
      </c>
      <c r="J574">
        <v>141</v>
      </c>
      <c r="K574">
        <v>14</v>
      </c>
      <c r="L574">
        <v>40</v>
      </c>
      <c r="M574">
        <v>344.2</v>
      </c>
      <c r="N574">
        <v>27.6</v>
      </c>
      <c r="O574">
        <v>-9.6000000000000002E-2</v>
      </c>
      <c r="P574">
        <v>-99</v>
      </c>
      <c r="Q574">
        <v>-99</v>
      </c>
      <c r="R574">
        <v>-99</v>
      </c>
      <c r="S574">
        <v>-99</v>
      </c>
      <c r="T574">
        <v>-99</v>
      </c>
      <c r="U574">
        <v>-99</v>
      </c>
    </row>
    <row r="575" spans="1:21" x14ac:dyDescent="0.25">
      <c r="A575" s="2">
        <v>302061282202030</v>
      </c>
      <c r="B575" t="s">
        <v>1343</v>
      </c>
      <c r="C575" t="s">
        <v>1348</v>
      </c>
      <c r="D575" t="s">
        <v>1348</v>
      </c>
      <c r="E575" t="s">
        <v>1349</v>
      </c>
      <c r="F575" t="s">
        <v>1</v>
      </c>
      <c r="G575">
        <v>40</v>
      </c>
      <c r="H575">
        <v>42</v>
      </c>
      <c r="I575">
        <v>50</v>
      </c>
      <c r="J575">
        <v>141</v>
      </c>
      <c r="K575">
        <v>16</v>
      </c>
      <c r="L575">
        <v>45</v>
      </c>
      <c r="M575">
        <v>92.4</v>
      </c>
      <c r="N575">
        <v>1.7</v>
      </c>
      <c r="O575">
        <v>0.156</v>
      </c>
      <c r="P575">
        <v>-99</v>
      </c>
      <c r="Q575">
        <v>-99</v>
      </c>
      <c r="R575">
        <v>-99</v>
      </c>
      <c r="S575">
        <v>-99</v>
      </c>
      <c r="T575">
        <v>-99</v>
      </c>
      <c r="U575">
        <v>-99</v>
      </c>
    </row>
    <row r="576" spans="1:21" x14ac:dyDescent="0.25">
      <c r="A576" s="2">
        <v>302061282202040</v>
      </c>
      <c r="B576" t="s">
        <v>1343</v>
      </c>
      <c r="C576" t="s">
        <v>1157</v>
      </c>
      <c r="D576" t="s">
        <v>1157</v>
      </c>
      <c r="E576" t="s">
        <v>1350</v>
      </c>
      <c r="F576" t="s">
        <v>1</v>
      </c>
      <c r="G576">
        <v>40</v>
      </c>
      <c r="H576">
        <v>42</v>
      </c>
      <c r="I576">
        <v>0</v>
      </c>
      <c r="J576">
        <v>141</v>
      </c>
      <c r="K576">
        <v>19</v>
      </c>
      <c r="L576">
        <v>13</v>
      </c>
      <c r="M576">
        <v>13.9</v>
      </c>
      <c r="N576">
        <v>0.3</v>
      </c>
      <c r="O576">
        <v>0.22500000000000001</v>
      </c>
      <c r="P576">
        <v>-99</v>
      </c>
      <c r="Q576">
        <v>-99</v>
      </c>
      <c r="R576">
        <v>-99</v>
      </c>
      <c r="S576">
        <v>-99</v>
      </c>
      <c r="T576">
        <v>-99</v>
      </c>
      <c r="U576">
        <v>-99</v>
      </c>
    </row>
    <row r="577" spans="1:21" x14ac:dyDescent="0.25">
      <c r="A577" s="2">
        <v>302061282202050</v>
      </c>
      <c r="B577" t="s">
        <v>1343</v>
      </c>
      <c r="C577" t="s">
        <v>1351</v>
      </c>
      <c r="D577" t="s">
        <v>1351</v>
      </c>
      <c r="E577" t="s">
        <v>1352</v>
      </c>
      <c r="F577" t="s">
        <v>1</v>
      </c>
      <c r="G577">
        <v>40</v>
      </c>
      <c r="H577">
        <v>41</v>
      </c>
      <c r="I577">
        <v>36</v>
      </c>
      <c r="J577">
        <v>141</v>
      </c>
      <c r="K577">
        <v>19</v>
      </c>
      <c r="L577">
        <v>31</v>
      </c>
      <c r="M577">
        <v>39.6</v>
      </c>
      <c r="N577">
        <v>4.2</v>
      </c>
      <c r="O577">
        <v>-7.6999999999999999E-2</v>
      </c>
      <c r="P577">
        <v>-99</v>
      </c>
      <c r="Q577">
        <v>-99</v>
      </c>
      <c r="R577">
        <v>-99</v>
      </c>
      <c r="S577">
        <v>-99</v>
      </c>
      <c r="T577">
        <v>-99</v>
      </c>
      <c r="U577">
        <v>-99</v>
      </c>
    </row>
    <row r="578" spans="1:21" x14ac:dyDescent="0.25">
      <c r="A578" s="2">
        <v>302061282202060</v>
      </c>
      <c r="B578" t="s">
        <v>1343</v>
      </c>
      <c r="C578" t="s">
        <v>1343</v>
      </c>
      <c r="D578" t="s">
        <v>1353</v>
      </c>
      <c r="E578" t="s">
        <v>1354</v>
      </c>
      <c r="F578" t="s">
        <v>1</v>
      </c>
      <c r="G578">
        <v>40</v>
      </c>
      <c r="H578">
        <v>44</v>
      </c>
      <c r="I578">
        <v>38</v>
      </c>
      <c r="J578">
        <v>141</v>
      </c>
      <c r="K578">
        <v>21</v>
      </c>
      <c r="L578">
        <v>33</v>
      </c>
      <c r="M578">
        <v>805.4</v>
      </c>
      <c r="N578">
        <v>19.7</v>
      </c>
      <c r="O578">
        <v>6.2E-2</v>
      </c>
      <c r="P578">
        <v>-99</v>
      </c>
      <c r="Q578">
        <v>-99</v>
      </c>
      <c r="R578">
        <v>-99</v>
      </c>
      <c r="S578">
        <v>-99</v>
      </c>
      <c r="T578">
        <v>1.7</v>
      </c>
      <c r="U578">
        <v>1700</v>
      </c>
    </row>
    <row r="579" spans="1:21" x14ac:dyDescent="0.25">
      <c r="A579" s="2">
        <v>302061282202070</v>
      </c>
      <c r="B579" t="s">
        <v>1343</v>
      </c>
      <c r="C579" t="s">
        <v>1343</v>
      </c>
      <c r="D579" t="s">
        <v>1355</v>
      </c>
      <c r="E579" t="s">
        <v>1356</v>
      </c>
      <c r="F579" t="s">
        <v>1</v>
      </c>
      <c r="G579">
        <v>40</v>
      </c>
      <c r="H579">
        <v>44</v>
      </c>
      <c r="I579">
        <v>30</v>
      </c>
      <c r="J579">
        <v>141</v>
      </c>
      <c r="K579">
        <v>16</v>
      </c>
      <c r="L579">
        <v>36</v>
      </c>
      <c r="M579">
        <v>805.4</v>
      </c>
      <c r="N579">
        <v>22.7</v>
      </c>
      <c r="O579">
        <v>-0.27900000000000003</v>
      </c>
      <c r="P579">
        <v>-99</v>
      </c>
      <c r="Q579">
        <v>-99</v>
      </c>
      <c r="R579">
        <v>-99</v>
      </c>
      <c r="S579">
        <v>-99</v>
      </c>
      <c r="T579">
        <v>-99</v>
      </c>
      <c r="U579">
        <v>-99</v>
      </c>
    </row>
    <row r="580" spans="1:21" x14ac:dyDescent="0.25">
      <c r="A580" s="2">
        <v>302061282202080</v>
      </c>
      <c r="B580" t="s">
        <v>1343</v>
      </c>
      <c r="C580" t="s">
        <v>1357</v>
      </c>
      <c r="D580" t="s">
        <v>1357</v>
      </c>
      <c r="E580" t="s">
        <v>1358</v>
      </c>
      <c r="F580" t="s">
        <v>1</v>
      </c>
      <c r="G580">
        <v>40</v>
      </c>
      <c r="H580">
        <v>46</v>
      </c>
      <c r="I580">
        <v>41</v>
      </c>
      <c r="J580">
        <v>141</v>
      </c>
      <c r="K580">
        <v>15</v>
      </c>
      <c r="L580">
        <v>29</v>
      </c>
      <c r="M580">
        <v>65.7</v>
      </c>
      <c r="N580">
        <v>4.5</v>
      </c>
      <c r="O580">
        <v>-0.42099999999999999</v>
      </c>
      <c r="P580">
        <v>-99</v>
      </c>
      <c r="Q580">
        <v>-99</v>
      </c>
      <c r="R580">
        <v>-99</v>
      </c>
      <c r="S580">
        <v>-99</v>
      </c>
      <c r="T580">
        <v>-99</v>
      </c>
      <c r="U580">
        <v>-99</v>
      </c>
    </row>
    <row r="581" spans="1:21" x14ac:dyDescent="0.25">
      <c r="A581" s="2">
        <v>302061282202090</v>
      </c>
      <c r="B581" t="s">
        <v>1343</v>
      </c>
      <c r="C581" t="s">
        <v>1343</v>
      </c>
      <c r="D581" t="s">
        <v>1359</v>
      </c>
      <c r="E581" t="s">
        <v>1360</v>
      </c>
      <c r="F581" t="s">
        <v>1</v>
      </c>
      <c r="G581">
        <v>40</v>
      </c>
      <c r="H581">
        <v>45</v>
      </c>
      <c r="I581">
        <v>28</v>
      </c>
      <c r="J581">
        <v>141</v>
      </c>
      <c r="K581">
        <v>19</v>
      </c>
      <c r="L581">
        <v>35</v>
      </c>
      <c r="M581">
        <v>805.4</v>
      </c>
      <c r="N581">
        <v>17</v>
      </c>
      <c r="O581">
        <v>3.5000000000000003E-2</v>
      </c>
      <c r="P581">
        <v>-99</v>
      </c>
      <c r="Q581">
        <v>-99</v>
      </c>
      <c r="R581">
        <v>-99</v>
      </c>
      <c r="S581">
        <v>-99</v>
      </c>
      <c r="T581">
        <v>-99</v>
      </c>
      <c r="U581">
        <v>-99</v>
      </c>
    </row>
    <row r="582" spans="1:21" x14ac:dyDescent="0.25">
      <c r="A582" s="2">
        <v>302061282202100</v>
      </c>
      <c r="B582" t="s">
        <v>1343</v>
      </c>
      <c r="C582" t="s">
        <v>1343</v>
      </c>
      <c r="D582" t="s">
        <v>1361</v>
      </c>
      <c r="E582" t="s">
        <v>1362</v>
      </c>
      <c r="F582" t="s">
        <v>1</v>
      </c>
      <c r="G582">
        <v>40</v>
      </c>
      <c r="H582">
        <v>49</v>
      </c>
      <c r="I582">
        <v>6</v>
      </c>
      <c r="J582">
        <v>141</v>
      </c>
      <c r="K582">
        <v>19</v>
      </c>
      <c r="L582">
        <v>55</v>
      </c>
      <c r="M582">
        <v>805.4</v>
      </c>
      <c r="N582">
        <v>10.9</v>
      </c>
      <c r="O582">
        <v>0</v>
      </c>
      <c r="P582">
        <v>0.8</v>
      </c>
      <c r="Q582">
        <v>1</v>
      </c>
      <c r="R582">
        <v>1.6</v>
      </c>
      <c r="S582">
        <v>1.7</v>
      </c>
      <c r="T582">
        <v>1.7</v>
      </c>
      <c r="U582">
        <v>-99</v>
      </c>
    </row>
    <row r="583" spans="1:21" x14ac:dyDescent="0.25">
      <c r="A583" s="2">
        <v>302061282202110</v>
      </c>
      <c r="B583" t="s">
        <v>1343</v>
      </c>
      <c r="C583" t="s">
        <v>1343</v>
      </c>
      <c r="D583" t="s">
        <v>1363</v>
      </c>
      <c r="E583" t="s">
        <v>1364</v>
      </c>
      <c r="F583" t="s">
        <v>1</v>
      </c>
      <c r="G583">
        <v>40</v>
      </c>
      <c r="H583">
        <v>48</v>
      </c>
      <c r="I583">
        <v>42</v>
      </c>
      <c r="J583">
        <v>141</v>
      </c>
      <c r="K583">
        <v>17</v>
      </c>
      <c r="L583">
        <v>50</v>
      </c>
      <c r="M583">
        <v>805.4</v>
      </c>
      <c r="N583">
        <v>13.2</v>
      </c>
      <c r="O583">
        <v>3.1E-2</v>
      </c>
      <c r="P583">
        <v>-99</v>
      </c>
      <c r="Q583">
        <v>-99</v>
      </c>
      <c r="R583">
        <v>-99</v>
      </c>
      <c r="S583">
        <v>-99</v>
      </c>
      <c r="T583">
        <v>1.7</v>
      </c>
      <c r="U583">
        <v>1700</v>
      </c>
    </row>
    <row r="584" spans="1:21" x14ac:dyDescent="0.25">
      <c r="A584" s="2">
        <v>302061282202130</v>
      </c>
      <c r="B584" t="s">
        <v>1343</v>
      </c>
      <c r="C584" t="s">
        <v>1343</v>
      </c>
      <c r="D584" t="s">
        <v>1365</v>
      </c>
      <c r="E584" t="s">
        <v>1366</v>
      </c>
      <c r="F584" t="s">
        <v>1</v>
      </c>
      <c r="G584">
        <v>40</v>
      </c>
      <c r="H584">
        <v>50</v>
      </c>
      <c r="I584">
        <v>26</v>
      </c>
      <c r="J584">
        <v>141</v>
      </c>
      <c r="K584">
        <v>22</v>
      </c>
      <c r="L584">
        <v>20</v>
      </c>
      <c r="M584">
        <v>805.4</v>
      </c>
      <c r="N584">
        <v>6.3</v>
      </c>
      <c r="O584">
        <v>-6.9000000000000006E-2</v>
      </c>
      <c r="P584">
        <v>-99</v>
      </c>
      <c r="Q584">
        <v>-99</v>
      </c>
      <c r="R584">
        <v>-99</v>
      </c>
      <c r="S584">
        <v>-99</v>
      </c>
      <c r="T584">
        <v>-99</v>
      </c>
      <c r="U584">
        <v>-99</v>
      </c>
    </row>
    <row r="585" spans="1:21" x14ac:dyDescent="0.25">
      <c r="A585" s="2">
        <v>302061282202140</v>
      </c>
      <c r="B585" t="s">
        <v>1343</v>
      </c>
      <c r="C585" t="s">
        <v>1343</v>
      </c>
      <c r="D585" t="s">
        <v>1343</v>
      </c>
      <c r="E585" t="s">
        <v>1367</v>
      </c>
      <c r="F585" t="s">
        <v>1</v>
      </c>
      <c r="G585">
        <v>40</v>
      </c>
      <c r="H585">
        <v>50</v>
      </c>
      <c r="I585">
        <v>45</v>
      </c>
      <c r="J585">
        <v>141</v>
      </c>
      <c r="K585">
        <v>22</v>
      </c>
      <c r="L585">
        <v>46</v>
      </c>
      <c r="M585">
        <v>805.4</v>
      </c>
      <c r="N585">
        <v>5.45</v>
      </c>
      <c r="O585">
        <v>-1.2999999999999999E-2</v>
      </c>
      <c r="P585">
        <v>-99</v>
      </c>
      <c r="Q585">
        <v>-99</v>
      </c>
      <c r="R585">
        <v>-99</v>
      </c>
      <c r="S585">
        <v>-99</v>
      </c>
      <c r="T585">
        <v>-99</v>
      </c>
      <c r="U585">
        <v>-99</v>
      </c>
    </row>
    <row r="586" spans="1:21" x14ac:dyDescent="0.25">
      <c r="A586" s="2">
        <v>302061282202170</v>
      </c>
      <c r="B586" t="s">
        <v>1343</v>
      </c>
      <c r="C586" t="s">
        <v>1343</v>
      </c>
      <c r="D586" t="s">
        <v>622</v>
      </c>
      <c r="E586" t="s">
        <v>623</v>
      </c>
      <c r="F586" t="s">
        <v>1</v>
      </c>
      <c r="G586">
        <v>40</v>
      </c>
      <c r="H586">
        <v>53</v>
      </c>
      <c r="I586">
        <v>11</v>
      </c>
      <c r="J586">
        <v>141</v>
      </c>
      <c r="K586">
        <v>23</v>
      </c>
      <c r="L586">
        <v>24</v>
      </c>
      <c r="M586">
        <v>866.9</v>
      </c>
      <c r="N586">
        <v>0.2</v>
      </c>
      <c r="O586">
        <v>3.0000000000000001E-3</v>
      </c>
      <c r="P586">
        <v>0.8</v>
      </c>
      <c r="Q586">
        <v>1.1000000000000001</v>
      </c>
      <c r="R586">
        <v>-99</v>
      </c>
      <c r="S586">
        <v>-99</v>
      </c>
      <c r="T586">
        <v>-99</v>
      </c>
      <c r="U586">
        <v>-99</v>
      </c>
    </row>
    <row r="587" spans="1:21" x14ac:dyDescent="0.25">
      <c r="A587" s="2">
        <v>302071282201010</v>
      </c>
      <c r="B587" t="s">
        <v>51</v>
      </c>
      <c r="C587" t="s">
        <v>51</v>
      </c>
      <c r="D587" t="s">
        <v>1368</v>
      </c>
      <c r="E587" t="s">
        <v>1369</v>
      </c>
      <c r="F587" t="s">
        <v>1</v>
      </c>
      <c r="G587">
        <v>41</v>
      </c>
      <c r="H587">
        <v>2</v>
      </c>
      <c r="I587">
        <v>9</v>
      </c>
      <c r="J587">
        <v>140</v>
      </c>
      <c r="K587">
        <v>19</v>
      </c>
      <c r="L587">
        <v>51</v>
      </c>
      <c r="M587">
        <v>2544</v>
      </c>
      <c r="N587">
        <v>-7.4</v>
      </c>
      <c r="O587">
        <v>-0.17399999999999999</v>
      </c>
      <c r="P587">
        <v>-99</v>
      </c>
      <c r="Q587">
        <v>-99</v>
      </c>
      <c r="R587">
        <v>-99</v>
      </c>
      <c r="S587">
        <v>-99</v>
      </c>
      <c r="T587">
        <v>-99</v>
      </c>
      <c r="U587">
        <v>-99</v>
      </c>
    </row>
    <row r="588" spans="1:21" x14ac:dyDescent="0.25">
      <c r="A588" s="2">
        <v>302071282201020</v>
      </c>
      <c r="B588" t="s">
        <v>51</v>
      </c>
      <c r="C588" t="s">
        <v>51</v>
      </c>
      <c r="D588" t="s">
        <v>1370</v>
      </c>
      <c r="E588" t="s">
        <v>1371</v>
      </c>
      <c r="F588" t="s">
        <v>1</v>
      </c>
      <c r="G588">
        <v>41</v>
      </c>
      <c r="H588">
        <v>0</v>
      </c>
      <c r="I588">
        <v>53</v>
      </c>
      <c r="J588">
        <v>140</v>
      </c>
      <c r="K588">
        <v>22</v>
      </c>
      <c r="L588">
        <v>19</v>
      </c>
      <c r="M588">
        <v>1996</v>
      </c>
      <c r="N588">
        <v>0</v>
      </c>
      <c r="O588">
        <v>-0.34</v>
      </c>
      <c r="P588">
        <v>1.2</v>
      </c>
      <c r="Q588">
        <v>1.5</v>
      </c>
      <c r="R588">
        <v>-99</v>
      </c>
      <c r="S588">
        <v>-99</v>
      </c>
      <c r="T588">
        <v>2.7</v>
      </c>
      <c r="U588">
        <v>3900</v>
      </c>
    </row>
    <row r="589" spans="1:21" x14ac:dyDescent="0.25">
      <c r="A589" s="2">
        <v>302071282201030</v>
      </c>
      <c r="B589" t="s">
        <v>51</v>
      </c>
      <c r="C589" t="s">
        <v>51</v>
      </c>
      <c r="D589" t="s">
        <v>1372</v>
      </c>
      <c r="E589" t="s">
        <v>1373</v>
      </c>
      <c r="F589" t="s">
        <v>1</v>
      </c>
      <c r="G589">
        <v>40</v>
      </c>
      <c r="H589">
        <v>54</v>
      </c>
      <c r="I589">
        <v>40</v>
      </c>
      <c r="J589">
        <v>140</v>
      </c>
      <c r="K589">
        <v>25</v>
      </c>
      <c r="L589">
        <v>5</v>
      </c>
      <c r="M589">
        <v>1986</v>
      </c>
      <c r="N589">
        <v>14.2</v>
      </c>
      <c r="O589">
        <v>-6.8000000000000005E-2</v>
      </c>
      <c r="P589">
        <v>3</v>
      </c>
      <c r="Q589">
        <v>4</v>
      </c>
      <c r="R589">
        <v>5.0999999999999996</v>
      </c>
      <c r="S589">
        <v>5.2</v>
      </c>
      <c r="T589">
        <v>6.5</v>
      </c>
      <c r="U589">
        <v>3900</v>
      </c>
    </row>
    <row r="590" spans="1:21" x14ac:dyDescent="0.25">
      <c r="A590" s="2">
        <v>302071282201040</v>
      </c>
      <c r="B590" t="s">
        <v>51</v>
      </c>
      <c r="C590" t="s">
        <v>51</v>
      </c>
      <c r="D590" t="s">
        <v>1374</v>
      </c>
      <c r="E590" t="s">
        <v>1375</v>
      </c>
      <c r="F590" t="s">
        <v>1</v>
      </c>
      <c r="G590">
        <v>40</v>
      </c>
      <c r="H590">
        <v>48</v>
      </c>
      <c r="I590">
        <v>36</v>
      </c>
      <c r="J590">
        <v>140</v>
      </c>
      <c r="K590">
        <v>26</v>
      </c>
      <c r="L590">
        <v>14</v>
      </c>
      <c r="M590">
        <v>1740</v>
      </c>
      <c r="N590">
        <v>26.9</v>
      </c>
      <c r="O590">
        <v>4.6509999999999998</v>
      </c>
      <c r="P590">
        <v>1.5</v>
      </c>
      <c r="Q590">
        <v>2.5</v>
      </c>
      <c r="R590">
        <v>5.3</v>
      </c>
      <c r="S590">
        <v>5.5</v>
      </c>
      <c r="T590">
        <v>5.5</v>
      </c>
      <c r="U590">
        <v>3800</v>
      </c>
    </row>
    <row r="591" spans="1:21" x14ac:dyDescent="0.25">
      <c r="A591" s="2">
        <v>302071282201050</v>
      </c>
      <c r="B591" t="s">
        <v>51</v>
      </c>
      <c r="C591" t="s">
        <v>51</v>
      </c>
      <c r="D591" t="s">
        <v>1376</v>
      </c>
      <c r="E591" t="s">
        <v>1377</v>
      </c>
      <c r="F591" t="s">
        <v>1</v>
      </c>
      <c r="G591">
        <v>40</v>
      </c>
      <c r="H591">
        <v>41</v>
      </c>
      <c r="I591">
        <v>40</v>
      </c>
      <c r="J591">
        <v>140</v>
      </c>
      <c r="K591">
        <v>27</v>
      </c>
      <c r="L591">
        <v>14</v>
      </c>
      <c r="M591">
        <v>1308</v>
      </c>
      <c r="N591">
        <v>42.6</v>
      </c>
      <c r="O591">
        <v>-1.0860000000000001</v>
      </c>
      <c r="P591">
        <v>13</v>
      </c>
      <c r="Q591">
        <v>14</v>
      </c>
      <c r="R591">
        <v>16.100000000000001</v>
      </c>
      <c r="S591">
        <v>16.399999999999999</v>
      </c>
      <c r="T591">
        <v>17.2</v>
      </c>
      <c r="U591">
        <v>3800</v>
      </c>
    </row>
    <row r="592" spans="1:21" x14ac:dyDescent="0.25">
      <c r="A592" s="2">
        <v>302071282201060</v>
      </c>
      <c r="B592" t="s">
        <v>51</v>
      </c>
      <c r="C592" t="s">
        <v>51</v>
      </c>
      <c r="D592" t="s">
        <v>1378</v>
      </c>
      <c r="E592" t="s">
        <v>1379</v>
      </c>
      <c r="F592" t="s">
        <v>1</v>
      </c>
      <c r="G592">
        <v>40</v>
      </c>
      <c r="H592">
        <v>40</v>
      </c>
      <c r="I592">
        <v>42</v>
      </c>
      <c r="J592">
        <v>140</v>
      </c>
      <c r="K592">
        <v>27</v>
      </c>
      <c r="L592">
        <v>33</v>
      </c>
      <c r="M592">
        <v>1248</v>
      </c>
      <c r="N592">
        <v>46.4</v>
      </c>
      <c r="O592">
        <v>-0.873</v>
      </c>
      <c r="P592">
        <v>15</v>
      </c>
      <c r="Q592">
        <v>16</v>
      </c>
      <c r="R592">
        <v>-99</v>
      </c>
      <c r="S592">
        <v>-99</v>
      </c>
      <c r="T592">
        <v>18.899999999999999</v>
      </c>
      <c r="U592">
        <v>3800</v>
      </c>
    </row>
    <row r="593" spans="1:21" x14ac:dyDescent="0.25">
      <c r="A593" s="2">
        <v>302071282201070</v>
      </c>
      <c r="B593" t="s">
        <v>51</v>
      </c>
      <c r="C593" t="s">
        <v>51</v>
      </c>
      <c r="D593" t="s">
        <v>1380</v>
      </c>
      <c r="E593" t="s">
        <v>1381</v>
      </c>
      <c r="F593" t="s">
        <v>1</v>
      </c>
      <c r="G593">
        <v>40</v>
      </c>
      <c r="H593">
        <v>35</v>
      </c>
      <c r="I593">
        <v>31</v>
      </c>
      <c r="J593">
        <v>140</v>
      </c>
      <c r="K593">
        <v>25</v>
      </c>
      <c r="L593">
        <v>0</v>
      </c>
      <c r="M593">
        <v>410</v>
      </c>
      <c r="N593">
        <v>57</v>
      </c>
      <c r="O593">
        <v>7.0000000000000001E-3</v>
      </c>
      <c r="P593">
        <v>40.4</v>
      </c>
      <c r="Q593">
        <v>41.6</v>
      </c>
      <c r="R593">
        <v>42.6</v>
      </c>
      <c r="S593">
        <v>43.1</v>
      </c>
      <c r="T593">
        <v>44.8</v>
      </c>
      <c r="U593">
        <v>1700</v>
      </c>
    </row>
    <row r="594" spans="1:21" x14ac:dyDescent="0.25">
      <c r="A594" s="2">
        <v>302071282201080</v>
      </c>
      <c r="B594" t="s">
        <v>51</v>
      </c>
      <c r="C594" t="s">
        <v>1382</v>
      </c>
      <c r="D594" t="s">
        <v>1383</v>
      </c>
      <c r="E594" t="s">
        <v>1384</v>
      </c>
      <c r="F594" t="s">
        <v>1</v>
      </c>
      <c r="G594">
        <v>40</v>
      </c>
      <c r="H594">
        <v>38</v>
      </c>
      <c r="I594">
        <v>42</v>
      </c>
      <c r="J594">
        <v>140</v>
      </c>
      <c r="K594">
        <v>29</v>
      </c>
      <c r="L594">
        <v>41</v>
      </c>
      <c r="M594">
        <v>831</v>
      </c>
      <c r="N594">
        <v>3.6</v>
      </c>
      <c r="O594">
        <v>16.68</v>
      </c>
      <c r="P594">
        <v>1.2</v>
      </c>
      <c r="Q594">
        <v>2.2999999999999998</v>
      </c>
      <c r="R594">
        <v>4.8</v>
      </c>
      <c r="S594">
        <v>5.2</v>
      </c>
      <c r="T594">
        <v>5.2</v>
      </c>
      <c r="U594">
        <v>2900</v>
      </c>
    </row>
    <row r="595" spans="1:21" x14ac:dyDescent="0.25">
      <c r="A595" s="2">
        <v>302071282201090</v>
      </c>
      <c r="B595" t="s">
        <v>51</v>
      </c>
      <c r="C595" t="s">
        <v>1382</v>
      </c>
      <c r="D595" t="s">
        <v>1385</v>
      </c>
      <c r="E595" t="s">
        <v>1386</v>
      </c>
      <c r="F595" t="s">
        <v>1</v>
      </c>
      <c r="G595">
        <v>40</v>
      </c>
      <c r="H595">
        <v>37</v>
      </c>
      <c r="I595">
        <v>49</v>
      </c>
      <c r="J595">
        <v>140</v>
      </c>
      <c r="K595">
        <v>30</v>
      </c>
      <c r="L595">
        <v>7</v>
      </c>
      <c r="M595">
        <v>83</v>
      </c>
      <c r="N595">
        <v>6</v>
      </c>
      <c r="O595">
        <v>-0.317</v>
      </c>
      <c r="P595">
        <v>19.100000000000001</v>
      </c>
      <c r="Q595">
        <v>20.6</v>
      </c>
      <c r="R595">
        <v>21.9</v>
      </c>
      <c r="S595">
        <v>22.8</v>
      </c>
      <c r="T595">
        <v>23.7</v>
      </c>
      <c r="U595">
        <v>2000</v>
      </c>
    </row>
    <row r="596" spans="1:21" x14ac:dyDescent="0.25">
      <c r="A596" s="2">
        <v>302071282201100</v>
      </c>
      <c r="B596" t="s">
        <v>51</v>
      </c>
      <c r="C596" t="s">
        <v>1382</v>
      </c>
      <c r="D596" t="s">
        <v>1387</v>
      </c>
      <c r="E596" t="s">
        <v>1388</v>
      </c>
      <c r="F596" t="s">
        <v>1</v>
      </c>
      <c r="G596">
        <v>40</v>
      </c>
      <c r="H596">
        <v>33</v>
      </c>
      <c r="I596">
        <v>7</v>
      </c>
      <c r="J596">
        <v>140</v>
      </c>
      <c r="K596">
        <v>32</v>
      </c>
      <c r="L596">
        <v>48</v>
      </c>
      <c r="M596">
        <v>284</v>
      </c>
      <c r="N596">
        <v>16</v>
      </c>
      <c r="O596">
        <v>-2.5000000000000001E-2</v>
      </c>
      <c r="P596">
        <v>46.4</v>
      </c>
      <c r="Q596">
        <v>47.2</v>
      </c>
      <c r="R596">
        <v>48.5</v>
      </c>
      <c r="S596">
        <v>49</v>
      </c>
      <c r="T596">
        <v>-99</v>
      </c>
      <c r="U596">
        <v>-99</v>
      </c>
    </row>
    <row r="597" spans="1:21" x14ac:dyDescent="0.25">
      <c r="A597" s="2">
        <v>302071282201920</v>
      </c>
      <c r="B597" t="s">
        <v>51</v>
      </c>
      <c r="C597" t="s">
        <v>1389</v>
      </c>
      <c r="D597" t="s">
        <v>1390</v>
      </c>
      <c r="E597" t="s">
        <v>1391</v>
      </c>
      <c r="F597" t="s">
        <v>0</v>
      </c>
      <c r="G597">
        <v>40</v>
      </c>
      <c r="H597">
        <v>46</v>
      </c>
      <c r="I597">
        <v>30</v>
      </c>
      <c r="J597">
        <v>140</v>
      </c>
      <c r="K597">
        <v>28</v>
      </c>
      <c r="L597">
        <v>33</v>
      </c>
      <c r="M597">
        <v>255.8</v>
      </c>
      <c r="N597">
        <v>4</v>
      </c>
      <c r="O597">
        <v>0</v>
      </c>
      <c r="P597">
        <v>-99</v>
      </c>
      <c r="Q597">
        <v>-99</v>
      </c>
      <c r="R597">
        <v>-99</v>
      </c>
      <c r="S597">
        <v>-99</v>
      </c>
      <c r="T597">
        <v>-99</v>
      </c>
      <c r="U597">
        <v>-99</v>
      </c>
    </row>
    <row r="598" spans="1:21" x14ac:dyDescent="0.25">
      <c r="A598" s="2">
        <v>302071282201930</v>
      </c>
      <c r="B598" t="s">
        <v>51</v>
      </c>
      <c r="C598" t="s">
        <v>51</v>
      </c>
      <c r="D598" t="s">
        <v>1392</v>
      </c>
      <c r="E598" t="s">
        <v>1393</v>
      </c>
      <c r="F598" t="s">
        <v>0</v>
      </c>
      <c r="G598">
        <v>40</v>
      </c>
      <c r="H598">
        <v>56</v>
      </c>
      <c r="I598">
        <v>41</v>
      </c>
      <c r="J598">
        <v>140</v>
      </c>
      <c r="K598">
        <v>23</v>
      </c>
      <c r="L598">
        <v>20</v>
      </c>
      <c r="M598">
        <v>1990.1</v>
      </c>
      <c r="N598">
        <v>8.3000000000000007</v>
      </c>
      <c r="O598">
        <v>-8.0000000000000002E-3</v>
      </c>
      <c r="P598">
        <v>2.5</v>
      </c>
      <c r="Q598">
        <v>3.4</v>
      </c>
      <c r="R598">
        <v>-99</v>
      </c>
      <c r="S598">
        <v>-99</v>
      </c>
      <c r="T598">
        <v>5.2</v>
      </c>
      <c r="U598">
        <v>-99</v>
      </c>
    </row>
    <row r="599" spans="1:21" x14ac:dyDescent="0.25">
      <c r="A599" s="2">
        <v>302071282201940</v>
      </c>
      <c r="B599" t="s">
        <v>51</v>
      </c>
      <c r="C599" t="s">
        <v>1394</v>
      </c>
      <c r="D599" t="s">
        <v>1395</v>
      </c>
      <c r="E599" t="s">
        <v>1396</v>
      </c>
      <c r="F599" t="s">
        <v>0</v>
      </c>
      <c r="G599">
        <v>40</v>
      </c>
      <c r="H599">
        <v>28</v>
      </c>
      <c r="I599">
        <v>13</v>
      </c>
      <c r="J599">
        <v>140</v>
      </c>
      <c r="K599">
        <v>38</v>
      </c>
      <c r="L599">
        <v>1</v>
      </c>
      <c r="M599">
        <v>57</v>
      </c>
      <c r="N599">
        <v>14</v>
      </c>
      <c r="O599">
        <v>131.65799999999999</v>
      </c>
      <c r="P599">
        <v>-99</v>
      </c>
      <c r="Q599">
        <v>-99</v>
      </c>
      <c r="R599">
        <v>-99</v>
      </c>
      <c r="S599">
        <v>-99</v>
      </c>
      <c r="T599">
        <v>-99</v>
      </c>
      <c r="U599">
        <v>-99</v>
      </c>
    </row>
    <row r="600" spans="1:21" x14ac:dyDescent="0.25">
      <c r="A600" s="2">
        <v>302071282201950</v>
      </c>
      <c r="B600" t="s">
        <v>51</v>
      </c>
      <c r="C600" t="s">
        <v>51</v>
      </c>
      <c r="D600" t="s">
        <v>1397</v>
      </c>
      <c r="E600" t="s">
        <v>1398</v>
      </c>
      <c r="F600" t="s">
        <v>0</v>
      </c>
      <c r="G600">
        <v>40</v>
      </c>
      <c r="H600">
        <v>50</v>
      </c>
      <c r="I600">
        <v>54</v>
      </c>
      <c r="J600">
        <v>140</v>
      </c>
      <c r="K600">
        <v>24</v>
      </c>
      <c r="L600">
        <v>12</v>
      </c>
      <c r="M600">
        <v>1816.3</v>
      </c>
      <c r="N600">
        <v>21.2</v>
      </c>
      <c r="O600">
        <v>0.13200000000000001</v>
      </c>
      <c r="P600">
        <v>5.8</v>
      </c>
      <c r="Q600">
        <v>6.8</v>
      </c>
      <c r="R600">
        <v>-99</v>
      </c>
      <c r="S600">
        <v>-99</v>
      </c>
      <c r="T600">
        <v>8.6</v>
      </c>
      <c r="U600">
        <v>-99</v>
      </c>
    </row>
    <row r="601" spans="1:21" x14ac:dyDescent="0.25">
      <c r="A601" s="2">
        <v>302071282201960</v>
      </c>
      <c r="B601" t="s">
        <v>51</v>
      </c>
      <c r="C601" t="s">
        <v>51</v>
      </c>
      <c r="D601" t="s">
        <v>1399</v>
      </c>
      <c r="E601" t="s">
        <v>1400</v>
      </c>
      <c r="F601" t="s">
        <v>0</v>
      </c>
      <c r="G601">
        <v>40</v>
      </c>
      <c r="H601">
        <v>44</v>
      </c>
      <c r="I601">
        <v>10</v>
      </c>
      <c r="J601">
        <v>140</v>
      </c>
      <c r="K601">
        <v>25</v>
      </c>
      <c r="L601">
        <v>36</v>
      </c>
      <c r="M601">
        <v>1400.1</v>
      </c>
      <c r="N601">
        <v>36</v>
      </c>
      <c r="O601">
        <v>-0.48699999999999999</v>
      </c>
      <c r="P601">
        <v>11.5</v>
      </c>
      <c r="Q601">
        <v>12.4</v>
      </c>
      <c r="R601">
        <v>-99</v>
      </c>
      <c r="S601">
        <v>-99</v>
      </c>
      <c r="T601">
        <v>14.6</v>
      </c>
      <c r="U601">
        <v>-99</v>
      </c>
    </row>
    <row r="602" spans="1:21" x14ac:dyDescent="0.25">
      <c r="A602" s="2">
        <v>302071282201970</v>
      </c>
      <c r="B602" t="s">
        <v>51</v>
      </c>
      <c r="C602" t="s">
        <v>51</v>
      </c>
      <c r="D602" t="s">
        <v>1401</v>
      </c>
      <c r="E602" t="s">
        <v>1402</v>
      </c>
      <c r="F602" t="s">
        <v>0</v>
      </c>
      <c r="G602">
        <v>40</v>
      </c>
      <c r="H602">
        <v>43</v>
      </c>
      <c r="I602">
        <v>11</v>
      </c>
      <c r="J602">
        <v>140</v>
      </c>
      <c r="K602">
        <v>25</v>
      </c>
      <c r="L602">
        <v>23</v>
      </c>
      <c r="M602">
        <v>1354.3</v>
      </c>
      <c r="N602">
        <v>37.799999999999997</v>
      </c>
      <c r="O602">
        <v>8.0000000000000002E-3</v>
      </c>
      <c r="P602">
        <v>-99</v>
      </c>
      <c r="Q602">
        <v>-99</v>
      </c>
      <c r="R602">
        <v>-99</v>
      </c>
      <c r="S602">
        <v>-99</v>
      </c>
      <c r="T602">
        <v>15.1</v>
      </c>
      <c r="U602">
        <v>-99</v>
      </c>
    </row>
    <row r="603" spans="1:21" x14ac:dyDescent="0.25">
      <c r="A603" s="2">
        <v>302071282201980</v>
      </c>
      <c r="B603" t="s">
        <v>51</v>
      </c>
      <c r="C603" t="s">
        <v>51</v>
      </c>
      <c r="D603" t="s">
        <v>1403</v>
      </c>
      <c r="E603" t="s">
        <v>1404</v>
      </c>
      <c r="F603" t="s">
        <v>0</v>
      </c>
      <c r="G603">
        <v>40</v>
      </c>
      <c r="H603">
        <v>40</v>
      </c>
      <c r="I603">
        <v>19</v>
      </c>
      <c r="J603">
        <v>140</v>
      </c>
      <c r="K603">
        <v>28</v>
      </c>
      <c r="L603">
        <v>17</v>
      </c>
      <c r="M603">
        <v>1254.7</v>
      </c>
      <c r="N603">
        <v>44.8</v>
      </c>
      <c r="O603">
        <v>-0.03</v>
      </c>
      <c r="P603">
        <v>15.1</v>
      </c>
      <c r="Q603">
        <v>16</v>
      </c>
      <c r="R603">
        <v>-99</v>
      </c>
      <c r="S603">
        <v>-99</v>
      </c>
      <c r="T603">
        <v>1.7</v>
      </c>
      <c r="U603">
        <v>-99</v>
      </c>
    </row>
    <row r="604" spans="1:21" x14ac:dyDescent="0.25">
      <c r="A604" s="2">
        <v>302071282201990</v>
      </c>
      <c r="B604" t="s">
        <v>51</v>
      </c>
      <c r="C604" t="s">
        <v>51</v>
      </c>
      <c r="D604" t="s">
        <v>1405</v>
      </c>
      <c r="E604" t="s">
        <v>1406</v>
      </c>
      <c r="F604" t="s">
        <v>0</v>
      </c>
      <c r="G604">
        <v>40</v>
      </c>
      <c r="H604">
        <v>36</v>
      </c>
      <c r="I604">
        <v>25</v>
      </c>
      <c r="J604">
        <v>140</v>
      </c>
      <c r="K604">
        <v>27</v>
      </c>
      <c r="L604">
        <v>14</v>
      </c>
      <c r="M604">
        <v>412.2</v>
      </c>
      <c r="N604">
        <v>52.9</v>
      </c>
      <c r="O604">
        <v>0.109</v>
      </c>
      <c r="P604">
        <v>31</v>
      </c>
      <c r="Q604">
        <v>31.3</v>
      </c>
      <c r="R604">
        <v>-99</v>
      </c>
      <c r="S604">
        <v>-99</v>
      </c>
      <c r="T604">
        <v>32.200000000000003</v>
      </c>
      <c r="U604">
        <v>-99</v>
      </c>
    </row>
    <row r="605" spans="1:21" x14ac:dyDescent="0.25">
      <c r="A605" s="2">
        <v>302071282222010</v>
      </c>
      <c r="B605" t="s">
        <v>51</v>
      </c>
      <c r="C605" t="s">
        <v>1394</v>
      </c>
      <c r="D605" t="s">
        <v>1128</v>
      </c>
      <c r="E605" t="s">
        <v>559</v>
      </c>
      <c r="F605" t="s">
        <v>1</v>
      </c>
      <c r="G605">
        <v>40</v>
      </c>
      <c r="H605">
        <v>38</v>
      </c>
      <c r="I605">
        <v>34</v>
      </c>
      <c r="J605">
        <v>140</v>
      </c>
      <c r="K605">
        <v>31</v>
      </c>
      <c r="L605">
        <v>6</v>
      </c>
      <c r="M605">
        <v>341</v>
      </c>
      <c r="N605">
        <v>1.8</v>
      </c>
      <c r="O605">
        <v>16</v>
      </c>
      <c r="P605">
        <v>-99</v>
      </c>
      <c r="Q605">
        <v>-99</v>
      </c>
      <c r="R605">
        <v>-99</v>
      </c>
      <c r="S605">
        <v>-99</v>
      </c>
      <c r="T605">
        <v>7.2</v>
      </c>
      <c r="U605">
        <v>1000</v>
      </c>
    </row>
    <row r="606" spans="1:21" x14ac:dyDescent="0.25">
      <c r="A606" s="2">
        <v>302071282222020</v>
      </c>
      <c r="B606" t="s">
        <v>51</v>
      </c>
      <c r="C606" t="s">
        <v>1394</v>
      </c>
      <c r="D606" t="s">
        <v>838</v>
      </c>
      <c r="E606" t="s">
        <v>839</v>
      </c>
      <c r="F606" t="s">
        <v>1</v>
      </c>
      <c r="G606">
        <v>40</v>
      </c>
      <c r="H606">
        <v>38</v>
      </c>
      <c r="I606">
        <v>29</v>
      </c>
      <c r="J606">
        <v>140</v>
      </c>
      <c r="K606">
        <v>31</v>
      </c>
      <c r="L606">
        <v>45</v>
      </c>
      <c r="M606">
        <v>111</v>
      </c>
      <c r="N606">
        <v>2.8</v>
      </c>
      <c r="O606">
        <v>16</v>
      </c>
      <c r="P606">
        <v>-99</v>
      </c>
      <c r="Q606">
        <v>-99</v>
      </c>
      <c r="R606">
        <v>-99</v>
      </c>
      <c r="S606">
        <v>-99</v>
      </c>
      <c r="T606">
        <v>-99</v>
      </c>
      <c r="U606">
        <v>1000</v>
      </c>
    </row>
    <row r="607" spans="1:21" x14ac:dyDescent="0.25">
      <c r="A607" s="2">
        <v>302071282222030</v>
      </c>
      <c r="B607" t="s">
        <v>51</v>
      </c>
      <c r="C607" t="s">
        <v>1394</v>
      </c>
      <c r="D607" t="s">
        <v>1407</v>
      </c>
      <c r="E607" t="s">
        <v>1408</v>
      </c>
      <c r="F607" t="s">
        <v>1</v>
      </c>
      <c r="G607">
        <v>40</v>
      </c>
      <c r="H607">
        <v>36</v>
      </c>
      <c r="I607">
        <v>27</v>
      </c>
      <c r="J607">
        <v>140</v>
      </c>
      <c r="K607">
        <v>39</v>
      </c>
      <c r="L607">
        <v>53</v>
      </c>
      <c r="M607">
        <v>302</v>
      </c>
      <c r="N607">
        <v>16.600000000000001</v>
      </c>
      <c r="O607">
        <v>90</v>
      </c>
      <c r="P607">
        <v>-99</v>
      </c>
      <c r="Q607">
        <v>-99</v>
      </c>
      <c r="R607">
        <v>-99</v>
      </c>
      <c r="S607">
        <v>-99</v>
      </c>
      <c r="T607">
        <v>2.9</v>
      </c>
      <c r="U607">
        <v>1000</v>
      </c>
    </row>
    <row r="608" spans="1:21" x14ac:dyDescent="0.25">
      <c r="A608" s="2">
        <v>302071282222040</v>
      </c>
      <c r="B608" t="s">
        <v>51</v>
      </c>
      <c r="C608" t="s">
        <v>1394</v>
      </c>
      <c r="D608" t="s">
        <v>1409</v>
      </c>
      <c r="E608" t="s">
        <v>1410</v>
      </c>
      <c r="F608" t="s">
        <v>1</v>
      </c>
      <c r="G608">
        <v>40</v>
      </c>
      <c r="H608">
        <v>31</v>
      </c>
      <c r="I608">
        <v>25</v>
      </c>
      <c r="J608">
        <v>140</v>
      </c>
      <c r="K608">
        <v>43</v>
      </c>
      <c r="L608">
        <v>24</v>
      </c>
      <c r="M608">
        <v>128</v>
      </c>
      <c r="N608">
        <v>32.200000000000003</v>
      </c>
      <c r="O608">
        <v>264.08199999999999</v>
      </c>
      <c r="P608">
        <v>-99</v>
      </c>
      <c r="Q608">
        <v>-99</v>
      </c>
      <c r="R608">
        <v>-99</v>
      </c>
      <c r="S608">
        <v>-99</v>
      </c>
      <c r="T608">
        <v>6.5</v>
      </c>
      <c r="U608">
        <v>-99</v>
      </c>
    </row>
    <row r="609" spans="1:21" x14ac:dyDescent="0.25">
      <c r="A609" s="2">
        <v>302081282212010</v>
      </c>
      <c r="B609" t="s">
        <v>1411</v>
      </c>
      <c r="C609" t="s">
        <v>1412</v>
      </c>
      <c r="D609" t="s">
        <v>1413</v>
      </c>
      <c r="E609" t="s">
        <v>1414</v>
      </c>
      <c r="F609" t="s">
        <v>1</v>
      </c>
      <c r="G609">
        <v>40</v>
      </c>
      <c r="H609">
        <v>2</v>
      </c>
      <c r="I609">
        <v>27</v>
      </c>
      <c r="J609">
        <v>140</v>
      </c>
      <c r="K609">
        <v>25</v>
      </c>
      <c r="L609">
        <v>60</v>
      </c>
      <c r="M609">
        <v>-9999</v>
      </c>
      <c r="N609">
        <v>2.6</v>
      </c>
      <c r="O609">
        <v>74.989000000000004</v>
      </c>
      <c r="P609">
        <v>2.2000000000000002</v>
      </c>
      <c r="Q609">
        <v>2.5</v>
      </c>
      <c r="R609">
        <v>-99</v>
      </c>
      <c r="S609">
        <v>-99</v>
      </c>
      <c r="T609">
        <v>-99</v>
      </c>
      <c r="U609">
        <v>-99</v>
      </c>
    </row>
    <row r="610" spans="1:21" x14ac:dyDescent="0.25">
      <c r="A610" s="2">
        <v>302082182211010</v>
      </c>
      <c r="B610" t="s">
        <v>1411</v>
      </c>
      <c r="C610" t="s">
        <v>1411</v>
      </c>
      <c r="D610" t="s">
        <v>1415</v>
      </c>
      <c r="E610" t="s">
        <v>1416</v>
      </c>
      <c r="F610" t="s">
        <v>1</v>
      </c>
      <c r="G610">
        <v>40</v>
      </c>
      <c r="H610">
        <v>13</v>
      </c>
      <c r="I610">
        <v>14</v>
      </c>
      <c r="J610">
        <v>140</v>
      </c>
      <c r="K610">
        <v>1</v>
      </c>
      <c r="L610">
        <v>38</v>
      </c>
      <c r="M610">
        <v>4079</v>
      </c>
      <c r="N610">
        <v>1.8</v>
      </c>
      <c r="O610">
        <v>1E-3</v>
      </c>
      <c r="P610">
        <v>1.5</v>
      </c>
      <c r="Q610">
        <v>1.9</v>
      </c>
      <c r="R610">
        <v>3</v>
      </c>
      <c r="S610">
        <v>3.4</v>
      </c>
      <c r="T610">
        <v>4.2</v>
      </c>
      <c r="U610">
        <v>-99</v>
      </c>
    </row>
    <row r="611" spans="1:21" x14ac:dyDescent="0.25">
      <c r="A611" s="2">
        <v>302082182211020</v>
      </c>
      <c r="B611" t="s">
        <v>1411</v>
      </c>
      <c r="C611" t="s">
        <v>1411</v>
      </c>
      <c r="D611" t="s">
        <v>1417</v>
      </c>
      <c r="E611" t="s">
        <v>1418</v>
      </c>
      <c r="F611" t="s">
        <v>1</v>
      </c>
      <c r="G611">
        <v>40</v>
      </c>
      <c r="H611">
        <v>11</v>
      </c>
      <c r="I611">
        <v>35</v>
      </c>
      <c r="J611">
        <v>140</v>
      </c>
      <c r="K611">
        <v>2</v>
      </c>
      <c r="L611">
        <v>50</v>
      </c>
      <c r="M611">
        <v>4065.2</v>
      </c>
      <c r="N611">
        <v>5.88</v>
      </c>
      <c r="O611">
        <v>-1E-3</v>
      </c>
      <c r="P611">
        <v>2.5</v>
      </c>
      <c r="Q611">
        <v>3.5</v>
      </c>
      <c r="R611">
        <v>-99</v>
      </c>
      <c r="S611">
        <v>-99</v>
      </c>
      <c r="T611">
        <v>6.1</v>
      </c>
      <c r="U611">
        <v>-99</v>
      </c>
    </row>
    <row r="612" spans="1:21" x14ac:dyDescent="0.25">
      <c r="A612" s="2">
        <v>302082182211030</v>
      </c>
      <c r="B612" t="s">
        <v>1411</v>
      </c>
      <c r="C612" t="s">
        <v>1411</v>
      </c>
      <c r="D612" t="s">
        <v>1419</v>
      </c>
      <c r="E612" t="s">
        <v>1420</v>
      </c>
      <c r="F612" t="s">
        <v>1</v>
      </c>
      <c r="G612">
        <v>40</v>
      </c>
      <c r="H612">
        <v>13</v>
      </c>
      <c r="I612">
        <v>22</v>
      </c>
      <c r="J612">
        <v>140</v>
      </c>
      <c r="K612">
        <v>10</v>
      </c>
      <c r="L612">
        <v>12</v>
      </c>
      <c r="M612">
        <v>3908.7</v>
      </c>
      <c r="N612">
        <v>20.27</v>
      </c>
      <c r="O612">
        <v>4.569</v>
      </c>
      <c r="P612">
        <v>2.8</v>
      </c>
      <c r="Q612">
        <v>4.3</v>
      </c>
      <c r="R612">
        <v>-99</v>
      </c>
      <c r="S612">
        <v>-99</v>
      </c>
      <c r="T612">
        <v>7.3</v>
      </c>
      <c r="U612">
        <v>-99</v>
      </c>
    </row>
    <row r="613" spans="1:21" x14ac:dyDescent="0.25">
      <c r="A613" s="2">
        <v>302082182211040</v>
      </c>
      <c r="B613" t="s">
        <v>1411</v>
      </c>
      <c r="C613" t="s">
        <v>1411</v>
      </c>
      <c r="D613" t="s">
        <v>1421</v>
      </c>
      <c r="E613" t="s">
        <v>1422</v>
      </c>
      <c r="F613" t="s">
        <v>1</v>
      </c>
      <c r="G613">
        <v>40</v>
      </c>
      <c r="H613">
        <v>12</v>
      </c>
      <c r="I613">
        <v>17</v>
      </c>
      <c r="J613">
        <v>140</v>
      </c>
      <c r="K613">
        <v>14</v>
      </c>
      <c r="L613">
        <v>23</v>
      </c>
      <c r="M613">
        <v>3750.4</v>
      </c>
      <c r="N613">
        <v>29.35</v>
      </c>
      <c r="O613">
        <v>10.074</v>
      </c>
      <c r="P613">
        <v>3</v>
      </c>
      <c r="Q613">
        <v>4.5</v>
      </c>
      <c r="R613">
        <v>6.3</v>
      </c>
      <c r="S613">
        <v>6.8</v>
      </c>
      <c r="T613">
        <v>7.4</v>
      </c>
      <c r="U613">
        <v>8200</v>
      </c>
    </row>
    <row r="614" spans="1:21" x14ac:dyDescent="0.25">
      <c r="A614" s="2">
        <v>302082182211050</v>
      </c>
      <c r="B614" t="s">
        <v>1411</v>
      </c>
      <c r="C614" t="s">
        <v>1411</v>
      </c>
      <c r="D614" t="s">
        <v>1423</v>
      </c>
      <c r="E614" t="s">
        <v>1424</v>
      </c>
      <c r="F614" t="s">
        <v>1</v>
      </c>
      <c r="G614">
        <v>40</v>
      </c>
      <c r="H614">
        <v>12</v>
      </c>
      <c r="I614">
        <v>12</v>
      </c>
      <c r="J614">
        <v>140</v>
      </c>
      <c r="K614">
        <v>15</v>
      </c>
      <c r="L614">
        <v>52</v>
      </c>
      <c r="M614">
        <v>3415</v>
      </c>
      <c r="N614">
        <v>35.020000000000003</v>
      </c>
      <c r="O614">
        <v>11.573</v>
      </c>
      <c r="P614">
        <v>4</v>
      </c>
      <c r="Q614">
        <v>7</v>
      </c>
      <c r="R614">
        <v>-99</v>
      </c>
      <c r="S614">
        <v>-99</v>
      </c>
      <c r="T614">
        <v>10.4</v>
      </c>
      <c r="U614">
        <v>-99</v>
      </c>
    </row>
    <row r="615" spans="1:21" x14ac:dyDescent="0.25">
      <c r="A615" s="2">
        <v>302082182211060</v>
      </c>
      <c r="B615" t="s">
        <v>1411</v>
      </c>
      <c r="C615" t="s">
        <v>1411</v>
      </c>
      <c r="D615" t="s">
        <v>1425</v>
      </c>
      <c r="E615" t="s">
        <v>1426</v>
      </c>
      <c r="F615" t="s">
        <v>1</v>
      </c>
      <c r="G615">
        <v>40</v>
      </c>
      <c r="H615">
        <v>12</v>
      </c>
      <c r="I615">
        <v>19</v>
      </c>
      <c r="J615">
        <v>140</v>
      </c>
      <c r="K615">
        <v>18</v>
      </c>
      <c r="L615">
        <v>32</v>
      </c>
      <c r="M615">
        <v>2353.3000000000002</v>
      </c>
      <c r="N615">
        <v>38.94</v>
      </c>
      <c r="O615">
        <v>14.999000000000001</v>
      </c>
      <c r="P615">
        <v>3</v>
      </c>
      <c r="Q615">
        <v>3.3</v>
      </c>
      <c r="R615">
        <v>-99</v>
      </c>
      <c r="S615">
        <v>-99</v>
      </c>
      <c r="T615">
        <v>7.6</v>
      </c>
      <c r="U615">
        <v>-99</v>
      </c>
    </row>
    <row r="616" spans="1:21" x14ac:dyDescent="0.25">
      <c r="A616" s="2">
        <v>302082182211070</v>
      </c>
      <c r="B616" t="s">
        <v>1411</v>
      </c>
      <c r="C616" t="s">
        <v>1427</v>
      </c>
      <c r="D616" t="s">
        <v>1428</v>
      </c>
      <c r="E616" t="s">
        <v>1429</v>
      </c>
      <c r="F616" t="s">
        <v>1</v>
      </c>
      <c r="G616">
        <v>40</v>
      </c>
      <c r="H616">
        <v>12</v>
      </c>
      <c r="I616">
        <v>19</v>
      </c>
      <c r="J616">
        <v>140</v>
      </c>
      <c r="K616">
        <v>22</v>
      </c>
      <c r="L616">
        <v>38</v>
      </c>
      <c r="M616">
        <v>174.8</v>
      </c>
      <c r="N616">
        <v>5.65</v>
      </c>
      <c r="O616">
        <v>21.715</v>
      </c>
      <c r="P616">
        <v>1.7</v>
      </c>
      <c r="Q616">
        <v>2.7</v>
      </c>
      <c r="R616">
        <v>4</v>
      </c>
      <c r="S616">
        <v>4.9000000000000004</v>
      </c>
      <c r="T616">
        <v>-99</v>
      </c>
      <c r="U616">
        <v>-99</v>
      </c>
    </row>
    <row r="617" spans="1:21" x14ac:dyDescent="0.25">
      <c r="A617" s="2">
        <v>302082182211080</v>
      </c>
      <c r="B617" t="s">
        <v>1411</v>
      </c>
      <c r="C617" t="s">
        <v>1411</v>
      </c>
      <c r="D617" t="s">
        <v>1430</v>
      </c>
      <c r="E617" t="s">
        <v>1431</v>
      </c>
      <c r="F617" t="s">
        <v>1</v>
      </c>
      <c r="G617">
        <v>40</v>
      </c>
      <c r="H617">
        <v>13</v>
      </c>
      <c r="I617">
        <v>9</v>
      </c>
      <c r="J617">
        <v>140</v>
      </c>
      <c r="K617">
        <v>22</v>
      </c>
      <c r="L617">
        <v>13</v>
      </c>
      <c r="M617">
        <v>2109</v>
      </c>
      <c r="N617">
        <v>45.3</v>
      </c>
      <c r="O617">
        <v>17.689</v>
      </c>
      <c r="P617">
        <v>5.6</v>
      </c>
      <c r="Q617">
        <v>6.1</v>
      </c>
      <c r="R617">
        <v>7.8</v>
      </c>
      <c r="S617">
        <v>7.9</v>
      </c>
      <c r="T617">
        <v>8.8000000000000007</v>
      </c>
      <c r="U617">
        <v>5400</v>
      </c>
    </row>
    <row r="618" spans="1:21" x14ac:dyDescent="0.25">
      <c r="A618" s="2">
        <v>302082182211090</v>
      </c>
      <c r="B618" t="s">
        <v>1411</v>
      </c>
      <c r="C618" t="s">
        <v>1411</v>
      </c>
      <c r="D618" t="s">
        <v>1432</v>
      </c>
      <c r="E618" t="s">
        <v>1433</v>
      </c>
      <c r="F618" t="s">
        <v>1</v>
      </c>
      <c r="G618">
        <v>40</v>
      </c>
      <c r="H618">
        <v>16</v>
      </c>
      <c r="I618">
        <v>4</v>
      </c>
      <c r="J618">
        <v>140</v>
      </c>
      <c r="K618">
        <v>28</v>
      </c>
      <c r="L618">
        <v>19</v>
      </c>
      <c r="M618">
        <v>1654.4</v>
      </c>
      <c r="N618">
        <v>57.8</v>
      </c>
      <c r="O618">
        <v>32.783000000000001</v>
      </c>
      <c r="P618">
        <v>1.5</v>
      </c>
      <c r="Q618">
        <v>2</v>
      </c>
      <c r="R618">
        <v>-99</v>
      </c>
      <c r="S618">
        <v>-99</v>
      </c>
      <c r="T618">
        <v>6.2</v>
      </c>
      <c r="U618">
        <v>-99</v>
      </c>
    </row>
    <row r="619" spans="1:21" x14ac:dyDescent="0.25">
      <c r="A619" s="2">
        <v>302082182211100</v>
      </c>
      <c r="B619" t="s">
        <v>1411</v>
      </c>
      <c r="C619" t="s">
        <v>1411</v>
      </c>
      <c r="D619" t="s">
        <v>1434</v>
      </c>
      <c r="E619" t="s">
        <v>1435</v>
      </c>
      <c r="F619" t="s">
        <v>1</v>
      </c>
      <c r="G619">
        <v>40</v>
      </c>
      <c r="H619">
        <v>15</v>
      </c>
      <c r="I619">
        <v>40</v>
      </c>
      <c r="J619">
        <v>140</v>
      </c>
      <c r="K619">
        <v>32</v>
      </c>
      <c r="L619">
        <v>0</v>
      </c>
      <c r="M619">
        <v>1287.0999999999999</v>
      </c>
      <c r="N619">
        <v>62.72</v>
      </c>
      <c r="O619">
        <v>39.823</v>
      </c>
      <c r="P619">
        <v>2.7</v>
      </c>
      <c r="Q619">
        <v>3.6</v>
      </c>
      <c r="R619">
        <v>-99</v>
      </c>
      <c r="S619">
        <v>-99</v>
      </c>
      <c r="T619">
        <v>5.7</v>
      </c>
      <c r="U619">
        <v>-99</v>
      </c>
    </row>
    <row r="620" spans="1:21" x14ac:dyDescent="0.25">
      <c r="A620" s="2">
        <v>302082182211110</v>
      </c>
      <c r="B620" t="s">
        <v>1411</v>
      </c>
      <c r="C620" t="s">
        <v>1411</v>
      </c>
      <c r="D620" t="s">
        <v>1436</v>
      </c>
      <c r="E620" t="s">
        <v>1437</v>
      </c>
      <c r="F620" t="s">
        <v>1</v>
      </c>
      <c r="G620">
        <v>40</v>
      </c>
      <c r="H620">
        <v>13</v>
      </c>
      <c r="I620">
        <v>58</v>
      </c>
      <c r="J620">
        <v>140</v>
      </c>
      <c r="K620">
        <v>34</v>
      </c>
      <c r="L620">
        <v>50</v>
      </c>
      <c r="M620">
        <v>1220.8</v>
      </c>
      <c r="N620">
        <v>66.2</v>
      </c>
      <c r="O620">
        <v>52.862000000000002</v>
      </c>
      <c r="P620">
        <v>1.7</v>
      </c>
      <c r="Q620">
        <v>2.2999999999999998</v>
      </c>
      <c r="R620">
        <v>-99</v>
      </c>
      <c r="S620">
        <v>-99</v>
      </c>
      <c r="T620">
        <v>4.2</v>
      </c>
      <c r="U620">
        <v>-99</v>
      </c>
    </row>
    <row r="621" spans="1:21" x14ac:dyDescent="0.25">
      <c r="A621" s="2">
        <v>302082182211120</v>
      </c>
      <c r="B621" t="s">
        <v>1411</v>
      </c>
      <c r="C621" t="s">
        <v>1411</v>
      </c>
      <c r="D621" t="s">
        <v>1438</v>
      </c>
      <c r="E621" t="s">
        <v>1439</v>
      </c>
      <c r="F621" t="s">
        <v>1</v>
      </c>
      <c r="G621">
        <v>40</v>
      </c>
      <c r="H621">
        <v>13</v>
      </c>
      <c r="I621">
        <v>0</v>
      </c>
      <c r="J621">
        <v>140</v>
      </c>
      <c r="K621">
        <v>40</v>
      </c>
      <c r="L621">
        <v>13</v>
      </c>
      <c r="M621">
        <v>1167.4000000000001</v>
      </c>
      <c r="N621">
        <v>77.150000000000006</v>
      </c>
      <c r="O621">
        <v>68.400000000000006</v>
      </c>
      <c r="P621">
        <v>2.5</v>
      </c>
      <c r="Q621">
        <v>3</v>
      </c>
      <c r="R621">
        <v>6.1</v>
      </c>
      <c r="S621">
        <v>6.4</v>
      </c>
      <c r="T621">
        <v>-99</v>
      </c>
      <c r="U621">
        <v>-99</v>
      </c>
    </row>
    <row r="622" spans="1:21" x14ac:dyDescent="0.25">
      <c r="A622" s="2">
        <v>302082182211130</v>
      </c>
      <c r="B622" t="s">
        <v>1411</v>
      </c>
      <c r="C622" t="s">
        <v>1440</v>
      </c>
      <c r="D622" t="s">
        <v>1441</v>
      </c>
      <c r="E622" t="s">
        <v>1442</v>
      </c>
      <c r="F622" t="s">
        <v>1</v>
      </c>
      <c r="G622">
        <v>40</v>
      </c>
      <c r="H622">
        <v>7</v>
      </c>
      <c r="I622">
        <v>15</v>
      </c>
      <c r="J622">
        <v>140</v>
      </c>
      <c r="K622">
        <v>21</v>
      </c>
      <c r="L622">
        <v>59</v>
      </c>
      <c r="M622">
        <v>683.6</v>
      </c>
      <c r="N622">
        <v>15.58</v>
      </c>
      <c r="O622">
        <v>31.452000000000002</v>
      </c>
      <c r="P622">
        <v>1.9</v>
      </c>
      <c r="Q622">
        <v>2.9</v>
      </c>
      <c r="R622">
        <v>-99</v>
      </c>
      <c r="S622">
        <v>-99</v>
      </c>
      <c r="T622">
        <v>-99</v>
      </c>
      <c r="U622">
        <v>-99</v>
      </c>
    </row>
    <row r="623" spans="1:21" x14ac:dyDescent="0.25">
      <c r="A623" s="2">
        <v>302091282209010</v>
      </c>
      <c r="B623" t="s">
        <v>1443</v>
      </c>
      <c r="C623" t="s">
        <v>1443</v>
      </c>
      <c r="D623" t="s">
        <v>1444</v>
      </c>
      <c r="E623" t="s">
        <v>1445</v>
      </c>
      <c r="F623" t="s">
        <v>1</v>
      </c>
      <c r="G623">
        <v>39</v>
      </c>
      <c r="H623">
        <v>32</v>
      </c>
      <c r="I623">
        <v>52</v>
      </c>
      <c r="J623">
        <v>140</v>
      </c>
      <c r="K623">
        <v>13</v>
      </c>
      <c r="L623">
        <v>28</v>
      </c>
      <c r="M623">
        <v>3914</v>
      </c>
      <c r="N623">
        <v>41.8</v>
      </c>
      <c r="O623">
        <v>0</v>
      </c>
      <c r="P623">
        <v>-99</v>
      </c>
      <c r="Q623">
        <v>-99</v>
      </c>
      <c r="R623">
        <v>-99</v>
      </c>
      <c r="S623">
        <v>-99</v>
      </c>
      <c r="T623">
        <v>-99</v>
      </c>
      <c r="U623">
        <v>8100</v>
      </c>
    </row>
    <row r="624" spans="1:21" x14ac:dyDescent="0.25">
      <c r="A624" s="2">
        <v>302091282209020</v>
      </c>
      <c r="B624" t="s">
        <v>1443</v>
      </c>
      <c r="C624" t="s">
        <v>1443</v>
      </c>
      <c r="D624" t="s">
        <v>1446</v>
      </c>
      <c r="E624" t="s">
        <v>1447</v>
      </c>
      <c r="F624" t="s">
        <v>1</v>
      </c>
      <c r="G624">
        <v>39</v>
      </c>
      <c r="H624">
        <v>36</v>
      </c>
      <c r="I624">
        <v>53</v>
      </c>
      <c r="J624">
        <v>140</v>
      </c>
      <c r="K624">
        <v>9</v>
      </c>
      <c r="L624">
        <v>26</v>
      </c>
      <c r="M624">
        <v>4035</v>
      </c>
      <c r="N624">
        <v>13.05</v>
      </c>
      <c r="O624">
        <v>0</v>
      </c>
      <c r="P624">
        <v>5.6</v>
      </c>
      <c r="Q624">
        <v>6.6</v>
      </c>
      <c r="R624">
        <v>8</v>
      </c>
      <c r="S624">
        <v>8.1</v>
      </c>
      <c r="T624">
        <v>9.9</v>
      </c>
      <c r="U624">
        <v>8700</v>
      </c>
    </row>
    <row r="625" spans="1:21" x14ac:dyDescent="0.25">
      <c r="A625" s="2">
        <v>302091282209030</v>
      </c>
      <c r="B625" t="s">
        <v>1443</v>
      </c>
      <c r="C625" t="s">
        <v>1443</v>
      </c>
      <c r="D625" t="s">
        <v>1448</v>
      </c>
      <c r="E625" t="s">
        <v>1449</v>
      </c>
      <c r="F625" t="s">
        <v>1</v>
      </c>
      <c r="G625">
        <v>39</v>
      </c>
      <c r="H625">
        <v>41</v>
      </c>
      <c r="I625">
        <v>0</v>
      </c>
      <c r="J625">
        <v>140</v>
      </c>
      <c r="K625">
        <v>6</v>
      </c>
      <c r="L625">
        <v>27</v>
      </c>
      <c r="M625">
        <v>4372.3999999999996</v>
      </c>
      <c r="N625">
        <v>6.1</v>
      </c>
      <c r="O625">
        <v>0</v>
      </c>
      <c r="P625">
        <v>-99</v>
      </c>
      <c r="Q625">
        <v>-99</v>
      </c>
      <c r="R625">
        <v>-99</v>
      </c>
      <c r="S625">
        <v>-99</v>
      </c>
      <c r="T625">
        <v>-99</v>
      </c>
      <c r="U625">
        <v>-99</v>
      </c>
    </row>
    <row r="626" spans="1:21" x14ac:dyDescent="0.25">
      <c r="A626" s="2">
        <v>302091282209040</v>
      </c>
      <c r="B626" t="s">
        <v>1443</v>
      </c>
      <c r="C626" t="s">
        <v>1443</v>
      </c>
      <c r="D626" t="s">
        <v>1450</v>
      </c>
      <c r="E626" t="s">
        <v>1451</v>
      </c>
      <c r="F626" t="s">
        <v>1</v>
      </c>
      <c r="G626">
        <v>39</v>
      </c>
      <c r="H626">
        <v>42</v>
      </c>
      <c r="I626">
        <v>10</v>
      </c>
      <c r="J626">
        <v>140</v>
      </c>
      <c r="K626">
        <v>5</v>
      </c>
      <c r="L626">
        <v>3</v>
      </c>
      <c r="M626">
        <v>4386</v>
      </c>
      <c r="N626">
        <v>2.2799999999999998</v>
      </c>
      <c r="O626">
        <v>0</v>
      </c>
      <c r="P626">
        <v>3.2</v>
      </c>
      <c r="Q626">
        <v>3.8</v>
      </c>
      <c r="R626">
        <v>-99</v>
      </c>
      <c r="S626">
        <v>-99</v>
      </c>
      <c r="T626">
        <v>5.9</v>
      </c>
      <c r="U626">
        <v>9300</v>
      </c>
    </row>
    <row r="627" spans="1:21" x14ac:dyDescent="0.25">
      <c r="A627" s="2">
        <v>302091282209050</v>
      </c>
      <c r="B627" t="s">
        <v>1443</v>
      </c>
      <c r="C627" t="s">
        <v>184</v>
      </c>
      <c r="D627" t="s">
        <v>184</v>
      </c>
      <c r="E627" t="s">
        <v>1452</v>
      </c>
      <c r="F627" t="s">
        <v>1</v>
      </c>
      <c r="G627">
        <v>39</v>
      </c>
      <c r="H627">
        <v>33</v>
      </c>
      <c r="I627">
        <v>22</v>
      </c>
      <c r="J627">
        <v>140</v>
      </c>
      <c r="K627">
        <v>15</v>
      </c>
      <c r="L627">
        <v>36</v>
      </c>
      <c r="M627">
        <v>204.4</v>
      </c>
      <c r="N627">
        <v>2.5</v>
      </c>
      <c r="O627">
        <v>8.0470000000000006</v>
      </c>
      <c r="P627">
        <v>-99</v>
      </c>
      <c r="Q627">
        <v>-99</v>
      </c>
      <c r="R627">
        <v>-99</v>
      </c>
      <c r="S627">
        <v>-99</v>
      </c>
      <c r="T627">
        <v>-99</v>
      </c>
      <c r="U627">
        <v>-99</v>
      </c>
    </row>
    <row r="628" spans="1:21" x14ac:dyDescent="0.25">
      <c r="A628" s="2">
        <v>302091282209060</v>
      </c>
      <c r="B628" t="s">
        <v>1443</v>
      </c>
      <c r="C628" t="s">
        <v>1453</v>
      </c>
      <c r="D628" t="s">
        <v>1454</v>
      </c>
      <c r="E628" t="s">
        <v>1455</v>
      </c>
      <c r="F628" t="s">
        <v>1</v>
      </c>
      <c r="G628">
        <v>39</v>
      </c>
      <c r="H628">
        <v>39</v>
      </c>
      <c r="I628">
        <v>20</v>
      </c>
      <c r="J628">
        <v>140</v>
      </c>
      <c r="K628">
        <v>10</v>
      </c>
      <c r="L628">
        <v>10</v>
      </c>
      <c r="M628">
        <v>300</v>
      </c>
      <c r="N628">
        <v>4.5</v>
      </c>
      <c r="O628">
        <v>0</v>
      </c>
      <c r="P628">
        <v>-99</v>
      </c>
      <c r="Q628">
        <v>-99</v>
      </c>
      <c r="R628">
        <v>-99</v>
      </c>
      <c r="S628">
        <v>-99</v>
      </c>
      <c r="T628">
        <v>-99</v>
      </c>
      <c r="U628">
        <v>-99</v>
      </c>
    </row>
    <row r="629" spans="1:21" x14ac:dyDescent="0.25">
      <c r="A629" s="2">
        <v>302091282209070</v>
      </c>
      <c r="B629" t="s">
        <v>1443</v>
      </c>
      <c r="C629" t="s">
        <v>1456</v>
      </c>
      <c r="D629" t="s">
        <v>1457</v>
      </c>
      <c r="E629" t="s">
        <v>1458</v>
      </c>
      <c r="F629" t="s">
        <v>1</v>
      </c>
      <c r="G629">
        <v>39</v>
      </c>
      <c r="H629">
        <v>42</v>
      </c>
      <c r="I629">
        <v>53</v>
      </c>
      <c r="J629">
        <v>140</v>
      </c>
      <c r="K629">
        <v>5</v>
      </c>
      <c r="L629">
        <v>41</v>
      </c>
      <c r="M629">
        <v>4386.2</v>
      </c>
      <c r="N629">
        <v>9.1999999999999993</v>
      </c>
      <c r="O629">
        <v>0</v>
      </c>
      <c r="P629">
        <v>-99</v>
      </c>
      <c r="Q629">
        <v>-99</v>
      </c>
      <c r="R629">
        <v>-99</v>
      </c>
      <c r="S629">
        <v>-99</v>
      </c>
      <c r="T629">
        <v>-99</v>
      </c>
      <c r="U629">
        <v>-99</v>
      </c>
    </row>
    <row r="630" spans="1:21" x14ac:dyDescent="0.25">
      <c r="A630" s="2">
        <v>302091282210010</v>
      </c>
      <c r="B630" t="s">
        <v>1443</v>
      </c>
      <c r="C630" t="s">
        <v>1443</v>
      </c>
      <c r="D630" t="s">
        <v>1459</v>
      </c>
      <c r="E630" t="s">
        <v>1460</v>
      </c>
      <c r="F630" t="s">
        <v>1</v>
      </c>
      <c r="G630">
        <v>39</v>
      </c>
      <c r="H630">
        <v>31</v>
      </c>
      <c r="I630">
        <v>42</v>
      </c>
      <c r="J630">
        <v>140</v>
      </c>
      <c r="K630">
        <v>16</v>
      </c>
      <c r="L630">
        <v>36</v>
      </c>
      <c r="M630">
        <v>3681.6</v>
      </c>
      <c r="N630">
        <v>39.200000000000003</v>
      </c>
      <c r="O630">
        <v>6</v>
      </c>
      <c r="P630">
        <v>-99</v>
      </c>
      <c r="Q630">
        <v>-99</v>
      </c>
      <c r="R630">
        <v>-99</v>
      </c>
      <c r="S630">
        <v>-99</v>
      </c>
      <c r="T630">
        <v>-99</v>
      </c>
      <c r="U630">
        <v>0</v>
      </c>
    </row>
    <row r="631" spans="1:21" x14ac:dyDescent="0.25">
      <c r="A631" s="2">
        <v>302091282210020</v>
      </c>
      <c r="B631" t="s">
        <v>1443</v>
      </c>
      <c r="C631" t="s">
        <v>1443</v>
      </c>
      <c r="D631" t="s">
        <v>1461</v>
      </c>
      <c r="E631" t="s">
        <v>1462</v>
      </c>
      <c r="F631" t="s">
        <v>1</v>
      </c>
      <c r="G631">
        <v>39</v>
      </c>
      <c r="H631">
        <v>32</v>
      </c>
      <c r="I631">
        <v>58</v>
      </c>
      <c r="J631">
        <v>140</v>
      </c>
      <c r="K631">
        <v>21</v>
      </c>
      <c r="L631">
        <v>39</v>
      </c>
      <c r="M631">
        <v>3608.4</v>
      </c>
      <c r="N631">
        <v>60.6</v>
      </c>
      <c r="O631">
        <v>10</v>
      </c>
      <c r="P631">
        <v>-99</v>
      </c>
      <c r="Q631">
        <v>6</v>
      </c>
      <c r="R631">
        <v>-99</v>
      </c>
      <c r="S631">
        <v>-99</v>
      </c>
      <c r="T631">
        <v>11</v>
      </c>
      <c r="U631">
        <v>-99</v>
      </c>
    </row>
    <row r="632" spans="1:21" x14ac:dyDescent="0.25">
      <c r="A632" s="2">
        <v>302091282210030</v>
      </c>
      <c r="B632" t="s">
        <v>1443</v>
      </c>
      <c r="C632" t="s">
        <v>1443</v>
      </c>
      <c r="D632" t="s">
        <v>1463</v>
      </c>
      <c r="E632" t="s">
        <v>1464</v>
      </c>
      <c r="F632" t="s">
        <v>1</v>
      </c>
      <c r="G632">
        <v>39</v>
      </c>
      <c r="H632">
        <v>29</v>
      </c>
      <c r="I632">
        <v>3</v>
      </c>
      <c r="J632">
        <v>140</v>
      </c>
      <c r="K632">
        <v>25</v>
      </c>
      <c r="L632">
        <v>18</v>
      </c>
      <c r="M632">
        <v>3336.5</v>
      </c>
      <c r="N632">
        <v>61.8</v>
      </c>
      <c r="O632">
        <v>14.567</v>
      </c>
      <c r="P632">
        <v>3.5</v>
      </c>
      <c r="Q632">
        <v>5</v>
      </c>
      <c r="R632">
        <v>5.5</v>
      </c>
      <c r="S632">
        <v>5.7</v>
      </c>
      <c r="T632">
        <v>9</v>
      </c>
      <c r="U632">
        <v>7000</v>
      </c>
    </row>
    <row r="633" spans="1:21" x14ac:dyDescent="0.25">
      <c r="A633" s="2">
        <v>302091282210040</v>
      </c>
      <c r="B633" t="s">
        <v>1443</v>
      </c>
      <c r="C633" t="s">
        <v>1443</v>
      </c>
      <c r="D633" t="s">
        <v>1141</v>
      </c>
      <c r="E633" t="s">
        <v>1142</v>
      </c>
      <c r="F633" t="s">
        <v>1</v>
      </c>
      <c r="G633">
        <v>39</v>
      </c>
      <c r="H633">
        <v>27</v>
      </c>
      <c r="I633">
        <v>1</v>
      </c>
      <c r="J633">
        <v>140</v>
      </c>
      <c r="K633">
        <v>28</v>
      </c>
      <c r="L633">
        <v>1</v>
      </c>
      <c r="M633">
        <v>1882.1</v>
      </c>
      <c r="N633">
        <v>67.900000000000006</v>
      </c>
      <c r="O633">
        <v>19.3</v>
      </c>
      <c r="P633">
        <v>2.5</v>
      </c>
      <c r="Q633">
        <v>3.4</v>
      </c>
      <c r="R633">
        <v>6</v>
      </c>
      <c r="S633">
        <v>6.2</v>
      </c>
      <c r="T633">
        <v>6.9</v>
      </c>
      <c r="U633">
        <v>5400</v>
      </c>
    </row>
    <row r="634" spans="1:21" x14ac:dyDescent="0.25">
      <c r="A634" s="2">
        <v>302091282210050</v>
      </c>
      <c r="B634" t="s">
        <v>1443</v>
      </c>
      <c r="C634" t="s">
        <v>1443</v>
      </c>
      <c r="D634" t="s">
        <v>1465</v>
      </c>
      <c r="E634" t="s">
        <v>1466</v>
      </c>
      <c r="F634" t="s">
        <v>1</v>
      </c>
      <c r="G634">
        <v>39</v>
      </c>
      <c r="H634">
        <v>20</v>
      </c>
      <c r="I634">
        <v>29</v>
      </c>
      <c r="J634">
        <v>140</v>
      </c>
      <c r="K634">
        <v>26</v>
      </c>
      <c r="L634">
        <v>21</v>
      </c>
      <c r="M634">
        <v>1290</v>
      </c>
      <c r="N634">
        <v>78.900000000000006</v>
      </c>
      <c r="O634">
        <v>32.5</v>
      </c>
      <c r="P634">
        <v>-99</v>
      </c>
      <c r="Q634">
        <v>2</v>
      </c>
      <c r="R634">
        <v>-99</v>
      </c>
      <c r="S634">
        <v>-99</v>
      </c>
      <c r="T634">
        <v>5.2</v>
      </c>
      <c r="U634">
        <v>4200</v>
      </c>
    </row>
    <row r="635" spans="1:21" x14ac:dyDescent="0.25">
      <c r="A635" s="2">
        <v>302091282210060</v>
      </c>
      <c r="B635" t="s">
        <v>1443</v>
      </c>
      <c r="C635" t="s">
        <v>1443</v>
      </c>
      <c r="D635" t="s">
        <v>1467</v>
      </c>
      <c r="E635" t="s">
        <v>1468</v>
      </c>
      <c r="F635" t="s">
        <v>1</v>
      </c>
      <c r="G635">
        <v>39</v>
      </c>
      <c r="H635">
        <v>16</v>
      </c>
      <c r="I635">
        <v>34</v>
      </c>
      <c r="J635">
        <v>140</v>
      </c>
      <c r="K635">
        <v>24</v>
      </c>
      <c r="L635">
        <v>2</v>
      </c>
      <c r="M635">
        <v>1240</v>
      </c>
      <c r="N635">
        <v>89.6</v>
      </c>
      <c r="O635">
        <v>43.86</v>
      </c>
      <c r="P635">
        <v>2</v>
      </c>
      <c r="Q635">
        <v>3</v>
      </c>
      <c r="R635">
        <v>4.2</v>
      </c>
      <c r="S635">
        <v>4.5</v>
      </c>
      <c r="T635">
        <v>5.3</v>
      </c>
      <c r="U635">
        <v>4200</v>
      </c>
    </row>
    <row r="636" spans="1:21" x14ac:dyDescent="0.25">
      <c r="A636" s="2">
        <v>302091282210070</v>
      </c>
      <c r="B636" t="s">
        <v>1443</v>
      </c>
      <c r="C636" t="s">
        <v>1443</v>
      </c>
      <c r="D636" t="s">
        <v>1469</v>
      </c>
      <c r="E636" t="s">
        <v>1470</v>
      </c>
      <c r="F636" t="s">
        <v>1</v>
      </c>
      <c r="G636">
        <v>39</v>
      </c>
      <c r="H636">
        <v>13</v>
      </c>
      <c r="I636">
        <v>23</v>
      </c>
      <c r="J636">
        <v>140</v>
      </c>
      <c r="K636">
        <v>26</v>
      </c>
      <c r="L636">
        <v>16</v>
      </c>
      <c r="M636">
        <v>1063.5</v>
      </c>
      <c r="N636">
        <v>97.2</v>
      </c>
      <c r="O636">
        <v>55.758000000000003</v>
      </c>
      <c r="P636">
        <v>-99</v>
      </c>
      <c r="Q636">
        <v>-99</v>
      </c>
      <c r="R636">
        <v>-99</v>
      </c>
      <c r="S636">
        <v>-99</v>
      </c>
      <c r="T636">
        <v>-99</v>
      </c>
      <c r="U636">
        <v>-99</v>
      </c>
    </row>
    <row r="637" spans="1:21" x14ac:dyDescent="0.25">
      <c r="A637" s="2">
        <v>302091282210080</v>
      </c>
      <c r="B637" t="s">
        <v>1443</v>
      </c>
      <c r="C637" t="s">
        <v>1443</v>
      </c>
      <c r="D637" t="s">
        <v>1471</v>
      </c>
      <c r="E637" t="s">
        <v>1472</v>
      </c>
      <c r="F637" t="s">
        <v>1</v>
      </c>
      <c r="G637">
        <v>39</v>
      </c>
      <c r="H637">
        <v>11</v>
      </c>
      <c r="I637">
        <v>22</v>
      </c>
      <c r="J637">
        <v>140</v>
      </c>
      <c r="K637">
        <v>27</v>
      </c>
      <c r="L637">
        <v>5</v>
      </c>
      <c r="M637">
        <v>475.6</v>
      </c>
      <c r="N637">
        <v>101.3</v>
      </c>
      <c r="O637">
        <v>67</v>
      </c>
      <c r="P637">
        <v>1.4</v>
      </c>
      <c r="Q637">
        <v>2</v>
      </c>
      <c r="R637">
        <v>3.5</v>
      </c>
      <c r="S637">
        <v>4.2</v>
      </c>
      <c r="T637">
        <v>4.4000000000000004</v>
      </c>
      <c r="U637">
        <v>2100</v>
      </c>
    </row>
    <row r="638" spans="1:21" x14ac:dyDescent="0.25">
      <c r="A638" s="2">
        <v>302091282210090</v>
      </c>
      <c r="B638" t="s">
        <v>1443</v>
      </c>
      <c r="C638" t="s">
        <v>1443</v>
      </c>
      <c r="D638" t="s">
        <v>1473</v>
      </c>
      <c r="E638" t="s">
        <v>1474</v>
      </c>
      <c r="F638" t="s">
        <v>1</v>
      </c>
      <c r="G638">
        <v>39</v>
      </c>
      <c r="H638">
        <v>6</v>
      </c>
      <c r="I638">
        <v>31</v>
      </c>
      <c r="J638">
        <v>140</v>
      </c>
      <c r="K638">
        <v>28</v>
      </c>
      <c r="L638">
        <v>37</v>
      </c>
      <c r="M638">
        <v>401.2</v>
      </c>
      <c r="N638">
        <v>111.3</v>
      </c>
      <c r="O638">
        <v>105.967</v>
      </c>
      <c r="P638">
        <v>-99</v>
      </c>
      <c r="Q638">
        <v>-99</v>
      </c>
      <c r="R638">
        <v>-99</v>
      </c>
      <c r="S638">
        <v>-99</v>
      </c>
      <c r="T638">
        <v>-99</v>
      </c>
      <c r="U638">
        <v>2100</v>
      </c>
    </row>
    <row r="639" spans="1:21" x14ac:dyDescent="0.25">
      <c r="A639" s="2">
        <v>302091282210100</v>
      </c>
      <c r="B639" t="s">
        <v>1443</v>
      </c>
      <c r="C639" t="s">
        <v>1443</v>
      </c>
      <c r="D639" t="s">
        <v>1475</v>
      </c>
      <c r="E639" t="s">
        <v>1476</v>
      </c>
      <c r="F639" t="s">
        <v>1</v>
      </c>
      <c r="G639">
        <v>39</v>
      </c>
      <c r="H639">
        <v>4</v>
      </c>
      <c r="I639">
        <v>32</v>
      </c>
      <c r="J639">
        <v>140</v>
      </c>
      <c r="K639">
        <v>27</v>
      </c>
      <c r="L639">
        <v>14</v>
      </c>
      <c r="M639">
        <v>268.2</v>
      </c>
      <c r="N639">
        <v>112.6</v>
      </c>
      <c r="O639">
        <v>128.16</v>
      </c>
      <c r="P639">
        <v>2.6</v>
      </c>
      <c r="Q639">
        <v>3.1</v>
      </c>
      <c r="R639">
        <v>3.2</v>
      </c>
      <c r="S639">
        <v>3.9</v>
      </c>
      <c r="T639">
        <v>4.3</v>
      </c>
      <c r="U639">
        <v>-99</v>
      </c>
    </row>
    <row r="640" spans="1:21" x14ac:dyDescent="0.25">
      <c r="A640" s="2">
        <v>302091282210110</v>
      </c>
      <c r="B640" t="s">
        <v>1443</v>
      </c>
      <c r="C640" t="s">
        <v>1477</v>
      </c>
      <c r="D640" t="s">
        <v>1478</v>
      </c>
      <c r="E640" t="s">
        <v>1037</v>
      </c>
      <c r="F640" t="s">
        <v>1</v>
      </c>
      <c r="G640">
        <v>39</v>
      </c>
      <c r="H640">
        <v>32</v>
      </c>
      <c r="I640">
        <v>27</v>
      </c>
      <c r="J640">
        <v>140</v>
      </c>
      <c r="K640">
        <v>31</v>
      </c>
      <c r="L640">
        <v>37</v>
      </c>
      <c r="M640">
        <v>1088</v>
      </c>
      <c r="N640">
        <v>10.5</v>
      </c>
      <c r="O640">
        <v>35.4</v>
      </c>
      <c r="P640">
        <v>2.2999999999999998</v>
      </c>
      <c r="Q640">
        <v>2.9</v>
      </c>
      <c r="R640">
        <v>3.7</v>
      </c>
      <c r="S640">
        <v>4</v>
      </c>
      <c r="T640">
        <v>-99</v>
      </c>
      <c r="U640">
        <v>-99</v>
      </c>
    </row>
    <row r="641" spans="1:21" x14ac:dyDescent="0.25">
      <c r="A641" s="2">
        <v>302091282210120</v>
      </c>
      <c r="B641" t="s">
        <v>1443</v>
      </c>
      <c r="C641" t="s">
        <v>1479</v>
      </c>
      <c r="D641" t="s">
        <v>1480</v>
      </c>
      <c r="E641" t="s">
        <v>1481</v>
      </c>
      <c r="F641" t="s">
        <v>1</v>
      </c>
      <c r="G641">
        <v>39</v>
      </c>
      <c r="H641">
        <v>41</v>
      </c>
      <c r="I641">
        <v>19</v>
      </c>
      <c r="J641">
        <v>140</v>
      </c>
      <c r="K641">
        <v>33</v>
      </c>
      <c r="L641">
        <v>18</v>
      </c>
      <c r="M641">
        <v>216.4</v>
      </c>
      <c r="N641">
        <v>33.299999999999997</v>
      </c>
      <c r="O641">
        <v>102</v>
      </c>
      <c r="P641">
        <v>-99</v>
      </c>
      <c r="Q641">
        <v>-99</v>
      </c>
      <c r="R641">
        <v>-99</v>
      </c>
      <c r="S641">
        <v>-99</v>
      </c>
      <c r="T641">
        <v>-99</v>
      </c>
      <c r="U641">
        <v>-99</v>
      </c>
    </row>
    <row r="642" spans="1:21" x14ac:dyDescent="0.25">
      <c r="A642" s="2">
        <v>302091282210130</v>
      </c>
      <c r="B642" t="s">
        <v>1443</v>
      </c>
      <c r="C642" t="s">
        <v>1482</v>
      </c>
      <c r="D642" t="s">
        <v>1483</v>
      </c>
      <c r="E642" t="s">
        <v>1484</v>
      </c>
      <c r="F642" t="s">
        <v>1</v>
      </c>
      <c r="G642">
        <v>39</v>
      </c>
      <c r="H642">
        <v>12</v>
      </c>
      <c r="I642">
        <v>20</v>
      </c>
      <c r="J642">
        <v>140</v>
      </c>
      <c r="K642">
        <v>30</v>
      </c>
      <c r="L642">
        <v>58</v>
      </c>
      <c r="M642">
        <v>547.35</v>
      </c>
      <c r="N642">
        <v>6.4</v>
      </c>
      <c r="O642">
        <v>83.3</v>
      </c>
      <c r="P642">
        <v>1</v>
      </c>
      <c r="Q642">
        <v>1.7</v>
      </c>
      <c r="R642">
        <v>2.4</v>
      </c>
      <c r="S642">
        <v>2.6</v>
      </c>
      <c r="T642">
        <v>3.8</v>
      </c>
      <c r="U642">
        <v>2100</v>
      </c>
    </row>
    <row r="643" spans="1:21" x14ac:dyDescent="0.25">
      <c r="A643" s="2">
        <v>302091282210140</v>
      </c>
      <c r="B643" t="s">
        <v>1443</v>
      </c>
      <c r="C643" t="s">
        <v>1485</v>
      </c>
      <c r="D643" t="s">
        <v>1486</v>
      </c>
      <c r="E643" t="s">
        <v>1487</v>
      </c>
      <c r="F643" t="s">
        <v>1</v>
      </c>
      <c r="G643">
        <v>39</v>
      </c>
      <c r="H643">
        <v>11</v>
      </c>
      <c r="I643">
        <v>55</v>
      </c>
      <c r="J643">
        <v>140</v>
      </c>
      <c r="K643">
        <v>34</v>
      </c>
      <c r="L643">
        <v>58</v>
      </c>
      <c r="M643">
        <v>255</v>
      </c>
      <c r="N643">
        <v>13.5</v>
      </c>
      <c r="O643">
        <v>122</v>
      </c>
      <c r="P643">
        <v>1.5</v>
      </c>
      <c r="Q643">
        <v>2.4</v>
      </c>
      <c r="R643">
        <v>3.5</v>
      </c>
      <c r="S643">
        <v>-99</v>
      </c>
      <c r="T643">
        <v>-99</v>
      </c>
      <c r="U643">
        <v>1100</v>
      </c>
    </row>
    <row r="644" spans="1:21" x14ac:dyDescent="0.25">
      <c r="A644" s="2">
        <v>302091282210150</v>
      </c>
      <c r="B644" t="s">
        <v>1443</v>
      </c>
      <c r="C644" t="s">
        <v>1488</v>
      </c>
      <c r="D644" t="s">
        <v>1489</v>
      </c>
      <c r="E644" t="s">
        <v>1490</v>
      </c>
      <c r="F644" t="s">
        <v>1</v>
      </c>
      <c r="G644">
        <v>39</v>
      </c>
      <c r="H644">
        <v>0</v>
      </c>
      <c r="I644">
        <v>11</v>
      </c>
      <c r="J644">
        <v>140</v>
      </c>
      <c r="K644">
        <v>28</v>
      </c>
      <c r="L644">
        <v>9</v>
      </c>
      <c r="M644">
        <v>145</v>
      </c>
      <c r="N644">
        <v>7.5</v>
      </c>
      <c r="O644">
        <v>212.3</v>
      </c>
      <c r="P644">
        <v>-99</v>
      </c>
      <c r="Q644">
        <v>-99</v>
      </c>
      <c r="R644">
        <v>-99</v>
      </c>
      <c r="S644">
        <v>-99</v>
      </c>
      <c r="T644">
        <v>-99</v>
      </c>
      <c r="U644">
        <v>-99</v>
      </c>
    </row>
    <row r="645" spans="1:21" x14ac:dyDescent="0.25">
      <c r="A645" s="2">
        <v>302091282210910</v>
      </c>
      <c r="B645" t="s">
        <v>1443</v>
      </c>
      <c r="C645" t="s">
        <v>1491</v>
      </c>
      <c r="D645" t="s">
        <v>1492</v>
      </c>
      <c r="E645" t="s">
        <v>1493</v>
      </c>
      <c r="F645" t="s">
        <v>0</v>
      </c>
      <c r="G645">
        <v>39</v>
      </c>
      <c r="H645">
        <v>31</v>
      </c>
      <c r="I645">
        <v>55</v>
      </c>
      <c r="J645">
        <v>140</v>
      </c>
      <c r="K645">
        <v>24</v>
      </c>
      <c r="L645">
        <v>34</v>
      </c>
      <c r="M645">
        <v>30.2</v>
      </c>
      <c r="N645">
        <v>6.3</v>
      </c>
      <c r="O645">
        <v>17.3</v>
      </c>
      <c r="P645">
        <v>-99</v>
      </c>
      <c r="Q645">
        <v>-99</v>
      </c>
      <c r="R645">
        <v>-99</v>
      </c>
      <c r="S645">
        <v>-99</v>
      </c>
      <c r="T645">
        <v>-99</v>
      </c>
      <c r="U645">
        <v>-99</v>
      </c>
    </row>
    <row r="646" spans="1:21" x14ac:dyDescent="0.25">
      <c r="A646" s="2">
        <v>302091282210920</v>
      </c>
      <c r="B646" t="s">
        <v>1443</v>
      </c>
      <c r="C646" t="s">
        <v>1477</v>
      </c>
      <c r="D646" t="s">
        <v>1494</v>
      </c>
      <c r="E646" t="s">
        <v>1495</v>
      </c>
      <c r="F646" t="s">
        <v>0</v>
      </c>
      <c r="G646">
        <v>39</v>
      </c>
      <c r="H646">
        <v>28</v>
      </c>
      <c r="I646">
        <v>48</v>
      </c>
      <c r="J646">
        <v>140</v>
      </c>
      <c r="K646">
        <v>27</v>
      </c>
      <c r="L646">
        <v>37</v>
      </c>
      <c r="M646">
        <v>1217</v>
      </c>
      <c r="N646">
        <v>0.6</v>
      </c>
      <c r="O646">
        <v>19.5</v>
      </c>
      <c r="P646">
        <v>-99</v>
      </c>
      <c r="Q646">
        <v>-99</v>
      </c>
      <c r="R646">
        <v>-99</v>
      </c>
      <c r="S646">
        <v>-99</v>
      </c>
      <c r="T646">
        <v>-99</v>
      </c>
      <c r="U646">
        <v>-99</v>
      </c>
    </row>
    <row r="647" spans="1:21" x14ac:dyDescent="0.25">
      <c r="A647" s="2">
        <v>302091282210930</v>
      </c>
      <c r="B647" t="s">
        <v>1443</v>
      </c>
      <c r="C647" t="s">
        <v>1496</v>
      </c>
      <c r="D647" t="s">
        <v>1497</v>
      </c>
      <c r="E647" t="s">
        <v>1498</v>
      </c>
      <c r="F647" t="s">
        <v>0</v>
      </c>
      <c r="G647">
        <v>39</v>
      </c>
      <c r="H647">
        <v>24</v>
      </c>
      <c r="I647">
        <v>2</v>
      </c>
      <c r="J647">
        <v>140</v>
      </c>
      <c r="K647">
        <v>29</v>
      </c>
      <c r="L647">
        <v>22</v>
      </c>
      <c r="M647">
        <v>397.1</v>
      </c>
      <c r="N647">
        <v>2.5</v>
      </c>
      <c r="O647">
        <v>24.9</v>
      </c>
      <c r="P647">
        <v>-99</v>
      </c>
      <c r="Q647">
        <v>-99</v>
      </c>
      <c r="R647">
        <v>-99</v>
      </c>
      <c r="S647">
        <v>-99</v>
      </c>
      <c r="T647">
        <v>-99</v>
      </c>
      <c r="U647">
        <v>-99</v>
      </c>
    </row>
    <row r="648" spans="1:21" x14ac:dyDescent="0.25">
      <c r="A648" s="2">
        <v>302091282210940</v>
      </c>
      <c r="B648" t="s">
        <v>1443</v>
      </c>
      <c r="C648" t="s">
        <v>1499</v>
      </c>
      <c r="D648" t="s">
        <v>1500</v>
      </c>
      <c r="E648" t="s">
        <v>1501</v>
      </c>
      <c r="F648" t="s">
        <v>0</v>
      </c>
      <c r="G648">
        <v>39</v>
      </c>
      <c r="H648">
        <v>13</v>
      </c>
      <c r="I648">
        <v>21</v>
      </c>
      <c r="J648">
        <v>140</v>
      </c>
      <c r="K648">
        <v>25</v>
      </c>
      <c r="L648">
        <v>32</v>
      </c>
      <c r="M648">
        <v>52.4</v>
      </c>
      <c r="N648">
        <v>2.5</v>
      </c>
      <c r="O648">
        <v>55</v>
      </c>
      <c r="P648">
        <v>-99</v>
      </c>
      <c r="Q648">
        <v>-99</v>
      </c>
      <c r="R648">
        <v>-99</v>
      </c>
      <c r="S648">
        <v>-99</v>
      </c>
      <c r="T648">
        <v>-99</v>
      </c>
      <c r="U648">
        <v>-99</v>
      </c>
    </row>
    <row r="649" spans="1:21" x14ac:dyDescent="0.25">
      <c r="A649" s="2">
        <v>302091282210950</v>
      </c>
      <c r="B649" t="s">
        <v>1443</v>
      </c>
      <c r="C649" t="s">
        <v>1502</v>
      </c>
      <c r="D649" t="s">
        <v>1503</v>
      </c>
      <c r="E649" t="s">
        <v>1504</v>
      </c>
      <c r="F649" t="s">
        <v>0</v>
      </c>
      <c r="G649">
        <v>39</v>
      </c>
      <c r="H649">
        <v>27</v>
      </c>
      <c r="I649">
        <v>12</v>
      </c>
      <c r="J649">
        <v>140</v>
      </c>
      <c r="K649">
        <v>21</v>
      </c>
      <c r="L649">
        <v>49</v>
      </c>
      <c r="M649">
        <v>81.8</v>
      </c>
      <c r="N649">
        <v>4.5</v>
      </c>
      <c r="O649">
        <v>23.6</v>
      </c>
      <c r="P649">
        <v>-99</v>
      </c>
      <c r="Q649">
        <v>6</v>
      </c>
      <c r="R649">
        <v>-99</v>
      </c>
      <c r="S649">
        <v>-99</v>
      </c>
      <c r="T649">
        <v>11</v>
      </c>
      <c r="U649">
        <v>-99</v>
      </c>
    </row>
    <row r="650" spans="1:21" x14ac:dyDescent="0.25">
      <c r="A650" s="2">
        <v>302091282210960</v>
      </c>
      <c r="B650" t="s">
        <v>1443</v>
      </c>
      <c r="C650" t="s">
        <v>1496</v>
      </c>
      <c r="D650" t="s">
        <v>1505</v>
      </c>
      <c r="E650" t="s">
        <v>1506</v>
      </c>
      <c r="F650" t="s">
        <v>1</v>
      </c>
      <c r="G650">
        <v>39</v>
      </c>
      <c r="H650">
        <v>18</v>
      </c>
      <c r="I650">
        <v>20</v>
      </c>
      <c r="J650">
        <v>140</v>
      </c>
      <c r="K650">
        <v>34</v>
      </c>
      <c r="L650">
        <v>31</v>
      </c>
      <c r="M650">
        <v>216.2</v>
      </c>
      <c r="N650">
        <v>15.5</v>
      </c>
      <c r="O650">
        <v>59.173000000000002</v>
      </c>
      <c r="P650">
        <v>-99</v>
      </c>
      <c r="Q650">
        <v>-99</v>
      </c>
      <c r="R650">
        <v>-99</v>
      </c>
      <c r="S650">
        <v>-99</v>
      </c>
      <c r="T650">
        <v>-99</v>
      </c>
      <c r="U650">
        <v>-99</v>
      </c>
    </row>
    <row r="651" spans="1:21" x14ac:dyDescent="0.25">
      <c r="A651" s="2">
        <v>302091282210970</v>
      </c>
      <c r="B651" t="s">
        <v>1443</v>
      </c>
      <c r="C651" t="s">
        <v>1507</v>
      </c>
      <c r="D651" t="s">
        <v>1508</v>
      </c>
      <c r="E651" t="s">
        <v>1509</v>
      </c>
      <c r="F651" t="s">
        <v>0</v>
      </c>
      <c r="G651">
        <v>39</v>
      </c>
      <c r="H651">
        <v>27</v>
      </c>
      <c r="I651">
        <v>45</v>
      </c>
      <c r="J651">
        <v>140</v>
      </c>
      <c r="K651">
        <v>30</v>
      </c>
      <c r="L651">
        <v>50</v>
      </c>
      <c r="M651">
        <v>211.7</v>
      </c>
      <c r="N651">
        <v>2.2000000000000002</v>
      </c>
      <c r="O651">
        <v>18.5</v>
      </c>
      <c r="P651">
        <v>-99</v>
      </c>
      <c r="Q651">
        <v>-99</v>
      </c>
      <c r="R651">
        <v>-99</v>
      </c>
      <c r="S651">
        <v>-99</v>
      </c>
      <c r="T651">
        <v>-99</v>
      </c>
      <c r="U651">
        <v>-99</v>
      </c>
    </row>
    <row r="652" spans="1:21" x14ac:dyDescent="0.25">
      <c r="A652" s="2">
        <v>302091282210980</v>
      </c>
      <c r="B652" t="s">
        <v>1443</v>
      </c>
      <c r="C652" t="s">
        <v>1485</v>
      </c>
      <c r="D652" t="s">
        <v>1510</v>
      </c>
      <c r="E652" t="s">
        <v>1511</v>
      </c>
      <c r="F652" t="s">
        <v>0</v>
      </c>
      <c r="G652">
        <v>39</v>
      </c>
      <c r="H652">
        <v>11</v>
      </c>
      <c r="I652">
        <v>1</v>
      </c>
      <c r="J652">
        <v>140</v>
      </c>
      <c r="K652">
        <v>38</v>
      </c>
      <c r="L652">
        <v>51</v>
      </c>
      <c r="M652">
        <v>191</v>
      </c>
      <c r="N652">
        <v>20.5</v>
      </c>
      <c r="O652">
        <v>166.9</v>
      </c>
      <c r="P652">
        <v>-99</v>
      </c>
      <c r="Q652">
        <v>-99</v>
      </c>
      <c r="R652">
        <v>-99</v>
      </c>
      <c r="S652">
        <v>-99</v>
      </c>
      <c r="T652">
        <v>-99</v>
      </c>
      <c r="U652">
        <v>-99</v>
      </c>
    </row>
    <row r="653" spans="1:21" x14ac:dyDescent="0.25">
      <c r="A653" s="2">
        <v>302091282210990</v>
      </c>
      <c r="B653" t="s">
        <v>1443</v>
      </c>
      <c r="C653" t="s">
        <v>1443</v>
      </c>
      <c r="D653" t="s">
        <v>1512</v>
      </c>
      <c r="E653" t="s">
        <v>1513</v>
      </c>
      <c r="F653" t="s">
        <v>0</v>
      </c>
      <c r="G653">
        <v>39</v>
      </c>
      <c r="H653">
        <v>15</v>
      </c>
      <c r="I653">
        <v>22</v>
      </c>
      <c r="J653">
        <v>140</v>
      </c>
      <c r="K653">
        <v>23</v>
      </c>
      <c r="L653">
        <v>52</v>
      </c>
      <c r="M653">
        <v>1194</v>
      </c>
      <c r="N653">
        <v>92.2</v>
      </c>
      <c r="O653">
        <v>46.64</v>
      </c>
      <c r="P653">
        <v>-99</v>
      </c>
      <c r="Q653">
        <v>-99</v>
      </c>
      <c r="R653">
        <v>-99</v>
      </c>
      <c r="S653">
        <v>-99</v>
      </c>
      <c r="T653">
        <v>-99</v>
      </c>
      <c r="U653">
        <v>-99</v>
      </c>
    </row>
    <row r="654" spans="1:21" x14ac:dyDescent="0.25">
      <c r="A654" s="2">
        <v>302091282226010</v>
      </c>
      <c r="B654" t="s">
        <v>1443</v>
      </c>
      <c r="C654" t="s">
        <v>1477</v>
      </c>
      <c r="D654" t="s">
        <v>1514</v>
      </c>
      <c r="E654" t="s">
        <v>1515</v>
      </c>
      <c r="F654" t="s">
        <v>1</v>
      </c>
      <c r="G654">
        <v>39</v>
      </c>
      <c r="H654">
        <v>36</v>
      </c>
      <c r="I654">
        <v>23</v>
      </c>
      <c r="J654">
        <v>140</v>
      </c>
      <c r="K654">
        <v>37</v>
      </c>
      <c r="L654">
        <v>20</v>
      </c>
      <c r="M654">
        <v>596</v>
      </c>
      <c r="N654">
        <v>93</v>
      </c>
      <c r="O654">
        <v>72.986999999999995</v>
      </c>
      <c r="P654">
        <v>-99</v>
      </c>
      <c r="Q654">
        <v>-99</v>
      </c>
      <c r="R654">
        <v>-99</v>
      </c>
      <c r="S654">
        <v>-99</v>
      </c>
      <c r="T654">
        <v>-99</v>
      </c>
      <c r="U654">
        <v>-99</v>
      </c>
    </row>
    <row r="655" spans="1:21" x14ac:dyDescent="0.25">
      <c r="A655" s="2">
        <v>302091282226020</v>
      </c>
      <c r="B655" t="s">
        <v>1443</v>
      </c>
      <c r="C655" t="s">
        <v>1477</v>
      </c>
      <c r="D655" t="s">
        <v>1516</v>
      </c>
      <c r="E655" t="s">
        <v>1517</v>
      </c>
      <c r="F655" t="s">
        <v>1</v>
      </c>
      <c r="G655">
        <v>39</v>
      </c>
      <c r="H655">
        <v>55</v>
      </c>
      <c r="I655">
        <v>34</v>
      </c>
      <c r="J655">
        <v>140</v>
      </c>
      <c r="K655">
        <v>42</v>
      </c>
      <c r="L655">
        <v>33</v>
      </c>
      <c r="M655">
        <v>136</v>
      </c>
      <c r="N655">
        <v>138</v>
      </c>
      <c r="O655">
        <v>453.26</v>
      </c>
      <c r="P655">
        <v>-99</v>
      </c>
      <c r="Q655">
        <v>-99</v>
      </c>
      <c r="R655">
        <v>-99</v>
      </c>
      <c r="S655">
        <v>-99</v>
      </c>
      <c r="T655">
        <v>-99</v>
      </c>
      <c r="U655">
        <v>-99</v>
      </c>
    </row>
    <row r="656" spans="1:21" x14ac:dyDescent="0.25">
      <c r="A656" s="2">
        <v>302091282226030</v>
      </c>
      <c r="B656" t="s">
        <v>1443</v>
      </c>
      <c r="C656" t="s">
        <v>1477</v>
      </c>
      <c r="D656" t="s">
        <v>1518</v>
      </c>
      <c r="E656" t="s">
        <v>1519</v>
      </c>
      <c r="F656" t="s">
        <v>1</v>
      </c>
      <c r="G656">
        <v>39</v>
      </c>
      <c r="H656">
        <v>51</v>
      </c>
      <c r="I656">
        <v>42</v>
      </c>
      <c r="J656">
        <v>140</v>
      </c>
      <c r="K656">
        <v>42</v>
      </c>
      <c r="L656">
        <v>38</v>
      </c>
      <c r="M656">
        <v>74.599999999999994</v>
      </c>
      <c r="N656">
        <v>134</v>
      </c>
      <c r="O656">
        <v>413</v>
      </c>
      <c r="P656">
        <v>-99</v>
      </c>
      <c r="Q656">
        <v>-99</v>
      </c>
      <c r="R656">
        <v>-99</v>
      </c>
      <c r="S656">
        <v>-99</v>
      </c>
      <c r="T656">
        <v>-99</v>
      </c>
      <c r="U656">
        <v>-99</v>
      </c>
    </row>
    <row r="657" spans="1:21" x14ac:dyDescent="0.25">
      <c r="A657" s="2">
        <v>302101282209010</v>
      </c>
      <c r="B657" t="s">
        <v>1520</v>
      </c>
      <c r="C657" t="s">
        <v>1520</v>
      </c>
      <c r="D657" t="s">
        <v>1521</v>
      </c>
      <c r="E657" t="s">
        <v>1522</v>
      </c>
      <c r="F657" t="s">
        <v>1</v>
      </c>
      <c r="G657">
        <v>39</v>
      </c>
      <c r="H657">
        <v>13</v>
      </c>
      <c r="I657">
        <v>53</v>
      </c>
      <c r="J657">
        <v>140</v>
      </c>
      <c r="K657">
        <v>8</v>
      </c>
      <c r="L657">
        <v>53</v>
      </c>
      <c r="M657">
        <v>362</v>
      </c>
      <c r="N657">
        <v>30.1</v>
      </c>
      <c r="O657">
        <v>43.115000000000002</v>
      </c>
      <c r="P657">
        <v>2.9</v>
      </c>
      <c r="Q657">
        <v>4.0999999999999996</v>
      </c>
      <c r="R657">
        <v>-99</v>
      </c>
      <c r="S657">
        <v>-99</v>
      </c>
      <c r="T657">
        <v>-99</v>
      </c>
      <c r="U657">
        <v>-99</v>
      </c>
    </row>
    <row r="658" spans="1:21" x14ac:dyDescent="0.25">
      <c r="A658" s="2">
        <v>302101282209020</v>
      </c>
      <c r="B658" t="s">
        <v>1520</v>
      </c>
      <c r="C658" t="s">
        <v>1520</v>
      </c>
      <c r="D658" t="s">
        <v>1523</v>
      </c>
      <c r="E658" t="s">
        <v>1524</v>
      </c>
      <c r="F658" t="s">
        <v>1</v>
      </c>
      <c r="G658">
        <v>39</v>
      </c>
      <c r="H658">
        <v>16</v>
      </c>
      <c r="I658">
        <v>18</v>
      </c>
      <c r="J658">
        <v>140</v>
      </c>
      <c r="K658">
        <v>6</v>
      </c>
      <c r="L658">
        <v>42</v>
      </c>
      <c r="M658">
        <v>419</v>
      </c>
      <c r="N658">
        <v>22.3</v>
      </c>
      <c r="O658">
        <v>17.524999999999999</v>
      </c>
      <c r="P658">
        <v>-99</v>
      </c>
      <c r="Q658">
        <v>-99</v>
      </c>
      <c r="R658">
        <v>-99</v>
      </c>
      <c r="S658">
        <v>-99</v>
      </c>
      <c r="T658">
        <v>4.9000000000000004</v>
      </c>
      <c r="U658">
        <v>1600</v>
      </c>
    </row>
    <row r="659" spans="1:21" x14ac:dyDescent="0.25">
      <c r="A659" s="2">
        <v>302101282209030</v>
      </c>
      <c r="B659" t="s">
        <v>1520</v>
      </c>
      <c r="C659" t="s">
        <v>1520</v>
      </c>
      <c r="D659" t="s">
        <v>1525</v>
      </c>
      <c r="E659" t="s">
        <v>1526</v>
      </c>
      <c r="F659" t="s">
        <v>1</v>
      </c>
      <c r="G659">
        <v>39</v>
      </c>
      <c r="H659">
        <v>18</v>
      </c>
      <c r="I659">
        <v>57</v>
      </c>
      <c r="J659">
        <v>140</v>
      </c>
      <c r="K659">
        <v>6</v>
      </c>
      <c r="L659">
        <v>4</v>
      </c>
      <c r="M659">
        <v>472</v>
      </c>
      <c r="N659">
        <v>16.100000000000001</v>
      </c>
      <c r="O659">
        <v>6.7169999999999996</v>
      </c>
      <c r="P659">
        <v>1.5</v>
      </c>
      <c r="Q659">
        <v>2.2000000000000002</v>
      </c>
      <c r="R659">
        <v>4</v>
      </c>
      <c r="S659">
        <v>4.7</v>
      </c>
      <c r="T659">
        <v>5.8</v>
      </c>
      <c r="U659">
        <v>1600</v>
      </c>
    </row>
    <row r="660" spans="1:21" x14ac:dyDescent="0.25">
      <c r="A660" s="2">
        <v>302101282209040</v>
      </c>
      <c r="B660" t="s">
        <v>1520</v>
      </c>
      <c r="C660" t="s">
        <v>1520</v>
      </c>
      <c r="D660" t="s">
        <v>1527</v>
      </c>
      <c r="E660" t="s">
        <v>1528</v>
      </c>
      <c r="F660" t="s">
        <v>1</v>
      </c>
      <c r="G660">
        <v>39</v>
      </c>
      <c r="H660">
        <v>21</v>
      </c>
      <c r="I660">
        <v>13</v>
      </c>
      <c r="J660">
        <v>140</v>
      </c>
      <c r="K660">
        <v>4</v>
      </c>
      <c r="L660">
        <v>11</v>
      </c>
      <c r="M660">
        <v>900</v>
      </c>
      <c r="N660">
        <v>11</v>
      </c>
      <c r="O660">
        <v>0.5</v>
      </c>
      <c r="P660">
        <v>-99</v>
      </c>
      <c r="Q660">
        <v>-99</v>
      </c>
      <c r="R660">
        <v>-99</v>
      </c>
      <c r="S660">
        <v>-99</v>
      </c>
      <c r="T660">
        <v>8.4</v>
      </c>
      <c r="U660">
        <v>2300</v>
      </c>
    </row>
    <row r="661" spans="1:21" x14ac:dyDescent="0.25">
      <c r="A661" s="2">
        <v>302101282209050</v>
      </c>
      <c r="B661" t="s">
        <v>1520</v>
      </c>
      <c r="C661" t="s">
        <v>1520</v>
      </c>
      <c r="D661" t="s">
        <v>1529</v>
      </c>
      <c r="E661" t="s">
        <v>1530</v>
      </c>
      <c r="F661" t="s">
        <v>1</v>
      </c>
      <c r="G661">
        <v>39</v>
      </c>
      <c r="H661">
        <v>22</v>
      </c>
      <c r="I661">
        <v>32</v>
      </c>
      <c r="J661">
        <v>140</v>
      </c>
      <c r="K661">
        <v>3</v>
      </c>
      <c r="L661">
        <v>58</v>
      </c>
      <c r="M661">
        <v>937</v>
      </c>
      <c r="N661">
        <v>7</v>
      </c>
      <c r="O661">
        <v>0</v>
      </c>
      <c r="P661">
        <v>3.3</v>
      </c>
      <c r="Q661">
        <v>4</v>
      </c>
      <c r="R661">
        <v>5.6</v>
      </c>
      <c r="S661">
        <v>6</v>
      </c>
      <c r="T661">
        <v>6.4</v>
      </c>
      <c r="U661">
        <v>2300</v>
      </c>
    </row>
    <row r="662" spans="1:21" x14ac:dyDescent="0.25">
      <c r="A662" s="2">
        <v>302101282209060</v>
      </c>
      <c r="B662" t="s">
        <v>1520</v>
      </c>
      <c r="C662" t="s">
        <v>1520</v>
      </c>
      <c r="D662" t="s">
        <v>1531</v>
      </c>
      <c r="E662" t="s">
        <v>1532</v>
      </c>
      <c r="F662" t="s">
        <v>1</v>
      </c>
      <c r="G662">
        <v>39</v>
      </c>
      <c r="H662">
        <v>23</v>
      </c>
      <c r="I662">
        <v>37</v>
      </c>
      <c r="J662">
        <v>140</v>
      </c>
      <c r="K662">
        <v>2</v>
      </c>
      <c r="L662">
        <v>50</v>
      </c>
      <c r="M662">
        <v>1180</v>
      </c>
      <c r="N662">
        <v>3.3</v>
      </c>
      <c r="O662">
        <v>0</v>
      </c>
      <c r="P662">
        <v>2.2000000000000002</v>
      </c>
      <c r="Q662">
        <v>2.8</v>
      </c>
      <c r="R662">
        <v>-99</v>
      </c>
      <c r="S662">
        <v>-99</v>
      </c>
      <c r="T662">
        <v>4.8</v>
      </c>
      <c r="U662">
        <v>3000</v>
      </c>
    </row>
    <row r="663" spans="1:21" x14ac:dyDescent="0.25">
      <c r="A663" s="2">
        <v>302101282209070</v>
      </c>
      <c r="B663" t="s">
        <v>1520</v>
      </c>
      <c r="C663" t="s">
        <v>1533</v>
      </c>
      <c r="D663" t="s">
        <v>469</v>
      </c>
      <c r="E663" t="s">
        <v>1534</v>
      </c>
      <c r="F663" t="s">
        <v>1</v>
      </c>
      <c r="G663">
        <v>39</v>
      </c>
      <c r="H663">
        <v>9</v>
      </c>
      <c r="I663">
        <v>28</v>
      </c>
      <c r="J663">
        <v>140</v>
      </c>
      <c r="K663">
        <v>15</v>
      </c>
      <c r="L663">
        <v>12</v>
      </c>
      <c r="M663">
        <v>127.3</v>
      </c>
      <c r="N663">
        <v>9</v>
      </c>
      <c r="O663">
        <v>139.52699999999999</v>
      </c>
      <c r="P663">
        <v>-99</v>
      </c>
      <c r="Q663">
        <v>-99</v>
      </c>
      <c r="R663">
        <v>-99</v>
      </c>
      <c r="S663">
        <v>-99</v>
      </c>
      <c r="T663">
        <v>-99</v>
      </c>
      <c r="U663">
        <v>-99</v>
      </c>
    </row>
    <row r="664" spans="1:21" x14ac:dyDescent="0.25">
      <c r="A664" s="2">
        <v>302101282209080</v>
      </c>
      <c r="B664" t="s">
        <v>1520</v>
      </c>
      <c r="C664" t="s">
        <v>1535</v>
      </c>
      <c r="D664" t="s">
        <v>1536</v>
      </c>
      <c r="E664" t="s">
        <v>1537</v>
      </c>
      <c r="F664" t="s">
        <v>1</v>
      </c>
      <c r="G664">
        <v>39</v>
      </c>
      <c r="H664">
        <v>19</v>
      </c>
      <c r="I664">
        <v>19</v>
      </c>
      <c r="J664">
        <v>140</v>
      </c>
      <c r="K664">
        <v>10</v>
      </c>
      <c r="L664">
        <v>34</v>
      </c>
      <c r="M664">
        <v>262.89999999999998</v>
      </c>
      <c r="N664">
        <v>11</v>
      </c>
      <c r="O664">
        <v>41.728999999999999</v>
      </c>
      <c r="P664">
        <v>-99</v>
      </c>
      <c r="Q664">
        <v>-99</v>
      </c>
      <c r="R664">
        <v>-99</v>
      </c>
      <c r="S664">
        <v>-99</v>
      </c>
      <c r="T664">
        <v>-99</v>
      </c>
      <c r="U664">
        <v>-99</v>
      </c>
    </row>
    <row r="665" spans="1:21" x14ac:dyDescent="0.25">
      <c r="A665" s="2">
        <v>302101282209090</v>
      </c>
      <c r="B665" t="s">
        <v>1520</v>
      </c>
      <c r="C665" t="s">
        <v>1535</v>
      </c>
      <c r="D665" t="s">
        <v>1538</v>
      </c>
      <c r="E665" t="s">
        <v>1539</v>
      </c>
      <c r="F665" t="s">
        <v>1</v>
      </c>
      <c r="G665">
        <v>39</v>
      </c>
      <c r="H665">
        <v>20</v>
      </c>
      <c r="I665">
        <v>38</v>
      </c>
      <c r="J665">
        <v>140</v>
      </c>
      <c r="K665">
        <v>5</v>
      </c>
      <c r="L665">
        <v>27</v>
      </c>
      <c r="M665">
        <v>316</v>
      </c>
      <c r="N665">
        <v>1.3</v>
      </c>
      <c r="O665">
        <v>4.5250000000000004</v>
      </c>
      <c r="P665">
        <v>2.5</v>
      </c>
      <c r="Q665">
        <v>3.4</v>
      </c>
      <c r="R665">
        <v>4.2</v>
      </c>
      <c r="S665">
        <v>-99</v>
      </c>
      <c r="T665">
        <v>5.8</v>
      </c>
      <c r="U665">
        <v>1100</v>
      </c>
    </row>
    <row r="666" spans="1:21" x14ac:dyDescent="0.25">
      <c r="A666" s="2">
        <v>302101282209100</v>
      </c>
      <c r="B666" t="s">
        <v>1520</v>
      </c>
      <c r="C666" t="s">
        <v>1540</v>
      </c>
      <c r="D666" t="s">
        <v>1541</v>
      </c>
      <c r="E666" t="s">
        <v>1542</v>
      </c>
      <c r="F666" t="s">
        <v>1</v>
      </c>
      <c r="G666">
        <v>39</v>
      </c>
      <c r="H666">
        <v>24</v>
      </c>
      <c r="I666">
        <v>57</v>
      </c>
      <c r="J666">
        <v>140</v>
      </c>
      <c r="K666">
        <v>4</v>
      </c>
      <c r="L666">
        <v>12</v>
      </c>
      <c r="M666">
        <v>218</v>
      </c>
      <c r="N666">
        <v>3.9</v>
      </c>
      <c r="O666">
        <v>1.1120000000000001</v>
      </c>
      <c r="P666">
        <v>-99</v>
      </c>
      <c r="Q666">
        <v>-99</v>
      </c>
      <c r="R666">
        <v>-99</v>
      </c>
      <c r="S666">
        <v>-99</v>
      </c>
      <c r="T666">
        <v>-99</v>
      </c>
      <c r="U666">
        <v>-99</v>
      </c>
    </row>
    <row r="667" spans="1:21" x14ac:dyDescent="0.25">
      <c r="A667" s="2">
        <v>302111282214010</v>
      </c>
      <c r="B667" t="s">
        <v>54</v>
      </c>
      <c r="C667" t="s">
        <v>54</v>
      </c>
      <c r="D667" t="s">
        <v>1543</v>
      </c>
      <c r="E667" t="s">
        <v>1544</v>
      </c>
      <c r="F667" t="s">
        <v>1</v>
      </c>
      <c r="G667">
        <v>38</v>
      </c>
      <c r="H667">
        <v>28</v>
      </c>
      <c r="I667">
        <v>53</v>
      </c>
      <c r="J667">
        <v>140</v>
      </c>
      <c r="K667">
        <v>21</v>
      </c>
      <c r="L667">
        <v>0</v>
      </c>
      <c r="M667">
        <v>3770</v>
      </c>
      <c r="N667">
        <v>105.77</v>
      </c>
      <c r="O667">
        <v>63.08</v>
      </c>
      <c r="P667">
        <v>15.1</v>
      </c>
      <c r="Q667">
        <v>16.2</v>
      </c>
      <c r="R667">
        <v>-99</v>
      </c>
      <c r="S667">
        <v>-99</v>
      </c>
      <c r="T667">
        <v>21.8</v>
      </c>
      <c r="U667">
        <v>5400</v>
      </c>
    </row>
    <row r="668" spans="1:21" x14ac:dyDescent="0.25">
      <c r="A668" s="2">
        <v>302111282214020</v>
      </c>
      <c r="B668" t="s">
        <v>54</v>
      </c>
      <c r="C668" t="s">
        <v>54</v>
      </c>
      <c r="D668" t="s">
        <v>1545</v>
      </c>
      <c r="E668" t="s">
        <v>1546</v>
      </c>
      <c r="F668" t="s">
        <v>1</v>
      </c>
      <c r="G668">
        <v>38</v>
      </c>
      <c r="H668">
        <v>25</v>
      </c>
      <c r="I668">
        <v>16</v>
      </c>
      <c r="J668">
        <v>140</v>
      </c>
      <c r="K668">
        <v>19</v>
      </c>
      <c r="L668">
        <v>35</v>
      </c>
      <c r="M668">
        <v>3534</v>
      </c>
      <c r="N668">
        <v>114.45</v>
      </c>
      <c r="O668">
        <v>69.572000000000003</v>
      </c>
      <c r="P668">
        <v>13.3</v>
      </c>
      <c r="Q668">
        <v>14</v>
      </c>
      <c r="R668">
        <v>16.2</v>
      </c>
      <c r="S668">
        <v>16.7</v>
      </c>
      <c r="T668">
        <v>17</v>
      </c>
      <c r="U668">
        <v>5600</v>
      </c>
    </row>
    <row r="669" spans="1:21" x14ac:dyDescent="0.25">
      <c r="A669" s="2">
        <v>302111282214030</v>
      </c>
      <c r="B669" t="s">
        <v>54</v>
      </c>
      <c r="C669" t="s">
        <v>54</v>
      </c>
      <c r="D669" t="s">
        <v>1547</v>
      </c>
      <c r="E669" t="s">
        <v>1548</v>
      </c>
      <c r="F669" t="s">
        <v>1</v>
      </c>
      <c r="G669">
        <v>38</v>
      </c>
      <c r="H669">
        <v>22</v>
      </c>
      <c r="I669">
        <v>13</v>
      </c>
      <c r="J669">
        <v>140</v>
      </c>
      <c r="K669">
        <v>18</v>
      </c>
      <c r="L669">
        <v>59</v>
      </c>
      <c r="M669">
        <v>2962</v>
      </c>
      <c r="N669">
        <v>120.36</v>
      </c>
      <c r="O669">
        <v>73.766000000000005</v>
      </c>
      <c r="P669">
        <v>12.5</v>
      </c>
      <c r="Q669">
        <v>13</v>
      </c>
      <c r="R669">
        <v>-99</v>
      </c>
      <c r="S669">
        <v>-99</v>
      </c>
      <c r="T669">
        <v>15.4</v>
      </c>
      <c r="U669">
        <v>-99</v>
      </c>
    </row>
    <row r="670" spans="1:21" x14ac:dyDescent="0.25">
      <c r="A670" s="2">
        <v>302111282214040</v>
      </c>
      <c r="B670" t="s">
        <v>54</v>
      </c>
      <c r="C670" t="s">
        <v>54</v>
      </c>
      <c r="D670" t="s">
        <v>1549</v>
      </c>
      <c r="E670" t="s">
        <v>1550</v>
      </c>
      <c r="F670" t="s">
        <v>1</v>
      </c>
      <c r="G670">
        <v>38</v>
      </c>
      <c r="H670">
        <v>20</v>
      </c>
      <c r="I670">
        <v>25</v>
      </c>
      <c r="J670">
        <v>140</v>
      </c>
      <c r="K670">
        <v>17</v>
      </c>
      <c r="L670">
        <v>9</v>
      </c>
      <c r="M670">
        <v>2147</v>
      </c>
      <c r="N670">
        <v>126.15</v>
      </c>
      <c r="O670">
        <v>77.644000000000005</v>
      </c>
      <c r="P670">
        <v>12.8</v>
      </c>
      <c r="Q670">
        <v>13.3</v>
      </c>
      <c r="R670">
        <v>15.5</v>
      </c>
      <c r="S670">
        <v>15.8</v>
      </c>
      <c r="T670">
        <v>16</v>
      </c>
      <c r="U670">
        <v>4200</v>
      </c>
    </row>
    <row r="671" spans="1:21" x14ac:dyDescent="0.25">
      <c r="A671" s="2">
        <v>302111282214050</v>
      </c>
      <c r="B671" t="s">
        <v>54</v>
      </c>
      <c r="C671" t="s">
        <v>54</v>
      </c>
      <c r="D671" t="s">
        <v>1551</v>
      </c>
      <c r="E671" t="s">
        <v>1552</v>
      </c>
      <c r="F671" t="s">
        <v>1</v>
      </c>
      <c r="G671">
        <v>38</v>
      </c>
      <c r="H671">
        <v>22</v>
      </c>
      <c r="I671">
        <v>10</v>
      </c>
      <c r="J671">
        <v>140</v>
      </c>
      <c r="K671">
        <v>14</v>
      </c>
      <c r="L671">
        <v>22</v>
      </c>
      <c r="M671">
        <v>2100</v>
      </c>
      <c r="N671">
        <v>132</v>
      </c>
      <c r="O671">
        <v>84.195999999999998</v>
      </c>
      <c r="P671">
        <v>13.3</v>
      </c>
      <c r="Q671">
        <v>14</v>
      </c>
      <c r="R671">
        <v>-99</v>
      </c>
      <c r="S671">
        <v>-99</v>
      </c>
      <c r="T671">
        <v>18.7</v>
      </c>
      <c r="U671">
        <v>4200</v>
      </c>
    </row>
    <row r="672" spans="1:21" x14ac:dyDescent="0.25">
      <c r="A672" s="2">
        <v>302111282214060</v>
      </c>
      <c r="B672" t="s">
        <v>54</v>
      </c>
      <c r="C672" t="s">
        <v>54</v>
      </c>
      <c r="D672" t="s">
        <v>1553</v>
      </c>
      <c r="E672" t="s">
        <v>1554</v>
      </c>
      <c r="F672" t="s">
        <v>1</v>
      </c>
      <c r="G672">
        <v>38</v>
      </c>
      <c r="H672">
        <v>21</v>
      </c>
      <c r="I672">
        <v>1</v>
      </c>
      <c r="J672">
        <v>140</v>
      </c>
      <c r="K672">
        <v>11</v>
      </c>
      <c r="L672">
        <v>52</v>
      </c>
      <c r="M672">
        <v>1909</v>
      </c>
      <c r="N672">
        <v>140.6</v>
      </c>
      <c r="O672">
        <v>96.528000000000006</v>
      </c>
      <c r="P672">
        <v>-99</v>
      </c>
      <c r="Q672">
        <v>-99</v>
      </c>
      <c r="R672">
        <v>-99</v>
      </c>
      <c r="S672">
        <v>-99</v>
      </c>
      <c r="T672">
        <v>18.8</v>
      </c>
      <c r="U672">
        <v>4100</v>
      </c>
    </row>
    <row r="673" spans="1:21" x14ac:dyDescent="0.25">
      <c r="A673" s="2">
        <v>302111282214070</v>
      </c>
      <c r="B673" t="s">
        <v>54</v>
      </c>
      <c r="C673" t="s">
        <v>54</v>
      </c>
      <c r="D673" t="s">
        <v>1555</v>
      </c>
      <c r="E673" t="s">
        <v>1556</v>
      </c>
      <c r="F673" t="s">
        <v>1</v>
      </c>
      <c r="G673">
        <v>38</v>
      </c>
      <c r="H673">
        <v>18</v>
      </c>
      <c r="I673">
        <v>13</v>
      </c>
      <c r="J673">
        <v>140</v>
      </c>
      <c r="K673">
        <v>8</v>
      </c>
      <c r="L673">
        <v>9</v>
      </c>
      <c r="M673">
        <v>1817</v>
      </c>
      <c r="N673">
        <v>151.6</v>
      </c>
      <c r="O673">
        <v>123.246</v>
      </c>
      <c r="P673">
        <v>13</v>
      </c>
      <c r="Q673">
        <v>-99</v>
      </c>
      <c r="R673">
        <v>-99</v>
      </c>
      <c r="S673">
        <v>-99</v>
      </c>
      <c r="T673">
        <v>20.9</v>
      </c>
      <c r="U673">
        <v>4100</v>
      </c>
    </row>
    <row r="674" spans="1:21" x14ac:dyDescent="0.25">
      <c r="A674" s="2">
        <v>302111282214080</v>
      </c>
      <c r="B674" t="s">
        <v>54</v>
      </c>
      <c r="C674" t="s">
        <v>54</v>
      </c>
      <c r="D674" t="s">
        <v>1557</v>
      </c>
      <c r="E674" t="s">
        <v>1558</v>
      </c>
      <c r="F674" t="s">
        <v>1</v>
      </c>
      <c r="G674">
        <v>38</v>
      </c>
      <c r="H674">
        <v>11</v>
      </c>
      <c r="I674">
        <v>54</v>
      </c>
      <c r="J674">
        <v>140</v>
      </c>
      <c r="K674">
        <v>6</v>
      </c>
      <c r="L674">
        <v>8</v>
      </c>
      <c r="M674">
        <v>1578</v>
      </c>
      <c r="N674">
        <v>167.87</v>
      </c>
      <c r="O674">
        <v>164.98599999999999</v>
      </c>
      <c r="P674">
        <v>12.8</v>
      </c>
      <c r="Q674">
        <v>13.8</v>
      </c>
      <c r="R674">
        <v>-99</v>
      </c>
      <c r="S674">
        <v>-99</v>
      </c>
      <c r="T674">
        <v>17.3</v>
      </c>
      <c r="U674">
        <v>3900</v>
      </c>
    </row>
    <row r="675" spans="1:21" x14ac:dyDescent="0.25">
      <c r="A675" s="2">
        <v>302111282214090</v>
      </c>
      <c r="B675" t="s">
        <v>54</v>
      </c>
      <c r="C675" t="s">
        <v>54</v>
      </c>
      <c r="D675" t="s">
        <v>1559</v>
      </c>
      <c r="E675" t="s">
        <v>1560</v>
      </c>
      <c r="F675" t="s">
        <v>1</v>
      </c>
      <c r="G675">
        <v>38</v>
      </c>
      <c r="H675">
        <v>6</v>
      </c>
      <c r="I675">
        <v>50</v>
      </c>
      <c r="J675">
        <v>140</v>
      </c>
      <c r="K675">
        <v>2</v>
      </c>
      <c r="L675">
        <v>54</v>
      </c>
      <c r="M675">
        <v>1350</v>
      </c>
      <c r="N675">
        <v>179.22</v>
      </c>
      <c r="O675">
        <v>182.65299999999999</v>
      </c>
      <c r="P675">
        <v>11.5</v>
      </c>
      <c r="Q675">
        <v>12</v>
      </c>
      <c r="R675">
        <v>12.6</v>
      </c>
      <c r="S675">
        <v>12.8</v>
      </c>
      <c r="T675">
        <v>14.4</v>
      </c>
      <c r="U675">
        <v>3400</v>
      </c>
    </row>
    <row r="676" spans="1:21" x14ac:dyDescent="0.25">
      <c r="A676" s="2">
        <v>302111282214100</v>
      </c>
      <c r="B676" t="s">
        <v>54</v>
      </c>
      <c r="C676" t="s">
        <v>54</v>
      </c>
      <c r="D676" t="s">
        <v>1561</v>
      </c>
      <c r="E676" t="s">
        <v>1562</v>
      </c>
      <c r="F676" t="s">
        <v>1</v>
      </c>
      <c r="G676">
        <v>38</v>
      </c>
      <c r="H676">
        <v>3</v>
      </c>
      <c r="I676">
        <v>59</v>
      </c>
      <c r="J676">
        <v>140</v>
      </c>
      <c r="K676">
        <v>3</v>
      </c>
      <c r="L676">
        <v>53</v>
      </c>
      <c r="M676">
        <v>1018</v>
      </c>
      <c r="N676">
        <v>185.54</v>
      </c>
      <c r="O676">
        <v>189.821</v>
      </c>
      <c r="P676">
        <v>14</v>
      </c>
      <c r="Q676">
        <v>14.5</v>
      </c>
      <c r="R676">
        <v>-99</v>
      </c>
      <c r="S676">
        <v>-99</v>
      </c>
      <c r="T676">
        <v>17.7</v>
      </c>
      <c r="U676">
        <v>2800</v>
      </c>
    </row>
    <row r="677" spans="1:21" x14ac:dyDescent="0.25">
      <c r="A677" s="2">
        <v>302111282214110</v>
      </c>
      <c r="B677" t="s">
        <v>54</v>
      </c>
      <c r="C677" t="s">
        <v>54</v>
      </c>
      <c r="D677" t="s">
        <v>1563</v>
      </c>
      <c r="E677" t="s">
        <v>1564</v>
      </c>
      <c r="F677" t="s">
        <v>1</v>
      </c>
      <c r="G677">
        <v>38</v>
      </c>
      <c r="H677">
        <v>2</v>
      </c>
      <c r="I677">
        <v>3</v>
      </c>
      <c r="J677">
        <v>140</v>
      </c>
      <c r="K677">
        <v>5</v>
      </c>
      <c r="L677">
        <v>49</v>
      </c>
      <c r="M677">
        <v>843</v>
      </c>
      <c r="N677">
        <v>191.88</v>
      </c>
      <c r="O677">
        <v>192.21899999999999</v>
      </c>
      <c r="P677">
        <v>14</v>
      </c>
      <c r="Q677">
        <v>15</v>
      </c>
      <c r="R677">
        <v>-99</v>
      </c>
      <c r="S677">
        <v>-99</v>
      </c>
      <c r="T677">
        <v>17.899999999999999</v>
      </c>
      <c r="U677">
        <v>-99</v>
      </c>
    </row>
    <row r="678" spans="1:21" x14ac:dyDescent="0.25">
      <c r="A678" s="2">
        <v>302111282214130</v>
      </c>
      <c r="B678" t="s">
        <v>54</v>
      </c>
      <c r="C678" t="s">
        <v>54</v>
      </c>
      <c r="D678" t="s">
        <v>1565</v>
      </c>
      <c r="E678" t="s">
        <v>1566</v>
      </c>
      <c r="F678" t="s">
        <v>1</v>
      </c>
      <c r="G678">
        <v>37</v>
      </c>
      <c r="H678">
        <v>59</v>
      </c>
      <c r="I678">
        <v>10</v>
      </c>
      <c r="J678">
        <v>140</v>
      </c>
      <c r="K678">
        <v>8</v>
      </c>
      <c r="L678">
        <v>30</v>
      </c>
      <c r="M678">
        <v>359</v>
      </c>
      <c r="N678">
        <v>198.7</v>
      </c>
      <c r="O678">
        <v>201.16499999999999</v>
      </c>
      <c r="P678">
        <v>11.5</v>
      </c>
      <c r="Q678">
        <v>12</v>
      </c>
      <c r="R678">
        <v>12.9</v>
      </c>
      <c r="S678">
        <v>13.3</v>
      </c>
      <c r="T678">
        <v>14.3</v>
      </c>
      <c r="U678">
        <v>1400</v>
      </c>
    </row>
    <row r="679" spans="1:21" x14ac:dyDescent="0.25">
      <c r="A679" s="2">
        <v>302111282214140</v>
      </c>
      <c r="B679" t="s">
        <v>54</v>
      </c>
      <c r="C679" t="s">
        <v>54</v>
      </c>
      <c r="D679" t="s">
        <v>1567</v>
      </c>
      <c r="E679" t="s">
        <v>1568</v>
      </c>
      <c r="F679" t="s">
        <v>1</v>
      </c>
      <c r="G679">
        <v>37</v>
      </c>
      <c r="H679">
        <v>56</v>
      </c>
      <c r="I679">
        <v>39</v>
      </c>
      <c r="J679">
        <v>140</v>
      </c>
      <c r="K679">
        <v>7</v>
      </c>
      <c r="L679">
        <v>36</v>
      </c>
      <c r="M679">
        <v>203</v>
      </c>
      <c r="N679">
        <v>204.57</v>
      </c>
      <c r="O679">
        <v>214.136</v>
      </c>
      <c r="P679">
        <v>11.8</v>
      </c>
      <c r="Q679">
        <v>12.3</v>
      </c>
      <c r="R679">
        <v>-99</v>
      </c>
      <c r="S679">
        <v>-99</v>
      </c>
      <c r="T679">
        <v>14.1</v>
      </c>
      <c r="U679">
        <v>950</v>
      </c>
    </row>
    <row r="680" spans="1:21" x14ac:dyDescent="0.25">
      <c r="A680" s="2">
        <v>302111282214150</v>
      </c>
      <c r="B680" t="s">
        <v>54</v>
      </c>
      <c r="C680" t="s">
        <v>54</v>
      </c>
      <c r="D680" t="s">
        <v>1569</v>
      </c>
      <c r="E680" t="s">
        <v>1570</v>
      </c>
      <c r="F680" t="s">
        <v>0</v>
      </c>
      <c r="G680">
        <v>37</v>
      </c>
      <c r="H680">
        <v>54</v>
      </c>
      <c r="I680">
        <v>34</v>
      </c>
      <c r="J680">
        <v>140</v>
      </c>
      <c r="K680">
        <v>7</v>
      </c>
      <c r="L680">
        <v>13</v>
      </c>
      <c r="M680">
        <v>85.3</v>
      </c>
      <c r="N680">
        <v>-9999</v>
      </c>
      <c r="O680">
        <v>234.6</v>
      </c>
      <c r="P680">
        <v>11.3</v>
      </c>
      <c r="Q680">
        <v>12.5</v>
      </c>
      <c r="R680">
        <v>-99</v>
      </c>
      <c r="S680">
        <v>-99</v>
      </c>
      <c r="T680">
        <v>13.9</v>
      </c>
      <c r="U680">
        <v>-99</v>
      </c>
    </row>
    <row r="681" spans="1:21" x14ac:dyDescent="0.25">
      <c r="A681" s="2">
        <v>302111282214160</v>
      </c>
      <c r="B681" t="s">
        <v>54</v>
      </c>
      <c r="C681" t="s">
        <v>55</v>
      </c>
      <c r="D681" t="s">
        <v>1571</v>
      </c>
      <c r="E681" t="s">
        <v>1572</v>
      </c>
      <c r="F681" t="s">
        <v>1</v>
      </c>
      <c r="G681">
        <v>38</v>
      </c>
      <c r="H681">
        <v>23</v>
      </c>
      <c r="I681">
        <v>48</v>
      </c>
      <c r="J681">
        <v>140</v>
      </c>
      <c r="K681">
        <v>17</v>
      </c>
      <c r="L681">
        <v>0</v>
      </c>
      <c r="M681">
        <v>478</v>
      </c>
      <c r="N681">
        <v>4</v>
      </c>
      <c r="O681">
        <v>87.703000000000003</v>
      </c>
      <c r="P681">
        <v>12</v>
      </c>
      <c r="Q681">
        <v>12.5</v>
      </c>
      <c r="R681">
        <v>-99</v>
      </c>
      <c r="S681">
        <v>-99</v>
      </c>
      <c r="T681">
        <v>13.8</v>
      </c>
      <c r="U681">
        <v>1400</v>
      </c>
    </row>
    <row r="682" spans="1:21" x14ac:dyDescent="0.25">
      <c r="A682" s="2">
        <v>302111282214170</v>
      </c>
      <c r="B682" t="s">
        <v>54</v>
      </c>
      <c r="C682" t="s">
        <v>971</v>
      </c>
      <c r="D682" t="s">
        <v>1573</v>
      </c>
      <c r="E682" t="s">
        <v>1574</v>
      </c>
      <c r="F682" t="s">
        <v>1</v>
      </c>
      <c r="G682">
        <v>38</v>
      </c>
      <c r="H682">
        <v>20</v>
      </c>
      <c r="I682">
        <v>50</v>
      </c>
      <c r="J682">
        <v>140</v>
      </c>
      <c r="K682">
        <v>18</v>
      </c>
      <c r="L682">
        <v>26</v>
      </c>
      <c r="M682">
        <v>661</v>
      </c>
      <c r="N682">
        <v>0.4</v>
      </c>
      <c r="O682">
        <v>75.956000000000003</v>
      </c>
      <c r="P682">
        <v>12.5</v>
      </c>
      <c r="Q682">
        <v>13.5</v>
      </c>
      <c r="R682">
        <v>-99</v>
      </c>
      <c r="S682">
        <v>-99</v>
      </c>
      <c r="T682">
        <v>16.2</v>
      </c>
      <c r="U682">
        <v>3200</v>
      </c>
    </row>
    <row r="683" spans="1:21" x14ac:dyDescent="0.25">
      <c r="A683" s="2">
        <v>302111282214180</v>
      </c>
      <c r="B683" t="s">
        <v>54</v>
      </c>
      <c r="C683" t="s">
        <v>971</v>
      </c>
      <c r="D683" t="s">
        <v>1575</v>
      </c>
      <c r="E683" t="s">
        <v>1576</v>
      </c>
      <c r="F683" t="s">
        <v>1</v>
      </c>
      <c r="G683">
        <v>38</v>
      </c>
      <c r="H683">
        <v>17</v>
      </c>
      <c r="I683">
        <v>32</v>
      </c>
      <c r="J683">
        <v>140</v>
      </c>
      <c r="K683">
        <v>16</v>
      </c>
      <c r="L683">
        <v>45</v>
      </c>
      <c r="M683">
        <v>422</v>
      </c>
      <c r="N683">
        <v>7.35</v>
      </c>
      <c r="O683">
        <v>82.400999999999996</v>
      </c>
      <c r="P683">
        <v>13</v>
      </c>
      <c r="Q683">
        <v>14</v>
      </c>
      <c r="R683">
        <v>15.9</v>
      </c>
      <c r="S683">
        <v>16.3</v>
      </c>
      <c r="T683">
        <v>17.399999999999999</v>
      </c>
      <c r="U683">
        <v>2400</v>
      </c>
    </row>
    <row r="684" spans="1:21" x14ac:dyDescent="0.25">
      <c r="A684" s="2">
        <v>302111282214190</v>
      </c>
      <c r="B684" t="s">
        <v>54</v>
      </c>
      <c r="C684" t="s">
        <v>971</v>
      </c>
      <c r="D684" t="s">
        <v>1577</v>
      </c>
      <c r="E684" t="s">
        <v>1578</v>
      </c>
      <c r="F684" t="s">
        <v>1</v>
      </c>
      <c r="G684">
        <v>38</v>
      </c>
      <c r="H684">
        <v>14</v>
      </c>
      <c r="I684">
        <v>2</v>
      </c>
      <c r="J684">
        <v>140</v>
      </c>
      <c r="K684">
        <v>17</v>
      </c>
      <c r="L684">
        <v>46</v>
      </c>
      <c r="M684">
        <v>350</v>
      </c>
      <c r="N684">
        <v>15.4</v>
      </c>
      <c r="O684">
        <v>97.120999999999995</v>
      </c>
      <c r="P684">
        <v>11.5</v>
      </c>
      <c r="Q684">
        <v>12.5</v>
      </c>
      <c r="R684">
        <v>-99</v>
      </c>
      <c r="S684">
        <v>-99</v>
      </c>
      <c r="T684">
        <v>13.9</v>
      </c>
      <c r="U684">
        <v>-99</v>
      </c>
    </row>
    <row r="685" spans="1:21" x14ac:dyDescent="0.25">
      <c r="A685" s="2">
        <v>302111282214200</v>
      </c>
      <c r="B685" t="s">
        <v>54</v>
      </c>
      <c r="C685" t="s">
        <v>1579</v>
      </c>
      <c r="D685" t="s">
        <v>1579</v>
      </c>
      <c r="E685" t="s">
        <v>1580</v>
      </c>
      <c r="F685" t="s">
        <v>0</v>
      </c>
      <c r="G685">
        <v>38</v>
      </c>
      <c r="H685">
        <v>22</v>
      </c>
      <c r="I685">
        <v>32</v>
      </c>
      <c r="J685">
        <v>140</v>
      </c>
      <c r="K685">
        <v>12</v>
      </c>
      <c r="L685">
        <v>21</v>
      </c>
      <c r="M685">
        <v>158.5</v>
      </c>
      <c r="N685">
        <v>0.3</v>
      </c>
      <c r="O685">
        <v>90.94</v>
      </c>
      <c r="P685">
        <v>11.5</v>
      </c>
      <c r="Q685">
        <v>-99</v>
      </c>
      <c r="R685">
        <v>-99</v>
      </c>
      <c r="S685">
        <v>-99</v>
      </c>
      <c r="T685">
        <v>-99</v>
      </c>
      <c r="U685">
        <v>-99</v>
      </c>
    </row>
    <row r="686" spans="1:21" x14ac:dyDescent="0.25">
      <c r="A686" s="2">
        <v>302111282214210</v>
      </c>
      <c r="B686" t="s">
        <v>54</v>
      </c>
      <c r="C686" t="s">
        <v>1581</v>
      </c>
      <c r="D686" t="s">
        <v>1582</v>
      </c>
      <c r="E686" t="s">
        <v>1583</v>
      </c>
      <c r="F686" t="s">
        <v>0</v>
      </c>
      <c r="G686">
        <v>38</v>
      </c>
      <c r="H686">
        <v>17</v>
      </c>
      <c r="I686">
        <v>4</v>
      </c>
      <c r="J686">
        <v>140</v>
      </c>
      <c r="K686">
        <v>7</v>
      </c>
      <c r="L686">
        <v>25</v>
      </c>
      <c r="M686">
        <v>84.2</v>
      </c>
      <c r="N686">
        <v>1.4</v>
      </c>
      <c r="O686">
        <v>170.904</v>
      </c>
      <c r="P686">
        <v>-99</v>
      </c>
      <c r="Q686">
        <v>-99</v>
      </c>
      <c r="R686">
        <v>-99</v>
      </c>
      <c r="S686">
        <v>-99</v>
      </c>
      <c r="T686">
        <v>5.2</v>
      </c>
      <c r="U686">
        <v>-99</v>
      </c>
    </row>
    <row r="687" spans="1:21" x14ac:dyDescent="0.25">
      <c r="A687" s="2">
        <v>302111282214960</v>
      </c>
      <c r="B687" t="s">
        <v>54</v>
      </c>
      <c r="C687" t="s">
        <v>54</v>
      </c>
      <c r="D687" t="s">
        <v>1584</v>
      </c>
      <c r="E687" t="s">
        <v>1585</v>
      </c>
      <c r="F687" t="s">
        <v>0</v>
      </c>
      <c r="G687">
        <v>38</v>
      </c>
      <c r="H687">
        <v>26</v>
      </c>
      <c r="I687">
        <v>14</v>
      </c>
      <c r="J687">
        <v>140</v>
      </c>
      <c r="K687">
        <v>20</v>
      </c>
      <c r="L687">
        <v>8</v>
      </c>
      <c r="M687">
        <v>3597.3</v>
      </c>
      <c r="N687">
        <v>-9999</v>
      </c>
      <c r="O687">
        <v>67</v>
      </c>
      <c r="P687">
        <v>13.3</v>
      </c>
      <c r="Q687">
        <v>14</v>
      </c>
      <c r="R687">
        <v>-99</v>
      </c>
      <c r="S687">
        <v>-99</v>
      </c>
      <c r="T687">
        <v>18.8</v>
      </c>
      <c r="U687">
        <v>-99</v>
      </c>
    </row>
    <row r="688" spans="1:21" x14ac:dyDescent="0.25">
      <c r="A688" s="2">
        <v>302111282215010</v>
      </c>
      <c r="B688" t="s">
        <v>54</v>
      </c>
      <c r="C688" t="s">
        <v>54</v>
      </c>
      <c r="D688" t="s">
        <v>1586</v>
      </c>
      <c r="E688" t="s">
        <v>1587</v>
      </c>
      <c r="F688" t="s">
        <v>1</v>
      </c>
      <c r="G688">
        <v>38</v>
      </c>
      <c r="H688">
        <v>45</v>
      </c>
      <c r="I688">
        <v>32</v>
      </c>
      <c r="J688">
        <v>140</v>
      </c>
      <c r="K688">
        <v>3</v>
      </c>
      <c r="L688">
        <v>52</v>
      </c>
      <c r="M688">
        <v>6270.9</v>
      </c>
      <c r="N688">
        <v>32.200000000000003</v>
      </c>
      <c r="O688">
        <v>22.318000000000001</v>
      </c>
      <c r="P688">
        <v>3.3</v>
      </c>
      <c r="Q688">
        <v>5.5</v>
      </c>
      <c r="R688">
        <v>-99</v>
      </c>
      <c r="S688">
        <v>-99</v>
      </c>
      <c r="T688">
        <v>8.8000000000000007</v>
      </c>
      <c r="U688">
        <v>7200</v>
      </c>
    </row>
    <row r="689" spans="1:21" x14ac:dyDescent="0.25">
      <c r="A689" s="2">
        <v>302111282215030</v>
      </c>
      <c r="B689" t="s">
        <v>54</v>
      </c>
      <c r="C689" t="s">
        <v>54</v>
      </c>
      <c r="D689" t="s">
        <v>1588</v>
      </c>
      <c r="E689" t="s">
        <v>1589</v>
      </c>
      <c r="F689" t="s">
        <v>1</v>
      </c>
      <c r="G689">
        <v>38</v>
      </c>
      <c r="H689">
        <v>49</v>
      </c>
      <c r="I689">
        <v>11</v>
      </c>
      <c r="J689">
        <v>139</v>
      </c>
      <c r="K689">
        <v>58</v>
      </c>
      <c r="L689">
        <v>35</v>
      </c>
      <c r="M689">
        <v>6471.1</v>
      </c>
      <c r="N689">
        <v>21</v>
      </c>
      <c r="O689">
        <v>1.9E-2</v>
      </c>
      <c r="P689">
        <v>13</v>
      </c>
      <c r="Q689">
        <v>14</v>
      </c>
      <c r="R689">
        <v>16.2</v>
      </c>
      <c r="S689">
        <v>16.5</v>
      </c>
      <c r="T689">
        <v>18.8</v>
      </c>
      <c r="U689">
        <v>8000</v>
      </c>
    </row>
    <row r="690" spans="1:21" x14ac:dyDescent="0.25">
      <c r="A690" s="2">
        <v>302111282215040</v>
      </c>
      <c r="B690" t="s">
        <v>54</v>
      </c>
      <c r="C690" t="s">
        <v>54</v>
      </c>
      <c r="D690" t="s">
        <v>1590</v>
      </c>
      <c r="E690" t="s">
        <v>1591</v>
      </c>
      <c r="F690" t="s">
        <v>1</v>
      </c>
      <c r="G690">
        <v>38</v>
      </c>
      <c r="H690">
        <v>52</v>
      </c>
      <c r="I690">
        <v>47</v>
      </c>
      <c r="J690">
        <v>139</v>
      </c>
      <c r="K690">
        <v>54</v>
      </c>
      <c r="L690">
        <v>27</v>
      </c>
      <c r="M690">
        <v>6497.2</v>
      </c>
      <c r="N690">
        <v>11</v>
      </c>
      <c r="O690">
        <v>-0.107</v>
      </c>
      <c r="P690">
        <v>4.8</v>
      </c>
      <c r="Q690">
        <v>6.5</v>
      </c>
      <c r="R690">
        <v>-99</v>
      </c>
      <c r="S690">
        <v>-99</v>
      </c>
      <c r="T690">
        <v>9.1999999999999993</v>
      </c>
      <c r="U690">
        <v>8000</v>
      </c>
    </row>
    <row r="691" spans="1:21" x14ac:dyDescent="0.25">
      <c r="A691" s="2">
        <v>302111282215050</v>
      </c>
      <c r="B691" t="s">
        <v>54</v>
      </c>
      <c r="C691" t="s">
        <v>54</v>
      </c>
      <c r="D691" t="s">
        <v>1592</v>
      </c>
      <c r="E691" t="s">
        <v>1593</v>
      </c>
      <c r="F691" t="s">
        <v>1</v>
      </c>
      <c r="G691">
        <v>38</v>
      </c>
      <c r="H691">
        <v>53</v>
      </c>
      <c r="I691">
        <v>14</v>
      </c>
      <c r="J691">
        <v>139</v>
      </c>
      <c r="K691">
        <v>50</v>
      </c>
      <c r="L691">
        <v>31</v>
      </c>
      <c r="M691">
        <v>6519.4</v>
      </c>
      <c r="N691">
        <v>5</v>
      </c>
      <c r="O691">
        <v>-0.129</v>
      </c>
      <c r="P691">
        <v>2.5</v>
      </c>
      <c r="Q691">
        <v>3.5</v>
      </c>
      <c r="R691">
        <v>-99</v>
      </c>
      <c r="S691">
        <v>-99</v>
      </c>
      <c r="T691">
        <v>5.3</v>
      </c>
      <c r="U691">
        <v>8000</v>
      </c>
    </row>
    <row r="692" spans="1:21" x14ac:dyDescent="0.25">
      <c r="A692" s="2">
        <v>302111282215060</v>
      </c>
      <c r="B692" t="s">
        <v>54</v>
      </c>
      <c r="C692" t="s">
        <v>54</v>
      </c>
      <c r="D692" t="s">
        <v>1594</v>
      </c>
      <c r="E692" t="s">
        <v>1595</v>
      </c>
      <c r="F692" t="s">
        <v>1</v>
      </c>
      <c r="G692">
        <v>38</v>
      </c>
      <c r="H692">
        <v>54</v>
      </c>
      <c r="I692">
        <v>38</v>
      </c>
      <c r="J692">
        <v>139</v>
      </c>
      <c r="K692">
        <v>49</v>
      </c>
      <c r="L692">
        <v>34</v>
      </c>
      <c r="M692">
        <v>6774.7</v>
      </c>
      <c r="N692">
        <v>2.1</v>
      </c>
      <c r="O692">
        <v>0</v>
      </c>
      <c r="P692">
        <v>1.4</v>
      </c>
      <c r="Q692">
        <v>2.2000000000000002</v>
      </c>
      <c r="R692">
        <v>2.8</v>
      </c>
      <c r="S692">
        <v>3</v>
      </c>
      <c r="T692">
        <v>3.5</v>
      </c>
      <c r="U692">
        <v>8000</v>
      </c>
    </row>
    <row r="693" spans="1:21" x14ac:dyDescent="0.25">
      <c r="A693" s="2">
        <v>302111282215070</v>
      </c>
      <c r="B693" t="s">
        <v>54</v>
      </c>
      <c r="C693" t="s">
        <v>1596</v>
      </c>
      <c r="D693" t="s">
        <v>1597</v>
      </c>
      <c r="E693" t="s">
        <v>1598</v>
      </c>
      <c r="F693" t="s">
        <v>1</v>
      </c>
      <c r="G693">
        <v>38</v>
      </c>
      <c r="H693">
        <v>53</v>
      </c>
      <c r="I693">
        <v>9</v>
      </c>
      <c r="J693">
        <v>139</v>
      </c>
      <c r="K693">
        <v>56</v>
      </c>
      <c r="L693">
        <v>33</v>
      </c>
      <c r="M693">
        <v>168.1</v>
      </c>
      <c r="N693">
        <v>1.3</v>
      </c>
      <c r="O693">
        <v>4.6150000000000002</v>
      </c>
      <c r="P693">
        <v>2.2999999999999998</v>
      </c>
      <c r="Q693">
        <v>3.7</v>
      </c>
      <c r="R693">
        <v>5.4</v>
      </c>
      <c r="S693">
        <v>5.9</v>
      </c>
      <c r="T693">
        <v>5.9</v>
      </c>
      <c r="U693">
        <v>1400</v>
      </c>
    </row>
    <row r="694" spans="1:21" x14ac:dyDescent="0.25">
      <c r="A694" s="2">
        <v>302111282215080</v>
      </c>
      <c r="B694" t="s">
        <v>54</v>
      </c>
      <c r="C694" t="s">
        <v>1599</v>
      </c>
      <c r="D694" t="s">
        <v>1600</v>
      </c>
      <c r="E694" t="s">
        <v>1601</v>
      </c>
      <c r="F694" t="s">
        <v>1</v>
      </c>
      <c r="G694">
        <v>38</v>
      </c>
      <c r="H694">
        <v>53</v>
      </c>
      <c r="I694">
        <v>3</v>
      </c>
      <c r="J694">
        <v>139</v>
      </c>
      <c r="K694">
        <v>50</v>
      </c>
      <c r="L694">
        <v>18</v>
      </c>
      <c r="M694">
        <v>247.8</v>
      </c>
      <c r="N694">
        <v>4.2</v>
      </c>
      <c r="O694">
        <v>-8.8999999999999996E-2</v>
      </c>
      <c r="P694">
        <v>2</v>
      </c>
      <c r="Q694">
        <v>2.7</v>
      </c>
      <c r="R694">
        <v>4.4000000000000004</v>
      </c>
      <c r="S694">
        <v>4.7</v>
      </c>
      <c r="T694">
        <v>4.7</v>
      </c>
      <c r="U694">
        <v>1000</v>
      </c>
    </row>
    <row r="695" spans="1:21" x14ac:dyDescent="0.25">
      <c r="A695" s="2">
        <v>302111282216010</v>
      </c>
      <c r="B695" t="s">
        <v>54</v>
      </c>
      <c r="C695" t="s">
        <v>1602</v>
      </c>
      <c r="D695" t="s">
        <v>1603</v>
      </c>
      <c r="E695" t="s">
        <v>1604</v>
      </c>
      <c r="F695" t="s">
        <v>1</v>
      </c>
      <c r="G695">
        <v>38</v>
      </c>
      <c r="H695">
        <v>46</v>
      </c>
      <c r="I695">
        <v>36</v>
      </c>
      <c r="J695">
        <v>140</v>
      </c>
      <c r="K695">
        <v>1</v>
      </c>
      <c r="L695">
        <v>3</v>
      </c>
      <c r="M695">
        <v>163</v>
      </c>
      <c r="N695">
        <v>0.95</v>
      </c>
      <c r="O695">
        <v>33.049999999999997</v>
      </c>
      <c r="P695">
        <v>-99</v>
      </c>
      <c r="Q695">
        <v>-99</v>
      </c>
      <c r="R695">
        <v>-99</v>
      </c>
      <c r="S695">
        <v>-99</v>
      </c>
      <c r="T695">
        <v>-99</v>
      </c>
      <c r="U695">
        <v>-99</v>
      </c>
    </row>
    <row r="696" spans="1:21" x14ac:dyDescent="0.25">
      <c r="A696" s="2">
        <v>302111282216020</v>
      </c>
      <c r="B696" t="s">
        <v>54</v>
      </c>
      <c r="C696" t="s">
        <v>1602</v>
      </c>
      <c r="D696" t="s">
        <v>1605</v>
      </c>
      <c r="E696" t="s">
        <v>1606</v>
      </c>
      <c r="F696" t="s">
        <v>1</v>
      </c>
      <c r="G696">
        <v>38</v>
      </c>
      <c r="H696">
        <v>38</v>
      </c>
      <c r="I696">
        <v>53</v>
      </c>
      <c r="J696">
        <v>140</v>
      </c>
      <c r="K696">
        <v>0</v>
      </c>
      <c r="L696">
        <v>21</v>
      </c>
      <c r="M696">
        <v>90</v>
      </c>
      <c r="N696">
        <v>16.3</v>
      </c>
      <c r="O696">
        <v>247.405</v>
      </c>
      <c r="P696">
        <v>-99</v>
      </c>
      <c r="Q696">
        <v>-99</v>
      </c>
      <c r="R696">
        <v>-99</v>
      </c>
      <c r="S696">
        <v>-99</v>
      </c>
      <c r="T696">
        <v>-99</v>
      </c>
      <c r="U696">
        <v>-99</v>
      </c>
    </row>
    <row r="697" spans="1:21" x14ac:dyDescent="0.25">
      <c r="A697" s="2">
        <v>302111282216030</v>
      </c>
      <c r="B697" t="s">
        <v>54</v>
      </c>
      <c r="C697" t="s">
        <v>1602</v>
      </c>
      <c r="D697" t="s">
        <v>1607</v>
      </c>
      <c r="E697" t="s">
        <v>1608</v>
      </c>
      <c r="F697" t="s">
        <v>1</v>
      </c>
      <c r="G697">
        <v>38</v>
      </c>
      <c r="H697">
        <v>38</v>
      </c>
      <c r="I697">
        <v>13</v>
      </c>
      <c r="J697">
        <v>140</v>
      </c>
      <c r="K697">
        <v>0</v>
      </c>
      <c r="L697">
        <v>21</v>
      </c>
      <c r="M697">
        <v>7</v>
      </c>
      <c r="N697">
        <v>0.5</v>
      </c>
      <c r="O697">
        <v>296.18</v>
      </c>
      <c r="P697">
        <v>-99</v>
      </c>
      <c r="Q697">
        <v>-99</v>
      </c>
      <c r="R697">
        <v>-99</v>
      </c>
      <c r="S697">
        <v>-99</v>
      </c>
      <c r="T697">
        <v>-99</v>
      </c>
      <c r="U697">
        <v>-99</v>
      </c>
    </row>
    <row r="698" spans="1:21" x14ac:dyDescent="0.25">
      <c r="A698" s="2">
        <v>302111282216040</v>
      </c>
      <c r="B698" t="s">
        <v>54</v>
      </c>
      <c r="C698" t="s">
        <v>1609</v>
      </c>
      <c r="D698" t="s">
        <v>1610</v>
      </c>
      <c r="E698" t="s">
        <v>1611</v>
      </c>
      <c r="F698" t="s">
        <v>1</v>
      </c>
      <c r="G698">
        <v>38</v>
      </c>
      <c r="H698">
        <v>40</v>
      </c>
      <c r="I698">
        <v>5</v>
      </c>
      <c r="J698">
        <v>140</v>
      </c>
      <c r="K698">
        <v>8</v>
      </c>
      <c r="L698">
        <v>41</v>
      </c>
      <c r="M698">
        <v>122</v>
      </c>
      <c r="N698">
        <v>11.7</v>
      </c>
      <c r="O698">
        <v>115.91800000000001</v>
      </c>
      <c r="P698">
        <v>-99</v>
      </c>
      <c r="Q698">
        <v>-99</v>
      </c>
      <c r="R698">
        <v>-99</v>
      </c>
      <c r="S698">
        <v>-99</v>
      </c>
      <c r="T698">
        <v>-99</v>
      </c>
      <c r="U698">
        <v>-99</v>
      </c>
    </row>
    <row r="699" spans="1:21" x14ac:dyDescent="0.25">
      <c r="A699" s="2">
        <v>302111282216050</v>
      </c>
      <c r="B699" t="s">
        <v>54</v>
      </c>
      <c r="C699" t="s">
        <v>54</v>
      </c>
      <c r="D699" t="s">
        <v>1612</v>
      </c>
      <c r="E699" t="s">
        <v>1613</v>
      </c>
      <c r="F699" t="s">
        <v>1</v>
      </c>
      <c r="G699">
        <v>38</v>
      </c>
      <c r="H699">
        <v>44</v>
      </c>
      <c r="I699">
        <v>18</v>
      </c>
      <c r="J699">
        <v>140</v>
      </c>
      <c r="K699">
        <v>8</v>
      </c>
      <c r="L699">
        <v>36</v>
      </c>
      <c r="M699">
        <v>6096</v>
      </c>
      <c r="N699">
        <v>40.200000000000003</v>
      </c>
      <c r="O699">
        <v>27.465</v>
      </c>
      <c r="P699">
        <v>3.3</v>
      </c>
      <c r="Q699">
        <v>5.5</v>
      </c>
      <c r="R699">
        <v>8</v>
      </c>
      <c r="S699">
        <v>8.1999999999999993</v>
      </c>
      <c r="T699">
        <v>9.6999999999999993</v>
      </c>
      <c r="U699">
        <v>7100</v>
      </c>
    </row>
    <row r="700" spans="1:21" x14ac:dyDescent="0.25">
      <c r="A700" s="2">
        <v>302111282216060</v>
      </c>
      <c r="B700" t="s">
        <v>54</v>
      </c>
      <c r="C700" t="s">
        <v>1614</v>
      </c>
      <c r="D700" t="s">
        <v>1615</v>
      </c>
      <c r="E700" t="s">
        <v>1616</v>
      </c>
      <c r="F700" t="s">
        <v>1</v>
      </c>
      <c r="G700">
        <v>38</v>
      </c>
      <c r="H700">
        <v>44</v>
      </c>
      <c r="I700">
        <v>44</v>
      </c>
      <c r="J700">
        <v>140</v>
      </c>
      <c r="K700">
        <v>11</v>
      </c>
      <c r="L700">
        <v>39</v>
      </c>
      <c r="M700">
        <v>812</v>
      </c>
      <c r="N700">
        <v>4.13</v>
      </c>
      <c r="O700">
        <v>35.299999999999997</v>
      </c>
      <c r="P700">
        <v>3.2</v>
      </c>
      <c r="Q700">
        <v>4.2</v>
      </c>
      <c r="R700">
        <v>-99</v>
      </c>
      <c r="S700">
        <v>-99</v>
      </c>
      <c r="T700">
        <v>6.5</v>
      </c>
      <c r="U700">
        <v>3600</v>
      </c>
    </row>
    <row r="701" spans="1:21" x14ac:dyDescent="0.25">
      <c r="A701" s="2">
        <v>302111282216070</v>
      </c>
      <c r="B701" t="s">
        <v>54</v>
      </c>
      <c r="C701" t="s">
        <v>1614</v>
      </c>
      <c r="D701" t="s">
        <v>1617</v>
      </c>
      <c r="E701" t="s">
        <v>1618</v>
      </c>
      <c r="F701" t="s">
        <v>1</v>
      </c>
      <c r="G701">
        <v>38</v>
      </c>
      <c r="H701">
        <v>47</v>
      </c>
      <c r="I701">
        <v>56</v>
      </c>
      <c r="J701">
        <v>140</v>
      </c>
      <c r="K701">
        <v>12</v>
      </c>
      <c r="L701">
        <v>46</v>
      </c>
      <c r="M701">
        <v>618</v>
      </c>
      <c r="N701">
        <v>13.7</v>
      </c>
      <c r="O701">
        <v>48.103000000000002</v>
      </c>
      <c r="P701">
        <v>2.5</v>
      </c>
      <c r="Q701">
        <v>3.5</v>
      </c>
      <c r="R701">
        <v>6.3</v>
      </c>
      <c r="S701">
        <v>6.7</v>
      </c>
      <c r="T701">
        <v>7.2</v>
      </c>
      <c r="U701">
        <v>3300</v>
      </c>
    </row>
    <row r="702" spans="1:21" x14ac:dyDescent="0.25">
      <c r="A702" s="2">
        <v>302111282216080</v>
      </c>
      <c r="B702" t="s">
        <v>54</v>
      </c>
      <c r="C702" t="s">
        <v>1614</v>
      </c>
      <c r="D702" t="s">
        <v>1619</v>
      </c>
      <c r="E702" t="s">
        <v>1620</v>
      </c>
      <c r="F702" t="s">
        <v>1</v>
      </c>
      <c r="G702">
        <v>38</v>
      </c>
      <c r="H702">
        <v>52</v>
      </c>
      <c r="I702">
        <v>6</v>
      </c>
      <c r="J702">
        <v>140</v>
      </c>
      <c r="K702">
        <v>13</v>
      </c>
      <c r="L702">
        <v>44</v>
      </c>
      <c r="M702">
        <v>173</v>
      </c>
      <c r="N702">
        <v>22.56</v>
      </c>
      <c r="O702">
        <v>65.638000000000005</v>
      </c>
      <c r="P702">
        <v>3</v>
      </c>
      <c r="Q702">
        <v>4</v>
      </c>
      <c r="R702">
        <v>-99</v>
      </c>
      <c r="S702">
        <v>-99</v>
      </c>
      <c r="T702">
        <v>-99</v>
      </c>
      <c r="U702">
        <v>1300</v>
      </c>
    </row>
    <row r="703" spans="1:21" x14ac:dyDescent="0.25">
      <c r="A703" s="2">
        <v>302111282216090</v>
      </c>
      <c r="B703" t="s">
        <v>54</v>
      </c>
      <c r="C703" t="s">
        <v>1412</v>
      </c>
      <c r="D703" t="s">
        <v>1621</v>
      </c>
      <c r="E703" t="s">
        <v>1622</v>
      </c>
      <c r="F703" t="s">
        <v>1</v>
      </c>
      <c r="G703">
        <v>38</v>
      </c>
      <c r="H703">
        <v>54</v>
      </c>
      <c r="I703">
        <v>11</v>
      </c>
      <c r="J703">
        <v>140</v>
      </c>
      <c r="K703">
        <v>13</v>
      </c>
      <c r="L703">
        <v>32</v>
      </c>
      <c r="M703">
        <v>43</v>
      </c>
      <c r="N703">
        <v>1.9</v>
      </c>
      <c r="O703">
        <v>91.269000000000005</v>
      </c>
      <c r="P703">
        <v>-99</v>
      </c>
      <c r="Q703">
        <v>-99</v>
      </c>
      <c r="R703">
        <v>-99</v>
      </c>
      <c r="S703">
        <v>-99</v>
      </c>
      <c r="T703">
        <v>-99</v>
      </c>
      <c r="U703">
        <v>-99</v>
      </c>
    </row>
    <row r="704" spans="1:21" x14ac:dyDescent="0.25">
      <c r="A704" s="2">
        <v>302111282216100</v>
      </c>
      <c r="B704" t="s">
        <v>54</v>
      </c>
      <c r="C704" t="s">
        <v>1623</v>
      </c>
      <c r="D704" t="s">
        <v>1624</v>
      </c>
      <c r="E704" t="s">
        <v>1625</v>
      </c>
      <c r="F704" t="s">
        <v>1</v>
      </c>
      <c r="G704">
        <v>38</v>
      </c>
      <c r="H704">
        <v>51</v>
      </c>
      <c r="I704">
        <v>36</v>
      </c>
      <c r="J704">
        <v>140</v>
      </c>
      <c r="K704">
        <v>15</v>
      </c>
      <c r="L704">
        <v>1</v>
      </c>
      <c r="M704">
        <v>320</v>
      </c>
      <c r="N704">
        <v>3.16</v>
      </c>
      <c r="O704">
        <v>67.951999999999998</v>
      </c>
      <c r="P704">
        <v>2</v>
      </c>
      <c r="Q704">
        <v>3</v>
      </c>
      <c r="R704">
        <v>4.0999999999999996</v>
      </c>
      <c r="S704">
        <v>4.4000000000000004</v>
      </c>
      <c r="T704">
        <v>4.9000000000000004</v>
      </c>
      <c r="U704">
        <v>2300</v>
      </c>
    </row>
    <row r="705" spans="1:21" x14ac:dyDescent="0.25">
      <c r="A705" s="2">
        <v>302111282216110</v>
      </c>
      <c r="B705" t="s">
        <v>54</v>
      </c>
      <c r="C705" t="s">
        <v>1623</v>
      </c>
      <c r="D705" t="s">
        <v>1626</v>
      </c>
      <c r="E705" t="s">
        <v>1627</v>
      </c>
      <c r="F705" t="s">
        <v>1</v>
      </c>
      <c r="G705">
        <v>38</v>
      </c>
      <c r="H705">
        <v>52</v>
      </c>
      <c r="I705">
        <v>2</v>
      </c>
      <c r="J705">
        <v>140</v>
      </c>
      <c r="K705">
        <v>15</v>
      </c>
      <c r="L705">
        <v>17</v>
      </c>
      <c r="M705">
        <v>206</v>
      </c>
      <c r="N705">
        <v>4.2</v>
      </c>
      <c r="O705">
        <v>70.787000000000006</v>
      </c>
      <c r="P705">
        <v>-99</v>
      </c>
      <c r="Q705">
        <v>-99</v>
      </c>
      <c r="R705">
        <v>-99</v>
      </c>
      <c r="S705">
        <v>-99</v>
      </c>
      <c r="T705">
        <v>-99</v>
      </c>
      <c r="U705">
        <v>-99</v>
      </c>
    </row>
    <row r="706" spans="1:21" x14ac:dyDescent="0.25">
      <c r="A706" s="2">
        <v>302111282216120</v>
      </c>
      <c r="B706" t="s">
        <v>54</v>
      </c>
      <c r="C706" t="s">
        <v>1628</v>
      </c>
      <c r="D706" t="s">
        <v>1629</v>
      </c>
      <c r="E706" t="s">
        <v>1630</v>
      </c>
      <c r="F706" t="s">
        <v>1</v>
      </c>
      <c r="G706">
        <v>38</v>
      </c>
      <c r="H706">
        <v>51</v>
      </c>
      <c r="I706">
        <v>50</v>
      </c>
      <c r="J706">
        <v>140</v>
      </c>
      <c r="K706">
        <v>16</v>
      </c>
      <c r="L706">
        <v>49</v>
      </c>
      <c r="M706">
        <v>106</v>
      </c>
      <c r="N706">
        <v>2.4</v>
      </c>
      <c r="O706">
        <v>84.3</v>
      </c>
      <c r="P706">
        <v>1.8</v>
      </c>
      <c r="Q706">
        <v>2.5</v>
      </c>
      <c r="R706">
        <v>3</v>
      </c>
      <c r="S706">
        <v>3.2</v>
      </c>
      <c r="T706">
        <v>5.3</v>
      </c>
      <c r="U706">
        <v>800</v>
      </c>
    </row>
    <row r="707" spans="1:21" x14ac:dyDescent="0.25">
      <c r="A707" s="2">
        <v>302111282216130</v>
      </c>
      <c r="B707" t="s">
        <v>54</v>
      </c>
      <c r="C707" t="s">
        <v>54</v>
      </c>
      <c r="D707" t="s">
        <v>1631</v>
      </c>
      <c r="E707" t="s">
        <v>1632</v>
      </c>
      <c r="F707" t="s">
        <v>1</v>
      </c>
      <c r="G707">
        <v>38</v>
      </c>
      <c r="H707">
        <v>43</v>
      </c>
      <c r="I707">
        <v>43</v>
      </c>
      <c r="J707">
        <v>140</v>
      </c>
      <c r="K707">
        <v>13</v>
      </c>
      <c r="L707">
        <v>37</v>
      </c>
      <c r="M707">
        <v>5273</v>
      </c>
      <c r="N707">
        <v>49.45</v>
      </c>
      <c r="O707">
        <v>32.81</v>
      </c>
      <c r="P707">
        <v>3.8</v>
      </c>
      <c r="Q707">
        <v>4.8</v>
      </c>
      <c r="R707">
        <v>-99</v>
      </c>
      <c r="S707">
        <v>-99</v>
      </c>
      <c r="T707">
        <v>8.4</v>
      </c>
      <c r="U707">
        <v>6200</v>
      </c>
    </row>
    <row r="708" spans="1:21" x14ac:dyDescent="0.25">
      <c r="A708" s="2">
        <v>302111282216140</v>
      </c>
      <c r="B708" t="s">
        <v>54</v>
      </c>
      <c r="C708" t="s">
        <v>54</v>
      </c>
      <c r="D708" t="s">
        <v>967</v>
      </c>
      <c r="E708" t="s">
        <v>968</v>
      </c>
      <c r="F708" t="s">
        <v>1</v>
      </c>
      <c r="G708">
        <v>38</v>
      </c>
      <c r="H708">
        <v>42</v>
      </c>
      <c r="I708">
        <v>7</v>
      </c>
      <c r="J708">
        <v>140</v>
      </c>
      <c r="K708">
        <v>13</v>
      </c>
      <c r="L708">
        <v>55</v>
      </c>
      <c r="M708">
        <v>5146</v>
      </c>
      <c r="N708">
        <v>55.6</v>
      </c>
      <c r="O708">
        <v>39.049999999999997</v>
      </c>
      <c r="P708">
        <v>2.2999999999999998</v>
      </c>
      <c r="Q708">
        <v>3.3</v>
      </c>
      <c r="R708">
        <v>-99</v>
      </c>
      <c r="S708">
        <v>-99</v>
      </c>
      <c r="T708">
        <v>6.1</v>
      </c>
      <c r="U708">
        <v>6200</v>
      </c>
    </row>
    <row r="709" spans="1:21" x14ac:dyDescent="0.25">
      <c r="A709" s="2">
        <v>302111282216150</v>
      </c>
      <c r="B709" t="s">
        <v>54</v>
      </c>
      <c r="C709" t="s">
        <v>232</v>
      </c>
      <c r="D709" t="s">
        <v>1633</v>
      </c>
      <c r="E709" t="s">
        <v>1634</v>
      </c>
      <c r="F709" t="s">
        <v>1</v>
      </c>
      <c r="G709">
        <v>38</v>
      </c>
      <c r="H709">
        <v>41</v>
      </c>
      <c r="I709">
        <v>14</v>
      </c>
      <c r="J709">
        <v>140</v>
      </c>
      <c r="K709">
        <v>14</v>
      </c>
      <c r="L709">
        <v>5</v>
      </c>
      <c r="M709">
        <v>186</v>
      </c>
      <c r="N709">
        <v>0.92</v>
      </c>
      <c r="O709">
        <v>46.896000000000001</v>
      </c>
      <c r="P709">
        <v>-99</v>
      </c>
      <c r="Q709">
        <v>-99</v>
      </c>
      <c r="R709">
        <v>-99</v>
      </c>
      <c r="S709">
        <v>-99</v>
      </c>
      <c r="T709">
        <v>-99</v>
      </c>
      <c r="U709">
        <v>-99</v>
      </c>
    </row>
    <row r="710" spans="1:21" x14ac:dyDescent="0.25">
      <c r="A710" s="2">
        <v>302111282216160</v>
      </c>
      <c r="B710" t="s">
        <v>54</v>
      </c>
      <c r="C710" t="s">
        <v>232</v>
      </c>
      <c r="D710" t="s">
        <v>1635</v>
      </c>
      <c r="E710" t="s">
        <v>1636</v>
      </c>
      <c r="F710" t="s">
        <v>1</v>
      </c>
      <c r="G710">
        <v>38</v>
      </c>
      <c r="H710">
        <v>39</v>
      </c>
      <c r="I710">
        <v>10</v>
      </c>
      <c r="J710">
        <v>140</v>
      </c>
      <c r="K710">
        <v>12</v>
      </c>
      <c r="L710">
        <v>39</v>
      </c>
      <c r="M710">
        <v>126</v>
      </c>
      <c r="N710">
        <v>5.3</v>
      </c>
      <c r="O710">
        <v>96.622</v>
      </c>
      <c r="P710">
        <v>-99</v>
      </c>
      <c r="Q710">
        <v>-99</v>
      </c>
      <c r="R710">
        <v>-99</v>
      </c>
      <c r="S710">
        <v>-99</v>
      </c>
      <c r="T710">
        <v>-99</v>
      </c>
      <c r="U710">
        <v>-99</v>
      </c>
    </row>
    <row r="711" spans="1:21" x14ac:dyDescent="0.25">
      <c r="A711" s="2">
        <v>302111282216170</v>
      </c>
      <c r="B711" t="s">
        <v>54</v>
      </c>
      <c r="C711" t="s">
        <v>232</v>
      </c>
      <c r="D711" t="s">
        <v>1637</v>
      </c>
      <c r="E711" t="s">
        <v>1638</v>
      </c>
      <c r="F711" t="s">
        <v>1</v>
      </c>
      <c r="G711">
        <v>38</v>
      </c>
      <c r="H711">
        <v>36</v>
      </c>
      <c r="I711">
        <v>25</v>
      </c>
      <c r="J711">
        <v>140</v>
      </c>
      <c r="K711">
        <v>9</v>
      </c>
      <c r="L711">
        <v>52</v>
      </c>
      <c r="M711">
        <v>97</v>
      </c>
      <c r="N711">
        <v>12</v>
      </c>
      <c r="O711">
        <v>288.48899999999998</v>
      </c>
      <c r="P711">
        <v>-99</v>
      </c>
      <c r="Q711">
        <v>-99</v>
      </c>
      <c r="R711">
        <v>-99</v>
      </c>
      <c r="S711">
        <v>-99</v>
      </c>
      <c r="T711">
        <v>-99</v>
      </c>
      <c r="U711">
        <v>-99</v>
      </c>
    </row>
    <row r="712" spans="1:21" x14ac:dyDescent="0.25">
      <c r="A712" s="2">
        <v>302111282216180</v>
      </c>
      <c r="B712" t="s">
        <v>54</v>
      </c>
      <c r="C712" t="s">
        <v>1639</v>
      </c>
      <c r="D712" t="s">
        <v>1640</v>
      </c>
      <c r="E712" t="s">
        <v>1641</v>
      </c>
      <c r="F712" t="s">
        <v>1</v>
      </c>
      <c r="G712">
        <v>38</v>
      </c>
      <c r="H712">
        <v>41</v>
      </c>
      <c r="I712">
        <v>26</v>
      </c>
      <c r="J712">
        <v>140</v>
      </c>
      <c r="K712">
        <v>16</v>
      </c>
      <c r="L712">
        <v>40</v>
      </c>
      <c r="M712">
        <v>397</v>
      </c>
      <c r="N712">
        <v>2.7</v>
      </c>
      <c r="O712">
        <v>50.3</v>
      </c>
      <c r="P712">
        <v>1.5</v>
      </c>
      <c r="Q712">
        <v>2.1</v>
      </c>
      <c r="R712">
        <v>3.3</v>
      </c>
      <c r="S712">
        <v>4</v>
      </c>
      <c r="T712">
        <v>4</v>
      </c>
      <c r="U712">
        <v>1400</v>
      </c>
    </row>
    <row r="713" spans="1:21" x14ac:dyDescent="0.25">
      <c r="A713" s="2">
        <v>302111282216190</v>
      </c>
      <c r="B713" t="s">
        <v>54</v>
      </c>
      <c r="C713" t="s">
        <v>1639</v>
      </c>
      <c r="D713" t="s">
        <v>1642</v>
      </c>
      <c r="E713" t="s">
        <v>1643</v>
      </c>
      <c r="F713" t="s">
        <v>1</v>
      </c>
      <c r="G713">
        <v>38</v>
      </c>
      <c r="H713">
        <v>45</v>
      </c>
      <c r="I713">
        <v>20</v>
      </c>
      <c r="J713">
        <v>140</v>
      </c>
      <c r="K713">
        <v>25</v>
      </c>
      <c r="L713">
        <v>33</v>
      </c>
      <c r="M713">
        <v>319</v>
      </c>
      <c r="N713">
        <v>22</v>
      </c>
      <c r="O713">
        <v>139.19999999999999</v>
      </c>
      <c r="P713">
        <v>-99</v>
      </c>
      <c r="Q713">
        <v>-99</v>
      </c>
      <c r="R713">
        <v>-99</v>
      </c>
      <c r="S713">
        <v>-99</v>
      </c>
      <c r="T713">
        <v>0</v>
      </c>
      <c r="U713">
        <v>-99</v>
      </c>
    </row>
    <row r="714" spans="1:21" x14ac:dyDescent="0.25">
      <c r="A714" s="2">
        <v>302111282216200</v>
      </c>
      <c r="B714" t="s">
        <v>54</v>
      </c>
      <c r="C714" t="s">
        <v>54</v>
      </c>
      <c r="D714" t="s">
        <v>1644</v>
      </c>
      <c r="E714" t="s">
        <v>1645</v>
      </c>
      <c r="F714" t="s">
        <v>1</v>
      </c>
      <c r="G714">
        <v>38</v>
      </c>
      <c r="H714">
        <v>39</v>
      </c>
      <c r="I714">
        <v>45</v>
      </c>
      <c r="J714">
        <v>140</v>
      </c>
      <c r="K714">
        <v>17</v>
      </c>
      <c r="L714">
        <v>17</v>
      </c>
      <c r="M714">
        <v>4516</v>
      </c>
      <c r="N714">
        <v>62.84</v>
      </c>
      <c r="O714">
        <v>42.423000000000002</v>
      </c>
      <c r="P714">
        <v>3.4</v>
      </c>
      <c r="Q714">
        <v>4.4000000000000004</v>
      </c>
      <c r="R714">
        <v>7.6</v>
      </c>
      <c r="S714">
        <v>7.8</v>
      </c>
      <c r="T714">
        <v>8.4</v>
      </c>
      <c r="U714">
        <v>5600</v>
      </c>
    </row>
    <row r="715" spans="1:21" x14ac:dyDescent="0.25">
      <c r="A715" s="2">
        <v>302111282216210</v>
      </c>
      <c r="B715" t="s">
        <v>54</v>
      </c>
      <c r="C715" t="s">
        <v>54</v>
      </c>
      <c r="D715" t="s">
        <v>1646</v>
      </c>
      <c r="E715" t="s">
        <v>1647</v>
      </c>
      <c r="F715" t="s">
        <v>1</v>
      </c>
      <c r="G715">
        <v>38</v>
      </c>
      <c r="H715">
        <v>35</v>
      </c>
      <c r="I715">
        <v>21</v>
      </c>
      <c r="J715">
        <v>140</v>
      </c>
      <c r="K715">
        <v>22</v>
      </c>
      <c r="L715">
        <v>9</v>
      </c>
      <c r="M715">
        <v>3963</v>
      </c>
      <c r="N715">
        <v>86.2</v>
      </c>
      <c r="O715">
        <v>47.524000000000001</v>
      </c>
      <c r="P715">
        <v>12.5</v>
      </c>
      <c r="Q715">
        <v>13.8</v>
      </c>
      <c r="R715">
        <v>16.5</v>
      </c>
      <c r="S715">
        <v>16.899999999999999</v>
      </c>
      <c r="T715">
        <v>17.899999999999999</v>
      </c>
      <c r="U715">
        <v>5500</v>
      </c>
    </row>
    <row r="716" spans="1:21" x14ac:dyDescent="0.25">
      <c r="A716" s="2">
        <v>302111282221010</v>
      </c>
      <c r="B716" t="s">
        <v>54</v>
      </c>
      <c r="C716" t="s">
        <v>1648</v>
      </c>
      <c r="D716" t="s">
        <v>1649</v>
      </c>
      <c r="E716" t="s">
        <v>1247</v>
      </c>
      <c r="F716" t="s">
        <v>1</v>
      </c>
      <c r="G716">
        <v>37</v>
      </c>
      <c r="H716">
        <v>55</v>
      </c>
      <c r="I716">
        <v>5</v>
      </c>
      <c r="J716">
        <v>139</v>
      </c>
      <c r="K716">
        <v>53</v>
      </c>
      <c r="L716">
        <v>10</v>
      </c>
      <c r="M716">
        <v>73.599999999999994</v>
      </c>
      <c r="N716">
        <v>30.7</v>
      </c>
      <c r="O716">
        <v>349.97399999999999</v>
      </c>
      <c r="P716">
        <v>-99</v>
      </c>
      <c r="Q716">
        <v>-99</v>
      </c>
      <c r="R716">
        <v>-99</v>
      </c>
      <c r="S716">
        <v>-99</v>
      </c>
      <c r="T716">
        <v>-99</v>
      </c>
      <c r="U716">
        <v>800</v>
      </c>
    </row>
    <row r="717" spans="1:21" x14ac:dyDescent="0.25">
      <c r="A717" s="2">
        <v>302111282221020</v>
      </c>
      <c r="B717" t="s">
        <v>54</v>
      </c>
      <c r="C717" t="s">
        <v>1650</v>
      </c>
      <c r="D717" t="s">
        <v>1651</v>
      </c>
      <c r="E717" t="s">
        <v>1652</v>
      </c>
      <c r="F717" t="s">
        <v>1</v>
      </c>
      <c r="G717">
        <v>37</v>
      </c>
      <c r="H717">
        <v>54</v>
      </c>
      <c r="I717">
        <v>47</v>
      </c>
      <c r="J717">
        <v>139</v>
      </c>
      <c r="K717">
        <v>54</v>
      </c>
      <c r="L717">
        <v>55</v>
      </c>
      <c r="M717">
        <v>59</v>
      </c>
      <c r="N717">
        <v>2.9</v>
      </c>
      <c r="O717">
        <v>350.90499999999997</v>
      </c>
      <c r="P717">
        <v>-99</v>
      </c>
      <c r="Q717">
        <v>-99</v>
      </c>
      <c r="R717">
        <v>-99</v>
      </c>
      <c r="S717">
        <v>-99</v>
      </c>
      <c r="T717">
        <v>-99</v>
      </c>
      <c r="U717">
        <v>600</v>
      </c>
    </row>
    <row r="718" spans="1:21" x14ac:dyDescent="0.25">
      <c r="A718" s="2">
        <v>302111282221030</v>
      </c>
      <c r="B718" t="s">
        <v>54</v>
      </c>
      <c r="C718" t="s">
        <v>1648</v>
      </c>
      <c r="D718" t="s">
        <v>1653</v>
      </c>
      <c r="E718" t="s">
        <v>1654</v>
      </c>
      <c r="F718" t="s">
        <v>1</v>
      </c>
      <c r="G718">
        <v>38</v>
      </c>
      <c r="H718">
        <v>0</v>
      </c>
      <c r="I718">
        <v>41</v>
      </c>
      <c r="J718">
        <v>139</v>
      </c>
      <c r="K718">
        <v>57</v>
      </c>
      <c r="L718">
        <v>59</v>
      </c>
      <c r="M718">
        <v>237.3</v>
      </c>
      <c r="N718">
        <v>2.4</v>
      </c>
      <c r="O718">
        <v>244.23</v>
      </c>
      <c r="P718">
        <v>-99</v>
      </c>
      <c r="Q718">
        <v>-99</v>
      </c>
      <c r="R718">
        <v>-99</v>
      </c>
      <c r="S718">
        <v>-99</v>
      </c>
      <c r="T718">
        <v>-99</v>
      </c>
      <c r="U718">
        <v>-99</v>
      </c>
    </row>
    <row r="719" spans="1:21" x14ac:dyDescent="0.25">
      <c r="A719" s="2">
        <v>302111282221040</v>
      </c>
      <c r="B719" t="s">
        <v>54</v>
      </c>
      <c r="C719" t="s">
        <v>1648</v>
      </c>
      <c r="D719" t="s">
        <v>1655</v>
      </c>
      <c r="E719" t="s">
        <v>1656</v>
      </c>
      <c r="F719" t="s">
        <v>1</v>
      </c>
      <c r="G719">
        <v>38</v>
      </c>
      <c r="H719">
        <v>1</v>
      </c>
      <c r="I719">
        <v>37</v>
      </c>
      <c r="J719">
        <v>139</v>
      </c>
      <c r="K719">
        <v>59</v>
      </c>
      <c r="L719">
        <v>12</v>
      </c>
      <c r="M719">
        <v>276.7</v>
      </c>
      <c r="N719">
        <v>8.1999999999999993</v>
      </c>
      <c r="O719">
        <v>232.90700000000001</v>
      </c>
      <c r="P719">
        <v>-99</v>
      </c>
      <c r="Q719">
        <v>-99</v>
      </c>
      <c r="R719">
        <v>-99</v>
      </c>
      <c r="S719">
        <v>-99</v>
      </c>
      <c r="T719">
        <v>-99</v>
      </c>
      <c r="U719">
        <v>-99</v>
      </c>
    </row>
    <row r="720" spans="1:21" x14ac:dyDescent="0.25">
      <c r="A720" s="2">
        <v>302111282221050</v>
      </c>
      <c r="B720" t="s">
        <v>54</v>
      </c>
      <c r="C720" t="s">
        <v>55</v>
      </c>
      <c r="D720" t="s">
        <v>1068</v>
      </c>
      <c r="E720" t="s">
        <v>1069</v>
      </c>
      <c r="F720" t="s">
        <v>1</v>
      </c>
      <c r="G720">
        <v>38</v>
      </c>
      <c r="H720">
        <v>23</v>
      </c>
      <c r="I720">
        <v>29</v>
      </c>
      <c r="J720">
        <v>139</v>
      </c>
      <c r="K720">
        <v>59</v>
      </c>
      <c r="L720">
        <v>49</v>
      </c>
      <c r="M720">
        <v>85.7</v>
      </c>
      <c r="N720">
        <v>42</v>
      </c>
      <c r="O720">
        <v>434.2</v>
      </c>
      <c r="P720">
        <v>-99</v>
      </c>
      <c r="Q720">
        <v>-99</v>
      </c>
      <c r="R720">
        <v>-99</v>
      </c>
      <c r="S720">
        <v>-99</v>
      </c>
      <c r="T720">
        <v>-99</v>
      </c>
      <c r="U720">
        <v>-99</v>
      </c>
    </row>
    <row r="721" spans="1:21" x14ac:dyDescent="0.25">
      <c r="A721" s="2">
        <v>302111282221060</v>
      </c>
      <c r="B721" t="s">
        <v>54</v>
      </c>
      <c r="C721" t="s">
        <v>55</v>
      </c>
      <c r="D721" t="s">
        <v>1657</v>
      </c>
      <c r="E721" t="s">
        <v>1658</v>
      </c>
      <c r="F721" t="s">
        <v>1</v>
      </c>
      <c r="G721">
        <v>38</v>
      </c>
      <c r="H721">
        <v>26</v>
      </c>
      <c r="I721">
        <v>56</v>
      </c>
      <c r="J721">
        <v>140</v>
      </c>
      <c r="K721">
        <v>3</v>
      </c>
      <c r="L721">
        <v>12</v>
      </c>
      <c r="M721">
        <v>240</v>
      </c>
      <c r="N721">
        <v>27.5</v>
      </c>
      <c r="O721">
        <v>269.89999999999998</v>
      </c>
      <c r="P721">
        <v>-99</v>
      </c>
      <c r="Q721">
        <v>-99</v>
      </c>
      <c r="R721">
        <v>-99</v>
      </c>
      <c r="S721">
        <v>-99</v>
      </c>
      <c r="T721">
        <v>-99</v>
      </c>
      <c r="U721">
        <v>-99</v>
      </c>
    </row>
    <row r="722" spans="1:21" x14ac:dyDescent="0.25">
      <c r="A722" s="2">
        <v>302111282221070</v>
      </c>
      <c r="B722" t="s">
        <v>54</v>
      </c>
      <c r="C722" t="s">
        <v>1659</v>
      </c>
      <c r="D722" t="s">
        <v>1660</v>
      </c>
      <c r="E722" t="s">
        <v>1661</v>
      </c>
      <c r="F722" t="s">
        <v>1</v>
      </c>
      <c r="G722">
        <v>38</v>
      </c>
      <c r="H722">
        <v>7</v>
      </c>
      <c r="I722">
        <v>16</v>
      </c>
      <c r="J722">
        <v>139</v>
      </c>
      <c r="K722">
        <v>55</v>
      </c>
      <c r="L722">
        <v>42</v>
      </c>
      <c r="M722">
        <v>11.2</v>
      </c>
      <c r="N722">
        <v>1.3</v>
      </c>
      <c r="O722">
        <v>402.8</v>
      </c>
      <c r="P722">
        <v>-99</v>
      </c>
      <c r="Q722">
        <v>-99</v>
      </c>
      <c r="R722">
        <v>-99</v>
      </c>
      <c r="S722">
        <v>-99</v>
      </c>
      <c r="T722">
        <v>-99</v>
      </c>
      <c r="U722">
        <v>-99</v>
      </c>
    </row>
    <row r="723" spans="1:21" x14ac:dyDescent="0.25">
      <c r="A723" s="2">
        <v>302111282221080</v>
      </c>
      <c r="B723" t="s">
        <v>54</v>
      </c>
      <c r="C723" t="s">
        <v>1659</v>
      </c>
      <c r="D723" t="s">
        <v>1662</v>
      </c>
      <c r="E723" t="s">
        <v>1663</v>
      </c>
      <c r="F723" t="s">
        <v>2</v>
      </c>
      <c r="G723">
        <v>-9</v>
      </c>
      <c r="H723">
        <v>-9</v>
      </c>
      <c r="I723">
        <v>-9</v>
      </c>
      <c r="J723">
        <v>-9</v>
      </c>
      <c r="K723">
        <v>-9</v>
      </c>
      <c r="L723">
        <v>-9</v>
      </c>
      <c r="M723">
        <v>101.2</v>
      </c>
      <c r="N723">
        <v>-9999</v>
      </c>
      <c r="O723">
        <v>-9999</v>
      </c>
      <c r="P723">
        <v>-99</v>
      </c>
      <c r="Q723">
        <v>-99</v>
      </c>
      <c r="R723">
        <v>-99</v>
      </c>
      <c r="S723">
        <v>-99</v>
      </c>
      <c r="T723">
        <v>-99</v>
      </c>
      <c r="U723">
        <v>-99</v>
      </c>
    </row>
    <row r="724" spans="1:21" x14ac:dyDescent="0.25">
      <c r="A724" s="2">
        <v>302111282221090</v>
      </c>
      <c r="B724" t="s">
        <v>54</v>
      </c>
      <c r="C724" t="s">
        <v>1659</v>
      </c>
      <c r="D724" t="s">
        <v>1664</v>
      </c>
      <c r="E724" t="s">
        <v>1665</v>
      </c>
      <c r="F724" t="s">
        <v>1</v>
      </c>
      <c r="G724">
        <v>38</v>
      </c>
      <c r="H724">
        <v>5</v>
      </c>
      <c r="I724">
        <v>45</v>
      </c>
      <c r="J724">
        <v>139</v>
      </c>
      <c r="K724">
        <v>58</v>
      </c>
      <c r="L724">
        <v>57</v>
      </c>
      <c r="M724">
        <v>106.1</v>
      </c>
      <c r="N724">
        <v>6.9</v>
      </c>
      <c r="O724">
        <v>240.1</v>
      </c>
      <c r="P724">
        <v>-99</v>
      </c>
      <c r="Q724">
        <v>-99</v>
      </c>
      <c r="R724">
        <v>-99</v>
      </c>
      <c r="S724">
        <v>-99</v>
      </c>
      <c r="T724">
        <v>-99</v>
      </c>
      <c r="U724">
        <v>-99</v>
      </c>
    </row>
    <row r="725" spans="1:21" x14ac:dyDescent="0.25">
      <c r="A725" s="2">
        <v>302111282221100</v>
      </c>
      <c r="B725" t="s">
        <v>54</v>
      </c>
      <c r="C725" t="s">
        <v>1659</v>
      </c>
      <c r="D725" t="s">
        <v>1666</v>
      </c>
      <c r="E725" t="s">
        <v>1667</v>
      </c>
      <c r="F725" t="s">
        <v>1</v>
      </c>
      <c r="G725">
        <v>38</v>
      </c>
      <c r="H725">
        <v>6</v>
      </c>
      <c r="I725">
        <v>56</v>
      </c>
      <c r="J725">
        <v>140</v>
      </c>
      <c r="K725">
        <v>1</v>
      </c>
      <c r="L725">
        <v>38</v>
      </c>
      <c r="M725">
        <v>119.4</v>
      </c>
      <c r="N725">
        <v>2.08</v>
      </c>
      <c r="O725">
        <v>198.08</v>
      </c>
      <c r="P725">
        <v>-99</v>
      </c>
      <c r="Q725">
        <v>-99</v>
      </c>
      <c r="R725">
        <v>-99</v>
      </c>
      <c r="S725">
        <v>-99</v>
      </c>
      <c r="T725">
        <v>-99</v>
      </c>
      <c r="U725">
        <v>-99</v>
      </c>
    </row>
    <row r="726" spans="1:21" x14ac:dyDescent="0.25">
      <c r="A726" s="2">
        <v>302121282215010</v>
      </c>
      <c r="B726" t="s">
        <v>1344</v>
      </c>
      <c r="C726" t="s">
        <v>1344</v>
      </c>
      <c r="D726" t="s">
        <v>1668</v>
      </c>
      <c r="E726" t="s">
        <v>1669</v>
      </c>
      <c r="F726" t="s">
        <v>1</v>
      </c>
      <c r="G726">
        <v>38</v>
      </c>
      <c r="H726">
        <v>36</v>
      </c>
      <c r="I726">
        <v>24</v>
      </c>
      <c r="J726">
        <v>139</v>
      </c>
      <c r="K726">
        <v>49</v>
      </c>
      <c r="L726">
        <v>59</v>
      </c>
      <c r="M726">
        <v>253.5</v>
      </c>
      <c r="N726">
        <v>34.1</v>
      </c>
      <c r="O726">
        <v>79.8</v>
      </c>
      <c r="P726">
        <v>-99</v>
      </c>
      <c r="Q726">
        <v>-99</v>
      </c>
      <c r="R726">
        <v>-99</v>
      </c>
      <c r="S726">
        <v>-99</v>
      </c>
      <c r="T726">
        <v>-99</v>
      </c>
      <c r="U726">
        <v>-99</v>
      </c>
    </row>
    <row r="727" spans="1:21" x14ac:dyDescent="0.25">
      <c r="A727" s="2">
        <v>302121282215020</v>
      </c>
      <c r="B727" t="s">
        <v>1344</v>
      </c>
      <c r="C727" t="s">
        <v>1344</v>
      </c>
      <c r="D727" t="s">
        <v>1670</v>
      </c>
      <c r="E727" t="s">
        <v>1671</v>
      </c>
      <c r="F727" t="s">
        <v>1</v>
      </c>
      <c r="G727">
        <v>38</v>
      </c>
      <c r="H727">
        <v>37</v>
      </c>
      <c r="I727">
        <v>50</v>
      </c>
      <c r="J727">
        <v>139</v>
      </c>
      <c r="K727">
        <v>50</v>
      </c>
      <c r="L727">
        <v>52</v>
      </c>
      <c r="M727">
        <v>551.5</v>
      </c>
      <c r="N727">
        <v>29.6</v>
      </c>
      <c r="O727">
        <v>62.984000000000002</v>
      </c>
      <c r="P727">
        <v>2.1</v>
      </c>
      <c r="Q727">
        <v>3</v>
      </c>
      <c r="R727">
        <v>4.3</v>
      </c>
      <c r="S727">
        <v>4.5</v>
      </c>
      <c r="T727">
        <v>6.1</v>
      </c>
      <c r="U727">
        <v>3200</v>
      </c>
    </row>
    <row r="728" spans="1:21" x14ac:dyDescent="0.25">
      <c r="A728" s="2">
        <v>302121282215030</v>
      </c>
      <c r="B728" t="s">
        <v>1344</v>
      </c>
      <c r="C728" t="s">
        <v>1344</v>
      </c>
      <c r="D728" t="s">
        <v>1672</v>
      </c>
      <c r="E728" t="s">
        <v>1673</v>
      </c>
      <c r="F728" t="s">
        <v>1</v>
      </c>
      <c r="G728">
        <v>38</v>
      </c>
      <c r="H728">
        <v>40</v>
      </c>
      <c r="I728">
        <v>42</v>
      </c>
      <c r="J728">
        <v>139</v>
      </c>
      <c r="K728">
        <v>51</v>
      </c>
      <c r="L728">
        <v>43</v>
      </c>
      <c r="M728">
        <v>597.79999999999995</v>
      </c>
      <c r="N728">
        <v>23.6</v>
      </c>
      <c r="O728">
        <v>32.04</v>
      </c>
      <c r="P728">
        <v>1.4</v>
      </c>
      <c r="Q728">
        <v>2.5</v>
      </c>
      <c r="R728">
        <v>-99</v>
      </c>
      <c r="S728">
        <v>-99</v>
      </c>
      <c r="T728">
        <v>3.9</v>
      </c>
      <c r="U728">
        <v>3200</v>
      </c>
    </row>
    <row r="729" spans="1:21" x14ac:dyDescent="0.25">
      <c r="A729" s="2">
        <v>302121282215040</v>
      </c>
      <c r="B729" t="s">
        <v>1344</v>
      </c>
      <c r="C729" t="s">
        <v>1344</v>
      </c>
      <c r="D729" t="s">
        <v>1674</v>
      </c>
      <c r="E729" t="s">
        <v>1675</v>
      </c>
      <c r="F729" t="s">
        <v>1</v>
      </c>
      <c r="G729">
        <v>38</v>
      </c>
      <c r="H729">
        <v>43</v>
      </c>
      <c r="I729">
        <v>32</v>
      </c>
      <c r="J729">
        <v>139</v>
      </c>
      <c r="K729">
        <v>51</v>
      </c>
      <c r="L729">
        <v>3</v>
      </c>
      <c r="M729">
        <v>629</v>
      </c>
      <c r="N729">
        <v>18.100000000000001</v>
      </c>
      <c r="O729">
        <v>10.63</v>
      </c>
      <c r="P729">
        <v>2</v>
      </c>
      <c r="Q729">
        <v>3</v>
      </c>
      <c r="R729">
        <v>4.2</v>
      </c>
      <c r="S729">
        <v>4.5999999999999996</v>
      </c>
      <c r="T729">
        <v>6.9</v>
      </c>
      <c r="U729">
        <v>3200</v>
      </c>
    </row>
    <row r="730" spans="1:21" x14ac:dyDescent="0.25">
      <c r="A730" s="2">
        <v>302121282215050</v>
      </c>
      <c r="B730" t="s">
        <v>1344</v>
      </c>
      <c r="C730" t="s">
        <v>1344</v>
      </c>
      <c r="D730" t="s">
        <v>1676</v>
      </c>
      <c r="E730" t="s">
        <v>1677</v>
      </c>
      <c r="F730" t="s">
        <v>1</v>
      </c>
      <c r="G730">
        <v>38</v>
      </c>
      <c r="H730">
        <v>46</v>
      </c>
      <c r="I730">
        <v>22</v>
      </c>
      <c r="J730">
        <v>139</v>
      </c>
      <c r="K730">
        <v>50</v>
      </c>
      <c r="L730">
        <v>58</v>
      </c>
      <c r="M730">
        <v>646.9</v>
      </c>
      <c r="N730">
        <v>12</v>
      </c>
      <c r="O730">
        <v>3.9359999999999999</v>
      </c>
      <c r="P730">
        <v>3.6</v>
      </c>
      <c r="Q730">
        <v>4.3</v>
      </c>
      <c r="R730">
        <v>-99</v>
      </c>
      <c r="S730">
        <v>-99</v>
      </c>
      <c r="T730">
        <v>7.3</v>
      </c>
      <c r="U730">
        <v>3200</v>
      </c>
    </row>
    <row r="731" spans="1:21" x14ac:dyDescent="0.25">
      <c r="A731" s="2">
        <v>302121282215060</v>
      </c>
      <c r="B731" t="s">
        <v>1344</v>
      </c>
      <c r="C731" t="s">
        <v>1344</v>
      </c>
      <c r="D731" t="s">
        <v>1584</v>
      </c>
      <c r="E731" t="s">
        <v>1585</v>
      </c>
      <c r="F731" t="s">
        <v>1</v>
      </c>
      <c r="G731">
        <v>38</v>
      </c>
      <c r="H731">
        <v>48</v>
      </c>
      <c r="I731">
        <v>24</v>
      </c>
      <c r="J731">
        <v>139</v>
      </c>
      <c r="K731">
        <v>51</v>
      </c>
      <c r="L731">
        <v>3</v>
      </c>
      <c r="M731">
        <v>673.7</v>
      </c>
      <c r="N731">
        <v>8</v>
      </c>
      <c r="O731">
        <v>2.3260000000000001</v>
      </c>
      <c r="P731">
        <v>3.5</v>
      </c>
      <c r="Q731">
        <v>4.5</v>
      </c>
      <c r="R731">
        <v>-99</v>
      </c>
      <c r="S731">
        <v>-99</v>
      </c>
      <c r="T731">
        <v>7.3</v>
      </c>
      <c r="U731">
        <v>3200</v>
      </c>
    </row>
    <row r="732" spans="1:21" x14ac:dyDescent="0.25">
      <c r="A732" s="2">
        <v>302121282215070</v>
      </c>
      <c r="B732" t="s">
        <v>1344</v>
      </c>
      <c r="C732" t="s">
        <v>1344</v>
      </c>
      <c r="D732" t="s">
        <v>1678</v>
      </c>
      <c r="E732" t="s">
        <v>1679</v>
      </c>
      <c r="F732" t="s">
        <v>1</v>
      </c>
      <c r="G732">
        <v>38</v>
      </c>
      <c r="H732">
        <v>50</v>
      </c>
      <c r="I732">
        <v>28</v>
      </c>
      <c r="J732">
        <v>139</v>
      </c>
      <c r="K732">
        <v>48</v>
      </c>
      <c r="L732">
        <v>52</v>
      </c>
      <c r="M732">
        <v>695.1</v>
      </c>
      <c r="N732">
        <v>2.8</v>
      </c>
      <c r="O732">
        <v>1.62</v>
      </c>
      <c r="P732">
        <v>2</v>
      </c>
      <c r="Q732">
        <v>3</v>
      </c>
      <c r="R732">
        <v>4</v>
      </c>
      <c r="S732">
        <v>4.2</v>
      </c>
      <c r="T732">
        <v>5.2</v>
      </c>
      <c r="U732">
        <v>3200</v>
      </c>
    </row>
    <row r="733" spans="1:21" x14ac:dyDescent="0.25">
      <c r="A733" s="2">
        <v>302121282227010</v>
      </c>
      <c r="B733" t="s">
        <v>1344</v>
      </c>
      <c r="C733" t="s">
        <v>1680</v>
      </c>
      <c r="D733" t="s">
        <v>1681</v>
      </c>
      <c r="E733" t="s">
        <v>1682</v>
      </c>
      <c r="F733" t="s">
        <v>1</v>
      </c>
      <c r="G733">
        <v>38</v>
      </c>
      <c r="H733">
        <v>37</v>
      </c>
      <c r="I733">
        <v>2</v>
      </c>
      <c r="J733">
        <v>139</v>
      </c>
      <c r="K733">
        <v>50</v>
      </c>
      <c r="L733">
        <v>24</v>
      </c>
      <c r="M733">
        <v>551.5</v>
      </c>
      <c r="N733">
        <v>32.6</v>
      </c>
      <c r="O733">
        <v>73.48</v>
      </c>
      <c r="P733">
        <v>-99</v>
      </c>
      <c r="Q733">
        <v>-99</v>
      </c>
      <c r="R733">
        <v>-99</v>
      </c>
      <c r="S733">
        <v>-99</v>
      </c>
      <c r="T733">
        <v>-99</v>
      </c>
      <c r="U733">
        <v>-99</v>
      </c>
    </row>
    <row r="734" spans="1:21" x14ac:dyDescent="0.25">
      <c r="A734" s="2">
        <v>302121282227020</v>
      </c>
      <c r="B734" t="s">
        <v>1344</v>
      </c>
      <c r="C734" t="s">
        <v>1680</v>
      </c>
      <c r="D734" t="s">
        <v>1683</v>
      </c>
      <c r="E734" t="s">
        <v>1684</v>
      </c>
      <c r="F734" t="s">
        <v>1</v>
      </c>
      <c r="G734">
        <v>38</v>
      </c>
      <c r="H734">
        <v>37</v>
      </c>
      <c r="I734">
        <v>2</v>
      </c>
      <c r="J734">
        <v>139</v>
      </c>
      <c r="K734">
        <v>50</v>
      </c>
      <c r="L734">
        <v>24</v>
      </c>
      <c r="M734">
        <v>551.5</v>
      </c>
      <c r="N734">
        <v>32.6</v>
      </c>
      <c r="O734">
        <v>71.849999999999994</v>
      </c>
      <c r="P734">
        <v>-99</v>
      </c>
      <c r="Q734">
        <v>-99</v>
      </c>
      <c r="R734">
        <v>-99</v>
      </c>
      <c r="S734">
        <v>-99</v>
      </c>
      <c r="T734">
        <v>-99</v>
      </c>
      <c r="U734">
        <v>-99</v>
      </c>
    </row>
    <row r="735" spans="1:21" x14ac:dyDescent="0.25">
      <c r="A735" s="2">
        <v>302121282227030</v>
      </c>
      <c r="B735" t="s">
        <v>1344</v>
      </c>
      <c r="C735" t="s">
        <v>1680</v>
      </c>
      <c r="D735" t="s">
        <v>1685</v>
      </c>
      <c r="E735" t="s">
        <v>1686</v>
      </c>
      <c r="F735" t="s">
        <v>1</v>
      </c>
      <c r="G735">
        <v>38</v>
      </c>
      <c r="H735">
        <v>35</v>
      </c>
      <c r="I735">
        <v>23</v>
      </c>
      <c r="J735">
        <v>139</v>
      </c>
      <c r="K735">
        <v>51</v>
      </c>
      <c r="L735">
        <v>6</v>
      </c>
      <c r="M735">
        <v>283.39999999999998</v>
      </c>
      <c r="N735">
        <v>36.6</v>
      </c>
      <c r="O735">
        <v>101.77200000000001</v>
      </c>
      <c r="P735">
        <v>-99</v>
      </c>
      <c r="Q735">
        <v>-99</v>
      </c>
      <c r="R735">
        <v>-99</v>
      </c>
      <c r="S735">
        <v>-99</v>
      </c>
      <c r="T735">
        <v>-99</v>
      </c>
      <c r="U735">
        <v>-99</v>
      </c>
    </row>
    <row r="736" spans="1:21" x14ac:dyDescent="0.25">
      <c r="A736" s="2">
        <v>302121282227050</v>
      </c>
      <c r="B736" t="s">
        <v>1344</v>
      </c>
      <c r="C736" t="s">
        <v>1687</v>
      </c>
      <c r="D736" t="s">
        <v>1688</v>
      </c>
      <c r="E736" t="s">
        <v>1689</v>
      </c>
      <c r="F736" t="s">
        <v>1</v>
      </c>
      <c r="G736">
        <v>38</v>
      </c>
      <c r="H736">
        <v>34</v>
      </c>
      <c r="I736">
        <v>16</v>
      </c>
      <c r="J736">
        <v>139</v>
      </c>
      <c r="K736">
        <v>55</v>
      </c>
      <c r="L736">
        <v>24</v>
      </c>
      <c r="M736">
        <v>30.7</v>
      </c>
      <c r="N736">
        <v>46.8</v>
      </c>
      <c r="O736">
        <v>299.69</v>
      </c>
      <c r="P736">
        <v>-99</v>
      </c>
      <c r="Q736">
        <v>-99</v>
      </c>
      <c r="R736">
        <v>-99</v>
      </c>
      <c r="S736">
        <v>-99</v>
      </c>
      <c r="T736">
        <v>-99</v>
      </c>
      <c r="U736">
        <v>-99</v>
      </c>
    </row>
    <row r="737" spans="1:21" x14ac:dyDescent="0.25">
      <c r="A737" s="2">
        <v>302641281106010</v>
      </c>
      <c r="B737" t="s">
        <v>1690</v>
      </c>
      <c r="C737" t="s">
        <v>1690</v>
      </c>
      <c r="D737" t="s">
        <v>1691</v>
      </c>
      <c r="E737" t="s">
        <v>1692</v>
      </c>
      <c r="F737" t="s">
        <v>1</v>
      </c>
      <c r="G737">
        <v>43</v>
      </c>
      <c r="H737">
        <v>38</v>
      </c>
      <c r="I737">
        <v>16</v>
      </c>
      <c r="J737">
        <v>145</v>
      </c>
      <c r="K737">
        <v>4</v>
      </c>
      <c r="L737">
        <v>53</v>
      </c>
      <c r="M737">
        <v>657</v>
      </c>
      <c r="N737">
        <v>5.4</v>
      </c>
      <c r="O737">
        <v>0</v>
      </c>
      <c r="P737">
        <v>4.3</v>
      </c>
      <c r="Q737">
        <v>4.8</v>
      </c>
      <c r="R737">
        <v>-99</v>
      </c>
      <c r="S737">
        <v>-99</v>
      </c>
      <c r="T737">
        <v>7.1</v>
      </c>
      <c r="U737">
        <v>910</v>
      </c>
    </row>
    <row r="738" spans="1:21" x14ac:dyDescent="0.25">
      <c r="A738" s="2">
        <v>302641281106020</v>
      </c>
      <c r="B738" t="s">
        <v>1690</v>
      </c>
      <c r="C738" t="s">
        <v>1690</v>
      </c>
      <c r="D738" t="s">
        <v>622</v>
      </c>
      <c r="E738" t="s">
        <v>623</v>
      </c>
      <c r="F738" t="s">
        <v>1</v>
      </c>
      <c r="G738">
        <v>43</v>
      </c>
      <c r="H738">
        <v>40</v>
      </c>
      <c r="I738">
        <v>17</v>
      </c>
      <c r="J738">
        <v>145</v>
      </c>
      <c r="K738">
        <v>7</v>
      </c>
      <c r="L738">
        <v>29</v>
      </c>
      <c r="M738">
        <v>701</v>
      </c>
      <c r="N738">
        <v>0.2</v>
      </c>
      <c r="O738">
        <v>0</v>
      </c>
      <c r="P738">
        <v>1.2</v>
      </c>
      <c r="Q738">
        <v>1.6</v>
      </c>
      <c r="R738">
        <v>-99</v>
      </c>
      <c r="S738">
        <v>-99</v>
      </c>
      <c r="T738">
        <v>2.4</v>
      </c>
      <c r="U738">
        <v>-99</v>
      </c>
    </row>
    <row r="739" spans="1:21" x14ac:dyDescent="0.25">
      <c r="A739" s="2">
        <v>302931281110010</v>
      </c>
      <c r="B739" t="s">
        <v>1693</v>
      </c>
      <c r="C739" t="s">
        <v>1693</v>
      </c>
      <c r="D739" t="s">
        <v>1694</v>
      </c>
      <c r="E739" t="s">
        <v>1695</v>
      </c>
      <c r="F739" t="s">
        <v>1</v>
      </c>
      <c r="G739">
        <v>45</v>
      </c>
      <c r="H739">
        <v>14</v>
      </c>
      <c r="I739">
        <v>42</v>
      </c>
      <c r="J739">
        <v>141</v>
      </c>
      <c r="K739">
        <v>50</v>
      </c>
      <c r="L739">
        <v>44</v>
      </c>
      <c r="M739">
        <v>83.4</v>
      </c>
      <c r="N739">
        <v>21.1</v>
      </c>
      <c r="O739">
        <v>0</v>
      </c>
      <c r="P739">
        <v>10.4</v>
      </c>
      <c r="Q739">
        <v>10.9</v>
      </c>
      <c r="R739">
        <v>-99</v>
      </c>
      <c r="S739">
        <v>-99</v>
      </c>
      <c r="T739">
        <v>12.4</v>
      </c>
      <c r="U739">
        <v>250</v>
      </c>
    </row>
    <row r="740" spans="1:21" x14ac:dyDescent="0.25">
      <c r="A740" s="2">
        <v>303011283322010</v>
      </c>
      <c r="B740" t="s">
        <v>1696</v>
      </c>
      <c r="C740" t="s">
        <v>1696</v>
      </c>
      <c r="D740" t="s">
        <v>1697</v>
      </c>
      <c r="E740" t="s">
        <v>1698</v>
      </c>
      <c r="F740" t="s">
        <v>1</v>
      </c>
      <c r="G740">
        <v>36</v>
      </c>
      <c r="H740">
        <v>37</v>
      </c>
      <c r="I740">
        <v>58</v>
      </c>
      <c r="J740">
        <v>140</v>
      </c>
      <c r="K740">
        <v>23</v>
      </c>
      <c r="L740">
        <v>50</v>
      </c>
      <c r="M740">
        <v>898</v>
      </c>
      <c r="N740">
        <v>35.200000000000003</v>
      </c>
      <c r="O740">
        <v>37.707999999999998</v>
      </c>
      <c r="P740">
        <v>-99</v>
      </c>
      <c r="Q740">
        <v>-99</v>
      </c>
      <c r="R740">
        <v>-99</v>
      </c>
      <c r="S740">
        <v>-99</v>
      </c>
      <c r="T740">
        <v>-99</v>
      </c>
      <c r="U740">
        <v>4000</v>
      </c>
    </row>
    <row r="741" spans="1:21" x14ac:dyDescent="0.25">
      <c r="A741" s="2">
        <v>303011283322020</v>
      </c>
      <c r="B741" t="s">
        <v>1696</v>
      </c>
      <c r="C741" t="s">
        <v>1696</v>
      </c>
      <c r="D741" t="s">
        <v>1699</v>
      </c>
      <c r="E741" t="s">
        <v>1700</v>
      </c>
      <c r="F741" t="s">
        <v>1</v>
      </c>
      <c r="G741">
        <v>36</v>
      </c>
      <c r="H741">
        <v>33</v>
      </c>
      <c r="I741">
        <v>9</v>
      </c>
      <c r="J741">
        <v>140</v>
      </c>
      <c r="K741">
        <v>25</v>
      </c>
      <c r="L741">
        <v>36</v>
      </c>
      <c r="M741">
        <v>951</v>
      </c>
      <c r="N741">
        <v>21.8</v>
      </c>
      <c r="O741">
        <v>16.547999999999998</v>
      </c>
      <c r="P741">
        <v>1.5</v>
      </c>
      <c r="Q741">
        <v>2.5</v>
      </c>
      <c r="R741">
        <v>2.9</v>
      </c>
      <c r="S741">
        <v>3.5</v>
      </c>
      <c r="T741">
        <v>6.1</v>
      </c>
      <c r="U741">
        <v>-99</v>
      </c>
    </row>
    <row r="742" spans="1:21" x14ac:dyDescent="0.25">
      <c r="A742" s="2">
        <v>303011283322030</v>
      </c>
      <c r="B742" t="s">
        <v>1696</v>
      </c>
      <c r="C742" t="s">
        <v>1696</v>
      </c>
      <c r="D742" t="s">
        <v>1701</v>
      </c>
      <c r="E742" t="s">
        <v>1702</v>
      </c>
      <c r="F742" t="s">
        <v>1</v>
      </c>
      <c r="G742">
        <v>36</v>
      </c>
      <c r="H742">
        <v>30</v>
      </c>
      <c r="I742">
        <v>14</v>
      </c>
      <c r="J742">
        <v>140</v>
      </c>
      <c r="K742">
        <v>31</v>
      </c>
      <c r="L742">
        <v>9</v>
      </c>
      <c r="M742">
        <v>1193</v>
      </c>
      <c r="N742">
        <v>9.5</v>
      </c>
      <c r="O742">
        <v>2.9729999999999999</v>
      </c>
      <c r="P742">
        <v>-99</v>
      </c>
      <c r="Q742">
        <v>-99</v>
      </c>
      <c r="R742">
        <v>-99</v>
      </c>
      <c r="S742">
        <v>-99</v>
      </c>
      <c r="T742">
        <v>-99</v>
      </c>
      <c r="U742">
        <v>4900</v>
      </c>
    </row>
    <row r="743" spans="1:21" x14ac:dyDescent="0.25">
      <c r="A743" s="2">
        <v>303011283322040</v>
      </c>
      <c r="B743" t="s">
        <v>1696</v>
      </c>
      <c r="C743" t="s">
        <v>1696</v>
      </c>
      <c r="D743" t="s">
        <v>1703</v>
      </c>
      <c r="E743" t="s">
        <v>1704</v>
      </c>
      <c r="F743" t="s">
        <v>1</v>
      </c>
      <c r="G743">
        <v>36</v>
      </c>
      <c r="H743">
        <v>29</v>
      </c>
      <c r="I743">
        <v>47</v>
      </c>
      <c r="J743">
        <v>140</v>
      </c>
      <c r="K743">
        <v>33</v>
      </c>
      <c r="L743">
        <v>16</v>
      </c>
      <c r="M743">
        <v>1197</v>
      </c>
      <c r="N743">
        <v>5.6</v>
      </c>
      <c r="O743">
        <v>-0.874</v>
      </c>
      <c r="P743">
        <v>-99</v>
      </c>
      <c r="Q743">
        <v>-99</v>
      </c>
      <c r="R743">
        <v>-99</v>
      </c>
      <c r="S743">
        <v>-99</v>
      </c>
      <c r="T743">
        <v>8.8000000000000007</v>
      </c>
      <c r="U743">
        <v>-99</v>
      </c>
    </row>
    <row r="744" spans="1:21" x14ac:dyDescent="0.25">
      <c r="A744" s="2">
        <v>303011283322050</v>
      </c>
      <c r="B744" t="s">
        <v>1696</v>
      </c>
      <c r="C744" t="s">
        <v>1696</v>
      </c>
      <c r="D744" t="s">
        <v>1705</v>
      </c>
      <c r="E744" t="s">
        <v>1706</v>
      </c>
      <c r="F744" t="s">
        <v>1</v>
      </c>
      <c r="G744">
        <v>36</v>
      </c>
      <c r="H744">
        <v>29</v>
      </c>
      <c r="I744">
        <v>42</v>
      </c>
      <c r="J744">
        <v>140</v>
      </c>
      <c r="K744">
        <v>34</v>
      </c>
      <c r="L744">
        <v>3</v>
      </c>
      <c r="M744">
        <v>1442</v>
      </c>
      <c r="N744">
        <v>4.5</v>
      </c>
      <c r="O744">
        <v>-9.8000000000000004E-2</v>
      </c>
      <c r="P744">
        <v>2.7</v>
      </c>
      <c r="Q744">
        <v>3.7</v>
      </c>
      <c r="R744">
        <v>6.3</v>
      </c>
      <c r="S744">
        <v>6.7</v>
      </c>
      <c r="T744">
        <v>7.5</v>
      </c>
      <c r="U744">
        <v>6000</v>
      </c>
    </row>
    <row r="745" spans="1:21" x14ac:dyDescent="0.25">
      <c r="A745" s="2">
        <v>303011283322060</v>
      </c>
      <c r="B745" t="s">
        <v>1696</v>
      </c>
      <c r="C745" t="s">
        <v>1696</v>
      </c>
      <c r="D745" t="s">
        <v>1707</v>
      </c>
      <c r="E745" t="s">
        <v>1708</v>
      </c>
      <c r="F745" t="s">
        <v>1</v>
      </c>
      <c r="G745">
        <v>36</v>
      </c>
      <c r="H745">
        <v>28</v>
      </c>
      <c r="I745">
        <v>51</v>
      </c>
      <c r="J745">
        <v>140</v>
      </c>
      <c r="K745">
        <v>36</v>
      </c>
      <c r="L745">
        <v>29</v>
      </c>
      <c r="M745">
        <v>-9999</v>
      </c>
      <c r="N745">
        <v>0.4</v>
      </c>
      <c r="O745">
        <v>-1.373</v>
      </c>
      <c r="P745">
        <v>-99</v>
      </c>
      <c r="Q745">
        <v>-99</v>
      </c>
      <c r="R745">
        <v>-99</v>
      </c>
      <c r="S745">
        <v>-99</v>
      </c>
      <c r="T745">
        <v>5.0999999999999996</v>
      </c>
      <c r="U745">
        <v>-99</v>
      </c>
    </row>
    <row r="746" spans="1:21" x14ac:dyDescent="0.25">
      <c r="A746" s="2">
        <v>303011283322070</v>
      </c>
      <c r="B746" t="s">
        <v>1696</v>
      </c>
      <c r="C746" t="s">
        <v>1709</v>
      </c>
      <c r="D746" t="s">
        <v>1710</v>
      </c>
      <c r="E746" t="s">
        <v>1711</v>
      </c>
      <c r="F746" t="s">
        <v>1</v>
      </c>
      <c r="G746">
        <v>36</v>
      </c>
      <c r="H746">
        <v>32</v>
      </c>
      <c r="I746">
        <v>29</v>
      </c>
      <c r="J746">
        <v>140</v>
      </c>
      <c r="K746">
        <v>28</v>
      </c>
      <c r="L746">
        <v>17</v>
      </c>
      <c r="M746">
        <v>89</v>
      </c>
      <c r="N746">
        <v>7</v>
      </c>
      <c r="O746">
        <v>17.233000000000001</v>
      </c>
      <c r="P746">
        <v>2</v>
      </c>
      <c r="Q746">
        <v>3</v>
      </c>
      <c r="R746">
        <v>3.5</v>
      </c>
      <c r="S746">
        <v>3.8</v>
      </c>
      <c r="T746">
        <v>4.4000000000000004</v>
      </c>
      <c r="U746">
        <v>640</v>
      </c>
    </row>
    <row r="747" spans="1:21" x14ac:dyDescent="0.25">
      <c r="A747" s="2">
        <v>303011283322080</v>
      </c>
      <c r="B747" t="s">
        <v>1696</v>
      </c>
      <c r="C747" t="s">
        <v>1712</v>
      </c>
      <c r="D747" t="s">
        <v>1713</v>
      </c>
      <c r="E747" t="s">
        <v>1714</v>
      </c>
      <c r="F747" t="s">
        <v>1</v>
      </c>
      <c r="G747">
        <v>36</v>
      </c>
      <c r="H747">
        <v>32</v>
      </c>
      <c r="I747">
        <v>13</v>
      </c>
      <c r="J747">
        <v>140</v>
      </c>
      <c r="K747">
        <v>32</v>
      </c>
      <c r="L747">
        <v>26</v>
      </c>
      <c r="M747">
        <v>188</v>
      </c>
      <c r="N747">
        <v>4.5</v>
      </c>
      <c r="O747">
        <v>8.1969999999999992</v>
      </c>
      <c r="P747">
        <v>2</v>
      </c>
      <c r="Q747">
        <v>3</v>
      </c>
      <c r="R747">
        <v>3</v>
      </c>
      <c r="S747">
        <v>3.1</v>
      </c>
      <c r="T747">
        <v>4.5999999999999996</v>
      </c>
      <c r="U747">
        <v>1800</v>
      </c>
    </row>
    <row r="748" spans="1:21" x14ac:dyDescent="0.25">
      <c r="A748" s="2">
        <v>303021283322010</v>
      </c>
      <c r="B748" t="s">
        <v>1715</v>
      </c>
      <c r="C748" t="s">
        <v>1715</v>
      </c>
      <c r="D748" t="s">
        <v>1716</v>
      </c>
      <c r="E748" t="s">
        <v>1717</v>
      </c>
      <c r="F748" t="s">
        <v>1</v>
      </c>
      <c r="G748">
        <v>36</v>
      </c>
      <c r="H748">
        <v>20</v>
      </c>
      <c r="I748">
        <v>26</v>
      </c>
      <c r="J748">
        <v>140</v>
      </c>
      <c r="K748">
        <v>34</v>
      </c>
      <c r="L748">
        <v>57</v>
      </c>
      <c r="M748">
        <v>2814</v>
      </c>
      <c r="N748">
        <v>1.1000000000000001</v>
      </c>
      <c r="O748">
        <v>-0.83499999999999996</v>
      </c>
      <c r="P748">
        <v>-99</v>
      </c>
      <c r="Q748">
        <v>-99</v>
      </c>
      <c r="R748">
        <v>-99</v>
      </c>
      <c r="S748">
        <v>-99</v>
      </c>
      <c r="T748">
        <v>-99</v>
      </c>
      <c r="U748">
        <v>6700</v>
      </c>
    </row>
    <row r="749" spans="1:21" x14ac:dyDescent="0.25">
      <c r="A749" s="2">
        <v>303021283322020</v>
      </c>
      <c r="B749" t="s">
        <v>1715</v>
      </c>
      <c r="C749" t="s">
        <v>1715</v>
      </c>
      <c r="D749" t="s">
        <v>1718</v>
      </c>
      <c r="E749" t="s">
        <v>1719</v>
      </c>
      <c r="F749" t="s">
        <v>1</v>
      </c>
      <c r="G749">
        <v>36</v>
      </c>
      <c r="H749">
        <v>22</v>
      </c>
      <c r="I749">
        <v>37</v>
      </c>
      <c r="J749">
        <v>140</v>
      </c>
      <c r="K749">
        <v>28</v>
      </c>
      <c r="L749">
        <v>49</v>
      </c>
      <c r="M749">
        <v>2552</v>
      </c>
      <c r="N749">
        <v>12.4</v>
      </c>
      <c r="O749">
        <v>-1.3169999999999999</v>
      </c>
      <c r="P749">
        <v>3</v>
      </c>
      <c r="Q749">
        <v>4</v>
      </c>
      <c r="R749">
        <v>6.4</v>
      </c>
      <c r="S749">
        <v>6.8</v>
      </c>
      <c r="T749">
        <v>8.4</v>
      </c>
      <c r="U749">
        <v>-99</v>
      </c>
    </row>
    <row r="750" spans="1:21" x14ac:dyDescent="0.25">
      <c r="A750" s="2">
        <v>303021283322030</v>
      </c>
      <c r="B750" t="s">
        <v>1715</v>
      </c>
      <c r="C750" t="s">
        <v>1715</v>
      </c>
      <c r="D750" t="s">
        <v>1720</v>
      </c>
      <c r="E750" t="s">
        <v>1721</v>
      </c>
      <c r="F750" t="s">
        <v>1</v>
      </c>
      <c r="G750">
        <v>36</v>
      </c>
      <c r="H750">
        <v>25</v>
      </c>
      <c r="I750">
        <v>15</v>
      </c>
      <c r="J750">
        <v>140</v>
      </c>
      <c r="K750">
        <v>26</v>
      </c>
      <c r="L750">
        <v>5</v>
      </c>
      <c r="M750">
        <v>2517</v>
      </c>
      <c r="N750">
        <v>19.7</v>
      </c>
      <c r="O750">
        <v>-0.3</v>
      </c>
      <c r="P750">
        <v>-99</v>
      </c>
      <c r="Q750">
        <v>-99</v>
      </c>
      <c r="R750">
        <v>-99</v>
      </c>
      <c r="S750">
        <v>-99</v>
      </c>
      <c r="T750">
        <v>-99</v>
      </c>
      <c r="U750">
        <v>-99</v>
      </c>
    </row>
    <row r="751" spans="1:21" x14ac:dyDescent="0.25">
      <c r="A751" s="2">
        <v>303021283322040</v>
      </c>
      <c r="B751" t="s">
        <v>1715</v>
      </c>
      <c r="C751" t="s">
        <v>1715</v>
      </c>
      <c r="D751" t="s">
        <v>1722</v>
      </c>
      <c r="E751" t="s">
        <v>1723</v>
      </c>
      <c r="F751" t="s">
        <v>1</v>
      </c>
      <c r="G751">
        <v>36</v>
      </c>
      <c r="H751">
        <v>33</v>
      </c>
      <c r="I751">
        <v>0</v>
      </c>
      <c r="J751">
        <v>140</v>
      </c>
      <c r="K751">
        <v>19</v>
      </c>
      <c r="L751">
        <v>33</v>
      </c>
      <c r="M751">
        <v>2181</v>
      </c>
      <c r="N751">
        <v>38.299999999999997</v>
      </c>
      <c r="O751">
        <v>21.756</v>
      </c>
      <c r="P751">
        <v>2.5</v>
      </c>
      <c r="Q751">
        <v>3.5</v>
      </c>
      <c r="R751">
        <v>4.0999999999999996</v>
      </c>
      <c r="S751">
        <v>4.5</v>
      </c>
      <c r="T751">
        <v>7.6</v>
      </c>
      <c r="U751">
        <v>6600</v>
      </c>
    </row>
    <row r="752" spans="1:21" x14ac:dyDescent="0.25">
      <c r="A752" s="2">
        <v>303021283322050</v>
      </c>
      <c r="B752" t="s">
        <v>1715</v>
      </c>
      <c r="C752" t="s">
        <v>1715</v>
      </c>
      <c r="D752" t="s">
        <v>1724</v>
      </c>
      <c r="E752" t="s">
        <v>1725</v>
      </c>
      <c r="F752" t="s">
        <v>1</v>
      </c>
      <c r="G752">
        <v>36</v>
      </c>
      <c r="H752">
        <v>35</v>
      </c>
      <c r="I752">
        <v>40</v>
      </c>
      <c r="J752">
        <v>140</v>
      </c>
      <c r="K752">
        <v>10</v>
      </c>
      <c r="L752">
        <v>39</v>
      </c>
      <c r="M752">
        <v>1941</v>
      </c>
      <c r="N752">
        <v>57.7</v>
      </c>
      <c r="O752">
        <v>43.771999999999998</v>
      </c>
      <c r="P752">
        <v>-99</v>
      </c>
      <c r="Q752">
        <v>-99</v>
      </c>
      <c r="R752">
        <v>-99</v>
      </c>
      <c r="S752">
        <v>-99</v>
      </c>
      <c r="T752">
        <v>-99</v>
      </c>
      <c r="U752">
        <v>-99</v>
      </c>
    </row>
    <row r="753" spans="1:21" x14ac:dyDescent="0.25">
      <c r="A753" s="2">
        <v>303021283322060</v>
      </c>
      <c r="B753" t="s">
        <v>1715</v>
      </c>
      <c r="C753" t="s">
        <v>1715</v>
      </c>
      <c r="D753" t="s">
        <v>1726</v>
      </c>
      <c r="E753" t="s">
        <v>1727</v>
      </c>
      <c r="F753" t="s">
        <v>1</v>
      </c>
      <c r="G753">
        <v>36</v>
      </c>
      <c r="H753">
        <v>45</v>
      </c>
      <c r="I753">
        <v>21</v>
      </c>
      <c r="J753">
        <v>140</v>
      </c>
      <c r="K753">
        <v>8</v>
      </c>
      <c r="L753">
        <v>35</v>
      </c>
      <c r="M753">
        <v>1255</v>
      </c>
      <c r="N753">
        <v>82</v>
      </c>
      <c r="O753">
        <v>99.783000000000001</v>
      </c>
      <c r="P753">
        <v>4</v>
      </c>
      <c r="Q753">
        <v>5</v>
      </c>
      <c r="R753">
        <v>5</v>
      </c>
      <c r="S753">
        <v>5.5</v>
      </c>
      <c r="T753">
        <v>9.6999999999999993</v>
      </c>
      <c r="U753">
        <v>5700</v>
      </c>
    </row>
    <row r="754" spans="1:21" x14ac:dyDescent="0.25">
      <c r="A754" s="2">
        <v>303021283322070</v>
      </c>
      <c r="B754" t="s">
        <v>1715</v>
      </c>
      <c r="C754" t="s">
        <v>1715</v>
      </c>
      <c r="D754" t="s">
        <v>1728</v>
      </c>
      <c r="E754" t="s">
        <v>1729</v>
      </c>
      <c r="F754" t="s">
        <v>1</v>
      </c>
      <c r="G754">
        <v>36</v>
      </c>
      <c r="H754">
        <v>51</v>
      </c>
      <c r="I754">
        <v>25</v>
      </c>
      <c r="J754">
        <v>140</v>
      </c>
      <c r="K754">
        <v>7</v>
      </c>
      <c r="L754">
        <v>7</v>
      </c>
      <c r="M754">
        <v>648</v>
      </c>
      <c r="N754">
        <v>90.4</v>
      </c>
      <c r="O754">
        <v>146.61099999999999</v>
      </c>
      <c r="P754">
        <v>2.2000000000000002</v>
      </c>
      <c r="Q754">
        <v>3.1</v>
      </c>
      <c r="R754">
        <v>4.4000000000000004</v>
      </c>
      <c r="S754">
        <v>5.2</v>
      </c>
      <c r="T754">
        <v>-99</v>
      </c>
      <c r="U754">
        <v>-99</v>
      </c>
    </row>
    <row r="755" spans="1:21" x14ac:dyDescent="0.25">
      <c r="A755" s="2">
        <v>303021283322100</v>
      </c>
      <c r="B755" t="s">
        <v>1715</v>
      </c>
      <c r="C755" t="s">
        <v>1730</v>
      </c>
      <c r="D755" t="s">
        <v>1731</v>
      </c>
      <c r="E755" t="s">
        <v>1732</v>
      </c>
      <c r="F755" t="s">
        <v>1</v>
      </c>
      <c r="G755">
        <v>36</v>
      </c>
      <c r="H755">
        <v>22</v>
      </c>
      <c r="I755">
        <v>10</v>
      </c>
      <c r="J755">
        <v>140</v>
      </c>
      <c r="K755">
        <v>29</v>
      </c>
      <c r="L755">
        <v>52</v>
      </c>
      <c r="M755">
        <v>52</v>
      </c>
      <c r="N755">
        <v>2.2000000000000002</v>
      </c>
      <c r="O755">
        <v>1.4159999999999999</v>
      </c>
      <c r="P755">
        <v>-99</v>
      </c>
      <c r="Q755">
        <v>-99</v>
      </c>
      <c r="R755">
        <v>-99</v>
      </c>
      <c r="S755">
        <v>-99</v>
      </c>
      <c r="T755">
        <v>4.5</v>
      </c>
      <c r="U755">
        <v>-99</v>
      </c>
    </row>
    <row r="756" spans="1:21" x14ac:dyDescent="0.25">
      <c r="A756" s="2">
        <v>303021283322110</v>
      </c>
      <c r="B756" t="s">
        <v>1715</v>
      </c>
      <c r="C756" t="s">
        <v>1733</v>
      </c>
      <c r="D756" t="s">
        <v>1734</v>
      </c>
      <c r="E756" t="s">
        <v>1735</v>
      </c>
      <c r="F756" t="s">
        <v>1</v>
      </c>
      <c r="G756">
        <v>36</v>
      </c>
      <c r="H756">
        <v>19</v>
      </c>
      <c r="I756">
        <v>14</v>
      </c>
      <c r="J756">
        <v>140</v>
      </c>
      <c r="K756">
        <v>33</v>
      </c>
      <c r="L756">
        <v>51</v>
      </c>
      <c r="M756">
        <v>461</v>
      </c>
      <c r="N756">
        <v>2.9</v>
      </c>
      <c r="O756">
        <v>-0.86699999999999999</v>
      </c>
      <c r="P756">
        <v>-99</v>
      </c>
      <c r="Q756">
        <v>-99</v>
      </c>
      <c r="R756">
        <v>-99</v>
      </c>
      <c r="S756">
        <v>-99</v>
      </c>
      <c r="T756">
        <v>3</v>
      </c>
      <c r="U756">
        <v>1400</v>
      </c>
    </row>
    <row r="757" spans="1:21" x14ac:dyDescent="0.25">
      <c r="A757" s="2">
        <v>303021283322120</v>
      </c>
      <c r="B757" t="s">
        <v>1715</v>
      </c>
      <c r="C757" t="s">
        <v>1736</v>
      </c>
      <c r="D757" t="s">
        <v>1737</v>
      </c>
      <c r="E757" t="s">
        <v>1738</v>
      </c>
      <c r="F757" t="s">
        <v>1</v>
      </c>
      <c r="G757">
        <v>36</v>
      </c>
      <c r="H757">
        <v>26</v>
      </c>
      <c r="I757">
        <v>12</v>
      </c>
      <c r="J757">
        <v>140</v>
      </c>
      <c r="K757">
        <v>25</v>
      </c>
      <c r="L757">
        <v>5</v>
      </c>
      <c r="M757">
        <v>109</v>
      </c>
      <c r="N757">
        <v>1</v>
      </c>
      <c r="O757">
        <v>0.67400000000000004</v>
      </c>
      <c r="P757">
        <v>-99</v>
      </c>
      <c r="Q757">
        <v>-99</v>
      </c>
      <c r="R757">
        <v>-99</v>
      </c>
      <c r="S757">
        <v>-99</v>
      </c>
      <c r="T757">
        <v>9.4</v>
      </c>
      <c r="U757">
        <v>-99</v>
      </c>
    </row>
    <row r="758" spans="1:21" x14ac:dyDescent="0.25">
      <c r="A758" s="2">
        <v>303031283301010</v>
      </c>
      <c r="B758" t="s">
        <v>58</v>
      </c>
      <c r="C758" t="s">
        <v>58</v>
      </c>
      <c r="D758" t="s">
        <v>227</v>
      </c>
      <c r="E758" t="s">
        <v>1739</v>
      </c>
      <c r="F758" t="s">
        <v>1</v>
      </c>
      <c r="G758">
        <v>35</v>
      </c>
      <c r="H758">
        <v>55</v>
      </c>
      <c r="I758">
        <v>20</v>
      </c>
      <c r="J758">
        <v>139</v>
      </c>
      <c r="K758">
        <v>58</v>
      </c>
      <c r="L758">
        <v>40</v>
      </c>
      <c r="M758">
        <v>-9999</v>
      </c>
      <c r="N758">
        <v>93.32</v>
      </c>
      <c r="O758">
        <v>4.5229999999999997</v>
      </c>
      <c r="P758">
        <v>-99</v>
      </c>
      <c r="Q758">
        <v>-99</v>
      </c>
      <c r="R758">
        <v>-99</v>
      </c>
      <c r="S758">
        <v>-99</v>
      </c>
      <c r="T758">
        <v>-99</v>
      </c>
      <c r="U758">
        <v>-99</v>
      </c>
    </row>
    <row r="759" spans="1:21" x14ac:dyDescent="0.25">
      <c r="A759" s="2">
        <v>303031283301020</v>
      </c>
      <c r="B759" t="s">
        <v>58</v>
      </c>
      <c r="C759" t="s">
        <v>58</v>
      </c>
      <c r="D759" t="s">
        <v>1740</v>
      </c>
      <c r="E759" t="s">
        <v>1741</v>
      </c>
      <c r="F759" t="s">
        <v>1</v>
      </c>
      <c r="G759">
        <v>35</v>
      </c>
      <c r="H759">
        <v>58</v>
      </c>
      <c r="I759">
        <v>54</v>
      </c>
      <c r="J759">
        <v>139</v>
      </c>
      <c r="K759">
        <v>53</v>
      </c>
      <c r="L759">
        <v>24</v>
      </c>
      <c r="M759">
        <v>8849</v>
      </c>
      <c r="N759">
        <v>104.12</v>
      </c>
      <c r="O759">
        <v>6.15</v>
      </c>
      <c r="P759">
        <v>2</v>
      </c>
      <c r="Q759">
        <v>5</v>
      </c>
      <c r="R759">
        <v>7.1</v>
      </c>
      <c r="S759">
        <v>7.7</v>
      </c>
      <c r="T759">
        <v>7.9</v>
      </c>
      <c r="U759">
        <v>-99</v>
      </c>
    </row>
    <row r="760" spans="1:21" x14ac:dyDescent="0.25">
      <c r="A760" s="2">
        <v>303031283301030</v>
      </c>
      <c r="B760" t="s">
        <v>58</v>
      </c>
      <c r="C760" t="s">
        <v>58</v>
      </c>
      <c r="D760" t="s">
        <v>1742</v>
      </c>
      <c r="E760" t="s">
        <v>1743</v>
      </c>
      <c r="F760" t="s">
        <v>1</v>
      </c>
      <c r="G760">
        <v>36</v>
      </c>
      <c r="H760">
        <v>8</v>
      </c>
      <c r="I760">
        <v>35</v>
      </c>
      <c r="J760">
        <v>139</v>
      </c>
      <c r="K760">
        <v>41</v>
      </c>
      <c r="L760">
        <v>54</v>
      </c>
      <c r="M760">
        <v>8588</v>
      </c>
      <c r="N760">
        <v>130.38999999999999</v>
      </c>
      <c r="O760">
        <v>11.07</v>
      </c>
      <c r="P760">
        <v>2.7</v>
      </c>
      <c r="Q760">
        <v>5</v>
      </c>
      <c r="R760">
        <v>8.1</v>
      </c>
      <c r="S760">
        <v>8.9</v>
      </c>
      <c r="T760">
        <v>9.9</v>
      </c>
      <c r="U760">
        <v>-99</v>
      </c>
    </row>
    <row r="761" spans="1:21" x14ac:dyDescent="0.25">
      <c r="A761" s="2">
        <v>303031283301040</v>
      </c>
      <c r="B761" t="s">
        <v>58</v>
      </c>
      <c r="C761" t="s">
        <v>58</v>
      </c>
      <c r="D761" t="s">
        <v>1744</v>
      </c>
      <c r="E761" t="s">
        <v>1745</v>
      </c>
      <c r="F761" t="s">
        <v>1</v>
      </c>
      <c r="G761">
        <v>36</v>
      </c>
      <c r="H761">
        <v>11</v>
      </c>
      <c r="I761">
        <v>41</v>
      </c>
      <c r="J761">
        <v>139</v>
      </c>
      <c r="K761">
        <v>30</v>
      </c>
      <c r="L761">
        <v>55</v>
      </c>
      <c r="M761">
        <v>6018</v>
      </c>
      <c r="N761">
        <v>150.19999999999999</v>
      </c>
      <c r="O761">
        <v>19.59</v>
      </c>
      <c r="P761">
        <v>1.6</v>
      </c>
      <c r="Q761">
        <v>3.2</v>
      </c>
      <c r="R761">
        <v>-99</v>
      </c>
      <c r="S761">
        <v>-99</v>
      </c>
      <c r="T761">
        <v>7.5</v>
      </c>
      <c r="U761">
        <v>-99</v>
      </c>
    </row>
    <row r="762" spans="1:21" x14ac:dyDescent="0.25">
      <c r="A762" s="2">
        <v>303031283301050</v>
      </c>
      <c r="B762" t="s">
        <v>58</v>
      </c>
      <c r="C762" t="s">
        <v>58</v>
      </c>
      <c r="D762" t="s">
        <v>1746</v>
      </c>
      <c r="E762" t="s">
        <v>1747</v>
      </c>
      <c r="F762" t="s">
        <v>1</v>
      </c>
      <c r="G762">
        <v>36</v>
      </c>
      <c r="H762">
        <v>14</v>
      </c>
      <c r="I762">
        <v>27</v>
      </c>
      <c r="J762">
        <v>139</v>
      </c>
      <c r="K762">
        <v>23</v>
      </c>
      <c r="L762">
        <v>0</v>
      </c>
      <c r="M762">
        <v>5986</v>
      </c>
      <c r="N762">
        <v>164.63</v>
      </c>
      <c r="O762">
        <v>25.99</v>
      </c>
      <c r="P762">
        <v>-99</v>
      </c>
      <c r="Q762">
        <v>-99</v>
      </c>
      <c r="R762">
        <v>-99</v>
      </c>
      <c r="S762">
        <v>-99</v>
      </c>
      <c r="T762">
        <v>7.7</v>
      </c>
      <c r="U762">
        <v>-99</v>
      </c>
    </row>
    <row r="763" spans="1:21" x14ac:dyDescent="0.25">
      <c r="A763" s="2">
        <v>303031283301060</v>
      </c>
      <c r="B763" t="s">
        <v>58</v>
      </c>
      <c r="C763" t="s">
        <v>58</v>
      </c>
      <c r="D763" t="s">
        <v>1748</v>
      </c>
      <c r="E763" t="s">
        <v>1749</v>
      </c>
      <c r="F763" t="s">
        <v>1</v>
      </c>
      <c r="G763">
        <v>36</v>
      </c>
      <c r="H763">
        <v>15</v>
      </c>
      <c r="I763">
        <v>52</v>
      </c>
      <c r="J763">
        <v>139</v>
      </c>
      <c r="K763">
        <v>11</v>
      </c>
      <c r="L763">
        <v>53</v>
      </c>
      <c r="M763">
        <v>5150</v>
      </c>
      <c r="N763">
        <v>181.45</v>
      </c>
      <c r="O763">
        <v>45.23</v>
      </c>
      <c r="P763">
        <v>0.8</v>
      </c>
      <c r="Q763">
        <v>1.9</v>
      </c>
      <c r="R763">
        <v>3.9</v>
      </c>
      <c r="S763">
        <v>4.8</v>
      </c>
      <c r="T763">
        <v>5.3</v>
      </c>
      <c r="U763">
        <v>-99</v>
      </c>
    </row>
    <row r="764" spans="1:21" x14ac:dyDescent="0.25">
      <c r="A764" s="2">
        <v>303031283301070</v>
      </c>
      <c r="B764" t="s">
        <v>58</v>
      </c>
      <c r="C764" t="s">
        <v>58</v>
      </c>
      <c r="D764" t="s">
        <v>1750</v>
      </c>
      <c r="E764" t="s">
        <v>1751</v>
      </c>
      <c r="F764" t="s">
        <v>1</v>
      </c>
      <c r="G764">
        <v>36</v>
      </c>
      <c r="H764">
        <v>18</v>
      </c>
      <c r="I764">
        <v>46</v>
      </c>
      <c r="J764">
        <v>139</v>
      </c>
      <c r="K764">
        <v>7</v>
      </c>
      <c r="L764">
        <v>12</v>
      </c>
      <c r="M764">
        <v>3661</v>
      </c>
      <c r="N764">
        <v>190.73</v>
      </c>
      <c r="O764">
        <v>62.89</v>
      </c>
      <c r="P764">
        <v>2.5</v>
      </c>
      <c r="Q764">
        <v>-99</v>
      </c>
      <c r="R764">
        <v>-99</v>
      </c>
      <c r="S764">
        <v>-99</v>
      </c>
      <c r="T764">
        <v>8.9</v>
      </c>
      <c r="U764">
        <v>-99</v>
      </c>
    </row>
    <row r="765" spans="1:21" x14ac:dyDescent="0.25">
      <c r="A765" s="2">
        <v>303031283301090</v>
      </c>
      <c r="B765" t="s">
        <v>58</v>
      </c>
      <c r="C765" t="s">
        <v>1752</v>
      </c>
      <c r="D765" t="s">
        <v>1753</v>
      </c>
      <c r="E765" t="s">
        <v>1754</v>
      </c>
      <c r="F765" t="s">
        <v>1</v>
      </c>
      <c r="G765">
        <v>36</v>
      </c>
      <c r="H765">
        <v>11</v>
      </c>
      <c r="I765">
        <v>35</v>
      </c>
      <c r="J765">
        <v>139</v>
      </c>
      <c r="K765">
        <v>41</v>
      </c>
      <c r="L765">
        <v>46</v>
      </c>
      <c r="M765">
        <v>2203</v>
      </c>
      <c r="N765">
        <v>3.58</v>
      </c>
      <c r="O765">
        <v>11.95</v>
      </c>
      <c r="P765">
        <v>2.7</v>
      </c>
      <c r="Q765">
        <v>4.7</v>
      </c>
      <c r="R765">
        <v>8.9</v>
      </c>
      <c r="S765">
        <v>9.6999999999999993</v>
      </c>
      <c r="T765">
        <v>9.6999999999999993</v>
      </c>
      <c r="U765">
        <v>-99</v>
      </c>
    </row>
    <row r="766" spans="1:21" x14ac:dyDescent="0.25">
      <c r="A766" s="2">
        <v>303031283301100</v>
      </c>
      <c r="B766" t="s">
        <v>58</v>
      </c>
      <c r="C766" t="s">
        <v>1752</v>
      </c>
      <c r="D766" t="s">
        <v>1755</v>
      </c>
      <c r="E766" t="s">
        <v>1756</v>
      </c>
      <c r="F766" t="s">
        <v>1</v>
      </c>
      <c r="G766">
        <v>36</v>
      </c>
      <c r="H766">
        <v>15</v>
      </c>
      <c r="I766">
        <v>16</v>
      </c>
      <c r="J766">
        <v>139</v>
      </c>
      <c r="K766">
        <v>39</v>
      </c>
      <c r="L766">
        <v>15</v>
      </c>
      <c r="M766">
        <v>1209.5</v>
      </c>
      <c r="N766">
        <v>12.9</v>
      </c>
      <c r="O766">
        <v>13.9</v>
      </c>
      <c r="P766">
        <v>-99</v>
      </c>
      <c r="Q766">
        <v>-99</v>
      </c>
      <c r="R766">
        <v>-99</v>
      </c>
      <c r="S766">
        <v>-99</v>
      </c>
      <c r="T766">
        <v>7.8</v>
      </c>
      <c r="U766">
        <v>4500</v>
      </c>
    </row>
    <row r="767" spans="1:21" x14ac:dyDescent="0.25">
      <c r="A767" s="2">
        <v>303031283301110</v>
      </c>
      <c r="B767" t="s">
        <v>58</v>
      </c>
      <c r="C767" t="s">
        <v>1757</v>
      </c>
      <c r="D767" t="s">
        <v>1758</v>
      </c>
      <c r="E767" t="s">
        <v>1759</v>
      </c>
      <c r="F767" t="s">
        <v>1</v>
      </c>
      <c r="G767">
        <v>36</v>
      </c>
      <c r="H767">
        <v>15</v>
      </c>
      <c r="I767">
        <v>43</v>
      </c>
      <c r="J767">
        <v>139</v>
      </c>
      <c r="K767">
        <v>44</v>
      </c>
      <c r="L767">
        <v>51</v>
      </c>
      <c r="M767">
        <v>760</v>
      </c>
      <c r="N767">
        <v>4.22</v>
      </c>
      <c r="O767">
        <v>13.62</v>
      </c>
      <c r="P767">
        <v>3</v>
      </c>
      <c r="Q767">
        <v>5.5</v>
      </c>
      <c r="R767">
        <v>7.7</v>
      </c>
      <c r="S767">
        <v>8.6999999999999993</v>
      </c>
      <c r="T767">
        <v>8.6999999999999993</v>
      </c>
      <c r="U767">
        <v>3700</v>
      </c>
    </row>
    <row r="768" spans="1:21" x14ac:dyDescent="0.25">
      <c r="A768" s="2">
        <v>303031283301120</v>
      </c>
      <c r="B768" t="s">
        <v>58</v>
      </c>
      <c r="C768" t="s">
        <v>1757</v>
      </c>
      <c r="D768" t="s">
        <v>1760</v>
      </c>
      <c r="E768" t="s">
        <v>1761</v>
      </c>
      <c r="F768" t="s">
        <v>1</v>
      </c>
      <c r="G768">
        <v>36</v>
      </c>
      <c r="H768">
        <v>23</v>
      </c>
      <c r="I768">
        <v>17</v>
      </c>
      <c r="J768">
        <v>139</v>
      </c>
      <c r="K768">
        <v>47</v>
      </c>
      <c r="L768">
        <v>29</v>
      </c>
      <c r="M768">
        <v>-9999</v>
      </c>
      <c r="N768">
        <v>22</v>
      </c>
      <c r="O768">
        <v>39.049999999999997</v>
      </c>
      <c r="P768">
        <v>-99</v>
      </c>
      <c r="Q768">
        <v>-99</v>
      </c>
      <c r="R768">
        <v>-99</v>
      </c>
      <c r="S768">
        <v>-99</v>
      </c>
      <c r="T768">
        <v>-99</v>
      </c>
      <c r="U768">
        <v>-99</v>
      </c>
    </row>
    <row r="769" spans="1:21" x14ac:dyDescent="0.25">
      <c r="A769" s="2">
        <v>303031283301150</v>
      </c>
      <c r="B769" t="s">
        <v>58</v>
      </c>
      <c r="C769" t="s">
        <v>1762</v>
      </c>
      <c r="D769" t="s">
        <v>1763</v>
      </c>
      <c r="E769" t="s">
        <v>1764</v>
      </c>
      <c r="F769" t="s">
        <v>1</v>
      </c>
      <c r="G769">
        <v>36</v>
      </c>
      <c r="H769">
        <v>17</v>
      </c>
      <c r="I769">
        <v>33</v>
      </c>
      <c r="J769">
        <v>139</v>
      </c>
      <c r="K769">
        <v>43</v>
      </c>
      <c r="L769">
        <v>57</v>
      </c>
      <c r="M769">
        <v>205</v>
      </c>
      <c r="N769">
        <v>3.9</v>
      </c>
      <c r="O769">
        <v>16.8</v>
      </c>
      <c r="P769">
        <v>2</v>
      </c>
      <c r="Q769">
        <v>2.7</v>
      </c>
      <c r="R769">
        <v>5.0999999999999996</v>
      </c>
      <c r="S769">
        <v>5.5</v>
      </c>
      <c r="T769">
        <v>5.5</v>
      </c>
      <c r="U769">
        <v>1200</v>
      </c>
    </row>
    <row r="770" spans="1:21" x14ac:dyDescent="0.25">
      <c r="A770" s="2">
        <v>303031283301160</v>
      </c>
      <c r="B770" t="s">
        <v>58</v>
      </c>
      <c r="C770" t="s">
        <v>1765</v>
      </c>
      <c r="D770" t="s">
        <v>1766</v>
      </c>
      <c r="E770" t="s">
        <v>1767</v>
      </c>
      <c r="F770" t="s">
        <v>1</v>
      </c>
      <c r="G770">
        <v>36</v>
      </c>
      <c r="H770">
        <v>20</v>
      </c>
      <c r="I770">
        <v>33</v>
      </c>
      <c r="J770">
        <v>139</v>
      </c>
      <c r="K770">
        <v>43</v>
      </c>
      <c r="L770">
        <v>11</v>
      </c>
      <c r="M770">
        <v>-9999</v>
      </c>
      <c r="N770">
        <v>3</v>
      </c>
      <c r="O770">
        <v>33.04</v>
      </c>
      <c r="P770">
        <v>-99</v>
      </c>
      <c r="Q770">
        <v>-99</v>
      </c>
      <c r="R770">
        <v>-99</v>
      </c>
      <c r="S770">
        <v>-99</v>
      </c>
      <c r="T770">
        <v>-99</v>
      </c>
      <c r="U770">
        <v>-99</v>
      </c>
    </row>
    <row r="771" spans="1:21" x14ac:dyDescent="0.25">
      <c r="A771" s="2">
        <v>303031283302001</v>
      </c>
      <c r="B771" t="s">
        <v>58</v>
      </c>
      <c r="C771" t="s">
        <v>58</v>
      </c>
      <c r="D771" t="s">
        <v>1768</v>
      </c>
      <c r="E771" t="s">
        <v>1769</v>
      </c>
      <c r="F771" t="s">
        <v>1</v>
      </c>
      <c r="G771">
        <v>35</v>
      </c>
      <c r="H771">
        <v>44</v>
      </c>
      <c r="I771">
        <v>11</v>
      </c>
      <c r="J771">
        <v>140</v>
      </c>
      <c r="K771">
        <v>50</v>
      </c>
      <c r="L771">
        <v>17</v>
      </c>
      <c r="M771">
        <v>15872</v>
      </c>
      <c r="N771">
        <v>0.71</v>
      </c>
      <c r="O771">
        <v>0.106</v>
      </c>
      <c r="P771">
        <v>-99</v>
      </c>
      <c r="Q771">
        <v>-99</v>
      </c>
      <c r="R771">
        <v>-99</v>
      </c>
      <c r="S771">
        <v>-99</v>
      </c>
      <c r="T771">
        <v>-99</v>
      </c>
      <c r="U771">
        <v>9500</v>
      </c>
    </row>
    <row r="772" spans="1:21" x14ac:dyDescent="0.25">
      <c r="A772" s="2">
        <v>303031283302002</v>
      </c>
      <c r="B772" t="s">
        <v>58</v>
      </c>
      <c r="C772" t="s">
        <v>58</v>
      </c>
      <c r="D772" t="s">
        <v>1770</v>
      </c>
      <c r="E772" t="s">
        <v>1771</v>
      </c>
      <c r="F772" t="s">
        <v>1</v>
      </c>
      <c r="G772">
        <v>35</v>
      </c>
      <c r="H772">
        <v>49</v>
      </c>
      <c r="I772">
        <v>26</v>
      </c>
      <c r="J772">
        <v>140</v>
      </c>
      <c r="K772">
        <v>43</v>
      </c>
      <c r="L772">
        <v>8</v>
      </c>
      <c r="M772">
        <v>15789</v>
      </c>
      <c r="N772">
        <v>16.55</v>
      </c>
      <c r="O772">
        <v>0.185</v>
      </c>
      <c r="P772">
        <v>-99</v>
      </c>
      <c r="Q772">
        <v>-99</v>
      </c>
      <c r="R772">
        <v>-99</v>
      </c>
      <c r="S772">
        <v>-99</v>
      </c>
      <c r="T772">
        <v>2.7</v>
      </c>
      <c r="U772">
        <v>9500</v>
      </c>
    </row>
    <row r="773" spans="1:21" x14ac:dyDescent="0.25">
      <c r="A773" s="2">
        <v>303031283302003</v>
      </c>
      <c r="B773" t="s">
        <v>58</v>
      </c>
      <c r="C773" t="s">
        <v>58</v>
      </c>
      <c r="D773" t="s">
        <v>1772</v>
      </c>
      <c r="E773" t="s">
        <v>1773</v>
      </c>
      <c r="F773" t="s">
        <v>1</v>
      </c>
      <c r="G773">
        <v>35</v>
      </c>
      <c r="H773">
        <v>53</v>
      </c>
      <c r="I773">
        <v>17</v>
      </c>
      <c r="J773">
        <v>140</v>
      </c>
      <c r="K773">
        <v>35</v>
      </c>
      <c r="L773">
        <v>0</v>
      </c>
      <c r="M773">
        <v>13521</v>
      </c>
      <c r="N773">
        <v>31.21</v>
      </c>
      <c r="O773">
        <v>-0.13200000000000001</v>
      </c>
      <c r="P773">
        <v>-99</v>
      </c>
      <c r="Q773">
        <v>-99</v>
      </c>
      <c r="R773">
        <v>-99</v>
      </c>
      <c r="S773">
        <v>-99</v>
      </c>
      <c r="T773">
        <v>4.3</v>
      </c>
      <c r="U773">
        <v>9500</v>
      </c>
    </row>
    <row r="774" spans="1:21" x14ac:dyDescent="0.25">
      <c r="A774" s="2">
        <v>303031283302004</v>
      </c>
      <c r="B774" t="s">
        <v>58</v>
      </c>
      <c r="C774" t="s">
        <v>58</v>
      </c>
      <c r="D774" t="s">
        <v>1774</v>
      </c>
      <c r="E774" t="s">
        <v>1775</v>
      </c>
      <c r="F774" t="s">
        <v>1</v>
      </c>
      <c r="G774">
        <v>35</v>
      </c>
      <c r="H774">
        <v>54</v>
      </c>
      <c r="I774">
        <v>37</v>
      </c>
      <c r="J774">
        <v>140</v>
      </c>
      <c r="K774">
        <v>29</v>
      </c>
      <c r="L774">
        <v>48</v>
      </c>
      <c r="M774">
        <v>13487</v>
      </c>
      <c r="N774">
        <v>40.799999999999997</v>
      </c>
      <c r="O774">
        <v>2.1000000000000001E-2</v>
      </c>
      <c r="P774">
        <v>2.1</v>
      </c>
      <c r="Q774">
        <v>2.8</v>
      </c>
      <c r="R774">
        <v>4.3</v>
      </c>
      <c r="S774">
        <v>4.4000000000000004</v>
      </c>
      <c r="T774">
        <v>5</v>
      </c>
      <c r="U774">
        <v>9500</v>
      </c>
    </row>
    <row r="775" spans="1:21" x14ac:dyDescent="0.25">
      <c r="A775" s="2">
        <v>303031283302005</v>
      </c>
      <c r="B775" t="s">
        <v>58</v>
      </c>
      <c r="C775" t="s">
        <v>58</v>
      </c>
      <c r="D775" t="s">
        <v>1776</v>
      </c>
      <c r="E775" t="s">
        <v>1777</v>
      </c>
      <c r="F775" t="s">
        <v>1</v>
      </c>
      <c r="G775">
        <v>35</v>
      </c>
      <c r="H775">
        <v>54</v>
      </c>
      <c r="I775">
        <v>45</v>
      </c>
      <c r="J775">
        <v>140</v>
      </c>
      <c r="K775">
        <v>26</v>
      </c>
      <c r="L775">
        <v>42</v>
      </c>
      <c r="M775">
        <v>13298</v>
      </c>
      <c r="N775">
        <v>44.52</v>
      </c>
      <c r="O775">
        <v>0.64500000000000002</v>
      </c>
      <c r="P775">
        <v>-99</v>
      </c>
      <c r="Q775">
        <v>-99</v>
      </c>
      <c r="R775">
        <v>-99</v>
      </c>
      <c r="S775">
        <v>-99</v>
      </c>
      <c r="T775">
        <v>5</v>
      </c>
      <c r="U775">
        <v>9500</v>
      </c>
    </row>
    <row r="776" spans="1:21" x14ac:dyDescent="0.25">
      <c r="A776" s="2">
        <v>303031283302006</v>
      </c>
      <c r="B776" t="s">
        <v>58</v>
      </c>
      <c r="C776" t="s">
        <v>58</v>
      </c>
      <c r="D776" t="s">
        <v>1778</v>
      </c>
      <c r="E776" t="s">
        <v>1779</v>
      </c>
      <c r="F776" t="s">
        <v>1</v>
      </c>
      <c r="G776">
        <v>35</v>
      </c>
      <c r="H776">
        <v>53</v>
      </c>
      <c r="I776">
        <v>8</v>
      </c>
      <c r="J776">
        <v>140</v>
      </c>
      <c r="K776">
        <v>20</v>
      </c>
      <c r="L776">
        <v>54</v>
      </c>
      <c r="M776">
        <v>13286</v>
      </c>
      <c r="N776">
        <v>54.71</v>
      </c>
      <c r="O776">
        <v>0.14799999999999999</v>
      </c>
      <c r="P776">
        <v>-99</v>
      </c>
      <c r="Q776">
        <v>-99</v>
      </c>
      <c r="R776">
        <v>-99</v>
      </c>
      <c r="S776">
        <v>-99</v>
      </c>
      <c r="T776">
        <v>6.6</v>
      </c>
      <c r="U776">
        <v>9500</v>
      </c>
    </row>
    <row r="777" spans="1:21" x14ac:dyDescent="0.25">
      <c r="A777" s="2">
        <v>303031283302007</v>
      </c>
      <c r="B777" t="s">
        <v>58</v>
      </c>
      <c r="C777" t="s">
        <v>58</v>
      </c>
      <c r="D777" t="s">
        <v>1780</v>
      </c>
      <c r="E777" t="s">
        <v>1781</v>
      </c>
      <c r="F777" t="s">
        <v>1</v>
      </c>
      <c r="G777">
        <v>35</v>
      </c>
      <c r="H777">
        <v>51</v>
      </c>
      <c r="I777">
        <v>48</v>
      </c>
      <c r="J777">
        <v>140</v>
      </c>
      <c r="K777">
        <v>19</v>
      </c>
      <c r="L777">
        <v>0</v>
      </c>
      <c r="M777">
        <v>13169</v>
      </c>
      <c r="N777">
        <v>58.3</v>
      </c>
      <c r="O777">
        <v>7.4999999999999997E-2</v>
      </c>
      <c r="P777">
        <v>-99</v>
      </c>
      <c r="Q777">
        <v>-99</v>
      </c>
      <c r="R777">
        <v>-99</v>
      </c>
      <c r="S777">
        <v>-99</v>
      </c>
      <c r="T777">
        <v>7.1</v>
      </c>
      <c r="U777">
        <v>9500</v>
      </c>
    </row>
    <row r="778" spans="1:21" x14ac:dyDescent="0.25">
      <c r="A778" s="2">
        <v>303031283302008</v>
      </c>
      <c r="B778" t="s">
        <v>58</v>
      </c>
      <c r="C778" t="s">
        <v>58</v>
      </c>
      <c r="D778" t="s">
        <v>1782</v>
      </c>
      <c r="E778" t="s">
        <v>1783</v>
      </c>
      <c r="F778" t="s">
        <v>1</v>
      </c>
      <c r="G778">
        <v>35</v>
      </c>
      <c r="H778">
        <v>51</v>
      </c>
      <c r="I778">
        <v>9</v>
      </c>
      <c r="J778">
        <v>140</v>
      </c>
      <c r="K778">
        <v>14</v>
      </c>
      <c r="L778">
        <v>12</v>
      </c>
      <c r="M778">
        <v>13151</v>
      </c>
      <c r="N778">
        <v>66.36</v>
      </c>
      <c r="O778">
        <v>0.623</v>
      </c>
      <c r="P778">
        <v>2.8</v>
      </c>
      <c r="Q778">
        <v>4.9000000000000004</v>
      </c>
      <c r="R778">
        <v>-99</v>
      </c>
      <c r="S778">
        <v>-99</v>
      </c>
      <c r="T778">
        <v>7.4</v>
      </c>
      <c r="U778">
        <v>9500</v>
      </c>
    </row>
    <row r="779" spans="1:21" x14ac:dyDescent="0.25">
      <c r="A779" s="2">
        <v>303031283302009</v>
      </c>
      <c r="B779" t="s">
        <v>58</v>
      </c>
      <c r="C779" t="s">
        <v>58</v>
      </c>
      <c r="D779" t="s">
        <v>1784</v>
      </c>
      <c r="E779" t="s">
        <v>1785</v>
      </c>
      <c r="F779" t="s">
        <v>1</v>
      </c>
      <c r="G779">
        <v>35</v>
      </c>
      <c r="H779">
        <v>51</v>
      </c>
      <c r="I779">
        <v>11</v>
      </c>
      <c r="J779">
        <v>140</v>
      </c>
      <c r="K779">
        <v>8</v>
      </c>
      <c r="L779">
        <v>18</v>
      </c>
      <c r="M779">
        <v>12458</v>
      </c>
      <c r="N779">
        <v>76.47</v>
      </c>
      <c r="O779">
        <v>-5.8999999999999997E-2</v>
      </c>
      <c r="P779">
        <v>-99</v>
      </c>
      <c r="Q779">
        <v>-99</v>
      </c>
      <c r="R779">
        <v>-99</v>
      </c>
      <c r="S779">
        <v>-99</v>
      </c>
      <c r="T779">
        <v>9.4</v>
      </c>
      <c r="U779">
        <v>10500</v>
      </c>
    </row>
    <row r="780" spans="1:21" x14ac:dyDescent="0.25">
      <c r="A780" s="2">
        <v>303031283302010</v>
      </c>
      <c r="B780" t="s">
        <v>58</v>
      </c>
      <c r="C780" t="s">
        <v>58</v>
      </c>
      <c r="D780" t="s">
        <v>1786</v>
      </c>
      <c r="E780" t="s">
        <v>1787</v>
      </c>
      <c r="F780" t="s">
        <v>1</v>
      </c>
      <c r="G780">
        <v>35</v>
      </c>
      <c r="H780">
        <v>52</v>
      </c>
      <c r="I780">
        <v>19</v>
      </c>
      <c r="J780">
        <v>140</v>
      </c>
      <c r="K780">
        <v>7</v>
      </c>
      <c r="L780">
        <v>44</v>
      </c>
      <c r="M780">
        <v>12458</v>
      </c>
      <c r="N780">
        <v>78.5</v>
      </c>
      <c r="O780">
        <v>1.75</v>
      </c>
      <c r="P780">
        <v>3.1</v>
      </c>
      <c r="Q780">
        <v>5.8</v>
      </c>
      <c r="R780">
        <v>7.7</v>
      </c>
      <c r="S780">
        <v>7.9</v>
      </c>
      <c r="T780">
        <v>8</v>
      </c>
      <c r="U780">
        <v>10500</v>
      </c>
    </row>
    <row r="781" spans="1:21" x14ac:dyDescent="0.25">
      <c r="A781" s="2">
        <v>303031283302011</v>
      </c>
      <c r="B781" t="s">
        <v>58</v>
      </c>
      <c r="C781" t="s">
        <v>58</v>
      </c>
      <c r="D781" t="s">
        <v>1788</v>
      </c>
      <c r="E781" t="s">
        <v>1789</v>
      </c>
      <c r="F781" t="s">
        <v>1</v>
      </c>
      <c r="G781">
        <v>35</v>
      </c>
      <c r="H781">
        <v>53</v>
      </c>
      <c r="I781">
        <v>39</v>
      </c>
      <c r="J781">
        <v>140</v>
      </c>
      <c r="K781">
        <v>3</v>
      </c>
      <c r="L781">
        <v>31</v>
      </c>
      <c r="M781">
        <v>12168</v>
      </c>
      <c r="N781">
        <v>85.3</v>
      </c>
      <c r="O781">
        <v>2.9889999999999999</v>
      </c>
      <c r="P781">
        <v>2.5</v>
      </c>
      <c r="Q781">
        <v>5.4</v>
      </c>
      <c r="R781">
        <v>7.2</v>
      </c>
      <c r="S781">
        <v>7.5</v>
      </c>
      <c r="T781">
        <v>7.9</v>
      </c>
      <c r="U781">
        <v>10500</v>
      </c>
    </row>
    <row r="782" spans="1:21" x14ac:dyDescent="0.25">
      <c r="A782" s="2">
        <v>303031283302012</v>
      </c>
      <c r="B782" t="s">
        <v>58</v>
      </c>
      <c r="C782" t="s">
        <v>1790</v>
      </c>
      <c r="D782" t="s">
        <v>1791</v>
      </c>
      <c r="E782" t="s">
        <v>1792</v>
      </c>
      <c r="F782" t="s">
        <v>1</v>
      </c>
      <c r="G782">
        <v>35</v>
      </c>
      <c r="H782">
        <v>53</v>
      </c>
      <c r="I782">
        <v>52</v>
      </c>
      <c r="J782">
        <v>140</v>
      </c>
      <c r="K782">
        <v>7</v>
      </c>
      <c r="L782">
        <v>34</v>
      </c>
      <c r="M782">
        <v>1043</v>
      </c>
      <c r="N782">
        <v>0.5</v>
      </c>
      <c r="O782">
        <v>1.1000000000000001</v>
      </c>
      <c r="P782">
        <v>-99</v>
      </c>
      <c r="Q782">
        <v>-99</v>
      </c>
      <c r="R782">
        <v>-99</v>
      </c>
      <c r="S782">
        <v>-99</v>
      </c>
      <c r="T782">
        <v>-99</v>
      </c>
      <c r="U782">
        <v>1300</v>
      </c>
    </row>
    <row r="783" spans="1:21" x14ac:dyDescent="0.25">
      <c r="A783" s="2">
        <v>303031283302013</v>
      </c>
      <c r="B783" t="s">
        <v>58</v>
      </c>
      <c r="C783" t="s">
        <v>1790</v>
      </c>
      <c r="D783" t="s">
        <v>1551</v>
      </c>
      <c r="E783" t="s">
        <v>1552</v>
      </c>
      <c r="F783" t="s">
        <v>1</v>
      </c>
      <c r="G783">
        <v>35</v>
      </c>
      <c r="H783">
        <v>54</v>
      </c>
      <c r="I783">
        <v>48</v>
      </c>
      <c r="J783">
        <v>140</v>
      </c>
      <c r="K783">
        <v>8</v>
      </c>
      <c r="L783">
        <v>24</v>
      </c>
      <c r="M783">
        <v>1003</v>
      </c>
      <c r="N783">
        <v>5.16</v>
      </c>
      <c r="O783">
        <v>3.694</v>
      </c>
      <c r="P783">
        <v>-99</v>
      </c>
      <c r="Q783">
        <v>-99</v>
      </c>
      <c r="R783">
        <v>-99</v>
      </c>
      <c r="S783">
        <v>-99</v>
      </c>
      <c r="T783">
        <v>6.7</v>
      </c>
      <c r="U783">
        <v>1300</v>
      </c>
    </row>
    <row r="784" spans="1:21" x14ac:dyDescent="0.25">
      <c r="A784" s="2">
        <v>303031283302015</v>
      </c>
      <c r="B784" t="s">
        <v>58</v>
      </c>
      <c r="C784" t="s">
        <v>1793</v>
      </c>
      <c r="D784" t="s">
        <v>1794</v>
      </c>
      <c r="E784" t="s">
        <v>1795</v>
      </c>
      <c r="F784" t="s">
        <v>1</v>
      </c>
      <c r="G784">
        <v>35</v>
      </c>
      <c r="H784">
        <v>50</v>
      </c>
      <c r="I784">
        <v>19</v>
      </c>
      <c r="J784">
        <v>140</v>
      </c>
      <c r="K784">
        <v>7</v>
      </c>
      <c r="L784">
        <v>8</v>
      </c>
      <c r="M784">
        <v>-9999</v>
      </c>
      <c r="N784">
        <v>-9999</v>
      </c>
      <c r="O784">
        <v>-2.4E-2</v>
      </c>
      <c r="P784">
        <v>-99</v>
      </c>
      <c r="Q784">
        <v>-99</v>
      </c>
      <c r="R784">
        <v>-99</v>
      </c>
      <c r="S784">
        <v>-99</v>
      </c>
      <c r="T784">
        <v>-99</v>
      </c>
      <c r="U784">
        <v>-99</v>
      </c>
    </row>
    <row r="785" spans="1:21" x14ac:dyDescent="0.25">
      <c r="A785" s="2">
        <v>303031283302019</v>
      </c>
      <c r="B785" t="s">
        <v>58</v>
      </c>
      <c r="C785" t="s">
        <v>1796</v>
      </c>
      <c r="D785" t="s">
        <v>1797</v>
      </c>
      <c r="E785" t="s">
        <v>1798</v>
      </c>
      <c r="F785" t="s">
        <v>1</v>
      </c>
      <c r="G785">
        <v>35</v>
      </c>
      <c r="H785">
        <v>52</v>
      </c>
      <c r="I785">
        <v>26</v>
      </c>
      <c r="J785">
        <v>139</v>
      </c>
      <c r="K785">
        <v>59</v>
      </c>
      <c r="L785">
        <v>0</v>
      </c>
      <c r="M785">
        <v>-9999</v>
      </c>
      <c r="N785">
        <v>-9999</v>
      </c>
      <c r="O785">
        <v>0</v>
      </c>
      <c r="P785">
        <v>-99</v>
      </c>
      <c r="Q785">
        <v>-99</v>
      </c>
      <c r="R785">
        <v>-99</v>
      </c>
      <c r="S785">
        <v>-99</v>
      </c>
      <c r="T785">
        <v>-99</v>
      </c>
      <c r="U785">
        <v>-99</v>
      </c>
    </row>
    <row r="786" spans="1:21" x14ac:dyDescent="0.25">
      <c r="A786" s="2">
        <v>303031283302022</v>
      </c>
      <c r="B786" t="s">
        <v>58</v>
      </c>
      <c r="C786" t="s">
        <v>62</v>
      </c>
      <c r="D786" t="s">
        <v>1799</v>
      </c>
      <c r="E786" t="s">
        <v>1800</v>
      </c>
      <c r="F786" t="s">
        <v>0</v>
      </c>
      <c r="G786">
        <v>35</v>
      </c>
      <c r="H786">
        <v>48</v>
      </c>
      <c r="I786">
        <v>28</v>
      </c>
      <c r="J786">
        <v>140</v>
      </c>
      <c r="K786">
        <v>19</v>
      </c>
      <c r="L786">
        <v>8</v>
      </c>
      <c r="M786">
        <v>-9999</v>
      </c>
      <c r="N786">
        <v>-9999</v>
      </c>
      <c r="O786">
        <v>0</v>
      </c>
      <c r="P786">
        <v>-99</v>
      </c>
      <c r="Q786">
        <v>-99</v>
      </c>
      <c r="R786">
        <v>-99</v>
      </c>
      <c r="S786">
        <v>-99</v>
      </c>
      <c r="T786">
        <v>-99</v>
      </c>
      <c r="U786">
        <v>-99</v>
      </c>
    </row>
    <row r="787" spans="1:21" x14ac:dyDescent="0.25">
      <c r="A787" s="2">
        <v>303031283302023</v>
      </c>
      <c r="B787" t="s">
        <v>58</v>
      </c>
      <c r="C787" t="s">
        <v>1801</v>
      </c>
      <c r="D787" t="s">
        <v>1802</v>
      </c>
      <c r="E787" t="s">
        <v>1803</v>
      </c>
      <c r="F787" t="s">
        <v>0</v>
      </c>
      <c r="G787">
        <v>35</v>
      </c>
      <c r="H787">
        <v>50</v>
      </c>
      <c r="I787">
        <v>36</v>
      </c>
      <c r="J787">
        <v>140</v>
      </c>
      <c r="K787">
        <v>20</v>
      </c>
      <c r="L787">
        <v>30</v>
      </c>
      <c r="M787">
        <v>-9999</v>
      </c>
      <c r="N787">
        <v>-9999</v>
      </c>
      <c r="O787">
        <v>-9999</v>
      </c>
      <c r="P787">
        <v>-99</v>
      </c>
      <c r="Q787">
        <v>-99</v>
      </c>
      <c r="R787">
        <v>-99</v>
      </c>
      <c r="S787">
        <v>-99</v>
      </c>
      <c r="T787">
        <v>-99</v>
      </c>
      <c r="U787">
        <v>-99</v>
      </c>
    </row>
    <row r="788" spans="1:21" x14ac:dyDescent="0.25">
      <c r="A788" s="2">
        <v>303031283302025</v>
      </c>
      <c r="B788" t="s">
        <v>58</v>
      </c>
      <c r="C788" t="s">
        <v>1804</v>
      </c>
      <c r="D788" t="s">
        <v>1805</v>
      </c>
      <c r="E788" t="s">
        <v>1806</v>
      </c>
      <c r="F788" t="s">
        <v>1</v>
      </c>
      <c r="G788">
        <v>35</v>
      </c>
      <c r="H788">
        <v>56</v>
      </c>
      <c r="I788">
        <v>27</v>
      </c>
      <c r="J788">
        <v>140</v>
      </c>
      <c r="K788">
        <v>7</v>
      </c>
      <c r="L788">
        <v>37</v>
      </c>
      <c r="M788">
        <v>-9999</v>
      </c>
      <c r="N788">
        <v>-9999</v>
      </c>
      <c r="O788">
        <v>0</v>
      </c>
      <c r="P788">
        <v>-99</v>
      </c>
      <c r="Q788">
        <v>-99</v>
      </c>
      <c r="R788">
        <v>-99</v>
      </c>
      <c r="S788">
        <v>-99</v>
      </c>
      <c r="T788">
        <v>-99</v>
      </c>
      <c r="U788">
        <v>-99</v>
      </c>
    </row>
    <row r="789" spans="1:21" x14ac:dyDescent="0.25">
      <c r="A789" s="2">
        <v>303031283303010</v>
      </c>
      <c r="B789" t="s">
        <v>58</v>
      </c>
      <c r="C789" t="s">
        <v>59</v>
      </c>
      <c r="D789" t="s">
        <v>1807</v>
      </c>
      <c r="E789" t="s">
        <v>1808</v>
      </c>
      <c r="F789" t="s">
        <v>1</v>
      </c>
      <c r="G789">
        <v>36</v>
      </c>
      <c r="H789">
        <v>1</v>
      </c>
      <c r="I789">
        <v>40</v>
      </c>
      <c r="J789">
        <v>140</v>
      </c>
      <c r="K789">
        <v>17</v>
      </c>
      <c r="L789">
        <v>42</v>
      </c>
      <c r="M789">
        <v>-9999</v>
      </c>
      <c r="N789">
        <v>38.04</v>
      </c>
      <c r="O789">
        <v>0</v>
      </c>
      <c r="P789">
        <v>-99</v>
      </c>
      <c r="Q789">
        <v>-99</v>
      </c>
      <c r="R789">
        <v>-99</v>
      </c>
      <c r="S789">
        <v>-99</v>
      </c>
      <c r="T789">
        <v>2.8</v>
      </c>
      <c r="U789">
        <v>-99</v>
      </c>
    </row>
    <row r="790" spans="1:21" x14ac:dyDescent="0.25">
      <c r="A790" s="2">
        <v>303031283303020</v>
      </c>
      <c r="B790" t="s">
        <v>58</v>
      </c>
      <c r="C790" t="s">
        <v>59</v>
      </c>
      <c r="D790" t="s">
        <v>1809</v>
      </c>
      <c r="E790" t="s">
        <v>1810</v>
      </c>
      <c r="F790" t="s">
        <v>1</v>
      </c>
      <c r="G790">
        <v>36</v>
      </c>
      <c r="H790">
        <v>0</v>
      </c>
      <c r="I790">
        <v>33</v>
      </c>
      <c r="J790">
        <v>140</v>
      </c>
      <c r="K790">
        <v>22</v>
      </c>
      <c r="L790">
        <v>26</v>
      </c>
      <c r="M790">
        <v>-9999</v>
      </c>
      <c r="N790">
        <v>29</v>
      </c>
      <c r="O790">
        <v>0</v>
      </c>
      <c r="P790">
        <v>-99</v>
      </c>
      <c r="Q790">
        <v>-99</v>
      </c>
      <c r="R790">
        <v>-99</v>
      </c>
      <c r="S790">
        <v>-99</v>
      </c>
      <c r="T790">
        <v>2.8</v>
      </c>
      <c r="U790">
        <v>-99</v>
      </c>
    </row>
    <row r="791" spans="1:21" x14ac:dyDescent="0.25">
      <c r="A791" s="2">
        <v>303031283303030</v>
      </c>
      <c r="B791" t="s">
        <v>58</v>
      </c>
      <c r="C791" t="s">
        <v>59</v>
      </c>
      <c r="D791" t="s">
        <v>1811</v>
      </c>
      <c r="E791" t="s">
        <v>1812</v>
      </c>
      <c r="F791" t="s">
        <v>1</v>
      </c>
      <c r="G791">
        <v>36</v>
      </c>
      <c r="H791">
        <v>4</v>
      </c>
      <c r="I791">
        <v>11</v>
      </c>
      <c r="J791">
        <v>140</v>
      </c>
      <c r="K791">
        <v>22</v>
      </c>
      <c r="L791">
        <v>31</v>
      </c>
      <c r="M791">
        <v>-9999</v>
      </c>
      <c r="N791">
        <v>20.49</v>
      </c>
      <c r="O791">
        <v>0</v>
      </c>
      <c r="P791">
        <v>1.5</v>
      </c>
      <c r="Q791">
        <v>2.1</v>
      </c>
      <c r="R791">
        <v>2.5</v>
      </c>
      <c r="S791">
        <v>2.6</v>
      </c>
      <c r="T791">
        <v>2.8</v>
      </c>
      <c r="U791">
        <v>-99</v>
      </c>
    </row>
    <row r="792" spans="1:21" x14ac:dyDescent="0.25">
      <c r="A792" s="2">
        <v>303031283303040</v>
      </c>
      <c r="B792" t="s">
        <v>58</v>
      </c>
      <c r="C792" t="s">
        <v>59</v>
      </c>
      <c r="D792" t="s">
        <v>1813</v>
      </c>
      <c r="E792" t="s">
        <v>1814</v>
      </c>
      <c r="F792" t="s">
        <v>1</v>
      </c>
      <c r="G792">
        <v>36</v>
      </c>
      <c r="H792">
        <v>2</v>
      </c>
      <c r="I792">
        <v>16</v>
      </c>
      <c r="J792">
        <v>140</v>
      </c>
      <c r="K792">
        <v>24</v>
      </c>
      <c r="L792">
        <v>15</v>
      </c>
      <c r="M792">
        <v>-9999</v>
      </c>
      <c r="N792">
        <v>-9999</v>
      </c>
      <c r="O792">
        <v>0</v>
      </c>
      <c r="P792">
        <v>-99</v>
      </c>
      <c r="Q792">
        <v>-99</v>
      </c>
      <c r="R792">
        <v>-99</v>
      </c>
      <c r="S792">
        <v>-99</v>
      </c>
      <c r="T792">
        <v>2.8</v>
      </c>
      <c r="U792">
        <v>-99</v>
      </c>
    </row>
    <row r="793" spans="1:21" x14ac:dyDescent="0.25">
      <c r="A793" s="2">
        <v>303031283303050</v>
      </c>
      <c r="B793" t="s">
        <v>58</v>
      </c>
      <c r="C793" t="s">
        <v>59</v>
      </c>
      <c r="D793" t="s">
        <v>1815</v>
      </c>
      <c r="E793" t="s">
        <v>1816</v>
      </c>
      <c r="F793" t="s">
        <v>1</v>
      </c>
      <c r="G793">
        <v>36</v>
      </c>
      <c r="H793">
        <v>7</v>
      </c>
      <c r="I793">
        <v>41</v>
      </c>
      <c r="J793">
        <v>140</v>
      </c>
      <c r="K793">
        <v>23</v>
      </c>
      <c r="L793">
        <v>24</v>
      </c>
      <c r="M793">
        <v>-9999</v>
      </c>
      <c r="N793">
        <v>23.65</v>
      </c>
      <c r="O793">
        <v>0</v>
      </c>
      <c r="P793">
        <v>-99</v>
      </c>
      <c r="Q793">
        <v>-99</v>
      </c>
      <c r="R793">
        <v>-99</v>
      </c>
      <c r="S793">
        <v>-99</v>
      </c>
      <c r="T793">
        <v>2.8</v>
      </c>
      <c r="U793">
        <v>-99</v>
      </c>
    </row>
    <row r="794" spans="1:21" x14ac:dyDescent="0.25">
      <c r="A794" s="2">
        <v>303031283303060</v>
      </c>
      <c r="B794" t="s">
        <v>58</v>
      </c>
      <c r="C794" t="s">
        <v>59</v>
      </c>
      <c r="D794" t="s">
        <v>1817</v>
      </c>
      <c r="E794" t="s">
        <v>1818</v>
      </c>
      <c r="F794" t="s">
        <v>1</v>
      </c>
      <c r="G794">
        <v>36</v>
      </c>
      <c r="H794">
        <v>3</v>
      </c>
      <c r="I794">
        <v>24</v>
      </c>
      <c r="J794">
        <v>140</v>
      </c>
      <c r="K794">
        <v>25</v>
      </c>
      <c r="L794">
        <v>27</v>
      </c>
      <c r="M794">
        <v>-9999</v>
      </c>
      <c r="N794">
        <v>14.25</v>
      </c>
      <c r="O794">
        <v>0</v>
      </c>
      <c r="P794">
        <v>-99</v>
      </c>
      <c r="Q794">
        <v>-99</v>
      </c>
      <c r="R794">
        <v>-99</v>
      </c>
      <c r="S794">
        <v>-99</v>
      </c>
      <c r="T794">
        <v>2.8</v>
      </c>
      <c r="U794">
        <v>-99</v>
      </c>
    </row>
    <row r="795" spans="1:21" x14ac:dyDescent="0.25">
      <c r="A795" s="2">
        <v>303031283303070</v>
      </c>
      <c r="B795" t="s">
        <v>58</v>
      </c>
      <c r="C795" t="s">
        <v>59</v>
      </c>
      <c r="D795" t="s">
        <v>1819</v>
      </c>
      <c r="E795" t="s">
        <v>1820</v>
      </c>
      <c r="F795" t="s">
        <v>1</v>
      </c>
      <c r="G795">
        <v>35</v>
      </c>
      <c r="H795">
        <v>57</v>
      </c>
      <c r="I795">
        <v>55</v>
      </c>
      <c r="J795">
        <v>140</v>
      </c>
      <c r="K795">
        <v>29</v>
      </c>
      <c r="L795">
        <v>19</v>
      </c>
      <c r="M795">
        <v>-9999</v>
      </c>
      <c r="N795">
        <v>-9999</v>
      </c>
      <c r="O795">
        <v>0</v>
      </c>
      <c r="P795">
        <v>-99</v>
      </c>
      <c r="Q795">
        <v>-99</v>
      </c>
      <c r="R795">
        <v>-99</v>
      </c>
      <c r="S795">
        <v>-99</v>
      </c>
      <c r="T795">
        <v>2.8</v>
      </c>
      <c r="U795">
        <v>-99</v>
      </c>
    </row>
    <row r="796" spans="1:21" x14ac:dyDescent="0.25">
      <c r="A796" s="2">
        <v>303031283303080</v>
      </c>
      <c r="B796" t="s">
        <v>58</v>
      </c>
      <c r="C796" t="s">
        <v>1821</v>
      </c>
      <c r="D796" t="s">
        <v>1205</v>
      </c>
      <c r="E796" t="s">
        <v>1206</v>
      </c>
      <c r="F796" t="s">
        <v>1</v>
      </c>
      <c r="G796">
        <v>36</v>
      </c>
      <c r="H796">
        <v>1</v>
      </c>
      <c r="I796">
        <v>41</v>
      </c>
      <c r="J796">
        <v>140</v>
      </c>
      <c r="K796">
        <v>33</v>
      </c>
      <c r="L796">
        <v>35</v>
      </c>
      <c r="M796">
        <v>-9999</v>
      </c>
      <c r="N796">
        <v>14.6</v>
      </c>
      <c r="O796">
        <v>0</v>
      </c>
      <c r="P796">
        <v>1.5</v>
      </c>
      <c r="Q796">
        <v>2.1</v>
      </c>
      <c r="R796">
        <v>2.5</v>
      </c>
      <c r="S796">
        <v>2.6</v>
      </c>
      <c r="T796">
        <v>2.8</v>
      </c>
      <c r="U796">
        <v>-99</v>
      </c>
    </row>
    <row r="797" spans="1:21" x14ac:dyDescent="0.25">
      <c r="A797" s="2">
        <v>303031283303090</v>
      </c>
      <c r="B797" t="s">
        <v>58</v>
      </c>
      <c r="C797" t="s">
        <v>1822</v>
      </c>
      <c r="D797" t="s">
        <v>1823</v>
      </c>
      <c r="E797" t="s">
        <v>1824</v>
      </c>
      <c r="F797" t="s">
        <v>1</v>
      </c>
      <c r="G797">
        <v>35</v>
      </c>
      <c r="H797">
        <v>57</v>
      </c>
      <c r="I797">
        <v>45</v>
      </c>
      <c r="J797">
        <v>140</v>
      </c>
      <c r="K797">
        <v>36</v>
      </c>
      <c r="L797">
        <v>31</v>
      </c>
      <c r="M797">
        <v>-9999</v>
      </c>
      <c r="N797">
        <v>5.05</v>
      </c>
      <c r="O797">
        <v>0</v>
      </c>
      <c r="P797">
        <v>-99</v>
      </c>
      <c r="Q797">
        <v>-99</v>
      </c>
      <c r="R797">
        <v>-99</v>
      </c>
      <c r="S797">
        <v>-99</v>
      </c>
      <c r="T797">
        <v>2.8</v>
      </c>
      <c r="U797">
        <v>-99</v>
      </c>
    </row>
    <row r="798" spans="1:21" x14ac:dyDescent="0.25">
      <c r="A798" s="2">
        <v>303031283303100</v>
      </c>
      <c r="B798" t="s">
        <v>58</v>
      </c>
      <c r="C798" t="s">
        <v>1825</v>
      </c>
      <c r="D798" t="s">
        <v>1826</v>
      </c>
      <c r="E798" t="s">
        <v>1827</v>
      </c>
      <c r="F798" t="s">
        <v>1</v>
      </c>
      <c r="G798">
        <v>35</v>
      </c>
      <c r="H798">
        <v>57</v>
      </c>
      <c r="I798">
        <v>29</v>
      </c>
      <c r="J798">
        <v>140</v>
      </c>
      <c r="K798">
        <v>30</v>
      </c>
      <c r="L798">
        <v>52</v>
      </c>
      <c r="M798">
        <v>1605</v>
      </c>
      <c r="N798">
        <v>7.9</v>
      </c>
      <c r="O798">
        <v>0</v>
      </c>
      <c r="P798">
        <v>-99</v>
      </c>
      <c r="Q798">
        <v>-99</v>
      </c>
      <c r="R798">
        <v>-99</v>
      </c>
      <c r="S798">
        <v>-99</v>
      </c>
      <c r="T798">
        <v>2.8</v>
      </c>
      <c r="U798">
        <v>-99</v>
      </c>
    </row>
    <row r="799" spans="1:21" x14ac:dyDescent="0.25">
      <c r="A799" s="2">
        <v>303031283303110</v>
      </c>
      <c r="B799" t="s">
        <v>58</v>
      </c>
      <c r="C799" t="s">
        <v>1825</v>
      </c>
      <c r="D799" t="s">
        <v>1828</v>
      </c>
      <c r="E799" t="s">
        <v>1829</v>
      </c>
      <c r="F799" t="s">
        <v>1</v>
      </c>
      <c r="G799">
        <v>35</v>
      </c>
      <c r="H799">
        <v>56</v>
      </c>
      <c r="I799">
        <v>3</v>
      </c>
      <c r="J799">
        <v>140</v>
      </c>
      <c r="K799">
        <v>33</v>
      </c>
      <c r="L799">
        <v>1</v>
      </c>
      <c r="M799">
        <v>1655</v>
      </c>
      <c r="N799">
        <v>3.7</v>
      </c>
      <c r="O799">
        <v>0</v>
      </c>
      <c r="P799">
        <v>-99</v>
      </c>
      <c r="Q799">
        <v>-99</v>
      </c>
      <c r="R799">
        <v>-99</v>
      </c>
      <c r="S799">
        <v>-99</v>
      </c>
      <c r="T799">
        <v>2.8</v>
      </c>
      <c r="U799">
        <v>-99</v>
      </c>
    </row>
    <row r="800" spans="1:21" x14ac:dyDescent="0.25">
      <c r="A800" s="2">
        <v>303031283303120</v>
      </c>
      <c r="B800" t="s">
        <v>58</v>
      </c>
      <c r="C800" t="s">
        <v>1825</v>
      </c>
      <c r="D800" t="s">
        <v>1830</v>
      </c>
      <c r="E800" t="s">
        <v>1831</v>
      </c>
      <c r="F800" t="s">
        <v>1</v>
      </c>
      <c r="G800">
        <v>35</v>
      </c>
      <c r="H800">
        <v>55</v>
      </c>
      <c r="I800">
        <v>24</v>
      </c>
      <c r="J800">
        <v>140</v>
      </c>
      <c r="K800">
        <v>34</v>
      </c>
      <c r="L800">
        <v>37</v>
      </c>
      <c r="M800">
        <v>1664</v>
      </c>
      <c r="N800">
        <v>0.98</v>
      </c>
      <c r="O800">
        <v>0</v>
      </c>
      <c r="P800">
        <v>-99</v>
      </c>
      <c r="Q800">
        <v>-99</v>
      </c>
      <c r="R800">
        <v>-99</v>
      </c>
      <c r="S800">
        <v>-99</v>
      </c>
      <c r="T800">
        <v>2.8</v>
      </c>
      <c r="U800">
        <v>-99</v>
      </c>
    </row>
    <row r="801" spans="1:21" x14ac:dyDescent="0.25">
      <c r="A801" s="2">
        <v>303031283303130</v>
      </c>
      <c r="B801" t="s">
        <v>58</v>
      </c>
      <c r="C801" t="s">
        <v>1825</v>
      </c>
      <c r="D801" t="s">
        <v>1832</v>
      </c>
      <c r="E801" t="s">
        <v>1833</v>
      </c>
      <c r="F801" t="s">
        <v>1</v>
      </c>
      <c r="G801">
        <v>35</v>
      </c>
      <c r="H801">
        <v>54</v>
      </c>
      <c r="I801">
        <v>3</v>
      </c>
      <c r="J801">
        <v>140</v>
      </c>
      <c r="K801">
        <v>36</v>
      </c>
      <c r="L801">
        <v>35</v>
      </c>
      <c r="M801">
        <v>2129.3000000000002</v>
      </c>
      <c r="N801">
        <v>0.2</v>
      </c>
      <c r="O801">
        <v>0</v>
      </c>
      <c r="P801">
        <v>-99</v>
      </c>
      <c r="Q801">
        <v>-99</v>
      </c>
      <c r="R801">
        <v>-99</v>
      </c>
      <c r="S801">
        <v>-99</v>
      </c>
      <c r="T801">
        <v>2.8</v>
      </c>
      <c r="U801">
        <v>-99</v>
      </c>
    </row>
    <row r="802" spans="1:21" x14ac:dyDescent="0.25">
      <c r="A802" s="2">
        <v>303031283303140</v>
      </c>
      <c r="B802" t="s">
        <v>58</v>
      </c>
      <c r="C802" t="s">
        <v>1825</v>
      </c>
      <c r="D802" t="s">
        <v>1834</v>
      </c>
      <c r="E802" t="s">
        <v>1835</v>
      </c>
      <c r="F802" t="s">
        <v>1</v>
      </c>
      <c r="G802">
        <v>35</v>
      </c>
      <c r="H802">
        <v>50</v>
      </c>
      <c r="I802">
        <v>31</v>
      </c>
      <c r="J802">
        <v>140</v>
      </c>
      <c r="K802">
        <v>42</v>
      </c>
      <c r="L802">
        <v>29</v>
      </c>
      <c r="M802">
        <v>2157</v>
      </c>
      <c r="N802">
        <v>0.75</v>
      </c>
      <c r="O802">
        <v>0</v>
      </c>
      <c r="P802">
        <v>-99</v>
      </c>
      <c r="Q802">
        <v>-99</v>
      </c>
      <c r="R802">
        <v>-99</v>
      </c>
      <c r="S802">
        <v>-99</v>
      </c>
      <c r="T802">
        <v>2.8</v>
      </c>
      <c r="U802">
        <v>-99</v>
      </c>
    </row>
    <row r="803" spans="1:21" x14ac:dyDescent="0.25">
      <c r="A803" s="2">
        <v>303031283303150</v>
      </c>
      <c r="B803" t="s">
        <v>58</v>
      </c>
      <c r="C803" t="s">
        <v>1825</v>
      </c>
      <c r="D803" t="s">
        <v>1836</v>
      </c>
      <c r="E803" t="s">
        <v>1837</v>
      </c>
      <c r="F803" t="s">
        <v>1</v>
      </c>
      <c r="G803">
        <v>35</v>
      </c>
      <c r="H803">
        <v>50</v>
      </c>
      <c r="I803">
        <v>28</v>
      </c>
      <c r="J803">
        <v>140</v>
      </c>
      <c r="K803">
        <v>42</v>
      </c>
      <c r="L803">
        <v>34</v>
      </c>
      <c r="M803">
        <v>2157</v>
      </c>
      <c r="N803">
        <v>0.5</v>
      </c>
      <c r="O803">
        <v>0</v>
      </c>
      <c r="P803">
        <v>-99</v>
      </c>
      <c r="Q803">
        <v>-99</v>
      </c>
      <c r="R803">
        <v>-99</v>
      </c>
      <c r="S803">
        <v>-99</v>
      </c>
      <c r="T803">
        <v>3</v>
      </c>
      <c r="U803">
        <v>-99</v>
      </c>
    </row>
    <row r="804" spans="1:21" x14ac:dyDescent="0.25">
      <c r="A804" s="2">
        <v>303031283303160</v>
      </c>
      <c r="B804" t="s">
        <v>58</v>
      </c>
      <c r="C804" t="s">
        <v>1838</v>
      </c>
      <c r="D804" t="s">
        <v>1839</v>
      </c>
      <c r="E804" t="s">
        <v>1840</v>
      </c>
      <c r="F804" t="s">
        <v>1</v>
      </c>
      <c r="G804">
        <v>35</v>
      </c>
      <c r="H804">
        <v>56</v>
      </c>
      <c r="I804">
        <v>12</v>
      </c>
      <c r="J804">
        <v>140</v>
      </c>
      <c r="K804">
        <v>29</v>
      </c>
      <c r="L804">
        <v>51</v>
      </c>
      <c r="M804">
        <v>177</v>
      </c>
      <c r="N804">
        <v>3.4</v>
      </c>
      <c r="O804">
        <v>0</v>
      </c>
      <c r="P804">
        <v>1.3</v>
      </c>
      <c r="Q804">
        <v>1.4</v>
      </c>
      <c r="R804">
        <v>-99</v>
      </c>
      <c r="S804">
        <v>1.5</v>
      </c>
      <c r="T804">
        <v>1.5</v>
      </c>
      <c r="U804">
        <v>-99</v>
      </c>
    </row>
    <row r="805" spans="1:21" x14ac:dyDescent="0.25">
      <c r="A805" s="2">
        <v>303031283303170</v>
      </c>
      <c r="B805" t="s">
        <v>58</v>
      </c>
      <c r="C805" t="s">
        <v>1730</v>
      </c>
      <c r="D805" t="s">
        <v>1841</v>
      </c>
      <c r="E805" t="s">
        <v>1842</v>
      </c>
      <c r="F805" t="s">
        <v>1</v>
      </c>
      <c r="G805">
        <v>36</v>
      </c>
      <c r="H805">
        <v>6</v>
      </c>
      <c r="I805">
        <v>49</v>
      </c>
      <c r="J805">
        <v>140</v>
      </c>
      <c r="K805">
        <v>8</v>
      </c>
      <c r="L805">
        <v>34</v>
      </c>
      <c r="M805">
        <v>352.7</v>
      </c>
      <c r="N805">
        <v>10</v>
      </c>
      <c r="O805">
        <v>1.018</v>
      </c>
      <c r="P805">
        <v>-99</v>
      </c>
      <c r="Q805">
        <v>-99</v>
      </c>
      <c r="R805">
        <v>-99</v>
      </c>
      <c r="S805">
        <v>-99</v>
      </c>
      <c r="T805">
        <v>8.1</v>
      </c>
      <c r="U805">
        <v>-99</v>
      </c>
    </row>
    <row r="806" spans="1:21" x14ac:dyDescent="0.25">
      <c r="A806" s="2">
        <v>303031283303180</v>
      </c>
      <c r="B806" t="s">
        <v>58</v>
      </c>
      <c r="C806" t="s">
        <v>1843</v>
      </c>
      <c r="D806" t="s">
        <v>1843</v>
      </c>
      <c r="E806" t="s">
        <v>1844</v>
      </c>
      <c r="F806" t="s">
        <v>1</v>
      </c>
      <c r="G806">
        <v>36</v>
      </c>
      <c r="H806">
        <v>11</v>
      </c>
      <c r="I806">
        <v>3</v>
      </c>
      <c r="J806">
        <v>140</v>
      </c>
      <c r="K806">
        <v>15</v>
      </c>
      <c r="L806">
        <v>34</v>
      </c>
      <c r="M806">
        <v>227.2</v>
      </c>
      <c r="N806">
        <v>5.8</v>
      </c>
      <c r="O806">
        <v>1.635</v>
      </c>
      <c r="P806">
        <v>-99</v>
      </c>
      <c r="Q806">
        <v>-99</v>
      </c>
      <c r="R806">
        <v>-99</v>
      </c>
      <c r="S806">
        <v>-99</v>
      </c>
      <c r="T806">
        <v>6.2</v>
      </c>
      <c r="U806">
        <v>-99</v>
      </c>
    </row>
    <row r="807" spans="1:21" x14ac:dyDescent="0.25">
      <c r="A807" s="2">
        <v>303031283303190</v>
      </c>
      <c r="B807" t="s">
        <v>58</v>
      </c>
      <c r="C807" t="s">
        <v>1845</v>
      </c>
      <c r="D807" t="s">
        <v>1845</v>
      </c>
      <c r="E807" t="s">
        <v>1846</v>
      </c>
      <c r="F807" t="s">
        <v>1</v>
      </c>
      <c r="G807">
        <v>35</v>
      </c>
      <c r="H807">
        <v>56</v>
      </c>
      <c r="I807">
        <v>37</v>
      </c>
      <c r="J807">
        <v>140</v>
      </c>
      <c r="K807">
        <v>15</v>
      </c>
      <c r="L807">
        <v>2</v>
      </c>
      <c r="M807">
        <v>158.30000000000001</v>
      </c>
      <c r="N807">
        <v>15.8</v>
      </c>
      <c r="O807">
        <v>0.375</v>
      </c>
      <c r="P807">
        <v>-99</v>
      </c>
      <c r="Q807">
        <v>-99</v>
      </c>
      <c r="R807">
        <v>-99</v>
      </c>
      <c r="S807">
        <v>-99</v>
      </c>
      <c r="T807">
        <v>5.6</v>
      </c>
      <c r="U807">
        <v>-99</v>
      </c>
    </row>
    <row r="808" spans="1:21" x14ac:dyDescent="0.25">
      <c r="A808" s="2">
        <v>303031283303200</v>
      </c>
      <c r="B808" t="s">
        <v>58</v>
      </c>
      <c r="C808" t="s">
        <v>1847</v>
      </c>
      <c r="D808" t="s">
        <v>1848</v>
      </c>
      <c r="E808" t="s">
        <v>1849</v>
      </c>
      <c r="F808" t="s">
        <v>1</v>
      </c>
      <c r="G808">
        <v>36</v>
      </c>
      <c r="H808">
        <v>0</v>
      </c>
      <c r="I808">
        <v>40</v>
      </c>
      <c r="J808">
        <v>140</v>
      </c>
      <c r="K808">
        <v>15</v>
      </c>
      <c r="L808">
        <v>53</v>
      </c>
      <c r="M808">
        <v>25.6</v>
      </c>
      <c r="N808">
        <v>2.9</v>
      </c>
      <c r="O808">
        <v>0.104</v>
      </c>
      <c r="P808">
        <v>-99</v>
      </c>
      <c r="Q808">
        <v>-99</v>
      </c>
      <c r="R808">
        <v>-99</v>
      </c>
      <c r="S808">
        <v>-99</v>
      </c>
      <c r="T808">
        <v>6.3</v>
      </c>
      <c r="U808">
        <v>-99</v>
      </c>
    </row>
    <row r="809" spans="1:21" x14ac:dyDescent="0.25">
      <c r="A809" s="2">
        <v>303031283303210</v>
      </c>
      <c r="B809" t="s">
        <v>58</v>
      </c>
      <c r="C809" t="s">
        <v>1850</v>
      </c>
      <c r="D809" t="s">
        <v>469</v>
      </c>
      <c r="E809" t="s">
        <v>1851</v>
      </c>
      <c r="F809" t="s">
        <v>1</v>
      </c>
      <c r="G809">
        <v>36</v>
      </c>
      <c r="H809">
        <v>10</v>
      </c>
      <c r="I809">
        <v>10</v>
      </c>
      <c r="J809">
        <v>140</v>
      </c>
      <c r="K809">
        <v>21</v>
      </c>
      <c r="L809">
        <v>7</v>
      </c>
      <c r="M809">
        <v>80.099999999999994</v>
      </c>
      <c r="N809">
        <v>2.1</v>
      </c>
      <c r="O809">
        <v>0.51</v>
      </c>
      <c r="P809">
        <v>-99</v>
      </c>
      <c r="Q809">
        <v>-99</v>
      </c>
      <c r="R809">
        <v>-99</v>
      </c>
      <c r="S809">
        <v>-99</v>
      </c>
      <c r="T809">
        <v>-99</v>
      </c>
      <c r="U809">
        <v>-99</v>
      </c>
    </row>
    <row r="810" spans="1:21" x14ac:dyDescent="0.25">
      <c r="A810" s="2">
        <v>303031283303220</v>
      </c>
      <c r="B810" t="s">
        <v>58</v>
      </c>
      <c r="C810" t="s">
        <v>1852</v>
      </c>
      <c r="D810" t="s">
        <v>1852</v>
      </c>
      <c r="E810" t="s">
        <v>1853</v>
      </c>
      <c r="F810" t="s">
        <v>1</v>
      </c>
      <c r="G810">
        <v>36</v>
      </c>
      <c r="H810">
        <v>9</v>
      </c>
      <c r="I810">
        <v>29</v>
      </c>
      <c r="J810">
        <v>140</v>
      </c>
      <c r="K810">
        <v>28</v>
      </c>
      <c r="L810">
        <v>32</v>
      </c>
      <c r="M810">
        <v>130.80000000000001</v>
      </c>
      <c r="N810">
        <v>5.3</v>
      </c>
      <c r="O810">
        <v>0.113</v>
      </c>
      <c r="P810">
        <v>-99</v>
      </c>
      <c r="Q810">
        <v>-99</v>
      </c>
      <c r="R810">
        <v>-99</v>
      </c>
      <c r="S810">
        <v>-99</v>
      </c>
      <c r="T810">
        <v>4.7</v>
      </c>
      <c r="U810">
        <v>-99</v>
      </c>
    </row>
    <row r="811" spans="1:21" x14ac:dyDescent="0.25">
      <c r="A811" s="2">
        <v>303031283303230</v>
      </c>
      <c r="B811" t="s">
        <v>58</v>
      </c>
      <c r="C811" t="s">
        <v>1854</v>
      </c>
      <c r="D811" t="s">
        <v>1854</v>
      </c>
      <c r="E811" t="s">
        <v>1855</v>
      </c>
      <c r="F811" t="s">
        <v>1</v>
      </c>
      <c r="G811">
        <v>36</v>
      </c>
      <c r="H811">
        <v>9</v>
      </c>
      <c r="I811">
        <v>24</v>
      </c>
      <c r="J811">
        <v>140</v>
      </c>
      <c r="K811">
        <v>30</v>
      </c>
      <c r="L811">
        <v>42</v>
      </c>
      <c r="M811">
        <v>53.8</v>
      </c>
      <c r="N811">
        <v>1.6</v>
      </c>
      <c r="O811">
        <v>-0.123</v>
      </c>
      <c r="P811">
        <v>-99</v>
      </c>
      <c r="Q811">
        <v>-99</v>
      </c>
      <c r="R811">
        <v>-99</v>
      </c>
      <c r="S811">
        <v>-99</v>
      </c>
      <c r="T811">
        <v>2.6</v>
      </c>
      <c r="U811">
        <v>-99</v>
      </c>
    </row>
    <row r="812" spans="1:21" x14ac:dyDescent="0.25">
      <c r="A812" s="2">
        <v>303031283305010</v>
      </c>
      <c r="B812" t="s">
        <v>58</v>
      </c>
      <c r="C812" t="s">
        <v>1856</v>
      </c>
      <c r="D812" t="s">
        <v>1857</v>
      </c>
      <c r="E812" t="s">
        <v>1858</v>
      </c>
      <c r="F812" t="s">
        <v>1</v>
      </c>
      <c r="G812">
        <v>35</v>
      </c>
      <c r="H812">
        <v>40</v>
      </c>
      <c r="I812">
        <v>55</v>
      </c>
      <c r="J812">
        <v>139</v>
      </c>
      <c r="K812">
        <v>56</v>
      </c>
      <c r="L812">
        <v>45</v>
      </c>
      <c r="M812">
        <v>8793.6</v>
      </c>
      <c r="N812">
        <v>0.08</v>
      </c>
      <c r="O812">
        <v>0</v>
      </c>
      <c r="P812">
        <v>-99</v>
      </c>
      <c r="Q812">
        <v>-99</v>
      </c>
      <c r="R812">
        <v>-99</v>
      </c>
      <c r="S812">
        <v>-99</v>
      </c>
      <c r="T812">
        <v>4.8</v>
      </c>
      <c r="U812">
        <v>7000</v>
      </c>
    </row>
    <row r="813" spans="1:21" x14ac:dyDescent="0.25">
      <c r="A813" s="2">
        <v>303031283305020</v>
      </c>
      <c r="B813" t="s">
        <v>58</v>
      </c>
      <c r="C813" t="s">
        <v>1856</v>
      </c>
      <c r="D813" t="s">
        <v>1859</v>
      </c>
      <c r="E813" t="s">
        <v>1860</v>
      </c>
      <c r="F813" t="s">
        <v>1</v>
      </c>
      <c r="G813">
        <v>35</v>
      </c>
      <c r="H813">
        <v>42</v>
      </c>
      <c r="I813">
        <v>5</v>
      </c>
      <c r="J813">
        <v>139</v>
      </c>
      <c r="K813">
        <v>55</v>
      </c>
      <c r="L813">
        <v>33</v>
      </c>
      <c r="M813">
        <v>8793.6</v>
      </c>
      <c r="N813">
        <v>2.95</v>
      </c>
      <c r="O813">
        <v>0</v>
      </c>
      <c r="P813">
        <v>-99</v>
      </c>
      <c r="Q813">
        <v>-99</v>
      </c>
      <c r="R813">
        <v>-99</v>
      </c>
      <c r="S813">
        <v>-99</v>
      </c>
      <c r="T813">
        <v>5.6</v>
      </c>
      <c r="U813">
        <v>7000</v>
      </c>
    </row>
    <row r="814" spans="1:21" x14ac:dyDescent="0.25">
      <c r="A814" s="2">
        <v>303031283305030</v>
      </c>
      <c r="B814" t="s">
        <v>58</v>
      </c>
      <c r="C814" t="s">
        <v>1856</v>
      </c>
      <c r="D814" t="s">
        <v>1861</v>
      </c>
      <c r="E814" t="s">
        <v>1862</v>
      </c>
      <c r="F814" t="s">
        <v>1</v>
      </c>
      <c r="G814">
        <v>35</v>
      </c>
      <c r="H814">
        <v>42</v>
      </c>
      <c r="I814">
        <v>11</v>
      </c>
      <c r="J814">
        <v>139</v>
      </c>
      <c r="K814">
        <v>55</v>
      </c>
      <c r="L814">
        <v>16</v>
      </c>
      <c r="M814">
        <v>8793.6</v>
      </c>
      <c r="N814">
        <v>3.47</v>
      </c>
      <c r="O814">
        <v>0</v>
      </c>
      <c r="P814">
        <v>-99</v>
      </c>
      <c r="Q814">
        <v>-99</v>
      </c>
      <c r="R814">
        <v>-99</v>
      </c>
      <c r="S814">
        <v>-99</v>
      </c>
      <c r="T814">
        <v>5.6</v>
      </c>
      <c r="U814">
        <v>7000</v>
      </c>
    </row>
    <row r="815" spans="1:21" x14ac:dyDescent="0.25">
      <c r="A815" s="2">
        <v>303031283305040</v>
      </c>
      <c r="B815" t="s">
        <v>58</v>
      </c>
      <c r="C815" t="s">
        <v>1856</v>
      </c>
      <c r="D815" t="s">
        <v>1863</v>
      </c>
      <c r="E815" t="s">
        <v>1864</v>
      </c>
      <c r="F815" t="s">
        <v>1</v>
      </c>
      <c r="G815">
        <v>35</v>
      </c>
      <c r="H815">
        <v>44</v>
      </c>
      <c r="I815">
        <v>18</v>
      </c>
      <c r="J815">
        <v>139</v>
      </c>
      <c r="K815">
        <v>54</v>
      </c>
      <c r="L815">
        <v>7</v>
      </c>
      <c r="M815">
        <v>8793.6</v>
      </c>
      <c r="N815">
        <v>13.75</v>
      </c>
      <c r="O815">
        <v>0</v>
      </c>
      <c r="P815">
        <v>-99</v>
      </c>
      <c r="Q815">
        <v>-99</v>
      </c>
      <c r="R815">
        <v>-99</v>
      </c>
      <c r="S815">
        <v>-99</v>
      </c>
      <c r="T815">
        <v>6.7</v>
      </c>
      <c r="U815">
        <v>7000</v>
      </c>
    </row>
    <row r="816" spans="1:21" x14ac:dyDescent="0.25">
      <c r="A816" s="2">
        <v>303031283305060</v>
      </c>
      <c r="B816" t="s">
        <v>58</v>
      </c>
      <c r="C816" t="s">
        <v>1856</v>
      </c>
      <c r="D816" t="s">
        <v>1865</v>
      </c>
      <c r="E816" t="s">
        <v>1866</v>
      </c>
      <c r="F816" t="s">
        <v>1</v>
      </c>
      <c r="G816">
        <v>35</v>
      </c>
      <c r="H816">
        <v>46</v>
      </c>
      <c r="I816">
        <v>55</v>
      </c>
      <c r="J816">
        <v>139</v>
      </c>
      <c r="K816">
        <v>53</v>
      </c>
      <c r="L816">
        <v>39</v>
      </c>
      <c r="M816">
        <v>8751.2900000000009</v>
      </c>
      <c r="N816">
        <v>19.579999999999998</v>
      </c>
      <c r="O816">
        <v>0</v>
      </c>
      <c r="P816">
        <v>4</v>
      </c>
      <c r="Q816">
        <v>5.7</v>
      </c>
      <c r="R816">
        <v>-99</v>
      </c>
      <c r="S816">
        <v>-99</v>
      </c>
      <c r="T816">
        <v>8.1</v>
      </c>
      <c r="U816">
        <v>7000</v>
      </c>
    </row>
    <row r="817" spans="1:21" x14ac:dyDescent="0.25">
      <c r="A817" s="2">
        <v>303031283305100</v>
      </c>
      <c r="B817" t="s">
        <v>58</v>
      </c>
      <c r="C817" t="s">
        <v>1856</v>
      </c>
      <c r="D817" t="s">
        <v>1867</v>
      </c>
      <c r="E817" t="s">
        <v>1868</v>
      </c>
      <c r="F817" t="s">
        <v>1</v>
      </c>
      <c r="G817">
        <v>35</v>
      </c>
      <c r="H817">
        <v>49</v>
      </c>
      <c r="I817">
        <v>0</v>
      </c>
      <c r="J817">
        <v>139</v>
      </c>
      <c r="K817">
        <v>53</v>
      </c>
      <c r="L817">
        <v>18</v>
      </c>
      <c r="M817">
        <v>8716.1299999999992</v>
      </c>
      <c r="N817">
        <v>23.6</v>
      </c>
      <c r="O817">
        <v>0</v>
      </c>
      <c r="P817">
        <v>-99</v>
      </c>
      <c r="Q817">
        <v>-99</v>
      </c>
      <c r="R817">
        <v>-99</v>
      </c>
      <c r="S817">
        <v>-99</v>
      </c>
      <c r="T817">
        <v>9.3000000000000007</v>
      </c>
      <c r="U817">
        <v>7000</v>
      </c>
    </row>
    <row r="818" spans="1:21" x14ac:dyDescent="0.25">
      <c r="A818" s="2">
        <v>303031283305110</v>
      </c>
      <c r="B818" t="s">
        <v>58</v>
      </c>
      <c r="C818" t="s">
        <v>1856</v>
      </c>
      <c r="D818" t="s">
        <v>1869</v>
      </c>
      <c r="E818" t="s">
        <v>1870</v>
      </c>
      <c r="F818" t="s">
        <v>1</v>
      </c>
      <c r="G818">
        <v>35</v>
      </c>
      <c r="H818">
        <v>49</v>
      </c>
      <c r="I818">
        <v>22</v>
      </c>
      <c r="J818">
        <v>139</v>
      </c>
      <c r="K818">
        <v>53</v>
      </c>
      <c r="L818">
        <v>27</v>
      </c>
      <c r="M818">
        <v>-9999</v>
      </c>
      <c r="N818">
        <v>24.4</v>
      </c>
      <c r="O818">
        <v>0</v>
      </c>
      <c r="P818">
        <v>-99</v>
      </c>
      <c r="Q818">
        <v>-99</v>
      </c>
      <c r="R818">
        <v>-99</v>
      </c>
      <c r="S818">
        <v>-99</v>
      </c>
      <c r="T818">
        <v>-99</v>
      </c>
      <c r="U818">
        <v>7000</v>
      </c>
    </row>
    <row r="819" spans="1:21" x14ac:dyDescent="0.25">
      <c r="A819" s="2">
        <v>303031283305120</v>
      </c>
      <c r="B819" t="s">
        <v>58</v>
      </c>
      <c r="C819" t="s">
        <v>1856</v>
      </c>
      <c r="D819" t="s">
        <v>1871</v>
      </c>
      <c r="E819" t="s">
        <v>1872</v>
      </c>
      <c r="F819" t="s">
        <v>1</v>
      </c>
      <c r="G819">
        <v>35</v>
      </c>
      <c r="H819">
        <v>51</v>
      </c>
      <c r="I819">
        <v>3</v>
      </c>
      <c r="J819">
        <v>139</v>
      </c>
      <c r="K819">
        <v>53</v>
      </c>
      <c r="L819">
        <v>40</v>
      </c>
      <c r="M819">
        <v>8705.26</v>
      </c>
      <c r="N819">
        <v>27.68</v>
      </c>
      <c r="O819">
        <v>0</v>
      </c>
      <c r="P819">
        <v>-99</v>
      </c>
      <c r="Q819">
        <v>-99</v>
      </c>
      <c r="R819">
        <v>-99</v>
      </c>
      <c r="S819">
        <v>-99</v>
      </c>
      <c r="T819">
        <v>10.3</v>
      </c>
      <c r="U819">
        <v>7000</v>
      </c>
    </row>
    <row r="820" spans="1:21" x14ac:dyDescent="0.25">
      <c r="A820" s="2">
        <v>303031283305140</v>
      </c>
      <c r="B820" t="s">
        <v>58</v>
      </c>
      <c r="C820" t="s">
        <v>1856</v>
      </c>
      <c r="D820" t="s">
        <v>1873</v>
      </c>
      <c r="E820" t="s">
        <v>1874</v>
      </c>
      <c r="F820" t="s">
        <v>1</v>
      </c>
      <c r="G820">
        <v>35</v>
      </c>
      <c r="H820">
        <v>56</v>
      </c>
      <c r="I820">
        <v>18</v>
      </c>
      <c r="J820">
        <v>139</v>
      </c>
      <c r="K820">
        <v>50</v>
      </c>
      <c r="L820">
        <v>59</v>
      </c>
      <c r="M820">
        <v>8687.8700000000008</v>
      </c>
      <c r="N820">
        <v>39.03</v>
      </c>
      <c r="O820">
        <v>3.5</v>
      </c>
      <c r="P820">
        <v>4.5999999999999996</v>
      </c>
      <c r="Q820">
        <v>6.3</v>
      </c>
      <c r="R820">
        <v>8.1999999999999993</v>
      </c>
      <c r="S820">
        <v>8.5</v>
      </c>
      <c r="T820">
        <v>9.3000000000000007</v>
      </c>
      <c r="U820">
        <v>7000</v>
      </c>
    </row>
    <row r="821" spans="1:21" x14ac:dyDescent="0.25">
      <c r="A821" s="2">
        <v>303031283305150</v>
      </c>
      <c r="B821" t="s">
        <v>58</v>
      </c>
      <c r="C821" t="s">
        <v>1856</v>
      </c>
      <c r="D821" t="s">
        <v>1875</v>
      </c>
      <c r="E821" t="s">
        <v>1876</v>
      </c>
      <c r="F821" t="s">
        <v>1</v>
      </c>
      <c r="G821">
        <v>35</v>
      </c>
      <c r="H821">
        <v>59</v>
      </c>
      <c r="I821">
        <v>31</v>
      </c>
      <c r="J821">
        <v>139</v>
      </c>
      <c r="K821">
        <v>49</v>
      </c>
      <c r="L821">
        <v>12</v>
      </c>
      <c r="M821">
        <v>8670.31</v>
      </c>
      <c r="N821">
        <v>46.05</v>
      </c>
      <c r="O821">
        <v>4.5</v>
      </c>
      <c r="P821">
        <v>-99</v>
      </c>
      <c r="Q821">
        <v>-99</v>
      </c>
      <c r="R821">
        <v>-99</v>
      </c>
      <c r="S821">
        <v>-99</v>
      </c>
      <c r="T821">
        <v>10.1</v>
      </c>
      <c r="U821">
        <v>7000</v>
      </c>
    </row>
    <row r="822" spans="1:21" x14ac:dyDescent="0.25">
      <c r="A822" s="2">
        <v>303031283305160</v>
      </c>
      <c r="B822" t="s">
        <v>58</v>
      </c>
      <c r="C822" t="s">
        <v>1856</v>
      </c>
      <c r="D822" t="s">
        <v>1877</v>
      </c>
      <c r="E822" t="s">
        <v>1878</v>
      </c>
      <c r="F822" t="s">
        <v>1</v>
      </c>
      <c r="G822">
        <v>36</v>
      </c>
      <c r="H822">
        <v>1</v>
      </c>
      <c r="I822">
        <v>51</v>
      </c>
      <c r="J822">
        <v>139</v>
      </c>
      <c r="K822">
        <v>49</v>
      </c>
      <c r="L822">
        <v>2</v>
      </c>
      <c r="M822">
        <v>8664.25</v>
      </c>
      <c r="N822">
        <v>50.5</v>
      </c>
      <c r="O822">
        <v>6</v>
      </c>
      <c r="P822">
        <v>-99</v>
      </c>
      <c r="Q822">
        <v>-99</v>
      </c>
      <c r="R822">
        <v>-99</v>
      </c>
      <c r="S822">
        <v>-99</v>
      </c>
      <c r="T822">
        <v>7.8</v>
      </c>
      <c r="U822">
        <v>7000</v>
      </c>
    </row>
    <row r="823" spans="1:21" x14ac:dyDescent="0.25">
      <c r="A823" s="2">
        <v>303031283305170</v>
      </c>
      <c r="B823" t="s">
        <v>58</v>
      </c>
      <c r="C823" t="s">
        <v>1856</v>
      </c>
      <c r="D823" t="s">
        <v>1879</v>
      </c>
      <c r="E823" t="s">
        <v>1880</v>
      </c>
      <c r="F823" t="s">
        <v>1</v>
      </c>
      <c r="G823">
        <v>36</v>
      </c>
      <c r="H823">
        <v>5</v>
      </c>
      <c r="I823">
        <v>25</v>
      </c>
      <c r="J823">
        <v>139</v>
      </c>
      <c r="K823">
        <v>46</v>
      </c>
      <c r="L823">
        <v>34</v>
      </c>
      <c r="M823">
        <v>8664.25</v>
      </c>
      <c r="N823">
        <v>58.41</v>
      </c>
      <c r="O823">
        <v>8.5</v>
      </c>
      <c r="P823">
        <v>4.5</v>
      </c>
      <c r="Q823">
        <v>6.1</v>
      </c>
      <c r="R823">
        <v>8.1</v>
      </c>
      <c r="S823">
        <v>8.4</v>
      </c>
      <c r="T823">
        <v>9.1</v>
      </c>
      <c r="U823">
        <v>7000</v>
      </c>
    </row>
    <row r="824" spans="1:21" x14ac:dyDescent="0.25">
      <c r="A824" s="2">
        <v>303031283305190</v>
      </c>
      <c r="B824" t="s">
        <v>58</v>
      </c>
      <c r="C824" t="s">
        <v>58</v>
      </c>
      <c r="D824" t="s">
        <v>1881</v>
      </c>
      <c r="E824" t="s">
        <v>1882</v>
      </c>
      <c r="F824" t="s">
        <v>1</v>
      </c>
      <c r="G824">
        <v>36</v>
      </c>
      <c r="H824">
        <v>6</v>
      </c>
      <c r="I824">
        <v>12</v>
      </c>
      <c r="J824">
        <v>139</v>
      </c>
      <c r="K824">
        <v>47</v>
      </c>
      <c r="L824">
        <v>21</v>
      </c>
      <c r="M824">
        <v>8771.15</v>
      </c>
      <c r="N824">
        <v>120.82</v>
      </c>
      <c r="O824">
        <v>0</v>
      </c>
      <c r="P824">
        <v>-99</v>
      </c>
      <c r="Q824">
        <v>-99</v>
      </c>
      <c r="R824">
        <v>-99</v>
      </c>
      <c r="S824">
        <v>-99</v>
      </c>
      <c r="T824">
        <v>18</v>
      </c>
      <c r="U824">
        <v>10500</v>
      </c>
    </row>
    <row r="825" spans="1:21" x14ac:dyDescent="0.25">
      <c r="A825" s="2">
        <v>303031283305210</v>
      </c>
      <c r="B825" t="s">
        <v>58</v>
      </c>
      <c r="C825" t="s">
        <v>58</v>
      </c>
      <c r="D825" t="s">
        <v>1883</v>
      </c>
      <c r="E825" t="s">
        <v>1884</v>
      </c>
      <c r="F825" t="s">
        <v>1</v>
      </c>
      <c r="G825">
        <v>36</v>
      </c>
      <c r="H825">
        <v>7</v>
      </c>
      <c r="I825">
        <v>18</v>
      </c>
      <c r="J825">
        <v>139</v>
      </c>
      <c r="K825">
        <v>45</v>
      </c>
      <c r="L825">
        <v>59</v>
      </c>
      <c r="M825">
        <v>8564.25</v>
      </c>
      <c r="N825">
        <v>123.8</v>
      </c>
      <c r="O825">
        <v>0</v>
      </c>
      <c r="P825">
        <v>-99</v>
      </c>
      <c r="Q825">
        <v>-99</v>
      </c>
      <c r="R825">
        <v>-99</v>
      </c>
      <c r="S825">
        <v>-99</v>
      </c>
      <c r="T825">
        <v>18.8</v>
      </c>
      <c r="U825">
        <v>17500</v>
      </c>
    </row>
    <row r="826" spans="1:21" x14ac:dyDescent="0.25">
      <c r="A826" s="2">
        <v>303031283305220</v>
      </c>
      <c r="B826" t="s">
        <v>58</v>
      </c>
      <c r="C826" t="s">
        <v>1885</v>
      </c>
      <c r="D826" t="s">
        <v>1886</v>
      </c>
      <c r="E826" t="s">
        <v>1887</v>
      </c>
      <c r="F826" t="s">
        <v>1</v>
      </c>
      <c r="G826">
        <v>35</v>
      </c>
      <c r="H826">
        <v>39</v>
      </c>
      <c r="I826">
        <v>41</v>
      </c>
      <c r="J826">
        <v>139</v>
      </c>
      <c r="K826">
        <v>53</v>
      </c>
      <c r="L826">
        <v>16</v>
      </c>
      <c r="M826">
        <v>9780.9</v>
      </c>
      <c r="N826">
        <v>3.11</v>
      </c>
      <c r="O826">
        <v>0</v>
      </c>
      <c r="P826">
        <v>2.6</v>
      </c>
      <c r="Q826">
        <v>2.9</v>
      </c>
      <c r="R826">
        <v>-99</v>
      </c>
      <c r="S826">
        <v>-99</v>
      </c>
      <c r="T826">
        <v>4.8</v>
      </c>
      <c r="U826">
        <v>-99</v>
      </c>
    </row>
    <row r="827" spans="1:21" x14ac:dyDescent="0.25">
      <c r="A827" s="2">
        <v>303031283305230</v>
      </c>
      <c r="B827" t="s">
        <v>58</v>
      </c>
      <c r="C827" t="s">
        <v>1885</v>
      </c>
      <c r="D827" t="s">
        <v>1888</v>
      </c>
      <c r="E827" t="s">
        <v>1889</v>
      </c>
      <c r="F827" t="s">
        <v>1</v>
      </c>
      <c r="G827">
        <v>35</v>
      </c>
      <c r="H827">
        <v>42</v>
      </c>
      <c r="I827">
        <v>2</v>
      </c>
      <c r="J827">
        <v>139</v>
      </c>
      <c r="K827">
        <v>55</v>
      </c>
      <c r="L827">
        <v>4</v>
      </c>
      <c r="M827">
        <v>8793.6</v>
      </c>
      <c r="N827">
        <v>9.1300000000000008</v>
      </c>
      <c r="O827">
        <v>0</v>
      </c>
      <c r="P827">
        <v>-99</v>
      </c>
      <c r="Q827">
        <v>-99</v>
      </c>
      <c r="R827">
        <v>-99</v>
      </c>
      <c r="S827">
        <v>-99</v>
      </c>
      <c r="T827">
        <v>5.2</v>
      </c>
      <c r="U827">
        <v>-99</v>
      </c>
    </row>
    <row r="828" spans="1:21" x14ac:dyDescent="0.25">
      <c r="A828" s="2">
        <v>303031283305240</v>
      </c>
      <c r="B828" t="s">
        <v>58</v>
      </c>
      <c r="C828" t="s">
        <v>1885</v>
      </c>
      <c r="D828" t="s">
        <v>1890</v>
      </c>
      <c r="E828" t="s">
        <v>1891</v>
      </c>
      <c r="F828" t="s">
        <v>1</v>
      </c>
      <c r="G828">
        <v>35</v>
      </c>
      <c r="H828">
        <v>42</v>
      </c>
      <c r="I828">
        <v>9</v>
      </c>
      <c r="J828">
        <v>139</v>
      </c>
      <c r="K828">
        <v>55</v>
      </c>
      <c r="L828">
        <v>1</v>
      </c>
      <c r="M828">
        <v>8793.6</v>
      </c>
      <c r="N828">
        <v>9.3800000000000008</v>
      </c>
      <c r="O828">
        <v>0</v>
      </c>
      <c r="P828">
        <v>-99</v>
      </c>
      <c r="Q828">
        <v>-99</v>
      </c>
      <c r="R828">
        <v>-99</v>
      </c>
      <c r="S828">
        <v>-99</v>
      </c>
      <c r="T828">
        <v>-99</v>
      </c>
      <c r="U828">
        <v>-99</v>
      </c>
    </row>
    <row r="829" spans="1:21" x14ac:dyDescent="0.25">
      <c r="A829" s="2">
        <v>303031283305250</v>
      </c>
      <c r="B829" t="s">
        <v>58</v>
      </c>
      <c r="C829" t="s">
        <v>73</v>
      </c>
      <c r="D829" t="s">
        <v>1892</v>
      </c>
      <c r="E829" t="s">
        <v>1893</v>
      </c>
      <c r="F829" t="s">
        <v>1</v>
      </c>
      <c r="G829">
        <v>35</v>
      </c>
      <c r="H829">
        <v>54</v>
      </c>
      <c r="I829">
        <v>55</v>
      </c>
      <c r="J829">
        <v>139</v>
      </c>
      <c r="K829">
        <v>54</v>
      </c>
      <c r="L829">
        <v>9</v>
      </c>
      <c r="M829">
        <v>23.26</v>
      </c>
      <c r="N829">
        <v>2.7</v>
      </c>
      <c r="O829">
        <v>0</v>
      </c>
      <c r="P829">
        <v>-99</v>
      </c>
      <c r="Q829">
        <v>-99</v>
      </c>
      <c r="R829">
        <v>-99</v>
      </c>
      <c r="S829">
        <v>-99</v>
      </c>
      <c r="T829">
        <v>-99</v>
      </c>
      <c r="U829">
        <v>-99</v>
      </c>
    </row>
    <row r="830" spans="1:21" x14ac:dyDescent="0.25">
      <c r="A830" s="2">
        <v>303031283305260</v>
      </c>
      <c r="B830" t="s">
        <v>58</v>
      </c>
      <c r="C830" t="s">
        <v>73</v>
      </c>
      <c r="D830" t="s">
        <v>1894</v>
      </c>
      <c r="E830" t="s">
        <v>1895</v>
      </c>
      <c r="F830" t="s">
        <v>1</v>
      </c>
      <c r="G830">
        <v>35</v>
      </c>
      <c r="H830">
        <v>55</v>
      </c>
      <c r="I830">
        <v>32</v>
      </c>
      <c r="J830">
        <v>139</v>
      </c>
      <c r="K830">
        <v>56</v>
      </c>
      <c r="L830">
        <v>20</v>
      </c>
      <c r="M830">
        <v>-9999</v>
      </c>
      <c r="N830">
        <v>6.5</v>
      </c>
      <c r="O830">
        <v>4.7</v>
      </c>
      <c r="P830">
        <v>-99</v>
      </c>
      <c r="Q830">
        <v>-99</v>
      </c>
      <c r="R830">
        <v>-99</v>
      </c>
      <c r="S830">
        <v>-99</v>
      </c>
      <c r="T830">
        <v>-99</v>
      </c>
      <c r="U830">
        <v>-99</v>
      </c>
    </row>
    <row r="831" spans="1:21" x14ac:dyDescent="0.25">
      <c r="A831" s="2">
        <v>303031283305290</v>
      </c>
      <c r="B831" t="s">
        <v>58</v>
      </c>
      <c r="C831" t="s">
        <v>73</v>
      </c>
      <c r="D831" t="s">
        <v>1896</v>
      </c>
      <c r="E831" t="s">
        <v>1897</v>
      </c>
      <c r="F831" t="s">
        <v>1</v>
      </c>
      <c r="G831">
        <v>35</v>
      </c>
      <c r="H831">
        <v>55</v>
      </c>
      <c r="I831">
        <v>46</v>
      </c>
      <c r="J831">
        <v>139</v>
      </c>
      <c r="K831">
        <v>57</v>
      </c>
      <c r="L831">
        <v>2</v>
      </c>
      <c r="M831">
        <v>-9999</v>
      </c>
      <c r="N831">
        <v>7.5</v>
      </c>
      <c r="O831">
        <v>0</v>
      </c>
      <c r="P831">
        <v>-99</v>
      </c>
      <c r="Q831">
        <v>-99</v>
      </c>
      <c r="R831">
        <v>-99</v>
      </c>
      <c r="S831">
        <v>-99</v>
      </c>
      <c r="T831">
        <v>-99</v>
      </c>
      <c r="U831">
        <v>0</v>
      </c>
    </row>
    <row r="832" spans="1:21" x14ac:dyDescent="0.25">
      <c r="A832" s="2">
        <v>303031283305300</v>
      </c>
      <c r="B832" t="s">
        <v>58</v>
      </c>
      <c r="C832" t="s">
        <v>73</v>
      </c>
      <c r="D832" t="s">
        <v>1898</v>
      </c>
      <c r="E832" t="s">
        <v>1899</v>
      </c>
      <c r="F832" t="s">
        <v>1</v>
      </c>
      <c r="G832">
        <v>35</v>
      </c>
      <c r="H832">
        <v>55</v>
      </c>
      <c r="I832">
        <v>48</v>
      </c>
      <c r="J832">
        <v>139</v>
      </c>
      <c r="K832">
        <v>57</v>
      </c>
      <c r="L832">
        <v>15</v>
      </c>
      <c r="M832">
        <v>-9999</v>
      </c>
      <c r="N832">
        <v>7.8</v>
      </c>
      <c r="O832">
        <v>0</v>
      </c>
      <c r="P832">
        <v>-99</v>
      </c>
      <c r="Q832">
        <v>-99</v>
      </c>
      <c r="R832">
        <v>-99</v>
      </c>
      <c r="S832">
        <v>-99</v>
      </c>
      <c r="T832">
        <v>-99</v>
      </c>
      <c r="U832">
        <v>0</v>
      </c>
    </row>
    <row r="833" spans="1:21" x14ac:dyDescent="0.25">
      <c r="A833" s="2">
        <v>303031283305390</v>
      </c>
      <c r="B833" t="s">
        <v>58</v>
      </c>
      <c r="C833" t="s">
        <v>76</v>
      </c>
      <c r="D833" t="s">
        <v>1900</v>
      </c>
      <c r="E833" t="s">
        <v>1901</v>
      </c>
      <c r="F833" t="s">
        <v>1</v>
      </c>
      <c r="G833">
        <v>35</v>
      </c>
      <c r="H833">
        <v>49</v>
      </c>
      <c r="I833">
        <v>47</v>
      </c>
      <c r="J833">
        <v>139</v>
      </c>
      <c r="K833">
        <v>54</v>
      </c>
      <c r="L833">
        <v>25</v>
      </c>
      <c r="M833">
        <v>45.51</v>
      </c>
      <c r="N833">
        <v>1.8</v>
      </c>
      <c r="O833">
        <v>0</v>
      </c>
      <c r="P833">
        <v>2.7</v>
      </c>
      <c r="Q833">
        <v>3.2</v>
      </c>
      <c r="R833">
        <v>3.4</v>
      </c>
      <c r="S833">
        <v>3.8</v>
      </c>
      <c r="T833">
        <v>4.2</v>
      </c>
      <c r="U833">
        <v>180</v>
      </c>
    </row>
    <row r="834" spans="1:21" x14ac:dyDescent="0.25">
      <c r="A834" s="2">
        <v>303031283305450</v>
      </c>
      <c r="B834" t="s">
        <v>58</v>
      </c>
      <c r="C834" t="s">
        <v>88</v>
      </c>
      <c r="D834" t="s">
        <v>1902</v>
      </c>
      <c r="E834" t="s">
        <v>1903</v>
      </c>
      <c r="F834" t="s">
        <v>1</v>
      </c>
      <c r="G834">
        <v>35</v>
      </c>
      <c r="H834">
        <v>47</v>
      </c>
      <c r="I834">
        <v>58</v>
      </c>
      <c r="J834">
        <v>139</v>
      </c>
      <c r="K834">
        <v>53</v>
      </c>
      <c r="L834">
        <v>41</v>
      </c>
      <c r="M834">
        <v>-9999</v>
      </c>
      <c r="N834">
        <v>21.67</v>
      </c>
      <c r="O834">
        <v>0</v>
      </c>
      <c r="P834">
        <v>-99</v>
      </c>
      <c r="Q834">
        <v>-99</v>
      </c>
      <c r="R834">
        <v>-99</v>
      </c>
      <c r="S834">
        <v>-99</v>
      </c>
      <c r="T834">
        <v>-99</v>
      </c>
      <c r="U834">
        <v>-99</v>
      </c>
    </row>
    <row r="835" spans="1:21" x14ac:dyDescent="0.25">
      <c r="A835" s="2">
        <v>303031283305470</v>
      </c>
      <c r="B835" t="s">
        <v>58</v>
      </c>
      <c r="C835" t="s">
        <v>91</v>
      </c>
      <c r="D835" t="s">
        <v>1904</v>
      </c>
      <c r="E835" t="s">
        <v>1905</v>
      </c>
      <c r="F835" t="s">
        <v>1</v>
      </c>
      <c r="G835">
        <v>35</v>
      </c>
      <c r="H835">
        <v>44</v>
      </c>
      <c r="I835">
        <v>11</v>
      </c>
      <c r="J835">
        <v>139</v>
      </c>
      <c r="K835">
        <v>55</v>
      </c>
      <c r="L835">
        <v>33</v>
      </c>
      <c r="M835">
        <v>31</v>
      </c>
      <c r="N835">
        <v>2.25</v>
      </c>
      <c r="O835">
        <v>0</v>
      </c>
      <c r="P835">
        <v>-99</v>
      </c>
      <c r="Q835">
        <v>-99</v>
      </c>
      <c r="R835">
        <v>-99</v>
      </c>
      <c r="S835">
        <v>-99</v>
      </c>
      <c r="T835">
        <v>-99</v>
      </c>
      <c r="U835">
        <v>-99</v>
      </c>
    </row>
    <row r="836" spans="1:21" x14ac:dyDescent="0.25">
      <c r="A836" s="2">
        <v>303031283305480</v>
      </c>
      <c r="B836" t="s">
        <v>58</v>
      </c>
      <c r="C836" t="s">
        <v>94</v>
      </c>
      <c r="D836" t="s">
        <v>1906</v>
      </c>
      <c r="E836" t="s">
        <v>1907</v>
      </c>
      <c r="F836" t="s">
        <v>1</v>
      </c>
      <c r="G836">
        <v>35</v>
      </c>
      <c r="H836">
        <v>44</v>
      </c>
      <c r="I836">
        <v>58</v>
      </c>
      <c r="J836">
        <v>139</v>
      </c>
      <c r="K836">
        <v>51</v>
      </c>
      <c r="L836">
        <v>40</v>
      </c>
      <c r="M836">
        <v>789.97</v>
      </c>
      <c r="N836">
        <v>12.53</v>
      </c>
      <c r="O836">
        <v>0</v>
      </c>
      <c r="P836">
        <v>2.4</v>
      </c>
      <c r="Q836">
        <v>2.7</v>
      </c>
      <c r="R836">
        <v>-99</v>
      </c>
      <c r="S836">
        <v>-99</v>
      </c>
      <c r="T836">
        <v>3.4</v>
      </c>
      <c r="U836">
        <v>1100</v>
      </c>
    </row>
    <row r="837" spans="1:21" x14ac:dyDescent="0.25">
      <c r="A837" s="2">
        <v>303031283305490</v>
      </c>
      <c r="B837" t="s">
        <v>58</v>
      </c>
      <c r="C837" t="s">
        <v>94</v>
      </c>
      <c r="D837" t="s">
        <v>1908</v>
      </c>
      <c r="E837" t="s">
        <v>1909</v>
      </c>
      <c r="F837" t="s">
        <v>1</v>
      </c>
      <c r="G837">
        <v>35</v>
      </c>
      <c r="H837">
        <v>46</v>
      </c>
      <c r="I837">
        <v>43</v>
      </c>
      <c r="J837">
        <v>139</v>
      </c>
      <c r="K837">
        <v>51</v>
      </c>
      <c r="L837">
        <v>0</v>
      </c>
      <c r="M837">
        <v>730.4</v>
      </c>
      <c r="N837">
        <v>16.28</v>
      </c>
      <c r="O837">
        <v>-0.24</v>
      </c>
      <c r="P837">
        <v>-99</v>
      </c>
      <c r="Q837">
        <v>-99</v>
      </c>
      <c r="R837">
        <v>-99</v>
      </c>
      <c r="S837">
        <v>-99</v>
      </c>
      <c r="T837">
        <v>4</v>
      </c>
      <c r="U837">
        <v>1100</v>
      </c>
    </row>
    <row r="838" spans="1:21" x14ac:dyDescent="0.25">
      <c r="A838" s="2">
        <v>303031283305500</v>
      </c>
      <c r="B838" t="s">
        <v>58</v>
      </c>
      <c r="C838" t="s">
        <v>94</v>
      </c>
      <c r="D838" t="s">
        <v>1910</v>
      </c>
      <c r="E838" t="s">
        <v>1911</v>
      </c>
      <c r="F838" t="s">
        <v>1</v>
      </c>
      <c r="G838">
        <v>35</v>
      </c>
      <c r="H838">
        <v>49</v>
      </c>
      <c r="I838">
        <v>6</v>
      </c>
      <c r="J838">
        <v>139</v>
      </c>
      <c r="K838">
        <v>52</v>
      </c>
      <c r="L838">
        <v>11</v>
      </c>
      <c r="M838">
        <v>724.37</v>
      </c>
      <c r="N838">
        <v>21.77</v>
      </c>
      <c r="O838">
        <v>0</v>
      </c>
      <c r="P838">
        <v>-99</v>
      </c>
      <c r="Q838">
        <v>-99</v>
      </c>
      <c r="R838">
        <v>-99</v>
      </c>
      <c r="S838">
        <v>-99</v>
      </c>
      <c r="T838">
        <v>4</v>
      </c>
      <c r="U838">
        <v>1100</v>
      </c>
    </row>
    <row r="839" spans="1:21" x14ac:dyDescent="0.25">
      <c r="A839" s="2">
        <v>303031283305510</v>
      </c>
      <c r="B839" t="s">
        <v>58</v>
      </c>
      <c r="C839" t="s">
        <v>94</v>
      </c>
      <c r="D839" t="s">
        <v>1912</v>
      </c>
      <c r="E839" t="s">
        <v>1913</v>
      </c>
      <c r="F839" t="s">
        <v>1</v>
      </c>
      <c r="G839">
        <v>35</v>
      </c>
      <c r="H839">
        <v>50</v>
      </c>
      <c r="I839">
        <v>50</v>
      </c>
      <c r="J839">
        <v>139</v>
      </c>
      <c r="K839">
        <v>50</v>
      </c>
      <c r="L839">
        <v>31</v>
      </c>
      <c r="M839">
        <v>705.58</v>
      </c>
      <c r="N839">
        <v>26.54</v>
      </c>
      <c r="O839">
        <v>0</v>
      </c>
      <c r="P839">
        <v>-99</v>
      </c>
      <c r="Q839">
        <v>-99</v>
      </c>
      <c r="R839">
        <v>-99</v>
      </c>
      <c r="S839">
        <v>-99</v>
      </c>
      <c r="T839">
        <v>4.4000000000000004</v>
      </c>
      <c r="U839">
        <v>1100</v>
      </c>
    </row>
    <row r="840" spans="1:21" x14ac:dyDescent="0.25">
      <c r="A840" s="2">
        <v>303031283305520</v>
      </c>
      <c r="B840" t="s">
        <v>58</v>
      </c>
      <c r="C840" t="s">
        <v>94</v>
      </c>
      <c r="D840" t="s">
        <v>1914</v>
      </c>
      <c r="E840" t="s">
        <v>1915</v>
      </c>
      <c r="F840" t="s">
        <v>1</v>
      </c>
      <c r="G840">
        <v>35</v>
      </c>
      <c r="H840">
        <v>53</v>
      </c>
      <c r="I840">
        <v>3</v>
      </c>
      <c r="J840">
        <v>139</v>
      </c>
      <c r="K840">
        <v>50</v>
      </c>
      <c r="L840">
        <v>18</v>
      </c>
      <c r="M840">
        <v>670.15</v>
      </c>
      <c r="N840">
        <v>30.64</v>
      </c>
      <c r="O840">
        <v>0</v>
      </c>
      <c r="P840">
        <v>3.3</v>
      </c>
      <c r="Q840">
        <v>3.6</v>
      </c>
      <c r="R840">
        <v>3.6</v>
      </c>
      <c r="S840">
        <v>4</v>
      </c>
      <c r="T840">
        <v>4.8</v>
      </c>
      <c r="U840">
        <v>1100</v>
      </c>
    </row>
    <row r="841" spans="1:21" x14ac:dyDescent="0.25">
      <c r="A841" s="2">
        <v>303031283305530</v>
      </c>
      <c r="B841" t="s">
        <v>58</v>
      </c>
      <c r="C841" t="s">
        <v>94</v>
      </c>
      <c r="D841" t="s">
        <v>1916</v>
      </c>
      <c r="E841" t="s">
        <v>1917</v>
      </c>
      <c r="F841" t="s">
        <v>1</v>
      </c>
      <c r="G841">
        <v>35</v>
      </c>
      <c r="H841">
        <v>54</v>
      </c>
      <c r="I841">
        <v>24</v>
      </c>
      <c r="J841">
        <v>139</v>
      </c>
      <c r="K841">
        <v>50</v>
      </c>
      <c r="L841">
        <v>14</v>
      </c>
      <c r="M841">
        <v>154.97</v>
      </c>
      <c r="N841">
        <v>33.11</v>
      </c>
      <c r="O841">
        <v>0</v>
      </c>
      <c r="P841">
        <v>-99</v>
      </c>
      <c r="Q841">
        <v>-99</v>
      </c>
      <c r="R841">
        <v>-99</v>
      </c>
      <c r="S841">
        <v>-99</v>
      </c>
      <c r="T841">
        <v>5.2</v>
      </c>
      <c r="U841">
        <v>-99</v>
      </c>
    </row>
    <row r="842" spans="1:21" x14ac:dyDescent="0.25">
      <c r="A842" s="2">
        <v>303031283305540</v>
      </c>
      <c r="B842" t="s">
        <v>58</v>
      </c>
      <c r="C842" t="s">
        <v>94</v>
      </c>
      <c r="D842" t="s">
        <v>1918</v>
      </c>
      <c r="E842" t="s">
        <v>1919</v>
      </c>
      <c r="F842" t="s">
        <v>1</v>
      </c>
      <c r="G842">
        <v>35</v>
      </c>
      <c r="H842">
        <v>57</v>
      </c>
      <c r="I842">
        <v>18</v>
      </c>
      <c r="J842">
        <v>139</v>
      </c>
      <c r="K842">
        <v>48</v>
      </c>
      <c r="L842">
        <v>19</v>
      </c>
      <c r="M842">
        <v>224.74</v>
      </c>
      <c r="N842">
        <v>40.299999999999997</v>
      </c>
      <c r="O842">
        <v>1.6639999999999999</v>
      </c>
      <c r="P842">
        <v>-99</v>
      </c>
      <c r="Q842">
        <v>-99</v>
      </c>
      <c r="R842">
        <v>-99</v>
      </c>
      <c r="S842">
        <v>-99</v>
      </c>
      <c r="T842">
        <v>4.3</v>
      </c>
      <c r="U842">
        <v>-99</v>
      </c>
    </row>
    <row r="843" spans="1:21" x14ac:dyDescent="0.25">
      <c r="A843" s="2">
        <v>303031283305570</v>
      </c>
      <c r="B843" t="s">
        <v>58</v>
      </c>
      <c r="C843" t="s">
        <v>1920</v>
      </c>
      <c r="D843" t="s">
        <v>1921</v>
      </c>
      <c r="E843" t="s">
        <v>1922</v>
      </c>
      <c r="F843" t="s">
        <v>1</v>
      </c>
      <c r="G843">
        <v>35</v>
      </c>
      <c r="H843">
        <v>54</v>
      </c>
      <c r="I843">
        <v>59</v>
      </c>
      <c r="J843">
        <v>139</v>
      </c>
      <c r="K843">
        <v>48</v>
      </c>
      <c r="L843">
        <v>30</v>
      </c>
      <c r="M843">
        <v>162.26</v>
      </c>
      <c r="N843">
        <v>2.9</v>
      </c>
      <c r="O843">
        <v>1.0649999999999999</v>
      </c>
      <c r="P843">
        <v>-99</v>
      </c>
      <c r="Q843">
        <v>-99</v>
      </c>
      <c r="R843">
        <v>-99</v>
      </c>
      <c r="S843">
        <v>-99</v>
      </c>
      <c r="T843">
        <v>4.4000000000000004</v>
      </c>
      <c r="U843">
        <v>-99</v>
      </c>
    </row>
    <row r="844" spans="1:21" x14ac:dyDescent="0.25">
      <c r="A844" s="2">
        <v>303031283305580</v>
      </c>
      <c r="B844" t="s">
        <v>58</v>
      </c>
      <c r="C844" t="s">
        <v>1920</v>
      </c>
      <c r="D844" t="s">
        <v>1923</v>
      </c>
      <c r="E844" t="s">
        <v>1924</v>
      </c>
      <c r="F844" t="s">
        <v>1</v>
      </c>
      <c r="G844">
        <v>35</v>
      </c>
      <c r="H844">
        <v>58</v>
      </c>
      <c r="I844">
        <v>39</v>
      </c>
      <c r="J844">
        <v>139</v>
      </c>
      <c r="K844">
        <v>46</v>
      </c>
      <c r="L844">
        <v>27</v>
      </c>
      <c r="M844">
        <v>155.76</v>
      </c>
      <c r="N844">
        <v>12.5</v>
      </c>
      <c r="O844">
        <v>1.6</v>
      </c>
      <c r="P844">
        <v>-99</v>
      </c>
      <c r="Q844">
        <v>-99</v>
      </c>
      <c r="R844">
        <v>-99</v>
      </c>
      <c r="S844">
        <v>-99</v>
      </c>
      <c r="T844">
        <v>5.5</v>
      </c>
      <c r="U844">
        <v>-99</v>
      </c>
    </row>
    <row r="845" spans="1:21" x14ac:dyDescent="0.25">
      <c r="A845" s="2">
        <v>303031283305600</v>
      </c>
      <c r="B845" t="s">
        <v>58</v>
      </c>
      <c r="C845" t="s">
        <v>1925</v>
      </c>
      <c r="D845" t="s">
        <v>1926</v>
      </c>
      <c r="E845" t="s">
        <v>1927</v>
      </c>
      <c r="F845" t="s">
        <v>1</v>
      </c>
      <c r="G845">
        <v>35</v>
      </c>
      <c r="H845">
        <v>54</v>
      </c>
      <c r="I845">
        <v>45</v>
      </c>
      <c r="J845">
        <v>139</v>
      </c>
      <c r="K845">
        <v>48</v>
      </c>
      <c r="L845">
        <v>6</v>
      </c>
      <c r="M845">
        <v>48.77</v>
      </c>
      <c r="N845">
        <v>4.3</v>
      </c>
      <c r="O845">
        <v>1.0669999999999999</v>
      </c>
      <c r="P845">
        <v>-99</v>
      </c>
      <c r="Q845">
        <v>-99</v>
      </c>
      <c r="R845">
        <v>-99</v>
      </c>
      <c r="S845">
        <v>-99</v>
      </c>
      <c r="T845">
        <v>4.4000000000000004</v>
      </c>
      <c r="U845">
        <v>-99</v>
      </c>
    </row>
    <row r="846" spans="1:21" x14ac:dyDescent="0.25">
      <c r="A846" s="2">
        <v>303031283305610</v>
      </c>
      <c r="B846" t="s">
        <v>58</v>
      </c>
      <c r="C846" t="s">
        <v>1928</v>
      </c>
      <c r="D846" t="s">
        <v>1929</v>
      </c>
      <c r="E846" t="s">
        <v>1930</v>
      </c>
      <c r="F846" t="s">
        <v>1</v>
      </c>
      <c r="G846">
        <v>35</v>
      </c>
      <c r="H846">
        <v>53</v>
      </c>
      <c r="I846">
        <v>52</v>
      </c>
      <c r="J846">
        <v>139</v>
      </c>
      <c r="K846">
        <v>47</v>
      </c>
      <c r="L846">
        <v>13</v>
      </c>
      <c r="M846">
        <v>209.71</v>
      </c>
      <c r="N846">
        <v>5.7</v>
      </c>
      <c r="O846">
        <v>1.9970000000000001</v>
      </c>
      <c r="P846">
        <v>-99</v>
      </c>
      <c r="Q846">
        <v>-99</v>
      </c>
      <c r="R846">
        <v>-99</v>
      </c>
      <c r="S846">
        <v>-99</v>
      </c>
      <c r="T846">
        <v>4.0999999999999996</v>
      </c>
      <c r="U846">
        <v>-99</v>
      </c>
    </row>
    <row r="847" spans="1:21" x14ac:dyDescent="0.25">
      <c r="A847" s="2">
        <v>303031283305660</v>
      </c>
      <c r="B847" t="s">
        <v>58</v>
      </c>
      <c r="C847" t="s">
        <v>97</v>
      </c>
      <c r="D847" t="s">
        <v>1931</v>
      </c>
      <c r="E847" t="s">
        <v>1932</v>
      </c>
      <c r="F847" t="s">
        <v>1</v>
      </c>
      <c r="G847">
        <v>35</v>
      </c>
      <c r="H847">
        <v>49</v>
      </c>
      <c r="I847">
        <v>1</v>
      </c>
      <c r="J847">
        <v>139</v>
      </c>
      <c r="K847">
        <v>53</v>
      </c>
      <c r="L847">
        <v>2</v>
      </c>
      <c r="M847">
        <v>38.33</v>
      </c>
      <c r="N847">
        <v>6.45</v>
      </c>
      <c r="O847">
        <v>0</v>
      </c>
      <c r="P847">
        <v>-99</v>
      </c>
      <c r="Q847">
        <v>-99</v>
      </c>
      <c r="R847">
        <v>-99</v>
      </c>
      <c r="S847">
        <v>-99</v>
      </c>
      <c r="T847">
        <v>-99</v>
      </c>
      <c r="U847">
        <v>-99</v>
      </c>
    </row>
    <row r="848" spans="1:21" x14ac:dyDescent="0.25">
      <c r="A848" s="2">
        <v>303031283305670</v>
      </c>
      <c r="B848" t="s">
        <v>58</v>
      </c>
      <c r="C848" t="s">
        <v>97</v>
      </c>
      <c r="D848" t="s">
        <v>1933</v>
      </c>
      <c r="E848" t="s">
        <v>1934</v>
      </c>
      <c r="F848" t="s">
        <v>1</v>
      </c>
      <c r="G848">
        <v>35</v>
      </c>
      <c r="H848">
        <v>49</v>
      </c>
      <c r="I848">
        <v>6</v>
      </c>
      <c r="J848">
        <v>139</v>
      </c>
      <c r="K848">
        <v>53</v>
      </c>
      <c r="L848">
        <v>11</v>
      </c>
      <c r="M848">
        <v>38.33</v>
      </c>
      <c r="N848">
        <v>6.51</v>
      </c>
      <c r="O848">
        <v>0</v>
      </c>
      <c r="P848">
        <v>-99</v>
      </c>
      <c r="Q848">
        <v>-99</v>
      </c>
      <c r="R848">
        <v>-99</v>
      </c>
      <c r="S848">
        <v>-99</v>
      </c>
      <c r="T848">
        <v>-99</v>
      </c>
      <c r="U848">
        <v>-99</v>
      </c>
    </row>
    <row r="849" spans="1:21" x14ac:dyDescent="0.25">
      <c r="A849" s="2">
        <v>303031283305680</v>
      </c>
      <c r="B849" t="s">
        <v>58</v>
      </c>
      <c r="C849" t="s">
        <v>97</v>
      </c>
      <c r="D849" t="s">
        <v>1935</v>
      </c>
      <c r="E849" t="s">
        <v>1936</v>
      </c>
      <c r="F849" t="s">
        <v>1</v>
      </c>
      <c r="G849">
        <v>35</v>
      </c>
      <c r="H849">
        <v>49</v>
      </c>
      <c r="I849">
        <v>7</v>
      </c>
      <c r="J849">
        <v>139</v>
      </c>
      <c r="K849">
        <v>53</v>
      </c>
      <c r="L849">
        <v>2</v>
      </c>
      <c r="M849">
        <v>38.33</v>
      </c>
      <c r="N849">
        <v>6.69</v>
      </c>
      <c r="O849">
        <v>0</v>
      </c>
      <c r="P849">
        <v>-99</v>
      </c>
      <c r="Q849">
        <v>-99</v>
      </c>
      <c r="R849">
        <v>-99</v>
      </c>
      <c r="S849">
        <v>-99</v>
      </c>
      <c r="T849">
        <v>-99</v>
      </c>
      <c r="U849">
        <v>-99</v>
      </c>
    </row>
    <row r="850" spans="1:21" x14ac:dyDescent="0.25">
      <c r="A850" s="2">
        <v>303031283305720</v>
      </c>
      <c r="B850" t="s">
        <v>58</v>
      </c>
      <c r="C850" t="s">
        <v>100</v>
      </c>
      <c r="D850" t="s">
        <v>1937</v>
      </c>
      <c r="E850" t="s">
        <v>1938</v>
      </c>
      <c r="F850" t="s">
        <v>1</v>
      </c>
      <c r="G850">
        <v>35</v>
      </c>
      <c r="H850">
        <v>47</v>
      </c>
      <c r="I850">
        <v>33</v>
      </c>
      <c r="J850">
        <v>139</v>
      </c>
      <c r="K850">
        <v>49</v>
      </c>
      <c r="L850">
        <v>41</v>
      </c>
      <c r="M850">
        <v>-9999</v>
      </c>
      <c r="N850">
        <v>8.4</v>
      </c>
      <c r="O850">
        <v>0</v>
      </c>
      <c r="P850">
        <v>-99</v>
      </c>
      <c r="Q850">
        <v>-99</v>
      </c>
      <c r="R850">
        <v>-99</v>
      </c>
      <c r="S850">
        <v>-99</v>
      </c>
      <c r="T850">
        <v>4</v>
      </c>
      <c r="U850">
        <v>-99</v>
      </c>
    </row>
    <row r="851" spans="1:21" x14ac:dyDescent="0.25">
      <c r="A851" s="2">
        <v>303031283305750</v>
      </c>
      <c r="B851" t="s">
        <v>58</v>
      </c>
      <c r="C851" t="s">
        <v>100</v>
      </c>
      <c r="D851" t="s">
        <v>1939</v>
      </c>
      <c r="E851" t="s">
        <v>1940</v>
      </c>
      <c r="F851" t="s">
        <v>1</v>
      </c>
      <c r="G851">
        <v>35</v>
      </c>
      <c r="H851">
        <v>49</v>
      </c>
      <c r="I851">
        <v>6</v>
      </c>
      <c r="J851">
        <v>139</v>
      </c>
      <c r="K851">
        <v>49</v>
      </c>
      <c r="L851">
        <v>20</v>
      </c>
      <c r="M851">
        <v>143.69</v>
      </c>
      <c r="N851">
        <v>11.66</v>
      </c>
      <c r="O851">
        <v>0</v>
      </c>
      <c r="P851">
        <v>-99</v>
      </c>
      <c r="Q851">
        <v>-99</v>
      </c>
      <c r="R851">
        <v>-99</v>
      </c>
      <c r="S851">
        <v>-99</v>
      </c>
      <c r="T851">
        <v>4.0999999999999996</v>
      </c>
      <c r="U851">
        <v>-99</v>
      </c>
    </row>
    <row r="852" spans="1:21" x14ac:dyDescent="0.25">
      <c r="A852" s="2">
        <v>303031283305760</v>
      </c>
      <c r="B852" t="s">
        <v>58</v>
      </c>
      <c r="C852" t="s">
        <v>100</v>
      </c>
      <c r="D852" t="s">
        <v>1941</v>
      </c>
      <c r="E852" t="s">
        <v>1942</v>
      </c>
      <c r="F852" t="s">
        <v>1</v>
      </c>
      <c r="G852">
        <v>35</v>
      </c>
      <c r="H852">
        <v>50</v>
      </c>
      <c r="I852">
        <v>17</v>
      </c>
      <c r="J852">
        <v>139</v>
      </c>
      <c r="K852">
        <v>48</v>
      </c>
      <c r="L852">
        <v>24</v>
      </c>
      <c r="M852">
        <v>124.05</v>
      </c>
      <c r="N852">
        <v>14.4</v>
      </c>
      <c r="O852">
        <v>0</v>
      </c>
      <c r="P852">
        <v>2.7</v>
      </c>
      <c r="Q852">
        <v>3</v>
      </c>
      <c r="R852">
        <v>3.1</v>
      </c>
      <c r="S852">
        <v>3.5</v>
      </c>
      <c r="T852">
        <v>4.0999999999999996</v>
      </c>
      <c r="U852">
        <v>90</v>
      </c>
    </row>
    <row r="853" spans="1:21" x14ac:dyDescent="0.25">
      <c r="A853" s="2">
        <v>303031283305780</v>
      </c>
      <c r="B853" t="s">
        <v>58</v>
      </c>
      <c r="C853" t="s">
        <v>100</v>
      </c>
      <c r="D853" t="s">
        <v>1943</v>
      </c>
      <c r="E853" t="s">
        <v>1944</v>
      </c>
      <c r="F853" t="s">
        <v>1</v>
      </c>
      <c r="G853">
        <v>35</v>
      </c>
      <c r="H853">
        <v>53</v>
      </c>
      <c r="I853">
        <v>13</v>
      </c>
      <c r="J853">
        <v>139</v>
      </c>
      <c r="K853">
        <v>44</v>
      </c>
      <c r="L853">
        <v>30</v>
      </c>
      <c r="M853">
        <v>-9999</v>
      </c>
      <c r="N853">
        <v>23.8</v>
      </c>
      <c r="O853">
        <v>1.9</v>
      </c>
      <c r="P853">
        <v>-99</v>
      </c>
      <c r="Q853">
        <v>-99</v>
      </c>
      <c r="R853">
        <v>-99</v>
      </c>
      <c r="S853">
        <v>-99</v>
      </c>
      <c r="T853">
        <v>-99</v>
      </c>
      <c r="U853">
        <v>-99</v>
      </c>
    </row>
    <row r="854" spans="1:21" x14ac:dyDescent="0.25">
      <c r="A854" s="2">
        <v>303031283306020</v>
      </c>
      <c r="B854" t="s">
        <v>58</v>
      </c>
      <c r="C854" t="s">
        <v>1752</v>
      </c>
      <c r="D854" t="s">
        <v>1945</v>
      </c>
      <c r="E854" t="s">
        <v>1946</v>
      </c>
      <c r="F854" t="s">
        <v>1</v>
      </c>
      <c r="G854">
        <v>36</v>
      </c>
      <c r="H854">
        <v>16</v>
      </c>
      <c r="I854">
        <v>6</v>
      </c>
      <c r="J854">
        <v>139</v>
      </c>
      <c r="K854">
        <v>35</v>
      </c>
      <c r="L854">
        <v>35</v>
      </c>
      <c r="M854">
        <v>1144</v>
      </c>
      <c r="N854">
        <v>18.84</v>
      </c>
      <c r="O854">
        <v>14.5</v>
      </c>
      <c r="P854">
        <v>-99</v>
      </c>
      <c r="Q854">
        <v>-99</v>
      </c>
      <c r="R854">
        <v>-99</v>
      </c>
      <c r="S854">
        <v>-99</v>
      </c>
      <c r="T854">
        <v>9.1999999999999993</v>
      </c>
      <c r="U854">
        <v>4500</v>
      </c>
    </row>
    <row r="855" spans="1:21" x14ac:dyDescent="0.25">
      <c r="A855" s="2">
        <v>303031283306050</v>
      </c>
      <c r="B855" t="s">
        <v>58</v>
      </c>
      <c r="C855" t="s">
        <v>1752</v>
      </c>
      <c r="D855" t="s">
        <v>1947</v>
      </c>
      <c r="E855" t="s">
        <v>1948</v>
      </c>
      <c r="F855" t="s">
        <v>1</v>
      </c>
      <c r="G855">
        <v>36</v>
      </c>
      <c r="H855">
        <v>18</v>
      </c>
      <c r="I855">
        <v>7</v>
      </c>
      <c r="J855">
        <v>139</v>
      </c>
      <c r="K855">
        <v>30</v>
      </c>
      <c r="L855">
        <v>10</v>
      </c>
      <c r="M855">
        <v>748</v>
      </c>
      <c r="N855">
        <v>28.5</v>
      </c>
      <c r="O855">
        <v>20</v>
      </c>
      <c r="P855">
        <v>-99</v>
      </c>
      <c r="Q855">
        <v>-99</v>
      </c>
      <c r="R855">
        <v>-99</v>
      </c>
      <c r="S855">
        <v>-99</v>
      </c>
      <c r="T855">
        <v>9.5</v>
      </c>
      <c r="U855">
        <v>4000</v>
      </c>
    </row>
    <row r="856" spans="1:21" x14ac:dyDescent="0.25">
      <c r="A856" s="2">
        <v>303031283306060</v>
      </c>
      <c r="B856" t="s">
        <v>58</v>
      </c>
      <c r="C856" t="s">
        <v>1752</v>
      </c>
      <c r="D856" t="s">
        <v>1949</v>
      </c>
      <c r="E856" t="s">
        <v>1950</v>
      </c>
      <c r="F856" t="s">
        <v>1</v>
      </c>
      <c r="G856">
        <v>36</v>
      </c>
      <c r="H856">
        <v>19</v>
      </c>
      <c r="I856">
        <v>13</v>
      </c>
      <c r="J856">
        <v>139</v>
      </c>
      <c r="K856">
        <v>27</v>
      </c>
      <c r="L856">
        <v>51</v>
      </c>
      <c r="M856">
        <v>694</v>
      </c>
      <c r="N856">
        <v>32.9</v>
      </c>
      <c r="O856">
        <v>28.783000000000001</v>
      </c>
      <c r="P856">
        <v>-99</v>
      </c>
      <c r="Q856">
        <v>-99</v>
      </c>
      <c r="R856">
        <v>-99</v>
      </c>
      <c r="S856">
        <v>-99</v>
      </c>
      <c r="T856">
        <v>5.9</v>
      </c>
      <c r="U856">
        <v>1700</v>
      </c>
    </row>
    <row r="857" spans="1:21" x14ac:dyDescent="0.25">
      <c r="A857" s="2">
        <v>303031283306070</v>
      </c>
      <c r="B857" t="s">
        <v>58</v>
      </c>
      <c r="C857" t="s">
        <v>1752</v>
      </c>
      <c r="D857" t="s">
        <v>1951</v>
      </c>
      <c r="E857" t="s">
        <v>1952</v>
      </c>
      <c r="F857" t="s">
        <v>1</v>
      </c>
      <c r="G857">
        <v>36</v>
      </c>
      <c r="H857">
        <v>19</v>
      </c>
      <c r="I857">
        <v>12</v>
      </c>
      <c r="J857">
        <v>139</v>
      </c>
      <c r="K857">
        <v>27</v>
      </c>
      <c r="L857">
        <v>50</v>
      </c>
      <c r="M857">
        <v>694</v>
      </c>
      <c r="N857">
        <v>32.9</v>
      </c>
      <c r="O857">
        <v>26.1</v>
      </c>
      <c r="P857">
        <v>3.5</v>
      </c>
      <c r="Q857">
        <v>-99</v>
      </c>
      <c r="R857">
        <v>-99</v>
      </c>
      <c r="S857">
        <v>-99</v>
      </c>
      <c r="T857">
        <v>8.6</v>
      </c>
      <c r="U857">
        <v>2300</v>
      </c>
    </row>
    <row r="858" spans="1:21" x14ac:dyDescent="0.25">
      <c r="A858" s="2">
        <v>303031283306080</v>
      </c>
      <c r="B858" t="s">
        <v>58</v>
      </c>
      <c r="C858" t="s">
        <v>1752</v>
      </c>
      <c r="D858" t="s">
        <v>1953</v>
      </c>
      <c r="E858" t="s">
        <v>1954</v>
      </c>
      <c r="F858" t="s">
        <v>1</v>
      </c>
      <c r="G858">
        <v>36</v>
      </c>
      <c r="H858">
        <v>20</v>
      </c>
      <c r="I858">
        <v>2</v>
      </c>
      <c r="J858">
        <v>139</v>
      </c>
      <c r="K858">
        <v>26</v>
      </c>
      <c r="L858">
        <v>41</v>
      </c>
      <c r="M858">
        <v>692</v>
      </c>
      <c r="N858">
        <v>35.6</v>
      </c>
      <c r="O858">
        <v>32.68</v>
      </c>
      <c r="P858">
        <v>3</v>
      </c>
      <c r="Q858">
        <v>3.3</v>
      </c>
      <c r="R858">
        <v>4.9000000000000004</v>
      </c>
      <c r="S858">
        <v>5.4</v>
      </c>
      <c r="T858">
        <v>6.5</v>
      </c>
      <c r="U858">
        <v>4000</v>
      </c>
    </row>
    <row r="859" spans="1:21" x14ac:dyDescent="0.25">
      <c r="A859" s="2">
        <v>303031283306090</v>
      </c>
      <c r="B859" t="s">
        <v>58</v>
      </c>
      <c r="C859" t="s">
        <v>1752</v>
      </c>
      <c r="D859" t="s">
        <v>1955</v>
      </c>
      <c r="E859" t="s">
        <v>1956</v>
      </c>
      <c r="F859" t="s">
        <v>1</v>
      </c>
      <c r="G859">
        <v>36</v>
      </c>
      <c r="H859">
        <v>21</v>
      </c>
      <c r="I859">
        <v>19</v>
      </c>
      <c r="J859">
        <v>139</v>
      </c>
      <c r="K859">
        <v>23</v>
      </c>
      <c r="L859">
        <v>13</v>
      </c>
      <c r="M859">
        <v>582</v>
      </c>
      <c r="N859">
        <v>42.16</v>
      </c>
      <c r="O859">
        <v>51.75</v>
      </c>
      <c r="P859">
        <v>3.6</v>
      </c>
      <c r="Q859">
        <v>-99</v>
      </c>
      <c r="R859">
        <v>-99</v>
      </c>
      <c r="S859">
        <v>-99</v>
      </c>
      <c r="T859">
        <v>8.5</v>
      </c>
      <c r="U859">
        <v>3850</v>
      </c>
    </row>
    <row r="860" spans="1:21" x14ac:dyDescent="0.25">
      <c r="A860" s="2">
        <v>303031283306110</v>
      </c>
      <c r="B860" t="s">
        <v>58</v>
      </c>
      <c r="C860" t="s">
        <v>1752</v>
      </c>
      <c r="D860" t="s">
        <v>1957</v>
      </c>
      <c r="E860" t="s">
        <v>1958</v>
      </c>
      <c r="F860" t="s">
        <v>1</v>
      </c>
      <c r="G860">
        <v>36</v>
      </c>
      <c r="H860">
        <v>22</v>
      </c>
      <c r="I860">
        <v>34</v>
      </c>
      <c r="J860">
        <v>139</v>
      </c>
      <c r="K860">
        <v>21</v>
      </c>
      <c r="L860">
        <v>39</v>
      </c>
      <c r="M860">
        <v>-9999</v>
      </c>
      <c r="N860">
        <v>45.4</v>
      </c>
      <c r="O860">
        <v>73.19</v>
      </c>
      <c r="P860">
        <v>-99</v>
      </c>
      <c r="Q860">
        <v>-99</v>
      </c>
      <c r="R860">
        <v>-99</v>
      </c>
      <c r="S860">
        <v>-99</v>
      </c>
      <c r="T860">
        <v>3.8</v>
      </c>
      <c r="U860">
        <v>-99</v>
      </c>
    </row>
    <row r="861" spans="1:21" x14ac:dyDescent="0.25">
      <c r="A861" s="2">
        <v>303031283306170</v>
      </c>
      <c r="B861" t="s">
        <v>58</v>
      </c>
      <c r="C861" t="s">
        <v>1752</v>
      </c>
      <c r="D861" t="s">
        <v>1959</v>
      </c>
      <c r="E861" t="s">
        <v>1960</v>
      </c>
      <c r="F861" t="s">
        <v>1</v>
      </c>
      <c r="G861">
        <v>36</v>
      </c>
      <c r="H861">
        <v>26</v>
      </c>
      <c r="I861">
        <v>4</v>
      </c>
      <c r="J861">
        <v>139</v>
      </c>
      <c r="K861">
        <v>16</v>
      </c>
      <c r="L861">
        <v>49</v>
      </c>
      <c r="M861">
        <v>472</v>
      </c>
      <c r="N861">
        <v>55.95</v>
      </c>
      <c r="O861">
        <v>146.27199999999999</v>
      </c>
      <c r="P861">
        <v>2.2000000000000002</v>
      </c>
      <c r="Q861">
        <v>3.3</v>
      </c>
      <c r="R861">
        <v>4.4000000000000004</v>
      </c>
      <c r="S861">
        <v>5</v>
      </c>
      <c r="T861">
        <v>8.5</v>
      </c>
      <c r="U861">
        <v>3500</v>
      </c>
    </row>
    <row r="862" spans="1:21" x14ac:dyDescent="0.25">
      <c r="A862" s="2">
        <v>303031283306220</v>
      </c>
      <c r="B862" t="s">
        <v>58</v>
      </c>
      <c r="C862" t="s">
        <v>1961</v>
      </c>
      <c r="D862" t="s">
        <v>1962</v>
      </c>
      <c r="E862" t="s">
        <v>1963</v>
      </c>
      <c r="F862" t="s">
        <v>1</v>
      </c>
      <c r="G862">
        <v>36</v>
      </c>
      <c r="H862">
        <v>16</v>
      </c>
      <c r="I862">
        <v>50</v>
      </c>
      <c r="J862">
        <v>139</v>
      </c>
      <c r="K862">
        <v>34</v>
      </c>
      <c r="L862">
        <v>38</v>
      </c>
      <c r="M862">
        <v>109</v>
      </c>
      <c r="N862">
        <v>1.4</v>
      </c>
      <c r="O862">
        <v>18.5</v>
      </c>
      <c r="P862">
        <v>-99</v>
      </c>
      <c r="Q862">
        <v>-99</v>
      </c>
      <c r="R862">
        <v>3.2</v>
      </c>
      <c r="S862">
        <v>-99</v>
      </c>
      <c r="T862">
        <v>5.7</v>
      </c>
      <c r="U862">
        <v>500</v>
      </c>
    </row>
    <row r="863" spans="1:21" x14ac:dyDescent="0.25">
      <c r="A863" s="2">
        <v>303031283306230</v>
      </c>
      <c r="B863" t="s">
        <v>58</v>
      </c>
      <c r="C863" t="s">
        <v>1961</v>
      </c>
      <c r="D863" t="s">
        <v>1964</v>
      </c>
      <c r="E863" t="s">
        <v>1965</v>
      </c>
      <c r="F863" t="s">
        <v>1</v>
      </c>
      <c r="G863">
        <v>36</v>
      </c>
      <c r="H863">
        <v>16</v>
      </c>
      <c r="I863">
        <v>45</v>
      </c>
      <c r="J863">
        <v>139</v>
      </c>
      <c r="K863">
        <v>34</v>
      </c>
      <c r="L863">
        <v>45</v>
      </c>
      <c r="M863">
        <v>-9999</v>
      </c>
      <c r="N863">
        <v>1.1000000000000001</v>
      </c>
      <c r="O863">
        <v>14.951000000000001</v>
      </c>
      <c r="P863">
        <v>-99</v>
      </c>
      <c r="Q863">
        <v>-99</v>
      </c>
      <c r="R863">
        <v>7.4</v>
      </c>
      <c r="S863">
        <v>7.9</v>
      </c>
      <c r="T863">
        <v>-99</v>
      </c>
      <c r="U863">
        <v>500</v>
      </c>
    </row>
    <row r="864" spans="1:21" x14ac:dyDescent="0.25">
      <c r="A864" s="2">
        <v>303031283306300</v>
      </c>
      <c r="B864" t="s">
        <v>58</v>
      </c>
      <c r="C864" t="s">
        <v>1966</v>
      </c>
      <c r="D864" t="s">
        <v>1967</v>
      </c>
      <c r="E864" t="s">
        <v>1968</v>
      </c>
      <c r="F864" t="s">
        <v>1</v>
      </c>
      <c r="G864">
        <v>36</v>
      </c>
      <c r="H864">
        <v>16</v>
      </c>
      <c r="I864">
        <v>44</v>
      </c>
      <c r="J864">
        <v>139</v>
      </c>
      <c r="K864">
        <v>30</v>
      </c>
      <c r="L864">
        <v>6</v>
      </c>
      <c r="M864">
        <v>38</v>
      </c>
      <c r="N864">
        <v>3.6</v>
      </c>
      <c r="O864">
        <v>20</v>
      </c>
      <c r="P864">
        <v>-99</v>
      </c>
      <c r="Q864">
        <v>-99</v>
      </c>
      <c r="R864">
        <v>4.3</v>
      </c>
      <c r="S864">
        <v>4.4000000000000004</v>
      </c>
      <c r="T864">
        <v>5.3</v>
      </c>
      <c r="U864">
        <v>400</v>
      </c>
    </row>
    <row r="865" spans="1:21" x14ac:dyDescent="0.25">
      <c r="A865" s="2">
        <v>303031283306385</v>
      </c>
      <c r="B865" t="s">
        <v>58</v>
      </c>
      <c r="C865" t="s">
        <v>1966</v>
      </c>
      <c r="D865" t="s">
        <v>1969</v>
      </c>
      <c r="E865" t="s">
        <v>1970</v>
      </c>
      <c r="F865" t="s">
        <v>1</v>
      </c>
      <c r="G865">
        <v>36</v>
      </c>
      <c r="H865">
        <v>18</v>
      </c>
      <c r="I865">
        <v>7</v>
      </c>
      <c r="J865">
        <v>139</v>
      </c>
      <c r="K865">
        <v>26</v>
      </c>
      <c r="L865">
        <v>34</v>
      </c>
      <c r="M865">
        <v>-9999</v>
      </c>
      <c r="N865">
        <v>-9999</v>
      </c>
      <c r="O865">
        <v>27.533000000000001</v>
      </c>
      <c r="P865">
        <v>-99</v>
      </c>
      <c r="Q865">
        <v>-99</v>
      </c>
      <c r="R865">
        <v>-99</v>
      </c>
      <c r="S865">
        <v>-99</v>
      </c>
      <c r="T865">
        <v>-99</v>
      </c>
      <c r="U865">
        <v>-99</v>
      </c>
    </row>
    <row r="866" spans="1:21" x14ac:dyDescent="0.25">
      <c r="A866" s="2">
        <v>303031283306420</v>
      </c>
      <c r="B866" t="s">
        <v>58</v>
      </c>
      <c r="C866" t="s">
        <v>1971</v>
      </c>
      <c r="D866" t="s">
        <v>1108</v>
      </c>
      <c r="E866" t="s">
        <v>1109</v>
      </c>
      <c r="F866" t="s">
        <v>1</v>
      </c>
      <c r="G866">
        <v>36</v>
      </c>
      <c r="H866">
        <v>18</v>
      </c>
      <c r="I866">
        <v>20</v>
      </c>
      <c r="J866">
        <v>139</v>
      </c>
      <c r="K866">
        <v>32</v>
      </c>
      <c r="L866">
        <v>1</v>
      </c>
      <c r="M866">
        <v>146</v>
      </c>
      <c r="N866">
        <v>2</v>
      </c>
      <c r="O866">
        <v>24.51</v>
      </c>
      <c r="P866">
        <v>-99</v>
      </c>
      <c r="Q866">
        <v>-99</v>
      </c>
      <c r="R866">
        <v>3.9</v>
      </c>
      <c r="S866">
        <v>4.0999999999999996</v>
      </c>
      <c r="T866">
        <v>4.5999999999999996</v>
      </c>
      <c r="U866">
        <v>900</v>
      </c>
    </row>
    <row r="867" spans="1:21" x14ac:dyDescent="0.25">
      <c r="A867" s="2">
        <v>303031283306540</v>
      </c>
      <c r="B867" t="s">
        <v>58</v>
      </c>
      <c r="C867" t="s">
        <v>1972</v>
      </c>
      <c r="D867" t="s">
        <v>1973</v>
      </c>
      <c r="E867" t="s">
        <v>1974</v>
      </c>
      <c r="F867" t="s">
        <v>1</v>
      </c>
      <c r="G867">
        <v>36</v>
      </c>
      <c r="H867">
        <v>24</v>
      </c>
      <c r="I867">
        <v>24</v>
      </c>
      <c r="J867">
        <v>139</v>
      </c>
      <c r="K867">
        <v>21</v>
      </c>
      <c r="L867">
        <v>0</v>
      </c>
      <c r="M867">
        <v>75</v>
      </c>
      <c r="N867">
        <v>8.0399999999999991</v>
      </c>
      <c r="O867">
        <v>100.95</v>
      </c>
      <c r="P867">
        <v>1.7</v>
      </c>
      <c r="Q867">
        <v>2</v>
      </c>
      <c r="R867">
        <v>3</v>
      </c>
      <c r="S867">
        <v>3.7</v>
      </c>
      <c r="T867">
        <v>4</v>
      </c>
      <c r="U867">
        <v>700</v>
      </c>
    </row>
    <row r="868" spans="1:21" x14ac:dyDescent="0.25">
      <c r="A868" s="2">
        <v>303031283307010</v>
      </c>
      <c r="B868" t="s">
        <v>58</v>
      </c>
      <c r="C868" t="s">
        <v>111</v>
      </c>
      <c r="D868" t="s">
        <v>1975</v>
      </c>
      <c r="E868" t="s">
        <v>1976</v>
      </c>
      <c r="F868" t="s">
        <v>1</v>
      </c>
      <c r="G868">
        <v>36</v>
      </c>
      <c r="H868">
        <v>45</v>
      </c>
      <c r="I868">
        <v>0</v>
      </c>
      <c r="J868">
        <v>139</v>
      </c>
      <c r="K868">
        <v>47</v>
      </c>
      <c r="L868">
        <v>54</v>
      </c>
      <c r="M868">
        <v>-9999</v>
      </c>
      <c r="N868">
        <v>107.2</v>
      </c>
      <c r="O868">
        <v>250.221</v>
      </c>
      <c r="P868">
        <v>-99</v>
      </c>
      <c r="Q868">
        <v>-99</v>
      </c>
      <c r="R868">
        <v>-99</v>
      </c>
      <c r="S868">
        <v>-99</v>
      </c>
      <c r="T868">
        <v>-99</v>
      </c>
      <c r="U868">
        <v>-99</v>
      </c>
    </row>
    <row r="869" spans="1:21" x14ac:dyDescent="0.25">
      <c r="A869" s="2">
        <v>303031283307020</v>
      </c>
      <c r="B869" t="s">
        <v>58</v>
      </c>
      <c r="C869" t="s">
        <v>111</v>
      </c>
      <c r="D869" t="s">
        <v>1977</v>
      </c>
      <c r="E869" t="s">
        <v>1978</v>
      </c>
      <c r="F869" t="s">
        <v>1</v>
      </c>
      <c r="G869">
        <v>36</v>
      </c>
      <c r="H869">
        <v>44</v>
      </c>
      <c r="I869">
        <v>53</v>
      </c>
      <c r="J869">
        <v>139</v>
      </c>
      <c r="K869">
        <v>48</v>
      </c>
      <c r="L869">
        <v>5</v>
      </c>
      <c r="M869">
        <v>1070.3</v>
      </c>
      <c r="N869">
        <v>106.82</v>
      </c>
      <c r="O869">
        <v>250.8</v>
      </c>
      <c r="P869">
        <v>1.5</v>
      </c>
      <c r="Q869">
        <v>2.2999999999999998</v>
      </c>
      <c r="R869">
        <v>2.6</v>
      </c>
      <c r="S869">
        <v>3.3</v>
      </c>
      <c r="T869">
        <v>-99</v>
      </c>
      <c r="U869">
        <v>-99</v>
      </c>
    </row>
    <row r="870" spans="1:21" x14ac:dyDescent="0.25">
      <c r="A870" s="2">
        <v>303031283307050</v>
      </c>
      <c r="B870" t="s">
        <v>58</v>
      </c>
      <c r="C870" t="s">
        <v>111</v>
      </c>
      <c r="D870" t="s">
        <v>1979</v>
      </c>
      <c r="E870" t="s">
        <v>1980</v>
      </c>
      <c r="F870" t="s">
        <v>1</v>
      </c>
      <c r="G870">
        <v>36</v>
      </c>
      <c r="H870">
        <v>36</v>
      </c>
      <c r="I870">
        <v>41</v>
      </c>
      <c r="J870">
        <v>139</v>
      </c>
      <c r="K870">
        <v>58</v>
      </c>
      <c r="L870">
        <v>26</v>
      </c>
      <c r="M870">
        <v>-9999</v>
      </c>
      <c r="N870">
        <v>83.48</v>
      </c>
      <c r="O870">
        <v>126.749</v>
      </c>
      <c r="P870">
        <v>-99</v>
      </c>
      <c r="Q870">
        <v>-99</v>
      </c>
      <c r="R870">
        <v>-99</v>
      </c>
      <c r="S870">
        <v>-99</v>
      </c>
      <c r="T870">
        <v>5.6</v>
      </c>
      <c r="U870">
        <v>6400</v>
      </c>
    </row>
    <row r="871" spans="1:21" x14ac:dyDescent="0.25">
      <c r="A871" s="2">
        <v>303031283307060</v>
      </c>
      <c r="B871" t="s">
        <v>58</v>
      </c>
      <c r="C871" t="s">
        <v>111</v>
      </c>
      <c r="D871" t="s">
        <v>1981</v>
      </c>
      <c r="E871" t="s">
        <v>1982</v>
      </c>
      <c r="F871" t="s">
        <v>0</v>
      </c>
      <c r="G871">
        <v>36</v>
      </c>
      <c r="H871">
        <v>36</v>
      </c>
      <c r="I871">
        <v>19</v>
      </c>
      <c r="J871">
        <v>139</v>
      </c>
      <c r="K871">
        <v>58</v>
      </c>
      <c r="L871">
        <v>39</v>
      </c>
      <c r="M871">
        <v>1210.2</v>
      </c>
      <c r="N871">
        <v>82.95</v>
      </c>
      <c r="O871">
        <v>125.1</v>
      </c>
      <c r="P871">
        <v>1.7</v>
      </c>
      <c r="Q871">
        <v>1.8</v>
      </c>
      <c r="R871">
        <v>-99</v>
      </c>
      <c r="S871">
        <v>-99</v>
      </c>
      <c r="T871">
        <v>5.3</v>
      </c>
      <c r="U871">
        <v>-99</v>
      </c>
    </row>
    <row r="872" spans="1:21" x14ac:dyDescent="0.25">
      <c r="A872" s="2">
        <v>303031283307070</v>
      </c>
      <c r="B872" t="s">
        <v>58</v>
      </c>
      <c r="C872" t="s">
        <v>111</v>
      </c>
      <c r="D872" t="s">
        <v>1983</v>
      </c>
      <c r="E872" t="s">
        <v>1984</v>
      </c>
      <c r="F872" t="s">
        <v>1</v>
      </c>
      <c r="G872">
        <v>36</v>
      </c>
      <c r="H872">
        <v>36</v>
      </c>
      <c r="I872">
        <v>15</v>
      </c>
      <c r="J872">
        <v>139</v>
      </c>
      <c r="K872">
        <v>58</v>
      </c>
      <c r="L872">
        <v>35</v>
      </c>
      <c r="M872">
        <v>-9999</v>
      </c>
      <c r="N872">
        <v>82.57</v>
      </c>
      <c r="O872">
        <v>123.37</v>
      </c>
      <c r="P872">
        <v>-99</v>
      </c>
      <c r="Q872">
        <v>-99</v>
      </c>
      <c r="R872">
        <v>-99</v>
      </c>
      <c r="S872">
        <v>-99</v>
      </c>
      <c r="T872">
        <v>5.6</v>
      </c>
      <c r="U872">
        <v>6400</v>
      </c>
    </row>
    <row r="873" spans="1:21" x14ac:dyDescent="0.25">
      <c r="A873" s="2">
        <v>303031283307080</v>
      </c>
      <c r="B873" t="s">
        <v>58</v>
      </c>
      <c r="C873" t="s">
        <v>111</v>
      </c>
      <c r="D873" t="s">
        <v>1985</v>
      </c>
      <c r="E873" t="s">
        <v>1986</v>
      </c>
      <c r="F873" t="s">
        <v>1</v>
      </c>
      <c r="G873">
        <v>36</v>
      </c>
      <c r="H873">
        <v>32</v>
      </c>
      <c r="I873">
        <v>32</v>
      </c>
      <c r="J873">
        <v>139</v>
      </c>
      <c r="K873">
        <v>56</v>
      </c>
      <c r="L873">
        <v>50</v>
      </c>
      <c r="M873">
        <v>1230</v>
      </c>
      <c r="N873">
        <v>75.13</v>
      </c>
      <c r="O873">
        <v>98.097999999999999</v>
      </c>
      <c r="P873">
        <v>1</v>
      </c>
      <c r="Q873">
        <v>1.5</v>
      </c>
      <c r="R873">
        <v>2.6</v>
      </c>
      <c r="S873">
        <v>3.3</v>
      </c>
      <c r="T873">
        <v>3.9</v>
      </c>
      <c r="U873">
        <v>6200</v>
      </c>
    </row>
    <row r="874" spans="1:21" x14ac:dyDescent="0.25">
      <c r="A874" s="2">
        <v>303031283307100</v>
      </c>
      <c r="B874" t="s">
        <v>58</v>
      </c>
      <c r="C874" t="s">
        <v>111</v>
      </c>
      <c r="D874" t="s">
        <v>1987</v>
      </c>
      <c r="E874" t="s">
        <v>1988</v>
      </c>
      <c r="F874" t="s">
        <v>1</v>
      </c>
      <c r="G874">
        <v>36</v>
      </c>
      <c r="H874">
        <v>17</v>
      </c>
      <c r="I874">
        <v>26</v>
      </c>
      <c r="J874">
        <v>139</v>
      </c>
      <c r="K874">
        <v>54</v>
      </c>
      <c r="L874">
        <v>41</v>
      </c>
      <c r="M874">
        <v>1333.5</v>
      </c>
      <c r="N874">
        <v>45.65</v>
      </c>
      <c r="O874">
        <v>28.940999999999999</v>
      </c>
      <c r="P874">
        <v>0</v>
      </c>
      <c r="Q874">
        <v>1.1000000000000001</v>
      </c>
      <c r="R874">
        <v>1.8</v>
      </c>
      <c r="S874">
        <v>2.8</v>
      </c>
      <c r="T874">
        <v>5.9</v>
      </c>
      <c r="U874">
        <v>5900</v>
      </c>
    </row>
    <row r="875" spans="1:21" x14ac:dyDescent="0.25">
      <c r="A875" s="2">
        <v>303031283307110</v>
      </c>
      <c r="B875" t="s">
        <v>58</v>
      </c>
      <c r="C875" t="s">
        <v>111</v>
      </c>
      <c r="D875" t="s">
        <v>1989</v>
      </c>
      <c r="E875" t="s">
        <v>1990</v>
      </c>
      <c r="F875" t="s">
        <v>1</v>
      </c>
      <c r="G875">
        <v>36</v>
      </c>
      <c r="H875">
        <v>13</v>
      </c>
      <c r="I875">
        <v>33</v>
      </c>
      <c r="J875">
        <v>139</v>
      </c>
      <c r="K875">
        <v>54</v>
      </c>
      <c r="L875">
        <v>42</v>
      </c>
      <c r="M875">
        <v>1626.4</v>
      </c>
      <c r="N875">
        <v>37.270000000000003</v>
      </c>
      <c r="O875">
        <v>22.044</v>
      </c>
      <c r="P875">
        <v>-99</v>
      </c>
      <c r="Q875">
        <v>-99</v>
      </c>
      <c r="R875">
        <v>-99</v>
      </c>
      <c r="S875">
        <v>-99</v>
      </c>
      <c r="T875">
        <v>8.3000000000000007</v>
      </c>
      <c r="U875">
        <v>5400</v>
      </c>
    </row>
    <row r="876" spans="1:21" x14ac:dyDescent="0.25">
      <c r="A876" s="2">
        <v>303031283307130</v>
      </c>
      <c r="B876" t="s">
        <v>58</v>
      </c>
      <c r="C876" t="s">
        <v>111</v>
      </c>
      <c r="D876" t="s">
        <v>1991</v>
      </c>
      <c r="E876" t="s">
        <v>1992</v>
      </c>
      <c r="F876" t="s">
        <v>1</v>
      </c>
      <c r="G876">
        <v>36</v>
      </c>
      <c r="H876">
        <v>9</v>
      </c>
      <c r="I876">
        <v>9</v>
      </c>
      <c r="J876">
        <v>139</v>
      </c>
      <c r="K876">
        <v>56</v>
      </c>
      <c r="L876">
        <v>57</v>
      </c>
      <c r="M876">
        <v>1696.1</v>
      </c>
      <c r="N876">
        <v>27.34</v>
      </c>
      <c r="O876">
        <v>17.414000000000001</v>
      </c>
      <c r="P876">
        <v>-99</v>
      </c>
      <c r="Q876">
        <v>-99</v>
      </c>
      <c r="R876">
        <v>-99</v>
      </c>
      <c r="S876">
        <v>-99</v>
      </c>
      <c r="T876">
        <v>6.2</v>
      </c>
      <c r="U876">
        <v>5400</v>
      </c>
    </row>
    <row r="877" spans="1:21" x14ac:dyDescent="0.25">
      <c r="A877" s="2">
        <v>303031283307160</v>
      </c>
      <c r="B877" t="s">
        <v>58</v>
      </c>
      <c r="C877" t="s">
        <v>111</v>
      </c>
      <c r="D877" t="s">
        <v>1993</v>
      </c>
      <c r="E877" t="s">
        <v>1994</v>
      </c>
      <c r="F877" t="s">
        <v>1</v>
      </c>
      <c r="G877">
        <v>36</v>
      </c>
      <c r="H877">
        <v>1</v>
      </c>
      <c r="I877">
        <v>18</v>
      </c>
      <c r="J877">
        <v>139</v>
      </c>
      <c r="K877">
        <v>59</v>
      </c>
      <c r="L877">
        <v>6</v>
      </c>
      <c r="M877">
        <v>1740.1</v>
      </c>
      <c r="N877">
        <v>10.95</v>
      </c>
      <c r="O877">
        <v>9.9139999999999997</v>
      </c>
      <c r="P877">
        <v>1.5</v>
      </c>
      <c r="Q877">
        <v>3.5</v>
      </c>
      <c r="R877">
        <v>4.8</v>
      </c>
      <c r="S877">
        <v>5.5</v>
      </c>
      <c r="T877">
        <v>7.3</v>
      </c>
      <c r="U877">
        <v>5000</v>
      </c>
    </row>
    <row r="878" spans="1:21" x14ac:dyDescent="0.25">
      <c r="A878" s="2">
        <v>303031283307200</v>
      </c>
      <c r="B878" t="s">
        <v>58</v>
      </c>
      <c r="C878" t="s">
        <v>1790</v>
      </c>
      <c r="D878" t="s">
        <v>1995</v>
      </c>
      <c r="E878" t="s">
        <v>1996</v>
      </c>
      <c r="F878" t="s">
        <v>1</v>
      </c>
      <c r="G878">
        <v>36</v>
      </c>
      <c r="H878">
        <v>25</v>
      </c>
      <c r="I878">
        <v>58</v>
      </c>
      <c r="J878">
        <v>140</v>
      </c>
      <c r="K878">
        <v>3</v>
      </c>
      <c r="L878">
        <v>55</v>
      </c>
      <c r="M878">
        <v>-9999</v>
      </c>
      <c r="N878">
        <v>77.98</v>
      </c>
      <c r="O878">
        <v>61.877000000000002</v>
      </c>
      <c r="P878">
        <v>-99</v>
      </c>
      <c r="Q878">
        <v>-99</v>
      </c>
      <c r="R878">
        <v>-99</v>
      </c>
      <c r="S878">
        <v>-99</v>
      </c>
      <c r="T878">
        <v>4.9000000000000004</v>
      </c>
      <c r="U878">
        <v>850</v>
      </c>
    </row>
    <row r="879" spans="1:21" x14ac:dyDescent="0.25">
      <c r="A879" s="2">
        <v>303031283307210</v>
      </c>
      <c r="B879" t="s">
        <v>58</v>
      </c>
      <c r="C879" t="s">
        <v>1790</v>
      </c>
      <c r="D879" t="s">
        <v>1997</v>
      </c>
      <c r="E879" t="s">
        <v>1998</v>
      </c>
      <c r="F879" t="s">
        <v>1</v>
      </c>
      <c r="G879">
        <v>36</v>
      </c>
      <c r="H879">
        <v>23</v>
      </c>
      <c r="I879">
        <v>31</v>
      </c>
      <c r="J879">
        <v>140</v>
      </c>
      <c r="K879">
        <v>1</v>
      </c>
      <c r="L879">
        <v>52</v>
      </c>
      <c r="M879">
        <v>222.7</v>
      </c>
      <c r="N879">
        <v>71.349999999999994</v>
      </c>
      <c r="O879">
        <v>51.664000000000001</v>
      </c>
      <c r="P879">
        <v>1.4</v>
      </c>
      <c r="Q879">
        <v>1.8</v>
      </c>
      <c r="R879">
        <v>2.9</v>
      </c>
      <c r="S879">
        <v>3.2</v>
      </c>
      <c r="T879">
        <v>3.4</v>
      </c>
      <c r="U879">
        <v>850</v>
      </c>
    </row>
    <row r="880" spans="1:21" x14ac:dyDescent="0.25">
      <c r="A880" s="2">
        <v>303031283307230</v>
      </c>
      <c r="B880" t="s">
        <v>58</v>
      </c>
      <c r="C880" t="s">
        <v>1790</v>
      </c>
      <c r="D880" t="s">
        <v>1999</v>
      </c>
      <c r="E880" t="s">
        <v>2000</v>
      </c>
      <c r="F880" t="s">
        <v>1</v>
      </c>
      <c r="G880">
        <v>36</v>
      </c>
      <c r="H880">
        <v>17</v>
      </c>
      <c r="I880">
        <v>26</v>
      </c>
      <c r="J880">
        <v>139</v>
      </c>
      <c r="K880">
        <v>59</v>
      </c>
      <c r="L880">
        <v>53</v>
      </c>
      <c r="M880">
        <v>259.7</v>
      </c>
      <c r="N880">
        <v>58.6</v>
      </c>
      <c r="O880">
        <v>26.251000000000001</v>
      </c>
      <c r="P880">
        <v>-99</v>
      </c>
      <c r="Q880">
        <v>-99</v>
      </c>
      <c r="R880">
        <v>-99</v>
      </c>
      <c r="S880">
        <v>-99</v>
      </c>
      <c r="T880">
        <v>3.7</v>
      </c>
      <c r="U880">
        <v>850</v>
      </c>
    </row>
    <row r="881" spans="1:21" x14ac:dyDescent="0.25">
      <c r="A881" s="2">
        <v>303031283307240</v>
      </c>
      <c r="B881" t="s">
        <v>58</v>
      </c>
      <c r="C881" t="s">
        <v>1790</v>
      </c>
      <c r="D881" t="s">
        <v>2001</v>
      </c>
      <c r="E881" t="s">
        <v>2002</v>
      </c>
      <c r="F881" t="s">
        <v>1</v>
      </c>
      <c r="G881">
        <v>36</v>
      </c>
      <c r="H881">
        <v>15</v>
      </c>
      <c r="I881">
        <v>0</v>
      </c>
      <c r="J881">
        <v>139</v>
      </c>
      <c r="K881">
        <v>59</v>
      </c>
      <c r="L881">
        <v>47</v>
      </c>
      <c r="M881">
        <v>580</v>
      </c>
      <c r="N881">
        <v>53.43</v>
      </c>
      <c r="O881">
        <v>17.117999999999999</v>
      </c>
      <c r="P881">
        <v>2.5</v>
      </c>
      <c r="Q881">
        <v>3.8</v>
      </c>
      <c r="R881">
        <v>5.0999999999999996</v>
      </c>
      <c r="S881">
        <v>5.8</v>
      </c>
      <c r="T881">
        <v>6.1</v>
      </c>
      <c r="U881">
        <v>1300</v>
      </c>
    </row>
    <row r="882" spans="1:21" x14ac:dyDescent="0.25">
      <c r="A882" s="2">
        <v>303031283307270</v>
      </c>
      <c r="B882" t="s">
        <v>58</v>
      </c>
      <c r="C882" t="s">
        <v>1790</v>
      </c>
      <c r="D882" t="s">
        <v>2003</v>
      </c>
      <c r="E882" t="s">
        <v>2004</v>
      </c>
      <c r="F882" t="s">
        <v>1</v>
      </c>
      <c r="G882">
        <v>36</v>
      </c>
      <c r="H882">
        <v>6</v>
      </c>
      <c r="I882">
        <v>26</v>
      </c>
      <c r="J882">
        <v>139</v>
      </c>
      <c r="K882">
        <v>59</v>
      </c>
      <c r="L882">
        <v>55</v>
      </c>
      <c r="M882">
        <v>635.79999999999995</v>
      </c>
      <c r="N882">
        <v>35.72</v>
      </c>
      <c r="O882">
        <v>13.247</v>
      </c>
      <c r="P882">
        <v>3</v>
      </c>
      <c r="Q882">
        <v>3.6</v>
      </c>
      <c r="R882">
        <v>4.8</v>
      </c>
      <c r="S882">
        <v>5.2</v>
      </c>
      <c r="T882">
        <v>5.5</v>
      </c>
      <c r="U882">
        <v>1300</v>
      </c>
    </row>
    <row r="883" spans="1:21" x14ac:dyDescent="0.25">
      <c r="A883" s="2">
        <v>303031283307320</v>
      </c>
      <c r="B883" t="s">
        <v>58</v>
      </c>
      <c r="C883" t="s">
        <v>1790</v>
      </c>
      <c r="D883" t="s">
        <v>2005</v>
      </c>
      <c r="E883" t="s">
        <v>2006</v>
      </c>
      <c r="F883" t="s">
        <v>1</v>
      </c>
      <c r="G883">
        <v>36</v>
      </c>
      <c r="H883">
        <v>1</v>
      </c>
      <c r="I883">
        <v>5</v>
      </c>
      <c r="J883">
        <v>139</v>
      </c>
      <c r="K883">
        <v>59</v>
      </c>
      <c r="L883">
        <v>50</v>
      </c>
      <c r="M883">
        <v>757.5</v>
      </c>
      <c r="N883">
        <v>22.56</v>
      </c>
      <c r="O883">
        <v>8.8239999999999998</v>
      </c>
      <c r="P883">
        <v>3.8</v>
      </c>
      <c r="Q883">
        <v>4.5999999999999996</v>
      </c>
      <c r="R883">
        <v>6.1</v>
      </c>
      <c r="S883">
        <v>6.5</v>
      </c>
      <c r="T883">
        <v>6.6</v>
      </c>
      <c r="U883">
        <v>1300</v>
      </c>
    </row>
    <row r="884" spans="1:21" x14ac:dyDescent="0.25">
      <c r="A884" s="2">
        <v>303031283307330</v>
      </c>
      <c r="B884" t="s">
        <v>58</v>
      </c>
      <c r="C884" t="s">
        <v>1790</v>
      </c>
      <c r="D884" t="s">
        <v>2007</v>
      </c>
      <c r="E884" t="s">
        <v>2008</v>
      </c>
      <c r="F884" t="s">
        <v>1</v>
      </c>
      <c r="G884">
        <v>36</v>
      </c>
      <c r="H884">
        <v>0</v>
      </c>
      <c r="I884">
        <v>13</v>
      </c>
      <c r="J884">
        <v>139</v>
      </c>
      <c r="K884">
        <v>59</v>
      </c>
      <c r="L884">
        <v>32</v>
      </c>
      <c r="M884">
        <v>758.6</v>
      </c>
      <c r="N884">
        <v>20.86</v>
      </c>
      <c r="O884">
        <v>8.6050000000000004</v>
      </c>
      <c r="P884">
        <v>-99</v>
      </c>
      <c r="Q884">
        <v>-99</v>
      </c>
      <c r="R884">
        <v>-99</v>
      </c>
      <c r="S884">
        <v>-99</v>
      </c>
      <c r="T884">
        <v>6.4</v>
      </c>
      <c r="U884">
        <v>1300</v>
      </c>
    </row>
    <row r="885" spans="1:21" x14ac:dyDescent="0.25">
      <c r="A885" s="2">
        <v>303031283307380</v>
      </c>
      <c r="B885" t="s">
        <v>58</v>
      </c>
      <c r="C885" t="s">
        <v>1790</v>
      </c>
      <c r="D885" t="s">
        <v>2009</v>
      </c>
      <c r="E885" t="s">
        <v>2010</v>
      </c>
      <c r="F885" t="s">
        <v>1</v>
      </c>
      <c r="G885">
        <v>35</v>
      </c>
      <c r="H885">
        <v>55</v>
      </c>
      <c r="I885">
        <v>31</v>
      </c>
      <c r="J885">
        <v>140</v>
      </c>
      <c r="K885">
        <v>7</v>
      </c>
      <c r="L885">
        <v>43</v>
      </c>
      <c r="M885">
        <v>831</v>
      </c>
      <c r="N885">
        <v>0.45</v>
      </c>
      <c r="O885">
        <v>4.117</v>
      </c>
      <c r="P885">
        <v>-99</v>
      </c>
      <c r="Q885">
        <v>-99</v>
      </c>
      <c r="R885">
        <v>-99</v>
      </c>
      <c r="S885">
        <v>-99</v>
      </c>
      <c r="T885">
        <v>6.4</v>
      </c>
      <c r="U885">
        <v>1300</v>
      </c>
    </row>
    <row r="886" spans="1:21" x14ac:dyDescent="0.25">
      <c r="A886" s="2">
        <v>303031283307390</v>
      </c>
      <c r="B886" t="s">
        <v>58</v>
      </c>
      <c r="C886" t="s">
        <v>2011</v>
      </c>
      <c r="D886" t="s">
        <v>2012</v>
      </c>
      <c r="E886" t="s">
        <v>2013</v>
      </c>
      <c r="F886" t="s">
        <v>1</v>
      </c>
      <c r="G886">
        <v>36</v>
      </c>
      <c r="H886">
        <v>24</v>
      </c>
      <c r="I886">
        <v>33</v>
      </c>
      <c r="J886">
        <v>139</v>
      </c>
      <c r="K886">
        <v>59</v>
      </c>
      <c r="L886">
        <v>16</v>
      </c>
      <c r="M886">
        <v>-9999</v>
      </c>
      <c r="N886">
        <v>-9999</v>
      </c>
      <c r="O886">
        <v>53.23</v>
      </c>
      <c r="P886">
        <v>-99</v>
      </c>
      <c r="Q886">
        <v>-99</v>
      </c>
      <c r="R886">
        <v>-99</v>
      </c>
      <c r="S886">
        <v>-99</v>
      </c>
      <c r="T886">
        <v>-99</v>
      </c>
      <c r="U886">
        <v>-99</v>
      </c>
    </row>
    <row r="887" spans="1:21" x14ac:dyDescent="0.25">
      <c r="A887" s="2">
        <v>303031283314010</v>
      </c>
      <c r="B887" t="s">
        <v>58</v>
      </c>
      <c r="C887" t="s">
        <v>2014</v>
      </c>
      <c r="D887" t="s">
        <v>2015</v>
      </c>
      <c r="E887" t="s">
        <v>2016</v>
      </c>
      <c r="F887" t="s">
        <v>1</v>
      </c>
      <c r="G887">
        <v>36</v>
      </c>
      <c r="H887">
        <v>33</v>
      </c>
      <c r="I887">
        <v>1</v>
      </c>
      <c r="J887">
        <v>138</v>
      </c>
      <c r="K887">
        <v>47</v>
      </c>
      <c r="L887">
        <v>2</v>
      </c>
      <c r="M887">
        <v>747</v>
      </c>
      <c r="N887">
        <v>-9999</v>
      </c>
      <c r="O887">
        <v>382.88299999999998</v>
      </c>
      <c r="P887">
        <v>-99</v>
      </c>
      <c r="Q887">
        <v>-99</v>
      </c>
      <c r="R887">
        <v>-99</v>
      </c>
      <c r="S887">
        <v>-99</v>
      </c>
      <c r="T887">
        <v>-99</v>
      </c>
      <c r="U887">
        <v>-99</v>
      </c>
    </row>
    <row r="888" spans="1:21" x14ac:dyDescent="0.25">
      <c r="A888" s="2">
        <v>303031283317001</v>
      </c>
      <c r="B888" t="s">
        <v>58</v>
      </c>
      <c r="C888" t="s">
        <v>58</v>
      </c>
      <c r="D888" t="s">
        <v>2017</v>
      </c>
      <c r="E888" t="s">
        <v>2018</v>
      </c>
      <c r="F888" t="s">
        <v>1</v>
      </c>
      <c r="G888">
        <v>36</v>
      </c>
      <c r="H888">
        <v>23</v>
      </c>
      <c r="I888">
        <v>7</v>
      </c>
      <c r="J888">
        <v>139</v>
      </c>
      <c r="K888">
        <v>3</v>
      </c>
      <c r="L888">
        <v>26</v>
      </c>
      <c r="M888">
        <v>3266.4</v>
      </c>
      <c r="N888">
        <v>202.1</v>
      </c>
      <c r="O888">
        <v>89.935000000000002</v>
      </c>
      <c r="P888">
        <v>-99</v>
      </c>
      <c r="Q888">
        <v>-99</v>
      </c>
      <c r="R888">
        <v>-99</v>
      </c>
      <c r="S888">
        <v>-99</v>
      </c>
      <c r="T888">
        <v>-99</v>
      </c>
      <c r="U888">
        <v>-99</v>
      </c>
    </row>
    <row r="889" spans="1:21" x14ac:dyDescent="0.25">
      <c r="A889" s="2">
        <v>303031283317002</v>
      </c>
      <c r="B889" t="s">
        <v>58</v>
      </c>
      <c r="C889" t="s">
        <v>58</v>
      </c>
      <c r="D889" t="s">
        <v>2019</v>
      </c>
      <c r="E889" t="s">
        <v>2020</v>
      </c>
      <c r="F889" t="s">
        <v>1</v>
      </c>
      <c r="G889">
        <v>36</v>
      </c>
      <c r="H889">
        <v>35</v>
      </c>
      <c r="I889">
        <v>49</v>
      </c>
      <c r="J889">
        <v>139</v>
      </c>
      <c r="K889">
        <v>2</v>
      </c>
      <c r="L889">
        <v>59</v>
      </c>
      <c r="M889">
        <v>1692</v>
      </c>
      <c r="N889">
        <v>233.1</v>
      </c>
      <c r="O889">
        <v>277.56</v>
      </c>
      <c r="P889">
        <v>-99</v>
      </c>
      <c r="Q889">
        <v>-99</v>
      </c>
      <c r="R889">
        <v>-99</v>
      </c>
      <c r="S889">
        <v>-99</v>
      </c>
      <c r="T889">
        <v>-99</v>
      </c>
      <c r="U889">
        <v>-99</v>
      </c>
    </row>
    <row r="890" spans="1:21" x14ac:dyDescent="0.25">
      <c r="A890" s="2">
        <v>303031283317004</v>
      </c>
      <c r="B890" t="s">
        <v>58</v>
      </c>
      <c r="C890" t="s">
        <v>58</v>
      </c>
      <c r="D890" t="s">
        <v>2021</v>
      </c>
      <c r="E890" t="s">
        <v>2022</v>
      </c>
      <c r="F890" t="s">
        <v>1</v>
      </c>
      <c r="G890">
        <v>36</v>
      </c>
      <c r="H890">
        <v>46</v>
      </c>
      <c r="I890">
        <v>7</v>
      </c>
      <c r="J890">
        <v>138</v>
      </c>
      <c r="K890">
        <v>58</v>
      </c>
      <c r="L890">
        <v>17</v>
      </c>
      <c r="M890">
        <v>499.9</v>
      </c>
      <c r="N890">
        <v>255.4</v>
      </c>
      <c r="O890">
        <v>459.98700000000002</v>
      </c>
      <c r="P890">
        <v>-99</v>
      </c>
      <c r="Q890">
        <v>-99</v>
      </c>
      <c r="R890">
        <v>-99</v>
      </c>
      <c r="S890">
        <v>-99</v>
      </c>
      <c r="T890">
        <v>-99</v>
      </c>
      <c r="U890">
        <v>-99</v>
      </c>
    </row>
    <row r="891" spans="1:21" x14ac:dyDescent="0.25">
      <c r="A891" s="2">
        <v>303031283317007</v>
      </c>
      <c r="B891" t="s">
        <v>58</v>
      </c>
      <c r="C891" t="s">
        <v>2023</v>
      </c>
      <c r="D891" t="s">
        <v>2024</v>
      </c>
      <c r="E891" t="s">
        <v>2025</v>
      </c>
      <c r="F891" t="s">
        <v>1</v>
      </c>
      <c r="G891">
        <v>36</v>
      </c>
      <c r="H891">
        <v>22</v>
      </c>
      <c r="I891">
        <v>52</v>
      </c>
      <c r="J891">
        <v>138</v>
      </c>
      <c r="K891">
        <v>52</v>
      </c>
      <c r="L891">
        <v>35</v>
      </c>
      <c r="M891">
        <v>156</v>
      </c>
      <c r="N891">
        <v>31.5</v>
      </c>
      <c r="O891">
        <v>202.00800000000001</v>
      </c>
      <c r="P891">
        <v>-99</v>
      </c>
      <c r="Q891">
        <v>-99</v>
      </c>
      <c r="R891">
        <v>-99</v>
      </c>
      <c r="S891">
        <v>-99</v>
      </c>
      <c r="T891">
        <v>-99</v>
      </c>
      <c r="U891">
        <v>-99</v>
      </c>
    </row>
    <row r="892" spans="1:21" x14ac:dyDescent="0.25">
      <c r="A892" s="2">
        <v>303031283317010</v>
      </c>
      <c r="B892" t="s">
        <v>58</v>
      </c>
      <c r="C892" t="s">
        <v>2014</v>
      </c>
      <c r="D892" t="s">
        <v>2026</v>
      </c>
      <c r="E892" t="s">
        <v>2027</v>
      </c>
      <c r="F892" t="s">
        <v>1</v>
      </c>
      <c r="G892">
        <v>36</v>
      </c>
      <c r="H892">
        <v>33</v>
      </c>
      <c r="I892">
        <v>7</v>
      </c>
      <c r="J892">
        <v>138</v>
      </c>
      <c r="K892">
        <v>55</v>
      </c>
      <c r="L892">
        <v>17</v>
      </c>
      <c r="M892">
        <v>1239</v>
      </c>
      <c r="N892">
        <v>10.5</v>
      </c>
      <c r="O892">
        <v>255.066</v>
      </c>
      <c r="P892">
        <v>-99</v>
      </c>
      <c r="Q892">
        <v>-99</v>
      </c>
      <c r="R892">
        <v>-99</v>
      </c>
      <c r="S892">
        <v>-99</v>
      </c>
      <c r="T892">
        <v>-99</v>
      </c>
      <c r="U892">
        <v>-99</v>
      </c>
    </row>
    <row r="893" spans="1:21" x14ac:dyDescent="0.25">
      <c r="A893" s="2">
        <v>303031283317011</v>
      </c>
      <c r="B893" t="s">
        <v>58</v>
      </c>
      <c r="C893" t="s">
        <v>2028</v>
      </c>
      <c r="D893" t="s">
        <v>2029</v>
      </c>
      <c r="E893" t="s">
        <v>2030</v>
      </c>
      <c r="F893" t="s">
        <v>1</v>
      </c>
      <c r="G893">
        <v>36</v>
      </c>
      <c r="H893">
        <v>39</v>
      </c>
      <c r="I893">
        <v>28</v>
      </c>
      <c r="J893">
        <v>139</v>
      </c>
      <c r="K893">
        <v>5</v>
      </c>
      <c r="L893">
        <v>40</v>
      </c>
      <c r="M893">
        <v>633</v>
      </c>
      <c r="N893">
        <v>6.5</v>
      </c>
      <c r="O893">
        <v>357.64</v>
      </c>
      <c r="P893">
        <v>-99</v>
      </c>
      <c r="Q893">
        <v>-99</v>
      </c>
      <c r="R893">
        <v>-99</v>
      </c>
      <c r="S893">
        <v>-99</v>
      </c>
      <c r="T893">
        <v>-99</v>
      </c>
      <c r="U893">
        <v>-99</v>
      </c>
    </row>
    <row r="894" spans="1:21" x14ac:dyDescent="0.25">
      <c r="A894" s="2">
        <v>303031283317013</v>
      </c>
      <c r="B894" t="s">
        <v>58</v>
      </c>
      <c r="C894" t="s">
        <v>2028</v>
      </c>
      <c r="D894" t="s">
        <v>2031</v>
      </c>
      <c r="E894" t="s">
        <v>2032</v>
      </c>
      <c r="F894" t="s">
        <v>1</v>
      </c>
      <c r="G894">
        <v>36</v>
      </c>
      <c r="H894">
        <v>42</v>
      </c>
      <c r="I894">
        <v>32</v>
      </c>
      <c r="J894">
        <v>139</v>
      </c>
      <c r="K894">
        <v>12</v>
      </c>
      <c r="L894">
        <v>30</v>
      </c>
      <c r="M894">
        <v>331.9</v>
      </c>
      <c r="N894">
        <v>31.1</v>
      </c>
      <c r="O894">
        <v>634.91999999999996</v>
      </c>
      <c r="P894">
        <v>-99</v>
      </c>
      <c r="Q894">
        <v>-99</v>
      </c>
      <c r="R894">
        <v>-99</v>
      </c>
      <c r="S894">
        <v>-99</v>
      </c>
      <c r="T894">
        <v>-99</v>
      </c>
      <c r="U894">
        <v>-99</v>
      </c>
    </row>
    <row r="895" spans="1:21" x14ac:dyDescent="0.25">
      <c r="A895" s="2">
        <v>303031283317014</v>
      </c>
      <c r="B895" t="s">
        <v>58</v>
      </c>
      <c r="C895" t="s">
        <v>2028</v>
      </c>
      <c r="D895" t="s">
        <v>2033</v>
      </c>
      <c r="E895" t="s">
        <v>2034</v>
      </c>
      <c r="F895" t="s">
        <v>1</v>
      </c>
      <c r="G895">
        <v>36</v>
      </c>
      <c r="H895">
        <v>46</v>
      </c>
      <c r="I895">
        <v>6</v>
      </c>
      <c r="J895">
        <v>139</v>
      </c>
      <c r="K895">
        <v>13</v>
      </c>
      <c r="L895">
        <v>22</v>
      </c>
      <c r="M895">
        <v>359</v>
      </c>
      <c r="N895">
        <v>34</v>
      </c>
      <c r="O895">
        <v>760</v>
      </c>
      <c r="P895">
        <v>-99</v>
      </c>
      <c r="Q895">
        <v>-99</v>
      </c>
      <c r="R895">
        <v>-99</v>
      </c>
      <c r="S895">
        <v>-99</v>
      </c>
      <c r="T895">
        <v>-99</v>
      </c>
      <c r="U895">
        <v>-99</v>
      </c>
    </row>
    <row r="896" spans="1:21" x14ac:dyDescent="0.25">
      <c r="A896" s="2">
        <v>303031283317015</v>
      </c>
      <c r="B896" t="s">
        <v>58</v>
      </c>
      <c r="C896" t="s">
        <v>2035</v>
      </c>
      <c r="D896" t="s">
        <v>2036</v>
      </c>
      <c r="E896" t="s">
        <v>2037</v>
      </c>
      <c r="F896" t="s">
        <v>1</v>
      </c>
      <c r="G896">
        <v>36</v>
      </c>
      <c r="H896">
        <v>40</v>
      </c>
      <c r="I896">
        <v>57</v>
      </c>
      <c r="J896">
        <v>138</v>
      </c>
      <c r="K896">
        <v>58</v>
      </c>
      <c r="L896">
        <v>59</v>
      </c>
      <c r="M896">
        <v>184</v>
      </c>
      <c r="N896">
        <v>1.2</v>
      </c>
      <c r="O896">
        <v>374.49400000000003</v>
      </c>
      <c r="P896">
        <v>-99</v>
      </c>
      <c r="Q896">
        <v>-99</v>
      </c>
      <c r="R896">
        <v>-99</v>
      </c>
      <c r="S896">
        <v>-99</v>
      </c>
      <c r="T896">
        <v>-99</v>
      </c>
      <c r="U896">
        <v>-99</v>
      </c>
    </row>
    <row r="897" spans="1:21" x14ac:dyDescent="0.25">
      <c r="A897" s="2">
        <v>303031283317017</v>
      </c>
      <c r="B897" t="s">
        <v>58</v>
      </c>
      <c r="C897" t="s">
        <v>2035</v>
      </c>
      <c r="D897" t="s">
        <v>2038</v>
      </c>
      <c r="E897" t="s">
        <v>2039</v>
      </c>
      <c r="F897" t="s">
        <v>1</v>
      </c>
      <c r="G897">
        <v>36</v>
      </c>
      <c r="H897">
        <v>45</v>
      </c>
      <c r="I897">
        <v>0</v>
      </c>
      <c r="J897">
        <v>138</v>
      </c>
      <c r="K897">
        <v>53</v>
      </c>
      <c r="L897">
        <v>18</v>
      </c>
      <c r="M897">
        <v>56</v>
      </c>
      <c r="N897">
        <v>15.13</v>
      </c>
      <c r="O897">
        <v>615</v>
      </c>
      <c r="P897">
        <v>-99</v>
      </c>
      <c r="Q897">
        <v>-99</v>
      </c>
      <c r="R897">
        <v>-99</v>
      </c>
      <c r="S897">
        <v>-99</v>
      </c>
      <c r="T897">
        <v>-99</v>
      </c>
      <c r="U897">
        <v>-99</v>
      </c>
    </row>
    <row r="898" spans="1:21" x14ac:dyDescent="0.25">
      <c r="A898" s="2">
        <v>303031283317018</v>
      </c>
      <c r="B898" t="s">
        <v>58</v>
      </c>
      <c r="C898" t="s">
        <v>1008</v>
      </c>
      <c r="D898" t="s">
        <v>2040</v>
      </c>
      <c r="E898" t="s">
        <v>2041</v>
      </c>
      <c r="F898" t="s">
        <v>1</v>
      </c>
      <c r="G898">
        <v>36</v>
      </c>
      <c r="H898">
        <v>43</v>
      </c>
      <c r="I898">
        <v>39</v>
      </c>
      <c r="J898">
        <v>138</v>
      </c>
      <c r="K898">
        <v>52</v>
      </c>
      <c r="L898">
        <v>7</v>
      </c>
      <c r="M898">
        <v>35</v>
      </c>
      <c r="N898">
        <v>2.7</v>
      </c>
      <c r="O898">
        <v>582.20100000000002</v>
      </c>
      <c r="P898">
        <v>-99</v>
      </c>
      <c r="Q898">
        <v>-99</v>
      </c>
      <c r="R898">
        <v>-99</v>
      </c>
      <c r="S898">
        <v>-99</v>
      </c>
      <c r="T898">
        <v>-99</v>
      </c>
      <c r="U898">
        <v>-99</v>
      </c>
    </row>
    <row r="899" spans="1:21" x14ac:dyDescent="0.25">
      <c r="A899" s="2">
        <v>303031283318180</v>
      </c>
      <c r="B899" t="s">
        <v>58</v>
      </c>
      <c r="C899" t="s">
        <v>122</v>
      </c>
      <c r="D899" t="s">
        <v>2042</v>
      </c>
      <c r="E899" t="s">
        <v>2043</v>
      </c>
      <c r="F899" t="s">
        <v>1</v>
      </c>
      <c r="G899">
        <v>36</v>
      </c>
      <c r="H899">
        <v>57</v>
      </c>
      <c r="I899">
        <v>48</v>
      </c>
      <c r="J899">
        <v>139</v>
      </c>
      <c r="K899">
        <v>37</v>
      </c>
      <c r="L899">
        <v>6</v>
      </c>
      <c r="M899">
        <v>-9999</v>
      </c>
      <c r="N899">
        <v>245.5</v>
      </c>
      <c r="O899">
        <v>687</v>
      </c>
      <c r="P899">
        <v>-99</v>
      </c>
      <c r="Q899">
        <v>-99</v>
      </c>
      <c r="R899">
        <v>-99</v>
      </c>
      <c r="S899">
        <v>-99</v>
      </c>
      <c r="T899">
        <v>-99</v>
      </c>
      <c r="U899">
        <v>-99</v>
      </c>
    </row>
    <row r="900" spans="1:21" x14ac:dyDescent="0.25">
      <c r="A900" s="2">
        <v>303031283323030</v>
      </c>
      <c r="B900" t="s">
        <v>58</v>
      </c>
      <c r="C900" t="s">
        <v>2023</v>
      </c>
      <c r="D900" t="s">
        <v>2044</v>
      </c>
      <c r="E900" t="s">
        <v>2045</v>
      </c>
      <c r="F900" t="s">
        <v>1</v>
      </c>
      <c r="G900">
        <v>36</v>
      </c>
      <c r="H900">
        <v>19</v>
      </c>
      <c r="I900">
        <v>18</v>
      </c>
      <c r="J900">
        <v>139</v>
      </c>
      <c r="K900">
        <v>0</v>
      </c>
      <c r="L900">
        <v>0</v>
      </c>
      <c r="M900">
        <v>557.20000000000005</v>
      </c>
      <c r="N900">
        <v>-9999</v>
      </c>
      <c r="O900">
        <v>84.3</v>
      </c>
      <c r="P900">
        <v>1.6</v>
      </c>
      <c r="Q900">
        <v>3.6</v>
      </c>
      <c r="R900">
        <v>3.7</v>
      </c>
      <c r="S900">
        <v>4.0999999999999996</v>
      </c>
      <c r="T900">
        <v>5</v>
      </c>
      <c r="U900">
        <v>0</v>
      </c>
    </row>
    <row r="901" spans="1:21" x14ac:dyDescent="0.25">
      <c r="A901" s="2">
        <v>303031283323040</v>
      </c>
      <c r="B901" t="s">
        <v>58</v>
      </c>
      <c r="C901" t="s">
        <v>2023</v>
      </c>
      <c r="D901" t="s">
        <v>2046</v>
      </c>
      <c r="E901" t="s">
        <v>2047</v>
      </c>
      <c r="F901" t="s">
        <v>1</v>
      </c>
      <c r="G901">
        <v>36</v>
      </c>
      <c r="H901">
        <v>17</v>
      </c>
      <c r="I901">
        <v>28</v>
      </c>
      <c r="J901">
        <v>139</v>
      </c>
      <c r="K901">
        <v>4</v>
      </c>
      <c r="L901">
        <v>34</v>
      </c>
      <c r="M901">
        <v>1228.7</v>
      </c>
      <c r="N901">
        <v>-9999</v>
      </c>
      <c r="O901">
        <v>65.534999999999997</v>
      </c>
      <c r="P901">
        <v>1</v>
      </c>
      <c r="Q901">
        <v>3.3</v>
      </c>
      <c r="R901">
        <v>4.0999999999999996</v>
      </c>
      <c r="S901">
        <v>4.5999999999999996</v>
      </c>
      <c r="T901">
        <v>4.8</v>
      </c>
      <c r="U901">
        <v>0</v>
      </c>
    </row>
    <row r="902" spans="1:21" x14ac:dyDescent="0.25">
      <c r="A902" s="2">
        <v>303031283323050</v>
      </c>
      <c r="B902" t="s">
        <v>58</v>
      </c>
      <c r="C902" t="s">
        <v>2023</v>
      </c>
      <c r="D902" t="s">
        <v>1267</v>
      </c>
      <c r="E902" t="s">
        <v>1268</v>
      </c>
      <c r="F902" t="s">
        <v>1</v>
      </c>
      <c r="G902">
        <v>36</v>
      </c>
      <c r="H902">
        <v>16</v>
      </c>
      <c r="I902">
        <v>47</v>
      </c>
      <c r="J902">
        <v>139</v>
      </c>
      <c r="K902">
        <v>7</v>
      </c>
      <c r="L902">
        <v>26</v>
      </c>
      <c r="M902">
        <v>-9999</v>
      </c>
      <c r="N902">
        <v>-9999</v>
      </c>
      <c r="O902">
        <v>53.92</v>
      </c>
      <c r="P902">
        <v>-99</v>
      </c>
      <c r="Q902">
        <v>-99</v>
      </c>
      <c r="R902">
        <v>-99</v>
      </c>
      <c r="S902">
        <v>-99</v>
      </c>
      <c r="T902">
        <v>-99</v>
      </c>
      <c r="U902">
        <v>-99</v>
      </c>
    </row>
    <row r="903" spans="1:21" x14ac:dyDescent="0.25">
      <c r="A903" s="2">
        <v>303031283323060</v>
      </c>
      <c r="B903" t="s">
        <v>58</v>
      </c>
      <c r="C903" t="s">
        <v>2048</v>
      </c>
      <c r="D903" t="s">
        <v>2049</v>
      </c>
      <c r="E903" t="s">
        <v>2050</v>
      </c>
      <c r="F903" t="s">
        <v>1</v>
      </c>
      <c r="G903">
        <v>36</v>
      </c>
      <c r="H903">
        <v>19</v>
      </c>
      <c r="I903">
        <v>15</v>
      </c>
      <c r="J903">
        <v>138</v>
      </c>
      <c r="K903">
        <v>53</v>
      </c>
      <c r="L903">
        <v>18</v>
      </c>
      <c r="M903">
        <v>122.4</v>
      </c>
      <c r="N903">
        <v>-9999</v>
      </c>
      <c r="O903">
        <v>149.828</v>
      </c>
      <c r="P903">
        <v>-99</v>
      </c>
      <c r="Q903">
        <v>-99</v>
      </c>
      <c r="R903">
        <v>-99</v>
      </c>
      <c r="S903">
        <v>-99</v>
      </c>
      <c r="T903">
        <v>-99</v>
      </c>
      <c r="U903">
        <v>-99</v>
      </c>
    </row>
    <row r="904" spans="1:21" x14ac:dyDescent="0.25">
      <c r="A904" s="2">
        <v>303031283323070</v>
      </c>
      <c r="B904" t="s">
        <v>58</v>
      </c>
      <c r="C904" t="s">
        <v>2051</v>
      </c>
      <c r="D904" t="s">
        <v>1951</v>
      </c>
      <c r="E904" t="s">
        <v>1952</v>
      </c>
      <c r="F904" t="s">
        <v>1</v>
      </c>
      <c r="G904">
        <v>36</v>
      </c>
      <c r="H904">
        <v>15</v>
      </c>
      <c r="I904">
        <v>38</v>
      </c>
      <c r="J904">
        <v>139</v>
      </c>
      <c r="K904">
        <v>1</v>
      </c>
      <c r="L904">
        <v>32</v>
      </c>
      <c r="M904">
        <v>552.20000000000005</v>
      </c>
      <c r="N904">
        <v>-9999</v>
      </c>
      <c r="O904">
        <v>83.5</v>
      </c>
      <c r="P904">
        <v>-99</v>
      </c>
      <c r="Q904">
        <v>-99</v>
      </c>
      <c r="R904">
        <v>-99</v>
      </c>
      <c r="S904">
        <v>-99</v>
      </c>
      <c r="T904">
        <v>-99</v>
      </c>
      <c r="U904">
        <v>-99</v>
      </c>
    </row>
    <row r="905" spans="1:21" x14ac:dyDescent="0.25">
      <c r="A905" s="2">
        <v>303031283323080</v>
      </c>
      <c r="B905" t="s">
        <v>58</v>
      </c>
      <c r="C905" t="s">
        <v>2051</v>
      </c>
      <c r="D905" t="s">
        <v>2052</v>
      </c>
      <c r="E905" t="s">
        <v>2053</v>
      </c>
      <c r="F905" t="s">
        <v>1</v>
      </c>
      <c r="G905">
        <v>36</v>
      </c>
      <c r="H905">
        <v>16</v>
      </c>
      <c r="I905">
        <v>14</v>
      </c>
      <c r="J905">
        <v>139</v>
      </c>
      <c r="K905">
        <v>2</v>
      </c>
      <c r="L905">
        <v>34</v>
      </c>
      <c r="M905">
        <v>556.29999999999995</v>
      </c>
      <c r="N905">
        <v>-9999</v>
      </c>
      <c r="O905">
        <v>78.161000000000001</v>
      </c>
      <c r="P905">
        <v>2.2000000000000002</v>
      </c>
      <c r="Q905">
        <v>2.6</v>
      </c>
      <c r="R905">
        <v>6</v>
      </c>
      <c r="S905">
        <v>6.2</v>
      </c>
      <c r="T905">
        <v>6.2</v>
      </c>
      <c r="U905">
        <v>-99</v>
      </c>
    </row>
    <row r="906" spans="1:21" x14ac:dyDescent="0.25">
      <c r="A906" s="2">
        <v>303031283323090</v>
      </c>
      <c r="B906" t="s">
        <v>58</v>
      </c>
      <c r="C906" t="s">
        <v>64</v>
      </c>
      <c r="D906" t="s">
        <v>2054</v>
      </c>
      <c r="E906" t="s">
        <v>2055</v>
      </c>
      <c r="F906" t="s">
        <v>1</v>
      </c>
      <c r="G906">
        <v>36</v>
      </c>
      <c r="H906">
        <v>11</v>
      </c>
      <c r="I906">
        <v>37</v>
      </c>
      <c r="J906">
        <v>139</v>
      </c>
      <c r="K906">
        <v>3</v>
      </c>
      <c r="L906">
        <v>49</v>
      </c>
      <c r="M906">
        <v>385.2</v>
      </c>
      <c r="N906">
        <v>-9999</v>
      </c>
      <c r="O906">
        <v>105</v>
      </c>
      <c r="P906">
        <v>-99</v>
      </c>
      <c r="Q906">
        <v>-99</v>
      </c>
      <c r="R906">
        <v>-99</v>
      </c>
      <c r="S906">
        <v>-99</v>
      </c>
      <c r="T906">
        <v>-99</v>
      </c>
      <c r="U906">
        <v>0</v>
      </c>
    </row>
    <row r="907" spans="1:21" x14ac:dyDescent="0.25">
      <c r="A907" s="2">
        <v>303031283323100</v>
      </c>
      <c r="B907" t="s">
        <v>58</v>
      </c>
      <c r="C907" t="s">
        <v>64</v>
      </c>
      <c r="D907" t="s">
        <v>2056</v>
      </c>
      <c r="E907" t="s">
        <v>2057</v>
      </c>
      <c r="F907" t="s">
        <v>1</v>
      </c>
      <c r="G907">
        <v>36</v>
      </c>
      <c r="H907">
        <v>16</v>
      </c>
      <c r="I907">
        <v>20</v>
      </c>
      <c r="J907">
        <v>139</v>
      </c>
      <c r="K907">
        <v>7</v>
      </c>
      <c r="L907">
        <v>43</v>
      </c>
      <c r="M907">
        <v>414.9</v>
      </c>
      <c r="N907">
        <v>-9999</v>
      </c>
      <c r="O907">
        <v>55.3</v>
      </c>
      <c r="P907">
        <v>-99</v>
      </c>
      <c r="Q907">
        <v>-99</v>
      </c>
      <c r="R907">
        <v>-99</v>
      </c>
      <c r="S907">
        <v>-99</v>
      </c>
      <c r="T907">
        <v>-99</v>
      </c>
      <c r="U907">
        <v>-99</v>
      </c>
    </row>
    <row r="908" spans="1:21" x14ac:dyDescent="0.25">
      <c r="A908" s="2">
        <v>303031283323110</v>
      </c>
      <c r="B908" t="s">
        <v>58</v>
      </c>
      <c r="C908" t="s">
        <v>2051</v>
      </c>
      <c r="D908" t="s">
        <v>2058</v>
      </c>
      <c r="E908" t="s">
        <v>2059</v>
      </c>
      <c r="F908" t="s">
        <v>1</v>
      </c>
      <c r="G908">
        <v>36</v>
      </c>
      <c r="H908">
        <v>11</v>
      </c>
      <c r="I908">
        <v>31</v>
      </c>
      <c r="J908">
        <v>138</v>
      </c>
      <c r="K908">
        <v>57</v>
      </c>
      <c r="L908">
        <v>36</v>
      </c>
      <c r="M908">
        <v>41.9</v>
      </c>
      <c r="N908">
        <v>30.6</v>
      </c>
      <c r="O908">
        <v>263.59899999999999</v>
      </c>
      <c r="P908">
        <v>-99</v>
      </c>
      <c r="Q908">
        <v>-99</v>
      </c>
      <c r="R908">
        <v>-99</v>
      </c>
      <c r="S908">
        <v>-99</v>
      </c>
      <c r="T908">
        <v>-99</v>
      </c>
      <c r="U908">
        <v>-99</v>
      </c>
    </row>
    <row r="909" spans="1:21" x14ac:dyDescent="0.25">
      <c r="A909" s="2">
        <v>303031283323120</v>
      </c>
      <c r="B909" t="s">
        <v>58</v>
      </c>
      <c r="C909" t="s">
        <v>2023</v>
      </c>
      <c r="D909" t="s">
        <v>2060</v>
      </c>
      <c r="E909" t="s">
        <v>2061</v>
      </c>
      <c r="F909" t="s">
        <v>1</v>
      </c>
      <c r="G909">
        <v>36</v>
      </c>
      <c r="H909">
        <v>25</v>
      </c>
      <c r="I909">
        <v>8</v>
      </c>
      <c r="J909">
        <v>138</v>
      </c>
      <c r="K909">
        <v>47</v>
      </c>
      <c r="L909">
        <v>43</v>
      </c>
      <c r="M909">
        <v>104.5</v>
      </c>
      <c r="N909">
        <v>41.06</v>
      </c>
      <c r="O909">
        <v>387.99200000000002</v>
      </c>
      <c r="P909">
        <v>-99</v>
      </c>
      <c r="Q909">
        <v>-99</v>
      </c>
      <c r="R909">
        <v>-99</v>
      </c>
      <c r="S909">
        <v>-99</v>
      </c>
      <c r="T909">
        <v>-99</v>
      </c>
      <c r="U909">
        <v>-99</v>
      </c>
    </row>
    <row r="910" spans="1:21" x14ac:dyDescent="0.25">
      <c r="A910" s="2">
        <v>303031283323130</v>
      </c>
      <c r="B910" t="s">
        <v>58</v>
      </c>
      <c r="C910" t="s">
        <v>2023</v>
      </c>
      <c r="D910" t="s">
        <v>2062</v>
      </c>
      <c r="E910" t="s">
        <v>2063</v>
      </c>
      <c r="F910" t="s">
        <v>1</v>
      </c>
      <c r="G910">
        <v>36</v>
      </c>
      <c r="H910">
        <v>16</v>
      </c>
      <c r="I910">
        <v>40</v>
      </c>
      <c r="J910">
        <v>139</v>
      </c>
      <c r="K910">
        <v>9</v>
      </c>
      <c r="L910">
        <v>23</v>
      </c>
      <c r="M910">
        <v>1808.8</v>
      </c>
      <c r="N910">
        <v>0.9</v>
      </c>
      <c r="O910">
        <v>48</v>
      </c>
      <c r="P910">
        <v>-99</v>
      </c>
      <c r="Q910">
        <v>-99</v>
      </c>
      <c r="R910">
        <v>-99</v>
      </c>
      <c r="S910">
        <v>-99</v>
      </c>
      <c r="T910">
        <v>-99</v>
      </c>
      <c r="U910">
        <v>-99</v>
      </c>
    </row>
    <row r="911" spans="1:21" x14ac:dyDescent="0.25">
      <c r="A911" s="2">
        <v>303031283323140</v>
      </c>
      <c r="B911" t="s">
        <v>58</v>
      </c>
      <c r="C911" t="s">
        <v>2051</v>
      </c>
      <c r="D911" t="s">
        <v>2064</v>
      </c>
      <c r="E911" t="s">
        <v>2065</v>
      </c>
      <c r="F911" t="s">
        <v>1</v>
      </c>
      <c r="G911">
        <v>36</v>
      </c>
      <c r="H911">
        <v>13</v>
      </c>
      <c r="I911">
        <v>2</v>
      </c>
      <c r="J911">
        <v>138</v>
      </c>
      <c r="K911">
        <v>48</v>
      </c>
      <c r="L911">
        <v>11</v>
      </c>
      <c r="M911">
        <v>303.2</v>
      </c>
      <c r="N911">
        <v>32.5</v>
      </c>
      <c r="O911">
        <v>212.94</v>
      </c>
      <c r="P911">
        <v>-99</v>
      </c>
      <c r="Q911">
        <v>-99</v>
      </c>
      <c r="R911">
        <v>-99</v>
      </c>
      <c r="S911">
        <v>-99</v>
      </c>
      <c r="T911">
        <v>-99</v>
      </c>
      <c r="U911">
        <v>-99</v>
      </c>
    </row>
    <row r="912" spans="1:21" x14ac:dyDescent="0.25">
      <c r="A912" s="2">
        <v>303041283308010</v>
      </c>
      <c r="B912" t="s">
        <v>139</v>
      </c>
      <c r="C912" t="s">
        <v>139</v>
      </c>
      <c r="D912" t="s">
        <v>2066</v>
      </c>
      <c r="E912" t="s">
        <v>2067</v>
      </c>
      <c r="F912" t="s">
        <v>1</v>
      </c>
      <c r="G912">
        <v>36</v>
      </c>
      <c r="H912">
        <v>6</v>
      </c>
      <c r="I912">
        <v>45</v>
      </c>
      <c r="J912">
        <v>139</v>
      </c>
      <c r="K912">
        <v>11</v>
      </c>
      <c r="L912">
        <v>51</v>
      </c>
      <c r="M912">
        <v>905</v>
      </c>
      <c r="N912">
        <v>94.65</v>
      </c>
      <c r="O912">
        <v>76.674999999999997</v>
      </c>
      <c r="P912">
        <v>-99</v>
      </c>
      <c r="Q912">
        <v>-99</v>
      </c>
      <c r="R912">
        <v>-99</v>
      </c>
      <c r="S912">
        <v>-99</v>
      </c>
      <c r="T912">
        <v>7.6</v>
      </c>
      <c r="U912">
        <v>6300</v>
      </c>
    </row>
    <row r="913" spans="1:21" x14ac:dyDescent="0.25">
      <c r="A913" s="2">
        <v>303041283308020</v>
      </c>
      <c r="B913" t="s">
        <v>139</v>
      </c>
      <c r="C913" t="s">
        <v>139</v>
      </c>
      <c r="D913" t="s">
        <v>2068</v>
      </c>
      <c r="E913" t="s">
        <v>2069</v>
      </c>
      <c r="F913" t="s">
        <v>1</v>
      </c>
      <c r="G913">
        <v>36</v>
      </c>
      <c r="H913">
        <v>8</v>
      </c>
      <c r="I913">
        <v>7</v>
      </c>
      <c r="J913">
        <v>139</v>
      </c>
      <c r="K913">
        <v>16</v>
      </c>
      <c r="L913">
        <v>56</v>
      </c>
      <c r="M913">
        <v>-9999</v>
      </c>
      <c r="N913">
        <v>-999</v>
      </c>
      <c r="O913">
        <v>51.844999999999999</v>
      </c>
      <c r="P913">
        <v>-99</v>
      </c>
      <c r="Q913">
        <v>-99</v>
      </c>
      <c r="R913">
        <v>-99</v>
      </c>
      <c r="S913">
        <v>-99</v>
      </c>
      <c r="T913">
        <v>8.9</v>
      </c>
      <c r="U913">
        <v>-99</v>
      </c>
    </row>
    <row r="914" spans="1:21" x14ac:dyDescent="0.25">
      <c r="A914" s="2">
        <v>303041283308030</v>
      </c>
      <c r="B914" t="s">
        <v>139</v>
      </c>
      <c r="C914" t="s">
        <v>139</v>
      </c>
      <c r="D914" t="s">
        <v>2070</v>
      </c>
      <c r="E914" t="s">
        <v>2071</v>
      </c>
      <c r="F914" t="s">
        <v>1</v>
      </c>
      <c r="G914">
        <v>36</v>
      </c>
      <c r="H914">
        <v>8</v>
      </c>
      <c r="I914">
        <v>17</v>
      </c>
      <c r="J914">
        <v>139</v>
      </c>
      <c r="K914">
        <v>22</v>
      </c>
      <c r="L914">
        <v>42</v>
      </c>
      <c r="M914">
        <v>1000</v>
      </c>
      <c r="N914">
        <v>76.53</v>
      </c>
      <c r="O914">
        <v>26.457000000000001</v>
      </c>
      <c r="P914">
        <v>3</v>
      </c>
      <c r="Q914">
        <v>3.5</v>
      </c>
      <c r="R914">
        <v>5</v>
      </c>
      <c r="S914">
        <v>5.5</v>
      </c>
      <c r="T914">
        <v>7.5</v>
      </c>
      <c r="U914">
        <v>-99</v>
      </c>
    </row>
    <row r="915" spans="1:21" x14ac:dyDescent="0.25">
      <c r="A915" s="2">
        <v>303041283308040</v>
      </c>
      <c r="B915" t="s">
        <v>139</v>
      </c>
      <c r="C915" t="s">
        <v>139</v>
      </c>
      <c r="D915" t="s">
        <v>2072</v>
      </c>
      <c r="E915" t="s">
        <v>2073</v>
      </c>
      <c r="F915" t="s">
        <v>1</v>
      </c>
      <c r="G915">
        <v>36</v>
      </c>
      <c r="H915">
        <v>5</v>
      </c>
      <c r="I915">
        <v>2</v>
      </c>
      <c r="J915">
        <v>139</v>
      </c>
      <c r="K915">
        <v>26</v>
      </c>
      <c r="L915">
        <v>18</v>
      </c>
      <c r="M915">
        <v>1019</v>
      </c>
      <c r="N915">
        <v>68.3</v>
      </c>
      <c r="O915">
        <v>14.272</v>
      </c>
      <c r="P915">
        <v>-99</v>
      </c>
      <c r="Q915">
        <v>-99</v>
      </c>
      <c r="R915">
        <v>-99</v>
      </c>
      <c r="S915">
        <v>-99</v>
      </c>
      <c r="T915">
        <v>10.5</v>
      </c>
      <c r="U915">
        <v>-99</v>
      </c>
    </row>
    <row r="916" spans="1:21" x14ac:dyDescent="0.25">
      <c r="A916" s="2">
        <v>303041283308050</v>
      </c>
      <c r="B916" t="s">
        <v>139</v>
      </c>
      <c r="C916" t="s">
        <v>139</v>
      </c>
      <c r="D916" t="s">
        <v>2074</v>
      </c>
      <c r="E916" t="s">
        <v>2075</v>
      </c>
      <c r="F916" t="s">
        <v>1</v>
      </c>
      <c r="G916">
        <v>35</v>
      </c>
      <c r="H916">
        <v>59</v>
      </c>
      <c r="I916">
        <v>7</v>
      </c>
      <c r="J916">
        <v>139</v>
      </c>
      <c r="K916">
        <v>31</v>
      </c>
      <c r="L916">
        <v>10</v>
      </c>
      <c r="M916">
        <v>-9999</v>
      </c>
      <c r="N916">
        <v>53.63</v>
      </c>
      <c r="O916">
        <v>2.4500000000000002</v>
      </c>
      <c r="P916">
        <v>-99</v>
      </c>
      <c r="Q916">
        <v>-99</v>
      </c>
      <c r="R916">
        <v>-99</v>
      </c>
      <c r="S916">
        <v>-99</v>
      </c>
      <c r="T916">
        <v>14.9</v>
      </c>
      <c r="U916">
        <v>-99</v>
      </c>
    </row>
    <row r="917" spans="1:21" x14ac:dyDescent="0.25">
      <c r="A917" s="2">
        <v>303041283308060</v>
      </c>
      <c r="B917" t="s">
        <v>139</v>
      </c>
      <c r="C917" t="s">
        <v>139</v>
      </c>
      <c r="D917" t="s">
        <v>2076</v>
      </c>
      <c r="E917" t="s">
        <v>2077</v>
      </c>
      <c r="F917" t="s">
        <v>1</v>
      </c>
      <c r="G917">
        <v>35</v>
      </c>
      <c r="H917">
        <v>53</v>
      </c>
      <c r="I917">
        <v>27</v>
      </c>
      <c r="J917">
        <v>139</v>
      </c>
      <c r="K917">
        <v>33</v>
      </c>
      <c r="L917">
        <v>35</v>
      </c>
      <c r="M917">
        <v>2020</v>
      </c>
      <c r="N917">
        <v>41.89</v>
      </c>
      <c r="O917">
        <v>-0.22900000000000001</v>
      </c>
      <c r="P917">
        <v>7</v>
      </c>
      <c r="Q917">
        <v>7.5</v>
      </c>
      <c r="R917">
        <v>12.1</v>
      </c>
      <c r="S917">
        <v>12.6</v>
      </c>
      <c r="T917">
        <v>14.6</v>
      </c>
      <c r="U917">
        <v>-99</v>
      </c>
    </row>
    <row r="918" spans="1:21" x14ac:dyDescent="0.25">
      <c r="A918" s="2">
        <v>303041283308080</v>
      </c>
      <c r="B918" t="s">
        <v>139</v>
      </c>
      <c r="C918" t="s">
        <v>2078</v>
      </c>
      <c r="D918" t="s">
        <v>2079</v>
      </c>
      <c r="E918" t="s">
        <v>2080</v>
      </c>
      <c r="F918" t="s">
        <v>1</v>
      </c>
      <c r="G918">
        <v>36</v>
      </c>
      <c r="H918">
        <v>5</v>
      </c>
      <c r="I918">
        <v>31</v>
      </c>
      <c r="J918">
        <v>139</v>
      </c>
      <c r="K918">
        <v>25</v>
      </c>
      <c r="L918">
        <v>46</v>
      </c>
      <c r="M918">
        <v>-9999</v>
      </c>
      <c r="N918">
        <v>69.5</v>
      </c>
      <c r="O918">
        <v>9.9730000000000008</v>
      </c>
      <c r="P918">
        <v>-99</v>
      </c>
      <c r="Q918">
        <v>-99</v>
      </c>
      <c r="R918">
        <v>-99</v>
      </c>
      <c r="S918">
        <v>-99</v>
      </c>
      <c r="T918">
        <v>-99</v>
      </c>
      <c r="U918">
        <v>-99</v>
      </c>
    </row>
    <row r="919" spans="1:21" x14ac:dyDescent="0.25">
      <c r="A919" s="2">
        <v>303041283308110</v>
      </c>
      <c r="B919" t="s">
        <v>139</v>
      </c>
      <c r="C919" t="s">
        <v>2081</v>
      </c>
      <c r="D919" t="s">
        <v>2082</v>
      </c>
      <c r="E919" t="s">
        <v>2083</v>
      </c>
      <c r="F919" t="s">
        <v>1</v>
      </c>
      <c r="G919">
        <v>36</v>
      </c>
      <c r="H919">
        <v>1</v>
      </c>
      <c r="I919">
        <v>5</v>
      </c>
      <c r="J919">
        <v>139</v>
      </c>
      <c r="K919">
        <v>28</v>
      </c>
      <c r="L919">
        <v>52</v>
      </c>
      <c r="M919">
        <v>140</v>
      </c>
      <c r="N919">
        <v>58.16</v>
      </c>
      <c r="O919">
        <v>8.4269999999999996</v>
      </c>
      <c r="P919">
        <v>-99</v>
      </c>
      <c r="Q919">
        <v>-99</v>
      </c>
      <c r="R919">
        <v>-99</v>
      </c>
      <c r="S919">
        <v>-99</v>
      </c>
      <c r="T919">
        <v>-99</v>
      </c>
      <c r="U919">
        <v>1600</v>
      </c>
    </row>
    <row r="920" spans="1:21" x14ac:dyDescent="0.25">
      <c r="A920" s="2">
        <v>303041283308140</v>
      </c>
      <c r="B920" t="s">
        <v>139</v>
      </c>
      <c r="C920" t="s">
        <v>2084</v>
      </c>
      <c r="D920" t="s">
        <v>2085</v>
      </c>
      <c r="E920" t="s">
        <v>2086</v>
      </c>
      <c r="F920" t="s">
        <v>1</v>
      </c>
      <c r="G920">
        <v>35</v>
      </c>
      <c r="H920">
        <v>55</v>
      </c>
      <c r="I920">
        <v>19</v>
      </c>
      <c r="J920">
        <v>139</v>
      </c>
      <c r="K920">
        <v>27</v>
      </c>
      <c r="L920">
        <v>16</v>
      </c>
      <c r="M920">
        <v>222</v>
      </c>
      <c r="N920">
        <v>14.5</v>
      </c>
      <c r="O920">
        <v>19.545999999999999</v>
      </c>
      <c r="P920">
        <v>2</v>
      </c>
      <c r="Q920">
        <v>2.5</v>
      </c>
      <c r="R920">
        <v>3.1</v>
      </c>
      <c r="S920">
        <v>3.5</v>
      </c>
      <c r="T920">
        <v>5</v>
      </c>
      <c r="U920">
        <v>2000</v>
      </c>
    </row>
    <row r="921" spans="1:21" x14ac:dyDescent="0.25">
      <c r="A921" s="2">
        <v>303041283308150</v>
      </c>
      <c r="B921" t="s">
        <v>139</v>
      </c>
      <c r="C921" t="s">
        <v>2084</v>
      </c>
      <c r="D921" t="s">
        <v>2087</v>
      </c>
      <c r="E921" t="s">
        <v>2088</v>
      </c>
      <c r="F921" t="s">
        <v>1</v>
      </c>
      <c r="G921">
        <v>35</v>
      </c>
      <c r="H921">
        <v>57</v>
      </c>
      <c r="I921">
        <v>22</v>
      </c>
      <c r="J921">
        <v>139</v>
      </c>
      <c r="K921">
        <v>28</v>
      </c>
      <c r="L921">
        <v>27</v>
      </c>
      <c r="M921">
        <v>227</v>
      </c>
      <c r="N921">
        <v>9.6300000000000008</v>
      </c>
      <c r="O921">
        <v>9.9580000000000002</v>
      </c>
      <c r="P921">
        <v>-99</v>
      </c>
      <c r="Q921">
        <v>-99</v>
      </c>
      <c r="R921">
        <v>-99</v>
      </c>
      <c r="S921">
        <v>-99</v>
      </c>
      <c r="T921">
        <v>7.5</v>
      </c>
      <c r="U921">
        <v>2000</v>
      </c>
    </row>
    <row r="922" spans="1:21" x14ac:dyDescent="0.25">
      <c r="A922" s="2">
        <v>303041283308160</v>
      </c>
      <c r="B922" t="s">
        <v>139</v>
      </c>
      <c r="C922" t="s">
        <v>2084</v>
      </c>
      <c r="D922" t="s">
        <v>2089</v>
      </c>
      <c r="E922" t="s">
        <v>2090</v>
      </c>
      <c r="F922" t="s">
        <v>1</v>
      </c>
      <c r="G922">
        <v>35</v>
      </c>
      <c r="H922">
        <v>57</v>
      </c>
      <c r="I922">
        <v>10</v>
      </c>
      <c r="J922">
        <v>139</v>
      </c>
      <c r="K922">
        <v>30</v>
      </c>
      <c r="L922">
        <v>40</v>
      </c>
      <c r="M922">
        <v>712.5</v>
      </c>
      <c r="N922">
        <v>5.83</v>
      </c>
      <c r="O922">
        <v>3.9129999999999998</v>
      </c>
      <c r="P922">
        <v>7</v>
      </c>
      <c r="Q922">
        <v>8</v>
      </c>
      <c r="R922">
        <v>11.5</v>
      </c>
      <c r="S922">
        <v>12</v>
      </c>
      <c r="T922">
        <v>12.6</v>
      </c>
      <c r="U922">
        <v>4500</v>
      </c>
    </row>
    <row r="923" spans="1:21" x14ac:dyDescent="0.25">
      <c r="A923" s="2">
        <v>303041283308170</v>
      </c>
      <c r="B923" t="s">
        <v>139</v>
      </c>
      <c r="C923" t="s">
        <v>2091</v>
      </c>
      <c r="D923" t="s">
        <v>2092</v>
      </c>
      <c r="E923" t="s">
        <v>2093</v>
      </c>
      <c r="F923" t="s">
        <v>1</v>
      </c>
      <c r="G923">
        <v>35</v>
      </c>
      <c r="H923">
        <v>57</v>
      </c>
      <c r="I923">
        <v>57</v>
      </c>
      <c r="J923">
        <v>139</v>
      </c>
      <c r="K923">
        <v>20</v>
      </c>
      <c r="L923">
        <v>42</v>
      </c>
      <c r="M923">
        <v>85</v>
      </c>
      <c r="N923">
        <v>-999</v>
      </c>
      <c r="O923">
        <v>34.362000000000002</v>
      </c>
      <c r="P923">
        <v>-99</v>
      </c>
      <c r="Q923">
        <v>-99</v>
      </c>
      <c r="R923">
        <v>-99</v>
      </c>
      <c r="S923">
        <v>-99</v>
      </c>
      <c r="T923">
        <v>3.1</v>
      </c>
      <c r="U923">
        <v>-99</v>
      </c>
    </row>
    <row r="924" spans="1:21" x14ac:dyDescent="0.25">
      <c r="A924" s="2">
        <v>303041283308180</v>
      </c>
      <c r="B924" t="s">
        <v>139</v>
      </c>
      <c r="C924" t="s">
        <v>2091</v>
      </c>
      <c r="D924" t="s">
        <v>2094</v>
      </c>
      <c r="E924" t="s">
        <v>2095</v>
      </c>
      <c r="F924" t="s">
        <v>1</v>
      </c>
      <c r="G924">
        <v>35</v>
      </c>
      <c r="H924">
        <v>58</v>
      </c>
      <c r="I924">
        <v>44</v>
      </c>
      <c r="J924">
        <v>139</v>
      </c>
      <c r="K924">
        <v>22</v>
      </c>
      <c r="L924">
        <v>41</v>
      </c>
      <c r="M924">
        <v>100</v>
      </c>
      <c r="N924">
        <v>11.64</v>
      </c>
      <c r="O924">
        <v>24.792999999999999</v>
      </c>
      <c r="P924">
        <v>2</v>
      </c>
      <c r="Q924">
        <v>3</v>
      </c>
      <c r="R924">
        <v>3</v>
      </c>
      <c r="S924">
        <v>3.2</v>
      </c>
      <c r="T924">
        <v>4</v>
      </c>
      <c r="U924">
        <v>850</v>
      </c>
    </row>
    <row r="925" spans="1:21" x14ac:dyDescent="0.25">
      <c r="A925" s="2">
        <v>303041283308190</v>
      </c>
      <c r="B925" t="s">
        <v>139</v>
      </c>
      <c r="C925" t="s">
        <v>2091</v>
      </c>
      <c r="D925" t="s">
        <v>2096</v>
      </c>
      <c r="E925" t="s">
        <v>2097</v>
      </c>
      <c r="F925" t="s">
        <v>1</v>
      </c>
      <c r="G925">
        <v>35</v>
      </c>
      <c r="H925">
        <v>59</v>
      </c>
      <c r="I925">
        <v>1</v>
      </c>
      <c r="J925">
        <v>139</v>
      </c>
      <c r="K925">
        <v>24</v>
      </c>
      <c r="L925">
        <v>7</v>
      </c>
      <c r="M925">
        <v>207</v>
      </c>
      <c r="N925">
        <v>9.32</v>
      </c>
      <c r="O925">
        <v>19.989999999999998</v>
      </c>
      <c r="P925">
        <v>-99</v>
      </c>
      <c r="Q925">
        <v>-99</v>
      </c>
      <c r="R925">
        <v>-99</v>
      </c>
      <c r="S925">
        <v>-99</v>
      </c>
      <c r="T925">
        <v>4.9000000000000004</v>
      </c>
      <c r="U925">
        <v>1600</v>
      </c>
    </row>
    <row r="926" spans="1:21" x14ac:dyDescent="0.25">
      <c r="A926" s="2">
        <v>303041283308200</v>
      </c>
      <c r="B926" t="s">
        <v>139</v>
      </c>
      <c r="C926" t="s">
        <v>2091</v>
      </c>
      <c r="D926" t="s">
        <v>2098</v>
      </c>
      <c r="E926" t="s">
        <v>2099</v>
      </c>
      <c r="F926" t="s">
        <v>1</v>
      </c>
      <c r="G926">
        <v>35</v>
      </c>
      <c r="H926">
        <v>57</v>
      </c>
      <c r="I926">
        <v>22</v>
      </c>
      <c r="J926">
        <v>139</v>
      </c>
      <c r="K926">
        <v>28</v>
      </c>
      <c r="L926">
        <v>27</v>
      </c>
      <c r="M926">
        <v>471</v>
      </c>
      <c r="N926">
        <v>9.6300000000000008</v>
      </c>
      <c r="O926">
        <v>9.9960000000000004</v>
      </c>
      <c r="P926">
        <v>-99</v>
      </c>
      <c r="Q926">
        <v>-99</v>
      </c>
      <c r="R926">
        <v>-99</v>
      </c>
      <c r="S926">
        <v>-99</v>
      </c>
      <c r="T926">
        <v>7.2</v>
      </c>
      <c r="U926">
        <v>2800</v>
      </c>
    </row>
    <row r="927" spans="1:21" x14ac:dyDescent="0.25">
      <c r="A927" s="2">
        <v>303041283308210</v>
      </c>
      <c r="B927" t="s">
        <v>139</v>
      </c>
      <c r="C927" t="s">
        <v>2100</v>
      </c>
      <c r="D927" t="s">
        <v>2101</v>
      </c>
      <c r="E927" t="s">
        <v>2102</v>
      </c>
      <c r="F927" t="s">
        <v>1</v>
      </c>
      <c r="G927">
        <v>35</v>
      </c>
      <c r="H927">
        <v>58</v>
      </c>
      <c r="I927">
        <v>38</v>
      </c>
      <c r="J927">
        <v>139</v>
      </c>
      <c r="K927">
        <v>23</v>
      </c>
      <c r="L927">
        <v>28</v>
      </c>
      <c r="M927">
        <v>87</v>
      </c>
      <c r="N927">
        <v>0.5</v>
      </c>
      <c r="O927">
        <v>22.696999999999999</v>
      </c>
      <c r="P927">
        <v>1</v>
      </c>
      <c r="Q927">
        <v>1.5</v>
      </c>
      <c r="R927">
        <v>2.4</v>
      </c>
      <c r="S927">
        <v>3</v>
      </c>
      <c r="T927">
        <v>4.2</v>
      </c>
      <c r="U927">
        <v>800</v>
      </c>
    </row>
    <row r="928" spans="1:21" x14ac:dyDescent="0.25">
      <c r="A928" s="2">
        <v>303041283308220</v>
      </c>
      <c r="B928" t="s">
        <v>139</v>
      </c>
      <c r="C928" t="s">
        <v>2103</v>
      </c>
      <c r="D928" t="s">
        <v>2104</v>
      </c>
      <c r="E928" t="s">
        <v>2105</v>
      </c>
      <c r="F928" t="s">
        <v>1</v>
      </c>
      <c r="G928">
        <v>36</v>
      </c>
      <c r="H928">
        <v>1</v>
      </c>
      <c r="I928">
        <v>9</v>
      </c>
      <c r="J928">
        <v>139</v>
      </c>
      <c r="K928">
        <v>22</v>
      </c>
      <c r="L928">
        <v>55</v>
      </c>
      <c r="M928">
        <v>146</v>
      </c>
      <c r="N928">
        <v>5.56</v>
      </c>
      <c r="O928">
        <v>24.488</v>
      </c>
      <c r="P928">
        <v>-99</v>
      </c>
      <c r="Q928">
        <v>-99</v>
      </c>
      <c r="R928">
        <v>-99</v>
      </c>
      <c r="S928">
        <v>-99</v>
      </c>
      <c r="T928">
        <v>4.7</v>
      </c>
      <c r="U928">
        <v>1150</v>
      </c>
    </row>
    <row r="929" spans="1:21" x14ac:dyDescent="0.25">
      <c r="A929" s="2">
        <v>303041283308230</v>
      </c>
      <c r="B929" t="s">
        <v>139</v>
      </c>
      <c r="C929" t="s">
        <v>2103</v>
      </c>
      <c r="D929" t="s">
        <v>2106</v>
      </c>
      <c r="E929" t="s">
        <v>2107</v>
      </c>
      <c r="F929" t="s">
        <v>1</v>
      </c>
      <c r="G929">
        <v>36</v>
      </c>
      <c r="H929">
        <v>0</v>
      </c>
      <c r="I929">
        <v>29</v>
      </c>
      <c r="J929">
        <v>139</v>
      </c>
      <c r="K929">
        <v>25</v>
      </c>
      <c r="L929">
        <v>15</v>
      </c>
      <c r="M929">
        <v>154</v>
      </c>
      <c r="N929">
        <v>1.59</v>
      </c>
      <c r="O929">
        <v>17.77</v>
      </c>
      <c r="P929">
        <v>2</v>
      </c>
      <c r="Q929">
        <v>3.5</v>
      </c>
      <c r="R929">
        <v>3.7</v>
      </c>
      <c r="S929">
        <v>4.0999999999999996</v>
      </c>
      <c r="T929">
        <v>5.8</v>
      </c>
      <c r="U929">
        <v>1150</v>
      </c>
    </row>
    <row r="930" spans="1:21" x14ac:dyDescent="0.25">
      <c r="A930" s="2">
        <v>303041283308240</v>
      </c>
      <c r="B930" t="s">
        <v>139</v>
      </c>
      <c r="C930" t="s">
        <v>2108</v>
      </c>
      <c r="D930" t="s">
        <v>2109</v>
      </c>
      <c r="E930" t="s">
        <v>2110</v>
      </c>
      <c r="F930" t="s">
        <v>1</v>
      </c>
      <c r="G930">
        <v>35</v>
      </c>
      <c r="H930">
        <v>56</v>
      </c>
      <c r="I930">
        <v>7</v>
      </c>
      <c r="J930">
        <v>139</v>
      </c>
      <c r="K930">
        <v>26</v>
      </c>
      <c r="L930">
        <v>30</v>
      </c>
      <c r="M930">
        <v>54</v>
      </c>
      <c r="N930">
        <v>4.41</v>
      </c>
      <c r="O930">
        <v>14.991</v>
      </c>
      <c r="P930">
        <v>3</v>
      </c>
      <c r="Q930">
        <v>3.5</v>
      </c>
      <c r="R930">
        <v>3.6</v>
      </c>
      <c r="S930">
        <v>4.2</v>
      </c>
      <c r="T930">
        <v>5.4</v>
      </c>
      <c r="U930">
        <v>300</v>
      </c>
    </row>
    <row r="931" spans="1:21" x14ac:dyDescent="0.25">
      <c r="A931" s="2">
        <v>303041283308250</v>
      </c>
      <c r="B931" t="s">
        <v>139</v>
      </c>
      <c r="C931" t="s">
        <v>2108</v>
      </c>
      <c r="D931" t="s">
        <v>2111</v>
      </c>
      <c r="E931" t="s">
        <v>2112</v>
      </c>
      <c r="F931" t="s">
        <v>1</v>
      </c>
      <c r="G931">
        <v>35</v>
      </c>
      <c r="H931">
        <v>57</v>
      </c>
      <c r="I931">
        <v>22</v>
      </c>
      <c r="J931">
        <v>139</v>
      </c>
      <c r="K931">
        <v>28</v>
      </c>
      <c r="L931">
        <v>27</v>
      </c>
      <c r="M931">
        <v>66</v>
      </c>
      <c r="N931">
        <v>9.6300000000000008</v>
      </c>
      <c r="O931">
        <v>10.266999999999999</v>
      </c>
      <c r="P931">
        <v>-99</v>
      </c>
      <c r="Q931">
        <v>-99</v>
      </c>
      <c r="R931">
        <v>-99</v>
      </c>
      <c r="S931">
        <v>-99</v>
      </c>
      <c r="T931">
        <v>6.9</v>
      </c>
      <c r="U931">
        <v>300</v>
      </c>
    </row>
    <row r="932" spans="1:21" x14ac:dyDescent="0.25">
      <c r="A932" s="2">
        <v>303041283308300</v>
      </c>
      <c r="B932" t="s">
        <v>139</v>
      </c>
      <c r="C932" t="s">
        <v>2091</v>
      </c>
      <c r="D932" t="s">
        <v>2113</v>
      </c>
      <c r="E932" t="s">
        <v>2114</v>
      </c>
      <c r="F932" t="s">
        <v>1</v>
      </c>
      <c r="G932">
        <v>35</v>
      </c>
      <c r="H932">
        <v>59</v>
      </c>
      <c r="I932">
        <v>17</v>
      </c>
      <c r="J932">
        <v>139</v>
      </c>
      <c r="K932">
        <v>26</v>
      </c>
      <c r="L932">
        <v>12</v>
      </c>
      <c r="M932">
        <v>-9999</v>
      </c>
      <c r="N932">
        <v>-9999</v>
      </c>
      <c r="O932">
        <v>17.09</v>
      </c>
      <c r="P932">
        <v>-99</v>
      </c>
      <c r="Q932">
        <v>-99</v>
      </c>
      <c r="R932">
        <v>-99</v>
      </c>
      <c r="S932">
        <v>-99</v>
      </c>
      <c r="T932">
        <v>-99</v>
      </c>
      <c r="U932">
        <v>-99</v>
      </c>
    </row>
    <row r="933" spans="1:21" x14ac:dyDescent="0.25">
      <c r="A933" s="2">
        <v>303041283309010</v>
      </c>
      <c r="B933" t="s">
        <v>139</v>
      </c>
      <c r="C933" t="s">
        <v>139</v>
      </c>
      <c r="D933" t="s">
        <v>2115</v>
      </c>
      <c r="E933" t="s">
        <v>2116</v>
      </c>
      <c r="F933" t="s">
        <v>1</v>
      </c>
      <c r="G933">
        <v>35</v>
      </c>
      <c r="H933">
        <v>48</v>
      </c>
      <c r="I933">
        <v>6</v>
      </c>
      <c r="J933">
        <v>139</v>
      </c>
      <c r="K933">
        <v>38</v>
      </c>
      <c r="L933">
        <v>54</v>
      </c>
      <c r="M933">
        <v>2095</v>
      </c>
      <c r="N933">
        <v>28.45</v>
      </c>
      <c r="O933">
        <v>0</v>
      </c>
      <c r="P933">
        <v>-99</v>
      </c>
      <c r="Q933">
        <v>-99</v>
      </c>
      <c r="R933">
        <v>-99</v>
      </c>
      <c r="S933">
        <v>-99</v>
      </c>
      <c r="T933">
        <v>10.1</v>
      </c>
      <c r="U933">
        <v>7000</v>
      </c>
    </row>
    <row r="934" spans="1:21" x14ac:dyDescent="0.25">
      <c r="A934" s="2">
        <v>303041283309040</v>
      </c>
      <c r="B934" t="s">
        <v>139</v>
      </c>
      <c r="C934" t="s">
        <v>139</v>
      </c>
      <c r="D934" t="s">
        <v>2117</v>
      </c>
      <c r="E934" t="s">
        <v>2118</v>
      </c>
      <c r="F934" t="s">
        <v>1</v>
      </c>
      <c r="G934">
        <v>35</v>
      </c>
      <c r="H934">
        <v>47</v>
      </c>
      <c r="I934">
        <v>15</v>
      </c>
      <c r="J934">
        <v>139</v>
      </c>
      <c r="K934">
        <v>43</v>
      </c>
      <c r="L934">
        <v>39</v>
      </c>
      <c r="M934">
        <v>2137</v>
      </c>
      <c r="N934">
        <v>21.08</v>
      </c>
      <c r="O934">
        <v>0</v>
      </c>
      <c r="P934">
        <v>3</v>
      </c>
      <c r="Q934">
        <v>4.0999999999999996</v>
      </c>
      <c r="R934">
        <v>6.5</v>
      </c>
      <c r="S934">
        <v>7.7</v>
      </c>
      <c r="T934">
        <v>8.6</v>
      </c>
      <c r="U934">
        <v>7000</v>
      </c>
    </row>
    <row r="935" spans="1:21" x14ac:dyDescent="0.25">
      <c r="A935" s="2">
        <v>303041283309050</v>
      </c>
      <c r="B935" t="s">
        <v>139</v>
      </c>
      <c r="C935" t="s">
        <v>139</v>
      </c>
      <c r="D935" t="s">
        <v>2119</v>
      </c>
      <c r="E935" t="s">
        <v>2120</v>
      </c>
      <c r="F935" t="s">
        <v>2</v>
      </c>
      <c r="G935">
        <v>-9</v>
      </c>
      <c r="H935">
        <v>-9</v>
      </c>
      <c r="I935">
        <v>-9</v>
      </c>
      <c r="J935">
        <v>-9</v>
      </c>
      <c r="K935">
        <v>-9</v>
      </c>
      <c r="L935">
        <v>-9</v>
      </c>
      <c r="M935">
        <v>-9999</v>
      </c>
      <c r="N935">
        <v>-9999</v>
      </c>
      <c r="O935">
        <v>0</v>
      </c>
      <c r="P935">
        <v>-99</v>
      </c>
      <c r="Q935">
        <v>-99</v>
      </c>
      <c r="R935">
        <v>-99</v>
      </c>
      <c r="S935">
        <v>-99</v>
      </c>
      <c r="T935">
        <v>-99</v>
      </c>
      <c r="U935">
        <v>-99</v>
      </c>
    </row>
    <row r="936" spans="1:21" x14ac:dyDescent="0.25">
      <c r="A936" s="2">
        <v>303041283309060</v>
      </c>
      <c r="B936" t="s">
        <v>139</v>
      </c>
      <c r="C936" t="s">
        <v>139</v>
      </c>
      <c r="D936" t="s">
        <v>2121</v>
      </c>
      <c r="E936" t="s">
        <v>2122</v>
      </c>
      <c r="F936" t="s">
        <v>1</v>
      </c>
      <c r="G936">
        <v>35</v>
      </c>
      <c r="H936">
        <v>47</v>
      </c>
      <c r="I936">
        <v>1</v>
      </c>
      <c r="J936">
        <v>139</v>
      </c>
      <c r="K936">
        <v>44</v>
      </c>
      <c r="L936">
        <v>37</v>
      </c>
      <c r="M936">
        <v>-9999</v>
      </c>
      <c r="N936">
        <v>19.68</v>
      </c>
      <c r="O936">
        <v>0</v>
      </c>
      <c r="P936">
        <v>-99</v>
      </c>
      <c r="Q936">
        <v>-99</v>
      </c>
      <c r="R936">
        <v>-99</v>
      </c>
      <c r="S936">
        <v>-99</v>
      </c>
      <c r="T936">
        <v>8.1999999999999993</v>
      </c>
      <c r="U936">
        <v>7700</v>
      </c>
    </row>
    <row r="937" spans="1:21" x14ac:dyDescent="0.25">
      <c r="A937" s="2">
        <v>303041283309061</v>
      </c>
      <c r="B937" t="s">
        <v>139</v>
      </c>
      <c r="C937" t="s">
        <v>2123</v>
      </c>
      <c r="D937" t="s">
        <v>2124</v>
      </c>
      <c r="E937" t="s">
        <v>2125</v>
      </c>
      <c r="F937" t="s">
        <v>1</v>
      </c>
      <c r="G937">
        <v>35</v>
      </c>
      <c r="H937">
        <v>47</v>
      </c>
      <c r="I937">
        <v>1</v>
      </c>
      <c r="J937">
        <v>139</v>
      </c>
      <c r="K937">
        <v>44</v>
      </c>
      <c r="L937">
        <v>37</v>
      </c>
      <c r="M937">
        <v>117</v>
      </c>
      <c r="N937">
        <v>19.68</v>
      </c>
      <c r="O937">
        <v>0</v>
      </c>
      <c r="P937">
        <v>-99</v>
      </c>
      <c r="Q937">
        <v>-99</v>
      </c>
      <c r="R937">
        <v>-99</v>
      </c>
      <c r="S937">
        <v>-99</v>
      </c>
      <c r="T937">
        <v>4.2</v>
      </c>
      <c r="U937">
        <v>250</v>
      </c>
    </row>
    <row r="938" spans="1:21" x14ac:dyDescent="0.25">
      <c r="A938" s="2">
        <v>303041283309070</v>
      </c>
      <c r="B938" t="s">
        <v>139</v>
      </c>
      <c r="C938" t="s">
        <v>139</v>
      </c>
      <c r="D938" t="s">
        <v>2126</v>
      </c>
      <c r="E938" t="s">
        <v>2127</v>
      </c>
      <c r="F938" t="s">
        <v>1</v>
      </c>
      <c r="G938">
        <v>35</v>
      </c>
      <c r="H938">
        <v>45</v>
      </c>
      <c r="I938">
        <v>35</v>
      </c>
      <c r="J938">
        <v>139</v>
      </c>
      <c r="K938">
        <v>47</v>
      </c>
      <c r="L938">
        <v>36</v>
      </c>
      <c r="M938">
        <v>2250</v>
      </c>
      <c r="N938">
        <v>13.52</v>
      </c>
      <c r="O938">
        <v>0</v>
      </c>
      <c r="P938">
        <v>-99</v>
      </c>
      <c r="Q938">
        <v>-99</v>
      </c>
      <c r="R938">
        <v>-99</v>
      </c>
      <c r="S938">
        <v>-99</v>
      </c>
      <c r="T938">
        <v>6.2</v>
      </c>
      <c r="U938">
        <v>7700</v>
      </c>
    </row>
    <row r="939" spans="1:21" x14ac:dyDescent="0.25">
      <c r="A939" s="2">
        <v>303041283309080</v>
      </c>
      <c r="B939" t="s">
        <v>139</v>
      </c>
      <c r="C939" t="s">
        <v>139</v>
      </c>
      <c r="D939" t="s">
        <v>2128</v>
      </c>
      <c r="E939" t="s">
        <v>2129</v>
      </c>
      <c r="F939" t="s">
        <v>1</v>
      </c>
      <c r="G939">
        <v>35</v>
      </c>
      <c r="H939">
        <v>45</v>
      </c>
      <c r="I939">
        <v>1</v>
      </c>
      <c r="J939">
        <v>139</v>
      </c>
      <c r="K939">
        <v>49</v>
      </c>
      <c r="L939">
        <v>12</v>
      </c>
      <c r="M939">
        <v>-9999</v>
      </c>
      <c r="N939">
        <v>10.79</v>
      </c>
      <c r="O939">
        <v>0</v>
      </c>
      <c r="P939">
        <v>-99</v>
      </c>
      <c r="Q939">
        <v>-99</v>
      </c>
      <c r="R939">
        <v>-99</v>
      </c>
      <c r="S939">
        <v>-99</v>
      </c>
      <c r="T939">
        <v>5.6</v>
      </c>
      <c r="U939">
        <v>7700</v>
      </c>
    </row>
    <row r="940" spans="1:21" x14ac:dyDescent="0.25">
      <c r="A940" s="2">
        <v>303041283309081</v>
      </c>
      <c r="B940" t="s">
        <v>139</v>
      </c>
      <c r="C940" t="s">
        <v>139</v>
      </c>
      <c r="D940" t="s">
        <v>2130</v>
      </c>
      <c r="E940" t="s">
        <v>2131</v>
      </c>
      <c r="F940" t="s">
        <v>1</v>
      </c>
      <c r="G940">
        <v>35</v>
      </c>
      <c r="H940">
        <v>45</v>
      </c>
      <c r="I940">
        <v>1</v>
      </c>
      <c r="J940">
        <v>139</v>
      </c>
      <c r="K940">
        <v>49</v>
      </c>
      <c r="L940">
        <v>12</v>
      </c>
      <c r="M940">
        <v>90.2</v>
      </c>
      <c r="N940">
        <v>-9999</v>
      </c>
      <c r="O940">
        <v>0</v>
      </c>
      <c r="P940">
        <v>-99</v>
      </c>
      <c r="Q940">
        <v>-99</v>
      </c>
      <c r="R940">
        <v>-99</v>
      </c>
      <c r="S940">
        <v>-99</v>
      </c>
      <c r="T940">
        <v>3.4</v>
      </c>
      <c r="U940">
        <v>2100</v>
      </c>
    </row>
    <row r="941" spans="1:21" x14ac:dyDescent="0.25">
      <c r="A941" s="2">
        <v>303041283309090</v>
      </c>
      <c r="B941" t="s">
        <v>139</v>
      </c>
      <c r="C941" t="s">
        <v>139</v>
      </c>
      <c r="D941" t="s">
        <v>2132</v>
      </c>
      <c r="E941" t="s">
        <v>2133</v>
      </c>
      <c r="F941" t="s">
        <v>1</v>
      </c>
      <c r="G941">
        <v>35</v>
      </c>
      <c r="H941">
        <v>44</v>
      </c>
      <c r="I941">
        <v>33</v>
      </c>
      <c r="J941">
        <v>139</v>
      </c>
      <c r="K941">
        <v>49</v>
      </c>
      <c r="L941">
        <v>4</v>
      </c>
      <c r="M941">
        <v>-9999</v>
      </c>
      <c r="N941">
        <v>10.36</v>
      </c>
      <c r="O941">
        <v>0</v>
      </c>
      <c r="P941">
        <v>-99</v>
      </c>
      <c r="Q941">
        <v>-99</v>
      </c>
      <c r="R941">
        <v>-99</v>
      </c>
      <c r="S941">
        <v>-99</v>
      </c>
      <c r="T941">
        <v>5.5</v>
      </c>
      <c r="U941">
        <v>7700</v>
      </c>
    </row>
    <row r="942" spans="1:21" x14ac:dyDescent="0.25">
      <c r="A942" s="2">
        <v>303041283309091</v>
      </c>
      <c r="B942" t="s">
        <v>139</v>
      </c>
      <c r="C942" t="s">
        <v>2134</v>
      </c>
      <c r="D942" t="s">
        <v>2135</v>
      </c>
      <c r="E942" t="s">
        <v>2136</v>
      </c>
      <c r="F942" t="s">
        <v>1</v>
      </c>
      <c r="G942">
        <v>35</v>
      </c>
      <c r="H942">
        <v>44</v>
      </c>
      <c r="I942">
        <v>33</v>
      </c>
      <c r="J942">
        <v>139</v>
      </c>
      <c r="K942">
        <v>49</v>
      </c>
      <c r="L942">
        <v>4</v>
      </c>
      <c r="M942">
        <v>-9999</v>
      </c>
      <c r="N942">
        <v>10.38</v>
      </c>
      <c r="O942">
        <v>0</v>
      </c>
      <c r="P942">
        <v>-99</v>
      </c>
      <c r="Q942">
        <v>-99</v>
      </c>
      <c r="R942">
        <v>-99</v>
      </c>
      <c r="S942">
        <v>-99</v>
      </c>
      <c r="T942">
        <v>-99</v>
      </c>
      <c r="U942">
        <v>770</v>
      </c>
    </row>
    <row r="943" spans="1:21" x14ac:dyDescent="0.25">
      <c r="A943" s="2">
        <v>303041283309100</v>
      </c>
      <c r="B943" t="s">
        <v>139</v>
      </c>
      <c r="C943" t="s">
        <v>139</v>
      </c>
      <c r="D943" t="s">
        <v>2137</v>
      </c>
      <c r="E943" t="s">
        <v>2138</v>
      </c>
      <c r="F943" t="s">
        <v>1</v>
      </c>
      <c r="G943">
        <v>35</v>
      </c>
      <c r="H943">
        <v>43</v>
      </c>
      <c r="I943">
        <v>14</v>
      </c>
      <c r="J943">
        <v>139</v>
      </c>
      <c r="K943">
        <v>50</v>
      </c>
      <c r="L943">
        <v>39</v>
      </c>
      <c r="M943">
        <v>-9999</v>
      </c>
      <c r="N943">
        <v>6.93</v>
      </c>
      <c r="O943">
        <v>0</v>
      </c>
      <c r="P943">
        <v>-99</v>
      </c>
      <c r="Q943">
        <v>-99</v>
      </c>
      <c r="R943">
        <v>-99</v>
      </c>
      <c r="S943">
        <v>-99</v>
      </c>
      <c r="T943">
        <v>4.8</v>
      </c>
      <c r="U943">
        <v>7700</v>
      </c>
    </row>
    <row r="944" spans="1:21" x14ac:dyDescent="0.25">
      <c r="A944" s="2">
        <v>303041283309101</v>
      </c>
      <c r="B944" t="s">
        <v>139</v>
      </c>
      <c r="C944" t="s">
        <v>94</v>
      </c>
      <c r="D944" t="s">
        <v>2139</v>
      </c>
      <c r="E944" t="s">
        <v>2140</v>
      </c>
      <c r="F944" t="s">
        <v>1</v>
      </c>
      <c r="G944">
        <v>35</v>
      </c>
      <c r="H944">
        <v>43</v>
      </c>
      <c r="I944">
        <v>14</v>
      </c>
      <c r="J944">
        <v>139</v>
      </c>
      <c r="K944">
        <v>50</v>
      </c>
      <c r="L944">
        <v>39</v>
      </c>
      <c r="M944">
        <v>-9999</v>
      </c>
      <c r="N944">
        <v>6.93</v>
      </c>
      <c r="O944">
        <v>0</v>
      </c>
      <c r="P944">
        <v>-99</v>
      </c>
      <c r="Q944">
        <v>-99</v>
      </c>
      <c r="R944">
        <v>-99</v>
      </c>
      <c r="S944">
        <v>-99</v>
      </c>
      <c r="T944">
        <v>-99</v>
      </c>
      <c r="U944">
        <v>-99</v>
      </c>
    </row>
    <row r="945" spans="1:21" x14ac:dyDescent="0.25">
      <c r="A945" s="2">
        <v>303041283309110</v>
      </c>
      <c r="B945" t="s">
        <v>139</v>
      </c>
      <c r="C945" t="s">
        <v>139</v>
      </c>
      <c r="D945" t="s">
        <v>2141</v>
      </c>
      <c r="E945" t="s">
        <v>2142</v>
      </c>
      <c r="F945" t="s">
        <v>1</v>
      </c>
      <c r="G945">
        <v>35</v>
      </c>
      <c r="H945">
        <v>40</v>
      </c>
      <c r="I945">
        <v>59</v>
      </c>
      <c r="J945">
        <v>139</v>
      </c>
      <c r="K945">
        <v>50</v>
      </c>
      <c r="L945">
        <v>50</v>
      </c>
      <c r="M945">
        <v>2938</v>
      </c>
      <c r="N945">
        <v>2.6</v>
      </c>
      <c r="O945">
        <v>0</v>
      </c>
      <c r="P945">
        <v>-99</v>
      </c>
      <c r="Q945">
        <v>-99</v>
      </c>
      <c r="R945">
        <v>-99</v>
      </c>
      <c r="S945">
        <v>-99</v>
      </c>
      <c r="T945">
        <v>3.9</v>
      </c>
      <c r="U945">
        <v>7700</v>
      </c>
    </row>
    <row r="946" spans="1:21" x14ac:dyDescent="0.25">
      <c r="A946" s="2">
        <v>303041283309120</v>
      </c>
      <c r="B946" t="s">
        <v>139</v>
      </c>
      <c r="C946" t="s">
        <v>139</v>
      </c>
      <c r="D946" t="s">
        <v>2143</v>
      </c>
      <c r="E946" t="s">
        <v>2144</v>
      </c>
      <c r="F946" t="s">
        <v>1</v>
      </c>
      <c r="G946">
        <v>35</v>
      </c>
      <c r="H946">
        <v>39</v>
      </c>
      <c r="I946">
        <v>16</v>
      </c>
      <c r="J946">
        <v>139</v>
      </c>
      <c r="K946">
        <v>50</v>
      </c>
      <c r="L946">
        <v>31</v>
      </c>
      <c r="M946">
        <v>2940</v>
      </c>
      <c r="N946">
        <v>-0.63</v>
      </c>
      <c r="O946">
        <v>0</v>
      </c>
      <c r="P946">
        <v>-99</v>
      </c>
      <c r="Q946">
        <v>-99</v>
      </c>
      <c r="R946">
        <v>-99</v>
      </c>
      <c r="S946">
        <v>-99</v>
      </c>
      <c r="T946">
        <v>-99</v>
      </c>
      <c r="U946">
        <v>7700</v>
      </c>
    </row>
    <row r="947" spans="1:21" x14ac:dyDescent="0.25">
      <c r="A947" s="2">
        <v>303041283309140</v>
      </c>
      <c r="B947" t="s">
        <v>139</v>
      </c>
      <c r="C947" t="s">
        <v>2145</v>
      </c>
      <c r="D947" t="s">
        <v>2146</v>
      </c>
      <c r="E947" t="s">
        <v>2147</v>
      </c>
      <c r="F947" t="s">
        <v>1</v>
      </c>
      <c r="G947">
        <v>35</v>
      </c>
      <c r="H947">
        <v>49</v>
      </c>
      <c r="I947">
        <v>57</v>
      </c>
      <c r="J947">
        <v>139</v>
      </c>
      <c r="K947">
        <v>35</v>
      </c>
      <c r="L947">
        <v>3</v>
      </c>
      <c r="M947">
        <v>286.24</v>
      </c>
      <c r="N947">
        <v>15.91</v>
      </c>
      <c r="O947">
        <v>0</v>
      </c>
      <c r="P947">
        <v>-99</v>
      </c>
      <c r="Q947">
        <v>-99</v>
      </c>
      <c r="R947">
        <v>-99</v>
      </c>
      <c r="S947">
        <v>-99</v>
      </c>
      <c r="T947">
        <v>7.6</v>
      </c>
      <c r="U947">
        <v>750</v>
      </c>
    </row>
    <row r="948" spans="1:21" x14ac:dyDescent="0.25">
      <c r="A948" s="2">
        <v>303041283309180</v>
      </c>
      <c r="B948" t="s">
        <v>139</v>
      </c>
      <c r="C948" t="s">
        <v>2134</v>
      </c>
      <c r="D948" t="s">
        <v>2148</v>
      </c>
      <c r="E948" t="s">
        <v>2149</v>
      </c>
      <c r="F948" t="s">
        <v>1</v>
      </c>
      <c r="G948">
        <v>35</v>
      </c>
      <c r="H948">
        <v>47</v>
      </c>
      <c r="I948">
        <v>6</v>
      </c>
      <c r="J948">
        <v>139</v>
      </c>
      <c r="K948">
        <v>43</v>
      </c>
      <c r="L948">
        <v>55</v>
      </c>
      <c r="M948">
        <v>-9999</v>
      </c>
      <c r="N948">
        <v>20</v>
      </c>
      <c r="O948">
        <v>0</v>
      </c>
      <c r="P948">
        <v>-99</v>
      </c>
      <c r="Q948">
        <v>-99</v>
      </c>
      <c r="R948">
        <v>-99</v>
      </c>
      <c r="S948">
        <v>-99</v>
      </c>
      <c r="T948">
        <v>8.3000000000000007</v>
      </c>
      <c r="U948">
        <v>770</v>
      </c>
    </row>
    <row r="949" spans="1:21" x14ac:dyDescent="0.25">
      <c r="A949" s="2">
        <v>303041283309200</v>
      </c>
      <c r="B949" t="s">
        <v>139</v>
      </c>
      <c r="C949" t="s">
        <v>2134</v>
      </c>
      <c r="D949" t="s">
        <v>2150</v>
      </c>
      <c r="E949" t="s">
        <v>2151</v>
      </c>
      <c r="F949" t="s">
        <v>1</v>
      </c>
      <c r="G949">
        <v>35</v>
      </c>
      <c r="H949">
        <v>40</v>
      </c>
      <c r="I949">
        <v>19</v>
      </c>
      <c r="J949">
        <v>139</v>
      </c>
      <c r="K949">
        <v>46</v>
      </c>
      <c r="L949">
        <v>58</v>
      </c>
      <c r="M949">
        <v>666</v>
      </c>
      <c r="N949">
        <v>-9999</v>
      </c>
      <c r="O949">
        <v>0</v>
      </c>
      <c r="P949">
        <v>-99</v>
      </c>
      <c r="Q949">
        <v>-99</v>
      </c>
      <c r="R949">
        <v>-99</v>
      </c>
      <c r="S949">
        <v>-99</v>
      </c>
      <c r="T949">
        <v>5.0999999999999996</v>
      </c>
      <c r="U949">
        <v>770</v>
      </c>
    </row>
    <row r="950" spans="1:21" x14ac:dyDescent="0.25">
      <c r="A950" s="2">
        <v>303041283320010</v>
      </c>
      <c r="B950" t="s">
        <v>139</v>
      </c>
      <c r="C950" t="s">
        <v>139</v>
      </c>
      <c r="D950" t="s">
        <v>2007</v>
      </c>
      <c r="E950" t="s">
        <v>2008</v>
      </c>
      <c r="F950" t="s">
        <v>1</v>
      </c>
      <c r="G950">
        <v>35</v>
      </c>
      <c r="H950">
        <v>56</v>
      </c>
      <c r="I950">
        <v>14</v>
      </c>
      <c r="J950">
        <v>138</v>
      </c>
      <c r="K950">
        <v>51</v>
      </c>
      <c r="L950">
        <v>0</v>
      </c>
      <c r="M950">
        <v>100</v>
      </c>
      <c r="N950">
        <v>149.5</v>
      </c>
      <c r="O950">
        <v>621.12</v>
      </c>
      <c r="P950">
        <v>-99</v>
      </c>
      <c r="Q950">
        <v>-99</v>
      </c>
      <c r="R950">
        <v>-99</v>
      </c>
      <c r="S950">
        <v>-99</v>
      </c>
      <c r="T950">
        <v>-99</v>
      </c>
      <c r="U950">
        <v>-99</v>
      </c>
    </row>
    <row r="951" spans="1:21" x14ac:dyDescent="0.25">
      <c r="A951" s="2">
        <v>303041283320030</v>
      </c>
      <c r="B951" t="s">
        <v>139</v>
      </c>
      <c r="C951" t="s">
        <v>139</v>
      </c>
      <c r="D951" t="s">
        <v>1063</v>
      </c>
      <c r="E951" t="s">
        <v>1064</v>
      </c>
      <c r="F951" t="s">
        <v>1</v>
      </c>
      <c r="G951">
        <v>35</v>
      </c>
      <c r="H951">
        <v>56</v>
      </c>
      <c r="I951">
        <v>57</v>
      </c>
      <c r="J951">
        <v>138</v>
      </c>
      <c r="K951">
        <v>55</v>
      </c>
      <c r="L951">
        <v>56</v>
      </c>
      <c r="M951">
        <v>173</v>
      </c>
      <c r="N951">
        <v>137</v>
      </c>
      <c r="O951">
        <v>385</v>
      </c>
      <c r="P951">
        <v>-99</v>
      </c>
      <c r="Q951">
        <v>-99</v>
      </c>
      <c r="R951">
        <v>-99</v>
      </c>
      <c r="S951">
        <v>-99</v>
      </c>
      <c r="T951">
        <v>-99</v>
      </c>
      <c r="U951">
        <v>-99</v>
      </c>
    </row>
    <row r="952" spans="1:21" x14ac:dyDescent="0.25">
      <c r="A952" s="2">
        <v>303041283320040</v>
      </c>
      <c r="B952" t="s">
        <v>139</v>
      </c>
      <c r="C952" t="s">
        <v>139</v>
      </c>
      <c r="D952" t="s">
        <v>2152</v>
      </c>
      <c r="E952" t="s">
        <v>2153</v>
      </c>
      <c r="F952" t="s">
        <v>1</v>
      </c>
      <c r="G952">
        <v>36</v>
      </c>
      <c r="H952">
        <v>4</v>
      </c>
      <c r="I952">
        <v>51</v>
      </c>
      <c r="J952">
        <v>139</v>
      </c>
      <c r="K952">
        <v>6</v>
      </c>
      <c r="L952">
        <v>32</v>
      </c>
      <c r="M952">
        <v>820</v>
      </c>
      <c r="N952">
        <v>111.6</v>
      </c>
      <c r="O952">
        <v>132.69</v>
      </c>
      <c r="P952">
        <v>-99</v>
      </c>
      <c r="Q952">
        <v>-99</v>
      </c>
      <c r="R952">
        <v>-99</v>
      </c>
      <c r="S952">
        <v>-99</v>
      </c>
      <c r="T952">
        <v>-99</v>
      </c>
      <c r="U952">
        <v>-99</v>
      </c>
    </row>
    <row r="953" spans="1:21" x14ac:dyDescent="0.25">
      <c r="A953" s="2">
        <v>303041283320050</v>
      </c>
      <c r="B953" t="s">
        <v>139</v>
      </c>
      <c r="C953" t="s">
        <v>2154</v>
      </c>
      <c r="D953" t="s">
        <v>2155</v>
      </c>
      <c r="E953" t="s">
        <v>422</v>
      </c>
      <c r="F953" t="s">
        <v>1</v>
      </c>
      <c r="G953">
        <v>35</v>
      </c>
      <c r="H953">
        <v>55</v>
      </c>
      <c r="I953">
        <v>22</v>
      </c>
      <c r="J953">
        <v>138</v>
      </c>
      <c r="K953">
        <v>55</v>
      </c>
      <c r="L953">
        <v>4</v>
      </c>
      <c r="M953">
        <v>49.2</v>
      </c>
      <c r="N953">
        <v>149.5</v>
      </c>
      <c r="O953">
        <v>541.04999999999995</v>
      </c>
      <c r="P953">
        <v>-99</v>
      </c>
      <c r="Q953">
        <v>-99</v>
      </c>
      <c r="R953">
        <v>-99</v>
      </c>
      <c r="S953">
        <v>-99</v>
      </c>
      <c r="T953">
        <v>-99</v>
      </c>
      <c r="U953">
        <v>-99</v>
      </c>
    </row>
    <row r="954" spans="1:21" x14ac:dyDescent="0.25">
      <c r="A954" s="2">
        <v>303051283310010</v>
      </c>
      <c r="B954" t="s">
        <v>2156</v>
      </c>
      <c r="C954" t="s">
        <v>2156</v>
      </c>
      <c r="D954" t="s">
        <v>2157</v>
      </c>
      <c r="E954" t="s">
        <v>2158</v>
      </c>
      <c r="F954" t="s">
        <v>1</v>
      </c>
      <c r="G954">
        <v>35</v>
      </c>
      <c r="H954">
        <v>32</v>
      </c>
      <c r="I954">
        <v>12</v>
      </c>
      <c r="J954">
        <v>139</v>
      </c>
      <c r="K954">
        <v>46</v>
      </c>
      <c r="L954">
        <v>1</v>
      </c>
      <c r="M954">
        <v>1240</v>
      </c>
      <c r="N954">
        <v>0.09</v>
      </c>
      <c r="O954">
        <v>0</v>
      </c>
      <c r="P954">
        <v>2.2999999999999998</v>
      </c>
      <c r="Q954">
        <v>2.8</v>
      </c>
      <c r="R954">
        <v>-99</v>
      </c>
      <c r="S954">
        <v>3.8</v>
      </c>
      <c r="T954">
        <v>3.8</v>
      </c>
      <c r="U954">
        <v>-99</v>
      </c>
    </row>
    <row r="955" spans="1:21" x14ac:dyDescent="0.25">
      <c r="A955" s="2">
        <v>303051283310020</v>
      </c>
      <c r="B955" t="s">
        <v>2156</v>
      </c>
      <c r="C955" t="s">
        <v>2156</v>
      </c>
      <c r="D955" t="s">
        <v>2159</v>
      </c>
      <c r="E955" t="s">
        <v>2160</v>
      </c>
      <c r="F955" t="s">
        <v>1</v>
      </c>
      <c r="G955">
        <v>35</v>
      </c>
      <c r="H955">
        <v>35</v>
      </c>
      <c r="I955">
        <v>14</v>
      </c>
      <c r="J955">
        <v>139</v>
      </c>
      <c r="K955">
        <v>40</v>
      </c>
      <c r="L955">
        <v>5</v>
      </c>
      <c r="M955">
        <v>1202</v>
      </c>
      <c r="N955">
        <v>13.22</v>
      </c>
      <c r="O955">
        <v>0</v>
      </c>
      <c r="P955">
        <v>-99</v>
      </c>
      <c r="Q955">
        <v>-99</v>
      </c>
      <c r="R955">
        <v>-99</v>
      </c>
      <c r="S955">
        <v>-99</v>
      </c>
      <c r="T955">
        <v>10.199999999999999</v>
      </c>
      <c r="U955">
        <v>-99</v>
      </c>
    </row>
    <row r="956" spans="1:21" x14ac:dyDescent="0.25">
      <c r="A956" s="2">
        <v>303051283310030</v>
      </c>
      <c r="B956" t="s">
        <v>2156</v>
      </c>
      <c r="C956" t="s">
        <v>2156</v>
      </c>
      <c r="D956" t="s">
        <v>2161</v>
      </c>
      <c r="E956" t="s">
        <v>2162</v>
      </c>
      <c r="F956" t="s">
        <v>1</v>
      </c>
      <c r="G956">
        <v>35</v>
      </c>
      <c r="H956">
        <v>35</v>
      </c>
      <c r="I956">
        <v>21</v>
      </c>
      <c r="J956">
        <v>139</v>
      </c>
      <c r="K956">
        <v>39</v>
      </c>
      <c r="L956">
        <v>57</v>
      </c>
      <c r="M956">
        <v>1202</v>
      </c>
      <c r="N956">
        <v>13.49</v>
      </c>
      <c r="O956">
        <v>0</v>
      </c>
      <c r="P956">
        <v>4.5</v>
      </c>
      <c r="Q956">
        <v>6</v>
      </c>
      <c r="R956">
        <v>7.6</v>
      </c>
      <c r="S956">
        <v>8.4</v>
      </c>
      <c r="T956">
        <v>10.4</v>
      </c>
      <c r="U956">
        <v>-99</v>
      </c>
    </row>
    <row r="957" spans="1:21" x14ac:dyDescent="0.25">
      <c r="A957" s="2">
        <v>303051283310040</v>
      </c>
      <c r="B957" t="s">
        <v>2156</v>
      </c>
      <c r="C957" t="s">
        <v>2156</v>
      </c>
      <c r="D957" t="s">
        <v>1477</v>
      </c>
      <c r="E957" t="s">
        <v>2163</v>
      </c>
      <c r="F957" t="s">
        <v>1</v>
      </c>
      <c r="G957">
        <v>35</v>
      </c>
      <c r="H957">
        <v>36</v>
      </c>
      <c r="I957">
        <v>38</v>
      </c>
      <c r="J957">
        <v>139</v>
      </c>
      <c r="K957">
        <v>37</v>
      </c>
      <c r="L957">
        <v>35</v>
      </c>
      <c r="M957">
        <v>1190</v>
      </c>
      <c r="N957">
        <v>17.75</v>
      </c>
      <c r="O957">
        <v>5</v>
      </c>
      <c r="P957">
        <v>-99</v>
      </c>
      <c r="Q957">
        <v>-99</v>
      </c>
      <c r="R957">
        <v>-99</v>
      </c>
      <c r="S957">
        <v>-99</v>
      </c>
      <c r="T957">
        <v>9.8000000000000007</v>
      </c>
      <c r="U957">
        <v>-99</v>
      </c>
    </row>
    <row r="958" spans="1:21" x14ac:dyDescent="0.25">
      <c r="A958" s="2">
        <v>303051283310050</v>
      </c>
      <c r="B958" t="s">
        <v>2156</v>
      </c>
      <c r="C958" t="s">
        <v>2156</v>
      </c>
      <c r="D958" t="s">
        <v>2164</v>
      </c>
      <c r="E958" t="s">
        <v>2165</v>
      </c>
      <c r="F958" t="s">
        <v>1</v>
      </c>
      <c r="G958">
        <v>35</v>
      </c>
      <c r="H958">
        <v>38</v>
      </c>
      <c r="I958">
        <v>39</v>
      </c>
      <c r="J958">
        <v>139</v>
      </c>
      <c r="K958">
        <v>31</v>
      </c>
      <c r="L958">
        <v>40</v>
      </c>
      <c r="M958">
        <v>1040</v>
      </c>
      <c r="N958">
        <v>27.66</v>
      </c>
      <c r="O958">
        <v>27.42</v>
      </c>
      <c r="P958">
        <v>4</v>
      </c>
      <c r="Q958">
        <v>4.3</v>
      </c>
      <c r="R958">
        <v>4.3</v>
      </c>
      <c r="S958">
        <v>4.9000000000000004</v>
      </c>
      <c r="T958">
        <v>5.9</v>
      </c>
      <c r="U958">
        <v>-99</v>
      </c>
    </row>
    <row r="959" spans="1:21" x14ac:dyDescent="0.25">
      <c r="A959" s="2">
        <v>303051283310060</v>
      </c>
      <c r="B959" t="s">
        <v>2156</v>
      </c>
      <c r="C959" t="s">
        <v>2156</v>
      </c>
      <c r="D959" t="s">
        <v>2166</v>
      </c>
      <c r="E959" t="s">
        <v>2167</v>
      </c>
      <c r="F959" t="s">
        <v>1</v>
      </c>
      <c r="G959">
        <v>35</v>
      </c>
      <c r="H959">
        <v>40</v>
      </c>
      <c r="I959">
        <v>55</v>
      </c>
      <c r="J959">
        <v>139</v>
      </c>
      <c r="K959">
        <v>24</v>
      </c>
      <c r="L959">
        <v>44</v>
      </c>
      <c r="M959">
        <v>801</v>
      </c>
      <c r="N959">
        <v>39.85</v>
      </c>
      <c r="O959">
        <v>65.2</v>
      </c>
      <c r="P959">
        <v>2</v>
      </c>
      <c r="Q959">
        <v>2.8</v>
      </c>
      <c r="R959">
        <v>-99</v>
      </c>
      <c r="S959">
        <v>3.6</v>
      </c>
      <c r="T959">
        <v>4.7</v>
      </c>
      <c r="U959">
        <v>-99</v>
      </c>
    </row>
    <row r="960" spans="1:21" x14ac:dyDescent="0.25">
      <c r="A960" s="2">
        <v>303051283310070</v>
      </c>
      <c r="B960" t="s">
        <v>2156</v>
      </c>
      <c r="C960" t="s">
        <v>2156</v>
      </c>
      <c r="D960" t="s">
        <v>2168</v>
      </c>
      <c r="E960" t="s">
        <v>2169</v>
      </c>
      <c r="F960" t="s">
        <v>1</v>
      </c>
      <c r="G960">
        <v>35</v>
      </c>
      <c r="H960">
        <v>46</v>
      </c>
      <c r="I960">
        <v>52</v>
      </c>
      <c r="J960">
        <v>139</v>
      </c>
      <c r="K960">
        <v>16</v>
      </c>
      <c r="L960">
        <v>0</v>
      </c>
      <c r="M960">
        <v>433</v>
      </c>
      <c r="N960">
        <v>59.54</v>
      </c>
      <c r="O960">
        <v>148.5</v>
      </c>
      <c r="P960">
        <v>0.2</v>
      </c>
      <c r="Q960">
        <v>1</v>
      </c>
      <c r="R960">
        <v>1.2</v>
      </c>
      <c r="S960">
        <v>1.6</v>
      </c>
      <c r="T960">
        <v>4.7</v>
      </c>
      <c r="U960">
        <v>-99</v>
      </c>
    </row>
    <row r="961" spans="1:21" x14ac:dyDescent="0.25">
      <c r="A961" s="2">
        <v>303051283310080</v>
      </c>
      <c r="B961" t="s">
        <v>2156</v>
      </c>
      <c r="C961" t="s">
        <v>2170</v>
      </c>
      <c r="D961" t="s">
        <v>2171</v>
      </c>
      <c r="E961" t="s">
        <v>2172</v>
      </c>
      <c r="F961" t="s">
        <v>1</v>
      </c>
      <c r="G961">
        <v>35</v>
      </c>
      <c r="H961">
        <v>38</v>
      </c>
      <c r="I961">
        <v>55</v>
      </c>
      <c r="J961">
        <v>139</v>
      </c>
      <c r="K961">
        <v>27</v>
      </c>
      <c r="L961">
        <v>30</v>
      </c>
      <c r="M961">
        <v>45</v>
      </c>
      <c r="N961">
        <v>0.64</v>
      </c>
      <c r="O961">
        <v>47</v>
      </c>
      <c r="P961">
        <v>1.3</v>
      </c>
      <c r="Q961">
        <v>2</v>
      </c>
      <c r="R961">
        <v>2</v>
      </c>
      <c r="S961">
        <v>2.5</v>
      </c>
      <c r="T961">
        <v>3.7</v>
      </c>
      <c r="U961">
        <v>-99</v>
      </c>
    </row>
    <row r="962" spans="1:21" x14ac:dyDescent="0.25">
      <c r="A962" s="2">
        <v>303051283310090</v>
      </c>
      <c r="B962" t="s">
        <v>2156</v>
      </c>
      <c r="C962" t="s">
        <v>2173</v>
      </c>
      <c r="D962" t="s">
        <v>2174</v>
      </c>
      <c r="E962" t="s">
        <v>2175</v>
      </c>
      <c r="F962" t="s">
        <v>1</v>
      </c>
      <c r="G962">
        <v>35</v>
      </c>
      <c r="H962">
        <v>39</v>
      </c>
      <c r="I962">
        <v>52</v>
      </c>
      <c r="J962">
        <v>139</v>
      </c>
      <c r="K962">
        <v>24</v>
      </c>
      <c r="L962">
        <v>36</v>
      </c>
      <c r="M962">
        <v>151</v>
      </c>
      <c r="N962">
        <v>1.83</v>
      </c>
      <c r="O962">
        <v>65</v>
      </c>
      <c r="P962">
        <v>-99</v>
      </c>
      <c r="Q962">
        <v>-99</v>
      </c>
      <c r="R962">
        <v>-99</v>
      </c>
      <c r="S962">
        <v>-99</v>
      </c>
      <c r="T962">
        <v>4.5</v>
      </c>
      <c r="U962">
        <v>-99</v>
      </c>
    </row>
    <row r="963" spans="1:21" x14ac:dyDescent="0.25">
      <c r="A963" s="2">
        <v>303051283310100</v>
      </c>
      <c r="B963" t="s">
        <v>2156</v>
      </c>
      <c r="C963" t="s">
        <v>2173</v>
      </c>
      <c r="D963" t="s">
        <v>2176</v>
      </c>
      <c r="E963" t="s">
        <v>2177</v>
      </c>
      <c r="F963" t="s">
        <v>1</v>
      </c>
      <c r="G963">
        <v>35</v>
      </c>
      <c r="H963">
        <v>39</v>
      </c>
      <c r="I963">
        <v>60</v>
      </c>
      <c r="J963">
        <v>139</v>
      </c>
      <c r="K963">
        <v>19</v>
      </c>
      <c r="L963">
        <v>47</v>
      </c>
      <c r="M963">
        <v>90</v>
      </c>
      <c r="N963">
        <v>11</v>
      </c>
      <c r="O963">
        <v>112.5</v>
      </c>
      <c r="P963">
        <v>1.9</v>
      </c>
      <c r="Q963">
        <v>2.2000000000000002</v>
      </c>
      <c r="R963">
        <v>2.2000000000000002</v>
      </c>
      <c r="S963">
        <v>2.6</v>
      </c>
      <c r="T963">
        <v>3.6</v>
      </c>
      <c r="U963">
        <v>-99</v>
      </c>
    </row>
    <row r="964" spans="1:21" x14ac:dyDescent="0.25">
      <c r="A964" s="2">
        <v>303051283310110</v>
      </c>
      <c r="B964" t="s">
        <v>2156</v>
      </c>
      <c r="C964" t="s">
        <v>2178</v>
      </c>
      <c r="D964" t="s">
        <v>2179</v>
      </c>
      <c r="E964" t="s">
        <v>2180</v>
      </c>
      <c r="F964" t="s">
        <v>1</v>
      </c>
      <c r="G964">
        <v>35</v>
      </c>
      <c r="H964">
        <v>43</v>
      </c>
      <c r="I964">
        <v>5</v>
      </c>
      <c r="J964">
        <v>139</v>
      </c>
      <c r="K964">
        <v>17</v>
      </c>
      <c r="L964">
        <v>58</v>
      </c>
      <c r="M964">
        <v>164</v>
      </c>
      <c r="N964">
        <v>2.9</v>
      </c>
      <c r="O964">
        <v>115</v>
      </c>
      <c r="P964">
        <v>-99</v>
      </c>
      <c r="Q964">
        <v>-99</v>
      </c>
      <c r="R964">
        <v>-99</v>
      </c>
      <c r="S964">
        <v>-99</v>
      </c>
      <c r="T964">
        <v>7.1</v>
      </c>
      <c r="U964">
        <v>-99</v>
      </c>
    </row>
    <row r="965" spans="1:21" x14ac:dyDescent="0.25">
      <c r="A965" s="2">
        <v>303061283310010</v>
      </c>
      <c r="B965" t="s">
        <v>2181</v>
      </c>
      <c r="C965" t="s">
        <v>2181</v>
      </c>
      <c r="D965" t="s">
        <v>2182</v>
      </c>
      <c r="E965" t="s">
        <v>2183</v>
      </c>
      <c r="F965" t="s">
        <v>1</v>
      </c>
      <c r="G965">
        <v>35</v>
      </c>
      <c r="H965">
        <v>28</v>
      </c>
      <c r="I965">
        <v>46</v>
      </c>
      <c r="J965">
        <v>139</v>
      </c>
      <c r="K965">
        <v>41</v>
      </c>
      <c r="L965">
        <v>3</v>
      </c>
      <c r="M965">
        <v>235</v>
      </c>
      <c r="N965">
        <v>-1.96</v>
      </c>
      <c r="O965">
        <v>0</v>
      </c>
      <c r="P965">
        <v>-99</v>
      </c>
      <c r="Q965">
        <v>-99</v>
      </c>
      <c r="R965">
        <v>1.5</v>
      </c>
      <c r="S965">
        <v>2.5</v>
      </c>
      <c r="T965">
        <v>2.5</v>
      </c>
      <c r="U965">
        <v>-99</v>
      </c>
    </row>
    <row r="966" spans="1:21" x14ac:dyDescent="0.25">
      <c r="A966" s="2">
        <v>303061283310020</v>
      </c>
      <c r="B966" t="s">
        <v>2181</v>
      </c>
      <c r="C966" t="s">
        <v>2181</v>
      </c>
      <c r="D966" t="s">
        <v>2184</v>
      </c>
      <c r="E966" t="s">
        <v>2185</v>
      </c>
      <c r="F966" t="s">
        <v>1</v>
      </c>
      <c r="G966">
        <v>35</v>
      </c>
      <c r="H966">
        <v>30</v>
      </c>
      <c r="I966">
        <v>22</v>
      </c>
      <c r="J966">
        <v>139</v>
      </c>
      <c r="K966">
        <v>41</v>
      </c>
      <c r="L966">
        <v>8</v>
      </c>
      <c r="M966">
        <v>239</v>
      </c>
      <c r="N966">
        <v>1.8</v>
      </c>
      <c r="O966">
        <v>0</v>
      </c>
      <c r="P966">
        <v>-99</v>
      </c>
      <c r="Q966">
        <v>-99</v>
      </c>
      <c r="R966">
        <v>-99</v>
      </c>
      <c r="S966">
        <v>-99</v>
      </c>
      <c r="T966">
        <v>3.4</v>
      </c>
      <c r="U966">
        <v>-99</v>
      </c>
    </row>
    <row r="967" spans="1:21" x14ac:dyDescent="0.25">
      <c r="A967" s="2">
        <v>303061283310030</v>
      </c>
      <c r="B967" t="s">
        <v>2181</v>
      </c>
      <c r="C967" t="s">
        <v>2181</v>
      </c>
      <c r="D967" t="s">
        <v>2186</v>
      </c>
      <c r="E967" t="s">
        <v>2187</v>
      </c>
      <c r="F967" t="s">
        <v>1</v>
      </c>
      <c r="G967">
        <v>35</v>
      </c>
      <c r="H967">
        <v>32</v>
      </c>
      <c r="I967">
        <v>4</v>
      </c>
      <c r="J967">
        <v>139</v>
      </c>
      <c r="K967">
        <v>39</v>
      </c>
      <c r="L967">
        <v>58</v>
      </c>
      <c r="M967">
        <v>230</v>
      </c>
      <c r="N967">
        <v>5.98</v>
      </c>
      <c r="O967">
        <v>0</v>
      </c>
      <c r="P967">
        <v>2.2000000000000002</v>
      </c>
      <c r="Q967">
        <v>2.7</v>
      </c>
      <c r="R967">
        <v>-99</v>
      </c>
      <c r="S967">
        <v>3.4</v>
      </c>
      <c r="T967">
        <v>3.8</v>
      </c>
      <c r="U967">
        <v>-99</v>
      </c>
    </row>
    <row r="968" spans="1:21" x14ac:dyDescent="0.25">
      <c r="A968" s="2">
        <v>303061283310040</v>
      </c>
      <c r="B968" t="s">
        <v>2181</v>
      </c>
      <c r="C968" t="s">
        <v>2181</v>
      </c>
      <c r="D968" t="s">
        <v>2188</v>
      </c>
      <c r="E968" t="s">
        <v>2189</v>
      </c>
      <c r="F968" t="s">
        <v>1</v>
      </c>
      <c r="G968">
        <v>35</v>
      </c>
      <c r="H968">
        <v>32</v>
      </c>
      <c r="I968">
        <v>4</v>
      </c>
      <c r="J968">
        <v>139</v>
      </c>
      <c r="K968">
        <v>38</v>
      </c>
      <c r="L968">
        <v>8</v>
      </c>
      <c r="M968">
        <v>190</v>
      </c>
      <c r="N968">
        <v>9.01</v>
      </c>
      <c r="O968">
        <v>0</v>
      </c>
      <c r="P968">
        <v>3</v>
      </c>
      <c r="Q968">
        <v>3.5</v>
      </c>
      <c r="R968">
        <v>4</v>
      </c>
      <c r="S968">
        <v>4.8</v>
      </c>
      <c r="T968">
        <v>5.4</v>
      </c>
      <c r="U968">
        <v>-99</v>
      </c>
    </row>
    <row r="969" spans="1:21" x14ac:dyDescent="0.25">
      <c r="A969" s="2">
        <v>303061283310050</v>
      </c>
      <c r="B969" t="s">
        <v>2181</v>
      </c>
      <c r="C969" t="s">
        <v>2181</v>
      </c>
      <c r="D969" t="s">
        <v>2190</v>
      </c>
      <c r="E969" t="s">
        <v>2191</v>
      </c>
      <c r="F969" t="s">
        <v>1</v>
      </c>
      <c r="G969">
        <v>35</v>
      </c>
      <c r="H969">
        <v>31</v>
      </c>
      <c r="I969">
        <v>53</v>
      </c>
      <c r="J969">
        <v>139</v>
      </c>
      <c r="K969">
        <v>37</v>
      </c>
      <c r="L969">
        <v>5</v>
      </c>
      <c r="M969">
        <v>140</v>
      </c>
      <c r="N969">
        <v>10.8</v>
      </c>
      <c r="O969">
        <v>0</v>
      </c>
      <c r="P969">
        <v>-99</v>
      </c>
      <c r="Q969">
        <v>-99</v>
      </c>
      <c r="R969">
        <v>-99</v>
      </c>
      <c r="S969">
        <v>-99</v>
      </c>
      <c r="T969">
        <v>6.3</v>
      </c>
      <c r="U969">
        <v>-99</v>
      </c>
    </row>
    <row r="970" spans="1:21" x14ac:dyDescent="0.25">
      <c r="A970" s="2">
        <v>303061283310060</v>
      </c>
      <c r="B970" t="s">
        <v>2181</v>
      </c>
      <c r="C970" t="s">
        <v>2181</v>
      </c>
      <c r="D970" t="s">
        <v>2192</v>
      </c>
      <c r="E970" t="s">
        <v>2193</v>
      </c>
      <c r="F970" t="s">
        <v>1</v>
      </c>
      <c r="G970">
        <v>35</v>
      </c>
      <c r="H970">
        <v>30</v>
      </c>
      <c r="I970">
        <v>54</v>
      </c>
      <c r="J970">
        <v>139</v>
      </c>
      <c r="K970">
        <v>36</v>
      </c>
      <c r="L970">
        <v>32</v>
      </c>
      <c r="M970">
        <v>134</v>
      </c>
      <c r="N970">
        <v>13.85</v>
      </c>
      <c r="O970">
        <v>0</v>
      </c>
      <c r="P970">
        <v>5.3</v>
      </c>
      <c r="Q970">
        <v>5.8</v>
      </c>
      <c r="R970">
        <v>5.9</v>
      </c>
      <c r="S970">
        <v>6.8</v>
      </c>
      <c r="T970">
        <v>8.3000000000000007</v>
      </c>
      <c r="U970">
        <v>-99</v>
      </c>
    </row>
    <row r="971" spans="1:21" x14ac:dyDescent="0.25">
      <c r="A971" s="2">
        <v>303061283310070</v>
      </c>
      <c r="B971" t="s">
        <v>2181</v>
      </c>
      <c r="C971" t="s">
        <v>2181</v>
      </c>
      <c r="D971" t="s">
        <v>2194</v>
      </c>
      <c r="E971" t="s">
        <v>2195</v>
      </c>
      <c r="F971" t="s">
        <v>1</v>
      </c>
      <c r="G971">
        <v>35</v>
      </c>
      <c r="H971">
        <v>30</v>
      </c>
      <c r="I971">
        <v>48</v>
      </c>
      <c r="J971">
        <v>139</v>
      </c>
      <c r="K971">
        <v>33</v>
      </c>
      <c r="L971">
        <v>7</v>
      </c>
      <c r="M971">
        <v>112</v>
      </c>
      <c r="N971">
        <v>19.5</v>
      </c>
      <c r="O971">
        <v>5.89</v>
      </c>
      <c r="P971">
        <v>-99</v>
      </c>
      <c r="Q971">
        <v>-99</v>
      </c>
      <c r="R971">
        <v>-99</v>
      </c>
      <c r="S971">
        <v>-99</v>
      </c>
      <c r="T971">
        <v>5.8</v>
      </c>
      <c r="U971">
        <v>-99</v>
      </c>
    </row>
    <row r="972" spans="1:21" x14ac:dyDescent="0.25">
      <c r="A972" s="2">
        <v>303061283310080</v>
      </c>
      <c r="B972" t="s">
        <v>2181</v>
      </c>
      <c r="C972" t="s">
        <v>2196</v>
      </c>
      <c r="D972" t="s">
        <v>2197</v>
      </c>
      <c r="E972" t="s">
        <v>2198</v>
      </c>
      <c r="F972" t="s">
        <v>1</v>
      </c>
      <c r="G972">
        <v>35</v>
      </c>
      <c r="H972">
        <v>33</v>
      </c>
      <c r="I972">
        <v>4</v>
      </c>
      <c r="J972">
        <v>139</v>
      </c>
      <c r="K972">
        <v>39</v>
      </c>
      <c r="L972">
        <v>27</v>
      </c>
      <c r="M972">
        <v>29</v>
      </c>
      <c r="N972">
        <v>1.45</v>
      </c>
      <c r="O972">
        <v>0</v>
      </c>
      <c r="P972">
        <v>2.6</v>
      </c>
      <c r="Q972">
        <v>3.8</v>
      </c>
      <c r="R972">
        <v>4.0999999999999996</v>
      </c>
      <c r="S972">
        <v>4.8</v>
      </c>
      <c r="T972">
        <v>5.6</v>
      </c>
      <c r="U972">
        <v>-99</v>
      </c>
    </row>
    <row r="973" spans="1:21" x14ac:dyDescent="0.25">
      <c r="A973" s="2">
        <v>303061283310090</v>
      </c>
      <c r="B973" t="s">
        <v>2181</v>
      </c>
      <c r="C973" t="s">
        <v>2199</v>
      </c>
      <c r="D973" t="s">
        <v>1108</v>
      </c>
      <c r="E973" t="s">
        <v>1109</v>
      </c>
      <c r="F973" t="s">
        <v>1</v>
      </c>
      <c r="G973">
        <v>35</v>
      </c>
      <c r="H973">
        <v>32</v>
      </c>
      <c r="I973">
        <v>50</v>
      </c>
      <c r="J973">
        <v>139</v>
      </c>
      <c r="K973">
        <v>37</v>
      </c>
      <c r="L973">
        <v>14</v>
      </c>
      <c r="M973">
        <v>28</v>
      </c>
      <c r="N973">
        <v>1.44</v>
      </c>
      <c r="O973">
        <v>2</v>
      </c>
      <c r="P973">
        <v>2</v>
      </c>
      <c r="Q973">
        <v>3</v>
      </c>
      <c r="R973">
        <v>3</v>
      </c>
      <c r="S973">
        <v>3.6</v>
      </c>
      <c r="T973">
        <v>4.3</v>
      </c>
      <c r="U973">
        <v>-99</v>
      </c>
    </row>
    <row r="974" spans="1:21" x14ac:dyDescent="0.25">
      <c r="A974" s="2">
        <v>303061283310100</v>
      </c>
      <c r="B974" t="s">
        <v>2181</v>
      </c>
      <c r="C974" t="s">
        <v>2200</v>
      </c>
      <c r="D974" t="s">
        <v>2201</v>
      </c>
      <c r="E974" t="s">
        <v>2202</v>
      </c>
      <c r="F974" t="s">
        <v>1</v>
      </c>
      <c r="G974">
        <v>35</v>
      </c>
      <c r="H974">
        <v>30</v>
      </c>
      <c r="I974">
        <v>10</v>
      </c>
      <c r="J974">
        <v>139</v>
      </c>
      <c r="K974">
        <v>36</v>
      </c>
      <c r="L974">
        <v>25</v>
      </c>
      <c r="M974">
        <v>8</v>
      </c>
      <c r="N974">
        <v>1.39</v>
      </c>
      <c r="O974">
        <v>4.5999999999999996</v>
      </c>
      <c r="P974">
        <v>1.4</v>
      </c>
      <c r="Q974">
        <v>2</v>
      </c>
      <c r="R974">
        <v>2.1</v>
      </c>
      <c r="S974">
        <v>2.9</v>
      </c>
      <c r="T974">
        <v>3.4</v>
      </c>
      <c r="U974">
        <v>-99</v>
      </c>
    </row>
    <row r="975" spans="1:21" x14ac:dyDescent="0.25">
      <c r="A975" s="2">
        <v>303061283310110</v>
      </c>
      <c r="B975" t="s">
        <v>2181</v>
      </c>
      <c r="C975" t="s">
        <v>2203</v>
      </c>
      <c r="D975" t="s">
        <v>2204</v>
      </c>
      <c r="E975" t="s">
        <v>2205</v>
      </c>
      <c r="F975" t="s">
        <v>1</v>
      </c>
      <c r="G975">
        <v>35</v>
      </c>
      <c r="H975">
        <v>32</v>
      </c>
      <c r="I975">
        <v>13</v>
      </c>
      <c r="J975">
        <v>139</v>
      </c>
      <c r="K975">
        <v>29</v>
      </c>
      <c r="L975">
        <v>54</v>
      </c>
      <c r="M975">
        <v>-9999</v>
      </c>
      <c r="N975">
        <v>6.05</v>
      </c>
      <c r="O975">
        <v>21</v>
      </c>
      <c r="P975">
        <v>-99</v>
      </c>
      <c r="Q975">
        <v>-99</v>
      </c>
      <c r="R975">
        <v>-99</v>
      </c>
      <c r="S975">
        <v>-99</v>
      </c>
      <c r="T975">
        <v>-99</v>
      </c>
      <c r="U975">
        <v>-99</v>
      </c>
    </row>
    <row r="976" spans="1:21" x14ac:dyDescent="0.25">
      <c r="A976" s="2">
        <v>303061283310120</v>
      </c>
      <c r="B976" t="s">
        <v>2181</v>
      </c>
      <c r="C976" t="s">
        <v>2206</v>
      </c>
      <c r="D976" t="s">
        <v>2207</v>
      </c>
      <c r="E976" t="s">
        <v>2208</v>
      </c>
      <c r="F976" t="s">
        <v>1</v>
      </c>
      <c r="G976">
        <v>35</v>
      </c>
      <c r="H976">
        <v>34</v>
      </c>
      <c r="I976">
        <v>11</v>
      </c>
      <c r="J976">
        <v>139</v>
      </c>
      <c r="K976">
        <v>30</v>
      </c>
      <c r="L976">
        <v>44</v>
      </c>
      <c r="M976">
        <v>-9999</v>
      </c>
      <c r="N976">
        <v>27.23</v>
      </c>
      <c r="O976">
        <v>19</v>
      </c>
      <c r="P976">
        <v>-99</v>
      </c>
      <c r="Q976">
        <v>-99</v>
      </c>
      <c r="R976">
        <v>-99</v>
      </c>
      <c r="S976">
        <v>-99</v>
      </c>
      <c r="T976">
        <v>-99</v>
      </c>
      <c r="U976">
        <v>-99</v>
      </c>
    </row>
    <row r="977" spans="1:21" x14ac:dyDescent="0.25">
      <c r="A977" s="2">
        <v>303071283310010</v>
      </c>
      <c r="B977" t="s">
        <v>2209</v>
      </c>
      <c r="C977" t="s">
        <v>2209</v>
      </c>
      <c r="D977" t="s">
        <v>2210</v>
      </c>
      <c r="E977" t="s">
        <v>2211</v>
      </c>
      <c r="F977" t="s">
        <v>1</v>
      </c>
      <c r="G977">
        <v>35</v>
      </c>
      <c r="H977">
        <v>19</v>
      </c>
      <c r="I977">
        <v>17</v>
      </c>
      <c r="J977">
        <v>139</v>
      </c>
      <c r="K977">
        <v>21</v>
      </c>
      <c r="L977">
        <v>60</v>
      </c>
      <c r="M977">
        <v>1680</v>
      </c>
      <c r="N977">
        <v>0.71</v>
      </c>
      <c r="O977">
        <v>0</v>
      </c>
      <c r="P977">
        <v>-99</v>
      </c>
      <c r="Q977">
        <v>-99</v>
      </c>
      <c r="R977">
        <v>-99</v>
      </c>
      <c r="S977">
        <v>-99</v>
      </c>
      <c r="T977">
        <v>2.5</v>
      </c>
      <c r="U977">
        <v>-99</v>
      </c>
    </row>
    <row r="978" spans="1:21" x14ac:dyDescent="0.25">
      <c r="A978" s="2">
        <v>303071283310020</v>
      </c>
      <c r="B978" t="s">
        <v>2209</v>
      </c>
      <c r="C978" t="s">
        <v>2209</v>
      </c>
      <c r="D978" t="s">
        <v>2212</v>
      </c>
      <c r="E978" t="s">
        <v>2213</v>
      </c>
      <c r="F978" t="s">
        <v>1</v>
      </c>
      <c r="G978">
        <v>35</v>
      </c>
      <c r="H978">
        <v>22</v>
      </c>
      <c r="I978">
        <v>24</v>
      </c>
      <c r="J978">
        <v>139</v>
      </c>
      <c r="K978">
        <v>22</v>
      </c>
      <c r="L978">
        <v>13</v>
      </c>
      <c r="M978">
        <v>1606</v>
      </c>
      <c r="N978">
        <v>6.58</v>
      </c>
      <c r="O978">
        <v>0</v>
      </c>
      <c r="P978">
        <v>4.5</v>
      </c>
      <c r="Q978">
        <v>5.5</v>
      </c>
      <c r="R978">
        <v>7.8</v>
      </c>
      <c r="S978">
        <v>8.6999999999999993</v>
      </c>
      <c r="T978">
        <v>9.3000000000000007</v>
      </c>
      <c r="U978">
        <v>-99</v>
      </c>
    </row>
    <row r="979" spans="1:21" x14ac:dyDescent="0.25">
      <c r="A979" s="2">
        <v>303071283310030</v>
      </c>
      <c r="B979" t="s">
        <v>2209</v>
      </c>
      <c r="C979" t="s">
        <v>2209</v>
      </c>
      <c r="D979" t="s">
        <v>2214</v>
      </c>
      <c r="E979" t="s">
        <v>2215</v>
      </c>
      <c r="F979" t="s">
        <v>1</v>
      </c>
      <c r="G979">
        <v>35</v>
      </c>
      <c r="H979">
        <v>26</v>
      </c>
      <c r="I979">
        <v>38</v>
      </c>
      <c r="J979">
        <v>139</v>
      </c>
      <c r="K979">
        <v>22</v>
      </c>
      <c r="L979">
        <v>16</v>
      </c>
      <c r="M979">
        <v>1178</v>
      </c>
      <c r="N979">
        <v>14.68</v>
      </c>
      <c r="O979">
        <v>11.64</v>
      </c>
      <c r="P979">
        <v>3.7</v>
      </c>
      <c r="Q979">
        <v>4.3</v>
      </c>
      <c r="R979">
        <v>5.8</v>
      </c>
      <c r="S979">
        <v>6.5</v>
      </c>
      <c r="T979">
        <v>10.8</v>
      </c>
      <c r="U979">
        <v>-99</v>
      </c>
    </row>
    <row r="980" spans="1:21" x14ac:dyDescent="0.25">
      <c r="A980" s="2">
        <v>303071283319010</v>
      </c>
      <c r="B980" t="s">
        <v>2209</v>
      </c>
      <c r="C980" t="s">
        <v>1157</v>
      </c>
      <c r="D980" t="s">
        <v>1157</v>
      </c>
      <c r="E980" t="s">
        <v>1350</v>
      </c>
      <c r="F980" t="s">
        <v>1</v>
      </c>
      <c r="G980">
        <v>35</v>
      </c>
      <c r="H980">
        <v>29</v>
      </c>
      <c r="I980">
        <v>35</v>
      </c>
      <c r="J980">
        <v>139</v>
      </c>
      <c r="K980">
        <v>13</v>
      </c>
      <c r="L980">
        <v>13</v>
      </c>
      <c r="M980">
        <v>42.37</v>
      </c>
      <c r="N980">
        <v>28</v>
      </c>
      <c r="O980">
        <v>299.39400000000001</v>
      </c>
      <c r="P980">
        <v>-99</v>
      </c>
      <c r="Q980">
        <v>-99</v>
      </c>
      <c r="R980">
        <v>-99</v>
      </c>
      <c r="S980">
        <v>-99</v>
      </c>
      <c r="T980">
        <v>-99</v>
      </c>
      <c r="U980">
        <v>-99</v>
      </c>
    </row>
    <row r="981" spans="1:21" x14ac:dyDescent="0.25">
      <c r="A981" s="2">
        <v>303071283319020</v>
      </c>
      <c r="B981" t="s">
        <v>2209</v>
      </c>
      <c r="C981" t="s">
        <v>1157</v>
      </c>
      <c r="D981" t="s">
        <v>2216</v>
      </c>
      <c r="E981" t="s">
        <v>2217</v>
      </c>
      <c r="F981" t="s">
        <v>1</v>
      </c>
      <c r="G981">
        <v>35</v>
      </c>
      <c r="H981">
        <v>29</v>
      </c>
      <c r="I981">
        <v>48</v>
      </c>
      <c r="J981">
        <v>139</v>
      </c>
      <c r="K981">
        <v>20</v>
      </c>
      <c r="L981">
        <v>42</v>
      </c>
      <c r="M981">
        <v>130.9</v>
      </c>
      <c r="N981">
        <v>6.2</v>
      </c>
      <c r="O981">
        <v>41.96</v>
      </c>
      <c r="P981">
        <v>1.7</v>
      </c>
      <c r="Q981">
        <v>2.2000000000000002</v>
      </c>
      <c r="R981">
        <v>2.2999999999999998</v>
      </c>
      <c r="S981">
        <v>2.6</v>
      </c>
      <c r="T981">
        <v>-99</v>
      </c>
      <c r="U981">
        <v>-99</v>
      </c>
    </row>
    <row r="982" spans="1:21" x14ac:dyDescent="0.25">
      <c r="A982" s="2">
        <v>303071283319030</v>
      </c>
      <c r="B982" t="s">
        <v>2209</v>
      </c>
      <c r="C982" t="s">
        <v>2218</v>
      </c>
      <c r="D982" t="s">
        <v>2218</v>
      </c>
      <c r="E982" t="s">
        <v>2219</v>
      </c>
      <c r="F982" t="s">
        <v>1</v>
      </c>
      <c r="G982">
        <v>35</v>
      </c>
      <c r="H982">
        <v>31</v>
      </c>
      <c r="I982">
        <v>9</v>
      </c>
      <c r="J982">
        <v>139</v>
      </c>
      <c r="K982">
        <v>11</v>
      </c>
      <c r="L982">
        <v>55</v>
      </c>
      <c r="M982">
        <v>21.5</v>
      </c>
      <c r="N982">
        <v>27.4</v>
      </c>
      <c r="O982">
        <v>301.45</v>
      </c>
      <c r="P982">
        <v>-99</v>
      </c>
      <c r="Q982">
        <v>-99</v>
      </c>
      <c r="R982">
        <v>-99</v>
      </c>
      <c r="S982">
        <v>-99</v>
      </c>
      <c r="T982">
        <v>-99</v>
      </c>
      <c r="U982">
        <v>-99</v>
      </c>
    </row>
    <row r="983" spans="1:21" x14ac:dyDescent="0.25">
      <c r="A983" s="2">
        <v>303081283324001</v>
      </c>
      <c r="B983" t="s">
        <v>143</v>
      </c>
      <c r="C983" t="s">
        <v>143</v>
      </c>
      <c r="D983" t="s">
        <v>2220</v>
      </c>
      <c r="E983" t="s">
        <v>2221</v>
      </c>
      <c r="F983" t="s">
        <v>1</v>
      </c>
      <c r="G983">
        <v>35</v>
      </c>
      <c r="H983">
        <v>9</v>
      </c>
      <c r="I983">
        <v>8</v>
      </c>
      <c r="J983">
        <v>138</v>
      </c>
      <c r="K983">
        <v>37</v>
      </c>
      <c r="L983">
        <v>37</v>
      </c>
      <c r="M983">
        <v>3558.9</v>
      </c>
      <c r="N983">
        <v>3.8</v>
      </c>
      <c r="O983">
        <v>14.11</v>
      </c>
      <c r="P983">
        <v>2</v>
      </c>
      <c r="Q983">
        <v>2.5</v>
      </c>
      <c r="R983">
        <v>-99</v>
      </c>
      <c r="S983">
        <v>-99</v>
      </c>
      <c r="T983">
        <v>8.1</v>
      </c>
      <c r="U983">
        <v>16600</v>
      </c>
    </row>
    <row r="984" spans="1:21" x14ac:dyDescent="0.25">
      <c r="A984" s="2">
        <v>303081283324002</v>
      </c>
      <c r="B984" t="s">
        <v>143</v>
      </c>
      <c r="C984" t="s">
        <v>143</v>
      </c>
      <c r="D984" t="s">
        <v>2222</v>
      </c>
      <c r="E984" t="s">
        <v>2223</v>
      </c>
      <c r="F984" t="s">
        <v>1</v>
      </c>
      <c r="G984">
        <v>35</v>
      </c>
      <c r="H984">
        <v>11</v>
      </c>
      <c r="I984">
        <v>42</v>
      </c>
      <c r="J984">
        <v>138</v>
      </c>
      <c r="K984">
        <v>34</v>
      </c>
      <c r="L984">
        <v>59</v>
      </c>
      <c r="M984">
        <v>3539.8</v>
      </c>
      <c r="N984">
        <v>10.7</v>
      </c>
      <c r="O984">
        <v>42.768999999999998</v>
      </c>
      <c r="P984">
        <v>-99</v>
      </c>
      <c r="Q984">
        <v>-99</v>
      </c>
      <c r="R984">
        <v>-99</v>
      </c>
      <c r="S984">
        <v>-99</v>
      </c>
      <c r="T984">
        <v>9.3000000000000007</v>
      </c>
      <c r="U984">
        <v>16600</v>
      </c>
    </row>
    <row r="985" spans="1:21" x14ac:dyDescent="0.25">
      <c r="A985" s="2">
        <v>303081283324003</v>
      </c>
      <c r="B985" t="s">
        <v>143</v>
      </c>
      <c r="C985" t="s">
        <v>143</v>
      </c>
      <c r="D985" t="s">
        <v>2224</v>
      </c>
      <c r="E985" t="s">
        <v>2225</v>
      </c>
      <c r="F985" t="s">
        <v>1</v>
      </c>
      <c r="G985">
        <v>35</v>
      </c>
      <c r="H985">
        <v>17</v>
      </c>
      <c r="I985">
        <v>10</v>
      </c>
      <c r="J985">
        <v>138</v>
      </c>
      <c r="K985">
        <v>27</v>
      </c>
      <c r="L985">
        <v>36</v>
      </c>
      <c r="M985">
        <v>3063.4</v>
      </c>
      <c r="N985">
        <v>29.8</v>
      </c>
      <c r="O985">
        <v>119.967</v>
      </c>
      <c r="P985">
        <v>2.5</v>
      </c>
      <c r="Q985">
        <v>3.8</v>
      </c>
      <c r="R985">
        <v>4.2</v>
      </c>
      <c r="S985">
        <v>4.9000000000000004</v>
      </c>
      <c r="T985">
        <v>8.1999999999999993</v>
      </c>
      <c r="U985">
        <v>15400</v>
      </c>
    </row>
    <row r="986" spans="1:21" x14ac:dyDescent="0.25">
      <c r="A986" s="2">
        <v>303081283324004</v>
      </c>
      <c r="B986" t="s">
        <v>143</v>
      </c>
      <c r="C986" t="s">
        <v>143</v>
      </c>
      <c r="D986" t="s">
        <v>2226</v>
      </c>
      <c r="E986" t="s">
        <v>2227</v>
      </c>
      <c r="F986" t="s">
        <v>1</v>
      </c>
      <c r="G986">
        <v>35</v>
      </c>
      <c r="H986">
        <v>25</v>
      </c>
      <c r="I986">
        <v>8</v>
      </c>
      <c r="J986">
        <v>138</v>
      </c>
      <c r="K986">
        <v>27</v>
      </c>
      <c r="L986">
        <v>5</v>
      </c>
      <c r="M986">
        <v>3016.7</v>
      </c>
      <c r="N986">
        <v>45.7</v>
      </c>
      <c r="O986">
        <v>195.49</v>
      </c>
      <c r="P986">
        <v>-99</v>
      </c>
      <c r="Q986">
        <v>-99</v>
      </c>
      <c r="R986">
        <v>-99</v>
      </c>
      <c r="S986">
        <v>-99</v>
      </c>
      <c r="T986">
        <v>-99</v>
      </c>
      <c r="U986">
        <v>-99</v>
      </c>
    </row>
    <row r="987" spans="1:21" x14ac:dyDescent="0.25">
      <c r="A987" s="2">
        <v>303081283324005</v>
      </c>
      <c r="B987" t="s">
        <v>143</v>
      </c>
      <c r="C987" t="s">
        <v>143</v>
      </c>
      <c r="D987" t="s">
        <v>2228</v>
      </c>
      <c r="E987" t="s">
        <v>2229</v>
      </c>
      <c r="F987" t="s">
        <v>1</v>
      </c>
      <c r="G987">
        <v>35</v>
      </c>
      <c r="H987">
        <v>31</v>
      </c>
      <c r="I987">
        <v>59</v>
      </c>
      <c r="J987">
        <v>138</v>
      </c>
      <c r="K987">
        <v>29</v>
      </c>
      <c r="L987">
        <v>2</v>
      </c>
      <c r="M987">
        <v>2179.1</v>
      </c>
      <c r="N987">
        <v>60.9</v>
      </c>
      <c r="O987">
        <v>234.68899999999999</v>
      </c>
      <c r="P987">
        <v>3</v>
      </c>
      <c r="Q987">
        <v>3.4</v>
      </c>
      <c r="R987">
        <v>6.5</v>
      </c>
      <c r="S987">
        <v>7.2</v>
      </c>
      <c r="T987">
        <v>10.6</v>
      </c>
      <c r="U987">
        <v>8800</v>
      </c>
    </row>
    <row r="988" spans="1:21" x14ac:dyDescent="0.25">
      <c r="A988" s="2">
        <v>303081283324006</v>
      </c>
      <c r="B988" t="s">
        <v>143</v>
      </c>
      <c r="C988" t="s">
        <v>2230</v>
      </c>
      <c r="D988" t="s">
        <v>2231</v>
      </c>
      <c r="E988" t="s">
        <v>2232</v>
      </c>
      <c r="F988" t="s">
        <v>1</v>
      </c>
      <c r="G988">
        <v>35</v>
      </c>
      <c r="H988">
        <v>35</v>
      </c>
      <c r="I988">
        <v>34</v>
      </c>
      <c r="J988">
        <v>138</v>
      </c>
      <c r="K988">
        <v>30</v>
      </c>
      <c r="L988">
        <v>42</v>
      </c>
      <c r="M988">
        <v>991.1</v>
      </c>
      <c r="N988">
        <v>69.599999999999994</v>
      </c>
      <c r="O988">
        <v>249.73699999999999</v>
      </c>
      <c r="P988">
        <v>4.3</v>
      </c>
      <c r="Q988">
        <v>4.5999999999999996</v>
      </c>
      <c r="R988">
        <v>-99</v>
      </c>
      <c r="S988">
        <v>-99</v>
      </c>
      <c r="T988">
        <v>5.9</v>
      </c>
      <c r="U988">
        <v>4000</v>
      </c>
    </row>
    <row r="989" spans="1:21" x14ac:dyDescent="0.25">
      <c r="A989" s="2">
        <v>303081283324007</v>
      </c>
      <c r="B989" t="s">
        <v>143</v>
      </c>
      <c r="C989" t="s">
        <v>2230</v>
      </c>
      <c r="D989" t="s">
        <v>2233</v>
      </c>
      <c r="E989" t="s">
        <v>2234</v>
      </c>
      <c r="F989" t="s">
        <v>1</v>
      </c>
      <c r="G989">
        <v>35</v>
      </c>
      <c r="H989">
        <v>41</v>
      </c>
      <c r="I989">
        <v>57</v>
      </c>
      <c r="J989">
        <v>138</v>
      </c>
      <c r="K989">
        <v>27</v>
      </c>
      <c r="L989">
        <v>11</v>
      </c>
      <c r="M989">
        <v>481.5</v>
      </c>
      <c r="N989">
        <v>83.7</v>
      </c>
      <c r="O989">
        <v>341.54300000000001</v>
      </c>
      <c r="P989">
        <v>1.5</v>
      </c>
      <c r="Q989">
        <v>2</v>
      </c>
      <c r="R989">
        <v>2</v>
      </c>
      <c r="S989">
        <v>2.2000000000000002</v>
      </c>
      <c r="T989">
        <v>3.3</v>
      </c>
      <c r="U989">
        <v>1700</v>
      </c>
    </row>
    <row r="990" spans="1:21" x14ac:dyDescent="0.25">
      <c r="A990" s="2">
        <v>303081283324008</v>
      </c>
      <c r="B990" t="s">
        <v>143</v>
      </c>
      <c r="C990" t="s">
        <v>2235</v>
      </c>
      <c r="D990" t="s">
        <v>2236</v>
      </c>
      <c r="E990" t="s">
        <v>2237</v>
      </c>
      <c r="F990" t="s">
        <v>1</v>
      </c>
      <c r="G990">
        <v>35</v>
      </c>
      <c r="H990">
        <v>26</v>
      </c>
      <c r="I990">
        <v>2</v>
      </c>
      <c r="J990">
        <v>138</v>
      </c>
      <c r="K990">
        <v>25</v>
      </c>
      <c r="L990">
        <v>24</v>
      </c>
      <c r="M990">
        <v>517.9</v>
      </c>
      <c r="N990">
        <v>3</v>
      </c>
      <c r="O990">
        <v>228</v>
      </c>
      <c r="P990">
        <v>-99</v>
      </c>
      <c r="Q990">
        <v>-99</v>
      </c>
      <c r="R990">
        <v>3.5</v>
      </c>
      <c r="S990">
        <v>4.4000000000000004</v>
      </c>
      <c r="T990">
        <v>4.5</v>
      </c>
      <c r="U990">
        <v>4600</v>
      </c>
    </row>
    <row r="991" spans="1:21" x14ac:dyDescent="0.25">
      <c r="A991" s="2">
        <v>303081283324009</v>
      </c>
      <c r="B991" t="s">
        <v>143</v>
      </c>
      <c r="C991" t="s">
        <v>152</v>
      </c>
      <c r="D991" t="s">
        <v>2238</v>
      </c>
      <c r="E991" t="s">
        <v>2239</v>
      </c>
      <c r="F991" t="s">
        <v>1</v>
      </c>
      <c r="G991">
        <v>35</v>
      </c>
      <c r="H991">
        <v>34</v>
      </c>
      <c r="I991">
        <v>32</v>
      </c>
      <c r="J991">
        <v>138</v>
      </c>
      <c r="K991">
        <v>31</v>
      </c>
      <c r="L991">
        <v>20</v>
      </c>
      <c r="M991">
        <v>916.3</v>
      </c>
      <c r="N991">
        <v>4.8</v>
      </c>
      <c r="O991">
        <v>243.977</v>
      </c>
      <c r="P991">
        <v>1.8</v>
      </c>
      <c r="Q991">
        <v>2.5</v>
      </c>
      <c r="R991">
        <v>-99</v>
      </c>
      <c r="S991">
        <v>-99</v>
      </c>
      <c r="T991">
        <v>6.6</v>
      </c>
      <c r="U991">
        <v>4700</v>
      </c>
    </row>
    <row r="992" spans="1:21" x14ac:dyDescent="0.25">
      <c r="A992" s="2">
        <v>303081283324010</v>
      </c>
      <c r="B992" t="s">
        <v>143</v>
      </c>
      <c r="C992" t="s">
        <v>152</v>
      </c>
      <c r="D992" t="s">
        <v>2240</v>
      </c>
      <c r="E992" t="s">
        <v>1297</v>
      </c>
      <c r="F992" t="s">
        <v>1</v>
      </c>
      <c r="G992">
        <v>35</v>
      </c>
      <c r="H992">
        <v>38</v>
      </c>
      <c r="I992">
        <v>54</v>
      </c>
      <c r="J992">
        <v>138</v>
      </c>
      <c r="K992">
        <v>38</v>
      </c>
      <c r="L992">
        <v>30</v>
      </c>
      <c r="M992">
        <v>504.1</v>
      </c>
      <c r="N992">
        <v>19</v>
      </c>
      <c r="O992">
        <v>266.863</v>
      </c>
      <c r="P992">
        <v>1.5</v>
      </c>
      <c r="Q992">
        <v>2</v>
      </c>
      <c r="R992">
        <v>2.9</v>
      </c>
      <c r="S992">
        <v>3.3</v>
      </c>
      <c r="T992">
        <v>4.0999999999999996</v>
      </c>
      <c r="U992">
        <v>3600</v>
      </c>
    </row>
    <row r="993" spans="1:21" x14ac:dyDescent="0.25">
      <c r="A993" s="2">
        <v>303081283324011</v>
      </c>
      <c r="B993" t="s">
        <v>143</v>
      </c>
      <c r="C993" t="s">
        <v>152</v>
      </c>
      <c r="D993" t="s">
        <v>2241</v>
      </c>
      <c r="E993" t="s">
        <v>2242</v>
      </c>
      <c r="F993" t="s">
        <v>1</v>
      </c>
      <c r="G993">
        <v>35</v>
      </c>
      <c r="H993">
        <v>41</v>
      </c>
      <c r="I993">
        <v>47</v>
      </c>
      <c r="J993">
        <v>138</v>
      </c>
      <c r="K993">
        <v>41</v>
      </c>
      <c r="L993">
        <v>4</v>
      </c>
      <c r="M993">
        <v>267.7</v>
      </c>
      <c r="N993">
        <v>25.9</v>
      </c>
      <c r="O993">
        <v>343.38200000000001</v>
      </c>
      <c r="P993">
        <v>-99</v>
      </c>
      <c r="Q993">
        <v>-99</v>
      </c>
      <c r="R993">
        <v>-99</v>
      </c>
      <c r="S993">
        <v>-99</v>
      </c>
      <c r="T993">
        <v>4.9000000000000004</v>
      </c>
      <c r="U993">
        <v>1600</v>
      </c>
    </row>
    <row r="994" spans="1:21" x14ac:dyDescent="0.25">
      <c r="A994" s="2">
        <v>303081283324012</v>
      </c>
      <c r="B994" t="s">
        <v>143</v>
      </c>
      <c r="C994" t="s">
        <v>2243</v>
      </c>
      <c r="D994" t="s">
        <v>2243</v>
      </c>
      <c r="E994" t="s">
        <v>2244</v>
      </c>
      <c r="F994" t="s">
        <v>1</v>
      </c>
      <c r="G994">
        <v>35</v>
      </c>
      <c r="H994">
        <v>39</v>
      </c>
      <c r="I994">
        <v>39</v>
      </c>
      <c r="J994">
        <v>138</v>
      </c>
      <c r="K994">
        <v>40</v>
      </c>
      <c r="L994">
        <v>39</v>
      </c>
      <c r="M994">
        <v>113.2</v>
      </c>
      <c r="N994">
        <v>0.9</v>
      </c>
      <c r="O994">
        <v>295</v>
      </c>
      <c r="P994">
        <v>-99</v>
      </c>
      <c r="Q994">
        <v>-99</v>
      </c>
      <c r="R994">
        <v>4.2</v>
      </c>
      <c r="S994">
        <v>4.7</v>
      </c>
      <c r="T994">
        <v>5.5</v>
      </c>
      <c r="U994">
        <v>740</v>
      </c>
    </row>
    <row r="995" spans="1:21" x14ac:dyDescent="0.25">
      <c r="A995" s="2">
        <v>303081283324013</v>
      </c>
      <c r="B995" t="s">
        <v>143</v>
      </c>
      <c r="C995" t="s">
        <v>2245</v>
      </c>
      <c r="D995" t="s">
        <v>2245</v>
      </c>
      <c r="E995" t="s">
        <v>2246</v>
      </c>
      <c r="F995" t="s">
        <v>1</v>
      </c>
      <c r="G995">
        <v>35</v>
      </c>
      <c r="H995">
        <v>40</v>
      </c>
      <c r="I995">
        <v>11</v>
      </c>
      <c r="J995">
        <v>138</v>
      </c>
      <c r="K995">
        <v>40</v>
      </c>
      <c r="L995">
        <v>54</v>
      </c>
      <c r="M995">
        <v>109.9</v>
      </c>
      <c r="N995">
        <v>1.6</v>
      </c>
      <c r="O995">
        <v>300.5</v>
      </c>
      <c r="P995">
        <v>-99</v>
      </c>
      <c r="Q995">
        <v>-99</v>
      </c>
      <c r="R995">
        <v>1.9</v>
      </c>
      <c r="S995">
        <v>2.2000000000000002</v>
      </c>
      <c r="T995">
        <v>2.6</v>
      </c>
      <c r="U995">
        <v>690</v>
      </c>
    </row>
    <row r="996" spans="1:21" x14ac:dyDescent="0.25">
      <c r="A996" s="2">
        <v>303081283324014</v>
      </c>
      <c r="B996" t="s">
        <v>143</v>
      </c>
      <c r="C996" t="s">
        <v>2247</v>
      </c>
      <c r="D996" t="s">
        <v>2248</v>
      </c>
      <c r="E996" t="s">
        <v>2249</v>
      </c>
      <c r="F996" t="s">
        <v>1</v>
      </c>
      <c r="G996">
        <v>35</v>
      </c>
      <c r="H996">
        <v>41</v>
      </c>
      <c r="I996">
        <v>10</v>
      </c>
      <c r="J996">
        <v>138</v>
      </c>
      <c r="K996">
        <v>28</v>
      </c>
      <c r="L996">
        <v>32</v>
      </c>
      <c r="M996">
        <v>389.9</v>
      </c>
      <c r="N996">
        <v>0.1</v>
      </c>
      <c r="O996">
        <v>320</v>
      </c>
      <c r="P996">
        <v>-99</v>
      </c>
      <c r="Q996">
        <v>-99</v>
      </c>
      <c r="R996">
        <v>6.7</v>
      </c>
      <c r="S996">
        <v>6.9</v>
      </c>
      <c r="T996">
        <v>9.1</v>
      </c>
      <c r="U996">
        <v>1550</v>
      </c>
    </row>
    <row r="997" spans="1:21" x14ac:dyDescent="0.25">
      <c r="A997" s="2">
        <v>303081283324015</v>
      </c>
      <c r="B997" t="s">
        <v>143</v>
      </c>
      <c r="C997" t="s">
        <v>2250</v>
      </c>
      <c r="D997" t="s">
        <v>2251</v>
      </c>
      <c r="E997" t="s">
        <v>2252</v>
      </c>
      <c r="F997" t="s">
        <v>1</v>
      </c>
      <c r="G997">
        <v>35</v>
      </c>
      <c r="H997">
        <v>40</v>
      </c>
      <c r="I997">
        <v>19</v>
      </c>
      <c r="J997">
        <v>138</v>
      </c>
      <c r="K997">
        <v>28</v>
      </c>
      <c r="L997">
        <v>39</v>
      </c>
      <c r="M997">
        <v>81.2</v>
      </c>
      <c r="N997">
        <v>-9999</v>
      </c>
      <c r="O997">
        <v>323.45</v>
      </c>
      <c r="P997">
        <v>-99</v>
      </c>
      <c r="Q997">
        <v>-99</v>
      </c>
      <c r="R997">
        <v>1.5</v>
      </c>
      <c r="S997">
        <v>1.7</v>
      </c>
      <c r="T997">
        <v>2.5</v>
      </c>
      <c r="U997">
        <v>750</v>
      </c>
    </row>
    <row r="998" spans="1:21" x14ac:dyDescent="0.25">
      <c r="A998" s="2">
        <v>304011284406010</v>
      </c>
      <c r="B998" t="s">
        <v>139</v>
      </c>
      <c r="C998" t="s">
        <v>139</v>
      </c>
      <c r="D998" t="s">
        <v>2253</v>
      </c>
      <c r="E998" t="s">
        <v>2254</v>
      </c>
      <c r="F998" t="s">
        <v>1</v>
      </c>
      <c r="G998">
        <v>38</v>
      </c>
      <c r="H998">
        <v>5</v>
      </c>
      <c r="I998">
        <v>15</v>
      </c>
      <c r="J998">
        <v>139</v>
      </c>
      <c r="K998">
        <v>43</v>
      </c>
      <c r="L998">
        <v>39</v>
      </c>
      <c r="M998">
        <v>240</v>
      </c>
      <c r="N998">
        <v>37</v>
      </c>
      <c r="O998">
        <v>121.849</v>
      </c>
      <c r="P998">
        <v>3.1</v>
      </c>
      <c r="Q998">
        <v>3.7</v>
      </c>
      <c r="R998">
        <v>4.3</v>
      </c>
      <c r="S998">
        <v>5</v>
      </c>
      <c r="T998">
        <v>-99</v>
      </c>
      <c r="U998">
        <v>-99</v>
      </c>
    </row>
    <row r="999" spans="1:21" x14ac:dyDescent="0.25">
      <c r="A999" s="2">
        <v>304011284406020</v>
      </c>
      <c r="B999" t="s">
        <v>139</v>
      </c>
      <c r="C999" t="s">
        <v>139</v>
      </c>
      <c r="D999" t="s">
        <v>2255</v>
      </c>
      <c r="E999" t="s">
        <v>2256</v>
      </c>
      <c r="F999" t="s">
        <v>1</v>
      </c>
      <c r="G999">
        <v>38</v>
      </c>
      <c r="H999">
        <v>5</v>
      </c>
      <c r="I999">
        <v>22</v>
      </c>
      <c r="J999">
        <v>139</v>
      </c>
      <c r="K999">
        <v>34</v>
      </c>
      <c r="L999">
        <v>24</v>
      </c>
      <c r="M999">
        <v>914</v>
      </c>
      <c r="N999">
        <v>17</v>
      </c>
      <c r="O999">
        <v>30.51</v>
      </c>
      <c r="P999">
        <v>3.6</v>
      </c>
      <c r="Q999">
        <v>4.3</v>
      </c>
      <c r="R999">
        <v>6.6</v>
      </c>
      <c r="S999">
        <v>7.4</v>
      </c>
      <c r="T999">
        <v>8.3000000000000007</v>
      </c>
      <c r="U999">
        <v>-99</v>
      </c>
    </row>
    <row r="1000" spans="1:21" x14ac:dyDescent="0.25">
      <c r="A1000" s="2">
        <v>304011284406030</v>
      </c>
      <c r="B1000" t="s">
        <v>139</v>
      </c>
      <c r="C1000" t="s">
        <v>139</v>
      </c>
      <c r="D1000" t="s">
        <v>2257</v>
      </c>
      <c r="E1000" t="s">
        <v>2258</v>
      </c>
      <c r="F1000" t="s">
        <v>1</v>
      </c>
      <c r="G1000">
        <v>38</v>
      </c>
      <c r="H1000">
        <v>6</v>
      </c>
      <c r="I1000">
        <v>44</v>
      </c>
      <c r="J1000">
        <v>139</v>
      </c>
      <c r="K1000">
        <v>29</v>
      </c>
      <c r="L1000">
        <v>9</v>
      </c>
      <c r="M1000">
        <v>1069.0999999999999</v>
      </c>
      <c r="N1000">
        <v>8.5</v>
      </c>
      <c r="O1000">
        <v>7.92</v>
      </c>
      <c r="P1000">
        <v>-99</v>
      </c>
      <c r="Q1000">
        <v>-99</v>
      </c>
      <c r="R1000">
        <v>-99</v>
      </c>
      <c r="S1000">
        <v>-99</v>
      </c>
      <c r="T1000">
        <v>9.5</v>
      </c>
      <c r="U1000">
        <v>-99</v>
      </c>
    </row>
    <row r="1001" spans="1:21" x14ac:dyDescent="0.25">
      <c r="A1001" s="2">
        <v>304011284406040</v>
      </c>
      <c r="B1001" t="s">
        <v>139</v>
      </c>
      <c r="C1001" t="s">
        <v>139</v>
      </c>
      <c r="D1001" t="s">
        <v>2259</v>
      </c>
      <c r="E1001" t="s">
        <v>2260</v>
      </c>
      <c r="F1001" t="s">
        <v>1</v>
      </c>
      <c r="G1001">
        <v>38</v>
      </c>
      <c r="H1001">
        <v>8</v>
      </c>
      <c r="I1001">
        <v>6</v>
      </c>
      <c r="J1001">
        <v>139</v>
      </c>
      <c r="K1001">
        <v>27</v>
      </c>
      <c r="L1001">
        <v>40</v>
      </c>
      <c r="M1001">
        <v>1078</v>
      </c>
      <c r="N1001">
        <v>5</v>
      </c>
      <c r="O1001">
        <v>3.16</v>
      </c>
      <c r="P1001">
        <v>3</v>
      </c>
      <c r="Q1001">
        <v>3.7</v>
      </c>
      <c r="R1001">
        <v>6.4</v>
      </c>
      <c r="S1001">
        <v>6.9</v>
      </c>
      <c r="T1001">
        <v>7.8</v>
      </c>
      <c r="U1001">
        <v>-99</v>
      </c>
    </row>
    <row r="1002" spans="1:21" x14ac:dyDescent="0.25">
      <c r="A1002" s="2">
        <v>304011284406070</v>
      </c>
      <c r="B1002" t="s">
        <v>139</v>
      </c>
      <c r="C1002" t="s">
        <v>144</v>
      </c>
      <c r="D1002" t="s">
        <v>2261</v>
      </c>
      <c r="E1002" t="s">
        <v>2262</v>
      </c>
      <c r="F1002" t="s">
        <v>1</v>
      </c>
      <c r="G1002">
        <v>38</v>
      </c>
      <c r="H1002">
        <v>3</v>
      </c>
      <c r="I1002">
        <v>25</v>
      </c>
      <c r="J1002">
        <v>139</v>
      </c>
      <c r="K1002">
        <v>44</v>
      </c>
      <c r="L1002">
        <v>40</v>
      </c>
      <c r="M1002">
        <v>287</v>
      </c>
      <c r="N1002">
        <v>3.5</v>
      </c>
      <c r="O1002">
        <v>126.85</v>
      </c>
      <c r="P1002">
        <v>3.1</v>
      </c>
      <c r="Q1002">
        <v>4.9000000000000004</v>
      </c>
      <c r="R1002">
        <v>5.6</v>
      </c>
      <c r="S1002">
        <v>6</v>
      </c>
      <c r="T1002">
        <v>-99</v>
      </c>
      <c r="U1002">
        <v>-99</v>
      </c>
    </row>
    <row r="1003" spans="1:21" x14ac:dyDescent="0.25">
      <c r="A1003" s="2">
        <v>304021284402010</v>
      </c>
      <c r="B1003" t="s">
        <v>160</v>
      </c>
      <c r="C1003" t="s">
        <v>160</v>
      </c>
      <c r="D1003" t="s">
        <v>2263</v>
      </c>
      <c r="E1003" t="s">
        <v>2264</v>
      </c>
      <c r="F1003" t="s">
        <v>1</v>
      </c>
      <c r="G1003">
        <v>37</v>
      </c>
      <c r="H1003">
        <v>44</v>
      </c>
      <c r="I1003">
        <v>17</v>
      </c>
      <c r="J1003">
        <v>139</v>
      </c>
      <c r="K1003">
        <v>16</v>
      </c>
      <c r="L1003">
        <v>15</v>
      </c>
      <c r="M1003">
        <v>6997</v>
      </c>
      <c r="N1003">
        <v>44.45</v>
      </c>
      <c r="O1003">
        <v>0</v>
      </c>
      <c r="P1003">
        <v>19.600000000000001</v>
      </c>
      <c r="Q1003">
        <v>20.100000000000001</v>
      </c>
      <c r="R1003">
        <v>22</v>
      </c>
      <c r="S1003">
        <v>22.8</v>
      </c>
      <c r="T1003">
        <v>24.4</v>
      </c>
      <c r="U1003">
        <v>-99</v>
      </c>
    </row>
    <row r="1004" spans="1:21" x14ac:dyDescent="0.25">
      <c r="A1004" s="2">
        <v>304021284402030</v>
      </c>
      <c r="B1004" t="s">
        <v>160</v>
      </c>
      <c r="C1004" t="s">
        <v>160</v>
      </c>
      <c r="D1004" t="s">
        <v>2265</v>
      </c>
      <c r="E1004" t="s">
        <v>2266</v>
      </c>
      <c r="F1004" t="s">
        <v>1</v>
      </c>
      <c r="G1004">
        <v>37</v>
      </c>
      <c r="H1004">
        <v>49</v>
      </c>
      <c r="I1004">
        <v>20</v>
      </c>
      <c r="J1004">
        <v>139</v>
      </c>
      <c r="K1004">
        <v>9</v>
      </c>
      <c r="L1004">
        <v>21</v>
      </c>
      <c r="M1004">
        <v>7288</v>
      </c>
      <c r="N1004">
        <v>17.7</v>
      </c>
      <c r="O1004">
        <v>0</v>
      </c>
      <c r="P1004">
        <v>5.8</v>
      </c>
      <c r="Q1004">
        <v>6.5</v>
      </c>
      <c r="R1004">
        <v>7.8</v>
      </c>
      <c r="S1004">
        <v>8.3000000000000007</v>
      </c>
      <c r="T1004">
        <v>10</v>
      </c>
      <c r="U1004">
        <v>-99</v>
      </c>
    </row>
    <row r="1005" spans="1:21" x14ac:dyDescent="0.25">
      <c r="A1005" s="2">
        <v>304021284402040</v>
      </c>
      <c r="B1005" t="s">
        <v>160</v>
      </c>
      <c r="C1005" t="s">
        <v>160</v>
      </c>
      <c r="D1005" t="s">
        <v>2267</v>
      </c>
      <c r="E1005" t="s">
        <v>2268</v>
      </c>
      <c r="F1005" t="s">
        <v>1</v>
      </c>
      <c r="G1005">
        <v>37</v>
      </c>
      <c r="H1005">
        <v>51</v>
      </c>
      <c r="I1005">
        <v>11</v>
      </c>
      <c r="J1005">
        <v>139</v>
      </c>
      <c r="K1005">
        <v>9</v>
      </c>
      <c r="L1005">
        <v>19</v>
      </c>
      <c r="M1005">
        <v>7295</v>
      </c>
      <c r="N1005">
        <v>14.1</v>
      </c>
      <c r="O1005">
        <v>0</v>
      </c>
      <c r="P1005">
        <v>-99</v>
      </c>
      <c r="Q1005">
        <v>-99</v>
      </c>
      <c r="R1005">
        <v>-99</v>
      </c>
      <c r="S1005">
        <v>-99</v>
      </c>
      <c r="T1005">
        <v>8.4</v>
      </c>
      <c r="U1005">
        <v>-99</v>
      </c>
    </row>
    <row r="1006" spans="1:21" x14ac:dyDescent="0.25">
      <c r="A1006" s="2">
        <v>304021284402060</v>
      </c>
      <c r="B1006" t="s">
        <v>160</v>
      </c>
      <c r="C1006" t="s">
        <v>160</v>
      </c>
      <c r="D1006" t="s">
        <v>2269</v>
      </c>
      <c r="E1006" t="s">
        <v>2270</v>
      </c>
      <c r="F1006" t="s">
        <v>1</v>
      </c>
      <c r="G1006">
        <v>37</v>
      </c>
      <c r="H1006">
        <v>54</v>
      </c>
      <c r="I1006">
        <v>56</v>
      </c>
      <c r="J1006">
        <v>139</v>
      </c>
      <c r="K1006">
        <v>9</v>
      </c>
      <c r="L1006">
        <v>9</v>
      </c>
      <c r="M1006">
        <v>-9999</v>
      </c>
      <c r="N1006">
        <v>5.65</v>
      </c>
      <c r="O1006">
        <v>0</v>
      </c>
      <c r="P1006">
        <v>-99</v>
      </c>
      <c r="Q1006">
        <v>-99</v>
      </c>
      <c r="R1006">
        <v>-99</v>
      </c>
      <c r="S1006">
        <v>-99</v>
      </c>
      <c r="T1006">
        <v>-99</v>
      </c>
      <c r="U1006">
        <v>-99</v>
      </c>
    </row>
    <row r="1007" spans="1:21" x14ac:dyDescent="0.25">
      <c r="A1007" s="2">
        <v>304021284402080</v>
      </c>
      <c r="B1007" t="s">
        <v>160</v>
      </c>
      <c r="C1007" t="s">
        <v>2271</v>
      </c>
      <c r="D1007" t="s">
        <v>2272</v>
      </c>
      <c r="E1007" t="s">
        <v>2273</v>
      </c>
      <c r="F1007" t="s">
        <v>1</v>
      </c>
      <c r="G1007">
        <v>37</v>
      </c>
      <c r="H1007">
        <v>44</v>
      </c>
      <c r="I1007">
        <v>46</v>
      </c>
      <c r="J1007">
        <v>139</v>
      </c>
      <c r="K1007">
        <v>11</v>
      </c>
      <c r="L1007">
        <v>53</v>
      </c>
      <c r="M1007">
        <v>261</v>
      </c>
      <c r="N1007">
        <v>4.5999999999999996</v>
      </c>
      <c r="O1007">
        <v>0</v>
      </c>
      <c r="P1007">
        <v>12.8</v>
      </c>
      <c r="Q1007">
        <v>14</v>
      </c>
      <c r="R1007">
        <v>14.5</v>
      </c>
      <c r="S1007">
        <v>15.1</v>
      </c>
      <c r="T1007">
        <v>16.100000000000001</v>
      </c>
      <c r="U1007">
        <v>-99</v>
      </c>
    </row>
    <row r="1008" spans="1:21" x14ac:dyDescent="0.25">
      <c r="A1008" s="2">
        <v>304021284402120</v>
      </c>
      <c r="B1008" t="s">
        <v>160</v>
      </c>
      <c r="C1008" t="s">
        <v>2274</v>
      </c>
      <c r="D1008" t="s">
        <v>2275</v>
      </c>
      <c r="E1008" t="s">
        <v>2276</v>
      </c>
      <c r="F1008" t="s">
        <v>1</v>
      </c>
      <c r="G1008">
        <v>37</v>
      </c>
      <c r="H1008">
        <v>55</v>
      </c>
      <c r="I1008">
        <v>1</v>
      </c>
      <c r="J1008">
        <v>139</v>
      </c>
      <c r="K1008">
        <v>10</v>
      </c>
      <c r="L1008">
        <v>0</v>
      </c>
      <c r="M1008">
        <v>192</v>
      </c>
      <c r="N1008">
        <v>1.3</v>
      </c>
      <c r="O1008">
        <v>0</v>
      </c>
      <c r="P1008">
        <v>-99</v>
      </c>
      <c r="Q1008">
        <v>-99</v>
      </c>
      <c r="R1008">
        <v>-99</v>
      </c>
      <c r="S1008">
        <v>-99</v>
      </c>
      <c r="T1008">
        <v>-99</v>
      </c>
      <c r="U1008">
        <v>-99</v>
      </c>
    </row>
    <row r="1009" spans="1:21" x14ac:dyDescent="0.25">
      <c r="A1009" s="2">
        <v>304021284402130</v>
      </c>
      <c r="B1009" t="s">
        <v>160</v>
      </c>
      <c r="C1009" t="s">
        <v>160</v>
      </c>
      <c r="D1009" t="s">
        <v>2277</v>
      </c>
      <c r="E1009" t="s">
        <v>2278</v>
      </c>
      <c r="F1009" t="s">
        <v>1</v>
      </c>
      <c r="G1009">
        <v>37</v>
      </c>
      <c r="H1009">
        <v>54</v>
      </c>
      <c r="I1009">
        <v>58</v>
      </c>
      <c r="J1009">
        <v>139</v>
      </c>
      <c r="K1009">
        <v>9</v>
      </c>
      <c r="L1009">
        <v>9</v>
      </c>
      <c r="M1009">
        <v>-9999</v>
      </c>
      <c r="N1009">
        <v>0</v>
      </c>
      <c r="O1009">
        <v>0</v>
      </c>
      <c r="P1009">
        <v>-99</v>
      </c>
      <c r="Q1009">
        <v>-99</v>
      </c>
      <c r="R1009">
        <v>-99</v>
      </c>
      <c r="S1009">
        <v>-99</v>
      </c>
      <c r="T1009">
        <v>-99</v>
      </c>
      <c r="U1009">
        <v>-99</v>
      </c>
    </row>
    <row r="1010" spans="1:21" x14ac:dyDescent="0.25">
      <c r="A1010" s="2">
        <v>304021284415001</v>
      </c>
      <c r="B1010" t="s">
        <v>160</v>
      </c>
      <c r="C1010" t="s">
        <v>2279</v>
      </c>
      <c r="D1010" t="s">
        <v>2280</v>
      </c>
      <c r="E1010" t="s">
        <v>2281</v>
      </c>
      <c r="F1010" t="s">
        <v>1</v>
      </c>
      <c r="G1010">
        <v>37</v>
      </c>
      <c r="H1010">
        <v>36</v>
      </c>
      <c r="I1010">
        <v>32</v>
      </c>
      <c r="J1010">
        <v>139</v>
      </c>
      <c r="K1010">
        <v>49</v>
      </c>
      <c r="L1010">
        <v>14</v>
      </c>
      <c r="M1010">
        <v>2742</v>
      </c>
      <c r="N1010">
        <v>132.6</v>
      </c>
      <c r="O1010">
        <v>165.13</v>
      </c>
      <c r="P1010">
        <v>1.8</v>
      </c>
      <c r="Q1010">
        <v>2.7</v>
      </c>
      <c r="R1010">
        <v>6.3</v>
      </c>
      <c r="S1010">
        <v>7.7</v>
      </c>
      <c r="T1010">
        <v>7.8</v>
      </c>
      <c r="U1010">
        <v>4800</v>
      </c>
    </row>
    <row r="1011" spans="1:21" x14ac:dyDescent="0.25">
      <c r="A1011" s="2">
        <v>304021284415002</v>
      </c>
      <c r="B1011" t="s">
        <v>160</v>
      </c>
      <c r="C1011" t="s">
        <v>2279</v>
      </c>
      <c r="D1011" t="s">
        <v>2282</v>
      </c>
      <c r="E1011" t="s">
        <v>2283</v>
      </c>
      <c r="F1011" t="s">
        <v>1</v>
      </c>
      <c r="G1011">
        <v>37</v>
      </c>
      <c r="H1011">
        <v>33</v>
      </c>
      <c r="I1011">
        <v>26</v>
      </c>
      <c r="J1011">
        <v>139</v>
      </c>
      <c r="K1011">
        <v>51</v>
      </c>
      <c r="L1011">
        <v>30</v>
      </c>
      <c r="M1011">
        <v>1311</v>
      </c>
      <c r="N1011">
        <v>141</v>
      </c>
      <c r="O1011">
        <v>177.52</v>
      </c>
      <c r="P1011">
        <v>1.5</v>
      </c>
      <c r="Q1011">
        <v>2</v>
      </c>
      <c r="R1011">
        <v>4</v>
      </c>
      <c r="S1011">
        <v>5.2</v>
      </c>
      <c r="T1011">
        <v>5.2</v>
      </c>
      <c r="U1011">
        <v>3900</v>
      </c>
    </row>
    <row r="1012" spans="1:21" x14ac:dyDescent="0.25">
      <c r="A1012" s="2">
        <v>304021284415004</v>
      </c>
      <c r="B1012" t="s">
        <v>160</v>
      </c>
      <c r="C1012" t="s">
        <v>2279</v>
      </c>
      <c r="D1012" t="s">
        <v>2284</v>
      </c>
      <c r="E1012" t="s">
        <v>2285</v>
      </c>
      <c r="F1012" t="s">
        <v>1</v>
      </c>
      <c r="G1012">
        <v>37</v>
      </c>
      <c r="H1012">
        <v>24</v>
      </c>
      <c r="I1012">
        <v>22</v>
      </c>
      <c r="J1012">
        <v>139</v>
      </c>
      <c r="K1012">
        <v>54</v>
      </c>
      <c r="L1012">
        <v>57</v>
      </c>
      <c r="M1012">
        <v>882</v>
      </c>
      <c r="N1012">
        <v>158.80000000000001</v>
      </c>
      <c r="O1012">
        <v>256.98</v>
      </c>
      <c r="P1012">
        <v>3.4</v>
      </c>
      <c r="Q1012">
        <v>3.9</v>
      </c>
      <c r="R1012">
        <v>5</v>
      </c>
      <c r="S1012">
        <v>6.6</v>
      </c>
      <c r="T1012">
        <v>8.6</v>
      </c>
      <c r="U1012">
        <v>2900</v>
      </c>
    </row>
    <row r="1013" spans="1:21" x14ac:dyDescent="0.25">
      <c r="A1013" s="2">
        <v>304021284415005</v>
      </c>
      <c r="B1013" t="s">
        <v>160</v>
      </c>
      <c r="C1013" t="s">
        <v>2279</v>
      </c>
      <c r="D1013" t="s">
        <v>2286</v>
      </c>
      <c r="E1013" t="s">
        <v>2287</v>
      </c>
      <c r="F1013" t="s">
        <v>1</v>
      </c>
      <c r="G1013">
        <v>37</v>
      </c>
      <c r="H1013">
        <v>23</v>
      </c>
      <c r="I1013">
        <v>36</v>
      </c>
      <c r="J1013">
        <v>139</v>
      </c>
      <c r="K1013">
        <v>55</v>
      </c>
      <c r="L1013">
        <v>33</v>
      </c>
      <c r="M1013">
        <v>868</v>
      </c>
      <c r="N1013">
        <v>162.1</v>
      </c>
      <c r="O1013">
        <v>267.20999999999998</v>
      </c>
      <c r="P1013">
        <v>-99</v>
      </c>
      <c r="Q1013">
        <v>-99</v>
      </c>
      <c r="R1013">
        <v>-99</v>
      </c>
      <c r="S1013">
        <v>-99</v>
      </c>
      <c r="T1013">
        <v>-99</v>
      </c>
      <c r="U1013">
        <v>-99</v>
      </c>
    </row>
    <row r="1014" spans="1:21" x14ac:dyDescent="0.25">
      <c r="A1014" s="2">
        <v>304021284415008</v>
      </c>
      <c r="B1014" t="s">
        <v>160</v>
      </c>
      <c r="C1014" t="s">
        <v>2279</v>
      </c>
      <c r="D1014" t="s">
        <v>2288</v>
      </c>
      <c r="E1014" t="s">
        <v>2289</v>
      </c>
      <c r="F1014" t="s">
        <v>1</v>
      </c>
      <c r="G1014">
        <v>37</v>
      </c>
      <c r="H1014">
        <v>15</v>
      </c>
      <c r="I1014">
        <v>42</v>
      </c>
      <c r="J1014">
        <v>139</v>
      </c>
      <c r="K1014">
        <v>52</v>
      </c>
      <c r="L1014">
        <v>11</v>
      </c>
      <c r="M1014">
        <v>547</v>
      </c>
      <c r="N1014">
        <v>183.6</v>
      </c>
      <c r="O1014">
        <v>435</v>
      </c>
      <c r="P1014">
        <v>-99</v>
      </c>
      <c r="Q1014">
        <v>-99</v>
      </c>
      <c r="R1014">
        <v>-99</v>
      </c>
      <c r="S1014">
        <v>-99</v>
      </c>
      <c r="T1014">
        <v>-99</v>
      </c>
      <c r="U1014">
        <v>-99</v>
      </c>
    </row>
    <row r="1015" spans="1:21" x14ac:dyDescent="0.25">
      <c r="A1015" s="2">
        <v>304021284415009</v>
      </c>
      <c r="B1015" t="s">
        <v>160</v>
      </c>
      <c r="C1015" t="s">
        <v>2279</v>
      </c>
      <c r="D1015" t="s">
        <v>2290</v>
      </c>
      <c r="E1015" t="s">
        <v>2291</v>
      </c>
      <c r="F1015" t="s">
        <v>1</v>
      </c>
      <c r="G1015">
        <v>37</v>
      </c>
      <c r="H1015">
        <v>12</v>
      </c>
      <c r="I1015">
        <v>19</v>
      </c>
      <c r="J1015">
        <v>139</v>
      </c>
      <c r="K1015">
        <v>46</v>
      </c>
      <c r="L1015">
        <v>56</v>
      </c>
      <c r="M1015">
        <v>226</v>
      </c>
      <c r="N1015">
        <v>196.6</v>
      </c>
      <c r="O1015">
        <v>533.79999999999995</v>
      </c>
      <c r="P1015">
        <v>-99</v>
      </c>
      <c r="Q1015">
        <v>-99</v>
      </c>
      <c r="R1015">
        <v>-99</v>
      </c>
      <c r="S1015">
        <v>-99</v>
      </c>
      <c r="T1015">
        <v>-99</v>
      </c>
      <c r="U1015">
        <v>-99</v>
      </c>
    </row>
    <row r="1016" spans="1:21" x14ac:dyDescent="0.25">
      <c r="A1016" s="2">
        <v>304021284415010</v>
      </c>
      <c r="B1016" t="s">
        <v>160</v>
      </c>
      <c r="C1016" t="s">
        <v>2292</v>
      </c>
      <c r="D1016" t="s">
        <v>2293</v>
      </c>
      <c r="E1016" t="s">
        <v>2294</v>
      </c>
      <c r="F1016" t="s">
        <v>1</v>
      </c>
      <c r="G1016">
        <v>37</v>
      </c>
      <c r="H1016">
        <v>34</v>
      </c>
      <c r="I1016">
        <v>36</v>
      </c>
      <c r="J1016">
        <v>139</v>
      </c>
      <c r="K1016">
        <v>46</v>
      </c>
      <c r="L1016">
        <v>4</v>
      </c>
      <c r="M1016">
        <v>2765</v>
      </c>
      <c r="N1016">
        <v>120.6</v>
      </c>
      <c r="O1016">
        <v>165.68</v>
      </c>
      <c r="P1016">
        <v>-99</v>
      </c>
      <c r="Q1016">
        <v>-99</v>
      </c>
      <c r="R1016">
        <v>-99</v>
      </c>
      <c r="S1016">
        <v>-99</v>
      </c>
      <c r="T1016">
        <v>-99</v>
      </c>
      <c r="U1016">
        <v>7500</v>
      </c>
    </row>
    <row r="1017" spans="1:21" x14ac:dyDescent="0.25">
      <c r="A1017" s="2">
        <v>304021284415013</v>
      </c>
      <c r="B1017" t="s">
        <v>160</v>
      </c>
      <c r="C1017" t="s">
        <v>2295</v>
      </c>
      <c r="D1017" t="s">
        <v>2296</v>
      </c>
      <c r="E1017" t="s">
        <v>2297</v>
      </c>
      <c r="F1017" t="s">
        <v>1</v>
      </c>
      <c r="G1017">
        <v>37</v>
      </c>
      <c r="H1017">
        <v>35</v>
      </c>
      <c r="I1017">
        <v>33</v>
      </c>
      <c r="J1017">
        <v>139</v>
      </c>
      <c r="K1017">
        <v>53</v>
      </c>
      <c r="L1017">
        <v>5</v>
      </c>
      <c r="M1017">
        <v>1033</v>
      </c>
      <c r="N1017">
        <v>139.80000000000001</v>
      </c>
      <c r="O1017">
        <v>171.77</v>
      </c>
      <c r="P1017">
        <v>2.6</v>
      </c>
      <c r="Q1017">
        <v>3.2</v>
      </c>
      <c r="R1017">
        <v>3.5</v>
      </c>
      <c r="S1017">
        <v>4.5999999999999996</v>
      </c>
      <c r="T1017">
        <v>5.4</v>
      </c>
      <c r="U1017">
        <v>900</v>
      </c>
    </row>
    <row r="1018" spans="1:21" x14ac:dyDescent="0.25">
      <c r="A1018" s="2">
        <v>304021284415014</v>
      </c>
      <c r="B1018" t="s">
        <v>160</v>
      </c>
      <c r="C1018" t="s">
        <v>2295</v>
      </c>
      <c r="D1018" t="s">
        <v>2298</v>
      </c>
      <c r="E1018" t="s">
        <v>2299</v>
      </c>
      <c r="F1018" t="s">
        <v>1</v>
      </c>
      <c r="G1018">
        <v>37</v>
      </c>
      <c r="H1018">
        <v>35</v>
      </c>
      <c r="I1018">
        <v>25</v>
      </c>
      <c r="J1018">
        <v>139</v>
      </c>
      <c r="K1018">
        <v>53</v>
      </c>
      <c r="L1018">
        <v>50</v>
      </c>
      <c r="M1018">
        <v>896</v>
      </c>
      <c r="N1018">
        <v>141.19999999999999</v>
      </c>
      <c r="O1018">
        <v>172.47</v>
      </c>
      <c r="P1018">
        <v>-99</v>
      </c>
      <c r="Q1018">
        <v>-99</v>
      </c>
      <c r="R1018">
        <v>-99</v>
      </c>
      <c r="S1018">
        <v>-99</v>
      </c>
      <c r="T1018">
        <v>5.3</v>
      </c>
      <c r="U1018">
        <v>400</v>
      </c>
    </row>
    <row r="1019" spans="1:21" x14ac:dyDescent="0.25">
      <c r="A1019" s="2">
        <v>304021284415017</v>
      </c>
      <c r="B1019" t="s">
        <v>160</v>
      </c>
      <c r="C1019" t="s">
        <v>2300</v>
      </c>
      <c r="D1019" t="s">
        <v>2300</v>
      </c>
      <c r="E1019" t="s">
        <v>2301</v>
      </c>
      <c r="F1019" t="s">
        <v>1</v>
      </c>
      <c r="G1019">
        <v>37</v>
      </c>
      <c r="H1019">
        <v>18</v>
      </c>
      <c r="I1019">
        <v>4</v>
      </c>
      <c r="J1019">
        <v>139</v>
      </c>
      <c r="K1019">
        <v>55</v>
      </c>
      <c r="L1019">
        <v>55</v>
      </c>
      <c r="M1019">
        <v>179</v>
      </c>
      <c r="N1019">
        <v>179.6</v>
      </c>
      <c r="O1019">
        <v>424</v>
      </c>
      <c r="P1019">
        <v>-99</v>
      </c>
      <c r="Q1019">
        <v>-99</v>
      </c>
      <c r="R1019">
        <v>-99</v>
      </c>
      <c r="S1019">
        <v>-99</v>
      </c>
      <c r="T1019">
        <v>-99</v>
      </c>
      <c r="U1019">
        <v>-99</v>
      </c>
    </row>
    <row r="1020" spans="1:21" x14ac:dyDescent="0.25">
      <c r="A1020" s="2">
        <v>304031284401020</v>
      </c>
      <c r="B1020" t="s">
        <v>2302</v>
      </c>
      <c r="C1020" t="s">
        <v>2303</v>
      </c>
      <c r="D1020" t="s">
        <v>2304</v>
      </c>
      <c r="E1020" t="s">
        <v>2305</v>
      </c>
      <c r="F1020" t="s">
        <v>1</v>
      </c>
      <c r="G1020">
        <v>37</v>
      </c>
      <c r="H1020">
        <v>37</v>
      </c>
      <c r="I1020">
        <v>29</v>
      </c>
      <c r="J1020">
        <v>138</v>
      </c>
      <c r="K1020">
        <v>54</v>
      </c>
      <c r="L1020">
        <v>35</v>
      </c>
      <c r="M1020">
        <v>355</v>
      </c>
      <c r="N1020">
        <v>44.4</v>
      </c>
      <c r="O1020">
        <v>0</v>
      </c>
      <c r="P1020">
        <v>8.1999999999999993</v>
      </c>
      <c r="Q1020">
        <v>8.6999999999999993</v>
      </c>
      <c r="R1020">
        <v>9.1</v>
      </c>
      <c r="S1020">
        <v>10.199999999999999</v>
      </c>
      <c r="T1020">
        <v>13.2</v>
      </c>
      <c r="U1020">
        <v>-99</v>
      </c>
    </row>
    <row r="1021" spans="1:21" x14ac:dyDescent="0.25">
      <c r="A1021" s="2">
        <v>304031284401040</v>
      </c>
      <c r="B1021" t="s">
        <v>2302</v>
      </c>
      <c r="C1021" t="s">
        <v>2303</v>
      </c>
      <c r="D1021" t="s">
        <v>2306</v>
      </c>
      <c r="E1021" t="s">
        <v>2307</v>
      </c>
      <c r="F1021" t="s">
        <v>1</v>
      </c>
      <c r="G1021">
        <v>37</v>
      </c>
      <c r="H1021">
        <v>38</v>
      </c>
      <c r="I1021">
        <v>15</v>
      </c>
      <c r="J1021">
        <v>138</v>
      </c>
      <c r="K1021">
        <v>56</v>
      </c>
      <c r="L1021">
        <v>55</v>
      </c>
      <c r="M1021">
        <v>769</v>
      </c>
      <c r="N1021">
        <v>40.6</v>
      </c>
      <c r="O1021">
        <v>0</v>
      </c>
      <c r="P1021">
        <v>8</v>
      </c>
      <c r="Q1021">
        <v>8.5</v>
      </c>
      <c r="R1021">
        <v>-99</v>
      </c>
      <c r="S1021">
        <v>-99</v>
      </c>
      <c r="T1021">
        <v>12.2</v>
      </c>
      <c r="U1021">
        <v>-99</v>
      </c>
    </row>
    <row r="1022" spans="1:21" x14ac:dyDescent="0.25">
      <c r="A1022" s="2">
        <v>304031284401060</v>
      </c>
      <c r="B1022" t="s">
        <v>2302</v>
      </c>
      <c r="C1022" t="s">
        <v>2303</v>
      </c>
      <c r="D1022" t="s">
        <v>2308</v>
      </c>
      <c r="E1022" t="s">
        <v>2309</v>
      </c>
      <c r="F1022" t="s">
        <v>1</v>
      </c>
      <c r="G1022">
        <v>37</v>
      </c>
      <c r="H1022">
        <v>41</v>
      </c>
      <c r="I1022">
        <v>40</v>
      </c>
      <c r="J1022">
        <v>139</v>
      </c>
      <c r="K1022">
        <v>2</v>
      </c>
      <c r="L1022">
        <v>3</v>
      </c>
      <c r="M1022">
        <v>895</v>
      </c>
      <c r="N1022">
        <v>28.3</v>
      </c>
      <c r="O1022">
        <v>0</v>
      </c>
      <c r="P1022">
        <v>5.2</v>
      </c>
      <c r="Q1022">
        <v>5.6</v>
      </c>
      <c r="R1022">
        <v>6.5</v>
      </c>
      <c r="S1022">
        <v>8.1999999999999993</v>
      </c>
      <c r="T1022">
        <v>9.6</v>
      </c>
      <c r="U1022">
        <v>-99</v>
      </c>
    </row>
    <row r="1023" spans="1:21" x14ac:dyDescent="0.25">
      <c r="A1023" s="2">
        <v>304031284401070</v>
      </c>
      <c r="B1023" t="s">
        <v>2302</v>
      </c>
      <c r="C1023" t="s">
        <v>2303</v>
      </c>
      <c r="D1023" t="s">
        <v>2310</v>
      </c>
      <c r="E1023" t="s">
        <v>2311</v>
      </c>
      <c r="F1023" t="s">
        <v>1</v>
      </c>
      <c r="G1023">
        <v>37</v>
      </c>
      <c r="H1023">
        <v>47</v>
      </c>
      <c r="I1023">
        <v>2</v>
      </c>
      <c r="J1023">
        <v>139</v>
      </c>
      <c r="K1023">
        <v>3</v>
      </c>
      <c r="L1023">
        <v>27</v>
      </c>
      <c r="M1023">
        <v>940</v>
      </c>
      <c r="N1023">
        <v>16.7</v>
      </c>
      <c r="O1023">
        <v>0</v>
      </c>
      <c r="P1023">
        <v>3.1</v>
      </c>
      <c r="Q1023">
        <v>3.4</v>
      </c>
      <c r="R1023">
        <v>-99</v>
      </c>
      <c r="S1023">
        <v>-99</v>
      </c>
      <c r="T1023">
        <v>7.1</v>
      </c>
      <c r="U1023">
        <v>-99</v>
      </c>
    </row>
    <row r="1024" spans="1:21" x14ac:dyDescent="0.25">
      <c r="A1024" s="2">
        <v>304031284401080</v>
      </c>
      <c r="B1024" t="s">
        <v>2302</v>
      </c>
      <c r="C1024" t="s">
        <v>2303</v>
      </c>
      <c r="D1024" t="s">
        <v>2312</v>
      </c>
      <c r="E1024" t="s">
        <v>2313</v>
      </c>
      <c r="F1024" t="s">
        <v>1</v>
      </c>
      <c r="G1024">
        <v>37</v>
      </c>
      <c r="H1024">
        <v>50</v>
      </c>
      <c r="I1024">
        <v>7</v>
      </c>
      <c r="J1024">
        <v>139</v>
      </c>
      <c r="K1024">
        <v>3</v>
      </c>
      <c r="L1024">
        <v>43</v>
      </c>
      <c r="M1024">
        <v>1146</v>
      </c>
      <c r="N1024">
        <v>11</v>
      </c>
      <c r="O1024">
        <v>0</v>
      </c>
      <c r="P1024">
        <v>2.5</v>
      </c>
      <c r="Q1024">
        <v>2.8</v>
      </c>
      <c r="R1024">
        <v>-99</v>
      </c>
      <c r="S1024">
        <v>-99</v>
      </c>
      <c r="T1024">
        <v>5.8</v>
      </c>
      <c r="U1024">
        <v>-99</v>
      </c>
    </row>
    <row r="1025" spans="1:21" x14ac:dyDescent="0.25">
      <c r="A1025" s="2">
        <v>304031284401090</v>
      </c>
      <c r="B1025" t="s">
        <v>2302</v>
      </c>
      <c r="C1025" t="s">
        <v>2303</v>
      </c>
      <c r="D1025" t="s">
        <v>2314</v>
      </c>
      <c r="E1025" t="s">
        <v>2315</v>
      </c>
      <c r="F1025" t="s">
        <v>1</v>
      </c>
      <c r="G1025">
        <v>37</v>
      </c>
      <c r="H1025">
        <v>52</v>
      </c>
      <c r="I1025">
        <v>55</v>
      </c>
      <c r="J1025">
        <v>139</v>
      </c>
      <c r="K1025">
        <v>0</v>
      </c>
      <c r="L1025">
        <v>52</v>
      </c>
      <c r="M1025">
        <v>1260</v>
      </c>
      <c r="N1025">
        <v>3.1</v>
      </c>
      <c r="O1025">
        <v>0</v>
      </c>
      <c r="P1025">
        <v>1.5</v>
      </c>
      <c r="Q1025">
        <v>1.8</v>
      </c>
      <c r="R1025">
        <v>2.7</v>
      </c>
      <c r="S1025">
        <v>3.1</v>
      </c>
      <c r="T1025">
        <v>4</v>
      </c>
      <c r="U1025">
        <v>-99</v>
      </c>
    </row>
    <row r="1026" spans="1:21" x14ac:dyDescent="0.25">
      <c r="A1026" s="2">
        <v>304031284401120</v>
      </c>
      <c r="B1026" t="s">
        <v>2302</v>
      </c>
      <c r="C1026" t="s">
        <v>2303</v>
      </c>
      <c r="D1026" t="s">
        <v>2316</v>
      </c>
      <c r="E1026" t="s">
        <v>2317</v>
      </c>
      <c r="F1026" t="s">
        <v>1</v>
      </c>
      <c r="G1026">
        <v>37</v>
      </c>
      <c r="H1026">
        <v>56</v>
      </c>
      <c r="I1026">
        <v>26</v>
      </c>
      <c r="J1026">
        <v>139</v>
      </c>
      <c r="K1026">
        <v>3</v>
      </c>
      <c r="L1026">
        <v>40</v>
      </c>
      <c r="M1026">
        <v>1420</v>
      </c>
      <c r="N1026">
        <v>1.5</v>
      </c>
      <c r="O1026">
        <v>0</v>
      </c>
      <c r="P1026">
        <v>-99</v>
      </c>
      <c r="Q1026">
        <v>-99</v>
      </c>
      <c r="R1026">
        <v>-99</v>
      </c>
      <c r="S1026">
        <v>-99</v>
      </c>
      <c r="T1026">
        <v>1.2</v>
      </c>
      <c r="U1026">
        <v>-99</v>
      </c>
    </row>
    <row r="1027" spans="1:21" x14ac:dyDescent="0.25">
      <c r="A1027" s="2">
        <v>304031284401130</v>
      </c>
      <c r="B1027" t="s">
        <v>2302</v>
      </c>
      <c r="C1027" t="s">
        <v>2318</v>
      </c>
      <c r="D1027" t="s">
        <v>2319</v>
      </c>
      <c r="E1027" t="s">
        <v>2320</v>
      </c>
      <c r="F1027" t="s">
        <v>1</v>
      </c>
      <c r="G1027">
        <v>37</v>
      </c>
      <c r="H1027">
        <v>31</v>
      </c>
      <c r="I1027">
        <v>7</v>
      </c>
      <c r="J1027">
        <v>138</v>
      </c>
      <c r="K1027">
        <v>55</v>
      </c>
      <c r="L1027">
        <v>45</v>
      </c>
      <c r="M1027">
        <v>186.1</v>
      </c>
      <c r="N1027">
        <v>16.5</v>
      </c>
      <c r="O1027">
        <v>14.8</v>
      </c>
      <c r="P1027">
        <v>-99</v>
      </c>
      <c r="Q1027">
        <v>-99</v>
      </c>
      <c r="R1027">
        <v>-99</v>
      </c>
      <c r="S1027">
        <v>-99</v>
      </c>
      <c r="T1027">
        <v>-99</v>
      </c>
      <c r="U1027">
        <v>-99</v>
      </c>
    </row>
    <row r="1028" spans="1:21" x14ac:dyDescent="0.25">
      <c r="A1028" s="2">
        <v>304031284401170</v>
      </c>
      <c r="B1028" t="s">
        <v>2302</v>
      </c>
      <c r="C1028" t="s">
        <v>2321</v>
      </c>
      <c r="D1028" t="s">
        <v>2322</v>
      </c>
      <c r="E1028" t="s">
        <v>2323</v>
      </c>
      <c r="F1028" t="s">
        <v>1</v>
      </c>
      <c r="G1028">
        <v>37</v>
      </c>
      <c r="H1028">
        <v>49</v>
      </c>
      <c r="I1028">
        <v>19</v>
      </c>
      <c r="J1028">
        <v>139</v>
      </c>
      <c r="K1028">
        <v>0</v>
      </c>
      <c r="L1028">
        <v>7</v>
      </c>
      <c r="M1028">
        <v>390</v>
      </c>
      <c r="N1028">
        <v>5.0999999999999996</v>
      </c>
      <c r="O1028">
        <v>0</v>
      </c>
      <c r="P1028">
        <v>-99</v>
      </c>
      <c r="Q1028">
        <v>-99</v>
      </c>
      <c r="R1028">
        <v>-99</v>
      </c>
      <c r="S1028">
        <v>-99</v>
      </c>
      <c r="T1028">
        <v>-99</v>
      </c>
      <c r="U1028">
        <v>-99</v>
      </c>
    </row>
    <row r="1029" spans="1:21" x14ac:dyDescent="0.25">
      <c r="A1029" s="2">
        <v>304031284401180</v>
      </c>
      <c r="B1029" t="s">
        <v>2302</v>
      </c>
      <c r="C1029" t="s">
        <v>2324</v>
      </c>
      <c r="D1029" t="s">
        <v>2325</v>
      </c>
      <c r="E1029" t="s">
        <v>2326</v>
      </c>
      <c r="F1029" t="s">
        <v>1</v>
      </c>
      <c r="G1029">
        <v>37</v>
      </c>
      <c r="H1029">
        <v>32</v>
      </c>
      <c r="I1029">
        <v>43</v>
      </c>
      <c r="J1029">
        <v>139</v>
      </c>
      <c r="K1029">
        <v>5</v>
      </c>
      <c r="L1029">
        <v>17</v>
      </c>
      <c r="M1029">
        <v>219</v>
      </c>
      <c r="N1029">
        <v>17.600000000000001</v>
      </c>
      <c r="O1029">
        <v>58.5</v>
      </c>
      <c r="P1029">
        <v>0</v>
      </c>
      <c r="Q1029">
        <v>0</v>
      </c>
      <c r="R1029">
        <v>0</v>
      </c>
      <c r="S1029">
        <v>0</v>
      </c>
      <c r="T1029">
        <v>-99</v>
      </c>
      <c r="U1029">
        <v>-99</v>
      </c>
    </row>
    <row r="1030" spans="1:21" x14ac:dyDescent="0.25">
      <c r="A1030" s="2">
        <v>304031284401200</v>
      </c>
      <c r="B1030" t="s">
        <v>2302</v>
      </c>
      <c r="C1030" t="s">
        <v>226</v>
      </c>
      <c r="D1030" t="s">
        <v>2327</v>
      </c>
      <c r="E1030" t="s">
        <v>2328</v>
      </c>
      <c r="F1030" t="s">
        <v>1</v>
      </c>
      <c r="G1030">
        <v>37</v>
      </c>
      <c r="H1030">
        <v>37</v>
      </c>
      <c r="I1030">
        <v>50</v>
      </c>
      <c r="J1030">
        <v>139</v>
      </c>
      <c r="K1030">
        <v>5</v>
      </c>
      <c r="L1030">
        <v>45</v>
      </c>
      <c r="M1030">
        <v>46</v>
      </c>
      <c r="N1030">
        <v>10</v>
      </c>
      <c r="O1030">
        <v>39.9</v>
      </c>
      <c r="P1030">
        <v>0</v>
      </c>
      <c r="Q1030">
        <v>0</v>
      </c>
      <c r="R1030">
        <v>0</v>
      </c>
      <c r="S1030">
        <v>0</v>
      </c>
      <c r="T1030">
        <v>-99</v>
      </c>
      <c r="U1030">
        <v>-99</v>
      </c>
    </row>
    <row r="1031" spans="1:21" x14ac:dyDescent="0.25">
      <c r="A1031" s="2">
        <v>304031284402010</v>
      </c>
      <c r="B1031" t="s">
        <v>160</v>
      </c>
      <c r="C1031" t="s">
        <v>161</v>
      </c>
      <c r="D1031" t="s">
        <v>162</v>
      </c>
      <c r="E1031" t="s">
        <v>1153</v>
      </c>
      <c r="F1031" t="s">
        <v>1</v>
      </c>
      <c r="G1031">
        <v>37</v>
      </c>
      <c r="H1031">
        <v>49</v>
      </c>
      <c r="I1031">
        <v>27</v>
      </c>
      <c r="J1031">
        <v>139</v>
      </c>
      <c r="K1031">
        <v>9</v>
      </c>
      <c r="L1031">
        <v>8</v>
      </c>
      <c r="M1031">
        <v>-9999</v>
      </c>
      <c r="N1031">
        <v>0.2</v>
      </c>
      <c r="O1031">
        <v>0</v>
      </c>
      <c r="P1031">
        <v>-99</v>
      </c>
      <c r="Q1031">
        <v>-99</v>
      </c>
      <c r="R1031">
        <v>-99</v>
      </c>
      <c r="S1031">
        <v>-99</v>
      </c>
      <c r="T1031">
        <v>-99</v>
      </c>
      <c r="U1031">
        <v>-99</v>
      </c>
    </row>
    <row r="1032" spans="1:21" x14ac:dyDescent="0.25">
      <c r="A1032" s="2">
        <v>304031284403020</v>
      </c>
      <c r="B1032" t="s">
        <v>2302</v>
      </c>
      <c r="C1032" t="s">
        <v>2329</v>
      </c>
      <c r="D1032" t="s">
        <v>2330</v>
      </c>
      <c r="E1032" t="s">
        <v>2331</v>
      </c>
      <c r="F1032" t="s">
        <v>1</v>
      </c>
      <c r="G1032">
        <v>37</v>
      </c>
      <c r="H1032">
        <v>39</v>
      </c>
      <c r="I1032">
        <v>49</v>
      </c>
      <c r="J1032">
        <v>138</v>
      </c>
      <c r="K1032">
        <v>47</v>
      </c>
      <c r="L1032">
        <v>19</v>
      </c>
      <c r="M1032">
        <v>10524</v>
      </c>
      <c r="N1032">
        <v>1.1000000000000001</v>
      </c>
      <c r="O1032">
        <v>0</v>
      </c>
      <c r="P1032">
        <v>-99</v>
      </c>
      <c r="Q1032">
        <v>-99</v>
      </c>
      <c r="R1032">
        <v>-99</v>
      </c>
      <c r="S1032">
        <v>-99</v>
      </c>
      <c r="T1032">
        <v>-99</v>
      </c>
      <c r="U1032">
        <v>-99</v>
      </c>
    </row>
    <row r="1033" spans="1:21" x14ac:dyDescent="0.25">
      <c r="A1033" s="2">
        <v>304031284403030</v>
      </c>
      <c r="B1033" t="s">
        <v>2302</v>
      </c>
      <c r="C1033" t="s">
        <v>2332</v>
      </c>
      <c r="D1033" t="s">
        <v>2333</v>
      </c>
      <c r="E1033" t="s">
        <v>2334</v>
      </c>
      <c r="F1033" t="s">
        <v>1</v>
      </c>
      <c r="G1033">
        <v>37</v>
      </c>
      <c r="H1033">
        <v>36</v>
      </c>
      <c r="I1033">
        <v>33</v>
      </c>
      <c r="J1033">
        <v>138</v>
      </c>
      <c r="K1033">
        <v>50</v>
      </c>
      <c r="L1033">
        <v>31</v>
      </c>
      <c r="M1033">
        <v>10387</v>
      </c>
      <c r="N1033">
        <v>9.1</v>
      </c>
      <c r="O1033">
        <v>0</v>
      </c>
      <c r="P1033">
        <v>12.5</v>
      </c>
      <c r="Q1033">
        <v>13.4</v>
      </c>
      <c r="R1033">
        <v>15.6</v>
      </c>
      <c r="S1033">
        <v>16.100000000000001</v>
      </c>
      <c r="T1033">
        <v>16.3</v>
      </c>
      <c r="U1033">
        <v>-99</v>
      </c>
    </row>
    <row r="1034" spans="1:21" x14ac:dyDescent="0.25">
      <c r="A1034" s="2">
        <v>304031284403060</v>
      </c>
      <c r="B1034" t="s">
        <v>2302</v>
      </c>
      <c r="C1034" t="s">
        <v>2332</v>
      </c>
      <c r="D1034" t="s">
        <v>2335</v>
      </c>
      <c r="E1034" t="s">
        <v>2336</v>
      </c>
      <c r="F1034" t="s">
        <v>1</v>
      </c>
      <c r="G1034">
        <v>37</v>
      </c>
      <c r="H1034">
        <v>26</v>
      </c>
      <c r="I1034">
        <v>53</v>
      </c>
      <c r="J1034">
        <v>138</v>
      </c>
      <c r="K1034">
        <v>50</v>
      </c>
      <c r="L1034">
        <v>11</v>
      </c>
      <c r="M1034">
        <v>10199</v>
      </c>
      <c r="N1034">
        <v>28.35</v>
      </c>
      <c r="O1034">
        <v>0</v>
      </c>
      <c r="P1034">
        <v>19</v>
      </c>
      <c r="Q1034">
        <v>20</v>
      </c>
      <c r="R1034">
        <v>23</v>
      </c>
      <c r="S1034">
        <v>23.8</v>
      </c>
      <c r="T1034">
        <v>24.5</v>
      </c>
      <c r="U1034">
        <v>-99</v>
      </c>
    </row>
    <row r="1035" spans="1:21" x14ac:dyDescent="0.25">
      <c r="A1035" s="2">
        <v>304031284403070</v>
      </c>
      <c r="B1035" t="s">
        <v>2302</v>
      </c>
      <c r="C1035" t="s">
        <v>2332</v>
      </c>
      <c r="D1035" t="s">
        <v>2337</v>
      </c>
      <c r="E1035" t="s">
        <v>2338</v>
      </c>
      <c r="F1035" t="s">
        <v>1</v>
      </c>
      <c r="G1035">
        <v>37</v>
      </c>
      <c r="H1035">
        <v>18</v>
      </c>
      <c r="I1035">
        <v>31</v>
      </c>
      <c r="J1035">
        <v>138</v>
      </c>
      <c r="K1035">
        <v>48</v>
      </c>
      <c r="L1035">
        <v>3</v>
      </c>
      <c r="M1035">
        <v>9719</v>
      </c>
      <c r="N1035">
        <v>45.23</v>
      </c>
      <c r="O1035">
        <v>0</v>
      </c>
      <c r="P1035">
        <v>45.5</v>
      </c>
      <c r="Q1035">
        <v>46.5</v>
      </c>
      <c r="R1035">
        <v>48.5</v>
      </c>
      <c r="S1035">
        <v>49.2</v>
      </c>
      <c r="T1035">
        <v>49.9</v>
      </c>
      <c r="U1035">
        <v>-99</v>
      </c>
    </row>
    <row r="1036" spans="1:21" x14ac:dyDescent="0.25">
      <c r="A1036" s="2">
        <v>304031284403080</v>
      </c>
      <c r="B1036" t="s">
        <v>2302</v>
      </c>
      <c r="C1036" t="s">
        <v>2332</v>
      </c>
      <c r="D1036" t="s">
        <v>2339</v>
      </c>
      <c r="E1036" t="s">
        <v>2340</v>
      </c>
      <c r="F1036" t="s">
        <v>1</v>
      </c>
      <c r="G1036">
        <v>37</v>
      </c>
      <c r="H1036">
        <v>14</v>
      </c>
      <c r="I1036">
        <v>50</v>
      </c>
      <c r="J1036">
        <v>138</v>
      </c>
      <c r="K1036">
        <v>48</v>
      </c>
      <c r="L1036">
        <v>11</v>
      </c>
      <c r="M1036">
        <v>8129</v>
      </c>
      <c r="N1036">
        <v>60.5</v>
      </c>
      <c r="O1036">
        <v>0</v>
      </c>
      <c r="P1036">
        <v>-99</v>
      </c>
      <c r="Q1036">
        <v>-99</v>
      </c>
      <c r="R1036">
        <v>-99</v>
      </c>
      <c r="S1036">
        <v>-99</v>
      </c>
      <c r="T1036">
        <v>-99</v>
      </c>
      <c r="U1036">
        <v>-99</v>
      </c>
    </row>
    <row r="1037" spans="1:21" x14ac:dyDescent="0.25">
      <c r="A1037" s="2">
        <v>304031284403090</v>
      </c>
      <c r="B1037" t="s">
        <v>2302</v>
      </c>
      <c r="C1037" t="s">
        <v>2332</v>
      </c>
      <c r="D1037" t="s">
        <v>2341</v>
      </c>
      <c r="E1037" t="s">
        <v>2342</v>
      </c>
      <c r="F1037" t="s">
        <v>1</v>
      </c>
      <c r="G1037">
        <v>37</v>
      </c>
      <c r="H1037">
        <v>5</v>
      </c>
      <c r="I1037">
        <v>45</v>
      </c>
      <c r="J1037">
        <v>138</v>
      </c>
      <c r="K1037">
        <v>43</v>
      </c>
      <c r="L1037">
        <v>6</v>
      </c>
      <c r="M1037">
        <v>7959</v>
      </c>
      <c r="N1037">
        <v>80.7</v>
      </c>
      <c r="O1037">
        <v>0</v>
      </c>
      <c r="P1037">
        <v>142</v>
      </c>
      <c r="Q1037">
        <v>142.5</v>
      </c>
      <c r="R1037">
        <v>145.9</v>
      </c>
      <c r="S1037">
        <v>146.19999999999999</v>
      </c>
      <c r="T1037">
        <v>146.80000000000001</v>
      </c>
      <c r="U1037">
        <v>-99</v>
      </c>
    </row>
    <row r="1038" spans="1:21" x14ac:dyDescent="0.25">
      <c r="A1038" s="2">
        <v>304031284403100</v>
      </c>
      <c r="B1038" t="s">
        <v>2302</v>
      </c>
      <c r="C1038" t="s">
        <v>2332</v>
      </c>
      <c r="D1038" t="s">
        <v>2343</v>
      </c>
      <c r="E1038" t="s">
        <v>2344</v>
      </c>
      <c r="F1038" t="s">
        <v>1</v>
      </c>
      <c r="G1038">
        <v>36</v>
      </c>
      <c r="H1038">
        <v>59</v>
      </c>
      <c r="I1038">
        <v>21</v>
      </c>
      <c r="J1038">
        <v>138</v>
      </c>
      <c r="K1038">
        <v>35</v>
      </c>
      <c r="L1038">
        <v>9</v>
      </c>
      <c r="M1038">
        <v>7177</v>
      </c>
      <c r="N1038">
        <v>102.6</v>
      </c>
      <c r="O1038">
        <v>0</v>
      </c>
      <c r="P1038">
        <v>-99</v>
      </c>
      <c r="Q1038">
        <v>-99</v>
      </c>
      <c r="R1038">
        <v>-99</v>
      </c>
      <c r="S1038">
        <v>-99</v>
      </c>
      <c r="T1038">
        <v>-99</v>
      </c>
      <c r="U1038">
        <v>-99</v>
      </c>
    </row>
    <row r="1039" spans="1:21" x14ac:dyDescent="0.25">
      <c r="A1039" s="2">
        <v>304031284403110</v>
      </c>
      <c r="B1039" t="s">
        <v>2302</v>
      </c>
      <c r="C1039" t="s">
        <v>2345</v>
      </c>
      <c r="D1039" t="s">
        <v>2346</v>
      </c>
      <c r="E1039" t="s">
        <v>2347</v>
      </c>
      <c r="F1039" t="s">
        <v>1</v>
      </c>
      <c r="G1039">
        <v>37</v>
      </c>
      <c r="H1039">
        <v>14</v>
      </c>
      <c r="I1039">
        <v>31</v>
      </c>
      <c r="J1039">
        <v>138</v>
      </c>
      <c r="K1039">
        <v>55</v>
      </c>
      <c r="L1039">
        <v>52</v>
      </c>
      <c r="M1039">
        <v>1408</v>
      </c>
      <c r="N1039">
        <v>10.8</v>
      </c>
      <c r="O1039">
        <v>0</v>
      </c>
      <c r="P1039">
        <v>81.5</v>
      </c>
      <c r="Q1039">
        <v>82.5</v>
      </c>
      <c r="R1039">
        <v>83.1</v>
      </c>
      <c r="S1039">
        <v>83.7</v>
      </c>
      <c r="T1039">
        <v>85.3</v>
      </c>
      <c r="U1039">
        <v>-99</v>
      </c>
    </row>
    <row r="1040" spans="1:21" x14ac:dyDescent="0.25">
      <c r="A1040" s="2">
        <v>304031284403130</v>
      </c>
      <c r="B1040" t="s">
        <v>2302</v>
      </c>
      <c r="C1040" t="s">
        <v>2345</v>
      </c>
      <c r="D1040" t="s">
        <v>1559</v>
      </c>
      <c r="E1040" t="s">
        <v>1560</v>
      </c>
      <c r="F1040" t="s">
        <v>1</v>
      </c>
      <c r="G1040">
        <v>37</v>
      </c>
      <c r="H1040">
        <v>13</v>
      </c>
      <c r="I1040">
        <v>48</v>
      </c>
      <c r="J1040">
        <v>138</v>
      </c>
      <c r="K1040">
        <v>57</v>
      </c>
      <c r="L1040">
        <v>24</v>
      </c>
      <c r="M1040">
        <v>879</v>
      </c>
      <c r="N1040">
        <v>13.75</v>
      </c>
      <c r="O1040">
        <v>0</v>
      </c>
      <c r="P1040">
        <v>89.6</v>
      </c>
      <c r="Q1040">
        <v>90</v>
      </c>
      <c r="R1040">
        <v>90.8</v>
      </c>
      <c r="S1040">
        <v>91.6</v>
      </c>
      <c r="T1040">
        <v>92.8</v>
      </c>
      <c r="U1040">
        <v>-99</v>
      </c>
    </row>
    <row r="1041" spans="1:21" x14ac:dyDescent="0.25">
      <c r="A1041" s="2">
        <v>304031284403140</v>
      </c>
      <c r="B1041" t="s">
        <v>2302</v>
      </c>
      <c r="C1041" t="s">
        <v>2345</v>
      </c>
      <c r="D1041" t="s">
        <v>2348</v>
      </c>
      <c r="E1041" t="s">
        <v>2349</v>
      </c>
      <c r="F1041" t="s">
        <v>1</v>
      </c>
      <c r="G1041">
        <v>37</v>
      </c>
      <c r="H1041">
        <v>10</v>
      </c>
      <c r="I1041">
        <v>11</v>
      </c>
      <c r="J1041">
        <v>138</v>
      </c>
      <c r="K1041">
        <v>55</v>
      </c>
      <c r="L1041">
        <v>38</v>
      </c>
      <c r="M1041">
        <v>674</v>
      </c>
      <c r="N1041">
        <v>21.4</v>
      </c>
      <c r="O1041">
        <v>0</v>
      </c>
      <c r="P1041">
        <v>-99</v>
      </c>
      <c r="Q1041">
        <v>-99</v>
      </c>
      <c r="R1041">
        <v>-99</v>
      </c>
      <c r="S1041">
        <v>-99</v>
      </c>
      <c r="T1041">
        <v>-99</v>
      </c>
      <c r="U1041">
        <v>-99</v>
      </c>
    </row>
    <row r="1042" spans="1:21" x14ac:dyDescent="0.25">
      <c r="A1042" s="2">
        <v>304031284403150</v>
      </c>
      <c r="B1042" t="s">
        <v>2302</v>
      </c>
      <c r="C1042" t="s">
        <v>2345</v>
      </c>
      <c r="D1042" t="s">
        <v>2350</v>
      </c>
      <c r="E1042" t="s">
        <v>2351</v>
      </c>
      <c r="F1042" t="s">
        <v>1</v>
      </c>
      <c r="G1042">
        <v>37</v>
      </c>
      <c r="H1042">
        <v>3</v>
      </c>
      <c r="I1042">
        <v>42</v>
      </c>
      <c r="J1042">
        <v>138</v>
      </c>
      <c r="K1042">
        <v>52</v>
      </c>
      <c r="L1042">
        <v>53</v>
      </c>
      <c r="M1042">
        <v>355</v>
      </c>
      <c r="N1042">
        <v>34.700000000000003</v>
      </c>
      <c r="O1042">
        <v>0</v>
      </c>
      <c r="P1042">
        <v>159.30000000000001</v>
      </c>
      <c r="Q1042">
        <v>160.5</v>
      </c>
      <c r="R1042">
        <v>161.1</v>
      </c>
      <c r="S1042">
        <v>161.69999999999999</v>
      </c>
      <c r="T1042">
        <v>161.80000000000001</v>
      </c>
      <c r="U1042">
        <v>-99</v>
      </c>
    </row>
    <row r="1043" spans="1:21" x14ac:dyDescent="0.25">
      <c r="A1043" s="2">
        <v>304031284403160</v>
      </c>
      <c r="B1043" t="s">
        <v>2302</v>
      </c>
      <c r="C1043" t="s">
        <v>2332</v>
      </c>
      <c r="D1043" t="s">
        <v>2352</v>
      </c>
      <c r="E1043" t="s">
        <v>2353</v>
      </c>
      <c r="F1043" t="s">
        <v>1</v>
      </c>
      <c r="G1043">
        <v>37</v>
      </c>
      <c r="H1043">
        <v>33</v>
      </c>
      <c r="I1043">
        <v>11</v>
      </c>
      <c r="J1043">
        <v>138</v>
      </c>
      <c r="K1043">
        <v>49</v>
      </c>
      <c r="L1043">
        <v>13</v>
      </c>
      <c r="M1043">
        <v>10275</v>
      </c>
      <c r="N1043">
        <v>15.5</v>
      </c>
      <c r="O1043">
        <v>0</v>
      </c>
      <c r="P1043">
        <v>-99</v>
      </c>
      <c r="Q1043">
        <v>-99</v>
      </c>
      <c r="R1043">
        <v>-99</v>
      </c>
      <c r="S1043">
        <v>-99</v>
      </c>
      <c r="T1043">
        <v>-99</v>
      </c>
      <c r="U1043">
        <v>-99</v>
      </c>
    </row>
    <row r="1044" spans="1:21" x14ac:dyDescent="0.25">
      <c r="A1044" s="2">
        <v>304031284404010</v>
      </c>
      <c r="B1044" t="s">
        <v>2302</v>
      </c>
      <c r="C1044" t="s">
        <v>2354</v>
      </c>
      <c r="D1044" t="s">
        <v>2355</v>
      </c>
      <c r="E1044" t="s">
        <v>2356</v>
      </c>
      <c r="F1044" t="s">
        <v>0</v>
      </c>
      <c r="G1044">
        <v>37</v>
      </c>
      <c r="H1044">
        <v>8</v>
      </c>
      <c r="I1044">
        <v>31</v>
      </c>
      <c r="J1044">
        <v>138</v>
      </c>
      <c r="K1044">
        <v>59</v>
      </c>
      <c r="L1044">
        <v>45</v>
      </c>
      <c r="M1044">
        <v>38.200000000000003</v>
      </c>
      <c r="N1044">
        <v>28.2</v>
      </c>
      <c r="O1044">
        <v>232</v>
      </c>
      <c r="P1044">
        <v>-99</v>
      </c>
      <c r="Q1044">
        <v>-99</v>
      </c>
      <c r="R1044">
        <v>-99</v>
      </c>
      <c r="S1044">
        <v>-99</v>
      </c>
      <c r="T1044">
        <v>-99</v>
      </c>
      <c r="U1044">
        <v>-99</v>
      </c>
    </row>
    <row r="1045" spans="1:21" x14ac:dyDescent="0.25">
      <c r="A1045" s="2">
        <v>304031284404020</v>
      </c>
      <c r="B1045" t="s">
        <v>2302</v>
      </c>
      <c r="C1045" t="s">
        <v>2357</v>
      </c>
      <c r="D1045" t="s">
        <v>2357</v>
      </c>
      <c r="E1045" t="s">
        <v>2358</v>
      </c>
      <c r="F1045" t="s">
        <v>0</v>
      </c>
      <c r="G1045">
        <v>36</v>
      </c>
      <c r="H1045">
        <v>59</v>
      </c>
      <c r="I1045">
        <v>19</v>
      </c>
      <c r="J1045">
        <v>138</v>
      </c>
      <c r="K1045">
        <v>53</v>
      </c>
      <c r="L1045">
        <v>20</v>
      </c>
      <c r="M1045">
        <v>75</v>
      </c>
      <c r="N1045">
        <v>42</v>
      </c>
      <c r="O1045">
        <v>313.33999999999997</v>
      </c>
      <c r="P1045">
        <v>-99</v>
      </c>
      <c r="Q1045">
        <v>-99</v>
      </c>
      <c r="R1045">
        <v>-99</v>
      </c>
      <c r="S1045">
        <v>-99</v>
      </c>
      <c r="T1045">
        <v>-99</v>
      </c>
      <c r="U1045">
        <v>-99</v>
      </c>
    </row>
    <row r="1046" spans="1:21" x14ac:dyDescent="0.25">
      <c r="A1046" s="2">
        <v>304031284404030</v>
      </c>
      <c r="B1046" t="s">
        <v>2302</v>
      </c>
      <c r="C1046" t="s">
        <v>2357</v>
      </c>
      <c r="D1046" t="s">
        <v>967</v>
      </c>
      <c r="E1046" t="s">
        <v>968</v>
      </c>
      <c r="F1046" t="s">
        <v>1</v>
      </c>
      <c r="G1046">
        <v>36</v>
      </c>
      <c r="H1046">
        <v>57</v>
      </c>
      <c r="I1046">
        <v>29</v>
      </c>
      <c r="J1046">
        <v>138</v>
      </c>
      <c r="K1046">
        <v>55</v>
      </c>
      <c r="L1046">
        <v>6</v>
      </c>
      <c r="M1046">
        <v>25.5</v>
      </c>
      <c r="N1046">
        <v>49</v>
      </c>
      <c r="O1046">
        <v>576.5</v>
      </c>
      <c r="P1046">
        <v>-99</v>
      </c>
      <c r="Q1046">
        <v>-99</v>
      </c>
      <c r="R1046">
        <v>-99</v>
      </c>
      <c r="S1046">
        <v>-99</v>
      </c>
      <c r="T1046">
        <v>-99</v>
      </c>
      <c r="U1046">
        <v>-99</v>
      </c>
    </row>
    <row r="1047" spans="1:21" x14ac:dyDescent="0.25">
      <c r="A1047" s="2">
        <v>304031284404040</v>
      </c>
      <c r="B1047" t="s">
        <v>2302</v>
      </c>
      <c r="C1047" t="s">
        <v>2345</v>
      </c>
      <c r="D1047" t="s">
        <v>1038</v>
      </c>
      <c r="E1047" t="s">
        <v>1039</v>
      </c>
      <c r="F1047" t="s">
        <v>1</v>
      </c>
      <c r="G1047">
        <v>36</v>
      </c>
      <c r="H1047">
        <v>56</v>
      </c>
      <c r="I1047">
        <v>29</v>
      </c>
      <c r="J1047">
        <v>138</v>
      </c>
      <c r="K1047">
        <v>48</v>
      </c>
      <c r="L1047">
        <v>51</v>
      </c>
      <c r="M1047">
        <v>148</v>
      </c>
      <c r="N1047">
        <v>54</v>
      </c>
      <c r="O1047">
        <v>357.5</v>
      </c>
      <c r="P1047">
        <v>-99</v>
      </c>
      <c r="Q1047">
        <v>-99</v>
      </c>
      <c r="R1047">
        <v>-99</v>
      </c>
      <c r="S1047">
        <v>-99</v>
      </c>
      <c r="T1047">
        <v>-99</v>
      </c>
      <c r="U1047">
        <v>-99</v>
      </c>
    </row>
    <row r="1048" spans="1:21" x14ac:dyDescent="0.25">
      <c r="A1048" s="2">
        <v>304031284404050</v>
      </c>
      <c r="B1048" t="s">
        <v>2302</v>
      </c>
      <c r="C1048" t="s">
        <v>1157</v>
      </c>
      <c r="D1048" t="s">
        <v>2359</v>
      </c>
      <c r="E1048" t="s">
        <v>2360</v>
      </c>
      <c r="F1048" t="s">
        <v>1</v>
      </c>
      <c r="G1048">
        <v>36</v>
      </c>
      <c r="H1048">
        <v>55</v>
      </c>
      <c r="I1048">
        <v>29</v>
      </c>
      <c r="J1048">
        <v>138</v>
      </c>
      <c r="K1048">
        <v>38</v>
      </c>
      <c r="L1048">
        <v>44</v>
      </c>
      <c r="M1048">
        <v>307.5</v>
      </c>
      <c r="N1048">
        <v>12.5</v>
      </c>
      <c r="O1048">
        <v>468</v>
      </c>
      <c r="P1048">
        <v>-99</v>
      </c>
      <c r="Q1048">
        <v>-99</v>
      </c>
      <c r="R1048">
        <v>-99</v>
      </c>
      <c r="S1048">
        <v>-99</v>
      </c>
      <c r="T1048">
        <v>-99</v>
      </c>
      <c r="U1048">
        <v>-99</v>
      </c>
    </row>
    <row r="1049" spans="1:21" x14ac:dyDescent="0.25">
      <c r="A1049" s="2">
        <v>304031284404060</v>
      </c>
      <c r="B1049" t="s">
        <v>2302</v>
      </c>
      <c r="C1049" t="s">
        <v>2345</v>
      </c>
      <c r="D1049" t="s">
        <v>2361</v>
      </c>
      <c r="E1049" t="s">
        <v>2362</v>
      </c>
      <c r="F1049" t="s">
        <v>1</v>
      </c>
      <c r="G1049">
        <v>36</v>
      </c>
      <c r="H1049">
        <v>52</v>
      </c>
      <c r="I1049">
        <v>40</v>
      </c>
      <c r="J1049">
        <v>138</v>
      </c>
      <c r="K1049">
        <v>51</v>
      </c>
      <c r="L1049">
        <v>48</v>
      </c>
      <c r="M1049">
        <v>29.4</v>
      </c>
      <c r="N1049">
        <v>62</v>
      </c>
      <c r="O1049">
        <v>604.5</v>
      </c>
      <c r="P1049">
        <v>-99</v>
      </c>
      <c r="Q1049">
        <v>-99</v>
      </c>
      <c r="R1049">
        <v>-99</v>
      </c>
      <c r="S1049">
        <v>-99</v>
      </c>
      <c r="T1049">
        <v>-99</v>
      </c>
      <c r="U1049">
        <v>-99</v>
      </c>
    </row>
    <row r="1050" spans="1:21" x14ac:dyDescent="0.25">
      <c r="A1050" s="2">
        <v>304031284416010</v>
      </c>
      <c r="B1050" t="s">
        <v>2302</v>
      </c>
      <c r="C1050" t="s">
        <v>2363</v>
      </c>
      <c r="D1050" t="s">
        <v>2364</v>
      </c>
      <c r="E1050" t="s">
        <v>2365</v>
      </c>
      <c r="F1050" t="s">
        <v>1</v>
      </c>
      <c r="G1050">
        <v>36</v>
      </c>
      <c r="H1050">
        <v>16</v>
      </c>
      <c r="I1050">
        <v>22</v>
      </c>
      <c r="J1050">
        <v>138</v>
      </c>
      <c r="K1050">
        <v>25</v>
      </c>
      <c r="L1050">
        <v>7</v>
      </c>
      <c r="M1050">
        <v>1179</v>
      </c>
      <c r="N1050">
        <v>236</v>
      </c>
      <c r="O1050">
        <v>610.87</v>
      </c>
      <c r="P1050">
        <v>2.2000000000000002</v>
      </c>
      <c r="Q1050">
        <v>3</v>
      </c>
      <c r="R1050">
        <v>3.3</v>
      </c>
      <c r="S1050">
        <v>3.9</v>
      </c>
      <c r="T1050">
        <v>7</v>
      </c>
      <c r="U1050">
        <v>3750</v>
      </c>
    </row>
    <row r="1051" spans="1:21" x14ac:dyDescent="0.25">
      <c r="A1051" s="2">
        <v>304031284416030</v>
      </c>
      <c r="B1051" t="s">
        <v>2302</v>
      </c>
      <c r="C1051" t="s">
        <v>2363</v>
      </c>
      <c r="D1051" t="s">
        <v>2366</v>
      </c>
      <c r="E1051" t="s">
        <v>2367</v>
      </c>
      <c r="F1051" t="s">
        <v>1</v>
      </c>
      <c r="G1051">
        <v>36</v>
      </c>
      <c r="H1051">
        <v>22</v>
      </c>
      <c r="I1051">
        <v>11</v>
      </c>
      <c r="J1051">
        <v>138</v>
      </c>
      <c r="K1051">
        <v>16</v>
      </c>
      <c r="L1051">
        <v>55</v>
      </c>
      <c r="M1051">
        <v>2036.4</v>
      </c>
      <c r="N1051">
        <v>210</v>
      </c>
      <c r="O1051">
        <v>463.6</v>
      </c>
      <c r="P1051">
        <v>0.8</v>
      </c>
      <c r="Q1051">
        <v>1.9</v>
      </c>
      <c r="R1051">
        <v>4.5</v>
      </c>
      <c r="S1051">
        <v>5</v>
      </c>
      <c r="T1051">
        <v>5.8</v>
      </c>
      <c r="U1051">
        <v>5500</v>
      </c>
    </row>
    <row r="1052" spans="1:21" x14ac:dyDescent="0.25">
      <c r="A1052" s="2">
        <v>304031284416080</v>
      </c>
      <c r="B1052" t="s">
        <v>2302</v>
      </c>
      <c r="C1052" t="s">
        <v>2363</v>
      </c>
      <c r="D1052" t="s">
        <v>2368</v>
      </c>
      <c r="E1052" t="s">
        <v>2369</v>
      </c>
      <c r="F1052" t="s">
        <v>1</v>
      </c>
      <c r="G1052">
        <v>36</v>
      </c>
      <c r="H1052">
        <v>31</v>
      </c>
      <c r="I1052">
        <v>58</v>
      </c>
      <c r="J1052">
        <v>138</v>
      </c>
      <c r="K1052">
        <v>6</v>
      </c>
      <c r="L1052">
        <v>43</v>
      </c>
      <c r="M1052">
        <v>2595.9</v>
      </c>
      <c r="N1052">
        <v>186.4</v>
      </c>
      <c r="O1052">
        <v>355.95</v>
      </c>
      <c r="P1052">
        <v>0.7</v>
      </c>
      <c r="Q1052">
        <v>1.6</v>
      </c>
      <c r="R1052">
        <v>4.5999999999999996</v>
      </c>
      <c r="S1052">
        <v>5</v>
      </c>
      <c r="T1052">
        <v>5.4</v>
      </c>
      <c r="U1052">
        <v>5500</v>
      </c>
    </row>
    <row r="1053" spans="1:21" x14ac:dyDescent="0.25">
      <c r="A1053" s="2">
        <v>304031284416100</v>
      </c>
      <c r="B1053" t="s">
        <v>2302</v>
      </c>
      <c r="C1053" t="s">
        <v>2363</v>
      </c>
      <c r="D1053" t="s">
        <v>2370</v>
      </c>
      <c r="E1053" t="s">
        <v>2371</v>
      </c>
      <c r="F1053" t="s">
        <v>1</v>
      </c>
      <c r="G1053">
        <v>36</v>
      </c>
      <c r="H1053">
        <v>43</v>
      </c>
      <c r="I1053">
        <v>55</v>
      </c>
      <c r="J1053">
        <v>138</v>
      </c>
      <c r="K1053">
        <v>18</v>
      </c>
      <c r="L1053">
        <v>34</v>
      </c>
      <c r="M1053">
        <v>6442.3</v>
      </c>
      <c r="N1053">
        <v>155.30000000000001</v>
      </c>
      <c r="O1053">
        <v>324.255</v>
      </c>
      <c r="P1053">
        <v>3</v>
      </c>
      <c r="Q1053">
        <v>5</v>
      </c>
      <c r="R1053">
        <v>9.1</v>
      </c>
      <c r="S1053">
        <v>9.6</v>
      </c>
      <c r="T1053">
        <v>10.8</v>
      </c>
      <c r="U1053">
        <v>9000</v>
      </c>
    </row>
    <row r="1054" spans="1:21" x14ac:dyDescent="0.25">
      <c r="A1054" s="2">
        <v>304031284416130</v>
      </c>
      <c r="B1054" t="s">
        <v>2302</v>
      </c>
      <c r="C1054" t="s">
        <v>2363</v>
      </c>
      <c r="D1054" t="s">
        <v>2372</v>
      </c>
      <c r="E1054" t="s">
        <v>2373</v>
      </c>
      <c r="F1054" t="s">
        <v>1</v>
      </c>
      <c r="G1054">
        <v>36</v>
      </c>
      <c r="H1054">
        <v>53</v>
      </c>
      <c r="I1054">
        <v>30</v>
      </c>
      <c r="J1054">
        <v>138</v>
      </c>
      <c r="K1054">
        <v>24</v>
      </c>
      <c r="L1054">
        <v>7</v>
      </c>
      <c r="M1054">
        <v>6821.4</v>
      </c>
      <c r="N1054">
        <v>132</v>
      </c>
      <c r="O1054">
        <v>303.435</v>
      </c>
      <c r="P1054">
        <v>-99</v>
      </c>
      <c r="Q1054">
        <v>-99</v>
      </c>
      <c r="R1054">
        <v>-99</v>
      </c>
      <c r="S1054">
        <v>-99</v>
      </c>
      <c r="T1054">
        <v>13.2</v>
      </c>
      <c r="U1054">
        <v>9000</v>
      </c>
    </row>
    <row r="1055" spans="1:21" x14ac:dyDescent="0.25">
      <c r="A1055" s="2">
        <v>304031284416135</v>
      </c>
      <c r="B1055" t="s">
        <v>2302</v>
      </c>
      <c r="C1055" t="s">
        <v>2363</v>
      </c>
      <c r="D1055" t="s">
        <v>2374</v>
      </c>
      <c r="E1055" t="s">
        <v>2375</v>
      </c>
      <c r="F1055" t="s">
        <v>1</v>
      </c>
      <c r="G1055">
        <v>36</v>
      </c>
      <c r="H1055">
        <v>55</v>
      </c>
      <c r="I1055">
        <v>2</v>
      </c>
      <c r="J1055">
        <v>138</v>
      </c>
      <c r="K1055">
        <v>23</v>
      </c>
      <c r="L1055">
        <v>52</v>
      </c>
      <c r="M1055">
        <v>6859.2</v>
      </c>
      <c r="N1055">
        <v>178</v>
      </c>
      <c r="O1055">
        <v>300.48</v>
      </c>
      <c r="P1055">
        <v>-99</v>
      </c>
      <c r="Q1055">
        <v>-99</v>
      </c>
      <c r="R1055">
        <v>-99</v>
      </c>
      <c r="S1055">
        <v>-99</v>
      </c>
      <c r="T1055">
        <v>15.1</v>
      </c>
      <c r="U1055">
        <v>9000</v>
      </c>
    </row>
    <row r="1056" spans="1:21" x14ac:dyDescent="0.25">
      <c r="A1056" s="2">
        <v>304031284416160</v>
      </c>
      <c r="B1056" t="s">
        <v>2302</v>
      </c>
      <c r="C1056" t="s">
        <v>2376</v>
      </c>
      <c r="D1056" t="s">
        <v>2377</v>
      </c>
      <c r="E1056" t="s">
        <v>2378</v>
      </c>
      <c r="F1056" t="s">
        <v>1</v>
      </c>
      <c r="G1056">
        <v>36</v>
      </c>
      <c r="H1056">
        <v>13</v>
      </c>
      <c r="I1056">
        <v>3</v>
      </c>
      <c r="J1056">
        <v>137</v>
      </c>
      <c r="K1056">
        <v>52</v>
      </c>
      <c r="L1056">
        <v>15</v>
      </c>
      <c r="M1056">
        <v>559.1</v>
      </c>
      <c r="N1056">
        <v>-9999</v>
      </c>
      <c r="O1056">
        <v>640.13</v>
      </c>
      <c r="P1056">
        <v>-99</v>
      </c>
      <c r="Q1056">
        <v>-99</v>
      </c>
      <c r="R1056">
        <v>-99</v>
      </c>
      <c r="S1056">
        <v>-99</v>
      </c>
      <c r="T1056">
        <v>7.2</v>
      </c>
      <c r="U1056">
        <v>1200</v>
      </c>
    </row>
    <row r="1057" spans="1:21" x14ac:dyDescent="0.25">
      <c r="A1057" s="2">
        <v>304031284416170</v>
      </c>
      <c r="B1057" t="s">
        <v>2302</v>
      </c>
      <c r="C1057" t="s">
        <v>2379</v>
      </c>
      <c r="D1057" t="s">
        <v>2380</v>
      </c>
      <c r="E1057" t="s">
        <v>2381</v>
      </c>
      <c r="F1057" t="s">
        <v>1</v>
      </c>
      <c r="G1057">
        <v>36</v>
      </c>
      <c r="H1057">
        <v>17</v>
      </c>
      <c r="I1057">
        <v>13</v>
      </c>
      <c r="J1057">
        <v>137</v>
      </c>
      <c r="K1057">
        <v>56</v>
      </c>
      <c r="L1057">
        <v>36</v>
      </c>
      <c r="M1057">
        <v>1236</v>
      </c>
      <c r="N1057">
        <v>68.3</v>
      </c>
      <c r="O1057">
        <v>550.01</v>
      </c>
      <c r="P1057">
        <v>3.5</v>
      </c>
      <c r="Q1057">
        <v>4</v>
      </c>
      <c r="R1057">
        <v>5.8</v>
      </c>
      <c r="S1057">
        <v>6</v>
      </c>
      <c r="T1057">
        <v>7.2</v>
      </c>
      <c r="U1057">
        <v>2400</v>
      </c>
    </row>
    <row r="1058" spans="1:21" x14ac:dyDescent="0.25">
      <c r="A1058" s="2">
        <v>304031284416180</v>
      </c>
      <c r="B1058" t="s">
        <v>2302</v>
      </c>
      <c r="C1058" t="s">
        <v>2379</v>
      </c>
      <c r="D1058" t="s">
        <v>2382</v>
      </c>
      <c r="E1058" t="s">
        <v>2383</v>
      </c>
      <c r="F1058" t="s">
        <v>1</v>
      </c>
      <c r="G1058">
        <v>36</v>
      </c>
      <c r="H1058">
        <v>23</v>
      </c>
      <c r="I1058">
        <v>44</v>
      </c>
      <c r="J1058">
        <v>137</v>
      </c>
      <c r="K1058">
        <v>55</v>
      </c>
      <c r="L1058">
        <v>36</v>
      </c>
      <c r="M1058">
        <v>2335</v>
      </c>
      <c r="N1058">
        <v>54.3</v>
      </c>
      <c r="O1058">
        <v>498.57</v>
      </c>
      <c r="P1058">
        <v>2.5</v>
      </c>
      <c r="Q1058">
        <v>3.3</v>
      </c>
      <c r="R1058">
        <v>4.5</v>
      </c>
      <c r="S1058">
        <v>4.8</v>
      </c>
      <c r="T1058">
        <v>7.5</v>
      </c>
      <c r="U1058">
        <v>3600</v>
      </c>
    </row>
    <row r="1059" spans="1:21" x14ac:dyDescent="0.25">
      <c r="A1059" s="2">
        <v>304031284416190</v>
      </c>
      <c r="B1059" t="s">
        <v>2302</v>
      </c>
      <c r="C1059" t="s">
        <v>2379</v>
      </c>
      <c r="D1059" t="s">
        <v>2384</v>
      </c>
      <c r="E1059" t="s">
        <v>2385</v>
      </c>
      <c r="F1059" t="s">
        <v>1</v>
      </c>
      <c r="G1059">
        <v>36</v>
      </c>
      <c r="H1059">
        <v>37</v>
      </c>
      <c r="I1059">
        <v>13</v>
      </c>
      <c r="J1059">
        <v>138</v>
      </c>
      <c r="K1059">
        <v>8</v>
      </c>
      <c r="L1059">
        <v>30</v>
      </c>
      <c r="M1059">
        <v>3773</v>
      </c>
      <c r="N1059">
        <v>9</v>
      </c>
      <c r="O1059">
        <v>360.12</v>
      </c>
      <c r="P1059">
        <v>-0.5</v>
      </c>
      <c r="Q1059">
        <v>0</v>
      </c>
      <c r="R1059">
        <v>1.5</v>
      </c>
      <c r="S1059">
        <v>1.8</v>
      </c>
      <c r="T1059">
        <v>5</v>
      </c>
      <c r="U1059">
        <v>4000</v>
      </c>
    </row>
    <row r="1060" spans="1:21" x14ac:dyDescent="0.25">
      <c r="A1060" s="2">
        <v>304031284416210</v>
      </c>
      <c r="B1060" t="s">
        <v>2302</v>
      </c>
      <c r="C1060" t="s">
        <v>2386</v>
      </c>
      <c r="D1060" t="s">
        <v>2387</v>
      </c>
      <c r="E1060" t="s">
        <v>2388</v>
      </c>
      <c r="F1060" t="s">
        <v>1</v>
      </c>
      <c r="G1060">
        <v>36</v>
      </c>
      <c r="H1060">
        <v>16</v>
      </c>
      <c r="I1060">
        <v>2</v>
      </c>
      <c r="J1060">
        <v>137</v>
      </c>
      <c r="K1060">
        <v>56</v>
      </c>
      <c r="L1060">
        <v>38</v>
      </c>
      <c r="M1060">
        <v>643.5</v>
      </c>
      <c r="N1060">
        <v>1.6</v>
      </c>
      <c r="O1060">
        <v>560.88</v>
      </c>
      <c r="P1060">
        <v>-99</v>
      </c>
      <c r="Q1060">
        <v>-99</v>
      </c>
      <c r="R1060">
        <v>-99</v>
      </c>
      <c r="S1060">
        <v>-99</v>
      </c>
      <c r="T1060">
        <v>5.2</v>
      </c>
      <c r="U1060">
        <v>2300</v>
      </c>
    </row>
    <row r="1061" spans="1:21" x14ac:dyDescent="0.25">
      <c r="A1061" s="2">
        <v>304031284417010</v>
      </c>
      <c r="B1061" t="s">
        <v>2302</v>
      </c>
      <c r="C1061" t="s">
        <v>2389</v>
      </c>
      <c r="D1061" t="s">
        <v>2390</v>
      </c>
      <c r="E1061" t="s">
        <v>2391</v>
      </c>
      <c r="F1061" t="s">
        <v>0</v>
      </c>
      <c r="G1061">
        <v>36</v>
      </c>
      <c r="H1061">
        <v>10</v>
      </c>
      <c r="I1061">
        <v>47</v>
      </c>
      <c r="J1061">
        <v>137</v>
      </c>
      <c r="K1061">
        <v>47</v>
      </c>
      <c r="L1061">
        <v>22</v>
      </c>
      <c r="M1061">
        <v>75.3</v>
      </c>
      <c r="N1061">
        <v>0.5</v>
      </c>
      <c r="O1061">
        <v>727.51499999999999</v>
      </c>
      <c r="P1061">
        <v>-99</v>
      </c>
      <c r="Q1061">
        <v>-99</v>
      </c>
      <c r="R1061">
        <v>-99</v>
      </c>
      <c r="S1061">
        <v>-99</v>
      </c>
      <c r="T1061">
        <v>-99</v>
      </c>
      <c r="U1061">
        <v>-99</v>
      </c>
    </row>
    <row r="1062" spans="1:21" x14ac:dyDescent="0.25">
      <c r="A1062" s="2">
        <v>304031284419011</v>
      </c>
      <c r="B1062" t="s">
        <v>2302</v>
      </c>
      <c r="C1062" t="s">
        <v>2392</v>
      </c>
      <c r="D1062" t="s">
        <v>2393</v>
      </c>
      <c r="E1062" t="s">
        <v>2394</v>
      </c>
      <c r="F1062" t="s">
        <v>1</v>
      </c>
      <c r="G1062">
        <v>37</v>
      </c>
      <c r="H1062">
        <v>2</v>
      </c>
      <c r="I1062">
        <v>29</v>
      </c>
      <c r="J1062">
        <v>139</v>
      </c>
      <c r="K1062">
        <v>3</v>
      </c>
      <c r="L1062">
        <v>40</v>
      </c>
      <c r="M1062">
        <v>-9999</v>
      </c>
      <c r="N1062">
        <v>45</v>
      </c>
      <c r="O1062">
        <v>610</v>
      </c>
      <c r="P1062">
        <v>-99</v>
      </c>
      <c r="Q1062">
        <v>-99</v>
      </c>
      <c r="R1062">
        <v>-99</v>
      </c>
      <c r="S1062">
        <v>-99</v>
      </c>
      <c r="T1062">
        <v>-99</v>
      </c>
      <c r="U1062">
        <v>-99</v>
      </c>
    </row>
    <row r="1063" spans="1:21" x14ac:dyDescent="0.25">
      <c r="A1063" s="2">
        <v>304031284419030</v>
      </c>
      <c r="B1063" t="s">
        <v>2302</v>
      </c>
      <c r="C1063" t="s">
        <v>2392</v>
      </c>
      <c r="D1063" t="s">
        <v>2395</v>
      </c>
      <c r="E1063" t="s">
        <v>2396</v>
      </c>
      <c r="F1063" t="s">
        <v>1</v>
      </c>
      <c r="G1063">
        <v>37</v>
      </c>
      <c r="H1063">
        <v>3</v>
      </c>
      <c r="I1063">
        <v>10</v>
      </c>
      <c r="J1063">
        <v>138</v>
      </c>
      <c r="K1063">
        <v>58</v>
      </c>
      <c r="L1063">
        <v>34</v>
      </c>
      <c r="M1063">
        <v>-9999</v>
      </c>
      <c r="N1063">
        <v>39.5</v>
      </c>
      <c r="O1063">
        <v>269.42</v>
      </c>
      <c r="P1063">
        <v>-99</v>
      </c>
      <c r="Q1063">
        <v>-99</v>
      </c>
      <c r="R1063">
        <v>-99</v>
      </c>
      <c r="S1063">
        <v>-99</v>
      </c>
      <c r="T1063">
        <v>-99</v>
      </c>
      <c r="U1063">
        <v>-99</v>
      </c>
    </row>
    <row r="1064" spans="1:21" x14ac:dyDescent="0.25">
      <c r="A1064" s="2">
        <v>304031284419040</v>
      </c>
      <c r="B1064" t="s">
        <v>2302</v>
      </c>
      <c r="C1064" t="s">
        <v>2392</v>
      </c>
      <c r="D1064" t="s">
        <v>469</v>
      </c>
      <c r="E1064" t="s">
        <v>1851</v>
      </c>
      <c r="F1064" t="s">
        <v>1</v>
      </c>
      <c r="G1064">
        <v>37</v>
      </c>
      <c r="H1064">
        <v>3</v>
      </c>
      <c r="I1064">
        <v>11</v>
      </c>
      <c r="J1064">
        <v>138</v>
      </c>
      <c r="K1064">
        <v>57</v>
      </c>
      <c r="L1064">
        <v>53</v>
      </c>
      <c r="M1064">
        <v>-9999</v>
      </c>
      <c r="N1064">
        <v>38</v>
      </c>
      <c r="O1064">
        <v>245.76</v>
      </c>
      <c r="P1064">
        <v>-99</v>
      </c>
      <c r="Q1064">
        <v>-99</v>
      </c>
      <c r="R1064">
        <v>-99</v>
      </c>
      <c r="S1064">
        <v>-99</v>
      </c>
      <c r="T1064">
        <v>-99</v>
      </c>
      <c r="U1064">
        <v>-99</v>
      </c>
    </row>
    <row r="1065" spans="1:21" x14ac:dyDescent="0.25">
      <c r="A1065" s="2">
        <v>304031284419050</v>
      </c>
      <c r="B1065" t="s">
        <v>2302</v>
      </c>
      <c r="C1065" t="s">
        <v>2392</v>
      </c>
      <c r="D1065" t="s">
        <v>2397</v>
      </c>
      <c r="E1065" t="s">
        <v>2398</v>
      </c>
      <c r="F1065" t="s">
        <v>1</v>
      </c>
      <c r="G1065">
        <v>37</v>
      </c>
      <c r="H1065">
        <v>3</v>
      </c>
      <c r="I1065">
        <v>44</v>
      </c>
      <c r="J1065">
        <v>138</v>
      </c>
      <c r="K1065">
        <v>56</v>
      </c>
      <c r="L1065">
        <v>6</v>
      </c>
      <c r="M1065">
        <v>-9999</v>
      </c>
      <c r="N1065">
        <v>34.5</v>
      </c>
      <c r="O1065">
        <v>200</v>
      </c>
      <c r="P1065">
        <v>-99</v>
      </c>
      <c r="Q1065">
        <v>-99</v>
      </c>
      <c r="R1065">
        <v>-99</v>
      </c>
      <c r="S1065">
        <v>-99</v>
      </c>
      <c r="T1065">
        <v>-99</v>
      </c>
      <c r="U1065">
        <v>-99</v>
      </c>
    </row>
    <row r="1066" spans="1:21" x14ac:dyDescent="0.25">
      <c r="A1066" s="2">
        <v>304031284420020</v>
      </c>
      <c r="B1066" t="s">
        <v>2302</v>
      </c>
      <c r="C1066" t="s">
        <v>1343</v>
      </c>
      <c r="D1066" t="s">
        <v>2399</v>
      </c>
      <c r="E1066" t="s">
        <v>2400</v>
      </c>
      <c r="F1066" t="s">
        <v>1</v>
      </c>
      <c r="G1066">
        <v>36</v>
      </c>
      <c r="H1066">
        <v>30</v>
      </c>
      <c r="I1066">
        <v>43</v>
      </c>
      <c r="J1066">
        <v>137</v>
      </c>
      <c r="K1066">
        <v>48</v>
      </c>
      <c r="L1066">
        <v>57</v>
      </c>
      <c r="M1066">
        <v>-9999</v>
      </c>
      <c r="N1066">
        <v>22</v>
      </c>
      <c r="O1066">
        <v>765</v>
      </c>
      <c r="P1066">
        <v>-99</v>
      </c>
      <c r="Q1066">
        <v>-99</v>
      </c>
      <c r="R1066">
        <v>-99</v>
      </c>
      <c r="S1066">
        <v>-99</v>
      </c>
      <c r="T1066">
        <v>-99</v>
      </c>
      <c r="U1066">
        <v>-99</v>
      </c>
    </row>
    <row r="1067" spans="1:21" x14ac:dyDescent="0.25">
      <c r="A1067" s="2">
        <v>304041284407010</v>
      </c>
      <c r="B1067" t="s">
        <v>2401</v>
      </c>
      <c r="C1067" t="s">
        <v>2401</v>
      </c>
      <c r="D1067" t="s">
        <v>2402</v>
      </c>
      <c r="E1067" t="s">
        <v>2403</v>
      </c>
      <c r="F1067" t="s">
        <v>1</v>
      </c>
      <c r="G1067">
        <v>37</v>
      </c>
      <c r="H1067">
        <v>1</v>
      </c>
      <c r="I1067">
        <v>52</v>
      </c>
      <c r="J1067">
        <v>138</v>
      </c>
      <c r="K1067">
        <v>16</v>
      </c>
      <c r="L1067">
        <v>0</v>
      </c>
      <c r="M1067">
        <v>397</v>
      </c>
      <c r="N1067">
        <v>19</v>
      </c>
      <c r="O1067">
        <v>45.963999999999999</v>
      </c>
      <c r="P1067">
        <v>-99</v>
      </c>
      <c r="Q1067">
        <v>-99</v>
      </c>
      <c r="R1067">
        <v>-99</v>
      </c>
      <c r="S1067">
        <v>-99</v>
      </c>
      <c r="T1067">
        <v>-99</v>
      </c>
      <c r="U1067">
        <v>-99</v>
      </c>
    </row>
    <row r="1068" spans="1:21" x14ac:dyDescent="0.25">
      <c r="A1068" s="2">
        <v>304041284407020</v>
      </c>
      <c r="B1068" t="s">
        <v>2401</v>
      </c>
      <c r="C1068" t="s">
        <v>2401</v>
      </c>
      <c r="D1068" t="s">
        <v>2404</v>
      </c>
      <c r="E1068" t="s">
        <v>2405</v>
      </c>
      <c r="F1068" t="s">
        <v>1</v>
      </c>
      <c r="G1068">
        <v>37</v>
      </c>
      <c r="H1068">
        <v>6</v>
      </c>
      <c r="I1068">
        <v>59</v>
      </c>
      <c r="J1068">
        <v>138</v>
      </c>
      <c r="K1068">
        <v>15</v>
      </c>
      <c r="L1068">
        <v>49</v>
      </c>
      <c r="M1068">
        <v>703</v>
      </c>
      <c r="N1068">
        <v>8.1999999999999993</v>
      </c>
      <c r="O1068">
        <v>2.5129999999999999</v>
      </c>
      <c r="P1068">
        <v>3.2</v>
      </c>
      <c r="Q1068">
        <v>3.8</v>
      </c>
      <c r="R1068">
        <v>5.0999999999999996</v>
      </c>
      <c r="S1068">
        <v>5.8</v>
      </c>
      <c r="T1068">
        <v>6.7</v>
      </c>
      <c r="U1068">
        <v>3700</v>
      </c>
    </row>
    <row r="1069" spans="1:21" x14ac:dyDescent="0.25">
      <c r="A1069" s="2">
        <v>304041284407060</v>
      </c>
      <c r="B1069" t="s">
        <v>2401</v>
      </c>
      <c r="C1069" t="s">
        <v>2406</v>
      </c>
      <c r="D1069" t="s">
        <v>2407</v>
      </c>
      <c r="E1069" t="s">
        <v>2408</v>
      </c>
      <c r="F1069" t="s">
        <v>1</v>
      </c>
      <c r="G1069">
        <v>37</v>
      </c>
      <c r="H1069">
        <v>4</v>
      </c>
      <c r="I1069">
        <v>41</v>
      </c>
      <c r="J1069">
        <v>138</v>
      </c>
      <c r="K1069">
        <v>15</v>
      </c>
      <c r="L1069">
        <v>18</v>
      </c>
      <c r="M1069">
        <v>120</v>
      </c>
      <c r="N1069">
        <v>3.1</v>
      </c>
      <c r="O1069">
        <v>11.939</v>
      </c>
      <c r="P1069">
        <v>0</v>
      </c>
      <c r="Q1069">
        <v>0</v>
      </c>
      <c r="R1069">
        <v>0</v>
      </c>
      <c r="S1069">
        <v>0</v>
      </c>
      <c r="T1069">
        <v>-99</v>
      </c>
      <c r="U1069">
        <v>-99</v>
      </c>
    </row>
    <row r="1070" spans="1:21" x14ac:dyDescent="0.25">
      <c r="A1070" s="2">
        <v>304041284407070</v>
      </c>
      <c r="B1070" t="s">
        <v>2401</v>
      </c>
      <c r="C1070" t="s">
        <v>2409</v>
      </c>
      <c r="D1070" t="s">
        <v>2410</v>
      </c>
      <c r="E1070" t="s">
        <v>2411</v>
      </c>
      <c r="F1070" t="s">
        <v>1</v>
      </c>
      <c r="G1070">
        <v>37</v>
      </c>
      <c r="H1070">
        <v>9</v>
      </c>
      <c r="I1070">
        <v>28</v>
      </c>
      <c r="J1070">
        <v>138</v>
      </c>
      <c r="K1070">
        <v>25</v>
      </c>
      <c r="L1070">
        <v>31</v>
      </c>
      <c r="M1070">
        <v>150</v>
      </c>
      <c r="N1070">
        <v>18.399999999999999</v>
      </c>
      <c r="O1070">
        <v>23.969000000000001</v>
      </c>
      <c r="P1070">
        <v>-99</v>
      </c>
      <c r="Q1070">
        <v>-99</v>
      </c>
      <c r="R1070">
        <v>-99</v>
      </c>
      <c r="S1070">
        <v>-99</v>
      </c>
      <c r="T1070">
        <v>-99</v>
      </c>
      <c r="U1070">
        <v>-99</v>
      </c>
    </row>
    <row r="1071" spans="1:21" x14ac:dyDescent="0.25">
      <c r="A1071" s="2">
        <v>304041284407080</v>
      </c>
      <c r="B1071" t="s">
        <v>2401</v>
      </c>
      <c r="C1071" t="s">
        <v>2409</v>
      </c>
      <c r="D1071" t="s">
        <v>2412</v>
      </c>
      <c r="E1071" t="s">
        <v>2413</v>
      </c>
      <c r="F1071" t="s">
        <v>1</v>
      </c>
      <c r="G1071">
        <v>37</v>
      </c>
      <c r="H1071">
        <v>10</v>
      </c>
      <c r="I1071">
        <v>44</v>
      </c>
      <c r="J1071">
        <v>138</v>
      </c>
      <c r="K1071">
        <v>17</v>
      </c>
      <c r="L1071">
        <v>14</v>
      </c>
      <c r="M1071">
        <v>332</v>
      </c>
      <c r="N1071">
        <v>3.1</v>
      </c>
      <c r="O1071">
        <v>-1.1479999999999999</v>
      </c>
      <c r="P1071">
        <v>-99</v>
      </c>
      <c r="Q1071">
        <v>-99</v>
      </c>
      <c r="R1071">
        <v>4.7</v>
      </c>
      <c r="S1071">
        <v>0</v>
      </c>
      <c r="T1071">
        <v>0</v>
      </c>
      <c r="U1071">
        <v>-99</v>
      </c>
    </row>
    <row r="1072" spans="1:21" x14ac:dyDescent="0.25">
      <c r="A1072" s="2">
        <v>304051284407020</v>
      </c>
      <c r="B1072" t="s">
        <v>2414</v>
      </c>
      <c r="C1072" t="s">
        <v>2414</v>
      </c>
      <c r="D1072" t="s">
        <v>2415</v>
      </c>
      <c r="E1072" t="s">
        <v>2416</v>
      </c>
      <c r="F1072" t="s">
        <v>1</v>
      </c>
      <c r="G1072">
        <v>36</v>
      </c>
      <c r="H1072">
        <v>59</v>
      </c>
      <c r="I1072">
        <v>11</v>
      </c>
      <c r="J1072">
        <v>137</v>
      </c>
      <c r="K1072">
        <v>52</v>
      </c>
      <c r="L1072">
        <v>14</v>
      </c>
      <c r="M1072">
        <v>698</v>
      </c>
      <c r="N1072">
        <v>7.2</v>
      </c>
      <c r="O1072">
        <v>63.045999999999999</v>
      </c>
      <c r="P1072">
        <v>-0.3</v>
      </c>
      <c r="Q1072">
        <v>0.5</v>
      </c>
      <c r="R1072">
        <v>1.9</v>
      </c>
      <c r="S1072">
        <v>2.2999999999999998</v>
      </c>
      <c r="T1072">
        <v>4.9000000000000004</v>
      </c>
      <c r="U1072">
        <v>5000</v>
      </c>
    </row>
    <row r="1073" spans="1:21" x14ac:dyDescent="0.25">
      <c r="A1073" s="2">
        <v>304051284417010</v>
      </c>
      <c r="B1073" t="s">
        <v>2414</v>
      </c>
      <c r="C1073" t="s">
        <v>964</v>
      </c>
      <c r="D1073" t="s">
        <v>964</v>
      </c>
      <c r="E1073" t="s">
        <v>2417</v>
      </c>
      <c r="F1073" t="s">
        <v>1</v>
      </c>
      <c r="G1073">
        <v>36</v>
      </c>
      <c r="H1073">
        <v>43</v>
      </c>
      <c r="I1073">
        <v>9</v>
      </c>
      <c r="J1073">
        <v>137</v>
      </c>
      <c r="K1073">
        <v>49</v>
      </c>
      <c r="L1073">
        <v>43</v>
      </c>
      <c r="M1073">
        <v>-9999</v>
      </c>
      <c r="N1073">
        <v>5</v>
      </c>
      <c r="O1073">
        <v>811.94899999999996</v>
      </c>
      <c r="P1073">
        <v>-99</v>
      </c>
      <c r="Q1073">
        <v>-99</v>
      </c>
      <c r="R1073">
        <v>-99</v>
      </c>
      <c r="S1073">
        <v>-99</v>
      </c>
      <c r="T1073">
        <v>-99</v>
      </c>
      <c r="U1073">
        <v>-99</v>
      </c>
    </row>
    <row r="1074" spans="1:21" x14ac:dyDescent="0.25">
      <c r="A1074" s="2">
        <v>304061288409010</v>
      </c>
      <c r="B1074" t="s">
        <v>2418</v>
      </c>
      <c r="C1074" t="s">
        <v>2418</v>
      </c>
      <c r="D1074" t="s">
        <v>2419</v>
      </c>
      <c r="E1074" t="s">
        <v>2420</v>
      </c>
      <c r="F1074" t="s">
        <v>1</v>
      </c>
      <c r="G1074">
        <v>36</v>
      </c>
      <c r="H1074">
        <v>48</v>
      </c>
      <c r="I1074">
        <v>52</v>
      </c>
      <c r="J1074">
        <v>137</v>
      </c>
      <c r="K1074">
        <v>35</v>
      </c>
      <c r="L1074">
        <v>21</v>
      </c>
      <c r="M1074">
        <v>637</v>
      </c>
      <c r="N1074">
        <v>19.899999999999999</v>
      </c>
      <c r="O1074">
        <v>190</v>
      </c>
      <c r="P1074">
        <v>-99</v>
      </c>
      <c r="Q1074">
        <v>-99</v>
      </c>
      <c r="R1074">
        <v>-99</v>
      </c>
      <c r="S1074">
        <v>-99</v>
      </c>
      <c r="T1074">
        <v>-99</v>
      </c>
      <c r="U1074">
        <v>-99</v>
      </c>
    </row>
    <row r="1075" spans="1:21" x14ac:dyDescent="0.25">
      <c r="A1075" s="2">
        <v>304061288409020</v>
      </c>
      <c r="B1075" t="s">
        <v>2418</v>
      </c>
      <c r="C1075" t="s">
        <v>2418</v>
      </c>
      <c r="D1075" t="s">
        <v>2421</v>
      </c>
      <c r="E1075" t="s">
        <v>2422</v>
      </c>
      <c r="F1075" t="s">
        <v>1</v>
      </c>
      <c r="G1075">
        <v>36</v>
      </c>
      <c r="H1075">
        <v>51</v>
      </c>
      <c r="I1075">
        <v>34</v>
      </c>
      <c r="J1075">
        <v>137</v>
      </c>
      <c r="K1075">
        <v>33</v>
      </c>
      <c r="L1075">
        <v>17</v>
      </c>
      <c r="M1075">
        <v>667</v>
      </c>
      <c r="N1075">
        <v>13.4</v>
      </c>
      <c r="O1075">
        <v>123.8</v>
      </c>
      <c r="P1075">
        <v>-99</v>
      </c>
      <c r="Q1075">
        <v>-99</v>
      </c>
      <c r="R1075">
        <v>-99</v>
      </c>
      <c r="S1075">
        <v>-99</v>
      </c>
      <c r="T1075">
        <v>-99</v>
      </c>
      <c r="U1075">
        <v>6500</v>
      </c>
    </row>
    <row r="1076" spans="1:21" x14ac:dyDescent="0.25">
      <c r="A1076" s="2">
        <v>304061288409030</v>
      </c>
      <c r="B1076" t="s">
        <v>2418</v>
      </c>
      <c r="C1076" t="s">
        <v>2423</v>
      </c>
      <c r="D1076" t="s">
        <v>2424</v>
      </c>
      <c r="E1076" t="s">
        <v>2425</v>
      </c>
      <c r="F1076" t="s">
        <v>1</v>
      </c>
      <c r="G1076">
        <v>36</v>
      </c>
      <c r="H1076">
        <v>47</v>
      </c>
      <c r="I1076">
        <v>9</v>
      </c>
      <c r="J1076">
        <v>137</v>
      </c>
      <c r="K1076">
        <v>37</v>
      </c>
      <c r="L1076">
        <v>44</v>
      </c>
      <c r="M1076">
        <v>117.6</v>
      </c>
      <c r="N1076">
        <v>-9999</v>
      </c>
      <c r="O1076">
        <v>282</v>
      </c>
      <c r="P1076">
        <v>-99</v>
      </c>
      <c r="Q1076">
        <v>-99</v>
      </c>
      <c r="R1076">
        <v>-99</v>
      </c>
      <c r="S1076">
        <v>-99</v>
      </c>
      <c r="T1076">
        <v>-99</v>
      </c>
      <c r="U1076">
        <v>-99</v>
      </c>
    </row>
    <row r="1077" spans="1:21" x14ac:dyDescent="0.25">
      <c r="A1077" s="2">
        <v>304071284408010</v>
      </c>
      <c r="B1077" t="s">
        <v>2426</v>
      </c>
      <c r="C1077" t="s">
        <v>2426</v>
      </c>
      <c r="D1077" t="s">
        <v>2427</v>
      </c>
      <c r="E1077" t="s">
        <v>2428</v>
      </c>
      <c r="F1077" t="s">
        <v>1</v>
      </c>
      <c r="G1077">
        <v>36</v>
      </c>
      <c r="H1077">
        <v>34</v>
      </c>
      <c r="I1077">
        <v>32</v>
      </c>
      <c r="J1077">
        <v>137</v>
      </c>
      <c r="K1077">
        <v>20</v>
      </c>
      <c r="L1077">
        <v>35</v>
      </c>
      <c r="M1077">
        <v>344</v>
      </c>
      <c r="N1077">
        <v>22.6</v>
      </c>
      <c r="O1077">
        <v>237.46</v>
      </c>
      <c r="P1077">
        <v>-99</v>
      </c>
      <c r="Q1077">
        <v>-99</v>
      </c>
      <c r="R1077">
        <v>-99</v>
      </c>
      <c r="S1077">
        <v>-99</v>
      </c>
      <c r="T1077">
        <v>-99</v>
      </c>
      <c r="U1077">
        <v>-99</v>
      </c>
    </row>
    <row r="1078" spans="1:21" x14ac:dyDescent="0.25">
      <c r="A1078" s="2">
        <v>304071284408020</v>
      </c>
      <c r="B1078" t="s">
        <v>2426</v>
      </c>
      <c r="C1078" t="s">
        <v>2426</v>
      </c>
      <c r="D1078" t="s">
        <v>2429</v>
      </c>
      <c r="E1078" t="s">
        <v>2430</v>
      </c>
      <c r="F1078" t="s">
        <v>1</v>
      </c>
      <c r="G1078">
        <v>36</v>
      </c>
      <c r="H1078">
        <v>36</v>
      </c>
      <c r="I1078">
        <v>11</v>
      </c>
      <c r="J1078">
        <v>137</v>
      </c>
      <c r="K1078">
        <v>18</v>
      </c>
      <c r="L1078">
        <v>51</v>
      </c>
      <c r="M1078">
        <v>350</v>
      </c>
      <c r="N1078">
        <v>18.7</v>
      </c>
      <c r="O1078">
        <v>170.65</v>
      </c>
      <c r="P1078">
        <v>4.2</v>
      </c>
      <c r="Q1078">
        <v>5.0999999999999996</v>
      </c>
      <c r="R1078">
        <v>5.2</v>
      </c>
      <c r="S1078">
        <v>6.6</v>
      </c>
      <c r="T1078">
        <v>9.8000000000000007</v>
      </c>
      <c r="U1078">
        <v>-99</v>
      </c>
    </row>
    <row r="1079" spans="1:21" x14ac:dyDescent="0.25">
      <c r="A1079" s="2">
        <v>304071284408030</v>
      </c>
      <c r="B1079" t="s">
        <v>2426</v>
      </c>
      <c r="C1079" t="s">
        <v>2426</v>
      </c>
      <c r="D1079" t="s">
        <v>2431</v>
      </c>
      <c r="E1079" t="s">
        <v>2432</v>
      </c>
      <c r="F1079" t="s">
        <v>1</v>
      </c>
      <c r="G1079">
        <v>36</v>
      </c>
      <c r="H1079">
        <v>43</v>
      </c>
      <c r="I1079">
        <v>49</v>
      </c>
      <c r="J1079">
        <v>137</v>
      </c>
      <c r="K1079">
        <v>16</v>
      </c>
      <c r="L1079">
        <v>59</v>
      </c>
      <c r="M1079">
        <v>365.7</v>
      </c>
      <c r="N1079">
        <v>3.1</v>
      </c>
      <c r="O1079">
        <v>1.1399999999999999</v>
      </c>
      <c r="P1079">
        <v>-99</v>
      </c>
      <c r="Q1079">
        <v>-99</v>
      </c>
      <c r="R1079">
        <v>-99</v>
      </c>
      <c r="S1079">
        <v>-99</v>
      </c>
      <c r="T1079">
        <v>-99</v>
      </c>
      <c r="U1079">
        <v>-99</v>
      </c>
    </row>
    <row r="1080" spans="1:21" x14ac:dyDescent="0.25">
      <c r="A1080" s="2">
        <v>304081284408010</v>
      </c>
      <c r="B1080" t="s">
        <v>2433</v>
      </c>
      <c r="C1080" t="s">
        <v>2433</v>
      </c>
      <c r="D1080" t="s">
        <v>2434</v>
      </c>
      <c r="E1080" t="s">
        <v>2435</v>
      </c>
      <c r="F1080" t="s">
        <v>1</v>
      </c>
      <c r="G1080">
        <v>36</v>
      </c>
      <c r="H1080">
        <v>34</v>
      </c>
      <c r="I1080">
        <v>20</v>
      </c>
      <c r="J1080">
        <v>137</v>
      </c>
      <c r="K1080">
        <v>11</v>
      </c>
      <c r="L1080">
        <v>7</v>
      </c>
      <c r="M1080">
        <v>2065</v>
      </c>
      <c r="N1080">
        <v>22.2</v>
      </c>
      <c r="O1080">
        <v>65.290000000000006</v>
      </c>
      <c r="P1080">
        <v>4.5</v>
      </c>
      <c r="Q1080">
        <v>5.0999999999999996</v>
      </c>
      <c r="R1080">
        <v>6.1</v>
      </c>
      <c r="S1080">
        <v>6.6</v>
      </c>
      <c r="T1080">
        <v>7.1</v>
      </c>
      <c r="U1080">
        <v>-99</v>
      </c>
    </row>
    <row r="1081" spans="1:21" x14ac:dyDescent="0.25">
      <c r="A1081" s="2">
        <v>304081284408040</v>
      </c>
      <c r="B1081" t="s">
        <v>2433</v>
      </c>
      <c r="C1081" t="s">
        <v>2433</v>
      </c>
      <c r="D1081" t="s">
        <v>2436</v>
      </c>
      <c r="E1081" t="s">
        <v>2437</v>
      </c>
      <c r="F1081" t="s">
        <v>1</v>
      </c>
      <c r="G1081">
        <v>36</v>
      </c>
      <c r="H1081">
        <v>42</v>
      </c>
      <c r="I1081">
        <v>5</v>
      </c>
      <c r="J1081">
        <v>137</v>
      </c>
      <c r="K1081">
        <v>12</v>
      </c>
      <c r="L1081">
        <v>15</v>
      </c>
      <c r="M1081">
        <v>2688</v>
      </c>
      <c r="N1081">
        <v>7</v>
      </c>
      <c r="O1081">
        <v>-0.09</v>
      </c>
      <c r="P1081">
        <v>4.5</v>
      </c>
      <c r="Q1081">
        <v>5</v>
      </c>
      <c r="R1081">
        <v>7.5</v>
      </c>
      <c r="S1081">
        <v>8</v>
      </c>
      <c r="T1081">
        <v>8.6</v>
      </c>
      <c r="U1081">
        <v>-99</v>
      </c>
    </row>
    <row r="1082" spans="1:21" x14ac:dyDescent="0.25">
      <c r="A1082" s="2">
        <v>304081284408050</v>
      </c>
      <c r="B1082" t="s">
        <v>2433</v>
      </c>
      <c r="C1082" t="s">
        <v>2433</v>
      </c>
      <c r="D1082" t="s">
        <v>2438</v>
      </c>
      <c r="E1082" t="s">
        <v>2439</v>
      </c>
      <c r="F1082" t="s">
        <v>1</v>
      </c>
      <c r="G1082">
        <v>36</v>
      </c>
      <c r="H1082">
        <v>44</v>
      </c>
      <c r="I1082">
        <v>46</v>
      </c>
      <c r="J1082">
        <v>137</v>
      </c>
      <c r="K1082">
        <v>13</v>
      </c>
      <c r="L1082">
        <v>5</v>
      </c>
      <c r="M1082">
        <v>2776</v>
      </c>
      <c r="N1082">
        <v>1.6</v>
      </c>
      <c r="O1082">
        <v>-0.74</v>
      </c>
      <c r="P1082">
        <v>-99</v>
      </c>
      <c r="Q1082">
        <v>-99</v>
      </c>
      <c r="R1082">
        <v>-99</v>
      </c>
      <c r="S1082">
        <v>-99</v>
      </c>
      <c r="T1082">
        <v>-99</v>
      </c>
      <c r="U1082">
        <v>-99</v>
      </c>
    </row>
    <row r="1083" spans="1:21" x14ac:dyDescent="0.25">
      <c r="A1083" s="2">
        <v>304081284408060</v>
      </c>
      <c r="B1083" t="s">
        <v>2433</v>
      </c>
      <c r="C1083" t="s">
        <v>2440</v>
      </c>
      <c r="D1083" t="s">
        <v>2441</v>
      </c>
      <c r="E1083" t="s">
        <v>2442</v>
      </c>
      <c r="F1083" t="s">
        <v>1</v>
      </c>
      <c r="G1083">
        <v>36</v>
      </c>
      <c r="H1083">
        <v>37</v>
      </c>
      <c r="I1083">
        <v>27</v>
      </c>
      <c r="J1083">
        <v>137</v>
      </c>
      <c r="K1083">
        <v>12</v>
      </c>
      <c r="L1083">
        <v>35</v>
      </c>
      <c r="M1083">
        <v>127</v>
      </c>
      <c r="N1083">
        <v>5.6</v>
      </c>
      <c r="O1083">
        <v>34.03</v>
      </c>
      <c r="P1083">
        <v>2</v>
      </c>
      <c r="Q1083">
        <v>2.6</v>
      </c>
      <c r="R1083">
        <v>3.3</v>
      </c>
      <c r="S1083">
        <v>3.9</v>
      </c>
      <c r="T1083">
        <v>4.4000000000000004</v>
      </c>
      <c r="U1083">
        <v>-99</v>
      </c>
    </row>
    <row r="1084" spans="1:21" x14ac:dyDescent="0.25">
      <c r="A1084" s="2">
        <v>304081284408070</v>
      </c>
      <c r="B1084" t="s">
        <v>2433</v>
      </c>
      <c r="C1084" t="s">
        <v>2440</v>
      </c>
      <c r="D1084" t="s">
        <v>2109</v>
      </c>
      <c r="E1084" t="s">
        <v>2443</v>
      </c>
      <c r="F1084" t="s">
        <v>1</v>
      </c>
      <c r="G1084">
        <v>36</v>
      </c>
      <c r="H1084">
        <v>39</v>
      </c>
      <c r="I1084">
        <v>43</v>
      </c>
      <c r="J1084">
        <v>137</v>
      </c>
      <c r="K1084">
        <v>11</v>
      </c>
      <c r="L1084">
        <v>59</v>
      </c>
      <c r="M1084">
        <v>127.9</v>
      </c>
      <c r="N1084">
        <v>1.1200000000000001</v>
      </c>
      <c r="O1084">
        <v>12.48</v>
      </c>
      <c r="P1084">
        <v>-99</v>
      </c>
      <c r="Q1084">
        <v>-99</v>
      </c>
      <c r="R1084">
        <v>-99</v>
      </c>
      <c r="S1084">
        <v>-99</v>
      </c>
      <c r="T1084">
        <v>5</v>
      </c>
      <c r="U1084">
        <v>-99</v>
      </c>
    </row>
    <row r="1085" spans="1:21" x14ac:dyDescent="0.25">
      <c r="A1085" s="2">
        <v>304081284408090</v>
      </c>
      <c r="B1085" t="s">
        <v>2433</v>
      </c>
      <c r="C1085" t="s">
        <v>2444</v>
      </c>
      <c r="D1085" t="s">
        <v>2445</v>
      </c>
      <c r="E1085" t="s">
        <v>2446</v>
      </c>
      <c r="F1085" t="s">
        <v>1</v>
      </c>
      <c r="G1085">
        <v>36</v>
      </c>
      <c r="H1085">
        <v>35</v>
      </c>
      <c r="I1085">
        <v>27</v>
      </c>
      <c r="J1085">
        <v>137</v>
      </c>
      <c r="K1085">
        <v>8</v>
      </c>
      <c r="L1085">
        <v>34</v>
      </c>
      <c r="M1085">
        <v>25.1</v>
      </c>
      <c r="N1085">
        <v>14</v>
      </c>
      <c r="O1085">
        <v>56.86</v>
      </c>
      <c r="P1085">
        <v>1.5</v>
      </c>
      <c r="Q1085">
        <v>2.2000000000000002</v>
      </c>
      <c r="R1085">
        <v>2.7</v>
      </c>
      <c r="S1085">
        <v>3.2</v>
      </c>
      <c r="T1085">
        <v>5.2</v>
      </c>
      <c r="U1085">
        <v>-99</v>
      </c>
    </row>
    <row r="1086" spans="1:21" x14ac:dyDescent="0.25">
      <c r="A1086" s="2">
        <v>304081284408100</v>
      </c>
      <c r="B1086" t="s">
        <v>2433</v>
      </c>
      <c r="C1086" t="s">
        <v>2444</v>
      </c>
      <c r="D1086" t="s">
        <v>1108</v>
      </c>
      <c r="E1086" t="s">
        <v>2447</v>
      </c>
      <c r="F1086" t="s">
        <v>1</v>
      </c>
      <c r="G1086">
        <v>36</v>
      </c>
      <c r="H1086">
        <v>41</v>
      </c>
      <c r="I1086">
        <v>18</v>
      </c>
      <c r="J1086">
        <v>137</v>
      </c>
      <c r="K1086">
        <v>11</v>
      </c>
      <c r="L1086">
        <v>1</v>
      </c>
      <c r="M1086">
        <v>408.3</v>
      </c>
      <c r="N1086">
        <v>1</v>
      </c>
      <c r="O1086">
        <v>4.0999999999999996</v>
      </c>
      <c r="P1086">
        <v>-99</v>
      </c>
      <c r="Q1086">
        <v>-99</v>
      </c>
      <c r="R1086">
        <v>-99</v>
      </c>
      <c r="S1086">
        <v>-99</v>
      </c>
      <c r="T1086">
        <v>7.3</v>
      </c>
      <c r="U1086">
        <v>-99</v>
      </c>
    </row>
    <row r="1087" spans="1:21" x14ac:dyDescent="0.25">
      <c r="A1087" s="2">
        <v>304081284418020</v>
      </c>
      <c r="B1087" t="s">
        <v>2433</v>
      </c>
      <c r="C1087" t="s">
        <v>2448</v>
      </c>
      <c r="D1087" t="s">
        <v>2449</v>
      </c>
      <c r="E1087" t="s">
        <v>2450</v>
      </c>
      <c r="F1087" t="s">
        <v>1</v>
      </c>
      <c r="G1087">
        <v>36</v>
      </c>
      <c r="H1087">
        <v>19</v>
      </c>
      <c r="I1087">
        <v>54</v>
      </c>
      <c r="J1087">
        <v>137</v>
      </c>
      <c r="K1087">
        <v>18</v>
      </c>
      <c r="L1087">
        <v>2</v>
      </c>
      <c r="M1087">
        <v>635.20000000000005</v>
      </c>
      <c r="N1087">
        <v>-9999</v>
      </c>
      <c r="O1087">
        <v>387.64499999999998</v>
      </c>
      <c r="P1087">
        <v>2.9</v>
      </c>
      <c r="Q1087">
        <v>3.7</v>
      </c>
      <c r="R1087">
        <v>4.5</v>
      </c>
      <c r="S1087">
        <v>5.3</v>
      </c>
      <c r="T1087">
        <v>-99</v>
      </c>
      <c r="U1087">
        <v>-99</v>
      </c>
    </row>
    <row r="1088" spans="1:21" x14ac:dyDescent="0.25">
      <c r="A1088" s="2">
        <v>304091284408020</v>
      </c>
      <c r="B1088" t="s">
        <v>2451</v>
      </c>
      <c r="C1088" t="s">
        <v>2451</v>
      </c>
      <c r="D1088" t="s">
        <v>2452</v>
      </c>
      <c r="E1088" t="s">
        <v>2453</v>
      </c>
      <c r="F1088" t="s">
        <v>1</v>
      </c>
      <c r="G1088">
        <v>36</v>
      </c>
      <c r="H1088">
        <v>34</v>
      </c>
      <c r="I1088">
        <v>44</v>
      </c>
      <c r="J1088">
        <v>136</v>
      </c>
      <c r="K1088">
        <v>59</v>
      </c>
      <c r="L1088">
        <v>27</v>
      </c>
      <c r="M1088">
        <v>1099.8</v>
      </c>
      <c r="N1088">
        <v>25.4</v>
      </c>
      <c r="O1088">
        <v>86.94</v>
      </c>
      <c r="P1088">
        <v>-99</v>
      </c>
      <c r="Q1088">
        <v>-99</v>
      </c>
      <c r="R1088">
        <v>-99</v>
      </c>
      <c r="S1088">
        <v>-99</v>
      </c>
      <c r="T1088">
        <v>-99</v>
      </c>
      <c r="U1088">
        <v>-99</v>
      </c>
    </row>
    <row r="1089" spans="1:21" x14ac:dyDescent="0.25">
      <c r="A1089" s="2">
        <v>304091284408040</v>
      </c>
      <c r="B1089" t="s">
        <v>2451</v>
      </c>
      <c r="C1089" t="s">
        <v>2451</v>
      </c>
      <c r="D1089" t="s">
        <v>2454</v>
      </c>
      <c r="E1089" t="s">
        <v>2455</v>
      </c>
      <c r="F1089" t="s">
        <v>1</v>
      </c>
      <c r="G1089">
        <v>36</v>
      </c>
      <c r="H1089">
        <v>44</v>
      </c>
      <c r="I1089">
        <v>6</v>
      </c>
      <c r="J1089">
        <v>137</v>
      </c>
      <c r="K1089">
        <v>2</v>
      </c>
      <c r="L1089">
        <v>37</v>
      </c>
      <c r="M1089">
        <v>1120</v>
      </c>
      <c r="N1089">
        <v>7</v>
      </c>
      <c r="O1089">
        <v>-0.04</v>
      </c>
      <c r="P1089">
        <v>5</v>
      </c>
      <c r="Q1089">
        <v>5.5</v>
      </c>
      <c r="R1089">
        <v>7.4</v>
      </c>
      <c r="S1089">
        <v>7.7</v>
      </c>
      <c r="T1089">
        <v>9.8000000000000007</v>
      </c>
      <c r="U1089">
        <v>-99</v>
      </c>
    </row>
    <row r="1090" spans="1:21" x14ac:dyDescent="0.25">
      <c r="A1090" s="2">
        <v>304091284408050</v>
      </c>
      <c r="B1090" t="s">
        <v>2451</v>
      </c>
      <c r="C1090" t="s">
        <v>2456</v>
      </c>
      <c r="D1090" t="s">
        <v>2456</v>
      </c>
      <c r="E1090" t="s">
        <v>2457</v>
      </c>
      <c r="F1090" t="s">
        <v>1</v>
      </c>
      <c r="G1090">
        <v>36</v>
      </c>
      <c r="H1090">
        <v>43</v>
      </c>
      <c r="I1090">
        <v>40</v>
      </c>
      <c r="J1090">
        <v>137</v>
      </c>
      <c r="K1090">
        <v>2</v>
      </c>
      <c r="L1090">
        <v>48</v>
      </c>
      <c r="M1090">
        <v>62</v>
      </c>
      <c r="N1090">
        <v>1.5</v>
      </c>
      <c r="O1090">
        <v>2.2400000000000002</v>
      </c>
      <c r="P1090">
        <v>-99</v>
      </c>
      <c r="Q1090">
        <v>-99</v>
      </c>
      <c r="R1090">
        <v>-99</v>
      </c>
      <c r="S1090">
        <v>-99</v>
      </c>
      <c r="T1090">
        <v>-99</v>
      </c>
      <c r="U1090">
        <v>-99</v>
      </c>
    </row>
    <row r="1091" spans="1:21" x14ac:dyDescent="0.25">
      <c r="A1091" s="2">
        <v>304101284408030</v>
      </c>
      <c r="B1091" t="s">
        <v>2458</v>
      </c>
      <c r="C1091" t="s">
        <v>2458</v>
      </c>
      <c r="D1091" t="s">
        <v>2459</v>
      </c>
      <c r="E1091" t="s">
        <v>2460</v>
      </c>
      <c r="F1091" t="s">
        <v>1</v>
      </c>
      <c r="G1091">
        <v>36</v>
      </c>
      <c r="H1091">
        <v>37</v>
      </c>
      <c r="I1091">
        <v>30</v>
      </c>
      <c r="J1091">
        <v>136</v>
      </c>
      <c r="K1091">
        <v>53</v>
      </c>
      <c r="L1091">
        <v>32</v>
      </c>
      <c r="M1091">
        <v>280</v>
      </c>
      <c r="N1091">
        <v>33</v>
      </c>
      <c r="O1091">
        <v>33.93</v>
      </c>
      <c r="P1091">
        <v>4.7</v>
      </c>
      <c r="Q1091">
        <v>5.2</v>
      </c>
      <c r="R1091">
        <v>6.2</v>
      </c>
      <c r="S1091">
        <v>6.6</v>
      </c>
      <c r="T1091">
        <v>7.8</v>
      </c>
      <c r="U1091">
        <v>-99</v>
      </c>
    </row>
    <row r="1092" spans="1:21" x14ac:dyDescent="0.25">
      <c r="A1092" s="2">
        <v>304101284408040</v>
      </c>
      <c r="B1092" t="s">
        <v>2458</v>
      </c>
      <c r="C1092" t="s">
        <v>2458</v>
      </c>
      <c r="D1092" t="s">
        <v>2461</v>
      </c>
      <c r="E1092" t="s">
        <v>2462</v>
      </c>
      <c r="F1092" t="s">
        <v>1</v>
      </c>
      <c r="G1092">
        <v>36</v>
      </c>
      <c r="H1092">
        <v>40</v>
      </c>
      <c r="I1092">
        <v>51</v>
      </c>
      <c r="J1092">
        <v>136</v>
      </c>
      <c r="K1092">
        <v>52</v>
      </c>
      <c r="L1092">
        <v>57</v>
      </c>
      <c r="M1092">
        <v>358.7</v>
      </c>
      <c r="N1092">
        <v>25.4</v>
      </c>
      <c r="O1092">
        <v>20.66</v>
      </c>
      <c r="P1092">
        <v>1.7</v>
      </c>
      <c r="Q1092">
        <v>2.5</v>
      </c>
      <c r="R1092">
        <v>4.8</v>
      </c>
      <c r="S1092">
        <v>5.3</v>
      </c>
      <c r="T1092">
        <v>5.8</v>
      </c>
      <c r="U1092">
        <v>-99</v>
      </c>
    </row>
    <row r="1093" spans="1:21" x14ac:dyDescent="0.25">
      <c r="A1093" s="2">
        <v>304101284408060</v>
      </c>
      <c r="B1093" t="s">
        <v>2458</v>
      </c>
      <c r="C1093" t="s">
        <v>2458</v>
      </c>
      <c r="D1093" t="s">
        <v>2463</v>
      </c>
      <c r="E1093" t="s">
        <v>2464</v>
      </c>
      <c r="F1093" t="s">
        <v>1</v>
      </c>
      <c r="G1093">
        <v>36</v>
      </c>
      <c r="H1093">
        <v>45</v>
      </c>
      <c r="I1093">
        <v>30</v>
      </c>
      <c r="J1093">
        <v>136</v>
      </c>
      <c r="K1093">
        <v>58</v>
      </c>
      <c r="L1093">
        <v>59</v>
      </c>
      <c r="M1093">
        <v>569</v>
      </c>
      <c r="N1093">
        <v>11.2</v>
      </c>
      <c r="O1093">
        <v>-0.1</v>
      </c>
      <c r="P1093">
        <v>5</v>
      </c>
      <c r="Q1093">
        <v>5.8</v>
      </c>
      <c r="R1093">
        <v>6.9</v>
      </c>
      <c r="S1093">
        <v>7.3</v>
      </c>
      <c r="T1093">
        <v>9.1</v>
      </c>
      <c r="U1093">
        <v>-99</v>
      </c>
    </row>
    <row r="1094" spans="1:21" x14ac:dyDescent="0.25">
      <c r="A1094" s="2">
        <v>304101284408070</v>
      </c>
      <c r="B1094" t="s">
        <v>2458</v>
      </c>
      <c r="C1094" t="s">
        <v>1709</v>
      </c>
      <c r="D1094" t="s">
        <v>2465</v>
      </c>
      <c r="E1094" t="s">
        <v>2466</v>
      </c>
      <c r="F1094" t="s">
        <v>1</v>
      </c>
      <c r="G1094">
        <v>36</v>
      </c>
      <c r="H1094">
        <v>35</v>
      </c>
      <c r="I1094">
        <v>15</v>
      </c>
      <c r="J1094">
        <v>136</v>
      </c>
      <c r="K1094">
        <v>54</v>
      </c>
      <c r="L1094">
        <v>11</v>
      </c>
      <c r="M1094">
        <v>78.8</v>
      </c>
      <c r="N1094">
        <v>1</v>
      </c>
      <c r="O1094">
        <v>49.16</v>
      </c>
      <c r="P1094">
        <v>-99</v>
      </c>
      <c r="Q1094">
        <v>-99</v>
      </c>
      <c r="R1094">
        <v>-99</v>
      </c>
      <c r="S1094">
        <v>-99</v>
      </c>
      <c r="T1094">
        <v>-99</v>
      </c>
      <c r="U1094">
        <v>-99</v>
      </c>
    </row>
    <row r="1095" spans="1:21" x14ac:dyDescent="0.25">
      <c r="A1095" s="2">
        <v>304101284408080</v>
      </c>
      <c r="B1095" t="s">
        <v>2458</v>
      </c>
      <c r="C1095" t="s">
        <v>2467</v>
      </c>
      <c r="D1095" t="s">
        <v>2468</v>
      </c>
      <c r="E1095" t="s">
        <v>2469</v>
      </c>
      <c r="F1095" t="s">
        <v>1</v>
      </c>
      <c r="G1095">
        <v>36</v>
      </c>
      <c r="H1095">
        <v>39</v>
      </c>
      <c r="I1095">
        <v>14</v>
      </c>
      <c r="J1095">
        <v>136</v>
      </c>
      <c r="K1095">
        <v>51</v>
      </c>
      <c r="L1095">
        <v>37</v>
      </c>
      <c r="M1095">
        <v>59.5</v>
      </c>
      <c r="N1095">
        <v>1.9</v>
      </c>
      <c r="O1095">
        <v>26.75</v>
      </c>
      <c r="P1095">
        <v>3.2</v>
      </c>
      <c r="Q1095">
        <v>3.7</v>
      </c>
      <c r="R1095">
        <v>4.4000000000000004</v>
      </c>
      <c r="S1095">
        <v>4.8</v>
      </c>
      <c r="T1095">
        <v>5</v>
      </c>
      <c r="U1095">
        <v>-99</v>
      </c>
    </row>
    <row r="1096" spans="1:21" x14ac:dyDescent="0.25">
      <c r="A1096" s="2">
        <v>304101284408090</v>
      </c>
      <c r="B1096" t="s">
        <v>2458</v>
      </c>
      <c r="C1096" t="s">
        <v>2470</v>
      </c>
      <c r="D1096" t="s">
        <v>2470</v>
      </c>
      <c r="E1096" t="s">
        <v>2471</v>
      </c>
      <c r="F1096" t="s">
        <v>1</v>
      </c>
      <c r="G1096">
        <v>36</v>
      </c>
      <c r="H1096">
        <v>41</v>
      </c>
      <c r="I1096">
        <v>33</v>
      </c>
      <c r="J1096">
        <v>136</v>
      </c>
      <c r="K1096">
        <v>52</v>
      </c>
      <c r="L1096">
        <v>9</v>
      </c>
      <c r="M1096">
        <v>62</v>
      </c>
      <c r="N1096">
        <v>1.6</v>
      </c>
      <c r="O1096">
        <v>21.19</v>
      </c>
      <c r="P1096">
        <v>-99</v>
      </c>
      <c r="Q1096">
        <v>-99</v>
      </c>
      <c r="R1096">
        <v>-99</v>
      </c>
      <c r="S1096">
        <v>-99</v>
      </c>
      <c r="T1096">
        <v>-99</v>
      </c>
      <c r="U1096">
        <v>-99</v>
      </c>
    </row>
    <row r="1097" spans="1:21" x14ac:dyDescent="0.25">
      <c r="A1097" s="2">
        <v>304111284412020</v>
      </c>
      <c r="B1097" t="s">
        <v>2472</v>
      </c>
      <c r="C1097" t="s">
        <v>2472</v>
      </c>
      <c r="D1097" t="s">
        <v>2473</v>
      </c>
      <c r="E1097" t="s">
        <v>2474</v>
      </c>
      <c r="F1097" t="s">
        <v>1</v>
      </c>
      <c r="G1097">
        <v>36</v>
      </c>
      <c r="H1097">
        <v>10</v>
      </c>
      <c r="I1097">
        <v>4</v>
      </c>
      <c r="J1097">
        <v>136</v>
      </c>
      <c r="K1097">
        <v>37</v>
      </c>
      <c r="L1097">
        <v>55</v>
      </c>
      <c r="M1097">
        <v>136.9</v>
      </c>
      <c r="N1097">
        <v>52.2</v>
      </c>
      <c r="O1097">
        <v>494</v>
      </c>
      <c r="P1097">
        <v>-99</v>
      </c>
      <c r="Q1097">
        <v>-99</v>
      </c>
      <c r="R1097">
        <v>-99</v>
      </c>
      <c r="S1097">
        <v>-99</v>
      </c>
      <c r="T1097">
        <v>-99</v>
      </c>
      <c r="U1097">
        <v>-99</v>
      </c>
    </row>
    <row r="1098" spans="1:21" x14ac:dyDescent="0.25">
      <c r="A1098" s="2">
        <v>304111284412030</v>
      </c>
      <c r="B1098" t="s">
        <v>2472</v>
      </c>
      <c r="C1098" t="s">
        <v>2472</v>
      </c>
      <c r="D1098" t="s">
        <v>2475</v>
      </c>
      <c r="E1098" t="s">
        <v>2476</v>
      </c>
      <c r="F1098" t="s">
        <v>1</v>
      </c>
      <c r="G1098">
        <v>36</v>
      </c>
      <c r="H1098">
        <v>13</v>
      </c>
      <c r="I1098">
        <v>55</v>
      </c>
      <c r="J1098">
        <v>136</v>
      </c>
      <c r="K1098">
        <v>38</v>
      </c>
      <c r="L1098">
        <v>20</v>
      </c>
      <c r="M1098">
        <v>207.6</v>
      </c>
      <c r="N1098">
        <v>44.3</v>
      </c>
      <c r="O1098">
        <v>438.5</v>
      </c>
      <c r="P1098">
        <v>-99</v>
      </c>
      <c r="Q1098">
        <v>-99</v>
      </c>
      <c r="R1098">
        <v>-99</v>
      </c>
      <c r="S1098">
        <v>-99</v>
      </c>
      <c r="T1098">
        <v>-99</v>
      </c>
      <c r="U1098">
        <v>-99</v>
      </c>
    </row>
    <row r="1099" spans="1:21" x14ac:dyDescent="0.25">
      <c r="A1099" s="2">
        <v>304111284412060</v>
      </c>
      <c r="B1099" t="s">
        <v>2472</v>
      </c>
      <c r="C1099" t="s">
        <v>2472</v>
      </c>
      <c r="D1099" t="s">
        <v>2477</v>
      </c>
      <c r="E1099" t="s">
        <v>2478</v>
      </c>
      <c r="F1099" t="s">
        <v>1</v>
      </c>
      <c r="G1099">
        <v>36</v>
      </c>
      <c r="H1099">
        <v>16</v>
      </c>
      <c r="I1099">
        <v>23</v>
      </c>
      <c r="J1099">
        <v>136</v>
      </c>
      <c r="K1099">
        <v>38</v>
      </c>
      <c r="L1099">
        <v>52</v>
      </c>
      <c r="M1099">
        <v>248.2</v>
      </c>
      <c r="N1099">
        <v>38.700000000000003</v>
      </c>
      <c r="O1099">
        <v>292.5</v>
      </c>
      <c r="P1099">
        <v>-99</v>
      </c>
      <c r="Q1099">
        <v>-99</v>
      </c>
      <c r="R1099">
        <v>-99</v>
      </c>
      <c r="S1099">
        <v>-99</v>
      </c>
      <c r="T1099">
        <v>-99</v>
      </c>
      <c r="U1099">
        <v>-99</v>
      </c>
    </row>
    <row r="1100" spans="1:21" x14ac:dyDescent="0.25">
      <c r="A1100" s="2">
        <v>304111284412070</v>
      </c>
      <c r="B1100" t="s">
        <v>2472</v>
      </c>
      <c r="C1100" t="s">
        <v>2472</v>
      </c>
      <c r="D1100" t="s">
        <v>2479</v>
      </c>
      <c r="E1100" t="s">
        <v>2480</v>
      </c>
      <c r="F1100" t="s">
        <v>1</v>
      </c>
      <c r="G1100">
        <v>36</v>
      </c>
      <c r="H1100">
        <v>24</v>
      </c>
      <c r="I1100">
        <v>45</v>
      </c>
      <c r="J1100">
        <v>136</v>
      </c>
      <c r="K1100">
        <v>37</v>
      </c>
      <c r="L1100">
        <v>53</v>
      </c>
      <c r="M1100">
        <v>732</v>
      </c>
      <c r="N1100">
        <v>19</v>
      </c>
      <c r="O1100">
        <v>110.066</v>
      </c>
      <c r="P1100">
        <v>-99</v>
      </c>
      <c r="Q1100">
        <v>-99</v>
      </c>
      <c r="R1100">
        <v>-99</v>
      </c>
      <c r="S1100">
        <v>-99</v>
      </c>
      <c r="T1100">
        <v>-99</v>
      </c>
      <c r="U1100">
        <v>5000</v>
      </c>
    </row>
    <row r="1101" spans="1:21" x14ac:dyDescent="0.25">
      <c r="A1101" s="2">
        <v>304111284412080</v>
      </c>
      <c r="B1101" t="s">
        <v>2472</v>
      </c>
      <c r="C1101" t="s">
        <v>2472</v>
      </c>
      <c r="D1101" t="s">
        <v>2481</v>
      </c>
      <c r="E1101" t="s">
        <v>2482</v>
      </c>
      <c r="F1101" t="s">
        <v>1</v>
      </c>
      <c r="G1101">
        <v>36</v>
      </c>
      <c r="H1101">
        <v>26</v>
      </c>
      <c r="I1101">
        <v>57</v>
      </c>
      <c r="J1101">
        <v>136</v>
      </c>
      <c r="K1101">
        <v>37</v>
      </c>
      <c r="L1101">
        <v>13</v>
      </c>
      <c r="M1101">
        <v>747.6</v>
      </c>
      <c r="N1101">
        <v>14.3</v>
      </c>
      <c r="O1101">
        <v>81.546999999999997</v>
      </c>
      <c r="P1101">
        <v>0.9</v>
      </c>
      <c r="Q1101">
        <v>1.4</v>
      </c>
      <c r="R1101">
        <v>2.2999999999999998</v>
      </c>
      <c r="S1101">
        <v>3</v>
      </c>
      <c r="T1101">
        <v>7.4</v>
      </c>
      <c r="U1101">
        <v>5000</v>
      </c>
    </row>
    <row r="1102" spans="1:21" x14ac:dyDescent="0.25">
      <c r="A1102" s="2">
        <v>304111284412090</v>
      </c>
      <c r="B1102" t="s">
        <v>2472</v>
      </c>
      <c r="C1102" t="s">
        <v>2472</v>
      </c>
      <c r="D1102" t="s">
        <v>2483</v>
      </c>
      <c r="E1102" t="s">
        <v>2484</v>
      </c>
      <c r="F1102" t="s">
        <v>1</v>
      </c>
      <c r="G1102">
        <v>36</v>
      </c>
      <c r="H1102">
        <v>29</v>
      </c>
      <c r="I1102">
        <v>15</v>
      </c>
      <c r="J1102">
        <v>136</v>
      </c>
      <c r="K1102">
        <v>28</v>
      </c>
      <c r="L1102">
        <v>52</v>
      </c>
      <c r="M1102">
        <v>809.2</v>
      </c>
      <c r="N1102">
        <v>0.2</v>
      </c>
      <c r="O1102">
        <v>-0.26800000000000002</v>
      </c>
      <c r="P1102">
        <v>-99</v>
      </c>
      <c r="Q1102">
        <v>-99</v>
      </c>
      <c r="R1102">
        <v>-99</v>
      </c>
      <c r="S1102">
        <v>-99</v>
      </c>
      <c r="T1102">
        <v>4.3</v>
      </c>
      <c r="U1102">
        <v>5000</v>
      </c>
    </row>
    <row r="1103" spans="1:21" x14ac:dyDescent="0.25">
      <c r="A1103" s="2">
        <v>304111284412120</v>
      </c>
      <c r="B1103" t="s">
        <v>2472</v>
      </c>
      <c r="C1103" t="s">
        <v>2485</v>
      </c>
      <c r="D1103" t="s">
        <v>2486</v>
      </c>
      <c r="E1103" t="s">
        <v>2487</v>
      </c>
      <c r="F1103" t="s">
        <v>1</v>
      </c>
      <c r="G1103">
        <v>36</v>
      </c>
      <c r="H1103">
        <v>17</v>
      </c>
      <c r="I1103">
        <v>28</v>
      </c>
      <c r="J1103">
        <v>136</v>
      </c>
      <c r="K1103">
        <v>38</v>
      </c>
      <c r="L1103">
        <v>57</v>
      </c>
      <c r="M1103">
        <v>187</v>
      </c>
      <c r="N1103">
        <v>1.4</v>
      </c>
      <c r="O1103">
        <v>270</v>
      </c>
      <c r="P1103">
        <v>-99</v>
      </c>
      <c r="Q1103">
        <v>-99</v>
      </c>
      <c r="R1103">
        <v>-99</v>
      </c>
      <c r="S1103">
        <v>-99</v>
      </c>
      <c r="T1103">
        <v>-99</v>
      </c>
      <c r="U1103">
        <v>-99</v>
      </c>
    </row>
    <row r="1104" spans="1:21" x14ac:dyDescent="0.25">
      <c r="A1104" s="2">
        <v>304121284412010</v>
      </c>
      <c r="B1104" t="s">
        <v>2488</v>
      </c>
      <c r="C1104" t="s">
        <v>2488</v>
      </c>
      <c r="D1104" t="s">
        <v>2489</v>
      </c>
      <c r="E1104" t="s">
        <v>2490</v>
      </c>
      <c r="F1104" t="s">
        <v>1</v>
      </c>
      <c r="G1104">
        <v>36</v>
      </c>
      <c r="H1104">
        <v>24</v>
      </c>
      <c r="I1104">
        <v>15</v>
      </c>
      <c r="J1104">
        <v>136</v>
      </c>
      <c r="K1104">
        <v>30</v>
      </c>
      <c r="L1104">
        <v>49</v>
      </c>
      <c r="M1104">
        <v>167.3</v>
      </c>
      <c r="N1104">
        <v>9.9</v>
      </c>
      <c r="O1104">
        <v>2.948</v>
      </c>
      <c r="P1104">
        <v>2</v>
      </c>
      <c r="Q1104">
        <v>2.5</v>
      </c>
      <c r="R1104">
        <v>3.6</v>
      </c>
      <c r="S1104">
        <v>4.2</v>
      </c>
      <c r="T1104">
        <v>5.2</v>
      </c>
      <c r="U1104">
        <v>800</v>
      </c>
    </row>
    <row r="1105" spans="1:21" x14ac:dyDescent="0.25">
      <c r="A1105" s="2">
        <v>304121284412020</v>
      </c>
      <c r="B1105" t="s">
        <v>2488</v>
      </c>
      <c r="C1105" t="s">
        <v>2488</v>
      </c>
      <c r="D1105" t="s">
        <v>2491</v>
      </c>
      <c r="E1105" t="s">
        <v>2492</v>
      </c>
      <c r="F1105" t="s">
        <v>1</v>
      </c>
      <c r="G1105">
        <v>36</v>
      </c>
      <c r="H1105">
        <v>24</v>
      </c>
      <c r="I1105">
        <v>57</v>
      </c>
      <c r="J1105">
        <v>136</v>
      </c>
      <c r="K1105">
        <v>27</v>
      </c>
      <c r="L1105">
        <v>4</v>
      </c>
      <c r="M1105">
        <v>211.5</v>
      </c>
      <c r="N1105">
        <v>3.2</v>
      </c>
      <c r="O1105">
        <v>-7.2999999999999995E-2</v>
      </c>
      <c r="P1105">
        <v>-99</v>
      </c>
      <c r="Q1105">
        <v>-99</v>
      </c>
      <c r="R1105">
        <v>-99</v>
      </c>
      <c r="S1105">
        <v>-99</v>
      </c>
      <c r="T1105">
        <v>4.4000000000000004</v>
      </c>
      <c r="U1105">
        <v>1000</v>
      </c>
    </row>
    <row r="1106" spans="1:21" x14ac:dyDescent="0.25">
      <c r="A1106" s="2">
        <v>304121284412030</v>
      </c>
      <c r="B1106" t="s">
        <v>2488</v>
      </c>
      <c r="C1106" t="s">
        <v>2488</v>
      </c>
      <c r="D1106" t="s">
        <v>2493</v>
      </c>
      <c r="E1106" t="s">
        <v>2494</v>
      </c>
      <c r="F1106" t="s">
        <v>1</v>
      </c>
      <c r="G1106">
        <v>36</v>
      </c>
      <c r="H1106">
        <v>24</v>
      </c>
      <c r="I1106">
        <v>50</v>
      </c>
      <c r="J1106">
        <v>136</v>
      </c>
      <c r="K1106">
        <v>26</v>
      </c>
      <c r="L1106">
        <v>29</v>
      </c>
      <c r="M1106">
        <v>221.5</v>
      </c>
      <c r="N1106">
        <v>2.4</v>
      </c>
      <c r="O1106">
        <v>-7.5999999999999998E-2</v>
      </c>
      <c r="P1106">
        <v>1.3</v>
      </c>
      <c r="Q1106">
        <v>1.8</v>
      </c>
      <c r="R1106">
        <v>-99</v>
      </c>
      <c r="S1106">
        <v>-99</v>
      </c>
      <c r="T1106">
        <v>4.0999999999999996</v>
      </c>
      <c r="U1106">
        <v>1000</v>
      </c>
    </row>
    <row r="1107" spans="1:21" x14ac:dyDescent="0.25">
      <c r="A1107" s="2">
        <v>304121284412110</v>
      </c>
      <c r="B1107" t="s">
        <v>2488</v>
      </c>
      <c r="C1107" t="s">
        <v>2495</v>
      </c>
      <c r="D1107" t="s">
        <v>2495</v>
      </c>
      <c r="E1107" t="s">
        <v>2496</v>
      </c>
      <c r="F1107" t="s">
        <v>1</v>
      </c>
      <c r="G1107">
        <v>36</v>
      </c>
      <c r="H1107">
        <v>22</v>
      </c>
      <c r="I1107">
        <v>11</v>
      </c>
      <c r="J1107">
        <v>136</v>
      </c>
      <c r="K1107">
        <v>26</v>
      </c>
      <c r="L1107">
        <v>40</v>
      </c>
      <c r="M1107">
        <v>1.1000000000000001</v>
      </c>
      <c r="N1107">
        <v>-9999</v>
      </c>
      <c r="O1107">
        <v>0</v>
      </c>
      <c r="P1107">
        <v>-99</v>
      </c>
      <c r="Q1107">
        <v>-99</v>
      </c>
      <c r="R1107">
        <v>-99</v>
      </c>
      <c r="S1107">
        <v>-99</v>
      </c>
      <c r="T1107">
        <v>-99</v>
      </c>
      <c r="U1107">
        <v>-99</v>
      </c>
    </row>
    <row r="1108" spans="1:21" x14ac:dyDescent="0.25">
      <c r="A1108" s="2">
        <v>305011285508010</v>
      </c>
      <c r="B1108" t="s">
        <v>164</v>
      </c>
      <c r="C1108" t="s">
        <v>164</v>
      </c>
      <c r="D1108" t="s">
        <v>2497</v>
      </c>
      <c r="E1108" t="s">
        <v>2498</v>
      </c>
      <c r="F1108" t="s">
        <v>1</v>
      </c>
      <c r="G1108">
        <v>34</v>
      </c>
      <c r="H1108">
        <v>59</v>
      </c>
      <c r="I1108">
        <v>26</v>
      </c>
      <c r="J1108">
        <v>138</v>
      </c>
      <c r="K1108">
        <v>56</v>
      </c>
      <c r="L1108">
        <v>21</v>
      </c>
      <c r="M1108">
        <v>322</v>
      </c>
      <c r="N1108">
        <v>22.8</v>
      </c>
      <c r="O1108">
        <v>26.5</v>
      </c>
      <c r="P1108">
        <v>1.5</v>
      </c>
      <c r="Q1108">
        <v>2.1</v>
      </c>
      <c r="R1108">
        <v>3.7</v>
      </c>
      <c r="S1108">
        <v>4.4000000000000004</v>
      </c>
      <c r="T1108">
        <v>5.6</v>
      </c>
      <c r="U1108">
        <v>4000</v>
      </c>
    </row>
    <row r="1109" spans="1:21" x14ac:dyDescent="0.25">
      <c r="A1109" s="2">
        <v>305011285508020</v>
      </c>
      <c r="B1109" t="s">
        <v>164</v>
      </c>
      <c r="C1109" t="s">
        <v>164</v>
      </c>
      <c r="D1109" t="s">
        <v>2499</v>
      </c>
      <c r="E1109" t="s">
        <v>2500</v>
      </c>
      <c r="F1109" t="s">
        <v>1</v>
      </c>
      <c r="G1109">
        <v>35</v>
      </c>
      <c r="H1109">
        <v>2</v>
      </c>
      <c r="I1109">
        <v>19</v>
      </c>
      <c r="J1109">
        <v>138</v>
      </c>
      <c r="K1109">
        <v>56</v>
      </c>
      <c r="L1109">
        <v>39</v>
      </c>
      <c r="M1109">
        <v>390</v>
      </c>
      <c r="N1109">
        <v>16.440000000000001</v>
      </c>
      <c r="O1109">
        <v>8.6999999999999993</v>
      </c>
      <c r="P1109">
        <v>2.5</v>
      </c>
      <c r="Q1109">
        <v>4.0999999999999996</v>
      </c>
      <c r="R1109">
        <v>-99</v>
      </c>
      <c r="S1109">
        <v>-99</v>
      </c>
      <c r="T1109">
        <v>7.8</v>
      </c>
      <c r="U1109">
        <v>4000</v>
      </c>
    </row>
    <row r="1110" spans="1:21" x14ac:dyDescent="0.25">
      <c r="A1110" s="2">
        <v>305011285508030</v>
      </c>
      <c r="B1110" t="s">
        <v>164</v>
      </c>
      <c r="C1110" t="s">
        <v>164</v>
      </c>
      <c r="D1110" t="s">
        <v>2501</v>
      </c>
      <c r="E1110" t="s">
        <v>2502</v>
      </c>
      <c r="F1110" t="s">
        <v>1</v>
      </c>
      <c r="G1110">
        <v>35</v>
      </c>
      <c r="H1110">
        <v>2</v>
      </c>
      <c r="I1110">
        <v>32</v>
      </c>
      <c r="J1110">
        <v>138</v>
      </c>
      <c r="K1110">
        <v>56</v>
      </c>
      <c r="L1110">
        <v>7</v>
      </c>
      <c r="M1110">
        <v>390</v>
      </c>
      <c r="N1110">
        <v>15.9</v>
      </c>
      <c r="O1110">
        <v>0</v>
      </c>
      <c r="P1110">
        <v>-99</v>
      </c>
      <c r="Q1110">
        <v>-99</v>
      </c>
      <c r="R1110">
        <v>-99</v>
      </c>
      <c r="S1110">
        <v>-99</v>
      </c>
      <c r="T1110">
        <v>-99</v>
      </c>
      <c r="U1110">
        <v>4000</v>
      </c>
    </row>
    <row r="1111" spans="1:21" x14ac:dyDescent="0.25">
      <c r="A1111" s="2">
        <v>305011285508040</v>
      </c>
      <c r="B1111" t="s">
        <v>164</v>
      </c>
      <c r="C1111" t="s">
        <v>164</v>
      </c>
      <c r="D1111" t="s">
        <v>2503</v>
      </c>
      <c r="E1111" t="s">
        <v>2504</v>
      </c>
      <c r="F1111" t="s">
        <v>1</v>
      </c>
      <c r="G1111">
        <v>35</v>
      </c>
      <c r="H1111">
        <v>2</v>
      </c>
      <c r="I1111">
        <v>36</v>
      </c>
      <c r="J1111">
        <v>138</v>
      </c>
      <c r="K1111">
        <v>56</v>
      </c>
      <c r="L1111">
        <v>5</v>
      </c>
      <c r="M1111">
        <v>430</v>
      </c>
      <c r="N1111">
        <v>15.5</v>
      </c>
      <c r="O1111">
        <v>8</v>
      </c>
      <c r="P1111">
        <v>-99</v>
      </c>
      <c r="Q1111">
        <v>-99</v>
      </c>
      <c r="R1111">
        <v>-99</v>
      </c>
      <c r="S1111">
        <v>-99</v>
      </c>
      <c r="T1111">
        <v>-99</v>
      </c>
      <c r="U1111">
        <v>2000</v>
      </c>
    </row>
    <row r="1112" spans="1:21" x14ac:dyDescent="0.25">
      <c r="A1112" s="2">
        <v>305011285508050</v>
      </c>
      <c r="B1112" t="s">
        <v>164</v>
      </c>
      <c r="C1112" t="s">
        <v>164</v>
      </c>
      <c r="D1112" t="s">
        <v>2505</v>
      </c>
      <c r="E1112" t="s">
        <v>2506</v>
      </c>
      <c r="F1112" t="s">
        <v>0</v>
      </c>
      <c r="G1112">
        <v>35</v>
      </c>
      <c r="H1112">
        <v>4</v>
      </c>
      <c r="I1112">
        <v>20</v>
      </c>
      <c r="J1112">
        <v>138</v>
      </c>
      <c r="K1112">
        <v>55</v>
      </c>
      <c r="L1112">
        <v>9</v>
      </c>
      <c r="M1112">
        <v>551</v>
      </c>
      <c r="N1112">
        <v>9.6999999999999993</v>
      </c>
      <c r="O1112">
        <v>4</v>
      </c>
      <c r="P1112">
        <v>-99</v>
      </c>
      <c r="Q1112">
        <v>-99</v>
      </c>
      <c r="R1112">
        <v>-99</v>
      </c>
      <c r="S1112">
        <v>-99</v>
      </c>
      <c r="T1112">
        <v>-99</v>
      </c>
      <c r="U1112">
        <v>2800</v>
      </c>
    </row>
    <row r="1113" spans="1:21" x14ac:dyDescent="0.25">
      <c r="A1113" s="2">
        <v>305011285508060</v>
      </c>
      <c r="B1113" t="s">
        <v>164</v>
      </c>
      <c r="C1113" t="s">
        <v>164</v>
      </c>
      <c r="D1113" t="s">
        <v>2507</v>
      </c>
      <c r="E1113" t="s">
        <v>2508</v>
      </c>
      <c r="F1113" t="s">
        <v>1</v>
      </c>
      <c r="G1113">
        <v>35</v>
      </c>
      <c r="H1113">
        <v>5</v>
      </c>
      <c r="I1113">
        <v>32</v>
      </c>
      <c r="J1113">
        <v>138</v>
      </c>
      <c r="K1113">
        <v>54</v>
      </c>
      <c r="L1113">
        <v>2</v>
      </c>
      <c r="M1113">
        <v>568</v>
      </c>
      <c r="N1113">
        <v>7.26</v>
      </c>
      <c r="O1113">
        <v>3.5</v>
      </c>
      <c r="P1113">
        <v>3</v>
      </c>
      <c r="Q1113">
        <v>4</v>
      </c>
      <c r="R1113">
        <v>6.8</v>
      </c>
      <c r="S1113">
        <v>7.2</v>
      </c>
      <c r="T1113">
        <v>7.6</v>
      </c>
      <c r="U1113">
        <v>2800</v>
      </c>
    </row>
    <row r="1114" spans="1:21" x14ac:dyDescent="0.25">
      <c r="A1114" s="2">
        <v>305011285508070</v>
      </c>
      <c r="B1114" t="s">
        <v>164</v>
      </c>
      <c r="C1114" t="s">
        <v>164</v>
      </c>
      <c r="D1114" t="s">
        <v>2509</v>
      </c>
      <c r="E1114" t="s">
        <v>2510</v>
      </c>
      <c r="F1114" t="s">
        <v>1</v>
      </c>
      <c r="G1114">
        <v>35</v>
      </c>
      <c r="H1114">
        <v>5</v>
      </c>
      <c r="I1114">
        <v>57</v>
      </c>
      <c r="J1114">
        <v>138</v>
      </c>
      <c r="K1114">
        <v>52</v>
      </c>
      <c r="L1114">
        <v>11</v>
      </c>
      <c r="M1114">
        <v>849</v>
      </c>
      <c r="N1114">
        <v>3.27</v>
      </c>
      <c r="O1114">
        <v>0</v>
      </c>
      <c r="P1114">
        <v>2.2000000000000002</v>
      </c>
      <c r="Q1114">
        <v>3.6</v>
      </c>
      <c r="R1114">
        <v>-99</v>
      </c>
      <c r="S1114">
        <v>-99</v>
      </c>
      <c r="T1114">
        <v>7.4</v>
      </c>
      <c r="U1114">
        <v>3600</v>
      </c>
    </row>
    <row r="1115" spans="1:21" x14ac:dyDescent="0.25">
      <c r="A1115" s="2">
        <v>305011285508110</v>
      </c>
      <c r="B1115" t="s">
        <v>164</v>
      </c>
      <c r="C1115" t="s">
        <v>2511</v>
      </c>
      <c r="D1115" t="s">
        <v>2512</v>
      </c>
      <c r="E1115" t="s">
        <v>2513</v>
      </c>
      <c r="F1115" t="s">
        <v>1</v>
      </c>
      <c r="G1115">
        <v>35</v>
      </c>
      <c r="H1115">
        <v>4</v>
      </c>
      <c r="I1115">
        <v>24</v>
      </c>
      <c r="J1115">
        <v>138</v>
      </c>
      <c r="K1115">
        <v>56</v>
      </c>
      <c r="L1115">
        <v>23</v>
      </c>
      <c r="M1115">
        <v>76</v>
      </c>
      <c r="N1115">
        <v>0.46</v>
      </c>
      <c r="O1115">
        <v>5</v>
      </c>
      <c r="P1115">
        <v>3.7</v>
      </c>
      <c r="Q1115">
        <v>5.2</v>
      </c>
      <c r="R1115">
        <v>8.1</v>
      </c>
      <c r="S1115">
        <v>8.4</v>
      </c>
      <c r="T1115">
        <v>8.4</v>
      </c>
      <c r="U1115">
        <v>400</v>
      </c>
    </row>
    <row r="1116" spans="1:21" x14ac:dyDescent="0.25">
      <c r="A1116" s="2">
        <v>305011285508120</v>
      </c>
      <c r="B1116" t="s">
        <v>164</v>
      </c>
      <c r="C1116" t="s">
        <v>97</v>
      </c>
      <c r="D1116" t="s">
        <v>2514</v>
      </c>
      <c r="E1116" t="s">
        <v>2515</v>
      </c>
      <c r="F1116" t="s">
        <v>1</v>
      </c>
      <c r="G1116">
        <v>35</v>
      </c>
      <c r="H1116">
        <v>5</v>
      </c>
      <c r="I1116">
        <v>23</v>
      </c>
      <c r="J1116">
        <v>138</v>
      </c>
      <c r="K1116">
        <v>56</v>
      </c>
      <c r="L1116">
        <v>8</v>
      </c>
      <c r="M1116">
        <v>88</v>
      </c>
      <c r="N1116">
        <v>2.25</v>
      </c>
      <c r="O1116">
        <v>5.7</v>
      </c>
      <c r="P1116">
        <v>3</v>
      </c>
      <c r="Q1116">
        <v>4.8</v>
      </c>
      <c r="R1116">
        <v>7.2</v>
      </c>
      <c r="S1116">
        <v>7.6</v>
      </c>
      <c r="T1116">
        <v>7.8</v>
      </c>
      <c r="U1116">
        <v>460</v>
      </c>
    </row>
    <row r="1117" spans="1:21" x14ac:dyDescent="0.25">
      <c r="A1117" s="2">
        <v>305011285508130</v>
      </c>
      <c r="B1117" t="s">
        <v>164</v>
      </c>
      <c r="C1117" t="s">
        <v>2516</v>
      </c>
      <c r="D1117" t="s">
        <v>2517</v>
      </c>
      <c r="E1117" t="s">
        <v>2518</v>
      </c>
      <c r="F1117" t="s">
        <v>0</v>
      </c>
      <c r="G1117">
        <v>35</v>
      </c>
      <c r="H1117">
        <v>5</v>
      </c>
      <c r="I1117">
        <v>55</v>
      </c>
      <c r="J1117">
        <v>138</v>
      </c>
      <c r="K1117">
        <v>9</v>
      </c>
      <c r="L1117">
        <v>59</v>
      </c>
      <c r="M1117">
        <v>2.2999999999999998</v>
      </c>
      <c r="N1117">
        <v>0.2</v>
      </c>
      <c r="O1117">
        <v>4.6920000000000002</v>
      </c>
      <c r="P1117">
        <v>-99</v>
      </c>
      <c r="Q1117">
        <v>-99</v>
      </c>
      <c r="R1117">
        <v>-99</v>
      </c>
      <c r="S1117">
        <v>-99</v>
      </c>
      <c r="T1117">
        <v>-99</v>
      </c>
      <c r="U1117">
        <v>-99</v>
      </c>
    </row>
    <row r="1118" spans="1:21" x14ac:dyDescent="0.25">
      <c r="A1118" s="2">
        <v>305011285508170</v>
      </c>
      <c r="B1118" t="s">
        <v>164</v>
      </c>
      <c r="C1118" t="s">
        <v>2519</v>
      </c>
      <c r="D1118" t="s">
        <v>2520</v>
      </c>
      <c r="E1118" t="s">
        <v>2521</v>
      </c>
      <c r="F1118" t="s">
        <v>1</v>
      </c>
      <c r="G1118">
        <v>35</v>
      </c>
      <c r="H1118">
        <v>7</v>
      </c>
      <c r="I1118">
        <v>6</v>
      </c>
      <c r="J1118">
        <v>138</v>
      </c>
      <c r="K1118">
        <v>53</v>
      </c>
      <c r="L1118">
        <v>9</v>
      </c>
      <c r="M1118">
        <v>259</v>
      </c>
      <c r="N1118">
        <v>2.68</v>
      </c>
      <c r="O1118">
        <v>13</v>
      </c>
      <c r="P1118">
        <v>2</v>
      </c>
      <c r="Q1118">
        <v>3</v>
      </c>
      <c r="R1118">
        <v>3.9</v>
      </c>
      <c r="S1118">
        <v>4.2</v>
      </c>
      <c r="T1118">
        <v>6.2</v>
      </c>
      <c r="U1118">
        <v>1200</v>
      </c>
    </row>
    <row r="1119" spans="1:21" x14ac:dyDescent="0.25">
      <c r="A1119" s="2">
        <v>305011285508180</v>
      </c>
      <c r="B1119" t="s">
        <v>164</v>
      </c>
      <c r="C1119" t="s">
        <v>165</v>
      </c>
      <c r="D1119" t="s">
        <v>2522</v>
      </c>
      <c r="E1119" t="s">
        <v>2523</v>
      </c>
      <c r="F1119" t="s">
        <v>1</v>
      </c>
      <c r="G1119">
        <v>35</v>
      </c>
      <c r="H1119">
        <v>2</v>
      </c>
      <c r="I1119">
        <v>30</v>
      </c>
      <c r="J1119">
        <v>138</v>
      </c>
      <c r="K1119">
        <v>55</v>
      </c>
      <c r="L1119">
        <v>48</v>
      </c>
      <c r="M1119">
        <v>-9999</v>
      </c>
      <c r="N1119">
        <v>2.5</v>
      </c>
      <c r="O1119">
        <v>2.8</v>
      </c>
      <c r="P1119">
        <v>-99</v>
      </c>
      <c r="Q1119">
        <v>-99</v>
      </c>
      <c r="R1119">
        <v>6</v>
      </c>
      <c r="S1119">
        <v>9.9</v>
      </c>
      <c r="T1119">
        <v>9.9</v>
      </c>
      <c r="U1119">
        <v>2000</v>
      </c>
    </row>
    <row r="1120" spans="1:21" x14ac:dyDescent="0.25">
      <c r="A1120" s="2">
        <v>305011285508190</v>
      </c>
      <c r="B1120" t="s">
        <v>164</v>
      </c>
      <c r="C1120" t="s">
        <v>165</v>
      </c>
      <c r="D1120" t="s">
        <v>2524</v>
      </c>
      <c r="E1120" t="s">
        <v>2525</v>
      </c>
      <c r="F1120" t="s">
        <v>1</v>
      </c>
      <c r="G1120">
        <v>35</v>
      </c>
      <c r="H1120">
        <v>2</v>
      </c>
      <c r="I1120">
        <v>25</v>
      </c>
      <c r="J1120">
        <v>138</v>
      </c>
      <c r="K1120">
        <v>54</v>
      </c>
      <c r="L1120">
        <v>22</v>
      </c>
      <c r="M1120">
        <v>4.2</v>
      </c>
      <c r="N1120">
        <v>0</v>
      </c>
      <c r="O1120">
        <v>0</v>
      </c>
      <c r="P1120">
        <v>-99</v>
      </c>
      <c r="Q1120">
        <v>-99</v>
      </c>
      <c r="R1120">
        <v>-99</v>
      </c>
      <c r="S1120">
        <v>-99</v>
      </c>
      <c r="T1120">
        <v>-99</v>
      </c>
      <c r="U1120">
        <v>2000</v>
      </c>
    </row>
    <row r="1121" spans="1:21" x14ac:dyDescent="0.25">
      <c r="A1121" s="2">
        <v>305011285508200</v>
      </c>
      <c r="B1121" t="s">
        <v>164</v>
      </c>
      <c r="C1121" t="s">
        <v>2519</v>
      </c>
      <c r="D1121" t="s">
        <v>2526</v>
      </c>
      <c r="E1121" t="s">
        <v>2527</v>
      </c>
      <c r="F1121" t="s">
        <v>1</v>
      </c>
      <c r="G1121">
        <v>35</v>
      </c>
      <c r="H1121">
        <v>12</v>
      </c>
      <c r="I1121">
        <v>2</v>
      </c>
      <c r="J1121">
        <v>138</v>
      </c>
      <c r="K1121">
        <v>54</v>
      </c>
      <c r="L1121">
        <v>43</v>
      </c>
      <c r="M1121">
        <v>166.5</v>
      </c>
      <c r="N1121">
        <v>10.9</v>
      </c>
      <c r="O1121">
        <v>184</v>
      </c>
      <c r="P1121">
        <v>-99</v>
      </c>
      <c r="Q1121">
        <v>-99</v>
      </c>
      <c r="R1121">
        <v>-99</v>
      </c>
      <c r="S1121">
        <v>-99</v>
      </c>
      <c r="T1121">
        <v>-99</v>
      </c>
      <c r="U1121">
        <v>-99</v>
      </c>
    </row>
    <row r="1122" spans="1:21" x14ac:dyDescent="0.25">
      <c r="A1122" s="2">
        <v>305021285507020</v>
      </c>
      <c r="B1122" t="s">
        <v>2528</v>
      </c>
      <c r="C1122" t="s">
        <v>2528</v>
      </c>
      <c r="D1122" t="s">
        <v>2529</v>
      </c>
      <c r="E1122" t="s">
        <v>2530</v>
      </c>
      <c r="F1122" t="s">
        <v>1</v>
      </c>
      <c r="G1122">
        <v>35</v>
      </c>
      <c r="H1122">
        <v>4</v>
      </c>
      <c r="I1122">
        <v>16</v>
      </c>
      <c r="J1122">
        <v>138</v>
      </c>
      <c r="K1122">
        <v>22</v>
      </c>
      <c r="L1122">
        <v>12</v>
      </c>
      <c r="M1122">
        <v>288</v>
      </c>
      <c r="N1122">
        <v>17.079999999999998</v>
      </c>
      <c r="O1122">
        <v>98.811999999999998</v>
      </c>
      <c r="P1122">
        <v>2.2000000000000002</v>
      </c>
      <c r="Q1122">
        <v>3</v>
      </c>
      <c r="R1122">
        <v>4.0999999999999996</v>
      </c>
      <c r="S1122">
        <v>4.5999999999999996</v>
      </c>
      <c r="T1122">
        <v>5.5</v>
      </c>
      <c r="U1122">
        <v>4550</v>
      </c>
    </row>
    <row r="1123" spans="1:21" x14ac:dyDescent="0.25">
      <c r="A1123" s="2">
        <v>305021285507030</v>
      </c>
      <c r="B1123" t="s">
        <v>2528</v>
      </c>
      <c r="C1123" t="s">
        <v>2528</v>
      </c>
      <c r="D1123" t="s">
        <v>2531</v>
      </c>
      <c r="E1123" t="s">
        <v>2532</v>
      </c>
      <c r="F1123" t="s">
        <v>1</v>
      </c>
      <c r="G1123">
        <v>34</v>
      </c>
      <c r="H1123">
        <v>57</v>
      </c>
      <c r="I1123">
        <v>30</v>
      </c>
      <c r="J1123">
        <v>138</v>
      </c>
      <c r="K1123">
        <v>21</v>
      </c>
      <c r="L1123">
        <v>55</v>
      </c>
      <c r="M1123">
        <v>537</v>
      </c>
      <c r="N1123">
        <v>4.07</v>
      </c>
      <c r="O1123">
        <v>15.49</v>
      </c>
      <c r="P1123">
        <v>1.5</v>
      </c>
      <c r="Q1123">
        <v>2.4</v>
      </c>
      <c r="R1123">
        <v>3.4</v>
      </c>
      <c r="S1123">
        <v>4</v>
      </c>
      <c r="T1123">
        <v>4.8</v>
      </c>
      <c r="U1123">
        <v>5500</v>
      </c>
    </row>
    <row r="1124" spans="1:21" x14ac:dyDescent="0.25">
      <c r="A1124" s="2">
        <v>305021285507070</v>
      </c>
      <c r="B1124" t="s">
        <v>2528</v>
      </c>
      <c r="C1124" t="s">
        <v>2533</v>
      </c>
      <c r="D1124" t="s">
        <v>2534</v>
      </c>
      <c r="E1124" t="s">
        <v>2535</v>
      </c>
      <c r="F1124" t="s">
        <v>1</v>
      </c>
      <c r="G1124">
        <v>35</v>
      </c>
      <c r="H1124">
        <v>0</v>
      </c>
      <c r="I1124">
        <v>56</v>
      </c>
      <c r="J1124">
        <v>138</v>
      </c>
      <c r="K1124">
        <v>16</v>
      </c>
      <c r="L1124">
        <v>9</v>
      </c>
      <c r="M1124">
        <v>112</v>
      </c>
      <c r="N1124">
        <v>9.74</v>
      </c>
      <c r="O1124">
        <v>83.094999999999999</v>
      </c>
      <c r="P1124">
        <v>2.2999999999999998</v>
      </c>
      <c r="Q1124">
        <v>3.7</v>
      </c>
      <c r="R1124">
        <v>6.4</v>
      </c>
      <c r="S1124">
        <v>7.7</v>
      </c>
      <c r="T1124">
        <v>8</v>
      </c>
      <c r="U1124">
        <v>1800</v>
      </c>
    </row>
    <row r="1125" spans="1:21" x14ac:dyDescent="0.25">
      <c r="A1125" s="2">
        <v>305021285518060</v>
      </c>
      <c r="B1125" t="s">
        <v>2536</v>
      </c>
      <c r="C1125" t="s">
        <v>2537</v>
      </c>
      <c r="D1125" t="s">
        <v>2538</v>
      </c>
      <c r="E1125" t="s">
        <v>2539</v>
      </c>
      <c r="F1125" t="s">
        <v>2</v>
      </c>
      <c r="G1125">
        <v>-9</v>
      </c>
      <c r="H1125">
        <v>-9</v>
      </c>
      <c r="I1125">
        <v>-9</v>
      </c>
      <c r="J1125">
        <v>-9</v>
      </c>
      <c r="K1125">
        <v>-9</v>
      </c>
      <c r="L1125">
        <v>-9</v>
      </c>
      <c r="M1125">
        <v>-9999</v>
      </c>
      <c r="N1125">
        <v>-9999</v>
      </c>
      <c r="O1125">
        <v>-9999</v>
      </c>
      <c r="P1125">
        <v>-99</v>
      </c>
      <c r="Q1125">
        <v>-99</v>
      </c>
      <c r="R1125">
        <v>-99</v>
      </c>
      <c r="S1125">
        <v>-99</v>
      </c>
      <c r="T1125">
        <v>-99</v>
      </c>
      <c r="U1125">
        <v>-99</v>
      </c>
    </row>
    <row r="1126" spans="1:21" x14ac:dyDescent="0.25">
      <c r="A1126" s="2">
        <v>305031285507010</v>
      </c>
      <c r="B1126" t="s">
        <v>2540</v>
      </c>
      <c r="C1126" t="s">
        <v>2540</v>
      </c>
      <c r="D1126" t="s">
        <v>2541</v>
      </c>
      <c r="E1126" t="s">
        <v>2542</v>
      </c>
      <c r="F1126" t="s">
        <v>1</v>
      </c>
      <c r="G1126">
        <v>34</v>
      </c>
      <c r="H1126">
        <v>52</v>
      </c>
      <c r="I1126">
        <v>57</v>
      </c>
      <c r="J1126">
        <v>138</v>
      </c>
      <c r="K1126">
        <v>6</v>
      </c>
      <c r="L1126">
        <v>30</v>
      </c>
      <c r="M1126">
        <v>1160</v>
      </c>
      <c r="N1126">
        <v>23.49</v>
      </c>
      <c r="O1126">
        <v>98.558000000000007</v>
      </c>
      <c r="P1126">
        <v>0.9</v>
      </c>
      <c r="Q1126">
        <v>2</v>
      </c>
      <c r="R1126">
        <v>2.6</v>
      </c>
      <c r="S1126">
        <v>3.2</v>
      </c>
      <c r="T1126">
        <v>6.4</v>
      </c>
      <c r="U1126">
        <v>9500</v>
      </c>
    </row>
    <row r="1127" spans="1:21" x14ac:dyDescent="0.25">
      <c r="A1127" s="2">
        <v>305031285507020</v>
      </c>
      <c r="B1127" t="s">
        <v>2540</v>
      </c>
      <c r="C1127" t="s">
        <v>2540</v>
      </c>
      <c r="D1127" t="s">
        <v>2543</v>
      </c>
      <c r="E1127" t="s">
        <v>2544</v>
      </c>
      <c r="F1127" t="s">
        <v>1</v>
      </c>
      <c r="G1127">
        <v>34</v>
      </c>
      <c r="H1127">
        <v>49</v>
      </c>
      <c r="I1127">
        <v>44</v>
      </c>
      <c r="J1127">
        <v>138</v>
      </c>
      <c r="K1127">
        <v>12</v>
      </c>
      <c r="L1127">
        <v>31</v>
      </c>
      <c r="M1127">
        <v>1241</v>
      </c>
      <c r="N1127">
        <v>10.029999999999999</v>
      </c>
      <c r="O1127">
        <v>37.765999999999998</v>
      </c>
      <c r="P1127">
        <v>1.3</v>
      </c>
      <c r="Q1127">
        <v>1.7</v>
      </c>
      <c r="R1127">
        <v>2.7</v>
      </c>
      <c r="S1127">
        <v>3.3</v>
      </c>
      <c r="T1127">
        <v>5</v>
      </c>
      <c r="U1127">
        <v>9500</v>
      </c>
    </row>
    <row r="1128" spans="1:21" x14ac:dyDescent="0.25">
      <c r="A1128" s="2">
        <v>305031285507030</v>
      </c>
      <c r="B1128" t="s">
        <v>2540</v>
      </c>
      <c r="C1128" t="s">
        <v>2540</v>
      </c>
      <c r="D1128" t="s">
        <v>2545</v>
      </c>
      <c r="E1128" t="s">
        <v>2546</v>
      </c>
      <c r="F1128" t="s">
        <v>1</v>
      </c>
      <c r="G1128">
        <v>34</v>
      </c>
      <c r="H1128">
        <v>47</v>
      </c>
      <c r="I1128">
        <v>41</v>
      </c>
      <c r="J1128">
        <v>138</v>
      </c>
      <c r="K1128">
        <v>15</v>
      </c>
      <c r="L1128">
        <v>11</v>
      </c>
      <c r="M1128">
        <v>1276</v>
      </c>
      <c r="N1128">
        <v>4.2300000000000004</v>
      </c>
      <c r="O1128">
        <v>13.91</v>
      </c>
      <c r="P1128">
        <v>-99</v>
      </c>
      <c r="Q1128">
        <v>-99</v>
      </c>
      <c r="R1128">
        <v>-99</v>
      </c>
      <c r="S1128">
        <v>-99</v>
      </c>
      <c r="T1128">
        <v>-99</v>
      </c>
      <c r="U1128">
        <v>-99</v>
      </c>
    </row>
    <row r="1129" spans="1:21" x14ac:dyDescent="0.25">
      <c r="A1129" s="2">
        <v>305031285507040</v>
      </c>
      <c r="B1129" t="s">
        <v>2540</v>
      </c>
      <c r="C1129" t="s">
        <v>2540</v>
      </c>
      <c r="D1129" t="s">
        <v>2547</v>
      </c>
      <c r="E1129" t="s">
        <v>2548</v>
      </c>
      <c r="F1129" t="s">
        <v>1</v>
      </c>
      <c r="G1129">
        <v>34</v>
      </c>
      <c r="H1129">
        <v>50</v>
      </c>
      <c r="I1129">
        <v>54</v>
      </c>
      <c r="J1129">
        <v>138</v>
      </c>
      <c r="K1129">
        <v>8</v>
      </c>
      <c r="L1129">
        <v>37</v>
      </c>
      <c r="M1129">
        <v>-9999</v>
      </c>
      <c r="N1129">
        <v>18.940000000000001</v>
      </c>
      <c r="O1129">
        <v>74.052999999999997</v>
      </c>
      <c r="P1129">
        <v>-99</v>
      </c>
      <c r="Q1129">
        <v>-99</v>
      </c>
      <c r="R1129">
        <v>-99</v>
      </c>
      <c r="S1129">
        <v>-99</v>
      </c>
      <c r="T1129">
        <v>-99</v>
      </c>
      <c r="U1129">
        <v>-99</v>
      </c>
    </row>
    <row r="1130" spans="1:21" x14ac:dyDescent="0.25">
      <c r="A1130" s="2">
        <v>305031285507050</v>
      </c>
      <c r="B1130" t="s">
        <v>2540</v>
      </c>
      <c r="C1130" t="s">
        <v>2549</v>
      </c>
      <c r="D1130" t="s">
        <v>2549</v>
      </c>
      <c r="E1130" t="s">
        <v>2550</v>
      </c>
      <c r="F1130" t="s">
        <v>1</v>
      </c>
      <c r="G1130">
        <v>34</v>
      </c>
      <c r="H1130">
        <v>49</v>
      </c>
      <c r="I1130">
        <v>14</v>
      </c>
      <c r="J1130">
        <v>138</v>
      </c>
      <c r="K1130">
        <v>8</v>
      </c>
      <c r="L1130">
        <v>57</v>
      </c>
      <c r="M1130">
        <v>-9999</v>
      </c>
      <c r="N1130">
        <v>0.91</v>
      </c>
      <c r="O1130">
        <v>60.561999999999998</v>
      </c>
      <c r="P1130">
        <v>-99</v>
      </c>
      <c r="Q1130">
        <v>-99</v>
      </c>
      <c r="R1130">
        <v>-99</v>
      </c>
      <c r="S1130">
        <v>-99</v>
      </c>
      <c r="T1130">
        <v>-99</v>
      </c>
      <c r="U1130">
        <v>-99</v>
      </c>
    </row>
    <row r="1131" spans="1:21" x14ac:dyDescent="0.25">
      <c r="A1131" s="2">
        <v>305031285523010</v>
      </c>
      <c r="B1131" t="s">
        <v>2540</v>
      </c>
      <c r="C1131" t="s">
        <v>2540</v>
      </c>
      <c r="D1131" t="s">
        <v>2551</v>
      </c>
      <c r="E1131" t="s">
        <v>2552</v>
      </c>
      <c r="F1131" t="s">
        <v>1</v>
      </c>
      <c r="G1131">
        <v>35</v>
      </c>
      <c r="H1131">
        <v>11</v>
      </c>
      <c r="I1131">
        <v>22</v>
      </c>
      <c r="J1131">
        <v>138</v>
      </c>
      <c r="K1131">
        <v>11</v>
      </c>
      <c r="L1131">
        <v>50</v>
      </c>
      <c r="M1131">
        <v>475.9</v>
      </c>
      <c r="N1131">
        <v>96.4</v>
      </c>
      <c r="O1131">
        <v>484.94600000000003</v>
      </c>
      <c r="P1131">
        <v>-99</v>
      </c>
      <c r="Q1131">
        <v>-99</v>
      </c>
      <c r="R1131">
        <v>-99</v>
      </c>
      <c r="S1131">
        <v>-99</v>
      </c>
      <c r="T1131">
        <v>-99</v>
      </c>
      <c r="U1131">
        <v>-99</v>
      </c>
    </row>
    <row r="1132" spans="1:21" x14ac:dyDescent="0.25">
      <c r="A1132" s="2">
        <v>305031285523020</v>
      </c>
      <c r="B1132" t="s">
        <v>2540</v>
      </c>
      <c r="C1132" t="s">
        <v>2540</v>
      </c>
      <c r="D1132" t="s">
        <v>2553</v>
      </c>
      <c r="E1132" t="s">
        <v>2554</v>
      </c>
      <c r="F1132" t="s">
        <v>1</v>
      </c>
      <c r="G1132">
        <v>35</v>
      </c>
      <c r="H1132">
        <v>11</v>
      </c>
      <c r="I1132">
        <v>46</v>
      </c>
      <c r="J1132">
        <v>138</v>
      </c>
      <c r="K1132">
        <v>10</v>
      </c>
      <c r="L1132">
        <v>55</v>
      </c>
      <c r="M1132">
        <v>29.6</v>
      </c>
      <c r="N1132">
        <v>-9999</v>
      </c>
      <c r="O1132">
        <v>479.15499999999997</v>
      </c>
      <c r="P1132">
        <v>-99</v>
      </c>
      <c r="Q1132">
        <v>-99</v>
      </c>
      <c r="R1132">
        <v>-99</v>
      </c>
      <c r="S1132">
        <v>-99</v>
      </c>
      <c r="T1132">
        <v>-99</v>
      </c>
      <c r="U1132">
        <v>-99</v>
      </c>
    </row>
    <row r="1133" spans="1:21" x14ac:dyDescent="0.25">
      <c r="A1133" s="2">
        <v>305031285523030</v>
      </c>
      <c r="B1133" t="s">
        <v>2540</v>
      </c>
      <c r="C1133" t="s">
        <v>2540</v>
      </c>
      <c r="D1133" t="s">
        <v>2555</v>
      </c>
      <c r="E1133" t="s">
        <v>2556</v>
      </c>
      <c r="F1133" t="s">
        <v>2</v>
      </c>
      <c r="G1133">
        <v>-9</v>
      </c>
      <c r="H1133">
        <v>-9</v>
      </c>
      <c r="I1133">
        <v>-9</v>
      </c>
      <c r="J1133">
        <v>-9</v>
      </c>
      <c r="K1133">
        <v>-9</v>
      </c>
      <c r="L1133">
        <v>-9</v>
      </c>
      <c r="M1133">
        <v>-9999</v>
      </c>
      <c r="N1133">
        <v>-9999</v>
      </c>
      <c r="O1133">
        <v>-9999</v>
      </c>
      <c r="P1133">
        <v>-99</v>
      </c>
      <c r="Q1133">
        <v>-99</v>
      </c>
      <c r="R1133">
        <v>-99</v>
      </c>
      <c r="S1133">
        <v>-99</v>
      </c>
      <c r="T1133">
        <v>-99</v>
      </c>
      <c r="U1133">
        <v>-99</v>
      </c>
    </row>
    <row r="1134" spans="1:21" x14ac:dyDescent="0.25">
      <c r="A1134" s="2">
        <v>305041285510010</v>
      </c>
      <c r="B1134" t="s">
        <v>2557</v>
      </c>
      <c r="C1134" t="s">
        <v>2557</v>
      </c>
      <c r="D1134" t="s">
        <v>2558</v>
      </c>
      <c r="E1134" t="s">
        <v>2559</v>
      </c>
      <c r="F1134" t="s">
        <v>1</v>
      </c>
      <c r="G1134">
        <v>34</v>
      </c>
      <c r="H1134">
        <v>45</v>
      </c>
      <c r="I1134">
        <v>56</v>
      </c>
      <c r="J1134">
        <v>138</v>
      </c>
      <c r="K1134">
        <v>5</v>
      </c>
      <c r="L1134">
        <v>49</v>
      </c>
      <c r="M1134">
        <v>32.450000000000003</v>
      </c>
      <c r="N1134">
        <v>15.4</v>
      </c>
      <c r="O1134">
        <v>23.919</v>
      </c>
      <c r="P1134">
        <v>-99</v>
      </c>
      <c r="Q1134">
        <v>-99</v>
      </c>
      <c r="R1134">
        <v>-99</v>
      </c>
      <c r="S1134">
        <v>-99</v>
      </c>
      <c r="T1134">
        <v>3.2</v>
      </c>
      <c r="U1134">
        <v>-99</v>
      </c>
    </row>
    <row r="1135" spans="1:21" x14ac:dyDescent="0.25">
      <c r="A1135" s="2">
        <v>305041285510020</v>
      </c>
      <c r="B1135" t="s">
        <v>2557</v>
      </c>
      <c r="C1135" t="s">
        <v>2557</v>
      </c>
      <c r="D1135" t="s">
        <v>2560</v>
      </c>
      <c r="E1135" t="s">
        <v>2561</v>
      </c>
      <c r="F1135" t="s">
        <v>1</v>
      </c>
      <c r="G1135">
        <v>34</v>
      </c>
      <c r="H1135">
        <v>44</v>
      </c>
      <c r="I1135">
        <v>22</v>
      </c>
      <c r="J1135">
        <v>138</v>
      </c>
      <c r="K1135">
        <v>5</v>
      </c>
      <c r="L1135">
        <v>19</v>
      </c>
      <c r="M1135">
        <v>34.200000000000003</v>
      </c>
      <c r="N1135">
        <v>11.9</v>
      </c>
      <c r="O1135">
        <v>12</v>
      </c>
      <c r="P1135">
        <v>1.5</v>
      </c>
      <c r="Q1135">
        <v>2.5</v>
      </c>
      <c r="R1135">
        <v>3.2</v>
      </c>
      <c r="S1135">
        <v>3.5</v>
      </c>
      <c r="T1135">
        <v>5.9</v>
      </c>
      <c r="U1135">
        <v>460</v>
      </c>
    </row>
    <row r="1136" spans="1:21" x14ac:dyDescent="0.25">
      <c r="A1136" s="2">
        <v>305041285510030</v>
      </c>
      <c r="B1136" t="s">
        <v>2557</v>
      </c>
      <c r="C1136" t="s">
        <v>2557</v>
      </c>
      <c r="D1136" t="s">
        <v>2562</v>
      </c>
      <c r="E1136" t="s">
        <v>2563</v>
      </c>
      <c r="F1136" t="s">
        <v>1</v>
      </c>
      <c r="G1136">
        <v>34</v>
      </c>
      <c r="H1136">
        <v>41</v>
      </c>
      <c r="I1136">
        <v>43</v>
      </c>
      <c r="J1136">
        <v>138</v>
      </c>
      <c r="K1136">
        <v>4</v>
      </c>
      <c r="L1136">
        <v>24</v>
      </c>
      <c r="M1136">
        <v>69.7</v>
      </c>
      <c r="N1136">
        <v>6.4</v>
      </c>
      <c r="O1136">
        <v>2.44</v>
      </c>
      <c r="P1136">
        <v>2</v>
      </c>
      <c r="Q1136">
        <v>4.3</v>
      </c>
      <c r="R1136">
        <v>-99</v>
      </c>
      <c r="S1136">
        <v>-99</v>
      </c>
      <c r="T1136">
        <v>5.8</v>
      </c>
      <c r="U1136">
        <v>-99</v>
      </c>
    </row>
    <row r="1137" spans="1:21" x14ac:dyDescent="0.25">
      <c r="A1137" s="2">
        <v>305041285510040</v>
      </c>
      <c r="B1137" t="s">
        <v>2557</v>
      </c>
      <c r="C1137" t="s">
        <v>2557</v>
      </c>
      <c r="D1137" t="s">
        <v>2564</v>
      </c>
      <c r="E1137" t="s">
        <v>2565</v>
      </c>
      <c r="F1137" t="s">
        <v>1</v>
      </c>
      <c r="G1137">
        <v>34</v>
      </c>
      <c r="H1137">
        <v>39</v>
      </c>
      <c r="I1137">
        <v>54</v>
      </c>
      <c r="J1137">
        <v>138</v>
      </c>
      <c r="K1137">
        <v>3</v>
      </c>
      <c r="L1137">
        <v>49</v>
      </c>
      <c r="M1137">
        <v>144.6</v>
      </c>
      <c r="N1137">
        <v>2</v>
      </c>
      <c r="O1137">
        <v>-1.018</v>
      </c>
      <c r="P1137">
        <v>-99</v>
      </c>
      <c r="Q1137">
        <v>-99</v>
      </c>
      <c r="R1137">
        <v>-99</v>
      </c>
      <c r="S1137">
        <v>-99</v>
      </c>
      <c r="T1137">
        <v>5</v>
      </c>
      <c r="U1137">
        <v>-99</v>
      </c>
    </row>
    <row r="1138" spans="1:21" x14ac:dyDescent="0.25">
      <c r="A1138" s="2">
        <v>305041285510050</v>
      </c>
      <c r="B1138" t="s">
        <v>2557</v>
      </c>
      <c r="C1138" t="s">
        <v>2557</v>
      </c>
      <c r="D1138" t="s">
        <v>622</v>
      </c>
      <c r="E1138" t="s">
        <v>623</v>
      </c>
      <c r="F1138" t="s">
        <v>1</v>
      </c>
      <c r="G1138">
        <v>34</v>
      </c>
      <c r="H1138">
        <v>39</v>
      </c>
      <c r="I1138">
        <v>20</v>
      </c>
      <c r="J1138">
        <v>138</v>
      </c>
      <c r="K1138">
        <v>3</v>
      </c>
      <c r="L1138">
        <v>44</v>
      </c>
      <c r="M1138">
        <v>150</v>
      </c>
      <c r="N1138">
        <v>0.9</v>
      </c>
      <c r="O1138">
        <v>-0.8</v>
      </c>
      <c r="P1138">
        <v>-99</v>
      </c>
      <c r="Q1138">
        <v>-99</v>
      </c>
      <c r="R1138">
        <v>-99</v>
      </c>
      <c r="S1138">
        <v>-99</v>
      </c>
      <c r="T1138">
        <v>3.9</v>
      </c>
      <c r="U1138">
        <v>-99</v>
      </c>
    </row>
    <row r="1139" spans="1:21" x14ac:dyDescent="0.25">
      <c r="A1139" s="2">
        <v>305041285510060</v>
      </c>
      <c r="B1139" t="s">
        <v>2557</v>
      </c>
      <c r="C1139" t="s">
        <v>2566</v>
      </c>
      <c r="D1139" t="s">
        <v>2567</v>
      </c>
      <c r="E1139" t="s">
        <v>2568</v>
      </c>
      <c r="F1139" t="s">
        <v>1</v>
      </c>
      <c r="G1139">
        <v>34</v>
      </c>
      <c r="H1139">
        <v>43</v>
      </c>
      <c r="I1139">
        <v>55</v>
      </c>
      <c r="J1139">
        <v>138</v>
      </c>
      <c r="K1139">
        <v>5</v>
      </c>
      <c r="L1139">
        <v>38</v>
      </c>
      <c r="M1139">
        <v>10.93</v>
      </c>
      <c r="N1139">
        <v>10.1</v>
      </c>
      <c r="O1139">
        <v>10.086</v>
      </c>
      <c r="P1139">
        <v>-99</v>
      </c>
      <c r="Q1139">
        <v>-99</v>
      </c>
      <c r="R1139">
        <v>-99</v>
      </c>
      <c r="S1139">
        <v>-99</v>
      </c>
      <c r="T1139">
        <v>14.2</v>
      </c>
      <c r="U1139">
        <v>-99</v>
      </c>
    </row>
    <row r="1140" spans="1:21" x14ac:dyDescent="0.25">
      <c r="A1140" s="2">
        <v>305041285510070</v>
      </c>
      <c r="B1140" t="s">
        <v>2557</v>
      </c>
      <c r="C1140" t="s">
        <v>2566</v>
      </c>
      <c r="D1140" t="s">
        <v>2569</v>
      </c>
      <c r="E1140" t="s">
        <v>2570</v>
      </c>
      <c r="F1140" t="s">
        <v>1</v>
      </c>
      <c r="G1140">
        <v>34</v>
      </c>
      <c r="H1140">
        <v>40</v>
      </c>
      <c r="I1140">
        <v>49</v>
      </c>
      <c r="J1140">
        <v>138</v>
      </c>
      <c r="K1140">
        <v>5</v>
      </c>
      <c r="L1140">
        <v>14</v>
      </c>
      <c r="M1140">
        <v>33.1</v>
      </c>
      <c r="N1140">
        <v>3.6</v>
      </c>
      <c r="O1140">
        <v>0.60799999999999998</v>
      </c>
      <c r="P1140">
        <v>3.1</v>
      </c>
      <c r="Q1140">
        <v>4.5999999999999996</v>
      </c>
      <c r="R1140">
        <v>4.9000000000000004</v>
      </c>
      <c r="S1140">
        <v>5.3</v>
      </c>
      <c r="T1140">
        <v>5.9</v>
      </c>
      <c r="U1140">
        <v>-99</v>
      </c>
    </row>
    <row r="1141" spans="1:21" x14ac:dyDescent="0.25">
      <c r="A1141" s="2">
        <v>305041285510080</v>
      </c>
      <c r="B1141" t="s">
        <v>2557</v>
      </c>
      <c r="C1141" t="s">
        <v>2571</v>
      </c>
      <c r="D1141" t="s">
        <v>2572</v>
      </c>
      <c r="E1141" t="s">
        <v>2573</v>
      </c>
      <c r="F1141" t="s">
        <v>1</v>
      </c>
      <c r="G1141">
        <v>34</v>
      </c>
      <c r="H1141">
        <v>41</v>
      </c>
      <c r="I1141">
        <v>31</v>
      </c>
      <c r="J1141">
        <v>138</v>
      </c>
      <c r="K1141">
        <v>3</v>
      </c>
      <c r="L1141">
        <v>12</v>
      </c>
      <c r="M1141">
        <v>10.3</v>
      </c>
      <c r="N1141">
        <v>2.6</v>
      </c>
      <c r="O1141">
        <v>13</v>
      </c>
      <c r="P1141">
        <v>-99</v>
      </c>
      <c r="Q1141">
        <v>-99</v>
      </c>
      <c r="R1141">
        <v>-99</v>
      </c>
      <c r="S1141">
        <v>-99</v>
      </c>
      <c r="T1141">
        <v>6.9</v>
      </c>
      <c r="U1141">
        <v>-99</v>
      </c>
    </row>
    <row r="1142" spans="1:21" x14ac:dyDescent="0.25">
      <c r="A1142" s="2">
        <v>305051285510010</v>
      </c>
      <c r="B1142" t="s">
        <v>2536</v>
      </c>
      <c r="C1142" t="s">
        <v>2536</v>
      </c>
      <c r="D1142" t="s">
        <v>2574</v>
      </c>
      <c r="E1142" t="s">
        <v>2575</v>
      </c>
      <c r="F1142" t="s">
        <v>1</v>
      </c>
      <c r="G1142">
        <v>35</v>
      </c>
      <c r="H1142">
        <v>5</v>
      </c>
      <c r="I1142">
        <v>7</v>
      </c>
      <c r="J1142">
        <v>137</v>
      </c>
      <c r="K1142">
        <v>48</v>
      </c>
      <c r="L1142">
        <v>5</v>
      </c>
      <c r="M1142">
        <v>4530</v>
      </c>
      <c r="N1142">
        <v>64.400000000000006</v>
      </c>
      <c r="O1142">
        <v>120.96</v>
      </c>
      <c r="P1142">
        <v>-99</v>
      </c>
      <c r="Q1142">
        <v>-99</v>
      </c>
      <c r="R1142">
        <v>-99</v>
      </c>
      <c r="S1142">
        <v>-99</v>
      </c>
      <c r="T1142">
        <v>19.2</v>
      </c>
      <c r="U1142">
        <v>-99</v>
      </c>
    </row>
    <row r="1143" spans="1:21" x14ac:dyDescent="0.25">
      <c r="A1143" s="2">
        <v>305051285510020</v>
      </c>
      <c r="B1143" t="s">
        <v>2536</v>
      </c>
      <c r="C1143" t="s">
        <v>2536</v>
      </c>
      <c r="D1143" t="s">
        <v>2576</v>
      </c>
      <c r="E1143" t="s">
        <v>2577</v>
      </c>
      <c r="F1143" t="s">
        <v>1</v>
      </c>
      <c r="G1143">
        <v>34</v>
      </c>
      <c r="H1143">
        <v>51</v>
      </c>
      <c r="I1143">
        <v>13</v>
      </c>
      <c r="J1143">
        <v>137</v>
      </c>
      <c r="K1143">
        <v>48</v>
      </c>
      <c r="L1143">
        <v>17</v>
      </c>
      <c r="M1143">
        <v>4880</v>
      </c>
      <c r="N1143">
        <v>25</v>
      </c>
      <c r="O1143">
        <v>33.981000000000002</v>
      </c>
      <c r="P1143">
        <v>2.2000000000000002</v>
      </c>
      <c r="Q1143">
        <v>3.5</v>
      </c>
      <c r="R1143">
        <v>-99</v>
      </c>
      <c r="S1143">
        <v>6</v>
      </c>
      <c r="T1143">
        <v>8.8000000000000007</v>
      </c>
      <c r="U1143">
        <v>14000</v>
      </c>
    </row>
    <row r="1144" spans="1:21" x14ac:dyDescent="0.25">
      <c r="A1144" s="2">
        <v>305051285510030</v>
      </c>
      <c r="B1144" t="s">
        <v>2536</v>
      </c>
      <c r="C1144" t="s">
        <v>2536</v>
      </c>
      <c r="D1144" t="s">
        <v>2578</v>
      </c>
      <c r="E1144" t="s">
        <v>2579</v>
      </c>
      <c r="F1144" t="s">
        <v>1</v>
      </c>
      <c r="G1144">
        <v>34</v>
      </c>
      <c r="H1144">
        <v>44</v>
      </c>
      <c r="I1144">
        <v>28</v>
      </c>
      <c r="J1144">
        <v>137</v>
      </c>
      <c r="K1144">
        <v>48</v>
      </c>
      <c r="L1144">
        <v>59</v>
      </c>
      <c r="M1144">
        <v>4955</v>
      </c>
      <c r="N1144">
        <v>10.5</v>
      </c>
      <c r="O1144">
        <v>9.4339999999999993</v>
      </c>
      <c r="P1144">
        <v>0.5</v>
      </c>
      <c r="Q1144">
        <v>1.6</v>
      </c>
      <c r="R1144">
        <v>-99</v>
      </c>
      <c r="S1144">
        <v>-99</v>
      </c>
      <c r="T1144">
        <v>4.5</v>
      </c>
      <c r="U1144">
        <v>-99</v>
      </c>
    </row>
    <row r="1145" spans="1:21" x14ac:dyDescent="0.25">
      <c r="A1145" s="2">
        <v>305051285510040</v>
      </c>
      <c r="B1145" t="s">
        <v>2536</v>
      </c>
      <c r="C1145" t="s">
        <v>2536</v>
      </c>
      <c r="D1145" t="s">
        <v>2580</v>
      </c>
      <c r="E1145" t="s">
        <v>163</v>
      </c>
      <c r="F1145" t="s">
        <v>1</v>
      </c>
      <c r="G1145">
        <v>34</v>
      </c>
      <c r="H1145">
        <v>43</v>
      </c>
      <c r="I1145">
        <v>43</v>
      </c>
      <c r="J1145">
        <v>137</v>
      </c>
      <c r="K1145">
        <v>48</v>
      </c>
      <c r="L1145">
        <v>3</v>
      </c>
      <c r="M1145">
        <v>4955</v>
      </c>
      <c r="N1145">
        <v>9.1</v>
      </c>
      <c r="O1145">
        <v>7.6050000000000004</v>
      </c>
      <c r="P1145">
        <v>0.6</v>
      </c>
      <c r="Q1145">
        <v>1.6</v>
      </c>
      <c r="R1145">
        <v>3.1</v>
      </c>
      <c r="S1145">
        <v>3.4</v>
      </c>
      <c r="T1145">
        <v>4.8</v>
      </c>
      <c r="U1145">
        <v>14000</v>
      </c>
    </row>
    <row r="1146" spans="1:21" x14ac:dyDescent="0.25">
      <c r="A1146" s="2">
        <v>305051285510050</v>
      </c>
      <c r="B1146" t="s">
        <v>2536</v>
      </c>
      <c r="C1146" t="s">
        <v>2536</v>
      </c>
      <c r="D1146" t="s">
        <v>2581</v>
      </c>
      <c r="E1146" t="s">
        <v>2582</v>
      </c>
      <c r="F1146" t="s">
        <v>1</v>
      </c>
      <c r="G1146">
        <v>34</v>
      </c>
      <c r="H1146">
        <v>40</v>
      </c>
      <c r="I1146">
        <v>36</v>
      </c>
      <c r="J1146">
        <v>137</v>
      </c>
      <c r="K1146">
        <v>47</v>
      </c>
      <c r="L1146">
        <v>47</v>
      </c>
      <c r="M1146">
        <v>4985</v>
      </c>
      <c r="N1146">
        <v>3.3</v>
      </c>
      <c r="O1146">
        <v>1.089</v>
      </c>
      <c r="P1146">
        <v>1.5</v>
      </c>
      <c r="Q1146">
        <v>2.6</v>
      </c>
      <c r="R1146">
        <v>-99</v>
      </c>
      <c r="S1146">
        <v>-99</v>
      </c>
      <c r="T1146">
        <v>5.3</v>
      </c>
      <c r="U1146">
        <v>14000</v>
      </c>
    </row>
    <row r="1147" spans="1:21" x14ac:dyDescent="0.25">
      <c r="A1147" s="2">
        <v>305051285510060</v>
      </c>
      <c r="B1147" t="s">
        <v>2536</v>
      </c>
      <c r="C1147" t="s">
        <v>2583</v>
      </c>
      <c r="D1147" t="s">
        <v>2584</v>
      </c>
      <c r="E1147" t="s">
        <v>2585</v>
      </c>
      <c r="F1147" t="s">
        <v>1</v>
      </c>
      <c r="G1147">
        <v>35</v>
      </c>
      <c r="H1147">
        <v>3</v>
      </c>
      <c r="I1147">
        <v>30</v>
      </c>
      <c r="J1147">
        <v>137</v>
      </c>
      <c r="K1147">
        <v>46</v>
      </c>
      <c r="L1147">
        <v>22</v>
      </c>
      <c r="M1147">
        <v>351</v>
      </c>
      <c r="N1147">
        <v>2.6</v>
      </c>
      <c r="O1147">
        <v>136.56</v>
      </c>
      <c r="P1147">
        <v>-99</v>
      </c>
      <c r="Q1147">
        <v>-99</v>
      </c>
      <c r="R1147">
        <v>-99</v>
      </c>
      <c r="S1147">
        <v>-99</v>
      </c>
      <c r="T1147">
        <v>-99</v>
      </c>
      <c r="U1147">
        <v>3100</v>
      </c>
    </row>
    <row r="1148" spans="1:21" x14ac:dyDescent="0.25">
      <c r="A1148" s="2">
        <v>305051285510070</v>
      </c>
      <c r="B1148" t="s">
        <v>2536</v>
      </c>
      <c r="C1148" t="s">
        <v>2586</v>
      </c>
      <c r="D1148" t="s">
        <v>2587</v>
      </c>
      <c r="E1148" t="s">
        <v>2588</v>
      </c>
      <c r="F1148" t="s">
        <v>1</v>
      </c>
      <c r="G1148">
        <v>34</v>
      </c>
      <c r="H1148">
        <v>57</v>
      </c>
      <c r="I1148">
        <v>12</v>
      </c>
      <c r="J1148">
        <v>137</v>
      </c>
      <c r="K1148">
        <v>52</v>
      </c>
      <c r="L1148">
        <v>59</v>
      </c>
      <c r="M1148">
        <v>317</v>
      </c>
      <c r="N1148">
        <v>11.8</v>
      </c>
      <c r="O1148">
        <v>104.504</v>
      </c>
      <c r="P1148">
        <v>-99</v>
      </c>
      <c r="Q1148">
        <v>-99</v>
      </c>
      <c r="R1148">
        <v>-99</v>
      </c>
      <c r="S1148">
        <v>-99</v>
      </c>
      <c r="T1148">
        <v>-99</v>
      </c>
      <c r="U1148">
        <v>-99</v>
      </c>
    </row>
    <row r="1149" spans="1:21" x14ac:dyDescent="0.25">
      <c r="A1149" s="2">
        <v>305051285510080</v>
      </c>
      <c r="B1149" t="s">
        <v>2536</v>
      </c>
      <c r="C1149" t="s">
        <v>2589</v>
      </c>
      <c r="D1149" t="s">
        <v>2590</v>
      </c>
      <c r="E1149" t="s">
        <v>1490</v>
      </c>
      <c r="F1149" t="s">
        <v>1</v>
      </c>
      <c r="G1149">
        <v>35</v>
      </c>
      <c r="H1149">
        <v>8</v>
      </c>
      <c r="I1149">
        <v>16</v>
      </c>
      <c r="J1149">
        <v>137</v>
      </c>
      <c r="K1149">
        <v>42</v>
      </c>
      <c r="L1149">
        <v>8</v>
      </c>
      <c r="M1149">
        <v>76.5</v>
      </c>
      <c r="N1149">
        <v>21.2</v>
      </c>
      <c r="O1149">
        <v>507.5</v>
      </c>
      <c r="P1149">
        <v>-99</v>
      </c>
      <c r="Q1149">
        <v>-99</v>
      </c>
      <c r="R1149">
        <v>-99</v>
      </c>
      <c r="S1149">
        <v>-99</v>
      </c>
      <c r="T1149">
        <v>-99</v>
      </c>
      <c r="U1149">
        <v>-99</v>
      </c>
    </row>
    <row r="1150" spans="1:21" x14ac:dyDescent="0.25">
      <c r="A1150" s="2">
        <v>305051285510100</v>
      </c>
      <c r="B1150" t="s">
        <v>2536</v>
      </c>
      <c r="C1150" t="s">
        <v>2591</v>
      </c>
      <c r="D1150" t="s">
        <v>2592</v>
      </c>
      <c r="E1150" t="s">
        <v>2593</v>
      </c>
      <c r="F1150" t="s">
        <v>1</v>
      </c>
      <c r="G1150">
        <v>35</v>
      </c>
      <c r="H1150">
        <v>9</v>
      </c>
      <c r="I1150">
        <v>25</v>
      </c>
      <c r="J1150">
        <v>137</v>
      </c>
      <c r="K1150">
        <v>44</v>
      </c>
      <c r="L1150">
        <v>56</v>
      </c>
      <c r="M1150">
        <v>33.299999999999997</v>
      </c>
      <c r="N1150">
        <v>16.600000000000001</v>
      </c>
      <c r="O1150">
        <v>514.86</v>
      </c>
      <c r="P1150">
        <v>-99</v>
      </c>
      <c r="Q1150">
        <v>-99</v>
      </c>
      <c r="R1150">
        <v>-99</v>
      </c>
      <c r="S1150">
        <v>-99</v>
      </c>
      <c r="T1150">
        <v>-99</v>
      </c>
      <c r="U1150">
        <v>-99</v>
      </c>
    </row>
    <row r="1151" spans="1:21" x14ac:dyDescent="0.25">
      <c r="A1151" s="2">
        <v>305051285510501</v>
      </c>
      <c r="B1151" t="s">
        <v>2536</v>
      </c>
      <c r="C1151" t="s">
        <v>2536</v>
      </c>
      <c r="D1151" t="s">
        <v>2594</v>
      </c>
      <c r="E1151" t="s">
        <v>2595</v>
      </c>
      <c r="F1151" t="s">
        <v>1</v>
      </c>
      <c r="G1151">
        <v>34</v>
      </c>
      <c r="H1151">
        <v>55</v>
      </c>
      <c r="I1151">
        <v>47</v>
      </c>
      <c r="J1151">
        <v>137</v>
      </c>
      <c r="K1151">
        <v>50</v>
      </c>
      <c r="L1151">
        <v>10</v>
      </c>
      <c r="M1151">
        <v>4775</v>
      </c>
      <c r="N1151">
        <v>-9999</v>
      </c>
      <c r="O1151">
        <v>56</v>
      </c>
      <c r="P1151">
        <v>-99</v>
      </c>
      <c r="Q1151">
        <v>-99</v>
      </c>
      <c r="R1151">
        <v>-99</v>
      </c>
      <c r="S1151">
        <v>-99</v>
      </c>
      <c r="T1151">
        <v>15.8</v>
      </c>
      <c r="U1151">
        <v>-99</v>
      </c>
    </row>
    <row r="1152" spans="1:21" x14ac:dyDescent="0.25">
      <c r="A1152" s="2">
        <v>305051285516010</v>
      </c>
      <c r="B1152" t="s">
        <v>2536</v>
      </c>
      <c r="C1152" t="s">
        <v>2536</v>
      </c>
      <c r="D1152" t="s">
        <v>2596</v>
      </c>
      <c r="E1152" t="s">
        <v>2597</v>
      </c>
      <c r="F1152" t="s">
        <v>1</v>
      </c>
      <c r="G1152">
        <v>35</v>
      </c>
      <c r="H1152">
        <v>57</v>
      </c>
      <c r="I1152">
        <v>53</v>
      </c>
      <c r="J1152">
        <v>137</v>
      </c>
      <c r="K1152">
        <v>59</v>
      </c>
      <c r="L1152">
        <v>2</v>
      </c>
      <c r="M1152">
        <v>730.8</v>
      </c>
      <c r="N1152">
        <v>210.6</v>
      </c>
      <c r="O1152">
        <v>702.7</v>
      </c>
      <c r="P1152">
        <v>1</v>
      </c>
      <c r="Q1152">
        <v>1.5</v>
      </c>
      <c r="R1152">
        <v>2.4</v>
      </c>
      <c r="S1152">
        <v>2.6</v>
      </c>
      <c r="T1152">
        <v>3.1</v>
      </c>
      <c r="U1152">
        <v>1300</v>
      </c>
    </row>
    <row r="1153" spans="1:21" x14ac:dyDescent="0.25">
      <c r="A1153" s="2">
        <v>305051285516020</v>
      </c>
      <c r="B1153" t="s">
        <v>2536</v>
      </c>
      <c r="C1153" t="s">
        <v>2536</v>
      </c>
      <c r="D1153" t="s">
        <v>2598</v>
      </c>
      <c r="E1153" t="s">
        <v>2599</v>
      </c>
      <c r="F1153" t="s">
        <v>1</v>
      </c>
      <c r="G1153">
        <v>35</v>
      </c>
      <c r="H1153">
        <v>52</v>
      </c>
      <c r="I1153">
        <v>36</v>
      </c>
      <c r="J1153">
        <v>137</v>
      </c>
      <c r="K1153">
        <v>59</v>
      </c>
      <c r="L1153">
        <v>11</v>
      </c>
      <c r="M1153">
        <v>818.1</v>
      </c>
      <c r="N1153">
        <v>198.7</v>
      </c>
      <c r="O1153">
        <v>648.55799999999999</v>
      </c>
      <c r="P1153">
        <v>6</v>
      </c>
      <c r="Q1153">
        <v>6.5</v>
      </c>
      <c r="R1153">
        <v>-99</v>
      </c>
      <c r="S1153">
        <v>-99</v>
      </c>
      <c r="T1153">
        <v>8</v>
      </c>
      <c r="U1153">
        <v>1400</v>
      </c>
    </row>
    <row r="1154" spans="1:21" x14ac:dyDescent="0.25">
      <c r="A1154" s="2">
        <v>305051285516030</v>
      </c>
      <c r="B1154" t="s">
        <v>2536</v>
      </c>
      <c r="C1154" t="s">
        <v>2536</v>
      </c>
      <c r="D1154" t="s">
        <v>2600</v>
      </c>
      <c r="E1154" t="s">
        <v>2601</v>
      </c>
      <c r="F1154" t="s">
        <v>1</v>
      </c>
      <c r="G1154">
        <v>35</v>
      </c>
      <c r="H1154">
        <v>50</v>
      </c>
      <c r="I1154">
        <v>13</v>
      </c>
      <c r="J1154">
        <v>137</v>
      </c>
      <c r="K1154">
        <v>57</v>
      </c>
      <c r="L1154">
        <v>41</v>
      </c>
      <c r="M1154">
        <v>968.4</v>
      </c>
      <c r="N1154">
        <v>193.4</v>
      </c>
      <c r="O1154">
        <v>631.94899999999996</v>
      </c>
      <c r="P1154">
        <v>3.5</v>
      </c>
      <c r="Q1154">
        <v>4</v>
      </c>
      <c r="R1154">
        <v>-99</v>
      </c>
      <c r="S1154">
        <v>-99</v>
      </c>
      <c r="T1154">
        <v>5.6</v>
      </c>
      <c r="U1154">
        <v>1400</v>
      </c>
    </row>
    <row r="1155" spans="1:21" x14ac:dyDescent="0.25">
      <c r="A1155" s="2">
        <v>305051285516040</v>
      </c>
      <c r="B1155" t="s">
        <v>2536</v>
      </c>
      <c r="C1155" t="s">
        <v>2536</v>
      </c>
      <c r="D1155" t="s">
        <v>2602</v>
      </c>
      <c r="E1155" t="s">
        <v>2603</v>
      </c>
      <c r="F1155" t="s">
        <v>1</v>
      </c>
      <c r="G1155">
        <v>35</v>
      </c>
      <c r="H1155">
        <v>48</v>
      </c>
      <c r="I1155">
        <v>28</v>
      </c>
      <c r="J1155">
        <v>137</v>
      </c>
      <c r="K1155">
        <v>56</v>
      </c>
      <c r="L1155">
        <v>49</v>
      </c>
      <c r="M1155">
        <v>1515.4</v>
      </c>
      <c r="N1155">
        <v>189.4</v>
      </c>
      <c r="O1155">
        <v>612.65899999999999</v>
      </c>
      <c r="P1155">
        <v>0.5</v>
      </c>
      <c r="Q1155">
        <v>0.9</v>
      </c>
      <c r="R1155">
        <v>1.4</v>
      </c>
      <c r="S1155">
        <v>1.6</v>
      </c>
      <c r="T1155">
        <v>4.4000000000000004</v>
      </c>
      <c r="U1155">
        <v>2100</v>
      </c>
    </row>
    <row r="1156" spans="1:21" x14ac:dyDescent="0.25">
      <c r="A1156" s="2">
        <v>305051285516050</v>
      </c>
      <c r="B1156" t="s">
        <v>2536</v>
      </c>
      <c r="C1156" t="s">
        <v>2536</v>
      </c>
      <c r="D1156" t="s">
        <v>2604</v>
      </c>
      <c r="E1156" t="s">
        <v>2605</v>
      </c>
      <c r="F1156" t="s">
        <v>1</v>
      </c>
      <c r="G1156">
        <v>35</v>
      </c>
      <c r="H1156">
        <v>44</v>
      </c>
      <c r="I1156">
        <v>29</v>
      </c>
      <c r="J1156">
        <v>137</v>
      </c>
      <c r="K1156">
        <v>57</v>
      </c>
      <c r="L1156">
        <v>58</v>
      </c>
      <c r="M1156">
        <v>1659.4</v>
      </c>
      <c r="N1156">
        <v>181.6</v>
      </c>
      <c r="O1156">
        <v>568.07799999999997</v>
      </c>
      <c r="P1156">
        <v>2.2000000000000002</v>
      </c>
      <c r="Q1156">
        <v>2.4</v>
      </c>
      <c r="R1156">
        <v>-99</v>
      </c>
      <c r="S1156">
        <v>-99</v>
      </c>
      <c r="T1156">
        <v>4.7</v>
      </c>
      <c r="U1156">
        <v>2600</v>
      </c>
    </row>
    <row r="1157" spans="1:21" x14ac:dyDescent="0.25">
      <c r="A1157" s="2">
        <v>305051285516060</v>
      </c>
      <c r="B1157" t="s">
        <v>2536</v>
      </c>
      <c r="C1157" t="s">
        <v>2536</v>
      </c>
      <c r="D1157" t="s">
        <v>2606</v>
      </c>
      <c r="E1157" t="s">
        <v>2607</v>
      </c>
      <c r="F1157" t="s">
        <v>1</v>
      </c>
      <c r="G1157">
        <v>35</v>
      </c>
      <c r="H1157">
        <v>35</v>
      </c>
      <c r="I1157">
        <v>44</v>
      </c>
      <c r="J1157">
        <v>137</v>
      </c>
      <c r="K1157">
        <v>55</v>
      </c>
      <c r="L1157">
        <v>48</v>
      </c>
      <c r="M1157">
        <v>2224.3000000000002</v>
      </c>
      <c r="N1157">
        <v>160.66999999999999</v>
      </c>
      <c r="O1157">
        <v>458.28</v>
      </c>
      <c r="P1157">
        <v>-99</v>
      </c>
      <c r="Q1157">
        <v>-99</v>
      </c>
      <c r="R1157">
        <v>-99</v>
      </c>
      <c r="S1157">
        <v>-99</v>
      </c>
      <c r="T1157">
        <v>5.8</v>
      </c>
      <c r="U1157">
        <v>3500</v>
      </c>
    </row>
    <row r="1158" spans="1:21" x14ac:dyDescent="0.25">
      <c r="A1158" s="2">
        <v>305051285516070</v>
      </c>
      <c r="B1158" t="s">
        <v>2536</v>
      </c>
      <c r="C1158" t="s">
        <v>2536</v>
      </c>
      <c r="D1158" t="s">
        <v>2608</v>
      </c>
      <c r="E1158" t="s">
        <v>2609</v>
      </c>
      <c r="F1158" t="s">
        <v>1</v>
      </c>
      <c r="G1158">
        <v>35</v>
      </c>
      <c r="H1158">
        <v>32</v>
      </c>
      <c r="I1158">
        <v>59</v>
      </c>
      <c r="J1158">
        <v>137</v>
      </c>
      <c r="K1158">
        <v>53</v>
      </c>
      <c r="L1158">
        <v>23</v>
      </c>
      <c r="M1158">
        <v>2320.3000000000002</v>
      </c>
      <c r="N1158">
        <v>153.80000000000001</v>
      </c>
      <c r="O1158">
        <v>419.33600000000001</v>
      </c>
      <c r="P1158">
        <v>0.7</v>
      </c>
      <c r="Q1158">
        <v>1.4</v>
      </c>
      <c r="R1158">
        <v>3.3</v>
      </c>
      <c r="S1158">
        <v>3.6</v>
      </c>
      <c r="T1158">
        <v>4.8</v>
      </c>
      <c r="U1158">
        <v>3500</v>
      </c>
    </row>
    <row r="1159" spans="1:21" x14ac:dyDescent="0.25">
      <c r="A1159" s="2">
        <v>305051285516080</v>
      </c>
      <c r="B1159" t="s">
        <v>2536</v>
      </c>
      <c r="C1159" t="s">
        <v>2536</v>
      </c>
      <c r="D1159" t="s">
        <v>2610</v>
      </c>
      <c r="E1159" t="s">
        <v>2611</v>
      </c>
      <c r="F1159" t="s">
        <v>1</v>
      </c>
      <c r="G1159">
        <v>35</v>
      </c>
      <c r="H1159">
        <v>29</v>
      </c>
      <c r="I1159">
        <v>58</v>
      </c>
      <c r="J1159">
        <v>137</v>
      </c>
      <c r="K1159">
        <v>51</v>
      </c>
      <c r="L1159">
        <v>49</v>
      </c>
      <c r="M1159">
        <v>2569.9</v>
      </c>
      <c r="N1159">
        <v>147.30000000000001</v>
      </c>
      <c r="O1159">
        <v>387.90899999999999</v>
      </c>
      <c r="P1159">
        <v>1.4</v>
      </c>
      <c r="Q1159">
        <v>1.7</v>
      </c>
      <c r="R1159">
        <v>-99</v>
      </c>
      <c r="S1159">
        <v>-99</v>
      </c>
      <c r="T1159">
        <v>6.2</v>
      </c>
      <c r="U1159">
        <v>4300</v>
      </c>
    </row>
    <row r="1160" spans="1:21" x14ac:dyDescent="0.25">
      <c r="A1160" s="2">
        <v>305051285516090</v>
      </c>
      <c r="B1160" t="s">
        <v>2536</v>
      </c>
      <c r="C1160" t="s">
        <v>2536</v>
      </c>
      <c r="D1160" t="s">
        <v>2612</v>
      </c>
      <c r="E1160" t="s">
        <v>2613</v>
      </c>
      <c r="F1160" t="s">
        <v>1</v>
      </c>
      <c r="G1160">
        <v>35</v>
      </c>
      <c r="H1160">
        <v>27</v>
      </c>
      <c r="I1160">
        <v>43</v>
      </c>
      <c r="J1160">
        <v>137</v>
      </c>
      <c r="K1160">
        <v>49</v>
      </c>
      <c r="L1160">
        <v>54</v>
      </c>
      <c r="M1160">
        <v>2620.1999999999998</v>
      </c>
      <c r="N1160">
        <v>142.05000000000001</v>
      </c>
      <c r="O1160">
        <v>368.98899999999998</v>
      </c>
      <c r="P1160">
        <v>-99</v>
      </c>
      <c r="Q1160">
        <v>-99</v>
      </c>
      <c r="R1160">
        <v>-99</v>
      </c>
      <c r="S1160">
        <v>-99</v>
      </c>
      <c r="T1160">
        <v>9.1999999999999993</v>
      </c>
      <c r="U1160">
        <v>4500</v>
      </c>
    </row>
    <row r="1161" spans="1:21" x14ac:dyDescent="0.25">
      <c r="A1161" s="2">
        <v>305051285516100</v>
      </c>
      <c r="B1161" t="s">
        <v>2536</v>
      </c>
      <c r="C1161" t="s">
        <v>2536</v>
      </c>
      <c r="D1161" t="s">
        <v>2614</v>
      </c>
      <c r="E1161" t="s">
        <v>2615</v>
      </c>
      <c r="F1161" t="s">
        <v>1</v>
      </c>
      <c r="G1161">
        <v>35</v>
      </c>
      <c r="H1161">
        <v>26</v>
      </c>
      <c r="I1161">
        <v>29</v>
      </c>
      <c r="J1161">
        <v>137</v>
      </c>
      <c r="K1161">
        <v>49</v>
      </c>
      <c r="L1161">
        <v>8</v>
      </c>
      <c r="M1161">
        <v>2670.7</v>
      </c>
      <c r="N1161">
        <v>138.97999999999999</v>
      </c>
      <c r="O1161">
        <v>355.01499999999999</v>
      </c>
      <c r="P1161">
        <v>9.6999999999999993</v>
      </c>
      <c r="Q1161">
        <v>11</v>
      </c>
      <c r="R1161">
        <v>15.6</v>
      </c>
      <c r="S1161">
        <v>16.2</v>
      </c>
      <c r="T1161">
        <v>20.2</v>
      </c>
      <c r="U1161">
        <v>4500</v>
      </c>
    </row>
    <row r="1162" spans="1:21" x14ac:dyDescent="0.25">
      <c r="A1162" s="2">
        <v>305051285516110</v>
      </c>
      <c r="B1162" t="s">
        <v>2536</v>
      </c>
      <c r="C1162" t="s">
        <v>2616</v>
      </c>
      <c r="D1162" t="s">
        <v>1567</v>
      </c>
      <c r="E1162" t="s">
        <v>2617</v>
      </c>
      <c r="F1162" t="s">
        <v>1</v>
      </c>
      <c r="G1162">
        <v>35</v>
      </c>
      <c r="H1162">
        <v>49</v>
      </c>
      <c r="I1162">
        <v>57</v>
      </c>
      <c r="J1162">
        <v>138</v>
      </c>
      <c r="K1162">
        <v>0</v>
      </c>
      <c r="L1162">
        <v>34</v>
      </c>
      <c r="M1162">
        <v>480.4</v>
      </c>
      <c r="N1162">
        <v>5.19</v>
      </c>
      <c r="O1162">
        <v>743.35</v>
      </c>
      <c r="P1162">
        <v>-99</v>
      </c>
      <c r="Q1162">
        <v>-99</v>
      </c>
      <c r="R1162">
        <v>-99</v>
      </c>
      <c r="S1162">
        <v>-99</v>
      </c>
      <c r="T1162">
        <v>-99</v>
      </c>
      <c r="U1162">
        <v>800</v>
      </c>
    </row>
    <row r="1163" spans="1:21" x14ac:dyDescent="0.25">
      <c r="A1163" s="2">
        <v>305051285516120</v>
      </c>
      <c r="B1163" t="s">
        <v>2536</v>
      </c>
      <c r="C1163" t="s">
        <v>2618</v>
      </c>
      <c r="D1163" t="s">
        <v>2619</v>
      </c>
      <c r="E1163" t="s">
        <v>2620</v>
      </c>
      <c r="F1163" t="s">
        <v>1</v>
      </c>
      <c r="G1163">
        <v>35</v>
      </c>
      <c r="H1163">
        <v>44</v>
      </c>
      <c r="I1163">
        <v>52</v>
      </c>
      <c r="J1163">
        <v>137</v>
      </c>
      <c r="K1163">
        <v>54</v>
      </c>
      <c r="L1163">
        <v>42</v>
      </c>
      <c r="M1163">
        <v>-9999</v>
      </c>
      <c r="N1163">
        <v>5.2</v>
      </c>
      <c r="O1163">
        <v>676.52499999999998</v>
      </c>
      <c r="P1163">
        <v>-99</v>
      </c>
      <c r="Q1163">
        <v>-99</v>
      </c>
      <c r="R1163">
        <v>-99</v>
      </c>
      <c r="S1163">
        <v>-99</v>
      </c>
      <c r="T1163">
        <v>-99</v>
      </c>
      <c r="U1163">
        <v>-99</v>
      </c>
    </row>
    <row r="1164" spans="1:21" x14ac:dyDescent="0.25">
      <c r="A1164" s="2">
        <v>305051285518010</v>
      </c>
      <c r="B1164" t="s">
        <v>2536</v>
      </c>
      <c r="C1164" t="s">
        <v>2616</v>
      </c>
      <c r="D1164" t="s">
        <v>2621</v>
      </c>
      <c r="E1164" t="s">
        <v>2622</v>
      </c>
      <c r="F1164" t="s">
        <v>1</v>
      </c>
      <c r="G1164">
        <v>35</v>
      </c>
      <c r="H1164">
        <v>43</v>
      </c>
      <c r="I1164">
        <v>2</v>
      </c>
      <c r="J1164">
        <v>138</v>
      </c>
      <c r="K1164">
        <v>5</v>
      </c>
      <c r="L1164">
        <v>55</v>
      </c>
      <c r="M1164">
        <v>-9999</v>
      </c>
      <c r="N1164">
        <v>25</v>
      </c>
      <c r="O1164">
        <v>919.61500000000001</v>
      </c>
      <c r="P1164">
        <v>-99</v>
      </c>
      <c r="Q1164">
        <v>-99</v>
      </c>
      <c r="R1164">
        <v>-99</v>
      </c>
      <c r="S1164">
        <v>-99</v>
      </c>
      <c r="T1164">
        <v>-99</v>
      </c>
      <c r="U1164">
        <v>-99</v>
      </c>
    </row>
    <row r="1165" spans="1:21" x14ac:dyDescent="0.25">
      <c r="A1165" s="2">
        <v>305051285518020</v>
      </c>
      <c r="B1165" t="s">
        <v>2536</v>
      </c>
      <c r="C1165" t="s">
        <v>2616</v>
      </c>
      <c r="D1165" t="s">
        <v>2623</v>
      </c>
      <c r="E1165" t="s">
        <v>2624</v>
      </c>
      <c r="F1165" t="s">
        <v>2</v>
      </c>
      <c r="G1165">
        <v>-9</v>
      </c>
      <c r="H1165">
        <v>-9</v>
      </c>
      <c r="I1165">
        <v>-9</v>
      </c>
      <c r="J1165">
        <v>-9</v>
      </c>
      <c r="K1165">
        <v>-9</v>
      </c>
      <c r="L1165">
        <v>-9</v>
      </c>
      <c r="M1165">
        <v>-9999</v>
      </c>
      <c r="N1165">
        <v>12.8</v>
      </c>
      <c r="O1165">
        <v>0</v>
      </c>
      <c r="P1165">
        <v>-99</v>
      </c>
      <c r="Q1165">
        <v>-99</v>
      </c>
      <c r="R1165">
        <v>-99</v>
      </c>
      <c r="S1165">
        <v>-99</v>
      </c>
      <c r="T1165">
        <v>-99</v>
      </c>
      <c r="U1165">
        <v>-99</v>
      </c>
    </row>
    <row r="1166" spans="1:21" x14ac:dyDescent="0.25">
      <c r="A1166" s="2">
        <v>305051285518030</v>
      </c>
      <c r="B1166" t="s">
        <v>2536</v>
      </c>
      <c r="C1166" t="s">
        <v>2616</v>
      </c>
      <c r="D1166" t="s">
        <v>2625</v>
      </c>
      <c r="E1166" t="s">
        <v>2626</v>
      </c>
      <c r="F1166" t="s">
        <v>1</v>
      </c>
      <c r="G1166">
        <v>35</v>
      </c>
      <c r="H1166">
        <v>50</v>
      </c>
      <c r="I1166">
        <v>6</v>
      </c>
      <c r="J1166">
        <v>138</v>
      </c>
      <c r="K1166">
        <v>3</v>
      </c>
      <c r="L1166">
        <v>18</v>
      </c>
      <c r="M1166">
        <v>-9999</v>
      </c>
      <c r="N1166">
        <v>9.5</v>
      </c>
      <c r="O1166">
        <v>721.76700000000005</v>
      </c>
      <c r="P1166">
        <v>-99</v>
      </c>
      <c r="Q1166">
        <v>-99</v>
      </c>
      <c r="R1166">
        <v>-99</v>
      </c>
      <c r="S1166">
        <v>-99</v>
      </c>
      <c r="T1166">
        <v>-99</v>
      </c>
      <c r="U1166">
        <v>-99</v>
      </c>
    </row>
    <row r="1167" spans="1:21" x14ac:dyDescent="0.25">
      <c r="A1167" s="2">
        <v>305051285518040</v>
      </c>
      <c r="B1167" t="s">
        <v>2536</v>
      </c>
      <c r="C1167" t="s">
        <v>2616</v>
      </c>
      <c r="D1167" t="s">
        <v>2627</v>
      </c>
      <c r="E1167" t="s">
        <v>2628</v>
      </c>
      <c r="F1167" t="s">
        <v>1</v>
      </c>
      <c r="G1167">
        <v>35</v>
      </c>
      <c r="H1167">
        <v>46</v>
      </c>
      <c r="I1167">
        <v>22</v>
      </c>
      <c r="J1167">
        <v>138</v>
      </c>
      <c r="K1167">
        <v>7</v>
      </c>
      <c r="L1167">
        <v>18</v>
      </c>
      <c r="M1167">
        <v>-9999</v>
      </c>
      <c r="N1167">
        <v>23</v>
      </c>
      <c r="O1167">
        <v>944</v>
      </c>
      <c r="P1167">
        <v>-99</v>
      </c>
      <c r="Q1167">
        <v>-99</v>
      </c>
      <c r="R1167">
        <v>-99</v>
      </c>
      <c r="S1167">
        <v>-99</v>
      </c>
      <c r="T1167">
        <v>-99</v>
      </c>
      <c r="U1167">
        <v>-99</v>
      </c>
    </row>
    <row r="1168" spans="1:21" x14ac:dyDescent="0.25">
      <c r="A1168" s="2">
        <v>305051285518060</v>
      </c>
      <c r="B1168" t="s">
        <v>2536</v>
      </c>
      <c r="C1168" t="s">
        <v>2537</v>
      </c>
      <c r="D1168" t="s">
        <v>2538</v>
      </c>
      <c r="E1168" t="s">
        <v>2539</v>
      </c>
      <c r="F1168" t="s">
        <v>1</v>
      </c>
      <c r="G1168">
        <v>35</v>
      </c>
      <c r="H1168">
        <v>36</v>
      </c>
      <c r="I1168">
        <v>20</v>
      </c>
      <c r="J1168">
        <v>137</v>
      </c>
      <c r="K1168">
        <v>58</v>
      </c>
      <c r="L1168">
        <v>39</v>
      </c>
      <c r="M1168">
        <v>288</v>
      </c>
      <c r="N1168">
        <v>5.0999999999999996</v>
      </c>
      <c r="O1168">
        <v>0</v>
      </c>
      <c r="P1168">
        <v>-99</v>
      </c>
      <c r="Q1168">
        <v>-99</v>
      </c>
      <c r="R1168">
        <v>-99</v>
      </c>
      <c r="S1168">
        <v>-99</v>
      </c>
      <c r="T1168">
        <v>-99</v>
      </c>
      <c r="U1168">
        <v>-99</v>
      </c>
    </row>
    <row r="1169" spans="1:21" x14ac:dyDescent="0.25">
      <c r="A1169" s="2">
        <v>305061285512010</v>
      </c>
      <c r="B1169" t="s">
        <v>2629</v>
      </c>
      <c r="C1169" t="s">
        <v>2629</v>
      </c>
      <c r="D1169" t="s">
        <v>2630</v>
      </c>
      <c r="E1169" t="s">
        <v>2631</v>
      </c>
      <c r="F1169" t="s">
        <v>1</v>
      </c>
      <c r="G1169">
        <v>34</v>
      </c>
      <c r="H1169">
        <v>59</v>
      </c>
      <c r="I1169">
        <v>7</v>
      </c>
      <c r="J1169">
        <v>137</v>
      </c>
      <c r="K1169">
        <v>31</v>
      </c>
      <c r="L1169">
        <v>29</v>
      </c>
      <c r="M1169">
        <v>248.8</v>
      </c>
      <c r="N1169">
        <v>51.19</v>
      </c>
      <c r="O1169">
        <v>113.88</v>
      </c>
      <c r="P1169">
        <v>-99</v>
      </c>
      <c r="Q1169">
        <v>-99</v>
      </c>
      <c r="R1169">
        <v>-99</v>
      </c>
      <c r="S1169">
        <v>-99</v>
      </c>
      <c r="T1169">
        <v>-99</v>
      </c>
      <c r="U1169">
        <v>-99</v>
      </c>
    </row>
    <row r="1170" spans="1:21" x14ac:dyDescent="0.25">
      <c r="A1170" s="2">
        <v>305061285512020</v>
      </c>
      <c r="B1170" t="s">
        <v>2629</v>
      </c>
      <c r="C1170" t="s">
        <v>2629</v>
      </c>
      <c r="D1170" t="s">
        <v>2632</v>
      </c>
      <c r="E1170" t="s">
        <v>2633</v>
      </c>
      <c r="F1170" t="s">
        <v>1</v>
      </c>
      <c r="G1170">
        <v>34</v>
      </c>
      <c r="H1170">
        <v>58</v>
      </c>
      <c r="I1170">
        <v>0</v>
      </c>
      <c r="J1170">
        <v>137</v>
      </c>
      <c r="K1170">
        <v>33</v>
      </c>
      <c r="L1170">
        <v>16</v>
      </c>
      <c r="M1170">
        <v>300</v>
      </c>
      <c r="N1170">
        <v>42.2</v>
      </c>
      <c r="O1170">
        <v>75.421999999999997</v>
      </c>
      <c r="P1170">
        <v>-99</v>
      </c>
      <c r="Q1170">
        <v>-99</v>
      </c>
      <c r="R1170">
        <v>-99</v>
      </c>
      <c r="S1170">
        <v>-99</v>
      </c>
      <c r="T1170">
        <v>-99</v>
      </c>
      <c r="U1170">
        <v>-99</v>
      </c>
    </row>
    <row r="1171" spans="1:21" x14ac:dyDescent="0.25">
      <c r="A1171" s="2">
        <v>305061285512030</v>
      </c>
      <c r="B1171" t="s">
        <v>2629</v>
      </c>
      <c r="C1171" t="s">
        <v>2629</v>
      </c>
      <c r="D1171" t="s">
        <v>2634</v>
      </c>
      <c r="E1171" t="s">
        <v>2635</v>
      </c>
      <c r="F1171" t="s">
        <v>1</v>
      </c>
      <c r="G1171">
        <v>34</v>
      </c>
      <c r="H1171">
        <v>51</v>
      </c>
      <c r="I1171">
        <v>59</v>
      </c>
      <c r="J1171">
        <v>137</v>
      </c>
      <c r="K1171">
        <v>26</v>
      </c>
      <c r="L1171">
        <v>49</v>
      </c>
      <c r="M1171">
        <v>611</v>
      </c>
      <c r="N1171">
        <v>22.94</v>
      </c>
      <c r="O1171">
        <v>13.026999999999999</v>
      </c>
      <c r="P1171">
        <v>-99</v>
      </c>
      <c r="Q1171">
        <v>-99</v>
      </c>
      <c r="R1171">
        <v>-99</v>
      </c>
      <c r="S1171">
        <v>-99</v>
      </c>
      <c r="T1171">
        <v>-99</v>
      </c>
      <c r="U1171">
        <v>-99</v>
      </c>
    </row>
    <row r="1172" spans="1:21" x14ac:dyDescent="0.25">
      <c r="A1172" s="2">
        <v>305061285512040</v>
      </c>
      <c r="B1172" t="s">
        <v>2629</v>
      </c>
      <c r="C1172" t="s">
        <v>2629</v>
      </c>
      <c r="D1172" t="s">
        <v>2636</v>
      </c>
      <c r="E1172" t="s">
        <v>2637</v>
      </c>
      <c r="F1172" t="s">
        <v>1</v>
      </c>
      <c r="G1172">
        <v>34</v>
      </c>
      <c r="H1172">
        <v>53</v>
      </c>
      <c r="I1172">
        <v>28</v>
      </c>
      <c r="J1172">
        <v>137</v>
      </c>
      <c r="K1172">
        <v>29</v>
      </c>
      <c r="L1172">
        <v>41</v>
      </c>
      <c r="M1172">
        <v>545</v>
      </c>
      <c r="N1172">
        <v>27.6</v>
      </c>
      <c r="O1172">
        <v>19.178999999999998</v>
      </c>
      <c r="P1172">
        <v>2.4</v>
      </c>
      <c r="Q1172">
        <v>4.2</v>
      </c>
      <c r="R1172">
        <v>6.2</v>
      </c>
      <c r="S1172">
        <v>7.4</v>
      </c>
      <c r="T1172">
        <v>8.1</v>
      </c>
      <c r="U1172">
        <v>4100</v>
      </c>
    </row>
    <row r="1173" spans="1:21" x14ac:dyDescent="0.25">
      <c r="A1173" s="2">
        <v>305061285512060</v>
      </c>
      <c r="B1173" t="s">
        <v>2629</v>
      </c>
      <c r="C1173" t="s">
        <v>2629</v>
      </c>
      <c r="D1173" t="s">
        <v>2638</v>
      </c>
      <c r="E1173" t="s">
        <v>2639</v>
      </c>
      <c r="F1173" t="s">
        <v>1</v>
      </c>
      <c r="G1173">
        <v>34</v>
      </c>
      <c r="H1173">
        <v>50</v>
      </c>
      <c r="I1173">
        <v>4</v>
      </c>
      <c r="J1173">
        <v>137</v>
      </c>
      <c r="K1173">
        <v>25</v>
      </c>
      <c r="L1173">
        <v>28</v>
      </c>
      <c r="M1173">
        <v>623.5</v>
      </c>
      <c r="N1173">
        <v>17.82</v>
      </c>
      <c r="O1173">
        <v>4</v>
      </c>
      <c r="P1173">
        <v>-99</v>
      </c>
      <c r="Q1173">
        <v>-99</v>
      </c>
      <c r="R1173">
        <v>-99</v>
      </c>
      <c r="S1173">
        <v>-99</v>
      </c>
      <c r="T1173">
        <v>-99</v>
      </c>
      <c r="U1173">
        <v>-99</v>
      </c>
    </row>
    <row r="1174" spans="1:21" x14ac:dyDescent="0.25">
      <c r="A1174" s="2">
        <v>305061285512070</v>
      </c>
      <c r="B1174" t="s">
        <v>2629</v>
      </c>
      <c r="C1174" t="s">
        <v>2629</v>
      </c>
      <c r="D1174" t="s">
        <v>2640</v>
      </c>
      <c r="E1174" t="s">
        <v>2641</v>
      </c>
      <c r="F1174" t="s">
        <v>1</v>
      </c>
      <c r="G1174">
        <v>34</v>
      </c>
      <c r="H1174">
        <v>48</v>
      </c>
      <c r="I1174">
        <v>38</v>
      </c>
      <c r="J1174">
        <v>137</v>
      </c>
      <c r="K1174">
        <v>25</v>
      </c>
      <c r="L1174">
        <v>9</v>
      </c>
      <c r="M1174">
        <v>634</v>
      </c>
      <c r="N1174">
        <v>13.16</v>
      </c>
      <c r="O1174">
        <v>2.4260000000000002</v>
      </c>
      <c r="P1174">
        <v>3.3</v>
      </c>
      <c r="Q1174">
        <v>4.7</v>
      </c>
      <c r="R1174">
        <v>6.2</v>
      </c>
      <c r="S1174">
        <v>7.1</v>
      </c>
      <c r="T1174">
        <v>7.6</v>
      </c>
      <c r="U1174">
        <v>4550</v>
      </c>
    </row>
    <row r="1175" spans="1:21" x14ac:dyDescent="0.25">
      <c r="A1175" s="2">
        <v>305061285512080</v>
      </c>
      <c r="B1175" t="s">
        <v>2629</v>
      </c>
      <c r="C1175" t="s">
        <v>2642</v>
      </c>
      <c r="D1175" t="s">
        <v>2643</v>
      </c>
      <c r="E1175" t="s">
        <v>2644</v>
      </c>
      <c r="F1175" t="s">
        <v>1</v>
      </c>
      <c r="G1175">
        <v>34</v>
      </c>
      <c r="H1175">
        <v>48</v>
      </c>
      <c r="I1175">
        <v>15</v>
      </c>
      <c r="J1175">
        <v>137</v>
      </c>
      <c r="K1175">
        <v>24</v>
      </c>
      <c r="L1175">
        <v>2</v>
      </c>
      <c r="M1175">
        <v>21</v>
      </c>
      <c r="N1175">
        <v>6.6</v>
      </c>
      <c r="O1175">
        <v>-1.879</v>
      </c>
      <c r="P1175">
        <v>5</v>
      </c>
      <c r="Q1175">
        <v>7</v>
      </c>
      <c r="R1175">
        <v>9.1</v>
      </c>
      <c r="S1175">
        <v>9.1</v>
      </c>
      <c r="T1175">
        <v>10.6</v>
      </c>
      <c r="U1175">
        <v>1800</v>
      </c>
    </row>
    <row r="1176" spans="1:21" x14ac:dyDescent="0.25">
      <c r="A1176" s="2">
        <v>305061285512090</v>
      </c>
      <c r="B1176" t="s">
        <v>2629</v>
      </c>
      <c r="C1176" t="s">
        <v>2629</v>
      </c>
      <c r="D1176" t="s">
        <v>2645</v>
      </c>
      <c r="E1176" t="s">
        <v>2646</v>
      </c>
      <c r="F1176" t="s">
        <v>1</v>
      </c>
      <c r="G1176">
        <v>34</v>
      </c>
      <c r="H1176">
        <v>48</v>
      </c>
      <c r="I1176">
        <v>2</v>
      </c>
      <c r="J1176">
        <v>137</v>
      </c>
      <c r="K1176">
        <v>24</v>
      </c>
      <c r="L1176">
        <v>7</v>
      </c>
      <c r="M1176">
        <v>658.4</v>
      </c>
      <c r="N1176">
        <v>-9999</v>
      </c>
      <c r="O1176">
        <v>0.42</v>
      </c>
      <c r="P1176">
        <v>-99</v>
      </c>
      <c r="Q1176">
        <v>-99</v>
      </c>
      <c r="R1176">
        <v>-99</v>
      </c>
      <c r="S1176">
        <v>-99</v>
      </c>
      <c r="T1176">
        <v>-99</v>
      </c>
      <c r="U1176">
        <v>-99</v>
      </c>
    </row>
    <row r="1177" spans="1:21" x14ac:dyDescent="0.25">
      <c r="A1177" s="2">
        <v>305061285512100</v>
      </c>
      <c r="B1177" t="s">
        <v>2629</v>
      </c>
      <c r="C1177" t="s">
        <v>2629</v>
      </c>
      <c r="D1177" t="s">
        <v>2647</v>
      </c>
      <c r="E1177" t="s">
        <v>2648</v>
      </c>
      <c r="F1177" t="s">
        <v>1</v>
      </c>
      <c r="G1177">
        <v>34</v>
      </c>
      <c r="H1177">
        <v>46</v>
      </c>
      <c r="I1177">
        <v>20</v>
      </c>
      <c r="J1177">
        <v>137</v>
      </c>
      <c r="K1177">
        <v>23</v>
      </c>
      <c r="L1177">
        <v>5</v>
      </c>
      <c r="M1177">
        <v>703.5</v>
      </c>
      <c r="N1177">
        <v>5.66</v>
      </c>
      <c r="O1177">
        <v>-1.2769999999999999</v>
      </c>
      <c r="P1177">
        <v>3</v>
      </c>
      <c r="Q1177">
        <v>3.5</v>
      </c>
      <c r="R1177">
        <v>-99</v>
      </c>
      <c r="S1177">
        <v>-99</v>
      </c>
      <c r="T1177">
        <v>6.2</v>
      </c>
      <c r="U1177">
        <v>2850</v>
      </c>
    </row>
    <row r="1178" spans="1:21" x14ac:dyDescent="0.25">
      <c r="A1178" s="2">
        <v>305061285512110</v>
      </c>
      <c r="B1178" t="s">
        <v>2629</v>
      </c>
      <c r="C1178" t="s">
        <v>2629</v>
      </c>
      <c r="D1178" t="s">
        <v>2649</v>
      </c>
      <c r="E1178" t="s">
        <v>2650</v>
      </c>
      <c r="F1178" t="s">
        <v>1</v>
      </c>
      <c r="G1178">
        <v>34</v>
      </c>
      <c r="H1178">
        <v>46</v>
      </c>
      <c r="I1178">
        <v>50</v>
      </c>
      <c r="J1178">
        <v>137</v>
      </c>
      <c r="K1178">
        <v>19</v>
      </c>
      <c r="L1178">
        <v>53</v>
      </c>
      <c r="M1178">
        <v>724</v>
      </c>
      <c r="N1178">
        <v>0.28000000000000003</v>
      </c>
      <c r="O1178">
        <v>-1.2010000000000001</v>
      </c>
      <c r="P1178">
        <v>-99</v>
      </c>
      <c r="Q1178">
        <v>-99</v>
      </c>
      <c r="R1178">
        <v>-99</v>
      </c>
      <c r="S1178">
        <v>-99</v>
      </c>
      <c r="T1178">
        <v>-99</v>
      </c>
      <c r="U1178">
        <v>-99</v>
      </c>
    </row>
    <row r="1179" spans="1:21" x14ac:dyDescent="0.25">
      <c r="A1179" s="2">
        <v>305061285512120</v>
      </c>
      <c r="B1179" t="s">
        <v>2629</v>
      </c>
      <c r="C1179" t="s">
        <v>2651</v>
      </c>
      <c r="D1179" t="s">
        <v>2651</v>
      </c>
      <c r="E1179" t="s">
        <v>2652</v>
      </c>
      <c r="F1179" t="s">
        <v>1</v>
      </c>
      <c r="G1179">
        <v>34</v>
      </c>
      <c r="H1179">
        <v>58</v>
      </c>
      <c r="I1179">
        <v>46</v>
      </c>
      <c r="J1179">
        <v>137</v>
      </c>
      <c r="K1179">
        <v>33</v>
      </c>
      <c r="L1179">
        <v>33</v>
      </c>
      <c r="M1179">
        <v>-9999</v>
      </c>
      <c r="N1179">
        <v>1.48</v>
      </c>
      <c r="O1179">
        <v>94.652000000000001</v>
      </c>
      <c r="P1179">
        <v>-99</v>
      </c>
      <c r="Q1179">
        <v>-99</v>
      </c>
      <c r="R1179">
        <v>-99</v>
      </c>
      <c r="S1179">
        <v>-99</v>
      </c>
      <c r="T1179">
        <v>-99</v>
      </c>
      <c r="U1179">
        <v>-99</v>
      </c>
    </row>
    <row r="1180" spans="1:21" x14ac:dyDescent="0.25">
      <c r="A1180" s="2">
        <v>305061285512130</v>
      </c>
      <c r="B1180" t="s">
        <v>2629</v>
      </c>
      <c r="C1180" t="s">
        <v>2653</v>
      </c>
      <c r="D1180" t="s">
        <v>2654</v>
      </c>
      <c r="E1180" t="s">
        <v>2655</v>
      </c>
      <c r="F1180" t="s">
        <v>1</v>
      </c>
      <c r="G1180">
        <v>34</v>
      </c>
      <c r="H1180">
        <v>55</v>
      </c>
      <c r="I1180">
        <v>54</v>
      </c>
      <c r="J1180">
        <v>137</v>
      </c>
      <c r="K1180">
        <v>34</v>
      </c>
      <c r="L1180">
        <v>25</v>
      </c>
      <c r="M1180">
        <v>170.9</v>
      </c>
      <c r="N1180">
        <v>2</v>
      </c>
      <c r="O1180">
        <v>37.343000000000004</v>
      </c>
      <c r="P1180">
        <v>-99</v>
      </c>
      <c r="Q1180">
        <v>-99</v>
      </c>
      <c r="R1180">
        <v>-99</v>
      </c>
      <c r="S1180">
        <v>-99</v>
      </c>
      <c r="T1180">
        <v>-99</v>
      </c>
      <c r="U1180">
        <v>-99</v>
      </c>
    </row>
    <row r="1181" spans="1:21" x14ac:dyDescent="0.25">
      <c r="A1181" s="2">
        <v>305061285512140</v>
      </c>
      <c r="B1181" t="s">
        <v>2629</v>
      </c>
      <c r="C1181" t="s">
        <v>2642</v>
      </c>
      <c r="D1181" t="s">
        <v>2656</v>
      </c>
      <c r="E1181" t="s">
        <v>2657</v>
      </c>
      <c r="F1181" t="s">
        <v>1</v>
      </c>
      <c r="G1181">
        <v>34</v>
      </c>
      <c r="H1181">
        <v>48</v>
      </c>
      <c r="I1181">
        <v>6</v>
      </c>
      <c r="J1181">
        <v>137</v>
      </c>
      <c r="K1181">
        <v>23</v>
      </c>
      <c r="L1181">
        <v>56</v>
      </c>
      <c r="M1181">
        <v>658.4</v>
      </c>
      <c r="N1181">
        <v>6.3</v>
      </c>
      <c r="O1181">
        <v>-1.9319999999999999</v>
      </c>
      <c r="P1181">
        <v>-99</v>
      </c>
      <c r="Q1181">
        <v>-99</v>
      </c>
      <c r="R1181">
        <v>-99</v>
      </c>
      <c r="S1181">
        <v>-99</v>
      </c>
      <c r="T1181">
        <v>-99</v>
      </c>
      <c r="U1181">
        <v>1800</v>
      </c>
    </row>
    <row r="1182" spans="1:21" x14ac:dyDescent="0.25">
      <c r="A1182" s="2">
        <v>305061285512150</v>
      </c>
      <c r="B1182" t="s">
        <v>2629</v>
      </c>
      <c r="C1182" t="s">
        <v>2642</v>
      </c>
      <c r="D1182" t="s">
        <v>2658</v>
      </c>
      <c r="E1182" t="s">
        <v>2659</v>
      </c>
      <c r="F1182" t="s">
        <v>1</v>
      </c>
      <c r="G1182">
        <v>34</v>
      </c>
      <c r="H1182">
        <v>47</v>
      </c>
      <c r="I1182">
        <v>27</v>
      </c>
      <c r="J1182">
        <v>137</v>
      </c>
      <c r="K1182">
        <v>22</v>
      </c>
      <c r="L1182">
        <v>4</v>
      </c>
      <c r="M1182">
        <v>658.4</v>
      </c>
      <c r="N1182">
        <v>-9999</v>
      </c>
      <c r="O1182">
        <v>-2</v>
      </c>
      <c r="P1182">
        <v>-99</v>
      </c>
      <c r="Q1182">
        <v>-99</v>
      </c>
      <c r="R1182">
        <v>-99</v>
      </c>
      <c r="S1182">
        <v>-99</v>
      </c>
      <c r="T1182">
        <v>-99</v>
      </c>
      <c r="U1182">
        <v>-99</v>
      </c>
    </row>
    <row r="1183" spans="1:21" x14ac:dyDescent="0.25">
      <c r="A1183" s="2">
        <v>305061285512160</v>
      </c>
      <c r="B1183" t="s">
        <v>2629</v>
      </c>
      <c r="C1183" t="s">
        <v>2660</v>
      </c>
      <c r="D1183" t="s">
        <v>2661</v>
      </c>
      <c r="E1183" t="s">
        <v>2662</v>
      </c>
      <c r="F1183" t="s">
        <v>1</v>
      </c>
      <c r="G1183">
        <v>34</v>
      </c>
      <c r="H1183">
        <v>47</v>
      </c>
      <c r="I1183">
        <v>17</v>
      </c>
      <c r="J1183">
        <v>137</v>
      </c>
      <c r="K1183">
        <v>24</v>
      </c>
      <c r="L1183">
        <v>47</v>
      </c>
      <c r="M1183">
        <v>4.5999999999999996</v>
      </c>
      <c r="N1183">
        <v>0.56999999999999995</v>
      </c>
      <c r="O1183">
        <v>1.095</v>
      </c>
      <c r="P1183">
        <v>-99</v>
      </c>
      <c r="Q1183">
        <v>-99</v>
      </c>
      <c r="R1183">
        <v>-99</v>
      </c>
      <c r="S1183">
        <v>-99</v>
      </c>
      <c r="T1183">
        <v>-99</v>
      </c>
      <c r="U1183">
        <v>-99</v>
      </c>
    </row>
    <row r="1184" spans="1:21" x14ac:dyDescent="0.25">
      <c r="A1184" s="2">
        <v>305071285512010</v>
      </c>
      <c r="B1184" t="s">
        <v>2663</v>
      </c>
      <c r="C1184" t="s">
        <v>2663</v>
      </c>
      <c r="D1184" t="s">
        <v>2664</v>
      </c>
      <c r="E1184" t="s">
        <v>2665</v>
      </c>
      <c r="F1184" t="s">
        <v>1</v>
      </c>
      <c r="G1184">
        <v>35</v>
      </c>
      <c r="H1184">
        <v>5</v>
      </c>
      <c r="I1184">
        <v>23</v>
      </c>
      <c r="J1184">
        <v>137</v>
      </c>
      <c r="K1184">
        <v>9</v>
      </c>
      <c r="L1184">
        <v>58</v>
      </c>
      <c r="M1184">
        <v>1004.8</v>
      </c>
      <c r="N1184">
        <v>40.35</v>
      </c>
      <c r="O1184">
        <v>32.65</v>
      </c>
      <c r="P1184">
        <v>1</v>
      </c>
      <c r="Q1184">
        <v>2.7</v>
      </c>
      <c r="R1184">
        <v>5.9</v>
      </c>
      <c r="S1184">
        <v>6.8</v>
      </c>
      <c r="T1184">
        <v>7.2</v>
      </c>
      <c r="U1184">
        <v>5500</v>
      </c>
    </row>
    <row r="1185" spans="1:21" x14ac:dyDescent="0.25">
      <c r="A1185" s="2">
        <v>305071285512020</v>
      </c>
      <c r="B1185" t="s">
        <v>2663</v>
      </c>
      <c r="C1185" t="s">
        <v>2663</v>
      </c>
      <c r="D1185" t="s">
        <v>2666</v>
      </c>
      <c r="E1185" t="s">
        <v>2667</v>
      </c>
      <c r="F1185" t="s">
        <v>1</v>
      </c>
      <c r="G1185">
        <v>35</v>
      </c>
      <c r="H1185">
        <v>0</v>
      </c>
      <c r="I1185">
        <v>10</v>
      </c>
      <c r="J1185">
        <v>137</v>
      </c>
      <c r="K1185">
        <v>10</v>
      </c>
      <c r="L1185">
        <v>2</v>
      </c>
      <c r="M1185">
        <v>1355.9</v>
      </c>
      <c r="N1185">
        <v>29.24</v>
      </c>
      <c r="O1185">
        <v>15.827999999999999</v>
      </c>
      <c r="P1185">
        <v>4</v>
      </c>
      <c r="Q1185">
        <v>4.9000000000000004</v>
      </c>
      <c r="R1185">
        <v>7.8</v>
      </c>
      <c r="S1185">
        <v>8.5</v>
      </c>
      <c r="T1185">
        <v>10.9</v>
      </c>
      <c r="U1185">
        <v>6400</v>
      </c>
    </row>
    <row r="1186" spans="1:21" x14ac:dyDescent="0.25">
      <c r="A1186" s="2">
        <v>305071285512030</v>
      </c>
      <c r="B1186" t="s">
        <v>2663</v>
      </c>
      <c r="C1186" t="s">
        <v>2663</v>
      </c>
      <c r="D1186" t="s">
        <v>2668</v>
      </c>
      <c r="E1186" t="s">
        <v>2669</v>
      </c>
      <c r="F1186" t="s">
        <v>1</v>
      </c>
      <c r="G1186">
        <v>34</v>
      </c>
      <c r="H1186">
        <v>57</v>
      </c>
      <c r="I1186">
        <v>43</v>
      </c>
      <c r="J1186">
        <v>137</v>
      </c>
      <c r="K1186">
        <v>9</v>
      </c>
      <c r="L1186">
        <v>7</v>
      </c>
      <c r="M1186">
        <v>1398.7</v>
      </c>
      <c r="N1186">
        <v>23.18</v>
      </c>
      <c r="O1186">
        <v>9.4879999999999995</v>
      </c>
      <c r="P1186">
        <v>4.9000000000000004</v>
      </c>
      <c r="Q1186">
        <v>-99</v>
      </c>
      <c r="R1186">
        <v>-99</v>
      </c>
      <c r="S1186">
        <v>-99</v>
      </c>
      <c r="T1186">
        <v>10.7</v>
      </c>
      <c r="U1186">
        <v>-99</v>
      </c>
    </row>
    <row r="1187" spans="1:21" x14ac:dyDescent="0.25">
      <c r="A1187" s="2">
        <v>305071285512040</v>
      </c>
      <c r="B1187" t="s">
        <v>2663</v>
      </c>
      <c r="C1187" t="s">
        <v>2663</v>
      </c>
      <c r="D1187" t="s">
        <v>2670</v>
      </c>
      <c r="E1187" t="s">
        <v>2671</v>
      </c>
      <c r="F1187" t="s">
        <v>1</v>
      </c>
      <c r="G1187">
        <v>34</v>
      </c>
      <c r="H1187">
        <v>53</v>
      </c>
      <c r="I1187">
        <v>46</v>
      </c>
      <c r="J1187">
        <v>137</v>
      </c>
      <c r="K1187">
        <v>5</v>
      </c>
      <c r="L1187">
        <v>53</v>
      </c>
      <c r="M1187">
        <v>1656.7</v>
      </c>
      <c r="N1187">
        <v>13.57</v>
      </c>
      <c r="O1187">
        <v>1.6579999999999999</v>
      </c>
      <c r="P1187">
        <v>-99</v>
      </c>
      <c r="Q1187">
        <v>-99</v>
      </c>
      <c r="R1187">
        <v>-99</v>
      </c>
      <c r="S1187">
        <v>-99</v>
      </c>
      <c r="T1187">
        <v>-99</v>
      </c>
      <c r="U1187">
        <v>7200</v>
      </c>
    </row>
    <row r="1188" spans="1:21" x14ac:dyDescent="0.25">
      <c r="A1188" s="2">
        <v>305071285512050</v>
      </c>
      <c r="B1188" t="s">
        <v>2663</v>
      </c>
      <c r="C1188" t="s">
        <v>2663</v>
      </c>
      <c r="D1188" t="s">
        <v>2672</v>
      </c>
      <c r="E1188" t="s">
        <v>2673</v>
      </c>
      <c r="F1188" t="s">
        <v>1</v>
      </c>
      <c r="G1188">
        <v>34</v>
      </c>
      <c r="H1188">
        <v>53</v>
      </c>
      <c r="I1188">
        <v>22</v>
      </c>
      <c r="J1188">
        <v>137</v>
      </c>
      <c r="K1188">
        <v>3</v>
      </c>
      <c r="L1188">
        <v>33</v>
      </c>
      <c r="M1188">
        <v>1657</v>
      </c>
      <c r="N1188">
        <v>9.8000000000000007</v>
      </c>
      <c r="O1188">
        <v>-0.19600000000000001</v>
      </c>
      <c r="P1188">
        <v>4.9000000000000004</v>
      </c>
      <c r="Q1188">
        <v>6</v>
      </c>
      <c r="R1188">
        <v>9.9</v>
      </c>
      <c r="S1188">
        <v>10.3</v>
      </c>
      <c r="T1188">
        <v>10.9</v>
      </c>
      <c r="U1188">
        <v>7000</v>
      </c>
    </row>
    <row r="1189" spans="1:21" x14ac:dyDescent="0.25">
      <c r="A1189" s="2">
        <v>305071285512060</v>
      </c>
      <c r="B1189" t="s">
        <v>2663</v>
      </c>
      <c r="C1189" t="s">
        <v>2663</v>
      </c>
      <c r="D1189" t="s">
        <v>2674</v>
      </c>
      <c r="E1189" t="s">
        <v>2675</v>
      </c>
      <c r="F1189" t="s">
        <v>1</v>
      </c>
      <c r="G1189">
        <v>34</v>
      </c>
      <c r="H1189">
        <v>49</v>
      </c>
      <c r="I1189">
        <v>39</v>
      </c>
      <c r="J1189">
        <v>136</v>
      </c>
      <c r="K1189">
        <v>58</v>
      </c>
      <c r="L1189">
        <v>14</v>
      </c>
      <c r="M1189">
        <v>-9999</v>
      </c>
      <c r="N1189">
        <v>-1.8</v>
      </c>
      <c r="O1189">
        <v>-0.02</v>
      </c>
      <c r="P1189">
        <v>-99</v>
      </c>
      <c r="Q1189">
        <v>-99</v>
      </c>
      <c r="R1189">
        <v>-99</v>
      </c>
      <c r="S1189">
        <v>-99</v>
      </c>
      <c r="T1189">
        <v>-99</v>
      </c>
      <c r="U1189">
        <v>-99</v>
      </c>
    </row>
    <row r="1190" spans="1:21" x14ac:dyDescent="0.25">
      <c r="A1190" s="2">
        <v>305071285512080</v>
      </c>
      <c r="B1190" t="s">
        <v>2663</v>
      </c>
      <c r="C1190" t="s">
        <v>1852</v>
      </c>
      <c r="D1190" t="s">
        <v>2676</v>
      </c>
      <c r="E1190" t="s">
        <v>2677</v>
      </c>
      <c r="F1190" t="s">
        <v>1</v>
      </c>
      <c r="G1190">
        <v>35</v>
      </c>
      <c r="H1190">
        <v>3</v>
      </c>
      <c r="I1190">
        <v>19</v>
      </c>
      <c r="J1190">
        <v>137</v>
      </c>
      <c r="K1190">
        <v>12</v>
      </c>
      <c r="L1190">
        <v>49</v>
      </c>
      <c r="M1190">
        <v>313.89999999999998</v>
      </c>
      <c r="N1190">
        <v>5.3</v>
      </c>
      <c r="O1190">
        <v>28.262</v>
      </c>
      <c r="P1190">
        <v>-99</v>
      </c>
      <c r="Q1190">
        <v>-99</v>
      </c>
      <c r="R1190">
        <v>-99</v>
      </c>
      <c r="S1190">
        <v>-99</v>
      </c>
      <c r="T1190">
        <v>-99</v>
      </c>
      <c r="U1190">
        <v>-99</v>
      </c>
    </row>
    <row r="1191" spans="1:21" x14ac:dyDescent="0.25">
      <c r="A1191" s="2">
        <v>305071285512090</v>
      </c>
      <c r="B1191" t="s">
        <v>2663</v>
      </c>
      <c r="C1191" t="s">
        <v>2678</v>
      </c>
      <c r="D1191" t="s">
        <v>2679</v>
      </c>
      <c r="E1191" t="s">
        <v>2680</v>
      </c>
      <c r="F1191" t="s">
        <v>1</v>
      </c>
      <c r="G1191">
        <v>34</v>
      </c>
      <c r="H1191">
        <v>57</v>
      </c>
      <c r="I1191">
        <v>1</v>
      </c>
      <c r="J1191">
        <v>137</v>
      </c>
      <c r="K1191">
        <v>10</v>
      </c>
      <c r="L1191">
        <v>34</v>
      </c>
      <c r="M1191">
        <v>246.6</v>
      </c>
      <c r="N1191">
        <v>3.6</v>
      </c>
      <c r="O1191">
        <v>12.667</v>
      </c>
      <c r="P1191">
        <v>-99</v>
      </c>
      <c r="Q1191">
        <v>-99</v>
      </c>
      <c r="R1191">
        <v>-99</v>
      </c>
      <c r="S1191">
        <v>-99</v>
      </c>
      <c r="T1191">
        <v>-99</v>
      </c>
      <c r="U1191">
        <v>-99</v>
      </c>
    </row>
    <row r="1192" spans="1:21" x14ac:dyDescent="0.25">
      <c r="A1192" s="2">
        <v>305071285512100</v>
      </c>
      <c r="B1192" t="s">
        <v>2663</v>
      </c>
      <c r="C1192" t="s">
        <v>2681</v>
      </c>
      <c r="D1192" t="s">
        <v>2682</v>
      </c>
      <c r="E1192" t="s">
        <v>2683</v>
      </c>
      <c r="F1192" t="s">
        <v>1</v>
      </c>
      <c r="G1192">
        <v>34</v>
      </c>
      <c r="H1192">
        <v>51</v>
      </c>
      <c r="I1192">
        <v>31</v>
      </c>
      <c r="J1192">
        <v>137</v>
      </c>
      <c r="K1192">
        <v>4</v>
      </c>
      <c r="L1192">
        <v>34</v>
      </c>
      <c r="M1192">
        <v>1656</v>
      </c>
      <c r="N1192">
        <v>9.8000000000000007</v>
      </c>
      <c r="O1192">
        <v>4.0730000000000004</v>
      </c>
      <c r="P1192">
        <v>-99</v>
      </c>
      <c r="Q1192">
        <v>-99</v>
      </c>
      <c r="R1192">
        <v>-99</v>
      </c>
      <c r="S1192">
        <v>-99</v>
      </c>
      <c r="T1192">
        <v>-99</v>
      </c>
      <c r="U1192">
        <v>-99</v>
      </c>
    </row>
    <row r="1193" spans="1:21" x14ac:dyDescent="0.25">
      <c r="A1193" s="2">
        <v>305071285520020</v>
      </c>
      <c r="B1193" t="s">
        <v>2663</v>
      </c>
      <c r="C1193" t="s">
        <v>2663</v>
      </c>
      <c r="D1193" t="s">
        <v>2253</v>
      </c>
      <c r="E1193" t="s">
        <v>2254</v>
      </c>
      <c r="F1193" t="s">
        <v>1</v>
      </c>
      <c r="G1193">
        <v>35</v>
      </c>
      <c r="H1193">
        <v>13</v>
      </c>
      <c r="I1193">
        <v>54</v>
      </c>
      <c r="J1193">
        <v>137</v>
      </c>
      <c r="K1193">
        <v>21</v>
      </c>
      <c r="L1193">
        <v>37</v>
      </c>
      <c r="M1193">
        <v>-9999</v>
      </c>
      <c r="N1193">
        <v>73</v>
      </c>
      <c r="O1193">
        <v>154.75</v>
      </c>
      <c r="P1193">
        <v>-99</v>
      </c>
      <c r="Q1193">
        <v>-99</v>
      </c>
      <c r="R1193">
        <v>-99</v>
      </c>
      <c r="S1193">
        <v>-99</v>
      </c>
      <c r="T1193">
        <v>-99</v>
      </c>
      <c r="U1193">
        <v>-99</v>
      </c>
    </row>
    <row r="1194" spans="1:21" x14ac:dyDescent="0.25">
      <c r="A1194" s="2">
        <v>305071285520030</v>
      </c>
      <c r="B1194" t="s">
        <v>2663</v>
      </c>
      <c r="C1194" t="s">
        <v>2663</v>
      </c>
      <c r="D1194" t="s">
        <v>2684</v>
      </c>
      <c r="E1194" t="s">
        <v>2685</v>
      </c>
      <c r="F1194" t="s">
        <v>1</v>
      </c>
      <c r="G1194">
        <v>35</v>
      </c>
      <c r="H1194">
        <v>9</v>
      </c>
      <c r="I1194">
        <v>6</v>
      </c>
      <c r="J1194">
        <v>137</v>
      </c>
      <c r="K1194">
        <v>13</v>
      </c>
      <c r="L1194">
        <v>4</v>
      </c>
      <c r="M1194">
        <v>821</v>
      </c>
      <c r="N1194">
        <v>50</v>
      </c>
      <c r="O1194">
        <v>58.78</v>
      </c>
      <c r="P1194">
        <v>-99</v>
      </c>
      <c r="Q1194">
        <v>-99</v>
      </c>
      <c r="R1194">
        <v>-99</v>
      </c>
      <c r="S1194">
        <v>-99</v>
      </c>
      <c r="T1194">
        <v>-99</v>
      </c>
      <c r="U1194">
        <v>-99</v>
      </c>
    </row>
    <row r="1195" spans="1:21" x14ac:dyDescent="0.25">
      <c r="A1195" s="2">
        <v>305071285520040</v>
      </c>
      <c r="B1195" t="s">
        <v>2663</v>
      </c>
      <c r="C1195" t="s">
        <v>2686</v>
      </c>
      <c r="D1195" t="s">
        <v>2687</v>
      </c>
      <c r="E1195" t="s">
        <v>2688</v>
      </c>
      <c r="F1195" t="s">
        <v>1</v>
      </c>
      <c r="G1195">
        <v>35</v>
      </c>
      <c r="H1195">
        <v>15</v>
      </c>
      <c r="I1195">
        <v>40</v>
      </c>
      <c r="J1195">
        <v>137</v>
      </c>
      <c r="K1195">
        <v>31</v>
      </c>
      <c r="L1195">
        <v>34</v>
      </c>
      <c r="M1195">
        <v>-9999</v>
      </c>
      <c r="N1195">
        <v>8</v>
      </c>
      <c r="O1195">
        <v>444.75</v>
      </c>
      <c r="P1195">
        <v>-99</v>
      </c>
      <c r="Q1195">
        <v>-99</v>
      </c>
      <c r="R1195">
        <v>-99</v>
      </c>
      <c r="S1195">
        <v>-99</v>
      </c>
      <c r="T1195">
        <v>-99</v>
      </c>
      <c r="U1195">
        <v>-99</v>
      </c>
    </row>
    <row r="1196" spans="1:21" x14ac:dyDescent="0.25">
      <c r="A1196" s="2">
        <v>305071285520060</v>
      </c>
      <c r="B1196" t="s">
        <v>2663</v>
      </c>
      <c r="C1196" t="s">
        <v>2689</v>
      </c>
      <c r="D1196" t="s">
        <v>2690</v>
      </c>
      <c r="E1196" t="s">
        <v>2691</v>
      </c>
      <c r="F1196" t="s">
        <v>1</v>
      </c>
      <c r="G1196">
        <v>35</v>
      </c>
      <c r="H1196">
        <v>16</v>
      </c>
      <c r="I1196">
        <v>12</v>
      </c>
      <c r="J1196">
        <v>137</v>
      </c>
      <c r="K1196">
        <v>28</v>
      </c>
      <c r="L1196">
        <v>43</v>
      </c>
      <c r="M1196">
        <v>-9999</v>
      </c>
      <c r="N1196">
        <v>2</v>
      </c>
      <c r="O1196">
        <v>321.95</v>
      </c>
      <c r="P1196">
        <v>-99</v>
      </c>
      <c r="Q1196">
        <v>-99</v>
      </c>
      <c r="R1196">
        <v>-99</v>
      </c>
      <c r="S1196">
        <v>-99</v>
      </c>
      <c r="T1196">
        <v>-99</v>
      </c>
      <c r="U1196">
        <v>-99</v>
      </c>
    </row>
    <row r="1197" spans="1:21" x14ac:dyDescent="0.25">
      <c r="A1197" s="2">
        <v>305071285520070</v>
      </c>
      <c r="B1197" t="s">
        <v>2663</v>
      </c>
      <c r="C1197" t="s">
        <v>2692</v>
      </c>
      <c r="D1197" t="s">
        <v>2693</v>
      </c>
      <c r="E1197" t="s">
        <v>2694</v>
      </c>
      <c r="F1197" t="s">
        <v>1</v>
      </c>
      <c r="G1197">
        <v>35</v>
      </c>
      <c r="H1197">
        <v>13</v>
      </c>
      <c r="I1197">
        <v>7</v>
      </c>
      <c r="J1197">
        <v>137</v>
      </c>
      <c r="K1197">
        <v>30</v>
      </c>
      <c r="L1197">
        <v>27</v>
      </c>
      <c r="M1197">
        <v>-9999</v>
      </c>
      <c r="N1197">
        <v>6.5</v>
      </c>
      <c r="O1197">
        <v>484.2</v>
      </c>
      <c r="P1197">
        <v>-99</v>
      </c>
      <c r="Q1197">
        <v>-99</v>
      </c>
      <c r="R1197">
        <v>-99</v>
      </c>
      <c r="S1197">
        <v>-99</v>
      </c>
      <c r="T1197">
        <v>-99</v>
      </c>
      <c r="U1197">
        <v>-99</v>
      </c>
    </row>
    <row r="1198" spans="1:21" x14ac:dyDescent="0.25">
      <c r="A1198" s="2">
        <v>305081285505010</v>
      </c>
      <c r="B1198" t="s">
        <v>2695</v>
      </c>
      <c r="C1198" t="s">
        <v>2696</v>
      </c>
      <c r="D1198" t="s">
        <v>2697</v>
      </c>
      <c r="E1198" t="s">
        <v>2698</v>
      </c>
      <c r="F1198" t="s">
        <v>1</v>
      </c>
      <c r="G1198">
        <v>35</v>
      </c>
      <c r="H1198">
        <v>24</v>
      </c>
      <c r="I1198">
        <v>22</v>
      </c>
      <c r="J1198">
        <v>137</v>
      </c>
      <c r="K1198">
        <v>19</v>
      </c>
      <c r="L1198">
        <v>19</v>
      </c>
      <c r="M1198">
        <v>23.9</v>
      </c>
      <c r="N1198">
        <v>-9999</v>
      </c>
      <c r="O1198">
        <v>400</v>
      </c>
      <c r="P1198">
        <v>-99</v>
      </c>
      <c r="Q1198">
        <v>-99</v>
      </c>
      <c r="R1198">
        <v>-99</v>
      </c>
      <c r="S1198">
        <v>-99</v>
      </c>
      <c r="T1198">
        <v>-99</v>
      </c>
      <c r="U1198">
        <v>-99</v>
      </c>
    </row>
    <row r="1199" spans="1:21" x14ac:dyDescent="0.25">
      <c r="A1199" s="2">
        <v>305081285511010</v>
      </c>
      <c r="B1199" t="s">
        <v>2695</v>
      </c>
      <c r="C1199" t="s">
        <v>2695</v>
      </c>
      <c r="D1199" t="s">
        <v>2699</v>
      </c>
      <c r="E1199" t="s">
        <v>2700</v>
      </c>
      <c r="F1199" t="s">
        <v>1</v>
      </c>
      <c r="G1199">
        <v>35</v>
      </c>
      <c r="H1199">
        <v>21</v>
      </c>
      <c r="I1199">
        <v>47</v>
      </c>
      <c r="J1199">
        <v>137</v>
      </c>
      <c r="K1199">
        <v>15</v>
      </c>
      <c r="L1199">
        <v>20</v>
      </c>
      <c r="M1199">
        <v>209</v>
      </c>
      <c r="N1199">
        <v>65.5</v>
      </c>
      <c r="O1199">
        <v>152.83099999999999</v>
      </c>
      <c r="P1199">
        <v>-99</v>
      </c>
      <c r="Q1199">
        <v>-99</v>
      </c>
      <c r="R1199">
        <v>-99</v>
      </c>
      <c r="S1199">
        <v>-99</v>
      </c>
      <c r="T1199">
        <v>-99</v>
      </c>
      <c r="U1199">
        <v>-99</v>
      </c>
    </row>
    <row r="1200" spans="1:21" x14ac:dyDescent="0.25">
      <c r="A1200" s="2">
        <v>305081285511020</v>
      </c>
      <c r="B1200" t="s">
        <v>2695</v>
      </c>
      <c r="C1200" t="s">
        <v>2695</v>
      </c>
      <c r="D1200" t="s">
        <v>2701</v>
      </c>
      <c r="E1200" t="s">
        <v>2702</v>
      </c>
      <c r="F1200" t="s">
        <v>1</v>
      </c>
      <c r="G1200">
        <v>35</v>
      </c>
      <c r="H1200">
        <v>21</v>
      </c>
      <c r="I1200">
        <v>27</v>
      </c>
      <c r="J1200">
        <v>137</v>
      </c>
      <c r="K1200">
        <v>11</v>
      </c>
      <c r="L1200">
        <v>24</v>
      </c>
      <c r="M1200">
        <v>285</v>
      </c>
      <c r="N1200">
        <v>57.8</v>
      </c>
      <c r="O1200">
        <v>126.393</v>
      </c>
      <c r="P1200">
        <v>2.4</v>
      </c>
      <c r="Q1200">
        <v>3</v>
      </c>
      <c r="R1200">
        <v>4.5</v>
      </c>
      <c r="S1200">
        <v>4.7</v>
      </c>
      <c r="T1200">
        <v>6.4</v>
      </c>
      <c r="U1200">
        <v>1900</v>
      </c>
    </row>
    <row r="1201" spans="1:21" x14ac:dyDescent="0.25">
      <c r="A1201" s="2">
        <v>305081285511030</v>
      </c>
      <c r="B1201" t="s">
        <v>2695</v>
      </c>
      <c r="C1201" t="s">
        <v>2695</v>
      </c>
      <c r="D1201" t="s">
        <v>2703</v>
      </c>
      <c r="E1201" t="s">
        <v>2704</v>
      </c>
      <c r="F1201" t="s">
        <v>1</v>
      </c>
      <c r="G1201">
        <v>35</v>
      </c>
      <c r="H1201">
        <v>20</v>
      </c>
      <c r="I1201">
        <v>3</v>
      </c>
      <c r="J1201">
        <v>137</v>
      </c>
      <c r="K1201">
        <v>7</v>
      </c>
      <c r="L1201">
        <v>37</v>
      </c>
      <c r="M1201">
        <v>367</v>
      </c>
      <c r="N1201">
        <v>49.1</v>
      </c>
      <c r="O1201">
        <v>90.302999999999997</v>
      </c>
      <c r="P1201">
        <v>2.5</v>
      </c>
      <c r="Q1201">
        <v>3.2</v>
      </c>
      <c r="R1201">
        <v>4.7</v>
      </c>
      <c r="S1201">
        <v>5</v>
      </c>
      <c r="T1201">
        <v>6.8</v>
      </c>
      <c r="U1201">
        <v>2400</v>
      </c>
    </row>
    <row r="1202" spans="1:21" x14ac:dyDescent="0.25">
      <c r="A1202" s="2">
        <v>305081285511050</v>
      </c>
      <c r="B1202" t="s">
        <v>2695</v>
      </c>
      <c r="C1202" t="s">
        <v>2695</v>
      </c>
      <c r="D1202" t="s">
        <v>2705</v>
      </c>
      <c r="E1202" t="s">
        <v>2706</v>
      </c>
      <c r="F1202" t="s">
        <v>1</v>
      </c>
      <c r="G1202">
        <v>35</v>
      </c>
      <c r="H1202">
        <v>15</v>
      </c>
      <c r="I1202">
        <v>6</v>
      </c>
      <c r="J1202">
        <v>137</v>
      </c>
      <c r="K1202">
        <v>1</v>
      </c>
      <c r="L1202">
        <v>7</v>
      </c>
      <c r="M1202">
        <v>532</v>
      </c>
      <c r="N1202">
        <v>32.700000000000003</v>
      </c>
      <c r="O1202">
        <v>23</v>
      </c>
      <c r="P1202">
        <v>3.4</v>
      </c>
      <c r="Q1202">
        <v>4.5999999999999996</v>
      </c>
      <c r="R1202">
        <v>5.9</v>
      </c>
      <c r="S1202">
        <v>6.4</v>
      </c>
      <c r="T1202">
        <v>7.5</v>
      </c>
      <c r="U1202">
        <v>3500</v>
      </c>
    </row>
    <row r="1203" spans="1:21" x14ac:dyDescent="0.25">
      <c r="A1203" s="2">
        <v>305081285511060</v>
      </c>
      <c r="B1203" t="s">
        <v>2695</v>
      </c>
      <c r="C1203" t="s">
        <v>2695</v>
      </c>
      <c r="D1203" t="s">
        <v>2707</v>
      </c>
      <c r="E1203" t="s">
        <v>2708</v>
      </c>
      <c r="F1203" t="s">
        <v>1</v>
      </c>
      <c r="G1203">
        <v>35</v>
      </c>
      <c r="H1203">
        <v>12</v>
      </c>
      <c r="I1203">
        <v>52</v>
      </c>
      <c r="J1203">
        <v>136</v>
      </c>
      <c r="K1203">
        <v>55</v>
      </c>
      <c r="L1203">
        <v>58</v>
      </c>
      <c r="M1203">
        <v>600</v>
      </c>
      <c r="N1203">
        <v>21.8</v>
      </c>
      <c r="O1203">
        <v>5.76</v>
      </c>
      <c r="P1203">
        <v>-99</v>
      </c>
      <c r="Q1203">
        <v>-99</v>
      </c>
      <c r="R1203">
        <v>-99</v>
      </c>
      <c r="S1203">
        <v>-99</v>
      </c>
      <c r="T1203">
        <v>-99</v>
      </c>
      <c r="U1203">
        <v>-99</v>
      </c>
    </row>
    <row r="1204" spans="1:21" x14ac:dyDescent="0.25">
      <c r="A1204" s="2">
        <v>305081285511070</v>
      </c>
      <c r="B1204" t="s">
        <v>2695</v>
      </c>
      <c r="C1204" t="s">
        <v>2695</v>
      </c>
      <c r="D1204" t="s">
        <v>2709</v>
      </c>
      <c r="E1204" t="s">
        <v>2710</v>
      </c>
      <c r="F1204" t="s">
        <v>1</v>
      </c>
      <c r="G1204">
        <v>35</v>
      </c>
      <c r="H1204">
        <v>13</v>
      </c>
      <c r="I1204">
        <v>17</v>
      </c>
      <c r="J1204">
        <v>136</v>
      </c>
      <c r="K1204">
        <v>54</v>
      </c>
      <c r="L1204">
        <v>29</v>
      </c>
      <c r="M1204">
        <v>-9999</v>
      </c>
      <c r="N1204">
        <v>19.5</v>
      </c>
      <c r="O1204">
        <v>9</v>
      </c>
      <c r="P1204">
        <v>-99</v>
      </c>
      <c r="Q1204">
        <v>-99</v>
      </c>
      <c r="R1204">
        <v>-99</v>
      </c>
      <c r="S1204">
        <v>-99</v>
      </c>
      <c r="T1204">
        <v>-99</v>
      </c>
      <c r="U1204">
        <v>-99</v>
      </c>
    </row>
    <row r="1205" spans="1:21" x14ac:dyDescent="0.25">
      <c r="A1205" s="2">
        <v>305081285511080</v>
      </c>
      <c r="B1205" t="s">
        <v>2695</v>
      </c>
      <c r="C1205" t="s">
        <v>2695</v>
      </c>
      <c r="D1205" t="s">
        <v>2711</v>
      </c>
      <c r="E1205" t="s">
        <v>2712</v>
      </c>
      <c r="F1205" t="s">
        <v>1</v>
      </c>
      <c r="G1205">
        <v>35</v>
      </c>
      <c r="H1205">
        <v>12</v>
      </c>
      <c r="I1205">
        <v>30</v>
      </c>
      <c r="J1205">
        <v>136</v>
      </c>
      <c r="K1205">
        <v>52</v>
      </c>
      <c r="L1205">
        <v>44</v>
      </c>
      <c r="M1205">
        <v>-9999</v>
      </c>
      <c r="N1205">
        <v>16.600000000000001</v>
      </c>
      <c r="O1205">
        <v>7.85</v>
      </c>
      <c r="P1205">
        <v>-99</v>
      </c>
      <c r="Q1205">
        <v>-99</v>
      </c>
      <c r="R1205">
        <v>-99</v>
      </c>
      <c r="S1205">
        <v>-99</v>
      </c>
      <c r="T1205">
        <v>-99</v>
      </c>
      <c r="U1205">
        <v>-99</v>
      </c>
    </row>
    <row r="1206" spans="1:21" x14ac:dyDescent="0.25">
      <c r="A1206" s="2">
        <v>305081285511090</v>
      </c>
      <c r="B1206" t="s">
        <v>2695</v>
      </c>
      <c r="C1206" t="s">
        <v>2695</v>
      </c>
      <c r="D1206" t="s">
        <v>2713</v>
      </c>
      <c r="E1206" t="s">
        <v>2714</v>
      </c>
      <c r="F1206" t="s">
        <v>1</v>
      </c>
      <c r="G1206">
        <v>35</v>
      </c>
      <c r="H1206">
        <v>12</v>
      </c>
      <c r="I1206">
        <v>9</v>
      </c>
      <c r="J1206">
        <v>136</v>
      </c>
      <c r="K1206">
        <v>52</v>
      </c>
      <c r="L1206">
        <v>30</v>
      </c>
      <c r="M1206">
        <v>705</v>
      </c>
      <c r="N1206">
        <v>15.7</v>
      </c>
      <c r="O1206">
        <v>0.1</v>
      </c>
      <c r="P1206">
        <v>4.5999999999999996</v>
      </c>
      <c r="Q1206">
        <v>5.6</v>
      </c>
      <c r="R1206">
        <v>8.5</v>
      </c>
      <c r="S1206">
        <v>8.9</v>
      </c>
      <c r="T1206">
        <v>9.1</v>
      </c>
      <c r="U1206">
        <v>4200</v>
      </c>
    </row>
    <row r="1207" spans="1:21" x14ac:dyDescent="0.25">
      <c r="A1207" s="2">
        <v>305081285511110</v>
      </c>
      <c r="B1207" t="s">
        <v>2695</v>
      </c>
      <c r="C1207" t="s">
        <v>2695</v>
      </c>
      <c r="D1207" t="s">
        <v>2715</v>
      </c>
      <c r="E1207" t="s">
        <v>2716</v>
      </c>
      <c r="F1207" t="s">
        <v>1</v>
      </c>
      <c r="G1207">
        <v>35</v>
      </c>
      <c r="H1207">
        <v>6</v>
      </c>
      <c r="I1207">
        <v>33</v>
      </c>
      <c r="J1207">
        <v>136</v>
      </c>
      <c r="K1207">
        <v>50</v>
      </c>
      <c r="L1207">
        <v>9</v>
      </c>
      <c r="M1207">
        <v>712</v>
      </c>
      <c r="N1207">
        <v>2.9</v>
      </c>
      <c r="O1207">
        <v>-1.94</v>
      </c>
      <c r="P1207">
        <v>-99</v>
      </c>
      <c r="Q1207">
        <v>-99</v>
      </c>
      <c r="R1207">
        <v>-99</v>
      </c>
      <c r="S1207">
        <v>-99</v>
      </c>
      <c r="T1207">
        <v>-99</v>
      </c>
      <c r="U1207">
        <v>-99</v>
      </c>
    </row>
    <row r="1208" spans="1:21" x14ac:dyDescent="0.25">
      <c r="A1208" s="2">
        <v>305081285511120</v>
      </c>
      <c r="B1208" t="s">
        <v>2695</v>
      </c>
      <c r="C1208" t="s">
        <v>2717</v>
      </c>
      <c r="D1208" t="s">
        <v>2718</v>
      </c>
      <c r="E1208" t="s">
        <v>2719</v>
      </c>
      <c r="F1208" t="s">
        <v>1</v>
      </c>
      <c r="G1208">
        <v>35</v>
      </c>
      <c r="H1208">
        <v>14</v>
      </c>
      <c r="I1208">
        <v>8</v>
      </c>
      <c r="J1208">
        <v>136</v>
      </c>
      <c r="K1208">
        <v>56</v>
      </c>
      <c r="L1208">
        <v>39</v>
      </c>
      <c r="M1208">
        <v>15.5</v>
      </c>
      <c r="N1208">
        <v>2.4</v>
      </c>
      <c r="O1208">
        <v>10</v>
      </c>
      <c r="P1208">
        <v>3.9</v>
      </c>
      <c r="Q1208">
        <v>4.5</v>
      </c>
      <c r="R1208">
        <v>-99</v>
      </c>
      <c r="S1208">
        <v>5.7</v>
      </c>
      <c r="T1208">
        <v>5.9</v>
      </c>
      <c r="U1208">
        <v>270</v>
      </c>
    </row>
    <row r="1209" spans="1:21" x14ac:dyDescent="0.25">
      <c r="A1209" s="2">
        <v>305081285511130</v>
      </c>
      <c r="B1209" t="s">
        <v>2695</v>
      </c>
      <c r="C1209" t="s">
        <v>2720</v>
      </c>
      <c r="D1209" t="s">
        <v>2721</v>
      </c>
      <c r="E1209" t="s">
        <v>2722</v>
      </c>
      <c r="F1209" t="s">
        <v>1</v>
      </c>
      <c r="G1209">
        <v>35</v>
      </c>
      <c r="H1209">
        <v>12</v>
      </c>
      <c r="I1209">
        <v>36</v>
      </c>
      <c r="J1209">
        <v>136</v>
      </c>
      <c r="K1209">
        <v>55</v>
      </c>
      <c r="L1209">
        <v>44</v>
      </c>
      <c r="M1209">
        <v>105</v>
      </c>
      <c r="N1209">
        <v>3.6</v>
      </c>
      <c r="O1209">
        <v>7.72</v>
      </c>
      <c r="P1209">
        <v>2.8</v>
      </c>
      <c r="Q1209">
        <v>3.3</v>
      </c>
      <c r="R1209">
        <v>5.2</v>
      </c>
      <c r="S1209">
        <v>5.5</v>
      </c>
      <c r="T1209">
        <v>5.7</v>
      </c>
      <c r="U1209">
        <v>-99</v>
      </c>
    </row>
    <row r="1210" spans="1:21" x14ac:dyDescent="0.25">
      <c r="A1210" s="2">
        <v>305081285511140</v>
      </c>
      <c r="B1210" t="s">
        <v>2695</v>
      </c>
      <c r="C1210" t="s">
        <v>2723</v>
      </c>
      <c r="D1210" t="s">
        <v>2724</v>
      </c>
      <c r="E1210" t="s">
        <v>2725</v>
      </c>
      <c r="F1210" t="s">
        <v>1</v>
      </c>
      <c r="G1210">
        <v>35</v>
      </c>
      <c r="H1210">
        <v>10</v>
      </c>
      <c r="I1210">
        <v>47</v>
      </c>
      <c r="J1210">
        <v>137</v>
      </c>
      <c r="K1210">
        <v>2</v>
      </c>
      <c r="L1210">
        <v>46</v>
      </c>
      <c r="M1210">
        <v>-9999</v>
      </c>
      <c r="N1210">
        <v>6.5</v>
      </c>
      <c r="O1210">
        <v>54.45</v>
      </c>
      <c r="P1210">
        <v>-99</v>
      </c>
      <c r="Q1210">
        <v>-99</v>
      </c>
      <c r="R1210">
        <v>-99</v>
      </c>
      <c r="S1210">
        <v>-99</v>
      </c>
      <c r="T1210">
        <v>-99</v>
      </c>
      <c r="U1210">
        <v>-99</v>
      </c>
    </row>
    <row r="1211" spans="1:21" x14ac:dyDescent="0.25">
      <c r="A1211" s="2">
        <v>305081285511150</v>
      </c>
      <c r="B1211" t="s">
        <v>2695</v>
      </c>
      <c r="C1211" t="s">
        <v>2695</v>
      </c>
      <c r="D1211" t="s">
        <v>2726</v>
      </c>
      <c r="E1211" t="s">
        <v>2727</v>
      </c>
      <c r="F1211" t="s">
        <v>1</v>
      </c>
      <c r="G1211">
        <v>35</v>
      </c>
      <c r="H1211">
        <v>11</v>
      </c>
      <c r="I1211">
        <v>34</v>
      </c>
      <c r="J1211">
        <v>136</v>
      </c>
      <c r="K1211">
        <v>52</v>
      </c>
      <c r="L1211">
        <v>1</v>
      </c>
      <c r="M1211">
        <v>-9999</v>
      </c>
      <c r="N1211">
        <v>14.4</v>
      </c>
      <c r="O1211">
        <v>0</v>
      </c>
      <c r="P1211">
        <v>-99</v>
      </c>
      <c r="Q1211">
        <v>-99</v>
      </c>
      <c r="R1211">
        <v>-99</v>
      </c>
      <c r="S1211">
        <v>-99</v>
      </c>
      <c r="T1211">
        <v>-99</v>
      </c>
      <c r="U1211">
        <v>-99</v>
      </c>
    </row>
    <row r="1212" spans="1:21" x14ac:dyDescent="0.25">
      <c r="A1212" s="2">
        <v>305091285502010</v>
      </c>
      <c r="B1212" t="s">
        <v>2728</v>
      </c>
      <c r="C1212" t="s">
        <v>2728</v>
      </c>
      <c r="D1212" t="s">
        <v>2729</v>
      </c>
      <c r="E1212" t="s">
        <v>2730</v>
      </c>
      <c r="F1212" t="s">
        <v>1</v>
      </c>
      <c r="G1212">
        <v>35</v>
      </c>
      <c r="H1212">
        <v>26</v>
      </c>
      <c r="I1212">
        <v>10</v>
      </c>
      <c r="J1212">
        <v>137</v>
      </c>
      <c r="K1212">
        <v>2</v>
      </c>
      <c r="L1212">
        <v>1</v>
      </c>
      <c r="M1212">
        <v>4632</v>
      </c>
      <c r="N1212">
        <v>69.400000000000006</v>
      </c>
      <c r="O1212">
        <v>55.59</v>
      </c>
      <c r="P1212">
        <v>4</v>
      </c>
      <c r="Q1212">
        <v>5.5</v>
      </c>
      <c r="R1212">
        <v>11.1</v>
      </c>
      <c r="S1212">
        <v>11.5</v>
      </c>
      <c r="T1212">
        <v>12.1</v>
      </c>
      <c r="U1212">
        <v>12500</v>
      </c>
    </row>
    <row r="1213" spans="1:21" x14ac:dyDescent="0.25">
      <c r="A1213" s="2">
        <v>305091285502020</v>
      </c>
      <c r="B1213" t="s">
        <v>2728</v>
      </c>
      <c r="C1213" t="s">
        <v>2728</v>
      </c>
      <c r="D1213" t="s">
        <v>2731</v>
      </c>
      <c r="E1213" t="s">
        <v>2732</v>
      </c>
      <c r="F1213" t="s">
        <v>1</v>
      </c>
      <c r="G1213">
        <v>35</v>
      </c>
      <c r="H1213">
        <v>24</v>
      </c>
      <c r="I1213">
        <v>2</v>
      </c>
      <c r="J1213">
        <v>136</v>
      </c>
      <c r="K1213">
        <v>57</v>
      </c>
      <c r="L1213">
        <v>46</v>
      </c>
      <c r="M1213">
        <v>4684</v>
      </c>
      <c r="N1213">
        <v>59.7</v>
      </c>
      <c r="O1213">
        <v>35.304000000000002</v>
      </c>
      <c r="P1213">
        <v>5.8</v>
      </c>
      <c r="Q1213">
        <v>9.1999999999999993</v>
      </c>
      <c r="R1213">
        <v>11.6</v>
      </c>
      <c r="S1213">
        <v>12.2</v>
      </c>
      <c r="T1213">
        <v>14.2</v>
      </c>
      <c r="U1213">
        <v>12500</v>
      </c>
    </row>
    <row r="1214" spans="1:21" x14ac:dyDescent="0.25">
      <c r="A1214" s="2">
        <v>305091285502030</v>
      </c>
      <c r="B1214" t="s">
        <v>2728</v>
      </c>
      <c r="C1214" t="s">
        <v>2728</v>
      </c>
      <c r="D1214" t="s">
        <v>2733</v>
      </c>
      <c r="E1214" t="s">
        <v>2734</v>
      </c>
      <c r="F1214" t="s">
        <v>1</v>
      </c>
      <c r="G1214">
        <v>35</v>
      </c>
      <c r="H1214">
        <v>22</v>
      </c>
      <c r="I1214">
        <v>12</v>
      </c>
      <c r="J1214">
        <v>136</v>
      </c>
      <c r="K1214">
        <v>49</v>
      </c>
      <c r="L1214">
        <v>23</v>
      </c>
      <c r="M1214">
        <v>-9999</v>
      </c>
      <c r="N1214">
        <v>2</v>
      </c>
      <c r="O1214">
        <v>15.13</v>
      </c>
      <c r="P1214">
        <v>-99</v>
      </c>
      <c r="Q1214">
        <v>-99</v>
      </c>
      <c r="R1214">
        <v>-99</v>
      </c>
      <c r="S1214">
        <v>-99</v>
      </c>
      <c r="T1214">
        <v>-99</v>
      </c>
      <c r="U1214">
        <v>-99</v>
      </c>
    </row>
    <row r="1215" spans="1:21" x14ac:dyDescent="0.25">
      <c r="A1215" s="2">
        <v>305091285502040</v>
      </c>
      <c r="B1215" t="s">
        <v>2728</v>
      </c>
      <c r="C1215" t="s">
        <v>2728</v>
      </c>
      <c r="D1215" t="s">
        <v>2735</v>
      </c>
      <c r="E1215" t="s">
        <v>2736</v>
      </c>
      <c r="F1215" t="s">
        <v>1</v>
      </c>
      <c r="G1215">
        <v>35</v>
      </c>
      <c r="H1215">
        <v>21</v>
      </c>
      <c r="I1215">
        <v>23</v>
      </c>
      <c r="J1215">
        <v>136</v>
      </c>
      <c r="K1215">
        <v>49</v>
      </c>
      <c r="L1215">
        <v>46</v>
      </c>
      <c r="M1215">
        <v>-9999</v>
      </c>
      <c r="N1215">
        <v>3.7</v>
      </c>
      <c r="O1215">
        <v>13.5</v>
      </c>
      <c r="P1215">
        <v>-99</v>
      </c>
      <c r="Q1215">
        <v>-99</v>
      </c>
      <c r="R1215">
        <v>-99</v>
      </c>
      <c r="S1215">
        <v>-99</v>
      </c>
      <c r="T1215">
        <v>-99</v>
      </c>
      <c r="U1215">
        <v>-99</v>
      </c>
    </row>
    <row r="1216" spans="1:21" x14ac:dyDescent="0.25">
      <c r="A1216" s="2">
        <v>305091285502050</v>
      </c>
      <c r="B1216" t="s">
        <v>2728</v>
      </c>
      <c r="C1216" t="s">
        <v>2728</v>
      </c>
      <c r="D1216" t="s">
        <v>941</v>
      </c>
      <c r="E1216" t="s">
        <v>942</v>
      </c>
      <c r="F1216" t="s">
        <v>1</v>
      </c>
      <c r="G1216">
        <v>35</v>
      </c>
      <c r="H1216">
        <v>21</v>
      </c>
      <c r="I1216">
        <v>47</v>
      </c>
      <c r="J1216">
        <v>136</v>
      </c>
      <c r="K1216">
        <v>45</v>
      </c>
      <c r="L1216">
        <v>42</v>
      </c>
      <c r="M1216">
        <v>4956</v>
      </c>
      <c r="N1216">
        <v>40.299999999999997</v>
      </c>
      <c r="O1216">
        <v>0</v>
      </c>
      <c r="P1216">
        <v>7.6</v>
      </c>
      <c r="Q1216">
        <v>10.4</v>
      </c>
      <c r="R1216">
        <v>13.4</v>
      </c>
      <c r="S1216">
        <v>13.6</v>
      </c>
      <c r="T1216">
        <v>14.1</v>
      </c>
      <c r="U1216">
        <v>12500</v>
      </c>
    </row>
    <row r="1217" spans="1:21" x14ac:dyDescent="0.25">
      <c r="A1217" s="2">
        <v>305091285502060</v>
      </c>
      <c r="B1217" t="s">
        <v>2728</v>
      </c>
      <c r="C1217" t="s">
        <v>2728</v>
      </c>
      <c r="D1217" t="s">
        <v>2737</v>
      </c>
      <c r="E1217" t="s">
        <v>2738</v>
      </c>
      <c r="F1217" t="s">
        <v>1</v>
      </c>
      <c r="G1217">
        <v>35</v>
      </c>
      <c r="H1217">
        <v>18</v>
      </c>
      <c r="I1217">
        <v>42</v>
      </c>
      <c r="J1217">
        <v>136</v>
      </c>
      <c r="K1217">
        <v>44</v>
      </c>
      <c r="L1217">
        <v>17</v>
      </c>
      <c r="M1217">
        <v>4956</v>
      </c>
      <c r="N1217">
        <v>34.299999999999997</v>
      </c>
      <c r="O1217">
        <v>5.1310000000000002</v>
      </c>
      <c r="P1217">
        <v>1.5</v>
      </c>
      <c r="Q1217">
        <v>4</v>
      </c>
      <c r="R1217">
        <v>-99</v>
      </c>
      <c r="S1217">
        <v>-99</v>
      </c>
      <c r="T1217">
        <v>7.4</v>
      </c>
      <c r="U1217">
        <v>-99</v>
      </c>
    </row>
    <row r="1218" spans="1:21" x14ac:dyDescent="0.25">
      <c r="A1218" s="2">
        <v>305091285502070</v>
      </c>
      <c r="B1218" t="s">
        <v>2728</v>
      </c>
      <c r="C1218" t="s">
        <v>2739</v>
      </c>
      <c r="D1218" t="s">
        <v>2740</v>
      </c>
      <c r="E1218" t="s">
        <v>2741</v>
      </c>
      <c r="F1218" t="s">
        <v>1</v>
      </c>
      <c r="G1218">
        <v>35</v>
      </c>
      <c r="H1218">
        <v>54</v>
      </c>
      <c r="I1218">
        <v>54</v>
      </c>
      <c r="J1218">
        <v>137</v>
      </c>
      <c r="K1218">
        <v>12</v>
      </c>
      <c r="L1218">
        <v>13</v>
      </c>
      <c r="M1218">
        <v>869</v>
      </c>
      <c r="N1218">
        <v>147.19999999999999</v>
      </c>
      <c r="O1218">
        <v>442</v>
      </c>
      <c r="P1218">
        <v>3.9</v>
      </c>
      <c r="Q1218">
        <v>4.5</v>
      </c>
      <c r="R1218">
        <v>5.0999999999999996</v>
      </c>
      <c r="S1218">
        <v>5.4</v>
      </c>
      <c r="T1218">
        <v>-99</v>
      </c>
      <c r="U1218">
        <v>-99</v>
      </c>
    </row>
    <row r="1219" spans="1:21" x14ac:dyDescent="0.25">
      <c r="A1219" s="2">
        <v>305091285502080</v>
      </c>
      <c r="B1219" t="s">
        <v>2728</v>
      </c>
      <c r="C1219" t="s">
        <v>2739</v>
      </c>
      <c r="D1219" t="s">
        <v>2742</v>
      </c>
      <c r="E1219" t="s">
        <v>2743</v>
      </c>
      <c r="F1219" t="s">
        <v>1</v>
      </c>
      <c r="G1219">
        <v>35</v>
      </c>
      <c r="H1219">
        <v>34</v>
      </c>
      <c r="I1219">
        <v>41</v>
      </c>
      <c r="J1219">
        <v>137</v>
      </c>
      <c r="K1219">
        <v>11</v>
      </c>
      <c r="L1219">
        <v>19</v>
      </c>
      <c r="M1219">
        <v>2020</v>
      </c>
      <c r="N1219">
        <v>25.8</v>
      </c>
      <c r="O1219">
        <v>157.13</v>
      </c>
      <c r="P1219">
        <v>2</v>
      </c>
      <c r="Q1219">
        <v>-99</v>
      </c>
      <c r="R1219">
        <v>-99</v>
      </c>
      <c r="S1219">
        <v>-99</v>
      </c>
      <c r="T1219">
        <v>-99</v>
      </c>
      <c r="U1219">
        <v>-99</v>
      </c>
    </row>
    <row r="1220" spans="1:21" x14ac:dyDescent="0.25">
      <c r="A1220" s="2">
        <v>305091285502130</v>
      </c>
      <c r="B1220" t="s">
        <v>2728</v>
      </c>
      <c r="C1220" t="s">
        <v>2744</v>
      </c>
      <c r="D1220" t="s">
        <v>2745</v>
      </c>
      <c r="E1220" t="s">
        <v>2746</v>
      </c>
      <c r="F1220" t="s">
        <v>1</v>
      </c>
      <c r="G1220">
        <v>35</v>
      </c>
      <c r="H1220">
        <v>44</v>
      </c>
      <c r="I1220">
        <v>16</v>
      </c>
      <c r="J1220">
        <v>136</v>
      </c>
      <c r="K1220">
        <v>56</v>
      </c>
      <c r="L1220">
        <v>50</v>
      </c>
      <c r="M1220">
        <v>525</v>
      </c>
      <c r="N1220">
        <v>105.5</v>
      </c>
      <c r="O1220">
        <v>197.7</v>
      </c>
      <c r="P1220">
        <v>2</v>
      </c>
      <c r="Q1220">
        <v>3</v>
      </c>
      <c r="R1220">
        <v>3.1</v>
      </c>
      <c r="S1220">
        <v>3.7</v>
      </c>
      <c r="T1220">
        <v>-99</v>
      </c>
      <c r="U1220">
        <v>-99</v>
      </c>
    </row>
    <row r="1221" spans="1:21" x14ac:dyDescent="0.25">
      <c r="A1221" s="2">
        <v>305091285502140</v>
      </c>
      <c r="B1221" t="s">
        <v>2728</v>
      </c>
      <c r="C1221" t="s">
        <v>2744</v>
      </c>
      <c r="D1221" t="s">
        <v>2747</v>
      </c>
      <c r="E1221" t="s">
        <v>2748</v>
      </c>
      <c r="F1221" t="s">
        <v>1</v>
      </c>
      <c r="G1221">
        <v>35</v>
      </c>
      <c r="H1221">
        <v>33</v>
      </c>
      <c r="I1221">
        <v>1</v>
      </c>
      <c r="J1221">
        <v>136</v>
      </c>
      <c r="K1221">
        <v>54</v>
      </c>
      <c r="L1221">
        <v>32</v>
      </c>
      <c r="M1221">
        <v>1076</v>
      </c>
      <c r="N1221">
        <v>74.5</v>
      </c>
      <c r="O1221">
        <v>61.98</v>
      </c>
      <c r="P1221">
        <v>2</v>
      </c>
      <c r="Q1221">
        <v>3.2</v>
      </c>
      <c r="R1221">
        <v>3.8</v>
      </c>
      <c r="S1221">
        <v>4.2</v>
      </c>
      <c r="T1221">
        <v>6.6</v>
      </c>
      <c r="U1221">
        <v>-99</v>
      </c>
    </row>
    <row r="1222" spans="1:21" x14ac:dyDescent="0.25">
      <c r="A1222" s="2">
        <v>305091285502150</v>
      </c>
      <c r="B1222" t="s">
        <v>2728</v>
      </c>
      <c r="C1222" t="s">
        <v>2744</v>
      </c>
      <c r="D1222" t="s">
        <v>2749</v>
      </c>
      <c r="E1222" t="s">
        <v>2750</v>
      </c>
      <c r="F1222" t="s">
        <v>1</v>
      </c>
      <c r="G1222">
        <v>35</v>
      </c>
      <c r="H1222">
        <v>27</v>
      </c>
      <c r="I1222">
        <v>35</v>
      </c>
      <c r="J1222">
        <v>136</v>
      </c>
      <c r="K1222">
        <v>50</v>
      </c>
      <c r="L1222">
        <v>8</v>
      </c>
      <c r="M1222">
        <v>1598</v>
      </c>
      <c r="N1222">
        <v>59.4</v>
      </c>
      <c r="O1222">
        <v>24.794</v>
      </c>
      <c r="P1222">
        <v>4</v>
      </c>
      <c r="Q1222">
        <v>5</v>
      </c>
      <c r="R1222">
        <v>7</v>
      </c>
      <c r="S1222">
        <v>7.3</v>
      </c>
      <c r="T1222">
        <v>7.4</v>
      </c>
      <c r="U1222">
        <v>-99</v>
      </c>
    </row>
    <row r="1223" spans="1:21" x14ac:dyDescent="0.25">
      <c r="A1223" s="2">
        <v>305091285502160</v>
      </c>
      <c r="B1223" t="s">
        <v>2728</v>
      </c>
      <c r="C1223" t="s">
        <v>2744</v>
      </c>
      <c r="D1223" t="s">
        <v>2751</v>
      </c>
      <c r="E1223" t="s">
        <v>2633</v>
      </c>
      <c r="F1223" t="s">
        <v>1</v>
      </c>
      <c r="G1223">
        <v>35</v>
      </c>
      <c r="H1223">
        <v>26</v>
      </c>
      <c r="I1223">
        <v>26</v>
      </c>
      <c r="J1223">
        <v>136</v>
      </c>
      <c r="K1223">
        <v>46</v>
      </c>
      <c r="L1223">
        <v>27</v>
      </c>
      <c r="M1223">
        <v>1608</v>
      </c>
      <c r="N1223">
        <v>53</v>
      </c>
      <c r="O1223">
        <v>0</v>
      </c>
      <c r="P1223">
        <v>17.399999999999999</v>
      </c>
      <c r="Q1223">
        <v>18.5</v>
      </c>
      <c r="R1223">
        <v>-99</v>
      </c>
      <c r="S1223">
        <v>-99</v>
      </c>
      <c r="T1223">
        <v>21.8</v>
      </c>
      <c r="U1223">
        <v>-99</v>
      </c>
    </row>
    <row r="1224" spans="1:21" x14ac:dyDescent="0.25">
      <c r="A1224" s="2">
        <v>305091285502170</v>
      </c>
      <c r="B1224" t="s">
        <v>2728</v>
      </c>
      <c r="C1224" t="s">
        <v>2744</v>
      </c>
      <c r="D1224" t="s">
        <v>2752</v>
      </c>
      <c r="E1224" t="s">
        <v>2753</v>
      </c>
      <c r="F1224" t="s">
        <v>1</v>
      </c>
      <c r="G1224">
        <v>35</v>
      </c>
      <c r="H1224">
        <v>25</v>
      </c>
      <c r="I1224">
        <v>44</v>
      </c>
      <c r="J1224">
        <v>136</v>
      </c>
      <c r="K1224">
        <v>45</v>
      </c>
      <c r="L1224">
        <v>1</v>
      </c>
      <c r="M1224">
        <v>1607</v>
      </c>
      <c r="N1224">
        <v>50.2</v>
      </c>
      <c r="O1224">
        <v>12.56</v>
      </c>
      <c r="P1224">
        <v>1</v>
      </c>
      <c r="Q1224">
        <v>2</v>
      </c>
      <c r="R1224">
        <v>5.3</v>
      </c>
      <c r="S1224">
        <v>5.5</v>
      </c>
      <c r="T1224">
        <v>6.7</v>
      </c>
      <c r="U1224">
        <v>7500</v>
      </c>
    </row>
    <row r="1225" spans="1:21" x14ac:dyDescent="0.25">
      <c r="A1225" s="2">
        <v>305091285502180</v>
      </c>
      <c r="B1225" t="s">
        <v>2728</v>
      </c>
      <c r="C1225" t="s">
        <v>2744</v>
      </c>
      <c r="D1225" t="s">
        <v>2754</v>
      </c>
      <c r="E1225" t="s">
        <v>2755</v>
      </c>
      <c r="F1225" t="s">
        <v>1</v>
      </c>
      <c r="G1225">
        <v>35</v>
      </c>
      <c r="H1225">
        <v>23</v>
      </c>
      <c r="I1225">
        <v>52</v>
      </c>
      <c r="J1225">
        <v>136</v>
      </c>
      <c r="K1225">
        <v>42</v>
      </c>
      <c r="L1225">
        <v>3</v>
      </c>
      <c r="M1225">
        <v>-9999</v>
      </c>
      <c r="N1225">
        <v>43.9</v>
      </c>
      <c r="O1225">
        <v>0</v>
      </c>
      <c r="P1225">
        <v>-99</v>
      </c>
      <c r="Q1225">
        <v>-99</v>
      </c>
      <c r="R1225">
        <v>-99</v>
      </c>
      <c r="S1225">
        <v>-99</v>
      </c>
      <c r="T1225">
        <v>-99</v>
      </c>
      <c r="U1225">
        <v>-99</v>
      </c>
    </row>
    <row r="1226" spans="1:21" x14ac:dyDescent="0.25">
      <c r="A1226" s="2">
        <v>305091285502190</v>
      </c>
      <c r="B1226" t="s">
        <v>2728</v>
      </c>
      <c r="C1226" t="s">
        <v>2744</v>
      </c>
      <c r="D1226" t="s">
        <v>2756</v>
      </c>
      <c r="E1226" t="s">
        <v>2757</v>
      </c>
      <c r="F1226" t="s">
        <v>1</v>
      </c>
      <c r="G1226">
        <v>35</v>
      </c>
      <c r="H1226">
        <v>21</v>
      </c>
      <c r="I1226">
        <v>42</v>
      </c>
      <c r="J1226">
        <v>136</v>
      </c>
      <c r="K1226">
        <v>41</v>
      </c>
      <c r="L1226">
        <v>16</v>
      </c>
      <c r="M1226">
        <v>1914</v>
      </c>
      <c r="N1226">
        <v>39.4</v>
      </c>
      <c r="O1226">
        <v>4.22</v>
      </c>
      <c r="P1226">
        <v>2.5</v>
      </c>
      <c r="Q1226">
        <v>4</v>
      </c>
      <c r="R1226">
        <v>7.2</v>
      </c>
      <c r="S1226">
        <v>7.7</v>
      </c>
      <c r="T1226">
        <v>7.9</v>
      </c>
      <c r="U1226">
        <v>7500</v>
      </c>
    </row>
    <row r="1227" spans="1:21" x14ac:dyDescent="0.25">
      <c r="A1227" s="2">
        <v>305091285502200</v>
      </c>
      <c r="B1227" t="s">
        <v>2728</v>
      </c>
      <c r="C1227" t="s">
        <v>2744</v>
      </c>
      <c r="D1227" t="s">
        <v>2758</v>
      </c>
      <c r="E1227" t="s">
        <v>2759</v>
      </c>
      <c r="F1227" t="s">
        <v>1</v>
      </c>
      <c r="G1227">
        <v>35</v>
      </c>
      <c r="H1227">
        <v>19</v>
      </c>
      <c r="I1227">
        <v>48</v>
      </c>
      <c r="J1227">
        <v>136</v>
      </c>
      <c r="K1227">
        <v>41</v>
      </c>
      <c r="L1227">
        <v>19</v>
      </c>
      <c r="M1227">
        <v>1959.9</v>
      </c>
      <c r="N1227">
        <v>35.92</v>
      </c>
      <c r="O1227">
        <v>0</v>
      </c>
      <c r="P1227">
        <v>-99</v>
      </c>
      <c r="Q1227">
        <v>-99</v>
      </c>
      <c r="R1227">
        <v>-99</v>
      </c>
      <c r="S1227">
        <v>-99</v>
      </c>
      <c r="T1227">
        <v>-99</v>
      </c>
      <c r="U1227">
        <v>-99</v>
      </c>
    </row>
    <row r="1228" spans="1:21" x14ac:dyDescent="0.25">
      <c r="A1228" s="2">
        <v>305091285502210</v>
      </c>
      <c r="B1228" t="s">
        <v>2728</v>
      </c>
      <c r="C1228" t="s">
        <v>2744</v>
      </c>
      <c r="D1228" t="s">
        <v>2760</v>
      </c>
      <c r="E1228" t="s">
        <v>2761</v>
      </c>
      <c r="F1228" t="s">
        <v>1</v>
      </c>
      <c r="G1228">
        <v>35</v>
      </c>
      <c r="H1228">
        <v>16</v>
      </c>
      <c r="I1228">
        <v>24</v>
      </c>
      <c r="J1228">
        <v>136</v>
      </c>
      <c r="K1228">
        <v>40</v>
      </c>
      <c r="L1228">
        <v>34</v>
      </c>
      <c r="M1228">
        <v>1967</v>
      </c>
      <c r="N1228">
        <v>29.4</v>
      </c>
      <c r="O1228">
        <v>0</v>
      </c>
      <c r="P1228">
        <v>-99</v>
      </c>
      <c r="Q1228">
        <v>-99</v>
      </c>
      <c r="R1228">
        <v>-99</v>
      </c>
      <c r="S1228">
        <v>-99</v>
      </c>
      <c r="T1228">
        <v>-99</v>
      </c>
      <c r="U1228">
        <v>-99</v>
      </c>
    </row>
    <row r="1229" spans="1:21" x14ac:dyDescent="0.25">
      <c r="A1229" s="2">
        <v>305091285502220</v>
      </c>
      <c r="B1229" t="s">
        <v>2728</v>
      </c>
      <c r="C1229" t="s">
        <v>2762</v>
      </c>
      <c r="D1229" t="s">
        <v>2763</v>
      </c>
      <c r="E1229" t="s">
        <v>2764</v>
      </c>
      <c r="F1229" t="s">
        <v>1</v>
      </c>
      <c r="G1229">
        <v>35</v>
      </c>
      <c r="H1229">
        <v>36</v>
      </c>
      <c r="I1229">
        <v>16</v>
      </c>
      <c r="J1229">
        <v>136</v>
      </c>
      <c r="K1229">
        <v>50</v>
      </c>
      <c r="L1229">
        <v>19</v>
      </c>
      <c r="M1229">
        <v>241</v>
      </c>
      <c r="N1229">
        <v>11</v>
      </c>
      <c r="O1229">
        <v>132</v>
      </c>
      <c r="P1229">
        <v>-99</v>
      </c>
      <c r="Q1229">
        <v>-99</v>
      </c>
      <c r="R1229">
        <v>-99</v>
      </c>
      <c r="S1229">
        <v>-99</v>
      </c>
      <c r="T1229">
        <v>-99</v>
      </c>
      <c r="U1229">
        <v>-99</v>
      </c>
    </row>
    <row r="1230" spans="1:21" x14ac:dyDescent="0.25">
      <c r="A1230" s="2">
        <v>305091285502230</v>
      </c>
      <c r="B1230" t="s">
        <v>2728</v>
      </c>
      <c r="C1230" t="s">
        <v>2765</v>
      </c>
      <c r="D1230" t="s">
        <v>1022</v>
      </c>
      <c r="E1230" t="s">
        <v>1023</v>
      </c>
      <c r="F1230" t="s">
        <v>1</v>
      </c>
      <c r="G1230">
        <v>35</v>
      </c>
      <c r="H1230">
        <v>28</v>
      </c>
      <c r="I1230">
        <v>33</v>
      </c>
      <c r="J1230">
        <v>136</v>
      </c>
      <c r="K1230">
        <v>51</v>
      </c>
      <c r="L1230">
        <v>37</v>
      </c>
      <c r="M1230">
        <v>287</v>
      </c>
      <c r="N1230">
        <v>2.4</v>
      </c>
      <c r="O1230">
        <v>30.289000000000001</v>
      </c>
      <c r="P1230">
        <v>3</v>
      </c>
      <c r="Q1230">
        <v>4</v>
      </c>
      <c r="R1230">
        <v>5.7</v>
      </c>
      <c r="S1230">
        <v>5.8</v>
      </c>
      <c r="T1230">
        <v>-99</v>
      </c>
      <c r="U1230">
        <v>-99</v>
      </c>
    </row>
    <row r="1231" spans="1:21" x14ac:dyDescent="0.25">
      <c r="A1231" s="2">
        <v>305091285502240</v>
      </c>
      <c r="B1231" t="s">
        <v>2728</v>
      </c>
      <c r="C1231" t="s">
        <v>2766</v>
      </c>
      <c r="D1231" t="s">
        <v>2767</v>
      </c>
      <c r="E1231" t="s">
        <v>2768</v>
      </c>
      <c r="F1231" t="s">
        <v>1</v>
      </c>
      <c r="G1231">
        <v>35</v>
      </c>
      <c r="H1231">
        <v>32</v>
      </c>
      <c r="I1231">
        <v>32</v>
      </c>
      <c r="J1231">
        <v>136</v>
      </c>
      <c r="K1231">
        <v>49</v>
      </c>
      <c r="L1231">
        <v>39</v>
      </c>
      <c r="M1231">
        <v>146</v>
      </c>
      <c r="N1231">
        <v>8</v>
      </c>
      <c r="O1231">
        <v>62.91</v>
      </c>
      <c r="P1231">
        <v>1.5</v>
      </c>
      <c r="Q1231">
        <v>2.5</v>
      </c>
      <c r="R1231">
        <v>3.2</v>
      </c>
      <c r="S1231">
        <v>3.4</v>
      </c>
      <c r="T1231">
        <v>-99</v>
      </c>
      <c r="U1231">
        <v>-99</v>
      </c>
    </row>
    <row r="1232" spans="1:21" x14ac:dyDescent="0.25">
      <c r="A1232" s="2">
        <v>305091285502250</v>
      </c>
      <c r="B1232" t="s">
        <v>2728</v>
      </c>
      <c r="C1232" t="s">
        <v>2769</v>
      </c>
      <c r="D1232" t="s">
        <v>1281</v>
      </c>
      <c r="E1232" t="s">
        <v>1282</v>
      </c>
      <c r="F1232" t="s">
        <v>1</v>
      </c>
      <c r="G1232">
        <v>35</v>
      </c>
      <c r="H1232">
        <v>26</v>
      </c>
      <c r="I1232">
        <v>59</v>
      </c>
      <c r="J1232">
        <v>136</v>
      </c>
      <c r="K1232">
        <v>44</v>
      </c>
      <c r="L1232">
        <v>7</v>
      </c>
      <c r="M1232">
        <v>121</v>
      </c>
      <c r="N1232">
        <v>5.2</v>
      </c>
      <c r="O1232">
        <v>9.43</v>
      </c>
      <c r="P1232">
        <v>2.4</v>
      </c>
      <c r="Q1232">
        <v>4.2</v>
      </c>
      <c r="R1232">
        <v>5.5</v>
      </c>
      <c r="S1232">
        <v>5.7</v>
      </c>
      <c r="T1232">
        <v>6.2</v>
      </c>
      <c r="U1232">
        <v>-99</v>
      </c>
    </row>
    <row r="1233" spans="1:21" x14ac:dyDescent="0.25">
      <c r="A1233" s="2">
        <v>305091285502270</v>
      </c>
      <c r="B1233" t="s">
        <v>2728</v>
      </c>
      <c r="C1233" t="s">
        <v>2770</v>
      </c>
      <c r="D1233" t="s">
        <v>2771</v>
      </c>
      <c r="E1233" t="s">
        <v>2772</v>
      </c>
      <c r="F1233" t="s">
        <v>1</v>
      </c>
      <c r="G1233">
        <v>35</v>
      </c>
      <c r="H1233">
        <v>23</v>
      </c>
      <c r="I1233">
        <v>35</v>
      </c>
      <c r="J1233">
        <v>136</v>
      </c>
      <c r="K1233">
        <v>45</v>
      </c>
      <c r="L1233">
        <v>31</v>
      </c>
      <c r="M1233">
        <v>-9999</v>
      </c>
      <c r="N1233">
        <v>11.05</v>
      </c>
      <c r="O1233">
        <v>0</v>
      </c>
      <c r="P1233">
        <v>-99</v>
      </c>
      <c r="Q1233">
        <v>-99</v>
      </c>
      <c r="R1233">
        <v>-99</v>
      </c>
      <c r="S1233">
        <v>-99</v>
      </c>
      <c r="T1233">
        <v>-99</v>
      </c>
      <c r="U1233">
        <v>-99</v>
      </c>
    </row>
    <row r="1234" spans="1:21" x14ac:dyDescent="0.25">
      <c r="A1234" s="2">
        <v>305091285502280</v>
      </c>
      <c r="B1234" t="s">
        <v>2728</v>
      </c>
      <c r="C1234" t="s">
        <v>2770</v>
      </c>
      <c r="D1234" t="s">
        <v>2773</v>
      </c>
      <c r="E1234" t="s">
        <v>2774</v>
      </c>
      <c r="F1234" t="s">
        <v>1</v>
      </c>
      <c r="G1234">
        <v>35</v>
      </c>
      <c r="H1234">
        <v>23</v>
      </c>
      <c r="I1234">
        <v>3</v>
      </c>
      <c r="J1234">
        <v>136</v>
      </c>
      <c r="K1234">
        <v>42</v>
      </c>
      <c r="L1234">
        <v>57</v>
      </c>
      <c r="M1234">
        <v>13.6</v>
      </c>
      <c r="N1234">
        <v>1.56</v>
      </c>
      <c r="O1234">
        <v>0</v>
      </c>
      <c r="P1234">
        <v>-99</v>
      </c>
      <c r="Q1234">
        <v>-99</v>
      </c>
      <c r="R1234">
        <v>-99</v>
      </c>
      <c r="S1234">
        <v>-99</v>
      </c>
      <c r="T1234">
        <v>-99</v>
      </c>
      <c r="U1234">
        <v>-99</v>
      </c>
    </row>
    <row r="1235" spans="1:21" x14ac:dyDescent="0.25">
      <c r="A1235" s="2">
        <v>305091285502290</v>
      </c>
      <c r="B1235" t="s">
        <v>2728</v>
      </c>
      <c r="C1235" t="s">
        <v>2775</v>
      </c>
      <c r="D1235" t="s">
        <v>2776</v>
      </c>
      <c r="E1235" t="s">
        <v>2443</v>
      </c>
      <c r="F1235" t="s">
        <v>1</v>
      </c>
      <c r="G1235">
        <v>35</v>
      </c>
      <c r="H1235">
        <v>22</v>
      </c>
      <c r="I1235">
        <v>20</v>
      </c>
      <c r="J1235">
        <v>136</v>
      </c>
      <c r="K1235">
        <v>45</v>
      </c>
      <c r="L1235">
        <v>7</v>
      </c>
      <c r="M1235">
        <v>50.8</v>
      </c>
      <c r="N1235">
        <v>8.3000000000000007</v>
      </c>
      <c r="O1235">
        <v>0</v>
      </c>
      <c r="P1235">
        <v>-99</v>
      </c>
      <c r="Q1235">
        <v>-99</v>
      </c>
      <c r="R1235">
        <v>-99</v>
      </c>
      <c r="S1235">
        <v>-99</v>
      </c>
      <c r="T1235">
        <v>-99</v>
      </c>
      <c r="U1235">
        <v>-99</v>
      </c>
    </row>
    <row r="1236" spans="1:21" x14ac:dyDescent="0.25">
      <c r="A1236" s="2">
        <v>305091285502330</v>
      </c>
      <c r="B1236" t="s">
        <v>2728</v>
      </c>
      <c r="C1236" t="s">
        <v>2777</v>
      </c>
      <c r="D1236" t="s">
        <v>2778</v>
      </c>
      <c r="E1236" t="s">
        <v>2779</v>
      </c>
      <c r="F1236" t="s">
        <v>1</v>
      </c>
      <c r="G1236">
        <v>35</v>
      </c>
      <c r="H1236">
        <v>28</v>
      </c>
      <c r="I1236">
        <v>51</v>
      </c>
      <c r="J1236">
        <v>136</v>
      </c>
      <c r="K1236">
        <v>34</v>
      </c>
      <c r="L1236">
        <v>10</v>
      </c>
      <c r="M1236">
        <v>606</v>
      </c>
      <c r="N1236">
        <v>57.3</v>
      </c>
      <c r="O1236">
        <v>38</v>
      </c>
      <c r="P1236">
        <v>0.5</v>
      </c>
      <c r="Q1236">
        <v>1.3</v>
      </c>
      <c r="R1236">
        <v>3.4</v>
      </c>
      <c r="S1236">
        <v>4.0999999999999996</v>
      </c>
      <c r="T1236">
        <v>5.3</v>
      </c>
      <c r="U1236">
        <v>2300</v>
      </c>
    </row>
    <row r="1237" spans="1:21" x14ac:dyDescent="0.25">
      <c r="A1237" s="2">
        <v>305091285502340</v>
      </c>
      <c r="B1237" t="s">
        <v>2728</v>
      </c>
      <c r="C1237" t="s">
        <v>2777</v>
      </c>
      <c r="D1237" t="s">
        <v>2780</v>
      </c>
      <c r="E1237" t="s">
        <v>2781</v>
      </c>
      <c r="F1237" t="s">
        <v>1</v>
      </c>
      <c r="G1237">
        <v>35</v>
      </c>
      <c r="H1237">
        <v>21</v>
      </c>
      <c r="I1237">
        <v>35</v>
      </c>
      <c r="J1237">
        <v>136</v>
      </c>
      <c r="K1237">
        <v>39</v>
      </c>
      <c r="L1237">
        <v>27</v>
      </c>
      <c r="M1237">
        <v>1196</v>
      </c>
      <c r="N1237">
        <v>40.6</v>
      </c>
      <c r="O1237">
        <v>5</v>
      </c>
      <c r="P1237">
        <v>2.5</v>
      </c>
      <c r="Q1237">
        <v>4</v>
      </c>
      <c r="R1237">
        <v>5.8</v>
      </c>
      <c r="S1237">
        <v>6.4</v>
      </c>
      <c r="T1237">
        <v>7.1</v>
      </c>
      <c r="U1237">
        <v>3900</v>
      </c>
    </row>
    <row r="1238" spans="1:21" x14ac:dyDescent="0.25">
      <c r="A1238" s="2">
        <v>305091285502350</v>
      </c>
      <c r="B1238" t="s">
        <v>2728</v>
      </c>
      <c r="C1238" t="s">
        <v>1106</v>
      </c>
      <c r="D1238" t="s">
        <v>2782</v>
      </c>
      <c r="E1238" t="s">
        <v>2783</v>
      </c>
      <c r="F1238" t="s">
        <v>1</v>
      </c>
      <c r="G1238">
        <v>35</v>
      </c>
      <c r="H1238">
        <v>28</v>
      </c>
      <c r="I1238">
        <v>31</v>
      </c>
      <c r="J1238">
        <v>136</v>
      </c>
      <c r="K1238">
        <v>31</v>
      </c>
      <c r="L1238">
        <v>25</v>
      </c>
      <c r="M1238">
        <v>117.29</v>
      </c>
      <c r="N1238">
        <v>5.5</v>
      </c>
      <c r="O1238">
        <v>78.53</v>
      </c>
      <c r="P1238">
        <v>-99</v>
      </c>
      <c r="Q1238">
        <v>-99</v>
      </c>
      <c r="R1238">
        <v>-99</v>
      </c>
      <c r="S1238">
        <v>-99</v>
      </c>
      <c r="T1238">
        <v>-99</v>
      </c>
      <c r="U1238">
        <v>2100</v>
      </c>
    </row>
    <row r="1239" spans="1:21" x14ac:dyDescent="0.25">
      <c r="A1239" s="2">
        <v>305091285502360</v>
      </c>
      <c r="B1239" t="s">
        <v>2728</v>
      </c>
      <c r="C1239" t="s">
        <v>2784</v>
      </c>
      <c r="D1239" t="s">
        <v>2785</v>
      </c>
      <c r="E1239" t="s">
        <v>2786</v>
      </c>
      <c r="F1239" t="s">
        <v>1</v>
      </c>
      <c r="G1239">
        <v>35</v>
      </c>
      <c r="H1239">
        <v>37</v>
      </c>
      <c r="I1239">
        <v>54</v>
      </c>
      <c r="J1239">
        <v>136</v>
      </c>
      <c r="K1239">
        <v>36</v>
      </c>
      <c r="L1239">
        <v>58</v>
      </c>
      <c r="M1239">
        <v>229</v>
      </c>
      <c r="N1239">
        <v>32</v>
      </c>
      <c r="O1239">
        <v>156.99</v>
      </c>
      <c r="P1239">
        <v>-99</v>
      </c>
      <c r="Q1239">
        <v>-99</v>
      </c>
      <c r="R1239">
        <v>-99</v>
      </c>
      <c r="S1239">
        <v>-99</v>
      </c>
      <c r="T1239">
        <v>-99</v>
      </c>
      <c r="U1239">
        <v>-99</v>
      </c>
    </row>
    <row r="1240" spans="1:21" x14ac:dyDescent="0.25">
      <c r="A1240" s="2">
        <v>305091285502375</v>
      </c>
      <c r="B1240" t="s">
        <v>2728</v>
      </c>
      <c r="C1240" t="s">
        <v>2784</v>
      </c>
      <c r="D1240" t="s">
        <v>2787</v>
      </c>
      <c r="E1240" t="s">
        <v>2788</v>
      </c>
      <c r="F1240" t="s">
        <v>1</v>
      </c>
      <c r="G1240">
        <v>35</v>
      </c>
      <c r="H1240">
        <v>30</v>
      </c>
      <c r="I1240">
        <v>35</v>
      </c>
      <c r="J1240">
        <v>136</v>
      </c>
      <c r="K1240">
        <v>39</v>
      </c>
      <c r="L1240">
        <v>22</v>
      </c>
      <c r="M1240">
        <v>386.8</v>
      </c>
      <c r="N1240">
        <v>12.65</v>
      </c>
      <c r="O1240">
        <v>47.4</v>
      </c>
      <c r="P1240">
        <v>1.4</v>
      </c>
      <c r="Q1240">
        <v>2.2000000000000002</v>
      </c>
      <c r="R1240">
        <v>3.5</v>
      </c>
      <c r="S1240">
        <v>3.9</v>
      </c>
      <c r="T1240">
        <v>5.8</v>
      </c>
      <c r="U1240">
        <v>2100</v>
      </c>
    </row>
    <row r="1241" spans="1:21" x14ac:dyDescent="0.25">
      <c r="A1241" s="2">
        <v>305091285502420</v>
      </c>
      <c r="B1241" t="s">
        <v>2728</v>
      </c>
      <c r="C1241" t="s">
        <v>2789</v>
      </c>
      <c r="D1241" t="s">
        <v>2790</v>
      </c>
      <c r="E1241" t="s">
        <v>2791</v>
      </c>
      <c r="F1241" t="s">
        <v>1</v>
      </c>
      <c r="G1241">
        <v>35</v>
      </c>
      <c r="H1241">
        <v>17</v>
      </c>
      <c r="I1241">
        <v>28</v>
      </c>
      <c r="J1241">
        <v>136</v>
      </c>
      <c r="K1241">
        <v>28</v>
      </c>
      <c r="L1241">
        <v>21</v>
      </c>
      <c r="M1241">
        <v>68.37</v>
      </c>
      <c r="N1241">
        <v>23.08</v>
      </c>
      <c r="O1241">
        <v>95.39</v>
      </c>
      <c r="P1241">
        <v>-99</v>
      </c>
      <c r="Q1241">
        <v>-99</v>
      </c>
      <c r="R1241">
        <v>-99</v>
      </c>
      <c r="S1241">
        <v>-99</v>
      </c>
      <c r="T1241">
        <v>-99</v>
      </c>
      <c r="U1241">
        <v>-99</v>
      </c>
    </row>
    <row r="1242" spans="1:21" x14ac:dyDescent="0.25">
      <c r="A1242" s="2">
        <v>305091285502430</v>
      </c>
      <c r="B1242" t="s">
        <v>2792</v>
      </c>
      <c r="C1242" t="s">
        <v>2792</v>
      </c>
      <c r="D1242" t="s">
        <v>2792</v>
      </c>
      <c r="E1242" t="s">
        <v>2792</v>
      </c>
      <c r="F1242" t="s">
        <v>1</v>
      </c>
      <c r="G1242">
        <v>35</v>
      </c>
      <c r="H1242">
        <v>17</v>
      </c>
      <c r="I1242">
        <v>28</v>
      </c>
      <c r="J1242">
        <v>136</v>
      </c>
      <c r="K1242">
        <v>28</v>
      </c>
      <c r="L1242">
        <v>21</v>
      </c>
      <c r="M1242">
        <v>68.37</v>
      </c>
      <c r="N1242">
        <v>23.08</v>
      </c>
      <c r="O1242">
        <v>95.39</v>
      </c>
      <c r="P1242">
        <v>-99</v>
      </c>
      <c r="Q1242">
        <v>-99</v>
      </c>
      <c r="R1242">
        <v>-99</v>
      </c>
      <c r="S1242">
        <v>-99</v>
      </c>
      <c r="T1242">
        <v>-99</v>
      </c>
      <c r="U1242">
        <v>-99</v>
      </c>
    </row>
    <row r="1243" spans="1:21" x14ac:dyDescent="0.25">
      <c r="A1243" s="2">
        <v>305091285502440</v>
      </c>
      <c r="B1243" t="s">
        <v>2728</v>
      </c>
      <c r="C1243" t="s">
        <v>2789</v>
      </c>
      <c r="D1243" t="s">
        <v>2793</v>
      </c>
      <c r="E1243" t="s">
        <v>2794</v>
      </c>
      <c r="F1243" t="s">
        <v>1</v>
      </c>
      <c r="G1243">
        <v>35</v>
      </c>
      <c r="H1243">
        <v>18</v>
      </c>
      <c r="I1243">
        <v>21</v>
      </c>
      <c r="J1243">
        <v>136</v>
      </c>
      <c r="K1243">
        <v>35</v>
      </c>
      <c r="L1243">
        <v>38</v>
      </c>
      <c r="M1243">
        <v>180</v>
      </c>
      <c r="N1243">
        <v>7.2</v>
      </c>
      <c r="O1243">
        <v>-0.26</v>
      </c>
      <c r="P1243">
        <v>5</v>
      </c>
      <c r="Q1243">
        <v>6.5</v>
      </c>
      <c r="R1243">
        <v>7.3</v>
      </c>
      <c r="S1243">
        <v>7.6</v>
      </c>
      <c r="T1243">
        <v>9.8000000000000007</v>
      </c>
      <c r="U1243">
        <v>-99</v>
      </c>
    </row>
    <row r="1244" spans="1:21" x14ac:dyDescent="0.25">
      <c r="A1244" s="2">
        <v>305091285502450</v>
      </c>
      <c r="B1244" t="s">
        <v>2728</v>
      </c>
      <c r="C1244" t="s">
        <v>2795</v>
      </c>
      <c r="D1244" t="s">
        <v>2796</v>
      </c>
      <c r="E1244" t="s">
        <v>2797</v>
      </c>
      <c r="F1244" t="s">
        <v>1</v>
      </c>
      <c r="G1244">
        <v>35</v>
      </c>
      <c r="H1244">
        <v>21</v>
      </c>
      <c r="I1244">
        <v>17</v>
      </c>
      <c r="J1244">
        <v>136</v>
      </c>
      <c r="K1244">
        <v>35</v>
      </c>
      <c r="L1244">
        <v>43</v>
      </c>
      <c r="M1244">
        <v>45</v>
      </c>
      <c r="N1244">
        <v>8.4</v>
      </c>
      <c r="O1244">
        <v>2</v>
      </c>
      <c r="P1244">
        <v>4.3</v>
      </c>
      <c r="Q1244">
        <v>5.0999999999999996</v>
      </c>
      <c r="R1244">
        <v>7.7</v>
      </c>
      <c r="S1244">
        <v>7.9</v>
      </c>
      <c r="T1244">
        <v>8.1</v>
      </c>
      <c r="U1244">
        <v>-99</v>
      </c>
    </row>
    <row r="1245" spans="1:21" x14ac:dyDescent="0.25">
      <c r="A1245" s="2">
        <v>305091285502460</v>
      </c>
      <c r="B1245" t="s">
        <v>2728</v>
      </c>
      <c r="C1245" t="s">
        <v>2795</v>
      </c>
      <c r="D1245" t="s">
        <v>2798</v>
      </c>
      <c r="E1245" t="s">
        <v>2799</v>
      </c>
      <c r="F1245" t="s">
        <v>1</v>
      </c>
      <c r="G1245">
        <v>35</v>
      </c>
      <c r="H1245">
        <v>18</v>
      </c>
      <c r="I1245">
        <v>28</v>
      </c>
      <c r="J1245">
        <v>136</v>
      </c>
      <c r="K1245">
        <v>35</v>
      </c>
      <c r="L1245">
        <v>44</v>
      </c>
      <c r="M1245">
        <v>174</v>
      </c>
      <c r="N1245">
        <v>2</v>
      </c>
      <c r="O1245">
        <v>-0.23</v>
      </c>
      <c r="P1245">
        <v>4.5</v>
      </c>
      <c r="Q1245">
        <v>6.5</v>
      </c>
      <c r="R1245">
        <v>8.6</v>
      </c>
      <c r="S1245">
        <v>8.9</v>
      </c>
      <c r="T1245">
        <v>9.1</v>
      </c>
      <c r="U1245">
        <v>-99</v>
      </c>
    </row>
    <row r="1246" spans="1:21" x14ac:dyDescent="0.25">
      <c r="A1246" s="2">
        <v>305091285502965</v>
      </c>
      <c r="B1246" t="s">
        <v>2728</v>
      </c>
      <c r="C1246" t="s">
        <v>2784</v>
      </c>
      <c r="D1246" t="s">
        <v>2800</v>
      </c>
      <c r="E1246" t="s">
        <v>2788</v>
      </c>
      <c r="F1246" t="s">
        <v>0</v>
      </c>
      <c r="G1246">
        <v>35</v>
      </c>
      <c r="H1246">
        <v>30</v>
      </c>
      <c r="I1246">
        <v>24</v>
      </c>
      <c r="J1246">
        <v>136</v>
      </c>
      <c r="K1246">
        <v>39</v>
      </c>
      <c r="L1246">
        <v>32</v>
      </c>
      <c r="M1246">
        <v>384.76</v>
      </c>
      <c r="N1246">
        <v>-9999</v>
      </c>
      <c r="O1246">
        <v>0</v>
      </c>
      <c r="P1246">
        <v>-99</v>
      </c>
      <c r="Q1246">
        <v>-99</v>
      </c>
      <c r="R1246">
        <v>-99</v>
      </c>
      <c r="S1246">
        <v>-99</v>
      </c>
      <c r="T1246">
        <v>-99</v>
      </c>
      <c r="U1246">
        <v>-99</v>
      </c>
    </row>
    <row r="1247" spans="1:21" x14ac:dyDescent="0.25">
      <c r="A1247" s="2">
        <v>305091285506010</v>
      </c>
      <c r="B1247" t="s">
        <v>2728</v>
      </c>
      <c r="C1247" t="s">
        <v>2777</v>
      </c>
      <c r="D1247" t="s">
        <v>2801</v>
      </c>
      <c r="E1247" t="s">
        <v>2802</v>
      </c>
      <c r="F1247" t="s">
        <v>1</v>
      </c>
      <c r="G1247">
        <v>35</v>
      </c>
      <c r="H1247">
        <v>41</v>
      </c>
      <c r="I1247">
        <v>42</v>
      </c>
      <c r="J1247">
        <v>136</v>
      </c>
      <c r="K1247">
        <v>29</v>
      </c>
      <c r="L1247">
        <v>2</v>
      </c>
      <c r="M1247">
        <v>221.2</v>
      </c>
      <c r="N1247">
        <v>111.5</v>
      </c>
      <c r="O1247">
        <v>279.93400000000003</v>
      </c>
      <c r="P1247">
        <v>-99</v>
      </c>
      <c r="Q1247">
        <v>-99</v>
      </c>
      <c r="R1247">
        <v>-99</v>
      </c>
      <c r="S1247">
        <v>-99</v>
      </c>
      <c r="T1247">
        <v>-99</v>
      </c>
      <c r="U1247">
        <v>-99</v>
      </c>
    </row>
    <row r="1248" spans="1:21" x14ac:dyDescent="0.25">
      <c r="A1248" s="2">
        <v>305091285506020</v>
      </c>
      <c r="B1248" t="s">
        <v>2728</v>
      </c>
      <c r="C1248" t="s">
        <v>2777</v>
      </c>
      <c r="D1248" t="s">
        <v>2803</v>
      </c>
      <c r="E1248" t="s">
        <v>2804</v>
      </c>
      <c r="F1248" t="s">
        <v>1</v>
      </c>
      <c r="G1248">
        <v>35</v>
      </c>
      <c r="H1248">
        <v>38</v>
      </c>
      <c r="I1248">
        <v>30</v>
      </c>
      <c r="J1248">
        <v>136</v>
      </c>
      <c r="K1248">
        <v>30</v>
      </c>
      <c r="L1248">
        <v>0</v>
      </c>
      <c r="M1248">
        <v>272</v>
      </c>
      <c r="N1248">
        <v>88</v>
      </c>
      <c r="O1248">
        <v>227.529</v>
      </c>
      <c r="P1248">
        <v>-99</v>
      </c>
      <c r="Q1248">
        <v>-99</v>
      </c>
      <c r="R1248">
        <v>-99</v>
      </c>
      <c r="S1248">
        <v>-99</v>
      </c>
      <c r="T1248">
        <v>-99</v>
      </c>
      <c r="U1248">
        <v>-99</v>
      </c>
    </row>
    <row r="1249" spans="1:21" x14ac:dyDescent="0.25">
      <c r="A1249" s="2">
        <v>305091285506040</v>
      </c>
      <c r="B1249" t="s">
        <v>2728</v>
      </c>
      <c r="C1249" t="s">
        <v>2805</v>
      </c>
      <c r="D1249" t="s">
        <v>2806</v>
      </c>
      <c r="E1249" t="s">
        <v>2807</v>
      </c>
      <c r="F1249" t="s">
        <v>1</v>
      </c>
      <c r="G1249">
        <v>35</v>
      </c>
      <c r="H1249">
        <v>35</v>
      </c>
      <c r="I1249">
        <v>51</v>
      </c>
      <c r="J1249">
        <v>136</v>
      </c>
      <c r="K1249">
        <v>25</v>
      </c>
      <c r="L1249">
        <v>12</v>
      </c>
      <c r="M1249">
        <v>114</v>
      </c>
      <c r="N1249">
        <v>4.8</v>
      </c>
      <c r="O1249">
        <v>231.876</v>
      </c>
      <c r="P1249">
        <v>-99</v>
      </c>
      <c r="Q1249">
        <v>-99</v>
      </c>
      <c r="R1249">
        <v>-99</v>
      </c>
      <c r="S1249">
        <v>-99</v>
      </c>
      <c r="T1249">
        <v>-99</v>
      </c>
      <c r="U1249">
        <v>-99</v>
      </c>
    </row>
    <row r="1250" spans="1:21" x14ac:dyDescent="0.25">
      <c r="A1250" s="2">
        <v>305091285515010</v>
      </c>
      <c r="B1250" t="s">
        <v>2728</v>
      </c>
      <c r="C1250" t="s">
        <v>2728</v>
      </c>
      <c r="D1250" t="s">
        <v>2808</v>
      </c>
      <c r="E1250" t="s">
        <v>2809</v>
      </c>
      <c r="F1250" t="s">
        <v>1</v>
      </c>
      <c r="G1250">
        <v>35</v>
      </c>
      <c r="H1250">
        <v>14</v>
      </c>
      <c r="I1250">
        <v>16</v>
      </c>
      <c r="J1250">
        <v>136</v>
      </c>
      <c r="K1250">
        <v>40</v>
      </c>
      <c r="L1250">
        <v>28</v>
      </c>
      <c r="M1250">
        <v>4968</v>
      </c>
      <c r="N1250">
        <v>24.1</v>
      </c>
      <c r="O1250">
        <v>0.88</v>
      </c>
      <c r="P1250">
        <v>4.4000000000000004</v>
      </c>
      <c r="Q1250">
        <v>5.8</v>
      </c>
      <c r="R1250">
        <v>8.6999999999999993</v>
      </c>
      <c r="S1250">
        <v>8.9</v>
      </c>
      <c r="T1250">
        <v>8.9</v>
      </c>
      <c r="U1250">
        <v>12500</v>
      </c>
    </row>
    <row r="1251" spans="1:21" x14ac:dyDescent="0.25">
      <c r="A1251" s="2">
        <v>305091285515020</v>
      </c>
      <c r="B1251" t="s">
        <v>2728</v>
      </c>
      <c r="C1251" t="s">
        <v>2728</v>
      </c>
      <c r="D1251" t="s">
        <v>2810</v>
      </c>
      <c r="E1251" t="s">
        <v>2811</v>
      </c>
      <c r="F1251" t="s">
        <v>1</v>
      </c>
      <c r="G1251">
        <v>35</v>
      </c>
      <c r="H1251">
        <v>13</v>
      </c>
      <c r="I1251">
        <v>33</v>
      </c>
      <c r="J1251">
        <v>136</v>
      </c>
      <c r="K1251">
        <v>40</v>
      </c>
      <c r="L1251">
        <v>46</v>
      </c>
      <c r="M1251">
        <v>4968</v>
      </c>
      <c r="N1251">
        <v>22.67</v>
      </c>
      <c r="O1251">
        <v>-1.92</v>
      </c>
      <c r="P1251">
        <v>-99</v>
      </c>
      <c r="Q1251">
        <v>-99</v>
      </c>
      <c r="R1251">
        <v>-99</v>
      </c>
      <c r="S1251">
        <v>-99</v>
      </c>
      <c r="T1251">
        <v>11.3</v>
      </c>
      <c r="U1251">
        <v>12500</v>
      </c>
    </row>
    <row r="1252" spans="1:21" x14ac:dyDescent="0.25">
      <c r="A1252" s="2">
        <v>305091285515030</v>
      </c>
      <c r="B1252" t="s">
        <v>2728</v>
      </c>
      <c r="C1252" t="s">
        <v>2728</v>
      </c>
      <c r="D1252" t="s">
        <v>2812</v>
      </c>
      <c r="E1252" t="s">
        <v>2813</v>
      </c>
      <c r="F1252" t="s">
        <v>1</v>
      </c>
      <c r="G1252">
        <v>35</v>
      </c>
      <c r="H1252">
        <v>11</v>
      </c>
      <c r="I1252">
        <v>2</v>
      </c>
      <c r="J1252">
        <v>136</v>
      </c>
      <c r="K1252">
        <v>40</v>
      </c>
      <c r="L1252">
        <v>52</v>
      </c>
      <c r="M1252">
        <v>4975</v>
      </c>
      <c r="N1252">
        <v>18.3</v>
      </c>
      <c r="O1252">
        <v>-2.02</v>
      </c>
      <c r="P1252">
        <v>5</v>
      </c>
      <c r="Q1252">
        <v>6.4</v>
      </c>
      <c r="R1252">
        <v>-99</v>
      </c>
      <c r="S1252">
        <v>-99</v>
      </c>
      <c r="T1252">
        <v>9.9</v>
      </c>
      <c r="U1252">
        <v>12500</v>
      </c>
    </row>
    <row r="1253" spans="1:21" x14ac:dyDescent="0.25">
      <c r="A1253" s="2">
        <v>305091285515040</v>
      </c>
      <c r="B1253" t="s">
        <v>2728</v>
      </c>
      <c r="C1253" t="s">
        <v>2728</v>
      </c>
      <c r="D1253" t="s">
        <v>2814</v>
      </c>
      <c r="E1253" t="s">
        <v>2815</v>
      </c>
      <c r="F1253" t="s">
        <v>1</v>
      </c>
      <c r="G1253">
        <v>35</v>
      </c>
      <c r="H1253">
        <v>7</v>
      </c>
      <c r="I1253">
        <v>56</v>
      </c>
      <c r="J1253">
        <v>136</v>
      </c>
      <c r="K1253">
        <v>40</v>
      </c>
      <c r="L1253">
        <v>49</v>
      </c>
      <c r="M1253">
        <v>4978</v>
      </c>
      <c r="N1253">
        <v>-9999</v>
      </c>
      <c r="O1253">
        <v>-2.0499999999999998</v>
      </c>
      <c r="P1253">
        <v>-99</v>
      </c>
      <c r="Q1253">
        <v>-99</v>
      </c>
      <c r="R1253">
        <v>-99</v>
      </c>
      <c r="S1253">
        <v>-99</v>
      </c>
      <c r="T1253">
        <v>-99</v>
      </c>
      <c r="U1253">
        <v>-99</v>
      </c>
    </row>
    <row r="1254" spans="1:21" x14ac:dyDescent="0.25">
      <c r="A1254" s="2">
        <v>305091285515050</v>
      </c>
      <c r="B1254" t="s">
        <v>2728</v>
      </c>
      <c r="C1254" t="s">
        <v>2728</v>
      </c>
      <c r="D1254" t="s">
        <v>2816</v>
      </c>
      <c r="E1254" t="s">
        <v>2817</v>
      </c>
      <c r="F1254" t="s">
        <v>1</v>
      </c>
      <c r="G1254">
        <v>35</v>
      </c>
      <c r="H1254">
        <v>6</v>
      </c>
      <c r="I1254">
        <v>35</v>
      </c>
      <c r="J1254">
        <v>136</v>
      </c>
      <c r="K1254">
        <v>42</v>
      </c>
      <c r="L1254">
        <v>49</v>
      </c>
      <c r="M1254">
        <v>4982</v>
      </c>
      <c r="N1254">
        <v>8.83</v>
      </c>
      <c r="O1254">
        <v>-2.39</v>
      </c>
      <c r="P1254">
        <v>3.9</v>
      </c>
      <c r="Q1254">
        <v>4.7</v>
      </c>
      <c r="R1254">
        <v>-99</v>
      </c>
      <c r="S1254">
        <v>-99</v>
      </c>
      <c r="T1254">
        <v>7.2</v>
      </c>
      <c r="U1254">
        <v>12500</v>
      </c>
    </row>
    <row r="1255" spans="1:21" x14ac:dyDescent="0.25">
      <c r="A1255" s="2">
        <v>305091285515060</v>
      </c>
      <c r="B1255" t="s">
        <v>2728</v>
      </c>
      <c r="C1255" t="s">
        <v>2728</v>
      </c>
      <c r="D1255" t="s">
        <v>2818</v>
      </c>
      <c r="E1255" t="s">
        <v>2819</v>
      </c>
      <c r="F1255" t="s">
        <v>1</v>
      </c>
      <c r="G1255">
        <v>35</v>
      </c>
      <c r="H1255">
        <v>3</v>
      </c>
      <c r="I1255">
        <v>12</v>
      </c>
      <c r="J1255">
        <v>136</v>
      </c>
      <c r="K1255">
        <v>43</v>
      </c>
      <c r="L1255">
        <v>41</v>
      </c>
      <c r="M1255">
        <v>4987</v>
      </c>
      <c r="N1255">
        <v>2.4700000000000002</v>
      </c>
      <c r="O1255">
        <v>-2.95</v>
      </c>
      <c r="P1255">
        <v>-99</v>
      </c>
      <c r="Q1255">
        <v>-99</v>
      </c>
      <c r="R1255">
        <v>-99</v>
      </c>
      <c r="S1255">
        <v>-99</v>
      </c>
      <c r="T1255">
        <v>6.1</v>
      </c>
      <c r="U1255">
        <v>12500</v>
      </c>
    </row>
    <row r="1256" spans="1:21" x14ac:dyDescent="0.25">
      <c r="A1256" s="2">
        <v>305091285515070</v>
      </c>
      <c r="B1256" t="s">
        <v>2728</v>
      </c>
      <c r="C1256" t="s">
        <v>2777</v>
      </c>
      <c r="D1256" t="s">
        <v>2820</v>
      </c>
      <c r="E1256" t="s">
        <v>2821</v>
      </c>
      <c r="F1256" t="s">
        <v>1</v>
      </c>
      <c r="G1256">
        <v>35</v>
      </c>
      <c r="H1256">
        <v>15</v>
      </c>
      <c r="I1256">
        <v>8</v>
      </c>
      <c r="J1256">
        <v>136</v>
      </c>
      <c r="K1256">
        <v>37</v>
      </c>
      <c r="L1256">
        <v>20</v>
      </c>
      <c r="M1256">
        <v>1605</v>
      </c>
      <c r="N1256">
        <v>27</v>
      </c>
      <c r="O1256">
        <v>-1.05</v>
      </c>
      <c r="P1256">
        <v>4.3</v>
      </c>
      <c r="Q1256">
        <v>6</v>
      </c>
      <c r="R1256">
        <v>8.1</v>
      </c>
      <c r="S1256">
        <v>8.6999999999999993</v>
      </c>
      <c r="T1256">
        <v>9</v>
      </c>
      <c r="U1256">
        <v>4700</v>
      </c>
    </row>
    <row r="1257" spans="1:21" x14ac:dyDescent="0.25">
      <c r="A1257" s="2">
        <v>305091285515080</v>
      </c>
      <c r="B1257" t="s">
        <v>2728</v>
      </c>
      <c r="C1257" t="s">
        <v>2777</v>
      </c>
      <c r="D1257" t="s">
        <v>2822</v>
      </c>
      <c r="E1257" t="s">
        <v>2823</v>
      </c>
      <c r="F1257" t="s">
        <v>1</v>
      </c>
      <c r="G1257">
        <v>35</v>
      </c>
      <c r="H1257">
        <v>12</v>
      </c>
      <c r="I1257">
        <v>45</v>
      </c>
      <c r="J1257">
        <v>136</v>
      </c>
      <c r="K1257">
        <v>37</v>
      </c>
      <c r="L1257">
        <v>26</v>
      </c>
      <c r="M1257">
        <v>1607</v>
      </c>
      <c r="N1257">
        <v>23.61</v>
      </c>
      <c r="O1257">
        <v>-0.62</v>
      </c>
      <c r="P1257">
        <v>-99</v>
      </c>
      <c r="Q1257">
        <v>-99</v>
      </c>
      <c r="R1257">
        <v>-99</v>
      </c>
      <c r="S1257">
        <v>-99</v>
      </c>
      <c r="T1257">
        <v>7.7</v>
      </c>
      <c r="U1257">
        <v>4700</v>
      </c>
    </row>
    <row r="1258" spans="1:21" x14ac:dyDescent="0.25">
      <c r="A1258" s="2">
        <v>305091285515090</v>
      </c>
      <c r="B1258" t="s">
        <v>2728</v>
      </c>
      <c r="C1258" t="s">
        <v>2777</v>
      </c>
      <c r="D1258" t="s">
        <v>2824</v>
      </c>
      <c r="E1258" t="s">
        <v>2825</v>
      </c>
      <c r="F1258" t="s">
        <v>1</v>
      </c>
      <c r="G1258">
        <v>35</v>
      </c>
      <c r="H1258">
        <v>8</v>
      </c>
      <c r="I1258">
        <v>5</v>
      </c>
      <c r="J1258">
        <v>136</v>
      </c>
      <c r="K1258">
        <v>40</v>
      </c>
      <c r="L1258">
        <v>13</v>
      </c>
      <c r="M1258">
        <v>1802</v>
      </c>
      <c r="N1258">
        <v>13.53</v>
      </c>
      <c r="O1258">
        <v>-1.82</v>
      </c>
      <c r="P1258">
        <v>3.3</v>
      </c>
      <c r="Q1258">
        <v>4</v>
      </c>
      <c r="R1258">
        <v>-99</v>
      </c>
      <c r="S1258">
        <v>-99</v>
      </c>
      <c r="T1258">
        <v>6.9</v>
      </c>
      <c r="U1258">
        <v>4700</v>
      </c>
    </row>
    <row r="1259" spans="1:21" x14ac:dyDescent="0.25">
      <c r="A1259" s="2">
        <v>305091285515110</v>
      </c>
      <c r="B1259" t="s">
        <v>2728</v>
      </c>
      <c r="C1259" t="s">
        <v>2777</v>
      </c>
      <c r="D1259" t="s">
        <v>2826</v>
      </c>
      <c r="E1259" t="s">
        <v>2827</v>
      </c>
      <c r="F1259" t="s">
        <v>1</v>
      </c>
      <c r="G1259">
        <v>35</v>
      </c>
      <c r="H1259">
        <v>1</v>
      </c>
      <c r="I1259">
        <v>36</v>
      </c>
      <c r="J1259">
        <v>136</v>
      </c>
      <c r="K1259">
        <v>42</v>
      </c>
      <c r="L1259">
        <v>36</v>
      </c>
      <c r="M1259">
        <v>1839</v>
      </c>
      <c r="N1259">
        <v>0.15</v>
      </c>
      <c r="O1259">
        <v>-3.31</v>
      </c>
      <c r="P1259">
        <v>-99</v>
      </c>
      <c r="Q1259">
        <v>-99</v>
      </c>
      <c r="R1259">
        <v>-99</v>
      </c>
      <c r="S1259">
        <v>-99</v>
      </c>
      <c r="T1259">
        <v>5.8</v>
      </c>
      <c r="U1259">
        <v>11000</v>
      </c>
    </row>
    <row r="1260" spans="1:21" x14ac:dyDescent="0.25">
      <c r="A1260" s="2">
        <v>305091285515120</v>
      </c>
      <c r="B1260" t="s">
        <v>2728</v>
      </c>
      <c r="C1260" t="s">
        <v>2828</v>
      </c>
      <c r="D1260" t="s">
        <v>2829</v>
      </c>
      <c r="E1260" t="s">
        <v>2830</v>
      </c>
      <c r="F1260" t="s">
        <v>1</v>
      </c>
      <c r="G1260">
        <v>35</v>
      </c>
      <c r="H1260">
        <v>8</v>
      </c>
      <c r="I1260">
        <v>25</v>
      </c>
      <c r="J1260">
        <v>136</v>
      </c>
      <c r="K1260">
        <v>38</v>
      </c>
      <c r="L1260">
        <v>59</v>
      </c>
      <c r="M1260">
        <v>14.6</v>
      </c>
      <c r="N1260">
        <v>2</v>
      </c>
      <c r="O1260">
        <v>3.09</v>
      </c>
      <c r="P1260">
        <v>-0.4</v>
      </c>
      <c r="Q1260">
        <v>0</v>
      </c>
      <c r="R1260">
        <v>1.3</v>
      </c>
      <c r="S1260">
        <v>2</v>
      </c>
      <c r="T1260">
        <v>2</v>
      </c>
      <c r="U1260">
        <v>220</v>
      </c>
    </row>
    <row r="1261" spans="1:21" x14ac:dyDescent="0.25">
      <c r="A1261" s="2">
        <v>305091285515130</v>
      </c>
      <c r="B1261" t="s">
        <v>2728</v>
      </c>
      <c r="C1261" t="s">
        <v>2831</v>
      </c>
      <c r="D1261" t="s">
        <v>2831</v>
      </c>
      <c r="E1261" t="s">
        <v>2832</v>
      </c>
      <c r="F1261" t="s">
        <v>1</v>
      </c>
      <c r="G1261">
        <v>35</v>
      </c>
      <c r="H1261">
        <v>7</v>
      </c>
      <c r="I1261">
        <v>33</v>
      </c>
      <c r="J1261">
        <v>136</v>
      </c>
      <c r="K1261">
        <v>39</v>
      </c>
      <c r="L1261">
        <v>16</v>
      </c>
      <c r="M1261">
        <v>23.8</v>
      </c>
      <c r="N1261">
        <v>1.6</v>
      </c>
      <c r="O1261">
        <v>1.86</v>
      </c>
      <c r="P1261">
        <v>2.5</v>
      </c>
      <c r="Q1261">
        <v>2.9</v>
      </c>
      <c r="R1261">
        <v>3.8</v>
      </c>
      <c r="S1261">
        <v>4.5999999999999996</v>
      </c>
      <c r="T1261">
        <v>4.7</v>
      </c>
      <c r="U1261">
        <v>330</v>
      </c>
    </row>
    <row r="1262" spans="1:21" x14ac:dyDescent="0.25">
      <c r="A1262" s="2">
        <v>305091285515140</v>
      </c>
      <c r="B1262" t="s">
        <v>2728</v>
      </c>
      <c r="C1262" t="s">
        <v>2744</v>
      </c>
      <c r="D1262" t="s">
        <v>2833</v>
      </c>
      <c r="E1262" t="s">
        <v>2834</v>
      </c>
      <c r="F1262" t="s">
        <v>1</v>
      </c>
      <c r="G1262">
        <v>35</v>
      </c>
      <c r="H1262">
        <v>14</v>
      </c>
      <c r="I1262">
        <v>18</v>
      </c>
      <c r="J1262">
        <v>136</v>
      </c>
      <c r="K1262">
        <v>40</v>
      </c>
      <c r="L1262">
        <v>26</v>
      </c>
      <c r="M1262">
        <v>1971</v>
      </c>
      <c r="N1262">
        <v>24.1</v>
      </c>
      <c r="O1262">
        <v>0.65</v>
      </c>
      <c r="P1262">
        <v>3</v>
      </c>
      <c r="Q1262">
        <v>4.5</v>
      </c>
      <c r="R1262">
        <v>6.7</v>
      </c>
      <c r="S1262">
        <v>7</v>
      </c>
      <c r="T1262">
        <v>7.4</v>
      </c>
      <c r="U1262">
        <v>7500</v>
      </c>
    </row>
    <row r="1263" spans="1:21" x14ac:dyDescent="0.25">
      <c r="A1263" s="2">
        <v>305091285515150</v>
      </c>
      <c r="B1263" t="s">
        <v>2728</v>
      </c>
      <c r="C1263" t="s">
        <v>2744</v>
      </c>
      <c r="D1263" t="s">
        <v>2835</v>
      </c>
      <c r="E1263" t="s">
        <v>2836</v>
      </c>
      <c r="F1263" t="s">
        <v>1</v>
      </c>
      <c r="G1263">
        <v>35</v>
      </c>
      <c r="H1263">
        <v>11</v>
      </c>
      <c r="I1263">
        <v>22</v>
      </c>
      <c r="J1263">
        <v>136</v>
      </c>
      <c r="K1263">
        <v>40</v>
      </c>
      <c r="L1263">
        <v>12</v>
      </c>
      <c r="M1263">
        <v>1973</v>
      </c>
      <c r="N1263">
        <v>19.920000000000002</v>
      </c>
      <c r="O1263">
        <v>-1.58</v>
      </c>
      <c r="P1263">
        <v>-99</v>
      </c>
      <c r="Q1263">
        <v>-99</v>
      </c>
      <c r="R1263">
        <v>-99</v>
      </c>
      <c r="S1263">
        <v>-99</v>
      </c>
      <c r="T1263">
        <v>8.3000000000000007</v>
      </c>
      <c r="U1263">
        <v>7500</v>
      </c>
    </row>
    <row r="1264" spans="1:21" x14ac:dyDescent="0.25">
      <c r="A1264" s="2">
        <v>305091285515160</v>
      </c>
      <c r="B1264" t="s">
        <v>2728</v>
      </c>
      <c r="C1264" t="s">
        <v>2744</v>
      </c>
      <c r="D1264" t="s">
        <v>2837</v>
      </c>
      <c r="E1264" t="s">
        <v>2838</v>
      </c>
      <c r="F1264" t="s">
        <v>1</v>
      </c>
      <c r="G1264">
        <v>35</v>
      </c>
      <c r="H1264">
        <v>8</v>
      </c>
      <c r="I1264">
        <v>5</v>
      </c>
      <c r="J1264">
        <v>136</v>
      </c>
      <c r="K1264">
        <v>40</v>
      </c>
      <c r="L1264">
        <v>13</v>
      </c>
      <c r="M1264">
        <v>1976</v>
      </c>
      <c r="N1264">
        <v>13.78</v>
      </c>
      <c r="O1264">
        <v>-1.38</v>
      </c>
      <c r="P1264">
        <v>3.3</v>
      </c>
      <c r="Q1264">
        <v>4</v>
      </c>
      <c r="R1264">
        <v>-99</v>
      </c>
      <c r="S1264">
        <v>-99</v>
      </c>
      <c r="T1264">
        <v>6.5</v>
      </c>
      <c r="U1264">
        <v>7500</v>
      </c>
    </row>
    <row r="1265" spans="1:21" x14ac:dyDescent="0.25">
      <c r="A1265" s="2">
        <v>305091285515180</v>
      </c>
      <c r="B1265" t="s">
        <v>2728</v>
      </c>
      <c r="C1265" t="s">
        <v>2744</v>
      </c>
      <c r="D1265" t="s">
        <v>1145</v>
      </c>
      <c r="E1265" t="s">
        <v>1146</v>
      </c>
      <c r="F1265" t="s">
        <v>1</v>
      </c>
      <c r="G1265">
        <v>35</v>
      </c>
      <c r="H1265">
        <v>5</v>
      </c>
      <c r="I1265">
        <v>13</v>
      </c>
      <c r="J1265">
        <v>136</v>
      </c>
      <c r="K1265">
        <v>41</v>
      </c>
      <c r="L1265">
        <v>43</v>
      </c>
      <c r="M1265">
        <v>1981</v>
      </c>
      <c r="N1265">
        <v>7.08</v>
      </c>
      <c r="O1265">
        <v>-2.97</v>
      </c>
      <c r="P1265">
        <v>-99</v>
      </c>
      <c r="Q1265">
        <v>-99</v>
      </c>
      <c r="R1265">
        <v>-99</v>
      </c>
      <c r="S1265">
        <v>-99</v>
      </c>
      <c r="T1265">
        <v>6.8</v>
      </c>
      <c r="U1265">
        <v>7500</v>
      </c>
    </row>
    <row r="1266" spans="1:21" x14ac:dyDescent="0.25">
      <c r="A1266" s="2">
        <v>305091285519010</v>
      </c>
      <c r="B1266" t="s">
        <v>2728</v>
      </c>
      <c r="C1266" t="s">
        <v>2728</v>
      </c>
      <c r="D1266" t="s">
        <v>2839</v>
      </c>
      <c r="E1266" t="s">
        <v>2840</v>
      </c>
      <c r="F1266" t="s">
        <v>1</v>
      </c>
      <c r="G1266">
        <v>35</v>
      </c>
      <c r="H1266">
        <v>45</v>
      </c>
      <c r="I1266">
        <v>42</v>
      </c>
      <c r="J1266">
        <v>137</v>
      </c>
      <c r="K1266">
        <v>42</v>
      </c>
      <c r="L1266">
        <v>14</v>
      </c>
      <c r="M1266">
        <v>1060</v>
      </c>
      <c r="N1266">
        <v>159.1</v>
      </c>
      <c r="O1266">
        <v>637.42999999999995</v>
      </c>
      <c r="P1266">
        <v>11.5</v>
      </c>
      <c r="Q1266">
        <v>12</v>
      </c>
      <c r="R1266">
        <v>12.8</v>
      </c>
      <c r="S1266">
        <v>13.5</v>
      </c>
      <c r="T1266">
        <v>-99</v>
      </c>
      <c r="U1266">
        <v>-99</v>
      </c>
    </row>
    <row r="1267" spans="1:21" x14ac:dyDescent="0.25">
      <c r="A1267" s="2">
        <v>305091285519020</v>
      </c>
      <c r="B1267" t="s">
        <v>2728</v>
      </c>
      <c r="C1267" t="s">
        <v>2728</v>
      </c>
      <c r="D1267" t="s">
        <v>2841</v>
      </c>
      <c r="E1267" t="s">
        <v>2842</v>
      </c>
      <c r="F1267" t="s">
        <v>1</v>
      </c>
      <c r="G1267">
        <v>35</v>
      </c>
      <c r="H1267">
        <v>28</v>
      </c>
      <c r="I1267">
        <v>47</v>
      </c>
      <c r="J1267">
        <v>137</v>
      </c>
      <c r="K1267">
        <v>23</v>
      </c>
      <c r="L1267">
        <v>4</v>
      </c>
      <c r="M1267">
        <v>2188</v>
      </c>
      <c r="N1267">
        <v>-9999</v>
      </c>
      <c r="O1267">
        <v>210.83</v>
      </c>
      <c r="P1267">
        <v>-99</v>
      </c>
      <c r="Q1267">
        <v>-99</v>
      </c>
      <c r="R1267">
        <v>-99</v>
      </c>
      <c r="S1267">
        <v>-99</v>
      </c>
      <c r="T1267">
        <v>-99</v>
      </c>
      <c r="U1267">
        <v>-99</v>
      </c>
    </row>
    <row r="1268" spans="1:21" x14ac:dyDescent="0.25">
      <c r="A1268" s="2">
        <v>305091285519040</v>
      </c>
      <c r="B1268" t="s">
        <v>2728</v>
      </c>
      <c r="C1268" t="s">
        <v>2728</v>
      </c>
      <c r="D1268" t="s">
        <v>2843</v>
      </c>
      <c r="E1268" t="s">
        <v>2844</v>
      </c>
      <c r="F1268" t="s">
        <v>1</v>
      </c>
      <c r="G1268">
        <v>35</v>
      </c>
      <c r="H1268">
        <v>28</v>
      </c>
      <c r="I1268">
        <v>25</v>
      </c>
      <c r="J1268">
        <v>137</v>
      </c>
      <c r="K1268">
        <v>8</v>
      </c>
      <c r="L1268">
        <v>21</v>
      </c>
      <c r="M1268">
        <v>2425</v>
      </c>
      <c r="N1268">
        <v>85</v>
      </c>
      <c r="O1268">
        <v>91.340999999999994</v>
      </c>
      <c r="P1268">
        <v>-99</v>
      </c>
      <c r="Q1268">
        <v>-99</v>
      </c>
      <c r="R1268">
        <v>-99</v>
      </c>
      <c r="S1268">
        <v>-99</v>
      </c>
      <c r="T1268">
        <v>-99</v>
      </c>
      <c r="U1268">
        <v>-99</v>
      </c>
    </row>
    <row r="1269" spans="1:21" x14ac:dyDescent="0.25">
      <c r="A1269" s="2">
        <v>305091285519050</v>
      </c>
      <c r="B1269" t="s">
        <v>2728</v>
      </c>
      <c r="C1269" t="s">
        <v>2845</v>
      </c>
      <c r="D1269" t="s">
        <v>2846</v>
      </c>
      <c r="E1269" t="s">
        <v>2847</v>
      </c>
      <c r="F1269" t="s">
        <v>1</v>
      </c>
      <c r="G1269">
        <v>35</v>
      </c>
      <c r="H1269">
        <v>32</v>
      </c>
      <c r="I1269">
        <v>6</v>
      </c>
      <c r="J1269">
        <v>137</v>
      </c>
      <c r="K1269">
        <v>26</v>
      </c>
      <c r="L1269">
        <v>45</v>
      </c>
      <c r="M1269">
        <v>203</v>
      </c>
      <c r="N1269">
        <v>3.8</v>
      </c>
      <c r="O1269">
        <v>271.22699999999998</v>
      </c>
      <c r="P1269">
        <v>-99</v>
      </c>
      <c r="Q1269">
        <v>-99</v>
      </c>
      <c r="R1269">
        <v>-99</v>
      </c>
      <c r="S1269">
        <v>-99</v>
      </c>
      <c r="T1269">
        <v>-99</v>
      </c>
      <c r="U1269">
        <v>-99</v>
      </c>
    </row>
    <row r="1270" spans="1:21" x14ac:dyDescent="0.25">
      <c r="A1270" s="2">
        <v>305101285514010</v>
      </c>
      <c r="B1270" t="s">
        <v>2848</v>
      </c>
      <c r="C1270" t="s">
        <v>2848</v>
      </c>
      <c r="D1270" t="s">
        <v>2849</v>
      </c>
      <c r="E1270" t="s">
        <v>2850</v>
      </c>
      <c r="F1270" t="s">
        <v>1</v>
      </c>
      <c r="G1270">
        <v>34</v>
      </c>
      <c r="H1270">
        <v>50</v>
      </c>
      <c r="I1270">
        <v>55</v>
      </c>
      <c r="J1270">
        <v>136</v>
      </c>
      <c r="K1270">
        <v>26</v>
      </c>
      <c r="L1270">
        <v>36</v>
      </c>
      <c r="M1270">
        <v>92</v>
      </c>
      <c r="N1270">
        <v>22.76</v>
      </c>
      <c r="O1270">
        <v>48</v>
      </c>
      <c r="P1270">
        <v>2.7</v>
      </c>
      <c r="Q1270">
        <v>3.4</v>
      </c>
      <c r="R1270">
        <v>3.4</v>
      </c>
      <c r="S1270">
        <v>4.4000000000000004</v>
      </c>
      <c r="T1270">
        <v>5.8</v>
      </c>
      <c r="U1270">
        <v>2100</v>
      </c>
    </row>
    <row r="1271" spans="1:21" x14ac:dyDescent="0.25">
      <c r="A1271" s="2">
        <v>305101285514020</v>
      </c>
      <c r="B1271" t="s">
        <v>2848</v>
      </c>
      <c r="C1271" t="s">
        <v>2848</v>
      </c>
      <c r="D1271" t="s">
        <v>2851</v>
      </c>
      <c r="E1271" t="s">
        <v>2852</v>
      </c>
      <c r="F1271" t="s">
        <v>1</v>
      </c>
      <c r="G1271">
        <v>34</v>
      </c>
      <c r="H1271">
        <v>52</v>
      </c>
      <c r="I1271">
        <v>33</v>
      </c>
      <c r="J1271">
        <v>136</v>
      </c>
      <c r="K1271">
        <v>30</v>
      </c>
      <c r="L1271">
        <v>50</v>
      </c>
      <c r="M1271">
        <v>208</v>
      </c>
      <c r="N1271">
        <v>14.65</v>
      </c>
      <c r="O1271">
        <v>23</v>
      </c>
      <c r="P1271">
        <v>-99</v>
      </c>
      <c r="Q1271">
        <v>-99</v>
      </c>
      <c r="R1271">
        <v>-99</v>
      </c>
      <c r="S1271">
        <v>-99</v>
      </c>
      <c r="T1271">
        <v>4.5999999999999996</v>
      </c>
      <c r="U1271">
        <v>3900</v>
      </c>
    </row>
    <row r="1272" spans="1:21" x14ac:dyDescent="0.25">
      <c r="A1272" s="2">
        <v>305101285514030</v>
      </c>
      <c r="B1272" t="s">
        <v>2848</v>
      </c>
      <c r="C1272" t="s">
        <v>2848</v>
      </c>
      <c r="D1272" t="s">
        <v>2853</v>
      </c>
      <c r="E1272" t="s">
        <v>2854</v>
      </c>
      <c r="F1272" t="s">
        <v>1</v>
      </c>
      <c r="G1272">
        <v>34</v>
      </c>
      <c r="H1272">
        <v>54</v>
      </c>
      <c r="I1272">
        <v>7</v>
      </c>
      <c r="J1272">
        <v>136</v>
      </c>
      <c r="K1272">
        <v>35</v>
      </c>
      <c r="L1272">
        <v>42</v>
      </c>
      <c r="M1272">
        <v>269</v>
      </c>
      <c r="N1272">
        <v>6.25</v>
      </c>
      <c r="O1272">
        <v>5</v>
      </c>
      <c r="P1272">
        <v>2.5</v>
      </c>
      <c r="Q1272">
        <v>3.6</v>
      </c>
      <c r="R1272">
        <v>3.6</v>
      </c>
      <c r="S1272">
        <v>4.4000000000000004</v>
      </c>
      <c r="T1272">
        <v>7.2</v>
      </c>
      <c r="U1272">
        <v>3900</v>
      </c>
    </row>
    <row r="1273" spans="1:21" x14ac:dyDescent="0.25">
      <c r="A1273" s="2">
        <v>305101285514040</v>
      </c>
      <c r="B1273" t="s">
        <v>2848</v>
      </c>
      <c r="C1273" t="s">
        <v>2855</v>
      </c>
      <c r="D1273" t="s">
        <v>1290</v>
      </c>
      <c r="E1273" t="s">
        <v>2856</v>
      </c>
      <c r="F1273" t="s">
        <v>1</v>
      </c>
      <c r="G1273">
        <v>34</v>
      </c>
      <c r="H1273">
        <v>54</v>
      </c>
      <c r="I1273">
        <v>25</v>
      </c>
      <c r="J1273">
        <v>136</v>
      </c>
      <c r="K1273">
        <v>37</v>
      </c>
      <c r="L1273">
        <v>0</v>
      </c>
      <c r="M1273">
        <v>268.60000000000002</v>
      </c>
      <c r="N1273">
        <v>3.07</v>
      </c>
      <c r="O1273">
        <v>3</v>
      </c>
      <c r="P1273">
        <v>-99</v>
      </c>
      <c r="Q1273">
        <v>-99</v>
      </c>
      <c r="R1273">
        <v>-99</v>
      </c>
      <c r="S1273">
        <v>-99</v>
      </c>
      <c r="T1273">
        <v>5.5</v>
      </c>
      <c r="U1273">
        <v>1200</v>
      </c>
    </row>
    <row r="1274" spans="1:21" x14ac:dyDescent="0.25">
      <c r="A1274" s="2">
        <v>305101285514050</v>
      </c>
      <c r="B1274" t="s">
        <v>2848</v>
      </c>
      <c r="C1274" t="s">
        <v>2857</v>
      </c>
      <c r="D1274" t="s">
        <v>2858</v>
      </c>
      <c r="E1274" t="s">
        <v>2859</v>
      </c>
      <c r="F1274" t="s">
        <v>1</v>
      </c>
      <c r="G1274">
        <v>34</v>
      </c>
      <c r="H1274">
        <v>52</v>
      </c>
      <c r="I1274">
        <v>57</v>
      </c>
      <c r="J1274">
        <v>136</v>
      </c>
      <c r="K1274">
        <v>29</v>
      </c>
      <c r="L1274">
        <v>4</v>
      </c>
      <c r="M1274">
        <v>89</v>
      </c>
      <c r="N1274">
        <v>2.97</v>
      </c>
      <c r="O1274">
        <v>32</v>
      </c>
      <c r="P1274">
        <v>-99</v>
      </c>
      <c r="Q1274">
        <v>-99</v>
      </c>
      <c r="R1274">
        <v>-99</v>
      </c>
      <c r="S1274">
        <v>-99</v>
      </c>
      <c r="T1274">
        <v>5.6</v>
      </c>
      <c r="U1274">
        <v>2600</v>
      </c>
    </row>
    <row r="1275" spans="1:21" x14ac:dyDescent="0.25">
      <c r="A1275" s="2">
        <v>305101285514060</v>
      </c>
      <c r="B1275" t="s">
        <v>2848</v>
      </c>
      <c r="C1275" t="s">
        <v>2860</v>
      </c>
      <c r="D1275" t="s">
        <v>2861</v>
      </c>
      <c r="E1275" t="s">
        <v>2862</v>
      </c>
      <c r="F1275" t="s">
        <v>1</v>
      </c>
      <c r="G1275">
        <v>34</v>
      </c>
      <c r="H1275">
        <v>55</v>
      </c>
      <c r="I1275">
        <v>9</v>
      </c>
      <c r="J1275">
        <v>136</v>
      </c>
      <c r="K1275">
        <v>35</v>
      </c>
      <c r="L1275">
        <v>47</v>
      </c>
      <c r="M1275">
        <v>51</v>
      </c>
      <c r="N1275">
        <v>2.0299999999999998</v>
      </c>
      <c r="O1275">
        <v>6</v>
      </c>
      <c r="P1275">
        <v>1.1000000000000001</v>
      </c>
      <c r="Q1275">
        <v>1.9</v>
      </c>
      <c r="R1275">
        <v>1.9</v>
      </c>
      <c r="S1275">
        <v>2.5</v>
      </c>
      <c r="T1275">
        <v>4.2</v>
      </c>
      <c r="U1275">
        <v>800</v>
      </c>
    </row>
    <row r="1276" spans="1:21" x14ac:dyDescent="0.25">
      <c r="A1276" s="2">
        <v>305111285514010</v>
      </c>
      <c r="B1276" t="s">
        <v>2863</v>
      </c>
      <c r="C1276" t="s">
        <v>2863</v>
      </c>
      <c r="D1276" t="s">
        <v>2864</v>
      </c>
      <c r="E1276" t="s">
        <v>2865</v>
      </c>
      <c r="F1276" t="s">
        <v>1</v>
      </c>
      <c r="G1276">
        <v>34</v>
      </c>
      <c r="H1276">
        <v>38</v>
      </c>
      <c r="I1276">
        <v>41</v>
      </c>
      <c r="J1276">
        <v>136</v>
      </c>
      <c r="K1276">
        <v>24</v>
      </c>
      <c r="L1276">
        <v>28</v>
      </c>
      <c r="M1276">
        <v>304</v>
      </c>
      <c r="N1276">
        <v>17.57</v>
      </c>
      <c r="O1276">
        <v>18</v>
      </c>
      <c r="P1276">
        <v>4</v>
      </c>
      <c r="Q1276">
        <v>4.7</v>
      </c>
      <c r="R1276">
        <v>4.8</v>
      </c>
      <c r="S1276">
        <v>5.0999999999999996</v>
      </c>
      <c r="T1276">
        <v>6.2</v>
      </c>
      <c r="U1276">
        <v>4300</v>
      </c>
    </row>
    <row r="1277" spans="1:21" x14ac:dyDescent="0.25">
      <c r="A1277" s="2">
        <v>305111285514020</v>
      </c>
      <c r="B1277" t="s">
        <v>2863</v>
      </c>
      <c r="C1277" t="s">
        <v>2863</v>
      </c>
      <c r="D1277" t="s">
        <v>2866</v>
      </c>
      <c r="E1277" t="s">
        <v>2867</v>
      </c>
      <c r="F1277" t="s">
        <v>1</v>
      </c>
      <c r="G1277">
        <v>34</v>
      </c>
      <c r="H1277">
        <v>39</v>
      </c>
      <c r="I1277">
        <v>26</v>
      </c>
      <c r="J1277">
        <v>136</v>
      </c>
      <c r="K1277">
        <v>28</v>
      </c>
      <c r="L1277">
        <v>0</v>
      </c>
      <c r="M1277">
        <v>432.6</v>
      </c>
      <c r="N1277">
        <v>9.5299999999999994</v>
      </c>
      <c r="O1277">
        <v>3.72</v>
      </c>
      <c r="P1277">
        <v>-99</v>
      </c>
      <c r="Q1277">
        <v>-99</v>
      </c>
      <c r="R1277">
        <v>-99</v>
      </c>
      <c r="S1277">
        <v>-99</v>
      </c>
      <c r="T1277">
        <v>7.8</v>
      </c>
      <c r="U1277">
        <v>5900</v>
      </c>
    </row>
    <row r="1278" spans="1:21" x14ac:dyDescent="0.25">
      <c r="A1278" s="2">
        <v>305111285514030</v>
      </c>
      <c r="B1278" t="s">
        <v>2863</v>
      </c>
      <c r="C1278" t="s">
        <v>2863</v>
      </c>
      <c r="D1278" t="s">
        <v>2868</v>
      </c>
      <c r="E1278" t="s">
        <v>2869</v>
      </c>
      <c r="F1278" t="s">
        <v>1</v>
      </c>
      <c r="G1278">
        <v>34</v>
      </c>
      <c r="H1278">
        <v>38</v>
      </c>
      <c r="I1278">
        <v>58</v>
      </c>
      <c r="J1278">
        <v>136</v>
      </c>
      <c r="K1278">
        <v>29</v>
      </c>
      <c r="L1278">
        <v>59</v>
      </c>
      <c r="M1278">
        <v>-9999</v>
      </c>
      <c r="N1278">
        <v>5.6</v>
      </c>
      <c r="O1278">
        <v>0.91200000000000003</v>
      </c>
      <c r="P1278">
        <v>-99</v>
      </c>
      <c r="Q1278">
        <v>-99</v>
      </c>
      <c r="R1278">
        <v>-99</v>
      </c>
      <c r="S1278">
        <v>-99</v>
      </c>
      <c r="T1278">
        <v>7.2</v>
      </c>
      <c r="U1278">
        <v>-99</v>
      </c>
    </row>
    <row r="1279" spans="1:21" x14ac:dyDescent="0.25">
      <c r="A1279" s="2">
        <v>305111285514040</v>
      </c>
      <c r="B1279" t="s">
        <v>2863</v>
      </c>
      <c r="C1279" t="s">
        <v>2863</v>
      </c>
      <c r="D1279" t="s">
        <v>2870</v>
      </c>
      <c r="E1279" t="s">
        <v>2871</v>
      </c>
      <c r="F1279" t="s">
        <v>1</v>
      </c>
      <c r="G1279">
        <v>34</v>
      </c>
      <c r="H1279">
        <v>38</v>
      </c>
      <c r="I1279">
        <v>48</v>
      </c>
      <c r="J1279">
        <v>136</v>
      </c>
      <c r="K1279">
        <v>30</v>
      </c>
      <c r="L1279">
        <v>47</v>
      </c>
      <c r="M1279">
        <v>541</v>
      </c>
      <c r="N1279">
        <v>3.93</v>
      </c>
      <c r="O1279">
        <v>0.222</v>
      </c>
      <c r="P1279">
        <v>3</v>
      </c>
      <c r="Q1279">
        <v>3.7</v>
      </c>
      <c r="R1279">
        <v>5</v>
      </c>
      <c r="S1279">
        <v>5.4</v>
      </c>
      <c r="T1279">
        <v>6.7</v>
      </c>
      <c r="U1279">
        <v>6100</v>
      </c>
    </row>
    <row r="1280" spans="1:21" x14ac:dyDescent="0.25">
      <c r="A1280" s="2">
        <v>305111285514050</v>
      </c>
      <c r="B1280" t="s">
        <v>2863</v>
      </c>
      <c r="C1280" t="s">
        <v>2872</v>
      </c>
      <c r="D1280" t="s">
        <v>2873</v>
      </c>
      <c r="E1280" t="s">
        <v>2874</v>
      </c>
      <c r="F1280" t="s">
        <v>1</v>
      </c>
      <c r="G1280">
        <v>34</v>
      </c>
      <c r="H1280">
        <v>39</v>
      </c>
      <c r="I1280">
        <v>26</v>
      </c>
      <c r="J1280">
        <v>136</v>
      </c>
      <c r="K1280">
        <v>32</v>
      </c>
      <c r="L1280">
        <v>6</v>
      </c>
      <c r="M1280">
        <v>545.70000000000005</v>
      </c>
      <c r="N1280">
        <v>-9999</v>
      </c>
      <c r="O1280">
        <v>-0.4</v>
      </c>
      <c r="P1280">
        <v>-99</v>
      </c>
      <c r="Q1280">
        <v>-99</v>
      </c>
      <c r="R1280">
        <v>-99</v>
      </c>
      <c r="S1280">
        <v>-99</v>
      </c>
      <c r="T1280">
        <v>4.7</v>
      </c>
      <c r="U1280">
        <v>2500</v>
      </c>
    </row>
    <row r="1281" spans="1:21" x14ac:dyDescent="0.25">
      <c r="A1281" s="2">
        <v>305111285514060</v>
      </c>
      <c r="B1281" t="s">
        <v>2863</v>
      </c>
      <c r="C1281" t="s">
        <v>2875</v>
      </c>
      <c r="D1281" t="s">
        <v>2876</v>
      </c>
      <c r="E1281" t="s">
        <v>2877</v>
      </c>
      <c r="F1281" t="s">
        <v>1</v>
      </c>
      <c r="G1281">
        <v>34</v>
      </c>
      <c r="H1281">
        <v>40</v>
      </c>
      <c r="I1281">
        <v>25</v>
      </c>
      <c r="J1281">
        <v>136</v>
      </c>
      <c r="K1281">
        <v>24</v>
      </c>
      <c r="L1281">
        <v>58</v>
      </c>
      <c r="M1281">
        <v>-9999</v>
      </c>
      <c r="N1281">
        <v>0.55000000000000004</v>
      </c>
      <c r="O1281">
        <v>16.2</v>
      </c>
      <c r="P1281">
        <v>-99</v>
      </c>
      <c r="Q1281">
        <v>-99</v>
      </c>
      <c r="R1281">
        <v>-99</v>
      </c>
      <c r="S1281">
        <v>-99</v>
      </c>
      <c r="T1281">
        <v>-99</v>
      </c>
      <c r="U1281">
        <v>-99</v>
      </c>
    </row>
    <row r="1282" spans="1:21" x14ac:dyDescent="0.25">
      <c r="A1282" s="2">
        <v>305111285514070</v>
      </c>
      <c r="B1282" t="s">
        <v>2863</v>
      </c>
      <c r="C1282" t="s">
        <v>2878</v>
      </c>
      <c r="D1282" t="s">
        <v>2879</v>
      </c>
      <c r="E1282" t="s">
        <v>2880</v>
      </c>
      <c r="F1282" t="s">
        <v>1</v>
      </c>
      <c r="G1282">
        <v>34</v>
      </c>
      <c r="H1282">
        <v>39</v>
      </c>
      <c r="I1282">
        <v>5</v>
      </c>
      <c r="J1282">
        <v>136</v>
      </c>
      <c r="K1282">
        <v>25</v>
      </c>
      <c r="L1282">
        <v>31</v>
      </c>
      <c r="M1282">
        <v>25</v>
      </c>
      <c r="N1282">
        <v>3.8</v>
      </c>
      <c r="O1282">
        <v>17</v>
      </c>
      <c r="P1282">
        <v>1.7</v>
      </c>
      <c r="Q1282">
        <v>2.2000000000000002</v>
      </c>
      <c r="R1282">
        <v>2.2000000000000002</v>
      </c>
      <c r="S1282">
        <v>3.4</v>
      </c>
      <c r="T1282">
        <v>3.5</v>
      </c>
      <c r="U1282">
        <v>470</v>
      </c>
    </row>
    <row r="1283" spans="1:21" x14ac:dyDescent="0.25">
      <c r="A1283" s="2">
        <v>305111285514080</v>
      </c>
      <c r="B1283" t="s">
        <v>2863</v>
      </c>
      <c r="C1283" t="s">
        <v>2881</v>
      </c>
      <c r="D1283" t="s">
        <v>2882</v>
      </c>
      <c r="E1283" t="s">
        <v>2883</v>
      </c>
      <c r="F1283" t="s">
        <v>1</v>
      </c>
      <c r="G1283">
        <v>34</v>
      </c>
      <c r="H1283">
        <v>35</v>
      </c>
      <c r="I1283">
        <v>17</v>
      </c>
      <c r="J1283">
        <v>136</v>
      </c>
      <c r="K1283">
        <v>24</v>
      </c>
      <c r="L1283">
        <v>1</v>
      </c>
      <c r="M1283">
        <v>37.5</v>
      </c>
      <c r="N1283">
        <v>13</v>
      </c>
      <c r="O1283">
        <v>100</v>
      </c>
      <c r="P1283">
        <v>-99</v>
      </c>
      <c r="Q1283">
        <v>-99</v>
      </c>
      <c r="R1283">
        <v>-99</v>
      </c>
      <c r="S1283">
        <v>-99</v>
      </c>
      <c r="T1283">
        <v>-99</v>
      </c>
      <c r="U1283">
        <v>-99</v>
      </c>
    </row>
    <row r="1284" spans="1:21" x14ac:dyDescent="0.25">
      <c r="A1284" s="2">
        <v>305111285514090</v>
      </c>
      <c r="B1284" t="s">
        <v>2863</v>
      </c>
      <c r="C1284" t="s">
        <v>2881</v>
      </c>
      <c r="D1284" t="s">
        <v>2884</v>
      </c>
      <c r="E1284" t="s">
        <v>2885</v>
      </c>
      <c r="F1284" t="s">
        <v>1</v>
      </c>
      <c r="G1284">
        <v>34</v>
      </c>
      <c r="H1284">
        <v>37</v>
      </c>
      <c r="I1284">
        <v>11</v>
      </c>
      <c r="J1284">
        <v>136</v>
      </c>
      <c r="K1284">
        <v>27</v>
      </c>
      <c r="L1284">
        <v>10</v>
      </c>
      <c r="M1284">
        <v>77</v>
      </c>
      <c r="N1284">
        <v>4.1900000000000004</v>
      </c>
      <c r="O1284">
        <v>13</v>
      </c>
      <c r="P1284">
        <v>1.5</v>
      </c>
      <c r="Q1284">
        <v>2.2999999999999998</v>
      </c>
      <c r="R1284">
        <v>2.5</v>
      </c>
      <c r="S1284">
        <v>2.8</v>
      </c>
      <c r="T1284">
        <v>3.9</v>
      </c>
      <c r="U1284">
        <v>1100</v>
      </c>
    </row>
    <row r="1285" spans="1:21" x14ac:dyDescent="0.25">
      <c r="A1285" s="2">
        <v>305111285514100</v>
      </c>
      <c r="B1285" t="s">
        <v>2863</v>
      </c>
      <c r="C1285" t="s">
        <v>1344</v>
      </c>
      <c r="D1285" t="s">
        <v>2886</v>
      </c>
      <c r="E1285" t="s">
        <v>2887</v>
      </c>
      <c r="F1285" t="s">
        <v>1</v>
      </c>
      <c r="G1285">
        <v>34</v>
      </c>
      <c r="H1285">
        <v>38</v>
      </c>
      <c r="I1285">
        <v>53</v>
      </c>
      <c r="J1285">
        <v>136</v>
      </c>
      <c r="K1285">
        <v>28</v>
      </c>
      <c r="L1285">
        <v>25</v>
      </c>
      <c r="M1285">
        <v>8.5</v>
      </c>
      <c r="N1285">
        <v>1.1000000000000001</v>
      </c>
      <c r="O1285">
        <v>4.09</v>
      </c>
      <c r="P1285">
        <v>-99</v>
      </c>
      <c r="Q1285">
        <v>-99</v>
      </c>
      <c r="R1285">
        <v>-99</v>
      </c>
      <c r="S1285">
        <v>-99</v>
      </c>
      <c r="T1285">
        <v>-99</v>
      </c>
      <c r="U1285">
        <v>-99</v>
      </c>
    </row>
    <row r="1286" spans="1:21" x14ac:dyDescent="0.25">
      <c r="A1286" s="2">
        <v>305121285514010</v>
      </c>
      <c r="B1286" t="s">
        <v>2888</v>
      </c>
      <c r="C1286" t="s">
        <v>2888</v>
      </c>
      <c r="D1286" t="s">
        <v>2889</v>
      </c>
      <c r="E1286" t="s">
        <v>2890</v>
      </c>
      <c r="F1286" t="s">
        <v>1</v>
      </c>
      <c r="G1286">
        <v>34</v>
      </c>
      <c r="H1286">
        <v>30</v>
      </c>
      <c r="I1286">
        <v>20</v>
      </c>
      <c r="J1286">
        <v>136</v>
      </c>
      <c r="K1286">
        <v>32</v>
      </c>
      <c r="L1286">
        <v>25</v>
      </c>
      <c r="M1286">
        <v>389</v>
      </c>
      <c r="N1286">
        <v>14.35</v>
      </c>
      <c r="O1286">
        <v>16</v>
      </c>
      <c r="P1286">
        <v>3</v>
      </c>
      <c r="Q1286">
        <v>3.5</v>
      </c>
      <c r="R1286">
        <v>5.8</v>
      </c>
      <c r="S1286">
        <v>6.7</v>
      </c>
      <c r="T1286">
        <v>8.6</v>
      </c>
      <c r="U1286">
        <v>4300</v>
      </c>
    </row>
    <row r="1287" spans="1:21" x14ac:dyDescent="0.25">
      <c r="A1287" s="2">
        <v>305121285514020</v>
      </c>
      <c r="B1287" t="s">
        <v>2888</v>
      </c>
      <c r="C1287" t="s">
        <v>2888</v>
      </c>
      <c r="D1287" t="s">
        <v>2891</v>
      </c>
      <c r="E1287" t="s">
        <v>2892</v>
      </c>
      <c r="F1287" t="s">
        <v>1</v>
      </c>
      <c r="G1287">
        <v>34</v>
      </c>
      <c r="H1287">
        <v>31</v>
      </c>
      <c r="I1287">
        <v>26</v>
      </c>
      <c r="J1287">
        <v>136</v>
      </c>
      <c r="K1287">
        <v>34</v>
      </c>
      <c r="L1287">
        <v>18</v>
      </c>
      <c r="M1287">
        <v>418</v>
      </c>
      <c r="N1287">
        <v>10.55</v>
      </c>
      <c r="O1287">
        <v>12.487</v>
      </c>
      <c r="P1287">
        <v>-99</v>
      </c>
      <c r="Q1287">
        <v>-99</v>
      </c>
      <c r="R1287">
        <v>-99</v>
      </c>
      <c r="S1287">
        <v>-99</v>
      </c>
      <c r="T1287">
        <v>5.2</v>
      </c>
      <c r="U1287">
        <v>4350</v>
      </c>
    </row>
    <row r="1288" spans="1:21" x14ac:dyDescent="0.25">
      <c r="A1288" s="2">
        <v>305121285514030</v>
      </c>
      <c r="B1288" t="s">
        <v>2888</v>
      </c>
      <c r="C1288" t="s">
        <v>2888</v>
      </c>
      <c r="D1288" t="s">
        <v>2893</v>
      </c>
      <c r="E1288" t="s">
        <v>2894</v>
      </c>
      <c r="F1288" t="s">
        <v>1</v>
      </c>
      <c r="G1288">
        <v>34</v>
      </c>
      <c r="H1288">
        <v>32</v>
      </c>
      <c r="I1288">
        <v>44</v>
      </c>
      <c r="J1288">
        <v>136</v>
      </c>
      <c r="K1288">
        <v>35</v>
      </c>
      <c r="L1288">
        <v>7</v>
      </c>
      <c r="M1288">
        <v>423</v>
      </c>
      <c r="N1288">
        <v>7.84</v>
      </c>
      <c r="O1288">
        <v>6</v>
      </c>
      <c r="P1288">
        <v>3</v>
      </c>
      <c r="Q1288">
        <v>3.5</v>
      </c>
      <c r="R1288">
        <v>4.7</v>
      </c>
      <c r="S1288">
        <v>5.0999999999999996</v>
      </c>
      <c r="T1288">
        <v>7.1</v>
      </c>
      <c r="U1288">
        <v>4150</v>
      </c>
    </row>
    <row r="1289" spans="1:21" x14ac:dyDescent="0.25">
      <c r="A1289" s="2">
        <v>305121285514040</v>
      </c>
      <c r="B1289" t="s">
        <v>2888</v>
      </c>
      <c r="C1289" t="s">
        <v>2895</v>
      </c>
      <c r="D1289" t="s">
        <v>2896</v>
      </c>
      <c r="E1289" t="s">
        <v>2897</v>
      </c>
      <c r="F1289" t="s">
        <v>1</v>
      </c>
      <c r="G1289">
        <v>34</v>
      </c>
      <c r="H1289">
        <v>29</v>
      </c>
      <c r="I1289">
        <v>20</v>
      </c>
      <c r="J1289">
        <v>136</v>
      </c>
      <c r="K1289">
        <v>33</v>
      </c>
      <c r="L1289">
        <v>19</v>
      </c>
      <c r="M1289">
        <v>15</v>
      </c>
      <c r="N1289">
        <v>3.91</v>
      </c>
      <c r="O1289">
        <v>25</v>
      </c>
      <c r="P1289">
        <v>1.6</v>
      </c>
      <c r="Q1289">
        <v>2</v>
      </c>
      <c r="R1289">
        <v>2.7</v>
      </c>
      <c r="S1289">
        <v>3.2</v>
      </c>
      <c r="T1289">
        <v>3.3</v>
      </c>
      <c r="U1289">
        <v>260</v>
      </c>
    </row>
    <row r="1290" spans="1:21" x14ac:dyDescent="0.25">
      <c r="A1290" s="2">
        <v>305121285521010</v>
      </c>
      <c r="B1290" t="s">
        <v>2888</v>
      </c>
      <c r="C1290" t="s">
        <v>2898</v>
      </c>
      <c r="D1290" t="s">
        <v>2899</v>
      </c>
      <c r="E1290" t="s">
        <v>2900</v>
      </c>
      <c r="F1290" t="s">
        <v>1</v>
      </c>
      <c r="G1290">
        <v>34</v>
      </c>
      <c r="H1290">
        <v>21</v>
      </c>
      <c r="I1290">
        <v>4</v>
      </c>
      <c r="J1290">
        <v>136</v>
      </c>
      <c r="K1290">
        <v>9</v>
      </c>
      <c r="L1290">
        <v>42</v>
      </c>
      <c r="M1290">
        <v>32</v>
      </c>
      <c r="N1290">
        <v>10.8</v>
      </c>
      <c r="O1290">
        <v>340.3</v>
      </c>
      <c r="P1290">
        <v>-99</v>
      </c>
      <c r="Q1290">
        <v>-99</v>
      </c>
      <c r="R1290">
        <v>-99</v>
      </c>
      <c r="S1290">
        <v>-99</v>
      </c>
      <c r="T1290">
        <v>-99</v>
      </c>
      <c r="U1290">
        <v>-99</v>
      </c>
    </row>
    <row r="1291" spans="1:21" x14ac:dyDescent="0.25">
      <c r="A1291" s="2">
        <v>305121285521020</v>
      </c>
      <c r="B1291" t="s">
        <v>2888</v>
      </c>
      <c r="C1291" t="s">
        <v>2901</v>
      </c>
      <c r="D1291" t="s">
        <v>2902</v>
      </c>
      <c r="E1291" t="s">
        <v>2903</v>
      </c>
      <c r="F1291" t="s">
        <v>1</v>
      </c>
      <c r="G1291">
        <v>34</v>
      </c>
      <c r="H1291">
        <v>23</v>
      </c>
      <c r="I1291">
        <v>13</v>
      </c>
      <c r="J1291">
        <v>136</v>
      </c>
      <c r="K1291">
        <v>9</v>
      </c>
      <c r="L1291">
        <v>35</v>
      </c>
      <c r="M1291">
        <v>21</v>
      </c>
      <c r="N1291">
        <v>10</v>
      </c>
      <c r="O1291">
        <v>342.47</v>
      </c>
      <c r="P1291">
        <v>-99</v>
      </c>
      <c r="Q1291">
        <v>-99</v>
      </c>
      <c r="R1291">
        <v>-99</v>
      </c>
      <c r="S1291">
        <v>-99</v>
      </c>
      <c r="T1291">
        <v>-99</v>
      </c>
      <c r="U1291">
        <v>-99</v>
      </c>
    </row>
    <row r="1292" spans="1:21" x14ac:dyDescent="0.25">
      <c r="A1292" s="2">
        <v>305121285521030</v>
      </c>
      <c r="B1292" t="s">
        <v>2888</v>
      </c>
      <c r="C1292" t="s">
        <v>2898</v>
      </c>
      <c r="D1292" t="s">
        <v>2904</v>
      </c>
      <c r="E1292" t="s">
        <v>2905</v>
      </c>
      <c r="F1292" t="s">
        <v>1</v>
      </c>
      <c r="G1292">
        <v>34</v>
      </c>
      <c r="H1292">
        <v>22</v>
      </c>
      <c r="I1292">
        <v>51</v>
      </c>
      <c r="J1292">
        <v>136</v>
      </c>
      <c r="K1292">
        <v>13</v>
      </c>
      <c r="L1292">
        <v>20</v>
      </c>
      <c r="M1292">
        <v>82</v>
      </c>
      <c r="N1292">
        <v>2.25</v>
      </c>
      <c r="O1292">
        <v>224.95</v>
      </c>
      <c r="P1292">
        <v>-99</v>
      </c>
      <c r="Q1292">
        <v>-99</v>
      </c>
      <c r="R1292">
        <v>-99</v>
      </c>
      <c r="S1292">
        <v>-99</v>
      </c>
      <c r="T1292">
        <v>-99</v>
      </c>
      <c r="U1292">
        <v>-99</v>
      </c>
    </row>
    <row r="1293" spans="1:21" x14ac:dyDescent="0.25">
      <c r="A1293" s="2">
        <v>305121285521050</v>
      </c>
      <c r="B1293" t="s">
        <v>2888</v>
      </c>
      <c r="C1293" t="s">
        <v>2888</v>
      </c>
      <c r="D1293" t="s">
        <v>2906</v>
      </c>
      <c r="E1293" t="s">
        <v>2907</v>
      </c>
      <c r="F1293" t="s">
        <v>1</v>
      </c>
      <c r="G1293">
        <v>34</v>
      </c>
      <c r="H1293">
        <v>25</v>
      </c>
      <c r="I1293">
        <v>19</v>
      </c>
      <c r="J1293">
        <v>136</v>
      </c>
      <c r="K1293">
        <v>17</v>
      </c>
      <c r="L1293">
        <v>7</v>
      </c>
      <c r="M1293">
        <v>210</v>
      </c>
      <c r="N1293">
        <v>58.3</v>
      </c>
      <c r="O1293">
        <v>159.50700000000001</v>
      </c>
      <c r="P1293">
        <v>-99</v>
      </c>
      <c r="Q1293">
        <v>-99</v>
      </c>
      <c r="R1293">
        <v>-99</v>
      </c>
      <c r="S1293">
        <v>-99</v>
      </c>
      <c r="T1293">
        <v>-99</v>
      </c>
      <c r="U1293">
        <v>-99</v>
      </c>
    </row>
    <row r="1294" spans="1:21" x14ac:dyDescent="0.25">
      <c r="A1294" s="2">
        <v>305131285514010</v>
      </c>
      <c r="B1294" t="s">
        <v>168</v>
      </c>
      <c r="C1294" t="s">
        <v>168</v>
      </c>
      <c r="D1294" t="s">
        <v>2908</v>
      </c>
      <c r="E1294" t="s">
        <v>2909</v>
      </c>
      <c r="F1294" t="s">
        <v>1</v>
      </c>
      <c r="G1294">
        <v>34</v>
      </c>
      <c r="H1294">
        <v>27</v>
      </c>
      <c r="I1294">
        <v>52</v>
      </c>
      <c r="J1294">
        <v>136</v>
      </c>
      <c r="K1294">
        <v>39</v>
      </c>
      <c r="L1294">
        <v>15</v>
      </c>
      <c r="M1294">
        <v>780</v>
      </c>
      <c r="N1294">
        <v>11.6</v>
      </c>
      <c r="O1294">
        <v>3.89</v>
      </c>
      <c r="P1294">
        <v>4.2</v>
      </c>
      <c r="Q1294">
        <v>5</v>
      </c>
      <c r="R1294">
        <v>7.2</v>
      </c>
      <c r="S1294">
        <v>8.1999999999999993</v>
      </c>
      <c r="T1294">
        <v>9.6</v>
      </c>
      <c r="U1294">
        <v>7600</v>
      </c>
    </row>
    <row r="1295" spans="1:21" x14ac:dyDescent="0.25">
      <c r="A1295" s="2">
        <v>305131285514030</v>
      </c>
      <c r="B1295" t="s">
        <v>168</v>
      </c>
      <c r="C1295" t="s">
        <v>169</v>
      </c>
      <c r="D1295" t="s">
        <v>2910</v>
      </c>
      <c r="E1295" t="s">
        <v>2911</v>
      </c>
      <c r="F1295" t="s">
        <v>1</v>
      </c>
      <c r="G1295">
        <v>34</v>
      </c>
      <c r="H1295">
        <v>28</v>
      </c>
      <c r="I1295">
        <v>59</v>
      </c>
      <c r="J1295">
        <v>136</v>
      </c>
      <c r="K1295">
        <v>42</v>
      </c>
      <c r="L1295">
        <v>39</v>
      </c>
      <c r="M1295">
        <v>6</v>
      </c>
      <c r="N1295">
        <v>5.78</v>
      </c>
      <c r="O1295">
        <v>-1.0920000000000001</v>
      </c>
      <c r="P1295">
        <v>-99</v>
      </c>
      <c r="Q1295">
        <v>-99</v>
      </c>
      <c r="R1295">
        <v>-99</v>
      </c>
      <c r="S1295">
        <v>-99</v>
      </c>
      <c r="T1295">
        <v>3.5</v>
      </c>
      <c r="U1295">
        <v>280</v>
      </c>
    </row>
    <row r="1296" spans="1:21" x14ac:dyDescent="0.25">
      <c r="A1296" s="2">
        <v>305131285514040</v>
      </c>
      <c r="B1296" t="s">
        <v>168</v>
      </c>
      <c r="C1296" t="s">
        <v>169</v>
      </c>
      <c r="D1296" t="s">
        <v>2912</v>
      </c>
      <c r="E1296" t="s">
        <v>2913</v>
      </c>
      <c r="F1296" t="s">
        <v>1</v>
      </c>
      <c r="G1296">
        <v>34</v>
      </c>
      <c r="H1296">
        <v>30</v>
      </c>
      <c r="I1296">
        <v>0</v>
      </c>
      <c r="J1296">
        <v>136</v>
      </c>
      <c r="K1296">
        <v>43</v>
      </c>
      <c r="L1296">
        <v>52</v>
      </c>
      <c r="M1296">
        <v>15</v>
      </c>
      <c r="N1296">
        <v>2.09</v>
      </c>
      <c r="O1296">
        <v>-1.53</v>
      </c>
      <c r="P1296">
        <v>-99</v>
      </c>
      <c r="Q1296">
        <v>-99</v>
      </c>
      <c r="R1296">
        <v>-99</v>
      </c>
      <c r="S1296">
        <v>-99</v>
      </c>
      <c r="T1296">
        <v>3.2</v>
      </c>
      <c r="U1296">
        <v>280</v>
      </c>
    </row>
    <row r="1297" spans="1:21" x14ac:dyDescent="0.25">
      <c r="A1297" s="2">
        <v>305131285514050</v>
      </c>
      <c r="B1297" t="s">
        <v>168</v>
      </c>
      <c r="C1297" t="s">
        <v>169</v>
      </c>
      <c r="D1297" t="s">
        <v>2914</v>
      </c>
      <c r="E1297" t="s">
        <v>2915</v>
      </c>
      <c r="F1297" t="s">
        <v>1</v>
      </c>
      <c r="G1297">
        <v>34</v>
      </c>
      <c r="H1297">
        <v>30</v>
      </c>
      <c r="I1297">
        <v>29</v>
      </c>
      <c r="J1297">
        <v>136</v>
      </c>
      <c r="K1297">
        <v>44</v>
      </c>
      <c r="L1297">
        <v>8</v>
      </c>
      <c r="M1297">
        <v>19.600000000000001</v>
      </c>
      <c r="N1297">
        <v>0.7</v>
      </c>
      <c r="O1297">
        <v>0</v>
      </c>
      <c r="P1297">
        <v>1.3</v>
      </c>
      <c r="Q1297">
        <v>1.5</v>
      </c>
      <c r="R1297">
        <v>-99</v>
      </c>
      <c r="S1297">
        <v>-99</v>
      </c>
      <c r="T1297">
        <v>2.8</v>
      </c>
      <c r="U1297">
        <v>280</v>
      </c>
    </row>
    <row r="1298" spans="1:21" x14ac:dyDescent="0.25">
      <c r="A1298" s="2">
        <v>305131285514060</v>
      </c>
      <c r="B1298" t="s">
        <v>168</v>
      </c>
      <c r="C1298" t="s">
        <v>168</v>
      </c>
      <c r="D1298" t="s">
        <v>2916</v>
      </c>
      <c r="E1298" t="s">
        <v>2917</v>
      </c>
      <c r="F1298" t="s">
        <v>1</v>
      </c>
      <c r="G1298">
        <v>34</v>
      </c>
      <c r="H1298">
        <v>29</v>
      </c>
      <c r="I1298">
        <v>38</v>
      </c>
      <c r="J1298">
        <v>136</v>
      </c>
      <c r="K1298">
        <v>40</v>
      </c>
      <c r="L1298">
        <v>57</v>
      </c>
      <c r="M1298">
        <v>788.7</v>
      </c>
      <c r="N1298">
        <v>6.86</v>
      </c>
      <c r="O1298">
        <v>1.357</v>
      </c>
      <c r="P1298">
        <v>-99</v>
      </c>
      <c r="Q1298">
        <v>-99</v>
      </c>
      <c r="R1298">
        <v>-99</v>
      </c>
      <c r="S1298">
        <v>-99</v>
      </c>
      <c r="T1298">
        <v>7.4</v>
      </c>
      <c r="U1298">
        <v>7600</v>
      </c>
    </row>
    <row r="1299" spans="1:21" x14ac:dyDescent="0.25">
      <c r="A1299" s="2">
        <v>305131285514110</v>
      </c>
      <c r="B1299" t="s">
        <v>2918</v>
      </c>
      <c r="C1299" t="s">
        <v>2919</v>
      </c>
      <c r="D1299" t="s">
        <v>2920</v>
      </c>
      <c r="E1299" t="s">
        <v>2921</v>
      </c>
      <c r="F1299" t="s">
        <v>1</v>
      </c>
      <c r="G1299">
        <v>34</v>
      </c>
      <c r="H1299">
        <v>37</v>
      </c>
      <c r="I1299">
        <v>23</v>
      </c>
      <c r="J1299">
        <v>136</v>
      </c>
      <c r="K1299">
        <v>39</v>
      </c>
      <c r="L1299">
        <v>24</v>
      </c>
      <c r="M1299">
        <v>-9999</v>
      </c>
      <c r="N1299">
        <v>-9999</v>
      </c>
      <c r="O1299">
        <v>0</v>
      </c>
      <c r="P1299">
        <v>-99</v>
      </c>
      <c r="Q1299">
        <v>-99</v>
      </c>
      <c r="R1299">
        <v>-99</v>
      </c>
      <c r="S1299">
        <v>-99</v>
      </c>
      <c r="T1299">
        <v>-99</v>
      </c>
      <c r="U1299">
        <v>-99</v>
      </c>
    </row>
    <row r="1300" spans="1:21" x14ac:dyDescent="0.25">
      <c r="A1300" s="2">
        <v>305711285520030</v>
      </c>
      <c r="B1300" t="s">
        <v>2663</v>
      </c>
      <c r="C1300" t="s">
        <v>2663</v>
      </c>
      <c r="D1300" t="s">
        <v>2684</v>
      </c>
      <c r="E1300" t="s">
        <v>2685</v>
      </c>
      <c r="F1300" t="s">
        <v>1</v>
      </c>
      <c r="G1300">
        <v>35</v>
      </c>
      <c r="H1300">
        <v>9</v>
      </c>
      <c r="I1300">
        <v>6</v>
      </c>
      <c r="J1300">
        <v>137</v>
      </c>
      <c r="K1300">
        <v>13</v>
      </c>
      <c r="L1300">
        <v>4</v>
      </c>
      <c r="M1300">
        <v>-9999</v>
      </c>
      <c r="N1300">
        <v>50</v>
      </c>
      <c r="O1300">
        <v>58.78</v>
      </c>
      <c r="P1300">
        <v>-99</v>
      </c>
      <c r="Q1300">
        <v>-99</v>
      </c>
      <c r="R1300">
        <v>-99</v>
      </c>
      <c r="S1300">
        <v>-99</v>
      </c>
      <c r="T1300">
        <v>-99</v>
      </c>
      <c r="U1300">
        <v>-99</v>
      </c>
    </row>
    <row r="1301" spans="1:21" x14ac:dyDescent="0.25">
      <c r="A1301" s="2">
        <v>306011286613010</v>
      </c>
      <c r="B1301" t="s">
        <v>2922</v>
      </c>
      <c r="C1301" t="s">
        <v>2440</v>
      </c>
      <c r="D1301" t="s">
        <v>2923</v>
      </c>
      <c r="E1301" t="s">
        <v>2924</v>
      </c>
      <c r="F1301" t="s">
        <v>1</v>
      </c>
      <c r="G1301">
        <v>33</v>
      </c>
      <c r="H1301">
        <v>45</v>
      </c>
      <c r="I1301">
        <v>1</v>
      </c>
      <c r="J1301">
        <v>135</v>
      </c>
      <c r="K1301">
        <v>56</v>
      </c>
      <c r="L1301">
        <v>17</v>
      </c>
      <c r="M1301">
        <v>2251</v>
      </c>
      <c r="N1301">
        <v>10.6</v>
      </c>
      <c r="O1301">
        <v>5.74</v>
      </c>
      <c r="P1301">
        <v>-99</v>
      </c>
      <c r="Q1301">
        <v>-99</v>
      </c>
      <c r="R1301">
        <v>-99</v>
      </c>
      <c r="S1301">
        <v>-99</v>
      </c>
      <c r="T1301">
        <v>-99</v>
      </c>
      <c r="U1301">
        <v>19000</v>
      </c>
    </row>
    <row r="1302" spans="1:21" x14ac:dyDescent="0.25">
      <c r="A1302" s="2">
        <v>306011286613020</v>
      </c>
      <c r="B1302" t="s">
        <v>2922</v>
      </c>
      <c r="C1302" t="s">
        <v>2440</v>
      </c>
      <c r="D1302" t="s">
        <v>2925</v>
      </c>
      <c r="E1302" t="s">
        <v>2926</v>
      </c>
      <c r="F1302" t="s">
        <v>1</v>
      </c>
      <c r="G1302">
        <v>33</v>
      </c>
      <c r="H1302">
        <v>44</v>
      </c>
      <c r="I1302">
        <v>20</v>
      </c>
      <c r="J1302">
        <v>135</v>
      </c>
      <c r="K1302">
        <v>58</v>
      </c>
      <c r="L1302">
        <v>49</v>
      </c>
      <c r="M1302">
        <v>2295</v>
      </c>
      <c r="N1302">
        <v>3</v>
      </c>
      <c r="O1302">
        <v>0.1</v>
      </c>
      <c r="P1302">
        <v>-99</v>
      </c>
      <c r="Q1302">
        <v>-99</v>
      </c>
      <c r="R1302">
        <v>-99</v>
      </c>
      <c r="S1302">
        <v>-99</v>
      </c>
      <c r="T1302">
        <v>9.4</v>
      </c>
      <c r="U1302">
        <v>19000</v>
      </c>
    </row>
    <row r="1303" spans="1:21" x14ac:dyDescent="0.25">
      <c r="A1303" s="2">
        <v>306011286613030</v>
      </c>
      <c r="B1303" t="s">
        <v>2922</v>
      </c>
      <c r="C1303" t="s">
        <v>2440</v>
      </c>
      <c r="D1303" t="s">
        <v>2927</v>
      </c>
      <c r="E1303" t="s">
        <v>2928</v>
      </c>
      <c r="F1303" t="s">
        <v>1</v>
      </c>
      <c r="G1303">
        <v>33</v>
      </c>
      <c r="H1303">
        <v>44</v>
      </c>
      <c r="I1303">
        <v>8</v>
      </c>
      <c r="J1303">
        <v>135</v>
      </c>
      <c r="K1303">
        <v>59</v>
      </c>
      <c r="L1303">
        <v>17</v>
      </c>
      <c r="M1303">
        <v>2342</v>
      </c>
      <c r="N1303">
        <v>2.35</v>
      </c>
      <c r="O1303">
        <v>0.12</v>
      </c>
      <c r="P1303">
        <v>2.9</v>
      </c>
      <c r="Q1303">
        <v>4.5</v>
      </c>
      <c r="R1303">
        <v>6.8</v>
      </c>
      <c r="S1303">
        <v>7.7</v>
      </c>
      <c r="T1303">
        <v>8.1</v>
      </c>
      <c r="U1303">
        <v>19000</v>
      </c>
    </row>
    <row r="1304" spans="1:21" x14ac:dyDescent="0.25">
      <c r="A1304" s="2">
        <v>306011286613040</v>
      </c>
      <c r="B1304" t="s">
        <v>2922</v>
      </c>
      <c r="C1304" t="s">
        <v>2440</v>
      </c>
      <c r="D1304" t="s">
        <v>2929</v>
      </c>
      <c r="E1304" t="s">
        <v>2930</v>
      </c>
      <c r="F1304" t="s">
        <v>1</v>
      </c>
      <c r="G1304">
        <v>33</v>
      </c>
      <c r="H1304">
        <v>43</v>
      </c>
      <c r="I1304">
        <v>27</v>
      </c>
      <c r="J1304">
        <v>136</v>
      </c>
      <c r="K1304">
        <v>0</v>
      </c>
      <c r="L1304">
        <v>30</v>
      </c>
      <c r="M1304">
        <v>2360</v>
      </c>
      <c r="N1304">
        <v>0.1</v>
      </c>
      <c r="O1304">
        <v>0.11</v>
      </c>
      <c r="P1304">
        <v>-99</v>
      </c>
      <c r="Q1304">
        <v>-99</v>
      </c>
      <c r="R1304">
        <v>-99</v>
      </c>
      <c r="S1304">
        <v>-99</v>
      </c>
      <c r="T1304">
        <v>-99</v>
      </c>
      <c r="U1304">
        <v>140</v>
      </c>
    </row>
    <row r="1305" spans="1:21" x14ac:dyDescent="0.25">
      <c r="A1305" s="2">
        <v>306011286613050</v>
      </c>
      <c r="B1305" t="s">
        <v>2922</v>
      </c>
      <c r="C1305" t="s">
        <v>2931</v>
      </c>
      <c r="D1305" t="s">
        <v>2853</v>
      </c>
      <c r="E1305" t="s">
        <v>2854</v>
      </c>
      <c r="F1305" t="s">
        <v>1</v>
      </c>
      <c r="G1305">
        <v>33</v>
      </c>
      <c r="H1305">
        <v>45</v>
      </c>
      <c r="I1305">
        <v>38</v>
      </c>
      <c r="J1305">
        <v>135</v>
      </c>
      <c r="K1305">
        <v>58</v>
      </c>
      <c r="L1305">
        <v>32</v>
      </c>
      <c r="M1305">
        <v>37.799999999999997</v>
      </c>
      <c r="N1305">
        <v>2.6</v>
      </c>
      <c r="O1305">
        <v>0.1</v>
      </c>
      <c r="P1305">
        <v>2</v>
      </c>
      <c r="Q1305">
        <v>3.1</v>
      </c>
      <c r="R1305">
        <v>3.8</v>
      </c>
      <c r="S1305">
        <v>-99</v>
      </c>
      <c r="T1305">
        <v>4.5999999999999996</v>
      </c>
      <c r="U1305">
        <v>580</v>
      </c>
    </row>
    <row r="1306" spans="1:21" x14ac:dyDescent="0.25">
      <c r="A1306" s="2">
        <v>306011286613060</v>
      </c>
      <c r="B1306" t="s">
        <v>2922</v>
      </c>
      <c r="C1306" t="s">
        <v>2931</v>
      </c>
      <c r="D1306" t="s">
        <v>2932</v>
      </c>
      <c r="E1306" t="s">
        <v>2933</v>
      </c>
      <c r="F1306" t="s">
        <v>1</v>
      </c>
      <c r="G1306">
        <v>33</v>
      </c>
      <c r="H1306">
        <v>44</v>
      </c>
      <c r="I1306">
        <v>20</v>
      </c>
      <c r="J1306">
        <v>135</v>
      </c>
      <c r="K1306">
        <v>58</v>
      </c>
      <c r="L1306">
        <v>49</v>
      </c>
      <c r="M1306">
        <v>45.6</v>
      </c>
      <c r="N1306">
        <v>0</v>
      </c>
      <c r="O1306">
        <v>0.1</v>
      </c>
      <c r="P1306">
        <v>-99</v>
      </c>
      <c r="Q1306">
        <v>-99</v>
      </c>
      <c r="R1306">
        <v>-99</v>
      </c>
      <c r="S1306">
        <v>-99</v>
      </c>
      <c r="T1306">
        <v>2.9</v>
      </c>
      <c r="U1306">
        <v>580</v>
      </c>
    </row>
    <row r="1307" spans="1:21" x14ac:dyDescent="0.25">
      <c r="A1307" s="2">
        <v>306011286613070</v>
      </c>
      <c r="B1307" t="s">
        <v>2922</v>
      </c>
      <c r="C1307" t="s">
        <v>2934</v>
      </c>
      <c r="D1307" t="s">
        <v>1563</v>
      </c>
      <c r="E1307" t="s">
        <v>1564</v>
      </c>
      <c r="F1307" t="s">
        <v>1</v>
      </c>
      <c r="G1307">
        <v>33</v>
      </c>
      <c r="H1307">
        <v>43</v>
      </c>
      <c r="I1307">
        <v>5</v>
      </c>
      <c r="J1307">
        <v>135</v>
      </c>
      <c r="K1307">
        <v>59</v>
      </c>
      <c r="L1307">
        <v>44</v>
      </c>
      <c r="M1307">
        <v>5</v>
      </c>
      <c r="N1307">
        <v>2</v>
      </c>
      <c r="O1307">
        <v>0.11</v>
      </c>
      <c r="P1307">
        <v>-99</v>
      </c>
      <c r="Q1307">
        <v>-99</v>
      </c>
      <c r="R1307">
        <v>-99</v>
      </c>
      <c r="S1307">
        <v>-99</v>
      </c>
      <c r="T1307">
        <v>-99</v>
      </c>
      <c r="U1307">
        <v>140</v>
      </c>
    </row>
    <row r="1308" spans="1:21" x14ac:dyDescent="0.25">
      <c r="A1308" s="2">
        <v>306011286613080</v>
      </c>
      <c r="B1308" t="s">
        <v>2922</v>
      </c>
      <c r="C1308" t="s">
        <v>2934</v>
      </c>
      <c r="D1308" t="s">
        <v>2935</v>
      </c>
      <c r="E1308" t="s">
        <v>2936</v>
      </c>
      <c r="F1308" t="s">
        <v>1</v>
      </c>
      <c r="G1308">
        <v>33</v>
      </c>
      <c r="H1308">
        <v>43</v>
      </c>
      <c r="I1308">
        <v>27</v>
      </c>
      <c r="J1308">
        <v>136</v>
      </c>
      <c r="K1308">
        <v>0</v>
      </c>
      <c r="L1308">
        <v>30</v>
      </c>
      <c r="M1308">
        <v>7.1</v>
      </c>
      <c r="N1308">
        <v>0</v>
      </c>
      <c r="O1308">
        <v>0.11</v>
      </c>
      <c r="P1308">
        <v>-99</v>
      </c>
      <c r="Q1308">
        <v>-99</v>
      </c>
      <c r="R1308">
        <v>-99</v>
      </c>
      <c r="S1308">
        <v>-99</v>
      </c>
      <c r="T1308">
        <v>-99</v>
      </c>
      <c r="U1308">
        <v>140</v>
      </c>
    </row>
    <row r="1309" spans="1:21" x14ac:dyDescent="0.25">
      <c r="A1309" s="2">
        <v>306011286615020</v>
      </c>
      <c r="B1309" t="s">
        <v>2922</v>
      </c>
      <c r="C1309" t="s">
        <v>2440</v>
      </c>
      <c r="D1309" t="s">
        <v>2925</v>
      </c>
      <c r="E1309" t="s">
        <v>2937</v>
      </c>
      <c r="F1309" t="s">
        <v>1</v>
      </c>
      <c r="G1309">
        <v>33</v>
      </c>
      <c r="H1309">
        <v>44</v>
      </c>
      <c r="I1309">
        <v>21</v>
      </c>
      <c r="J1309">
        <v>135</v>
      </c>
      <c r="K1309">
        <v>58</v>
      </c>
      <c r="L1309">
        <v>52</v>
      </c>
      <c r="M1309">
        <v>-9999</v>
      </c>
      <c r="N1309">
        <v>3</v>
      </c>
      <c r="O1309">
        <v>0</v>
      </c>
      <c r="P1309">
        <v>-99</v>
      </c>
      <c r="Q1309">
        <v>-99</v>
      </c>
      <c r="R1309">
        <v>-99</v>
      </c>
      <c r="S1309">
        <v>-99</v>
      </c>
      <c r="T1309">
        <v>-99</v>
      </c>
      <c r="U1309">
        <v>580</v>
      </c>
    </row>
    <row r="1310" spans="1:21" x14ac:dyDescent="0.25">
      <c r="A1310" s="2">
        <v>306011286615030</v>
      </c>
      <c r="B1310" t="s">
        <v>2922</v>
      </c>
      <c r="C1310" t="s">
        <v>2931</v>
      </c>
      <c r="D1310" t="s">
        <v>2938</v>
      </c>
      <c r="E1310" t="s">
        <v>2939</v>
      </c>
      <c r="F1310" t="s">
        <v>1</v>
      </c>
      <c r="G1310">
        <v>33</v>
      </c>
      <c r="H1310">
        <v>46</v>
      </c>
      <c r="I1310">
        <v>48</v>
      </c>
      <c r="J1310">
        <v>135</v>
      </c>
      <c r="K1310">
        <v>59</v>
      </c>
      <c r="L1310">
        <v>12</v>
      </c>
      <c r="M1310">
        <v>-9999</v>
      </c>
      <c r="N1310">
        <v>-9999</v>
      </c>
      <c r="O1310">
        <v>-9999</v>
      </c>
      <c r="P1310">
        <v>-99</v>
      </c>
      <c r="Q1310">
        <v>-99</v>
      </c>
      <c r="R1310">
        <v>-99</v>
      </c>
      <c r="S1310">
        <v>-99</v>
      </c>
      <c r="T1310">
        <v>-99</v>
      </c>
      <c r="U1310">
        <v>-99</v>
      </c>
    </row>
    <row r="1311" spans="1:21" x14ac:dyDescent="0.25">
      <c r="A1311" s="2">
        <v>306011286615060</v>
      </c>
      <c r="B1311" t="s">
        <v>2922</v>
      </c>
      <c r="C1311" t="s">
        <v>2931</v>
      </c>
      <c r="D1311" t="s">
        <v>2932</v>
      </c>
      <c r="E1311" t="s">
        <v>2940</v>
      </c>
      <c r="F1311" t="s">
        <v>1</v>
      </c>
      <c r="G1311">
        <v>33</v>
      </c>
      <c r="H1311">
        <v>44</v>
      </c>
      <c r="I1311">
        <v>19</v>
      </c>
      <c r="J1311">
        <v>135</v>
      </c>
      <c r="K1311">
        <v>58</v>
      </c>
      <c r="L1311">
        <v>50</v>
      </c>
      <c r="M1311">
        <v>-9999</v>
      </c>
      <c r="N1311">
        <v>3</v>
      </c>
      <c r="O1311">
        <v>0</v>
      </c>
      <c r="P1311">
        <v>-99</v>
      </c>
      <c r="Q1311">
        <v>-99</v>
      </c>
      <c r="R1311">
        <v>-99</v>
      </c>
      <c r="S1311">
        <v>-99</v>
      </c>
      <c r="T1311">
        <v>-99</v>
      </c>
      <c r="U1311">
        <v>580</v>
      </c>
    </row>
    <row r="1312" spans="1:21" x14ac:dyDescent="0.25">
      <c r="A1312" s="2">
        <v>306011286622010</v>
      </c>
      <c r="B1312" t="s">
        <v>2922</v>
      </c>
      <c r="C1312" t="s">
        <v>2440</v>
      </c>
      <c r="D1312" t="s">
        <v>2941</v>
      </c>
      <c r="E1312" t="s">
        <v>2807</v>
      </c>
      <c r="F1312" t="s">
        <v>1</v>
      </c>
      <c r="G1312">
        <v>34</v>
      </c>
      <c r="H1312">
        <v>12</v>
      </c>
      <c r="I1312">
        <v>24</v>
      </c>
      <c r="J1312">
        <v>135</v>
      </c>
      <c r="K1312">
        <v>46</v>
      </c>
      <c r="L1312">
        <v>5</v>
      </c>
      <c r="M1312">
        <v>141.6</v>
      </c>
      <c r="N1312">
        <v>-9999</v>
      </c>
      <c r="O1312">
        <v>439.15</v>
      </c>
      <c r="P1312">
        <v>-99</v>
      </c>
      <c r="Q1312">
        <v>-99</v>
      </c>
      <c r="R1312">
        <v>-99</v>
      </c>
      <c r="S1312">
        <v>-99</v>
      </c>
      <c r="T1312">
        <v>-99</v>
      </c>
      <c r="U1312">
        <v>2060</v>
      </c>
    </row>
    <row r="1313" spans="1:21" x14ac:dyDescent="0.25">
      <c r="A1313" s="2">
        <v>306011286622020</v>
      </c>
      <c r="B1313" t="s">
        <v>2922</v>
      </c>
      <c r="C1313" t="s">
        <v>2440</v>
      </c>
      <c r="D1313" t="s">
        <v>2942</v>
      </c>
      <c r="E1313" t="s">
        <v>2943</v>
      </c>
      <c r="F1313" t="s">
        <v>1</v>
      </c>
      <c r="G1313">
        <v>34</v>
      </c>
      <c r="H1313">
        <v>10</v>
      </c>
      <c r="I1313">
        <v>42</v>
      </c>
      <c r="J1313">
        <v>135</v>
      </c>
      <c r="K1313">
        <v>44</v>
      </c>
      <c r="L1313">
        <v>31</v>
      </c>
      <c r="M1313">
        <v>203.7</v>
      </c>
      <c r="N1313">
        <v>101.5</v>
      </c>
      <c r="O1313">
        <v>412</v>
      </c>
      <c r="P1313">
        <v>-99</v>
      </c>
      <c r="Q1313">
        <v>-99</v>
      </c>
      <c r="R1313">
        <v>-99</v>
      </c>
      <c r="S1313">
        <v>-99</v>
      </c>
      <c r="T1313">
        <v>-99</v>
      </c>
      <c r="U1313">
        <v>2060</v>
      </c>
    </row>
    <row r="1314" spans="1:21" x14ac:dyDescent="0.25">
      <c r="A1314" s="2">
        <v>306011286622030</v>
      </c>
      <c r="B1314" t="s">
        <v>2922</v>
      </c>
      <c r="C1314" t="s">
        <v>2440</v>
      </c>
      <c r="D1314" t="s">
        <v>2944</v>
      </c>
      <c r="E1314" t="s">
        <v>2945</v>
      </c>
      <c r="F1314" t="s">
        <v>1</v>
      </c>
      <c r="G1314">
        <v>34</v>
      </c>
      <c r="H1314">
        <v>12</v>
      </c>
      <c r="I1314">
        <v>48</v>
      </c>
      <c r="J1314">
        <v>135</v>
      </c>
      <c r="K1314">
        <v>50</v>
      </c>
      <c r="L1314">
        <v>6</v>
      </c>
      <c r="M1314">
        <v>120.8</v>
      </c>
      <c r="N1314">
        <v>-9999</v>
      </c>
      <c r="O1314">
        <v>565</v>
      </c>
      <c r="P1314">
        <v>-99</v>
      </c>
      <c r="Q1314">
        <v>-99</v>
      </c>
      <c r="R1314">
        <v>-99</v>
      </c>
      <c r="S1314">
        <v>-99</v>
      </c>
      <c r="T1314">
        <v>-99</v>
      </c>
      <c r="U1314">
        <v>-99</v>
      </c>
    </row>
    <row r="1315" spans="1:21" x14ac:dyDescent="0.25">
      <c r="A1315" s="2">
        <v>306011286622040</v>
      </c>
      <c r="B1315" t="s">
        <v>2922</v>
      </c>
      <c r="C1315" t="s">
        <v>2440</v>
      </c>
      <c r="D1315" t="s">
        <v>2946</v>
      </c>
      <c r="E1315" t="s">
        <v>2947</v>
      </c>
      <c r="F1315" t="s">
        <v>1</v>
      </c>
      <c r="G1315">
        <v>34</v>
      </c>
      <c r="H1315">
        <v>10</v>
      </c>
      <c r="I1315">
        <v>1</v>
      </c>
      <c r="J1315">
        <v>135</v>
      </c>
      <c r="K1315">
        <v>45</v>
      </c>
      <c r="L1315">
        <v>30</v>
      </c>
      <c r="M1315">
        <v>214.2</v>
      </c>
      <c r="N1315">
        <v>99.5</v>
      </c>
      <c r="O1315">
        <v>362.03</v>
      </c>
      <c r="P1315">
        <v>-99</v>
      </c>
      <c r="Q1315">
        <v>-99</v>
      </c>
      <c r="R1315">
        <v>-99</v>
      </c>
      <c r="S1315">
        <v>-99</v>
      </c>
      <c r="T1315">
        <v>-99</v>
      </c>
      <c r="U1315">
        <v>-99</v>
      </c>
    </row>
    <row r="1316" spans="1:21" x14ac:dyDescent="0.25">
      <c r="A1316" s="2">
        <v>306011286622050</v>
      </c>
      <c r="B1316" t="s">
        <v>2922</v>
      </c>
      <c r="C1316" t="s">
        <v>2948</v>
      </c>
      <c r="D1316" t="s">
        <v>2949</v>
      </c>
      <c r="E1316" t="s">
        <v>2950</v>
      </c>
      <c r="F1316" t="s">
        <v>1</v>
      </c>
      <c r="G1316">
        <v>34</v>
      </c>
      <c r="H1316">
        <v>9</v>
      </c>
      <c r="I1316">
        <v>28</v>
      </c>
      <c r="J1316">
        <v>135</v>
      </c>
      <c r="K1316">
        <v>44</v>
      </c>
      <c r="L1316">
        <v>30</v>
      </c>
      <c r="M1316">
        <v>132.33000000000001</v>
      </c>
      <c r="N1316">
        <v>97.5</v>
      </c>
      <c r="O1316">
        <v>438.435</v>
      </c>
      <c r="P1316">
        <v>-99</v>
      </c>
      <c r="Q1316">
        <v>-99</v>
      </c>
      <c r="R1316">
        <v>-99</v>
      </c>
      <c r="S1316">
        <v>-99</v>
      </c>
      <c r="T1316">
        <v>-99</v>
      </c>
      <c r="U1316">
        <v>-99</v>
      </c>
    </row>
    <row r="1317" spans="1:21" x14ac:dyDescent="0.25">
      <c r="A1317" s="2">
        <v>306011286622060</v>
      </c>
      <c r="B1317" t="s">
        <v>2922</v>
      </c>
      <c r="C1317" t="s">
        <v>2948</v>
      </c>
      <c r="D1317" t="s">
        <v>2951</v>
      </c>
      <c r="E1317" t="s">
        <v>2952</v>
      </c>
      <c r="F1317" t="s">
        <v>1</v>
      </c>
      <c r="G1317">
        <v>34</v>
      </c>
      <c r="H1317">
        <v>7</v>
      </c>
      <c r="I1317">
        <v>57</v>
      </c>
      <c r="J1317">
        <v>135</v>
      </c>
      <c r="K1317">
        <v>41</v>
      </c>
      <c r="L1317">
        <v>47</v>
      </c>
      <c r="M1317">
        <v>103.6</v>
      </c>
      <c r="N1317">
        <v>-9999</v>
      </c>
      <c r="O1317">
        <v>452.2</v>
      </c>
      <c r="P1317">
        <v>-99</v>
      </c>
      <c r="Q1317">
        <v>-99</v>
      </c>
      <c r="R1317">
        <v>-99</v>
      </c>
      <c r="S1317">
        <v>-99</v>
      </c>
      <c r="T1317">
        <v>-99</v>
      </c>
      <c r="U1317">
        <v>-99</v>
      </c>
    </row>
    <row r="1318" spans="1:21" x14ac:dyDescent="0.25">
      <c r="A1318" s="2">
        <v>306021286614020</v>
      </c>
      <c r="B1318" t="s">
        <v>172</v>
      </c>
      <c r="C1318" t="s">
        <v>172</v>
      </c>
      <c r="D1318" t="s">
        <v>2953</v>
      </c>
      <c r="E1318" t="s">
        <v>2954</v>
      </c>
      <c r="F1318" t="s">
        <v>1</v>
      </c>
      <c r="G1318">
        <v>34</v>
      </c>
      <c r="H1318">
        <v>20</v>
      </c>
      <c r="I1318">
        <v>49</v>
      </c>
      <c r="J1318">
        <v>135</v>
      </c>
      <c r="K1318">
        <v>41</v>
      </c>
      <c r="L1318">
        <v>31</v>
      </c>
      <c r="M1318">
        <v>634.4</v>
      </c>
      <c r="N1318">
        <v>59.6</v>
      </c>
      <c r="O1318">
        <v>90.117000000000004</v>
      </c>
      <c r="P1318">
        <v>5</v>
      </c>
      <c r="Q1318">
        <v>7.5</v>
      </c>
      <c r="R1318">
        <v>7.8</v>
      </c>
      <c r="S1318">
        <v>8.1</v>
      </c>
      <c r="T1318">
        <v>11.1</v>
      </c>
      <c r="U1318">
        <v>5600</v>
      </c>
    </row>
    <row r="1319" spans="1:21" x14ac:dyDescent="0.25">
      <c r="A1319" s="2">
        <v>306021286614030</v>
      </c>
      <c r="B1319" t="s">
        <v>172</v>
      </c>
      <c r="C1319" t="s">
        <v>172</v>
      </c>
      <c r="D1319" t="s">
        <v>2955</v>
      </c>
      <c r="E1319" t="s">
        <v>2956</v>
      </c>
      <c r="F1319" t="s">
        <v>1</v>
      </c>
      <c r="G1319">
        <v>34</v>
      </c>
      <c r="H1319">
        <v>19</v>
      </c>
      <c r="I1319">
        <v>34</v>
      </c>
      <c r="J1319">
        <v>135</v>
      </c>
      <c r="K1319">
        <v>39</v>
      </c>
      <c r="L1319">
        <v>27</v>
      </c>
      <c r="M1319">
        <v>802.8</v>
      </c>
      <c r="N1319">
        <v>54.6</v>
      </c>
      <c r="O1319">
        <v>81.126999999999995</v>
      </c>
      <c r="P1319">
        <v>3</v>
      </c>
      <c r="Q1319">
        <v>5.5</v>
      </c>
      <c r="R1319">
        <v>-99</v>
      </c>
      <c r="S1319">
        <v>-99</v>
      </c>
      <c r="T1319">
        <v>10.9</v>
      </c>
      <c r="U1319">
        <v>6800</v>
      </c>
    </row>
    <row r="1320" spans="1:21" x14ac:dyDescent="0.25">
      <c r="A1320" s="2">
        <v>306021286614035</v>
      </c>
      <c r="B1320" t="s">
        <v>172</v>
      </c>
      <c r="C1320" t="s">
        <v>172</v>
      </c>
      <c r="D1320" t="s">
        <v>2957</v>
      </c>
      <c r="E1320" t="s">
        <v>2958</v>
      </c>
      <c r="F1320" t="s">
        <v>2</v>
      </c>
      <c r="G1320">
        <v>-9</v>
      </c>
      <c r="H1320">
        <v>-9</v>
      </c>
      <c r="I1320">
        <v>-9</v>
      </c>
      <c r="J1320">
        <v>-9</v>
      </c>
      <c r="K1320">
        <v>-9</v>
      </c>
      <c r="L1320">
        <v>-9</v>
      </c>
      <c r="M1320">
        <v>593</v>
      </c>
      <c r="N1320">
        <v>-9999</v>
      </c>
      <c r="O1320">
        <v>122.75</v>
      </c>
      <c r="P1320">
        <v>5</v>
      </c>
      <c r="Q1320">
        <v>9</v>
      </c>
      <c r="R1320">
        <v>-99</v>
      </c>
      <c r="S1320">
        <v>-99</v>
      </c>
      <c r="T1320">
        <v>11.9</v>
      </c>
      <c r="U1320">
        <v>6400</v>
      </c>
    </row>
    <row r="1321" spans="1:21" x14ac:dyDescent="0.25">
      <c r="A1321" s="2">
        <v>306021286614040</v>
      </c>
      <c r="B1321" t="s">
        <v>172</v>
      </c>
      <c r="C1321" t="s">
        <v>172</v>
      </c>
      <c r="D1321" t="s">
        <v>2959</v>
      </c>
      <c r="E1321" t="s">
        <v>2960</v>
      </c>
      <c r="F1321" t="s">
        <v>1</v>
      </c>
      <c r="G1321">
        <v>34</v>
      </c>
      <c r="H1321">
        <v>18</v>
      </c>
      <c r="I1321">
        <v>53</v>
      </c>
      <c r="J1321">
        <v>135</v>
      </c>
      <c r="K1321">
        <v>36</v>
      </c>
      <c r="L1321">
        <v>50</v>
      </c>
      <c r="M1321">
        <v>835.2</v>
      </c>
      <c r="N1321">
        <v>50</v>
      </c>
      <c r="O1321">
        <v>75.119</v>
      </c>
      <c r="P1321">
        <v>1.5</v>
      </c>
      <c r="Q1321">
        <v>3</v>
      </c>
      <c r="R1321">
        <v>-99</v>
      </c>
      <c r="S1321">
        <v>4</v>
      </c>
      <c r="T1321">
        <v>6</v>
      </c>
      <c r="U1321">
        <v>6800</v>
      </c>
    </row>
    <row r="1322" spans="1:21" x14ac:dyDescent="0.25">
      <c r="A1322" s="2">
        <v>306021286614050</v>
      </c>
      <c r="B1322" t="s">
        <v>172</v>
      </c>
      <c r="C1322" t="s">
        <v>172</v>
      </c>
      <c r="D1322" t="s">
        <v>2961</v>
      </c>
      <c r="E1322" t="s">
        <v>2962</v>
      </c>
      <c r="F1322" t="s">
        <v>1</v>
      </c>
      <c r="G1322">
        <v>34</v>
      </c>
      <c r="H1322">
        <v>17</v>
      </c>
      <c r="I1322">
        <v>56</v>
      </c>
      <c r="J1322">
        <v>135</v>
      </c>
      <c r="K1322">
        <v>34</v>
      </c>
      <c r="L1322">
        <v>21</v>
      </c>
      <c r="M1322">
        <v>896.8</v>
      </c>
      <c r="N1322">
        <v>-9999</v>
      </c>
      <c r="O1322">
        <v>64.900000000000006</v>
      </c>
      <c r="P1322">
        <v>2.1</v>
      </c>
      <c r="Q1322">
        <v>4.0999999999999996</v>
      </c>
      <c r="R1322">
        <v>-99</v>
      </c>
      <c r="S1322">
        <v>-99</v>
      </c>
      <c r="T1322">
        <v>7.7</v>
      </c>
      <c r="U1322">
        <v>7200</v>
      </c>
    </row>
    <row r="1323" spans="1:21" x14ac:dyDescent="0.25">
      <c r="A1323" s="2">
        <v>306021286614060</v>
      </c>
      <c r="B1323" t="s">
        <v>172</v>
      </c>
      <c r="C1323" t="s">
        <v>172</v>
      </c>
      <c r="D1323" t="s">
        <v>2963</v>
      </c>
      <c r="E1323" t="s">
        <v>2964</v>
      </c>
      <c r="F1323" t="s">
        <v>1</v>
      </c>
      <c r="G1323">
        <v>34</v>
      </c>
      <c r="H1323">
        <v>17</v>
      </c>
      <c r="I1323">
        <v>35</v>
      </c>
      <c r="J1323">
        <v>135</v>
      </c>
      <c r="K1323">
        <v>33</v>
      </c>
      <c r="L1323">
        <v>33</v>
      </c>
      <c r="M1323">
        <v>900.1</v>
      </c>
      <c r="N1323">
        <v>-9999</v>
      </c>
      <c r="O1323">
        <v>62.5</v>
      </c>
      <c r="P1323">
        <v>1.5</v>
      </c>
      <c r="Q1323">
        <v>3.5</v>
      </c>
      <c r="R1323">
        <v>-99</v>
      </c>
      <c r="S1323">
        <v>-99</v>
      </c>
      <c r="T1323">
        <v>6.7</v>
      </c>
      <c r="U1323">
        <v>7200</v>
      </c>
    </row>
    <row r="1324" spans="1:21" x14ac:dyDescent="0.25">
      <c r="A1324" s="2">
        <v>306021286614070</v>
      </c>
      <c r="B1324" t="s">
        <v>172</v>
      </c>
      <c r="C1324" t="s">
        <v>172</v>
      </c>
      <c r="D1324" t="s">
        <v>1997</v>
      </c>
      <c r="E1324" t="s">
        <v>2965</v>
      </c>
      <c r="F1324" t="s">
        <v>1</v>
      </c>
      <c r="G1324">
        <v>34</v>
      </c>
      <c r="H1324">
        <v>17</v>
      </c>
      <c r="I1324">
        <v>40</v>
      </c>
      <c r="J1324">
        <v>135</v>
      </c>
      <c r="K1324">
        <v>31</v>
      </c>
      <c r="L1324">
        <v>24</v>
      </c>
      <c r="M1324">
        <v>1048.9000000000001</v>
      </c>
      <c r="N1324">
        <v>40.1</v>
      </c>
      <c r="O1324">
        <v>54.185000000000002</v>
      </c>
      <c r="P1324">
        <v>2</v>
      </c>
      <c r="Q1324">
        <v>3.5</v>
      </c>
      <c r="R1324">
        <v>4.5999999999999996</v>
      </c>
      <c r="S1324">
        <v>4.8</v>
      </c>
      <c r="T1324">
        <v>6.8</v>
      </c>
      <c r="U1324">
        <v>8300</v>
      </c>
    </row>
    <row r="1325" spans="1:21" x14ac:dyDescent="0.25">
      <c r="A1325" s="2">
        <v>306021286614080</v>
      </c>
      <c r="B1325" t="s">
        <v>172</v>
      </c>
      <c r="C1325" t="s">
        <v>172</v>
      </c>
      <c r="D1325" t="s">
        <v>2966</v>
      </c>
      <c r="E1325" t="s">
        <v>2967</v>
      </c>
      <c r="F1325" t="s">
        <v>1</v>
      </c>
      <c r="G1325">
        <v>34</v>
      </c>
      <c r="H1325">
        <v>16</v>
      </c>
      <c r="I1325">
        <v>4</v>
      </c>
      <c r="J1325">
        <v>135</v>
      </c>
      <c r="K1325">
        <v>26</v>
      </c>
      <c r="L1325">
        <v>28</v>
      </c>
      <c r="M1325">
        <v>1136.2</v>
      </c>
      <c r="N1325">
        <v>31</v>
      </c>
      <c r="O1325">
        <v>38.130000000000003</v>
      </c>
      <c r="P1325">
        <v>2.5</v>
      </c>
      <c r="Q1325">
        <v>4</v>
      </c>
      <c r="R1325">
        <v>-99</v>
      </c>
      <c r="S1325">
        <v>-99</v>
      </c>
      <c r="T1325">
        <v>7</v>
      </c>
      <c r="U1325">
        <v>8900</v>
      </c>
    </row>
    <row r="1326" spans="1:21" x14ac:dyDescent="0.25">
      <c r="A1326" s="2">
        <v>306021286614090</v>
      </c>
      <c r="B1326" t="s">
        <v>172</v>
      </c>
      <c r="C1326" t="s">
        <v>172</v>
      </c>
      <c r="D1326" t="s">
        <v>2968</v>
      </c>
      <c r="E1326" t="s">
        <v>2969</v>
      </c>
      <c r="F1326" t="s">
        <v>1</v>
      </c>
      <c r="G1326">
        <v>34</v>
      </c>
      <c r="H1326">
        <v>15</v>
      </c>
      <c r="I1326">
        <v>45</v>
      </c>
      <c r="J1326">
        <v>135</v>
      </c>
      <c r="K1326">
        <v>25</v>
      </c>
      <c r="L1326">
        <v>17</v>
      </c>
      <c r="M1326">
        <v>1156.2</v>
      </c>
      <c r="N1326">
        <v>-9999</v>
      </c>
      <c r="O1326">
        <v>35.53</v>
      </c>
      <c r="P1326">
        <v>1</v>
      </c>
      <c r="Q1326">
        <v>2.6</v>
      </c>
      <c r="R1326">
        <v>-99</v>
      </c>
      <c r="S1326">
        <v>-99</v>
      </c>
      <c r="T1326">
        <v>5.6</v>
      </c>
      <c r="U1326">
        <v>9900</v>
      </c>
    </row>
    <row r="1327" spans="1:21" x14ac:dyDescent="0.25">
      <c r="A1327" s="2">
        <v>306021286614100</v>
      </c>
      <c r="B1327" t="s">
        <v>172</v>
      </c>
      <c r="C1327" t="s">
        <v>172</v>
      </c>
      <c r="D1327" t="s">
        <v>2970</v>
      </c>
      <c r="E1327" t="s">
        <v>2971</v>
      </c>
      <c r="F1327" t="s">
        <v>1</v>
      </c>
      <c r="G1327">
        <v>34</v>
      </c>
      <c r="H1327">
        <v>14</v>
      </c>
      <c r="I1327">
        <v>50</v>
      </c>
      <c r="J1327">
        <v>135</v>
      </c>
      <c r="K1327">
        <v>22</v>
      </c>
      <c r="L1327">
        <v>14</v>
      </c>
      <c r="M1327">
        <v>1216.3</v>
      </c>
      <c r="N1327">
        <v>23.7</v>
      </c>
      <c r="O1327">
        <v>22.372</v>
      </c>
      <c r="P1327">
        <v>1.5</v>
      </c>
      <c r="Q1327">
        <v>2.5</v>
      </c>
      <c r="R1327">
        <v>-99</v>
      </c>
      <c r="S1327">
        <v>-99</v>
      </c>
      <c r="T1327">
        <v>8.4</v>
      </c>
      <c r="U1327">
        <v>9500</v>
      </c>
    </row>
    <row r="1328" spans="1:21" x14ac:dyDescent="0.25">
      <c r="A1328" s="2">
        <v>306021286614110</v>
      </c>
      <c r="B1328" t="s">
        <v>172</v>
      </c>
      <c r="C1328" t="s">
        <v>172</v>
      </c>
      <c r="D1328" t="s">
        <v>2972</v>
      </c>
      <c r="E1328" t="s">
        <v>2973</v>
      </c>
      <c r="F1328" t="s">
        <v>1</v>
      </c>
      <c r="G1328">
        <v>34</v>
      </c>
      <c r="H1328">
        <v>14</v>
      </c>
      <c r="I1328">
        <v>59</v>
      </c>
      <c r="J1328">
        <v>135</v>
      </c>
      <c r="K1328">
        <v>18</v>
      </c>
      <c r="L1328">
        <v>47</v>
      </c>
      <c r="M1328">
        <v>1558</v>
      </c>
      <c r="N1328">
        <v>-9999</v>
      </c>
      <c r="O1328">
        <v>15.58</v>
      </c>
      <c r="P1328">
        <v>-99</v>
      </c>
      <c r="Q1328">
        <v>-99</v>
      </c>
      <c r="R1328">
        <v>-99</v>
      </c>
      <c r="S1328">
        <v>-99</v>
      </c>
      <c r="T1328">
        <v>6.1</v>
      </c>
      <c r="U1328">
        <v>12000</v>
      </c>
    </row>
    <row r="1329" spans="1:21" x14ac:dyDescent="0.25">
      <c r="A1329" s="2">
        <v>306021286614120</v>
      </c>
      <c r="B1329" t="s">
        <v>172</v>
      </c>
      <c r="C1329" t="s">
        <v>172</v>
      </c>
      <c r="D1329" t="s">
        <v>2974</v>
      </c>
      <c r="E1329" t="s">
        <v>2975</v>
      </c>
      <c r="F1329" t="s">
        <v>1</v>
      </c>
      <c r="G1329">
        <v>34</v>
      </c>
      <c r="H1329">
        <v>15</v>
      </c>
      <c r="I1329">
        <v>5</v>
      </c>
      <c r="J1329">
        <v>135</v>
      </c>
      <c r="K1329">
        <v>18</v>
      </c>
      <c r="L1329">
        <v>38</v>
      </c>
      <c r="M1329">
        <v>1558</v>
      </c>
      <c r="N1329">
        <v>16.399999999999999</v>
      </c>
      <c r="O1329">
        <v>10.638</v>
      </c>
      <c r="P1329">
        <v>4</v>
      </c>
      <c r="Q1329">
        <v>5</v>
      </c>
      <c r="R1329">
        <v>6.8</v>
      </c>
      <c r="S1329">
        <v>7</v>
      </c>
      <c r="T1329">
        <v>10.9</v>
      </c>
      <c r="U1329">
        <v>12000</v>
      </c>
    </row>
    <row r="1330" spans="1:21" x14ac:dyDescent="0.25">
      <c r="A1330" s="2">
        <v>306021286614121</v>
      </c>
      <c r="B1330" t="s">
        <v>172</v>
      </c>
      <c r="C1330" t="s">
        <v>172</v>
      </c>
      <c r="D1330" t="s">
        <v>2976</v>
      </c>
      <c r="E1330" t="s">
        <v>2977</v>
      </c>
      <c r="F1330" t="s">
        <v>1</v>
      </c>
      <c r="G1330">
        <v>34</v>
      </c>
      <c r="H1330">
        <v>15</v>
      </c>
      <c r="I1330">
        <v>5</v>
      </c>
      <c r="J1330">
        <v>135</v>
      </c>
      <c r="K1330">
        <v>18</v>
      </c>
      <c r="L1330">
        <v>37</v>
      </c>
      <c r="M1330">
        <v>1558</v>
      </c>
      <c r="N1330">
        <v>16.399999999999999</v>
      </c>
      <c r="O1330">
        <v>10.638</v>
      </c>
      <c r="P1330">
        <v>4</v>
      </c>
      <c r="Q1330">
        <v>5</v>
      </c>
      <c r="R1330">
        <v>6.8</v>
      </c>
      <c r="S1330">
        <v>7</v>
      </c>
      <c r="T1330">
        <v>10.9</v>
      </c>
      <c r="U1330">
        <v>12000</v>
      </c>
    </row>
    <row r="1331" spans="1:21" x14ac:dyDescent="0.25">
      <c r="A1331" s="2">
        <v>306021286614130</v>
      </c>
      <c r="B1331" t="s">
        <v>172</v>
      </c>
      <c r="C1331" t="s">
        <v>172</v>
      </c>
      <c r="D1331" t="s">
        <v>2978</v>
      </c>
      <c r="E1331" t="s">
        <v>2979</v>
      </c>
      <c r="F1331" t="s">
        <v>1</v>
      </c>
      <c r="G1331">
        <v>34</v>
      </c>
      <c r="H1331">
        <v>14</v>
      </c>
      <c r="I1331">
        <v>57</v>
      </c>
      <c r="J1331">
        <v>135</v>
      </c>
      <c r="K1331">
        <v>15</v>
      </c>
      <c r="L1331">
        <v>40</v>
      </c>
      <c r="M1331">
        <v>1583.9</v>
      </c>
      <c r="N1331">
        <v>12.1</v>
      </c>
      <c r="O1331">
        <v>3.347</v>
      </c>
      <c r="P1331">
        <v>-99</v>
      </c>
      <c r="Q1331">
        <v>-99</v>
      </c>
      <c r="R1331">
        <v>-99</v>
      </c>
      <c r="S1331">
        <v>-99</v>
      </c>
      <c r="T1331">
        <v>-99</v>
      </c>
      <c r="U1331">
        <v>12000</v>
      </c>
    </row>
    <row r="1332" spans="1:21" x14ac:dyDescent="0.25">
      <c r="A1332" s="2">
        <v>306021286614140</v>
      </c>
      <c r="B1332" t="s">
        <v>172</v>
      </c>
      <c r="C1332" t="s">
        <v>172</v>
      </c>
      <c r="D1332" t="s">
        <v>2980</v>
      </c>
      <c r="E1332" t="s">
        <v>2981</v>
      </c>
      <c r="F1332" t="s">
        <v>1</v>
      </c>
      <c r="G1332">
        <v>34</v>
      </c>
      <c r="H1332">
        <v>15</v>
      </c>
      <c r="I1332">
        <v>2</v>
      </c>
      <c r="J1332">
        <v>135</v>
      </c>
      <c r="K1332">
        <v>15</v>
      </c>
      <c r="L1332">
        <v>1</v>
      </c>
      <c r="M1332">
        <v>1599</v>
      </c>
      <c r="N1332">
        <v>11.2</v>
      </c>
      <c r="O1332">
        <v>3.6360000000000001</v>
      </c>
      <c r="P1332">
        <v>4</v>
      </c>
      <c r="Q1332">
        <v>6</v>
      </c>
      <c r="R1332">
        <v>-99</v>
      </c>
      <c r="S1332">
        <v>-99</v>
      </c>
      <c r="T1332">
        <v>8.9</v>
      </c>
      <c r="U1332">
        <v>12000</v>
      </c>
    </row>
    <row r="1333" spans="1:21" x14ac:dyDescent="0.25">
      <c r="A1333" s="2">
        <v>306021286614150</v>
      </c>
      <c r="B1333" t="s">
        <v>172</v>
      </c>
      <c r="C1333" t="s">
        <v>172</v>
      </c>
      <c r="D1333" t="s">
        <v>2982</v>
      </c>
      <c r="E1333" t="s">
        <v>2983</v>
      </c>
      <c r="F1333" t="s">
        <v>1</v>
      </c>
      <c r="G1333">
        <v>34</v>
      </c>
      <c r="H1333">
        <v>14</v>
      </c>
      <c r="I1333">
        <v>52</v>
      </c>
      <c r="J1333">
        <v>135</v>
      </c>
      <c r="K1333">
        <v>13</v>
      </c>
      <c r="L1333">
        <v>38</v>
      </c>
      <c r="M1333">
        <v>1614.2</v>
      </c>
      <c r="N1333">
        <v>-9999</v>
      </c>
      <c r="O1333">
        <v>3.85</v>
      </c>
      <c r="P1333">
        <v>2</v>
      </c>
      <c r="Q1333">
        <v>3</v>
      </c>
      <c r="R1333">
        <v>-99</v>
      </c>
      <c r="S1333">
        <v>-99</v>
      </c>
      <c r="T1333">
        <v>6.3</v>
      </c>
      <c r="U1333">
        <v>12000</v>
      </c>
    </row>
    <row r="1334" spans="1:21" x14ac:dyDescent="0.25">
      <c r="A1334" s="2">
        <v>306021286614160</v>
      </c>
      <c r="B1334" t="s">
        <v>172</v>
      </c>
      <c r="C1334" t="s">
        <v>172</v>
      </c>
      <c r="D1334" t="s">
        <v>2984</v>
      </c>
      <c r="E1334" t="s">
        <v>2985</v>
      </c>
      <c r="F1334" t="s">
        <v>1</v>
      </c>
      <c r="G1334">
        <v>34</v>
      </c>
      <c r="H1334">
        <v>15</v>
      </c>
      <c r="I1334">
        <v>27</v>
      </c>
      <c r="J1334">
        <v>135</v>
      </c>
      <c r="K1334">
        <v>12</v>
      </c>
      <c r="L1334">
        <v>15</v>
      </c>
      <c r="M1334">
        <v>1630.2</v>
      </c>
      <c r="N1334">
        <v>-9999</v>
      </c>
      <c r="O1334">
        <v>1.8</v>
      </c>
      <c r="P1334">
        <v>2.5</v>
      </c>
      <c r="Q1334">
        <v>3.5</v>
      </c>
      <c r="R1334">
        <v>-99</v>
      </c>
      <c r="S1334">
        <v>-99</v>
      </c>
      <c r="T1334">
        <v>6</v>
      </c>
      <c r="U1334">
        <v>12000</v>
      </c>
    </row>
    <row r="1335" spans="1:21" x14ac:dyDescent="0.25">
      <c r="A1335" s="2">
        <v>306021286614170</v>
      </c>
      <c r="B1335" t="s">
        <v>172</v>
      </c>
      <c r="C1335" t="s">
        <v>172</v>
      </c>
      <c r="D1335" t="s">
        <v>2986</v>
      </c>
      <c r="E1335" t="s">
        <v>2987</v>
      </c>
      <c r="F1335" t="s">
        <v>1</v>
      </c>
      <c r="G1335">
        <v>34</v>
      </c>
      <c r="H1335">
        <v>13</v>
      </c>
      <c r="I1335">
        <v>39</v>
      </c>
      <c r="J1335">
        <v>135</v>
      </c>
      <c r="K1335">
        <v>9</v>
      </c>
      <c r="L1335">
        <v>26</v>
      </c>
      <c r="M1335">
        <v>1635</v>
      </c>
      <c r="N1335">
        <v>1.6</v>
      </c>
      <c r="O1335">
        <v>-1.621</v>
      </c>
      <c r="P1335">
        <v>2</v>
      </c>
      <c r="Q1335">
        <v>-99</v>
      </c>
      <c r="R1335">
        <v>-99</v>
      </c>
      <c r="S1335">
        <v>-99</v>
      </c>
      <c r="T1335">
        <v>5.2</v>
      </c>
      <c r="U1335">
        <v>12000</v>
      </c>
    </row>
    <row r="1336" spans="1:21" x14ac:dyDescent="0.25">
      <c r="A1336" s="2">
        <v>306021286614180</v>
      </c>
      <c r="B1336" t="s">
        <v>172</v>
      </c>
      <c r="C1336" t="s">
        <v>2988</v>
      </c>
      <c r="D1336" t="s">
        <v>2989</v>
      </c>
      <c r="E1336" t="s">
        <v>2990</v>
      </c>
      <c r="F1336" t="s">
        <v>1</v>
      </c>
      <c r="G1336">
        <v>34</v>
      </c>
      <c r="H1336">
        <v>9</v>
      </c>
      <c r="I1336">
        <v>45</v>
      </c>
      <c r="J1336">
        <v>135</v>
      </c>
      <c r="K1336">
        <v>16</v>
      </c>
      <c r="L1336">
        <v>43</v>
      </c>
      <c r="M1336">
        <v>218.9</v>
      </c>
      <c r="N1336">
        <v>10.6</v>
      </c>
      <c r="O1336">
        <v>38</v>
      </c>
      <c r="P1336">
        <v>2</v>
      </c>
      <c r="Q1336">
        <v>4</v>
      </c>
      <c r="R1336">
        <v>-99</v>
      </c>
      <c r="S1336">
        <v>-99</v>
      </c>
      <c r="T1336">
        <v>-99</v>
      </c>
      <c r="U1336">
        <v>-99</v>
      </c>
    </row>
    <row r="1337" spans="1:21" x14ac:dyDescent="0.25">
      <c r="A1337" s="2">
        <v>306021286614190</v>
      </c>
      <c r="B1337" t="s">
        <v>172</v>
      </c>
      <c r="C1337" t="s">
        <v>2988</v>
      </c>
      <c r="D1337" t="s">
        <v>2991</v>
      </c>
      <c r="E1337" t="s">
        <v>2992</v>
      </c>
      <c r="F1337" t="s">
        <v>1</v>
      </c>
      <c r="G1337">
        <v>34</v>
      </c>
      <c r="H1337">
        <v>12</v>
      </c>
      <c r="I1337">
        <v>24</v>
      </c>
      <c r="J1337">
        <v>135</v>
      </c>
      <c r="K1337">
        <v>18</v>
      </c>
      <c r="L1337">
        <v>46</v>
      </c>
      <c r="M1337">
        <v>256.7</v>
      </c>
      <c r="N1337">
        <v>-9999</v>
      </c>
      <c r="O1337">
        <v>27</v>
      </c>
      <c r="P1337">
        <v>2</v>
      </c>
      <c r="Q1337">
        <v>4</v>
      </c>
      <c r="R1337">
        <v>-99</v>
      </c>
      <c r="S1337">
        <v>-99</v>
      </c>
      <c r="T1337">
        <v>6.4</v>
      </c>
      <c r="U1337">
        <v>2900</v>
      </c>
    </row>
    <row r="1338" spans="1:21" x14ac:dyDescent="0.25">
      <c r="A1338" s="2">
        <v>306021286614200</v>
      </c>
      <c r="B1338" t="s">
        <v>172</v>
      </c>
      <c r="C1338" t="s">
        <v>2988</v>
      </c>
      <c r="D1338" t="s">
        <v>2993</v>
      </c>
      <c r="E1338" t="s">
        <v>2994</v>
      </c>
      <c r="F1338" t="s">
        <v>1</v>
      </c>
      <c r="G1338">
        <v>34</v>
      </c>
      <c r="H1338">
        <v>13</v>
      </c>
      <c r="I1338">
        <v>5</v>
      </c>
      <c r="J1338">
        <v>135</v>
      </c>
      <c r="K1338">
        <v>19</v>
      </c>
      <c r="L1338">
        <v>36</v>
      </c>
      <c r="M1338">
        <v>260</v>
      </c>
      <c r="N1338">
        <v>3.6</v>
      </c>
      <c r="O1338">
        <v>22.158999999999999</v>
      </c>
      <c r="P1338">
        <v>2.5</v>
      </c>
      <c r="Q1338">
        <v>4.5</v>
      </c>
      <c r="R1338">
        <v>5.5</v>
      </c>
      <c r="S1338">
        <v>-99</v>
      </c>
      <c r="T1338">
        <v>7.5</v>
      </c>
      <c r="U1338">
        <v>3100</v>
      </c>
    </row>
    <row r="1339" spans="1:21" x14ac:dyDescent="0.25">
      <c r="A1339" s="2">
        <v>306021286614210</v>
      </c>
      <c r="B1339" t="s">
        <v>172</v>
      </c>
      <c r="C1339" t="s">
        <v>2988</v>
      </c>
      <c r="D1339" t="s">
        <v>2995</v>
      </c>
      <c r="E1339" t="s">
        <v>2996</v>
      </c>
      <c r="F1339" t="s">
        <v>1</v>
      </c>
      <c r="G1339">
        <v>34</v>
      </c>
      <c r="H1339">
        <v>14</v>
      </c>
      <c r="I1339">
        <v>13</v>
      </c>
      <c r="J1339">
        <v>135</v>
      </c>
      <c r="K1339">
        <v>20</v>
      </c>
      <c r="L1339">
        <v>11</v>
      </c>
      <c r="M1339">
        <v>308</v>
      </c>
      <c r="N1339">
        <v>1.2</v>
      </c>
      <c r="O1339">
        <v>19.452000000000002</v>
      </c>
      <c r="P1339">
        <v>2.5</v>
      </c>
      <c r="Q1339">
        <v>4</v>
      </c>
      <c r="R1339">
        <v>-99</v>
      </c>
      <c r="S1339">
        <v>-99</v>
      </c>
      <c r="T1339">
        <v>6.2</v>
      </c>
      <c r="U1339">
        <v>3100</v>
      </c>
    </row>
    <row r="1340" spans="1:21" x14ac:dyDescent="0.25">
      <c r="A1340" s="2">
        <v>306021286614215</v>
      </c>
      <c r="B1340" t="s">
        <v>172</v>
      </c>
      <c r="C1340" t="s">
        <v>172</v>
      </c>
      <c r="D1340" t="s">
        <v>2997</v>
      </c>
      <c r="E1340" t="s">
        <v>2998</v>
      </c>
      <c r="F1340" t="s">
        <v>1</v>
      </c>
      <c r="G1340">
        <v>34</v>
      </c>
      <c r="H1340">
        <v>16</v>
      </c>
      <c r="I1340">
        <v>49</v>
      </c>
      <c r="J1340">
        <v>135</v>
      </c>
      <c r="K1340">
        <v>0</v>
      </c>
      <c r="L1340">
        <v>53</v>
      </c>
      <c r="M1340">
        <v>-9999</v>
      </c>
      <c r="N1340">
        <v>-9999</v>
      </c>
      <c r="O1340">
        <v>-2.2999999999999998</v>
      </c>
      <c r="P1340">
        <v>-99</v>
      </c>
      <c r="Q1340">
        <v>-99</v>
      </c>
      <c r="R1340">
        <v>-99</v>
      </c>
      <c r="S1340">
        <v>-99</v>
      </c>
      <c r="T1340">
        <v>-99</v>
      </c>
      <c r="U1340">
        <v>-99</v>
      </c>
    </row>
    <row r="1341" spans="1:21" x14ac:dyDescent="0.25">
      <c r="A1341" s="2">
        <v>306021286622010</v>
      </c>
      <c r="B1341" t="s">
        <v>172</v>
      </c>
      <c r="C1341" t="s">
        <v>172</v>
      </c>
      <c r="D1341" t="s">
        <v>2999</v>
      </c>
      <c r="E1341" t="s">
        <v>3000</v>
      </c>
      <c r="F1341" t="s">
        <v>1</v>
      </c>
      <c r="G1341">
        <v>34</v>
      </c>
      <c r="H1341">
        <v>17</v>
      </c>
      <c r="I1341">
        <v>17</v>
      </c>
      <c r="J1341">
        <v>136</v>
      </c>
      <c r="K1341">
        <v>0</v>
      </c>
      <c r="L1341">
        <v>12</v>
      </c>
      <c r="M1341">
        <v>123.7</v>
      </c>
      <c r="N1341">
        <v>110.7</v>
      </c>
      <c r="O1341">
        <v>319.37</v>
      </c>
      <c r="P1341">
        <v>4.3</v>
      </c>
      <c r="Q1341">
        <v>5.8</v>
      </c>
      <c r="R1341">
        <v>-99</v>
      </c>
      <c r="S1341">
        <v>-99</v>
      </c>
      <c r="T1341">
        <v>7.4</v>
      </c>
      <c r="U1341">
        <v>-99</v>
      </c>
    </row>
    <row r="1342" spans="1:21" x14ac:dyDescent="0.25">
      <c r="A1342" s="2">
        <v>306021286622015</v>
      </c>
      <c r="B1342" t="s">
        <v>172</v>
      </c>
      <c r="C1342" t="s">
        <v>3001</v>
      </c>
      <c r="D1342" t="s">
        <v>3002</v>
      </c>
      <c r="E1342" t="s">
        <v>3003</v>
      </c>
      <c r="F1342" t="s">
        <v>1</v>
      </c>
      <c r="G1342">
        <v>34</v>
      </c>
      <c r="H1342">
        <v>19</v>
      </c>
      <c r="I1342">
        <v>42</v>
      </c>
      <c r="J1342">
        <v>135</v>
      </c>
      <c r="K1342">
        <v>42</v>
      </c>
      <c r="L1342">
        <v>5</v>
      </c>
      <c r="M1342">
        <v>134.25</v>
      </c>
      <c r="N1342">
        <v>-9999</v>
      </c>
      <c r="O1342">
        <v>93.62</v>
      </c>
      <c r="P1342">
        <v>-99</v>
      </c>
      <c r="Q1342">
        <v>-99</v>
      </c>
      <c r="R1342">
        <v>-99</v>
      </c>
      <c r="S1342">
        <v>-99</v>
      </c>
      <c r="T1342">
        <v>-99</v>
      </c>
      <c r="U1342">
        <v>-99</v>
      </c>
    </row>
    <row r="1343" spans="1:21" x14ac:dyDescent="0.25">
      <c r="A1343" s="2">
        <v>306021286622020</v>
      </c>
      <c r="B1343" t="s">
        <v>172</v>
      </c>
      <c r="C1343" t="s">
        <v>172</v>
      </c>
      <c r="D1343" t="s">
        <v>3004</v>
      </c>
      <c r="E1343" t="s">
        <v>3005</v>
      </c>
      <c r="F1343" t="s">
        <v>1</v>
      </c>
      <c r="G1343">
        <v>34</v>
      </c>
      <c r="H1343">
        <v>21</v>
      </c>
      <c r="I1343">
        <v>58</v>
      </c>
      <c r="J1343">
        <v>135</v>
      </c>
      <c r="K1343">
        <v>56</v>
      </c>
      <c r="L1343">
        <v>21</v>
      </c>
      <c r="M1343">
        <v>268</v>
      </c>
      <c r="N1343">
        <v>97.8</v>
      </c>
      <c r="O1343">
        <v>211.58</v>
      </c>
      <c r="P1343">
        <v>5.0999999999999996</v>
      </c>
      <c r="Q1343">
        <v>8.1</v>
      </c>
      <c r="R1343">
        <v>-99</v>
      </c>
      <c r="S1343">
        <v>-99</v>
      </c>
      <c r="T1343">
        <v>11.5</v>
      </c>
      <c r="U1343">
        <v>4100</v>
      </c>
    </row>
    <row r="1344" spans="1:21" x14ac:dyDescent="0.25">
      <c r="A1344" s="2">
        <v>306021286622030</v>
      </c>
      <c r="B1344" t="s">
        <v>172</v>
      </c>
      <c r="C1344" t="s">
        <v>172</v>
      </c>
      <c r="D1344" t="s">
        <v>3006</v>
      </c>
      <c r="E1344" t="s">
        <v>3007</v>
      </c>
      <c r="F1344" t="s">
        <v>1</v>
      </c>
      <c r="G1344">
        <v>34</v>
      </c>
      <c r="H1344">
        <v>23</v>
      </c>
      <c r="I1344">
        <v>35</v>
      </c>
      <c r="J1344">
        <v>135</v>
      </c>
      <c r="K1344">
        <v>52</v>
      </c>
      <c r="L1344">
        <v>11</v>
      </c>
      <c r="M1344">
        <v>463.7</v>
      </c>
      <c r="N1344">
        <v>82.5</v>
      </c>
      <c r="O1344">
        <v>151.21</v>
      </c>
      <c r="P1344">
        <v>4.4000000000000004</v>
      </c>
      <c r="Q1344">
        <v>6.5</v>
      </c>
      <c r="R1344">
        <v>-99</v>
      </c>
      <c r="S1344">
        <v>-99</v>
      </c>
      <c r="T1344">
        <v>8.6</v>
      </c>
      <c r="U1344">
        <v>6200</v>
      </c>
    </row>
    <row r="1345" spans="1:21" x14ac:dyDescent="0.25">
      <c r="A1345" s="2">
        <v>306021286622050</v>
      </c>
      <c r="B1345" t="s">
        <v>172</v>
      </c>
      <c r="C1345" t="s">
        <v>172</v>
      </c>
      <c r="D1345" t="s">
        <v>3008</v>
      </c>
      <c r="E1345" t="s">
        <v>3009</v>
      </c>
      <c r="F1345" t="s">
        <v>2</v>
      </c>
      <c r="G1345">
        <v>-9</v>
      </c>
      <c r="H1345">
        <v>-9</v>
      </c>
      <c r="I1345">
        <v>-9</v>
      </c>
      <c r="J1345">
        <v>-9</v>
      </c>
      <c r="K1345">
        <v>-9</v>
      </c>
      <c r="L1345">
        <v>-9</v>
      </c>
      <c r="M1345">
        <v>23.2</v>
      </c>
      <c r="N1345">
        <v>-9999</v>
      </c>
      <c r="O1345">
        <v>328.4</v>
      </c>
      <c r="P1345">
        <v>2.8</v>
      </c>
      <c r="Q1345">
        <v>3.8</v>
      </c>
      <c r="R1345">
        <v>-99</v>
      </c>
      <c r="S1345">
        <v>-99</v>
      </c>
      <c r="T1345">
        <v>4.8</v>
      </c>
      <c r="U1345">
        <v>400</v>
      </c>
    </row>
    <row r="1346" spans="1:21" x14ac:dyDescent="0.25">
      <c r="A1346" s="2">
        <v>306021286622060</v>
      </c>
      <c r="B1346" t="s">
        <v>172</v>
      </c>
      <c r="C1346" t="s">
        <v>3010</v>
      </c>
      <c r="D1346" t="s">
        <v>3011</v>
      </c>
      <c r="E1346" t="s">
        <v>3012</v>
      </c>
      <c r="F1346" t="s">
        <v>1</v>
      </c>
      <c r="G1346">
        <v>34</v>
      </c>
      <c r="H1346">
        <v>18</v>
      </c>
      <c r="I1346">
        <v>32</v>
      </c>
      <c r="J1346">
        <v>136</v>
      </c>
      <c r="K1346">
        <v>1</v>
      </c>
      <c r="L1346">
        <v>13</v>
      </c>
      <c r="M1346">
        <v>35.700000000000003</v>
      </c>
      <c r="N1346">
        <v>112.3</v>
      </c>
      <c r="O1346">
        <v>353.89</v>
      </c>
      <c r="P1346">
        <v>2.5</v>
      </c>
      <c r="Q1346">
        <v>3.5</v>
      </c>
      <c r="R1346">
        <v>-99</v>
      </c>
      <c r="S1346">
        <v>-99</v>
      </c>
      <c r="T1346">
        <v>4.7</v>
      </c>
      <c r="U1346">
        <v>550</v>
      </c>
    </row>
    <row r="1347" spans="1:21" x14ac:dyDescent="0.25">
      <c r="A1347" s="2">
        <v>306021286622070</v>
      </c>
      <c r="B1347" t="s">
        <v>172</v>
      </c>
      <c r="C1347" t="s">
        <v>3013</v>
      </c>
      <c r="D1347" t="s">
        <v>3014</v>
      </c>
      <c r="E1347" t="s">
        <v>3015</v>
      </c>
      <c r="F1347" t="s">
        <v>1</v>
      </c>
      <c r="G1347">
        <v>34</v>
      </c>
      <c r="H1347">
        <v>23</v>
      </c>
      <c r="I1347">
        <v>59</v>
      </c>
      <c r="J1347">
        <v>135</v>
      </c>
      <c r="K1347">
        <v>57</v>
      </c>
      <c r="L1347">
        <v>55</v>
      </c>
      <c r="M1347">
        <v>123.4</v>
      </c>
      <c r="N1347">
        <v>95.5</v>
      </c>
      <c r="O1347">
        <v>232.35</v>
      </c>
      <c r="P1347">
        <v>3</v>
      </c>
      <c r="Q1347">
        <v>4.7</v>
      </c>
      <c r="R1347">
        <v>-99</v>
      </c>
      <c r="S1347">
        <v>-99</v>
      </c>
      <c r="T1347">
        <v>6.7</v>
      </c>
      <c r="U1347">
        <v>1700</v>
      </c>
    </row>
    <row r="1348" spans="1:21" x14ac:dyDescent="0.25">
      <c r="A1348" s="2">
        <v>306031286607010</v>
      </c>
      <c r="B1348" t="s">
        <v>175</v>
      </c>
      <c r="C1348" t="s">
        <v>175</v>
      </c>
      <c r="D1348" t="s">
        <v>3016</v>
      </c>
      <c r="E1348" t="s">
        <v>3017</v>
      </c>
      <c r="F1348" t="s">
        <v>1</v>
      </c>
      <c r="G1348">
        <v>34</v>
      </c>
      <c r="H1348">
        <v>35</v>
      </c>
      <c r="I1348">
        <v>52</v>
      </c>
      <c r="J1348">
        <v>135</v>
      </c>
      <c r="K1348">
        <v>46</v>
      </c>
      <c r="L1348">
        <v>9</v>
      </c>
      <c r="M1348">
        <v>250</v>
      </c>
      <c r="N1348">
        <v>35.840000000000003</v>
      </c>
      <c r="O1348">
        <v>38.299999999999997</v>
      </c>
      <c r="P1348">
        <v>2</v>
      </c>
      <c r="Q1348">
        <v>3</v>
      </c>
      <c r="R1348">
        <v>3.5</v>
      </c>
      <c r="S1348">
        <v>4.0999999999999996</v>
      </c>
      <c r="T1348">
        <v>5.6</v>
      </c>
      <c r="U1348">
        <v>1600</v>
      </c>
    </row>
    <row r="1349" spans="1:21" x14ac:dyDescent="0.25">
      <c r="A1349" s="2">
        <v>306031286607020</v>
      </c>
      <c r="B1349" t="s">
        <v>175</v>
      </c>
      <c r="C1349" t="s">
        <v>175</v>
      </c>
      <c r="D1349" t="s">
        <v>3018</v>
      </c>
      <c r="E1349" t="s">
        <v>1490</v>
      </c>
      <c r="F1349" t="s">
        <v>1</v>
      </c>
      <c r="G1349">
        <v>34</v>
      </c>
      <c r="H1349">
        <v>35</v>
      </c>
      <c r="I1349">
        <v>32</v>
      </c>
      <c r="J1349">
        <v>135</v>
      </c>
      <c r="K1349">
        <v>44</v>
      </c>
      <c r="L1349">
        <v>41</v>
      </c>
      <c r="M1349">
        <v>523</v>
      </c>
      <c r="N1349">
        <v>33.119999999999997</v>
      </c>
      <c r="O1349">
        <v>36</v>
      </c>
      <c r="P1349">
        <v>2</v>
      </c>
      <c r="Q1349">
        <v>3</v>
      </c>
      <c r="R1349">
        <v>-99</v>
      </c>
      <c r="S1349">
        <v>-99</v>
      </c>
      <c r="T1349">
        <v>6</v>
      </c>
      <c r="U1349">
        <v>2900</v>
      </c>
    </row>
    <row r="1350" spans="1:21" x14ac:dyDescent="0.25">
      <c r="A1350" s="2">
        <v>306031286607030</v>
      </c>
      <c r="B1350" t="s">
        <v>175</v>
      </c>
      <c r="C1350" t="s">
        <v>175</v>
      </c>
      <c r="D1350" t="s">
        <v>3019</v>
      </c>
      <c r="E1350" t="s">
        <v>3020</v>
      </c>
      <c r="F1350" t="s">
        <v>1</v>
      </c>
      <c r="G1350">
        <v>34</v>
      </c>
      <c r="H1350">
        <v>35</v>
      </c>
      <c r="I1350">
        <v>58</v>
      </c>
      <c r="J1350">
        <v>135</v>
      </c>
      <c r="K1350">
        <v>42</v>
      </c>
      <c r="L1350">
        <v>37</v>
      </c>
      <c r="M1350">
        <v>655</v>
      </c>
      <c r="N1350">
        <v>29.22</v>
      </c>
      <c r="O1350">
        <v>31</v>
      </c>
      <c r="P1350">
        <v>3</v>
      </c>
      <c r="Q1350">
        <v>4.5</v>
      </c>
      <c r="R1350">
        <v>-99</v>
      </c>
      <c r="S1350">
        <v>-99</v>
      </c>
      <c r="T1350">
        <v>7.4</v>
      </c>
      <c r="U1350">
        <v>3200</v>
      </c>
    </row>
    <row r="1351" spans="1:21" x14ac:dyDescent="0.25">
      <c r="A1351" s="2">
        <v>306031286607040</v>
      </c>
      <c r="B1351" t="s">
        <v>175</v>
      </c>
      <c r="C1351" t="s">
        <v>175</v>
      </c>
      <c r="D1351" t="s">
        <v>3021</v>
      </c>
      <c r="E1351" t="s">
        <v>3022</v>
      </c>
      <c r="F1351" t="s">
        <v>1</v>
      </c>
      <c r="G1351">
        <v>34</v>
      </c>
      <c r="H1351">
        <v>35</v>
      </c>
      <c r="I1351">
        <v>9</v>
      </c>
      <c r="J1351">
        <v>135</v>
      </c>
      <c r="K1351">
        <v>41</v>
      </c>
      <c r="L1351">
        <v>4</v>
      </c>
      <c r="M1351">
        <v>743</v>
      </c>
      <c r="N1351">
        <v>25.5</v>
      </c>
      <c r="O1351">
        <v>26.4</v>
      </c>
      <c r="P1351">
        <v>4</v>
      </c>
      <c r="Q1351">
        <v>6</v>
      </c>
      <c r="R1351">
        <v>-99</v>
      </c>
      <c r="S1351">
        <v>-99</v>
      </c>
      <c r="T1351">
        <v>8.3000000000000007</v>
      </c>
      <c r="U1351">
        <v>3500</v>
      </c>
    </row>
    <row r="1352" spans="1:21" x14ac:dyDescent="0.25">
      <c r="A1352" s="2">
        <v>306031286607050</v>
      </c>
      <c r="B1352" t="s">
        <v>175</v>
      </c>
      <c r="C1352" t="s">
        <v>175</v>
      </c>
      <c r="D1352" t="s">
        <v>3023</v>
      </c>
      <c r="E1352" t="s">
        <v>3024</v>
      </c>
      <c r="F1352" t="s">
        <v>1</v>
      </c>
      <c r="G1352">
        <v>34</v>
      </c>
      <c r="H1352">
        <v>34</v>
      </c>
      <c r="I1352">
        <v>15</v>
      </c>
      <c r="J1352">
        <v>135</v>
      </c>
      <c r="K1352">
        <v>38</v>
      </c>
      <c r="L1352">
        <v>9</v>
      </c>
      <c r="M1352">
        <v>753</v>
      </c>
      <c r="N1352">
        <v>19.39</v>
      </c>
      <c r="O1352">
        <v>17.494</v>
      </c>
      <c r="P1352">
        <v>-99</v>
      </c>
      <c r="Q1352">
        <v>-99</v>
      </c>
      <c r="R1352">
        <v>-99</v>
      </c>
      <c r="S1352">
        <v>-99</v>
      </c>
      <c r="T1352">
        <v>6.1</v>
      </c>
      <c r="U1352">
        <v>3600</v>
      </c>
    </row>
    <row r="1353" spans="1:21" x14ac:dyDescent="0.25">
      <c r="A1353" s="2">
        <v>306031286607060</v>
      </c>
      <c r="B1353" t="s">
        <v>175</v>
      </c>
      <c r="C1353" t="s">
        <v>175</v>
      </c>
      <c r="D1353" t="s">
        <v>3025</v>
      </c>
      <c r="E1353" t="s">
        <v>3026</v>
      </c>
      <c r="F1353" t="s">
        <v>1</v>
      </c>
      <c r="G1353">
        <v>34</v>
      </c>
      <c r="H1353">
        <v>34</v>
      </c>
      <c r="I1353">
        <v>54</v>
      </c>
      <c r="J1353">
        <v>135</v>
      </c>
      <c r="K1353">
        <v>37</v>
      </c>
      <c r="L1353">
        <v>2</v>
      </c>
      <c r="M1353">
        <v>962</v>
      </c>
      <c r="N1353">
        <v>17.03</v>
      </c>
      <c r="O1353">
        <v>13.5</v>
      </c>
      <c r="P1353">
        <v>1.5</v>
      </c>
      <c r="Q1353">
        <v>3.2</v>
      </c>
      <c r="R1353">
        <v>4.5</v>
      </c>
      <c r="S1353">
        <v>5.0999999999999996</v>
      </c>
      <c r="T1353">
        <v>7.3</v>
      </c>
      <c r="U1353">
        <v>4800</v>
      </c>
    </row>
    <row r="1354" spans="1:21" x14ac:dyDescent="0.25">
      <c r="A1354" s="2">
        <v>306031286607070</v>
      </c>
      <c r="B1354" t="s">
        <v>175</v>
      </c>
      <c r="C1354" t="s">
        <v>175</v>
      </c>
      <c r="D1354" t="s">
        <v>3027</v>
      </c>
      <c r="E1354" t="s">
        <v>3028</v>
      </c>
      <c r="F1354" t="s">
        <v>1</v>
      </c>
      <c r="G1354">
        <v>34</v>
      </c>
      <c r="H1354">
        <v>35</v>
      </c>
      <c r="I1354">
        <v>23</v>
      </c>
      <c r="J1354">
        <v>135</v>
      </c>
      <c r="K1354">
        <v>29</v>
      </c>
      <c r="L1354">
        <v>50</v>
      </c>
      <c r="M1354">
        <v>1065.5999999999999</v>
      </c>
      <c r="N1354">
        <v>-9999</v>
      </c>
      <c r="O1354">
        <v>0.92</v>
      </c>
      <c r="P1354">
        <v>3.5</v>
      </c>
      <c r="Q1354">
        <v>5.5</v>
      </c>
      <c r="R1354">
        <v>-99</v>
      </c>
      <c r="S1354">
        <v>-99</v>
      </c>
      <c r="T1354">
        <v>7</v>
      </c>
      <c r="U1354">
        <v>5200</v>
      </c>
    </row>
    <row r="1355" spans="1:21" x14ac:dyDescent="0.25">
      <c r="A1355" s="2">
        <v>306031286607080</v>
      </c>
      <c r="B1355" t="s">
        <v>175</v>
      </c>
      <c r="C1355" t="s">
        <v>175</v>
      </c>
      <c r="D1355" t="s">
        <v>3029</v>
      </c>
      <c r="E1355" t="s">
        <v>3030</v>
      </c>
      <c r="F1355" t="s">
        <v>1</v>
      </c>
      <c r="G1355">
        <v>34</v>
      </c>
      <c r="H1355">
        <v>36</v>
      </c>
      <c r="I1355">
        <v>20</v>
      </c>
      <c r="J1355">
        <v>135</v>
      </c>
      <c r="K1355">
        <v>27</v>
      </c>
      <c r="L1355">
        <v>7</v>
      </c>
      <c r="M1355">
        <v>1070</v>
      </c>
      <c r="N1355">
        <v>0.6</v>
      </c>
      <c r="O1355">
        <v>0</v>
      </c>
      <c r="P1355">
        <v>-99</v>
      </c>
      <c r="Q1355">
        <v>-99</v>
      </c>
      <c r="R1355">
        <v>-99</v>
      </c>
      <c r="S1355">
        <v>-99</v>
      </c>
      <c r="T1355">
        <v>-99</v>
      </c>
      <c r="U1355">
        <v>-99</v>
      </c>
    </row>
    <row r="1356" spans="1:21" x14ac:dyDescent="0.25">
      <c r="A1356" s="2">
        <v>306031286607090</v>
      </c>
      <c r="B1356" t="s">
        <v>175</v>
      </c>
      <c r="C1356" t="s">
        <v>3031</v>
      </c>
      <c r="D1356" t="s">
        <v>3032</v>
      </c>
      <c r="E1356" t="s">
        <v>3033</v>
      </c>
      <c r="F1356" t="s">
        <v>1</v>
      </c>
      <c r="G1356">
        <v>34</v>
      </c>
      <c r="H1356">
        <v>37</v>
      </c>
      <c r="I1356">
        <v>29</v>
      </c>
      <c r="J1356">
        <v>135</v>
      </c>
      <c r="K1356">
        <v>47</v>
      </c>
      <c r="L1356">
        <v>28</v>
      </c>
      <c r="M1356">
        <v>105</v>
      </c>
      <c r="N1356">
        <v>4.03</v>
      </c>
      <c r="O1356">
        <v>44.5</v>
      </c>
      <c r="P1356">
        <v>1</v>
      </c>
      <c r="Q1356">
        <v>2.4</v>
      </c>
      <c r="R1356">
        <v>2.7</v>
      </c>
      <c r="S1356">
        <v>3.2</v>
      </c>
      <c r="T1356">
        <v>3.9</v>
      </c>
      <c r="U1356">
        <v>800</v>
      </c>
    </row>
    <row r="1357" spans="1:21" x14ac:dyDescent="0.25">
      <c r="A1357" s="2">
        <v>306031286607100</v>
      </c>
      <c r="B1357" t="s">
        <v>175</v>
      </c>
      <c r="C1357" t="s">
        <v>3034</v>
      </c>
      <c r="D1357" t="s">
        <v>3035</v>
      </c>
      <c r="E1357" t="s">
        <v>3036</v>
      </c>
      <c r="F1357" t="s">
        <v>1</v>
      </c>
      <c r="G1357">
        <v>34</v>
      </c>
      <c r="H1357">
        <v>35</v>
      </c>
      <c r="I1357">
        <v>3</v>
      </c>
      <c r="J1357">
        <v>135</v>
      </c>
      <c r="K1357">
        <v>45</v>
      </c>
      <c r="L1357">
        <v>5</v>
      </c>
      <c r="M1357">
        <v>163</v>
      </c>
      <c r="N1357">
        <v>0.82</v>
      </c>
      <c r="O1357">
        <v>37.5</v>
      </c>
      <c r="P1357">
        <v>2</v>
      </c>
      <c r="Q1357">
        <v>3</v>
      </c>
      <c r="R1357">
        <v>4</v>
      </c>
      <c r="S1357">
        <v>5.2</v>
      </c>
      <c r="T1357">
        <v>5.9</v>
      </c>
      <c r="U1357">
        <v>1250</v>
      </c>
    </row>
    <row r="1358" spans="1:21" x14ac:dyDescent="0.25">
      <c r="A1358" s="2">
        <v>306031286607110</v>
      </c>
      <c r="B1358" t="s">
        <v>175</v>
      </c>
      <c r="C1358" t="s">
        <v>3037</v>
      </c>
      <c r="D1358" t="s">
        <v>3038</v>
      </c>
      <c r="E1358" t="s">
        <v>3039</v>
      </c>
      <c r="F1358" t="s">
        <v>0</v>
      </c>
      <c r="G1358">
        <v>34</v>
      </c>
      <c r="H1358">
        <v>36</v>
      </c>
      <c r="I1358">
        <v>4</v>
      </c>
      <c r="J1358">
        <v>135</v>
      </c>
      <c r="K1358">
        <v>43</v>
      </c>
      <c r="L1358">
        <v>10</v>
      </c>
      <c r="M1358">
        <v>52.9</v>
      </c>
      <c r="N1358">
        <v>1.2</v>
      </c>
      <c r="O1358">
        <v>36.874000000000002</v>
      </c>
      <c r="P1358">
        <v>1</v>
      </c>
      <c r="Q1358">
        <v>-99</v>
      </c>
      <c r="R1358">
        <v>-99</v>
      </c>
      <c r="S1358">
        <v>-99</v>
      </c>
      <c r="T1358">
        <v>-99</v>
      </c>
      <c r="U1358">
        <v>-99</v>
      </c>
    </row>
    <row r="1359" spans="1:21" x14ac:dyDescent="0.25">
      <c r="A1359" s="2">
        <v>306031286607120</v>
      </c>
      <c r="B1359" t="s">
        <v>175</v>
      </c>
      <c r="C1359" t="s">
        <v>3040</v>
      </c>
      <c r="D1359" t="s">
        <v>3041</v>
      </c>
      <c r="E1359" t="s">
        <v>3042</v>
      </c>
      <c r="F1359" t="s">
        <v>0</v>
      </c>
      <c r="G1359">
        <v>34</v>
      </c>
      <c r="H1359">
        <v>35</v>
      </c>
      <c r="I1359">
        <v>23</v>
      </c>
      <c r="J1359">
        <v>135</v>
      </c>
      <c r="K1359">
        <v>42</v>
      </c>
      <c r="L1359">
        <v>34</v>
      </c>
      <c r="M1359">
        <v>45.5</v>
      </c>
      <c r="N1359">
        <v>0.91</v>
      </c>
      <c r="O1359">
        <v>32.5</v>
      </c>
      <c r="P1359">
        <v>2</v>
      </c>
      <c r="Q1359">
        <v>-99</v>
      </c>
      <c r="R1359">
        <v>-99</v>
      </c>
      <c r="S1359">
        <v>-99</v>
      </c>
      <c r="T1359">
        <v>-99</v>
      </c>
      <c r="U1359">
        <v>-99</v>
      </c>
    </row>
    <row r="1360" spans="1:21" x14ac:dyDescent="0.25">
      <c r="A1360" s="2">
        <v>306031286607130</v>
      </c>
      <c r="B1360" t="s">
        <v>175</v>
      </c>
      <c r="C1360" t="s">
        <v>1387</v>
      </c>
      <c r="D1360" t="s">
        <v>3043</v>
      </c>
      <c r="E1360" t="s">
        <v>3044</v>
      </c>
      <c r="F1360" t="s">
        <v>1</v>
      </c>
      <c r="G1360">
        <v>34</v>
      </c>
      <c r="H1360">
        <v>34</v>
      </c>
      <c r="I1360">
        <v>13</v>
      </c>
      <c r="J1360">
        <v>135</v>
      </c>
      <c r="K1360">
        <v>37</v>
      </c>
      <c r="L1360">
        <v>17</v>
      </c>
      <c r="M1360">
        <v>45.5</v>
      </c>
      <c r="N1360">
        <v>0.91</v>
      </c>
      <c r="O1360">
        <v>32.5</v>
      </c>
      <c r="P1360">
        <v>2</v>
      </c>
      <c r="Q1360">
        <v>-99</v>
      </c>
      <c r="R1360">
        <v>-99</v>
      </c>
      <c r="S1360">
        <v>-99</v>
      </c>
      <c r="T1360">
        <v>-99</v>
      </c>
      <c r="U1360">
        <v>-99</v>
      </c>
    </row>
    <row r="1361" spans="1:21" x14ac:dyDescent="0.25">
      <c r="A1361" s="2">
        <v>306031286607150</v>
      </c>
      <c r="B1361" t="s">
        <v>175</v>
      </c>
      <c r="C1361" t="s">
        <v>175</v>
      </c>
      <c r="D1361" t="s">
        <v>3045</v>
      </c>
      <c r="E1361" t="s">
        <v>3046</v>
      </c>
      <c r="F1361" t="s">
        <v>1</v>
      </c>
      <c r="G1361">
        <v>34</v>
      </c>
      <c r="H1361">
        <v>35</v>
      </c>
      <c r="I1361">
        <v>41</v>
      </c>
      <c r="J1361">
        <v>135</v>
      </c>
      <c r="K1361">
        <v>29</v>
      </c>
      <c r="L1361">
        <v>19</v>
      </c>
      <c r="M1361">
        <v>1066</v>
      </c>
      <c r="N1361">
        <v>4.18</v>
      </c>
      <c r="O1361">
        <v>0.59799999999999998</v>
      </c>
      <c r="P1361">
        <v>-99</v>
      </c>
      <c r="Q1361">
        <v>-99</v>
      </c>
      <c r="R1361">
        <v>-99</v>
      </c>
      <c r="S1361">
        <v>-99</v>
      </c>
      <c r="T1361">
        <v>6</v>
      </c>
      <c r="U1361">
        <v>5200</v>
      </c>
    </row>
    <row r="1362" spans="1:21" x14ac:dyDescent="0.25">
      <c r="A1362" s="2">
        <v>306031286607180</v>
      </c>
      <c r="B1362" t="s">
        <v>175</v>
      </c>
      <c r="C1362" t="s">
        <v>175</v>
      </c>
      <c r="D1362" t="s">
        <v>3047</v>
      </c>
      <c r="E1362" t="s">
        <v>3048</v>
      </c>
      <c r="F1362" t="s">
        <v>0</v>
      </c>
      <c r="G1362">
        <v>34</v>
      </c>
      <c r="H1362">
        <v>35</v>
      </c>
      <c r="I1362">
        <v>9</v>
      </c>
      <c r="J1362">
        <v>135</v>
      </c>
      <c r="K1362">
        <v>45</v>
      </c>
      <c r="L1362">
        <v>18</v>
      </c>
      <c r="M1362">
        <v>312.3</v>
      </c>
      <c r="N1362">
        <v>34.22</v>
      </c>
      <c r="O1362">
        <v>34.840000000000003</v>
      </c>
      <c r="P1362">
        <v>-99</v>
      </c>
      <c r="Q1362">
        <v>-99</v>
      </c>
      <c r="R1362">
        <v>-99</v>
      </c>
      <c r="S1362">
        <v>-99</v>
      </c>
      <c r="T1362">
        <v>-99</v>
      </c>
      <c r="U1362">
        <v>-99</v>
      </c>
    </row>
    <row r="1363" spans="1:21" x14ac:dyDescent="0.25">
      <c r="A1363" s="2">
        <v>306041286603010</v>
      </c>
      <c r="B1363" t="s">
        <v>184</v>
      </c>
      <c r="C1363" t="s">
        <v>214</v>
      </c>
      <c r="D1363" t="s">
        <v>3049</v>
      </c>
      <c r="E1363" t="s">
        <v>3050</v>
      </c>
      <c r="F1363" t="s">
        <v>1</v>
      </c>
      <c r="G1363">
        <v>34</v>
      </c>
      <c r="H1363">
        <v>35</v>
      </c>
      <c r="I1363">
        <v>41</v>
      </c>
      <c r="J1363">
        <v>135</v>
      </c>
      <c r="K1363">
        <v>46</v>
      </c>
      <c r="L1363">
        <v>30</v>
      </c>
      <c r="M1363">
        <v>-9999</v>
      </c>
      <c r="N1363">
        <v>-9999</v>
      </c>
      <c r="O1363">
        <v>-9999</v>
      </c>
      <c r="P1363">
        <v>-99</v>
      </c>
      <c r="Q1363">
        <v>-99</v>
      </c>
      <c r="R1363">
        <v>-99</v>
      </c>
      <c r="S1363">
        <v>-99</v>
      </c>
      <c r="T1363">
        <v>-99</v>
      </c>
      <c r="U1363">
        <v>-99</v>
      </c>
    </row>
    <row r="1364" spans="1:21" x14ac:dyDescent="0.25">
      <c r="A1364" s="2">
        <v>306041286603020</v>
      </c>
      <c r="B1364" t="s">
        <v>184</v>
      </c>
      <c r="C1364" t="s">
        <v>214</v>
      </c>
      <c r="D1364" t="s">
        <v>3051</v>
      </c>
      <c r="E1364" t="s">
        <v>3052</v>
      </c>
      <c r="F1364" t="s">
        <v>1</v>
      </c>
      <c r="G1364">
        <v>35</v>
      </c>
      <c r="H1364">
        <v>27</v>
      </c>
      <c r="I1364">
        <v>19</v>
      </c>
      <c r="J1364">
        <v>136</v>
      </c>
      <c r="K1364">
        <v>11</v>
      </c>
      <c r="L1364">
        <v>54</v>
      </c>
      <c r="M1364">
        <v>-9999</v>
      </c>
      <c r="N1364">
        <v>-9999</v>
      </c>
      <c r="O1364">
        <v>84.370999999999995</v>
      </c>
      <c r="P1364">
        <v>-99</v>
      </c>
      <c r="Q1364">
        <v>-99</v>
      </c>
      <c r="R1364">
        <v>-99</v>
      </c>
      <c r="S1364">
        <v>-99</v>
      </c>
      <c r="T1364">
        <v>-99</v>
      </c>
      <c r="U1364">
        <v>-99</v>
      </c>
    </row>
    <row r="1365" spans="1:21" x14ac:dyDescent="0.25">
      <c r="A1365" s="2">
        <v>306041286603030</v>
      </c>
      <c r="B1365" t="s">
        <v>184</v>
      </c>
      <c r="C1365" t="s">
        <v>214</v>
      </c>
      <c r="D1365" t="s">
        <v>3053</v>
      </c>
      <c r="E1365" t="s">
        <v>3054</v>
      </c>
      <c r="F1365" t="s">
        <v>1</v>
      </c>
      <c r="G1365">
        <v>35</v>
      </c>
      <c r="H1365">
        <v>16</v>
      </c>
      <c r="I1365">
        <v>59</v>
      </c>
      <c r="J1365">
        <v>136</v>
      </c>
      <c r="K1365">
        <v>14</v>
      </c>
      <c r="L1365">
        <v>52</v>
      </c>
      <c r="M1365">
        <v>-9999</v>
      </c>
      <c r="N1365">
        <v>-9999</v>
      </c>
      <c r="O1365">
        <v>84.370999999999995</v>
      </c>
      <c r="P1365">
        <v>-99</v>
      </c>
      <c r="Q1365">
        <v>-99</v>
      </c>
      <c r="R1365">
        <v>-99</v>
      </c>
      <c r="S1365">
        <v>-99</v>
      </c>
      <c r="T1365">
        <v>-99</v>
      </c>
      <c r="U1365">
        <v>-99</v>
      </c>
    </row>
    <row r="1366" spans="1:21" x14ac:dyDescent="0.25">
      <c r="A1366" s="2">
        <v>306041286603040</v>
      </c>
      <c r="B1366" t="s">
        <v>184</v>
      </c>
      <c r="C1366" t="s">
        <v>214</v>
      </c>
      <c r="D1366" t="s">
        <v>3055</v>
      </c>
      <c r="E1366" t="s">
        <v>3056</v>
      </c>
      <c r="F1366" t="s">
        <v>1</v>
      </c>
      <c r="G1366">
        <v>35</v>
      </c>
      <c r="H1366">
        <v>17</v>
      </c>
      <c r="I1366">
        <v>37</v>
      </c>
      <c r="J1366">
        <v>136</v>
      </c>
      <c r="K1366">
        <v>0</v>
      </c>
      <c r="L1366">
        <v>47</v>
      </c>
      <c r="M1366">
        <v>-9999</v>
      </c>
      <c r="N1366">
        <v>-9999</v>
      </c>
      <c r="O1366">
        <v>84.370999999999995</v>
      </c>
      <c r="P1366">
        <v>-99</v>
      </c>
      <c r="Q1366">
        <v>-99</v>
      </c>
      <c r="R1366">
        <v>-99</v>
      </c>
      <c r="S1366">
        <v>-99</v>
      </c>
      <c r="T1366">
        <v>-99</v>
      </c>
      <c r="U1366">
        <v>-99</v>
      </c>
    </row>
    <row r="1367" spans="1:21" x14ac:dyDescent="0.25">
      <c r="A1367" s="2">
        <v>306041286603050</v>
      </c>
      <c r="B1367" t="s">
        <v>184</v>
      </c>
      <c r="C1367" t="s">
        <v>214</v>
      </c>
      <c r="D1367" t="s">
        <v>3057</v>
      </c>
      <c r="E1367" t="s">
        <v>3058</v>
      </c>
      <c r="F1367" t="s">
        <v>1</v>
      </c>
      <c r="G1367">
        <v>35</v>
      </c>
      <c r="H1367">
        <v>12</v>
      </c>
      <c r="I1367">
        <v>16</v>
      </c>
      <c r="J1367">
        <v>136</v>
      </c>
      <c r="K1367">
        <v>3</v>
      </c>
      <c r="L1367">
        <v>41</v>
      </c>
      <c r="M1367">
        <v>-9999</v>
      </c>
      <c r="N1367">
        <v>-9999</v>
      </c>
      <c r="O1367">
        <v>84.370999999999995</v>
      </c>
      <c r="P1367">
        <v>-99</v>
      </c>
      <c r="Q1367">
        <v>-99</v>
      </c>
      <c r="R1367">
        <v>-99</v>
      </c>
      <c r="S1367">
        <v>-99</v>
      </c>
      <c r="T1367">
        <v>-99</v>
      </c>
      <c r="U1367">
        <v>-99</v>
      </c>
    </row>
    <row r="1368" spans="1:21" x14ac:dyDescent="0.25">
      <c r="A1368" s="2">
        <v>306041286603060</v>
      </c>
      <c r="B1368" t="s">
        <v>184</v>
      </c>
      <c r="C1368" t="s">
        <v>214</v>
      </c>
      <c r="D1368" t="s">
        <v>3059</v>
      </c>
      <c r="E1368" t="s">
        <v>3060</v>
      </c>
      <c r="F1368" t="s">
        <v>1</v>
      </c>
      <c r="G1368">
        <v>35</v>
      </c>
      <c r="H1368">
        <v>6</v>
      </c>
      <c r="I1368">
        <v>56</v>
      </c>
      <c r="J1368">
        <v>135</v>
      </c>
      <c r="K1368">
        <v>55</v>
      </c>
      <c r="L1368">
        <v>32</v>
      </c>
      <c r="M1368">
        <v>45</v>
      </c>
      <c r="N1368">
        <v>-9999</v>
      </c>
      <c r="O1368">
        <v>84.370999999999995</v>
      </c>
      <c r="P1368">
        <v>-99</v>
      </c>
      <c r="Q1368">
        <v>-99</v>
      </c>
      <c r="R1368">
        <v>-99</v>
      </c>
      <c r="S1368">
        <v>-99</v>
      </c>
      <c r="T1368">
        <v>-99</v>
      </c>
      <c r="U1368">
        <v>-99</v>
      </c>
    </row>
    <row r="1369" spans="1:21" x14ac:dyDescent="0.25">
      <c r="A1369" s="2">
        <v>306041286603070</v>
      </c>
      <c r="B1369" t="s">
        <v>184</v>
      </c>
      <c r="C1369" t="s">
        <v>214</v>
      </c>
      <c r="D1369" t="s">
        <v>3061</v>
      </c>
      <c r="E1369" t="s">
        <v>3062</v>
      </c>
      <c r="F1369" t="s">
        <v>1</v>
      </c>
      <c r="G1369">
        <v>35</v>
      </c>
      <c r="H1369">
        <v>0</v>
      </c>
      <c r="I1369">
        <v>52</v>
      </c>
      <c r="J1369">
        <v>135</v>
      </c>
      <c r="K1369">
        <v>51</v>
      </c>
      <c r="L1369">
        <v>41</v>
      </c>
      <c r="M1369">
        <v>-9999</v>
      </c>
      <c r="N1369">
        <v>-9999</v>
      </c>
      <c r="O1369">
        <v>84.370999999999995</v>
      </c>
      <c r="P1369">
        <v>-99</v>
      </c>
      <c r="Q1369">
        <v>-99</v>
      </c>
      <c r="R1369">
        <v>-99</v>
      </c>
      <c r="S1369">
        <v>-99</v>
      </c>
      <c r="T1369">
        <v>-99</v>
      </c>
      <c r="U1369">
        <v>-99</v>
      </c>
    </row>
    <row r="1370" spans="1:21" x14ac:dyDescent="0.25">
      <c r="A1370" s="2">
        <v>306041286603080</v>
      </c>
      <c r="B1370" t="s">
        <v>184</v>
      </c>
      <c r="C1370" t="s">
        <v>211</v>
      </c>
      <c r="D1370" t="s">
        <v>3063</v>
      </c>
      <c r="E1370" t="s">
        <v>3064</v>
      </c>
      <c r="F1370" t="s">
        <v>1</v>
      </c>
      <c r="G1370">
        <v>34</v>
      </c>
      <c r="H1370">
        <v>58</v>
      </c>
      <c r="I1370">
        <v>24</v>
      </c>
      <c r="J1370">
        <v>135</v>
      </c>
      <c r="K1370">
        <v>54</v>
      </c>
      <c r="L1370">
        <v>21</v>
      </c>
      <c r="M1370">
        <v>3783</v>
      </c>
      <c r="N1370">
        <v>74</v>
      </c>
      <c r="O1370">
        <v>84.370999999999995</v>
      </c>
      <c r="P1370">
        <v>0.7</v>
      </c>
      <c r="Q1370">
        <v>0.8</v>
      </c>
      <c r="R1370">
        <v>1.3</v>
      </c>
      <c r="S1370">
        <v>1.4</v>
      </c>
      <c r="T1370">
        <v>1.4</v>
      </c>
      <c r="U1370">
        <v>1200</v>
      </c>
    </row>
    <row r="1371" spans="1:21" x14ac:dyDescent="0.25">
      <c r="A1371" s="2">
        <v>306041286603090</v>
      </c>
      <c r="B1371" t="s">
        <v>184</v>
      </c>
      <c r="C1371" t="s">
        <v>211</v>
      </c>
      <c r="D1371" t="s">
        <v>3065</v>
      </c>
      <c r="E1371" t="s">
        <v>3066</v>
      </c>
      <c r="F1371" t="s">
        <v>1</v>
      </c>
      <c r="G1371">
        <v>34</v>
      </c>
      <c r="H1371">
        <v>56</v>
      </c>
      <c r="I1371">
        <v>28</v>
      </c>
      <c r="J1371">
        <v>135</v>
      </c>
      <c r="K1371">
        <v>54</v>
      </c>
      <c r="L1371">
        <v>41</v>
      </c>
      <c r="M1371">
        <v>3802</v>
      </c>
      <c r="N1371">
        <v>70.14</v>
      </c>
      <c r="O1371">
        <v>79.557000000000002</v>
      </c>
      <c r="P1371">
        <v>-99</v>
      </c>
      <c r="Q1371">
        <v>-99</v>
      </c>
      <c r="R1371">
        <v>-99</v>
      </c>
      <c r="S1371">
        <v>-99</v>
      </c>
      <c r="T1371">
        <v>-99</v>
      </c>
      <c r="U1371">
        <v>1200</v>
      </c>
    </row>
    <row r="1372" spans="1:21" x14ac:dyDescent="0.25">
      <c r="A1372" s="2">
        <v>306041286603100</v>
      </c>
      <c r="B1372" t="s">
        <v>184</v>
      </c>
      <c r="C1372" t="s">
        <v>211</v>
      </c>
      <c r="D1372" t="s">
        <v>3067</v>
      </c>
      <c r="E1372" t="s">
        <v>3068</v>
      </c>
      <c r="F1372" t="s">
        <v>1</v>
      </c>
      <c r="G1372">
        <v>34</v>
      </c>
      <c r="H1372">
        <v>56</v>
      </c>
      <c r="I1372">
        <v>10</v>
      </c>
      <c r="J1372">
        <v>135</v>
      </c>
      <c r="K1372">
        <v>54</v>
      </c>
      <c r="L1372">
        <v>45</v>
      </c>
      <c r="M1372">
        <v>3805</v>
      </c>
      <c r="N1372">
        <v>69.5</v>
      </c>
      <c r="O1372">
        <v>79.557000000000002</v>
      </c>
      <c r="P1372">
        <v>-99</v>
      </c>
      <c r="Q1372">
        <v>-99</v>
      </c>
      <c r="R1372">
        <v>-99</v>
      </c>
      <c r="S1372">
        <v>-99</v>
      </c>
      <c r="T1372">
        <v>-99</v>
      </c>
      <c r="U1372">
        <v>1200</v>
      </c>
    </row>
    <row r="1373" spans="1:21" x14ac:dyDescent="0.25">
      <c r="A1373" s="2">
        <v>306041286603110</v>
      </c>
      <c r="B1373" t="s">
        <v>184</v>
      </c>
      <c r="C1373" t="s">
        <v>211</v>
      </c>
      <c r="D1373" t="s">
        <v>3069</v>
      </c>
      <c r="E1373" t="s">
        <v>3070</v>
      </c>
      <c r="F1373" t="s">
        <v>1</v>
      </c>
      <c r="G1373">
        <v>34</v>
      </c>
      <c r="H1373">
        <v>55</v>
      </c>
      <c r="I1373">
        <v>50</v>
      </c>
      <c r="J1373">
        <v>135</v>
      </c>
      <c r="K1373">
        <v>54</v>
      </c>
      <c r="L1373">
        <v>59</v>
      </c>
      <c r="M1373">
        <v>3999</v>
      </c>
      <c r="N1373">
        <v>68.8</v>
      </c>
      <c r="O1373">
        <v>81.239000000000004</v>
      </c>
      <c r="P1373">
        <v>1</v>
      </c>
      <c r="Q1373">
        <v>2</v>
      </c>
      <c r="R1373">
        <v>2.6</v>
      </c>
      <c r="S1373">
        <v>2.8</v>
      </c>
      <c r="T1373">
        <v>3</v>
      </c>
      <c r="U1373">
        <v>1500</v>
      </c>
    </row>
    <row r="1374" spans="1:21" x14ac:dyDescent="0.25">
      <c r="A1374" s="2">
        <v>306041286603120</v>
      </c>
      <c r="B1374" t="s">
        <v>184</v>
      </c>
      <c r="C1374" t="s">
        <v>3071</v>
      </c>
      <c r="D1374" t="s">
        <v>3072</v>
      </c>
      <c r="E1374" t="s">
        <v>3073</v>
      </c>
      <c r="F1374" t="s">
        <v>1</v>
      </c>
      <c r="G1374">
        <v>34</v>
      </c>
      <c r="H1374">
        <v>56</v>
      </c>
      <c r="I1374">
        <v>27</v>
      </c>
      <c r="J1374">
        <v>135</v>
      </c>
      <c r="K1374">
        <v>54</v>
      </c>
      <c r="L1374">
        <v>59</v>
      </c>
      <c r="M1374">
        <v>193</v>
      </c>
      <c r="N1374">
        <v>0.9</v>
      </c>
      <c r="O1374">
        <v>84.037999999999997</v>
      </c>
      <c r="P1374">
        <v>-99</v>
      </c>
      <c r="Q1374">
        <v>-99</v>
      </c>
      <c r="R1374">
        <v>-99</v>
      </c>
      <c r="S1374">
        <v>-99</v>
      </c>
      <c r="T1374">
        <v>-99</v>
      </c>
      <c r="U1374">
        <v>-99</v>
      </c>
    </row>
    <row r="1375" spans="1:21" x14ac:dyDescent="0.25">
      <c r="A1375" s="2">
        <v>306041286603130</v>
      </c>
      <c r="B1375" t="s">
        <v>184</v>
      </c>
      <c r="C1375" t="s">
        <v>3074</v>
      </c>
      <c r="D1375" t="s">
        <v>3075</v>
      </c>
      <c r="E1375" t="s">
        <v>3076</v>
      </c>
      <c r="F1375" t="s">
        <v>1</v>
      </c>
      <c r="G1375">
        <v>34</v>
      </c>
      <c r="H1375">
        <v>59</v>
      </c>
      <c r="I1375">
        <v>10</v>
      </c>
      <c r="J1375">
        <v>136</v>
      </c>
      <c r="K1375">
        <v>7</v>
      </c>
      <c r="L1375">
        <v>9</v>
      </c>
      <c r="M1375">
        <v>-9999</v>
      </c>
      <c r="N1375">
        <v>-9999</v>
      </c>
      <c r="O1375">
        <v>141.28</v>
      </c>
      <c r="P1375">
        <v>-99</v>
      </c>
      <c r="Q1375">
        <v>-99</v>
      </c>
      <c r="R1375">
        <v>-99</v>
      </c>
      <c r="S1375">
        <v>-99</v>
      </c>
      <c r="T1375">
        <v>-99</v>
      </c>
      <c r="U1375">
        <v>-99</v>
      </c>
    </row>
    <row r="1376" spans="1:21" x14ac:dyDescent="0.25">
      <c r="A1376" s="2">
        <v>306041286603140</v>
      </c>
      <c r="B1376" t="s">
        <v>184</v>
      </c>
      <c r="C1376" t="s">
        <v>3074</v>
      </c>
      <c r="D1376" t="s">
        <v>3077</v>
      </c>
      <c r="E1376" t="s">
        <v>3078</v>
      </c>
      <c r="F1376" t="s">
        <v>1</v>
      </c>
      <c r="G1376">
        <v>34</v>
      </c>
      <c r="H1376">
        <v>59</v>
      </c>
      <c r="I1376">
        <v>10</v>
      </c>
      <c r="J1376">
        <v>136</v>
      </c>
      <c r="K1376">
        <v>7</v>
      </c>
      <c r="L1376">
        <v>7</v>
      </c>
      <c r="M1376">
        <v>298</v>
      </c>
      <c r="N1376">
        <v>19.5</v>
      </c>
      <c r="O1376">
        <v>141.28</v>
      </c>
      <c r="P1376">
        <v>-99</v>
      </c>
      <c r="Q1376">
        <v>-99</v>
      </c>
      <c r="R1376">
        <v>-99</v>
      </c>
      <c r="S1376">
        <v>-99</v>
      </c>
      <c r="T1376">
        <v>-99</v>
      </c>
      <c r="U1376">
        <v>-99</v>
      </c>
    </row>
    <row r="1377" spans="1:21" x14ac:dyDescent="0.25">
      <c r="A1377" s="2">
        <v>306041286603150</v>
      </c>
      <c r="B1377" t="s">
        <v>184</v>
      </c>
      <c r="C1377" t="s">
        <v>3074</v>
      </c>
      <c r="D1377" t="s">
        <v>3079</v>
      </c>
      <c r="E1377" t="s">
        <v>3080</v>
      </c>
      <c r="F1377" t="s">
        <v>1</v>
      </c>
      <c r="G1377">
        <v>35</v>
      </c>
      <c r="H1377">
        <v>1</v>
      </c>
      <c r="I1377">
        <v>12</v>
      </c>
      <c r="J1377">
        <v>136</v>
      </c>
      <c r="K1377">
        <v>3</v>
      </c>
      <c r="L1377">
        <v>45</v>
      </c>
      <c r="M1377">
        <v>363</v>
      </c>
      <c r="N1377">
        <v>13</v>
      </c>
      <c r="O1377">
        <v>119.355</v>
      </c>
      <c r="P1377">
        <v>-99</v>
      </c>
      <c r="Q1377">
        <v>-99</v>
      </c>
      <c r="R1377">
        <v>-99</v>
      </c>
      <c r="S1377">
        <v>-99</v>
      </c>
      <c r="T1377">
        <v>-99</v>
      </c>
      <c r="U1377">
        <v>4500</v>
      </c>
    </row>
    <row r="1378" spans="1:21" x14ac:dyDescent="0.25">
      <c r="A1378" s="2">
        <v>306041286603160</v>
      </c>
      <c r="B1378" t="s">
        <v>184</v>
      </c>
      <c r="C1378" t="s">
        <v>3074</v>
      </c>
      <c r="D1378" t="s">
        <v>3081</v>
      </c>
      <c r="E1378" t="s">
        <v>3082</v>
      </c>
      <c r="F1378" t="s">
        <v>1</v>
      </c>
      <c r="G1378">
        <v>35</v>
      </c>
      <c r="H1378">
        <v>1</v>
      </c>
      <c r="I1378">
        <v>24</v>
      </c>
      <c r="J1378">
        <v>136</v>
      </c>
      <c r="K1378">
        <v>2</v>
      </c>
      <c r="L1378">
        <v>41</v>
      </c>
      <c r="M1378">
        <v>374</v>
      </c>
      <c r="N1378">
        <v>-9999</v>
      </c>
      <c r="O1378">
        <v>-9999</v>
      </c>
      <c r="P1378">
        <v>-99</v>
      </c>
      <c r="Q1378">
        <v>-99</v>
      </c>
      <c r="R1378">
        <v>-99</v>
      </c>
      <c r="S1378">
        <v>-99</v>
      </c>
      <c r="T1378">
        <v>-99</v>
      </c>
      <c r="U1378">
        <v>-99</v>
      </c>
    </row>
    <row r="1379" spans="1:21" x14ac:dyDescent="0.25">
      <c r="A1379" s="2">
        <v>306041286603170</v>
      </c>
      <c r="B1379" t="s">
        <v>184</v>
      </c>
      <c r="C1379" t="s">
        <v>3074</v>
      </c>
      <c r="D1379" t="s">
        <v>3083</v>
      </c>
      <c r="E1379" t="s">
        <v>3084</v>
      </c>
      <c r="F1379" t="s">
        <v>1</v>
      </c>
      <c r="G1379">
        <v>35</v>
      </c>
      <c r="H1379">
        <v>1</v>
      </c>
      <c r="I1379">
        <v>26</v>
      </c>
      <c r="J1379">
        <v>136</v>
      </c>
      <c r="K1379">
        <v>2</v>
      </c>
      <c r="L1379">
        <v>38</v>
      </c>
      <c r="M1379">
        <v>375.6</v>
      </c>
      <c r="N1379">
        <v>-9999</v>
      </c>
      <c r="O1379">
        <v>-9999</v>
      </c>
      <c r="P1379">
        <v>-99</v>
      </c>
      <c r="Q1379">
        <v>-99</v>
      </c>
      <c r="R1379">
        <v>-99</v>
      </c>
      <c r="S1379">
        <v>-99</v>
      </c>
      <c r="T1379">
        <v>-99</v>
      </c>
      <c r="U1379">
        <v>-99</v>
      </c>
    </row>
    <row r="1380" spans="1:21" x14ac:dyDescent="0.25">
      <c r="A1380" s="2">
        <v>306041286603180</v>
      </c>
      <c r="B1380" t="s">
        <v>184</v>
      </c>
      <c r="C1380" t="s">
        <v>3074</v>
      </c>
      <c r="D1380" t="s">
        <v>3085</v>
      </c>
      <c r="E1380" t="s">
        <v>3086</v>
      </c>
      <c r="F1380" t="s">
        <v>1</v>
      </c>
      <c r="G1380">
        <v>35</v>
      </c>
      <c r="H1380">
        <v>3</v>
      </c>
      <c r="I1380">
        <v>44</v>
      </c>
      <c r="J1380">
        <v>136</v>
      </c>
      <c r="K1380">
        <v>0</v>
      </c>
      <c r="L1380">
        <v>15</v>
      </c>
      <c r="M1380">
        <v>388</v>
      </c>
      <c r="N1380">
        <v>8.1</v>
      </c>
      <c r="O1380">
        <v>96.498000000000005</v>
      </c>
      <c r="P1380">
        <v>2.5</v>
      </c>
      <c r="Q1380">
        <v>3.5</v>
      </c>
      <c r="R1380">
        <v>4.3</v>
      </c>
      <c r="S1380">
        <v>4.8</v>
      </c>
      <c r="T1380">
        <v>6</v>
      </c>
      <c r="U1380">
        <v>4500</v>
      </c>
    </row>
    <row r="1381" spans="1:21" x14ac:dyDescent="0.25">
      <c r="A1381" s="2">
        <v>306041286603190</v>
      </c>
      <c r="B1381" t="s">
        <v>184</v>
      </c>
      <c r="C1381" t="s">
        <v>3074</v>
      </c>
      <c r="D1381" t="s">
        <v>3087</v>
      </c>
      <c r="E1381" t="s">
        <v>3088</v>
      </c>
      <c r="F1381" t="s">
        <v>1</v>
      </c>
      <c r="G1381">
        <v>35</v>
      </c>
      <c r="H1381">
        <v>6</v>
      </c>
      <c r="I1381">
        <v>6</v>
      </c>
      <c r="J1381">
        <v>135</v>
      </c>
      <c r="K1381">
        <v>59</v>
      </c>
      <c r="L1381">
        <v>22</v>
      </c>
      <c r="M1381">
        <v>391</v>
      </c>
      <c r="N1381">
        <v>3.1</v>
      </c>
      <c r="O1381">
        <v>84</v>
      </c>
      <c r="P1381">
        <v>-99</v>
      </c>
      <c r="Q1381">
        <v>-99</v>
      </c>
      <c r="R1381">
        <v>-99</v>
      </c>
      <c r="S1381">
        <v>-99</v>
      </c>
      <c r="T1381">
        <v>-99</v>
      </c>
      <c r="U1381">
        <v>4500</v>
      </c>
    </row>
    <row r="1382" spans="1:21" x14ac:dyDescent="0.25">
      <c r="A1382" s="2">
        <v>306041286603200</v>
      </c>
      <c r="B1382" t="s">
        <v>184</v>
      </c>
      <c r="C1382" t="s">
        <v>214</v>
      </c>
      <c r="D1382" t="s">
        <v>558</v>
      </c>
      <c r="E1382" t="s">
        <v>559</v>
      </c>
      <c r="F1382" t="s">
        <v>1</v>
      </c>
      <c r="G1382">
        <v>35</v>
      </c>
      <c r="H1382">
        <v>1</v>
      </c>
      <c r="I1382">
        <v>6</v>
      </c>
      <c r="J1382">
        <v>135</v>
      </c>
      <c r="K1382">
        <v>57</v>
      </c>
      <c r="L1382">
        <v>55</v>
      </c>
      <c r="M1382">
        <v>36</v>
      </c>
      <c r="N1382">
        <v>-9999</v>
      </c>
      <c r="O1382">
        <v>-9999</v>
      </c>
      <c r="P1382">
        <v>-99</v>
      </c>
      <c r="Q1382">
        <v>-99</v>
      </c>
      <c r="R1382">
        <v>-99</v>
      </c>
      <c r="S1382">
        <v>-99</v>
      </c>
      <c r="T1382">
        <v>-99</v>
      </c>
      <c r="U1382">
        <v>-99</v>
      </c>
    </row>
    <row r="1383" spans="1:21" x14ac:dyDescent="0.25">
      <c r="A1383" s="2">
        <v>306041286603210</v>
      </c>
      <c r="B1383" t="s">
        <v>184</v>
      </c>
      <c r="C1383" t="s">
        <v>3089</v>
      </c>
      <c r="D1383" t="s">
        <v>3090</v>
      </c>
      <c r="E1383" t="s">
        <v>3091</v>
      </c>
      <c r="F1383" t="s">
        <v>1</v>
      </c>
      <c r="G1383">
        <v>35</v>
      </c>
      <c r="H1383">
        <v>24</v>
      </c>
      <c r="I1383">
        <v>8</v>
      </c>
      <c r="J1383">
        <v>136</v>
      </c>
      <c r="K1383">
        <v>14</v>
      </c>
      <c r="L1383">
        <v>0</v>
      </c>
      <c r="M1383">
        <v>359.8</v>
      </c>
      <c r="N1383">
        <v>2.5</v>
      </c>
      <c r="O1383">
        <v>88.450999999999993</v>
      </c>
      <c r="P1383">
        <v>-99</v>
      </c>
      <c r="Q1383">
        <v>-99</v>
      </c>
      <c r="R1383">
        <v>-99</v>
      </c>
      <c r="S1383">
        <v>-99</v>
      </c>
      <c r="T1383">
        <v>-99</v>
      </c>
      <c r="U1383">
        <v>-99</v>
      </c>
    </row>
    <row r="1384" spans="1:21" x14ac:dyDescent="0.25">
      <c r="A1384" s="2">
        <v>306041286603220</v>
      </c>
      <c r="B1384" t="s">
        <v>184</v>
      </c>
      <c r="C1384" t="s">
        <v>3092</v>
      </c>
      <c r="D1384" t="s">
        <v>3093</v>
      </c>
      <c r="E1384" t="s">
        <v>3094</v>
      </c>
      <c r="F1384" t="s">
        <v>1</v>
      </c>
      <c r="G1384">
        <v>35</v>
      </c>
      <c r="H1384">
        <v>6</v>
      </c>
      <c r="I1384">
        <v>32</v>
      </c>
      <c r="J1384">
        <v>136</v>
      </c>
      <c r="K1384">
        <v>3</v>
      </c>
      <c r="L1384">
        <v>9</v>
      </c>
      <c r="M1384">
        <v>-9999</v>
      </c>
      <c r="N1384">
        <v>-9999</v>
      </c>
      <c r="O1384">
        <v>-9999</v>
      </c>
      <c r="P1384">
        <v>-99</v>
      </c>
      <c r="Q1384">
        <v>-99</v>
      </c>
      <c r="R1384">
        <v>-99</v>
      </c>
      <c r="S1384">
        <v>-99</v>
      </c>
      <c r="T1384">
        <v>-99</v>
      </c>
      <c r="U1384">
        <v>-99</v>
      </c>
    </row>
    <row r="1385" spans="1:21" x14ac:dyDescent="0.25">
      <c r="A1385" s="2">
        <v>306041286603230</v>
      </c>
      <c r="B1385" t="s">
        <v>184</v>
      </c>
      <c r="C1385" t="s">
        <v>3074</v>
      </c>
      <c r="D1385" t="s">
        <v>3095</v>
      </c>
      <c r="E1385" t="s">
        <v>3096</v>
      </c>
      <c r="F1385" t="s">
        <v>1</v>
      </c>
      <c r="G1385">
        <v>34</v>
      </c>
      <c r="H1385">
        <v>57</v>
      </c>
      <c r="I1385">
        <v>40</v>
      </c>
      <c r="J1385">
        <v>136</v>
      </c>
      <c r="K1385">
        <v>11</v>
      </c>
      <c r="L1385">
        <v>34</v>
      </c>
      <c r="M1385">
        <v>142.80000000000001</v>
      </c>
      <c r="N1385">
        <v>-9999</v>
      </c>
      <c r="O1385">
        <v>-9999</v>
      </c>
      <c r="P1385">
        <v>-99</v>
      </c>
      <c r="Q1385">
        <v>-99</v>
      </c>
      <c r="R1385">
        <v>-99</v>
      </c>
      <c r="S1385">
        <v>-99</v>
      </c>
      <c r="T1385">
        <v>-99</v>
      </c>
      <c r="U1385">
        <v>-99</v>
      </c>
    </row>
    <row r="1386" spans="1:21" x14ac:dyDescent="0.25">
      <c r="A1386" s="2">
        <v>306041286603240</v>
      </c>
      <c r="B1386" t="s">
        <v>184</v>
      </c>
      <c r="C1386" t="s">
        <v>3074</v>
      </c>
      <c r="D1386" t="s">
        <v>3097</v>
      </c>
      <c r="E1386" t="s">
        <v>3098</v>
      </c>
      <c r="F1386" t="s">
        <v>1</v>
      </c>
      <c r="G1386">
        <v>34</v>
      </c>
      <c r="H1386">
        <v>57</v>
      </c>
      <c r="I1386">
        <v>43</v>
      </c>
      <c r="J1386">
        <v>136</v>
      </c>
      <c r="K1386">
        <v>11</v>
      </c>
      <c r="L1386">
        <v>29</v>
      </c>
      <c r="M1386">
        <v>142.9</v>
      </c>
      <c r="N1386">
        <v>-9999</v>
      </c>
      <c r="O1386">
        <v>-9999</v>
      </c>
      <c r="P1386">
        <v>-99</v>
      </c>
      <c r="Q1386">
        <v>-99</v>
      </c>
      <c r="R1386">
        <v>-99</v>
      </c>
      <c r="S1386">
        <v>-99</v>
      </c>
      <c r="T1386">
        <v>-99</v>
      </c>
      <c r="U1386">
        <v>-99</v>
      </c>
    </row>
    <row r="1387" spans="1:21" x14ac:dyDescent="0.25">
      <c r="A1387" s="2">
        <v>306041286603250</v>
      </c>
      <c r="B1387" t="s">
        <v>184</v>
      </c>
      <c r="C1387" t="s">
        <v>3074</v>
      </c>
      <c r="D1387" t="s">
        <v>3099</v>
      </c>
      <c r="E1387" t="s">
        <v>3100</v>
      </c>
      <c r="F1387" t="s">
        <v>1</v>
      </c>
      <c r="G1387">
        <v>34</v>
      </c>
      <c r="H1387">
        <v>57</v>
      </c>
      <c r="I1387">
        <v>60</v>
      </c>
      <c r="J1387">
        <v>136</v>
      </c>
      <c r="K1387">
        <v>8</v>
      </c>
      <c r="L1387">
        <v>43</v>
      </c>
      <c r="M1387">
        <v>160</v>
      </c>
      <c r="N1387">
        <v>-9999</v>
      </c>
      <c r="O1387">
        <v>-9999</v>
      </c>
      <c r="P1387">
        <v>-99</v>
      </c>
      <c r="Q1387">
        <v>-99</v>
      </c>
      <c r="R1387">
        <v>-99</v>
      </c>
      <c r="S1387">
        <v>-99</v>
      </c>
      <c r="T1387">
        <v>-99</v>
      </c>
      <c r="U1387">
        <v>-99</v>
      </c>
    </row>
    <row r="1388" spans="1:21" x14ac:dyDescent="0.25">
      <c r="A1388" s="2">
        <v>306041286603260</v>
      </c>
      <c r="B1388" t="s">
        <v>184</v>
      </c>
      <c r="C1388" t="s">
        <v>3074</v>
      </c>
      <c r="D1388" t="s">
        <v>3101</v>
      </c>
      <c r="E1388" t="s">
        <v>3102</v>
      </c>
      <c r="F1388" t="s">
        <v>1</v>
      </c>
      <c r="G1388">
        <v>34</v>
      </c>
      <c r="H1388">
        <v>57</v>
      </c>
      <c r="I1388">
        <v>35</v>
      </c>
      <c r="J1388">
        <v>136</v>
      </c>
      <c r="K1388">
        <v>8</v>
      </c>
      <c r="L1388">
        <v>25</v>
      </c>
      <c r="M1388">
        <v>125.7</v>
      </c>
      <c r="N1388">
        <v>-9999</v>
      </c>
      <c r="O1388">
        <v>-9999</v>
      </c>
      <c r="P1388">
        <v>-99</v>
      </c>
      <c r="Q1388">
        <v>-99</v>
      </c>
      <c r="R1388">
        <v>-99</v>
      </c>
      <c r="S1388">
        <v>-99</v>
      </c>
      <c r="T1388">
        <v>-99</v>
      </c>
      <c r="U1388">
        <v>-99</v>
      </c>
    </row>
    <row r="1389" spans="1:21" x14ac:dyDescent="0.25">
      <c r="A1389" s="2">
        <v>306041286603270</v>
      </c>
      <c r="B1389" t="s">
        <v>184</v>
      </c>
      <c r="C1389" t="s">
        <v>3071</v>
      </c>
      <c r="D1389" t="s">
        <v>3103</v>
      </c>
      <c r="E1389" t="s">
        <v>3104</v>
      </c>
      <c r="F1389" t="s">
        <v>1</v>
      </c>
      <c r="G1389">
        <v>34</v>
      </c>
      <c r="H1389">
        <v>55</v>
      </c>
      <c r="I1389">
        <v>32</v>
      </c>
      <c r="J1389">
        <v>136</v>
      </c>
      <c r="K1389">
        <v>4</v>
      </c>
      <c r="L1389">
        <v>1</v>
      </c>
      <c r="M1389">
        <v>98.7</v>
      </c>
      <c r="N1389">
        <v>-9999</v>
      </c>
      <c r="O1389">
        <v>-9999</v>
      </c>
      <c r="P1389">
        <v>-99</v>
      </c>
      <c r="Q1389">
        <v>-99</v>
      </c>
      <c r="R1389">
        <v>-99</v>
      </c>
      <c r="S1389">
        <v>-99</v>
      </c>
      <c r="T1389">
        <v>-99</v>
      </c>
      <c r="U1389">
        <v>-99</v>
      </c>
    </row>
    <row r="1390" spans="1:21" x14ac:dyDescent="0.25">
      <c r="A1390" s="2">
        <v>306041286603280</v>
      </c>
      <c r="B1390" t="s">
        <v>184</v>
      </c>
      <c r="C1390" t="s">
        <v>214</v>
      </c>
      <c r="D1390" t="s">
        <v>214</v>
      </c>
      <c r="E1390" t="s">
        <v>3105</v>
      </c>
      <c r="F1390" t="s">
        <v>2</v>
      </c>
      <c r="G1390">
        <v>-9</v>
      </c>
      <c r="H1390">
        <v>-9</v>
      </c>
      <c r="I1390">
        <v>-9</v>
      </c>
      <c r="J1390">
        <v>-9</v>
      </c>
      <c r="K1390">
        <v>-9</v>
      </c>
      <c r="L1390">
        <v>-9</v>
      </c>
      <c r="M1390">
        <v>-9999</v>
      </c>
      <c r="N1390">
        <v>-9999</v>
      </c>
      <c r="O1390">
        <v>84.370999999999995</v>
      </c>
      <c r="P1390">
        <v>0.6</v>
      </c>
      <c r="Q1390">
        <v>0.7</v>
      </c>
      <c r="R1390">
        <v>0.8</v>
      </c>
      <c r="S1390">
        <v>1.1000000000000001</v>
      </c>
      <c r="T1390">
        <v>1.4</v>
      </c>
      <c r="U1390">
        <v>-99</v>
      </c>
    </row>
    <row r="1391" spans="1:21" x14ac:dyDescent="0.25">
      <c r="A1391" s="2">
        <v>306041286603290</v>
      </c>
      <c r="B1391" t="s">
        <v>184</v>
      </c>
      <c r="C1391" t="s">
        <v>3106</v>
      </c>
      <c r="D1391" t="s">
        <v>215</v>
      </c>
      <c r="E1391" t="s">
        <v>216</v>
      </c>
      <c r="F1391" t="s">
        <v>1</v>
      </c>
      <c r="G1391">
        <v>35</v>
      </c>
      <c r="H1391">
        <v>0</v>
      </c>
      <c r="I1391">
        <v>47</v>
      </c>
      <c r="J1391">
        <v>135</v>
      </c>
      <c r="K1391">
        <v>56</v>
      </c>
      <c r="L1391">
        <v>33</v>
      </c>
      <c r="M1391">
        <v>42</v>
      </c>
      <c r="N1391">
        <v>2.15</v>
      </c>
      <c r="O1391">
        <v>85.388999999999996</v>
      </c>
      <c r="P1391">
        <v>2.2999999999999998</v>
      </c>
      <c r="Q1391">
        <v>3.1</v>
      </c>
      <c r="R1391">
        <v>3.4</v>
      </c>
      <c r="S1391">
        <v>-99</v>
      </c>
      <c r="T1391">
        <v>4.5999999999999996</v>
      </c>
      <c r="U1391">
        <v>800</v>
      </c>
    </row>
    <row r="1392" spans="1:21" x14ac:dyDescent="0.25">
      <c r="A1392" s="2">
        <v>306041286603390</v>
      </c>
      <c r="B1392" t="s">
        <v>184</v>
      </c>
      <c r="C1392" t="s">
        <v>214</v>
      </c>
      <c r="D1392" t="s">
        <v>3107</v>
      </c>
      <c r="E1392" t="s">
        <v>3108</v>
      </c>
      <c r="F1392" t="s">
        <v>1</v>
      </c>
      <c r="G1392">
        <v>35</v>
      </c>
      <c r="H1392">
        <v>5</v>
      </c>
      <c r="I1392">
        <v>47</v>
      </c>
      <c r="J1392">
        <v>135</v>
      </c>
      <c r="K1392">
        <v>54</v>
      </c>
      <c r="L1392">
        <v>46</v>
      </c>
      <c r="M1392">
        <v>-9999</v>
      </c>
      <c r="N1392">
        <v>-9999</v>
      </c>
      <c r="O1392">
        <v>-9999</v>
      </c>
      <c r="P1392">
        <v>-99</v>
      </c>
      <c r="Q1392">
        <v>-99</v>
      </c>
      <c r="R1392">
        <v>-99</v>
      </c>
      <c r="S1392">
        <v>-99</v>
      </c>
      <c r="T1392">
        <v>-99</v>
      </c>
      <c r="U1392">
        <v>-99</v>
      </c>
    </row>
    <row r="1393" spans="1:21" x14ac:dyDescent="0.25">
      <c r="A1393" s="2">
        <v>306041286604010</v>
      </c>
      <c r="B1393" t="s">
        <v>184</v>
      </c>
      <c r="C1393" t="s">
        <v>3071</v>
      </c>
      <c r="D1393" t="s">
        <v>3109</v>
      </c>
      <c r="E1393" t="s">
        <v>3110</v>
      </c>
      <c r="F1393" t="s">
        <v>1</v>
      </c>
      <c r="G1393">
        <v>34</v>
      </c>
      <c r="H1393">
        <v>55</v>
      </c>
      <c r="I1393">
        <v>0</v>
      </c>
      <c r="J1393">
        <v>136</v>
      </c>
      <c r="K1393">
        <v>4</v>
      </c>
      <c r="L1393">
        <v>39</v>
      </c>
      <c r="M1393">
        <v>86.6</v>
      </c>
      <c r="N1393">
        <v>-9999</v>
      </c>
      <c r="O1393">
        <v>259</v>
      </c>
      <c r="P1393">
        <v>-99</v>
      </c>
      <c r="Q1393">
        <v>-99</v>
      </c>
      <c r="R1393">
        <v>-99</v>
      </c>
      <c r="S1393">
        <v>-99</v>
      </c>
      <c r="T1393">
        <v>-99</v>
      </c>
      <c r="U1393">
        <v>-99</v>
      </c>
    </row>
    <row r="1394" spans="1:21" x14ac:dyDescent="0.25">
      <c r="A1394" s="2">
        <v>306041286606010</v>
      </c>
      <c r="B1394" t="s">
        <v>184</v>
      </c>
      <c r="C1394" t="s">
        <v>3111</v>
      </c>
      <c r="D1394" t="s">
        <v>3112</v>
      </c>
      <c r="E1394" t="s">
        <v>3113</v>
      </c>
      <c r="F1394" t="s">
        <v>1</v>
      </c>
      <c r="G1394">
        <v>34</v>
      </c>
      <c r="H1394">
        <v>53</v>
      </c>
      <c r="I1394">
        <v>40</v>
      </c>
      <c r="J1394">
        <v>135</v>
      </c>
      <c r="K1394">
        <v>48</v>
      </c>
      <c r="L1394">
        <v>13</v>
      </c>
      <c r="M1394">
        <v>4218</v>
      </c>
      <c r="N1394">
        <v>50.9</v>
      </c>
      <c r="O1394">
        <v>12.87</v>
      </c>
      <c r="P1394">
        <v>-99</v>
      </c>
      <c r="Q1394">
        <v>-99</v>
      </c>
      <c r="R1394">
        <v>-99</v>
      </c>
      <c r="S1394">
        <v>-99</v>
      </c>
      <c r="T1394">
        <v>5.0999999999999996</v>
      </c>
      <c r="U1394">
        <v>1500</v>
      </c>
    </row>
    <row r="1395" spans="1:21" x14ac:dyDescent="0.25">
      <c r="A1395" s="2">
        <v>306041286606040</v>
      </c>
      <c r="B1395" t="s">
        <v>184</v>
      </c>
      <c r="C1395" t="s">
        <v>3111</v>
      </c>
      <c r="D1395" t="s">
        <v>3114</v>
      </c>
      <c r="E1395" t="s">
        <v>3115</v>
      </c>
      <c r="F1395" t="s">
        <v>1</v>
      </c>
      <c r="G1395">
        <v>34</v>
      </c>
      <c r="H1395">
        <v>55</v>
      </c>
      <c r="I1395">
        <v>36</v>
      </c>
      <c r="J1395">
        <v>135</v>
      </c>
      <c r="K1395">
        <v>46</v>
      </c>
      <c r="L1395">
        <v>11</v>
      </c>
      <c r="M1395">
        <v>4282</v>
      </c>
      <c r="N1395">
        <v>44.9</v>
      </c>
      <c r="O1395">
        <v>12.866</v>
      </c>
      <c r="P1395">
        <v>1.3</v>
      </c>
      <c r="Q1395">
        <v>2</v>
      </c>
      <c r="R1395">
        <v>-99</v>
      </c>
      <c r="S1395">
        <v>3.5</v>
      </c>
      <c r="T1395">
        <v>4.0999999999999996</v>
      </c>
      <c r="U1395">
        <v>-99</v>
      </c>
    </row>
    <row r="1396" spans="1:21" x14ac:dyDescent="0.25">
      <c r="A1396" s="2">
        <v>306041286606060</v>
      </c>
      <c r="B1396" t="s">
        <v>184</v>
      </c>
      <c r="C1396" t="s">
        <v>3111</v>
      </c>
      <c r="D1396" t="s">
        <v>3116</v>
      </c>
      <c r="E1396" t="s">
        <v>3117</v>
      </c>
      <c r="F1396" t="s">
        <v>1</v>
      </c>
      <c r="G1396">
        <v>34</v>
      </c>
      <c r="H1396">
        <v>53</v>
      </c>
      <c r="I1396">
        <v>51</v>
      </c>
      <c r="J1396">
        <v>135</v>
      </c>
      <c r="K1396">
        <v>43</v>
      </c>
      <c r="L1396">
        <v>4</v>
      </c>
      <c r="M1396">
        <v>4354</v>
      </c>
      <c r="N1396">
        <v>38.9</v>
      </c>
      <c r="O1396">
        <v>11.016999999999999</v>
      </c>
      <c r="P1396">
        <v>2.5</v>
      </c>
      <c r="Q1396">
        <v>3.5</v>
      </c>
      <c r="R1396">
        <v>-99</v>
      </c>
      <c r="S1396">
        <v>-99</v>
      </c>
      <c r="T1396">
        <v>5.6</v>
      </c>
      <c r="U1396">
        <v>-99</v>
      </c>
    </row>
    <row r="1397" spans="1:21" x14ac:dyDescent="0.25">
      <c r="A1397" s="2">
        <v>306041286606070</v>
      </c>
      <c r="B1397" t="s">
        <v>184</v>
      </c>
      <c r="C1397" t="s">
        <v>3111</v>
      </c>
      <c r="D1397" t="s">
        <v>3118</v>
      </c>
      <c r="E1397" t="s">
        <v>3119</v>
      </c>
      <c r="F1397" t="s">
        <v>1</v>
      </c>
      <c r="G1397">
        <v>34</v>
      </c>
      <c r="H1397">
        <v>53</v>
      </c>
      <c r="I1397">
        <v>23</v>
      </c>
      <c r="J1397">
        <v>135</v>
      </c>
      <c r="K1397">
        <v>41</v>
      </c>
      <c r="L1397">
        <v>8</v>
      </c>
      <c r="M1397">
        <v>4354</v>
      </c>
      <c r="N1397">
        <v>35.700000000000003</v>
      </c>
      <c r="O1397">
        <v>8.9559999999999995</v>
      </c>
      <c r="P1397">
        <v>-99</v>
      </c>
      <c r="Q1397">
        <v>-99</v>
      </c>
      <c r="R1397">
        <v>-99</v>
      </c>
      <c r="S1397">
        <v>-99</v>
      </c>
      <c r="T1397">
        <v>-99</v>
      </c>
      <c r="U1397">
        <v>-99</v>
      </c>
    </row>
    <row r="1398" spans="1:21" x14ac:dyDescent="0.25">
      <c r="A1398" s="2">
        <v>306041286606080</v>
      </c>
      <c r="B1398" t="s">
        <v>184</v>
      </c>
      <c r="C1398" t="s">
        <v>184</v>
      </c>
      <c r="D1398" t="s">
        <v>3120</v>
      </c>
      <c r="E1398" t="s">
        <v>3121</v>
      </c>
      <c r="F1398" t="s">
        <v>1</v>
      </c>
      <c r="G1398">
        <v>34</v>
      </c>
      <c r="H1398">
        <v>52</v>
      </c>
      <c r="I1398">
        <v>5</v>
      </c>
      <c r="J1398">
        <v>135</v>
      </c>
      <c r="K1398">
        <v>40</v>
      </c>
      <c r="L1398">
        <v>8</v>
      </c>
      <c r="M1398">
        <v>7050</v>
      </c>
      <c r="N1398">
        <v>32.9</v>
      </c>
      <c r="O1398">
        <v>9.0950000000000006</v>
      </c>
      <c r="P1398">
        <v>2.7</v>
      </c>
      <c r="Q1398">
        <v>4.5</v>
      </c>
      <c r="R1398">
        <v>-99</v>
      </c>
      <c r="S1398">
        <v>-99</v>
      </c>
      <c r="T1398">
        <v>6.4</v>
      </c>
      <c r="U1398">
        <v>-99</v>
      </c>
    </row>
    <row r="1399" spans="1:21" x14ac:dyDescent="0.25">
      <c r="A1399" s="2">
        <v>306041286606090</v>
      </c>
      <c r="B1399" t="s">
        <v>184</v>
      </c>
      <c r="C1399" t="s">
        <v>184</v>
      </c>
      <c r="D1399" t="s">
        <v>3122</v>
      </c>
      <c r="E1399" t="s">
        <v>1990</v>
      </c>
      <c r="F1399" t="s">
        <v>1</v>
      </c>
      <c r="G1399">
        <v>34</v>
      </c>
      <c r="H1399">
        <v>48</v>
      </c>
      <c r="I1399">
        <v>49</v>
      </c>
      <c r="J1399">
        <v>135</v>
      </c>
      <c r="K1399">
        <v>38</v>
      </c>
      <c r="L1399">
        <v>4</v>
      </c>
      <c r="M1399">
        <v>7281</v>
      </c>
      <c r="N1399">
        <v>25.9</v>
      </c>
      <c r="O1399">
        <v>6.8680000000000003</v>
      </c>
      <c r="P1399">
        <v>2.7</v>
      </c>
      <c r="Q1399">
        <v>4.5</v>
      </c>
      <c r="R1399">
        <v>5.4</v>
      </c>
      <c r="S1399">
        <v>5.5</v>
      </c>
      <c r="T1399">
        <v>6.4</v>
      </c>
      <c r="U1399">
        <v>12000</v>
      </c>
    </row>
    <row r="1400" spans="1:21" x14ac:dyDescent="0.25">
      <c r="A1400" s="2">
        <v>306041286606120</v>
      </c>
      <c r="B1400" t="s">
        <v>184</v>
      </c>
      <c r="C1400" t="s">
        <v>184</v>
      </c>
      <c r="D1400" t="s">
        <v>3123</v>
      </c>
      <c r="E1400" t="s">
        <v>3124</v>
      </c>
      <c r="F1400" t="s">
        <v>2</v>
      </c>
      <c r="G1400">
        <v>-9</v>
      </c>
      <c r="H1400">
        <v>-9</v>
      </c>
      <c r="I1400">
        <v>-9</v>
      </c>
      <c r="J1400">
        <v>-9</v>
      </c>
      <c r="K1400">
        <v>-9</v>
      </c>
      <c r="L1400">
        <v>-9</v>
      </c>
      <c r="M1400">
        <v>7281</v>
      </c>
      <c r="N1400">
        <v>16</v>
      </c>
      <c r="O1400">
        <v>0</v>
      </c>
      <c r="P1400">
        <v>-99</v>
      </c>
      <c r="Q1400">
        <v>-99</v>
      </c>
      <c r="R1400">
        <v>-99</v>
      </c>
      <c r="S1400">
        <v>-99</v>
      </c>
      <c r="T1400">
        <v>-99</v>
      </c>
      <c r="U1400">
        <v>12000</v>
      </c>
    </row>
    <row r="1401" spans="1:21" x14ac:dyDescent="0.25">
      <c r="A1401" s="2">
        <v>306041286606130</v>
      </c>
      <c r="B1401" t="s">
        <v>184</v>
      </c>
      <c r="C1401" t="s">
        <v>184</v>
      </c>
      <c r="D1401" t="s">
        <v>3125</v>
      </c>
      <c r="E1401" t="s">
        <v>3126</v>
      </c>
      <c r="F1401" t="s">
        <v>1</v>
      </c>
      <c r="G1401">
        <v>34</v>
      </c>
      <c r="H1401">
        <v>43</v>
      </c>
      <c r="I1401">
        <v>28</v>
      </c>
      <c r="J1401">
        <v>135</v>
      </c>
      <c r="K1401">
        <v>31</v>
      </c>
      <c r="L1401">
        <v>4</v>
      </c>
      <c r="M1401">
        <v>7281</v>
      </c>
      <c r="N1401">
        <v>9.9</v>
      </c>
      <c r="O1401">
        <v>0</v>
      </c>
      <c r="P1401">
        <v>4</v>
      </c>
      <c r="Q1401">
        <v>5.5</v>
      </c>
      <c r="R1401">
        <v>-99</v>
      </c>
      <c r="S1401">
        <v>-99</v>
      </c>
      <c r="T1401">
        <v>7.6</v>
      </c>
      <c r="U1401">
        <v>12000</v>
      </c>
    </row>
    <row r="1402" spans="1:21" x14ac:dyDescent="0.25">
      <c r="A1402" s="2">
        <v>306041286606140</v>
      </c>
      <c r="B1402" t="s">
        <v>184</v>
      </c>
      <c r="C1402" t="s">
        <v>184</v>
      </c>
      <c r="D1402" t="s">
        <v>974</v>
      </c>
      <c r="E1402" t="s">
        <v>975</v>
      </c>
      <c r="F1402" t="s">
        <v>1</v>
      </c>
      <c r="G1402">
        <v>34</v>
      </c>
      <c r="H1402">
        <v>41</v>
      </c>
      <c r="I1402">
        <v>57</v>
      </c>
      <c r="J1402">
        <v>135</v>
      </c>
      <c r="K1402">
        <v>28</v>
      </c>
      <c r="L1402">
        <v>6</v>
      </c>
      <c r="M1402">
        <v>-9999</v>
      </c>
      <c r="N1402">
        <v>4.8</v>
      </c>
      <c r="O1402">
        <v>0</v>
      </c>
      <c r="P1402">
        <v>-99</v>
      </c>
      <c r="Q1402">
        <v>-99</v>
      </c>
      <c r="R1402">
        <v>-99</v>
      </c>
      <c r="S1402">
        <v>-99</v>
      </c>
      <c r="T1402">
        <v>5.2</v>
      </c>
      <c r="U1402">
        <v>12000</v>
      </c>
    </row>
    <row r="1403" spans="1:21" x14ac:dyDescent="0.25">
      <c r="A1403" s="2">
        <v>306041286606150</v>
      </c>
      <c r="B1403" t="s">
        <v>184</v>
      </c>
      <c r="C1403" t="s">
        <v>184</v>
      </c>
      <c r="D1403" t="s">
        <v>3127</v>
      </c>
      <c r="E1403" t="s">
        <v>3128</v>
      </c>
      <c r="F1403" t="s">
        <v>2</v>
      </c>
      <c r="G1403">
        <v>-9</v>
      </c>
      <c r="H1403">
        <v>-9</v>
      </c>
      <c r="I1403">
        <v>-9</v>
      </c>
      <c r="J1403">
        <v>-9</v>
      </c>
      <c r="K1403">
        <v>-9</v>
      </c>
      <c r="L1403">
        <v>-9</v>
      </c>
      <c r="M1403">
        <v>-9999</v>
      </c>
      <c r="N1403">
        <v>1.5</v>
      </c>
      <c r="O1403">
        <v>0</v>
      </c>
      <c r="P1403">
        <v>-99</v>
      </c>
      <c r="Q1403">
        <v>-99</v>
      </c>
      <c r="R1403">
        <v>-99</v>
      </c>
      <c r="S1403">
        <v>-99</v>
      </c>
      <c r="T1403">
        <v>5.2</v>
      </c>
      <c r="U1403">
        <v>12000</v>
      </c>
    </row>
    <row r="1404" spans="1:21" x14ac:dyDescent="0.25">
      <c r="A1404" s="2">
        <v>306041286606160</v>
      </c>
      <c r="B1404" t="s">
        <v>184</v>
      </c>
      <c r="C1404" t="s">
        <v>3129</v>
      </c>
      <c r="D1404" t="s">
        <v>3130</v>
      </c>
      <c r="E1404" t="s">
        <v>3131</v>
      </c>
      <c r="F1404" t="s">
        <v>1</v>
      </c>
      <c r="G1404">
        <v>34</v>
      </c>
      <c r="H1404">
        <v>57</v>
      </c>
      <c r="I1404">
        <v>28</v>
      </c>
      <c r="J1404">
        <v>135</v>
      </c>
      <c r="K1404">
        <v>48</v>
      </c>
      <c r="L1404">
        <v>39</v>
      </c>
      <c r="M1404">
        <v>32</v>
      </c>
      <c r="N1404">
        <v>-9999</v>
      </c>
      <c r="O1404">
        <v>-9999</v>
      </c>
      <c r="P1404">
        <v>0</v>
      </c>
      <c r="Q1404">
        <v>-99</v>
      </c>
      <c r="R1404">
        <v>-99</v>
      </c>
      <c r="S1404">
        <v>-99</v>
      </c>
      <c r="T1404">
        <v>-99</v>
      </c>
      <c r="U1404">
        <v>-99</v>
      </c>
    </row>
    <row r="1405" spans="1:21" x14ac:dyDescent="0.25">
      <c r="A1405" s="2">
        <v>306041286606190</v>
      </c>
      <c r="B1405" t="s">
        <v>184</v>
      </c>
      <c r="C1405" t="s">
        <v>208</v>
      </c>
      <c r="D1405" t="s">
        <v>2560</v>
      </c>
      <c r="E1405" t="s">
        <v>2561</v>
      </c>
      <c r="F1405" t="s">
        <v>1</v>
      </c>
      <c r="G1405">
        <v>34</v>
      </c>
      <c r="H1405">
        <v>45</v>
      </c>
      <c r="I1405">
        <v>32</v>
      </c>
      <c r="J1405">
        <v>135</v>
      </c>
      <c r="K1405">
        <v>52</v>
      </c>
      <c r="L1405">
        <v>10</v>
      </c>
      <c r="M1405">
        <v>1456</v>
      </c>
      <c r="N1405">
        <v>66.5</v>
      </c>
      <c r="O1405">
        <v>34.887</v>
      </c>
      <c r="P1405">
        <v>2.5</v>
      </c>
      <c r="Q1405">
        <v>4.5</v>
      </c>
      <c r="R1405">
        <v>5.9</v>
      </c>
      <c r="S1405">
        <v>6</v>
      </c>
      <c r="T1405">
        <v>9</v>
      </c>
      <c r="U1405">
        <v>6200</v>
      </c>
    </row>
    <row r="1406" spans="1:21" x14ac:dyDescent="0.25">
      <c r="A1406" s="2">
        <v>306041286606220</v>
      </c>
      <c r="B1406" t="s">
        <v>184</v>
      </c>
      <c r="C1406" t="s">
        <v>208</v>
      </c>
      <c r="D1406" t="s">
        <v>3132</v>
      </c>
      <c r="E1406" t="s">
        <v>3133</v>
      </c>
      <c r="F1406" t="s">
        <v>1</v>
      </c>
      <c r="G1406">
        <v>34</v>
      </c>
      <c r="H1406">
        <v>46</v>
      </c>
      <c r="I1406">
        <v>1</v>
      </c>
      <c r="J1406">
        <v>135</v>
      </c>
      <c r="K1406">
        <v>48</v>
      </c>
      <c r="L1406">
        <v>10</v>
      </c>
      <c r="M1406">
        <v>1526</v>
      </c>
      <c r="N1406">
        <v>56.6</v>
      </c>
      <c r="O1406">
        <v>25.742999999999999</v>
      </c>
      <c r="P1406">
        <v>1</v>
      </c>
      <c r="Q1406">
        <v>2.5</v>
      </c>
      <c r="R1406">
        <v>-99</v>
      </c>
      <c r="S1406">
        <v>-99</v>
      </c>
      <c r="T1406">
        <v>6.3</v>
      </c>
      <c r="U1406">
        <v>-99</v>
      </c>
    </row>
    <row r="1407" spans="1:21" x14ac:dyDescent="0.25">
      <c r="A1407" s="2">
        <v>306041286606230</v>
      </c>
      <c r="B1407" t="s">
        <v>184</v>
      </c>
      <c r="C1407" t="s">
        <v>208</v>
      </c>
      <c r="D1407" t="s">
        <v>3134</v>
      </c>
      <c r="E1407" t="s">
        <v>3135</v>
      </c>
      <c r="F1407" t="s">
        <v>1</v>
      </c>
      <c r="G1407">
        <v>34</v>
      </c>
      <c r="H1407">
        <v>48</v>
      </c>
      <c r="I1407">
        <v>7</v>
      </c>
      <c r="J1407">
        <v>135</v>
      </c>
      <c r="K1407">
        <v>47</v>
      </c>
      <c r="L1407">
        <v>53</v>
      </c>
      <c r="M1407">
        <v>1559</v>
      </c>
      <c r="N1407">
        <v>52.7</v>
      </c>
      <c r="O1407">
        <v>22.108000000000001</v>
      </c>
      <c r="P1407">
        <v>2</v>
      </c>
      <c r="Q1407">
        <v>3.5</v>
      </c>
      <c r="R1407">
        <v>-99</v>
      </c>
      <c r="S1407">
        <v>-99</v>
      </c>
      <c r="T1407">
        <v>6.7</v>
      </c>
      <c r="U1407">
        <v>-99</v>
      </c>
    </row>
    <row r="1408" spans="1:21" x14ac:dyDescent="0.25">
      <c r="A1408" s="2">
        <v>306041286606260</v>
      </c>
      <c r="B1408" t="s">
        <v>184</v>
      </c>
      <c r="C1408" t="s">
        <v>208</v>
      </c>
      <c r="D1408" t="s">
        <v>955</v>
      </c>
      <c r="E1408" t="s">
        <v>3136</v>
      </c>
      <c r="F1408" t="s">
        <v>1</v>
      </c>
      <c r="G1408">
        <v>34</v>
      </c>
      <c r="H1408">
        <v>53</v>
      </c>
      <c r="I1408">
        <v>11</v>
      </c>
      <c r="J1408">
        <v>135</v>
      </c>
      <c r="K1408">
        <v>42</v>
      </c>
      <c r="L1408">
        <v>15</v>
      </c>
      <c r="M1408">
        <v>1596</v>
      </c>
      <c r="N1408">
        <v>37.9</v>
      </c>
      <c r="O1408">
        <v>11.335000000000001</v>
      </c>
      <c r="P1408">
        <v>2.5</v>
      </c>
      <c r="Q1408">
        <v>4</v>
      </c>
      <c r="R1408">
        <v>-99</v>
      </c>
      <c r="S1408">
        <v>-99</v>
      </c>
      <c r="T1408">
        <v>6.4</v>
      </c>
      <c r="U1408">
        <v>-99</v>
      </c>
    </row>
    <row r="1409" spans="1:21" x14ac:dyDescent="0.25">
      <c r="A1409" s="2">
        <v>306041286606270</v>
      </c>
      <c r="B1409" t="s">
        <v>184</v>
      </c>
      <c r="C1409" t="s">
        <v>185</v>
      </c>
      <c r="D1409" t="s">
        <v>3137</v>
      </c>
      <c r="E1409" t="s">
        <v>3138</v>
      </c>
      <c r="F1409" t="s">
        <v>1</v>
      </c>
      <c r="G1409">
        <v>35</v>
      </c>
      <c r="H1409">
        <v>12</v>
      </c>
      <c r="I1409">
        <v>15</v>
      </c>
      <c r="J1409">
        <v>135</v>
      </c>
      <c r="K1409">
        <v>44</v>
      </c>
      <c r="L1409">
        <v>53</v>
      </c>
      <c r="M1409">
        <v>66</v>
      </c>
      <c r="N1409">
        <v>-9999</v>
      </c>
      <c r="O1409">
        <v>-9999</v>
      </c>
      <c r="P1409">
        <v>-99</v>
      </c>
      <c r="Q1409">
        <v>-99</v>
      </c>
      <c r="R1409">
        <v>-99</v>
      </c>
      <c r="S1409">
        <v>-99</v>
      </c>
      <c r="T1409">
        <v>-99</v>
      </c>
      <c r="U1409">
        <v>-99</v>
      </c>
    </row>
    <row r="1410" spans="1:21" x14ac:dyDescent="0.25">
      <c r="A1410" s="2">
        <v>306041286606280</v>
      </c>
      <c r="B1410" t="s">
        <v>184</v>
      </c>
      <c r="C1410" t="s">
        <v>185</v>
      </c>
      <c r="D1410" t="s">
        <v>1267</v>
      </c>
      <c r="E1410" t="s">
        <v>1268</v>
      </c>
      <c r="F1410" t="s">
        <v>1</v>
      </c>
      <c r="G1410">
        <v>35</v>
      </c>
      <c r="H1410">
        <v>5</v>
      </c>
      <c r="I1410">
        <v>21</v>
      </c>
      <c r="J1410">
        <v>135</v>
      </c>
      <c r="K1410">
        <v>30</v>
      </c>
      <c r="L1410">
        <v>41</v>
      </c>
      <c r="M1410">
        <v>540</v>
      </c>
      <c r="N1410">
        <v>77.900000000000006</v>
      </c>
      <c r="O1410">
        <v>109.7</v>
      </c>
      <c r="P1410">
        <v>-99</v>
      </c>
      <c r="Q1410">
        <v>-99</v>
      </c>
      <c r="R1410">
        <v>-99</v>
      </c>
      <c r="S1410">
        <v>-99</v>
      </c>
      <c r="T1410">
        <v>-99</v>
      </c>
      <c r="U1410">
        <v>-99</v>
      </c>
    </row>
    <row r="1411" spans="1:21" x14ac:dyDescent="0.25">
      <c r="A1411" s="2">
        <v>306041286606290</v>
      </c>
      <c r="B1411" t="s">
        <v>184</v>
      </c>
      <c r="C1411" t="s">
        <v>185</v>
      </c>
      <c r="D1411" t="s">
        <v>3139</v>
      </c>
      <c r="E1411" t="s">
        <v>3140</v>
      </c>
      <c r="F1411" t="s">
        <v>1</v>
      </c>
      <c r="G1411">
        <v>35</v>
      </c>
      <c r="H1411">
        <v>1</v>
      </c>
      <c r="I1411">
        <v>1</v>
      </c>
      <c r="J1411">
        <v>135</v>
      </c>
      <c r="K1411">
        <v>35</v>
      </c>
      <c r="L1411">
        <v>17</v>
      </c>
      <c r="M1411">
        <v>681</v>
      </c>
      <c r="N1411">
        <v>66.7</v>
      </c>
      <c r="O1411">
        <v>83.247</v>
      </c>
      <c r="P1411">
        <v>-99</v>
      </c>
      <c r="Q1411">
        <v>-99</v>
      </c>
      <c r="R1411">
        <v>-99</v>
      </c>
      <c r="S1411">
        <v>-99</v>
      </c>
      <c r="T1411">
        <v>-99</v>
      </c>
      <c r="U1411">
        <v>3500</v>
      </c>
    </row>
    <row r="1412" spans="1:21" x14ac:dyDescent="0.25">
      <c r="A1412" s="2">
        <v>306041286606300</v>
      </c>
      <c r="B1412" t="s">
        <v>184</v>
      </c>
      <c r="C1412" t="s">
        <v>185</v>
      </c>
      <c r="D1412" t="s">
        <v>3141</v>
      </c>
      <c r="E1412" t="s">
        <v>3142</v>
      </c>
      <c r="F1412" t="s">
        <v>1</v>
      </c>
      <c r="G1412">
        <v>35</v>
      </c>
      <c r="H1412">
        <v>0</v>
      </c>
      <c r="I1412">
        <v>55</v>
      </c>
      <c r="J1412">
        <v>135</v>
      </c>
      <c r="K1412">
        <v>36</v>
      </c>
      <c r="L1412">
        <v>24</v>
      </c>
      <c r="M1412">
        <v>727</v>
      </c>
      <c r="N1412">
        <v>-9999</v>
      </c>
      <c r="O1412">
        <v>-9999</v>
      </c>
      <c r="P1412">
        <v>2</v>
      </c>
      <c r="Q1412">
        <v>-99</v>
      </c>
      <c r="R1412">
        <v>-99</v>
      </c>
      <c r="S1412">
        <v>-99</v>
      </c>
      <c r="T1412">
        <v>-99</v>
      </c>
      <c r="U1412">
        <v>-99</v>
      </c>
    </row>
    <row r="1413" spans="1:21" x14ac:dyDescent="0.25">
      <c r="A1413" s="2">
        <v>306041286606310</v>
      </c>
      <c r="B1413" t="s">
        <v>184</v>
      </c>
      <c r="C1413" t="s">
        <v>185</v>
      </c>
      <c r="D1413" t="s">
        <v>3143</v>
      </c>
      <c r="E1413" t="s">
        <v>3144</v>
      </c>
      <c r="F1413" t="s">
        <v>1</v>
      </c>
      <c r="G1413">
        <v>35</v>
      </c>
      <c r="H1413">
        <v>1</v>
      </c>
      <c r="I1413">
        <v>38</v>
      </c>
      <c r="J1413">
        <v>135</v>
      </c>
      <c r="K1413">
        <v>38</v>
      </c>
      <c r="L1413">
        <v>48</v>
      </c>
      <c r="M1413">
        <v>741</v>
      </c>
      <c r="N1413">
        <v>59.2</v>
      </c>
      <c r="O1413">
        <v>48.073</v>
      </c>
      <c r="P1413">
        <v>3</v>
      </c>
      <c r="Q1413">
        <v>-99</v>
      </c>
      <c r="R1413">
        <v>-99</v>
      </c>
      <c r="S1413">
        <v>-99</v>
      </c>
      <c r="T1413">
        <v>-99</v>
      </c>
      <c r="U1413">
        <v>-99</v>
      </c>
    </row>
    <row r="1414" spans="1:21" x14ac:dyDescent="0.25">
      <c r="A1414" s="2">
        <v>306041286606320</v>
      </c>
      <c r="B1414" t="s">
        <v>184</v>
      </c>
      <c r="C1414" t="s">
        <v>185</v>
      </c>
      <c r="D1414" t="s">
        <v>3145</v>
      </c>
      <c r="E1414" t="s">
        <v>3146</v>
      </c>
      <c r="F1414" t="s">
        <v>1</v>
      </c>
      <c r="G1414">
        <v>35</v>
      </c>
      <c r="H1414">
        <v>0</v>
      </c>
      <c r="I1414">
        <v>43</v>
      </c>
      <c r="J1414">
        <v>135</v>
      </c>
      <c r="K1414">
        <v>40</v>
      </c>
      <c r="L1414">
        <v>44</v>
      </c>
      <c r="M1414">
        <v>818</v>
      </c>
      <c r="N1414">
        <v>55.7</v>
      </c>
      <c r="O1414">
        <v>34.36</v>
      </c>
      <c r="P1414">
        <v>1.2</v>
      </c>
      <c r="Q1414">
        <v>1.8</v>
      </c>
      <c r="R1414">
        <v>-99</v>
      </c>
      <c r="S1414">
        <v>-99</v>
      </c>
      <c r="T1414">
        <v>2.5</v>
      </c>
      <c r="U1414">
        <v>-99</v>
      </c>
    </row>
    <row r="1415" spans="1:21" x14ac:dyDescent="0.25">
      <c r="A1415" s="2">
        <v>306041286606330</v>
      </c>
      <c r="B1415" t="s">
        <v>184</v>
      </c>
      <c r="C1415" t="s">
        <v>185</v>
      </c>
      <c r="D1415" t="s">
        <v>3147</v>
      </c>
      <c r="E1415" t="s">
        <v>3148</v>
      </c>
      <c r="F1415" t="s">
        <v>1</v>
      </c>
      <c r="G1415">
        <v>34</v>
      </c>
      <c r="H1415">
        <v>58</v>
      </c>
      <c r="I1415">
        <v>56</v>
      </c>
      <c r="J1415">
        <v>135</v>
      </c>
      <c r="K1415">
        <v>42</v>
      </c>
      <c r="L1415">
        <v>45</v>
      </c>
      <c r="M1415">
        <v>887</v>
      </c>
      <c r="N1415">
        <v>50.4</v>
      </c>
      <c r="O1415">
        <v>19.390999999999998</v>
      </c>
      <c r="P1415">
        <v>2.8</v>
      </c>
      <c r="Q1415">
        <v>3.8</v>
      </c>
      <c r="R1415">
        <v>3.9</v>
      </c>
      <c r="S1415">
        <v>4</v>
      </c>
      <c r="T1415">
        <v>5.0999999999999996</v>
      </c>
      <c r="U1415">
        <v>-99</v>
      </c>
    </row>
    <row r="1416" spans="1:21" x14ac:dyDescent="0.25">
      <c r="A1416" s="2">
        <v>306041286606340</v>
      </c>
      <c r="B1416" t="s">
        <v>184</v>
      </c>
      <c r="C1416" t="s">
        <v>185</v>
      </c>
      <c r="D1416" t="s">
        <v>3149</v>
      </c>
      <c r="E1416" t="s">
        <v>3150</v>
      </c>
      <c r="F1416" t="s">
        <v>1</v>
      </c>
      <c r="G1416">
        <v>34</v>
      </c>
      <c r="H1416">
        <v>55</v>
      </c>
      <c r="I1416">
        <v>40</v>
      </c>
      <c r="J1416">
        <v>135</v>
      </c>
      <c r="K1416">
        <v>43</v>
      </c>
      <c r="L1416">
        <v>47</v>
      </c>
      <c r="M1416">
        <v>1090</v>
      </c>
      <c r="N1416">
        <v>42.3</v>
      </c>
      <c r="O1416">
        <v>9.234</v>
      </c>
      <c r="P1416">
        <v>-99</v>
      </c>
      <c r="Q1416">
        <v>-99</v>
      </c>
      <c r="R1416">
        <v>-99</v>
      </c>
      <c r="S1416">
        <v>-99</v>
      </c>
      <c r="T1416">
        <v>7.9</v>
      </c>
      <c r="U1416">
        <v>5300</v>
      </c>
    </row>
    <row r="1417" spans="1:21" x14ac:dyDescent="0.25">
      <c r="A1417" s="2">
        <v>306041286606350</v>
      </c>
      <c r="B1417" t="s">
        <v>184</v>
      </c>
      <c r="C1417" t="s">
        <v>185</v>
      </c>
      <c r="D1417" t="s">
        <v>3151</v>
      </c>
      <c r="E1417" t="s">
        <v>3152</v>
      </c>
      <c r="F1417" t="s">
        <v>1</v>
      </c>
      <c r="G1417">
        <v>34</v>
      </c>
      <c r="H1417">
        <v>54</v>
      </c>
      <c r="I1417">
        <v>29</v>
      </c>
      <c r="J1417">
        <v>135</v>
      </c>
      <c r="K1417">
        <v>43</v>
      </c>
      <c r="L1417">
        <v>3</v>
      </c>
      <c r="M1417">
        <v>1100</v>
      </c>
      <c r="N1417">
        <v>41</v>
      </c>
      <c r="O1417">
        <v>11.119</v>
      </c>
      <c r="P1417">
        <v>2</v>
      </c>
      <c r="Q1417">
        <v>3.5</v>
      </c>
      <c r="R1417">
        <v>-99</v>
      </c>
      <c r="S1417">
        <v>-99</v>
      </c>
      <c r="T1417">
        <v>5.5</v>
      </c>
      <c r="U1417">
        <v>-99</v>
      </c>
    </row>
    <row r="1418" spans="1:21" x14ac:dyDescent="0.25">
      <c r="A1418" s="2">
        <v>306041286606370</v>
      </c>
      <c r="B1418" t="s">
        <v>184</v>
      </c>
      <c r="C1418" t="s">
        <v>3153</v>
      </c>
      <c r="D1418" t="s">
        <v>3154</v>
      </c>
      <c r="E1418" t="s">
        <v>3155</v>
      </c>
      <c r="F1418" t="s">
        <v>1</v>
      </c>
      <c r="G1418">
        <v>34</v>
      </c>
      <c r="H1418">
        <v>57</v>
      </c>
      <c r="I1418">
        <v>58</v>
      </c>
      <c r="J1418">
        <v>135</v>
      </c>
      <c r="K1418">
        <v>45</v>
      </c>
      <c r="L1418">
        <v>33</v>
      </c>
      <c r="M1418">
        <v>156</v>
      </c>
      <c r="N1418">
        <v>45.9</v>
      </c>
      <c r="O1418">
        <v>19.015999999999998</v>
      </c>
      <c r="P1418">
        <v>-99</v>
      </c>
      <c r="Q1418">
        <v>-99</v>
      </c>
      <c r="R1418">
        <v>-99</v>
      </c>
      <c r="S1418">
        <v>-99</v>
      </c>
      <c r="T1418">
        <v>-99</v>
      </c>
      <c r="U1418">
        <v>-99</v>
      </c>
    </row>
    <row r="1419" spans="1:21" x14ac:dyDescent="0.25">
      <c r="A1419" s="2">
        <v>306041286606390</v>
      </c>
      <c r="B1419" t="s">
        <v>184</v>
      </c>
      <c r="C1419" t="s">
        <v>184</v>
      </c>
      <c r="D1419" t="s">
        <v>3156</v>
      </c>
      <c r="E1419" t="s">
        <v>3157</v>
      </c>
      <c r="F1419" t="s">
        <v>2</v>
      </c>
      <c r="G1419">
        <v>-9</v>
      </c>
      <c r="H1419">
        <v>-9</v>
      </c>
      <c r="I1419">
        <v>-9</v>
      </c>
      <c r="J1419">
        <v>-9</v>
      </c>
      <c r="K1419">
        <v>-9</v>
      </c>
      <c r="L1419">
        <v>-9</v>
      </c>
      <c r="M1419">
        <v>7281</v>
      </c>
      <c r="N1419">
        <v>16</v>
      </c>
      <c r="O1419">
        <v>0</v>
      </c>
      <c r="P1419">
        <v>-99</v>
      </c>
      <c r="Q1419">
        <v>-99</v>
      </c>
      <c r="R1419">
        <v>-99</v>
      </c>
      <c r="S1419">
        <v>-99</v>
      </c>
      <c r="T1419">
        <v>-99</v>
      </c>
      <c r="U1419">
        <v>12000</v>
      </c>
    </row>
    <row r="1420" spans="1:21" x14ac:dyDescent="0.25">
      <c r="A1420" s="2">
        <v>306041286606400</v>
      </c>
      <c r="B1420" t="s">
        <v>184</v>
      </c>
      <c r="C1420" t="s">
        <v>184</v>
      </c>
      <c r="D1420" t="s">
        <v>3158</v>
      </c>
      <c r="E1420" t="s">
        <v>3159</v>
      </c>
      <c r="F1420" t="s">
        <v>2</v>
      </c>
      <c r="G1420">
        <v>-9</v>
      </c>
      <c r="H1420">
        <v>-9</v>
      </c>
      <c r="I1420">
        <v>-9</v>
      </c>
      <c r="J1420">
        <v>-9</v>
      </c>
      <c r="K1420">
        <v>-9</v>
      </c>
      <c r="L1420">
        <v>-9</v>
      </c>
      <c r="M1420">
        <v>-9999</v>
      </c>
      <c r="N1420">
        <v>9.6999999999999993</v>
      </c>
      <c r="O1420">
        <v>0</v>
      </c>
      <c r="P1420">
        <v>-99</v>
      </c>
      <c r="Q1420">
        <v>-99</v>
      </c>
      <c r="R1420">
        <v>-99</v>
      </c>
      <c r="S1420">
        <v>-99</v>
      </c>
      <c r="T1420">
        <v>-99</v>
      </c>
      <c r="U1420">
        <v>-99</v>
      </c>
    </row>
    <row r="1421" spans="1:21" x14ac:dyDescent="0.25">
      <c r="A1421" s="2">
        <v>306041286606410</v>
      </c>
      <c r="B1421" t="s">
        <v>184</v>
      </c>
      <c r="C1421" t="s">
        <v>184</v>
      </c>
      <c r="D1421" t="s">
        <v>3160</v>
      </c>
      <c r="E1421" t="s">
        <v>3161</v>
      </c>
      <c r="F1421" t="s">
        <v>1</v>
      </c>
      <c r="G1421">
        <v>34</v>
      </c>
      <c r="H1421">
        <v>41</v>
      </c>
      <c r="I1421">
        <v>40</v>
      </c>
      <c r="J1421">
        <v>135</v>
      </c>
      <c r="K1421">
        <v>31</v>
      </c>
      <c r="L1421">
        <v>23</v>
      </c>
      <c r="M1421">
        <v>-9999</v>
      </c>
      <c r="N1421">
        <v>11</v>
      </c>
      <c r="O1421">
        <v>0</v>
      </c>
      <c r="P1421">
        <v>-99</v>
      </c>
      <c r="Q1421">
        <v>-99</v>
      </c>
      <c r="R1421">
        <v>-99</v>
      </c>
      <c r="S1421">
        <v>-99</v>
      </c>
      <c r="T1421">
        <v>-99</v>
      </c>
      <c r="U1421">
        <v>-99</v>
      </c>
    </row>
    <row r="1422" spans="1:21" x14ac:dyDescent="0.25">
      <c r="A1422" s="2">
        <v>306041286606420</v>
      </c>
      <c r="B1422" t="s">
        <v>184</v>
      </c>
      <c r="C1422" t="s">
        <v>184</v>
      </c>
      <c r="D1422" t="s">
        <v>3162</v>
      </c>
      <c r="E1422" t="s">
        <v>3163</v>
      </c>
      <c r="F1422" t="s">
        <v>2</v>
      </c>
      <c r="G1422">
        <v>-9</v>
      </c>
      <c r="H1422">
        <v>-9</v>
      </c>
      <c r="I1422">
        <v>-9</v>
      </c>
      <c r="J1422">
        <v>-9</v>
      </c>
      <c r="K1422">
        <v>-9</v>
      </c>
      <c r="L1422">
        <v>-9</v>
      </c>
      <c r="M1422">
        <v>-9999</v>
      </c>
      <c r="N1422">
        <v>8.8000000000000007</v>
      </c>
      <c r="O1422">
        <v>0</v>
      </c>
      <c r="P1422">
        <v>-99</v>
      </c>
      <c r="Q1422">
        <v>-99</v>
      </c>
      <c r="R1422">
        <v>-99</v>
      </c>
      <c r="S1422">
        <v>-99</v>
      </c>
      <c r="T1422">
        <v>-99</v>
      </c>
      <c r="U1422">
        <v>-99</v>
      </c>
    </row>
    <row r="1423" spans="1:21" x14ac:dyDescent="0.25">
      <c r="A1423" s="2">
        <v>306041286606430</v>
      </c>
      <c r="B1423" t="s">
        <v>184</v>
      </c>
      <c r="C1423" t="s">
        <v>184</v>
      </c>
      <c r="D1423" t="s">
        <v>3164</v>
      </c>
      <c r="E1423" t="s">
        <v>3165</v>
      </c>
      <c r="F1423" t="s">
        <v>1</v>
      </c>
      <c r="G1423">
        <v>34</v>
      </c>
      <c r="H1423">
        <v>41</v>
      </c>
      <c r="I1423">
        <v>8</v>
      </c>
      <c r="J1423">
        <v>135</v>
      </c>
      <c r="K1423">
        <v>28</v>
      </c>
      <c r="L1423">
        <v>58</v>
      </c>
      <c r="M1423">
        <v>-9999</v>
      </c>
      <c r="N1423">
        <v>6.2</v>
      </c>
      <c r="O1423">
        <v>0</v>
      </c>
      <c r="P1423">
        <v>-99</v>
      </c>
      <c r="Q1423">
        <v>-99</v>
      </c>
      <c r="R1423">
        <v>-99</v>
      </c>
      <c r="S1423">
        <v>-99</v>
      </c>
      <c r="T1423">
        <v>-99</v>
      </c>
      <c r="U1423">
        <v>-99</v>
      </c>
    </row>
    <row r="1424" spans="1:21" x14ac:dyDescent="0.25">
      <c r="A1424" s="2">
        <v>306041286606440</v>
      </c>
      <c r="B1424" t="s">
        <v>184</v>
      </c>
      <c r="C1424" t="s">
        <v>3166</v>
      </c>
      <c r="D1424" t="s">
        <v>3166</v>
      </c>
      <c r="E1424" t="s">
        <v>3167</v>
      </c>
      <c r="F1424" t="s">
        <v>1</v>
      </c>
      <c r="G1424">
        <v>34</v>
      </c>
      <c r="H1424">
        <v>49</v>
      </c>
      <c r="I1424">
        <v>44</v>
      </c>
      <c r="J1424">
        <v>135</v>
      </c>
      <c r="K1424">
        <v>36</v>
      </c>
      <c r="L1424">
        <v>50</v>
      </c>
      <c r="M1424">
        <v>62</v>
      </c>
      <c r="N1424">
        <v>-9999</v>
      </c>
      <c r="O1424">
        <v>6.21</v>
      </c>
      <c r="P1424">
        <v>-99</v>
      </c>
      <c r="Q1424">
        <v>-99</v>
      </c>
      <c r="R1424">
        <v>-99</v>
      </c>
      <c r="S1424">
        <v>-99</v>
      </c>
      <c r="T1424">
        <v>-99</v>
      </c>
      <c r="U1424">
        <v>-99</v>
      </c>
    </row>
    <row r="1425" spans="1:21" x14ac:dyDescent="0.25">
      <c r="A1425" s="2">
        <v>306041286608010</v>
      </c>
      <c r="B1425" t="s">
        <v>184</v>
      </c>
      <c r="C1425" t="s">
        <v>3168</v>
      </c>
      <c r="D1425" t="s">
        <v>3169</v>
      </c>
      <c r="E1425" t="s">
        <v>3170</v>
      </c>
      <c r="F1425" t="s">
        <v>1</v>
      </c>
      <c r="G1425">
        <v>34</v>
      </c>
      <c r="H1425">
        <v>54</v>
      </c>
      <c r="I1425">
        <v>21</v>
      </c>
      <c r="J1425">
        <v>135</v>
      </c>
      <c r="K1425">
        <v>22</v>
      </c>
      <c r="L1425">
        <v>12</v>
      </c>
      <c r="M1425">
        <v>59.3</v>
      </c>
      <c r="N1425">
        <v>33.450000000000003</v>
      </c>
      <c r="O1425">
        <v>79.899000000000001</v>
      </c>
      <c r="P1425">
        <v>-99</v>
      </c>
      <c r="Q1425">
        <v>-99</v>
      </c>
      <c r="R1425">
        <v>-99</v>
      </c>
      <c r="S1425">
        <v>-99</v>
      </c>
      <c r="T1425">
        <v>-99</v>
      </c>
      <c r="U1425">
        <v>-99</v>
      </c>
    </row>
    <row r="1426" spans="1:21" x14ac:dyDescent="0.25">
      <c r="A1426" s="2">
        <v>306041286608020</v>
      </c>
      <c r="B1426" t="s">
        <v>184</v>
      </c>
      <c r="C1426" t="s">
        <v>3168</v>
      </c>
      <c r="D1426" t="s">
        <v>3171</v>
      </c>
      <c r="E1426" t="s">
        <v>3172</v>
      </c>
      <c r="F1426" t="s">
        <v>1</v>
      </c>
      <c r="G1426">
        <v>34</v>
      </c>
      <c r="H1426">
        <v>52</v>
      </c>
      <c r="I1426">
        <v>22</v>
      </c>
      <c r="J1426">
        <v>135</v>
      </c>
      <c r="K1426">
        <v>23</v>
      </c>
      <c r="L1426">
        <v>44</v>
      </c>
      <c r="M1426">
        <v>235.2</v>
      </c>
      <c r="N1426">
        <v>26.6</v>
      </c>
      <c r="O1426">
        <v>48.807000000000002</v>
      </c>
      <c r="P1426">
        <v>3</v>
      </c>
      <c r="Q1426">
        <v>6</v>
      </c>
      <c r="R1426">
        <v>-99</v>
      </c>
      <c r="S1426">
        <v>-99</v>
      </c>
      <c r="T1426">
        <v>-99</v>
      </c>
      <c r="U1426">
        <v>-99</v>
      </c>
    </row>
    <row r="1427" spans="1:21" x14ac:dyDescent="0.25">
      <c r="A1427" s="2">
        <v>306041286608030</v>
      </c>
      <c r="B1427" t="s">
        <v>184</v>
      </c>
      <c r="C1427" t="s">
        <v>3168</v>
      </c>
      <c r="D1427" t="s">
        <v>3173</v>
      </c>
      <c r="E1427" t="s">
        <v>3174</v>
      </c>
      <c r="F1427" t="s">
        <v>1</v>
      </c>
      <c r="G1427">
        <v>34</v>
      </c>
      <c r="H1427">
        <v>51</v>
      </c>
      <c r="I1427">
        <v>15</v>
      </c>
      <c r="J1427">
        <v>135</v>
      </c>
      <c r="K1427">
        <v>24</v>
      </c>
      <c r="L1427">
        <v>55</v>
      </c>
      <c r="M1427">
        <v>255.1</v>
      </c>
      <c r="N1427">
        <v>22.7</v>
      </c>
      <c r="O1427">
        <v>33.621000000000002</v>
      </c>
      <c r="P1427">
        <v>2.4</v>
      </c>
      <c r="Q1427">
        <v>7</v>
      </c>
      <c r="R1427">
        <v>-99</v>
      </c>
      <c r="S1427">
        <v>-99</v>
      </c>
      <c r="T1427">
        <v>-99</v>
      </c>
      <c r="U1427">
        <v>2100</v>
      </c>
    </row>
    <row r="1428" spans="1:21" x14ac:dyDescent="0.25">
      <c r="A1428" s="2">
        <v>306041286608035</v>
      </c>
      <c r="B1428" t="s">
        <v>184</v>
      </c>
      <c r="C1428" t="s">
        <v>3168</v>
      </c>
      <c r="D1428" t="s">
        <v>3175</v>
      </c>
      <c r="E1428" t="s">
        <v>3176</v>
      </c>
      <c r="F1428" t="s">
        <v>2</v>
      </c>
      <c r="G1428">
        <v>-9</v>
      </c>
      <c r="H1428">
        <v>-9</v>
      </c>
      <c r="I1428">
        <v>-9</v>
      </c>
      <c r="J1428">
        <v>-9</v>
      </c>
      <c r="K1428">
        <v>-9</v>
      </c>
      <c r="L1428">
        <v>-9</v>
      </c>
      <c r="M1428">
        <v>-9999</v>
      </c>
      <c r="N1428">
        <v>-9999</v>
      </c>
      <c r="O1428">
        <v>-9999</v>
      </c>
      <c r="P1428">
        <v>-99</v>
      </c>
      <c r="Q1428">
        <v>-99</v>
      </c>
      <c r="R1428">
        <v>-99</v>
      </c>
      <c r="S1428">
        <v>-99</v>
      </c>
      <c r="T1428">
        <v>-99</v>
      </c>
      <c r="U1428">
        <v>-99</v>
      </c>
    </row>
    <row r="1429" spans="1:21" x14ac:dyDescent="0.25">
      <c r="A1429" s="2">
        <v>306041286608040</v>
      </c>
      <c r="B1429" t="s">
        <v>184</v>
      </c>
      <c r="C1429" t="s">
        <v>3168</v>
      </c>
      <c r="D1429" t="s">
        <v>3177</v>
      </c>
      <c r="E1429" t="s">
        <v>3178</v>
      </c>
      <c r="F1429" t="s">
        <v>1</v>
      </c>
      <c r="G1429">
        <v>34</v>
      </c>
      <c r="H1429">
        <v>49</v>
      </c>
      <c r="I1429">
        <v>34</v>
      </c>
      <c r="J1429">
        <v>135</v>
      </c>
      <c r="K1429">
        <v>25</v>
      </c>
      <c r="L1429">
        <v>20</v>
      </c>
      <c r="M1429">
        <v>309.8</v>
      </c>
      <c r="N1429">
        <v>19.399999999999999</v>
      </c>
      <c r="O1429">
        <v>21.306999999999999</v>
      </c>
      <c r="P1429">
        <v>1</v>
      </c>
      <c r="Q1429">
        <v>2.5</v>
      </c>
      <c r="R1429">
        <v>3.4</v>
      </c>
      <c r="S1429">
        <v>4</v>
      </c>
      <c r="T1429">
        <v>5.2</v>
      </c>
      <c r="U1429">
        <v>2300</v>
      </c>
    </row>
    <row r="1430" spans="1:21" x14ac:dyDescent="0.25">
      <c r="A1430" s="2">
        <v>306041286608050</v>
      </c>
      <c r="B1430" t="s">
        <v>184</v>
      </c>
      <c r="C1430" t="s">
        <v>3168</v>
      </c>
      <c r="D1430" t="s">
        <v>3179</v>
      </c>
      <c r="E1430" t="s">
        <v>3180</v>
      </c>
      <c r="F1430" t="s">
        <v>1</v>
      </c>
      <c r="G1430">
        <v>34</v>
      </c>
      <c r="H1430">
        <v>47</v>
      </c>
      <c r="I1430">
        <v>48</v>
      </c>
      <c r="J1430">
        <v>135</v>
      </c>
      <c r="K1430">
        <v>25</v>
      </c>
      <c r="L1430">
        <v>21</v>
      </c>
      <c r="M1430">
        <v>322.8</v>
      </c>
      <c r="N1430">
        <v>15.8</v>
      </c>
      <c r="O1430">
        <v>10.286</v>
      </c>
      <c r="P1430">
        <v>1.5</v>
      </c>
      <c r="Q1430">
        <v>3</v>
      </c>
      <c r="R1430">
        <v>-99</v>
      </c>
      <c r="S1430">
        <v>-99</v>
      </c>
      <c r="T1430">
        <v>5.6</v>
      </c>
      <c r="U1430">
        <v>2400</v>
      </c>
    </row>
    <row r="1431" spans="1:21" x14ac:dyDescent="0.25">
      <c r="A1431" s="2">
        <v>306041286608060</v>
      </c>
      <c r="B1431" t="s">
        <v>184</v>
      </c>
      <c r="C1431" t="s">
        <v>3168</v>
      </c>
      <c r="D1431" t="s">
        <v>3181</v>
      </c>
      <c r="E1431" t="s">
        <v>3182</v>
      </c>
      <c r="F1431" t="s">
        <v>1</v>
      </c>
      <c r="G1431">
        <v>34</v>
      </c>
      <c r="H1431">
        <v>46</v>
      </c>
      <c r="I1431">
        <v>13</v>
      </c>
      <c r="J1431">
        <v>135</v>
      </c>
      <c r="K1431">
        <v>26</v>
      </c>
      <c r="L1431">
        <v>3</v>
      </c>
      <c r="M1431">
        <v>360.5</v>
      </c>
      <c r="N1431">
        <v>12.6</v>
      </c>
      <c r="O1431">
        <v>4.5670000000000002</v>
      </c>
      <c r="P1431">
        <v>1.2</v>
      </c>
      <c r="Q1431">
        <v>2.7</v>
      </c>
      <c r="R1431">
        <v>-99</v>
      </c>
      <c r="S1431">
        <v>-99</v>
      </c>
      <c r="T1431">
        <v>4.4000000000000004</v>
      </c>
      <c r="U1431">
        <v>1200</v>
      </c>
    </row>
    <row r="1432" spans="1:21" x14ac:dyDescent="0.25">
      <c r="A1432" s="2">
        <v>306041286608070</v>
      </c>
      <c r="B1432" t="s">
        <v>184</v>
      </c>
      <c r="C1432" t="s">
        <v>3168</v>
      </c>
      <c r="D1432" t="s">
        <v>3183</v>
      </c>
      <c r="E1432" t="s">
        <v>2508</v>
      </c>
      <c r="F1432" t="s">
        <v>1</v>
      </c>
      <c r="G1432">
        <v>34</v>
      </c>
      <c r="H1432">
        <v>45</v>
      </c>
      <c r="I1432">
        <v>49</v>
      </c>
      <c r="J1432">
        <v>135</v>
      </c>
      <c r="K1432">
        <v>27</v>
      </c>
      <c r="L1432">
        <v>14</v>
      </c>
      <c r="M1432">
        <v>377.2</v>
      </c>
      <c r="N1432">
        <v>10.3</v>
      </c>
      <c r="O1432">
        <v>0.70699999999999996</v>
      </c>
      <c r="P1432">
        <v>2</v>
      </c>
      <c r="Q1432">
        <v>3.5</v>
      </c>
      <c r="R1432">
        <v>-99</v>
      </c>
      <c r="S1432">
        <v>-99</v>
      </c>
      <c r="T1432">
        <v>4.8</v>
      </c>
      <c r="U1432">
        <v>1400</v>
      </c>
    </row>
    <row r="1433" spans="1:21" x14ac:dyDescent="0.25">
      <c r="A1433" s="2">
        <v>306041286608080</v>
      </c>
      <c r="B1433" t="s">
        <v>184</v>
      </c>
      <c r="C1433" t="s">
        <v>3184</v>
      </c>
      <c r="D1433" t="s">
        <v>3185</v>
      </c>
      <c r="E1433" t="s">
        <v>3186</v>
      </c>
      <c r="F1433" t="s">
        <v>1</v>
      </c>
      <c r="G1433">
        <v>34</v>
      </c>
      <c r="H1433">
        <v>45</v>
      </c>
      <c r="I1433">
        <v>48</v>
      </c>
      <c r="J1433">
        <v>135</v>
      </c>
      <c r="K1433">
        <v>26</v>
      </c>
      <c r="L1433">
        <v>18</v>
      </c>
      <c r="M1433">
        <v>360.4</v>
      </c>
      <c r="N1433">
        <v>11</v>
      </c>
      <c r="O1433">
        <v>0.93100000000000005</v>
      </c>
      <c r="P1433">
        <v>1.6</v>
      </c>
      <c r="Q1433">
        <v>3.7</v>
      </c>
      <c r="R1433">
        <v>-99</v>
      </c>
      <c r="S1433">
        <v>-99</v>
      </c>
      <c r="T1433">
        <v>6.2</v>
      </c>
      <c r="U1433">
        <v>1400</v>
      </c>
    </row>
    <row r="1434" spans="1:21" x14ac:dyDescent="0.25">
      <c r="A1434" s="2">
        <v>306041286608090</v>
      </c>
      <c r="B1434" t="s">
        <v>184</v>
      </c>
      <c r="C1434" t="s">
        <v>193</v>
      </c>
      <c r="D1434" t="s">
        <v>3187</v>
      </c>
      <c r="E1434" t="s">
        <v>3188</v>
      </c>
      <c r="F1434" t="s">
        <v>1</v>
      </c>
      <c r="G1434">
        <v>34</v>
      </c>
      <c r="H1434">
        <v>56</v>
      </c>
      <c r="I1434">
        <v>14</v>
      </c>
      <c r="J1434">
        <v>135</v>
      </c>
      <c r="K1434">
        <v>24</v>
      </c>
      <c r="L1434">
        <v>32</v>
      </c>
      <c r="M1434">
        <v>68</v>
      </c>
      <c r="N1434">
        <v>35.1</v>
      </c>
      <c r="O1434">
        <v>158.16999999999999</v>
      </c>
      <c r="P1434">
        <v>2</v>
      </c>
      <c r="Q1434">
        <v>2.7</v>
      </c>
      <c r="R1434">
        <v>-99</v>
      </c>
      <c r="S1434">
        <v>-99</v>
      </c>
      <c r="T1434">
        <v>-99</v>
      </c>
      <c r="U1434">
        <v>-99</v>
      </c>
    </row>
    <row r="1435" spans="1:21" x14ac:dyDescent="0.25">
      <c r="A1435" s="2">
        <v>306041286608100</v>
      </c>
      <c r="B1435" t="s">
        <v>184</v>
      </c>
      <c r="C1435" t="s">
        <v>3168</v>
      </c>
      <c r="D1435" t="s">
        <v>3189</v>
      </c>
      <c r="E1435" t="s">
        <v>3190</v>
      </c>
      <c r="F1435" t="s">
        <v>1</v>
      </c>
      <c r="G1435">
        <v>34</v>
      </c>
      <c r="H1435">
        <v>44</v>
      </c>
      <c r="I1435">
        <v>14</v>
      </c>
      <c r="J1435">
        <v>135</v>
      </c>
      <c r="K1435">
        <v>27</v>
      </c>
      <c r="L1435">
        <v>9</v>
      </c>
      <c r="M1435">
        <v>383</v>
      </c>
      <c r="N1435">
        <v>7.4</v>
      </c>
      <c r="O1435">
        <v>-0.75600000000000001</v>
      </c>
      <c r="P1435">
        <v>-99</v>
      </c>
      <c r="Q1435">
        <v>-99</v>
      </c>
      <c r="R1435">
        <v>-99</v>
      </c>
      <c r="S1435">
        <v>-99</v>
      </c>
      <c r="T1435">
        <v>4.2</v>
      </c>
      <c r="U1435">
        <v>2900</v>
      </c>
    </row>
    <row r="1436" spans="1:21" x14ac:dyDescent="0.25">
      <c r="A1436" s="2">
        <v>306041286609010</v>
      </c>
      <c r="B1436" t="s">
        <v>184</v>
      </c>
      <c r="C1436" t="s">
        <v>3191</v>
      </c>
      <c r="D1436" t="s">
        <v>3192</v>
      </c>
      <c r="E1436" t="s">
        <v>3193</v>
      </c>
      <c r="F1436" t="s">
        <v>1</v>
      </c>
      <c r="G1436">
        <v>34</v>
      </c>
      <c r="H1436">
        <v>53</v>
      </c>
      <c r="I1436">
        <v>19</v>
      </c>
      <c r="J1436">
        <v>135</v>
      </c>
      <c r="K1436">
        <v>28</v>
      </c>
      <c r="L1436">
        <v>8</v>
      </c>
      <c r="M1436">
        <v>22.8</v>
      </c>
      <c r="N1436">
        <v>28.5</v>
      </c>
      <c r="O1436">
        <v>232.232</v>
      </c>
      <c r="P1436">
        <v>-99</v>
      </c>
      <c r="Q1436">
        <v>-99</v>
      </c>
      <c r="R1436">
        <v>-99</v>
      </c>
      <c r="S1436">
        <v>-99</v>
      </c>
      <c r="T1436">
        <v>-99</v>
      </c>
      <c r="U1436">
        <v>-99</v>
      </c>
    </row>
    <row r="1437" spans="1:21" x14ac:dyDescent="0.25">
      <c r="A1437" s="2">
        <v>306041286609020</v>
      </c>
      <c r="B1437" t="s">
        <v>184</v>
      </c>
      <c r="C1437" t="s">
        <v>3191</v>
      </c>
      <c r="D1437" t="s">
        <v>3194</v>
      </c>
      <c r="E1437" t="s">
        <v>3195</v>
      </c>
      <c r="F1437" t="s">
        <v>1</v>
      </c>
      <c r="G1437">
        <v>34</v>
      </c>
      <c r="H1437">
        <v>51</v>
      </c>
      <c r="I1437">
        <v>20</v>
      </c>
      <c r="J1437">
        <v>135</v>
      </c>
      <c r="K1437">
        <v>26</v>
      </c>
      <c r="L1437">
        <v>27</v>
      </c>
      <c r="M1437">
        <v>40.700000000000003</v>
      </c>
      <c r="N1437">
        <v>22.8</v>
      </c>
      <c r="O1437">
        <v>51.585999999999999</v>
      </c>
      <c r="P1437">
        <v>1</v>
      </c>
      <c r="Q1437">
        <v>3</v>
      </c>
      <c r="R1437">
        <v>-99</v>
      </c>
      <c r="S1437">
        <v>-99</v>
      </c>
      <c r="T1437">
        <v>-99</v>
      </c>
      <c r="U1437">
        <v>-99</v>
      </c>
    </row>
    <row r="1438" spans="1:21" x14ac:dyDescent="0.25">
      <c r="A1438" s="2">
        <v>306041286609030</v>
      </c>
      <c r="B1438" t="s">
        <v>184</v>
      </c>
      <c r="C1438" t="s">
        <v>3191</v>
      </c>
      <c r="D1438" t="s">
        <v>3196</v>
      </c>
      <c r="E1438" t="s">
        <v>3197</v>
      </c>
      <c r="F1438" t="s">
        <v>0</v>
      </c>
      <c r="G1438">
        <v>34</v>
      </c>
      <c r="H1438">
        <v>51</v>
      </c>
      <c r="I1438">
        <v>5</v>
      </c>
      <c r="J1438">
        <v>135</v>
      </c>
      <c r="K1438">
        <v>26</v>
      </c>
      <c r="L1438">
        <v>35</v>
      </c>
      <c r="M1438">
        <v>40.700000000000003</v>
      </c>
      <c r="N1438">
        <v>22.6</v>
      </c>
      <c r="O1438">
        <v>48.302999999999997</v>
      </c>
      <c r="P1438">
        <v>1</v>
      </c>
      <c r="Q1438">
        <v>3</v>
      </c>
      <c r="R1438">
        <v>-99</v>
      </c>
      <c r="S1438">
        <v>-99</v>
      </c>
      <c r="T1438">
        <v>-99</v>
      </c>
      <c r="U1438">
        <v>-99</v>
      </c>
    </row>
    <row r="1439" spans="1:21" x14ac:dyDescent="0.25">
      <c r="A1439" s="2">
        <v>306041286609040</v>
      </c>
      <c r="B1439" t="s">
        <v>184</v>
      </c>
      <c r="C1439" t="s">
        <v>3191</v>
      </c>
      <c r="D1439" t="s">
        <v>3198</v>
      </c>
      <c r="E1439" t="s">
        <v>3199</v>
      </c>
      <c r="F1439" t="s">
        <v>2</v>
      </c>
      <c r="G1439">
        <v>-9</v>
      </c>
      <c r="H1439">
        <v>-9</v>
      </c>
      <c r="I1439">
        <v>-9</v>
      </c>
      <c r="J1439">
        <v>-9</v>
      </c>
      <c r="K1439">
        <v>-9</v>
      </c>
      <c r="L1439">
        <v>-9</v>
      </c>
      <c r="M1439">
        <v>-9999</v>
      </c>
      <c r="N1439">
        <v>-9999</v>
      </c>
      <c r="O1439">
        <v>144.24299999999999</v>
      </c>
      <c r="P1439">
        <v>-99</v>
      </c>
      <c r="Q1439">
        <v>-99</v>
      </c>
      <c r="R1439">
        <v>-99</v>
      </c>
      <c r="S1439">
        <v>-99</v>
      </c>
      <c r="T1439">
        <v>-99</v>
      </c>
      <c r="U1439">
        <v>-99</v>
      </c>
    </row>
    <row r="1440" spans="1:21" x14ac:dyDescent="0.25">
      <c r="A1440" s="2">
        <v>306041286609050</v>
      </c>
      <c r="B1440" t="s">
        <v>184</v>
      </c>
      <c r="C1440" t="s">
        <v>3191</v>
      </c>
      <c r="D1440" t="s">
        <v>3200</v>
      </c>
      <c r="E1440" t="s">
        <v>3201</v>
      </c>
      <c r="F1440" t="s">
        <v>2</v>
      </c>
      <c r="G1440">
        <v>-9</v>
      </c>
      <c r="H1440">
        <v>-9</v>
      </c>
      <c r="I1440">
        <v>-9</v>
      </c>
      <c r="J1440">
        <v>-9</v>
      </c>
      <c r="K1440">
        <v>-9</v>
      </c>
      <c r="L1440">
        <v>-9</v>
      </c>
      <c r="M1440">
        <v>-9999</v>
      </c>
      <c r="N1440">
        <v>-9999</v>
      </c>
      <c r="O1440">
        <v>-9999</v>
      </c>
      <c r="P1440">
        <v>-99</v>
      </c>
      <c r="Q1440">
        <v>-99</v>
      </c>
      <c r="R1440">
        <v>-99</v>
      </c>
      <c r="S1440">
        <v>-99</v>
      </c>
      <c r="T1440">
        <v>-99</v>
      </c>
      <c r="U1440">
        <v>-99</v>
      </c>
    </row>
    <row r="1441" spans="1:21" x14ac:dyDescent="0.25">
      <c r="A1441" s="2">
        <v>306041286617010</v>
      </c>
      <c r="B1441" t="s">
        <v>184</v>
      </c>
      <c r="C1441" t="s">
        <v>208</v>
      </c>
      <c r="D1441" t="s">
        <v>3202</v>
      </c>
      <c r="E1441" t="s">
        <v>3203</v>
      </c>
      <c r="F1441" t="s">
        <v>1</v>
      </c>
      <c r="G1441">
        <v>34</v>
      </c>
      <c r="H1441">
        <v>42</v>
      </c>
      <c r="I1441">
        <v>41</v>
      </c>
      <c r="J1441">
        <v>136</v>
      </c>
      <c r="K1441">
        <v>9</v>
      </c>
      <c r="L1441">
        <v>13</v>
      </c>
      <c r="M1441">
        <v>149.4</v>
      </c>
      <c r="N1441">
        <v>104</v>
      </c>
      <c r="O1441">
        <v>145.94</v>
      </c>
      <c r="P1441">
        <v>1.5</v>
      </c>
      <c r="Q1441">
        <v>3</v>
      </c>
      <c r="R1441">
        <v>-99</v>
      </c>
      <c r="S1441">
        <v>-99</v>
      </c>
      <c r="T1441">
        <v>-99</v>
      </c>
      <c r="U1441">
        <v>-99</v>
      </c>
    </row>
    <row r="1442" spans="1:21" x14ac:dyDescent="0.25">
      <c r="A1442" s="2">
        <v>306041286617020</v>
      </c>
      <c r="B1442" t="s">
        <v>184</v>
      </c>
      <c r="C1442" t="s">
        <v>208</v>
      </c>
      <c r="D1442" t="s">
        <v>3204</v>
      </c>
      <c r="E1442" t="s">
        <v>3205</v>
      </c>
      <c r="F1442" t="s">
        <v>1</v>
      </c>
      <c r="G1442">
        <v>34</v>
      </c>
      <c r="H1442">
        <v>44</v>
      </c>
      <c r="I1442">
        <v>41</v>
      </c>
      <c r="J1442">
        <v>136</v>
      </c>
      <c r="K1442">
        <v>7</v>
      </c>
      <c r="L1442">
        <v>17</v>
      </c>
      <c r="M1442">
        <v>175.5</v>
      </c>
      <c r="N1442">
        <v>62.03</v>
      </c>
      <c r="O1442">
        <v>132.773</v>
      </c>
      <c r="P1442">
        <v>-99</v>
      </c>
      <c r="Q1442">
        <v>-99</v>
      </c>
      <c r="R1442">
        <v>-99</v>
      </c>
      <c r="S1442">
        <v>-99</v>
      </c>
      <c r="T1442">
        <v>-99</v>
      </c>
      <c r="U1442">
        <v>-99</v>
      </c>
    </row>
    <row r="1443" spans="1:21" x14ac:dyDescent="0.25">
      <c r="A1443" s="2">
        <v>306041286617030</v>
      </c>
      <c r="B1443" t="s">
        <v>184</v>
      </c>
      <c r="C1443" t="s">
        <v>208</v>
      </c>
      <c r="D1443" t="s">
        <v>3206</v>
      </c>
      <c r="E1443" t="s">
        <v>3207</v>
      </c>
      <c r="F1443" t="s">
        <v>0</v>
      </c>
      <c r="G1443">
        <v>34</v>
      </c>
      <c r="H1443">
        <v>44</v>
      </c>
      <c r="I1443">
        <v>49</v>
      </c>
      <c r="J1443">
        <v>136</v>
      </c>
      <c r="K1443">
        <v>7</v>
      </c>
      <c r="L1443">
        <v>6</v>
      </c>
      <c r="M1443">
        <v>184</v>
      </c>
      <c r="N1443">
        <v>-9999</v>
      </c>
      <c r="O1443">
        <v>131.31</v>
      </c>
      <c r="P1443">
        <v>-99</v>
      </c>
      <c r="Q1443">
        <v>-99</v>
      </c>
      <c r="R1443">
        <v>-99</v>
      </c>
      <c r="S1443">
        <v>-99</v>
      </c>
      <c r="T1443">
        <v>-99</v>
      </c>
      <c r="U1443">
        <v>-99</v>
      </c>
    </row>
    <row r="1444" spans="1:21" x14ac:dyDescent="0.25">
      <c r="A1444" s="2">
        <v>306041286617040</v>
      </c>
      <c r="B1444" t="s">
        <v>184</v>
      </c>
      <c r="C1444" t="s">
        <v>208</v>
      </c>
      <c r="D1444" t="s">
        <v>3208</v>
      </c>
      <c r="E1444" t="s">
        <v>3209</v>
      </c>
      <c r="F1444" t="s">
        <v>1</v>
      </c>
      <c r="G1444">
        <v>34</v>
      </c>
      <c r="H1444">
        <v>45</v>
      </c>
      <c r="I1444">
        <v>34</v>
      </c>
      <c r="J1444">
        <v>136</v>
      </c>
      <c r="K1444">
        <v>6</v>
      </c>
      <c r="L1444">
        <v>54</v>
      </c>
      <c r="M1444">
        <v>215.2</v>
      </c>
      <c r="N1444">
        <v>60.2</v>
      </c>
      <c r="O1444">
        <v>129</v>
      </c>
      <c r="P1444">
        <v>-99</v>
      </c>
      <c r="Q1444">
        <v>-99</v>
      </c>
      <c r="R1444">
        <v>-99</v>
      </c>
      <c r="S1444">
        <v>-99</v>
      </c>
      <c r="T1444">
        <v>-99</v>
      </c>
      <c r="U1444">
        <v>-99</v>
      </c>
    </row>
    <row r="1445" spans="1:21" x14ac:dyDescent="0.25">
      <c r="A1445" s="2">
        <v>306041286617050</v>
      </c>
      <c r="B1445" t="s">
        <v>184</v>
      </c>
      <c r="C1445" t="s">
        <v>208</v>
      </c>
      <c r="D1445" t="s">
        <v>3210</v>
      </c>
      <c r="E1445" t="s">
        <v>3211</v>
      </c>
      <c r="F1445" t="s">
        <v>0</v>
      </c>
      <c r="G1445">
        <v>34</v>
      </c>
      <c r="H1445">
        <v>45</v>
      </c>
      <c r="I1445">
        <v>49</v>
      </c>
      <c r="J1445">
        <v>136</v>
      </c>
      <c r="K1445">
        <v>6</v>
      </c>
      <c r="L1445">
        <v>50</v>
      </c>
      <c r="M1445">
        <v>218.1</v>
      </c>
      <c r="N1445">
        <v>-9999</v>
      </c>
      <c r="O1445">
        <v>124.43</v>
      </c>
      <c r="P1445">
        <v>-99</v>
      </c>
      <c r="Q1445">
        <v>-99</v>
      </c>
      <c r="R1445">
        <v>-99</v>
      </c>
      <c r="S1445">
        <v>-99</v>
      </c>
      <c r="T1445">
        <v>-99</v>
      </c>
      <c r="U1445">
        <v>-99</v>
      </c>
    </row>
    <row r="1446" spans="1:21" x14ac:dyDescent="0.25">
      <c r="A1446" s="2">
        <v>306041286617060</v>
      </c>
      <c r="B1446" t="s">
        <v>184</v>
      </c>
      <c r="C1446" t="s">
        <v>208</v>
      </c>
      <c r="D1446" t="s">
        <v>3212</v>
      </c>
      <c r="E1446" t="s">
        <v>3213</v>
      </c>
      <c r="F1446" t="s">
        <v>1</v>
      </c>
      <c r="G1446">
        <v>34</v>
      </c>
      <c r="H1446">
        <v>46</v>
      </c>
      <c r="I1446">
        <v>40</v>
      </c>
      <c r="J1446">
        <v>136</v>
      </c>
      <c r="K1446">
        <v>6</v>
      </c>
      <c r="L1446">
        <v>1</v>
      </c>
      <c r="M1446">
        <v>501.4</v>
      </c>
      <c r="N1446">
        <v>94.4</v>
      </c>
      <c r="O1446">
        <v>126.4</v>
      </c>
      <c r="P1446">
        <v>4.5</v>
      </c>
      <c r="Q1446">
        <v>6</v>
      </c>
      <c r="R1446">
        <v>6.7</v>
      </c>
      <c r="S1446">
        <v>7.7</v>
      </c>
      <c r="T1446">
        <v>10.5</v>
      </c>
      <c r="U1446">
        <v>-99</v>
      </c>
    </row>
    <row r="1447" spans="1:21" x14ac:dyDescent="0.25">
      <c r="A1447" s="2">
        <v>306041286617070</v>
      </c>
      <c r="B1447" t="s">
        <v>184</v>
      </c>
      <c r="C1447" t="s">
        <v>208</v>
      </c>
      <c r="D1447" t="s">
        <v>3214</v>
      </c>
      <c r="E1447" t="s">
        <v>3215</v>
      </c>
      <c r="F1447" t="s">
        <v>1</v>
      </c>
      <c r="G1447">
        <v>34</v>
      </c>
      <c r="H1447">
        <v>46</v>
      </c>
      <c r="I1447">
        <v>4</v>
      </c>
      <c r="J1447">
        <v>136</v>
      </c>
      <c r="K1447">
        <v>3</v>
      </c>
      <c r="L1447">
        <v>28</v>
      </c>
      <c r="M1447">
        <v>524.9</v>
      </c>
      <c r="N1447">
        <v>88.8</v>
      </c>
      <c r="O1447">
        <v>100</v>
      </c>
      <c r="P1447">
        <v>3</v>
      </c>
      <c r="Q1447">
        <v>4.5</v>
      </c>
      <c r="R1447">
        <v>-99</v>
      </c>
      <c r="S1447">
        <v>-99</v>
      </c>
      <c r="T1447">
        <v>9.1</v>
      </c>
      <c r="U1447">
        <v>3700</v>
      </c>
    </row>
    <row r="1448" spans="1:21" x14ac:dyDescent="0.25">
      <c r="A1448" s="2">
        <v>306041286617080</v>
      </c>
      <c r="B1448" t="s">
        <v>184</v>
      </c>
      <c r="C1448" t="s">
        <v>208</v>
      </c>
      <c r="D1448" t="s">
        <v>3216</v>
      </c>
      <c r="E1448" t="s">
        <v>3217</v>
      </c>
      <c r="F1448" t="s">
        <v>1</v>
      </c>
      <c r="G1448">
        <v>34</v>
      </c>
      <c r="H1448">
        <v>45</v>
      </c>
      <c r="I1448">
        <v>57</v>
      </c>
      <c r="J1448">
        <v>135</v>
      </c>
      <c r="K1448">
        <v>57</v>
      </c>
      <c r="L1448">
        <v>54</v>
      </c>
      <c r="M1448">
        <v>1198.8</v>
      </c>
      <c r="N1448">
        <v>40.1</v>
      </c>
      <c r="O1448">
        <v>47</v>
      </c>
      <c r="P1448">
        <v>5</v>
      </c>
      <c r="Q1448">
        <v>-99</v>
      </c>
      <c r="R1448">
        <v>-99</v>
      </c>
      <c r="S1448">
        <v>-99</v>
      </c>
      <c r="T1448">
        <v>-99</v>
      </c>
      <c r="U1448">
        <v>-99</v>
      </c>
    </row>
    <row r="1449" spans="1:21" x14ac:dyDescent="0.25">
      <c r="A1449" s="2">
        <v>306041286617090</v>
      </c>
      <c r="B1449" t="s">
        <v>184</v>
      </c>
      <c r="C1449" t="s">
        <v>3218</v>
      </c>
      <c r="D1449" t="s">
        <v>3219</v>
      </c>
      <c r="E1449" t="s">
        <v>3220</v>
      </c>
      <c r="F1449" t="s">
        <v>1</v>
      </c>
      <c r="G1449">
        <v>34</v>
      </c>
      <c r="H1449">
        <v>46</v>
      </c>
      <c r="I1449">
        <v>26</v>
      </c>
      <c r="J1449">
        <v>136</v>
      </c>
      <c r="K1449">
        <v>9</v>
      </c>
      <c r="L1449">
        <v>40</v>
      </c>
      <c r="M1449">
        <v>94</v>
      </c>
      <c r="N1449">
        <v>42.8</v>
      </c>
      <c r="O1449">
        <v>149.935</v>
      </c>
      <c r="P1449">
        <v>1</v>
      </c>
      <c r="Q1449">
        <v>1.8</v>
      </c>
      <c r="R1449">
        <v>-99</v>
      </c>
      <c r="S1449">
        <v>-99</v>
      </c>
      <c r="T1449">
        <v>-99</v>
      </c>
      <c r="U1449">
        <v>-99</v>
      </c>
    </row>
    <row r="1450" spans="1:21" x14ac:dyDescent="0.25">
      <c r="A1450" s="2">
        <v>306041286617100</v>
      </c>
      <c r="B1450" t="s">
        <v>184</v>
      </c>
      <c r="C1450" t="s">
        <v>3218</v>
      </c>
      <c r="D1450" t="s">
        <v>3221</v>
      </c>
      <c r="E1450" t="s">
        <v>3222</v>
      </c>
      <c r="F1450" t="s">
        <v>1</v>
      </c>
      <c r="G1450">
        <v>34</v>
      </c>
      <c r="H1450">
        <v>47</v>
      </c>
      <c r="I1450">
        <v>6</v>
      </c>
      <c r="J1450">
        <v>136</v>
      </c>
      <c r="K1450">
        <v>7</v>
      </c>
      <c r="L1450">
        <v>22</v>
      </c>
      <c r="M1450">
        <v>263</v>
      </c>
      <c r="N1450">
        <v>38.799999999999997</v>
      </c>
      <c r="O1450">
        <v>130.25299999999999</v>
      </c>
      <c r="P1450">
        <v>-99</v>
      </c>
      <c r="Q1450">
        <v>-99</v>
      </c>
      <c r="R1450">
        <v>-99</v>
      </c>
      <c r="S1450">
        <v>-99</v>
      </c>
      <c r="T1450">
        <v>-99</v>
      </c>
      <c r="U1450">
        <v>-99</v>
      </c>
    </row>
    <row r="1451" spans="1:21" x14ac:dyDescent="0.25">
      <c r="A1451" s="2">
        <v>306041286617110</v>
      </c>
      <c r="B1451" t="s">
        <v>184</v>
      </c>
      <c r="C1451" t="s">
        <v>3223</v>
      </c>
      <c r="D1451" t="s">
        <v>3224</v>
      </c>
      <c r="E1451" t="s">
        <v>3225</v>
      </c>
      <c r="F1451" t="s">
        <v>1</v>
      </c>
      <c r="G1451">
        <v>34</v>
      </c>
      <c r="H1451">
        <v>48</v>
      </c>
      <c r="I1451">
        <v>4</v>
      </c>
      <c r="J1451">
        <v>136</v>
      </c>
      <c r="K1451">
        <v>9</v>
      </c>
      <c r="L1451">
        <v>45</v>
      </c>
      <c r="M1451">
        <v>154</v>
      </c>
      <c r="N1451">
        <v>4.2</v>
      </c>
      <c r="O1451">
        <v>141.96</v>
      </c>
      <c r="P1451">
        <v>1.5</v>
      </c>
      <c r="Q1451">
        <v>3</v>
      </c>
      <c r="R1451">
        <v>-99</v>
      </c>
      <c r="S1451">
        <v>-99</v>
      </c>
      <c r="T1451">
        <v>-99</v>
      </c>
      <c r="U1451">
        <v>-99</v>
      </c>
    </row>
    <row r="1452" spans="1:21" x14ac:dyDescent="0.25">
      <c r="A1452" s="2">
        <v>306041286617120</v>
      </c>
      <c r="B1452" t="s">
        <v>184</v>
      </c>
      <c r="C1452" t="s">
        <v>202</v>
      </c>
      <c r="D1452" t="s">
        <v>3226</v>
      </c>
      <c r="E1452" t="s">
        <v>3227</v>
      </c>
      <c r="F1452" t="s">
        <v>0</v>
      </c>
      <c r="G1452">
        <v>34</v>
      </c>
      <c r="H1452">
        <v>36</v>
      </c>
      <c r="I1452">
        <v>44</v>
      </c>
      <c r="J1452">
        <v>136</v>
      </c>
      <c r="K1452">
        <v>8</v>
      </c>
      <c r="L1452">
        <v>52</v>
      </c>
      <c r="M1452">
        <v>77.099999999999994</v>
      </c>
      <c r="N1452">
        <v>-9999</v>
      </c>
      <c r="O1452">
        <v>227.68799999999999</v>
      </c>
      <c r="P1452">
        <v>1.8</v>
      </c>
      <c r="Q1452">
        <v>2.6</v>
      </c>
      <c r="R1452">
        <v>-99</v>
      </c>
      <c r="S1452">
        <v>-99</v>
      </c>
      <c r="T1452">
        <v>-99</v>
      </c>
      <c r="U1452">
        <v>-99</v>
      </c>
    </row>
    <row r="1453" spans="1:21" x14ac:dyDescent="0.25">
      <c r="A1453" s="2">
        <v>306041286617130</v>
      </c>
      <c r="B1453" t="s">
        <v>184</v>
      </c>
      <c r="C1453" t="s">
        <v>202</v>
      </c>
      <c r="D1453" t="s">
        <v>3228</v>
      </c>
      <c r="E1453" t="s">
        <v>3229</v>
      </c>
      <c r="F1453" t="s">
        <v>0</v>
      </c>
      <c r="G1453">
        <v>34</v>
      </c>
      <c r="H1453">
        <v>36</v>
      </c>
      <c r="I1453">
        <v>58</v>
      </c>
      <c r="J1453">
        <v>136</v>
      </c>
      <c r="K1453">
        <v>6</v>
      </c>
      <c r="L1453">
        <v>36</v>
      </c>
      <c r="M1453">
        <v>87</v>
      </c>
      <c r="N1453">
        <v>-9999</v>
      </c>
      <c r="O1453">
        <v>195.59</v>
      </c>
      <c r="P1453">
        <v>-99</v>
      </c>
      <c r="Q1453">
        <v>-99</v>
      </c>
      <c r="R1453">
        <v>-99</v>
      </c>
      <c r="S1453">
        <v>-99</v>
      </c>
      <c r="T1453">
        <v>-99</v>
      </c>
      <c r="U1453">
        <v>-99</v>
      </c>
    </row>
    <row r="1454" spans="1:21" x14ac:dyDescent="0.25">
      <c r="A1454" s="2">
        <v>306041286617140</v>
      </c>
      <c r="B1454" t="s">
        <v>184</v>
      </c>
      <c r="C1454" t="s">
        <v>202</v>
      </c>
      <c r="D1454" t="s">
        <v>3230</v>
      </c>
      <c r="E1454" t="s">
        <v>3231</v>
      </c>
      <c r="F1454" t="s">
        <v>1</v>
      </c>
      <c r="G1454">
        <v>34</v>
      </c>
      <c r="H1454">
        <v>37</v>
      </c>
      <c r="I1454">
        <v>12</v>
      </c>
      <c r="J1454">
        <v>136</v>
      </c>
      <c r="K1454">
        <v>4</v>
      </c>
      <c r="L1454">
        <v>54</v>
      </c>
      <c r="M1454">
        <v>428.6</v>
      </c>
      <c r="N1454">
        <v>28.96</v>
      </c>
      <c r="O1454">
        <v>183.6</v>
      </c>
      <c r="P1454">
        <v>4.5</v>
      </c>
      <c r="Q1454">
        <v>6</v>
      </c>
      <c r="R1454">
        <v>6.8</v>
      </c>
      <c r="S1454">
        <v>7.6</v>
      </c>
      <c r="T1454">
        <v>8</v>
      </c>
      <c r="U1454">
        <v>-99</v>
      </c>
    </row>
    <row r="1455" spans="1:21" x14ac:dyDescent="0.25">
      <c r="A1455" s="2">
        <v>306041286617150</v>
      </c>
      <c r="B1455" t="s">
        <v>184</v>
      </c>
      <c r="C1455" t="s">
        <v>202</v>
      </c>
      <c r="D1455" t="s">
        <v>3232</v>
      </c>
      <c r="E1455" t="s">
        <v>3233</v>
      </c>
      <c r="F1455" t="s">
        <v>1</v>
      </c>
      <c r="G1455">
        <v>34</v>
      </c>
      <c r="H1455">
        <v>39</v>
      </c>
      <c r="I1455">
        <v>7</v>
      </c>
      <c r="J1455">
        <v>136</v>
      </c>
      <c r="K1455">
        <v>4</v>
      </c>
      <c r="L1455">
        <v>40</v>
      </c>
      <c r="M1455">
        <v>465.5</v>
      </c>
      <c r="N1455">
        <v>20.64</v>
      </c>
      <c r="O1455">
        <v>162.75299999999999</v>
      </c>
      <c r="P1455">
        <v>4</v>
      </c>
      <c r="Q1455">
        <v>5</v>
      </c>
      <c r="R1455">
        <v>-99</v>
      </c>
      <c r="S1455">
        <v>-99</v>
      </c>
      <c r="T1455">
        <v>10.7</v>
      </c>
      <c r="U1455">
        <v>-99</v>
      </c>
    </row>
    <row r="1456" spans="1:21" x14ac:dyDescent="0.25">
      <c r="A1456" s="2">
        <v>306041286617160</v>
      </c>
      <c r="B1456" t="s">
        <v>184</v>
      </c>
      <c r="C1456" t="s">
        <v>196</v>
      </c>
      <c r="D1456" t="s">
        <v>3234</v>
      </c>
      <c r="E1456" t="s">
        <v>3235</v>
      </c>
      <c r="F1456" t="s">
        <v>1</v>
      </c>
      <c r="G1456">
        <v>34</v>
      </c>
      <c r="H1456">
        <v>35</v>
      </c>
      <c r="I1456">
        <v>52</v>
      </c>
      <c r="J1456">
        <v>136</v>
      </c>
      <c r="K1456">
        <v>3</v>
      </c>
      <c r="L1456">
        <v>46</v>
      </c>
      <c r="M1456">
        <v>211.2</v>
      </c>
      <c r="N1456">
        <v>3.3</v>
      </c>
      <c r="O1456">
        <v>195.02</v>
      </c>
      <c r="P1456">
        <v>2</v>
      </c>
      <c r="Q1456">
        <v>3.5</v>
      </c>
      <c r="R1456">
        <v>-99</v>
      </c>
      <c r="S1456">
        <v>-99</v>
      </c>
      <c r="T1456">
        <v>7.3</v>
      </c>
      <c r="U1456">
        <v>-99</v>
      </c>
    </row>
    <row r="1457" spans="1:21" x14ac:dyDescent="0.25">
      <c r="A1457" s="2">
        <v>306041286617180</v>
      </c>
      <c r="B1457" t="s">
        <v>184</v>
      </c>
      <c r="C1457" t="s">
        <v>196</v>
      </c>
      <c r="D1457" t="s">
        <v>3236</v>
      </c>
      <c r="E1457" t="s">
        <v>3237</v>
      </c>
      <c r="F1457" t="s">
        <v>2</v>
      </c>
      <c r="G1457">
        <v>-9</v>
      </c>
      <c r="H1457">
        <v>-9</v>
      </c>
      <c r="I1457">
        <v>-9</v>
      </c>
      <c r="J1457">
        <v>-9</v>
      </c>
      <c r="K1457">
        <v>-9</v>
      </c>
      <c r="L1457">
        <v>-9</v>
      </c>
      <c r="M1457">
        <v>-9999</v>
      </c>
      <c r="N1457">
        <v>-9999</v>
      </c>
      <c r="O1457">
        <v>-9999</v>
      </c>
      <c r="P1457">
        <v>-99</v>
      </c>
      <c r="Q1457">
        <v>-99</v>
      </c>
      <c r="R1457">
        <v>-99</v>
      </c>
      <c r="S1457">
        <v>-99</v>
      </c>
      <c r="T1457">
        <v>-99</v>
      </c>
      <c r="U1457">
        <v>-99</v>
      </c>
    </row>
    <row r="1458" spans="1:21" x14ac:dyDescent="0.25">
      <c r="A1458" s="2">
        <v>306041286617260</v>
      </c>
      <c r="B1458" t="s">
        <v>184</v>
      </c>
      <c r="C1458" t="s">
        <v>3238</v>
      </c>
      <c r="D1458" t="s">
        <v>3239</v>
      </c>
      <c r="E1458" t="s">
        <v>3240</v>
      </c>
      <c r="F1458" t="s">
        <v>2</v>
      </c>
      <c r="G1458">
        <v>-9</v>
      </c>
      <c r="H1458">
        <v>-9</v>
      </c>
      <c r="I1458">
        <v>-9</v>
      </c>
      <c r="J1458">
        <v>-9</v>
      </c>
      <c r="K1458">
        <v>-9</v>
      </c>
      <c r="L1458">
        <v>-9</v>
      </c>
      <c r="M1458">
        <v>-9999</v>
      </c>
      <c r="N1458">
        <v>-9999</v>
      </c>
      <c r="O1458">
        <v>198.13499999999999</v>
      </c>
      <c r="P1458">
        <v>-99</v>
      </c>
      <c r="Q1458">
        <v>-99</v>
      </c>
      <c r="R1458">
        <v>-99</v>
      </c>
      <c r="S1458">
        <v>-99</v>
      </c>
      <c r="T1458">
        <v>-99</v>
      </c>
      <c r="U1458">
        <v>-99</v>
      </c>
    </row>
    <row r="1459" spans="1:21" x14ac:dyDescent="0.25">
      <c r="A1459" s="2">
        <v>306041286618010</v>
      </c>
      <c r="B1459" t="s">
        <v>184</v>
      </c>
      <c r="C1459" t="s">
        <v>3111</v>
      </c>
      <c r="D1459" t="s">
        <v>3241</v>
      </c>
      <c r="E1459" t="s">
        <v>3242</v>
      </c>
      <c r="F1459" t="s">
        <v>1</v>
      </c>
      <c r="G1459">
        <v>34</v>
      </c>
      <c r="H1459">
        <v>52</v>
      </c>
      <c r="I1459">
        <v>47</v>
      </c>
      <c r="J1459">
        <v>135</v>
      </c>
      <c r="K1459">
        <v>49</v>
      </c>
      <c r="L1459">
        <v>41</v>
      </c>
      <c r="M1459">
        <v>352</v>
      </c>
      <c r="N1459">
        <v>53.2</v>
      </c>
      <c r="O1459">
        <v>50</v>
      </c>
      <c r="P1459">
        <v>-99</v>
      </c>
      <c r="Q1459">
        <v>-99</v>
      </c>
      <c r="R1459">
        <v>-99</v>
      </c>
      <c r="S1459">
        <v>-99</v>
      </c>
      <c r="T1459">
        <v>-99</v>
      </c>
      <c r="U1459">
        <v>-99</v>
      </c>
    </row>
    <row r="1460" spans="1:21" x14ac:dyDescent="0.25">
      <c r="A1460" s="2">
        <v>306041286618020</v>
      </c>
      <c r="B1460" t="s">
        <v>184</v>
      </c>
      <c r="C1460" t="s">
        <v>3111</v>
      </c>
      <c r="D1460" t="s">
        <v>3243</v>
      </c>
      <c r="E1460" t="s">
        <v>3244</v>
      </c>
      <c r="F1460" t="s">
        <v>1</v>
      </c>
      <c r="G1460">
        <v>34</v>
      </c>
      <c r="H1460">
        <v>53</v>
      </c>
      <c r="I1460">
        <v>10</v>
      </c>
      <c r="J1460">
        <v>135</v>
      </c>
      <c r="K1460">
        <v>48</v>
      </c>
      <c r="L1460">
        <v>47</v>
      </c>
      <c r="M1460">
        <v>17.3</v>
      </c>
      <c r="N1460">
        <v>51.75</v>
      </c>
      <c r="O1460">
        <v>16</v>
      </c>
      <c r="P1460">
        <v>2</v>
      </c>
      <c r="Q1460">
        <v>3</v>
      </c>
      <c r="R1460">
        <v>3.5</v>
      </c>
      <c r="S1460">
        <v>3.6</v>
      </c>
      <c r="T1460">
        <v>-99</v>
      </c>
      <c r="U1460">
        <v>-99</v>
      </c>
    </row>
    <row r="1461" spans="1:21" x14ac:dyDescent="0.25">
      <c r="A1461" s="2">
        <v>306041286618030</v>
      </c>
      <c r="B1461" t="s">
        <v>184</v>
      </c>
      <c r="C1461" t="s">
        <v>3071</v>
      </c>
      <c r="D1461" t="s">
        <v>3245</v>
      </c>
      <c r="E1461" t="s">
        <v>3246</v>
      </c>
      <c r="F1461" t="s">
        <v>1</v>
      </c>
      <c r="G1461">
        <v>34</v>
      </c>
      <c r="H1461">
        <v>56</v>
      </c>
      <c r="I1461">
        <v>41</v>
      </c>
      <c r="J1461">
        <v>136</v>
      </c>
      <c r="K1461">
        <v>0</v>
      </c>
      <c r="L1461">
        <v>14</v>
      </c>
      <c r="M1461">
        <v>153.5</v>
      </c>
      <c r="N1461">
        <v>78</v>
      </c>
      <c r="O1461">
        <v>175</v>
      </c>
      <c r="P1461">
        <v>-99</v>
      </c>
      <c r="Q1461">
        <v>-99</v>
      </c>
      <c r="R1461">
        <v>-99</v>
      </c>
      <c r="S1461">
        <v>-99</v>
      </c>
      <c r="T1461">
        <v>-99</v>
      </c>
      <c r="U1461">
        <v>-99</v>
      </c>
    </row>
    <row r="1462" spans="1:21" x14ac:dyDescent="0.25">
      <c r="A1462" s="2">
        <v>306051286611010</v>
      </c>
      <c r="B1462" t="s">
        <v>3247</v>
      </c>
      <c r="C1462" t="s">
        <v>3247</v>
      </c>
      <c r="D1462" t="s">
        <v>3248</v>
      </c>
      <c r="E1462" t="s">
        <v>3249</v>
      </c>
      <c r="F1462" t="s">
        <v>1</v>
      </c>
      <c r="G1462">
        <v>35</v>
      </c>
      <c r="H1462">
        <v>6</v>
      </c>
      <c r="I1462">
        <v>46</v>
      </c>
      <c r="J1462">
        <v>134</v>
      </c>
      <c r="K1462">
        <v>59</v>
      </c>
      <c r="L1462">
        <v>50</v>
      </c>
      <c r="M1462">
        <v>223.4</v>
      </c>
      <c r="N1462">
        <v>59.7</v>
      </c>
      <c r="O1462">
        <v>80.744</v>
      </c>
      <c r="P1462">
        <v>1</v>
      </c>
      <c r="Q1462">
        <v>2.1</v>
      </c>
      <c r="R1462">
        <v>-99</v>
      </c>
      <c r="S1462">
        <v>-99</v>
      </c>
      <c r="T1462">
        <v>3.8</v>
      </c>
      <c r="U1462">
        <v>-99</v>
      </c>
    </row>
    <row r="1463" spans="1:21" x14ac:dyDescent="0.25">
      <c r="A1463" s="2">
        <v>306051286611020</v>
      </c>
      <c r="B1463" t="s">
        <v>3247</v>
      </c>
      <c r="C1463" t="s">
        <v>3247</v>
      </c>
      <c r="D1463" t="s">
        <v>3250</v>
      </c>
      <c r="E1463" t="s">
        <v>3251</v>
      </c>
      <c r="F1463" t="s">
        <v>1</v>
      </c>
      <c r="G1463">
        <v>35</v>
      </c>
      <c r="H1463">
        <v>3</v>
      </c>
      <c r="I1463">
        <v>47</v>
      </c>
      <c r="J1463">
        <v>135</v>
      </c>
      <c r="K1463">
        <v>0</v>
      </c>
      <c r="L1463">
        <v>29</v>
      </c>
      <c r="M1463">
        <v>582</v>
      </c>
      <c r="N1463">
        <v>50.7</v>
      </c>
      <c r="O1463">
        <v>72.37</v>
      </c>
      <c r="P1463">
        <v>1.5</v>
      </c>
      <c r="Q1463">
        <v>3</v>
      </c>
      <c r="R1463">
        <v>-99</v>
      </c>
      <c r="S1463">
        <v>-99</v>
      </c>
      <c r="T1463">
        <v>5.5</v>
      </c>
      <c r="U1463">
        <v>-99</v>
      </c>
    </row>
    <row r="1464" spans="1:21" x14ac:dyDescent="0.25">
      <c r="A1464" s="2">
        <v>306051286611030</v>
      </c>
      <c r="B1464" t="s">
        <v>3247</v>
      </c>
      <c r="C1464" t="s">
        <v>3247</v>
      </c>
      <c r="D1464" t="s">
        <v>3252</v>
      </c>
      <c r="E1464" t="s">
        <v>3253</v>
      </c>
      <c r="F1464" t="s">
        <v>1</v>
      </c>
      <c r="G1464">
        <v>34</v>
      </c>
      <c r="H1464">
        <v>57</v>
      </c>
      <c r="I1464">
        <v>51</v>
      </c>
      <c r="J1464">
        <v>134</v>
      </c>
      <c r="K1464">
        <v>58</v>
      </c>
      <c r="L1464">
        <v>23</v>
      </c>
      <c r="M1464">
        <v>893.2</v>
      </c>
      <c r="N1464">
        <v>37.6</v>
      </c>
      <c r="O1464">
        <v>45.505000000000003</v>
      </c>
      <c r="P1464">
        <v>2</v>
      </c>
      <c r="Q1464">
        <v>3.5</v>
      </c>
      <c r="R1464">
        <v>4.2</v>
      </c>
      <c r="S1464">
        <v>5</v>
      </c>
      <c r="T1464">
        <v>6.1</v>
      </c>
      <c r="U1464">
        <v>3800</v>
      </c>
    </row>
    <row r="1465" spans="1:21" x14ac:dyDescent="0.25">
      <c r="A1465" s="2">
        <v>306051286611040</v>
      </c>
      <c r="B1465" t="s">
        <v>3247</v>
      </c>
      <c r="C1465" t="s">
        <v>3247</v>
      </c>
      <c r="D1465" t="s">
        <v>2454</v>
      </c>
      <c r="E1465" t="s">
        <v>2455</v>
      </c>
      <c r="F1465" t="s">
        <v>1</v>
      </c>
      <c r="G1465">
        <v>34</v>
      </c>
      <c r="H1465">
        <v>53</v>
      </c>
      <c r="I1465">
        <v>58</v>
      </c>
      <c r="J1465">
        <v>134</v>
      </c>
      <c r="K1465">
        <v>56</v>
      </c>
      <c r="L1465">
        <v>18</v>
      </c>
      <c r="M1465">
        <v>973.4</v>
      </c>
      <c r="N1465">
        <v>27.8</v>
      </c>
      <c r="O1465">
        <v>32.122</v>
      </c>
      <c r="P1465">
        <v>0</v>
      </c>
      <c r="Q1465">
        <v>1.5</v>
      </c>
      <c r="R1465">
        <v>-99</v>
      </c>
      <c r="S1465">
        <v>-99</v>
      </c>
      <c r="T1465">
        <v>4.3</v>
      </c>
      <c r="U1465">
        <v>3800</v>
      </c>
    </row>
    <row r="1466" spans="1:21" x14ac:dyDescent="0.25">
      <c r="A1466" s="2">
        <v>306051286611050</v>
      </c>
      <c r="B1466" t="s">
        <v>3247</v>
      </c>
      <c r="C1466" t="s">
        <v>3247</v>
      </c>
      <c r="D1466" t="s">
        <v>1945</v>
      </c>
      <c r="E1466" t="s">
        <v>1946</v>
      </c>
      <c r="F1466" t="s">
        <v>1</v>
      </c>
      <c r="G1466">
        <v>34</v>
      </c>
      <c r="H1466">
        <v>50</v>
      </c>
      <c r="I1466">
        <v>15</v>
      </c>
      <c r="J1466">
        <v>134</v>
      </c>
      <c r="K1466">
        <v>55</v>
      </c>
      <c r="L1466">
        <v>16</v>
      </c>
      <c r="M1466">
        <v>1319</v>
      </c>
      <c r="N1466">
        <v>20</v>
      </c>
      <c r="O1466">
        <v>18.89</v>
      </c>
      <c r="P1466">
        <v>2</v>
      </c>
      <c r="Q1466">
        <v>3.5</v>
      </c>
      <c r="R1466">
        <v>-99</v>
      </c>
      <c r="S1466">
        <v>-99</v>
      </c>
      <c r="T1466">
        <v>6.5</v>
      </c>
      <c r="U1466">
        <v>6000</v>
      </c>
    </row>
    <row r="1467" spans="1:21" x14ac:dyDescent="0.25">
      <c r="A1467" s="2">
        <v>306051286611060</v>
      </c>
      <c r="B1467" t="s">
        <v>3247</v>
      </c>
      <c r="C1467" t="s">
        <v>3247</v>
      </c>
      <c r="D1467" t="s">
        <v>3254</v>
      </c>
      <c r="E1467" t="s">
        <v>3255</v>
      </c>
      <c r="F1467" t="s">
        <v>1</v>
      </c>
      <c r="G1467">
        <v>34</v>
      </c>
      <c r="H1467">
        <v>48</v>
      </c>
      <c r="I1467">
        <v>2</v>
      </c>
      <c r="J1467">
        <v>134</v>
      </c>
      <c r="K1467">
        <v>54</v>
      </c>
      <c r="L1467">
        <v>54</v>
      </c>
      <c r="M1467">
        <v>1656</v>
      </c>
      <c r="N1467">
        <v>14.2</v>
      </c>
      <c r="O1467">
        <v>11.762</v>
      </c>
      <c r="P1467">
        <v>1.5</v>
      </c>
      <c r="Q1467">
        <v>2.5</v>
      </c>
      <c r="R1467">
        <v>4.3</v>
      </c>
      <c r="S1467">
        <v>4.7</v>
      </c>
      <c r="T1467">
        <v>6.8</v>
      </c>
      <c r="U1467">
        <v>7400</v>
      </c>
    </row>
    <row r="1468" spans="1:21" x14ac:dyDescent="0.25">
      <c r="A1468" s="2">
        <v>306051286611070</v>
      </c>
      <c r="B1468" t="s">
        <v>3247</v>
      </c>
      <c r="C1468" t="s">
        <v>3247</v>
      </c>
      <c r="D1468" t="s">
        <v>3256</v>
      </c>
      <c r="E1468" t="s">
        <v>3257</v>
      </c>
      <c r="F1468" t="s">
        <v>1</v>
      </c>
      <c r="G1468">
        <v>34</v>
      </c>
      <c r="H1468">
        <v>44</v>
      </c>
      <c r="I1468">
        <v>51</v>
      </c>
      <c r="J1468">
        <v>134</v>
      </c>
      <c r="K1468">
        <v>48</v>
      </c>
      <c r="L1468">
        <v>29</v>
      </c>
      <c r="M1468">
        <v>1730</v>
      </c>
      <c r="N1468">
        <v>1.5</v>
      </c>
      <c r="O1468">
        <v>-1.1599999999999999</v>
      </c>
      <c r="P1468">
        <v>2</v>
      </c>
      <c r="Q1468">
        <v>2.9</v>
      </c>
      <c r="R1468">
        <v>-99</v>
      </c>
      <c r="S1468">
        <v>-99</v>
      </c>
      <c r="T1468">
        <v>4.8</v>
      </c>
      <c r="U1468">
        <v>7400</v>
      </c>
    </row>
    <row r="1469" spans="1:21" x14ac:dyDescent="0.25">
      <c r="A1469" s="2">
        <v>306051286611080</v>
      </c>
      <c r="B1469" t="s">
        <v>3247</v>
      </c>
      <c r="C1469" t="s">
        <v>3258</v>
      </c>
      <c r="D1469" t="s">
        <v>3259</v>
      </c>
      <c r="E1469" t="s">
        <v>3260</v>
      </c>
      <c r="F1469" t="s">
        <v>1</v>
      </c>
      <c r="G1469">
        <v>35</v>
      </c>
      <c r="H1469">
        <v>4</v>
      </c>
      <c r="I1469">
        <v>54</v>
      </c>
      <c r="J1469">
        <v>135</v>
      </c>
      <c r="K1469">
        <v>2</v>
      </c>
      <c r="L1469">
        <v>32</v>
      </c>
      <c r="M1469">
        <v>280</v>
      </c>
      <c r="N1469">
        <v>3.5</v>
      </c>
      <c r="O1469">
        <v>84.23</v>
      </c>
      <c r="P1469">
        <v>2.5</v>
      </c>
      <c r="Q1469">
        <v>3.7</v>
      </c>
      <c r="R1469">
        <v>-99</v>
      </c>
      <c r="S1469">
        <v>-99</v>
      </c>
      <c r="T1469">
        <v>4.5</v>
      </c>
      <c r="U1469">
        <v>-99</v>
      </c>
    </row>
    <row r="1470" spans="1:21" x14ac:dyDescent="0.25">
      <c r="A1470" s="2">
        <v>306051286611090</v>
      </c>
      <c r="B1470" t="s">
        <v>3247</v>
      </c>
      <c r="C1470" t="s">
        <v>3261</v>
      </c>
      <c r="D1470" t="s">
        <v>3262</v>
      </c>
      <c r="E1470" t="s">
        <v>3263</v>
      </c>
      <c r="F1470" t="s">
        <v>1</v>
      </c>
      <c r="G1470">
        <v>34</v>
      </c>
      <c r="H1470">
        <v>52</v>
      </c>
      <c r="I1470">
        <v>44</v>
      </c>
      <c r="J1470">
        <v>134</v>
      </c>
      <c r="K1470">
        <v>57</v>
      </c>
      <c r="L1470">
        <v>0</v>
      </c>
      <c r="M1470">
        <v>152.19999999999999</v>
      </c>
      <c r="N1470">
        <v>1.8</v>
      </c>
      <c r="O1470">
        <v>34.549999999999997</v>
      </c>
      <c r="P1470">
        <v>1</v>
      </c>
      <c r="Q1470">
        <v>1.9</v>
      </c>
      <c r="R1470">
        <v>-99</v>
      </c>
      <c r="S1470">
        <v>-99</v>
      </c>
      <c r="T1470">
        <v>3</v>
      </c>
      <c r="U1470">
        <v>950</v>
      </c>
    </row>
    <row r="1471" spans="1:21" x14ac:dyDescent="0.25">
      <c r="A1471" s="2">
        <v>306051286611100</v>
      </c>
      <c r="B1471" t="s">
        <v>3247</v>
      </c>
      <c r="C1471" t="s">
        <v>3264</v>
      </c>
      <c r="D1471" t="s">
        <v>3265</v>
      </c>
      <c r="E1471" t="s">
        <v>3266</v>
      </c>
      <c r="F1471" t="s">
        <v>1</v>
      </c>
      <c r="G1471">
        <v>34</v>
      </c>
      <c r="H1471">
        <v>51</v>
      </c>
      <c r="I1471">
        <v>24</v>
      </c>
      <c r="J1471">
        <v>134</v>
      </c>
      <c r="K1471">
        <v>54</v>
      </c>
      <c r="L1471">
        <v>5</v>
      </c>
      <c r="M1471">
        <v>149.4</v>
      </c>
      <c r="N1471">
        <v>1.4</v>
      </c>
      <c r="O1471">
        <v>23</v>
      </c>
      <c r="P1471">
        <v>2.9</v>
      </c>
      <c r="Q1471">
        <v>3.4</v>
      </c>
      <c r="R1471">
        <v>5.0999999999999996</v>
      </c>
      <c r="S1471">
        <v>6</v>
      </c>
      <c r="T1471">
        <v>6.4</v>
      </c>
      <c r="U1471">
        <v>1400</v>
      </c>
    </row>
    <row r="1472" spans="1:21" x14ac:dyDescent="0.25">
      <c r="A1472" s="2">
        <v>306051286611110</v>
      </c>
      <c r="B1472" t="s">
        <v>3247</v>
      </c>
      <c r="C1472" t="s">
        <v>3267</v>
      </c>
      <c r="D1472" t="s">
        <v>3268</v>
      </c>
      <c r="E1472" t="s">
        <v>3269</v>
      </c>
      <c r="F1472" t="s">
        <v>1</v>
      </c>
      <c r="G1472">
        <v>34</v>
      </c>
      <c r="H1472">
        <v>48</v>
      </c>
      <c r="I1472">
        <v>7</v>
      </c>
      <c r="J1472">
        <v>134</v>
      </c>
      <c r="K1472">
        <v>57</v>
      </c>
      <c r="L1472">
        <v>4</v>
      </c>
      <c r="M1472">
        <v>282</v>
      </c>
      <c r="N1472">
        <v>2.8</v>
      </c>
      <c r="O1472">
        <v>24.44</v>
      </c>
      <c r="P1472">
        <v>-99</v>
      </c>
      <c r="Q1472">
        <v>-99</v>
      </c>
      <c r="R1472">
        <v>-99</v>
      </c>
      <c r="S1472">
        <v>-99</v>
      </c>
      <c r="T1472">
        <v>-99</v>
      </c>
      <c r="U1472">
        <v>2100</v>
      </c>
    </row>
    <row r="1473" spans="1:21" x14ac:dyDescent="0.25">
      <c r="A1473" s="2">
        <v>306051286611120</v>
      </c>
      <c r="B1473" t="s">
        <v>3247</v>
      </c>
      <c r="C1473" t="s">
        <v>3261</v>
      </c>
      <c r="D1473" t="s">
        <v>3270</v>
      </c>
      <c r="E1473" t="s">
        <v>3271</v>
      </c>
      <c r="F1473" t="s">
        <v>0</v>
      </c>
      <c r="G1473">
        <v>34</v>
      </c>
      <c r="H1473">
        <v>52</v>
      </c>
      <c r="I1473">
        <v>32</v>
      </c>
      <c r="J1473">
        <v>134</v>
      </c>
      <c r="K1473">
        <v>57</v>
      </c>
      <c r="L1473">
        <v>10</v>
      </c>
      <c r="M1473">
        <v>152.19999999999999</v>
      </c>
      <c r="N1473">
        <v>-9999</v>
      </c>
      <c r="O1473">
        <v>34.369999999999997</v>
      </c>
      <c r="P1473">
        <v>1</v>
      </c>
      <c r="Q1473">
        <v>1.9</v>
      </c>
      <c r="R1473">
        <v>-99</v>
      </c>
      <c r="S1473">
        <v>-99</v>
      </c>
      <c r="T1473">
        <v>3</v>
      </c>
      <c r="U1473">
        <v>-99</v>
      </c>
    </row>
    <row r="1474" spans="1:21" x14ac:dyDescent="0.25">
      <c r="A1474" s="2">
        <v>306051286611130</v>
      </c>
      <c r="B1474" t="s">
        <v>3247</v>
      </c>
      <c r="C1474" t="s">
        <v>3267</v>
      </c>
      <c r="D1474" t="s">
        <v>3272</v>
      </c>
      <c r="E1474" t="s">
        <v>3273</v>
      </c>
      <c r="F1474" t="s">
        <v>0</v>
      </c>
      <c r="G1474">
        <v>34</v>
      </c>
      <c r="H1474">
        <v>47</v>
      </c>
      <c r="I1474">
        <v>54</v>
      </c>
      <c r="J1474">
        <v>134</v>
      </c>
      <c r="K1474">
        <v>59</v>
      </c>
      <c r="L1474">
        <v>29</v>
      </c>
      <c r="M1474">
        <v>259.7</v>
      </c>
      <c r="N1474">
        <v>6.5</v>
      </c>
      <c r="O1474">
        <v>34.920999999999999</v>
      </c>
      <c r="P1474">
        <v>2.6</v>
      </c>
      <c r="Q1474">
        <v>3.6</v>
      </c>
      <c r="R1474">
        <v>-99</v>
      </c>
      <c r="S1474">
        <v>-99</v>
      </c>
      <c r="T1474">
        <v>5.2</v>
      </c>
      <c r="U1474">
        <v>-99</v>
      </c>
    </row>
    <row r="1475" spans="1:21" x14ac:dyDescent="0.25">
      <c r="A1475" s="2">
        <v>306051286611140</v>
      </c>
      <c r="B1475" t="s">
        <v>3247</v>
      </c>
      <c r="C1475" t="s">
        <v>3267</v>
      </c>
      <c r="D1475" t="s">
        <v>3274</v>
      </c>
      <c r="E1475" t="s">
        <v>3275</v>
      </c>
      <c r="F1475" t="s">
        <v>0</v>
      </c>
      <c r="G1475">
        <v>34</v>
      </c>
      <c r="H1475">
        <v>48</v>
      </c>
      <c r="I1475">
        <v>20</v>
      </c>
      <c r="J1475">
        <v>134</v>
      </c>
      <c r="K1475">
        <v>55</v>
      </c>
      <c r="L1475">
        <v>55</v>
      </c>
      <c r="M1475">
        <v>289.5</v>
      </c>
      <c r="N1475">
        <v>0.1</v>
      </c>
      <c r="O1475">
        <v>13.51</v>
      </c>
      <c r="P1475">
        <v>-99</v>
      </c>
      <c r="Q1475">
        <v>-99</v>
      </c>
      <c r="R1475">
        <v>-99</v>
      </c>
      <c r="S1475">
        <v>-99</v>
      </c>
      <c r="T1475">
        <v>-99</v>
      </c>
      <c r="U1475">
        <v>-99</v>
      </c>
    </row>
    <row r="1476" spans="1:21" x14ac:dyDescent="0.25">
      <c r="A1476" s="2">
        <v>306061286611010</v>
      </c>
      <c r="B1476" t="s">
        <v>3276</v>
      </c>
      <c r="C1476" t="s">
        <v>3276</v>
      </c>
      <c r="D1476" t="s">
        <v>3277</v>
      </c>
      <c r="E1476" t="s">
        <v>3278</v>
      </c>
      <c r="F1476" t="s">
        <v>1</v>
      </c>
      <c r="G1476">
        <v>35</v>
      </c>
      <c r="H1476">
        <v>7</v>
      </c>
      <c r="I1476">
        <v>43</v>
      </c>
      <c r="J1476">
        <v>134</v>
      </c>
      <c r="K1476">
        <v>35</v>
      </c>
      <c r="L1476">
        <v>31</v>
      </c>
      <c r="M1476">
        <v>154.1</v>
      </c>
      <c r="N1476">
        <v>48.3</v>
      </c>
      <c r="O1476">
        <v>205.15</v>
      </c>
      <c r="P1476">
        <v>2</v>
      </c>
      <c r="Q1476">
        <v>3</v>
      </c>
      <c r="R1476">
        <v>-99</v>
      </c>
      <c r="S1476">
        <v>-99</v>
      </c>
      <c r="T1476">
        <v>-99</v>
      </c>
      <c r="U1476">
        <v>-99</v>
      </c>
    </row>
    <row r="1477" spans="1:21" x14ac:dyDescent="0.25">
      <c r="A1477" s="2">
        <v>306061286611020</v>
      </c>
      <c r="B1477" t="s">
        <v>3276</v>
      </c>
      <c r="C1477" t="s">
        <v>3276</v>
      </c>
      <c r="D1477" t="s">
        <v>3279</v>
      </c>
      <c r="E1477" t="s">
        <v>3280</v>
      </c>
      <c r="F1477" t="s">
        <v>1</v>
      </c>
      <c r="G1477">
        <v>35</v>
      </c>
      <c r="H1477">
        <v>5</v>
      </c>
      <c r="I1477">
        <v>59</v>
      </c>
      <c r="J1477">
        <v>134</v>
      </c>
      <c r="K1477">
        <v>34</v>
      </c>
      <c r="L1477">
        <v>59</v>
      </c>
      <c r="M1477">
        <v>383.1</v>
      </c>
      <c r="N1477">
        <v>44.1</v>
      </c>
      <c r="O1477">
        <v>159.31</v>
      </c>
      <c r="P1477">
        <v>2</v>
      </c>
      <c r="Q1477">
        <v>3</v>
      </c>
      <c r="R1477">
        <v>-99</v>
      </c>
      <c r="S1477">
        <v>-99</v>
      </c>
      <c r="T1477">
        <v>-99</v>
      </c>
      <c r="U1477">
        <v>2300</v>
      </c>
    </row>
    <row r="1478" spans="1:21" x14ac:dyDescent="0.25">
      <c r="A1478" s="2">
        <v>306061286611030</v>
      </c>
      <c r="B1478" t="s">
        <v>3276</v>
      </c>
      <c r="C1478" t="s">
        <v>3276</v>
      </c>
      <c r="D1478" t="s">
        <v>3281</v>
      </c>
      <c r="E1478" t="s">
        <v>3282</v>
      </c>
      <c r="F1478" t="s">
        <v>1</v>
      </c>
      <c r="G1478">
        <v>34</v>
      </c>
      <c r="H1478">
        <v>59</v>
      </c>
      <c r="I1478">
        <v>49</v>
      </c>
      <c r="J1478">
        <v>134</v>
      </c>
      <c r="K1478">
        <v>33</v>
      </c>
      <c r="L1478">
        <v>11</v>
      </c>
      <c r="M1478">
        <v>485.7</v>
      </c>
      <c r="N1478">
        <v>29.5</v>
      </c>
      <c r="O1478">
        <v>82.866</v>
      </c>
      <c r="P1478">
        <v>2.2999999999999998</v>
      </c>
      <c r="Q1478">
        <v>3.6</v>
      </c>
      <c r="R1478">
        <v>3.9</v>
      </c>
      <c r="S1478">
        <v>4.0999999999999996</v>
      </c>
      <c r="T1478">
        <v>5.2</v>
      </c>
      <c r="U1478">
        <v>3000</v>
      </c>
    </row>
    <row r="1479" spans="1:21" x14ac:dyDescent="0.25">
      <c r="A1479" s="2">
        <v>306061286611040</v>
      </c>
      <c r="B1479" t="s">
        <v>3276</v>
      </c>
      <c r="C1479" t="s">
        <v>3276</v>
      </c>
      <c r="D1479" t="s">
        <v>3283</v>
      </c>
      <c r="E1479" t="s">
        <v>3284</v>
      </c>
      <c r="F1479" t="s">
        <v>1</v>
      </c>
      <c r="G1479">
        <v>34</v>
      </c>
      <c r="H1479">
        <v>51</v>
      </c>
      <c r="I1479">
        <v>58</v>
      </c>
      <c r="J1479">
        <v>134</v>
      </c>
      <c r="K1479">
        <v>32</v>
      </c>
      <c r="L1479">
        <v>55</v>
      </c>
      <c r="M1479">
        <v>622.4</v>
      </c>
      <c r="N1479">
        <v>12.9</v>
      </c>
      <c r="O1479">
        <v>22</v>
      </c>
      <c r="P1479">
        <v>2</v>
      </c>
      <c r="Q1479">
        <v>3</v>
      </c>
      <c r="R1479">
        <v>3.3</v>
      </c>
      <c r="S1479">
        <v>3.5</v>
      </c>
      <c r="T1479">
        <v>4.9000000000000004</v>
      </c>
      <c r="U1479">
        <v>3400</v>
      </c>
    </row>
    <row r="1480" spans="1:21" x14ac:dyDescent="0.25">
      <c r="A1480" s="2">
        <v>306061286611050</v>
      </c>
      <c r="B1480" t="s">
        <v>3276</v>
      </c>
      <c r="C1480" t="s">
        <v>3276</v>
      </c>
      <c r="D1480" t="s">
        <v>3285</v>
      </c>
      <c r="E1480" t="s">
        <v>3286</v>
      </c>
      <c r="F1480" t="s">
        <v>1</v>
      </c>
      <c r="G1480">
        <v>34</v>
      </c>
      <c r="H1480">
        <v>48</v>
      </c>
      <c r="I1480">
        <v>16</v>
      </c>
      <c r="J1480">
        <v>134</v>
      </c>
      <c r="K1480">
        <v>33</v>
      </c>
      <c r="L1480">
        <v>38</v>
      </c>
      <c r="M1480">
        <v>795.5</v>
      </c>
      <c r="N1480">
        <v>4.3</v>
      </c>
      <c r="O1480">
        <v>2.8980000000000001</v>
      </c>
      <c r="P1480">
        <v>2.5</v>
      </c>
      <c r="Q1480">
        <v>3.5</v>
      </c>
      <c r="R1480">
        <v>-99</v>
      </c>
      <c r="S1480">
        <v>-99</v>
      </c>
      <c r="T1480">
        <v>5.5</v>
      </c>
      <c r="U1480">
        <v>4200</v>
      </c>
    </row>
    <row r="1481" spans="1:21" x14ac:dyDescent="0.25">
      <c r="A1481" s="2">
        <v>306061286611060</v>
      </c>
      <c r="B1481" t="s">
        <v>3276</v>
      </c>
      <c r="C1481" t="s">
        <v>3276</v>
      </c>
      <c r="D1481" t="s">
        <v>3287</v>
      </c>
      <c r="E1481" t="s">
        <v>3288</v>
      </c>
      <c r="F1481" t="s">
        <v>1</v>
      </c>
      <c r="G1481">
        <v>34</v>
      </c>
      <c r="H1481">
        <v>46</v>
      </c>
      <c r="I1481">
        <v>47</v>
      </c>
      <c r="J1481">
        <v>134</v>
      </c>
      <c r="K1481">
        <v>35</v>
      </c>
      <c r="L1481">
        <v>1</v>
      </c>
      <c r="M1481">
        <v>798.2</v>
      </c>
      <c r="N1481">
        <v>0.7</v>
      </c>
      <c r="O1481">
        <v>-0.82</v>
      </c>
      <c r="P1481">
        <v>1.5</v>
      </c>
      <c r="Q1481">
        <v>2.5</v>
      </c>
      <c r="R1481">
        <v>-99</v>
      </c>
      <c r="S1481">
        <v>-99</v>
      </c>
      <c r="T1481">
        <v>3.5</v>
      </c>
      <c r="U1481">
        <v>-99</v>
      </c>
    </row>
    <row r="1482" spans="1:21" x14ac:dyDescent="0.25">
      <c r="A1482" s="2">
        <v>306061286611070</v>
      </c>
      <c r="B1482" t="s">
        <v>3276</v>
      </c>
      <c r="C1482" t="s">
        <v>3289</v>
      </c>
      <c r="D1482" t="s">
        <v>3290</v>
      </c>
      <c r="E1482" t="s">
        <v>3291</v>
      </c>
      <c r="F1482" t="s">
        <v>1</v>
      </c>
      <c r="G1482">
        <v>34</v>
      </c>
      <c r="H1482">
        <v>55</v>
      </c>
      <c r="I1482">
        <v>16</v>
      </c>
      <c r="J1482">
        <v>134</v>
      </c>
      <c r="K1482">
        <v>32</v>
      </c>
      <c r="L1482">
        <v>25</v>
      </c>
      <c r="M1482">
        <v>52.2</v>
      </c>
      <c r="N1482">
        <v>5.5</v>
      </c>
      <c r="O1482">
        <v>47.401000000000003</v>
      </c>
      <c r="P1482">
        <v>1</v>
      </c>
      <c r="Q1482">
        <v>1.5</v>
      </c>
      <c r="R1482">
        <v>2</v>
      </c>
      <c r="S1482">
        <v>2.2999999999999998</v>
      </c>
      <c r="T1482">
        <v>2.9</v>
      </c>
      <c r="U1482">
        <v>600</v>
      </c>
    </row>
    <row r="1483" spans="1:21" x14ac:dyDescent="0.25">
      <c r="A1483" s="2">
        <v>306061286611080</v>
      </c>
      <c r="B1483" t="s">
        <v>3276</v>
      </c>
      <c r="C1483" t="s">
        <v>3292</v>
      </c>
      <c r="D1483" t="s">
        <v>3293</v>
      </c>
      <c r="E1483" t="s">
        <v>3294</v>
      </c>
      <c r="F1483" t="s">
        <v>1</v>
      </c>
      <c r="G1483">
        <v>34</v>
      </c>
      <c r="H1483">
        <v>58</v>
      </c>
      <c r="I1483">
        <v>21</v>
      </c>
      <c r="J1483">
        <v>134</v>
      </c>
      <c r="K1483">
        <v>34</v>
      </c>
      <c r="L1483">
        <v>57</v>
      </c>
      <c r="M1483">
        <v>48.6</v>
      </c>
      <c r="N1483">
        <v>19.5</v>
      </c>
      <c r="O1483">
        <v>92.1</v>
      </c>
      <c r="P1483">
        <v>-99</v>
      </c>
      <c r="Q1483">
        <v>-99</v>
      </c>
      <c r="R1483">
        <v>-99</v>
      </c>
      <c r="S1483">
        <v>-99</v>
      </c>
      <c r="T1483">
        <v>-99</v>
      </c>
      <c r="U1483">
        <v>-99</v>
      </c>
    </row>
    <row r="1484" spans="1:21" x14ac:dyDescent="0.25">
      <c r="A1484" s="2">
        <v>306061286611090</v>
      </c>
      <c r="B1484" t="s">
        <v>3276</v>
      </c>
      <c r="C1484" t="s">
        <v>3292</v>
      </c>
      <c r="D1484" t="s">
        <v>3295</v>
      </c>
      <c r="E1484" t="s">
        <v>3296</v>
      </c>
      <c r="F1484" t="s">
        <v>1</v>
      </c>
      <c r="G1484">
        <v>34</v>
      </c>
      <c r="H1484">
        <v>51</v>
      </c>
      <c r="I1484">
        <v>11</v>
      </c>
      <c r="J1484">
        <v>134</v>
      </c>
      <c r="K1484">
        <v>33</v>
      </c>
      <c r="L1484">
        <v>53</v>
      </c>
      <c r="M1484">
        <v>82.4</v>
      </c>
      <c r="N1484">
        <v>5.4</v>
      </c>
      <c r="O1484">
        <v>17.77</v>
      </c>
      <c r="P1484">
        <v>1</v>
      </c>
      <c r="Q1484">
        <v>1.4</v>
      </c>
      <c r="R1484">
        <v>1.8</v>
      </c>
      <c r="S1484">
        <v>2</v>
      </c>
      <c r="T1484">
        <v>4</v>
      </c>
      <c r="U1484">
        <v>1000</v>
      </c>
    </row>
    <row r="1485" spans="1:21" x14ac:dyDescent="0.25">
      <c r="A1485" s="2">
        <v>306061286611100</v>
      </c>
      <c r="B1485" t="s">
        <v>3276</v>
      </c>
      <c r="C1485" t="s">
        <v>3292</v>
      </c>
      <c r="D1485" t="s">
        <v>3297</v>
      </c>
      <c r="E1485" t="s">
        <v>3298</v>
      </c>
      <c r="F1485" t="s">
        <v>1</v>
      </c>
      <c r="G1485">
        <v>34</v>
      </c>
      <c r="H1485">
        <v>48</v>
      </c>
      <c r="I1485">
        <v>52</v>
      </c>
      <c r="J1485">
        <v>134</v>
      </c>
      <c r="K1485">
        <v>33</v>
      </c>
      <c r="L1485">
        <v>23</v>
      </c>
      <c r="M1485">
        <v>95.8</v>
      </c>
      <c r="N1485">
        <v>0.6</v>
      </c>
      <c r="O1485">
        <v>6</v>
      </c>
      <c r="P1485">
        <v>1</v>
      </c>
      <c r="Q1485">
        <v>2.5</v>
      </c>
      <c r="R1485">
        <v>-99</v>
      </c>
      <c r="S1485">
        <v>-99</v>
      </c>
      <c r="T1485">
        <v>4</v>
      </c>
      <c r="U1485">
        <v>1000</v>
      </c>
    </row>
    <row r="1486" spans="1:21" x14ac:dyDescent="0.25">
      <c r="A1486" s="2">
        <v>306061286611110</v>
      </c>
      <c r="B1486" t="s">
        <v>3276</v>
      </c>
      <c r="C1486" t="s">
        <v>94</v>
      </c>
      <c r="D1486" t="s">
        <v>2920</v>
      </c>
      <c r="E1486" t="s">
        <v>2921</v>
      </c>
      <c r="F1486" t="s">
        <v>1</v>
      </c>
      <c r="G1486">
        <v>34</v>
      </c>
      <c r="H1486">
        <v>46</v>
      </c>
      <c r="I1486">
        <v>47</v>
      </c>
      <c r="J1486">
        <v>134</v>
      </c>
      <c r="K1486">
        <v>34</v>
      </c>
      <c r="L1486">
        <v>23</v>
      </c>
      <c r="M1486">
        <v>802.5</v>
      </c>
      <c r="N1486">
        <v>1.2</v>
      </c>
      <c r="O1486">
        <v>-0.38300000000000001</v>
      </c>
      <c r="P1486">
        <v>1.5</v>
      </c>
      <c r="Q1486">
        <v>2.5</v>
      </c>
      <c r="R1486">
        <v>-99</v>
      </c>
      <c r="S1486">
        <v>-99</v>
      </c>
      <c r="T1486">
        <v>3.5</v>
      </c>
      <c r="U1486">
        <v>2200</v>
      </c>
    </row>
    <row r="1487" spans="1:21" x14ac:dyDescent="0.25">
      <c r="A1487" s="2">
        <v>306061286611120</v>
      </c>
      <c r="B1487" t="s">
        <v>3276</v>
      </c>
      <c r="C1487" t="s">
        <v>3299</v>
      </c>
      <c r="D1487" t="s">
        <v>3300</v>
      </c>
      <c r="E1487" t="s">
        <v>3301</v>
      </c>
      <c r="F1487" t="s">
        <v>1</v>
      </c>
      <c r="G1487">
        <v>35</v>
      </c>
      <c r="H1487">
        <v>12</v>
      </c>
      <c r="I1487">
        <v>28</v>
      </c>
      <c r="J1487">
        <v>134</v>
      </c>
      <c r="K1487">
        <v>37</v>
      </c>
      <c r="L1487">
        <v>13</v>
      </c>
      <c r="M1487">
        <v>25</v>
      </c>
      <c r="N1487">
        <v>3.1</v>
      </c>
      <c r="O1487">
        <v>304</v>
      </c>
      <c r="P1487">
        <v>-99</v>
      </c>
      <c r="Q1487">
        <v>-99</v>
      </c>
      <c r="R1487">
        <v>-99</v>
      </c>
      <c r="S1487">
        <v>-99</v>
      </c>
      <c r="T1487">
        <v>-99</v>
      </c>
      <c r="U1487">
        <v>-99</v>
      </c>
    </row>
    <row r="1488" spans="1:21" x14ac:dyDescent="0.25">
      <c r="A1488" s="2">
        <v>306061286611130</v>
      </c>
      <c r="B1488" t="s">
        <v>3276</v>
      </c>
      <c r="C1488" t="s">
        <v>3302</v>
      </c>
      <c r="D1488" t="s">
        <v>2465</v>
      </c>
      <c r="E1488" t="s">
        <v>2466</v>
      </c>
      <c r="F1488" t="s">
        <v>1</v>
      </c>
      <c r="G1488">
        <v>35</v>
      </c>
      <c r="H1488">
        <v>10</v>
      </c>
      <c r="I1488">
        <v>18</v>
      </c>
      <c r="J1488">
        <v>134</v>
      </c>
      <c r="K1488">
        <v>37</v>
      </c>
      <c r="L1488">
        <v>16</v>
      </c>
      <c r="M1488">
        <v>21.3</v>
      </c>
      <c r="N1488">
        <v>0.5</v>
      </c>
      <c r="O1488">
        <v>264</v>
      </c>
      <c r="P1488">
        <v>-99</v>
      </c>
      <c r="Q1488">
        <v>-99</v>
      </c>
      <c r="R1488">
        <v>-99</v>
      </c>
      <c r="S1488">
        <v>-99</v>
      </c>
      <c r="T1488">
        <v>-99</v>
      </c>
      <c r="U1488">
        <v>-99</v>
      </c>
    </row>
    <row r="1489" spans="1:21" x14ac:dyDescent="0.25">
      <c r="A1489" s="2">
        <v>306061286611140</v>
      </c>
      <c r="B1489" t="s">
        <v>3276</v>
      </c>
      <c r="C1489" t="s">
        <v>3276</v>
      </c>
      <c r="D1489" t="s">
        <v>3303</v>
      </c>
      <c r="E1489" t="s">
        <v>3304</v>
      </c>
      <c r="F1489" t="s">
        <v>0</v>
      </c>
      <c r="G1489">
        <v>34</v>
      </c>
      <c r="H1489">
        <v>59</v>
      </c>
      <c r="I1489">
        <v>57</v>
      </c>
      <c r="J1489">
        <v>134</v>
      </c>
      <c r="K1489">
        <v>33</v>
      </c>
      <c r="L1489">
        <v>15</v>
      </c>
      <c r="M1489">
        <v>484.9</v>
      </c>
      <c r="N1489">
        <v>-9999</v>
      </c>
      <c r="O1489">
        <v>85.18</v>
      </c>
      <c r="P1489">
        <v>2.5</v>
      </c>
      <c r="Q1489">
        <v>3.8</v>
      </c>
      <c r="R1489">
        <v>-99</v>
      </c>
      <c r="S1489">
        <v>-99</v>
      </c>
      <c r="T1489">
        <v>-99</v>
      </c>
      <c r="U1489">
        <v>-99</v>
      </c>
    </row>
    <row r="1490" spans="1:21" x14ac:dyDescent="0.25">
      <c r="A1490" s="2">
        <v>306061286611150</v>
      </c>
      <c r="B1490" t="s">
        <v>3276</v>
      </c>
      <c r="C1490" t="s">
        <v>3276</v>
      </c>
      <c r="D1490" t="s">
        <v>3305</v>
      </c>
      <c r="E1490" t="s">
        <v>2577</v>
      </c>
      <c r="F1490" t="s">
        <v>0</v>
      </c>
      <c r="G1490">
        <v>34</v>
      </c>
      <c r="H1490">
        <v>56</v>
      </c>
      <c r="I1490">
        <v>40</v>
      </c>
      <c r="J1490">
        <v>134</v>
      </c>
      <c r="K1490">
        <v>33</v>
      </c>
      <c r="L1490">
        <v>3</v>
      </c>
      <c r="M1490">
        <v>538.79999999999995</v>
      </c>
      <c r="N1490">
        <v>-9999</v>
      </c>
      <c r="O1490">
        <v>54.82</v>
      </c>
      <c r="P1490">
        <v>2.5</v>
      </c>
      <c r="Q1490">
        <v>4</v>
      </c>
      <c r="R1490">
        <v>-99</v>
      </c>
      <c r="S1490">
        <v>-99</v>
      </c>
      <c r="T1490">
        <v>5.8</v>
      </c>
      <c r="U1490">
        <v>-99</v>
      </c>
    </row>
    <row r="1491" spans="1:21" x14ac:dyDescent="0.25">
      <c r="A1491" s="2">
        <v>306071286601050</v>
      </c>
      <c r="B1491" t="s">
        <v>217</v>
      </c>
      <c r="C1491" t="s">
        <v>217</v>
      </c>
      <c r="D1491" t="s">
        <v>3306</v>
      </c>
      <c r="E1491" t="s">
        <v>3307</v>
      </c>
      <c r="F1491" t="s">
        <v>1</v>
      </c>
      <c r="G1491">
        <v>36</v>
      </c>
      <c r="H1491">
        <v>5</v>
      </c>
      <c r="I1491">
        <v>58</v>
      </c>
      <c r="J1491">
        <v>136</v>
      </c>
      <c r="K1491">
        <v>17</v>
      </c>
      <c r="L1491">
        <v>53</v>
      </c>
      <c r="M1491">
        <v>1206</v>
      </c>
      <c r="N1491">
        <v>27.2</v>
      </c>
      <c r="O1491">
        <v>23.762</v>
      </c>
      <c r="P1491">
        <v>1.5</v>
      </c>
      <c r="Q1491">
        <v>2.5</v>
      </c>
      <c r="R1491">
        <v>-99</v>
      </c>
      <c r="S1491">
        <v>-99</v>
      </c>
      <c r="T1491">
        <v>4</v>
      </c>
      <c r="U1491">
        <v>5500</v>
      </c>
    </row>
    <row r="1492" spans="1:21" x14ac:dyDescent="0.25">
      <c r="A1492" s="2">
        <v>306071286601080</v>
      </c>
      <c r="B1492" t="s">
        <v>217</v>
      </c>
      <c r="C1492" t="s">
        <v>217</v>
      </c>
      <c r="D1492" t="s">
        <v>3308</v>
      </c>
      <c r="E1492" t="s">
        <v>3309</v>
      </c>
      <c r="F1492" t="s">
        <v>1</v>
      </c>
      <c r="G1492">
        <v>36</v>
      </c>
      <c r="H1492">
        <v>6</v>
      </c>
      <c r="I1492">
        <v>9</v>
      </c>
      <c r="J1492">
        <v>136</v>
      </c>
      <c r="K1492">
        <v>12</v>
      </c>
      <c r="L1492">
        <v>30</v>
      </c>
      <c r="M1492">
        <v>1240</v>
      </c>
      <c r="N1492">
        <v>18.2</v>
      </c>
      <c r="O1492">
        <v>0</v>
      </c>
      <c r="P1492">
        <v>5</v>
      </c>
      <c r="Q1492">
        <v>7.5</v>
      </c>
      <c r="R1492">
        <v>8.5</v>
      </c>
      <c r="S1492">
        <v>9.1</v>
      </c>
      <c r="T1492">
        <v>10</v>
      </c>
      <c r="U1492">
        <v>5500</v>
      </c>
    </row>
    <row r="1493" spans="1:21" x14ac:dyDescent="0.25">
      <c r="A1493" s="2">
        <v>306071286601090</v>
      </c>
      <c r="B1493" t="s">
        <v>217</v>
      </c>
      <c r="C1493" t="s">
        <v>217</v>
      </c>
      <c r="D1493" t="s">
        <v>1586</v>
      </c>
      <c r="E1493" t="s">
        <v>1587</v>
      </c>
      <c r="F1493" t="s">
        <v>1</v>
      </c>
      <c r="G1493">
        <v>36</v>
      </c>
      <c r="H1493">
        <v>6</v>
      </c>
      <c r="I1493">
        <v>39</v>
      </c>
      <c r="J1493">
        <v>136</v>
      </c>
      <c r="K1493">
        <v>11</v>
      </c>
      <c r="L1493">
        <v>7</v>
      </c>
      <c r="M1493">
        <v>1308</v>
      </c>
      <c r="N1493">
        <v>15.4</v>
      </c>
      <c r="O1493">
        <v>-0.8</v>
      </c>
      <c r="P1493">
        <v>-99</v>
      </c>
      <c r="Q1493">
        <v>-99</v>
      </c>
      <c r="R1493">
        <v>-99</v>
      </c>
      <c r="S1493">
        <v>-99</v>
      </c>
      <c r="T1493">
        <v>8.1999999999999993</v>
      </c>
      <c r="U1493">
        <v>5500</v>
      </c>
    </row>
    <row r="1494" spans="1:21" x14ac:dyDescent="0.25">
      <c r="A1494" s="2">
        <v>306071286601100</v>
      </c>
      <c r="B1494" t="s">
        <v>217</v>
      </c>
      <c r="C1494" t="s">
        <v>217</v>
      </c>
      <c r="D1494" t="s">
        <v>3310</v>
      </c>
      <c r="E1494" t="s">
        <v>3311</v>
      </c>
      <c r="F1494" t="s">
        <v>1</v>
      </c>
      <c r="G1494">
        <v>36</v>
      </c>
      <c r="H1494">
        <v>8</v>
      </c>
      <c r="I1494">
        <v>47</v>
      </c>
      <c r="J1494">
        <v>136</v>
      </c>
      <c r="K1494">
        <v>9</v>
      </c>
      <c r="L1494">
        <v>48</v>
      </c>
      <c r="M1494">
        <v>2633</v>
      </c>
      <c r="N1494">
        <v>10.199999999999999</v>
      </c>
      <c r="O1494">
        <v>-0.24</v>
      </c>
      <c r="P1494">
        <v>3.5</v>
      </c>
      <c r="Q1494">
        <v>5</v>
      </c>
      <c r="R1494">
        <v>-99</v>
      </c>
      <c r="S1494">
        <v>-99</v>
      </c>
      <c r="T1494">
        <v>6.3</v>
      </c>
      <c r="U1494">
        <v>9200</v>
      </c>
    </row>
    <row r="1495" spans="1:21" x14ac:dyDescent="0.25">
      <c r="A1495" s="2">
        <v>306071286601110</v>
      </c>
      <c r="B1495" t="s">
        <v>217</v>
      </c>
      <c r="C1495" t="s">
        <v>217</v>
      </c>
      <c r="D1495" t="s">
        <v>3312</v>
      </c>
      <c r="E1495" t="s">
        <v>3313</v>
      </c>
      <c r="F1495" t="s">
        <v>1</v>
      </c>
      <c r="G1495">
        <v>36</v>
      </c>
      <c r="H1495">
        <v>12</v>
      </c>
      <c r="I1495">
        <v>18</v>
      </c>
      <c r="J1495">
        <v>136</v>
      </c>
      <c r="K1495">
        <v>8</v>
      </c>
      <c r="L1495">
        <v>46</v>
      </c>
      <c r="M1495">
        <v>2716</v>
      </c>
      <c r="N1495">
        <v>2.78</v>
      </c>
      <c r="O1495">
        <v>0</v>
      </c>
      <c r="P1495">
        <v>0.9</v>
      </c>
      <c r="Q1495">
        <v>1.6</v>
      </c>
      <c r="R1495">
        <v>-99</v>
      </c>
      <c r="S1495">
        <v>-99</v>
      </c>
      <c r="T1495">
        <v>3</v>
      </c>
      <c r="U1495">
        <v>9200</v>
      </c>
    </row>
    <row r="1496" spans="1:21" x14ac:dyDescent="0.25">
      <c r="A1496" s="2">
        <v>306071286601120</v>
      </c>
      <c r="B1496" t="s">
        <v>217</v>
      </c>
      <c r="C1496" t="s">
        <v>3092</v>
      </c>
      <c r="D1496" t="s">
        <v>3314</v>
      </c>
      <c r="E1496" t="s">
        <v>3315</v>
      </c>
      <c r="F1496" t="s">
        <v>2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-9999</v>
      </c>
      <c r="N1496">
        <v>-9999</v>
      </c>
      <c r="O1496">
        <v>35</v>
      </c>
      <c r="P1496">
        <v>1.5</v>
      </c>
      <c r="Q1496">
        <v>2.5</v>
      </c>
      <c r="R1496">
        <v>-99</v>
      </c>
      <c r="S1496">
        <v>-99</v>
      </c>
      <c r="T1496">
        <v>3</v>
      </c>
      <c r="U1496">
        <v>-99</v>
      </c>
    </row>
    <row r="1497" spans="1:21" x14ac:dyDescent="0.25">
      <c r="A1497" s="2">
        <v>306071286601130</v>
      </c>
      <c r="B1497" t="s">
        <v>217</v>
      </c>
      <c r="C1497" t="s">
        <v>3092</v>
      </c>
      <c r="D1497" t="s">
        <v>3316</v>
      </c>
      <c r="E1497" t="s">
        <v>3317</v>
      </c>
      <c r="F1497" t="s">
        <v>1</v>
      </c>
      <c r="G1497">
        <v>36</v>
      </c>
      <c r="H1497">
        <v>0</v>
      </c>
      <c r="I1497">
        <v>29</v>
      </c>
      <c r="J1497">
        <v>136</v>
      </c>
      <c r="K1497">
        <v>9</v>
      </c>
      <c r="L1497">
        <v>51</v>
      </c>
      <c r="M1497">
        <v>688</v>
      </c>
      <c r="N1497">
        <v>29.45</v>
      </c>
      <c r="O1497">
        <v>4.5999999999999996</v>
      </c>
      <c r="P1497">
        <v>-99</v>
      </c>
      <c r="Q1497">
        <v>-99</v>
      </c>
      <c r="R1497">
        <v>-99</v>
      </c>
      <c r="S1497">
        <v>-99</v>
      </c>
      <c r="T1497">
        <v>7</v>
      </c>
      <c r="U1497">
        <v>3300</v>
      </c>
    </row>
    <row r="1498" spans="1:21" x14ac:dyDescent="0.25">
      <c r="A1498" s="2">
        <v>306071286601140</v>
      </c>
      <c r="B1498" t="s">
        <v>217</v>
      </c>
      <c r="C1498" t="s">
        <v>3092</v>
      </c>
      <c r="D1498" t="s">
        <v>3318</v>
      </c>
      <c r="E1498" t="s">
        <v>3319</v>
      </c>
      <c r="F1498" t="s">
        <v>1</v>
      </c>
      <c r="G1498">
        <v>36</v>
      </c>
      <c r="H1498">
        <v>3</v>
      </c>
      <c r="I1498">
        <v>1</v>
      </c>
      <c r="J1498">
        <v>136</v>
      </c>
      <c r="K1498">
        <v>10</v>
      </c>
      <c r="L1498">
        <v>13</v>
      </c>
      <c r="M1498">
        <v>761</v>
      </c>
      <c r="N1498">
        <v>23.65</v>
      </c>
      <c r="O1498">
        <v>0</v>
      </c>
      <c r="P1498">
        <v>5.5</v>
      </c>
      <c r="Q1498">
        <v>7.7</v>
      </c>
      <c r="R1498">
        <v>-99</v>
      </c>
      <c r="S1498">
        <v>-99</v>
      </c>
      <c r="T1498">
        <v>10</v>
      </c>
      <c r="U1498">
        <v>3300</v>
      </c>
    </row>
    <row r="1499" spans="1:21" x14ac:dyDescent="0.25">
      <c r="A1499" s="2">
        <v>306071286601150</v>
      </c>
      <c r="B1499" t="s">
        <v>217</v>
      </c>
      <c r="C1499" t="s">
        <v>3092</v>
      </c>
      <c r="D1499" t="s">
        <v>3320</v>
      </c>
      <c r="E1499" t="s">
        <v>3321</v>
      </c>
      <c r="F1499" t="s">
        <v>1</v>
      </c>
      <c r="G1499">
        <v>36</v>
      </c>
      <c r="H1499">
        <v>5</v>
      </c>
      <c r="I1499">
        <v>8</v>
      </c>
      <c r="J1499">
        <v>136</v>
      </c>
      <c r="K1499">
        <v>11</v>
      </c>
      <c r="L1499">
        <v>6</v>
      </c>
      <c r="M1499">
        <v>1281</v>
      </c>
      <c r="N1499">
        <v>18.100000000000001</v>
      </c>
      <c r="O1499">
        <v>0</v>
      </c>
      <c r="P1499">
        <v>4</v>
      </c>
      <c r="Q1499">
        <v>6</v>
      </c>
      <c r="R1499">
        <v>6.9</v>
      </c>
      <c r="S1499">
        <v>7.5</v>
      </c>
      <c r="T1499">
        <v>8.8000000000000007</v>
      </c>
      <c r="U1499">
        <v>4800</v>
      </c>
    </row>
    <row r="1500" spans="1:21" x14ac:dyDescent="0.25">
      <c r="A1500" s="2">
        <v>306071286601160</v>
      </c>
      <c r="B1500" t="s">
        <v>217</v>
      </c>
      <c r="C1500" t="s">
        <v>3322</v>
      </c>
      <c r="D1500" t="s">
        <v>2113</v>
      </c>
      <c r="E1500" t="s">
        <v>2114</v>
      </c>
      <c r="F1500" t="s">
        <v>1</v>
      </c>
      <c r="G1500">
        <v>36</v>
      </c>
      <c r="H1500">
        <v>1</v>
      </c>
      <c r="I1500">
        <v>14</v>
      </c>
      <c r="J1500">
        <v>136</v>
      </c>
      <c r="K1500">
        <v>17</v>
      </c>
      <c r="L1500">
        <v>20</v>
      </c>
      <c r="M1500">
        <v>351</v>
      </c>
      <c r="N1500">
        <v>31.2</v>
      </c>
      <c r="O1500">
        <v>20.440000000000001</v>
      </c>
      <c r="P1500">
        <v>-99</v>
      </c>
      <c r="Q1500">
        <v>-99</v>
      </c>
      <c r="R1500">
        <v>-99</v>
      </c>
      <c r="S1500">
        <v>-99</v>
      </c>
      <c r="T1500">
        <v>4.4000000000000004</v>
      </c>
      <c r="U1500">
        <v>1800</v>
      </c>
    </row>
    <row r="1501" spans="1:21" x14ac:dyDescent="0.25">
      <c r="A1501" s="2">
        <v>306071286602010</v>
      </c>
      <c r="B1501" t="s">
        <v>217</v>
      </c>
      <c r="C1501" t="s">
        <v>3322</v>
      </c>
      <c r="D1501" t="s">
        <v>3323</v>
      </c>
      <c r="E1501" t="s">
        <v>3324</v>
      </c>
      <c r="F1501" t="s">
        <v>1</v>
      </c>
      <c r="G1501">
        <v>36</v>
      </c>
      <c r="H1501">
        <v>0</v>
      </c>
      <c r="I1501">
        <v>42</v>
      </c>
      <c r="J1501">
        <v>136</v>
      </c>
      <c r="K1501">
        <v>18</v>
      </c>
      <c r="L1501">
        <v>24</v>
      </c>
      <c r="M1501">
        <v>333.2</v>
      </c>
      <c r="N1501">
        <v>34.15</v>
      </c>
      <c r="O1501">
        <v>27.1</v>
      </c>
      <c r="P1501">
        <v>-99</v>
      </c>
      <c r="Q1501">
        <v>-99</v>
      </c>
      <c r="R1501">
        <v>-99</v>
      </c>
      <c r="S1501">
        <v>-99</v>
      </c>
      <c r="T1501">
        <v>-99</v>
      </c>
      <c r="U1501">
        <v>-99</v>
      </c>
    </row>
    <row r="1502" spans="1:21" x14ac:dyDescent="0.25">
      <c r="A1502" s="2">
        <v>306071286602020</v>
      </c>
      <c r="B1502" t="s">
        <v>217</v>
      </c>
      <c r="C1502" t="s">
        <v>3322</v>
      </c>
      <c r="D1502" t="s">
        <v>3325</v>
      </c>
      <c r="E1502" t="s">
        <v>3326</v>
      </c>
      <c r="F1502" t="s">
        <v>1</v>
      </c>
      <c r="G1502">
        <v>35</v>
      </c>
      <c r="H1502">
        <v>59</v>
      </c>
      <c r="I1502">
        <v>41</v>
      </c>
      <c r="J1502">
        <v>136</v>
      </c>
      <c r="K1502">
        <v>22</v>
      </c>
      <c r="L1502">
        <v>21</v>
      </c>
      <c r="M1502">
        <v>251.4</v>
      </c>
      <c r="N1502">
        <v>45.6</v>
      </c>
      <c r="O1502">
        <v>79</v>
      </c>
      <c r="P1502">
        <v>-99</v>
      </c>
      <c r="Q1502">
        <v>-99</v>
      </c>
      <c r="R1502">
        <v>-99</v>
      </c>
      <c r="S1502">
        <v>-99</v>
      </c>
      <c r="T1502">
        <v>-99</v>
      </c>
      <c r="U1502">
        <v>-99</v>
      </c>
    </row>
    <row r="1503" spans="1:21" x14ac:dyDescent="0.25">
      <c r="A1503" s="2">
        <v>306071286602030</v>
      </c>
      <c r="B1503" t="s">
        <v>217</v>
      </c>
      <c r="C1503" t="s">
        <v>3322</v>
      </c>
      <c r="D1503" t="s">
        <v>3327</v>
      </c>
      <c r="E1503" t="s">
        <v>3328</v>
      </c>
      <c r="F1503" t="s">
        <v>1</v>
      </c>
      <c r="G1503">
        <v>35</v>
      </c>
      <c r="H1503">
        <v>56</v>
      </c>
      <c r="I1503">
        <v>26</v>
      </c>
      <c r="J1503">
        <v>136</v>
      </c>
      <c r="K1503">
        <v>22</v>
      </c>
      <c r="L1503">
        <v>23</v>
      </c>
      <c r="M1503">
        <v>34.200000000000003</v>
      </c>
      <c r="N1503">
        <v>56.85</v>
      </c>
      <c r="O1503">
        <v>172</v>
      </c>
      <c r="P1503">
        <v>-99</v>
      </c>
      <c r="Q1503">
        <v>-99</v>
      </c>
      <c r="R1503">
        <v>-99</v>
      </c>
      <c r="S1503">
        <v>-99</v>
      </c>
      <c r="T1503">
        <v>-99</v>
      </c>
      <c r="U1503">
        <v>-99</v>
      </c>
    </row>
    <row r="1504" spans="1:21" x14ac:dyDescent="0.25">
      <c r="A1504" s="2">
        <v>306071286619010</v>
      </c>
      <c r="B1504" t="s">
        <v>217</v>
      </c>
      <c r="C1504" t="s">
        <v>217</v>
      </c>
      <c r="D1504" t="s">
        <v>3329</v>
      </c>
      <c r="E1504" t="s">
        <v>3330</v>
      </c>
      <c r="F1504" t="s">
        <v>1</v>
      </c>
      <c r="G1504">
        <v>35</v>
      </c>
      <c r="H1504">
        <v>52</v>
      </c>
      <c r="I1504">
        <v>17</v>
      </c>
      <c r="J1504">
        <v>136</v>
      </c>
      <c r="K1504">
        <v>45</v>
      </c>
      <c r="L1504">
        <v>6</v>
      </c>
      <c r="M1504">
        <v>10.3</v>
      </c>
      <c r="N1504">
        <v>85</v>
      </c>
      <c r="O1504">
        <v>537.20000000000005</v>
      </c>
      <c r="P1504">
        <v>-99</v>
      </c>
      <c r="Q1504">
        <v>-99</v>
      </c>
      <c r="R1504">
        <v>-99</v>
      </c>
      <c r="S1504">
        <v>-99</v>
      </c>
      <c r="T1504">
        <v>-99</v>
      </c>
      <c r="U1504">
        <v>-99</v>
      </c>
    </row>
    <row r="1505" spans="1:21" x14ac:dyDescent="0.25">
      <c r="A1505" s="2">
        <v>306071286619030</v>
      </c>
      <c r="B1505" t="s">
        <v>217</v>
      </c>
      <c r="C1505" t="s">
        <v>217</v>
      </c>
      <c r="D1505" t="s">
        <v>3331</v>
      </c>
      <c r="E1505" t="s">
        <v>3332</v>
      </c>
      <c r="F1505" t="s">
        <v>1</v>
      </c>
      <c r="G1505">
        <v>35</v>
      </c>
      <c r="H1505">
        <v>54</v>
      </c>
      <c r="I1505">
        <v>18</v>
      </c>
      <c r="J1505">
        <v>136</v>
      </c>
      <c r="K1505">
        <v>40</v>
      </c>
      <c r="L1505">
        <v>0</v>
      </c>
      <c r="M1505">
        <v>338</v>
      </c>
      <c r="N1505">
        <v>70</v>
      </c>
      <c r="O1505">
        <v>423.76100000000002</v>
      </c>
      <c r="P1505">
        <v>-99</v>
      </c>
      <c r="Q1505">
        <v>-99</v>
      </c>
      <c r="R1505">
        <v>-99</v>
      </c>
      <c r="S1505">
        <v>-99</v>
      </c>
      <c r="T1505">
        <v>-99</v>
      </c>
      <c r="U1505">
        <v>-99</v>
      </c>
    </row>
    <row r="1506" spans="1:21" x14ac:dyDescent="0.25">
      <c r="A1506" s="2">
        <v>306071286619040</v>
      </c>
      <c r="B1506" t="s">
        <v>217</v>
      </c>
      <c r="C1506" t="s">
        <v>3333</v>
      </c>
      <c r="D1506" t="s">
        <v>3334</v>
      </c>
      <c r="E1506" t="s">
        <v>3335</v>
      </c>
      <c r="F1506" t="s">
        <v>1</v>
      </c>
      <c r="G1506">
        <v>35</v>
      </c>
      <c r="H1506">
        <v>56</v>
      </c>
      <c r="I1506">
        <v>52</v>
      </c>
      <c r="J1506">
        <v>136</v>
      </c>
      <c r="K1506">
        <v>43</v>
      </c>
      <c r="L1506">
        <v>39</v>
      </c>
      <c r="M1506">
        <v>96.8</v>
      </c>
      <c r="N1506">
        <v>85</v>
      </c>
      <c r="O1506">
        <v>563</v>
      </c>
      <c r="P1506">
        <v>-99</v>
      </c>
      <c r="Q1506">
        <v>-99</v>
      </c>
      <c r="R1506">
        <v>-99</v>
      </c>
      <c r="S1506">
        <v>-99</v>
      </c>
      <c r="T1506">
        <v>-99</v>
      </c>
      <c r="U1506">
        <v>-99</v>
      </c>
    </row>
    <row r="1507" spans="1:21" x14ac:dyDescent="0.25">
      <c r="A1507" s="2">
        <v>306071286619050</v>
      </c>
      <c r="B1507" t="s">
        <v>217</v>
      </c>
      <c r="C1507" t="s">
        <v>3333</v>
      </c>
      <c r="D1507" t="s">
        <v>3336</v>
      </c>
      <c r="E1507" t="s">
        <v>3337</v>
      </c>
      <c r="F1507" t="s">
        <v>1</v>
      </c>
      <c r="G1507">
        <v>35</v>
      </c>
      <c r="H1507">
        <v>55</v>
      </c>
      <c r="I1507">
        <v>13</v>
      </c>
      <c r="J1507">
        <v>136</v>
      </c>
      <c r="K1507">
        <v>40</v>
      </c>
      <c r="L1507">
        <v>17</v>
      </c>
      <c r="M1507">
        <v>142.75</v>
      </c>
      <c r="N1507">
        <v>72</v>
      </c>
      <c r="O1507">
        <v>450</v>
      </c>
      <c r="P1507">
        <v>-99</v>
      </c>
      <c r="Q1507">
        <v>-99</v>
      </c>
      <c r="R1507">
        <v>-99</v>
      </c>
      <c r="S1507">
        <v>-99</v>
      </c>
      <c r="T1507">
        <v>-99</v>
      </c>
      <c r="U1507">
        <v>-99</v>
      </c>
    </row>
    <row r="1508" spans="1:21" x14ac:dyDescent="0.25">
      <c r="A1508" s="2">
        <v>306071286619060</v>
      </c>
      <c r="B1508" t="s">
        <v>217</v>
      </c>
      <c r="C1508" t="s">
        <v>3338</v>
      </c>
      <c r="D1508" t="s">
        <v>3339</v>
      </c>
      <c r="E1508" t="s">
        <v>3340</v>
      </c>
      <c r="F1508" t="s">
        <v>1</v>
      </c>
      <c r="G1508">
        <v>35</v>
      </c>
      <c r="H1508">
        <v>58</v>
      </c>
      <c r="I1508">
        <v>20</v>
      </c>
      <c r="J1508">
        <v>136</v>
      </c>
      <c r="K1508">
        <v>37</v>
      </c>
      <c r="L1508">
        <v>51</v>
      </c>
      <c r="M1508">
        <v>122</v>
      </c>
      <c r="N1508">
        <v>64</v>
      </c>
      <c r="O1508">
        <v>311.73</v>
      </c>
      <c r="P1508">
        <v>-99</v>
      </c>
      <c r="Q1508">
        <v>-99</v>
      </c>
      <c r="R1508">
        <v>-99</v>
      </c>
      <c r="S1508">
        <v>-99</v>
      </c>
      <c r="T1508">
        <v>-99</v>
      </c>
      <c r="U1508">
        <v>-99</v>
      </c>
    </row>
    <row r="1509" spans="1:21" x14ac:dyDescent="0.25">
      <c r="A1509" s="2">
        <v>306071286619070</v>
      </c>
      <c r="B1509" t="s">
        <v>217</v>
      </c>
      <c r="C1509" t="s">
        <v>222</v>
      </c>
      <c r="D1509" t="s">
        <v>2479</v>
      </c>
      <c r="E1509" t="s">
        <v>2480</v>
      </c>
      <c r="F1509" t="s">
        <v>1</v>
      </c>
      <c r="G1509">
        <v>35</v>
      </c>
      <c r="H1509">
        <v>52</v>
      </c>
      <c r="I1509">
        <v>41</v>
      </c>
      <c r="J1509">
        <v>136</v>
      </c>
      <c r="K1509">
        <v>30</v>
      </c>
      <c r="L1509">
        <v>27</v>
      </c>
      <c r="M1509">
        <v>191</v>
      </c>
      <c r="N1509">
        <v>22.2</v>
      </c>
      <c r="O1509">
        <v>369.92200000000003</v>
      </c>
      <c r="P1509">
        <v>-99</v>
      </c>
      <c r="Q1509">
        <v>-99</v>
      </c>
      <c r="R1509">
        <v>-99</v>
      </c>
      <c r="S1509">
        <v>-99</v>
      </c>
      <c r="T1509">
        <v>-99</v>
      </c>
      <c r="U1509">
        <v>-99</v>
      </c>
    </row>
    <row r="1510" spans="1:21" x14ac:dyDescent="0.25">
      <c r="A1510" s="2">
        <v>306071286619080</v>
      </c>
      <c r="B1510" t="s">
        <v>217</v>
      </c>
      <c r="C1510" t="s">
        <v>222</v>
      </c>
      <c r="D1510" t="s">
        <v>3341</v>
      </c>
      <c r="E1510" t="s">
        <v>3342</v>
      </c>
      <c r="F1510" t="s">
        <v>1</v>
      </c>
      <c r="G1510">
        <v>35</v>
      </c>
      <c r="H1510">
        <v>53</v>
      </c>
      <c r="I1510">
        <v>47</v>
      </c>
      <c r="J1510">
        <v>136</v>
      </c>
      <c r="K1510">
        <v>31</v>
      </c>
      <c r="L1510">
        <v>34</v>
      </c>
      <c r="M1510">
        <v>202.6</v>
      </c>
      <c r="N1510">
        <v>17.600000000000001</v>
      </c>
      <c r="O1510">
        <v>330</v>
      </c>
      <c r="P1510">
        <v>-99</v>
      </c>
      <c r="Q1510">
        <v>-99</v>
      </c>
      <c r="R1510">
        <v>-99</v>
      </c>
      <c r="S1510">
        <v>-99</v>
      </c>
      <c r="T1510">
        <v>-99</v>
      </c>
      <c r="U1510">
        <v>-99</v>
      </c>
    </row>
    <row r="1511" spans="1:21" x14ac:dyDescent="0.25">
      <c r="A1511" s="2">
        <v>306071286619110</v>
      </c>
      <c r="B1511" t="s">
        <v>217</v>
      </c>
      <c r="C1511" t="s">
        <v>222</v>
      </c>
      <c r="D1511" t="s">
        <v>3343</v>
      </c>
      <c r="E1511" t="s">
        <v>3344</v>
      </c>
      <c r="F1511" t="s">
        <v>1</v>
      </c>
      <c r="G1511">
        <v>35</v>
      </c>
      <c r="H1511">
        <v>56</v>
      </c>
      <c r="I1511">
        <v>14</v>
      </c>
      <c r="J1511">
        <v>136</v>
      </c>
      <c r="K1511">
        <v>33</v>
      </c>
      <c r="L1511">
        <v>11</v>
      </c>
      <c r="M1511">
        <v>237.8</v>
      </c>
      <c r="N1511">
        <v>10.5</v>
      </c>
      <c r="O1511">
        <v>223.46899999999999</v>
      </c>
      <c r="P1511">
        <v>-99</v>
      </c>
      <c r="Q1511">
        <v>-99</v>
      </c>
      <c r="R1511">
        <v>-99</v>
      </c>
      <c r="S1511">
        <v>-99</v>
      </c>
      <c r="T1511">
        <v>-99</v>
      </c>
      <c r="U1511">
        <v>-99</v>
      </c>
    </row>
    <row r="1512" spans="1:21" x14ac:dyDescent="0.25">
      <c r="A1512" s="2">
        <v>306071286619120</v>
      </c>
      <c r="B1512" t="s">
        <v>217</v>
      </c>
      <c r="C1512" t="s">
        <v>222</v>
      </c>
      <c r="D1512" t="s">
        <v>3345</v>
      </c>
      <c r="E1512" t="s">
        <v>3346</v>
      </c>
      <c r="F1512" t="s">
        <v>1</v>
      </c>
      <c r="G1512">
        <v>35</v>
      </c>
      <c r="H1512">
        <v>59</v>
      </c>
      <c r="I1512">
        <v>26</v>
      </c>
      <c r="J1512">
        <v>136</v>
      </c>
      <c r="K1512">
        <v>31</v>
      </c>
      <c r="L1512">
        <v>3</v>
      </c>
      <c r="M1512">
        <v>249.6</v>
      </c>
      <c r="N1512">
        <v>3.43</v>
      </c>
      <c r="O1512">
        <v>168</v>
      </c>
      <c r="P1512">
        <v>-99</v>
      </c>
      <c r="Q1512">
        <v>-99</v>
      </c>
      <c r="R1512">
        <v>-99</v>
      </c>
      <c r="S1512">
        <v>-99</v>
      </c>
      <c r="T1512">
        <v>-99</v>
      </c>
      <c r="U1512">
        <v>-99</v>
      </c>
    </row>
    <row r="1513" spans="1:21" x14ac:dyDescent="0.25">
      <c r="A1513" s="2">
        <v>306081286601010</v>
      </c>
      <c r="B1513" t="s">
        <v>1080</v>
      </c>
      <c r="C1513" t="s">
        <v>1080</v>
      </c>
      <c r="D1513" t="s">
        <v>3347</v>
      </c>
      <c r="E1513" t="s">
        <v>3348</v>
      </c>
      <c r="F1513" t="s">
        <v>1</v>
      </c>
      <c r="G1513">
        <v>35</v>
      </c>
      <c r="H1513">
        <v>26</v>
      </c>
      <c r="I1513">
        <v>55</v>
      </c>
      <c r="J1513">
        <v>135</v>
      </c>
      <c r="K1513">
        <v>53</v>
      </c>
      <c r="L1513">
        <v>50</v>
      </c>
      <c r="M1513">
        <v>62</v>
      </c>
      <c r="N1513">
        <v>16</v>
      </c>
      <c r="O1513">
        <v>72.42</v>
      </c>
      <c r="P1513">
        <v>-99</v>
      </c>
      <c r="Q1513">
        <v>-99</v>
      </c>
      <c r="R1513">
        <v>-99</v>
      </c>
      <c r="S1513">
        <v>-99</v>
      </c>
      <c r="T1513">
        <v>-99</v>
      </c>
      <c r="U1513">
        <v>-99</v>
      </c>
    </row>
    <row r="1514" spans="1:21" x14ac:dyDescent="0.25">
      <c r="A1514" s="2">
        <v>306081286601025</v>
      </c>
      <c r="B1514" t="s">
        <v>1080</v>
      </c>
      <c r="C1514" t="s">
        <v>1080</v>
      </c>
      <c r="D1514" t="s">
        <v>3349</v>
      </c>
      <c r="E1514" t="s">
        <v>3350</v>
      </c>
      <c r="F1514" t="s">
        <v>1</v>
      </c>
      <c r="G1514">
        <v>35</v>
      </c>
      <c r="H1514">
        <v>28</v>
      </c>
      <c r="I1514">
        <v>9</v>
      </c>
      <c r="J1514">
        <v>135</v>
      </c>
      <c r="K1514">
        <v>50</v>
      </c>
      <c r="L1514">
        <v>36</v>
      </c>
      <c r="M1514">
        <v>99</v>
      </c>
      <c r="N1514">
        <v>10.199999999999999</v>
      </c>
      <c r="O1514">
        <v>25</v>
      </c>
      <c r="P1514">
        <v>-99</v>
      </c>
      <c r="Q1514">
        <v>-99</v>
      </c>
      <c r="R1514">
        <v>-99</v>
      </c>
      <c r="S1514">
        <v>-99</v>
      </c>
      <c r="T1514">
        <v>4.7</v>
      </c>
      <c r="U1514">
        <v>1100</v>
      </c>
    </row>
    <row r="1515" spans="1:21" x14ac:dyDescent="0.25">
      <c r="A1515" s="2">
        <v>306081286601030</v>
      </c>
      <c r="B1515" t="s">
        <v>1080</v>
      </c>
      <c r="C1515" t="s">
        <v>1080</v>
      </c>
      <c r="D1515" t="s">
        <v>3351</v>
      </c>
      <c r="E1515" t="s">
        <v>3352</v>
      </c>
      <c r="F1515" t="s">
        <v>1</v>
      </c>
      <c r="G1515">
        <v>35</v>
      </c>
      <c r="H1515">
        <v>29</v>
      </c>
      <c r="I1515">
        <v>36</v>
      </c>
      <c r="J1515">
        <v>135</v>
      </c>
      <c r="K1515">
        <v>46</v>
      </c>
      <c r="L1515">
        <v>48</v>
      </c>
      <c r="M1515">
        <v>202</v>
      </c>
      <c r="N1515">
        <v>3.7</v>
      </c>
      <c r="O1515">
        <v>0</v>
      </c>
      <c r="P1515">
        <v>5.2</v>
      </c>
      <c r="Q1515">
        <v>6.8</v>
      </c>
      <c r="R1515">
        <v>7</v>
      </c>
      <c r="S1515">
        <v>7.7</v>
      </c>
      <c r="T1515">
        <v>8.6999999999999993</v>
      </c>
      <c r="U1515">
        <v>1900</v>
      </c>
    </row>
    <row r="1516" spans="1:21" x14ac:dyDescent="0.25">
      <c r="A1516" s="2">
        <v>306081286601040</v>
      </c>
      <c r="B1516" t="s">
        <v>1080</v>
      </c>
      <c r="C1516" t="s">
        <v>1080</v>
      </c>
      <c r="D1516" t="s">
        <v>3353</v>
      </c>
      <c r="E1516" t="s">
        <v>3354</v>
      </c>
      <c r="F1516" t="s">
        <v>1</v>
      </c>
      <c r="G1516">
        <v>35</v>
      </c>
      <c r="H1516">
        <v>30</v>
      </c>
      <c r="I1516">
        <v>25</v>
      </c>
      <c r="J1516">
        <v>135</v>
      </c>
      <c r="K1516">
        <v>44</v>
      </c>
      <c r="L1516">
        <v>45</v>
      </c>
      <c r="M1516">
        <v>223</v>
      </c>
      <c r="N1516">
        <v>0.2</v>
      </c>
      <c r="O1516">
        <v>0</v>
      </c>
      <c r="P1516">
        <v>-99</v>
      </c>
      <c r="Q1516">
        <v>-99</v>
      </c>
      <c r="R1516">
        <v>-99</v>
      </c>
      <c r="S1516">
        <v>-99</v>
      </c>
      <c r="T1516">
        <v>-99</v>
      </c>
      <c r="U1516">
        <v>-99</v>
      </c>
    </row>
    <row r="1517" spans="1:21" x14ac:dyDescent="0.25">
      <c r="A1517" s="2">
        <v>306091286605010</v>
      </c>
      <c r="B1517" t="s">
        <v>3355</v>
      </c>
      <c r="C1517" t="s">
        <v>3355</v>
      </c>
      <c r="D1517" t="s">
        <v>3356</v>
      </c>
      <c r="E1517" t="s">
        <v>3357</v>
      </c>
      <c r="F1517" t="s">
        <v>1</v>
      </c>
      <c r="G1517">
        <v>35</v>
      </c>
      <c r="H1517">
        <v>18</v>
      </c>
      <c r="I1517">
        <v>4</v>
      </c>
      <c r="J1517">
        <v>135</v>
      </c>
      <c r="K1517">
        <v>16</v>
      </c>
      <c r="L1517">
        <v>0</v>
      </c>
      <c r="M1517">
        <v>755.2</v>
      </c>
      <c r="N1517">
        <v>51.91</v>
      </c>
      <c r="O1517">
        <v>33.5</v>
      </c>
      <c r="P1517">
        <v>2</v>
      </c>
      <c r="Q1517">
        <v>3.5</v>
      </c>
      <c r="R1517">
        <v>5</v>
      </c>
      <c r="S1517">
        <v>6</v>
      </c>
      <c r="T1517">
        <v>8.1</v>
      </c>
      <c r="U1517">
        <v>4100</v>
      </c>
    </row>
    <row r="1518" spans="1:21" x14ac:dyDescent="0.25">
      <c r="A1518" s="2">
        <v>306091286605020</v>
      </c>
      <c r="B1518" t="s">
        <v>3355</v>
      </c>
      <c r="C1518" t="s">
        <v>3355</v>
      </c>
      <c r="D1518" t="s">
        <v>3358</v>
      </c>
      <c r="E1518" t="s">
        <v>3359</v>
      </c>
      <c r="F1518" t="s">
        <v>1</v>
      </c>
      <c r="G1518">
        <v>35</v>
      </c>
      <c r="H1518">
        <v>18</v>
      </c>
      <c r="I1518">
        <v>39</v>
      </c>
      <c r="J1518">
        <v>135</v>
      </c>
      <c r="K1518">
        <v>10</v>
      </c>
      <c r="L1518">
        <v>17</v>
      </c>
      <c r="M1518">
        <v>929.6</v>
      </c>
      <c r="N1518">
        <v>42.1</v>
      </c>
      <c r="O1518">
        <v>18.552</v>
      </c>
      <c r="P1518">
        <v>2</v>
      </c>
      <c r="Q1518">
        <v>-99</v>
      </c>
      <c r="R1518">
        <v>-99</v>
      </c>
      <c r="S1518">
        <v>-99</v>
      </c>
      <c r="T1518">
        <v>-99</v>
      </c>
      <c r="U1518">
        <v>-99</v>
      </c>
    </row>
    <row r="1519" spans="1:21" x14ac:dyDescent="0.25">
      <c r="A1519" s="2">
        <v>306091286605030</v>
      </c>
      <c r="B1519" t="s">
        <v>3355</v>
      </c>
      <c r="C1519" t="s">
        <v>3355</v>
      </c>
      <c r="D1519" t="s">
        <v>3360</v>
      </c>
      <c r="E1519" t="s">
        <v>3361</v>
      </c>
      <c r="F1519" t="s">
        <v>1</v>
      </c>
      <c r="G1519">
        <v>35</v>
      </c>
      <c r="H1519">
        <v>18</v>
      </c>
      <c r="I1519">
        <v>16</v>
      </c>
      <c r="J1519">
        <v>135</v>
      </c>
      <c r="K1519">
        <v>7</v>
      </c>
      <c r="L1519">
        <v>28</v>
      </c>
      <c r="M1519">
        <v>1344.3</v>
      </c>
      <c r="N1519">
        <v>36.630000000000003</v>
      </c>
      <c r="O1519">
        <v>12.44</v>
      </c>
      <c r="P1519">
        <v>2</v>
      </c>
      <c r="Q1519">
        <v>4</v>
      </c>
      <c r="R1519">
        <v>5</v>
      </c>
      <c r="S1519">
        <v>5.9</v>
      </c>
      <c r="T1519">
        <v>7.7</v>
      </c>
      <c r="U1519">
        <v>5600</v>
      </c>
    </row>
    <row r="1520" spans="1:21" x14ac:dyDescent="0.25">
      <c r="A1520" s="2">
        <v>306091286605040</v>
      </c>
      <c r="B1520" t="s">
        <v>3355</v>
      </c>
      <c r="C1520" t="s">
        <v>3355</v>
      </c>
      <c r="D1520" t="s">
        <v>3362</v>
      </c>
      <c r="E1520" t="s">
        <v>3363</v>
      </c>
      <c r="F1520" t="s">
        <v>1</v>
      </c>
      <c r="G1520">
        <v>35</v>
      </c>
      <c r="H1520">
        <v>20</v>
      </c>
      <c r="I1520">
        <v>36</v>
      </c>
      <c r="J1520">
        <v>135</v>
      </c>
      <c r="K1520">
        <v>6</v>
      </c>
      <c r="L1520">
        <v>41</v>
      </c>
      <c r="M1520">
        <v>1617.9</v>
      </c>
      <c r="N1520">
        <v>31.81</v>
      </c>
      <c r="O1520">
        <v>6.9960000000000004</v>
      </c>
      <c r="P1520">
        <v>3</v>
      </c>
      <c r="Q1520">
        <v>-99</v>
      </c>
      <c r="R1520">
        <v>-99</v>
      </c>
      <c r="S1520">
        <v>-99</v>
      </c>
      <c r="T1520">
        <v>-99</v>
      </c>
      <c r="U1520">
        <v>-99</v>
      </c>
    </row>
    <row r="1521" spans="1:21" x14ac:dyDescent="0.25">
      <c r="A1521" s="2">
        <v>306091286605050</v>
      </c>
      <c r="B1521" t="s">
        <v>3355</v>
      </c>
      <c r="C1521" t="s">
        <v>3355</v>
      </c>
      <c r="D1521" t="s">
        <v>3364</v>
      </c>
      <c r="E1521" t="s">
        <v>3365</v>
      </c>
      <c r="F1521" t="s">
        <v>1</v>
      </c>
      <c r="G1521">
        <v>35</v>
      </c>
      <c r="H1521">
        <v>23</v>
      </c>
      <c r="I1521">
        <v>1</v>
      </c>
      <c r="J1521">
        <v>135</v>
      </c>
      <c r="K1521">
        <v>9</v>
      </c>
      <c r="L1521">
        <v>20</v>
      </c>
      <c r="M1521">
        <v>1745.4</v>
      </c>
      <c r="N1521">
        <v>24.73</v>
      </c>
      <c r="O1521">
        <v>2.82</v>
      </c>
      <c r="P1521">
        <v>4</v>
      </c>
      <c r="Q1521">
        <v>-99</v>
      </c>
      <c r="R1521">
        <v>-99</v>
      </c>
      <c r="S1521">
        <v>-99</v>
      </c>
      <c r="T1521">
        <v>-99</v>
      </c>
      <c r="U1521">
        <v>-99</v>
      </c>
    </row>
    <row r="1522" spans="1:21" x14ac:dyDescent="0.25">
      <c r="A1522" s="2">
        <v>306091286605060</v>
      </c>
      <c r="B1522" t="s">
        <v>3355</v>
      </c>
      <c r="C1522" t="s">
        <v>3355</v>
      </c>
      <c r="D1522" t="s">
        <v>3366</v>
      </c>
      <c r="E1522" t="s">
        <v>3367</v>
      </c>
      <c r="F1522" t="s">
        <v>1</v>
      </c>
      <c r="G1522">
        <v>35</v>
      </c>
      <c r="H1522">
        <v>23</v>
      </c>
      <c r="I1522">
        <v>20</v>
      </c>
      <c r="J1522">
        <v>135</v>
      </c>
      <c r="K1522">
        <v>10</v>
      </c>
      <c r="L1522">
        <v>57</v>
      </c>
      <c r="M1522">
        <v>-9999</v>
      </c>
      <c r="N1522">
        <v>-9999</v>
      </c>
      <c r="O1522">
        <v>1.7350000000000001</v>
      </c>
      <c r="P1522">
        <v>3.5</v>
      </c>
      <c r="Q1522">
        <v>5</v>
      </c>
      <c r="R1522">
        <v>-99</v>
      </c>
      <c r="S1522">
        <v>-99</v>
      </c>
      <c r="T1522">
        <v>-99</v>
      </c>
      <c r="U1522">
        <v>-99</v>
      </c>
    </row>
    <row r="1523" spans="1:21" x14ac:dyDescent="0.25">
      <c r="A1523" s="2">
        <v>306091286605070</v>
      </c>
      <c r="B1523" t="s">
        <v>3355</v>
      </c>
      <c r="C1523" t="s">
        <v>3355</v>
      </c>
      <c r="D1523" t="s">
        <v>3368</v>
      </c>
      <c r="E1523" t="s">
        <v>3369</v>
      </c>
      <c r="F1523" t="s">
        <v>1</v>
      </c>
      <c r="G1523">
        <v>35</v>
      </c>
      <c r="H1523">
        <v>25</v>
      </c>
      <c r="I1523">
        <v>40</v>
      </c>
      <c r="J1523">
        <v>135</v>
      </c>
      <c r="K1523">
        <v>13</v>
      </c>
      <c r="L1523">
        <v>18</v>
      </c>
      <c r="M1523">
        <v>1797.3</v>
      </c>
      <c r="N1523">
        <v>14.63</v>
      </c>
      <c r="O1523">
        <v>-0.41299999999999998</v>
      </c>
      <c r="P1523">
        <v>3.5</v>
      </c>
      <c r="Q1523">
        <v>-99</v>
      </c>
      <c r="R1523">
        <v>-99</v>
      </c>
      <c r="S1523">
        <v>-99</v>
      </c>
      <c r="T1523">
        <v>-99</v>
      </c>
      <c r="U1523">
        <v>-99</v>
      </c>
    </row>
    <row r="1524" spans="1:21" x14ac:dyDescent="0.25">
      <c r="A1524" s="2">
        <v>306091286605080</v>
      </c>
      <c r="B1524" t="s">
        <v>3355</v>
      </c>
      <c r="C1524" t="s">
        <v>3355</v>
      </c>
      <c r="D1524" t="s">
        <v>3370</v>
      </c>
      <c r="E1524" t="s">
        <v>3371</v>
      </c>
      <c r="F1524" t="s">
        <v>1</v>
      </c>
      <c r="G1524">
        <v>35</v>
      </c>
      <c r="H1524">
        <v>27</v>
      </c>
      <c r="I1524">
        <v>6</v>
      </c>
      <c r="J1524">
        <v>135</v>
      </c>
      <c r="K1524">
        <v>16</v>
      </c>
      <c r="L1524">
        <v>12</v>
      </c>
      <c r="M1524">
        <v>1857</v>
      </c>
      <c r="N1524">
        <v>8.2200000000000006</v>
      </c>
      <c r="O1524">
        <v>-1.0640000000000001</v>
      </c>
      <c r="P1524">
        <v>2.5</v>
      </c>
      <c r="Q1524">
        <v>3.5</v>
      </c>
      <c r="R1524">
        <v>-99</v>
      </c>
      <c r="S1524">
        <v>-99</v>
      </c>
      <c r="T1524">
        <v>-99</v>
      </c>
      <c r="U1524">
        <v>-99</v>
      </c>
    </row>
    <row r="1525" spans="1:21" x14ac:dyDescent="0.25">
      <c r="A1525" s="2">
        <v>306091286605090</v>
      </c>
      <c r="B1525" t="s">
        <v>3355</v>
      </c>
      <c r="C1525" t="s">
        <v>3355</v>
      </c>
      <c r="D1525" t="s">
        <v>3372</v>
      </c>
      <c r="E1525" t="s">
        <v>3373</v>
      </c>
      <c r="F1525" t="s">
        <v>1</v>
      </c>
      <c r="G1525">
        <v>35</v>
      </c>
      <c r="H1525">
        <v>29</v>
      </c>
      <c r="I1525">
        <v>1</v>
      </c>
      <c r="J1525">
        <v>135</v>
      </c>
      <c r="K1525">
        <v>16</v>
      </c>
      <c r="L1525">
        <v>58</v>
      </c>
      <c r="M1525">
        <v>1871.3</v>
      </c>
      <c r="N1525">
        <v>3.6</v>
      </c>
      <c r="O1525">
        <v>0</v>
      </c>
      <c r="P1525">
        <v>-99</v>
      </c>
      <c r="Q1525">
        <v>-99</v>
      </c>
      <c r="R1525">
        <v>-99</v>
      </c>
      <c r="S1525">
        <v>-99</v>
      </c>
      <c r="T1525">
        <v>-99</v>
      </c>
      <c r="U1525">
        <v>-99</v>
      </c>
    </row>
    <row r="1526" spans="1:21" x14ac:dyDescent="0.25">
      <c r="A1526" s="2">
        <v>306091286605100</v>
      </c>
      <c r="B1526" t="s">
        <v>3355</v>
      </c>
      <c r="C1526" t="s">
        <v>3355</v>
      </c>
      <c r="D1526" t="s">
        <v>3374</v>
      </c>
      <c r="E1526" t="s">
        <v>3375</v>
      </c>
      <c r="F1526" t="s">
        <v>1</v>
      </c>
      <c r="G1526">
        <v>35</v>
      </c>
      <c r="H1526">
        <v>30</v>
      </c>
      <c r="I1526">
        <v>42</v>
      </c>
      <c r="J1526">
        <v>135</v>
      </c>
      <c r="K1526">
        <v>17</v>
      </c>
      <c r="L1526">
        <v>6</v>
      </c>
      <c r="M1526">
        <v>1871.3</v>
      </c>
      <c r="N1526">
        <v>0.37</v>
      </c>
      <c r="O1526">
        <v>-0.17100000000000001</v>
      </c>
      <c r="P1526">
        <v>0.8</v>
      </c>
      <c r="Q1526">
        <v>-99</v>
      </c>
      <c r="R1526">
        <v>-99</v>
      </c>
      <c r="S1526">
        <v>-99</v>
      </c>
      <c r="T1526">
        <v>-99</v>
      </c>
      <c r="U1526">
        <v>-99</v>
      </c>
    </row>
    <row r="1527" spans="1:21" x14ac:dyDescent="0.25">
      <c r="A1527" s="2">
        <v>306091286605110</v>
      </c>
      <c r="B1527" t="s">
        <v>3355</v>
      </c>
      <c r="C1527" t="s">
        <v>3376</v>
      </c>
      <c r="D1527" t="s">
        <v>3377</v>
      </c>
      <c r="E1527" t="s">
        <v>3378</v>
      </c>
      <c r="F1527" t="s">
        <v>1</v>
      </c>
      <c r="G1527">
        <v>35</v>
      </c>
      <c r="H1527">
        <v>16</v>
      </c>
      <c r="I1527">
        <v>21</v>
      </c>
      <c r="J1527">
        <v>135</v>
      </c>
      <c r="K1527">
        <v>9</v>
      </c>
      <c r="L1527">
        <v>32</v>
      </c>
      <c r="M1527">
        <v>379.5</v>
      </c>
      <c r="N1527">
        <v>42.1</v>
      </c>
      <c r="O1527">
        <v>23.26</v>
      </c>
      <c r="P1527">
        <v>-99</v>
      </c>
      <c r="Q1527">
        <v>-99</v>
      </c>
      <c r="R1527">
        <v>-99</v>
      </c>
      <c r="S1527">
        <v>-99</v>
      </c>
      <c r="T1527">
        <v>-99</v>
      </c>
      <c r="U1527">
        <v>-99</v>
      </c>
    </row>
    <row r="1528" spans="1:21" x14ac:dyDescent="0.25">
      <c r="A1528" s="2">
        <v>306091286605200</v>
      </c>
      <c r="B1528" t="s">
        <v>3355</v>
      </c>
      <c r="C1528" t="s">
        <v>3355</v>
      </c>
      <c r="D1528" t="s">
        <v>3379</v>
      </c>
      <c r="E1528" t="s">
        <v>3380</v>
      </c>
      <c r="F1528" t="s">
        <v>1</v>
      </c>
      <c r="G1528">
        <v>35</v>
      </c>
      <c r="H1528">
        <v>19</v>
      </c>
      <c r="I1528">
        <v>24</v>
      </c>
      <c r="J1528">
        <v>135</v>
      </c>
      <c r="K1528">
        <v>41</v>
      </c>
      <c r="L1528">
        <v>8</v>
      </c>
      <c r="M1528">
        <v>-9999</v>
      </c>
      <c r="N1528">
        <v>-9999</v>
      </c>
      <c r="O1528">
        <v>287.73</v>
      </c>
      <c r="P1528">
        <v>-99</v>
      </c>
      <c r="Q1528">
        <v>-99</v>
      </c>
      <c r="R1528">
        <v>-99</v>
      </c>
      <c r="S1528">
        <v>-99</v>
      </c>
      <c r="T1528">
        <v>-99</v>
      </c>
      <c r="U1528">
        <v>-99</v>
      </c>
    </row>
    <row r="1529" spans="1:21" x14ac:dyDescent="0.25">
      <c r="A1529" s="2">
        <v>306091286605210</v>
      </c>
      <c r="B1529" t="s">
        <v>3355</v>
      </c>
      <c r="C1529" t="s">
        <v>3381</v>
      </c>
      <c r="D1529" t="s">
        <v>3382</v>
      </c>
      <c r="E1529" t="s">
        <v>3383</v>
      </c>
      <c r="F1529" t="s">
        <v>2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154.19999999999999</v>
      </c>
      <c r="N1529">
        <v>-9999</v>
      </c>
      <c r="O1529">
        <v>75.17</v>
      </c>
      <c r="P1529">
        <v>1</v>
      </c>
      <c r="Q1529">
        <v>-99</v>
      </c>
      <c r="R1529">
        <v>-99</v>
      </c>
      <c r="S1529">
        <v>-99</v>
      </c>
      <c r="T1529">
        <v>-99</v>
      </c>
      <c r="U1529">
        <v>-99</v>
      </c>
    </row>
    <row r="1530" spans="1:21" x14ac:dyDescent="0.25">
      <c r="A1530" s="2">
        <v>306091286605220</v>
      </c>
      <c r="B1530" t="s">
        <v>3355</v>
      </c>
      <c r="C1530" t="s">
        <v>2717</v>
      </c>
      <c r="D1530" t="s">
        <v>3384</v>
      </c>
      <c r="E1530" t="s">
        <v>3385</v>
      </c>
      <c r="F1530" t="s">
        <v>2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42.6</v>
      </c>
      <c r="N1530">
        <v>-9999</v>
      </c>
      <c r="O1530">
        <v>32.520000000000003</v>
      </c>
      <c r="P1530">
        <v>1</v>
      </c>
      <c r="Q1530">
        <v>-99</v>
      </c>
      <c r="R1530">
        <v>-99</v>
      </c>
      <c r="S1530">
        <v>-99</v>
      </c>
      <c r="T1530">
        <v>-99</v>
      </c>
      <c r="U1530">
        <v>-99</v>
      </c>
    </row>
    <row r="1531" spans="1:21" x14ac:dyDescent="0.25">
      <c r="A1531" s="2">
        <v>306091286605230</v>
      </c>
      <c r="B1531" t="s">
        <v>3355</v>
      </c>
      <c r="C1531" t="s">
        <v>2379</v>
      </c>
      <c r="D1531" t="s">
        <v>3386</v>
      </c>
      <c r="E1531" t="s">
        <v>3387</v>
      </c>
      <c r="F1531" t="s">
        <v>2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55.6</v>
      </c>
      <c r="N1531">
        <v>-9999</v>
      </c>
      <c r="O1531">
        <v>18.78</v>
      </c>
      <c r="P1531">
        <v>2</v>
      </c>
      <c r="Q1531">
        <v>-99</v>
      </c>
      <c r="R1531">
        <v>-99</v>
      </c>
      <c r="S1531">
        <v>-99</v>
      </c>
      <c r="T1531">
        <v>-99</v>
      </c>
      <c r="U1531">
        <v>-99</v>
      </c>
    </row>
    <row r="1532" spans="1:21" x14ac:dyDescent="0.25">
      <c r="A1532" s="2">
        <v>306091286605240</v>
      </c>
      <c r="B1532" t="s">
        <v>3355</v>
      </c>
      <c r="C1532" t="s">
        <v>3376</v>
      </c>
      <c r="D1532" t="s">
        <v>3388</v>
      </c>
      <c r="E1532" t="s">
        <v>3389</v>
      </c>
      <c r="F1532" t="s">
        <v>1</v>
      </c>
      <c r="G1532">
        <v>35</v>
      </c>
      <c r="H1532">
        <v>12</v>
      </c>
      <c r="I1532">
        <v>55</v>
      </c>
      <c r="J1532">
        <v>135</v>
      </c>
      <c r="K1532">
        <v>14</v>
      </c>
      <c r="L1532">
        <v>9</v>
      </c>
      <c r="M1532">
        <v>124.7</v>
      </c>
      <c r="N1532">
        <v>57.4</v>
      </c>
      <c r="O1532">
        <v>77.069000000000003</v>
      </c>
      <c r="P1532">
        <v>1.2</v>
      </c>
      <c r="Q1532">
        <v>-99</v>
      </c>
      <c r="R1532">
        <v>-99</v>
      </c>
      <c r="S1532">
        <v>-99</v>
      </c>
      <c r="T1532">
        <v>-99</v>
      </c>
      <c r="U1532">
        <v>-99</v>
      </c>
    </row>
    <row r="1533" spans="1:21" x14ac:dyDescent="0.25">
      <c r="A1533" s="2">
        <v>306091286605250</v>
      </c>
      <c r="B1533" t="s">
        <v>3355</v>
      </c>
      <c r="C1533" t="s">
        <v>3390</v>
      </c>
      <c r="D1533" t="s">
        <v>3391</v>
      </c>
      <c r="E1533" t="s">
        <v>3392</v>
      </c>
      <c r="F1533" t="s">
        <v>2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155.4</v>
      </c>
      <c r="N1533">
        <v>-9999</v>
      </c>
      <c r="O1533">
        <v>32.21</v>
      </c>
      <c r="P1533">
        <v>1.4</v>
      </c>
      <c r="Q1533">
        <v>-99</v>
      </c>
      <c r="R1533">
        <v>-99</v>
      </c>
      <c r="S1533">
        <v>-99</v>
      </c>
      <c r="T1533">
        <v>-99</v>
      </c>
      <c r="U1533">
        <v>-99</v>
      </c>
    </row>
    <row r="1534" spans="1:21" x14ac:dyDescent="0.25">
      <c r="A1534" s="2">
        <v>306091286605260</v>
      </c>
      <c r="B1534" t="s">
        <v>3355</v>
      </c>
      <c r="C1534" t="s">
        <v>3393</v>
      </c>
      <c r="D1534" t="s">
        <v>3394</v>
      </c>
      <c r="E1534" t="s">
        <v>3395</v>
      </c>
      <c r="F1534" t="s">
        <v>2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150.69999999999999</v>
      </c>
      <c r="N1534">
        <v>35.6</v>
      </c>
      <c r="O1534">
        <v>15.74</v>
      </c>
      <c r="P1534">
        <v>1</v>
      </c>
      <c r="Q1534">
        <v>-99</v>
      </c>
      <c r="R1534">
        <v>-99</v>
      </c>
      <c r="S1534">
        <v>-99</v>
      </c>
      <c r="T1534">
        <v>-99</v>
      </c>
      <c r="U1534">
        <v>-99</v>
      </c>
    </row>
    <row r="1535" spans="1:21" x14ac:dyDescent="0.25">
      <c r="A1535" s="2">
        <v>306091286605270</v>
      </c>
      <c r="B1535" t="s">
        <v>3355</v>
      </c>
      <c r="C1535" t="s">
        <v>168</v>
      </c>
      <c r="D1535" t="s">
        <v>3396</v>
      </c>
      <c r="E1535" t="s">
        <v>3397</v>
      </c>
      <c r="F1535" t="s">
        <v>2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62.9</v>
      </c>
      <c r="N1535">
        <v>-9999</v>
      </c>
      <c r="O1535">
        <v>8.4600000000000009</v>
      </c>
      <c r="P1535">
        <v>1</v>
      </c>
      <c r="Q1535">
        <v>-99</v>
      </c>
      <c r="R1535">
        <v>-99</v>
      </c>
      <c r="S1535">
        <v>-99</v>
      </c>
      <c r="T1535">
        <v>-99</v>
      </c>
      <c r="U1535">
        <v>-99</v>
      </c>
    </row>
    <row r="1536" spans="1:21" x14ac:dyDescent="0.25">
      <c r="A1536" s="2">
        <v>306091286605280</v>
      </c>
      <c r="B1536" t="s">
        <v>3355</v>
      </c>
      <c r="C1536" t="s">
        <v>3376</v>
      </c>
      <c r="D1536" t="s">
        <v>3398</v>
      </c>
      <c r="E1536" t="s">
        <v>3399</v>
      </c>
      <c r="F1536" t="s">
        <v>2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380.5</v>
      </c>
      <c r="N1536">
        <v>-9999</v>
      </c>
      <c r="O1536">
        <v>19.972000000000001</v>
      </c>
      <c r="P1536">
        <v>1.8</v>
      </c>
      <c r="Q1536">
        <v>3.5</v>
      </c>
      <c r="R1536">
        <v>-99</v>
      </c>
      <c r="S1536">
        <v>-99</v>
      </c>
      <c r="T1536">
        <v>-99</v>
      </c>
      <c r="U1536">
        <v>-99</v>
      </c>
    </row>
    <row r="1537" spans="1:21" x14ac:dyDescent="0.25">
      <c r="A1537" s="2">
        <v>306101286610010</v>
      </c>
      <c r="B1537" t="s">
        <v>3400</v>
      </c>
      <c r="C1537" t="s">
        <v>3400</v>
      </c>
      <c r="D1537" t="s">
        <v>3401</v>
      </c>
      <c r="E1537" t="s">
        <v>3402</v>
      </c>
      <c r="F1537" t="s">
        <v>1</v>
      </c>
      <c r="G1537">
        <v>35</v>
      </c>
      <c r="H1537">
        <v>20</v>
      </c>
      <c r="I1537">
        <v>14</v>
      </c>
      <c r="J1537">
        <v>134</v>
      </c>
      <c r="K1537">
        <v>51</v>
      </c>
      <c r="L1537">
        <v>36</v>
      </c>
      <c r="M1537">
        <v>226.1</v>
      </c>
      <c r="N1537">
        <v>44.5</v>
      </c>
      <c r="O1537">
        <v>70</v>
      </c>
      <c r="P1537">
        <v>1.2</v>
      </c>
      <c r="Q1537">
        <v>-99</v>
      </c>
      <c r="R1537">
        <v>-99</v>
      </c>
      <c r="S1537">
        <v>-99</v>
      </c>
      <c r="T1537">
        <v>-99</v>
      </c>
      <c r="U1537">
        <v>-99</v>
      </c>
    </row>
    <row r="1538" spans="1:21" x14ac:dyDescent="0.25">
      <c r="A1538" s="2">
        <v>306101286610020</v>
      </c>
      <c r="B1538" t="s">
        <v>3400</v>
      </c>
      <c r="C1538" t="s">
        <v>3400</v>
      </c>
      <c r="D1538" t="s">
        <v>3403</v>
      </c>
      <c r="E1538" t="s">
        <v>3404</v>
      </c>
      <c r="F1538" t="s">
        <v>1</v>
      </c>
      <c r="G1538">
        <v>35</v>
      </c>
      <c r="H1538">
        <v>25</v>
      </c>
      <c r="I1538">
        <v>7</v>
      </c>
      <c r="J1538">
        <v>134</v>
      </c>
      <c r="K1538">
        <v>47</v>
      </c>
      <c r="L1538">
        <v>22</v>
      </c>
      <c r="M1538">
        <v>700</v>
      </c>
      <c r="N1538">
        <v>31.7</v>
      </c>
      <c r="O1538">
        <v>24.84</v>
      </c>
      <c r="P1538">
        <v>1.6</v>
      </c>
      <c r="Q1538">
        <v>3</v>
      </c>
      <c r="R1538">
        <v>-99</v>
      </c>
      <c r="S1538">
        <v>-99</v>
      </c>
      <c r="T1538">
        <v>-99</v>
      </c>
      <c r="U1538">
        <v>-99</v>
      </c>
    </row>
    <row r="1539" spans="1:21" x14ac:dyDescent="0.25">
      <c r="A1539" s="2">
        <v>306101286610030</v>
      </c>
      <c r="B1539" t="s">
        <v>3400</v>
      </c>
      <c r="C1539" t="s">
        <v>3400</v>
      </c>
      <c r="D1539" t="s">
        <v>3405</v>
      </c>
      <c r="E1539" t="s">
        <v>3406</v>
      </c>
      <c r="F1539" t="s">
        <v>1</v>
      </c>
      <c r="G1539">
        <v>35</v>
      </c>
      <c r="H1539">
        <v>27</v>
      </c>
      <c r="I1539">
        <v>6</v>
      </c>
      <c r="J1539">
        <v>134</v>
      </c>
      <c r="K1539">
        <v>46</v>
      </c>
      <c r="L1539">
        <v>27</v>
      </c>
      <c r="M1539">
        <v>729.3</v>
      </c>
      <c r="N1539">
        <v>26.6</v>
      </c>
      <c r="O1539">
        <v>13.074999999999999</v>
      </c>
      <c r="P1539">
        <v>2</v>
      </c>
      <c r="Q1539">
        <v>-99</v>
      </c>
      <c r="R1539">
        <v>-99</v>
      </c>
      <c r="S1539">
        <v>-99</v>
      </c>
      <c r="T1539">
        <v>8.6</v>
      </c>
      <c r="U1539">
        <v>-99</v>
      </c>
    </row>
    <row r="1540" spans="1:21" x14ac:dyDescent="0.25">
      <c r="A1540" s="2">
        <v>306101286610050</v>
      </c>
      <c r="B1540" t="s">
        <v>3400</v>
      </c>
      <c r="C1540" t="s">
        <v>3400</v>
      </c>
      <c r="D1540" t="s">
        <v>3407</v>
      </c>
      <c r="E1540" t="s">
        <v>3408</v>
      </c>
      <c r="F1540" t="s">
        <v>1</v>
      </c>
      <c r="G1540">
        <v>35</v>
      </c>
      <c r="H1540">
        <v>28</v>
      </c>
      <c r="I1540">
        <v>57</v>
      </c>
      <c r="J1540">
        <v>134</v>
      </c>
      <c r="K1540">
        <v>47</v>
      </c>
      <c r="L1540">
        <v>57</v>
      </c>
      <c r="M1540">
        <v>837</v>
      </c>
      <c r="N1540">
        <v>21.3</v>
      </c>
      <c r="O1540">
        <v>6</v>
      </c>
      <c r="P1540">
        <v>2</v>
      </c>
      <c r="Q1540">
        <v>-99</v>
      </c>
      <c r="R1540">
        <v>-99</v>
      </c>
      <c r="S1540">
        <v>-99</v>
      </c>
      <c r="T1540">
        <v>6.9</v>
      </c>
      <c r="U1540">
        <v>5000</v>
      </c>
    </row>
    <row r="1541" spans="1:21" x14ac:dyDescent="0.25">
      <c r="A1541" s="2">
        <v>306101286610070</v>
      </c>
      <c r="B1541" t="s">
        <v>3400</v>
      </c>
      <c r="C1541" t="s">
        <v>3409</v>
      </c>
      <c r="D1541" t="s">
        <v>3410</v>
      </c>
      <c r="E1541" t="s">
        <v>3411</v>
      </c>
      <c r="F1541" t="s">
        <v>1</v>
      </c>
      <c r="G1541">
        <v>35</v>
      </c>
      <c r="H1541">
        <v>32</v>
      </c>
      <c r="I1541">
        <v>37</v>
      </c>
      <c r="J1541">
        <v>134</v>
      </c>
      <c r="K1541">
        <v>49</v>
      </c>
      <c r="L1541">
        <v>41</v>
      </c>
      <c r="M1541">
        <v>1090.2</v>
      </c>
      <c r="N1541">
        <v>13</v>
      </c>
      <c r="O1541">
        <v>0</v>
      </c>
      <c r="P1541">
        <v>2.5</v>
      </c>
      <c r="Q1541">
        <v>4.5</v>
      </c>
      <c r="R1541">
        <v>5.2</v>
      </c>
      <c r="S1541">
        <v>6.2</v>
      </c>
      <c r="T1541">
        <v>8.1999999999999993</v>
      </c>
      <c r="U1541">
        <v>5400</v>
      </c>
    </row>
    <row r="1542" spans="1:21" x14ac:dyDescent="0.25">
      <c r="A1542" s="2">
        <v>306101286610080</v>
      </c>
      <c r="B1542" t="s">
        <v>3400</v>
      </c>
      <c r="C1542" t="s">
        <v>3400</v>
      </c>
      <c r="D1542" t="s">
        <v>3412</v>
      </c>
      <c r="E1542" t="s">
        <v>3413</v>
      </c>
      <c r="F1542" t="s">
        <v>1</v>
      </c>
      <c r="G1542">
        <v>35</v>
      </c>
      <c r="H1542">
        <v>35</v>
      </c>
      <c r="I1542">
        <v>18</v>
      </c>
      <c r="J1542">
        <v>134</v>
      </c>
      <c r="K1542">
        <v>48</v>
      </c>
      <c r="L1542">
        <v>0</v>
      </c>
      <c r="M1542">
        <v>1246.2</v>
      </c>
      <c r="N1542">
        <v>7.3</v>
      </c>
      <c r="O1542">
        <v>0</v>
      </c>
      <c r="P1542">
        <v>1.5</v>
      </c>
      <c r="Q1542">
        <v>-99</v>
      </c>
      <c r="R1542">
        <v>-99</v>
      </c>
      <c r="S1542">
        <v>-99</v>
      </c>
      <c r="T1542">
        <v>5.8</v>
      </c>
      <c r="U1542">
        <v>5400</v>
      </c>
    </row>
    <row r="1543" spans="1:21" x14ac:dyDescent="0.25">
      <c r="A1543" s="2">
        <v>306101286610085</v>
      </c>
      <c r="B1543" t="s">
        <v>3400</v>
      </c>
      <c r="C1543" t="s">
        <v>3400</v>
      </c>
      <c r="D1543" t="s">
        <v>3414</v>
      </c>
      <c r="E1543" t="s">
        <v>3415</v>
      </c>
      <c r="F1543" t="s">
        <v>1</v>
      </c>
      <c r="G1543">
        <v>35</v>
      </c>
      <c r="H1543">
        <v>36</v>
      </c>
      <c r="I1543">
        <v>27</v>
      </c>
      <c r="J1543">
        <v>134</v>
      </c>
      <c r="K1543">
        <v>48</v>
      </c>
      <c r="L1543">
        <v>15</v>
      </c>
      <c r="M1543">
        <v>1255.8</v>
      </c>
      <c r="N1543">
        <v>5</v>
      </c>
      <c r="O1543">
        <v>0</v>
      </c>
      <c r="P1543">
        <v>-99</v>
      </c>
      <c r="Q1543">
        <v>-99</v>
      </c>
      <c r="R1543">
        <v>-99</v>
      </c>
      <c r="S1543">
        <v>-99</v>
      </c>
      <c r="T1543">
        <v>-99</v>
      </c>
      <c r="U1543">
        <v>-99</v>
      </c>
    </row>
    <row r="1544" spans="1:21" x14ac:dyDescent="0.25">
      <c r="A1544" s="2">
        <v>306101286610090</v>
      </c>
      <c r="B1544" t="s">
        <v>3400</v>
      </c>
      <c r="C1544" t="s">
        <v>3400</v>
      </c>
      <c r="D1544" t="s">
        <v>3416</v>
      </c>
      <c r="E1544" t="s">
        <v>3417</v>
      </c>
      <c r="F1544" t="s">
        <v>1</v>
      </c>
      <c r="G1544">
        <v>35</v>
      </c>
      <c r="H1544">
        <v>37</v>
      </c>
      <c r="I1544">
        <v>36</v>
      </c>
      <c r="J1544">
        <v>134</v>
      </c>
      <c r="K1544">
        <v>48</v>
      </c>
      <c r="L1544">
        <v>56</v>
      </c>
      <c r="M1544">
        <v>1254.5999999999999</v>
      </c>
      <c r="N1544">
        <v>2.8</v>
      </c>
      <c r="O1544">
        <v>0</v>
      </c>
      <c r="P1544">
        <v>0</v>
      </c>
      <c r="Q1544">
        <v>-99</v>
      </c>
      <c r="R1544">
        <v>-99</v>
      </c>
      <c r="S1544">
        <v>-99</v>
      </c>
      <c r="T1544">
        <v>3.6</v>
      </c>
      <c r="U1544">
        <v>-99</v>
      </c>
    </row>
    <row r="1545" spans="1:21" x14ac:dyDescent="0.25">
      <c r="A1545" s="2">
        <v>306101286610120</v>
      </c>
      <c r="B1545" t="s">
        <v>3400</v>
      </c>
      <c r="C1545" t="s">
        <v>3418</v>
      </c>
      <c r="D1545" t="s">
        <v>3419</v>
      </c>
      <c r="E1545" t="s">
        <v>3420</v>
      </c>
      <c r="F1545" t="s">
        <v>1</v>
      </c>
      <c r="G1545">
        <v>35</v>
      </c>
      <c r="H1545">
        <v>19</v>
      </c>
      <c r="I1545">
        <v>12</v>
      </c>
      <c r="J1545">
        <v>134</v>
      </c>
      <c r="K1545">
        <v>36</v>
      </c>
      <c r="L1545">
        <v>35</v>
      </c>
      <c r="M1545">
        <v>42</v>
      </c>
      <c r="N1545">
        <v>59.8</v>
      </c>
      <c r="O1545">
        <v>221.88</v>
      </c>
      <c r="P1545">
        <v>-99</v>
      </c>
      <c r="Q1545">
        <v>-99</v>
      </c>
      <c r="R1545">
        <v>-99</v>
      </c>
      <c r="S1545">
        <v>-99</v>
      </c>
      <c r="T1545">
        <v>-99</v>
      </c>
      <c r="U1545">
        <v>-99</v>
      </c>
    </row>
    <row r="1546" spans="1:21" x14ac:dyDescent="0.25">
      <c r="A1546" s="2">
        <v>306101286610130</v>
      </c>
      <c r="B1546" t="s">
        <v>3400</v>
      </c>
      <c r="C1546" t="s">
        <v>3418</v>
      </c>
      <c r="D1546" t="s">
        <v>1438</v>
      </c>
      <c r="E1546" t="s">
        <v>1439</v>
      </c>
      <c r="F1546" t="s">
        <v>1</v>
      </c>
      <c r="G1546">
        <v>35</v>
      </c>
      <c r="H1546">
        <v>22</v>
      </c>
      <c r="I1546">
        <v>17</v>
      </c>
      <c r="J1546">
        <v>134</v>
      </c>
      <c r="K1546">
        <v>45</v>
      </c>
      <c r="L1546">
        <v>54</v>
      </c>
      <c r="M1546">
        <v>220.3</v>
      </c>
      <c r="N1546">
        <v>39</v>
      </c>
      <c r="O1546">
        <v>51</v>
      </c>
      <c r="P1546">
        <v>1.7</v>
      </c>
      <c r="Q1546">
        <v>-99</v>
      </c>
      <c r="R1546">
        <v>-99</v>
      </c>
      <c r="S1546">
        <v>-99</v>
      </c>
      <c r="T1546">
        <v>-99</v>
      </c>
      <c r="U1546">
        <v>-99</v>
      </c>
    </row>
    <row r="1547" spans="1:21" x14ac:dyDescent="0.25">
      <c r="A1547" s="2">
        <v>306101286610160</v>
      </c>
      <c r="B1547" t="s">
        <v>3400</v>
      </c>
      <c r="C1547" t="s">
        <v>3421</v>
      </c>
      <c r="D1547" t="s">
        <v>3422</v>
      </c>
      <c r="E1547" t="s">
        <v>3423</v>
      </c>
      <c r="F1547" t="s">
        <v>1</v>
      </c>
      <c r="G1547">
        <v>35</v>
      </c>
      <c r="H1547">
        <v>27</v>
      </c>
      <c r="I1547">
        <v>49</v>
      </c>
      <c r="J1547">
        <v>134</v>
      </c>
      <c r="K1547">
        <v>52</v>
      </c>
      <c r="L1547">
        <v>5</v>
      </c>
      <c r="M1547">
        <v>194.7</v>
      </c>
      <c r="N1547">
        <v>24.2</v>
      </c>
      <c r="O1547">
        <v>6.5</v>
      </c>
      <c r="P1547">
        <v>0.6</v>
      </c>
      <c r="Q1547">
        <v>2.4</v>
      </c>
      <c r="R1547">
        <v>3.4</v>
      </c>
      <c r="S1547">
        <v>4.3</v>
      </c>
      <c r="T1547">
        <v>5.3</v>
      </c>
      <c r="U1547">
        <v>1000</v>
      </c>
    </row>
    <row r="1548" spans="1:21" x14ac:dyDescent="0.25">
      <c r="A1548" s="2">
        <v>306101286610180</v>
      </c>
      <c r="B1548" t="s">
        <v>3400</v>
      </c>
      <c r="C1548" t="s">
        <v>3424</v>
      </c>
      <c r="D1548" t="s">
        <v>3425</v>
      </c>
      <c r="E1548" t="s">
        <v>3426</v>
      </c>
      <c r="F1548" t="s">
        <v>1</v>
      </c>
      <c r="G1548">
        <v>35</v>
      </c>
      <c r="H1548">
        <v>32</v>
      </c>
      <c r="I1548">
        <v>52</v>
      </c>
      <c r="J1548">
        <v>134</v>
      </c>
      <c r="K1548">
        <v>47</v>
      </c>
      <c r="L1548">
        <v>11</v>
      </c>
      <c r="M1548">
        <v>36.6</v>
      </c>
      <c r="N1548">
        <v>12.65</v>
      </c>
      <c r="O1548">
        <v>2.5</v>
      </c>
      <c r="P1548">
        <v>2.1</v>
      </c>
      <c r="Q1548">
        <v>3.2</v>
      </c>
      <c r="R1548">
        <v>4.0999999999999996</v>
      </c>
      <c r="S1548">
        <v>4.9000000000000004</v>
      </c>
      <c r="T1548">
        <v>5.0999999999999996</v>
      </c>
      <c r="U1548">
        <v>-99</v>
      </c>
    </row>
    <row r="1549" spans="1:21" x14ac:dyDescent="0.25">
      <c r="A1549" s="2">
        <v>307011287701010</v>
      </c>
      <c r="B1549" t="s">
        <v>3427</v>
      </c>
      <c r="C1549" t="s">
        <v>3427</v>
      </c>
      <c r="D1549" t="s">
        <v>3428</v>
      </c>
      <c r="E1549" t="s">
        <v>3429</v>
      </c>
      <c r="F1549" t="s">
        <v>1</v>
      </c>
      <c r="G1549">
        <v>35</v>
      </c>
      <c r="H1549">
        <v>16</v>
      </c>
      <c r="I1549">
        <v>28</v>
      </c>
      <c r="J1549">
        <v>134</v>
      </c>
      <c r="K1549">
        <v>13</v>
      </c>
      <c r="L1549">
        <v>26</v>
      </c>
      <c r="M1549">
        <v>210.6</v>
      </c>
      <c r="N1549">
        <v>35.5</v>
      </c>
      <c r="O1549">
        <v>166</v>
      </c>
      <c r="P1549">
        <v>2</v>
      </c>
      <c r="Q1549">
        <v>2.5</v>
      </c>
      <c r="R1549">
        <v>-99</v>
      </c>
      <c r="S1549">
        <v>-99</v>
      </c>
      <c r="T1549">
        <v>-99</v>
      </c>
      <c r="U1549">
        <v>-99</v>
      </c>
    </row>
    <row r="1550" spans="1:21" x14ac:dyDescent="0.25">
      <c r="A1550" s="2">
        <v>307011287701020</v>
      </c>
      <c r="B1550" t="s">
        <v>3427</v>
      </c>
      <c r="C1550" t="s">
        <v>3427</v>
      </c>
      <c r="D1550" t="s">
        <v>3430</v>
      </c>
      <c r="E1550" t="s">
        <v>3431</v>
      </c>
      <c r="F1550" t="s">
        <v>1</v>
      </c>
      <c r="G1550">
        <v>35</v>
      </c>
      <c r="H1550">
        <v>20</v>
      </c>
      <c r="I1550">
        <v>31</v>
      </c>
      <c r="J1550">
        <v>134</v>
      </c>
      <c r="K1550">
        <v>12</v>
      </c>
      <c r="L1550">
        <v>6</v>
      </c>
      <c r="M1550">
        <v>353</v>
      </c>
      <c r="N1550">
        <v>25.18</v>
      </c>
      <c r="O1550">
        <v>67</v>
      </c>
      <c r="P1550">
        <v>2</v>
      </c>
      <c r="Q1550">
        <v>3</v>
      </c>
      <c r="R1550">
        <v>3.2</v>
      </c>
      <c r="S1550">
        <v>4</v>
      </c>
      <c r="T1550">
        <v>5</v>
      </c>
      <c r="U1550">
        <v>2400</v>
      </c>
    </row>
    <row r="1551" spans="1:21" x14ac:dyDescent="0.25">
      <c r="A1551" s="2">
        <v>307011287701040</v>
      </c>
      <c r="B1551" t="s">
        <v>3427</v>
      </c>
      <c r="C1551" t="s">
        <v>3427</v>
      </c>
      <c r="D1551" t="s">
        <v>3432</v>
      </c>
      <c r="E1551" t="s">
        <v>3433</v>
      </c>
      <c r="F1551" t="s">
        <v>1</v>
      </c>
      <c r="G1551">
        <v>35</v>
      </c>
      <c r="H1551">
        <v>24</v>
      </c>
      <c r="I1551">
        <v>54</v>
      </c>
      <c r="J1551">
        <v>134</v>
      </c>
      <c r="K1551">
        <v>12</v>
      </c>
      <c r="L1551">
        <v>9</v>
      </c>
      <c r="M1551">
        <v>871</v>
      </c>
      <c r="N1551">
        <v>15</v>
      </c>
      <c r="O1551">
        <v>17</v>
      </c>
      <c r="P1551">
        <v>2</v>
      </c>
      <c r="Q1551">
        <v>3.5</v>
      </c>
      <c r="R1551">
        <v>4.9000000000000004</v>
      </c>
      <c r="S1551">
        <v>5.7</v>
      </c>
      <c r="T1551">
        <v>6.1</v>
      </c>
      <c r="U1551">
        <v>4800</v>
      </c>
    </row>
    <row r="1552" spans="1:21" x14ac:dyDescent="0.25">
      <c r="A1552" s="2">
        <v>307011287701050</v>
      </c>
      <c r="B1552" t="s">
        <v>3427</v>
      </c>
      <c r="C1552" t="s">
        <v>3427</v>
      </c>
      <c r="D1552" t="s">
        <v>3434</v>
      </c>
      <c r="E1552" t="s">
        <v>3435</v>
      </c>
      <c r="F1552" t="s">
        <v>1</v>
      </c>
      <c r="G1552">
        <v>35</v>
      </c>
      <c r="H1552">
        <v>30</v>
      </c>
      <c r="I1552">
        <v>1</v>
      </c>
      <c r="J1552">
        <v>134</v>
      </c>
      <c r="K1552">
        <v>12</v>
      </c>
      <c r="L1552">
        <v>51</v>
      </c>
      <c r="M1552">
        <v>1054</v>
      </c>
      <c r="N1552">
        <v>5.0999999999999996</v>
      </c>
      <c r="O1552">
        <v>0</v>
      </c>
      <c r="P1552">
        <v>2.6</v>
      </c>
      <c r="Q1552">
        <v>4.7</v>
      </c>
      <c r="R1552">
        <v>5.9</v>
      </c>
      <c r="S1552">
        <v>6.7</v>
      </c>
      <c r="T1552">
        <v>6.9</v>
      </c>
      <c r="U1552">
        <v>5500</v>
      </c>
    </row>
    <row r="1553" spans="1:21" x14ac:dyDescent="0.25">
      <c r="A1553" s="2">
        <v>307011287701060</v>
      </c>
      <c r="B1553" t="s">
        <v>3427</v>
      </c>
      <c r="C1553" t="s">
        <v>3427</v>
      </c>
      <c r="D1553" t="s">
        <v>3436</v>
      </c>
      <c r="E1553" t="s">
        <v>3437</v>
      </c>
      <c r="F1553" t="s">
        <v>1</v>
      </c>
      <c r="G1553">
        <v>35</v>
      </c>
      <c r="H1553">
        <v>32</v>
      </c>
      <c r="I1553">
        <v>1</v>
      </c>
      <c r="J1553">
        <v>134</v>
      </c>
      <c r="K1553">
        <v>11</v>
      </c>
      <c r="L1553">
        <v>51</v>
      </c>
      <c r="M1553">
        <v>1138</v>
      </c>
      <c r="N1553">
        <v>1.1000000000000001</v>
      </c>
      <c r="O1553">
        <v>0</v>
      </c>
      <c r="P1553">
        <v>-99</v>
      </c>
      <c r="Q1553">
        <v>-99</v>
      </c>
      <c r="R1553">
        <v>-99</v>
      </c>
      <c r="S1553">
        <v>-99</v>
      </c>
      <c r="T1553">
        <v>-99</v>
      </c>
      <c r="U1553">
        <v>-99</v>
      </c>
    </row>
    <row r="1554" spans="1:21" x14ac:dyDescent="0.25">
      <c r="A1554" s="2">
        <v>307011287701080</v>
      </c>
      <c r="B1554" t="s">
        <v>3427</v>
      </c>
      <c r="C1554" t="s">
        <v>3438</v>
      </c>
      <c r="D1554" t="s">
        <v>3439</v>
      </c>
      <c r="E1554" t="s">
        <v>3440</v>
      </c>
      <c r="F1554" t="s">
        <v>1</v>
      </c>
      <c r="G1554">
        <v>35</v>
      </c>
      <c r="H1554">
        <v>20</v>
      </c>
      <c r="I1554">
        <v>56</v>
      </c>
      <c r="J1554">
        <v>134</v>
      </c>
      <c r="K1554">
        <v>23</v>
      </c>
      <c r="L1554">
        <v>51</v>
      </c>
      <c r="M1554">
        <v>153</v>
      </c>
      <c r="N1554">
        <v>25.5</v>
      </c>
      <c r="O1554">
        <v>198</v>
      </c>
      <c r="P1554">
        <v>-99</v>
      </c>
      <c r="Q1554">
        <v>-99</v>
      </c>
      <c r="R1554">
        <v>-99</v>
      </c>
      <c r="S1554">
        <v>-99</v>
      </c>
      <c r="T1554">
        <v>-99</v>
      </c>
      <c r="U1554">
        <v>-99</v>
      </c>
    </row>
    <row r="1555" spans="1:21" x14ac:dyDescent="0.25">
      <c r="A1555" s="2">
        <v>307011287701090</v>
      </c>
      <c r="B1555" t="s">
        <v>3427</v>
      </c>
      <c r="C1555" t="s">
        <v>3438</v>
      </c>
      <c r="D1555" t="s">
        <v>3051</v>
      </c>
      <c r="E1555" t="s">
        <v>3052</v>
      </c>
      <c r="F1555" t="s">
        <v>1</v>
      </c>
      <c r="G1555">
        <v>35</v>
      </c>
      <c r="H1555">
        <v>24</v>
      </c>
      <c r="I1555">
        <v>12</v>
      </c>
      <c r="J1555">
        <v>134</v>
      </c>
      <c r="K1555">
        <v>12</v>
      </c>
      <c r="L1555">
        <v>51</v>
      </c>
      <c r="M1555">
        <v>404</v>
      </c>
      <c r="N1555">
        <v>1</v>
      </c>
      <c r="O1555">
        <v>24</v>
      </c>
      <c r="P1555">
        <v>-99</v>
      </c>
      <c r="Q1555">
        <v>-99</v>
      </c>
      <c r="R1555">
        <v>2.4</v>
      </c>
      <c r="S1555">
        <v>3.6</v>
      </c>
      <c r="T1555">
        <v>-99</v>
      </c>
      <c r="U1555">
        <v>2200</v>
      </c>
    </row>
    <row r="1556" spans="1:21" x14ac:dyDescent="0.25">
      <c r="A1556" s="2">
        <v>307011287701110</v>
      </c>
      <c r="B1556" t="s">
        <v>3427</v>
      </c>
      <c r="C1556" t="s">
        <v>3441</v>
      </c>
      <c r="D1556" t="s">
        <v>3442</v>
      </c>
      <c r="E1556" t="s">
        <v>3443</v>
      </c>
      <c r="F1556" t="s">
        <v>1</v>
      </c>
      <c r="G1556">
        <v>35</v>
      </c>
      <c r="H1556">
        <v>27</v>
      </c>
      <c r="I1556">
        <v>29</v>
      </c>
      <c r="J1556">
        <v>134</v>
      </c>
      <c r="K1556">
        <v>17</v>
      </c>
      <c r="L1556">
        <v>51</v>
      </c>
      <c r="M1556">
        <v>-9999</v>
      </c>
      <c r="N1556">
        <v>9.4</v>
      </c>
      <c r="O1556">
        <v>50.55</v>
      </c>
      <c r="P1556">
        <v>-99</v>
      </c>
      <c r="Q1556">
        <v>-99</v>
      </c>
      <c r="R1556">
        <v>-99</v>
      </c>
      <c r="S1556">
        <v>-99</v>
      </c>
      <c r="T1556">
        <v>-99</v>
      </c>
      <c r="U1556">
        <v>-99</v>
      </c>
    </row>
    <row r="1557" spans="1:21" x14ac:dyDescent="0.25">
      <c r="A1557" s="2">
        <v>307011287701120</v>
      </c>
      <c r="B1557" t="s">
        <v>3427</v>
      </c>
      <c r="C1557" t="s">
        <v>3444</v>
      </c>
      <c r="D1557" t="s">
        <v>3445</v>
      </c>
      <c r="E1557" t="s">
        <v>3446</v>
      </c>
      <c r="F1557" t="s">
        <v>1</v>
      </c>
      <c r="G1557">
        <v>35</v>
      </c>
      <c r="H1557">
        <v>28</v>
      </c>
      <c r="I1557">
        <v>44</v>
      </c>
      <c r="J1557">
        <v>134</v>
      </c>
      <c r="K1557">
        <v>16</v>
      </c>
      <c r="L1557">
        <v>6</v>
      </c>
      <c r="M1557">
        <v>85</v>
      </c>
      <c r="N1557">
        <v>5.7</v>
      </c>
      <c r="O1557">
        <v>14.4</v>
      </c>
      <c r="P1557">
        <v>1.5</v>
      </c>
      <c r="Q1557">
        <v>2.7</v>
      </c>
      <c r="R1557">
        <v>2.8</v>
      </c>
      <c r="S1557">
        <v>3.2</v>
      </c>
      <c r="T1557">
        <v>4</v>
      </c>
      <c r="U1557">
        <v>550</v>
      </c>
    </row>
    <row r="1558" spans="1:21" x14ac:dyDescent="0.25">
      <c r="A1558" s="2">
        <v>307011287701140</v>
      </c>
      <c r="B1558" t="s">
        <v>3427</v>
      </c>
      <c r="C1558" t="s">
        <v>3441</v>
      </c>
      <c r="D1558" t="s">
        <v>3447</v>
      </c>
      <c r="E1558" t="s">
        <v>3448</v>
      </c>
      <c r="F1558" t="s">
        <v>1</v>
      </c>
      <c r="G1558">
        <v>35</v>
      </c>
      <c r="H1558">
        <v>30</v>
      </c>
      <c r="I1558">
        <v>50</v>
      </c>
      <c r="J1558">
        <v>134</v>
      </c>
      <c r="K1558">
        <v>13</v>
      </c>
      <c r="L1558">
        <v>42</v>
      </c>
      <c r="M1558">
        <v>-9999</v>
      </c>
      <c r="N1558">
        <v>3.2</v>
      </c>
      <c r="O1558">
        <v>0</v>
      </c>
      <c r="P1558">
        <v>-99</v>
      </c>
      <c r="Q1558">
        <v>-99</v>
      </c>
      <c r="R1558">
        <v>2.8</v>
      </c>
      <c r="S1558">
        <v>3.4</v>
      </c>
      <c r="T1558">
        <v>-99</v>
      </c>
      <c r="U1558">
        <v>-99</v>
      </c>
    </row>
    <row r="1559" spans="1:21" x14ac:dyDescent="0.25">
      <c r="A1559" s="2">
        <v>307011287701150</v>
      </c>
      <c r="B1559" t="s">
        <v>3427</v>
      </c>
      <c r="C1559" t="s">
        <v>3449</v>
      </c>
      <c r="D1559" t="s">
        <v>3450</v>
      </c>
      <c r="E1559" t="s">
        <v>3451</v>
      </c>
      <c r="F1559" t="s">
        <v>1</v>
      </c>
      <c r="G1559">
        <v>35</v>
      </c>
      <c r="H1559">
        <v>32</v>
      </c>
      <c r="I1559">
        <v>13</v>
      </c>
      <c r="J1559">
        <v>134</v>
      </c>
      <c r="K1559">
        <v>11</v>
      </c>
      <c r="L1559">
        <v>40</v>
      </c>
      <c r="M1559">
        <v>0</v>
      </c>
      <c r="N1559">
        <v>0</v>
      </c>
      <c r="O1559">
        <v>0</v>
      </c>
      <c r="P1559">
        <v>-99</v>
      </c>
      <c r="Q1559">
        <v>-99</v>
      </c>
      <c r="R1559">
        <v>-99</v>
      </c>
      <c r="S1559">
        <v>-99</v>
      </c>
      <c r="T1559">
        <v>-99</v>
      </c>
      <c r="U1559">
        <v>-99</v>
      </c>
    </row>
    <row r="1560" spans="1:21" x14ac:dyDescent="0.25">
      <c r="A1560" s="2">
        <v>307011287704010</v>
      </c>
      <c r="B1560" t="s">
        <v>3427</v>
      </c>
      <c r="C1560" t="s">
        <v>3444</v>
      </c>
      <c r="D1560" t="s">
        <v>3452</v>
      </c>
      <c r="E1560" t="s">
        <v>3453</v>
      </c>
      <c r="F1560" t="s">
        <v>1</v>
      </c>
      <c r="G1560">
        <v>35</v>
      </c>
      <c r="H1560">
        <v>26</v>
      </c>
      <c r="I1560">
        <v>46</v>
      </c>
      <c r="J1560">
        <v>134</v>
      </c>
      <c r="K1560">
        <v>20</v>
      </c>
      <c r="L1560">
        <v>14</v>
      </c>
      <c r="M1560">
        <v>38</v>
      </c>
      <c r="N1560">
        <v>-9999</v>
      </c>
      <c r="O1560">
        <v>128.6</v>
      </c>
      <c r="P1560">
        <v>-99</v>
      </c>
      <c r="Q1560">
        <v>-99</v>
      </c>
      <c r="R1560">
        <v>-99</v>
      </c>
      <c r="S1560">
        <v>-99</v>
      </c>
      <c r="T1560">
        <v>-99</v>
      </c>
      <c r="U1560">
        <v>-99</v>
      </c>
    </row>
    <row r="1561" spans="1:21" x14ac:dyDescent="0.25">
      <c r="A1561" s="2">
        <v>307021287702010</v>
      </c>
      <c r="B1561" t="s">
        <v>3454</v>
      </c>
      <c r="C1561" t="s">
        <v>3454</v>
      </c>
      <c r="D1561" t="s">
        <v>3455</v>
      </c>
      <c r="E1561" t="s">
        <v>3456</v>
      </c>
      <c r="F1561" t="s">
        <v>1</v>
      </c>
      <c r="G1561">
        <v>35</v>
      </c>
      <c r="H1561">
        <v>19</v>
      </c>
      <c r="I1561">
        <v>55</v>
      </c>
      <c r="J1561">
        <v>133</v>
      </c>
      <c r="K1561">
        <v>50</v>
      </c>
      <c r="L1561">
        <v>18</v>
      </c>
      <c r="M1561">
        <v>74.900000000000006</v>
      </c>
      <c r="N1561">
        <v>20.83</v>
      </c>
      <c r="O1561">
        <v>157.22900000000001</v>
      </c>
      <c r="P1561">
        <v>-99</v>
      </c>
      <c r="Q1561">
        <v>-99</v>
      </c>
      <c r="R1561">
        <v>-99</v>
      </c>
      <c r="S1561">
        <v>-99</v>
      </c>
      <c r="T1561">
        <v>-99</v>
      </c>
      <c r="U1561">
        <v>-99</v>
      </c>
    </row>
    <row r="1562" spans="1:21" x14ac:dyDescent="0.25">
      <c r="A1562" s="2">
        <v>307021287702020</v>
      </c>
      <c r="B1562" t="s">
        <v>3454</v>
      </c>
      <c r="C1562" t="s">
        <v>3454</v>
      </c>
      <c r="D1562" t="s">
        <v>3457</v>
      </c>
      <c r="E1562" t="s">
        <v>3458</v>
      </c>
      <c r="F1562" t="s">
        <v>1</v>
      </c>
      <c r="G1562">
        <v>35</v>
      </c>
      <c r="H1562">
        <v>26</v>
      </c>
      <c r="I1562">
        <v>30</v>
      </c>
      <c r="J1562">
        <v>133</v>
      </c>
      <c r="K1562">
        <v>50</v>
      </c>
      <c r="L1562">
        <v>45</v>
      </c>
      <c r="M1562">
        <v>240</v>
      </c>
      <c r="N1562">
        <v>7.35</v>
      </c>
      <c r="O1562">
        <v>9.0079999999999991</v>
      </c>
      <c r="P1562">
        <v>2.9</v>
      </c>
      <c r="Q1562">
        <v>3.9</v>
      </c>
      <c r="R1562">
        <v>4.7</v>
      </c>
      <c r="S1562">
        <v>5.9</v>
      </c>
      <c r="T1562">
        <v>6.7</v>
      </c>
      <c r="U1562">
        <v>1500</v>
      </c>
    </row>
    <row r="1563" spans="1:21" x14ac:dyDescent="0.25">
      <c r="A1563" s="2">
        <v>307021287702030</v>
      </c>
      <c r="B1563" t="s">
        <v>3454</v>
      </c>
      <c r="C1563" t="s">
        <v>3454</v>
      </c>
      <c r="D1563" t="s">
        <v>3459</v>
      </c>
      <c r="E1563" t="s">
        <v>3460</v>
      </c>
      <c r="F1563" t="s">
        <v>1</v>
      </c>
      <c r="G1563">
        <v>35</v>
      </c>
      <c r="H1563">
        <v>27</v>
      </c>
      <c r="I1563">
        <v>37</v>
      </c>
      <c r="J1563">
        <v>133</v>
      </c>
      <c r="K1563">
        <v>50</v>
      </c>
      <c r="L1563">
        <v>24</v>
      </c>
      <c r="M1563">
        <v>464</v>
      </c>
      <c r="N1563">
        <v>5.14</v>
      </c>
      <c r="O1563">
        <v>2.734</v>
      </c>
      <c r="P1563">
        <v>3.5</v>
      </c>
      <c r="Q1563">
        <v>4.5</v>
      </c>
      <c r="R1563">
        <v>5.7</v>
      </c>
      <c r="S1563">
        <v>6.9</v>
      </c>
      <c r="T1563">
        <v>8.3000000000000007</v>
      </c>
      <c r="U1563">
        <v>3500</v>
      </c>
    </row>
    <row r="1564" spans="1:21" x14ac:dyDescent="0.25">
      <c r="A1564" s="2">
        <v>307021287702050</v>
      </c>
      <c r="B1564" t="s">
        <v>3454</v>
      </c>
      <c r="C1564" t="s">
        <v>3454</v>
      </c>
      <c r="D1564" t="s">
        <v>3461</v>
      </c>
      <c r="E1564" t="s">
        <v>3462</v>
      </c>
      <c r="F1564" t="s">
        <v>1</v>
      </c>
      <c r="G1564">
        <v>35</v>
      </c>
      <c r="H1564">
        <v>30</v>
      </c>
      <c r="I1564">
        <v>12</v>
      </c>
      <c r="J1564">
        <v>133</v>
      </c>
      <c r="K1564">
        <v>51</v>
      </c>
      <c r="L1564">
        <v>32</v>
      </c>
      <c r="M1564">
        <v>500</v>
      </c>
      <c r="N1564">
        <v>0</v>
      </c>
      <c r="O1564">
        <v>-0.879</v>
      </c>
      <c r="P1564">
        <v>-99</v>
      </c>
      <c r="Q1564">
        <v>-99</v>
      </c>
      <c r="R1564">
        <v>-99</v>
      </c>
      <c r="S1564">
        <v>-99</v>
      </c>
      <c r="T1564">
        <v>-99</v>
      </c>
      <c r="U1564">
        <v>3500</v>
      </c>
    </row>
    <row r="1565" spans="1:21" x14ac:dyDescent="0.25">
      <c r="A1565" s="2">
        <v>307021287702060</v>
      </c>
      <c r="B1565" t="s">
        <v>3454</v>
      </c>
      <c r="C1565" t="s">
        <v>3463</v>
      </c>
      <c r="D1565" t="s">
        <v>3464</v>
      </c>
      <c r="E1565" t="s">
        <v>3465</v>
      </c>
      <c r="F1565" t="s">
        <v>1</v>
      </c>
      <c r="G1565">
        <v>35</v>
      </c>
      <c r="H1565">
        <v>24</v>
      </c>
      <c r="I1565">
        <v>33</v>
      </c>
      <c r="J1565">
        <v>133</v>
      </c>
      <c r="K1565">
        <v>53</v>
      </c>
      <c r="L1565">
        <v>50</v>
      </c>
      <c r="M1565">
        <v>86</v>
      </c>
      <c r="N1565">
        <v>3.6</v>
      </c>
      <c r="O1565">
        <v>62.7</v>
      </c>
      <c r="P1565">
        <v>-99</v>
      </c>
      <c r="Q1565">
        <v>-99</v>
      </c>
      <c r="R1565">
        <v>4.2</v>
      </c>
      <c r="S1565">
        <v>5</v>
      </c>
      <c r="T1565">
        <v>-99</v>
      </c>
      <c r="U1565">
        <v>-99</v>
      </c>
    </row>
    <row r="1566" spans="1:21" x14ac:dyDescent="0.25">
      <c r="A1566" s="2">
        <v>307021287702070</v>
      </c>
      <c r="B1566" t="s">
        <v>3454</v>
      </c>
      <c r="C1566" t="s">
        <v>3466</v>
      </c>
      <c r="D1566" t="s">
        <v>3467</v>
      </c>
      <c r="E1566" t="s">
        <v>3468</v>
      </c>
      <c r="F1566" t="s">
        <v>1</v>
      </c>
      <c r="G1566">
        <v>35</v>
      </c>
      <c r="H1566">
        <v>22</v>
      </c>
      <c r="I1566">
        <v>47</v>
      </c>
      <c r="J1566">
        <v>133</v>
      </c>
      <c r="K1566">
        <v>38</v>
      </c>
      <c r="L1566">
        <v>16</v>
      </c>
      <c r="M1566">
        <v>4.9000000000000004</v>
      </c>
      <c r="N1566">
        <v>32</v>
      </c>
      <c r="O1566">
        <v>375.5</v>
      </c>
      <c r="P1566">
        <v>-99</v>
      </c>
      <c r="Q1566">
        <v>-99</v>
      </c>
      <c r="R1566">
        <v>-99</v>
      </c>
      <c r="S1566">
        <v>-99</v>
      </c>
      <c r="T1566">
        <v>-99</v>
      </c>
      <c r="U1566">
        <v>-99</v>
      </c>
    </row>
    <row r="1567" spans="1:21" x14ac:dyDescent="0.25">
      <c r="A1567" s="2">
        <v>307021287702080</v>
      </c>
      <c r="B1567" t="s">
        <v>3454</v>
      </c>
      <c r="C1567" t="s">
        <v>3466</v>
      </c>
      <c r="D1567" t="s">
        <v>3469</v>
      </c>
      <c r="E1567" t="s">
        <v>3470</v>
      </c>
      <c r="F1567" t="s">
        <v>1</v>
      </c>
      <c r="G1567">
        <v>35</v>
      </c>
      <c r="H1567">
        <v>22</v>
      </c>
      <c r="I1567">
        <v>45</v>
      </c>
      <c r="J1567">
        <v>133</v>
      </c>
      <c r="K1567">
        <v>39</v>
      </c>
      <c r="L1567">
        <v>17</v>
      </c>
      <c r="M1567">
        <v>17.3</v>
      </c>
      <c r="N1567">
        <v>23.6</v>
      </c>
      <c r="O1567">
        <v>317.8</v>
      </c>
      <c r="P1567">
        <v>-99</v>
      </c>
      <c r="Q1567">
        <v>-99</v>
      </c>
      <c r="R1567">
        <v>-99</v>
      </c>
      <c r="S1567">
        <v>-99</v>
      </c>
      <c r="T1567">
        <v>-99</v>
      </c>
      <c r="U1567">
        <v>-99</v>
      </c>
    </row>
    <row r="1568" spans="1:21" x14ac:dyDescent="0.25">
      <c r="A1568" s="2">
        <v>307021287702090</v>
      </c>
      <c r="B1568" t="s">
        <v>3454</v>
      </c>
      <c r="C1568" t="s">
        <v>3466</v>
      </c>
      <c r="D1568" t="s">
        <v>3471</v>
      </c>
      <c r="E1568" t="s">
        <v>3472</v>
      </c>
      <c r="F1568" t="s">
        <v>1</v>
      </c>
      <c r="G1568">
        <v>35</v>
      </c>
      <c r="H1568">
        <v>21</v>
      </c>
      <c r="I1568">
        <v>52</v>
      </c>
      <c r="J1568">
        <v>133</v>
      </c>
      <c r="K1568">
        <v>41</v>
      </c>
      <c r="L1568">
        <v>11</v>
      </c>
      <c r="M1568">
        <v>20.6</v>
      </c>
      <c r="N1568">
        <v>20.6</v>
      </c>
      <c r="O1568">
        <v>217.5</v>
      </c>
      <c r="P1568">
        <v>-99</v>
      </c>
      <c r="Q1568">
        <v>-99</v>
      </c>
      <c r="R1568">
        <v>-99</v>
      </c>
      <c r="S1568">
        <v>-99</v>
      </c>
      <c r="T1568">
        <v>-99</v>
      </c>
      <c r="U1568">
        <v>-99</v>
      </c>
    </row>
    <row r="1569" spans="1:21" x14ac:dyDescent="0.25">
      <c r="A1569" s="2">
        <v>307021287702100</v>
      </c>
      <c r="B1569" t="s">
        <v>3454</v>
      </c>
      <c r="C1569" t="s">
        <v>3466</v>
      </c>
      <c r="D1569" t="s">
        <v>3473</v>
      </c>
      <c r="E1569" t="s">
        <v>3474</v>
      </c>
      <c r="F1569" t="s">
        <v>1</v>
      </c>
      <c r="G1569">
        <v>35</v>
      </c>
      <c r="H1569">
        <v>22</v>
      </c>
      <c r="I1569">
        <v>50</v>
      </c>
      <c r="J1569">
        <v>133</v>
      </c>
      <c r="K1569">
        <v>46</v>
      </c>
      <c r="L1569">
        <v>33</v>
      </c>
      <c r="M1569">
        <v>92</v>
      </c>
      <c r="N1569">
        <v>10.68</v>
      </c>
      <c r="O1569">
        <v>76.253</v>
      </c>
      <c r="P1569">
        <v>-99</v>
      </c>
      <c r="Q1569">
        <v>-99</v>
      </c>
      <c r="R1569">
        <v>-99</v>
      </c>
      <c r="S1569">
        <v>-99</v>
      </c>
      <c r="T1569">
        <v>-99</v>
      </c>
      <c r="U1569">
        <v>1700</v>
      </c>
    </row>
    <row r="1570" spans="1:21" x14ac:dyDescent="0.25">
      <c r="A1570" s="2">
        <v>307021287702110</v>
      </c>
      <c r="B1570" t="s">
        <v>3454</v>
      </c>
      <c r="C1570" t="s">
        <v>3466</v>
      </c>
      <c r="D1570" t="s">
        <v>3475</v>
      </c>
      <c r="E1570" t="s">
        <v>3476</v>
      </c>
      <c r="F1570" t="s">
        <v>1</v>
      </c>
      <c r="G1570">
        <v>35</v>
      </c>
      <c r="H1570">
        <v>25</v>
      </c>
      <c r="I1570">
        <v>52</v>
      </c>
      <c r="J1570">
        <v>133</v>
      </c>
      <c r="K1570">
        <v>48</v>
      </c>
      <c r="L1570">
        <v>36</v>
      </c>
      <c r="M1570">
        <v>139</v>
      </c>
      <c r="N1570">
        <v>3.92</v>
      </c>
      <c r="O1570">
        <v>18.425000000000001</v>
      </c>
      <c r="P1570">
        <v>2.2000000000000002</v>
      </c>
      <c r="Q1570">
        <v>3.2</v>
      </c>
      <c r="R1570">
        <v>3.7</v>
      </c>
      <c r="S1570">
        <v>4.2</v>
      </c>
      <c r="T1570">
        <v>5.0999999999999996</v>
      </c>
      <c r="U1570">
        <v>1700</v>
      </c>
    </row>
    <row r="1571" spans="1:21" x14ac:dyDescent="0.25">
      <c r="A1571" s="2">
        <v>307021287702120</v>
      </c>
      <c r="B1571" t="s">
        <v>3454</v>
      </c>
      <c r="C1571" t="s">
        <v>3477</v>
      </c>
      <c r="D1571" t="s">
        <v>3478</v>
      </c>
      <c r="E1571" t="s">
        <v>3479</v>
      </c>
      <c r="F1571" t="s">
        <v>1</v>
      </c>
      <c r="G1571">
        <v>35</v>
      </c>
      <c r="H1571">
        <v>25</v>
      </c>
      <c r="I1571">
        <v>42</v>
      </c>
      <c r="J1571">
        <v>133</v>
      </c>
      <c r="K1571">
        <v>44</v>
      </c>
      <c r="L1571">
        <v>42</v>
      </c>
      <c r="M1571">
        <v>30</v>
      </c>
      <c r="N1571">
        <v>8.86</v>
      </c>
      <c r="O1571">
        <v>50.228999999999999</v>
      </c>
      <c r="P1571">
        <v>-99</v>
      </c>
      <c r="Q1571">
        <v>-99</v>
      </c>
      <c r="R1571">
        <v>-99</v>
      </c>
      <c r="S1571">
        <v>-99</v>
      </c>
      <c r="T1571">
        <v>-99</v>
      </c>
      <c r="U1571">
        <v>500</v>
      </c>
    </row>
    <row r="1572" spans="1:21" x14ac:dyDescent="0.25">
      <c r="A1572" s="2">
        <v>307021287702130</v>
      </c>
      <c r="B1572" t="s">
        <v>3454</v>
      </c>
      <c r="C1572" t="s">
        <v>3477</v>
      </c>
      <c r="D1572" t="s">
        <v>3480</v>
      </c>
      <c r="E1572" t="s">
        <v>3481</v>
      </c>
      <c r="F1572" t="s">
        <v>1</v>
      </c>
      <c r="G1572">
        <v>35</v>
      </c>
      <c r="H1572">
        <v>25</v>
      </c>
      <c r="I1572">
        <v>24</v>
      </c>
      <c r="J1572">
        <v>133</v>
      </c>
      <c r="K1572">
        <v>47</v>
      </c>
      <c r="L1572">
        <v>28</v>
      </c>
      <c r="M1572">
        <v>68</v>
      </c>
      <c r="N1572">
        <v>3.7</v>
      </c>
      <c r="O1572">
        <v>20.523</v>
      </c>
      <c r="P1572">
        <v>1.8</v>
      </c>
      <c r="Q1572">
        <v>2.5</v>
      </c>
      <c r="R1572">
        <v>3.3</v>
      </c>
      <c r="S1572">
        <v>3.6</v>
      </c>
      <c r="T1572">
        <v>4.2</v>
      </c>
      <c r="U1572">
        <v>700</v>
      </c>
    </row>
    <row r="1573" spans="1:21" x14ac:dyDescent="0.25">
      <c r="A1573" s="2">
        <v>307031287703010</v>
      </c>
      <c r="B1573" t="s">
        <v>3092</v>
      </c>
      <c r="C1573" t="s">
        <v>3092</v>
      </c>
      <c r="D1573" t="s">
        <v>3482</v>
      </c>
      <c r="E1573" t="s">
        <v>3483</v>
      </c>
      <c r="F1573" t="s">
        <v>1</v>
      </c>
      <c r="G1573">
        <v>35</v>
      </c>
      <c r="H1573">
        <v>11</v>
      </c>
      <c r="I1573">
        <v>27</v>
      </c>
      <c r="J1573">
        <v>133</v>
      </c>
      <c r="K1573">
        <v>19</v>
      </c>
      <c r="L1573">
        <v>53</v>
      </c>
      <c r="M1573">
        <v>343</v>
      </c>
      <c r="N1573">
        <v>46.8</v>
      </c>
      <c r="O1573">
        <v>259</v>
      </c>
      <c r="P1573">
        <v>2</v>
      </c>
      <c r="Q1573">
        <v>3.5</v>
      </c>
      <c r="R1573">
        <v>-99</v>
      </c>
      <c r="S1573">
        <v>-99</v>
      </c>
      <c r="T1573">
        <v>-99</v>
      </c>
      <c r="U1573">
        <v>-99</v>
      </c>
    </row>
    <row r="1574" spans="1:21" x14ac:dyDescent="0.25">
      <c r="A1574" s="2">
        <v>307031287703020</v>
      </c>
      <c r="B1574" t="s">
        <v>3092</v>
      </c>
      <c r="C1574" t="s">
        <v>3092</v>
      </c>
      <c r="D1574" t="s">
        <v>1997</v>
      </c>
      <c r="E1574" t="s">
        <v>2965</v>
      </c>
      <c r="F1574" t="s">
        <v>1</v>
      </c>
      <c r="G1574">
        <v>35</v>
      </c>
      <c r="H1574">
        <v>14</v>
      </c>
      <c r="I1574">
        <v>39</v>
      </c>
      <c r="J1574">
        <v>133</v>
      </c>
      <c r="K1574">
        <v>26</v>
      </c>
      <c r="L1574">
        <v>43</v>
      </c>
      <c r="M1574">
        <v>465</v>
      </c>
      <c r="N1574">
        <v>31</v>
      </c>
      <c r="O1574">
        <v>174.25</v>
      </c>
      <c r="P1574">
        <v>2.8</v>
      </c>
      <c r="Q1574">
        <v>3.3</v>
      </c>
      <c r="R1574">
        <v>-99</v>
      </c>
      <c r="S1574">
        <v>-99</v>
      </c>
      <c r="T1574">
        <v>-99</v>
      </c>
      <c r="U1574">
        <v>-99</v>
      </c>
    </row>
    <row r="1575" spans="1:21" x14ac:dyDescent="0.25">
      <c r="A1575" s="2">
        <v>307031287703030</v>
      </c>
      <c r="B1575" t="s">
        <v>3092</v>
      </c>
      <c r="C1575" t="s">
        <v>3092</v>
      </c>
      <c r="D1575" t="s">
        <v>3484</v>
      </c>
      <c r="E1575" t="s">
        <v>3485</v>
      </c>
      <c r="F1575" t="s">
        <v>1</v>
      </c>
      <c r="G1575">
        <v>35</v>
      </c>
      <c r="H1575">
        <v>20</v>
      </c>
      <c r="I1575">
        <v>37</v>
      </c>
      <c r="J1575">
        <v>133</v>
      </c>
      <c r="K1575">
        <v>26</v>
      </c>
      <c r="L1575">
        <v>5</v>
      </c>
      <c r="M1575">
        <v>660</v>
      </c>
      <c r="N1575">
        <v>15.22</v>
      </c>
      <c r="O1575">
        <v>67.260000000000005</v>
      </c>
      <c r="P1575">
        <v>2</v>
      </c>
      <c r="Q1575">
        <v>2.6</v>
      </c>
      <c r="R1575">
        <v>3.4</v>
      </c>
      <c r="S1575">
        <v>3.8</v>
      </c>
      <c r="T1575">
        <v>5.0999999999999996</v>
      </c>
      <c r="U1575">
        <v>3700</v>
      </c>
    </row>
    <row r="1576" spans="1:21" x14ac:dyDescent="0.25">
      <c r="A1576" s="2">
        <v>307031287703040</v>
      </c>
      <c r="B1576" t="s">
        <v>3092</v>
      </c>
      <c r="C1576" t="s">
        <v>3092</v>
      </c>
      <c r="D1576" t="s">
        <v>3486</v>
      </c>
      <c r="E1576" t="s">
        <v>3487</v>
      </c>
      <c r="F1576" t="s">
        <v>1</v>
      </c>
      <c r="G1576">
        <v>35</v>
      </c>
      <c r="H1576">
        <v>23</v>
      </c>
      <c r="I1576">
        <v>14</v>
      </c>
      <c r="J1576">
        <v>133</v>
      </c>
      <c r="K1576">
        <v>24</v>
      </c>
      <c r="L1576">
        <v>6</v>
      </c>
      <c r="M1576">
        <v>723</v>
      </c>
      <c r="N1576">
        <v>9.31</v>
      </c>
      <c r="O1576">
        <v>28.96</v>
      </c>
      <c r="P1576">
        <v>-99</v>
      </c>
      <c r="Q1576">
        <v>-99</v>
      </c>
      <c r="R1576">
        <v>-99</v>
      </c>
      <c r="S1576">
        <v>-99</v>
      </c>
      <c r="T1576">
        <v>-99</v>
      </c>
      <c r="U1576">
        <v>-99</v>
      </c>
    </row>
    <row r="1577" spans="1:21" x14ac:dyDescent="0.25">
      <c r="A1577" s="2">
        <v>307031287703060</v>
      </c>
      <c r="B1577" t="s">
        <v>3092</v>
      </c>
      <c r="C1577" t="s">
        <v>3092</v>
      </c>
      <c r="D1577" t="s">
        <v>3488</v>
      </c>
      <c r="E1577" t="s">
        <v>3489</v>
      </c>
      <c r="F1577" t="s">
        <v>1</v>
      </c>
      <c r="G1577">
        <v>35</v>
      </c>
      <c r="H1577">
        <v>25</v>
      </c>
      <c r="I1577">
        <v>52</v>
      </c>
      <c r="J1577">
        <v>133</v>
      </c>
      <c r="K1577">
        <v>21</v>
      </c>
      <c r="L1577">
        <v>52</v>
      </c>
      <c r="M1577">
        <v>860</v>
      </c>
      <c r="N1577">
        <v>2.87</v>
      </c>
      <c r="O1577">
        <v>4.1100000000000003</v>
      </c>
      <c r="P1577">
        <v>1.6</v>
      </c>
      <c r="Q1577">
        <v>2.6</v>
      </c>
      <c r="R1577">
        <v>4.5999999999999996</v>
      </c>
      <c r="S1577">
        <v>5.5</v>
      </c>
      <c r="T1577">
        <v>5.7</v>
      </c>
      <c r="U1577">
        <v>4600</v>
      </c>
    </row>
    <row r="1578" spans="1:21" x14ac:dyDescent="0.25">
      <c r="A1578" s="2">
        <v>307031287703070</v>
      </c>
      <c r="B1578" t="s">
        <v>3092</v>
      </c>
      <c r="C1578" t="s">
        <v>3092</v>
      </c>
      <c r="D1578" t="s">
        <v>3490</v>
      </c>
      <c r="E1578" t="s">
        <v>3491</v>
      </c>
      <c r="F1578" t="s">
        <v>1</v>
      </c>
      <c r="G1578">
        <v>35</v>
      </c>
      <c r="H1578">
        <v>27</v>
      </c>
      <c r="I1578">
        <v>21</v>
      </c>
      <c r="J1578">
        <v>133</v>
      </c>
      <c r="K1578">
        <v>22</v>
      </c>
      <c r="L1578">
        <v>21</v>
      </c>
      <c r="M1578">
        <v>870</v>
      </c>
      <c r="N1578">
        <v>0.05</v>
      </c>
      <c r="O1578">
        <v>-1.04</v>
      </c>
      <c r="P1578">
        <v>-99</v>
      </c>
      <c r="Q1578">
        <v>-99</v>
      </c>
      <c r="R1578">
        <v>-99</v>
      </c>
      <c r="S1578">
        <v>-99</v>
      </c>
      <c r="T1578">
        <v>-99</v>
      </c>
      <c r="U1578">
        <v>-99</v>
      </c>
    </row>
    <row r="1579" spans="1:21" x14ac:dyDescent="0.25">
      <c r="A1579" s="2">
        <v>307031287703080</v>
      </c>
      <c r="B1579" t="s">
        <v>3092</v>
      </c>
      <c r="C1579" t="s">
        <v>3492</v>
      </c>
      <c r="D1579" t="s">
        <v>3493</v>
      </c>
      <c r="E1579" t="s">
        <v>3494</v>
      </c>
      <c r="F1579" t="s">
        <v>1</v>
      </c>
      <c r="G1579">
        <v>35</v>
      </c>
      <c r="H1579">
        <v>14</v>
      </c>
      <c r="I1579">
        <v>19</v>
      </c>
      <c r="J1579">
        <v>133</v>
      </c>
      <c r="K1579">
        <v>16</v>
      </c>
      <c r="L1579">
        <v>14</v>
      </c>
      <c r="M1579">
        <v>43</v>
      </c>
      <c r="N1579">
        <v>11</v>
      </c>
      <c r="O1579">
        <v>415.8</v>
      </c>
      <c r="P1579">
        <v>1.5</v>
      </c>
      <c r="Q1579">
        <v>2.1</v>
      </c>
      <c r="R1579">
        <v>-99</v>
      </c>
      <c r="S1579">
        <v>-99</v>
      </c>
      <c r="T1579">
        <v>-99</v>
      </c>
      <c r="U1579">
        <v>-99</v>
      </c>
    </row>
    <row r="1580" spans="1:21" x14ac:dyDescent="0.25">
      <c r="A1580" s="2">
        <v>307031287703090</v>
      </c>
      <c r="B1580" t="s">
        <v>3092</v>
      </c>
      <c r="C1580" t="s">
        <v>3495</v>
      </c>
      <c r="D1580" t="s">
        <v>3495</v>
      </c>
      <c r="E1580" t="s">
        <v>3496</v>
      </c>
      <c r="F1580" t="s">
        <v>1</v>
      </c>
      <c r="G1580">
        <v>35</v>
      </c>
      <c r="H1580">
        <v>18</v>
      </c>
      <c r="I1580">
        <v>2</v>
      </c>
      <c r="J1580">
        <v>133</v>
      </c>
      <c r="K1580">
        <v>34</v>
      </c>
      <c r="L1580">
        <v>16</v>
      </c>
      <c r="M1580">
        <v>10</v>
      </c>
      <c r="N1580">
        <v>11</v>
      </c>
      <c r="O1580">
        <v>522.66099999999994</v>
      </c>
      <c r="P1580">
        <v>-99</v>
      </c>
      <c r="Q1580">
        <v>-99</v>
      </c>
      <c r="R1580">
        <v>-99</v>
      </c>
      <c r="S1580">
        <v>-99</v>
      </c>
      <c r="T1580">
        <v>-99</v>
      </c>
      <c r="U1580">
        <v>-99</v>
      </c>
    </row>
    <row r="1581" spans="1:21" x14ac:dyDescent="0.25">
      <c r="A1581" s="2">
        <v>307031287703100</v>
      </c>
      <c r="B1581" t="s">
        <v>3092</v>
      </c>
      <c r="C1581" t="s">
        <v>3497</v>
      </c>
      <c r="D1581" t="s">
        <v>3497</v>
      </c>
      <c r="E1581" t="s">
        <v>3498</v>
      </c>
      <c r="F1581" t="s">
        <v>1</v>
      </c>
      <c r="G1581">
        <v>35</v>
      </c>
      <c r="H1581">
        <v>17</v>
      </c>
      <c r="I1581">
        <v>30</v>
      </c>
      <c r="J1581">
        <v>133</v>
      </c>
      <c r="K1581">
        <v>29</v>
      </c>
      <c r="L1581">
        <v>35</v>
      </c>
      <c r="M1581">
        <v>17.100000000000001</v>
      </c>
      <c r="N1581">
        <v>0.61</v>
      </c>
      <c r="O1581">
        <v>161.43299999999999</v>
      </c>
      <c r="P1581">
        <v>-99</v>
      </c>
      <c r="Q1581">
        <v>-99</v>
      </c>
      <c r="R1581">
        <v>-99</v>
      </c>
      <c r="S1581">
        <v>-99</v>
      </c>
      <c r="T1581">
        <v>-99</v>
      </c>
      <c r="U1581">
        <v>-99</v>
      </c>
    </row>
    <row r="1582" spans="1:21" x14ac:dyDescent="0.25">
      <c r="A1582" s="2">
        <v>307031287703110</v>
      </c>
      <c r="B1582" t="s">
        <v>3092</v>
      </c>
      <c r="C1582" t="s">
        <v>466</v>
      </c>
      <c r="D1582" t="s">
        <v>466</v>
      </c>
      <c r="E1582" t="s">
        <v>3499</v>
      </c>
      <c r="F1582" t="s">
        <v>1</v>
      </c>
      <c r="G1582">
        <v>35</v>
      </c>
      <c r="H1582">
        <v>19</v>
      </c>
      <c r="I1582">
        <v>15</v>
      </c>
      <c r="J1582">
        <v>133</v>
      </c>
      <c r="K1582">
        <v>27</v>
      </c>
      <c r="L1582">
        <v>25</v>
      </c>
      <c r="M1582">
        <v>10.7</v>
      </c>
      <c r="N1582">
        <v>0.7</v>
      </c>
      <c r="O1582">
        <v>112.91</v>
      </c>
      <c r="P1582">
        <v>-99</v>
      </c>
      <c r="Q1582">
        <v>-99</v>
      </c>
      <c r="R1582">
        <v>-99</v>
      </c>
      <c r="S1582">
        <v>-99</v>
      </c>
      <c r="T1582">
        <v>-99</v>
      </c>
      <c r="U1582">
        <v>-99</v>
      </c>
    </row>
    <row r="1583" spans="1:21" x14ac:dyDescent="0.25">
      <c r="A1583" s="2">
        <v>307031287703120</v>
      </c>
      <c r="B1583" t="s">
        <v>3092</v>
      </c>
      <c r="C1583" t="s">
        <v>3500</v>
      </c>
      <c r="D1583" t="s">
        <v>3500</v>
      </c>
      <c r="E1583" t="s">
        <v>3501</v>
      </c>
      <c r="F1583" t="s">
        <v>1</v>
      </c>
      <c r="G1583">
        <v>35</v>
      </c>
      <c r="H1583">
        <v>21</v>
      </c>
      <c r="I1583">
        <v>20</v>
      </c>
      <c r="J1583">
        <v>133</v>
      </c>
      <c r="K1583">
        <v>26</v>
      </c>
      <c r="L1583">
        <v>6</v>
      </c>
      <c r="M1583">
        <v>24.6</v>
      </c>
      <c r="N1583">
        <v>0.49</v>
      </c>
      <c r="O1583">
        <v>69.44</v>
      </c>
      <c r="P1583">
        <v>-99</v>
      </c>
      <c r="Q1583">
        <v>-99</v>
      </c>
      <c r="R1583">
        <v>-99</v>
      </c>
      <c r="S1583">
        <v>-99</v>
      </c>
      <c r="T1583">
        <v>-99</v>
      </c>
      <c r="U1583">
        <v>-99</v>
      </c>
    </row>
    <row r="1584" spans="1:21" x14ac:dyDescent="0.25">
      <c r="A1584" s="2">
        <v>307031287703150</v>
      </c>
      <c r="B1584" t="s">
        <v>3092</v>
      </c>
      <c r="C1584" t="s">
        <v>3502</v>
      </c>
      <c r="D1584" t="s">
        <v>3503</v>
      </c>
      <c r="E1584" t="s">
        <v>3504</v>
      </c>
      <c r="F1584" t="s">
        <v>1</v>
      </c>
      <c r="G1584">
        <v>35</v>
      </c>
      <c r="H1584">
        <v>20</v>
      </c>
      <c r="I1584">
        <v>18</v>
      </c>
      <c r="J1584">
        <v>133</v>
      </c>
      <c r="K1584">
        <v>19</v>
      </c>
      <c r="L1584">
        <v>28</v>
      </c>
      <c r="M1584">
        <v>61</v>
      </c>
      <c r="N1584">
        <v>10.3</v>
      </c>
      <c r="O1584">
        <v>32.81</v>
      </c>
      <c r="P1584">
        <v>-99</v>
      </c>
      <c r="Q1584">
        <v>-99</v>
      </c>
      <c r="R1584">
        <v>-99</v>
      </c>
      <c r="S1584">
        <v>-99</v>
      </c>
      <c r="T1584">
        <v>-99</v>
      </c>
      <c r="U1584">
        <v>-99</v>
      </c>
    </row>
    <row r="1585" spans="1:21" x14ac:dyDescent="0.25">
      <c r="A1585" s="2">
        <v>307031287703160</v>
      </c>
      <c r="B1585" t="s">
        <v>3092</v>
      </c>
      <c r="C1585" t="s">
        <v>3502</v>
      </c>
      <c r="D1585" t="s">
        <v>3505</v>
      </c>
      <c r="E1585" t="s">
        <v>3506</v>
      </c>
      <c r="F1585" t="s">
        <v>1</v>
      </c>
      <c r="G1585">
        <v>35</v>
      </c>
      <c r="H1585">
        <v>24</v>
      </c>
      <c r="I1585">
        <v>25</v>
      </c>
      <c r="J1585">
        <v>133</v>
      </c>
      <c r="K1585">
        <v>21</v>
      </c>
      <c r="L1585">
        <v>46</v>
      </c>
      <c r="M1585">
        <v>118</v>
      </c>
      <c r="N1585">
        <v>1.4</v>
      </c>
      <c r="O1585">
        <v>9.49</v>
      </c>
      <c r="P1585">
        <v>2.1</v>
      </c>
      <c r="Q1585">
        <v>2.7</v>
      </c>
      <c r="R1585">
        <v>2.7</v>
      </c>
      <c r="S1585">
        <v>3.3</v>
      </c>
      <c r="T1585">
        <v>5.7</v>
      </c>
      <c r="U1585">
        <v>780</v>
      </c>
    </row>
    <row r="1586" spans="1:21" x14ac:dyDescent="0.25">
      <c r="A1586" s="2">
        <v>307041287705010</v>
      </c>
      <c r="B1586" t="s">
        <v>869</v>
      </c>
      <c r="C1586" t="s">
        <v>869</v>
      </c>
      <c r="D1586" t="s">
        <v>3507</v>
      </c>
      <c r="E1586" t="s">
        <v>3508</v>
      </c>
      <c r="F1586" t="s">
        <v>2</v>
      </c>
      <c r="G1586">
        <v>-9</v>
      </c>
      <c r="H1586">
        <v>-9</v>
      </c>
      <c r="I1586">
        <v>-9</v>
      </c>
      <c r="J1586">
        <v>-9</v>
      </c>
      <c r="K1586">
        <v>-9</v>
      </c>
      <c r="L1586">
        <v>-9</v>
      </c>
      <c r="M1586">
        <v>283.60000000000002</v>
      </c>
      <c r="N1586">
        <v>-9999</v>
      </c>
      <c r="O1586">
        <v>146.797</v>
      </c>
      <c r="P1586">
        <v>-99</v>
      </c>
      <c r="Q1586">
        <v>-99</v>
      </c>
      <c r="R1586">
        <v>-99</v>
      </c>
      <c r="S1586">
        <v>-99</v>
      </c>
      <c r="T1586">
        <v>-99</v>
      </c>
      <c r="U1586">
        <v>-99</v>
      </c>
    </row>
    <row r="1587" spans="1:21" x14ac:dyDescent="0.25">
      <c r="A1587" s="2">
        <v>307041287705020</v>
      </c>
      <c r="B1587" t="s">
        <v>869</v>
      </c>
      <c r="C1587" t="s">
        <v>869</v>
      </c>
      <c r="D1587" t="s">
        <v>3509</v>
      </c>
      <c r="E1587" t="s">
        <v>3510</v>
      </c>
      <c r="F1587" t="s">
        <v>1</v>
      </c>
      <c r="G1587">
        <v>35</v>
      </c>
      <c r="H1587">
        <v>14</v>
      </c>
      <c r="I1587">
        <v>52</v>
      </c>
      <c r="J1587">
        <v>132</v>
      </c>
      <c r="K1587">
        <v>53</v>
      </c>
      <c r="L1587">
        <v>50</v>
      </c>
      <c r="M1587">
        <v>445</v>
      </c>
      <c r="N1587">
        <v>-9999</v>
      </c>
      <c r="O1587">
        <v>70.286000000000001</v>
      </c>
      <c r="P1587">
        <v>1.6</v>
      </c>
      <c r="Q1587">
        <v>2.7</v>
      </c>
      <c r="R1587">
        <v>3.7</v>
      </c>
      <c r="S1587">
        <v>4.5</v>
      </c>
      <c r="T1587">
        <v>-99</v>
      </c>
      <c r="U1587">
        <v>-99</v>
      </c>
    </row>
    <row r="1588" spans="1:21" x14ac:dyDescent="0.25">
      <c r="A1588" s="2">
        <v>307041287705030</v>
      </c>
      <c r="B1588" t="s">
        <v>869</v>
      </c>
      <c r="C1588" t="s">
        <v>869</v>
      </c>
      <c r="D1588" t="s">
        <v>3511</v>
      </c>
      <c r="E1588" t="s">
        <v>3512</v>
      </c>
      <c r="F1588" t="s">
        <v>1</v>
      </c>
      <c r="G1588">
        <v>35</v>
      </c>
      <c r="H1588">
        <v>17</v>
      </c>
      <c r="I1588">
        <v>29</v>
      </c>
      <c r="J1588">
        <v>132</v>
      </c>
      <c r="K1588">
        <v>53</v>
      </c>
      <c r="L1588">
        <v>45</v>
      </c>
      <c r="M1588">
        <v>451</v>
      </c>
      <c r="N1588">
        <v>-9999</v>
      </c>
      <c r="O1588">
        <v>36.97</v>
      </c>
      <c r="P1588">
        <v>2.5</v>
      </c>
      <c r="Q1588">
        <v>3.5</v>
      </c>
      <c r="R1588">
        <v>4.2</v>
      </c>
      <c r="S1588">
        <v>4.8</v>
      </c>
      <c r="T1588">
        <v>5.5</v>
      </c>
      <c r="U1588">
        <v>2000</v>
      </c>
    </row>
    <row r="1589" spans="1:21" x14ac:dyDescent="0.25">
      <c r="A1589" s="2">
        <v>307041287705040</v>
      </c>
      <c r="B1589" t="s">
        <v>869</v>
      </c>
      <c r="C1589" t="s">
        <v>869</v>
      </c>
      <c r="D1589" t="s">
        <v>3513</v>
      </c>
      <c r="E1589" t="s">
        <v>3514</v>
      </c>
      <c r="F1589" t="s">
        <v>1</v>
      </c>
      <c r="G1589">
        <v>35</v>
      </c>
      <c r="H1589">
        <v>19</v>
      </c>
      <c r="I1589">
        <v>29</v>
      </c>
      <c r="J1589">
        <v>132</v>
      </c>
      <c r="K1589">
        <v>52</v>
      </c>
      <c r="L1589">
        <v>56</v>
      </c>
      <c r="M1589">
        <v>732.4</v>
      </c>
      <c r="N1589">
        <v>-9999</v>
      </c>
      <c r="O1589">
        <v>28.535</v>
      </c>
      <c r="P1589">
        <v>2.5</v>
      </c>
      <c r="Q1589">
        <v>3.4</v>
      </c>
      <c r="R1589">
        <v>4.3</v>
      </c>
      <c r="S1589">
        <v>5</v>
      </c>
      <c r="T1589">
        <v>5.3</v>
      </c>
      <c r="U1589">
        <v>3500</v>
      </c>
    </row>
    <row r="1590" spans="1:21" x14ac:dyDescent="0.25">
      <c r="A1590" s="2">
        <v>307041287705050</v>
      </c>
      <c r="B1590" t="s">
        <v>869</v>
      </c>
      <c r="C1590" t="s">
        <v>869</v>
      </c>
      <c r="D1590" t="s">
        <v>2594</v>
      </c>
      <c r="E1590" t="s">
        <v>3515</v>
      </c>
      <c r="F1590" t="s">
        <v>1</v>
      </c>
      <c r="G1590">
        <v>35</v>
      </c>
      <c r="H1590">
        <v>20</v>
      </c>
      <c r="I1590">
        <v>23</v>
      </c>
      <c r="J1590">
        <v>132</v>
      </c>
      <c r="K1590">
        <v>49</v>
      </c>
      <c r="L1590">
        <v>49</v>
      </c>
      <c r="M1590">
        <v>894.8</v>
      </c>
      <c r="N1590">
        <v>-9999</v>
      </c>
      <c r="O1590">
        <v>17.094000000000001</v>
      </c>
      <c r="P1590">
        <v>2.9</v>
      </c>
      <c r="Q1590">
        <v>4</v>
      </c>
      <c r="R1590">
        <v>5.7</v>
      </c>
      <c r="S1590">
        <v>6.3</v>
      </c>
      <c r="T1590">
        <v>7.9</v>
      </c>
      <c r="U1590">
        <v>4500</v>
      </c>
    </row>
    <row r="1591" spans="1:21" x14ac:dyDescent="0.25">
      <c r="A1591" s="2">
        <v>307041287705140</v>
      </c>
      <c r="B1591" t="s">
        <v>869</v>
      </c>
      <c r="C1591" t="s">
        <v>869</v>
      </c>
      <c r="D1591" t="s">
        <v>690</v>
      </c>
      <c r="E1591" t="s">
        <v>691</v>
      </c>
      <c r="F1591" t="s">
        <v>1</v>
      </c>
      <c r="G1591">
        <v>35</v>
      </c>
      <c r="H1591">
        <v>22</v>
      </c>
      <c r="I1591">
        <v>7</v>
      </c>
      <c r="J1591">
        <v>132</v>
      </c>
      <c r="K1591">
        <v>46</v>
      </c>
      <c r="L1591">
        <v>59</v>
      </c>
      <c r="M1591">
        <v>911.4</v>
      </c>
      <c r="N1591">
        <v>-9999</v>
      </c>
      <c r="O1591">
        <v>12.202</v>
      </c>
      <c r="P1591">
        <v>1.6</v>
      </c>
      <c r="Q1591">
        <v>2.5</v>
      </c>
      <c r="R1591">
        <v>2.9</v>
      </c>
      <c r="S1591">
        <v>3.2</v>
      </c>
      <c r="T1591">
        <v>3.6</v>
      </c>
      <c r="U1591">
        <v>2500</v>
      </c>
    </row>
    <row r="1592" spans="1:21" x14ac:dyDescent="0.25">
      <c r="A1592" s="2">
        <v>307041287705230</v>
      </c>
      <c r="B1592" t="s">
        <v>869</v>
      </c>
      <c r="C1592" t="s">
        <v>869</v>
      </c>
      <c r="D1592" t="s">
        <v>3516</v>
      </c>
      <c r="E1592" t="s">
        <v>3517</v>
      </c>
      <c r="F1592" t="s">
        <v>1</v>
      </c>
      <c r="G1592">
        <v>35</v>
      </c>
      <c r="H1592">
        <v>25</v>
      </c>
      <c r="I1592">
        <v>41</v>
      </c>
      <c r="J1592">
        <v>132</v>
      </c>
      <c r="K1592">
        <v>50</v>
      </c>
      <c r="L1592">
        <v>4</v>
      </c>
      <c r="M1592">
        <v>915.3</v>
      </c>
      <c r="N1592">
        <v>-9999</v>
      </c>
      <c r="O1592">
        <v>1.804</v>
      </c>
      <c r="P1592">
        <v>2</v>
      </c>
      <c r="Q1592">
        <v>2.8</v>
      </c>
      <c r="R1592">
        <v>4.4000000000000004</v>
      </c>
      <c r="S1592">
        <v>4.5999999999999996</v>
      </c>
      <c r="T1592">
        <v>4.8</v>
      </c>
      <c r="U1592">
        <v>2500</v>
      </c>
    </row>
    <row r="1593" spans="1:21" x14ac:dyDescent="0.25">
      <c r="A1593" s="2">
        <v>307041287705260</v>
      </c>
      <c r="B1593" t="s">
        <v>869</v>
      </c>
      <c r="C1593" t="s">
        <v>3518</v>
      </c>
      <c r="D1593" t="s">
        <v>3519</v>
      </c>
      <c r="E1593" t="s">
        <v>3520</v>
      </c>
      <c r="F1593" t="s">
        <v>1</v>
      </c>
      <c r="G1593">
        <v>35</v>
      </c>
      <c r="H1593">
        <v>27</v>
      </c>
      <c r="I1593">
        <v>28</v>
      </c>
      <c r="J1593">
        <v>132</v>
      </c>
      <c r="K1593">
        <v>52</v>
      </c>
      <c r="L1593">
        <v>21</v>
      </c>
      <c r="M1593">
        <v>1318.5</v>
      </c>
      <c r="N1593">
        <v>-9999</v>
      </c>
      <c r="O1593">
        <v>-5.1999999999999998E-2</v>
      </c>
      <c r="P1593">
        <v>-99</v>
      </c>
      <c r="Q1593">
        <v>-99</v>
      </c>
      <c r="R1593">
        <v>-99</v>
      </c>
      <c r="S1593">
        <v>-99</v>
      </c>
      <c r="T1593">
        <v>2.5</v>
      </c>
      <c r="U1593">
        <v>-99</v>
      </c>
    </row>
    <row r="1594" spans="1:21" x14ac:dyDescent="0.25">
      <c r="A1594" s="2">
        <v>307041287705270</v>
      </c>
      <c r="B1594" t="s">
        <v>869</v>
      </c>
      <c r="C1594" t="s">
        <v>3518</v>
      </c>
      <c r="D1594" t="s">
        <v>3521</v>
      </c>
      <c r="E1594" t="s">
        <v>3522</v>
      </c>
      <c r="F1594" t="s">
        <v>1</v>
      </c>
      <c r="G1594">
        <v>35</v>
      </c>
      <c r="H1594">
        <v>25</v>
      </c>
      <c r="I1594">
        <v>20</v>
      </c>
      <c r="J1594">
        <v>132</v>
      </c>
      <c r="K1594">
        <v>56</v>
      </c>
      <c r="L1594">
        <v>44</v>
      </c>
      <c r="M1594">
        <v>1318.5</v>
      </c>
      <c r="N1594">
        <v>-9999</v>
      </c>
      <c r="O1594">
        <v>-8.2000000000000003E-2</v>
      </c>
      <c r="P1594">
        <v>-99</v>
      </c>
      <c r="Q1594">
        <v>-99</v>
      </c>
      <c r="R1594">
        <v>-99</v>
      </c>
      <c r="S1594">
        <v>-99</v>
      </c>
      <c r="T1594">
        <v>2.5</v>
      </c>
      <c r="U1594">
        <v>-99</v>
      </c>
    </row>
    <row r="1595" spans="1:21" x14ac:dyDescent="0.25">
      <c r="A1595" s="2">
        <v>307041287705280</v>
      </c>
      <c r="B1595" t="s">
        <v>869</v>
      </c>
      <c r="C1595" t="s">
        <v>3518</v>
      </c>
      <c r="D1595" t="s">
        <v>3523</v>
      </c>
      <c r="E1595" t="s">
        <v>3524</v>
      </c>
      <c r="F1595" t="s">
        <v>1</v>
      </c>
      <c r="G1595">
        <v>35</v>
      </c>
      <c r="H1595">
        <v>27</v>
      </c>
      <c r="I1595">
        <v>1</v>
      </c>
      <c r="J1595">
        <v>132</v>
      </c>
      <c r="K1595">
        <v>56</v>
      </c>
      <c r="L1595">
        <v>58</v>
      </c>
      <c r="M1595">
        <v>1318.5</v>
      </c>
      <c r="N1595">
        <v>-9999</v>
      </c>
      <c r="O1595">
        <v>-5.5E-2</v>
      </c>
      <c r="P1595">
        <v>-99</v>
      </c>
      <c r="Q1595">
        <v>-99</v>
      </c>
      <c r="R1595">
        <v>-99</v>
      </c>
      <c r="S1595">
        <v>-99</v>
      </c>
      <c r="T1595">
        <v>2.5</v>
      </c>
      <c r="U1595">
        <v>-99</v>
      </c>
    </row>
    <row r="1596" spans="1:21" x14ac:dyDescent="0.25">
      <c r="A1596" s="2">
        <v>307041287705290</v>
      </c>
      <c r="B1596" t="s">
        <v>869</v>
      </c>
      <c r="C1596" t="s">
        <v>3518</v>
      </c>
      <c r="D1596" t="s">
        <v>3525</v>
      </c>
      <c r="E1596" t="s">
        <v>3526</v>
      </c>
      <c r="F1596" t="s">
        <v>1</v>
      </c>
      <c r="G1596">
        <v>35</v>
      </c>
      <c r="H1596">
        <v>28</v>
      </c>
      <c r="I1596">
        <v>24</v>
      </c>
      <c r="J1596">
        <v>133</v>
      </c>
      <c r="K1596">
        <v>1</v>
      </c>
      <c r="L1596">
        <v>17</v>
      </c>
      <c r="M1596">
        <v>1318.5</v>
      </c>
      <c r="N1596">
        <v>-9999</v>
      </c>
      <c r="O1596">
        <v>-2.9000000000000001E-2</v>
      </c>
      <c r="P1596">
        <v>-99</v>
      </c>
      <c r="Q1596">
        <v>-99</v>
      </c>
      <c r="R1596">
        <v>-99</v>
      </c>
      <c r="S1596">
        <v>-99</v>
      </c>
      <c r="T1596">
        <v>-99</v>
      </c>
      <c r="U1596">
        <v>-99</v>
      </c>
    </row>
    <row r="1597" spans="1:21" x14ac:dyDescent="0.25">
      <c r="A1597" s="2">
        <v>307041287705300</v>
      </c>
      <c r="B1597" t="s">
        <v>869</v>
      </c>
      <c r="C1597" t="s">
        <v>3518</v>
      </c>
      <c r="D1597" t="s">
        <v>3527</v>
      </c>
      <c r="E1597" t="s">
        <v>3528</v>
      </c>
      <c r="F1597" t="s">
        <v>1</v>
      </c>
      <c r="G1597">
        <v>35</v>
      </c>
      <c r="H1597">
        <v>27</v>
      </c>
      <c r="I1597">
        <v>41</v>
      </c>
      <c r="J1597">
        <v>133</v>
      </c>
      <c r="K1597">
        <v>3</v>
      </c>
      <c r="L1597">
        <v>11</v>
      </c>
      <c r="M1597">
        <v>1318.5</v>
      </c>
      <c r="N1597">
        <v>-9999</v>
      </c>
      <c r="O1597">
        <v>4.1000000000000002E-2</v>
      </c>
      <c r="P1597">
        <v>-99</v>
      </c>
      <c r="Q1597">
        <v>-99</v>
      </c>
      <c r="R1597">
        <v>-99</v>
      </c>
      <c r="S1597">
        <v>-99</v>
      </c>
      <c r="T1597">
        <v>-99</v>
      </c>
      <c r="U1597">
        <v>-99</v>
      </c>
    </row>
    <row r="1598" spans="1:21" x14ac:dyDescent="0.25">
      <c r="A1598" s="2">
        <v>307041287705310</v>
      </c>
      <c r="B1598" t="s">
        <v>869</v>
      </c>
      <c r="C1598" t="s">
        <v>3518</v>
      </c>
      <c r="D1598" t="s">
        <v>3529</v>
      </c>
      <c r="E1598" t="s">
        <v>3530</v>
      </c>
      <c r="F1598" t="s">
        <v>1</v>
      </c>
      <c r="G1598">
        <v>35</v>
      </c>
      <c r="H1598">
        <v>27</v>
      </c>
      <c r="I1598">
        <v>56</v>
      </c>
      <c r="J1598">
        <v>133</v>
      </c>
      <c r="K1598">
        <v>3</v>
      </c>
      <c r="L1598">
        <v>12</v>
      </c>
      <c r="M1598">
        <v>1318.5</v>
      </c>
      <c r="N1598">
        <v>-9999</v>
      </c>
      <c r="O1598">
        <v>-8.2000000000000003E-2</v>
      </c>
      <c r="P1598">
        <v>0.8</v>
      </c>
      <c r="Q1598">
        <v>1.2</v>
      </c>
      <c r="R1598">
        <v>1.4</v>
      </c>
      <c r="S1598">
        <v>1.4</v>
      </c>
      <c r="T1598">
        <v>2.5</v>
      </c>
      <c r="U1598">
        <v>1600</v>
      </c>
    </row>
    <row r="1599" spans="1:21" x14ac:dyDescent="0.25">
      <c r="A1599" s="2">
        <v>307041287705320</v>
      </c>
      <c r="B1599" t="s">
        <v>869</v>
      </c>
      <c r="C1599" t="s">
        <v>3531</v>
      </c>
      <c r="D1599" t="s">
        <v>3532</v>
      </c>
      <c r="E1599" t="s">
        <v>3533</v>
      </c>
      <c r="F1599" t="s">
        <v>1</v>
      </c>
      <c r="G1599">
        <v>35</v>
      </c>
      <c r="H1599">
        <v>28</v>
      </c>
      <c r="I1599">
        <v>2</v>
      </c>
      <c r="J1599">
        <v>133</v>
      </c>
      <c r="K1599">
        <v>3</v>
      </c>
      <c r="L1599">
        <v>34</v>
      </c>
      <c r="M1599">
        <v>1318.5</v>
      </c>
      <c r="N1599">
        <v>6.9</v>
      </c>
      <c r="O1599">
        <v>5.2999999999999999E-2</v>
      </c>
      <c r="P1599">
        <v>-99</v>
      </c>
      <c r="Q1599">
        <v>-99</v>
      </c>
      <c r="R1599">
        <v>-99</v>
      </c>
      <c r="S1599">
        <v>-99</v>
      </c>
      <c r="T1599">
        <v>-99</v>
      </c>
      <c r="U1599">
        <v>1600</v>
      </c>
    </row>
    <row r="1600" spans="1:21" x14ac:dyDescent="0.25">
      <c r="A1600" s="2">
        <v>307041287705330</v>
      </c>
      <c r="B1600" t="s">
        <v>869</v>
      </c>
      <c r="C1600" t="s">
        <v>3531</v>
      </c>
      <c r="D1600" t="s">
        <v>3534</v>
      </c>
      <c r="E1600" t="s">
        <v>3535</v>
      </c>
      <c r="F1600" t="s">
        <v>1</v>
      </c>
      <c r="G1600">
        <v>35</v>
      </c>
      <c r="H1600">
        <v>27</v>
      </c>
      <c r="I1600">
        <v>9</v>
      </c>
      <c r="J1600">
        <v>133</v>
      </c>
      <c r="K1600">
        <v>6</v>
      </c>
      <c r="L1600">
        <v>7</v>
      </c>
      <c r="M1600">
        <v>1373.8</v>
      </c>
      <c r="N1600">
        <v>-9999</v>
      </c>
      <c r="O1600">
        <v>-0.125</v>
      </c>
      <c r="P1600">
        <v>-99</v>
      </c>
      <c r="Q1600">
        <v>-99</v>
      </c>
      <c r="R1600">
        <v>-99</v>
      </c>
      <c r="S1600">
        <v>-99</v>
      </c>
      <c r="T1600">
        <v>-99</v>
      </c>
      <c r="U1600">
        <v>-99</v>
      </c>
    </row>
    <row r="1601" spans="1:21" x14ac:dyDescent="0.25">
      <c r="A1601" s="2">
        <v>307041287705340</v>
      </c>
      <c r="B1601" t="s">
        <v>869</v>
      </c>
      <c r="C1601" t="s">
        <v>3531</v>
      </c>
      <c r="D1601" t="s">
        <v>955</v>
      </c>
      <c r="E1601" t="s">
        <v>956</v>
      </c>
      <c r="F1601" t="s">
        <v>1</v>
      </c>
      <c r="G1601">
        <v>35</v>
      </c>
      <c r="H1601">
        <v>27</v>
      </c>
      <c r="I1601">
        <v>2</v>
      </c>
      <c r="J1601">
        <v>133</v>
      </c>
      <c r="K1601">
        <v>7</v>
      </c>
      <c r="L1601">
        <v>27</v>
      </c>
      <c r="M1601">
        <v>1377.2</v>
      </c>
      <c r="N1601">
        <v>0.03</v>
      </c>
      <c r="O1601">
        <v>-0.157</v>
      </c>
      <c r="P1601">
        <v>-99</v>
      </c>
      <c r="Q1601">
        <v>-99</v>
      </c>
      <c r="R1601">
        <v>-99</v>
      </c>
      <c r="S1601">
        <v>-99</v>
      </c>
      <c r="T1601">
        <v>1.3</v>
      </c>
      <c r="U1601">
        <v>1600</v>
      </c>
    </row>
    <row r="1602" spans="1:21" x14ac:dyDescent="0.25">
      <c r="A1602" s="2">
        <v>307041287705350</v>
      </c>
      <c r="B1602" t="s">
        <v>869</v>
      </c>
      <c r="C1602" t="s">
        <v>3536</v>
      </c>
      <c r="D1602" t="s">
        <v>3537</v>
      </c>
      <c r="E1602" t="s">
        <v>3538</v>
      </c>
      <c r="F1602" t="s">
        <v>1</v>
      </c>
      <c r="G1602">
        <v>35</v>
      </c>
      <c r="H1602">
        <v>27</v>
      </c>
      <c r="I1602">
        <v>59</v>
      </c>
      <c r="J1602">
        <v>133</v>
      </c>
      <c r="K1602">
        <v>11</v>
      </c>
      <c r="L1602">
        <v>29</v>
      </c>
      <c r="M1602">
        <v>2054.3000000000002</v>
      </c>
      <c r="N1602">
        <v>-9999</v>
      </c>
      <c r="O1602">
        <v>-4.4999999999999998E-2</v>
      </c>
      <c r="P1602">
        <v>0.7</v>
      </c>
      <c r="Q1602">
        <v>0.9</v>
      </c>
      <c r="R1602">
        <v>0.9</v>
      </c>
      <c r="S1602">
        <v>0.9</v>
      </c>
      <c r="T1602">
        <v>1.3</v>
      </c>
      <c r="U1602">
        <v>-99</v>
      </c>
    </row>
    <row r="1603" spans="1:21" x14ac:dyDescent="0.25">
      <c r="A1603" s="2">
        <v>307041287705360</v>
      </c>
      <c r="B1603" t="s">
        <v>869</v>
      </c>
      <c r="C1603" t="s">
        <v>3536</v>
      </c>
      <c r="D1603" t="s">
        <v>3539</v>
      </c>
      <c r="E1603" t="s">
        <v>3540</v>
      </c>
      <c r="F1603" t="s">
        <v>1</v>
      </c>
      <c r="G1603">
        <v>35</v>
      </c>
      <c r="H1603">
        <v>25</v>
      </c>
      <c r="I1603">
        <v>55</v>
      </c>
      <c r="J1603">
        <v>133</v>
      </c>
      <c r="K1603">
        <v>18</v>
      </c>
      <c r="L1603">
        <v>1</v>
      </c>
      <c r="M1603">
        <v>2054.3000000000002</v>
      </c>
      <c r="N1603">
        <v>-9999</v>
      </c>
      <c r="O1603">
        <v>6.7000000000000004E-2</v>
      </c>
      <c r="P1603">
        <v>-99</v>
      </c>
      <c r="Q1603">
        <v>-99</v>
      </c>
      <c r="R1603">
        <v>-99</v>
      </c>
      <c r="S1603">
        <v>-99</v>
      </c>
      <c r="T1603">
        <v>1.3</v>
      </c>
      <c r="U1603">
        <v>-99</v>
      </c>
    </row>
    <row r="1604" spans="1:21" x14ac:dyDescent="0.25">
      <c r="A1604" s="2">
        <v>307041287705370</v>
      </c>
      <c r="B1604" t="s">
        <v>869</v>
      </c>
      <c r="C1604" t="s">
        <v>3536</v>
      </c>
      <c r="D1604" t="s">
        <v>3541</v>
      </c>
      <c r="E1604" t="s">
        <v>3542</v>
      </c>
      <c r="F1604" t="s">
        <v>1</v>
      </c>
      <c r="G1604">
        <v>35</v>
      </c>
      <c r="H1604">
        <v>30</v>
      </c>
      <c r="I1604">
        <v>38</v>
      </c>
      <c r="J1604">
        <v>133</v>
      </c>
      <c r="K1604">
        <v>12</v>
      </c>
      <c r="L1604">
        <v>3</v>
      </c>
      <c r="M1604">
        <v>2054.3000000000002</v>
      </c>
      <c r="N1604">
        <v>-9999</v>
      </c>
      <c r="O1604">
        <v>-0.20499999999999999</v>
      </c>
      <c r="P1604">
        <v>-99</v>
      </c>
      <c r="Q1604">
        <v>-99</v>
      </c>
      <c r="R1604">
        <v>-99</v>
      </c>
      <c r="S1604">
        <v>-99</v>
      </c>
      <c r="T1604">
        <v>1.3</v>
      </c>
      <c r="U1604">
        <v>-99</v>
      </c>
    </row>
    <row r="1605" spans="1:21" x14ac:dyDescent="0.25">
      <c r="A1605" s="2">
        <v>307041287705380</v>
      </c>
      <c r="B1605" t="s">
        <v>3543</v>
      </c>
      <c r="C1605" t="s">
        <v>869</v>
      </c>
      <c r="D1605" t="s">
        <v>3544</v>
      </c>
      <c r="E1605" t="s">
        <v>3545</v>
      </c>
      <c r="F1605" t="s">
        <v>1</v>
      </c>
      <c r="G1605">
        <v>35</v>
      </c>
      <c r="H1605">
        <v>33</v>
      </c>
      <c r="I1605">
        <v>38</v>
      </c>
      <c r="J1605">
        <v>133</v>
      </c>
      <c r="K1605">
        <v>18</v>
      </c>
      <c r="L1605">
        <v>39</v>
      </c>
      <c r="M1605">
        <v>-9999</v>
      </c>
      <c r="N1605">
        <v>-9999</v>
      </c>
      <c r="O1605">
        <v>4.8000000000000001E-2</v>
      </c>
      <c r="P1605">
        <v>-99</v>
      </c>
      <c r="Q1605">
        <v>-99</v>
      </c>
      <c r="R1605">
        <v>-99</v>
      </c>
      <c r="S1605">
        <v>-99</v>
      </c>
      <c r="T1605">
        <v>-99</v>
      </c>
      <c r="U1605">
        <v>-99</v>
      </c>
    </row>
    <row r="1606" spans="1:21" x14ac:dyDescent="0.25">
      <c r="A1606" s="2">
        <v>307041287705390</v>
      </c>
      <c r="B1606" t="s">
        <v>869</v>
      </c>
      <c r="C1606" t="s">
        <v>3546</v>
      </c>
      <c r="D1606" t="s">
        <v>3547</v>
      </c>
      <c r="E1606" t="s">
        <v>3548</v>
      </c>
      <c r="F1606" t="s">
        <v>1</v>
      </c>
      <c r="G1606">
        <v>35</v>
      </c>
      <c r="H1606">
        <v>17</v>
      </c>
      <c r="I1606">
        <v>38</v>
      </c>
      <c r="J1606">
        <v>132</v>
      </c>
      <c r="K1606">
        <v>52</v>
      </c>
      <c r="L1606">
        <v>49</v>
      </c>
      <c r="M1606">
        <v>195.8</v>
      </c>
      <c r="N1606">
        <v>-9999</v>
      </c>
      <c r="O1606">
        <v>33.280999999999999</v>
      </c>
      <c r="P1606">
        <v>-99</v>
      </c>
      <c r="Q1606">
        <v>-99</v>
      </c>
      <c r="R1606">
        <v>-99</v>
      </c>
      <c r="S1606">
        <v>-99</v>
      </c>
      <c r="T1606">
        <v>-99</v>
      </c>
      <c r="U1606">
        <v>1650</v>
      </c>
    </row>
    <row r="1607" spans="1:21" x14ac:dyDescent="0.25">
      <c r="A1607" s="2">
        <v>307041287705400</v>
      </c>
      <c r="B1607" t="s">
        <v>869</v>
      </c>
      <c r="C1607" t="s">
        <v>1344</v>
      </c>
      <c r="D1607" t="s">
        <v>3549</v>
      </c>
      <c r="E1607" t="s">
        <v>3550</v>
      </c>
      <c r="F1607" t="s">
        <v>1</v>
      </c>
      <c r="G1607">
        <v>35</v>
      </c>
      <c r="H1607">
        <v>20</v>
      </c>
      <c r="I1607">
        <v>27</v>
      </c>
      <c r="J1607">
        <v>132</v>
      </c>
      <c r="K1607">
        <v>54</v>
      </c>
      <c r="L1607">
        <v>42</v>
      </c>
      <c r="M1607">
        <v>122</v>
      </c>
      <c r="N1607">
        <v>-9999</v>
      </c>
      <c r="O1607">
        <v>27.503</v>
      </c>
      <c r="P1607">
        <v>1.7</v>
      </c>
      <c r="Q1607">
        <v>3</v>
      </c>
      <c r="R1607">
        <v>3.7</v>
      </c>
      <c r="S1607">
        <v>5.0999999999999996</v>
      </c>
      <c r="T1607">
        <v>-99</v>
      </c>
      <c r="U1607">
        <v>1200</v>
      </c>
    </row>
    <row r="1608" spans="1:21" x14ac:dyDescent="0.25">
      <c r="A1608" s="2">
        <v>307041287705430</v>
      </c>
      <c r="B1608" t="s">
        <v>869</v>
      </c>
      <c r="C1608" t="s">
        <v>3551</v>
      </c>
      <c r="D1608" t="s">
        <v>3552</v>
      </c>
      <c r="E1608" t="s">
        <v>3553</v>
      </c>
      <c r="F1608" t="s">
        <v>2</v>
      </c>
      <c r="G1608">
        <v>-9</v>
      </c>
      <c r="H1608">
        <v>-9</v>
      </c>
      <c r="I1608">
        <v>-9</v>
      </c>
      <c r="J1608">
        <v>-9</v>
      </c>
      <c r="K1608">
        <v>-9</v>
      </c>
      <c r="L1608">
        <v>-9</v>
      </c>
      <c r="M1608">
        <v>13.5</v>
      </c>
      <c r="N1608">
        <v>-9999</v>
      </c>
      <c r="O1608">
        <v>0.86399999999999999</v>
      </c>
      <c r="P1608">
        <v>-99</v>
      </c>
      <c r="Q1608">
        <v>-99</v>
      </c>
      <c r="R1608">
        <v>-99</v>
      </c>
      <c r="S1608">
        <v>-99</v>
      </c>
      <c r="T1608">
        <v>-99</v>
      </c>
      <c r="U1608">
        <v>-99</v>
      </c>
    </row>
    <row r="1609" spans="1:21" x14ac:dyDescent="0.25">
      <c r="A1609" s="2">
        <v>307041287705450</v>
      </c>
      <c r="B1609" t="s">
        <v>869</v>
      </c>
      <c r="C1609" t="s">
        <v>3554</v>
      </c>
      <c r="D1609" t="s">
        <v>3555</v>
      </c>
      <c r="E1609" t="s">
        <v>3556</v>
      </c>
      <c r="F1609" t="s">
        <v>1</v>
      </c>
      <c r="G1609">
        <v>35</v>
      </c>
      <c r="H1609">
        <v>31</v>
      </c>
      <c r="I1609">
        <v>40</v>
      </c>
      <c r="J1609">
        <v>132</v>
      </c>
      <c r="K1609">
        <v>58</v>
      </c>
      <c r="L1609">
        <v>23</v>
      </c>
      <c r="M1609">
        <v>0</v>
      </c>
      <c r="N1609">
        <v>-9999</v>
      </c>
      <c r="O1609">
        <v>-0.16300000000000001</v>
      </c>
      <c r="P1609">
        <v>-99</v>
      </c>
      <c r="Q1609">
        <v>-99</v>
      </c>
      <c r="R1609">
        <v>-99</v>
      </c>
      <c r="S1609">
        <v>-99</v>
      </c>
      <c r="T1609">
        <v>-99</v>
      </c>
      <c r="U1609">
        <v>-99</v>
      </c>
    </row>
    <row r="1610" spans="1:21" x14ac:dyDescent="0.25">
      <c r="A1610" s="2">
        <v>307041287705460</v>
      </c>
      <c r="B1610" t="s">
        <v>869</v>
      </c>
      <c r="C1610" t="s">
        <v>866</v>
      </c>
      <c r="D1610" t="s">
        <v>3557</v>
      </c>
      <c r="E1610" t="s">
        <v>2494</v>
      </c>
      <c r="F1610" t="s">
        <v>1</v>
      </c>
      <c r="G1610">
        <v>35</v>
      </c>
      <c r="H1610">
        <v>20</v>
      </c>
      <c r="I1610">
        <v>18</v>
      </c>
      <c r="J1610">
        <v>132</v>
      </c>
      <c r="K1610">
        <v>45</v>
      </c>
      <c r="L1610">
        <v>52</v>
      </c>
      <c r="M1610">
        <v>437</v>
      </c>
      <c r="N1610">
        <v>-9999</v>
      </c>
      <c r="O1610">
        <v>0.91200000000000003</v>
      </c>
      <c r="P1610">
        <v>3</v>
      </c>
      <c r="Q1610">
        <v>3.5</v>
      </c>
      <c r="R1610">
        <v>6.3</v>
      </c>
      <c r="S1610">
        <v>7</v>
      </c>
      <c r="T1610">
        <v>7</v>
      </c>
      <c r="U1610">
        <v>2400</v>
      </c>
    </row>
    <row r="1611" spans="1:21" x14ac:dyDescent="0.25">
      <c r="A1611" s="2">
        <v>307041287705470</v>
      </c>
      <c r="B1611" t="s">
        <v>869</v>
      </c>
      <c r="C1611" t="s">
        <v>866</v>
      </c>
      <c r="D1611" t="s">
        <v>3558</v>
      </c>
      <c r="E1611" t="s">
        <v>3559</v>
      </c>
      <c r="F1611" t="s">
        <v>1</v>
      </c>
      <c r="G1611">
        <v>35</v>
      </c>
      <c r="H1611">
        <v>21</v>
      </c>
      <c r="I1611">
        <v>0</v>
      </c>
      <c r="J1611">
        <v>132</v>
      </c>
      <c r="K1611">
        <v>44</v>
      </c>
      <c r="L1611">
        <v>24</v>
      </c>
      <c r="M1611">
        <v>-9999</v>
      </c>
      <c r="N1611">
        <v>-9999</v>
      </c>
      <c r="O1611">
        <v>5.093</v>
      </c>
      <c r="P1611">
        <v>1.6</v>
      </c>
      <c r="Q1611">
        <v>3.1</v>
      </c>
      <c r="R1611">
        <v>5</v>
      </c>
      <c r="S1611">
        <v>5.4</v>
      </c>
      <c r="T1611">
        <v>5.5</v>
      </c>
      <c r="U1611">
        <v>4200</v>
      </c>
    </row>
    <row r="1612" spans="1:21" x14ac:dyDescent="0.25">
      <c r="A1612" s="2">
        <v>307041287705480</v>
      </c>
      <c r="B1612" t="s">
        <v>869</v>
      </c>
      <c r="C1612" t="s">
        <v>866</v>
      </c>
      <c r="D1612" t="s">
        <v>3560</v>
      </c>
      <c r="E1612" t="s">
        <v>3561</v>
      </c>
      <c r="F1612" t="s">
        <v>1</v>
      </c>
      <c r="G1612">
        <v>35</v>
      </c>
      <c r="H1612">
        <v>20</v>
      </c>
      <c r="I1612">
        <v>50</v>
      </c>
      <c r="J1612">
        <v>132</v>
      </c>
      <c r="K1612">
        <v>41</v>
      </c>
      <c r="L1612">
        <v>8</v>
      </c>
      <c r="M1612">
        <v>-9999</v>
      </c>
      <c r="N1612">
        <v>-9999</v>
      </c>
      <c r="O1612">
        <v>0.76</v>
      </c>
      <c r="P1612">
        <v>-99</v>
      </c>
      <c r="Q1612">
        <v>-99</v>
      </c>
      <c r="R1612">
        <v>-99</v>
      </c>
      <c r="S1612">
        <v>-99</v>
      </c>
      <c r="T1612">
        <v>-99</v>
      </c>
      <c r="U1612">
        <v>-99</v>
      </c>
    </row>
    <row r="1613" spans="1:21" x14ac:dyDescent="0.25">
      <c r="A1613" s="2">
        <v>307051287707010</v>
      </c>
      <c r="B1613" t="s">
        <v>3562</v>
      </c>
      <c r="C1613" t="s">
        <v>3562</v>
      </c>
      <c r="D1613" t="s">
        <v>3563</v>
      </c>
      <c r="E1613" t="s">
        <v>3564</v>
      </c>
      <c r="F1613" t="s">
        <v>1</v>
      </c>
      <c r="G1613">
        <v>34</v>
      </c>
      <c r="H1613">
        <v>56</v>
      </c>
      <c r="I1613">
        <v>55</v>
      </c>
      <c r="J1613">
        <v>132</v>
      </c>
      <c r="K1613">
        <v>38</v>
      </c>
      <c r="L1613">
        <v>24</v>
      </c>
      <c r="M1613">
        <v>2890</v>
      </c>
      <c r="N1613">
        <v>74.8</v>
      </c>
      <c r="O1613">
        <v>76.230999999999995</v>
      </c>
      <c r="P1613">
        <v>4.4000000000000004</v>
      </c>
      <c r="Q1613">
        <v>5.4</v>
      </c>
      <c r="R1613">
        <v>7</v>
      </c>
      <c r="S1613">
        <v>7.5</v>
      </c>
      <c r="T1613">
        <v>13.7</v>
      </c>
      <c r="U1613">
        <v>9400</v>
      </c>
    </row>
    <row r="1614" spans="1:21" x14ac:dyDescent="0.25">
      <c r="A1614" s="2">
        <v>307051287707020</v>
      </c>
      <c r="B1614" t="s">
        <v>3562</v>
      </c>
      <c r="C1614" t="s">
        <v>3562</v>
      </c>
      <c r="D1614" t="s">
        <v>3565</v>
      </c>
      <c r="E1614" t="s">
        <v>3566</v>
      </c>
      <c r="F1614" t="s">
        <v>1</v>
      </c>
      <c r="G1614">
        <v>35</v>
      </c>
      <c r="H1614">
        <v>4</v>
      </c>
      <c r="I1614">
        <v>9</v>
      </c>
      <c r="J1614">
        <v>132</v>
      </c>
      <c r="K1614">
        <v>36</v>
      </c>
      <c r="L1614">
        <v>2</v>
      </c>
      <c r="M1614">
        <v>3123</v>
      </c>
      <c r="N1614">
        <v>52.3</v>
      </c>
      <c r="O1614">
        <v>38.5</v>
      </c>
      <c r="P1614">
        <v>-99</v>
      </c>
      <c r="Q1614">
        <v>-99</v>
      </c>
      <c r="R1614">
        <v>-99</v>
      </c>
      <c r="S1614">
        <v>-99</v>
      </c>
      <c r="T1614">
        <v>18.899999999999999</v>
      </c>
      <c r="U1614">
        <v>9600</v>
      </c>
    </row>
    <row r="1615" spans="1:21" x14ac:dyDescent="0.25">
      <c r="A1615" s="2">
        <v>307051287707030</v>
      </c>
      <c r="B1615" t="s">
        <v>3562</v>
      </c>
      <c r="C1615" t="s">
        <v>3562</v>
      </c>
      <c r="D1615" t="s">
        <v>3567</v>
      </c>
      <c r="E1615" t="s">
        <v>3568</v>
      </c>
      <c r="F1615" t="s">
        <v>1</v>
      </c>
      <c r="G1615">
        <v>34</v>
      </c>
      <c r="H1615">
        <v>59</v>
      </c>
      <c r="I1615">
        <v>43</v>
      </c>
      <c r="J1615">
        <v>132</v>
      </c>
      <c r="K1615">
        <v>30</v>
      </c>
      <c r="L1615">
        <v>13</v>
      </c>
      <c r="M1615">
        <v>3229</v>
      </c>
      <c r="N1615">
        <v>36.299999999999997</v>
      </c>
      <c r="O1615">
        <v>22.902000000000001</v>
      </c>
      <c r="P1615">
        <v>5</v>
      </c>
      <c r="Q1615">
        <v>6</v>
      </c>
      <c r="R1615">
        <v>8</v>
      </c>
      <c r="S1615">
        <v>8.6</v>
      </c>
      <c r="T1615">
        <v>15.5</v>
      </c>
      <c r="U1615">
        <v>9700</v>
      </c>
    </row>
    <row r="1616" spans="1:21" x14ac:dyDescent="0.25">
      <c r="A1616" s="2">
        <v>307051287707040</v>
      </c>
      <c r="B1616" t="s">
        <v>3562</v>
      </c>
      <c r="C1616" t="s">
        <v>3562</v>
      </c>
      <c r="D1616" t="s">
        <v>3569</v>
      </c>
      <c r="E1616" t="s">
        <v>3570</v>
      </c>
      <c r="F1616" t="s">
        <v>1</v>
      </c>
      <c r="G1616">
        <v>34</v>
      </c>
      <c r="H1616">
        <v>57</v>
      </c>
      <c r="I1616">
        <v>25</v>
      </c>
      <c r="J1616">
        <v>132</v>
      </c>
      <c r="K1616">
        <v>22</v>
      </c>
      <c r="L1616">
        <v>56</v>
      </c>
      <c r="M1616">
        <v>3435</v>
      </c>
      <c r="N1616">
        <v>21.4</v>
      </c>
      <c r="O1616">
        <v>10.25</v>
      </c>
      <c r="P1616">
        <v>-99</v>
      </c>
      <c r="Q1616">
        <v>-99</v>
      </c>
      <c r="R1616">
        <v>-99</v>
      </c>
      <c r="S1616">
        <v>-99</v>
      </c>
      <c r="T1616">
        <v>18</v>
      </c>
      <c r="U1616">
        <v>9900</v>
      </c>
    </row>
    <row r="1617" spans="1:21" x14ac:dyDescent="0.25">
      <c r="A1617" s="2">
        <v>307051287707060</v>
      </c>
      <c r="B1617" t="s">
        <v>3562</v>
      </c>
      <c r="C1617" t="s">
        <v>3562</v>
      </c>
      <c r="D1617" t="s">
        <v>3571</v>
      </c>
      <c r="E1617" t="s">
        <v>3572</v>
      </c>
      <c r="F1617" t="s">
        <v>1</v>
      </c>
      <c r="G1617">
        <v>34</v>
      </c>
      <c r="H1617">
        <v>58</v>
      </c>
      <c r="I1617">
        <v>5</v>
      </c>
      <c r="J1617">
        <v>132</v>
      </c>
      <c r="K1617">
        <v>19</v>
      </c>
      <c r="L1617">
        <v>28</v>
      </c>
      <c r="M1617">
        <v>3799</v>
      </c>
      <c r="N1617">
        <v>14.8</v>
      </c>
      <c r="O1617">
        <v>3.7970000000000002</v>
      </c>
      <c r="P1617">
        <v>5.6</v>
      </c>
      <c r="Q1617">
        <v>7.7</v>
      </c>
      <c r="R1617">
        <v>8.6</v>
      </c>
      <c r="S1617">
        <v>9.1999999999999993</v>
      </c>
      <c r="T1617">
        <v>18.100000000000001</v>
      </c>
      <c r="U1617">
        <v>-99</v>
      </c>
    </row>
    <row r="1618" spans="1:21" x14ac:dyDescent="0.25">
      <c r="A1618" s="2">
        <v>307051287707070</v>
      </c>
      <c r="B1618" t="s">
        <v>3562</v>
      </c>
      <c r="C1618" t="s">
        <v>3562</v>
      </c>
      <c r="D1618" t="s">
        <v>2751</v>
      </c>
      <c r="E1618" t="s">
        <v>2633</v>
      </c>
      <c r="F1618" t="s">
        <v>1</v>
      </c>
      <c r="G1618">
        <v>34</v>
      </c>
      <c r="H1618">
        <v>58</v>
      </c>
      <c r="I1618">
        <v>52</v>
      </c>
      <c r="J1618">
        <v>132</v>
      </c>
      <c r="K1618">
        <v>18</v>
      </c>
      <c r="L1618">
        <v>16</v>
      </c>
      <c r="M1618">
        <v>3783</v>
      </c>
      <c r="N1618">
        <v>11.7</v>
      </c>
      <c r="O1618">
        <v>0.7</v>
      </c>
      <c r="P1618">
        <v>-99</v>
      </c>
      <c r="Q1618">
        <v>-99</v>
      </c>
      <c r="R1618">
        <v>-99</v>
      </c>
      <c r="S1618">
        <v>-99</v>
      </c>
      <c r="T1618">
        <v>18.5</v>
      </c>
      <c r="U1618">
        <v>-99</v>
      </c>
    </row>
    <row r="1619" spans="1:21" x14ac:dyDescent="0.25">
      <c r="A1619" s="2">
        <v>307051287707080</v>
      </c>
      <c r="B1619" t="s">
        <v>3562</v>
      </c>
      <c r="C1619" t="s">
        <v>3562</v>
      </c>
      <c r="D1619" t="s">
        <v>3573</v>
      </c>
      <c r="E1619" t="s">
        <v>3574</v>
      </c>
      <c r="F1619" t="s">
        <v>1</v>
      </c>
      <c r="G1619">
        <v>34</v>
      </c>
      <c r="H1619">
        <v>59</v>
      </c>
      <c r="I1619">
        <v>54</v>
      </c>
      <c r="J1619">
        <v>132</v>
      </c>
      <c r="K1619">
        <v>17</v>
      </c>
      <c r="L1619">
        <v>3</v>
      </c>
      <c r="M1619">
        <v>3807</v>
      </c>
      <c r="N1619">
        <v>9.1</v>
      </c>
      <c r="O1619">
        <v>-1.0369999999999999</v>
      </c>
      <c r="P1619">
        <v>6.3</v>
      </c>
      <c r="Q1619">
        <v>8.4</v>
      </c>
      <c r="R1619">
        <v>9.1999999999999993</v>
      </c>
      <c r="S1619">
        <v>9.6999999999999993</v>
      </c>
      <c r="T1619">
        <v>16.899999999999999</v>
      </c>
      <c r="U1619">
        <v>-99</v>
      </c>
    </row>
    <row r="1620" spans="1:21" x14ac:dyDescent="0.25">
      <c r="A1620" s="2">
        <v>307051287707090</v>
      </c>
      <c r="B1620" t="s">
        <v>3562</v>
      </c>
      <c r="C1620" t="s">
        <v>3562</v>
      </c>
      <c r="D1620" t="s">
        <v>3575</v>
      </c>
      <c r="E1620" t="s">
        <v>3576</v>
      </c>
      <c r="F1620" t="s">
        <v>1</v>
      </c>
      <c r="G1620">
        <v>35</v>
      </c>
      <c r="H1620">
        <v>0</v>
      </c>
      <c r="I1620">
        <v>53</v>
      </c>
      <c r="J1620">
        <v>132</v>
      </c>
      <c r="K1620">
        <v>13</v>
      </c>
      <c r="L1620">
        <v>38</v>
      </c>
      <c r="M1620">
        <v>3870</v>
      </c>
      <c r="N1620">
        <v>1.4</v>
      </c>
      <c r="O1620">
        <v>-0.435</v>
      </c>
      <c r="P1620">
        <v>-99</v>
      </c>
      <c r="Q1620">
        <v>-99</v>
      </c>
      <c r="R1620">
        <v>-99</v>
      </c>
      <c r="S1620">
        <v>-99</v>
      </c>
      <c r="T1620">
        <v>5.8</v>
      </c>
      <c r="U1620">
        <v>-99</v>
      </c>
    </row>
    <row r="1621" spans="1:21" x14ac:dyDescent="0.25">
      <c r="A1621" s="2">
        <v>307051287711010</v>
      </c>
      <c r="B1621" t="s">
        <v>3562</v>
      </c>
      <c r="C1621" t="s">
        <v>3562</v>
      </c>
      <c r="D1621" t="s">
        <v>3577</v>
      </c>
      <c r="E1621" t="s">
        <v>3578</v>
      </c>
      <c r="F1621" t="s">
        <v>1</v>
      </c>
      <c r="G1621">
        <v>34</v>
      </c>
      <c r="H1621">
        <v>38</v>
      </c>
      <c r="I1621">
        <v>26</v>
      </c>
      <c r="J1621">
        <v>132</v>
      </c>
      <c r="K1621">
        <v>37</v>
      </c>
      <c r="L1621">
        <v>17</v>
      </c>
      <c r="M1621">
        <v>3870</v>
      </c>
      <c r="N1621">
        <v>1.4</v>
      </c>
      <c r="O1621">
        <v>-0.435</v>
      </c>
      <c r="P1621">
        <v>-99</v>
      </c>
      <c r="Q1621">
        <v>-99</v>
      </c>
      <c r="R1621">
        <v>-99</v>
      </c>
      <c r="S1621">
        <v>-99</v>
      </c>
      <c r="T1621">
        <v>5.8</v>
      </c>
      <c r="U1621">
        <v>-99</v>
      </c>
    </row>
    <row r="1622" spans="1:21" x14ac:dyDescent="0.25">
      <c r="A1622" s="2">
        <v>307051287711020</v>
      </c>
      <c r="B1622" t="s">
        <v>3562</v>
      </c>
      <c r="C1622" t="s">
        <v>3562</v>
      </c>
      <c r="D1622" t="s">
        <v>3579</v>
      </c>
      <c r="E1622" t="s">
        <v>3580</v>
      </c>
      <c r="F1622" t="s">
        <v>1</v>
      </c>
      <c r="G1622">
        <v>34</v>
      </c>
      <c r="H1622">
        <v>39</v>
      </c>
      <c r="I1622">
        <v>55</v>
      </c>
      <c r="J1622">
        <v>132</v>
      </c>
      <c r="K1622">
        <v>42</v>
      </c>
      <c r="L1622">
        <v>53</v>
      </c>
      <c r="M1622">
        <v>400</v>
      </c>
      <c r="N1622">
        <v>167.1</v>
      </c>
      <c r="O1622">
        <v>191.8</v>
      </c>
      <c r="P1622">
        <v>4.5999999999999996</v>
      </c>
      <c r="Q1622">
        <v>5.9</v>
      </c>
      <c r="R1622">
        <v>5.9</v>
      </c>
      <c r="S1622">
        <v>6.5</v>
      </c>
      <c r="T1622">
        <v>7.6</v>
      </c>
      <c r="U1622">
        <v>1200</v>
      </c>
    </row>
    <row r="1623" spans="1:21" x14ac:dyDescent="0.25">
      <c r="A1623" s="2">
        <v>307051287711040</v>
      </c>
      <c r="B1623" t="s">
        <v>3562</v>
      </c>
      <c r="C1623" t="s">
        <v>3562</v>
      </c>
      <c r="D1623" t="s">
        <v>3581</v>
      </c>
      <c r="E1623" t="s">
        <v>3582</v>
      </c>
      <c r="F1623" t="s">
        <v>1</v>
      </c>
      <c r="G1623">
        <v>34</v>
      </c>
      <c r="H1623">
        <v>43</v>
      </c>
      <c r="I1623">
        <v>39</v>
      </c>
      <c r="J1623">
        <v>132</v>
      </c>
      <c r="K1623">
        <v>46</v>
      </c>
      <c r="L1623">
        <v>59</v>
      </c>
      <c r="M1623">
        <v>400</v>
      </c>
      <c r="N1623">
        <v>167.1</v>
      </c>
      <c r="O1623">
        <v>191.8</v>
      </c>
      <c r="P1623">
        <v>4.5999999999999996</v>
      </c>
      <c r="Q1623">
        <v>5.9</v>
      </c>
      <c r="R1623">
        <v>5.9</v>
      </c>
      <c r="S1623">
        <v>6.5</v>
      </c>
      <c r="T1623">
        <v>7.6</v>
      </c>
      <c r="U1623">
        <v>1200</v>
      </c>
    </row>
    <row r="1624" spans="1:21" x14ac:dyDescent="0.25">
      <c r="A1624" s="2">
        <v>307051287711070</v>
      </c>
      <c r="B1624" t="s">
        <v>3562</v>
      </c>
      <c r="C1624" t="s">
        <v>3562</v>
      </c>
      <c r="D1624" t="s">
        <v>3583</v>
      </c>
      <c r="E1624" t="s">
        <v>3584</v>
      </c>
      <c r="F1624" t="s">
        <v>1</v>
      </c>
      <c r="G1624">
        <v>34</v>
      </c>
      <c r="H1624">
        <v>47</v>
      </c>
      <c r="I1624">
        <v>28</v>
      </c>
      <c r="J1624">
        <v>132</v>
      </c>
      <c r="K1624">
        <v>49</v>
      </c>
      <c r="L1624">
        <v>56</v>
      </c>
      <c r="M1624">
        <v>671</v>
      </c>
      <c r="N1624">
        <v>141.6</v>
      </c>
      <c r="O1624">
        <v>149</v>
      </c>
      <c r="P1624">
        <v>4.5</v>
      </c>
      <c r="Q1624">
        <v>5.6</v>
      </c>
      <c r="R1624">
        <v>6.1</v>
      </c>
      <c r="S1624">
        <v>6.5</v>
      </c>
      <c r="T1624">
        <v>10.199999999999999</v>
      </c>
      <c r="U1624">
        <v>2750</v>
      </c>
    </row>
    <row r="1625" spans="1:21" x14ac:dyDescent="0.25">
      <c r="A1625" s="2">
        <v>307051287711080</v>
      </c>
      <c r="B1625" t="s">
        <v>3562</v>
      </c>
      <c r="C1625" t="s">
        <v>3562</v>
      </c>
      <c r="D1625" t="s">
        <v>3585</v>
      </c>
      <c r="E1625" t="s">
        <v>3586</v>
      </c>
      <c r="F1625" t="s">
        <v>1</v>
      </c>
      <c r="G1625">
        <v>34</v>
      </c>
      <c r="H1625">
        <v>48</v>
      </c>
      <c r="I1625">
        <v>42</v>
      </c>
      <c r="J1625">
        <v>132</v>
      </c>
      <c r="K1625">
        <v>50</v>
      </c>
      <c r="L1625">
        <v>28</v>
      </c>
      <c r="M1625">
        <v>1981</v>
      </c>
      <c r="N1625">
        <v>139</v>
      </c>
      <c r="O1625">
        <v>144.13999999999999</v>
      </c>
      <c r="P1625">
        <v>6</v>
      </c>
      <c r="Q1625">
        <v>8</v>
      </c>
      <c r="R1625">
        <v>8.9</v>
      </c>
      <c r="S1625">
        <v>9.5</v>
      </c>
      <c r="T1625">
        <v>13.4</v>
      </c>
      <c r="U1625">
        <v>7600</v>
      </c>
    </row>
    <row r="1626" spans="1:21" x14ac:dyDescent="0.25">
      <c r="A1626" s="2">
        <v>307051287711100</v>
      </c>
      <c r="B1626" t="s">
        <v>3562</v>
      </c>
      <c r="C1626" t="s">
        <v>3562</v>
      </c>
      <c r="D1626" t="s">
        <v>690</v>
      </c>
      <c r="E1626" t="s">
        <v>691</v>
      </c>
      <c r="F1626" t="s">
        <v>1</v>
      </c>
      <c r="G1626">
        <v>34</v>
      </c>
      <c r="H1626">
        <v>53</v>
      </c>
      <c r="I1626">
        <v>17</v>
      </c>
      <c r="J1626">
        <v>132</v>
      </c>
      <c r="K1626">
        <v>40</v>
      </c>
      <c r="L1626">
        <v>41</v>
      </c>
      <c r="M1626">
        <v>2633</v>
      </c>
      <c r="N1626">
        <v>86.5</v>
      </c>
      <c r="O1626">
        <v>96.13</v>
      </c>
      <c r="P1626">
        <v>4.2</v>
      </c>
      <c r="Q1626">
        <v>5.2</v>
      </c>
      <c r="R1626">
        <v>8.1</v>
      </c>
      <c r="S1626">
        <v>9</v>
      </c>
      <c r="T1626">
        <v>13.7</v>
      </c>
      <c r="U1626">
        <v>9000</v>
      </c>
    </row>
    <row r="1627" spans="1:21" x14ac:dyDescent="0.25">
      <c r="A1627" s="2">
        <v>307051287711120</v>
      </c>
      <c r="B1627" t="s">
        <v>3562</v>
      </c>
      <c r="C1627" t="s">
        <v>3587</v>
      </c>
      <c r="D1627" t="s">
        <v>3588</v>
      </c>
      <c r="E1627" t="s">
        <v>3589</v>
      </c>
      <c r="F1627" t="s">
        <v>1</v>
      </c>
      <c r="G1627">
        <v>34</v>
      </c>
      <c r="H1627">
        <v>48</v>
      </c>
      <c r="I1627">
        <v>10</v>
      </c>
      <c r="J1627">
        <v>132</v>
      </c>
      <c r="K1627">
        <v>52</v>
      </c>
      <c r="L1627">
        <v>57</v>
      </c>
      <c r="M1627">
        <v>680</v>
      </c>
      <c r="N1627">
        <v>5</v>
      </c>
      <c r="O1627">
        <v>154.38</v>
      </c>
      <c r="P1627">
        <v>3.5</v>
      </c>
      <c r="Q1627">
        <v>4.4000000000000004</v>
      </c>
      <c r="R1627">
        <v>5.6</v>
      </c>
      <c r="S1627">
        <v>6</v>
      </c>
      <c r="T1627">
        <v>7.4</v>
      </c>
      <c r="U1627">
        <v>3200</v>
      </c>
    </row>
    <row r="1628" spans="1:21" x14ac:dyDescent="0.25">
      <c r="A1628" s="2">
        <v>307051287711130</v>
      </c>
      <c r="B1628" t="s">
        <v>3562</v>
      </c>
      <c r="C1628" t="s">
        <v>3590</v>
      </c>
      <c r="D1628" t="s">
        <v>3591</v>
      </c>
      <c r="E1628" t="s">
        <v>3592</v>
      </c>
      <c r="F1628" t="s">
        <v>1</v>
      </c>
      <c r="G1628">
        <v>34</v>
      </c>
      <c r="H1628">
        <v>51</v>
      </c>
      <c r="I1628">
        <v>47</v>
      </c>
      <c r="J1628">
        <v>133</v>
      </c>
      <c r="K1628">
        <v>0</v>
      </c>
      <c r="L1628">
        <v>44</v>
      </c>
      <c r="M1628">
        <v>263</v>
      </c>
      <c r="N1628">
        <v>24.8</v>
      </c>
      <c r="O1628">
        <v>232.18</v>
      </c>
      <c r="P1628">
        <v>3</v>
      </c>
      <c r="Q1628">
        <v>4</v>
      </c>
      <c r="R1628">
        <v>-99</v>
      </c>
      <c r="S1628">
        <v>-99</v>
      </c>
      <c r="T1628">
        <v>6.1</v>
      </c>
      <c r="U1628">
        <v>-99</v>
      </c>
    </row>
    <row r="1629" spans="1:21" x14ac:dyDescent="0.25">
      <c r="A1629" s="2">
        <v>307051287711160</v>
      </c>
      <c r="B1629" t="s">
        <v>3562</v>
      </c>
      <c r="C1629" t="s">
        <v>3590</v>
      </c>
      <c r="D1629" t="s">
        <v>3593</v>
      </c>
      <c r="E1629" t="s">
        <v>3594</v>
      </c>
      <c r="F1629" t="s">
        <v>1</v>
      </c>
      <c r="G1629">
        <v>34</v>
      </c>
      <c r="H1629">
        <v>49</v>
      </c>
      <c r="I1629">
        <v>1</v>
      </c>
      <c r="J1629">
        <v>132</v>
      </c>
      <c r="K1629">
        <v>50</v>
      </c>
      <c r="L1629">
        <v>48</v>
      </c>
      <c r="M1629">
        <v>631</v>
      </c>
      <c r="N1629">
        <v>1</v>
      </c>
      <c r="O1629">
        <v>152.51</v>
      </c>
      <c r="P1629">
        <v>3</v>
      </c>
      <c r="Q1629">
        <v>4</v>
      </c>
      <c r="R1629">
        <v>5.6</v>
      </c>
      <c r="S1629">
        <v>5.9</v>
      </c>
      <c r="T1629">
        <v>7.1</v>
      </c>
      <c r="U1629">
        <v>2500</v>
      </c>
    </row>
    <row r="1630" spans="1:21" x14ac:dyDescent="0.25">
      <c r="A1630" s="2">
        <v>307051287711170</v>
      </c>
      <c r="B1630" t="s">
        <v>3562</v>
      </c>
      <c r="C1630" t="s">
        <v>3595</v>
      </c>
      <c r="D1630" t="s">
        <v>3595</v>
      </c>
      <c r="E1630" t="s">
        <v>3596</v>
      </c>
      <c r="F1630" t="s">
        <v>1</v>
      </c>
      <c r="G1630">
        <v>34</v>
      </c>
      <c r="H1630">
        <v>49</v>
      </c>
      <c r="I1630">
        <v>48</v>
      </c>
      <c r="J1630">
        <v>132</v>
      </c>
      <c r="K1630">
        <v>48</v>
      </c>
      <c r="L1630">
        <v>20</v>
      </c>
      <c r="M1630">
        <v>327</v>
      </c>
      <c r="N1630">
        <v>3.2</v>
      </c>
      <c r="O1630">
        <v>156.24</v>
      </c>
      <c r="P1630">
        <v>3.5</v>
      </c>
      <c r="Q1630">
        <v>4.5</v>
      </c>
      <c r="R1630">
        <v>5.0999999999999996</v>
      </c>
      <c r="S1630">
        <v>5.5</v>
      </c>
      <c r="T1630">
        <v>7.8</v>
      </c>
      <c r="U1630">
        <v>1150</v>
      </c>
    </row>
    <row r="1631" spans="1:21" x14ac:dyDescent="0.25">
      <c r="A1631" s="2">
        <v>307051287711804</v>
      </c>
      <c r="B1631" t="s">
        <v>3562</v>
      </c>
      <c r="C1631" t="s">
        <v>3597</v>
      </c>
      <c r="D1631" t="s">
        <v>2782</v>
      </c>
      <c r="E1631" t="s">
        <v>2783</v>
      </c>
      <c r="F1631" t="s">
        <v>1</v>
      </c>
      <c r="G1631">
        <v>34</v>
      </c>
      <c r="H1631">
        <v>46</v>
      </c>
      <c r="I1631">
        <v>51</v>
      </c>
      <c r="J1631">
        <v>132</v>
      </c>
      <c r="K1631">
        <v>56</v>
      </c>
      <c r="L1631">
        <v>58</v>
      </c>
      <c r="M1631">
        <v>277.3</v>
      </c>
      <c r="N1631">
        <v>-9999</v>
      </c>
      <c r="O1631">
        <v>194.69399999999999</v>
      </c>
      <c r="P1631">
        <v>-99</v>
      </c>
      <c r="Q1631">
        <v>-99</v>
      </c>
      <c r="R1631">
        <v>-99</v>
      </c>
      <c r="S1631">
        <v>-99</v>
      </c>
      <c r="T1631">
        <v>-99</v>
      </c>
      <c r="U1631">
        <v>-99</v>
      </c>
    </row>
    <row r="1632" spans="1:21" x14ac:dyDescent="0.25">
      <c r="A1632" s="2">
        <v>307051287713010</v>
      </c>
      <c r="B1632" t="s">
        <v>3562</v>
      </c>
      <c r="C1632" t="s">
        <v>3597</v>
      </c>
      <c r="D1632" t="s">
        <v>3598</v>
      </c>
      <c r="E1632" t="s">
        <v>3599</v>
      </c>
      <c r="F1632" t="s">
        <v>1</v>
      </c>
      <c r="G1632">
        <v>34</v>
      </c>
      <c r="H1632">
        <v>44</v>
      </c>
      <c r="I1632">
        <v>36</v>
      </c>
      <c r="J1632">
        <v>133</v>
      </c>
      <c r="K1632">
        <v>2</v>
      </c>
      <c r="L1632">
        <v>10</v>
      </c>
      <c r="M1632">
        <v>95.5</v>
      </c>
      <c r="N1632">
        <v>-9999</v>
      </c>
      <c r="O1632">
        <v>249.01599999999999</v>
      </c>
      <c r="P1632">
        <v>-99</v>
      </c>
      <c r="Q1632">
        <v>3</v>
      </c>
      <c r="R1632">
        <v>3</v>
      </c>
      <c r="S1632">
        <v>3.4</v>
      </c>
      <c r="T1632">
        <v>-99</v>
      </c>
      <c r="U1632">
        <v>620</v>
      </c>
    </row>
    <row r="1633" spans="1:21" x14ac:dyDescent="0.25">
      <c r="A1633" s="2">
        <v>307051287713020</v>
      </c>
      <c r="B1633" t="s">
        <v>3562</v>
      </c>
      <c r="C1633" t="s">
        <v>3597</v>
      </c>
      <c r="D1633" t="s">
        <v>3600</v>
      </c>
      <c r="E1633" t="s">
        <v>3453</v>
      </c>
      <c r="F1633" t="s">
        <v>1</v>
      </c>
      <c r="G1633">
        <v>34</v>
      </c>
      <c r="H1633">
        <v>47</v>
      </c>
      <c r="I1633">
        <v>26</v>
      </c>
      <c r="J1633">
        <v>132</v>
      </c>
      <c r="K1633">
        <v>59</v>
      </c>
      <c r="L1633">
        <v>9</v>
      </c>
      <c r="M1633">
        <v>218.3</v>
      </c>
      <c r="N1633">
        <v>-9999</v>
      </c>
      <c r="O1633">
        <v>197.3</v>
      </c>
      <c r="P1633">
        <v>-99</v>
      </c>
      <c r="Q1633">
        <v>4</v>
      </c>
      <c r="R1633">
        <v>4</v>
      </c>
      <c r="S1633">
        <v>4.0999999999999996</v>
      </c>
      <c r="T1633">
        <v>5.2</v>
      </c>
      <c r="U1633">
        <v>820</v>
      </c>
    </row>
    <row r="1634" spans="1:21" x14ac:dyDescent="0.25">
      <c r="A1634" s="2">
        <v>307051287713030</v>
      </c>
      <c r="B1634" t="s">
        <v>3562</v>
      </c>
      <c r="C1634" t="s">
        <v>3601</v>
      </c>
      <c r="D1634" t="s">
        <v>3602</v>
      </c>
      <c r="E1634" t="s">
        <v>3603</v>
      </c>
      <c r="F1634" t="s">
        <v>1</v>
      </c>
      <c r="G1634">
        <v>34</v>
      </c>
      <c r="H1634">
        <v>47</v>
      </c>
      <c r="I1634">
        <v>0</v>
      </c>
      <c r="J1634">
        <v>133</v>
      </c>
      <c r="K1634">
        <v>2</v>
      </c>
      <c r="L1634">
        <v>46</v>
      </c>
      <c r="M1634">
        <v>88.7</v>
      </c>
      <c r="N1634">
        <v>-9999</v>
      </c>
      <c r="O1634">
        <v>247.101</v>
      </c>
      <c r="P1634">
        <v>-99</v>
      </c>
      <c r="Q1634">
        <v>-99</v>
      </c>
      <c r="R1634">
        <v>-99</v>
      </c>
      <c r="S1634">
        <v>-99</v>
      </c>
      <c r="T1634">
        <v>-99</v>
      </c>
      <c r="U1634">
        <v>-99</v>
      </c>
    </row>
    <row r="1635" spans="1:21" x14ac:dyDescent="0.25">
      <c r="A1635" s="2">
        <v>307051287713040</v>
      </c>
      <c r="B1635" t="s">
        <v>3562</v>
      </c>
      <c r="C1635" t="s">
        <v>3590</v>
      </c>
      <c r="D1635" t="s">
        <v>3604</v>
      </c>
      <c r="E1635" t="s">
        <v>3605</v>
      </c>
      <c r="F1635" t="s">
        <v>1</v>
      </c>
      <c r="G1635">
        <v>34</v>
      </c>
      <c r="H1635">
        <v>47</v>
      </c>
      <c r="I1635">
        <v>0</v>
      </c>
      <c r="J1635">
        <v>133</v>
      </c>
      <c r="K1635">
        <v>2</v>
      </c>
      <c r="L1635">
        <v>46</v>
      </c>
      <c r="M1635">
        <v>521</v>
      </c>
      <c r="N1635">
        <v>-9999</v>
      </c>
      <c r="O1635">
        <v>176.02699999999999</v>
      </c>
      <c r="P1635">
        <v>-99</v>
      </c>
      <c r="Q1635">
        <v>-99</v>
      </c>
      <c r="R1635">
        <v>-99</v>
      </c>
      <c r="S1635">
        <v>-99</v>
      </c>
      <c r="T1635">
        <v>-99</v>
      </c>
      <c r="U1635">
        <v>-99</v>
      </c>
    </row>
    <row r="1636" spans="1:21" x14ac:dyDescent="0.25">
      <c r="A1636" s="2">
        <v>307051287713050</v>
      </c>
      <c r="B1636" t="s">
        <v>3562</v>
      </c>
      <c r="C1636" t="s">
        <v>3597</v>
      </c>
      <c r="D1636" t="s">
        <v>2782</v>
      </c>
      <c r="E1636" t="s">
        <v>2783</v>
      </c>
      <c r="F1636" t="s">
        <v>1</v>
      </c>
      <c r="G1636">
        <v>34</v>
      </c>
      <c r="H1636">
        <v>47</v>
      </c>
      <c r="I1636">
        <v>9</v>
      </c>
      <c r="J1636">
        <v>132</v>
      </c>
      <c r="K1636">
        <v>58</v>
      </c>
      <c r="L1636">
        <v>49</v>
      </c>
      <c r="M1636">
        <v>277.3</v>
      </c>
      <c r="N1636">
        <v>8.8000000000000007</v>
      </c>
      <c r="O1636">
        <v>194.69399999999999</v>
      </c>
      <c r="P1636">
        <v>-99</v>
      </c>
      <c r="Q1636">
        <v>-99</v>
      </c>
      <c r="R1636">
        <v>-99</v>
      </c>
      <c r="S1636">
        <v>-99</v>
      </c>
      <c r="T1636">
        <v>-99</v>
      </c>
      <c r="U1636">
        <v>-99</v>
      </c>
    </row>
    <row r="1637" spans="1:21" x14ac:dyDescent="0.25">
      <c r="A1637" s="2">
        <v>307051287716010</v>
      </c>
      <c r="B1637" t="s">
        <v>3562</v>
      </c>
      <c r="C1637" t="s">
        <v>3562</v>
      </c>
      <c r="D1637" t="s">
        <v>1489</v>
      </c>
      <c r="E1637" t="s">
        <v>1490</v>
      </c>
      <c r="F1637" t="s">
        <v>1</v>
      </c>
      <c r="G1637">
        <v>34</v>
      </c>
      <c r="H1637">
        <v>40</v>
      </c>
      <c r="I1637">
        <v>39</v>
      </c>
      <c r="J1637">
        <v>132</v>
      </c>
      <c r="K1637">
        <v>34</v>
      </c>
      <c r="L1637">
        <v>11</v>
      </c>
      <c r="M1637">
        <v>251</v>
      </c>
      <c r="N1637">
        <v>-9999</v>
      </c>
      <c r="O1637">
        <v>254.97</v>
      </c>
      <c r="P1637">
        <v>2.5</v>
      </c>
      <c r="Q1637">
        <v>3.5</v>
      </c>
      <c r="R1637">
        <v>-99</v>
      </c>
      <c r="S1637">
        <v>-99</v>
      </c>
      <c r="T1637">
        <v>5.0999999999999996</v>
      </c>
      <c r="U1637">
        <v>-99</v>
      </c>
    </row>
    <row r="1638" spans="1:21" x14ac:dyDescent="0.25">
      <c r="A1638" s="2">
        <v>307051287716020</v>
      </c>
      <c r="B1638" t="s">
        <v>3562</v>
      </c>
      <c r="C1638" t="s">
        <v>3562</v>
      </c>
      <c r="D1638" t="s">
        <v>3577</v>
      </c>
      <c r="E1638" t="s">
        <v>3578</v>
      </c>
      <c r="F1638" t="s">
        <v>1</v>
      </c>
      <c r="G1638">
        <v>34</v>
      </c>
      <c r="H1638">
        <v>38</v>
      </c>
      <c r="I1638">
        <v>26</v>
      </c>
      <c r="J1638">
        <v>132</v>
      </c>
      <c r="K1638">
        <v>37</v>
      </c>
      <c r="L1638">
        <v>17</v>
      </c>
      <c r="M1638">
        <v>308</v>
      </c>
      <c r="N1638">
        <v>-9999</v>
      </c>
      <c r="O1638">
        <v>219</v>
      </c>
      <c r="P1638">
        <v>1.5</v>
      </c>
      <c r="Q1638">
        <v>2</v>
      </c>
      <c r="R1638">
        <v>-99</v>
      </c>
      <c r="S1638">
        <v>-99</v>
      </c>
      <c r="T1638">
        <v>2.9</v>
      </c>
      <c r="U1638">
        <v>800</v>
      </c>
    </row>
    <row r="1639" spans="1:21" x14ac:dyDescent="0.25">
      <c r="A1639" s="2">
        <v>307061287707010</v>
      </c>
      <c r="B1639" t="s">
        <v>3606</v>
      </c>
      <c r="C1639" t="s">
        <v>3606</v>
      </c>
      <c r="D1639" t="s">
        <v>3607</v>
      </c>
      <c r="E1639" t="s">
        <v>3608</v>
      </c>
      <c r="F1639" t="s">
        <v>1</v>
      </c>
      <c r="G1639">
        <v>34</v>
      </c>
      <c r="H1639">
        <v>31</v>
      </c>
      <c r="I1639">
        <v>59</v>
      </c>
      <c r="J1639">
        <v>131</v>
      </c>
      <c r="K1639">
        <v>51</v>
      </c>
      <c r="L1639">
        <v>25</v>
      </c>
      <c r="M1639">
        <v>381</v>
      </c>
      <c r="N1639">
        <v>27.5</v>
      </c>
      <c r="O1639">
        <v>63.96</v>
      </c>
      <c r="P1639">
        <v>-99</v>
      </c>
      <c r="Q1639">
        <v>-99</v>
      </c>
      <c r="R1639">
        <v>-99</v>
      </c>
      <c r="S1639">
        <v>-99</v>
      </c>
      <c r="T1639">
        <v>-99</v>
      </c>
      <c r="U1639">
        <v>-99</v>
      </c>
    </row>
    <row r="1640" spans="1:21" x14ac:dyDescent="0.25">
      <c r="A1640" s="2">
        <v>307061287707020</v>
      </c>
      <c r="B1640" t="s">
        <v>3606</v>
      </c>
      <c r="C1640" t="s">
        <v>3606</v>
      </c>
      <c r="D1640" t="s">
        <v>3609</v>
      </c>
      <c r="E1640" t="s">
        <v>3610</v>
      </c>
      <c r="F1640" t="s">
        <v>1</v>
      </c>
      <c r="G1640">
        <v>34</v>
      </c>
      <c r="H1640">
        <v>32</v>
      </c>
      <c r="I1640">
        <v>46</v>
      </c>
      <c r="J1640">
        <v>131</v>
      </c>
      <c r="K1640">
        <v>50</v>
      </c>
      <c r="L1640">
        <v>4</v>
      </c>
      <c r="M1640">
        <v>548</v>
      </c>
      <c r="N1640">
        <v>24.7</v>
      </c>
      <c r="O1640">
        <v>54.594999999999999</v>
      </c>
      <c r="P1640">
        <v>-99</v>
      </c>
      <c r="Q1640">
        <v>-99</v>
      </c>
      <c r="R1640">
        <v>-99</v>
      </c>
      <c r="S1640">
        <v>-99</v>
      </c>
      <c r="T1640">
        <v>-99</v>
      </c>
      <c r="U1640">
        <v>2700</v>
      </c>
    </row>
    <row r="1641" spans="1:21" x14ac:dyDescent="0.25">
      <c r="A1641" s="2">
        <v>307061287707030</v>
      </c>
      <c r="B1641" t="s">
        <v>3606</v>
      </c>
      <c r="C1641" t="s">
        <v>3606</v>
      </c>
      <c r="D1641" t="s">
        <v>3611</v>
      </c>
      <c r="E1641" t="s">
        <v>3612</v>
      </c>
      <c r="F1641" t="s">
        <v>1</v>
      </c>
      <c r="G1641">
        <v>34</v>
      </c>
      <c r="H1641">
        <v>36</v>
      </c>
      <c r="I1641">
        <v>26</v>
      </c>
      <c r="J1641">
        <v>131</v>
      </c>
      <c r="K1641">
        <v>47</v>
      </c>
      <c r="L1641">
        <v>53</v>
      </c>
      <c r="M1641">
        <v>615</v>
      </c>
      <c r="N1641">
        <v>12.95</v>
      </c>
      <c r="O1641">
        <v>18.87</v>
      </c>
      <c r="P1641">
        <v>2</v>
      </c>
      <c r="Q1641">
        <v>3.3</v>
      </c>
      <c r="R1641">
        <v>5.9</v>
      </c>
      <c r="S1641">
        <v>6.4</v>
      </c>
      <c r="T1641">
        <v>6.9</v>
      </c>
      <c r="U1641">
        <v>2700</v>
      </c>
    </row>
    <row r="1642" spans="1:21" x14ac:dyDescent="0.25">
      <c r="A1642" s="2">
        <v>307061287707040</v>
      </c>
      <c r="B1642" t="s">
        <v>3606</v>
      </c>
      <c r="C1642" t="s">
        <v>3606</v>
      </c>
      <c r="D1642" t="s">
        <v>3613</v>
      </c>
      <c r="E1642" t="s">
        <v>3614</v>
      </c>
      <c r="F1642" t="s">
        <v>1</v>
      </c>
      <c r="G1642">
        <v>34</v>
      </c>
      <c r="H1642">
        <v>40</v>
      </c>
      <c r="I1642">
        <v>33</v>
      </c>
      <c r="J1642">
        <v>131</v>
      </c>
      <c r="K1642">
        <v>49</v>
      </c>
      <c r="L1642">
        <v>29</v>
      </c>
      <c r="M1642">
        <v>1076</v>
      </c>
      <c r="N1642">
        <v>2.4</v>
      </c>
      <c r="O1642">
        <v>0.22</v>
      </c>
      <c r="P1642">
        <v>1.9</v>
      </c>
      <c r="Q1642">
        <v>3.1</v>
      </c>
      <c r="R1642">
        <v>4.2</v>
      </c>
      <c r="S1642">
        <v>4.5999999999999996</v>
      </c>
      <c r="T1642">
        <v>6.7</v>
      </c>
      <c r="U1642">
        <v>4200</v>
      </c>
    </row>
    <row r="1643" spans="1:21" x14ac:dyDescent="0.25">
      <c r="A1643" s="2">
        <v>307061287707060</v>
      </c>
      <c r="B1643" t="s">
        <v>3606</v>
      </c>
      <c r="C1643" t="s">
        <v>3615</v>
      </c>
      <c r="D1643" t="s">
        <v>3616</v>
      </c>
      <c r="E1643" t="s">
        <v>3617</v>
      </c>
      <c r="F1643" t="s">
        <v>1</v>
      </c>
      <c r="G1643">
        <v>34</v>
      </c>
      <c r="H1643">
        <v>36</v>
      </c>
      <c r="I1643">
        <v>47</v>
      </c>
      <c r="J1643">
        <v>131</v>
      </c>
      <c r="K1643">
        <v>49</v>
      </c>
      <c r="L1643">
        <v>25</v>
      </c>
      <c r="M1643">
        <v>357</v>
      </c>
      <c r="N1643">
        <v>2.3199999999999998</v>
      </c>
      <c r="O1643">
        <v>24</v>
      </c>
      <c r="P1643">
        <v>-99</v>
      </c>
      <c r="Q1643">
        <v>-99</v>
      </c>
      <c r="R1643">
        <v>-99</v>
      </c>
      <c r="S1643">
        <v>-99</v>
      </c>
      <c r="T1643">
        <v>-99</v>
      </c>
      <c r="U1643">
        <v>1500</v>
      </c>
    </row>
    <row r="1644" spans="1:21" x14ac:dyDescent="0.25">
      <c r="A1644" s="2">
        <v>307061287707070</v>
      </c>
      <c r="B1644" t="s">
        <v>3606</v>
      </c>
      <c r="C1644" t="s">
        <v>3615</v>
      </c>
      <c r="D1644" t="s">
        <v>3618</v>
      </c>
      <c r="E1644" t="s">
        <v>3619</v>
      </c>
      <c r="F1644" t="s">
        <v>1</v>
      </c>
      <c r="G1644">
        <v>34</v>
      </c>
      <c r="H1644">
        <v>37</v>
      </c>
      <c r="I1644">
        <v>26</v>
      </c>
      <c r="J1644">
        <v>131</v>
      </c>
      <c r="K1644">
        <v>48</v>
      </c>
      <c r="L1644">
        <v>21</v>
      </c>
      <c r="M1644">
        <v>358</v>
      </c>
      <c r="N1644">
        <v>0.27</v>
      </c>
      <c r="O1644">
        <v>17</v>
      </c>
      <c r="P1644">
        <v>2.6</v>
      </c>
      <c r="Q1644">
        <v>3.6</v>
      </c>
      <c r="R1644">
        <v>3.7</v>
      </c>
      <c r="S1644">
        <v>4.2</v>
      </c>
      <c r="T1644">
        <v>5.2</v>
      </c>
      <c r="U1644">
        <v>1500</v>
      </c>
    </row>
    <row r="1645" spans="1:21" x14ac:dyDescent="0.25">
      <c r="A1645" s="2">
        <v>307061287707080</v>
      </c>
      <c r="B1645" t="s">
        <v>3606</v>
      </c>
      <c r="C1645" t="s">
        <v>3620</v>
      </c>
      <c r="D1645" t="s">
        <v>3621</v>
      </c>
      <c r="E1645" t="s">
        <v>3622</v>
      </c>
      <c r="F1645" t="s">
        <v>1</v>
      </c>
      <c r="G1645">
        <v>34</v>
      </c>
      <c r="H1645">
        <v>39</v>
      </c>
      <c r="I1645">
        <v>54</v>
      </c>
      <c r="J1645">
        <v>131</v>
      </c>
      <c r="K1645">
        <v>48</v>
      </c>
      <c r="L1645">
        <v>3</v>
      </c>
      <c r="M1645">
        <v>60</v>
      </c>
      <c r="N1645">
        <v>0.44</v>
      </c>
      <c r="O1645">
        <v>3.3879999999999999</v>
      </c>
      <c r="P1645">
        <v>-99</v>
      </c>
      <c r="Q1645">
        <v>-99</v>
      </c>
      <c r="R1645">
        <v>4.4000000000000004</v>
      </c>
      <c r="S1645">
        <v>5.3</v>
      </c>
      <c r="T1645">
        <v>6.3</v>
      </c>
      <c r="U1645">
        <v>530</v>
      </c>
    </row>
    <row r="1646" spans="1:21" x14ac:dyDescent="0.25">
      <c r="A1646" s="2">
        <v>307071287715010</v>
      </c>
      <c r="B1646" t="s">
        <v>3623</v>
      </c>
      <c r="C1646" t="s">
        <v>3623</v>
      </c>
      <c r="D1646" t="s">
        <v>3624</v>
      </c>
      <c r="E1646" t="s">
        <v>3625</v>
      </c>
      <c r="F1646" t="s">
        <v>1</v>
      </c>
      <c r="G1646">
        <v>34</v>
      </c>
      <c r="H1646">
        <v>14</v>
      </c>
      <c r="I1646">
        <v>1</v>
      </c>
      <c r="J1646">
        <v>131</v>
      </c>
      <c r="K1646">
        <v>39</v>
      </c>
      <c r="L1646">
        <v>42</v>
      </c>
      <c r="M1646">
        <v>152.19999999999999</v>
      </c>
      <c r="N1646">
        <v>-9999</v>
      </c>
      <c r="O1646">
        <v>91.697000000000003</v>
      </c>
      <c r="P1646">
        <v>-99</v>
      </c>
      <c r="Q1646">
        <v>-99</v>
      </c>
      <c r="R1646">
        <v>-99</v>
      </c>
      <c r="S1646">
        <v>-99</v>
      </c>
      <c r="T1646">
        <v>-99</v>
      </c>
      <c r="U1646">
        <v>-99</v>
      </c>
    </row>
    <row r="1647" spans="1:21" x14ac:dyDescent="0.25">
      <c r="A1647" s="2">
        <v>307071287715020</v>
      </c>
      <c r="B1647" t="s">
        <v>3623</v>
      </c>
      <c r="C1647" t="s">
        <v>3623</v>
      </c>
      <c r="D1647" t="s">
        <v>3626</v>
      </c>
      <c r="E1647" t="s">
        <v>3627</v>
      </c>
      <c r="F1647" t="s">
        <v>1</v>
      </c>
      <c r="G1647">
        <v>34</v>
      </c>
      <c r="H1647">
        <v>11</v>
      </c>
      <c r="I1647">
        <v>22</v>
      </c>
      <c r="J1647">
        <v>131</v>
      </c>
      <c r="K1647">
        <v>39</v>
      </c>
      <c r="L1647">
        <v>15</v>
      </c>
      <c r="M1647">
        <v>26.3</v>
      </c>
      <c r="N1647">
        <v>26.3</v>
      </c>
      <c r="O1647">
        <v>59.106000000000002</v>
      </c>
      <c r="P1647">
        <v>2</v>
      </c>
      <c r="Q1647">
        <v>3</v>
      </c>
      <c r="R1647">
        <v>3.9</v>
      </c>
      <c r="S1647">
        <v>4.3</v>
      </c>
      <c r="T1647">
        <v>5.6</v>
      </c>
      <c r="U1647">
        <v>1600</v>
      </c>
    </row>
    <row r="1648" spans="1:21" x14ac:dyDescent="0.25">
      <c r="A1648" s="2">
        <v>307071287715030</v>
      </c>
      <c r="B1648" t="s">
        <v>3623</v>
      </c>
      <c r="C1648" t="s">
        <v>3623</v>
      </c>
      <c r="D1648" t="s">
        <v>3628</v>
      </c>
      <c r="E1648" t="s">
        <v>3629</v>
      </c>
      <c r="F1648" t="s">
        <v>1</v>
      </c>
      <c r="G1648">
        <v>34</v>
      </c>
      <c r="H1648">
        <v>10</v>
      </c>
      <c r="I1648">
        <v>49</v>
      </c>
      <c r="J1648">
        <v>131</v>
      </c>
      <c r="K1648">
        <v>38</v>
      </c>
      <c r="L1648">
        <v>38</v>
      </c>
      <c r="M1648">
        <v>338</v>
      </c>
      <c r="N1648">
        <v>24.8</v>
      </c>
      <c r="O1648">
        <v>52.073999999999998</v>
      </c>
      <c r="P1648">
        <v>2.2999999999999998</v>
      </c>
      <c r="Q1648">
        <v>3.4</v>
      </c>
      <c r="R1648">
        <v>3.6</v>
      </c>
      <c r="S1648">
        <v>4</v>
      </c>
      <c r="T1648">
        <v>5.5</v>
      </c>
      <c r="U1648">
        <v>2600</v>
      </c>
    </row>
    <row r="1649" spans="1:21" x14ac:dyDescent="0.25">
      <c r="A1649" s="2">
        <v>307071287715040</v>
      </c>
      <c r="B1649" t="s">
        <v>3623</v>
      </c>
      <c r="C1649" t="s">
        <v>3623</v>
      </c>
      <c r="D1649" t="s">
        <v>3630</v>
      </c>
      <c r="E1649" t="s">
        <v>3631</v>
      </c>
      <c r="F1649" t="s">
        <v>1</v>
      </c>
      <c r="G1649">
        <v>34</v>
      </c>
      <c r="H1649">
        <v>6</v>
      </c>
      <c r="I1649">
        <v>14</v>
      </c>
      <c r="J1649">
        <v>131</v>
      </c>
      <c r="K1649">
        <v>35</v>
      </c>
      <c r="L1649">
        <v>43</v>
      </c>
      <c r="M1649">
        <v>403.9</v>
      </c>
      <c r="N1649">
        <v>14.3</v>
      </c>
      <c r="O1649">
        <v>20.404</v>
      </c>
      <c r="P1649">
        <v>-99</v>
      </c>
      <c r="Q1649">
        <v>-99</v>
      </c>
      <c r="R1649">
        <v>-99</v>
      </c>
      <c r="S1649">
        <v>-99</v>
      </c>
      <c r="T1649">
        <v>5.5</v>
      </c>
      <c r="U1649">
        <v>2900</v>
      </c>
    </row>
    <row r="1650" spans="1:21" x14ac:dyDescent="0.25">
      <c r="A1650" s="2">
        <v>307071287715050</v>
      </c>
      <c r="B1650" t="s">
        <v>3623</v>
      </c>
      <c r="C1650" t="s">
        <v>3623</v>
      </c>
      <c r="D1650" t="s">
        <v>3632</v>
      </c>
      <c r="E1650" t="s">
        <v>3633</v>
      </c>
      <c r="F1650" t="s">
        <v>1</v>
      </c>
      <c r="G1650">
        <v>34</v>
      </c>
      <c r="H1650">
        <v>3</v>
      </c>
      <c r="I1650">
        <v>49</v>
      </c>
      <c r="J1650">
        <v>131</v>
      </c>
      <c r="K1650">
        <v>33</v>
      </c>
      <c r="L1650">
        <v>30</v>
      </c>
      <c r="M1650">
        <v>423.1</v>
      </c>
      <c r="N1650">
        <v>8</v>
      </c>
      <c r="O1650">
        <v>5.258</v>
      </c>
      <c r="P1650">
        <v>2.7</v>
      </c>
      <c r="Q1650">
        <v>3.4</v>
      </c>
      <c r="R1650">
        <v>4.2</v>
      </c>
      <c r="S1650">
        <v>4.5999999999999996</v>
      </c>
      <c r="T1650">
        <v>5.5</v>
      </c>
      <c r="U1650">
        <v>2900</v>
      </c>
    </row>
    <row r="1651" spans="1:21" x14ac:dyDescent="0.25">
      <c r="A1651" s="2">
        <v>307071287715060</v>
      </c>
      <c r="B1651" t="s">
        <v>3623</v>
      </c>
      <c r="C1651" t="s">
        <v>3623</v>
      </c>
      <c r="D1651" t="s">
        <v>3634</v>
      </c>
      <c r="E1651" t="s">
        <v>3635</v>
      </c>
      <c r="F1651" t="s">
        <v>1</v>
      </c>
      <c r="G1651">
        <v>34</v>
      </c>
      <c r="H1651">
        <v>2</v>
      </c>
      <c r="I1651">
        <v>8</v>
      </c>
      <c r="J1651">
        <v>131</v>
      </c>
      <c r="K1651">
        <v>29</v>
      </c>
      <c r="L1651">
        <v>59</v>
      </c>
      <c r="M1651">
        <v>460</v>
      </c>
      <c r="N1651">
        <v>1.7</v>
      </c>
      <c r="O1651">
        <v>-1.6E-2</v>
      </c>
      <c r="P1651">
        <v>-99</v>
      </c>
      <c r="Q1651">
        <v>-99</v>
      </c>
      <c r="R1651">
        <v>-99</v>
      </c>
      <c r="S1651">
        <v>-99</v>
      </c>
      <c r="T1651">
        <v>4.0999999999999996</v>
      </c>
      <c r="U1651">
        <v>2900</v>
      </c>
    </row>
    <row r="1652" spans="1:21" x14ac:dyDescent="0.25">
      <c r="A1652" s="2">
        <v>307071287715070</v>
      </c>
      <c r="B1652" t="s">
        <v>3623</v>
      </c>
      <c r="C1652" t="s">
        <v>3636</v>
      </c>
      <c r="D1652" t="s">
        <v>1997</v>
      </c>
      <c r="E1652" t="s">
        <v>2965</v>
      </c>
      <c r="F1652" t="s">
        <v>1</v>
      </c>
      <c r="G1652">
        <v>34</v>
      </c>
      <c r="H1652">
        <v>13</v>
      </c>
      <c r="I1652">
        <v>56</v>
      </c>
      <c r="J1652">
        <v>131</v>
      </c>
      <c r="K1652">
        <v>40</v>
      </c>
      <c r="L1652">
        <v>38</v>
      </c>
      <c r="M1652">
        <v>43</v>
      </c>
      <c r="N1652">
        <v>-9999</v>
      </c>
      <c r="O1652">
        <v>110.46</v>
      </c>
      <c r="P1652">
        <v>-99</v>
      </c>
      <c r="Q1652">
        <v>-99</v>
      </c>
      <c r="R1652">
        <v>-99</v>
      </c>
      <c r="S1652">
        <v>-99</v>
      </c>
      <c r="T1652">
        <v>-99</v>
      </c>
      <c r="U1652">
        <v>-99</v>
      </c>
    </row>
    <row r="1653" spans="1:21" x14ac:dyDescent="0.25">
      <c r="A1653" s="2">
        <v>307071287715080</v>
      </c>
      <c r="B1653" t="s">
        <v>3623</v>
      </c>
      <c r="C1653" t="s">
        <v>3637</v>
      </c>
      <c r="D1653" t="s">
        <v>3638</v>
      </c>
      <c r="E1653" t="s">
        <v>3639</v>
      </c>
      <c r="F1653" t="s">
        <v>1</v>
      </c>
      <c r="G1653">
        <v>34</v>
      </c>
      <c r="H1653">
        <v>11</v>
      </c>
      <c r="I1653">
        <v>55</v>
      </c>
      <c r="J1653">
        <v>131</v>
      </c>
      <c r="K1653">
        <v>46</v>
      </c>
      <c r="L1653">
        <v>37</v>
      </c>
      <c r="M1653">
        <v>22.8</v>
      </c>
      <c r="N1653">
        <v>26.9</v>
      </c>
      <c r="O1653">
        <v>305.00099999999998</v>
      </c>
      <c r="P1653">
        <v>-99</v>
      </c>
      <c r="Q1653">
        <v>-99</v>
      </c>
      <c r="R1653">
        <v>-99</v>
      </c>
      <c r="S1653">
        <v>-99</v>
      </c>
      <c r="T1653">
        <v>-99</v>
      </c>
      <c r="U1653">
        <v>-99</v>
      </c>
    </row>
    <row r="1654" spans="1:21" x14ac:dyDescent="0.25">
      <c r="A1654" s="2">
        <v>307071287715090</v>
      </c>
      <c r="B1654" t="s">
        <v>3623</v>
      </c>
      <c r="C1654" t="s">
        <v>3637</v>
      </c>
      <c r="D1654" t="s">
        <v>3640</v>
      </c>
      <c r="E1654" t="s">
        <v>3641</v>
      </c>
      <c r="F1654" t="s">
        <v>1</v>
      </c>
      <c r="G1654">
        <v>34</v>
      </c>
      <c r="H1654">
        <v>8</v>
      </c>
      <c r="I1654">
        <v>53</v>
      </c>
      <c r="J1654">
        <v>131</v>
      </c>
      <c r="K1654">
        <v>44</v>
      </c>
      <c r="L1654">
        <v>9</v>
      </c>
      <c r="M1654">
        <v>78</v>
      </c>
      <c r="N1654">
        <v>14</v>
      </c>
      <c r="O1654">
        <v>117.997</v>
      </c>
      <c r="P1654">
        <v>-99</v>
      </c>
      <c r="Q1654">
        <v>-99</v>
      </c>
      <c r="R1654">
        <v>-99</v>
      </c>
      <c r="S1654">
        <v>-99</v>
      </c>
      <c r="T1654">
        <v>-99</v>
      </c>
      <c r="U1654">
        <v>-99</v>
      </c>
    </row>
    <row r="1655" spans="1:21" x14ac:dyDescent="0.25">
      <c r="A1655" s="2">
        <v>307071287715100</v>
      </c>
      <c r="B1655" t="s">
        <v>3623</v>
      </c>
      <c r="C1655" t="s">
        <v>3637</v>
      </c>
      <c r="D1655" t="s">
        <v>3642</v>
      </c>
      <c r="E1655" t="s">
        <v>3643</v>
      </c>
      <c r="F1655" t="s">
        <v>1</v>
      </c>
      <c r="G1655">
        <v>34</v>
      </c>
      <c r="H1655">
        <v>11</v>
      </c>
      <c r="I1655">
        <v>15</v>
      </c>
      <c r="J1655">
        <v>131</v>
      </c>
      <c r="K1655">
        <v>39</v>
      </c>
      <c r="L1655">
        <v>24</v>
      </c>
      <c r="M1655">
        <v>127.6</v>
      </c>
      <c r="N1655">
        <v>0.8</v>
      </c>
      <c r="O1655">
        <v>58.017000000000003</v>
      </c>
      <c r="P1655">
        <v>-99</v>
      </c>
      <c r="Q1655">
        <v>-99</v>
      </c>
      <c r="R1655">
        <v>-99</v>
      </c>
      <c r="S1655">
        <v>-99</v>
      </c>
      <c r="T1655">
        <v>-99</v>
      </c>
      <c r="U1655">
        <v>-99</v>
      </c>
    </row>
    <row r="1656" spans="1:21" x14ac:dyDescent="0.25">
      <c r="A1656" s="2">
        <v>307081287712010</v>
      </c>
      <c r="B1656" t="s">
        <v>3644</v>
      </c>
      <c r="C1656" t="s">
        <v>3644</v>
      </c>
      <c r="D1656" t="s">
        <v>3645</v>
      </c>
      <c r="E1656" t="s">
        <v>3646</v>
      </c>
      <c r="F1656" t="s">
        <v>1</v>
      </c>
      <c r="G1656">
        <v>34</v>
      </c>
      <c r="H1656">
        <v>13</v>
      </c>
      <c r="I1656">
        <v>42</v>
      </c>
      <c r="J1656">
        <v>132</v>
      </c>
      <c r="K1656">
        <v>10</v>
      </c>
      <c r="L1656">
        <v>38</v>
      </c>
      <c r="M1656">
        <v>323</v>
      </c>
      <c r="N1656">
        <v>12</v>
      </c>
      <c r="O1656">
        <v>12</v>
      </c>
      <c r="P1656">
        <v>2.6</v>
      </c>
      <c r="Q1656">
        <v>4</v>
      </c>
      <c r="R1656">
        <v>5.7</v>
      </c>
      <c r="S1656">
        <v>6.2</v>
      </c>
      <c r="T1656">
        <v>6.5</v>
      </c>
      <c r="U1656">
        <v>1000</v>
      </c>
    </row>
    <row r="1657" spans="1:21" x14ac:dyDescent="0.25">
      <c r="A1657" s="2">
        <v>307081287712020</v>
      </c>
      <c r="B1657" t="s">
        <v>3644</v>
      </c>
      <c r="C1657" t="s">
        <v>3644</v>
      </c>
      <c r="D1657" t="s">
        <v>3647</v>
      </c>
      <c r="E1657" t="s">
        <v>3648</v>
      </c>
      <c r="F1657" t="s">
        <v>1</v>
      </c>
      <c r="G1657">
        <v>34</v>
      </c>
      <c r="H1657">
        <v>12</v>
      </c>
      <c r="I1657">
        <v>35</v>
      </c>
      <c r="J1657">
        <v>132</v>
      </c>
      <c r="K1657">
        <v>11</v>
      </c>
      <c r="L1657">
        <v>42</v>
      </c>
      <c r="M1657">
        <v>330</v>
      </c>
      <c r="N1657">
        <v>5.7</v>
      </c>
      <c r="O1657">
        <v>2.97</v>
      </c>
      <c r="P1657">
        <v>2.8</v>
      </c>
      <c r="Q1657">
        <v>3.9</v>
      </c>
      <c r="R1657">
        <v>4.4000000000000004</v>
      </c>
      <c r="S1657">
        <v>4.9000000000000004</v>
      </c>
      <c r="T1657">
        <v>6.1</v>
      </c>
      <c r="U1657">
        <v>1000</v>
      </c>
    </row>
    <row r="1658" spans="1:21" x14ac:dyDescent="0.25">
      <c r="A1658" s="2">
        <v>307081287712030</v>
      </c>
      <c r="B1658" t="s">
        <v>3644</v>
      </c>
      <c r="C1658" t="s">
        <v>3644</v>
      </c>
      <c r="D1658" t="s">
        <v>3649</v>
      </c>
      <c r="E1658" t="s">
        <v>3650</v>
      </c>
      <c r="F1658" t="s">
        <v>1</v>
      </c>
      <c r="G1658">
        <v>34</v>
      </c>
      <c r="H1658">
        <v>12</v>
      </c>
      <c r="I1658">
        <v>28</v>
      </c>
      <c r="J1658">
        <v>132</v>
      </c>
      <c r="K1658">
        <v>14</v>
      </c>
      <c r="L1658">
        <v>32</v>
      </c>
      <c r="M1658">
        <v>342</v>
      </c>
      <c r="N1658">
        <v>0.2</v>
      </c>
      <c r="O1658">
        <v>0</v>
      </c>
      <c r="P1658">
        <v>-99</v>
      </c>
      <c r="Q1658">
        <v>-99</v>
      </c>
      <c r="R1658">
        <v>-99</v>
      </c>
      <c r="S1658">
        <v>-99</v>
      </c>
      <c r="T1658">
        <v>-99</v>
      </c>
      <c r="U1658">
        <v>1000</v>
      </c>
    </row>
    <row r="1659" spans="1:21" x14ac:dyDescent="0.25">
      <c r="A1659" s="2">
        <v>307081287717010</v>
      </c>
      <c r="B1659" t="s">
        <v>3644</v>
      </c>
      <c r="C1659" t="s">
        <v>3644</v>
      </c>
      <c r="D1659" t="s">
        <v>3651</v>
      </c>
      <c r="E1659" t="s">
        <v>3652</v>
      </c>
      <c r="F1659" t="s">
        <v>1</v>
      </c>
      <c r="G1659">
        <v>34</v>
      </c>
      <c r="H1659">
        <v>16</v>
      </c>
      <c r="I1659">
        <v>30</v>
      </c>
      <c r="J1659">
        <v>132</v>
      </c>
      <c r="K1659">
        <v>8</v>
      </c>
      <c r="L1659">
        <v>4</v>
      </c>
      <c r="M1659">
        <v>255</v>
      </c>
      <c r="N1659">
        <v>-9999</v>
      </c>
      <c r="O1659">
        <v>123</v>
      </c>
      <c r="P1659">
        <v>-99</v>
      </c>
      <c r="Q1659">
        <v>-99</v>
      </c>
      <c r="R1659">
        <v>-99</v>
      </c>
      <c r="S1659">
        <v>-99</v>
      </c>
      <c r="T1659">
        <v>-99</v>
      </c>
      <c r="U1659">
        <v>-99</v>
      </c>
    </row>
    <row r="1660" spans="1:21" x14ac:dyDescent="0.25">
      <c r="A1660" s="2">
        <v>307081287717040</v>
      </c>
      <c r="B1660" t="s">
        <v>3644</v>
      </c>
      <c r="C1660" t="s">
        <v>3644</v>
      </c>
      <c r="D1660" t="s">
        <v>3653</v>
      </c>
      <c r="E1660" t="s">
        <v>3654</v>
      </c>
      <c r="F1660" t="s">
        <v>1</v>
      </c>
      <c r="G1660">
        <v>34</v>
      </c>
      <c r="H1660">
        <v>14</v>
      </c>
      <c r="I1660">
        <v>1</v>
      </c>
      <c r="J1660">
        <v>132</v>
      </c>
      <c r="K1660">
        <v>10</v>
      </c>
      <c r="L1660">
        <v>17</v>
      </c>
      <c r="M1660">
        <v>301.3</v>
      </c>
      <c r="N1660">
        <v>-9999</v>
      </c>
      <c r="O1660">
        <v>14.037000000000001</v>
      </c>
      <c r="P1660">
        <v>-99</v>
      </c>
      <c r="Q1660">
        <v>-99</v>
      </c>
      <c r="R1660">
        <v>-99</v>
      </c>
      <c r="S1660">
        <v>-99</v>
      </c>
      <c r="T1660">
        <v>-99</v>
      </c>
      <c r="U1660">
        <v>900</v>
      </c>
    </row>
    <row r="1661" spans="1:21" x14ac:dyDescent="0.25">
      <c r="A1661" s="2">
        <v>307081287717050</v>
      </c>
      <c r="B1661" t="s">
        <v>3644</v>
      </c>
      <c r="C1661" t="s">
        <v>3644</v>
      </c>
      <c r="D1661" t="s">
        <v>3655</v>
      </c>
      <c r="E1661" t="s">
        <v>3656</v>
      </c>
      <c r="F1661" t="s">
        <v>1</v>
      </c>
      <c r="G1661">
        <v>34</v>
      </c>
      <c r="H1661">
        <v>13</v>
      </c>
      <c r="I1661">
        <v>35</v>
      </c>
      <c r="J1661">
        <v>132</v>
      </c>
      <c r="K1661">
        <v>11</v>
      </c>
      <c r="L1661">
        <v>58</v>
      </c>
      <c r="M1661">
        <v>323</v>
      </c>
      <c r="N1661">
        <v>-9999</v>
      </c>
      <c r="O1661">
        <v>2.9790000000000001</v>
      </c>
      <c r="P1661">
        <v>-99</v>
      </c>
      <c r="Q1661">
        <v>-99</v>
      </c>
      <c r="R1661">
        <v>-99</v>
      </c>
      <c r="S1661">
        <v>-99</v>
      </c>
      <c r="T1661">
        <v>14</v>
      </c>
      <c r="U1661">
        <v>1000</v>
      </c>
    </row>
    <row r="1662" spans="1:21" x14ac:dyDescent="0.25">
      <c r="A1662" s="2">
        <v>307081287717060</v>
      </c>
      <c r="B1662" t="s">
        <v>3644</v>
      </c>
      <c r="C1662" t="s">
        <v>3657</v>
      </c>
      <c r="D1662" t="s">
        <v>3658</v>
      </c>
      <c r="E1662" t="s">
        <v>3659</v>
      </c>
      <c r="F1662" t="s">
        <v>1</v>
      </c>
      <c r="G1662">
        <v>34</v>
      </c>
      <c r="H1662">
        <v>13</v>
      </c>
      <c r="I1662">
        <v>24</v>
      </c>
      <c r="J1662">
        <v>132</v>
      </c>
      <c r="K1662">
        <v>7</v>
      </c>
      <c r="L1662">
        <v>31</v>
      </c>
      <c r="M1662">
        <v>11.8</v>
      </c>
      <c r="N1662">
        <v>-9999</v>
      </c>
      <c r="O1662">
        <v>112.9</v>
      </c>
      <c r="P1662">
        <v>-99</v>
      </c>
      <c r="Q1662">
        <v>-99</v>
      </c>
      <c r="R1662">
        <v>-99</v>
      </c>
      <c r="S1662">
        <v>-99</v>
      </c>
      <c r="T1662">
        <v>-99</v>
      </c>
      <c r="U1662">
        <v>-99</v>
      </c>
    </row>
    <row r="1663" spans="1:21" x14ac:dyDescent="0.25">
      <c r="A1663" s="2">
        <v>307091287712010</v>
      </c>
      <c r="B1663" t="s">
        <v>3660</v>
      </c>
      <c r="C1663" t="s">
        <v>3660</v>
      </c>
      <c r="D1663" t="s">
        <v>3661</v>
      </c>
      <c r="E1663" t="s">
        <v>3662</v>
      </c>
      <c r="F1663" t="s">
        <v>1</v>
      </c>
      <c r="G1663">
        <v>34</v>
      </c>
      <c r="H1663">
        <v>34</v>
      </c>
      <c r="I1663">
        <v>48</v>
      </c>
      <c r="J1663">
        <v>132</v>
      </c>
      <c r="K1663">
        <v>12</v>
      </c>
      <c r="L1663">
        <v>36</v>
      </c>
      <c r="M1663">
        <v>153</v>
      </c>
      <c r="N1663">
        <v>-9999</v>
      </c>
      <c r="O1663">
        <v>305.62</v>
      </c>
      <c r="P1663">
        <v>-99</v>
      </c>
      <c r="Q1663">
        <v>-99</v>
      </c>
      <c r="R1663">
        <v>-99</v>
      </c>
      <c r="S1663">
        <v>-99</v>
      </c>
      <c r="T1663">
        <v>-99</v>
      </c>
      <c r="U1663">
        <v>-99</v>
      </c>
    </row>
    <row r="1664" spans="1:21" x14ac:dyDescent="0.25">
      <c r="A1664" s="2">
        <v>307091287712020</v>
      </c>
      <c r="B1664" t="s">
        <v>3660</v>
      </c>
      <c r="C1664" t="s">
        <v>3660</v>
      </c>
      <c r="D1664" t="s">
        <v>3663</v>
      </c>
      <c r="E1664" t="s">
        <v>3664</v>
      </c>
      <c r="F1664" t="s">
        <v>1</v>
      </c>
      <c r="G1664">
        <v>34</v>
      </c>
      <c r="H1664">
        <v>34</v>
      </c>
      <c r="I1664">
        <v>23</v>
      </c>
      <c r="J1664">
        <v>132</v>
      </c>
      <c r="K1664">
        <v>13</v>
      </c>
      <c r="L1664">
        <v>56</v>
      </c>
      <c r="M1664">
        <v>291</v>
      </c>
      <c r="N1664">
        <v>72.36</v>
      </c>
      <c r="O1664">
        <v>265.34899999999999</v>
      </c>
      <c r="P1664">
        <v>3.1</v>
      </c>
      <c r="Q1664">
        <v>4</v>
      </c>
      <c r="R1664">
        <v>4.5999999999999996</v>
      </c>
      <c r="S1664">
        <v>5</v>
      </c>
      <c r="T1664">
        <v>7.7</v>
      </c>
      <c r="U1664">
        <v>1900</v>
      </c>
    </row>
    <row r="1665" spans="1:21" x14ac:dyDescent="0.25">
      <c r="A1665" s="2">
        <v>307091287712030</v>
      </c>
      <c r="B1665" t="s">
        <v>3660</v>
      </c>
      <c r="C1665" t="s">
        <v>3660</v>
      </c>
      <c r="D1665" t="s">
        <v>3665</v>
      </c>
      <c r="E1665" t="s">
        <v>3666</v>
      </c>
      <c r="F1665" t="s">
        <v>1</v>
      </c>
      <c r="G1665">
        <v>34</v>
      </c>
      <c r="H1665">
        <v>36</v>
      </c>
      <c r="I1665">
        <v>31</v>
      </c>
      <c r="J1665">
        <v>132</v>
      </c>
      <c r="K1665">
        <v>19</v>
      </c>
      <c r="L1665">
        <v>11</v>
      </c>
      <c r="M1665">
        <v>635</v>
      </c>
      <c r="N1665">
        <v>60.46</v>
      </c>
      <c r="O1665">
        <v>167.803</v>
      </c>
      <c r="P1665">
        <v>0</v>
      </c>
      <c r="Q1665">
        <v>2</v>
      </c>
      <c r="R1665">
        <v>2.9</v>
      </c>
      <c r="S1665">
        <v>3.7</v>
      </c>
      <c r="T1665">
        <v>7.1</v>
      </c>
      <c r="U1665">
        <v>3900</v>
      </c>
    </row>
    <row r="1666" spans="1:21" x14ac:dyDescent="0.25">
      <c r="A1666" s="2">
        <v>307091287712040</v>
      </c>
      <c r="B1666" t="s">
        <v>3660</v>
      </c>
      <c r="C1666" t="s">
        <v>3660</v>
      </c>
      <c r="D1666" t="s">
        <v>3667</v>
      </c>
      <c r="E1666" t="s">
        <v>3668</v>
      </c>
      <c r="F1666" t="s">
        <v>1</v>
      </c>
      <c r="G1666">
        <v>34</v>
      </c>
      <c r="H1666">
        <v>32</v>
      </c>
      <c r="I1666">
        <v>8</v>
      </c>
      <c r="J1666">
        <v>132</v>
      </c>
      <c r="K1666">
        <v>26</v>
      </c>
      <c r="L1666">
        <v>2</v>
      </c>
      <c r="M1666">
        <v>1082</v>
      </c>
      <c r="N1666">
        <v>32.43</v>
      </c>
      <c r="O1666">
        <v>47.5</v>
      </c>
      <c r="P1666">
        <v>2.5</v>
      </c>
      <c r="Q1666">
        <v>3.8</v>
      </c>
      <c r="R1666">
        <v>6</v>
      </c>
      <c r="S1666">
        <v>7.1</v>
      </c>
      <c r="T1666">
        <v>10.199999999999999</v>
      </c>
      <c r="U1666">
        <v>6000</v>
      </c>
    </row>
    <row r="1667" spans="1:21" x14ac:dyDescent="0.25">
      <c r="A1667" s="2">
        <v>307091287712050</v>
      </c>
      <c r="B1667" t="s">
        <v>3660</v>
      </c>
      <c r="C1667" t="s">
        <v>3660</v>
      </c>
      <c r="D1667" t="s">
        <v>3669</v>
      </c>
      <c r="E1667" t="s">
        <v>3670</v>
      </c>
      <c r="F1667" t="s">
        <v>1</v>
      </c>
      <c r="G1667">
        <v>34</v>
      </c>
      <c r="H1667">
        <v>30</v>
      </c>
      <c r="I1667">
        <v>44</v>
      </c>
      <c r="J1667">
        <v>132</v>
      </c>
      <c r="K1667">
        <v>30</v>
      </c>
      <c r="L1667">
        <v>21</v>
      </c>
      <c r="M1667">
        <v>1143</v>
      </c>
      <c r="N1667">
        <v>20.8</v>
      </c>
      <c r="O1667">
        <v>15.32</v>
      </c>
      <c r="P1667">
        <v>4.3</v>
      </c>
      <c r="Q1667">
        <v>5.5</v>
      </c>
      <c r="R1667">
        <v>6.2</v>
      </c>
      <c r="S1667">
        <v>6.9</v>
      </c>
      <c r="T1667">
        <v>8.1</v>
      </c>
      <c r="U1667">
        <v>6700</v>
      </c>
    </row>
    <row r="1668" spans="1:21" x14ac:dyDescent="0.25">
      <c r="A1668" s="2">
        <v>307091287712060</v>
      </c>
      <c r="B1668" t="s">
        <v>3660</v>
      </c>
      <c r="C1668" t="s">
        <v>3660</v>
      </c>
      <c r="D1668" t="s">
        <v>3671</v>
      </c>
      <c r="E1668" t="s">
        <v>3672</v>
      </c>
      <c r="F1668" t="s">
        <v>1</v>
      </c>
      <c r="G1668">
        <v>34</v>
      </c>
      <c r="H1668">
        <v>29</v>
      </c>
      <c r="I1668">
        <v>4</v>
      </c>
      <c r="J1668">
        <v>132</v>
      </c>
      <c r="K1668">
        <v>30</v>
      </c>
      <c r="L1668">
        <v>36</v>
      </c>
      <c r="M1668">
        <v>1505</v>
      </c>
      <c r="N1668">
        <v>17.7</v>
      </c>
      <c r="O1668">
        <v>10</v>
      </c>
      <c r="P1668">
        <v>0</v>
      </c>
      <c r="Q1668">
        <v>0</v>
      </c>
      <c r="R1668">
        <v>-99</v>
      </c>
      <c r="S1668">
        <v>-99</v>
      </c>
      <c r="T1668">
        <v>0</v>
      </c>
      <c r="U1668">
        <v>8000</v>
      </c>
    </row>
    <row r="1669" spans="1:21" x14ac:dyDescent="0.25">
      <c r="A1669" s="2">
        <v>307091287712080</v>
      </c>
      <c r="B1669" t="s">
        <v>3660</v>
      </c>
      <c r="C1669" t="s">
        <v>3660</v>
      </c>
      <c r="D1669" t="s">
        <v>3673</v>
      </c>
      <c r="E1669" t="s">
        <v>3674</v>
      </c>
      <c r="F1669" t="s">
        <v>1</v>
      </c>
      <c r="G1669">
        <v>34</v>
      </c>
      <c r="H1669">
        <v>27</v>
      </c>
      <c r="I1669">
        <v>42</v>
      </c>
      <c r="J1669">
        <v>132</v>
      </c>
      <c r="K1669">
        <v>29</v>
      </c>
      <c r="L1669">
        <v>38</v>
      </c>
      <c r="M1669">
        <v>1527</v>
      </c>
      <c r="N1669">
        <v>14.6</v>
      </c>
      <c r="O1669">
        <v>4.5</v>
      </c>
      <c r="P1669">
        <v>3.4</v>
      </c>
      <c r="Q1669">
        <v>5</v>
      </c>
      <c r="R1669">
        <v>6.1</v>
      </c>
      <c r="S1669">
        <v>7.4</v>
      </c>
      <c r="T1669">
        <v>8.6999999999999993</v>
      </c>
      <c r="U1669">
        <v>8000</v>
      </c>
    </row>
    <row r="1670" spans="1:21" x14ac:dyDescent="0.25">
      <c r="A1670" s="2">
        <v>307091287712100</v>
      </c>
      <c r="B1670" t="s">
        <v>3660</v>
      </c>
      <c r="C1670" t="s">
        <v>3660</v>
      </c>
      <c r="D1670" t="s">
        <v>3675</v>
      </c>
      <c r="E1670" t="s">
        <v>3676</v>
      </c>
      <c r="F1670" t="s">
        <v>1</v>
      </c>
      <c r="G1670">
        <v>34</v>
      </c>
      <c r="H1670">
        <v>25</v>
      </c>
      <c r="I1670">
        <v>34</v>
      </c>
      <c r="J1670">
        <v>132</v>
      </c>
      <c r="K1670">
        <v>27</v>
      </c>
      <c r="L1670">
        <v>42</v>
      </c>
      <c r="M1670">
        <v>1593</v>
      </c>
      <c r="N1670">
        <v>8.9</v>
      </c>
      <c r="O1670">
        <v>0</v>
      </c>
      <c r="P1670">
        <v>-99</v>
      </c>
      <c r="Q1670">
        <v>-99</v>
      </c>
      <c r="R1670">
        <v>-99</v>
      </c>
      <c r="S1670">
        <v>-99</v>
      </c>
      <c r="T1670">
        <v>0</v>
      </c>
      <c r="U1670">
        <v>4500</v>
      </c>
    </row>
    <row r="1671" spans="1:21" x14ac:dyDescent="0.25">
      <c r="A1671" s="2">
        <v>307091287712110</v>
      </c>
      <c r="B1671" t="s">
        <v>3660</v>
      </c>
      <c r="C1671" t="s">
        <v>3660</v>
      </c>
      <c r="D1671" t="s">
        <v>3677</v>
      </c>
      <c r="E1671" t="s">
        <v>3678</v>
      </c>
      <c r="F1671" t="s">
        <v>1</v>
      </c>
      <c r="G1671">
        <v>34</v>
      </c>
      <c r="H1671">
        <v>25</v>
      </c>
      <c r="I1671">
        <v>26</v>
      </c>
      <c r="J1671">
        <v>132</v>
      </c>
      <c r="K1671">
        <v>27</v>
      </c>
      <c r="L1671">
        <v>33</v>
      </c>
      <c r="M1671">
        <v>1593</v>
      </c>
      <c r="N1671">
        <v>8.1999999999999993</v>
      </c>
      <c r="O1671">
        <v>0</v>
      </c>
      <c r="P1671">
        <v>2.9</v>
      </c>
      <c r="Q1671">
        <v>4.3</v>
      </c>
      <c r="R1671">
        <v>6.4</v>
      </c>
      <c r="S1671">
        <v>7</v>
      </c>
      <c r="T1671">
        <v>7.1</v>
      </c>
      <c r="U1671">
        <v>4500</v>
      </c>
    </row>
    <row r="1672" spans="1:21" x14ac:dyDescent="0.25">
      <c r="A1672" s="2">
        <v>307091287712120</v>
      </c>
      <c r="B1672" t="s">
        <v>3660</v>
      </c>
      <c r="C1672" t="s">
        <v>3679</v>
      </c>
      <c r="D1672" t="s">
        <v>3680</v>
      </c>
      <c r="E1672" t="s">
        <v>3681</v>
      </c>
      <c r="F1672" t="s">
        <v>1</v>
      </c>
      <c r="G1672">
        <v>34</v>
      </c>
      <c r="H1672">
        <v>21</v>
      </c>
      <c r="I1672">
        <v>46</v>
      </c>
      <c r="J1672">
        <v>132</v>
      </c>
      <c r="K1672">
        <v>24</v>
      </c>
      <c r="L1672">
        <v>14</v>
      </c>
      <c r="M1672">
        <v>1700</v>
      </c>
      <c r="N1672">
        <v>0</v>
      </c>
      <c r="O1672">
        <v>0</v>
      </c>
      <c r="P1672">
        <v>-99</v>
      </c>
      <c r="Q1672">
        <v>-99</v>
      </c>
      <c r="R1672">
        <v>-99</v>
      </c>
      <c r="S1672">
        <v>-99</v>
      </c>
      <c r="T1672">
        <v>0</v>
      </c>
      <c r="U1672">
        <v>4500</v>
      </c>
    </row>
    <row r="1673" spans="1:21" x14ac:dyDescent="0.25">
      <c r="A1673" s="2">
        <v>307091287712130</v>
      </c>
      <c r="B1673" t="s">
        <v>3660</v>
      </c>
      <c r="C1673" t="s">
        <v>3682</v>
      </c>
      <c r="D1673" t="s">
        <v>3683</v>
      </c>
      <c r="E1673" t="s">
        <v>3684</v>
      </c>
      <c r="F1673" t="s">
        <v>1</v>
      </c>
      <c r="G1673">
        <v>34</v>
      </c>
      <c r="H1673">
        <v>31</v>
      </c>
      <c r="I1673">
        <v>28</v>
      </c>
      <c r="J1673">
        <v>132</v>
      </c>
      <c r="K1673">
        <v>18</v>
      </c>
      <c r="L1673">
        <v>56</v>
      </c>
      <c r="M1673">
        <v>123</v>
      </c>
      <c r="N1673">
        <v>4.7</v>
      </c>
      <c r="O1673">
        <v>147.63</v>
      </c>
      <c r="P1673">
        <v>-99</v>
      </c>
      <c r="Q1673">
        <v>0</v>
      </c>
      <c r="R1673">
        <v>0</v>
      </c>
      <c r="S1673">
        <v>0</v>
      </c>
      <c r="T1673">
        <v>-99</v>
      </c>
      <c r="U1673">
        <v>-99</v>
      </c>
    </row>
    <row r="1674" spans="1:21" x14ac:dyDescent="0.25">
      <c r="A1674" s="2">
        <v>307091287712140</v>
      </c>
      <c r="B1674" t="s">
        <v>3660</v>
      </c>
      <c r="C1674" t="s">
        <v>3685</v>
      </c>
      <c r="D1674" t="s">
        <v>3686</v>
      </c>
      <c r="E1674" t="s">
        <v>3687</v>
      </c>
      <c r="F1674" t="s">
        <v>1</v>
      </c>
      <c r="G1674">
        <v>34</v>
      </c>
      <c r="H1674">
        <v>34</v>
      </c>
      <c r="I1674">
        <v>19</v>
      </c>
      <c r="J1674">
        <v>132</v>
      </c>
      <c r="K1674">
        <v>22</v>
      </c>
      <c r="L1674">
        <v>16</v>
      </c>
      <c r="M1674">
        <v>97</v>
      </c>
      <c r="N1674">
        <v>-9999</v>
      </c>
      <c r="O1674">
        <v>119</v>
      </c>
      <c r="P1674">
        <v>-99</v>
      </c>
      <c r="Q1674">
        <v>-99</v>
      </c>
      <c r="R1674">
        <v>-99</v>
      </c>
      <c r="S1674">
        <v>-99</v>
      </c>
      <c r="T1674">
        <v>-99</v>
      </c>
      <c r="U1674">
        <v>-99</v>
      </c>
    </row>
    <row r="1675" spans="1:21" x14ac:dyDescent="0.25">
      <c r="A1675" s="2">
        <v>307091287712150</v>
      </c>
      <c r="B1675" t="s">
        <v>3660</v>
      </c>
      <c r="C1675" t="s">
        <v>3688</v>
      </c>
      <c r="D1675" t="s">
        <v>3689</v>
      </c>
      <c r="E1675" t="s">
        <v>3690</v>
      </c>
      <c r="F1675" t="s">
        <v>1</v>
      </c>
      <c r="G1675">
        <v>34</v>
      </c>
      <c r="H1675">
        <v>33</v>
      </c>
      <c r="I1675">
        <v>9</v>
      </c>
      <c r="J1675">
        <v>132</v>
      </c>
      <c r="K1675">
        <v>39</v>
      </c>
      <c r="L1675">
        <v>37</v>
      </c>
      <c r="M1675">
        <v>115</v>
      </c>
      <c r="N1675">
        <v>22</v>
      </c>
      <c r="O1675">
        <v>115.5</v>
      </c>
      <c r="P1675">
        <v>-99</v>
      </c>
      <c r="Q1675">
        <v>0</v>
      </c>
      <c r="R1675">
        <v>0</v>
      </c>
      <c r="S1675">
        <v>0</v>
      </c>
      <c r="T1675">
        <v>-99</v>
      </c>
      <c r="U1675">
        <v>-99</v>
      </c>
    </row>
    <row r="1676" spans="1:21" x14ac:dyDescent="0.25">
      <c r="A1676" s="2">
        <v>307091287712160</v>
      </c>
      <c r="B1676" t="s">
        <v>3660</v>
      </c>
      <c r="C1676" t="s">
        <v>3688</v>
      </c>
      <c r="D1676" t="s">
        <v>3691</v>
      </c>
      <c r="E1676" t="s">
        <v>3692</v>
      </c>
      <c r="F1676" t="s">
        <v>1</v>
      </c>
      <c r="G1676">
        <v>34</v>
      </c>
      <c r="H1676">
        <v>29</v>
      </c>
      <c r="I1676">
        <v>1</v>
      </c>
      <c r="J1676">
        <v>132</v>
      </c>
      <c r="K1676">
        <v>32</v>
      </c>
      <c r="L1676">
        <v>2</v>
      </c>
      <c r="M1676">
        <v>271</v>
      </c>
      <c r="N1676">
        <v>2.6</v>
      </c>
      <c r="O1676">
        <v>18</v>
      </c>
      <c r="P1676">
        <v>2</v>
      </c>
      <c r="Q1676">
        <v>2.8</v>
      </c>
      <c r="R1676">
        <v>3</v>
      </c>
      <c r="S1676">
        <v>3.3</v>
      </c>
      <c r="T1676">
        <v>5.2</v>
      </c>
      <c r="U1676">
        <v>1850</v>
      </c>
    </row>
    <row r="1677" spans="1:21" x14ac:dyDescent="0.25">
      <c r="A1677" s="2">
        <v>307091287712190</v>
      </c>
      <c r="B1677" t="s">
        <v>3660</v>
      </c>
      <c r="C1677" t="s">
        <v>3693</v>
      </c>
      <c r="D1677" t="s">
        <v>3694</v>
      </c>
      <c r="E1677" t="s">
        <v>3695</v>
      </c>
      <c r="F1677" t="s">
        <v>1</v>
      </c>
      <c r="G1677">
        <v>34</v>
      </c>
      <c r="H1677">
        <v>30</v>
      </c>
      <c r="I1677">
        <v>24</v>
      </c>
      <c r="J1677">
        <v>132</v>
      </c>
      <c r="K1677">
        <v>30</v>
      </c>
      <c r="L1677">
        <v>58</v>
      </c>
      <c r="M1677">
        <v>86</v>
      </c>
      <c r="N1677">
        <v>2.16</v>
      </c>
      <c r="O1677">
        <v>17</v>
      </c>
      <c r="P1677">
        <v>1.1000000000000001</v>
      </c>
      <c r="Q1677">
        <v>1.7</v>
      </c>
      <c r="R1677">
        <v>1.8</v>
      </c>
      <c r="S1677">
        <v>2.5</v>
      </c>
      <c r="T1677">
        <v>3.9</v>
      </c>
      <c r="U1677">
        <v>850</v>
      </c>
    </row>
    <row r="1678" spans="1:21" x14ac:dyDescent="0.25">
      <c r="A1678" s="2">
        <v>307091287712200</v>
      </c>
      <c r="B1678" t="s">
        <v>3660</v>
      </c>
      <c r="C1678" t="s">
        <v>3696</v>
      </c>
      <c r="D1678" t="s">
        <v>3696</v>
      </c>
      <c r="E1678" t="s">
        <v>3271</v>
      </c>
      <c r="F1678" t="s">
        <v>1</v>
      </c>
      <c r="G1678">
        <v>34</v>
      </c>
      <c r="H1678">
        <v>27</v>
      </c>
      <c r="I1678">
        <v>5</v>
      </c>
      <c r="J1678">
        <v>132</v>
      </c>
      <c r="K1678">
        <v>28</v>
      </c>
      <c r="L1678">
        <v>22</v>
      </c>
      <c r="M1678">
        <v>66</v>
      </c>
      <c r="N1678">
        <v>1.96</v>
      </c>
      <c r="O1678">
        <v>2.9</v>
      </c>
      <c r="P1678">
        <v>-99</v>
      </c>
      <c r="Q1678">
        <v>-99</v>
      </c>
      <c r="R1678">
        <v>4.2</v>
      </c>
      <c r="S1678">
        <v>5.9</v>
      </c>
      <c r="T1678">
        <v>6.3</v>
      </c>
      <c r="U1678">
        <v>570</v>
      </c>
    </row>
    <row r="1679" spans="1:21" x14ac:dyDescent="0.25">
      <c r="A1679" s="2">
        <v>307091287712210</v>
      </c>
      <c r="B1679" t="s">
        <v>3660</v>
      </c>
      <c r="C1679" t="s">
        <v>3697</v>
      </c>
      <c r="D1679" t="s">
        <v>3698</v>
      </c>
      <c r="E1679" t="s">
        <v>3699</v>
      </c>
      <c r="F1679" t="s">
        <v>1</v>
      </c>
      <c r="G1679">
        <v>34</v>
      </c>
      <c r="H1679">
        <v>27</v>
      </c>
      <c r="I1679">
        <v>28</v>
      </c>
      <c r="J1679">
        <v>132</v>
      </c>
      <c r="K1679">
        <v>28</v>
      </c>
      <c r="L1679">
        <v>35</v>
      </c>
      <c r="M1679">
        <v>58</v>
      </c>
      <c r="N1679">
        <v>-9999</v>
      </c>
      <c r="O1679">
        <v>4.5599999999999996</v>
      </c>
      <c r="P1679">
        <v>-99</v>
      </c>
      <c r="Q1679">
        <v>-99</v>
      </c>
      <c r="R1679">
        <v>-99</v>
      </c>
      <c r="S1679">
        <v>-99</v>
      </c>
      <c r="T1679">
        <v>-99</v>
      </c>
      <c r="U1679">
        <v>-99</v>
      </c>
    </row>
    <row r="1680" spans="1:21" x14ac:dyDescent="0.25">
      <c r="A1680" s="2">
        <v>307091287712220</v>
      </c>
      <c r="B1680" t="s">
        <v>3660</v>
      </c>
      <c r="C1680" t="s">
        <v>3700</v>
      </c>
      <c r="D1680" t="s">
        <v>3701</v>
      </c>
      <c r="E1680" t="s">
        <v>3702</v>
      </c>
      <c r="F1680" t="s">
        <v>1</v>
      </c>
      <c r="G1680">
        <v>34</v>
      </c>
      <c r="H1680">
        <v>24</v>
      </c>
      <c r="I1680">
        <v>49</v>
      </c>
      <c r="J1680">
        <v>132</v>
      </c>
      <c r="K1680">
        <v>27</v>
      </c>
      <c r="L1680">
        <v>55</v>
      </c>
      <c r="M1680">
        <v>1593.5</v>
      </c>
      <c r="N1680">
        <v>-9999</v>
      </c>
      <c r="O1680">
        <v>-0.41</v>
      </c>
      <c r="P1680">
        <v>-99</v>
      </c>
      <c r="Q1680">
        <v>-99</v>
      </c>
      <c r="R1680">
        <v>-99</v>
      </c>
      <c r="S1680">
        <v>-99</v>
      </c>
      <c r="T1680">
        <v>-99</v>
      </c>
      <c r="U1680">
        <v>-99</v>
      </c>
    </row>
    <row r="1681" spans="1:21" x14ac:dyDescent="0.25">
      <c r="A1681" s="2">
        <v>307091287712230</v>
      </c>
      <c r="B1681" t="s">
        <v>3660</v>
      </c>
      <c r="C1681" t="s">
        <v>3703</v>
      </c>
      <c r="D1681" t="s">
        <v>3704</v>
      </c>
      <c r="E1681" t="s">
        <v>3705</v>
      </c>
      <c r="F1681" t="s">
        <v>1</v>
      </c>
      <c r="G1681">
        <v>34</v>
      </c>
      <c r="H1681">
        <v>24</v>
      </c>
      <c r="I1681">
        <v>25</v>
      </c>
      <c r="J1681">
        <v>132</v>
      </c>
      <c r="K1681">
        <v>27</v>
      </c>
      <c r="L1681">
        <v>27</v>
      </c>
      <c r="M1681">
        <v>1594</v>
      </c>
      <c r="N1681">
        <v>5.95</v>
      </c>
      <c r="O1681">
        <v>-0.5</v>
      </c>
      <c r="P1681">
        <v>2.5</v>
      </c>
      <c r="Q1681">
        <v>2.7</v>
      </c>
      <c r="R1681">
        <v>2.8</v>
      </c>
      <c r="S1681">
        <v>3.2</v>
      </c>
      <c r="T1681">
        <v>5</v>
      </c>
      <c r="U1681">
        <v>2850</v>
      </c>
    </row>
    <row r="1682" spans="1:21" x14ac:dyDescent="0.25">
      <c r="A1682" s="2">
        <v>307091287712240</v>
      </c>
      <c r="B1682" t="s">
        <v>3660</v>
      </c>
      <c r="C1682" t="s">
        <v>3703</v>
      </c>
      <c r="D1682" t="s">
        <v>3706</v>
      </c>
      <c r="E1682" t="s">
        <v>3707</v>
      </c>
      <c r="F1682" t="s">
        <v>1</v>
      </c>
      <c r="G1682">
        <v>34</v>
      </c>
      <c r="H1682">
        <v>21</v>
      </c>
      <c r="I1682">
        <v>44</v>
      </c>
      <c r="J1682">
        <v>132</v>
      </c>
      <c r="K1682">
        <v>25</v>
      </c>
      <c r="L1682">
        <v>56</v>
      </c>
      <c r="M1682">
        <v>1690</v>
      </c>
      <c r="N1682">
        <v>-9999</v>
      </c>
      <c r="O1682">
        <v>-0.04</v>
      </c>
      <c r="P1682">
        <v>0</v>
      </c>
      <c r="Q1682">
        <v>0</v>
      </c>
      <c r="R1682">
        <v>2.7</v>
      </c>
      <c r="S1682">
        <v>2.7</v>
      </c>
      <c r="T1682">
        <v>0</v>
      </c>
      <c r="U1682">
        <v>-99</v>
      </c>
    </row>
    <row r="1683" spans="1:21" x14ac:dyDescent="0.25">
      <c r="A1683" s="2">
        <v>307091287714010</v>
      </c>
      <c r="B1683" t="s">
        <v>3660</v>
      </c>
      <c r="C1683" t="s">
        <v>3708</v>
      </c>
      <c r="D1683" t="s">
        <v>3709</v>
      </c>
      <c r="E1683" t="s">
        <v>3710</v>
      </c>
      <c r="F1683" t="s">
        <v>1</v>
      </c>
      <c r="G1683">
        <v>34</v>
      </c>
      <c r="H1683">
        <v>40</v>
      </c>
      <c r="I1683">
        <v>6</v>
      </c>
      <c r="J1683">
        <v>132</v>
      </c>
      <c r="K1683">
        <v>17</v>
      </c>
      <c r="L1683">
        <v>58</v>
      </c>
      <c r="M1683">
        <v>-9999</v>
      </c>
      <c r="N1683">
        <v>-9999</v>
      </c>
      <c r="O1683">
        <v>381.6</v>
      </c>
      <c r="P1683">
        <v>-99</v>
      </c>
      <c r="Q1683">
        <v>-99</v>
      </c>
      <c r="R1683">
        <v>-99</v>
      </c>
      <c r="S1683">
        <v>-99</v>
      </c>
      <c r="T1683">
        <v>-99</v>
      </c>
      <c r="U1683">
        <v>-99</v>
      </c>
    </row>
    <row r="1684" spans="1:21" x14ac:dyDescent="0.25">
      <c r="A1684" s="2">
        <v>307091287714020</v>
      </c>
      <c r="B1684" t="s">
        <v>3660</v>
      </c>
      <c r="C1684" t="s">
        <v>3708</v>
      </c>
      <c r="D1684" t="s">
        <v>3711</v>
      </c>
      <c r="E1684" t="s">
        <v>3712</v>
      </c>
      <c r="F1684" t="s">
        <v>1</v>
      </c>
      <c r="G1684">
        <v>34</v>
      </c>
      <c r="H1684">
        <v>37</v>
      </c>
      <c r="I1684">
        <v>31</v>
      </c>
      <c r="J1684">
        <v>132</v>
      </c>
      <c r="K1684">
        <v>18</v>
      </c>
      <c r="L1684">
        <v>3</v>
      </c>
      <c r="M1684">
        <v>-9999</v>
      </c>
      <c r="N1684">
        <v>-9999</v>
      </c>
      <c r="O1684">
        <v>221.28</v>
      </c>
      <c r="P1684">
        <v>-99</v>
      </c>
      <c r="Q1684">
        <v>-99</v>
      </c>
      <c r="R1684">
        <v>-99</v>
      </c>
      <c r="S1684">
        <v>-99</v>
      </c>
      <c r="T1684">
        <v>-99</v>
      </c>
      <c r="U1684">
        <v>-99</v>
      </c>
    </row>
    <row r="1685" spans="1:21" x14ac:dyDescent="0.25">
      <c r="A1685" s="2">
        <v>307091287714030</v>
      </c>
      <c r="B1685" t="s">
        <v>3660</v>
      </c>
      <c r="C1685" t="s">
        <v>3708</v>
      </c>
      <c r="D1685" t="s">
        <v>3713</v>
      </c>
      <c r="E1685" t="s">
        <v>3714</v>
      </c>
      <c r="F1685" t="s">
        <v>1</v>
      </c>
      <c r="G1685">
        <v>34</v>
      </c>
      <c r="H1685">
        <v>36</v>
      </c>
      <c r="I1685">
        <v>57</v>
      </c>
      <c r="J1685">
        <v>132</v>
      </c>
      <c r="K1685">
        <v>19</v>
      </c>
      <c r="L1685">
        <v>6</v>
      </c>
      <c r="M1685">
        <v>-9999</v>
      </c>
      <c r="N1685">
        <v>-9999</v>
      </c>
      <c r="O1685">
        <v>182.3</v>
      </c>
      <c r="P1685">
        <v>-99</v>
      </c>
      <c r="Q1685">
        <v>-99</v>
      </c>
      <c r="R1685">
        <v>-99</v>
      </c>
      <c r="S1685">
        <v>-99</v>
      </c>
      <c r="T1685">
        <v>-99</v>
      </c>
      <c r="U1685">
        <v>-99</v>
      </c>
    </row>
    <row r="1686" spans="1:21" x14ac:dyDescent="0.25">
      <c r="A1686" s="2">
        <v>307101287710010</v>
      </c>
      <c r="B1686" t="s">
        <v>3715</v>
      </c>
      <c r="C1686" t="s">
        <v>3715</v>
      </c>
      <c r="D1686" t="s">
        <v>3716</v>
      </c>
      <c r="E1686" t="s">
        <v>3717</v>
      </c>
      <c r="F1686" t="s">
        <v>1</v>
      </c>
      <c r="G1686">
        <v>34</v>
      </c>
      <c r="H1686">
        <v>35</v>
      </c>
      <c r="I1686">
        <v>57</v>
      </c>
      <c r="J1686">
        <v>133</v>
      </c>
      <c r="K1686">
        <v>11</v>
      </c>
      <c r="L1686">
        <v>12</v>
      </c>
      <c r="M1686">
        <v>297.3</v>
      </c>
      <c r="N1686">
        <v>37.5</v>
      </c>
      <c r="O1686">
        <v>97.8</v>
      </c>
      <c r="P1686">
        <v>3</v>
      </c>
      <c r="Q1686">
        <v>4</v>
      </c>
      <c r="R1686">
        <v>4</v>
      </c>
      <c r="S1686">
        <v>4.5999999999999996</v>
      </c>
      <c r="T1686">
        <v>6.5</v>
      </c>
      <c r="U1686">
        <v>980</v>
      </c>
    </row>
    <row r="1687" spans="1:21" x14ac:dyDescent="0.25">
      <c r="A1687" s="2">
        <v>307101287710020</v>
      </c>
      <c r="B1687" t="s">
        <v>3715</v>
      </c>
      <c r="C1687" t="s">
        <v>3715</v>
      </c>
      <c r="D1687" t="s">
        <v>3718</v>
      </c>
      <c r="E1687" t="s">
        <v>3719</v>
      </c>
      <c r="F1687" t="s">
        <v>1</v>
      </c>
      <c r="G1687">
        <v>34</v>
      </c>
      <c r="H1687">
        <v>33</v>
      </c>
      <c r="I1687">
        <v>51</v>
      </c>
      <c r="J1687">
        <v>133</v>
      </c>
      <c r="K1687">
        <v>14</v>
      </c>
      <c r="L1687">
        <v>10</v>
      </c>
      <c r="M1687">
        <v>488.9</v>
      </c>
      <c r="N1687">
        <v>26.55</v>
      </c>
      <c r="O1687">
        <v>24.87</v>
      </c>
      <c r="P1687">
        <v>1.5</v>
      </c>
      <c r="Q1687">
        <v>2.5</v>
      </c>
      <c r="R1687">
        <v>3.6</v>
      </c>
      <c r="S1687">
        <v>3.9</v>
      </c>
      <c r="T1687">
        <v>4.8</v>
      </c>
      <c r="U1687">
        <v>1800</v>
      </c>
    </row>
    <row r="1688" spans="1:21" x14ac:dyDescent="0.25">
      <c r="A1688" s="2">
        <v>307101287710030</v>
      </c>
      <c r="B1688" t="s">
        <v>3715</v>
      </c>
      <c r="C1688" t="s">
        <v>3715</v>
      </c>
      <c r="D1688" t="s">
        <v>3720</v>
      </c>
      <c r="E1688" t="s">
        <v>3721</v>
      </c>
      <c r="F1688" t="s">
        <v>1</v>
      </c>
      <c r="G1688">
        <v>34</v>
      </c>
      <c r="H1688">
        <v>32</v>
      </c>
      <c r="I1688">
        <v>38</v>
      </c>
      <c r="J1688">
        <v>133</v>
      </c>
      <c r="K1688">
        <v>17</v>
      </c>
      <c r="L1688">
        <v>11</v>
      </c>
      <c r="M1688">
        <v>580</v>
      </c>
      <c r="N1688">
        <v>21.05</v>
      </c>
      <c r="O1688">
        <v>13.09</v>
      </c>
      <c r="P1688">
        <v>3</v>
      </c>
      <c r="Q1688">
        <v>4</v>
      </c>
      <c r="R1688">
        <v>-99</v>
      </c>
      <c r="S1688">
        <v>-99</v>
      </c>
      <c r="T1688">
        <v>-99</v>
      </c>
      <c r="U1688">
        <v>1700</v>
      </c>
    </row>
    <row r="1689" spans="1:21" x14ac:dyDescent="0.25">
      <c r="A1689" s="2">
        <v>307101287710050</v>
      </c>
      <c r="B1689" t="s">
        <v>3715</v>
      </c>
      <c r="C1689" t="s">
        <v>3715</v>
      </c>
      <c r="D1689" t="s">
        <v>3722</v>
      </c>
      <c r="E1689" t="s">
        <v>3723</v>
      </c>
      <c r="F1689" t="s">
        <v>1</v>
      </c>
      <c r="G1689">
        <v>34</v>
      </c>
      <c r="H1689">
        <v>31</v>
      </c>
      <c r="I1689">
        <v>19</v>
      </c>
      <c r="J1689">
        <v>133</v>
      </c>
      <c r="K1689">
        <v>21</v>
      </c>
      <c r="L1689">
        <v>14</v>
      </c>
      <c r="M1689">
        <v>648.4</v>
      </c>
      <c r="N1689">
        <v>-9999</v>
      </c>
      <c r="O1689">
        <v>3.3159999999999998</v>
      </c>
      <c r="P1689">
        <v>4</v>
      </c>
      <c r="Q1689">
        <v>5</v>
      </c>
      <c r="R1689">
        <v>-99</v>
      </c>
      <c r="S1689">
        <v>-99</v>
      </c>
      <c r="T1689">
        <v>7</v>
      </c>
      <c r="U1689">
        <v>2300</v>
      </c>
    </row>
    <row r="1690" spans="1:21" x14ac:dyDescent="0.25">
      <c r="A1690" s="2">
        <v>307101287710060</v>
      </c>
      <c r="B1690" t="s">
        <v>3715</v>
      </c>
      <c r="C1690" t="s">
        <v>3715</v>
      </c>
      <c r="D1690" t="s">
        <v>3724</v>
      </c>
      <c r="E1690" t="s">
        <v>3725</v>
      </c>
      <c r="F1690" t="s">
        <v>1</v>
      </c>
      <c r="G1690">
        <v>34</v>
      </c>
      <c r="H1690">
        <v>29</v>
      </c>
      <c r="I1690">
        <v>36</v>
      </c>
      <c r="J1690">
        <v>133</v>
      </c>
      <c r="K1690">
        <v>20</v>
      </c>
      <c r="L1690">
        <v>24</v>
      </c>
      <c r="M1690">
        <v>798.8</v>
      </c>
      <c r="N1690">
        <v>-9999</v>
      </c>
      <c r="O1690">
        <v>1.9490000000000001</v>
      </c>
      <c r="P1690">
        <v>2.7</v>
      </c>
      <c r="Q1690">
        <v>3.7</v>
      </c>
      <c r="R1690">
        <v>5</v>
      </c>
      <c r="S1690">
        <v>5.6</v>
      </c>
      <c r="T1690">
        <v>5.8</v>
      </c>
      <c r="U1690">
        <v>2800</v>
      </c>
    </row>
    <row r="1691" spans="1:21" x14ac:dyDescent="0.25">
      <c r="A1691" s="2">
        <v>307101287710080</v>
      </c>
      <c r="B1691" t="s">
        <v>3715</v>
      </c>
      <c r="C1691" t="s">
        <v>3726</v>
      </c>
      <c r="D1691" t="s">
        <v>3727</v>
      </c>
      <c r="E1691" t="s">
        <v>3728</v>
      </c>
      <c r="F1691" t="s">
        <v>1</v>
      </c>
      <c r="G1691">
        <v>34</v>
      </c>
      <c r="H1691">
        <v>33</v>
      </c>
      <c r="I1691">
        <v>17</v>
      </c>
      <c r="J1691">
        <v>133</v>
      </c>
      <c r="K1691">
        <v>16</v>
      </c>
      <c r="L1691">
        <v>38</v>
      </c>
      <c r="M1691">
        <v>75.8</v>
      </c>
      <c r="N1691">
        <v>-9999</v>
      </c>
      <c r="O1691">
        <v>17.998000000000001</v>
      </c>
      <c r="P1691">
        <v>-99</v>
      </c>
      <c r="Q1691">
        <v>-99</v>
      </c>
      <c r="R1691">
        <v>-99</v>
      </c>
      <c r="S1691">
        <v>-99</v>
      </c>
      <c r="T1691">
        <v>-99</v>
      </c>
      <c r="U1691">
        <v>-99</v>
      </c>
    </row>
    <row r="1692" spans="1:21" x14ac:dyDescent="0.25">
      <c r="A1692" s="2">
        <v>307101287710090</v>
      </c>
      <c r="B1692" t="s">
        <v>3715</v>
      </c>
      <c r="C1692" t="s">
        <v>3729</v>
      </c>
      <c r="D1692" t="s">
        <v>3730</v>
      </c>
      <c r="E1692" t="s">
        <v>3731</v>
      </c>
      <c r="F1692" t="s">
        <v>1</v>
      </c>
      <c r="G1692">
        <v>34</v>
      </c>
      <c r="H1692">
        <v>34</v>
      </c>
      <c r="I1692">
        <v>26</v>
      </c>
      <c r="J1692">
        <v>133</v>
      </c>
      <c r="K1692">
        <v>25</v>
      </c>
      <c r="L1692">
        <v>6</v>
      </c>
      <c r="M1692">
        <v>30.1</v>
      </c>
      <c r="N1692">
        <v>-9999</v>
      </c>
      <c r="O1692">
        <v>20</v>
      </c>
      <c r="P1692">
        <v>-99</v>
      </c>
      <c r="Q1692">
        <v>-99</v>
      </c>
      <c r="R1692">
        <v>-99</v>
      </c>
      <c r="S1692">
        <v>-99</v>
      </c>
      <c r="T1692">
        <v>-99</v>
      </c>
      <c r="U1692">
        <v>-99</v>
      </c>
    </row>
    <row r="1693" spans="1:21" x14ac:dyDescent="0.25">
      <c r="A1693" s="2">
        <v>307101287710100</v>
      </c>
      <c r="B1693" t="s">
        <v>3715</v>
      </c>
      <c r="C1693" t="s">
        <v>3729</v>
      </c>
      <c r="D1693" t="s">
        <v>3732</v>
      </c>
      <c r="E1693" t="s">
        <v>3733</v>
      </c>
      <c r="F1693" t="s">
        <v>1</v>
      </c>
      <c r="G1693">
        <v>34</v>
      </c>
      <c r="H1693">
        <v>32</v>
      </c>
      <c r="I1693">
        <v>37</v>
      </c>
      <c r="J1693">
        <v>133</v>
      </c>
      <c r="K1693">
        <v>22</v>
      </c>
      <c r="L1693">
        <v>51</v>
      </c>
      <c r="M1693">
        <v>-9999</v>
      </c>
      <c r="N1693">
        <v>7</v>
      </c>
      <c r="O1693">
        <v>8.1170000000000009</v>
      </c>
      <c r="P1693">
        <v>-99</v>
      </c>
      <c r="Q1693">
        <v>-99</v>
      </c>
      <c r="R1693">
        <v>-99</v>
      </c>
      <c r="S1693">
        <v>-99</v>
      </c>
      <c r="T1693">
        <v>-99</v>
      </c>
      <c r="U1693">
        <v>300</v>
      </c>
    </row>
    <row r="1694" spans="1:21" x14ac:dyDescent="0.25">
      <c r="A1694" s="2">
        <v>307101287710110</v>
      </c>
      <c r="B1694" t="s">
        <v>3715</v>
      </c>
      <c r="C1694" t="s">
        <v>3729</v>
      </c>
      <c r="D1694" t="s">
        <v>3734</v>
      </c>
      <c r="E1694" t="s">
        <v>3735</v>
      </c>
      <c r="F1694" t="s">
        <v>1</v>
      </c>
      <c r="G1694">
        <v>34</v>
      </c>
      <c r="H1694">
        <v>31</v>
      </c>
      <c r="I1694">
        <v>13</v>
      </c>
      <c r="J1694">
        <v>133</v>
      </c>
      <c r="K1694">
        <v>21</v>
      </c>
      <c r="L1694">
        <v>28</v>
      </c>
      <c r="M1694">
        <v>146</v>
      </c>
      <c r="N1694">
        <v>-9999</v>
      </c>
      <c r="O1694">
        <v>2.9489999999999998</v>
      </c>
      <c r="P1694">
        <v>3.5</v>
      </c>
      <c r="Q1694">
        <v>4.5</v>
      </c>
      <c r="R1694">
        <v>5.4</v>
      </c>
      <c r="S1694">
        <v>5.8</v>
      </c>
      <c r="T1694">
        <v>6.6</v>
      </c>
      <c r="U1694">
        <v>580</v>
      </c>
    </row>
    <row r="1695" spans="1:21" x14ac:dyDescent="0.25">
      <c r="A1695" s="2">
        <v>307101287710120</v>
      </c>
      <c r="B1695" t="s">
        <v>3715</v>
      </c>
      <c r="C1695" t="s">
        <v>3736</v>
      </c>
      <c r="D1695" t="s">
        <v>3737</v>
      </c>
      <c r="E1695" t="s">
        <v>3738</v>
      </c>
      <c r="F1695" t="s">
        <v>1</v>
      </c>
      <c r="G1695">
        <v>34</v>
      </c>
      <c r="H1695">
        <v>29</v>
      </c>
      <c r="I1695">
        <v>1</v>
      </c>
      <c r="J1695">
        <v>133</v>
      </c>
      <c r="K1695">
        <v>20</v>
      </c>
      <c r="L1695">
        <v>26</v>
      </c>
      <c r="M1695">
        <v>59.5</v>
      </c>
      <c r="N1695">
        <v>-9999</v>
      </c>
      <c r="O1695">
        <v>2.25</v>
      </c>
      <c r="P1695">
        <v>-99</v>
      </c>
      <c r="Q1695">
        <v>2.2000000000000002</v>
      </c>
      <c r="R1695">
        <v>2.2000000000000002</v>
      </c>
      <c r="S1695">
        <v>2.9</v>
      </c>
      <c r="T1695">
        <v>-99</v>
      </c>
      <c r="U1695">
        <v>370</v>
      </c>
    </row>
    <row r="1696" spans="1:21" x14ac:dyDescent="0.25">
      <c r="A1696" s="2">
        <v>307101287718010</v>
      </c>
      <c r="B1696" t="s">
        <v>3715</v>
      </c>
      <c r="C1696" t="s">
        <v>3715</v>
      </c>
      <c r="D1696" t="s">
        <v>3739</v>
      </c>
      <c r="E1696" t="s">
        <v>3740</v>
      </c>
      <c r="F1696" t="s">
        <v>1</v>
      </c>
      <c r="G1696">
        <v>34</v>
      </c>
      <c r="H1696">
        <v>37</v>
      </c>
      <c r="I1696">
        <v>45</v>
      </c>
      <c r="J1696">
        <v>133</v>
      </c>
      <c r="K1696">
        <v>6</v>
      </c>
      <c r="L1696">
        <v>36</v>
      </c>
      <c r="M1696">
        <v>193.9</v>
      </c>
      <c r="N1696">
        <v>52.9</v>
      </c>
      <c r="O1696">
        <v>249.51</v>
      </c>
      <c r="P1696">
        <v>-99</v>
      </c>
      <c r="Q1696">
        <v>-99</v>
      </c>
      <c r="R1696">
        <v>-99</v>
      </c>
      <c r="S1696">
        <v>-99</v>
      </c>
      <c r="T1696">
        <v>4.8</v>
      </c>
      <c r="U1696">
        <v>-99</v>
      </c>
    </row>
    <row r="1697" spans="1:21" x14ac:dyDescent="0.25">
      <c r="A1697" s="2">
        <v>307101287718020</v>
      </c>
      <c r="B1697" t="s">
        <v>3715</v>
      </c>
      <c r="C1697" t="s">
        <v>3715</v>
      </c>
      <c r="D1697" t="s">
        <v>3741</v>
      </c>
      <c r="E1697" t="s">
        <v>3742</v>
      </c>
      <c r="F1697" t="s">
        <v>1</v>
      </c>
      <c r="G1697">
        <v>34</v>
      </c>
      <c r="H1697">
        <v>35</v>
      </c>
      <c r="I1697">
        <v>28</v>
      </c>
      <c r="J1697">
        <v>133</v>
      </c>
      <c r="K1697">
        <v>9</v>
      </c>
      <c r="L1697">
        <v>6</v>
      </c>
      <c r="M1697">
        <v>241.6</v>
      </c>
      <c r="N1697">
        <v>42.7</v>
      </c>
      <c r="O1697">
        <v>159.79</v>
      </c>
      <c r="P1697">
        <v>-99</v>
      </c>
      <c r="Q1697">
        <v>-99</v>
      </c>
      <c r="R1697">
        <v>-99</v>
      </c>
      <c r="S1697">
        <v>-99</v>
      </c>
      <c r="T1697">
        <v>-99</v>
      </c>
      <c r="U1697">
        <v>-99</v>
      </c>
    </row>
    <row r="1698" spans="1:21" x14ac:dyDescent="0.25">
      <c r="A1698" s="2">
        <v>307101287718030</v>
      </c>
      <c r="B1698" t="s">
        <v>3715</v>
      </c>
      <c r="C1698" t="s">
        <v>3715</v>
      </c>
      <c r="D1698" t="s">
        <v>3743</v>
      </c>
      <c r="E1698" t="s">
        <v>3744</v>
      </c>
      <c r="F1698" t="s">
        <v>1</v>
      </c>
      <c r="G1698">
        <v>34</v>
      </c>
      <c r="H1698">
        <v>31</v>
      </c>
      <c r="I1698">
        <v>49</v>
      </c>
      <c r="J1698">
        <v>133</v>
      </c>
      <c r="K1698">
        <v>19</v>
      </c>
      <c r="L1698">
        <v>55</v>
      </c>
      <c r="M1698">
        <v>648.5</v>
      </c>
      <c r="N1698">
        <v>16.2</v>
      </c>
      <c r="O1698">
        <v>8.49</v>
      </c>
      <c r="P1698">
        <v>-99</v>
      </c>
      <c r="Q1698">
        <v>-99</v>
      </c>
      <c r="R1698">
        <v>-99</v>
      </c>
      <c r="S1698">
        <v>-99</v>
      </c>
      <c r="T1698">
        <v>-99</v>
      </c>
      <c r="U1698">
        <v>-99</v>
      </c>
    </row>
    <row r="1699" spans="1:21" x14ac:dyDescent="0.25">
      <c r="A1699" s="2">
        <v>307101287718040</v>
      </c>
      <c r="B1699" t="s">
        <v>3715</v>
      </c>
      <c r="C1699" t="s">
        <v>3745</v>
      </c>
      <c r="D1699" t="s">
        <v>3745</v>
      </c>
      <c r="E1699" t="s">
        <v>3746</v>
      </c>
      <c r="F1699" t="s">
        <v>1</v>
      </c>
      <c r="G1699">
        <v>34</v>
      </c>
      <c r="H1699">
        <v>38</v>
      </c>
      <c r="I1699">
        <v>7</v>
      </c>
      <c r="J1699">
        <v>133</v>
      </c>
      <c r="K1699">
        <v>6</v>
      </c>
      <c r="L1699">
        <v>37</v>
      </c>
      <c r="M1699">
        <v>58.9</v>
      </c>
      <c r="N1699">
        <v>0.6</v>
      </c>
      <c r="O1699">
        <v>254.75</v>
      </c>
      <c r="P1699">
        <v>-99</v>
      </c>
      <c r="Q1699">
        <v>-99</v>
      </c>
      <c r="R1699">
        <v>-99</v>
      </c>
      <c r="S1699">
        <v>-99</v>
      </c>
      <c r="T1699">
        <v>-99</v>
      </c>
      <c r="U1699">
        <v>-99</v>
      </c>
    </row>
    <row r="1700" spans="1:21" x14ac:dyDescent="0.25">
      <c r="A1700" s="2">
        <v>307101287718050</v>
      </c>
      <c r="B1700" t="s">
        <v>3715</v>
      </c>
      <c r="C1700" t="s">
        <v>3747</v>
      </c>
      <c r="D1700" t="s">
        <v>3747</v>
      </c>
      <c r="E1700" t="s">
        <v>3748</v>
      </c>
      <c r="F1700" t="s">
        <v>1</v>
      </c>
      <c r="G1700">
        <v>34</v>
      </c>
      <c r="H1700">
        <v>34</v>
      </c>
      <c r="I1700">
        <v>6</v>
      </c>
      <c r="J1700">
        <v>133</v>
      </c>
      <c r="K1700">
        <v>7</v>
      </c>
      <c r="L1700">
        <v>40</v>
      </c>
      <c r="M1700">
        <v>19.3</v>
      </c>
      <c r="N1700">
        <v>3.4</v>
      </c>
      <c r="O1700">
        <v>277.72000000000003</v>
      </c>
      <c r="P1700">
        <v>-99</v>
      </c>
      <c r="Q1700">
        <v>-99</v>
      </c>
      <c r="R1700">
        <v>-99</v>
      </c>
      <c r="S1700">
        <v>-99</v>
      </c>
      <c r="T1700">
        <v>-99</v>
      </c>
      <c r="U1700">
        <v>-99</v>
      </c>
    </row>
    <row r="1701" spans="1:21" x14ac:dyDescent="0.25">
      <c r="A1701" s="2">
        <v>307111287708010</v>
      </c>
      <c r="B1701" t="s">
        <v>3749</v>
      </c>
      <c r="C1701" t="s">
        <v>3749</v>
      </c>
      <c r="D1701" t="s">
        <v>3750</v>
      </c>
      <c r="E1701" t="s">
        <v>3751</v>
      </c>
      <c r="F1701" t="s">
        <v>1</v>
      </c>
      <c r="G1701">
        <v>34</v>
      </c>
      <c r="H1701">
        <v>48</v>
      </c>
      <c r="I1701">
        <v>19</v>
      </c>
      <c r="J1701">
        <v>133</v>
      </c>
      <c r="K1701">
        <v>36</v>
      </c>
      <c r="L1701">
        <v>58</v>
      </c>
      <c r="M1701">
        <v>966</v>
      </c>
      <c r="N1701">
        <v>46</v>
      </c>
      <c r="O1701">
        <v>59.811</v>
      </c>
      <c r="P1701">
        <v>-99</v>
      </c>
      <c r="Q1701">
        <v>-99</v>
      </c>
      <c r="R1701">
        <v>-99</v>
      </c>
      <c r="S1701">
        <v>-99</v>
      </c>
      <c r="T1701">
        <v>-99</v>
      </c>
      <c r="U1701">
        <v>-99</v>
      </c>
    </row>
    <row r="1702" spans="1:21" x14ac:dyDescent="0.25">
      <c r="A1702" s="2">
        <v>307111287708020</v>
      </c>
      <c r="B1702" t="s">
        <v>3749</v>
      </c>
      <c r="C1702" t="s">
        <v>3749</v>
      </c>
      <c r="D1702" t="s">
        <v>3752</v>
      </c>
      <c r="E1702" t="s">
        <v>3753</v>
      </c>
      <c r="F1702" t="s">
        <v>1</v>
      </c>
      <c r="G1702">
        <v>34</v>
      </c>
      <c r="H1702">
        <v>42</v>
      </c>
      <c r="I1702">
        <v>54</v>
      </c>
      <c r="J1702">
        <v>133</v>
      </c>
      <c r="K1702">
        <v>40</v>
      </c>
      <c r="L1702">
        <v>52</v>
      </c>
      <c r="M1702">
        <v>1986</v>
      </c>
      <c r="N1702">
        <v>27.6</v>
      </c>
      <c r="O1702">
        <v>22.22</v>
      </c>
      <c r="P1702">
        <v>7.7</v>
      </c>
      <c r="Q1702">
        <v>8.9</v>
      </c>
      <c r="R1702">
        <v>10.3</v>
      </c>
      <c r="S1702">
        <v>11</v>
      </c>
      <c r="T1702">
        <v>-99</v>
      </c>
      <c r="U1702">
        <v>-99</v>
      </c>
    </row>
    <row r="1703" spans="1:21" x14ac:dyDescent="0.25">
      <c r="A1703" s="2">
        <v>307111287708040</v>
      </c>
      <c r="B1703" t="s">
        <v>3749</v>
      </c>
      <c r="C1703" t="s">
        <v>3749</v>
      </c>
      <c r="D1703" t="s">
        <v>3754</v>
      </c>
      <c r="E1703" t="s">
        <v>3755</v>
      </c>
      <c r="F1703" t="s">
        <v>1</v>
      </c>
      <c r="G1703">
        <v>34</v>
      </c>
      <c r="H1703">
        <v>45</v>
      </c>
      <c r="I1703">
        <v>13</v>
      </c>
      <c r="J1703">
        <v>133</v>
      </c>
      <c r="K1703">
        <v>43</v>
      </c>
      <c r="L1703">
        <v>18</v>
      </c>
      <c r="M1703">
        <v>2144.4</v>
      </c>
      <c r="N1703">
        <v>15.2</v>
      </c>
      <c r="O1703">
        <v>-9999</v>
      </c>
      <c r="P1703">
        <v>-99</v>
      </c>
      <c r="Q1703">
        <v>-99</v>
      </c>
      <c r="R1703">
        <v>-99</v>
      </c>
      <c r="S1703">
        <v>-99</v>
      </c>
      <c r="T1703">
        <v>-99</v>
      </c>
      <c r="U1703">
        <v>11100</v>
      </c>
    </row>
    <row r="1704" spans="1:21" x14ac:dyDescent="0.25">
      <c r="A1704" s="2">
        <v>307111287708050</v>
      </c>
      <c r="B1704" t="s">
        <v>3749</v>
      </c>
      <c r="C1704" t="s">
        <v>3749</v>
      </c>
      <c r="D1704" t="s">
        <v>3756</v>
      </c>
      <c r="E1704" t="s">
        <v>3757</v>
      </c>
      <c r="F1704" t="s">
        <v>1</v>
      </c>
      <c r="G1704">
        <v>34</v>
      </c>
      <c r="H1704">
        <v>36</v>
      </c>
      <c r="I1704">
        <v>30</v>
      </c>
      <c r="J1704">
        <v>133</v>
      </c>
      <c r="K1704">
        <v>44</v>
      </c>
      <c r="L1704">
        <v>42</v>
      </c>
      <c r="M1704">
        <v>2644</v>
      </c>
      <c r="N1704">
        <v>10.199999999999999</v>
      </c>
      <c r="O1704">
        <v>-0.17299999999999999</v>
      </c>
      <c r="P1704">
        <v>7.4</v>
      </c>
      <c r="Q1704">
        <v>8.6999999999999993</v>
      </c>
      <c r="R1704">
        <v>11.6</v>
      </c>
      <c r="S1704">
        <v>12</v>
      </c>
      <c r="T1704">
        <v>12.3</v>
      </c>
      <c r="U1704">
        <v>-99</v>
      </c>
    </row>
    <row r="1705" spans="1:21" x14ac:dyDescent="0.25">
      <c r="A1705" s="2">
        <v>307111287708060</v>
      </c>
      <c r="B1705" t="s">
        <v>3749</v>
      </c>
      <c r="C1705" t="s">
        <v>3749</v>
      </c>
      <c r="D1705" t="s">
        <v>3758</v>
      </c>
      <c r="E1705" t="s">
        <v>3759</v>
      </c>
      <c r="F1705" t="s">
        <v>1</v>
      </c>
      <c r="G1705">
        <v>34</v>
      </c>
      <c r="H1705">
        <v>35</v>
      </c>
      <c r="I1705">
        <v>14</v>
      </c>
      <c r="J1705">
        <v>133</v>
      </c>
      <c r="K1705">
        <v>42</v>
      </c>
      <c r="L1705">
        <v>45</v>
      </c>
      <c r="M1705">
        <v>2651.4</v>
      </c>
      <c r="N1705">
        <v>6.4</v>
      </c>
      <c r="O1705">
        <v>1.359</v>
      </c>
      <c r="P1705">
        <v>-99</v>
      </c>
      <c r="Q1705">
        <v>-99</v>
      </c>
      <c r="R1705">
        <v>-99</v>
      </c>
      <c r="S1705">
        <v>-99</v>
      </c>
      <c r="T1705">
        <v>-99</v>
      </c>
      <c r="U1705">
        <v>-99</v>
      </c>
    </row>
    <row r="1706" spans="1:21" x14ac:dyDescent="0.25">
      <c r="A1706" s="2">
        <v>307111287708070</v>
      </c>
      <c r="B1706" t="s">
        <v>3749</v>
      </c>
      <c r="C1706" t="s">
        <v>3749</v>
      </c>
      <c r="D1706" t="s">
        <v>3760</v>
      </c>
      <c r="E1706" t="s">
        <v>3761</v>
      </c>
      <c r="F1706" t="s">
        <v>1</v>
      </c>
      <c r="G1706">
        <v>34</v>
      </c>
      <c r="H1706">
        <v>33</v>
      </c>
      <c r="I1706">
        <v>35</v>
      </c>
      <c r="J1706">
        <v>133</v>
      </c>
      <c r="K1706">
        <v>41</v>
      </c>
      <c r="L1706">
        <v>48</v>
      </c>
      <c r="M1706">
        <v>2667.6</v>
      </c>
      <c r="N1706">
        <v>3.04</v>
      </c>
      <c r="O1706">
        <v>-9999</v>
      </c>
      <c r="P1706">
        <v>-99</v>
      </c>
      <c r="Q1706">
        <v>-99</v>
      </c>
      <c r="R1706">
        <v>-99</v>
      </c>
      <c r="S1706">
        <v>-99</v>
      </c>
      <c r="T1706">
        <v>-99</v>
      </c>
      <c r="U1706">
        <v>-99</v>
      </c>
    </row>
    <row r="1707" spans="1:21" x14ac:dyDescent="0.25">
      <c r="A1707" s="2">
        <v>307111287708120</v>
      </c>
      <c r="B1707" t="s">
        <v>3749</v>
      </c>
      <c r="C1707" t="s">
        <v>3762</v>
      </c>
      <c r="D1707" t="s">
        <v>3763</v>
      </c>
      <c r="E1707" t="s">
        <v>3764</v>
      </c>
      <c r="F1707" t="s">
        <v>1</v>
      </c>
      <c r="G1707">
        <v>34</v>
      </c>
      <c r="H1707">
        <v>46</v>
      </c>
      <c r="I1707">
        <v>55</v>
      </c>
      <c r="J1707">
        <v>133</v>
      </c>
      <c r="K1707">
        <v>15</v>
      </c>
      <c r="L1707">
        <v>0</v>
      </c>
      <c r="M1707">
        <v>85.3</v>
      </c>
      <c r="N1707">
        <v>5.5</v>
      </c>
      <c r="O1707">
        <v>-9999</v>
      </c>
      <c r="P1707">
        <v>-99</v>
      </c>
      <c r="Q1707">
        <v>-99</v>
      </c>
      <c r="R1707">
        <v>-99</v>
      </c>
      <c r="S1707">
        <v>-99</v>
      </c>
      <c r="T1707">
        <v>-99</v>
      </c>
      <c r="U1707">
        <v>-99</v>
      </c>
    </row>
    <row r="1708" spans="1:21" x14ac:dyDescent="0.25">
      <c r="A1708" s="2">
        <v>307111287708130</v>
      </c>
      <c r="B1708" t="s">
        <v>3749</v>
      </c>
      <c r="C1708" t="s">
        <v>3765</v>
      </c>
      <c r="D1708" t="s">
        <v>3766</v>
      </c>
      <c r="E1708" t="s">
        <v>3767</v>
      </c>
      <c r="F1708" t="s">
        <v>1</v>
      </c>
      <c r="G1708">
        <v>34</v>
      </c>
      <c r="H1708">
        <v>39</v>
      </c>
      <c r="I1708">
        <v>7</v>
      </c>
      <c r="J1708">
        <v>133</v>
      </c>
      <c r="K1708">
        <v>23</v>
      </c>
      <c r="L1708">
        <v>39</v>
      </c>
      <c r="M1708">
        <v>130.4</v>
      </c>
      <c r="N1708">
        <v>38.200000000000003</v>
      </c>
      <c r="O1708">
        <v>-9999</v>
      </c>
      <c r="P1708">
        <v>-99</v>
      </c>
      <c r="Q1708">
        <v>-99</v>
      </c>
      <c r="R1708">
        <v>-99</v>
      </c>
      <c r="S1708">
        <v>-99</v>
      </c>
      <c r="T1708">
        <v>-99</v>
      </c>
      <c r="U1708">
        <v>-99</v>
      </c>
    </row>
    <row r="1709" spans="1:21" x14ac:dyDescent="0.25">
      <c r="A1709" s="2">
        <v>307111287708140</v>
      </c>
      <c r="B1709" t="s">
        <v>3749</v>
      </c>
      <c r="C1709" t="s">
        <v>3765</v>
      </c>
      <c r="D1709" t="s">
        <v>3768</v>
      </c>
      <c r="E1709" t="s">
        <v>3769</v>
      </c>
      <c r="F1709" t="s">
        <v>1</v>
      </c>
      <c r="G1709">
        <v>34</v>
      </c>
      <c r="H1709">
        <v>35</v>
      </c>
      <c r="I1709">
        <v>49</v>
      </c>
      <c r="J1709">
        <v>133</v>
      </c>
      <c r="K1709">
        <v>28</v>
      </c>
      <c r="L1709">
        <v>39</v>
      </c>
      <c r="M1709">
        <v>219</v>
      </c>
      <c r="N1709">
        <v>25.6</v>
      </c>
      <c r="O1709">
        <v>31.856000000000002</v>
      </c>
      <c r="P1709">
        <v>-99</v>
      </c>
      <c r="Q1709">
        <v>-99</v>
      </c>
      <c r="R1709">
        <v>-99</v>
      </c>
      <c r="S1709">
        <v>-99</v>
      </c>
      <c r="T1709">
        <v>-99</v>
      </c>
      <c r="U1709">
        <v>-99</v>
      </c>
    </row>
    <row r="1710" spans="1:21" x14ac:dyDescent="0.25">
      <c r="A1710" s="2">
        <v>307111287708150</v>
      </c>
      <c r="B1710" t="s">
        <v>3749</v>
      </c>
      <c r="C1710" t="s">
        <v>3765</v>
      </c>
      <c r="D1710" t="s">
        <v>3770</v>
      </c>
      <c r="E1710" t="s">
        <v>3771</v>
      </c>
      <c r="F1710" t="s">
        <v>1</v>
      </c>
      <c r="G1710">
        <v>34</v>
      </c>
      <c r="H1710">
        <v>37</v>
      </c>
      <c r="I1710">
        <v>23</v>
      </c>
      <c r="J1710">
        <v>133</v>
      </c>
      <c r="K1710">
        <v>35</v>
      </c>
      <c r="L1710">
        <v>33</v>
      </c>
      <c r="M1710">
        <v>407</v>
      </c>
      <c r="N1710">
        <v>13</v>
      </c>
      <c r="O1710">
        <v>14.96</v>
      </c>
      <c r="P1710">
        <v>3</v>
      </c>
      <c r="Q1710">
        <v>4</v>
      </c>
      <c r="R1710">
        <v>4.2</v>
      </c>
      <c r="S1710">
        <v>4.5</v>
      </c>
      <c r="T1710">
        <v>-99</v>
      </c>
      <c r="U1710">
        <v>-99</v>
      </c>
    </row>
    <row r="1711" spans="1:21" x14ac:dyDescent="0.25">
      <c r="A1711" s="2">
        <v>307111287708160</v>
      </c>
      <c r="B1711" t="s">
        <v>3749</v>
      </c>
      <c r="C1711" t="s">
        <v>3765</v>
      </c>
      <c r="D1711" t="s">
        <v>3772</v>
      </c>
      <c r="E1711" t="s">
        <v>3773</v>
      </c>
      <c r="F1711" t="s">
        <v>1</v>
      </c>
      <c r="G1711">
        <v>34</v>
      </c>
      <c r="H1711">
        <v>36</v>
      </c>
      <c r="I1711">
        <v>55</v>
      </c>
      <c r="J1711">
        <v>133</v>
      </c>
      <c r="K1711">
        <v>37</v>
      </c>
      <c r="L1711">
        <v>37</v>
      </c>
      <c r="M1711">
        <v>432</v>
      </c>
      <c r="N1711">
        <v>9.6</v>
      </c>
      <c r="O1711">
        <v>10.894</v>
      </c>
      <c r="P1711">
        <v>-99</v>
      </c>
      <c r="Q1711">
        <v>-99</v>
      </c>
      <c r="R1711">
        <v>-99</v>
      </c>
      <c r="S1711">
        <v>-99</v>
      </c>
      <c r="T1711">
        <v>-99</v>
      </c>
      <c r="U1711">
        <v>-99</v>
      </c>
    </row>
    <row r="1712" spans="1:21" x14ac:dyDescent="0.25">
      <c r="A1712" s="2">
        <v>307111287708170</v>
      </c>
      <c r="B1712" t="s">
        <v>3749</v>
      </c>
      <c r="C1712" t="s">
        <v>3765</v>
      </c>
      <c r="D1712" t="s">
        <v>3774</v>
      </c>
      <c r="E1712" t="s">
        <v>3775</v>
      </c>
      <c r="F1712" t="s">
        <v>1</v>
      </c>
      <c r="G1712">
        <v>34</v>
      </c>
      <c r="H1712">
        <v>37</v>
      </c>
      <c r="I1712">
        <v>47</v>
      </c>
      <c r="J1712">
        <v>133</v>
      </c>
      <c r="K1712">
        <v>42</v>
      </c>
      <c r="L1712">
        <v>50</v>
      </c>
      <c r="M1712">
        <v>479.2</v>
      </c>
      <c r="N1712">
        <v>0.8</v>
      </c>
      <c r="O1712">
        <v>6.327</v>
      </c>
      <c r="P1712">
        <v>4.4000000000000004</v>
      </c>
      <c r="Q1712">
        <v>5.5</v>
      </c>
      <c r="R1712">
        <v>-99</v>
      </c>
      <c r="S1712">
        <v>-99</v>
      </c>
      <c r="T1712">
        <v>7.4</v>
      </c>
      <c r="U1712">
        <v>2000</v>
      </c>
    </row>
    <row r="1713" spans="1:21" x14ac:dyDescent="0.25">
      <c r="A1713" s="2">
        <v>307111287708180</v>
      </c>
      <c r="B1713" t="s">
        <v>3749</v>
      </c>
      <c r="C1713" t="s">
        <v>3776</v>
      </c>
      <c r="D1713" t="s">
        <v>3776</v>
      </c>
      <c r="E1713" t="s">
        <v>3777</v>
      </c>
      <c r="F1713" t="s">
        <v>1</v>
      </c>
      <c r="G1713">
        <v>34</v>
      </c>
      <c r="H1713">
        <v>36</v>
      </c>
      <c r="I1713">
        <v>35</v>
      </c>
      <c r="J1713">
        <v>133</v>
      </c>
      <c r="K1713">
        <v>43</v>
      </c>
      <c r="L1713">
        <v>33</v>
      </c>
      <c r="M1713">
        <v>0</v>
      </c>
      <c r="N1713">
        <v>0.7</v>
      </c>
      <c r="O1713">
        <v>-0.17</v>
      </c>
      <c r="P1713">
        <v>-99</v>
      </c>
      <c r="Q1713">
        <v>-99</v>
      </c>
      <c r="R1713">
        <v>-99</v>
      </c>
      <c r="S1713">
        <v>-99</v>
      </c>
      <c r="T1713">
        <v>-99</v>
      </c>
      <c r="U1713">
        <v>-99</v>
      </c>
    </row>
    <row r="1714" spans="1:21" x14ac:dyDescent="0.25">
      <c r="A1714" s="2">
        <v>307121287708010</v>
      </c>
      <c r="B1714" t="s">
        <v>3778</v>
      </c>
      <c r="C1714" t="s">
        <v>3778</v>
      </c>
      <c r="D1714" t="s">
        <v>3779</v>
      </c>
      <c r="E1714" t="s">
        <v>3780</v>
      </c>
      <c r="F1714" t="s">
        <v>1</v>
      </c>
      <c r="G1714">
        <v>34</v>
      </c>
      <c r="H1714">
        <v>44</v>
      </c>
      <c r="I1714">
        <v>31</v>
      </c>
      <c r="J1714">
        <v>133</v>
      </c>
      <c r="K1714">
        <v>57</v>
      </c>
      <c r="L1714">
        <v>39</v>
      </c>
      <c r="M1714">
        <v>1587</v>
      </c>
      <c r="N1714">
        <v>20.399999999999999</v>
      </c>
      <c r="O1714">
        <v>13.175000000000001</v>
      </c>
      <c r="P1714">
        <v>-99</v>
      </c>
      <c r="Q1714">
        <v>-99</v>
      </c>
      <c r="R1714">
        <v>-99</v>
      </c>
      <c r="S1714">
        <v>-99</v>
      </c>
      <c r="T1714">
        <v>-99</v>
      </c>
      <c r="U1714">
        <v>-99</v>
      </c>
    </row>
    <row r="1715" spans="1:21" x14ac:dyDescent="0.25">
      <c r="A1715" s="2">
        <v>307121287708020</v>
      </c>
      <c r="B1715" t="s">
        <v>3778</v>
      </c>
      <c r="C1715" t="s">
        <v>3778</v>
      </c>
      <c r="D1715" t="s">
        <v>3781</v>
      </c>
      <c r="E1715" t="s">
        <v>3782</v>
      </c>
      <c r="F1715" t="s">
        <v>1</v>
      </c>
      <c r="G1715">
        <v>34</v>
      </c>
      <c r="H1715">
        <v>43</v>
      </c>
      <c r="I1715">
        <v>55</v>
      </c>
      <c r="J1715">
        <v>133</v>
      </c>
      <c r="K1715">
        <v>57</v>
      </c>
      <c r="L1715">
        <v>37</v>
      </c>
      <c r="M1715">
        <v>1588</v>
      </c>
      <c r="N1715">
        <v>19</v>
      </c>
      <c r="O1715">
        <v>11.807</v>
      </c>
      <c r="P1715">
        <v>4.3</v>
      </c>
      <c r="Q1715">
        <v>6.7</v>
      </c>
      <c r="R1715">
        <v>7.6</v>
      </c>
      <c r="S1715">
        <v>8.4</v>
      </c>
      <c r="T1715">
        <v>-99</v>
      </c>
      <c r="U1715">
        <v>-99</v>
      </c>
    </row>
    <row r="1716" spans="1:21" x14ac:dyDescent="0.25">
      <c r="A1716" s="2">
        <v>307121287708025</v>
      </c>
      <c r="B1716" t="s">
        <v>3778</v>
      </c>
      <c r="C1716" t="s">
        <v>3783</v>
      </c>
      <c r="D1716" t="s">
        <v>3784</v>
      </c>
      <c r="E1716" t="s">
        <v>3785</v>
      </c>
      <c r="F1716" t="s">
        <v>1</v>
      </c>
      <c r="G1716">
        <v>34</v>
      </c>
      <c r="H1716">
        <v>41</v>
      </c>
      <c r="I1716">
        <v>33</v>
      </c>
      <c r="J1716">
        <v>133</v>
      </c>
      <c r="K1716">
        <v>56</v>
      </c>
      <c r="L1716">
        <v>40</v>
      </c>
      <c r="M1716">
        <v>2</v>
      </c>
      <c r="N1716">
        <v>0</v>
      </c>
      <c r="O1716">
        <v>-8.9999999999999993E-3</v>
      </c>
      <c r="P1716">
        <v>-99</v>
      </c>
      <c r="Q1716">
        <v>-99</v>
      </c>
      <c r="R1716">
        <v>-99</v>
      </c>
      <c r="S1716">
        <v>-99</v>
      </c>
      <c r="T1716">
        <v>-99</v>
      </c>
      <c r="U1716">
        <v>-99</v>
      </c>
    </row>
    <row r="1717" spans="1:21" x14ac:dyDescent="0.25">
      <c r="A1717" s="2">
        <v>307121287708030</v>
      </c>
      <c r="B1717" t="s">
        <v>3778</v>
      </c>
      <c r="C1717" t="s">
        <v>3778</v>
      </c>
      <c r="D1717" t="s">
        <v>3786</v>
      </c>
      <c r="E1717" t="s">
        <v>2748</v>
      </c>
      <c r="F1717" t="s">
        <v>1</v>
      </c>
      <c r="G1717">
        <v>34</v>
      </c>
      <c r="H1717">
        <v>41</v>
      </c>
      <c r="I1717">
        <v>20</v>
      </c>
      <c r="J1717">
        <v>133</v>
      </c>
      <c r="K1717">
        <v>56</v>
      </c>
      <c r="L1717">
        <v>16</v>
      </c>
      <c r="M1717">
        <v>1594</v>
      </c>
      <c r="N1717">
        <v>11.64</v>
      </c>
      <c r="O1717">
        <v>-7.5999999999999998E-2</v>
      </c>
      <c r="P1717">
        <v>5.2</v>
      </c>
      <c r="Q1717">
        <v>6.8</v>
      </c>
      <c r="R1717">
        <v>7.1</v>
      </c>
      <c r="S1717">
        <v>7.6</v>
      </c>
      <c r="T1717">
        <v>9.5</v>
      </c>
      <c r="U1717">
        <v>4000</v>
      </c>
    </row>
    <row r="1718" spans="1:21" x14ac:dyDescent="0.25">
      <c r="A1718" s="2">
        <v>307121287708040</v>
      </c>
      <c r="B1718" t="s">
        <v>3778</v>
      </c>
      <c r="C1718" t="s">
        <v>3778</v>
      </c>
      <c r="D1718" t="s">
        <v>3787</v>
      </c>
      <c r="E1718" t="s">
        <v>3788</v>
      </c>
      <c r="F1718" t="s">
        <v>1</v>
      </c>
      <c r="G1718">
        <v>34</v>
      </c>
      <c r="H1718">
        <v>40</v>
      </c>
      <c r="I1718">
        <v>55</v>
      </c>
      <c r="J1718">
        <v>133</v>
      </c>
      <c r="K1718">
        <v>56</v>
      </c>
      <c r="L1718">
        <v>2</v>
      </c>
      <c r="M1718">
        <v>1594.2</v>
      </c>
      <c r="N1718">
        <v>10.7</v>
      </c>
      <c r="O1718">
        <v>1.3680000000000001</v>
      </c>
      <c r="P1718">
        <v>-99</v>
      </c>
      <c r="Q1718">
        <v>-99</v>
      </c>
      <c r="R1718">
        <v>-99</v>
      </c>
      <c r="S1718">
        <v>-99</v>
      </c>
      <c r="T1718">
        <v>-99</v>
      </c>
      <c r="U1718">
        <v>4000</v>
      </c>
    </row>
    <row r="1719" spans="1:21" x14ac:dyDescent="0.25">
      <c r="A1719" s="2">
        <v>307121287708050</v>
      </c>
      <c r="B1719" t="s">
        <v>3778</v>
      </c>
      <c r="C1719" t="s">
        <v>3778</v>
      </c>
      <c r="D1719" t="s">
        <v>3789</v>
      </c>
      <c r="E1719" t="s">
        <v>3790</v>
      </c>
      <c r="F1719" t="s">
        <v>0</v>
      </c>
      <c r="G1719">
        <v>34</v>
      </c>
      <c r="H1719">
        <v>39</v>
      </c>
      <c r="I1719">
        <v>44</v>
      </c>
      <c r="J1719">
        <v>133</v>
      </c>
      <c r="K1719">
        <v>56</v>
      </c>
      <c r="L1719">
        <v>7</v>
      </c>
      <c r="M1719">
        <v>1594.4</v>
      </c>
      <c r="N1719">
        <v>9.8000000000000007</v>
      </c>
      <c r="O1719">
        <v>-9999</v>
      </c>
      <c r="P1719">
        <v>-99</v>
      </c>
      <c r="Q1719">
        <v>-99</v>
      </c>
      <c r="R1719">
        <v>-99</v>
      </c>
      <c r="S1719">
        <v>-99</v>
      </c>
      <c r="T1719">
        <v>-99</v>
      </c>
      <c r="U1719">
        <v>4000</v>
      </c>
    </row>
    <row r="1720" spans="1:21" x14ac:dyDescent="0.25">
      <c r="A1720" s="2">
        <v>307121287708060</v>
      </c>
      <c r="B1720" t="s">
        <v>3778</v>
      </c>
      <c r="C1720" t="s">
        <v>3778</v>
      </c>
      <c r="D1720" t="s">
        <v>3791</v>
      </c>
      <c r="E1720" t="s">
        <v>3792</v>
      </c>
      <c r="F1720" t="s">
        <v>1</v>
      </c>
      <c r="G1720">
        <v>34</v>
      </c>
      <c r="H1720">
        <v>39</v>
      </c>
      <c r="I1720">
        <v>43</v>
      </c>
      <c r="J1720">
        <v>133</v>
      </c>
      <c r="K1720">
        <v>56</v>
      </c>
      <c r="L1720">
        <v>12</v>
      </c>
      <c r="M1720">
        <v>1597.8</v>
      </c>
      <c r="N1720">
        <v>8.2200000000000006</v>
      </c>
      <c r="O1720">
        <v>-0.06</v>
      </c>
      <c r="P1720">
        <v>2.2000000000000002</v>
      </c>
      <c r="Q1720">
        <v>4.3</v>
      </c>
      <c r="R1720">
        <v>4.7</v>
      </c>
      <c r="S1720">
        <v>5.2</v>
      </c>
      <c r="T1720">
        <v>6.3</v>
      </c>
      <c r="U1720">
        <v>4000</v>
      </c>
    </row>
    <row r="1721" spans="1:21" x14ac:dyDescent="0.25">
      <c r="A1721" s="2">
        <v>307121287708065</v>
      </c>
      <c r="B1721" t="s">
        <v>3778</v>
      </c>
      <c r="C1721" t="s">
        <v>3793</v>
      </c>
      <c r="D1721" t="s">
        <v>3794</v>
      </c>
      <c r="E1721" t="s">
        <v>3795</v>
      </c>
      <c r="F1721" t="s">
        <v>1</v>
      </c>
      <c r="G1721">
        <v>34</v>
      </c>
      <c r="H1721">
        <v>49</v>
      </c>
      <c r="I1721">
        <v>37</v>
      </c>
      <c r="J1721">
        <v>133</v>
      </c>
      <c r="K1721">
        <v>50</v>
      </c>
      <c r="L1721">
        <v>28</v>
      </c>
      <c r="M1721">
        <v>-9999</v>
      </c>
      <c r="N1721">
        <v>11.2</v>
      </c>
      <c r="O1721">
        <v>-9999</v>
      </c>
      <c r="P1721">
        <v>-99</v>
      </c>
      <c r="Q1721">
        <v>-99</v>
      </c>
      <c r="R1721">
        <v>-99</v>
      </c>
      <c r="S1721">
        <v>-99</v>
      </c>
      <c r="T1721">
        <v>-99</v>
      </c>
      <c r="U1721">
        <v>-99</v>
      </c>
    </row>
    <row r="1722" spans="1:21" x14ac:dyDescent="0.25">
      <c r="A1722" s="2">
        <v>307121287708070</v>
      </c>
      <c r="B1722" t="s">
        <v>3778</v>
      </c>
      <c r="C1722" t="s">
        <v>3793</v>
      </c>
      <c r="D1722" t="s">
        <v>3796</v>
      </c>
      <c r="E1722" t="s">
        <v>3797</v>
      </c>
      <c r="F1722" t="s">
        <v>1</v>
      </c>
      <c r="G1722">
        <v>34</v>
      </c>
      <c r="H1722">
        <v>47</v>
      </c>
      <c r="I1722">
        <v>58</v>
      </c>
      <c r="J1722">
        <v>133</v>
      </c>
      <c r="K1722">
        <v>55</v>
      </c>
      <c r="L1722">
        <v>41</v>
      </c>
      <c r="M1722">
        <v>193</v>
      </c>
      <c r="N1722">
        <v>1</v>
      </c>
      <c r="O1722">
        <v>30.01</v>
      </c>
      <c r="P1722">
        <v>-99</v>
      </c>
      <c r="Q1722">
        <v>-99</v>
      </c>
      <c r="R1722">
        <v>-99</v>
      </c>
      <c r="S1722">
        <v>-99</v>
      </c>
      <c r="T1722">
        <v>-99</v>
      </c>
      <c r="U1722">
        <v>-99</v>
      </c>
    </row>
    <row r="1723" spans="1:21" x14ac:dyDescent="0.25">
      <c r="A1723" s="2">
        <v>307121287708080</v>
      </c>
      <c r="B1723" t="s">
        <v>3778</v>
      </c>
      <c r="C1723" t="s">
        <v>3798</v>
      </c>
      <c r="D1723" t="s">
        <v>3799</v>
      </c>
      <c r="E1723" t="s">
        <v>3800</v>
      </c>
      <c r="F1723" t="s">
        <v>1</v>
      </c>
      <c r="G1723">
        <v>34</v>
      </c>
      <c r="H1723">
        <v>36</v>
      </c>
      <c r="I1723">
        <v>52</v>
      </c>
      <c r="J1723">
        <v>133</v>
      </c>
      <c r="K1723">
        <v>59</v>
      </c>
      <c r="L1723">
        <v>9</v>
      </c>
      <c r="M1723">
        <v>176</v>
      </c>
      <c r="N1723">
        <v>0.5</v>
      </c>
      <c r="O1723">
        <v>-0.23100000000000001</v>
      </c>
      <c r="P1723">
        <v>-99</v>
      </c>
      <c r="Q1723">
        <v>-99</v>
      </c>
      <c r="R1723">
        <v>-99</v>
      </c>
      <c r="S1723">
        <v>-99</v>
      </c>
      <c r="T1723">
        <v>2.5</v>
      </c>
      <c r="U1723">
        <v>2450</v>
      </c>
    </row>
    <row r="1724" spans="1:21" x14ac:dyDescent="0.25">
      <c r="A1724" s="2">
        <v>307121287708090</v>
      </c>
      <c r="B1724" t="s">
        <v>3778</v>
      </c>
      <c r="C1724" t="s">
        <v>3798</v>
      </c>
      <c r="D1724" t="s">
        <v>3801</v>
      </c>
      <c r="E1724" t="s">
        <v>3802</v>
      </c>
      <c r="F1724" t="s">
        <v>1</v>
      </c>
      <c r="G1724">
        <v>34</v>
      </c>
      <c r="H1724">
        <v>36</v>
      </c>
      <c r="I1724">
        <v>32</v>
      </c>
      <c r="J1724">
        <v>133</v>
      </c>
      <c r="K1724">
        <v>59</v>
      </c>
      <c r="L1724">
        <v>13</v>
      </c>
      <c r="M1724">
        <v>-9999</v>
      </c>
      <c r="N1724">
        <v>0</v>
      </c>
      <c r="O1724">
        <v>-0.20799999999999999</v>
      </c>
      <c r="P1724">
        <v>-99</v>
      </c>
      <c r="Q1724">
        <v>-99</v>
      </c>
      <c r="R1724">
        <v>-99</v>
      </c>
      <c r="S1724">
        <v>-99</v>
      </c>
      <c r="T1724">
        <v>2.5</v>
      </c>
      <c r="U1724">
        <v>-99</v>
      </c>
    </row>
    <row r="1725" spans="1:21" x14ac:dyDescent="0.25">
      <c r="A1725" s="2">
        <v>307121287708160</v>
      </c>
      <c r="B1725" t="s">
        <v>3778</v>
      </c>
      <c r="C1725" t="s">
        <v>3798</v>
      </c>
      <c r="D1725" t="s">
        <v>3803</v>
      </c>
      <c r="E1725" t="s">
        <v>3804</v>
      </c>
      <c r="F1725" t="s">
        <v>1</v>
      </c>
      <c r="G1725">
        <v>34</v>
      </c>
      <c r="H1725">
        <v>40</v>
      </c>
      <c r="I1725">
        <v>27</v>
      </c>
      <c r="J1725">
        <v>133</v>
      </c>
      <c r="K1725">
        <v>57</v>
      </c>
      <c r="L1725">
        <v>7</v>
      </c>
      <c r="M1725">
        <v>-9999</v>
      </c>
      <c r="N1725">
        <v>10.7</v>
      </c>
      <c r="O1725">
        <v>-0.26800000000000002</v>
      </c>
      <c r="P1725">
        <v>4.0999999999999996</v>
      </c>
      <c r="Q1725">
        <v>4.5999999999999996</v>
      </c>
      <c r="R1725">
        <v>6.1</v>
      </c>
      <c r="S1725">
        <v>6.8</v>
      </c>
      <c r="T1725">
        <v>7.4</v>
      </c>
      <c r="U1725">
        <v>2000</v>
      </c>
    </row>
    <row r="1726" spans="1:21" x14ac:dyDescent="0.25">
      <c r="A1726" s="2">
        <v>307121287708170</v>
      </c>
      <c r="B1726" t="s">
        <v>3778</v>
      </c>
      <c r="C1726" t="s">
        <v>3805</v>
      </c>
      <c r="D1726" t="s">
        <v>2486</v>
      </c>
      <c r="E1726" t="s">
        <v>2487</v>
      </c>
      <c r="F1726" t="s">
        <v>1</v>
      </c>
      <c r="G1726">
        <v>34</v>
      </c>
      <c r="H1726">
        <v>44</v>
      </c>
      <c r="I1726">
        <v>6</v>
      </c>
      <c r="J1726">
        <v>134</v>
      </c>
      <c r="K1726">
        <v>2</v>
      </c>
      <c r="L1726">
        <v>2</v>
      </c>
      <c r="M1726">
        <v>97</v>
      </c>
      <c r="N1726">
        <v>14.2</v>
      </c>
      <c r="O1726">
        <v>5.952</v>
      </c>
      <c r="P1726">
        <v>-99</v>
      </c>
      <c r="Q1726">
        <v>-99</v>
      </c>
      <c r="R1726">
        <v>-99</v>
      </c>
      <c r="S1726">
        <v>-99</v>
      </c>
      <c r="T1726">
        <v>-99</v>
      </c>
      <c r="U1726">
        <v>-99</v>
      </c>
    </row>
    <row r="1727" spans="1:21" x14ac:dyDescent="0.25">
      <c r="A1727" s="2">
        <v>307131287708010</v>
      </c>
      <c r="B1727" t="s">
        <v>225</v>
      </c>
      <c r="C1727" t="s">
        <v>225</v>
      </c>
      <c r="D1727" t="s">
        <v>3806</v>
      </c>
      <c r="E1727" t="s">
        <v>3807</v>
      </c>
      <c r="F1727" t="s">
        <v>1</v>
      </c>
      <c r="G1727">
        <v>35</v>
      </c>
      <c r="H1727">
        <v>3</v>
      </c>
      <c r="I1727">
        <v>19</v>
      </c>
      <c r="J1727">
        <v>133</v>
      </c>
      <c r="K1727">
        <v>59</v>
      </c>
      <c r="L1727">
        <v>43</v>
      </c>
      <c r="M1727">
        <v>507</v>
      </c>
      <c r="N1727">
        <v>72.400000000000006</v>
      </c>
      <c r="O1727">
        <v>88.623000000000005</v>
      </c>
      <c r="P1727">
        <v>-99</v>
      </c>
      <c r="Q1727">
        <v>-99</v>
      </c>
      <c r="R1727">
        <v>-99</v>
      </c>
      <c r="S1727">
        <v>-99</v>
      </c>
      <c r="T1727">
        <v>-99</v>
      </c>
      <c r="U1727">
        <v>-99</v>
      </c>
    </row>
    <row r="1728" spans="1:21" x14ac:dyDescent="0.25">
      <c r="A1728" s="2">
        <v>307131287708030</v>
      </c>
      <c r="B1728" t="s">
        <v>225</v>
      </c>
      <c r="C1728" t="s">
        <v>225</v>
      </c>
      <c r="D1728" t="s">
        <v>3808</v>
      </c>
      <c r="E1728" t="s">
        <v>3809</v>
      </c>
      <c r="F1728" t="s">
        <v>1</v>
      </c>
      <c r="G1728">
        <v>34</v>
      </c>
      <c r="H1728">
        <v>57</v>
      </c>
      <c r="I1728">
        <v>11</v>
      </c>
      <c r="J1728">
        <v>134</v>
      </c>
      <c r="K1728">
        <v>3</v>
      </c>
      <c r="L1728">
        <v>42</v>
      </c>
      <c r="M1728">
        <v>978.8</v>
      </c>
      <c r="N1728">
        <v>55.5</v>
      </c>
      <c r="O1728">
        <v>53.987000000000002</v>
      </c>
      <c r="P1728">
        <v>3</v>
      </c>
      <c r="Q1728">
        <v>4.5</v>
      </c>
      <c r="R1728">
        <v>-99</v>
      </c>
      <c r="S1728">
        <v>-99</v>
      </c>
      <c r="T1728">
        <v>-99</v>
      </c>
      <c r="U1728">
        <v>-99</v>
      </c>
    </row>
    <row r="1729" spans="1:21" x14ac:dyDescent="0.25">
      <c r="A1729" s="2">
        <v>307131287708040</v>
      </c>
      <c r="B1729" t="s">
        <v>225</v>
      </c>
      <c r="C1729" t="s">
        <v>225</v>
      </c>
      <c r="D1729" t="s">
        <v>3810</v>
      </c>
      <c r="E1729" t="s">
        <v>3811</v>
      </c>
      <c r="F1729" t="s">
        <v>1</v>
      </c>
      <c r="G1729">
        <v>34</v>
      </c>
      <c r="H1729">
        <v>55</v>
      </c>
      <c r="I1729">
        <v>16</v>
      </c>
      <c r="J1729">
        <v>134</v>
      </c>
      <c r="K1729">
        <v>5</v>
      </c>
      <c r="L1729">
        <v>53</v>
      </c>
      <c r="M1729">
        <v>1592</v>
      </c>
      <c r="N1729">
        <v>47.8</v>
      </c>
      <c r="O1729">
        <v>40.670999999999999</v>
      </c>
      <c r="P1729">
        <v>2.5</v>
      </c>
      <c r="Q1729">
        <v>3.5</v>
      </c>
      <c r="R1729">
        <v>3.7</v>
      </c>
      <c r="S1729">
        <v>6.2</v>
      </c>
      <c r="T1729">
        <v>-99</v>
      </c>
      <c r="U1729">
        <v>-99</v>
      </c>
    </row>
    <row r="1730" spans="1:21" x14ac:dyDescent="0.25">
      <c r="A1730" s="2">
        <v>307131287708050</v>
      </c>
      <c r="B1730" t="s">
        <v>225</v>
      </c>
      <c r="C1730" t="s">
        <v>225</v>
      </c>
      <c r="D1730" t="s">
        <v>3812</v>
      </c>
      <c r="E1730" t="s">
        <v>3813</v>
      </c>
      <c r="F1730" t="s">
        <v>1</v>
      </c>
      <c r="G1730">
        <v>34</v>
      </c>
      <c r="H1730">
        <v>52</v>
      </c>
      <c r="I1730">
        <v>31</v>
      </c>
      <c r="J1730">
        <v>134</v>
      </c>
      <c r="K1730">
        <v>6</v>
      </c>
      <c r="L1730">
        <v>15</v>
      </c>
      <c r="M1730">
        <v>1675</v>
      </c>
      <c r="N1730">
        <v>40.880000000000003</v>
      </c>
      <c r="O1730">
        <v>28.931999999999999</v>
      </c>
      <c r="P1730">
        <v>5</v>
      </c>
      <c r="Q1730">
        <v>6.4</v>
      </c>
      <c r="R1730">
        <v>8.5</v>
      </c>
      <c r="S1730">
        <v>9.6</v>
      </c>
      <c r="T1730">
        <v>-99</v>
      </c>
      <c r="U1730">
        <v>-99</v>
      </c>
    </row>
    <row r="1731" spans="1:21" x14ac:dyDescent="0.25">
      <c r="A1731" s="2">
        <v>307131287708060</v>
      </c>
      <c r="B1731" t="s">
        <v>225</v>
      </c>
      <c r="C1731" t="s">
        <v>225</v>
      </c>
      <c r="D1731" t="s">
        <v>3814</v>
      </c>
      <c r="E1731" t="s">
        <v>3815</v>
      </c>
      <c r="F1731" t="s">
        <v>1</v>
      </c>
      <c r="G1731">
        <v>34</v>
      </c>
      <c r="H1731">
        <v>47</v>
      </c>
      <c r="I1731">
        <v>34</v>
      </c>
      <c r="J1731">
        <v>134</v>
      </c>
      <c r="K1731">
        <v>6</v>
      </c>
      <c r="L1731">
        <v>37</v>
      </c>
      <c r="M1731">
        <v>1905</v>
      </c>
      <c r="N1731">
        <v>25.4</v>
      </c>
      <c r="O1731">
        <v>10.417999999999999</v>
      </c>
      <c r="P1731">
        <v>-99</v>
      </c>
      <c r="Q1731">
        <v>-99</v>
      </c>
      <c r="R1731">
        <v>-99</v>
      </c>
      <c r="S1731">
        <v>-99</v>
      </c>
      <c r="T1731">
        <v>-99</v>
      </c>
      <c r="U1731">
        <v>8000</v>
      </c>
    </row>
    <row r="1732" spans="1:21" x14ac:dyDescent="0.25">
      <c r="A1732" s="2">
        <v>307131287708090</v>
      </c>
      <c r="B1732" t="s">
        <v>225</v>
      </c>
      <c r="C1732" t="s">
        <v>225</v>
      </c>
      <c r="D1732" t="s">
        <v>3816</v>
      </c>
      <c r="E1732" t="s">
        <v>3817</v>
      </c>
      <c r="F1732" t="s">
        <v>1</v>
      </c>
      <c r="G1732">
        <v>34</v>
      </c>
      <c r="H1732">
        <v>42</v>
      </c>
      <c r="I1732">
        <v>43</v>
      </c>
      <c r="J1732">
        <v>134</v>
      </c>
      <c r="K1732">
        <v>5</v>
      </c>
      <c r="L1732">
        <v>14</v>
      </c>
      <c r="M1732">
        <v>1996</v>
      </c>
      <c r="N1732">
        <v>14.05</v>
      </c>
      <c r="O1732">
        <v>1.768</v>
      </c>
      <c r="P1732">
        <v>4.8</v>
      </c>
      <c r="Q1732">
        <v>5.8</v>
      </c>
      <c r="R1732">
        <v>7.7</v>
      </c>
      <c r="S1732">
        <v>8.1999999999999993</v>
      </c>
      <c r="T1732">
        <v>8.8000000000000007</v>
      </c>
      <c r="U1732">
        <v>8000</v>
      </c>
    </row>
    <row r="1733" spans="1:21" x14ac:dyDescent="0.25">
      <c r="A1733" s="2">
        <v>307131287708100</v>
      </c>
      <c r="B1733" t="s">
        <v>225</v>
      </c>
      <c r="C1733" t="s">
        <v>225</v>
      </c>
      <c r="D1733" t="s">
        <v>3818</v>
      </c>
      <c r="E1733" t="s">
        <v>3819</v>
      </c>
      <c r="F1733" t="s">
        <v>1</v>
      </c>
      <c r="G1733">
        <v>34</v>
      </c>
      <c r="H1733">
        <v>36</v>
      </c>
      <c r="I1733">
        <v>59</v>
      </c>
      <c r="J1733">
        <v>134</v>
      </c>
      <c r="K1733">
        <v>2</v>
      </c>
      <c r="L1733">
        <v>5</v>
      </c>
      <c r="M1733">
        <v>2057.1999999999998</v>
      </c>
      <c r="N1733">
        <v>1.1000000000000001</v>
      </c>
      <c r="O1733">
        <v>-1.7709999999999999</v>
      </c>
      <c r="P1733">
        <v>3.3</v>
      </c>
      <c r="Q1733">
        <v>3.6</v>
      </c>
      <c r="R1733">
        <v>-99</v>
      </c>
      <c r="S1733">
        <v>-99</v>
      </c>
      <c r="T1733">
        <v>4.7</v>
      </c>
      <c r="U1733">
        <v>8000</v>
      </c>
    </row>
    <row r="1734" spans="1:21" x14ac:dyDescent="0.25">
      <c r="A1734" s="2">
        <v>307131287708130</v>
      </c>
      <c r="B1734" t="s">
        <v>225</v>
      </c>
      <c r="C1734" t="s">
        <v>3820</v>
      </c>
      <c r="D1734" t="s">
        <v>3821</v>
      </c>
      <c r="E1734" t="s">
        <v>3822</v>
      </c>
      <c r="F1734" t="s">
        <v>1</v>
      </c>
      <c r="G1734">
        <v>34</v>
      </c>
      <c r="H1734">
        <v>48</v>
      </c>
      <c r="I1734">
        <v>17</v>
      </c>
      <c r="J1734">
        <v>134</v>
      </c>
      <c r="K1734">
        <v>9</v>
      </c>
      <c r="L1734">
        <v>30</v>
      </c>
      <c r="M1734">
        <v>161</v>
      </c>
      <c r="N1734">
        <v>1.8</v>
      </c>
      <c r="O1734">
        <v>19.437999999999999</v>
      </c>
      <c r="P1734">
        <v>2</v>
      </c>
      <c r="Q1734">
        <v>3</v>
      </c>
      <c r="R1734">
        <v>3.1</v>
      </c>
      <c r="S1734">
        <v>3.4</v>
      </c>
      <c r="T1734">
        <v>4.5</v>
      </c>
      <c r="U1734">
        <v>1100</v>
      </c>
    </row>
    <row r="1735" spans="1:21" x14ac:dyDescent="0.25">
      <c r="A1735" s="2">
        <v>307131287708220</v>
      </c>
      <c r="B1735" t="s">
        <v>225</v>
      </c>
      <c r="C1735" t="s">
        <v>229</v>
      </c>
      <c r="D1735" t="s">
        <v>3823</v>
      </c>
      <c r="E1735" t="s">
        <v>3824</v>
      </c>
      <c r="F1735" t="s">
        <v>1</v>
      </c>
      <c r="G1735">
        <v>35</v>
      </c>
      <c r="H1735">
        <v>2</v>
      </c>
      <c r="I1735">
        <v>46</v>
      </c>
      <c r="J1735">
        <v>134</v>
      </c>
      <c r="K1735">
        <v>15</v>
      </c>
      <c r="L1735">
        <v>39</v>
      </c>
      <c r="M1735">
        <v>146.69999999999999</v>
      </c>
      <c r="N1735">
        <v>34.4</v>
      </c>
      <c r="O1735">
        <v>-9999</v>
      </c>
      <c r="P1735">
        <v>-99</v>
      </c>
      <c r="Q1735">
        <v>-99</v>
      </c>
      <c r="R1735">
        <v>-99</v>
      </c>
      <c r="S1735">
        <v>-99</v>
      </c>
      <c r="T1735">
        <v>-99</v>
      </c>
      <c r="U1735">
        <v>-99</v>
      </c>
    </row>
    <row r="1736" spans="1:21" x14ac:dyDescent="0.25">
      <c r="A1736" s="2">
        <v>307131287708240</v>
      </c>
      <c r="B1736" t="s">
        <v>225</v>
      </c>
      <c r="C1736" t="s">
        <v>3825</v>
      </c>
      <c r="D1736" t="s">
        <v>3826</v>
      </c>
      <c r="E1736" t="s">
        <v>3827</v>
      </c>
      <c r="F1736" t="s">
        <v>1</v>
      </c>
      <c r="G1736">
        <v>35</v>
      </c>
      <c r="H1736">
        <v>5</v>
      </c>
      <c r="I1736">
        <v>17</v>
      </c>
      <c r="J1736">
        <v>134</v>
      </c>
      <c r="K1736">
        <v>12</v>
      </c>
      <c r="L1736">
        <v>34</v>
      </c>
      <c r="M1736">
        <v>80.5</v>
      </c>
      <c r="N1736">
        <v>29.7</v>
      </c>
      <c r="O1736">
        <v>-9999</v>
      </c>
      <c r="P1736">
        <v>-99</v>
      </c>
      <c r="Q1736">
        <v>-99</v>
      </c>
      <c r="R1736">
        <v>-99</v>
      </c>
      <c r="S1736">
        <v>-99</v>
      </c>
      <c r="T1736">
        <v>-99</v>
      </c>
      <c r="U1736">
        <v>-99</v>
      </c>
    </row>
    <row r="1737" spans="1:21" x14ac:dyDescent="0.25">
      <c r="A1737" s="2">
        <v>307131287708260</v>
      </c>
      <c r="B1737" t="s">
        <v>225</v>
      </c>
      <c r="C1737" t="s">
        <v>3828</v>
      </c>
      <c r="D1737" t="s">
        <v>3829</v>
      </c>
      <c r="E1737" t="s">
        <v>3830</v>
      </c>
      <c r="F1737" t="s">
        <v>1</v>
      </c>
      <c r="G1737">
        <v>35</v>
      </c>
      <c r="H1737">
        <v>12</v>
      </c>
      <c r="I1737">
        <v>11</v>
      </c>
      <c r="J1737">
        <v>134</v>
      </c>
      <c r="K1737">
        <v>5</v>
      </c>
      <c r="L1737">
        <v>36</v>
      </c>
      <c r="M1737">
        <v>58.4</v>
      </c>
      <c r="N1737">
        <v>24.75</v>
      </c>
      <c r="O1737">
        <v>-9999</v>
      </c>
      <c r="P1737">
        <v>-99</v>
      </c>
      <c r="Q1737">
        <v>-99</v>
      </c>
      <c r="R1737">
        <v>-99</v>
      </c>
      <c r="S1737">
        <v>-99</v>
      </c>
      <c r="T1737">
        <v>-99</v>
      </c>
      <c r="U1737">
        <v>-99</v>
      </c>
    </row>
    <row r="1738" spans="1:21" x14ac:dyDescent="0.25">
      <c r="A1738" s="2">
        <v>307131287709010</v>
      </c>
      <c r="B1738" t="s">
        <v>225</v>
      </c>
      <c r="C1738" t="s">
        <v>225</v>
      </c>
      <c r="D1738" t="s">
        <v>3831</v>
      </c>
      <c r="E1738" t="s">
        <v>3832</v>
      </c>
      <c r="F1738" t="s">
        <v>1</v>
      </c>
      <c r="G1738">
        <v>35</v>
      </c>
      <c r="H1738">
        <v>10</v>
      </c>
      <c r="I1738">
        <v>34</v>
      </c>
      <c r="J1738">
        <v>133</v>
      </c>
      <c r="K1738">
        <v>54</v>
      </c>
      <c r="L1738">
        <v>3</v>
      </c>
      <c r="M1738">
        <v>191.3</v>
      </c>
      <c r="N1738">
        <v>-9999</v>
      </c>
      <c r="O1738">
        <v>234.54599999999999</v>
      </c>
      <c r="P1738">
        <v>1.5</v>
      </c>
      <c r="Q1738">
        <v>2.7</v>
      </c>
      <c r="R1738">
        <v>-99</v>
      </c>
      <c r="S1738">
        <v>-99</v>
      </c>
      <c r="T1738">
        <v>7.3</v>
      </c>
      <c r="U1738">
        <v>2500</v>
      </c>
    </row>
    <row r="1739" spans="1:21" x14ac:dyDescent="0.25">
      <c r="A1739" s="2">
        <v>307131287709020</v>
      </c>
      <c r="B1739" t="s">
        <v>225</v>
      </c>
      <c r="C1739" t="s">
        <v>225</v>
      </c>
      <c r="D1739" t="s">
        <v>130</v>
      </c>
      <c r="E1739" t="s">
        <v>131</v>
      </c>
      <c r="F1739" t="s">
        <v>1</v>
      </c>
      <c r="G1739">
        <v>35</v>
      </c>
      <c r="H1739">
        <v>5</v>
      </c>
      <c r="I1739">
        <v>21</v>
      </c>
      <c r="J1739">
        <v>133</v>
      </c>
      <c r="K1739">
        <v>54</v>
      </c>
      <c r="L1739">
        <v>37</v>
      </c>
      <c r="M1739">
        <v>241.5</v>
      </c>
      <c r="N1739">
        <v>-9999</v>
      </c>
      <c r="O1739">
        <v>123.33799999999999</v>
      </c>
      <c r="P1739">
        <v>-99</v>
      </c>
      <c r="Q1739">
        <v>-99</v>
      </c>
      <c r="R1739">
        <v>-99</v>
      </c>
      <c r="S1739">
        <v>-99</v>
      </c>
      <c r="T1739">
        <v>-99</v>
      </c>
      <c r="U1739">
        <v>-99</v>
      </c>
    </row>
    <row r="1740" spans="1:21" x14ac:dyDescent="0.25">
      <c r="A1740" s="2">
        <v>307131287709080</v>
      </c>
      <c r="B1740" t="s">
        <v>225</v>
      </c>
      <c r="C1740" t="s">
        <v>3833</v>
      </c>
      <c r="D1740" t="s">
        <v>3834</v>
      </c>
      <c r="E1740" t="s">
        <v>3835</v>
      </c>
      <c r="F1740" t="s">
        <v>1</v>
      </c>
      <c r="G1740">
        <v>35</v>
      </c>
      <c r="H1740">
        <v>12</v>
      </c>
      <c r="I1740">
        <v>43</v>
      </c>
      <c r="J1740">
        <v>133</v>
      </c>
      <c r="K1740">
        <v>53</v>
      </c>
      <c r="L1740">
        <v>51</v>
      </c>
      <c r="M1740">
        <v>22.3</v>
      </c>
      <c r="N1740">
        <v>3.4</v>
      </c>
      <c r="O1740">
        <v>247.05</v>
      </c>
      <c r="P1740">
        <v>-99</v>
      </c>
      <c r="Q1740">
        <v>-99</v>
      </c>
      <c r="R1740">
        <v>-99</v>
      </c>
      <c r="S1740">
        <v>-99</v>
      </c>
      <c r="T1740">
        <v>-99</v>
      </c>
      <c r="U1740">
        <v>-99</v>
      </c>
    </row>
    <row r="1741" spans="1:21" x14ac:dyDescent="0.25">
      <c r="A1741" s="2">
        <v>308011288805001</v>
      </c>
      <c r="B1741" t="s">
        <v>3836</v>
      </c>
      <c r="C1741" t="s">
        <v>3836</v>
      </c>
      <c r="D1741" t="s">
        <v>3837</v>
      </c>
      <c r="E1741" t="s">
        <v>3838</v>
      </c>
      <c r="F1741" t="s">
        <v>1</v>
      </c>
      <c r="G1741">
        <v>33</v>
      </c>
      <c r="H1741">
        <v>48</v>
      </c>
      <c r="I1741">
        <v>21</v>
      </c>
      <c r="J1741">
        <v>132</v>
      </c>
      <c r="K1741">
        <v>43</v>
      </c>
      <c r="L1741">
        <v>31</v>
      </c>
      <c r="M1741">
        <v>445</v>
      </c>
      <c r="N1741">
        <v>3.1</v>
      </c>
      <c r="O1741">
        <v>4.09</v>
      </c>
      <c r="P1741">
        <v>2</v>
      </c>
      <c r="Q1741">
        <v>3</v>
      </c>
      <c r="R1741">
        <v>4.5999999999999996</v>
      </c>
      <c r="S1741">
        <v>5.0999999999999996</v>
      </c>
      <c r="T1741">
        <v>5.9</v>
      </c>
      <c r="U1741">
        <v>3000</v>
      </c>
    </row>
    <row r="1742" spans="1:21" x14ac:dyDescent="0.25">
      <c r="A1742" s="2">
        <v>308011288805002</v>
      </c>
      <c r="B1742" t="s">
        <v>3836</v>
      </c>
      <c r="C1742" t="s">
        <v>3839</v>
      </c>
      <c r="D1742" t="s">
        <v>3839</v>
      </c>
      <c r="E1742" t="s">
        <v>3840</v>
      </c>
      <c r="F1742" t="s">
        <v>1</v>
      </c>
      <c r="G1742">
        <v>33</v>
      </c>
      <c r="H1742">
        <v>47</v>
      </c>
      <c r="I1742">
        <v>38</v>
      </c>
      <c r="J1742">
        <v>132</v>
      </c>
      <c r="K1742">
        <v>54</v>
      </c>
      <c r="L1742">
        <v>25</v>
      </c>
      <c r="M1742">
        <v>78.8</v>
      </c>
      <c r="N1742">
        <v>19.600000000000001</v>
      </c>
      <c r="O1742">
        <v>120.17</v>
      </c>
      <c r="P1742">
        <v>-99</v>
      </c>
      <c r="Q1742">
        <v>-99</v>
      </c>
      <c r="R1742">
        <v>-99</v>
      </c>
      <c r="S1742">
        <v>-99</v>
      </c>
      <c r="T1742">
        <v>-99</v>
      </c>
      <c r="U1742">
        <v>900</v>
      </c>
    </row>
    <row r="1743" spans="1:21" x14ac:dyDescent="0.25">
      <c r="A1743" s="2">
        <v>308011288805003</v>
      </c>
      <c r="B1743" t="s">
        <v>3836</v>
      </c>
      <c r="C1743" t="s">
        <v>3836</v>
      </c>
      <c r="D1743" t="s">
        <v>3841</v>
      </c>
      <c r="E1743" t="s">
        <v>3842</v>
      </c>
      <c r="F1743" t="s">
        <v>1</v>
      </c>
      <c r="G1743">
        <v>33</v>
      </c>
      <c r="H1743">
        <v>49</v>
      </c>
      <c r="I1743">
        <v>34</v>
      </c>
      <c r="J1743">
        <v>132</v>
      </c>
      <c r="K1743">
        <v>54</v>
      </c>
      <c r="L1743">
        <v>7</v>
      </c>
      <c r="M1743">
        <v>55.3</v>
      </c>
      <c r="N1743">
        <v>21.22</v>
      </c>
      <c r="O1743">
        <v>178.22</v>
      </c>
      <c r="P1743">
        <v>-99</v>
      </c>
      <c r="Q1743">
        <v>-99</v>
      </c>
      <c r="R1743">
        <v>-99</v>
      </c>
      <c r="S1743">
        <v>-99</v>
      </c>
      <c r="T1743">
        <v>-99</v>
      </c>
      <c r="U1743">
        <v>700</v>
      </c>
    </row>
    <row r="1744" spans="1:21" x14ac:dyDescent="0.25">
      <c r="A1744" s="2">
        <v>308011288805004</v>
      </c>
      <c r="B1744" t="s">
        <v>3836</v>
      </c>
      <c r="C1744" t="s">
        <v>3843</v>
      </c>
      <c r="D1744" t="s">
        <v>3844</v>
      </c>
      <c r="E1744" t="s">
        <v>3845</v>
      </c>
      <c r="F1744" t="s">
        <v>1</v>
      </c>
      <c r="G1744">
        <v>33</v>
      </c>
      <c r="H1744">
        <v>50</v>
      </c>
      <c r="I1744">
        <v>31</v>
      </c>
      <c r="J1744">
        <v>132</v>
      </c>
      <c r="K1744">
        <v>47</v>
      </c>
      <c r="L1744">
        <v>28</v>
      </c>
      <c r="M1744">
        <v>105.4</v>
      </c>
      <c r="N1744">
        <v>6.7</v>
      </c>
      <c r="O1744">
        <v>31.62</v>
      </c>
      <c r="P1744">
        <v>4</v>
      </c>
      <c r="Q1744">
        <v>4.9000000000000004</v>
      </c>
      <c r="R1744">
        <v>5.5</v>
      </c>
      <c r="S1744">
        <v>6.1</v>
      </c>
      <c r="T1744">
        <v>7.1</v>
      </c>
      <c r="U1744">
        <v>550</v>
      </c>
    </row>
    <row r="1745" spans="1:21" x14ac:dyDescent="0.25">
      <c r="A1745" s="2">
        <v>308011288805005</v>
      </c>
      <c r="B1745" t="s">
        <v>3836</v>
      </c>
      <c r="C1745" t="s">
        <v>3843</v>
      </c>
      <c r="D1745" t="s">
        <v>3846</v>
      </c>
      <c r="E1745" t="s">
        <v>3847</v>
      </c>
      <c r="F1745" t="s">
        <v>1</v>
      </c>
      <c r="G1745">
        <v>33</v>
      </c>
      <c r="H1745">
        <v>51</v>
      </c>
      <c r="I1745">
        <v>41</v>
      </c>
      <c r="J1745">
        <v>132</v>
      </c>
      <c r="K1745">
        <v>48</v>
      </c>
      <c r="L1745">
        <v>52</v>
      </c>
      <c r="M1745">
        <v>92.3</v>
      </c>
      <c r="N1745">
        <v>10.1</v>
      </c>
      <c r="O1745">
        <v>61.91</v>
      </c>
      <c r="P1745">
        <v>-99</v>
      </c>
      <c r="Q1745">
        <v>-99</v>
      </c>
      <c r="R1745">
        <v>-99</v>
      </c>
      <c r="S1745">
        <v>-99</v>
      </c>
      <c r="T1745">
        <v>-99</v>
      </c>
      <c r="U1745">
        <v>-99</v>
      </c>
    </row>
    <row r="1746" spans="1:21" x14ac:dyDescent="0.25">
      <c r="A1746" s="2">
        <v>308011288805007</v>
      </c>
      <c r="B1746" t="s">
        <v>3836</v>
      </c>
      <c r="C1746" t="s">
        <v>3843</v>
      </c>
      <c r="D1746" t="s">
        <v>3848</v>
      </c>
      <c r="E1746" t="s">
        <v>3849</v>
      </c>
      <c r="F1746" t="s">
        <v>1</v>
      </c>
      <c r="G1746">
        <v>33</v>
      </c>
      <c r="H1746">
        <v>53</v>
      </c>
      <c r="I1746">
        <v>44</v>
      </c>
      <c r="J1746">
        <v>132</v>
      </c>
      <c r="K1746">
        <v>51</v>
      </c>
      <c r="L1746">
        <v>10</v>
      </c>
      <c r="M1746">
        <v>57.1</v>
      </c>
      <c r="N1746">
        <v>17.8</v>
      </c>
      <c r="O1746">
        <v>218.59</v>
      </c>
      <c r="P1746">
        <v>-99</v>
      </c>
      <c r="Q1746">
        <v>-99</v>
      </c>
      <c r="R1746">
        <v>-99</v>
      </c>
      <c r="S1746">
        <v>-99</v>
      </c>
      <c r="T1746">
        <v>-99</v>
      </c>
      <c r="U1746">
        <v>-99</v>
      </c>
    </row>
    <row r="1747" spans="1:21" x14ac:dyDescent="0.25">
      <c r="A1747" s="2">
        <v>308011288805008</v>
      </c>
      <c r="B1747" t="s">
        <v>3836</v>
      </c>
      <c r="C1747" t="s">
        <v>3850</v>
      </c>
      <c r="D1747" t="s">
        <v>3850</v>
      </c>
      <c r="E1747" t="s">
        <v>3851</v>
      </c>
      <c r="F1747" t="s">
        <v>1</v>
      </c>
      <c r="G1747">
        <v>33</v>
      </c>
      <c r="H1747">
        <v>46</v>
      </c>
      <c r="I1747">
        <v>42</v>
      </c>
      <c r="J1747">
        <v>132</v>
      </c>
      <c r="K1747">
        <v>47</v>
      </c>
      <c r="L1747">
        <v>26</v>
      </c>
      <c r="M1747">
        <v>56.6</v>
      </c>
      <c r="N1747">
        <v>0.75</v>
      </c>
      <c r="O1747">
        <v>32</v>
      </c>
      <c r="P1747">
        <v>-99</v>
      </c>
      <c r="Q1747">
        <v>-99</v>
      </c>
      <c r="R1747">
        <v>-99</v>
      </c>
      <c r="S1747">
        <v>-99</v>
      </c>
      <c r="T1747">
        <v>-99</v>
      </c>
      <c r="U1747">
        <v>920</v>
      </c>
    </row>
    <row r="1748" spans="1:21" x14ac:dyDescent="0.25">
      <c r="A1748" s="2">
        <v>308011288805009</v>
      </c>
      <c r="B1748" t="s">
        <v>3836</v>
      </c>
      <c r="C1748" t="s">
        <v>3852</v>
      </c>
      <c r="D1748" t="s">
        <v>3853</v>
      </c>
      <c r="E1748" t="s">
        <v>3854</v>
      </c>
      <c r="F1748" t="s">
        <v>1</v>
      </c>
      <c r="G1748">
        <v>33</v>
      </c>
      <c r="H1748">
        <v>46</v>
      </c>
      <c r="I1748">
        <v>49</v>
      </c>
      <c r="J1748">
        <v>132</v>
      </c>
      <c r="K1748">
        <v>47</v>
      </c>
      <c r="L1748">
        <v>37</v>
      </c>
      <c r="M1748">
        <v>38.200000000000003</v>
      </c>
      <c r="N1748">
        <v>0.2</v>
      </c>
      <c r="O1748">
        <v>31.12</v>
      </c>
      <c r="P1748">
        <v>-99</v>
      </c>
      <c r="Q1748">
        <v>-99</v>
      </c>
      <c r="R1748">
        <v>-99</v>
      </c>
      <c r="S1748">
        <v>-99</v>
      </c>
      <c r="T1748">
        <v>-99</v>
      </c>
      <c r="U1748">
        <v>-99</v>
      </c>
    </row>
    <row r="1749" spans="1:21" x14ac:dyDescent="0.25">
      <c r="A1749" s="2">
        <v>308011288805010</v>
      </c>
      <c r="B1749" t="s">
        <v>3836</v>
      </c>
      <c r="C1749" t="s">
        <v>3836</v>
      </c>
      <c r="D1749" t="s">
        <v>3855</v>
      </c>
      <c r="E1749" t="s">
        <v>3856</v>
      </c>
      <c r="F1749" t="s">
        <v>1</v>
      </c>
      <c r="G1749">
        <v>33</v>
      </c>
      <c r="H1749">
        <v>47</v>
      </c>
      <c r="I1749">
        <v>0</v>
      </c>
      <c r="J1749">
        <v>132</v>
      </c>
      <c r="K1749">
        <v>52</v>
      </c>
      <c r="L1749">
        <v>27</v>
      </c>
      <c r="M1749">
        <v>162.30000000000001</v>
      </c>
      <c r="N1749">
        <v>16.5</v>
      </c>
      <c r="O1749">
        <v>92.15</v>
      </c>
      <c r="P1749">
        <v>-99</v>
      </c>
      <c r="Q1749">
        <v>-99</v>
      </c>
      <c r="R1749">
        <v>-99</v>
      </c>
      <c r="S1749">
        <v>-99</v>
      </c>
      <c r="T1749">
        <v>-99</v>
      </c>
      <c r="U1749">
        <v>-99</v>
      </c>
    </row>
    <row r="1750" spans="1:21" x14ac:dyDescent="0.25">
      <c r="A1750" s="2">
        <v>308011288805011</v>
      </c>
      <c r="B1750" t="s">
        <v>3836</v>
      </c>
      <c r="C1750" t="s">
        <v>3843</v>
      </c>
      <c r="D1750" t="s">
        <v>3857</v>
      </c>
      <c r="E1750" t="s">
        <v>3858</v>
      </c>
      <c r="F1750" t="s">
        <v>1</v>
      </c>
      <c r="G1750">
        <v>33</v>
      </c>
      <c r="H1750">
        <v>48</v>
      </c>
      <c r="I1750">
        <v>31</v>
      </c>
      <c r="J1750">
        <v>132</v>
      </c>
      <c r="K1750">
        <v>44</v>
      </c>
      <c r="L1750">
        <v>19</v>
      </c>
      <c r="M1750">
        <v>143.19999999999999</v>
      </c>
      <c r="N1750">
        <v>0.5</v>
      </c>
      <c r="O1750">
        <v>7.35</v>
      </c>
      <c r="P1750">
        <v>-99</v>
      </c>
      <c r="Q1750">
        <v>-99</v>
      </c>
      <c r="R1750">
        <v>-99</v>
      </c>
      <c r="S1750">
        <v>-99</v>
      </c>
      <c r="T1750">
        <v>-99</v>
      </c>
      <c r="U1750">
        <v>-99</v>
      </c>
    </row>
    <row r="1751" spans="1:21" x14ac:dyDescent="0.25">
      <c r="A1751" s="2">
        <v>308011288805012</v>
      </c>
      <c r="B1751" t="s">
        <v>3836</v>
      </c>
      <c r="C1751" t="s">
        <v>1845</v>
      </c>
      <c r="D1751" t="s">
        <v>1845</v>
      </c>
      <c r="E1751" t="s">
        <v>1846</v>
      </c>
      <c r="F1751" t="s">
        <v>1</v>
      </c>
      <c r="G1751">
        <v>33</v>
      </c>
      <c r="H1751">
        <v>48</v>
      </c>
      <c r="I1751">
        <v>55</v>
      </c>
      <c r="J1751">
        <v>132</v>
      </c>
      <c r="K1751">
        <v>45</v>
      </c>
      <c r="L1751">
        <v>11</v>
      </c>
      <c r="M1751">
        <v>32.6</v>
      </c>
      <c r="N1751">
        <v>-9999</v>
      </c>
      <c r="O1751">
        <v>10.19</v>
      </c>
      <c r="P1751">
        <v>-99</v>
      </c>
      <c r="Q1751">
        <v>-99</v>
      </c>
      <c r="R1751">
        <v>-99</v>
      </c>
      <c r="S1751">
        <v>-99</v>
      </c>
      <c r="T1751">
        <v>-99</v>
      </c>
      <c r="U1751">
        <v>-99</v>
      </c>
    </row>
    <row r="1752" spans="1:21" x14ac:dyDescent="0.25">
      <c r="A1752" s="2">
        <v>308011288805013</v>
      </c>
      <c r="B1752" t="s">
        <v>3836</v>
      </c>
      <c r="C1752" t="s">
        <v>3843</v>
      </c>
      <c r="D1752" t="s">
        <v>3859</v>
      </c>
      <c r="E1752" t="s">
        <v>3860</v>
      </c>
      <c r="F1752" t="s">
        <v>1</v>
      </c>
      <c r="G1752">
        <v>33</v>
      </c>
      <c r="H1752">
        <v>53</v>
      </c>
      <c r="I1752">
        <v>47</v>
      </c>
      <c r="J1752">
        <v>132</v>
      </c>
      <c r="K1752">
        <v>50</v>
      </c>
      <c r="L1752">
        <v>45</v>
      </c>
      <c r="M1752">
        <v>57.5</v>
      </c>
      <c r="N1752">
        <v>17.2</v>
      </c>
      <c r="O1752">
        <v>210.15</v>
      </c>
      <c r="P1752">
        <v>-99</v>
      </c>
      <c r="Q1752">
        <v>-99</v>
      </c>
      <c r="R1752">
        <v>-99</v>
      </c>
      <c r="S1752">
        <v>-99</v>
      </c>
      <c r="T1752">
        <v>-99</v>
      </c>
      <c r="U1752">
        <v>-99</v>
      </c>
    </row>
    <row r="1753" spans="1:21" x14ac:dyDescent="0.25">
      <c r="A1753" s="2">
        <v>308011288805014</v>
      </c>
      <c r="B1753" t="s">
        <v>3836</v>
      </c>
      <c r="C1753" t="s">
        <v>3861</v>
      </c>
      <c r="D1753" t="s">
        <v>3861</v>
      </c>
      <c r="E1753" t="s">
        <v>3862</v>
      </c>
      <c r="F1753" t="s">
        <v>1</v>
      </c>
      <c r="G1753">
        <v>33</v>
      </c>
      <c r="H1753">
        <v>53</v>
      </c>
      <c r="I1753">
        <v>56</v>
      </c>
      <c r="J1753">
        <v>132</v>
      </c>
      <c r="K1753">
        <v>49</v>
      </c>
      <c r="L1753">
        <v>55</v>
      </c>
      <c r="M1753">
        <v>11.5</v>
      </c>
      <c r="N1753">
        <v>16.7</v>
      </c>
      <c r="O1753">
        <v>237.83</v>
      </c>
      <c r="P1753">
        <v>-99</v>
      </c>
      <c r="Q1753">
        <v>-99</v>
      </c>
      <c r="R1753">
        <v>-99</v>
      </c>
      <c r="S1753">
        <v>-99</v>
      </c>
      <c r="T1753">
        <v>-99</v>
      </c>
      <c r="U1753">
        <v>-99</v>
      </c>
    </row>
    <row r="1754" spans="1:21" x14ac:dyDescent="0.25">
      <c r="A1754" s="2">
        <v>308011288805901</v>
      </c>
      <c r="B1754" t="s">
        <v>3836</v>
      </c>
      <c r="C1754" t="s">
        <v>3863</v>
      </c>
      <c r="D1754" t="s">
        <v>3864</v>
      </c>
      <c r="E1754" t="s">
        <v>3865</v>
      </c>
      <c r="F1754" t="s">
        <v>0</v>
      </c>
      <c r="G1754">
        <v>33</v>
      </c>
      <c r="H1754">
        <v>46</v>
      </c>
      <c r="I1754">
        <v>50</v>
      </c>
      <c r="J1754">
        <v>132</v>
      </c>
      <c r="K1754">
        <v>53</v>
      </c>
      <c r="L1754">
        <v>4</v>
      </c>
      <c r="M1754">
        <v>20.3</v>
      </c>
      <c r="N1754">
        <v>-9999</v>
      </c>
      <c r="O1754">
        <v>100.17</v>
      </c>
      <c r="P1754">
        <v>-99</v>
      </c>
      <c r="Q1754">
        <v>-99</v>
      </c>
      <c r="R1754">
        <v>-99</v>
      </c>
      <c r="S1754">
        <v>-99</v>
      </c>
      <c r="T1754">
        <v>-99</v>
      </c>
      <c r="U1754">
        <v>-99</v>
      </c>
    </row>
    <row r="1755" spans="1:21" x14ac:dyDescent="0.25">
      <c r="A1755" s="2">
        <v>308011288805902</v>
      </c>
      <c r="B1755" t="s">
        <v>3836</v>
      </c>
      <c r="C1755" t="s">
        <v>3866</v>
      </c>
      <c r="D1755" t="s">
        <v>3696</v>
      </c>
      <c r="E1755" t="s">
        <v>3271</v>
      </c>
      <c r="F1755" t="s">
        <v>0</v>
      </c>
      <c r="G1755">
        <v>33</v>
      </c>
      <c r="H1755">
        <v>48</v>
      </c>
      <c r="I1755">
        <v>0</v>
      </c>
      <c r="J1755">
        <v>132</v>
      </c>
      <c r="K1755">
        <v>45</v>
      </c>
      <c r="L1755">
        <v>55</v>
      </c>
      <c r="M1755">
        <v>26.4</v>
      </c>
      <c r="N1755">
        <v>0.6</v>
      </c>
      <c r="O1755">
        <v>14.71</v>
      </c>
      <c r="P1755">
        <v>-99</v>
      </c>
      <c r="Q1755">
        <v>-99</v>
      </c>
      <c r="R1755">
        <v>-99</v>
      </c>
      <c r="S1755">
        <v>-99</v>
      </c>
      <c r="T1755">
        <v>-99</v>
      </c>
      <c r="U1755">
        <v>-99</v>
      </c>
    </row>
    <row r="1756" spans="1:21" x14ac:dyDescent="0.25">
      <c r="A1756" s="2">
        <v>308011288805903</v>
      </c>
      <c r="B1756" t="s">
        <v>3836</v>
      </c>
      <c r="C1756" t="s">
        <v>3836</v>
      </c>
      <c r="D1756" t="s">
        <v>3867</v>
      </c>
      <c r="E1756" t="s">
        <v>3868</v>
      </c>
      <c r="F1756" t="s">
        <v>0</v>
      </c>
      <c r="G1756">
        <v>33</v>
      </c>
      <c r="H1756">
        <v>46</v>
      </c>
      <c r="I1756">
        <v>54</v>
      </c>
      <c r="J1756">
        <v>132</v>
      </c>
      <c r="K1756">
        <v>47</v>
      </c>
      <c r="L1756">
        <v>38</v>
      </c>
      <c r="M1756">
        <v>176</v>
      </c>
      <c r="N1756">
        <v>-9999</v>
      </c>
      <c r="O1756">
        <v>29</v>
      </c>
      <c r="P1756">
        <v>-99</v>
      </c>
      <c r="Q1756">
        <v>3</v>
      </c>
      <c r="R1756">
        <v>-99</v>
      </c>
      <c r="S1756">
        <v>-99</v>
      </c>
      <c r="T1756">
        <v>-99</v>
      </c>
      <c r="U1756">
        <v>-99</v>
      </c>
    </row>
    <row r="1757" spans="1:21" x14ac:dyDescent="0.25">
      <c r="A1757" s="2">
        <v>308011288805904</v>
      </c>
      <c r="B1757" t="s">
        <v>3836</v>
      </c>
      <c r="C1757" t="s">
        <v>3852</v>
      </c>
      <c r="D1757" t="s">
        <v>3869</v>
      </c>
      <c r="E1757" t="s">
        <v>3870</v>
      </c>
      <c r="F1757" t="s">
        <v>0</v>
      </c>
      <c r="G1757">
        <v>33</v>
      </c>
      <c r="H1757">
        <v>44</v>
      </c>
      <c r="I1757">
        <v>30</v>
      </c>
      <c r="J1757">
        <v>132</v>
      </c>
      <c r="K1757">
        <v>49</v>
      </c>
      <c r="L1757">
        <v>52</v>
      </c>
      <c r="M1757">
        <v>21.8</v>
      </c>
      <c r="N1757">
        <v>-9999</v>
      </c>
      <c r="O1757">
        <v>90.29</v>
      </c>
      <c r="P1757">
        <v>-99</v>
      </c>
      <c r="Q1757">
        <v>-99</v>
      </c>
      <c r="R1757">
        <v>-99</v>
      </c>
      <c r="S1757">
        <v>-99</v>
      </c>
      <c r="T1757">
        <v>-99</v>
      </c>
      <c r="U1757">
        <v>-99</v>
      </c>
    </row>
    <row r="1758" spans="1:21" x14ac:dyDescent="0.25">
      <c r="A1758" s="2">
        <v>308011288805905</v>
      </c>
      <c r="B1758" t="s">
        <v>3836</v>
      </c>
      <c r="C1758" t="s">
        <v>3866</v>
      </c>
      <c r="D1758" t="s">
        <v>3871</v>
      </c>
      <c r="E1758" t="s">
        <v>3872</v>
      </c>
      <c r="F1758" t="s">
        <v>0</v>
      </c>
      <c r="G1758">
        <v>33</v>
      </c>
      <c r="H1758">
        <v>47</v>
      </c>
      <c r="I1758">
        <v>27</v>
      </c>
      <c r="J1758">
        <v>132</v>
      </c>
      <c r="K1758">
        <v>48</v>
      </c>
      <c r="L1758">
        <v>43</v>
      </c>
      <c r="M1758">
        <v>17.100000000000001</v>
      </c>
      <c r="N1758">
        <v>-9999</v>
      </c>
      <c r="O1758">
        <v>39.43</v>
      </c>
      <c r="P1758">
        <v>-99</v>
      </c>
      <c r="Q1758">
        <v>-99</v>
      </c>
      <c r="R1758">
        <v>-99</v>
      </c>
      <c r="S1758">
        <v>-99</v>
      </c>
      <c r="T1758">
        <v>-99</v>
      </c>
      <c r="U1758">
        <v>-99</v>
      </c>
    </row>
    <row r="1759" spans="1:21" x14ac:dyDescent="0.25">
      <c r="A1759" s="2">
        <v>308011288805906</v>
      </c>
      <c r="B1759" t="s">
        <v>3836</v>
      </c>
      <c r="C1759" t="s">
        <v>1845</v>
      </c>
      <c r="D1759" t="s">
        <v>3873</v>
      </c>
      <c r="E1759" t="s">
        <v>3874</v>
      </c>
      <c r="F1759" t="s">
        <v>0</v>
      </c>
      <c r="G1759">
        <v>33</v>
      </c>
      <c r="H1759">
        <v>48</v>
      </c>
      <c r="I1759">
        <v>47</v>
      </c>
      <c r="J1759">
        <v>132</v>
      </c>
      <c r="K1759">
        <v>50</v>
      </c>
      <c r="L1759">
        <v>54</v>
      </c>
      <c r="M1759">
        <v>10</v>
      </c>
      <c r="N1759">
        <v>-9999</v>
      </c>
      <c r="O1759">
        <v>99.15</v>
      </c>
      <c r="P1759">
        <v>-99</v>
      </c>
      <c r="Q1759">
        <v>-99</v>
      </c>
      <c r="R1759">
        <v>-99</v>
      </c>
      <c r="S1759">
        <v>-99</v>
      </c>
      <c r="T1759">
        <v>-99</v>
      </c>
      <c r="U1759">
        <v>-99</v>
      </c>
    </row>
    <row r="1760" spans="1:21" x14ac:dyDescent="0.25">
      <c r="A1760" s="2">
        <v>308011288805907</v>
      </c>
      <c r="B1760" t="s">
        <v>3836</v>
      </c>
      <c r="C1760" t="s">
        <v>1845</v>
      </c>
      <c r="D1760" t="s">
        <v>3875</v>
      </c>
      <c r="E1760" t="s">
        <v>3876</v>
      </c>
      <c r="F1760" t="s">
        <v>0</v>
      </c>
      <c r="G1760">
        <v>33</v>
      </c>
      <c r="H1760">
        <v>48</v>
      </c>
      <c r="I1760">
        <v>40</v>
      </c>
      <c r="J1760">
        <v>132</v>
      </c>
      <c r="K1760">
        <v>47</v>
      </c>
      <c r="L1760">
        <v>44</v>
      </c>
      <c r="M1760">
        <v>25.5</v>
      </c>
      <c r="N1760">
        <v>-9999</v>
      </c>
      <c r="O1760">
        <v>25</v>
      </c>
      <c r="P1760">
        <v>-99</v>
      </c>
      <c r="Q1760">
        <v>-99</v>
      </c>
      <c r="R1760">
        <v>-99</v>
      </c>
      <c r="S1760">
        <v>-99</v>
      </c>
      <c r="T1760">
        <v>-99</v>
      </c>
      <c r="U1760">
        <v>-99</v>
      </c>
    </row>
    <row r="1761" spans="1:21" x14ac:dyDescent="0.25">
      <c r="A1761" s="2">
        <v>308021288806001</v>
      </c>
      <c r="B1761" t="s">
        <v>3877</v>
      </c>
      <c r="C1761" t="s">
        <v>3877</v>
      </c>
      <c r="D1761" t="s">
        <v>3878</v>
      </c>
      <c r="E1761" t="s">
        <v>3879</v>
      </c>
      <c r="F1761" t="s">
        <v>1</v>
      </c>
      <c r="G1761">
        <v>33</v>
      </c>
      <c r="H1761">
        <v>28</v>
      </c>
      <c r="I1761">
        <v>56</v>
      </c>
      <c r="J1761">
        <v>132</v>
      </c>
      <c r="K1761">
        <v>38</v>
      </c>
      <c r="L1761">
        <v>47</v>
      </c>
      <c r="M1761">
        <v>849</v>
      </c>
      <c r="N1761">
        <v>34.799999999999997</v>
      </c>
      <c r="O1761">
        <v>26.495000000000001</v>
      </c>
      <c r="P1761">
        <v>3.3</v>
      </c>
      <c r="Q1761">
        <v>5</v>
      </c>
      <c r="R1761">
        <v>-99</v>
      </c>
      <c r="S1761">
        <v>-99</v>
      </c>
      <c r="T1761">
        <v>-99</v>
      </c>
      <c r="U1761">
        <v>-99</v>
      </c>
    </row>
    <row r="1762" spans="1:21" x14ac:dyDescent="0.25">
      <c r="A1762" s="2">
        <v>308021288806002</v>
      </c>
      <c r="B1762" t="s">
        <v>3877</v>
      </c>
      <c r="C1762" t="s">
        <v>3877</v>
      </c>
      <c r="D1762" t="s">
        <v>3880</v>
      </c>
      <c r="E1762" t="s">
        <v>3881</v>
      </c>
      <c r="F1762" t="s">
        <v>1</v>
      </c>
      <c r="G1762">
        <v>33</v>
      </c>
      <c r="H1762">
        <v>30</v>
      </c>
      <c r="I1762">
        <v>8</v>
      </c>
      <c r="J1762">
        <v>132</v>
      </c>
      <c r="K1762">
        <v>33</v>
      </c>
      <c r="L1762">
        <v>34</v>
      </c>
      <c r="M1762">
        <v>984</v>
      </c>
      <c r="N1762">
        <v>21</v>
      </c>
      <c r="O1762">
        <v>9.234</v>
      </c>
      <c r="P1762">
        <v>0</v>
      </c>
      <c r="Q1762">
        <v>0</v>
      </c>
      <c r="R1762">
        <v>-99</v>
      </c>
      <c r="S1762">
        <v>-99</v>
      </c>
      <c r="T1762">
        <v>-99</v>
      </c>
      <c r="U1762">
        <v>-99</v>
      </c>
    </row>
    <row r="1763" spans="1:21" x14ac:dyDescent="0.25">
      <c r="A1763" s="2">
        <v>308021288806003</v>
      </c>
      <c r="B1763" t="s">
        <v>3877</v>
      </c>
      <c r="C1763" t="s">
        <v>3877</v>
      </c>
      <c r="D1763" t="s">
        <v>3882</v>
      </c>
      <c r="E1763" t="s">
        <v>3883</v>
      </c>
      <c r="F1763" t="s">
        <v>1</v>
      </c>
      <c r="G1763">
        <v>33</v>
      </c>
      <c r="H1763">
        <v>30</v>
      </c>
      <c r="I1763">
        <v>29</v>
      </c>
      <c r="J1763">
        <v>132</v>
      </c>
      <c r="K1763">
        <v>32</v>
      </c>
      <c r="L1763">
        <v>42</v>
      </c>
      <c r="M1763">
        <v>1009</v>
      </c>
      <c r="N1763">
        <v>18.7</v>
      </c>
      <c r="O1763">
        <v>9.6069999999999993</v>
      </c>
      <c r="P1763">
        <v>2.8</v>
      </c>
      <c r="Q1763">
        <v>3.8</v>
      </c>
      <c r="R1763">
        <v>4.8</v>
      </c>
      <c r="S1763">
        <v>5.8</v>
      </c>
      <c r="T1763">
        <v>8.5</v>
      </c>
      <c r="U1763">
        <v>4700</v>
      </c>
    </row>
    <row r="1764" spans="1:21" x14ac:dyDescent="0.25">
      <c r="A1764" s="2">
        <v>308021288806004</v>
      </c>
      <c r="B1764" t="s">
        <v>3877</v>
      </c>
      <c r="C1764" t="s">
        <v>3877</v>
      </c>
      <c r="D1764" t="s">
        <v>3884</v>
      </c>
      <c r="E1764" t="s">
        <v>3885</v>
      </c>
      <c r="F1764" t="s">
        <v>1</v>
      </c>
      <c r="G1764">
        <v>33</v>
      </c>
      <c r="H1764">
        <v>32</v>
      </c>
      <c r="I1764">
        <v>46</v>
      </c>
      <c r="J1764">
        <v>132</v>
      </c>
      <c r="K1764">
        <v>33</v>
      </c>
      <c r="L1764">
        <v>57</v>
      </c>
      <c r="M1764">
        <v>1131</v>
      </c>
      <c r="N1764">
        <v>12.8</v>
      </c>
      <c r="O1764">
        <v>2.6640000000000001</v>
      </c>
      <c r="P1764">
        <v>5.2</v>
      </c>
      <c r="Q1764">
        <v>6.5</v>
      </c>
      <c r="R1764">
        <v>-99</v>
      </c>
      <c r="S1764">
        <v>-99</v>
      </c>
      <c r="T1764">
        <v>11</v>
      </c>
      <c r="U1764">
        <v>5500</v>
      </c>
    </row>
    <row r="1765" spans="1:21" x14ac:dyDescent="0.25">
      <c r="A1765" s="2">
        <v>308021288806005</v>
      </c>
      <c r="B1765" t="s">
        <v>3877</v>
      </c>
      <c r="C1765" t="s">
        <v>3877</v>
      </c>
      <c r="D1765" t="s">
        <v>3886</v>
      </c>
      <c r="E1765" t="s">
        <v>3887</v>
      </c>
      <c r="F1765" t="s">
        <v>1</v>
      </c>
      <c r="G1765">
        <v>33</v>
      </c>
      <c r="H1765">
        <v>36</v>
      </c>
      <c r="I1765">
        <v>31</v>
      </c>
      <c r="J1765">
        <v>132</v>
      </c>
      <c r="K1765">
        <v>29</v>
      </c>
      <c r="L1765">
        <v>1</v>
      </c>
      <c r="M1765">
        <v>1211.4000000000001</v>
      </c>
      <c r="N1765">
        <v>0.7</v>
      </c>
      <c r="O1765">
        <v>-1.837</v>
      </c>
      <c r="P1765">
        <v>-99</v>
      </c>
      <c r="Q1765">
        <v>-99</v>
      </c>
      <c r="R1765">
        <v>-99</v>
      </c>
      <c r="S1765">
        <v>-99</v>
      </c>
      <c r="T1765">
        <v>0</v>
      </c>
      <c r="U1765">
        <v>-99</v>
      </c>
    </row>
    <row r="1766" spans="1:21" x14ac:dyDescent="0.25">
      <c r="A1766" s="2">
        <v>308021288806006</v>
      </c>
      <c r="B1766" t="s">
        <v>3877</v>
      </c>
      <c r="C1766" t="s">
        <v>3765</v>
      </c>
      <c r="D1766" t="s">
        <v>3888</v>
      </c>
      <c r="E1766" t="s">
        <v>3889</v>
      </c>
      <c r="F1766" t="s">
        <v>1</v>
      </c>
      <c r="G1766">
        <v>33</v>
      </c>
      <c r="H1766">
        <v>33</v>
      </c>
      <c r="I1766">
        <v>3</v>
      </c>
      <c r="J1766">
        <v>132</v>
      </c>
      <c r="K1766">
        <v>39</v>
      </c>
      <c r="L1766">
        <v>18</v>
      </c>
      <c r="M1766">
        <v>323.3</v>
      </c>
      <c r="N1766">
        <v>44.5</v>
      </c>
      <c r="O1766">
        <v>46.988999999999997</v>
      </c>
      <c r="P1766">
        <v>2.5</v>
      </c>
      <c r="Q1766">
        <v>3</v>
      </c>
      <c r="R1766">
        <v>-99</v>
      </c>
      <c r="S1766">
        <v>-99</v>
      </c>
      <c r="T1766">
        <v>-99</v>
      </c>
      <c r="U1766">
        <v>-99</v>
      </c>
    </row>
    <row r="1767" spans="1:21" x14ac:dyDescent="0.25">
      <c r="A1767" s="2">
        <v>308021288806007</v>
      </c>
      <c r="B1767" t="s">
        <v>3877</v>
      </c>
      <c r="C1767" t="s">
        <v>3765</v>
      </c>
      <c r="D1767" t="s">
        <v>3890</v>
      </c>
      <c r="E1767" t="s">
        <v>3891</v>
      </c>
      <c r="F1767" t="s">
        <v>1</v>
      </c>
      <c r="G1767">
        <v>33</v>
      </c>
      <c r="H1767">
        <v>29</v>
      </c>
      <c r="I1767">
        <v>18</v>
      </c>
      <c r="J1767">
        <v>132</v>
      </c>
      <c r="K1767">
        <v>39</v>
      </c>
      <c r="L1767">
        <v>57</v>
      </c>
      <c r="M1767">
        <v>371.5</v>
      </c>
      <c r="N1767">
        <v>36.5</v>
      </c>
      <c r="O1767">
        <v>29.82</v>
      </c>
      <c r="P1767">
        <v>-99</v>
      </c>
      <c r="Q1767">
        <v>-99</v>
      </c>
      <c r="R1767">
        <v>-99</v>
      </c>
      <c r="S1767">
        <v>-99</v>
      </c>
      <c r="T1767">
        <v>-99</v>
      </c>
      <c r="U1767">
        <v>-99</v>
      </c>
    </row>
    <row r="1768" spans="1:21" x14ac:dyDescent="0.25">
      <c r="A1768" s="2">
        <v>308021288806008</v>
      </c>
      <c r="B1768" t="s">
        <v>3877</v>
      </c>
      <c r="C1768" t="s">
        <v>3892</v>
      </c>
      <c r="D1768" t="s">
        <v>3893</v>
      </c>
      <c r="E1768" t="s">
        <v>3894</v>
      </c>
      <c r="F1768" t="s">
        <v>1</v>
      </c>
      <c r="G1768">
        <v>33</v>
      </c>
      <c r="H1768">
        <v>32</v>
      </c>
      <c r="I1768">
        <v>9</v>
      </c>
      <c r="J1768">
        <v>132</v>
      </c>
      <c r="K1768">
        <v>35</v>
      </c>
      <c r="L1768">
        <v>58</v>
      </c>
      <c r="M1768">
        <v>56.7</v>
      </c>
      <c r="N1768">
        <v>16.7</v>
      </c>
      <c r="O1768">
        <v>11.67</v>
      </c>
      <c r="P1768">
        <v>1.5</v>
      </c>
      <c r="Q1768">
        <v>2.2000000000000002</v>
      </c>
      <c r="R1768">
        <v>2.7</v>
      </c>
      <c r="S1768">
        <v>3.2</v>
      </c>
      <c r="T1768">
        <v>4.0999999999999996</v>
      </c>
      <c r="U1768">
        <v>800</v>
      </c>
    </row>
    <row r="1769" spans="1:21" x14ac:dyDescent="0.25">
      <c r="A1769" s="2">
        <v>308021288807001</v>
      </c>
      <c r="B1769" t="s">
        <v>3877</v>
      </c>
      <c r="C1769" t="s">
        <v>3895</v>
      </c>
      <c r="D1769" t="s">
        <v>3896</v>
      </c>
      <c r="E1769" t="s">
        <v>3755</v>
      </c>
      <c r="F1769" t="s">
        <v>1</v>
      </c>
      <c r="G1769">
        <v>33</v>
      </c>
      <c r="H1769">
        <v>27</v>
      </c>
      <c r="I1769">
        <v>22</v>
      </c>
      <c r="J1769">
        <v>132</v>
      </c>
      <c r="K1769">
        <v>41</v>
      </c>
      <c r="L1769">
        <v>13</v>
      </c>
      <c r="M1769">
        <v>67.099999999999994</v>
      </c>
      <c r="N1769">
        <v>0.8</v>
      </c>
      <c r="O1769">
        <v>44</v>
      </c>
      <c r="P1769">
        <v>-99</v>
      </c>
      <c r="Q1769">
        <v>-99</v>
      </c>
      <c r="R1769">
        <v>-99</v>
      </c>
      <c r="S1769">
        <v>-99</v>
      </c>
      <c r="T1769">
        <v>-99</v>
      </c>
      <c r="U1769">
        <v>-99</v>
      </c>
    </row>
    <row r="1770" spans="1:21" x14ac:dyDescent="0.25">
      <c r="A1770" s="2">
        <v>308021288807002</v>
      </c>
      <c r="B1770" t="s">
        <v>3877</v>
      </c>
      <c r="C1770" t="s">
        <v>3895</v>
      </c>
      <c r="D1770" t="s">
        <v>3897</v>
      </c>
      <c r="E1770" t="s">
        <v>3898</v>
      </c>
      <c r="F1770" t="s">
        <v>1</v>
      </c>
      <c r="G1770">
        <v>33</v>
      </c>
      <c r="H1770">
        <v>29</v>
      </c>
      <c r="I1770">
        <v>29</v>
      </c>
      <c r="J1770">
        <v>132</v>
      </c>
      <c r="K1770">
        <v>44</v>
      </c>
      <c r="L1770">
        <v>35</v>
      </c>
      <c r="M1770">
        <v>44.4</v>
      </c>
      <c r="N1770">
        <v>10.199999999999999</v>
      </c>
      <c r="O1770">
        <v>204</v>
      </c>
      <c r="P1770">
        <v>-99</v>
      </c>
      <c r="Q1770">
        <v>-99</v>
      </c>
      <c r="R1770">
        <v>-99</v>
      </c>
      <c r="S1770">
        <v>-99</v>
      </c>
      <c r="T1770">
        <v>-99</v>
      </c>
      <c r="U1770">
        <v>-99</v>
      </c>
    </row>
    <row r="1771" spans="1:21" x14ac:dyDescent="0.25">
      <c r="A1771" s="2">
        <v>308021288807003</v>
      </c>
      <c r="B1771" t="s">
        <v>3877</v>
      </c>
      <c r="C1771" t="s">
        <v>3877</v>
      </c>
      <c r="D1771" t="s">
        <v>3899</v>
      </c>
      <c r="E1771" t="s">
        <v>3900</v>
      </c>
      <c r="F1771" t="s">
        <v>1</v>
      </c>
      <c r="G1771">
        <v>33</v>
      </c>
      <c r="H1771">
        <v>23</v>
      </c>
      <c r="I1771">
        <v>24</v>
      </c>
      <c r="J1771">
        <v>132</v>
      </c>
      <c r="K1771">
        <v>39</v>
      </c>
      <c r="L1771">
        <v>23</v>
      </c>
      <c r="M1771">
        <v>-9999</v>
      </c>
      <c r="N1771">
        <v>55.7</v>
      </c>
      <c r="O1771">
        <v>90.822000000000003</v>
      </c>
      <c r="P1771">
        <v>-99</v>
      </c>
      <c r="Q1771">
        <v>-99</v>
      </c>
      <c r="R1771">
        <v>-99</v>
      </c>
      <c r="S1771">
        <v>-99</v>
      </c>
      <c r="T1771">
        <v>-99</v>
      </c>
      <c r="U1771">
        <v>-99</v>
      </c>
    </row>
    <row r="1772" spans="1:21" x14ac:dyDescent="0.25">
      <c r="A1772" s="2">
        <v>308021288807004</v>
      </c>
      <c r="B1772" t="s">
        <v>3877</v>
      </c>
      <c r="C1772" t="s">
        <v>3901</v>
      </c>
      <c r="D1772" t="s">
        <v>3902</v>
      </c>
      <c r="E1772" t="s">
        <v>3903</v>
      </c>
      <c r="F1772" t="s">
        <v>1</v>
      </c>
      <c r="G1772">
        <v>33</v>
      </c>
      <c r="H1772">
        <v>24</v>
      </c>
      <c r="I1772">
        <v>6</v>
      </c>
      <c r="J1772">
        <v>132</v>
      </c>
      <c r="K1772">
        <v>44</v>
      </c>
      <c r="L1772">
        <v>11</v>
      </c>
      <c r="M1772">
        <v>-9999</v>
      </c>
      <c r="N1772">
        <v>3.7</v>
      </c>
      <c r="O1772">
        <v>92.103999999999999</v>
      </c>
      <c r="P1772">
        <v>-99</v>
      </c>
      <c r="Q1772">
        <v>-99</v>
      </c>
      <c r="R1772">
        <v>-99</v>
      </c>
      <c r="S1772">
        <v>-99</v>
      </c>
      <c r="T1772">
        <v>-99</v>
      </c>
      <c r="U1772">
        <v>-99</v>
      </c>
    </row>
    <row r="1773" spans="1:21" x14ac:dyDescent="0.25">
      <c r="A1773" s="2">
        <v>308021288807005</v>
      </c>
      <c r="B1773" t="s">
        <v>3877</v>
      </c>
      <c r="C1773" t="s">
        <v>3904</v>
      </c>
      <c r="D1773" t="s">
        <v>3905</v>
      </c>
      <c r="E1773" t="s">
        <v>3906</v>
      </c>
      <c r="F1773" t="s">
        <v>1</v>
      </c>
      <c r="G1773">
        <v>33</v>
      </c>
      <c r="H1773">
        <v>25</v>
      </c>
      <c r="I1773">
        <v>49</v>
      </c>
      <c r="J1773">
        <v>132</v>
      </c>
      <c r="K1773">
        <v>43</v>
      </c>
      <c r="L1773">
        <v>18</v>
      </c>
      <c r="M1773">
        <v>-9999</v>
      </c>
      <c r="N1773">
        <v>2.6</v>
      </c>
      <c r="O1773">
        <v>91.843000000000004</v>
      </c>
      <c r="P1773">
        <v>-99</v>
      </c>
      <c r="Q1773">
        <v>-99</v>
      </c>
      <c r="R1773">
        <v>-99</v>
      </c>
      <c r="S1773">
        <v>-99</v>
      </c>
      <c r="T1773">
        <v>-99</v>
      </c>
      <c r="U1773">
        <v>-99</v>
      </c>
    </row>
    <row r="1774" spans="1:21" x14ac:dyDescent="0.25">
      <c r="A1774" s="2">
        <v>308021288807010</v>
      </c>
      <c r="B1774" t="s">
        <v>3877</v>
      </c>
      <c r="C1774" t="s">
        <v>3895</v>
      </c>
      <c r="D1774" t="s">
        <v>3907</v>
      </c>
      <c r="E1774" t="s">
        <v>3908</v>
      </c>
      <c r="F1774" t="s">
        <v>1</v>
      </c>
      <c r="G1774">
        <v>33</v>
      </c>
      <c r="H1774">
        <v>27</v>
      </c>
      <c r="I1774">
        <v>22</v>
      </c>
      <c r="J1774">
        <v>132</v>
      </c>
      <c r="K1774">
        <v>41</v>
      </c>
      <c r="L1774">
        <v>13</v>
      </c>
      <c r="M1774">
        <v>67.099999999999994</v>
      </c>
      <c r="N1774">
        <v>0.8</v>
      </c>
      <c r="O1774">
        <v>-9999</v>
      </c>
      <c r="P1774">
        <v>-99</v>
      </c>
      <c r="Q1774">
        <v>-99</v>
      </c>
      <c r="R1774">
        <v>-99</v>
      </c>
      <c r="S1774">
        <v>-99</v>
      </c>
      <c r="T1774">
        <v>-99</v>
      </c>
      <c r="U1774">
        <v>-99</v>
      </c>
    </row>
    <row r="1775" spans="1:21" x14ac:dyDescent="0.25">
      <c r="A1775" s="2">
        <v>308021288812001</v>
      </c>
      <c r="B1775" t="s">
        <v>3877</v>
      </c>
      <c r="C1775" t="s">
        <v>3877</v>
      </c>
      <c r="D1775" t="s">
        <v>3909</v>
      </c>
      <c r="E1775" t="s">
        <v>3910</v>
      </c>
      <c r="F1775" t="s">
        <v>1</v>
      </c>
      <c r="G1775">
        <v>33</v>
      </c>
      <c r="H1775">
        <v>22</v>
      </c>
      <c r="I1775">
        <v>10</v>
      </c>
      <c r="J1775">
        <v>132</v>
      </c>
      <c r="K1775">
        <v>38</v>
      </c>
      <c r="L1775">
        <v>46</v>
      </c>
      <c r="M1775">
        <v>180</v>
      </c>
      <c r="N1775">
        <v>59.8</v>
      </c>
      <c r="O1775">
        <v>102.94</v>
      </c>
      <c r="P1775">
        <v>-99</v>
      </c>
      <c r="Q1775">
        <v>-99</v>
      </c>
      <c r="R1775">
        <v>-99</v>
      </c>
      <c r="S1775">
        <v>-99</v>
      </c>
      <c r="T1775">
        <v>-99</v>
      </c>
      <c r="U1775">
        <v>-99</v>
      </c>
    </row>
    <row r="1776" spans="1:21" x14ac:dyDescent="0.25">
      <c r="A1776" s="2">
        <v>308021288812002</v>
      </c>
      <c r="B1776" t="s">
        <v>3877</v>
      </c>
      <c r="C1776" t="s">
        <v>3877</v>
      </c>
      <c r="D1776" t="s">
        <v>3911</v>
      </c>
      <c r="E1776" t="s">
        <v>3912</v>
      </c>
      <c r="F1776" t="s">
        <v>1</v>
      </c>
      <c r="G1776">
        <v>33</v>
      </c>
      <c r="H1776">
        <v>20</v>
      </c>
      <c r="I1776">
        <v>35</v>
      </c>
      <c r="J1776">
        <v>132</v>
      </c>
      <c r="K1776">
        <v>34</v>
      </c>
      <c r="L1776">
        <v>42</v>
      </c>
      <c r="M1776">
        <v>106</v>
      </c>
      <c r="N1776">
        <v>67</v>
      </c>
      <c r="O1776">
        <v>169.98</v>
      </c>
      <c r="P1776">
        <v>-99</v>
      </c>
      <c r="Q1776">
        <v>-99</v>
      </c>
      <c r="R1776">
        <v>-99</v>
      </c>
      <c r="S1776">
        <v>-99</v>
      </c>
      <c r="T1776">
        <v>-99</v>
      </c>
      <c r="U1776">
        <v>-99</v>
      </c>
    </row>
    <row r="1777" spans="1:21" x14ac:dyDescent="0.25">
      <c r="A1777" s="2">
        <v>308021288812003</v>
      </c>
      <c r="B1777" t="s">
        <v>3877</v>
      </c>
      <c r="C1777" t="s">
        <v>3913</v>
      </c>
      <c r="D1777" t="s">
        <v>3914</v>
      </c>
      <c r="E1777" t="s">
        <v>3915</v>
      </c>
      <c r="F1777" t="s">
        <v>1</v>
      </c>
      <c r="G1777">
        <v>33</v>
      </c>
      <c r="H1777">
        <v>22</v>
      </c>
      <c r="I1777">
        <v>34</v>
      </c>
      <c r="J1777">
        <v>132</v>
      </c>
      <c r="K1777">
        <v>36</v>
      </c>
      <c r="L1777">
        <v>32</v>
      </c>
      <c r="M1777">
        <v>38</v>
      </c>
      <c r="N1777">
        <v>2.5</v>
      </c>
      <c r="O1777">
        <v>169.52</v>
      </c>
      <c r="P1777">
        <v>-99</v>
      </c>
      <c r="Q1777">
        <v>-99</v>
      </c>
      <c r="R1777">
        <v>-99</v>
      </c>
      <c r="S1777">
        <v>-99</v>
      </c>
      <c r="T1777">
        <v>-99</v>
      </c>
      <c r="U1777">
        <v>-99</v>
      </c>
    </row>
    <row r="1778" spans="1:21" x14ac:dyDescent="0.25">
      <c r="A1778" s="2">
        <v>308031288809001</v>
      </c>
      <c r="B1778" t="s">
        <v>3916</v>
      </c>
      <c r="C1778" t="s">
        <v>3917</v>
      </c>
      <c r="D1778" t="s">
        <v>3918</v>
      </c>
      <c r="E1778" t="s">
        <v>3919</v>
      </c>
      <c r="F1778" t="s">
        <v>1</v>
      </c>
      <c r="G1778">
        <v>32</v>
      </c>
      <c r="H1778">
        <v>56</v>
      </c>
      <c r="I1778">
        <v>39</v>
      </c>
      <c r="J1778">
        <v>132</v>
      </c>
      <c r="K1778">
        <v>58</v>
      </c>
      <c r="L1778">
        <v>30</v>
      </c>
      <c r="M1778">
        <v>-9999</v>
      </c>
      <c r="N1778">
        <v>-9999</v>
      </c>
      <c r="O1778">
        <v>7.6999999999999999E-2</v>
      </c>
      <c r="P1778">
        <v>-99</v>
      </c>
      <c r="Q1778">
        <v>-99</v>
      </c>
      <c r="R1778">
        <v>-99</v>
      </c>
      <c r="S1778">
        <v>-99</v>
      </c>
      <c r="T1778">
        <v>-99</v>
      </c>
      <c r="U1778">
        <v>-99</v>
      </c>
    </row>
    <row r="1779" spans="1:21" x14ac:dyDescent="0.25">
      <c r="A1779" s="2">
        <v>308031288809002</v>
      </c>
      <c r="B1779" t="s">
        <v>3916</v>
      </c>
      <c r="C1779" t="s">
        <v>3917</v>
      </c>
      <c r="D1779" t="s">
        <v>3920</v>
      </c>
      <c r="E1779" t="s">
        <v>3921</v>
      </c>
      <c r="F1779" t="s">
        <v>1</v>
      </c>
      <c r="G1779">
        <v>32</v>
      </c>
      <c r="H1779">
        <v>57</v>
      </c>
      <c r="I1779">
        <v>14</v>
      </c>
      <c r="J1779">
        <v>132</v>
      </c>
      <c r="K1779">
        <v>58</v>
      </c>
      <c r="L1779">
        <v>16</v>
      </c>
      <c r="M1779">
        <v>2148</v>
      </c>
      <c r="N1779">
        <v>3</v>
      </c>
      <c r="O1779">
        <v>0.27800000000000002</v>
      </c>
      <c r="P1779">
        <v>-99</v>
      </c>
      <c r="Q1779">
        <v>-99</v>
      </c>
      <c r="R1779">
        <v>-99</v>
      </c>
      <c r="S1779">
        <v>-99</v>
      </c>
      <c r="T1779">
        <v>7.2</v>
      </c>
      <c r="U1779">
        <v>-99</v>
      </c>
    </row>
    <row r="1780" spans="1:21" x14ac:dyDescent="0.25">
      <c r="A1780" s="2">
        <v>308031288809003</v>
      </c>
      <c r="B1780" t="s">
        <v>3916</v>
      </c>
      <c r="C1780" t="s">
        <v>3917</v>
      </c>
      <c r="D1780" t="s">
        <v>3922</v>
      </c>
      <c r="E1780" t="s">
        <v>3923</v>
      </c>
      <c r="F1780" t="s">
        <v>1</v>
      </c>
      <c r="G1780">
        <v>32</v>
      </c>
      <c r="H1780">
        <v>57</v>
      </c>
      <c r="I1780">
        <v>53</v>
      </c>
      <c r="J1780">
        <v>132</v>
      </c>
      <c r="K1780">
        <v>58</v>
      </c>
      <c r="L1780">
        <v>24</v>
      </c>
      <c r="M1780">
        <v>-9999</v>
      </c>
      <c r="N1780">
        <v>4.0999999999999996</v>
      </c>
      <c r="O1780">
        <v>0.28699999999999998</v>
      </c>
      <c r="P1780">
        <v>-99</v>
      </c>
      <c r="Q1780">
        <v>-99</v>
      </c>
      <c r="R1780">
        <v>-99</v>
      </c>
      <c r="S1780">
        <v>-99</v>
      </c>
      <c r="T1780">
        <v>-99</v>
      </c>
      <c r="U1780">
        <v>-99</v>
      </c>
    </row>
    <row r="1781" spans="1:21" x14ac:dyDescent="0.25">
      <c r="A1781" s="2">
        <v>308031288809004</v>
      </c>
      <c r="B1781" t="s">
        <v>3916</v>
      </c>
      <c r="C1781" t="s">
        <v>3917</v>
      </c>
      <c r="D1781" t="s">
        <v>3924</v>
      </c>
      <c r="E1781" t="s">
        <v>3925</v>
      </c>
      <c r="F1781" t="s">
        <v>1</v>
      </c>
      <c r="G1781">
        <v>32</v>
      </c>
      <c r="H1781">
        <v>58</v>
      </c>
      <c r="I1781">
        <v>32</v>
      </c>
      <c r="J1781">
        <v>132</v>
      </c>
      <c r="K1781">
        <v>57</v>
      </c>
      <c r="L1781">
        <v>43</v>
      </c>
      <c r="M1781">
        <v>-9999</v>
      </c>
      <c r="N1781">
        <v>-9999</v>
      </c>
      <c r="O1781">
        <v>-0.39</v>
      </c>
      <c r="P1781">
        <v>-99</v>
      </c>
      <c r="Q1781">
        <v>-99</v>
      </c>
      <c r="R1781">
        <v>-99</v>
      </c>
      <c r="S1781">
        <v>-99</v>
      </c>
      <c r="T1781">
        <v>-99</v>
      </c>
      <c r="U1781">
        <v>-99</v>
      </c>
    </row>
    <row r="1782" spans="1:21" x14ac:dyDescent="0.25">
      <c r="A1782" s="2">
        <v>308031288809005</v>
      </c>
      <c r="B1782" t="s">
        <v>3916</v>
      </c>
      <c r="C1782" t="s">
        <v>3917</v>
      </c>
      <c r="D1782" t="s">
        <v>3926</v>
      </c>
      <c r="E1782" t="s">
        <v>3927</v>
      </c>
      <c r="F1782" t="s">
        <v>1</v>
      </c>
      <c r="G1782">
        <v>32</v>
      </c>
      <c r="H1782">
        <v>58</v>
      </c>
      <c r="I1782">
        <v>19</v>
      </c>
      <c r="J1782">
        <v>132</v>
      </c>
      <c r="K1782">
        <v>57</v>
      </c>
      <c r="L1782">
        <v>11</v>
      </c>
      <c r="M1782">
        <v>-9999</v>
      </c>
      <c r="N1782">
        <v>-9999</v>
      </c>
      <c r="O1782">
        <v>-0.15</v>
      </c>
      <c r="P1782">
        <v>-99</v>
      </c>
      <c r="Q1782">
        <v>-99</v>
      </c>
      <c r="R1782">
        <v>-99</v>
      </c>
      <c r="S1782">
        <v>-99</v>
      </c>
      <c r="T1782">
        <v>-99</v>
      </c>
      <c r="U1782">
        <v>-99</v>
      </c>
    </row>
    <row r="1783" spans="1:21" x14ac:dyDescent="0.25">
      <c r="A1783" s="2">
        <v>308031288809006</v>
      </c>
      <c r="B1783" t="s">
        <v>3916</v>
      </c>
      <c r="C1783" t="s">
        <v>3917</v>
      </c>
      <c r="D1783" t="s">
        <v>3928</v>
      </c>
      <c r="E1783" t="s">
        <v>3929</v>
      </c>
      <c r="F1783" t="s">
        <v>1</v>
      </c>
      <c r="G1783">
        <v>32</v>
      </c>
      <c r="H1783">
        <v>58</v>
      </c>
      <c r="I1783">
        <v>41</v>
      </c>
      <c r="J1783">
        <v>132</v>
      </c>
      <c r="K1783">
        <v>55</v>
      </c>
      <c r="L1783">
        <v>54</v>
      </c>
      <c r="M1783">
        <v>-9999</v>
      </c>
      <c r="N1783">
        <v>-9999</v>
      </c>
      <c r="O1783">
        <v>0.111</v>
      </c>
      <c r="P1783">
        <v>-99</v>
      </c>
      <c r="Q1783">
        <v>-99</v>
      </c>
      <c r="R1783">
        <v>-99</v>
      </c>
      <c r="S1783">
        <v>-99</v>
      </c>
      <c r="T1783">
        <v>-99</v>
      </c>
      <c r="U1783">
        <v>-99</v>
      </c>
    </row>
    <row r="1784" spans="1:21" x14ac:dyDescent="0.25">
      <c r="A1784" s="2">
        <v>308031288809007</v>
      </c>
      <c r="B1784" t="s">
        <v>3916</v>
      </c>
      <c r="C1784" t="s">
        <v>3917</v>
      </c>
      <c r="D1784" t="s">
        <v>3930</v>
      </c>
      <c r="E1784" t="s">
        <v>3931</v>
      </c>
      <c r="F1784" t="s">
        <v>1</v>
      </c>
      <c r="G1784">
        <v>32</v>
      </c>
      <c r="H1784">
        <v>59</v>
      </c>
      <c r="I1784">
        <v>20</v>
      </c>
      <c r="J1784">
        <v>132</v>
      </c>
      <c r="K1784">
        <v>55</v>
      </c>
      <c r="L1784">
        <v>33</v>
      </c>
      <c r="M1784">
        <v>1808</v>
      </c>
      <c r="N1784">
        <v>9.5</v>
      </c>
      <c r="O1784">
        <v>1.2270000000000001</v>
      </c>
      <c r="P1784">
        <v>5</v>
      </c>
      <c r="Q1784">
        <v>6.5</v>
      </c>
      <c r="R1784">
        <v>7.7</v>
      </c>
      <c r="S1784">
        <v>8.1</v>
      </c>
      <c r="T1784">
        <v>10.9</v>
      </c>
      <c r="U1784">
        <v>-99</v>
      </c>
    </row>
    <row r="1785" spans="1:21" x14ac:dyDescent="0.25">
      <c r="A1785" s="2">
        <v>308031288809008</v>
      </c>
      <c r="B1785" t="s">
        <v>3916</v>
      </c>
      <c r="C1785" t="s">
        <v>3917</v>
      </c>
      <c r="D1785" t="s">
        <v>3932</v>
      </c>
      <c r="E1785" t="s">
        <v>3933</v>
      </c>
      <c r="F1785" t="s">
        <v>1</v>
      </c>
      <c r="G1785">
        <v>33</v>
      </c>
      <c r="H1785">
        <v>0</v>
      </c>
      <c r="I1785">
        <v>24</v>
      </c>
      <c r="J1785">
        <v>132</v>
      </c>
      <c r="K1785">
        <v>54</v>
      </c>
      <c r="L1785">
        <v>12</v>
      </c>
      <c r="M1785">
        <v>1804</v>
      </c>
      <c r="N1785">
        <v>12.35</v>
      </c>
      <c r="O1785">
        <v>0.44500000000000001</v>
      </c>
      <c r="P1785">
        <v>-99</v>
      </c>
      <c r="Q1785">
        <v>-99</v>
      </c>
      <c r="R1785">
        <v>-99</v>
      </c>
      <c r="S1785">
        <v>-99</v>
      </c>
      <c r="T1785">
        <v>-99</v>
      </c>
      <c r="U1785">
        <v>-99</v>
      </c>
    </row>
    <row r="1786" spans="1:21" x14ac:dyDescent="0.25">
      <c r="A1786" s="2">
        <v>308031288809009</v>
      </c>
      <c r="B1786" t="s">
        <v>3916</v>
      </c>
      <c r="C1786" t="s">
        <v>3917</v>
      </c>
      <c r="D1786" t="s">
        <v>3934</v>
      </c>
      <c r="E1786" t="s">
        <v>3935</v>
      </c>
      <c r="F1786" t="s">
        <v>1</v>
      </c>
      <c r="G1786">
        <v>33</v>
      </c>
      <c r="H1786">
        <v>8</v>
      </c>
      <c r="I1786">
        <v>44</v>
      </c>
      <c r="J1786">
        <v>132</v>
      </c>
      <c r="K1786">
        <v>47</v>
      </c>
      <c r="L1786">
        <v>52</v>
      </c>
      <c r="M1786">
        <v>1698</v>
      </c>
      <c r="N1786">
        <v>43</v>
      </c>
      <c r="O1786">
        <v>25.245999999999999</v>
      </c>
      <c r="P1786">
        <v>6.5</v>
      </c>
      <c r="Q1786">
        <v>8.5</v>
      </c>
      <c r="R1786">
        <v>11.9</v>
      </c>
      <c r="S1786">
        <v>12.7</v>
      </c>
      <c r="T1786">
        <v>-99</v>
      </c>
      <c r="U1786">
        <v>-99</v>
      </c>
    </row>
    <row r="1787" spans="1:21" x14ac:dyDescent="0.25">
      <c r="A1787" s="2">
        <v>308031288809010</v>
      </c>
      <c r="B1787" t="s">
        <v>3916</v>
      </c>
      <c r="C1787" t="s">
        <v>3917</v>
      </c>
      <c r="D1787" t="s">
        <v>3936</v>
      </c>
      <c r="E1787" t="s">
        <v>3937</v>
      </c>
      <c r="F1787" t="s">
        <v>1</v>
      </c>
      <c r="G1787">
        <v>33</v>
      </c>
      <c r="H1787">
        <v>11</v>
      </c>
      <c r="I1787">
        <v>40</v>
      </c>
      <c r="J1787">
        <v>132</v>
      </c>
      <c r="K1787">
        <v>58</v>
      </c>
      <c r="L1787">
        <v>2</v>
      </c>
      <c r="M1787">
        <v>942</v>
      </c>
      <c r="N1787">
        <v>93</v>
      </c>
      <c r="O1787">
        <v>129</v>
      </c>
      <c r="P1787">
        <v>4.5</v>
      </c>
      <c r="Q1787">
        <v>6</v>
      </c>
      <c r="R1787">
        <v>11.1</v>
      </c>
      <c r="S1787">
        <v>12.1</v>
      </c>
      <c r="T1787">
        <v>-99</v>
      </c>
      <c r="U1787">
        <v>-99</v>
      </c>
    </row>
    <row r="1788" spans="1:21" x14ac:dyDescent="0.25">
      <c r="A1788" s="2">
        <v>308031288809011</v>
      </c>
      <c r="B1788" t="s">
        <v>3916</v>
      </c>
      <c r="C1788" t="s">
        <v>3917</v>
      </c>
      <c r="D1788" t="s">
        <v>3938</v>
      </c>
      <c r="E1788" t="s">
        <v>3939</v>
      </c>
      <c r="F1788" t="s">
        <v>1</v>
      </c>
      <c r="G1788">
        <v>33</v>
      </c>
      <c r="H1788">
        <v>10</v>
      </c>
      <c r="I1788">
        <v>58</v>
      </c>
      <c r="J1788">
        <v>132</v>
      </c>
      <c r="K1788">
        <v>59</v>
      </c>
      <c r="L1788">
        <v>29</v>
      </c>
      <c r="M1788">
        <v>-9999</v>
      </c>
      <c r="N1788">
        <v>97.2</v>
      </c>
      <c r="O1788">
        <v>145.755</v>
      </c>
      <c r="P1788">
        <v>-99</v>
      </c>
      <c r="Q1788">
        <v>-99</v>
      </c>
      <c r="R1788">
        <v>-99</v>
      </c>
      <c r="S1788">
        <v>-99</v>
      </c>
      <c r="T1788">
        <v>-99</v>
      </c>
      <c r="U1788">
        <v>-99</v>
      </c>
    </row>
    <row r="1789" spans="1:21" x14ac:dyDescent="0.25">
      <c r="A1789" s="2">
        <v>308031288809012</v>
      </c>
      <c r="B1789" t="s">
        <v>3916</v>
      </c>
      <c r="C1789" t="s">
        <v>3917</v>
      </c>
      <c r="D1789" t="s">
        <v>3940</v>
      </c>
      <c r="E1789" t="s">
        <v>3941</v>
      </c>
      <c r="F1789" t="s">
        <v>1</v>
      </c>
      <c r="G1789">
        <v>33</v>
      </c>
      <c r="H1789">
        <v>18</v>
      </c>
      <c r="I1789">
        <v>8</v>
      </c>
      <c r="J1789">
        <v>133</v>
      </c>
      <c r="K1789">
        <v>6</v>
      </c>
      <c r="L1789">
        <v>5</v>
      </c>
      <c r="M1789">
        <v>-9999</v>
      </c>
      <c r="N1789">
        <v>138</v>
      </c>
      <c r="O1789">
        <v>138</v>
      </c>
      <c r="P1789">
        <v>-99</v>
      </c>
      <c r="Q1789">
        <v>-99</v>
      </c>
      <c r="R1789">
        <v>-99</v>
      </c>
      <c r="S1789">
        <v>-99</v>
      </c>
      <c r="T1789">
        <v>-99</v>
      </c>
      <c r="U1789">
        <v>-99</v>
      </c>
    </row>
    <row r="1790" spans="1:21" x14ac:dyDescent="0.25">
      <c r="A1790" s="2">
        <v>308031288809101</v>
      </c>
      <c r="B1790" t="s">
        <v>3916</v>
      </c>
      <c r="C1790" t="s">
        <v>3942</v>
      </c>
      <c r="D1790" t="s">
        <v>3928</v>
      </c>
      <c r="E1790" t="s">
        <v>3929</v>
      </c>
      <c r="F1790" t="s">
        <v>1</v>
      </c>
      <c r="G1790">
        <v>32</v>
      </c>
      <c r="H1790">
        <v>58</v>
      </c>
      <c r="I1790">
        <v>41</v>
      </c>
      <c r="J1790">
        <v>132</v>
      </c>
      <c r="K1790">
        <v>55</v>
      </c>
      <c r="L1790">
        <v>54</v>
      </c>
      <c r="M1790">
        <v>-9999</v>
      </c>
      <c r="N1790">
        <v>-9999</v>
      </c>
      <c r="O1790">
        <v>3.2000000000000001E-2</v>
      </c>
      <c r="P1790">
        <v>3.2</v>
      </c>
      <c r="Q1790">
        <v>-99</v>
      </c>
      <c r="R1790">
        <v>-99</v>
      </c>
      <c r="S1790">
        <v>-99</v>
      </c>
      <c r="T1790">
        <v>6.5</v>
      </c>
      <c r="U1790">
        <v>-99</v>
      </c>
    </row>
    <row r="1791" spans="1:21" x14ac:dyDescent="0.25">
      <c r="A1791" s="2">
        <v>308031288809102</v>
      </c>
      <c r="B1791" t="s">
        <v>3916</v>
      </c>
      <c r="C1791" t="s">
        <v>3942</v>
      </c>
      <c r="D1791" t="s">
        <v>3943</v>
      </c>
      <c r="E1791" t="s">
        <v>3944</v>
      </c>
      <c r="F1791" t="s">
        <v>1</v>
      </c>
      <c r="G1791">
        <v>32</v>
      </c>
      <c r="H1791">
        <v>58</v>
      </c>
      <c r="I1791">
        <v>38</v>
      </c>
      <c r="J1791">
        <v>132</v>
      </c>
      <c r="K1791">
        <v>52</v>
      </c>
      <c r="L1791">
        <v>55</v>
      </c>
      <c r="M1791">
        <v>-9999</v>
      </c>
      <c r="N1791">
        <v>10.16</v>
      </c>
      <c r="O1791">
        <v>0.45500000000000002</v>
      </c>
      <c r="P1791">
        <v>3</v>
      </c>
      <c r="Q1791">
        <v>4</v>
      </c>
      <c r="R1791">
        <v>-99</v>
      </c>
      <c r="S1791">
        <v>-99</v>
      </c>
      <c r="T1791">
        <v>7.7</v>
      </c>
      <c r="U1791">
        <v>-99</v>
      </c>
    </row>
    <row r="1792" spans="1:21" x14ac:dyDescent="0.25">
      <c r="A1792" s="2">
        <v>308031288809103</v>
      </c>
      <c r="B1792" t="s">
        <v>3916</v>
      </c>
      <c r="C1792" t="s">
        <v>3942</v>
      </c>
      <c r="D1792" t="s">
        <v>3945</v>
      </c>
      <c r="E1792" t="s">
        <v>3946</v>
      </c>
      <c r="F1792" t="s">
        <v>1</v>
      </c>
      <c r="G1792">
        <v>32</v>
      </c>
      <c r="H1792">
        <v>57</v>
      </c>
      <c r="I1792">
        <v>43</v>
      </c>
      <c r="J1792">
        <v>132</v>
      </c>
      <c r="K1792">
        <v>50</v>
      </c>
      <c r="L1792">
        <v>39</v>
      </c>
      <c r="M1792">
        <v>94</v>
      </c>
      <c r="N1792">
        <v>14.35</v>
      </c>
      <c r="O1792">
        <v>0.57699999999999996</v>
      </c>
      <c r="P1792">
        <v>3.8</v>
      </c>
      <c r="Q1792">
        <v>5.5</v>
      </c>
      <c r="R1792">
        <v>7.4</v>
      </c>
      <c r="S1792">
        <v>8.1</v>
      </c>
      <c r="T1792">
        <v>8.4</v>
      </c>
      <c r="U1792">
        <v>-99</v>
      </c>
    </row>
    <row r="1793" spans="1:21" x14ac:dyDescent="0.25">
      <c r="A1793" s="2">
        <v>308031288809104</v>
      </c>
      <c r="B1793" t="s">
        <v>3916</v>
      </c>
      <c r="C1793" t="s">
        <v>3942</v>
      </c>
      <c r="D1793" t="s">
        <v>3947</v>
      </c>
      <c r="E1793" t="s">
        <v>3948</v>
      </c>
      <c r="F1793" t="s">
        <v>1</v>
      </c>
      <c r="G1793">
        <v>32</v>
      </c>
      <c r="H1793">
        <v>57</v>
      </c>
      <c r="I1793">
        <v>32</v>
      </c>
      <c r="J1793">
        <v>132</v>
      </c>
      <c r="K1793">
        <v>49</v>
      </c>
      <c r="L1793">
        <v>46</v>
      </c>
      <c r="M1793">
        <v>-9999</v>
      </c>
      <c r="N1793">
        <v>-9999</v>
      </c>
      <c r="O1793">
        <v>1.57</v>
      </c>
      <c r="P1793">
        <v>-99</v>
      </c>
      <c r="Q1793">
        <v>-99</v>
      </c>
      <c r="R1793">
        <v>-99</v>
      </c>
      <c r="S1793">
        <v>-99</v>
      </c>
      <c r="T1793">
        <v>-99</v>
      </c>
      <c r="U1793">
        <v>-99</v>
      </c>
    </row>
    <row r="1794" spans="1:21" x14ac:dyDescent="0.25">
      <c r="A1794" s="2">
        <v>308031288809201</v>
      </c>
      <c r="B1794" t="s">
        <v>3916</v>
      </c>
      <c r="C1794" t="s">
        <v>3949</v>
      </c>
      <c r="D1794" t="s">
        <v>3950</v>
      </c>
      <c r="E1794" t="s">
        <v>3951</v>
      </c>
      <c r="F1794" t="s">
        <v>1</v>
      </c>
      <c r="G1794">
        <v>33</v>
      </c>
      <c r="H1794">
        <v>0</v>
      </c>
      <c r="I1794">
        <v>0</v>
      </c>
      <c r="J1794">
        <v>132</v>
      </c>
      <c r="K1794">
        <v>55</v>
      </c>
      <c r="L1794">
        <v>55</v>
      </c>
      <c r="M1794">
        <v>-9999</v>
      </c>
      <c r="N1794">
        <v>4.05</v>
      </c>
      <c r="O1794">
        <v>2.1509999999999998</v>
      </c>
      <c r="P1794">
        <v>-99</v>
      </c>
      <c r="Q1794">
        <v>-99</v>
      </c>
      <c r="R1794">
        <v>-99</v>
      </c>
      <c r="S1794">
        <v>-99</v>
      </c>
      <c r="T1794">
        <v>-99</v>
      </c>
      <c r="U1794">
        <v>-99</v>
      </c>
    </row>
    <row r="1795" spans="1:21" x14ac:dyDescent="0.25">
      <c r="A1795" s="2">
        <v>308031288809202</v>
      </c>
      <c r="B1795" t="s">
        <v>3916</v>
      </c>
      <c r="C1795" t="s">
        <v>3949</v>
      </c>
      <c r="D1795" t="s">
        <v>3952</v>
      </c>
      <c r="E1795" t="s">
        <v>3953</v>
      </c>
      <c r="F1795" t="s">
        <v>1</v>
      </c>
      <c r="G1795">
        <v>33</v>
      </c>
      <c r="H1795">
        <v>1</v>
      </c>
      <c r="I1795">
        <v>38</v>
      </c>
      <c r="J1795">
        <v>132</v>
      </c>
      <c r="K1795">
        <v>55</v>
      </c>
      <c r="L1795">
        <v>52</v>
      </c>
      <c r="M1795">
        <v>146</v>
      </c>
      <c r="N1795">
        <v>7.2</v>
      </c>
      <c r="O1795">
        <v>4.4800000000000004</v>
      </c>
      <c r="P1795">
        <v>3.8</v>
      </c>
      <c r="Q1795">
        <v>5</v>
      </c>
      <c r="R1795">
        <v>5.7</v>
      </c>
      <c r="S1795">
        <v>6.7</v>
      </c>
      <c r="T1795">
        <v>7.7</v>
      </c>
      <c r="U1795">
        <v>-99</v>
      </c>
    </row>
    <row r="1796" spans="1:21" x14ac:dyDescent="0.25">
      <c r="A1796" s="2">
        <v>308031288809203</v>
      </c>
      <c r="B1796" t="s">
        <v>3916</v>
      </c>
      <c r="C1796" t="s">
        <v>3949</v>
      </c>
      <c r="D1796" t="s">
        <v>3954</v>
      </c>
      <c r="E1796" t="s">
        <v>3955</v>
      </c>
      <c r="F1796" t="s">
        <v>1</v>
      </c>
      <c r="G1796">
        <v>33</v>
      </c>
      <c r="H1796">
        <v>2</v>
      </c>
      <c r="I1796">
        <v>22</v>
      </c>
      <c r="J1796">
        <v>132</v>
      </c>
      <c r="K1796">
        <v>56</v>
      </c>
      <c r="L1796">
        <v>20</v>
      </c>
      <c r="M1796">
        <v>-9999</v>
      </c>
      <c r="N1796">
        <v>-9999</v>
      </c>
      <c r="O1796">
        <v>9.75</v>
      </c>
      <c r="P1796">
        <v>-99</v>
      </c>
      <c r="Q1796">
        <v>-99</v>
      </c>
      <c r="R1796">
        <v>-99</v>
      </c>
      <c r="S1796">
        <v>-99</v>
      </c>
      <c r="T1796">
        <v>-99</v>
      </c>
      <c r="U1796">
        <v>-99</v>
      </c>
    </row>
    <row r="1797" spans="1:21" x14ac:dyDescent="0.25">
      <c r="A1797" s="2">
        <v>308031288809301</v>
      </c>
      <c r="B1797" t="s">
        <v>3916</v>
      </c>
      <c r="C1797" t="s">
        <v>3956</v>
      </c>
      <c r="D1797" t="s">
        <v>3957</v>
      </c>
      <c r="E1797" t="s">
        <v>3958</v>
      </c>
      <c r="F1797" t="s">
        <v>1</v>
      </c>
      <c r="G1797">
        <v>33</v>
      </c>
      <c r="H1797">
        <v>13</v>
      </c>
      <c r="I1797">
        <v>19</v>
      </c>
      <c r="J1797">
        <v>132</v>
      </c>
      <c r="K1797">
        <v>43</v>
      </c>
      <c r="L1797">
        <v>40</v>
      </c>
      <c r="M1797">
        <v>-9999</v>
      </c>
      <c r="N1797">
        <v>-9999</v>
      </c>
      <c r="O1797">
        <v>67.63</v>
      </c>
      <c r="P1797">
        <v>-99</v>
      </c>
      <c r="Q1797">
        <v>-99</v>
      </c>
      <c r="R1797">
        <v>-99</v>
      </c>
      <c r="S1797">
        <v>-99</v>
      </c>
      <c r="T1797">
        <v>-99</v>
      </c>
      <c r="U1797">
        <v>-99</v>
      </c>
    </row>
    <row r="1798" spans="1:21" x14ac:dyDescent="0.25">
      <c r="A1798" s="2">
        <v>308031288809401</v>
      </c>
      <c r="B1798" t="s">
        <v>3916</v>
      </c>
      <c r="C1798" t="s">
        <v>3959</v>
      </c>
      <c r="D1798" t="s">
        <v>3960</v>
      </c>
      <c r="E1798" t="s">
        <v>3961</v>
      </c>
      <c r="F1798" t="s">
        <v>1</v>
      </c>
      <c r="G1798">
        <v>33</v>
      </c>
      <c r="H1798">
        <v>12</v>
      </c>
      <c r="I1798">
        <v>52</v>
      </c>
      <c r="J1798">
        <v>132</v>
      </c>
      <c r="K1798">
        <v>58</v>
      </c>
      <c r="L1798">
        <v>25</v>
      </c>
      <c r="M1798">
        <v>-9999</v>
      </c>
      <c r="N1798">
        <v>3.2</v>
      </c>
      <c r="O1798">
        <v>140.90600000000001</v>
      </c>
      <c r="P1798">
        <v>-99</v>
      </c>
      <c r="Q1798">
        <v>-99</v>
      </c>
      <c r="R1798">
        <v>-99</v>
      </c>
      <c r="S1798">
        <v>-99</v>
      </c>
      <c r="T1798">
        <v>-99</v>
      </c>
      <c r="U1798">
        <v>-99</v>
      </c>
    </row>
    <row r="1799" spans="1:21" x14ac:dyDescent="0.25">
      <c r="A1799" s="2">
        <v>308031288809901</v>
      </c>
      <c r="B1799" t="s">
        <v>3916</v>
      </c>
      <c r="C1799" t="s">
        <v>3917</v>
      </c>
      <c r="D1799" t="s">
        <v>3962</v>
      </c>
      <c r="E1799" t="s">
        <v>3963</v>
      </c>
      <c r="F1799" t="s">
        <v>1</v>
      </c>
      <c r="G1799">
        <v>33</v>
      </c>
      <c r="H1799">
        <v>12</v>
      </c>
      <c r="I1799">
        <v>28</v>
      </c>
      <c r="J1799">
        <v>133</v>
      </c>
      <c r="K1799">
        <v>7</v>
      </c>
      <c r="L1799">
        <v>43</v>
      </c>
      <c r="M1799">
        <v>-9999</v>
      </c>
      <c r="N1799">
        <v>-9999</v>
      </c>
      <c r="O1799">
        <v>197.14</v>
      </c>
      <c r="P1799">
        <v>-99</v>
      </c>
      <c r="Q1799">
        <v>-99</v>
      </c>
      <c r="R1799">
        <v>-99</v>
      </c>
      <c r="S1799">
        <v>-99</v>
      </c>
      <c r="T1799">
        <v>-99</v>
      </c>
      <c r="U1799">
        <v>-99</v>
      </c>
    </row>
    <row r="1800" spans="1:21" x14ac:dyDescent="0.25">
      <c r="A1800" s="2">
        <v>308031288809902</v>
      </c>
      <c r="B1800" t="s">
        <v>3916</v>
      </c>
      <c r="C1800" t="s">
        <v>3917</v>
      </c>
      <c r="D1800" t="s">
        <v>3964</v>
      </c>
      <c r="E1800" t="s">
        <v>3965</v>
      </c>
      <c r="F1800" t="s">
        <v>1</v>
      </c>
      <c r="G1800">
        <v>33</v>
      </c>
      <c r="H1800">
        <v>0</v>
      </c>
      <c r="I1800">
        <v>16</v>
      </c>
      <c r="J1800">
        <v>132</v>
      </c>
      <c r="K1800">
        <v>53</v>
      </c>
      <c r="L1800">
        <v>48</v>
      </c>
      <c r="M1800">
        <v>-9999</v>
      </c>
      <c r="N1800">
        <v>-9999</v>
      </c>
      <c r="O1800">
        <v>4.05</v>
      </c>
      <c r="P1800">
        <v>-99</v>
      </c>
      <c r="Q1800">
        <v>-99</v>
      </c>
      <c r="R1800">
        <v>-99</v>
      </c>
      <c r="S1800">
        <v>-99</v>
      </c>
      <c r="T1800">
        <v>-99</v>
      </c>
      <c r="U1800">
        <v>-99</v>
      </c>
    </row>
    <row r="1801" spans="1:21" x14ac:dyDescent="0.25">
      <c r="A1801" s="2">
        <v>308031288809903</v>
      </c>
      <c r="B1801" t="s">
        <v>3916</v>
      </c>
      <c r="C1801" t="s">
        <v>3917</v>
      </c>
      <c r="D1801" t="s">
        <v>3966</v>
      </c>
      <c r="E1801" t="s">
        <v>3967</v>
      </c>
      <c r="F1801" t="s">
        <v>1</v>
      </c>
      <c r="G1801">
        <v>32</v>
      </c>
      <c r="H1801">
        <v>56</v>
      </c>
      <c r="I1801">
        <v>7</v>
      </c>
      <c r="J1801">
        <v>132</v>
      </c>
      <c r="K1801">
        <v>58</v>
      </c>
      <c r="L1801">
        <v>47</v>
      </c>
      <c r="M1801">
        <v>-9999</v>
      </c>
      <c r="N1801">
        <v>-9999</v>
      </c>
      <c r="O1801">
        <v>-0.02</v>
      </c>
      <c r="P1801">
        <v>-99</v>
      </c>
      <c r="Q1801">
        <v>-99</v>
      </c>
      <c r="R1801">
        <v>-99</v>
      </c>
      <c r="S1801">
        <v>-99</v>
      </c>
      <c r="T1801">
        <v>-99</v>
      </c>
      <c r="U1801">
        <v>-99</v>
      </c>
    </row>
    <row r="1802" spans="1:21" x14ac:dyDescent="0.25">
      <c r="A1802" s="2">
        <v>308031288809904</v>
      </c>
      <c r="B1802" t="s">
        <v>3916</v>
      </c>
      <c r="C1802" t="s">
        <v>3949</v>
      </c>
      <c r="D1802" t="s">
        <v>3968</v>
      </c>
      <c r="E1802" t="s">
        <v>3969</v>
      </c>
      <c r="F1802" t="s">
        <v>1</v>
      </c>
      <c r="G1802">
        <v>33</v>
      </c>
      <c r="H1802">
        <v>1</v>
      </c>
      <c r="I1802">
        <v>44</v>
      </c>
      <c r="J1802">
        <v>132</v>
      </c>
      <c r="K1802">
        <v>56</v>
      </c>
      <c r="L1802">
        <v>0</v>
      </c>
      <c r="M1802">
        <v>-9999</v>
      </c>
      <c r="N1802">
        <v>-9999</v>
      </c>
      <c r="O1802">
        <v>5.46</v>
      </c>
      <c r="P1802">
        <v>-99</v>
      </c>
      <c r="Q1802">
        <v>-99</v>
      </c>
      <c r="R1802">
        <v>-99</v>
      </c>
      <c r="S1802">
        <v>-99</v>
      </c>
      <c r="T1802">
        <v>-99</v>
      </c>
      <c r="U1802">
        <v>-99</v>
      </c>
    </row>
    <row r="1803" spans="1:21" x14ac:dyDescent="0.25">
      <c r="A1803" s="2">
        <v>308031288809905</v>
      </c>
      <c r="B1803" t="s">
        <v>3916</v>
      </c>
      <c r="C1803" t="s">
        <v>3970</v>
      </c>
      <c r="D1803" t="s">
        <v>3971</v>
      </c>
      <c r="E1803" t="s">
        <v>3972</v>
      </c>
      <c r="F1803" t="s">
        <v>1</v>
      </c>
      <c r="G1803">
        <v>33</v>
      </c>
      <c r="H1803">
        <v>0</v>
      </c>
      <c r="I1803">
        <v>38</v>
      </c>
      <c r="J1803">
        <v>132</v>
      </c>
      <c r="K1803">
        <v>54</v>
      </c>
      <c r="L1803">
        <v>42</v>
      </c>
      <c r="M1803">
        <v>-9999</v>
      </c>
      <c r="N1803">
        <v>-9999</v>
      </c>
      <c r="O1803">
        <v>5.7</v>
      </c>
      <c r="P1803">
        <v>-99</v>
      </c>
      <c r="Q1803">
        <v>-99</v>
      </c>
      <c r="R1803">
        <v>-99</v>
      </c>
      <c r="S1803">
        <v>-99</v>
      </c>
      <c r="T1803">
        <v>-99</v>
      </c>
      <c r="U1803">
        <v>-99</v>
      </c>
    </row>
    <row r="1804" spans="1:21" x14ac:dyDescent="0.25">
      <c r="A1804" s="2">
        <v>308031288809906</v>
      </c>
      <c r="B1804" t="s">
        <v>3916</v>
      </c>
      <c r="C1804" t="s">
        <v>3973</v>
      </c>
      <c r="D1804" t="s">
        <v>3973</v>
      </c>
      <c r="E1804" t="s">
        <v>3974</v>
      </c>
      <c r="F1804" t="s">
        <v>1</v>
      </c>
      <c r="G1804">
        <v>32</v>
      </c>
      <c r="H1804">
        <v>57</v>
      </c>
      <c r="I1804">
        <v>54</v>
      </c>
      <c r="J1804">
        <v>132</v>
      </c>
      <c r="K1804">
        <v>58</v>
      </c>
      <c r="L1804">
        <v>33</v>
      </c>
      <c r="M1804">
        <v>-9999</v>
      </c>
      <c r="N1804">
        <v>-9999</v>
      </c>
      <c r="O1804">
        <v>0</v>
      </c>
      <c r="P1804">
        <v>-99</v>
      </c>
      <c r="Q1804">
        <v>-99</v>
      </c>
      <c r="R1804">
        <v>-99</v>
      </c>
      <c r="S1804">
        <v>-99</v>
      </c>
      <c r="T1804">
        <v>-99</v>
      </c>
      <c r="U1804">
        <v>-99</v>
      </c>
    </row>
    <row r="1805" spans="1:21" x14ac:dyDescent="0.25">
      <c r="A1805" s="2">
        <v>308031288810101</v>
      </c>
      <c r="B1805" t="s">
        <v>3916</v>
      </c>
      <c r="C1805" t="s">
        <v>3942</v>
      </c>
      <c r="D1805" t="s">
        <v>3975</v>
      </c>
      <c r="E1805" t="s">
        <v>3976</v>
      </c>
      <c r="F1805" t="s">
        <v>1</v>
      </c>
      <c r="G1805">
        <v>32</v>
      </c>
      <c r="H1805">
        <v>55</v>
      </c>
      <c r="I1805">
        <v>59</v>
      </c>
      <c r="J1805">
        <v>132</v>
      </c>
      <c r="K1805">
        <v>48</v>
      </c>
      <c r="L1805">
        <v>33</v>
      </c>
      <c r="M1805">
        <v>21.7</v>
      </c>
      <c r="N1805">
        <v>-9999</v>
      </c>
      <c r="O1805">
        <v>22.422000000000001</v>
      </c>
      <c r="P1805">
        <v>-99</v>
      </c>
      <c r="Q1805">
        <v>-99</v>
      </c>
      <c r="R1805">
        <v>-99</v>
      </c>
      <c r="S1805">
        <v>-99</v>
      </c>
      <c r="T1805">
        <v>-99</v>
      </c>
      <c r="U1805">
        <v>-99</v>
      </c>
    </row>
    <row r="1806" spans="1:21" x14ac:dyDescent="0.25">
      <c r="A1806" s="2">
        <v>308031288810102</v>
      </c>
      <c r="B1806" t="s">
        <v>3916</v>
      </c>
      <c r="C1806" t="s">
        <v>3942</v>
      </c>
      <c r="D1806" t="s">
        <v>3977</v>
      </c>
      <c r="E1806" t="s">
        <v>3978</v>
      </c>
      <c r="F1806" t="s">
        <v>1</v>
      </c>
      <c r="G1806">
        <v>32</v>
      </c>
      <c r="H1806">
        <v>55</v>
      </c>
      <c r="I1806">
        <v>7</v>
      </c>
      <c r="J1806">
        <v>132</v>
      </c>
      <c r="K1806">
        <v>48</v>
      </c>
      <c r="L1806">
        <v>19</v>
      </c>
      <c r="M1806">
        <v>11.35</v>
      </c>
      <c r="N1806">
        <v>-9999</v>
      </c>
      <c r="O1806">
        <v>90.35</v>
      </c>
      <c r="P1806">
        <v>-99</v>
      </c>
      <c r="Q1806">
        <v>-99</v>
      </c>
      <c r="R1806">
        <v>-99</v>
      </c>
      <c r="S1806">
        <v>-99</v>
      </c>
      <c r="T1806">
        <v>-99</v>
      </c>
      <c r="U1806">
        <v>-99</v>
      </c>
    </row>
    <row r="1807" spans="1:21" x14ac:dyDescent="0.25">
      <c r="A1807" s="2">
        <v>308031288810111</v>
      </c>
      <c r="B1807" t="s">
        <v>3916</v>
      </c>
      <c r="C1807" t="s">
        <v>3979</v>
      </c>
      <c r="D1807" t="s">
        <v>3980</v>
      </c>
      <c r="E1807" t="s">
        <v>3981</v>
      </c>
      <c r="F1807" t="s">
        <v>1</v>
      </c>
      <c r="G1807">
        <v>33</v>
      </c>
      <c r="H1807">
        <v>0</v>
      </c>
      <c r="I1807">
        <v>3</v>
      </c>
      <c r="J1807">
        <v>132</v>
      </c>
      <c r="K1807">
        <v>49</v>
      </c>
      <c r="L1807">
        <v>43</v>
      </c>
      <c r="M1807">
        <v>12.98</v>
      </c>
      <c r="N1807">
        <v>5.73</v>
      </c>
      <c r="O1807">
        <v>29.2</v>
      </c>
      <c r="P1807">
        <v>-99</v>
      </c>
      <c r="Q1807">
        <v>-99</v>
      </c>
      <c r="R1807">
        <v>-99</v>
      </c>
      <c r="S1807">
        <v>-99</v>
      </c>
      <c r="T1807">
        <v>-99</v>
      </c>
      <c r="U1807">
        <v>-99</v>
      </c>
    </row>
    <row r="1808" spans="1:21" x14ac:dyDescent="0.25">
      <c r="A1808" s="2">
        <v>308031288810121</v>
      </c>
      <c r="B1808" t="s">
        <v>3916</v>
      </c>
      <c r="C1808" t="s">
        <v>3982</v>
      </c>
      <c r="D1808" t="s">
        <v>3983</v>
      </c>
      <c r="E1808" t="s">
        <v>3984</v>
      </c>
      <c r="F1808" t="s">
        <v>1</v>
      </c>
      <c r="G1808">
        <v>32</v>
      </c>
      <c r="H1808">
        <v>55</v>
      </c>
      <c r="I1808">
        <v>18</v>
      </c>
      <c r="J1808">
        <v>132</v>
      </c>
      <c r="K1808">
        <v>49</v>
      </c>
      <c r="L1808">
        <v>33</v>
      </c>
      <c r="M1808">
        <v>4.12</v>
      </c>
      <c r="N1808">
        <v>-9999</v>
      </c>
      <c r="O1808">
        <v>97.534000000000006</v>
      </c>
      <c r="P1808">
        <v>-99</v>
      </c>
      <c r="Q1808">
        <v>-99</v>
      </c>
      <c r="R1808">
        <v>-99</v>
      </c>
      <c r="S1808">
        <v>-99</v>
      </c>
      <c r="T1808">
        <v>-99</v>
      </c>
      <c r="U1808">
        <v>-99</v>
      </c>
    </row>
    <row r="1809" spans="1:21" x14ac:dyDescent="0.25">
      <c r="A1809" s="2">
        <v>308041288808010</v>
      </c>
      <c r="B1809" t="s">
        <v>3985</v>
      </c>
      <c r="C1809" t="s">
        <v>3985</v>
      </c>
      <c r="D1809" t="s">
        <v>3986</v>
      </c>
      <c r="E1809" t="s">
        <v>3987</v>
      </c>
      <c r="F1809" t="s">
        <v>1</v>
      </c>
      <c r="G1809">
        <v>33</v>
      </c>
      <c r="H1809">
        <v>34</v>
      </c>
      <c r="I1809">
        <v>27</v>
      </c>
      <c r="J1809">
        <v>133</v>
      </c>
      <c r="K1809">
        <v>10</v>
      </c>
      <c r="L1809">
        <v>22</v>
      </c>
      <c r="M1809">
        <v>945</v>
      </c>
      <c r="N1809">
        <v>56.4</v>
      </c>
      <c r="O1809">
        <v>76.45</v>
      </c>
      <c r="P1809">
        <v>-99</v>
      </c>
      <c r="Q1809">
        <v>-99</v>
      </c>
      <c r="R1809">
        <v>-99</v>
      </c>
      <c r="S1809">
        <v>-99</v>
      </c>
      <c r="T1809">
        <v>-99</v>
      </c>
      <c r="U1809">
        <v>-99</v>
      </c>
    </row>
    <row r="1810" spans="1:21" x14ac:dyDescent="0.25">
      <c r="A1810" s="2">
        <v>308041288808020</v>
      </c>
      <c r="B1810" t="s">
        <v>3985</v>
      </c>
      <c r="C1810" t="s">
        <v>3985</v>
      </c>
      <c r="D1810" t="s">
        <v>3988</v>
      </c>
      <c r="E1810" t="s">
        <v>3989</v>
      </c>
      <c r="F1810" t="s">
        <v>1</v>
      </c>
      <c r="G1810">
        <v>33</v>
      </c>
      <c r="H1810">
        <v>33</v>
      </c>
      <c r="I1810">
        <v>9</v>
      </c>
      <c r="J1810">
        <v>133</v>
      </c>
      <c r="K1810">
        <v>24</v>
      </c>
      <c r="L1810">
        <v>50</v>
      </c>
      <c r="M1810">
        <v>1463</v>
      </c>
      <c r="N1810">
        <v>12.2</v>
      </c>
      <c r="O1810">
        <v>10.18</v>
      </c>
      <c r="P1810">
        <v>5</v>
      </c>
      <c r="Q1810">
        <v>6.6</v>
      </c>
      <c r="R1810">
        <v>7.2</v>
      </c>
      <c r="S1810">
        <v>7.9</v>
      </c>
      <c r="T1810">
        <v>10.1</v>
      </c>
      <c r="U1810">
        <v>14000</v>
      </c>
    </row>
    <row r="1811" spans="1:21" x14ac:dyDescent="0.25">
      <c r="A1811" s="2">
        <v>308041288808030</v>
      </c>
      <c r="B1811" t="s">
        <v>3985</v>
      </c>
      <c r="C1811" t="s">
        <v>3985</v>
      </c>
      <c r="D1811" t="s">
        <v>3990</v>
      </c>
      <c r="E1811" t="s">
        <v>3991</v>
      </c>
      <c r="F1811" t="s">
        <v>1</v>
      </c>
      <c r="G1811">
        <v>33</v>
      </c>
      <c r="H1811">
        <v>31</v>
      </c>
      <c r="I1811">
        <v>14</v>
      </c>
      <c r="J1811">
        <v>133</v>
      </c>
      <c r="K1811">
        <v>25</v>
      </c>
      <c r="L1811">
        <v>46</v>
      </c>
      <c r="M1811">
        <v>-9999</v>
      </c>
      <c r="N1811">
        <v>-9999</v>
      </c>
      <c r="O1811">
        <v>5.83</v>
      </c>
      <c r="P1811">
        <v>5</v>
      </c>
      <c r="Q1811">
        <v>6.6</v>
      </c>
      <c r="R1811">
        <v>-99</v>
      </c>
      <c r="S1811">
        <v>8.1</v>
      </c>
      <c r="T1811">
        <v>10.1</v>
      </c>
      <c r="U1811">
        <v>14000</v>
      </c>
    </row>
    <row r="1812" spans="1:21" x14ac:dyDescent="0.25">
      <c r="A1812" s="2">
        <v>308041288808031</v>
      </c>
      <c r="B1812" t="s">
        <v>3985</v>
      </c>
      <c r="C1812" t="s">
        <v>3985</v>
      </c>
      <c r="D1812" t="s">
        <v>3992</v>
      </c>
      <c r="E1812" t="s">
        <v>3993</v>
      </c>
      <c r="F1812" t="s">
        <v>1</v>
      </c>
      <c r="G1812">
        <v>33</v>
      </c>
      <c r="H1812">
        <v>31</v>
      </c>
      <c r="I1812">
        <v>21</v>
      </c>
      <c r="J1812">
        <v>133</v>
      </c>
      <c r="K1812">
        <v>25</v>
      </c>
      <c r="L1812">
        <v>47</v>
      </c>
      <c r="M1812">
        <v>-9999</v>
      </c>
      <c r="N1812">
        <v>-9999</v>
      </c>
      <c r="O1812">
        <v>5.83</v>
      </c>
      <c r="P1812">
        <v>5</v>
      </c>
      <c r="Q1812">
        <v>6.6</v>
      </c>
      <c r="R1812">
        <v>-99</v>
      </c>
      <c r="S1812">
        <v>8.1</v>
      </c>
      <c r="T1812">
        <v>10.1</v>
      </c>
      <c r="U1812">
        <v>14000</v>
      </c>
    </row>
    <row r="1813" spans="1:21" x14ac:dyDescent="0.25">
      <c r="A1813" s="2">
        <v>308041288808040</v>
      </c>
      <c r="B1813" t="s">
        <v>3985</v>
      </c>
      <c r="C1813" t="s">
        <v>3985</v>
      </c>
      <c r="D1813" t="s">
        <v>2479</v>
      </c>
      <c r="E1813" t="s">
        <v>2480</v>
      </c>
      <c r="F1813" t="s">
        <v>1</v>
      </c>
      <c r="G1813">
        <v>33</v>
      </c>
      <c r="H1813">
        <v>29</v>
      </c>
      <c r="I1813">
        <v>38</v>
      </c>
      <c r="J1813">
        <v>133</v>
      </c>
      <c r="K1813">
        <v>26</v>
      </c>
      <c r="L1813">
        <v>53</v>
      </c>
      <c r="M1813">
        <v>-9999</v>
      </c>
      <c r="N1813">
        <v>4.5999999999999996</v>
      </c>
      <c r="O1813">
        <v>0.26</v>
      </c>
      <c r="P1813">
        <v>-99</v>
      </c>
      <c r="Q1813">
        <v>-99</v>
      </c>
      <c r="R1813">
        <v>-99</v>
      </c>
      <c r="S1813">
        <v>-99</v>
      </c>
      <c r="T1813">
        <v>-99</v>
      </c>
      <c r="U1813">
        <v>-99</v>
      </c>
    </row>
    <row r="1814" spans="1:21" x14ac:dyDescent="0.25">
      <c r="A1814" s="2">
        <v>308041288808050</v>
      </c>
      <c r="B1814" t="s">
        <v>3985</v>
      </c>
      <c r="C1814" t="s">
        <v>3985</v>
      </c>
      <c r="D1814" t="s">
        <v>3994</v>
      </c>
      <c r="E1814" t="s">
        <v>3995</v>
      </c>
      <c r="F1814" t="s">
        <v>1</v>
      </c>
      <c r="G1814">
        <v>33</v>
      </c>
      <c r="H1814">
        <v>28</v>
      </c>
      <c r="I1814">
        <v>2</v>
      </c>
      <c r="J1814">
        <v>133</v>
      </c>
      <c r="K1814">
        <v>28</v>
      </c>
      <c r="L1814">
        <v>52</v>
      </c>
      <c r="M1814">
        <v>-9999</v>
      </c>
      <c r="N1814">
        <v>0.2</v>
      </c>
      <c r="O1814">
        <v>-0.72</v>
      </c>
      <c r="P1814">
        <v>-99</v>
      </c>
      <c r="Q1814">
        <v>-99</v>
      </c>
      <c r="R1814">
        <v>-99</v>
      </c>
      <c r="S1814">
        <v>-99</v>
      </c>
      <c r="T1814">
        <v>-99</v>
      </c>
      <c r="U1814">
        <v>-99</v>
      </c>
    </row>
    <row r="1815" spans="1:21" x14ac:dyDescent="0.25">
      <c r="A1815" s="2">
        <v>308041288808060</v>
      </c>
      <c r="B1815" t="s">
        <v>3985</v>
      </c>
      <c r="C1815" t="s">
        <v>3996</v>
      </c>
      <c r="D1815" t="s">
        <v>3997</v>
      </c>
      <c r="E1815" t="s">
        <v>3998</v>
      </c>
      <c r="F1815" t="s">
        <v>1</v>
      </c>
      <c r="G1815">
        <v>33</v>
      </c>
      <c r="H1815">
        <v>36</v>
      </c>
      <c r="I1815">
        <v>30</v>
      </c>
      <c r="J1815">
        <v>133</v>
      </c>
      <c r="K1815">
        <v>10</v>
      </c>
      <c r="L1815">
        <v>19</v>
      </c>
      <c r="M1815">
        <v>133.19999999999999</v>
      </c>
      <c r="N1815">
        <v>61.2</v>
      </c>
      <c r="O1815">
        <v>135.85300000000001</v>
      </c>
      <c r="P1815">
        <v>5</v>
      </c>
      <c r="Q1815">
        <v>6.6</v>
      </c>
      <c r="R1815">
        <v>-99</v>
      </c>
      <c r="S1815">
        <v>8.1</v>
      </c>
      <c r="T1815">
        <v>10.1</v>
      </c>
      <c r="U1815">
        <v>14000</v>
      </c>
    </row>
    <row r="1816" spans="1:21" x14ac:dyDescent="0.25">
      <c r="A1816" s="2">
        <v>308041288808070</v>
      </c>
      <c r="B1816" t="s">
        <v>3985</v>
      </c>
      <c r="C1816" t="s">
        <v>3999</v>
      </c>
      <c r="D1816" t="s">
        <v>4000</v>
      </c>
      <c r="E1816" t="s">
        <v>4001</v>
      </c>
      <c r="F1816" t="s">
        <v>1</v>
      </c>
      <c r="G1816">
        <v>33</v>
      </c>
      <c r="H1816">
        <v>36</v>
      </c>
      <c r="I1816">
        <v>26</v>
      </c>
      <c r="J1816">
        <v>133</v>
      </c>
      <c r="K1816">
        <v>17</v>
      </c>
      <c r="L1816">
        <v>51</v>
      </c>
      <c r="M1816">
        <v>164.97</v>
      </c>
      <c r="N1816">
        <v>32.799999999999997</v>
      </c>
      <c r="O1816">
        <v>45</v>
      </c>
      <c r="P1816">
        <v>5</v>
      </c>
      <c r="Q1816">
        <v>6.6</v>
      </c>
      <c r="R1816">
        <v>-99</v>
      </c>
      <c r="S1816">
        <v>8.1</v>
      </c>
      <c r="T1816">
        <v>10.1</v>
      </c>
      <c r="U1816">
        <v>14000</v>
      </c>
    </row>
    <row r="1817" spans="1:21" x14ac:dyDescent="0.25">
      <c r="A1817" s="2">
        <v>308041288808090</v>
      </c>
      <c r="B1817" t="s">
        <v>3985</v>
      </c>
      <c r="C1817" t="s">
        <v>3111</v>
      </c>
      <c r="D1817" t="s">
        <v>4002</v>
      </c>
      <c r="E1817" t="s">
        <v>4003</v>
      </c>
      <c r="F1817" t="s">
        <v>1</v>
      </c>
      <c r="G1817">
        <v>33</v>
      </c>
      <c r="H1817">
        <v>32</v>
      </c>
      <c r="I1817">
        <v>30</v>
      </c>
      <c r="J1817">
        <v>133</v>
      </c>
      <c r="K1817">
        <v>25</v>
      </c>
      <c r="L1817">
        <v>47</v>
      </c>
      <c r="M1817">
        <v>14.7</v>
      </c>
      <c r="N1817">
        <v>-9999</v>
      </c>
      <c r="O1817">
        <v>0</v>
      </c>
      <c r="P1817">
        <v>5</v>
      </c>
      <c r="Q1817">
        <v>6.6</v>
      </c>
      <c r="R1817">
        <v>-99</v>
      </c>
      <c r="S1817">
        <v>8.1</v>
      </c>
      <c r="T1817">
        <v>10.1</v>
      </c>
      <c r="U1817">
        <v>14000</v>
      </c>
    </row>
    <row r="1818" spans="1:21" x14ac:dyDescent="0.25">
      <c r="A1818" s="2">
        <v>308041288808091</v>
      </c>
      <c r="B1818" t="s">
        <v>3985</v>
      </c>
      <c r="C1818" t="s">
        <v>3111</v>
      </c>
      <c r="D1818" t="s">
        <v>4004</v>
      </c>
      <c r="E1818" t="s">
        <v>4005</v>
      </c>
      <c r="F1818" t="s">
        <v>1</v>
      </c>
      <c r="G1818">
        <v>33</v>
      </c>
      <c r="H1818">
        <v>32</v>
      </c>
      <c r="I1818">
        <v>25</v>
      </c>
      <c r="J1818">
        <v>133</v>
      </c>
      <c r="K1818">
        <v>25</v>
      </c>
      <c r="L1818">
        <v>49</v>
      </c>
      <c r="M1818">
        <v>14.7</v>
      </c>
      <c r="N1818">
        <v>-9999</v>
      </c>
      <c r="O1818">
        <v>0</v>
      </c>
      <c r="P1818">
        <v>5</v>
      </c>
      <c r="Q1818">
        <v>6.6</v>
      </c>
      <c r="R1818">
        <v>-99</v>
      </c>
      <c r="S1818">
        <v>8.1</v>
      </c>
      <c r="T1818">
        <v>10.1</v>
      </c>
      <c r="U1818">
        <v>14000</v>
      </c>
    </row>
    <row r="1819" spans="1:21" x14ac:dyDescent="0.25">
      <c r="A1819" s="2">
        <v>308041288808100</v>
      </c>
      <c r="B1819" t="s">
        <v>3985</v>
      </c>
      <c r="C1819" t="s">
        <v>4006</v>
      </c>
      <c r="D1819" t="s">
        <v>4007</v>
      </c>
      <c r="E1819" t="s">
        <v>4008</v>
      </c>
      <c r="F1819" t="s">
        <v>1</v>
      </c>
      <c r="G1819">
        <v>33</v>
      </c>
      <c r="H1819">
        <v>31</v>
      </c>
      <c r="I1819">
        <v>46</v>
      </c>
      <c r="J1819">
        <v>133</v>
      </c>
      <c r="K1819">
        <v>21</v>
      </c>
      <c r="L1819">
        <v>17</v>
      </c>
      <c r="M1819">
        <v>-9999</v>
      </c>
      <c r="N1819">
        <v>5.2</v>
      </c>
      <c r="O1819">
        <v>0</v>
      </c>
      <c r="P1819">
        <v>-99</v>
      </c>
      <c r="Q1819">
        <v>-99</v>
      </c>
      <c r="R1819">
        <v>17</v>
      </c>
      <c r="S1819">
        <v>17.3</v>
      </c>
      <c r="T1819">
        <v>-99</v>
      </c>
      <c r="U1819">
        <v>-99</v>
      </c>
    </row>
    <row r="1820" spans="1:21" x14ac:dyDescent="0.25">
      <c r="A1820" s="2">
        <v>308041288808110</v>
      </c>
      <c r="B1820" t="s">
        <v>3985</v>
      </c>
      <c r="C1820" t="s">
        <v>4009</v>
      </c>
      <c r="D1820" t="s">
        <v>4010</v>
      </c>
      <c r="E1820" t="s">
        <v>4011</v>
      </c>
      <c r="F1820" t="s">
        <v>1</v>
      </c>
      <c r="G1820">
        <v>33</v>
      </c>
      <c r="H1820">
        <v>32</v>
      </c>
      <c r="I1820">
        <v>38</v>
      </c>
      <c r="J1820">
        <v>133</v>
      </c>
      <c r="K1820">
        <v>25</v>
      </c>
      <c r="L1820">
        <v>47</v>
      </c>
      <c r="M1820">
        <v>5.28</v>
      </c>
      <c r="N1820">
        <v>10.7</v>
      </c>
      <c r="O1820">
        <v>0</v>
      </c>
      <c r="P1820">
        <v>5</v>
      </c>
      <c r="Q1820">
        <v>6.6</v>
      </c>
      <c r="R1820">
        <v>-99</v>
      </c>
      <c r="S1820">
        <v>8.1</v>
      </c>
      <c r="T1820">
        <v>10.1</v>
      </c>
      <c r="U1820">
        <v>14000</v>
      </c>
    </row>
    <row r="1821" spans="1:21" x14ac:dyDescent="0.25">
      <c r="A1821" s="2">
        <v>308041288808120</v>
      </c>
      <c r="B1821" t="s">
        <v>3985</v>
      </c>
      <c r="C1821" t="s">
        <v>4012</v>
      </c>
      <c r="D1821" t="s">
        <v>4013</v>
      </c>
      <c r="E1821" t="s">
        <v>4014</v>
      </c>
      <c r="F1821" t="s">
        <v>1</v>
      </c>
      <c r="G1821">
        <v>33</v>
      </c>
      <c r="H1821">
        <v>29</v>
      </c>
      <c r="I1821">
        <v>21</v>
      </c>
      <c r="J1821">
        <v>133</v>
      </c>
      <c r="K1821">
        <v>26</v>
      </c>
      <c r="L1821">
        <v>56</v>
      </c>
      <c r="M1821">
        <v>5.28</v>
      </c>
      <c r="N1821">
        <v>10.7</v>
      </c>
      <c r="O1821">
        <v>0</v>
      </c>
      <c r="P1821">
        <v>5</v>
      </c>
      <c r="Q1821">
        <v>6.6</v>
      </c>
      <c r="R1821">
        <v>-99</v>
      </c>
      <c r="S1821">
        <v>8.1</v>
      </c>
      <c r="T1821">
        <v>10.1</v>
      </c>
      <c r="U1821">
        <v>14000</v>
      </c>
    </row>
    <row r="1822" spans="1:21" x14ac:dyDescent="0.25">
      <c r="A1822" s="2">
        <v>308041288813010</v>
      </c>
      <c r="B1822" t="s">
        <v>3985</v>
      </c>
      <c r="C1822" t="s">
        <v>4015</v>
      </c>
      <c r="D1822" t="s">
        <v>4016</v>
      </c>
      <c r="E1822" t="s">
        <v>4017</v>
      </c>
      <c r="F1822" t="s">
        <v>1</v>
      </c>
      <c r="G1822">
        <v>33</v>
      </c>
      <c r="H1822">
        <v>37</v>
      </c>
      <c r="I1822">
        <v>24</v>
      </c>
      <c r="J1822">
        <v>132</v>
      </c>
      <c r="K1822">
        <v>58</v>
      </c>
      <c r="L1822">
        <v>43</v>
      </c>
      <c r="M1822">
        <v>-9999</v>
      </c>
      <c r="N1822">
        <v>92.1</v>
      </c>
      <c r="O1822">
        <v>373.31900000000002</v>
      </c>
      <c r="P1822">
        <v>-99</v>
      </c>
      <c r="Q1822">
        <v>-99</v>
      </c>
      <c r="R1822">
        <v>-99</v>
      </c>
      <c r="S1822">
        <v>-99</v>
      </c>
      <c r="T1822">
        <v>-99</v>
      </c>
      <c r="U1822">
        <v>-99</v>
      </c>
    </row>
    <row r="1823" spans="1:21" x14ac:dyDescent="0.25">
      <c r="A1823" s="2">
        <v>308041288813020</v>
      </c>
      <c r="B1823" t="s">
        <v>3985</v>
      </c>
      <c r="C1823" t="s">
        <v>3985</v>
      </c>
      <c r="D1823" t="s">
        <v>4018</v>
      </c>
      <c r="E1823" t="s">
        <v>4019</v>
      </c>
      <c r="F1823" t="s">
        <v>1</v>
      </c>
      <c r="G1823">
        <v>33</v>
      </c>
      <c r="H1823">
        <v>32</v>
      </c>
      <c r="I1823">
        <v>22</v>
      </c>
      <c r="J1823">
        <v>133</v>
      </c>
      <c r="K1823">
        <v>7</v>
      </c>
      <c r="L1823">
        <v>25</v>
      </c>
      <c r="M1823">
        <v>-9999</v>
      </c>
      <c r="N1823">
        <v>65.400000000000006</v>
      </c>
      <c r="O1823">
        <v>121.77</v>
      </c>
      <c r="P1823">
        <v>-99</v>
      </c>
      <c r="Q1823">
        <v>-99</v>
      </c>
      <c r="R1823">
        <v>-99</v>
      </c>
      <c r="S1823">
        <v>-99</v>
      </c>
      <c r="T1823">
        <v>-99</v>
      </c>
      <c r="U1823">
        <v>-99</v>
      </c>
    </row>
    <row r="1824" spans="1:21" x14ac:dyDescent="0.25">
      <c r="A1824" s="2">
        <v>308041288813030</v>
      </c>
      <c r="B1824" t="s">
        <v>3985</v>
      </c>
      <c r="C1824" t="s">
        <v>3985</v>
      </c>
      <c r="D1824" t="s">
        <v>4020</v>
      </c>
      <c r="E1824" t="s">
        <v>4021</v>
      </c>
      <c r="F1824" t="s">
        <v>1</v>
      </c>
      <c r="G1824">
        <v>33</v>
      </c>
      <c r="H1824">
        <v>32</v>
      </c>
      <c r="I1824">
        <v>4</v>
      </c>
      <c r="J1824">
        <v>133</v>
      </c>
      <c r="K1824">
        <v>15</v>
      </c>
      <c r="L1824">
        <v>0</v>
      </c>
      <c r="M1824">
        <v>-9999</v>
      </c>
      <c r="N1824">
        <v>44</v>
      </c>
      <c r="O1824">
        <v>48.393999999999998</v>
      </c>
      <c r="P1824">
        <v>6.3</v>
      </c>
      <c r="Q1824">
        <v>8.3000000000000007</v>
      </c>
      <c r="R1824">
        <v>9.1999999999999993</v>
      </c>
      <c r="S1824">
        <v>10.3</v>
      </c>
      <c r="T1824">
        <v>-99</v>
      </c>
      <c r="U1824">
        <v>-99</v>
      </c>
    </row>
    <row r="1825" spans="1:21" x14ac:dyDescent="0.25">
      <c r="A1825" s="2">
        <v>308041288813040</v>
      </c>
      <c r="B1825" t="s">
        <v>3985</v>
      </c>
      <c r="C1825" t="s">
        <v>3985</v>
      </c>
      <c r="D1825" t="s">
        <v>4022</v>
      </c>
      <c r="E1825" t="s">
        <v>4023</v>
      </c>
      <c r="F1825" t="s">
        <v>1</v>
      </c>
      <c r="G1825">
        <v>33</v>
      </c>
      <c r="H1825">
        <v>34</v>
      </c>
      <c r="I1825">
        <v>11</v>
      </c>
      <c r="J1825">
        <v>133</v>
      </c>
      <c r="K1825">
        <v>19</v>
      </c>
      <c r="L1825">
        <v>33</v>
      </c>
      <c r="M1825">
        <v>-9999</v>
      </c>
      <c r="N1825">
        <v>26.4</v>
      </c>
      <c r="O1825">
        <v>25.177</v>
      </c>
      <c r="P1825">
        <v>-99</v>
      </c>
      <c r="Q1825">
        <v>-99</v>
      </c>
      <c r="R1825">
        <v>10</v>
      </c>
      <c r="S1825">
        <v>10.5</v>
      </c>
      <c r="T1825">
        <v>-99</v>
      </c>
      <c r="U1825">
        <v>-99</v>
      </c>
    </row>
    <row r="1826" spans="1:21" x14ac:dyDescent="0.25">
      <c r="A1826" s="2">
        <v>308041288813050</v>
      </c>
      <c r="B1826" t="s">
        <v>3985</v>
      </c>
      <c r="C1826" t="s">
        <v>3985</v>
      </c>
      <c r="D1826" t="s">
        <v>4024</v>
      </c>
      <c r="E1826" t="s">
        <v>4025</v>
      </c>
      <c r="F1826" t="s">
        <v>1</v>
      </c>
      <c r="G1826">
        <v>33</v>
      </c>
      <c r="H1826">
        <v>32</v>
      </c>
      <c r="I1826">
        <v>53</v>
      </c>
      <c r="J1826">
        <v>133</v>
      </c>
      <c r="K1826">
        <v>23</v>
      </c>
      <c r="L1826">
        <v>39</v>
      </c>
      <c r="M1826">
        <v>-9999</v>
      </c>
      <c r="N1826">
        <v>14.4</v>
      </c>
      <c r="O1826">
        <v>11.74</v>
      </c>
      <c r="P1826">
        <v>-99</v>
      </c>
      <c r="Q1826">
        <v>-99</v>
      </c>
      <c r="R1826">
        <v>-99</v>
      </c>
      <c r="S1826">
        <v>-99</v>
      </c>
      <c r="T1826">
        <v>-99</v>
      </c>
      <c r="U1826">
        <v>-99</v>
      </c>
    </row>
    <row r="1827" spans="1:21" x14ac:dyDescent="0.25">
      <c r="A1827" s="2">
        <v>308051288808010</v>
      </c>
      <c r="B1827" t="s">
        <v>4026</v>
      </c>
      <c r="C1827" t="s">
        <v>4026</v>
      </c>
      <c r="D1827" t="s">
        <v>4027</v>
      </c>
      <c r="E1827" t="s">
        <v>4028</v>
      </c>
      <c r="F1827" t="s">
        <v>1</v>
      </c>
      <c r="G1827">
        <v>33</v>
      </c>
      <c r="H1827">
        <v>35</v>
      </c>
      <c r="I1827">
        <v>26</v>
      </c>
      <c r="J1827">
        <v>133</v>
      </c>
      <c r="K1827">
        <v>41</v>
      </c>
      <c r="L1827">
        <v>36</v>
      </c>
      <c r="M1827">
        <v>468</v>
      </c>
      <c r="N1827">
        <v>6.23</v>
      </c>
      <c r="O1827">
        <v>20.09</v>
      </c>
      <c r="P1827">
        <v>-99</v>
      </c>
      <c r="Q1827">
        <v>-99</v>
      </c>
      <c r="R1827">
        <v>-99</v>
      </c>
      <c r="S1827">
        <v>-99</v>
      </c>
      <c r="T1827">
        <v>-99</v>
      </c>
      <c r="U1827">
        <v>-99</v>
      </c>
    </row>
    <row r="1828" spans="1:21" x14ac:dyDescent="0.25">
      <c r="A1828" s="2">
        <v>308051288808020</v>
      </c>
      <c r="B1828" t="s">
        <v>4026</v>
      </c>
      <c r="C1828" t="s">
        <v>4026</v>
      </c>
      <c r="D1828" t="s">
        <v>4029</v>
      </c>
      <c r="E1828" t="s">
        <v>4030</v>
      </c>
      <c r="F1828" t="s">
        <v>1</v>
      </c>
      <c r="G1828">
        <v>33</v>
      </c>
      <c r="H1828">
        <v>34</v>
      </c>
      <c r="I1828">
        <v>6</v>
      </c>
      <c r="J1828">
        <v>133</v>
      </c>
      <c r="K1828">
        <v>40</v>
      </c>
      <c r="L1828">
        <v>54</v>
      </c>
      <c r="M1828">
        <v>468</v>
      </c>
      <c r="N1828">
        <v>3.65</v>
      </c>
      <c r="O1828">
        <v>11.68</v>
      </c>
      <c r="P1828">
        <v>2.8</v>
      </c>
      <c r="Q1828">
        <v>3.4</v>
      </c>
      <c r="R1828">
        <v>3.8</v>
      </c>
      <c r="S1828">
        <v>4.2</v>
      </c>
      <c r="T1828">
        <v>5.2</v>
      </c>
      <c r="U1828">
        <v>4740</v>
      </c>
    </row>
    <row r="1829" spans="1:21" x14ac:dyDescent="0.25">
      <c r="A1829" s="2">
        <v>308051288808030</v>
      </c>
      <c r="B1829" t="s">
        <v>4026</v>
      </c>
      <c r="C1829" t="s">
        <v>4026</v>
      </c>
      <c r="D1829" t="s">
        <v>1914</v>
      </c>
      <c r="E1829" t="s">
        <v>1915</v>
      </c>
      <c r="F1829" t="s">
        <v>1</v>
      </c>
      <c r="G1829">
        <v>33</v>
      </c>
      <c r="H1829">
        <v>32</v>
      </c>
      <c r="I1829">
        <v>13</v>
      </c>
      <c r="J1829">
        <v>133</v>
      </c>
      <c r="K1829">
        <v>41</v>
      </c>
      <c r="L1829">
        <v>22</v>
      </c>
      <c r="M1829">
        <v>508.2</v>
      </c>
      <c r="N1829">
        <v>0</v>
      </c>
      <c r="O1829">
        <v>0</v>
      </c>
      <c r="P1829">
        <v>2.8</v>
      </c>
      <c r="Q1829">
        <v>3.4</v>
      </c>
      <c r="R1829">
        <v>-99</v>
      </c>
      <c r="S1829">
        <v>4.8</v>
      </c>
      <c r="T1829">
        <v>5.2</v>
      </c>
      <c r="U1829">
        <v>4740</v>
      </c>
    </row>
    <row r="1830" spans="1:21" x14ac:dyDescent="0.25">
      <c r="A1830" s="2">
        <v>308061288803001</v>
      </c>
      <c r="B1830" t="s">
        <v>4031</v>
      </c>
      <c r="C1830" t="s">
        <v>4031</v>
      </c>
      <c r="D1830" t="s">
        <v>4032</v>
      </c>
      <c r="E1830" t="s">
        <v>4033</v>
      </c>
      <c r="F1830" t="s">
        <v>1</v>
      </c>
      <c r="G1830">
        <v>33</v>
      </c>
      <c r="H1830">
        <v>56</v>
      </c>
      <c r="I1830">
        <v>26</v>
      </c>
      <c r="J1830">
        <v>134</v>
      </c>
      <c r="K1830">
        <v>37</v>
      </c>
      <c r="L1830">
        <v>20</v>
      </c>
      <c r="M1830">
        <v>-9999</v>
      </c>
      <c r="N1830">
        <v>7</v>
      </c>
      <c r="O1830">
        <v>2.2570000000000001</v>
      </c>
      <c r="P1830">
        <v>3.5</v>
      </c>
      <c r="Q1830">
        <v>5</v>
      </c>
      <c r="R1830">
        <v>5.4</v>
      </c>
      <c r="S1830">
        <v>5.8</v>
      </c>
      <c r="T1830">
        <v>8.8000000000000007</v>
      </c>
      <c r="U1830">
        <v>-99</v>
      </c>
    </row>
    <row r="1831" spans="1:21" x14ac:dyDescent="0.25">
      <c r="A1831" s="2">
        <v>308061288803002</v>
      </c>
      <c r="B1831" t="s">
        <v>4031</v>
      </c>
      <c r="C1831" t="s">
        <v>4031</v>
      </c>
      <c r="D1831" t="s">
        <v>4034</v>
      </c>
      <c r="E1831" t="s">
        <v>4035</v>
      </c>
      <c r="F1831" t="s">
        <v>1</v>
      </c>
      <c r="G1831">
        <v>33</v>
      </c>
      <c r="H1831">
        <v>51</v>
      </c>
      <c r="I1831">
        <v>12</v>
      </c>
      <c r="J1831">
        <v>134</v>
      </c>
      <c r="K1831">
        <v>28</v>
      </c>
      <c r="L1831">
        <v>53</v>
      </c>
      <c r="M1831">
        <v>-9999</v>
      </c>
      <c r="N1831">
        <v>31.6</v>
      </c>
      <c r="O1831">
        <v>45.832000000000001</v>
      </c>
      <c r="P1831">
        <v>0</v>
      </c>
      <c r="Q1831">
        <v>0</v>
      </c>
      <c r="R1831">
        <v>-99</v>
      </c>
      <c r="S1831">
        <v>-99</v>
      </c>
      <c r="T1831">
        <v>-99</v>
      </c>
      <c r="U1831">
        <v>-99</v>
      </c>
    </row>
    <row r="1832" spans="1:21" x14ac:dyDescent="0.25">
      <c r="A1832" s="2">
        <v>308061288803003</v>
      </c>
      <c r="B1832" t="s">
        <v>4031</v>
      </c>
      <c r="C1832" t="s">
        <v>4036</v>
      </c>
      <c r="D1832" t="s">
        <v>4037</v>
      </c>
      <c r="E1832" t="s">
        <v>4038</v>
      </c>
      <c r="F1832" t="s">
        <v>1</v>
      </c>
      <c r="G1832">
        <v>33</v>
      </c>
      <c r="H1832">
        <v>55</v>
      </c>
      <c r="I1832">
        <v>36</v>
      </c>
      <c r="J1832">
        <v>134</v>
      </c>
      <c r="K1832">
        <v>42</v>
      </c>
      <c r="L1832">
        <v>6</v>
      </c>
      <c r="M1832">
        <v>-9999</v>
      </c>
      <c r="N1832">
        <v>-0.5</v>
      </c>
      <c r="O1832">
        <v>-1.3160000000000001</v>
      </c>
      <c r="P1832">
        <v>-99</v>
      </c>
      <c r="Q1832">
        <v>-99</v>
      </c>
      <c r="R1832">
        <v>-99</v>
      </c>
      <c r="S1832">
        <v>-99</v>
      </c>
      <c r="T1832">
        <v>-99</v>
      </c>
      <c r="U1832">
        <v>-99</v>
      </c>
    </row>
    <row r="1833" spans="1:21" x14ac:dyDescent="0.25">
      <c r="A1833" s="2">
        <v>308061288803004</v>
      </c>
      <c r="B1833" t="s">
        <v>4031</v>
      </c>
      <c r="C1833" t="s">
        <v>4039</v>
      </c>
      <c r="D1833" t="s">
        <v>4040</v>
      </c>
      <c r="E1833" t="s">
        <v>4041</v>
      </c>
      <c r="F1833" t="s">
        <v>1</v>
      </c>
      <c r="G1833">
        <v>33</v>
      </c>
      <c r="H1833">
        <v>54</v>
      </c>
      <c r="I1833">
        <v>21</v>
      </c>
      <c r="J1833">
        <v>134</v>
      </c>
      <c r="K1833">
        <v>37</v>
      </c>
      <c r="L1833">
        <v>10</v>
      </c>
      <c r="M1833">
        <v>-9999</v>
      </c>
      <c r="N1833">
        <v>9.1</v>
      </c>
      <c r="O1833">
        <v>0.70799999999999996</v>
      </c>
      <c r="P1833">
        <v>3.4</v>
      </c>
      <c r="Q1833">
        <v>4.2</v>
      </c>
      <c r="R1833">
        <v>-99</v>
      </c>
      <c r="S1833">
        <v>4.7</v>
      </c>
      <c r="T1833">
        <v>6.3</v>
      </c>
      <c r="U1833">
        <v>-99</v>
      </c>
    </row>
    <row r="1834" spans="1:21" x14ac:dyDescent="0.25">
      <c r="A1834" s="2">
        <v>308061288803005</v>
      </c>
      <c r="B1834" t="s">
        <v>4031</v>
      </c>
      <c r="C1834" t="s">
        <v>4039</v>
      </c>
      <c r="D1834" t="s">
        <v>4042</v>
      </c>
      <c r="E1834" t="s">
        <v>4043</v>
      </c>
      <c r="F1834" t="s">
        <v>1</v>
      </c>
      <c r="G1834">
        <v>33</v>
      </c>
      <c r="H1834">
        <v>53</v>
      </c>
      <c r="I1834">
        <v>44</v>
      </c>
      <c r="J1834">
        <v>134</v>
      </c>
      <c r="K1834">
        <v>36</v>
      </c>
      <c r="L1834">
        <v>57</v>
      </c>
      <c r="M1834">
        <v>-9999</v>
      </c>
      <c r="N1834">
        <v>10.5</v>
      </c>
      <c r="O1834">
        <v>3.5150000000000001</v>
      </c>
      <c r="P1834">
        <v>-99</v>
      </c>
      <c r="Q1834">
        <v>-99</v>
      </c>
      <c r="R1834">
        <v>-99</v>
      </c>
      <c r="S1834">
        <v>-99</v>
      </c>
      <c r="T1834">
        <v>-99</v>
      </c>
      <c r="U1834">
        <v>-99</v>
      </c>
    </row>
    <row r="1835" spans="1:21" x14ac:dyDescent="0.25">
      <c r="A1835" s="2">
        <v>308061288803102</v>
      </c>
      <c r="B1835" t="s">
        <v>4031</v>
      </c>
      <c r="C1835" t="s">
        <v>4031</v>
      </c>
      <c r="D1835" t="s">
        <v>4044</v>
      </c>
      <c r="E1835" t="s">
        <v>4045</v>
      </c>
      <c r="F1835" t="s">
        <v>1</v>
      </c>
      <c r="G1835">
        <v>33</v>
      </c>
      <c r="H1835">
        <v>55</v>
      </c>
      <c r="I1835">
        <v>44</v>
      </c>
      <c r="J1835">
        <v>134</v>
      </c>
      <c r="K1835">
        <v>34</v>
      </c>
      <c r="L1835">
        <v>32</v>
      </c>
      <c r="M1835">
        <v>-9999</v>
      </c>
      <c r="N1835">
        <v>13.3</v>
      </c>
      <c r="O1835">
        <v>14.35</v>
      </c>
      <c r="P1835">
        <v>-99</v>
      </c>
      <c r="Q1835">
        <v>-99</v>
      </c>
      <c r="R1835">
        <v>-99</v>
      </c>
      <c r="S1835">
        <v>-99</v>
      </c>
      <c r="T1835">
        <v>-99</v>
      </c>
      <c r="U1835">
        <v>-99</v>
      </c>
    </row>
    <row r="1836" spans="1:21" x14ac:dyDescent="0.25">
      <c r="A1836" s="2">
        <v>308061288803103</v>
      </c>
      <c r="B1836" t="s">
        <v>4031</v>
      </c>
      <c r="C1836" t="s">
        <v>4031</v>
      </c>
      <c r="D1836" t="s">
        <v>4046</v>
      </c>
      <c r="E1836" t="s">
        <v>4047</v>
      </c>
      <c r="F1836" t="s">
        <v>1</v>
      </c>
      <c r="G1836">
        <v>33</v>
      </c>
      <c r="H1836">
        <v>56</v>
      </c>
      <c r="I1836">
        <v>30</v>
      </c>
      <c r="J1836">
        <v>134</v>
      </c>
      <c r="K1836">
        <v>35</v>
      </c>
      <c r="L1836">
        <v>29</v>
      </c>
      <c r="M1836">
        <v>-9999</v>
      </c>
      <c r="N1836">
        <v>9.8000000000000007</v>
      </c>
      <c r="O1836">
        <v>8.4440000000000008</v>
      </c>
      <c r="P1836">
        <v>-99</v>
      </c>
      <c r="Q1836">
        <v>-99</v>
      </c>
      <c r="R1836">
        <v>-99</v>
      </c>
      <c r="S1836">
        <v>-99</v>
      </c>
      <c r="T1836">
        <v>-99</v>
      </c>
      <c r="U1836">
        <v>-99</v>
      </c>
    </row>
    <row r="1837" spans="1:21" x14ac:dyDescent="0.25">
      <c r="A1837" s="2">
        <v>308061288803104</v>
      </c>
      <c r="B1837" t="s">
        <v>4031</v>
      </c>
      <c r="C1837" t="s">
        <v>4031</v>
      </c>
      <c r="D1837" t="s">
        <v>4048</v>
      </c>
      <c r="E1837" t="s">
        <v>4049</v>
      </c>
      <c r="F1837" t="s">
        <v>1</v>
      </c>
      <c r="G1837">
        <v>33</v>
      </c>
      <c r="H1837">
        <v>51</v>
      </c>
      <c r="I1837">
        <v>36</v>
      </c>
      <c r="J1837">
        <v>134</v>
      </c>
      <c r="K1837">
        <v>30</v>
      </c>
      <c r="L1837">
        <v>2</v>
      </c>
      <c r="M1837">
        <v>-9999</v>
      </c>
      <c r="N1837">
        <v>-9999</v>
      </c>
      <c r="O1837">
        <v>0</v>
      </c>
      <c r="P1837">
        <v>46.3</v>
      </c>
      <c r="Q1837">
        <v>47.8</v>
      </c>
      <c r="R1837">
        <v>47.8</v>
      </c>
      <c r="S1837">
        <v>49.3</v>
      </c>
      <c r="T1837">
        <v>-99</v>
      </c>
      <c r="U1837">
        <v>-99</v>
      </c>
    </row>
    <row r="1838" spans="1:21" x14ac:dyDescent="0.25">
      <c r="A1838" s="2">
        <v>308061288803105</v>
      </c>
      <c r="B1838" t="s">
        <v>4031</v>
      </c>
      <c r="C1838" t="s">
        <v>4031</v>
      </c>
      <c r="D1838" t="s">
        <v>4050</v>
      </c>
      <c r="E1838" t="s">
        <v>4051</v>
      </c>
      <c r="F1838" t="s">
        <v>1</v>
      </c>
      <c r="G1838">
        <v>33</v>
      </c>
      <c r="H1838">
        <v>55</v>
      </c>
      <c r="I1838">
        <v>14</v>
      </c>
      <c r="J1838">
        <v>134</v>
      </c>
      <c r="K1838">
        <v>33</v>
      </c>
      <c r="L1838">
        <v>4</v>
      </c>
      <c r="M1838">
        <v>-9999</v>
      </c>
      <c r="N1838">
        <v>16.3</v>
      </c>
      <c r="O1838">
        <v>8.6999999999999994E-2</v>
      </c>
      <c r="P1838">
        <v>-99</v>
      </c>
      <c r="Q1838">
        <v>-99</v>
      </c>
      <c r="R1838">
        <v>-99</v>
      </c>
      <c r="S1838">
        <v>-99</v>
      </c>
      <c r="T1838">
        <v>-99</v>
      </c>
      <c r="U1838">
        <v>-99</v>
      </c>
    </row>
    <row r="1839" spans="1:21" x14ac:dyDescent="0.25">
      <c r="A1839" s="2">
        <v>308061288803106</v>
      </c>
      <c r="B1839" t="s">
        <v>4031</v>
      </c>
      <c r="C1839" t="s">
        <v>4052</v>
      </c>
      <c r="D1839" t="s">
        <v>4053</v>
      </c>
      <c r="E1839" t="s">
        <v>4054</v>
      </c>
      <c r="F1839" t="s">
        <v>1</v>
      </c>
      <c r="G1839">
        <v>33</v>
      </c>
      <c r="H1839">
        <v>51</v>
      </c>
      <c r="I1839">
        <v>13</v>
      </c>
      <c r="J1839">
        <v>134</v>
      </c>
      <c r="K1839">
        <v>17</v>
      </c>
      <c r="L1839">
        <v>7</v>
      </c>
      <c r="M1839">
        <v>-9999</v>
      </c>
      <c r="N1839">
        <v>8.4</v>
      </c>
      <c r="O1839">
        <v>290.37200000000001</v>
      </c>
      <c r="P1839">
        <v>-99</v>
      </c>
      <c r="Q1839">
        <v>-99</v>
      </c>
      <c r="R1839">
        <v>-99</v>
      </c>
      <c r="S1839">
        <v>-99</v>
      </c>
      <c r="T1839">
        <v>-99</v>
      </c>
      <c r="U1839">
        <v>-99</v>
      </c>
    </row>
    <row r="1840" spans="1:21" x14ac:dyDescent="0.25">
      <c r="A1840" s="2">
        <v>308071288801001</v>
      </c>
      <c r="B1840" t="s">
        <v>229</v>
      </c>
      <c r="C1840" t="s">
        <v>229</v>
      </c>
      <c r="D1840" t="s">
        <v>4055</v>
      </c>
      <c r="E1840" t="s">
        <v>4056</v>
      </c>
      <c r="F1840" t="s">
        <v>1</v>
      </c>
      <c r="G1840">
        <v>34</v>
      </c>
      <c r="H1840">
        <v>4</v>
      </c>
      <c r="I1840">
        <v>42</v>
      </c>
      <c r="J1840">
        <v>134</v>
      </c>
      <c r="K1840">
        <v>34</v>
      </c>
      <c r="L1840">
        <v>50</v>
      </c>
      <c r="M1840">
        <v>3423</v>
      </c>
      <c r="N1840">
        <v>1.8</v>
      </c>
      <c r="O1840">
        <v>-1.083</v>
      </c>
      <c r="P1840">
        <v>-99</v>
      </c>
      <c r="Q1840">
        <v>-99</v>
      </c>
      <c r="R1840">
        <v>-99</v>
      </c>
      <c r="S1840">
        <v>-99</v>
      </c>
      <c r="T1840">
        <v>6.1</v>
      </c>
      <c r="U1840">
        <v>-99</v>
      </c>
    </row>
    <row r="1841" spans="1:21" x14ac:dyDescent="0.25">
      <c r="A1841" s="2">
        <v>308071288801004</v>
      </c>
      <c r="B1841" t="s">
        <v>229</v>
      </c>
      <c r="C1841" t="s">
        <v>229</v>
      </c>
      <c r="D1841" t="s">
        <v>4057</v>
      </c>
      <c r="E1841" t="s">
        <v>4058</v>
      </c>
      <c r="F1841" t="s">
        <v>1</v>
      </c>
      <c r="G1841">
        <v>34</v>
      </c>
      <c r="H1841">
        <v>6</v>
      </c>
      <c r="I1841">
        <v>28</v>
      </c>
      <c r="J1841">
        <v>134</v>
      </c>
      <c r="K1841">
        <v>26</v>
      </c>
      <c r="L1841">
        <v>44</v>
      </c>
      <c r="M1841">
        <v>-9999</v>
      </c>
      <c r="N1841">
        <v>15.3</v>
      </c>
      <c r="O1841">
        <v>3.6429999999999998</v>
      </c>
      <c r="P1841">
        <v>3.7</v>
      </c>
      <c r="Q1841">
        <v>5.3</v>
      </c>
      <c r="R1841">
        <v>-99</v>
      </c>
      <c r="S1841">
        <v>-99</v>
      </c>
      <c r="T1841">
        <v>9.1</v>
      </c>
      <c r="U1841">
        <v>-99</v>
      </c>
    </row>
    <row r="1842" spans="1:21" x14ac:dyDescent="0.25">
      <c r="A1842" s="2">
        <v>308071288801005</v>
      </c>
      <c r="B1842" t="s">
        <v>229</v>
      </c>
      <c r="C1842" t="s">
        <v>229</v>
      </c>
      <c r="D1842" t="s">
        <v>4059</v>
      </c>
      <c r="E1842" t="s">
        <v>4060</v>
      </c>
      <c r="F1842" t="s">
        <v>1</v>
      </c>
      <c r="G1842">
        <v>34</v>
      </c>
      <c r="H1842">
        <v>5</v>
      </c>
      <c r="I1842">
        <v>19</v>
      </c>
      <c r="J1842">
        <v>134</v>
      </c>
      <c r="K1842">
        <v>23</v>
      </c>
      <c r="L1842">
        <v>14</v>
      </c>
      <c r="M1842">
        <v>-9999</v>
      </c>
      <c r="N1842">
        <v>21.3</v>
      </c>
      <c r="O1842">
        <v>4.09</v>
      </c>
      <c r="P1842">
        <v>-99</v>
      </c>
      <c r="Q1842">
        <v>-99</v>
      </c>
      <c r="R1842">
        <v>-99</v>
      </c>
      <c r="S1842">
        <v>-99</v>
      </c>
      <c r="T1842">
        <v>-99</v>
      </c>
      <c r="U1842">
        <v>-99</v>
      </c>
    </row>
    <row r="1843" spans="1:21" x14ac:dyDescent="0.25">
      <c r="A1843" s="2">
        <v>308071288801006</v>
      </c>
      <c r="B1843" t="s">
        <v>229</v>
      </c>
      <c r="C1843" t="s">
        <v>229</v>
      </c>
      <c r="D1843" t="s">
        <v>573</v>
      </c>
      <c r="E1843" t="s">
        <v>574</v>
      </c>
      <c r="F1843" t="s">
        <v>1</v>
      </c>
      <c r="G1843">
        <v>34</v>
      </c>
      <c r="H1843">
        <v>5</v>
      </c>
      <c r="I1843">
        <v>16</v>
      </c>
      <c r="J1843">
        <v>134</v>
      </c>
      <c r="K1843">
        <v>20</v>
      </c>
      <c r="L1843">
        <v>45</v>
      </c>
      <c r="M1843">
        <v>-9999</v>
      </c>
      <c r="N1843">
        <v>25.3</v>
      </c>
      <c r="O1843">
        <v>12.287000000000001</v>
      </c>
      <c r="P1843">
        <v>3.4</v>
      </c>
      <c r="Q1843">
        <v>4.9000000000000004</v>
      </c>
      <c r="R1843">
        <v>-99</v>
      </c>
      <c r="S1843">
        <v>-99</v>
      </c>
      <c r="T1843">
        <v>8.8000000000000007</v>
      </c>
      <c r="U1843">
        <v>-99</v>
      </c>
    </row>
    <row r="1844" spans="1:21" x14ac:dyDescent="0.25">
      <c r="A1844" s="2">
        <v>308071288801007</v>
      </c>
      <c r="B1844" t="s">
        <v>229</v>
      </c>
      <c r="C1844" t="s">
        <v>229</v>
      </c>
      <c r="D1844" t="s">
        <v>4061</v>
      </c>
      <c r="E1844" t="s">
        <v>4062</v>
      </c>
      <c r="F1844" t="s">
        <v>1</v>
      </c>
      <c r="G1844">
        <v>34</v>
      </c>
      <c r="H1844">
        <v>4</v>
      </c>
      <c r="I1844">
        <v>18</v>
      </c>
      <c r="J1844">
        <v>134</v>
      </c>
      <c r="K1844">
        <v>14</v>
      </c>
      <c r="L1844">
        <v>14</v>
      </c>
      <c r="M1844">
        <v>-9999</v>
      </c>
      <c r="N1844">
        <v>35.799999999999997</v>
      </c>
      <c r="O1844">
        <v>21.934000000000001</v>
      </c>
      <c r="P1844">
        <v>-99</v>
      </c>
      <c r="Q1844">
        <v>-99</v>
      </c>
      <c r="R1844">
        <v>-99</v>
      </c>
      <c r="S1844">
        <v>-99</v>
      </c>
      <c r="T1844">
        <v>-99</v>
      </c>
      <c r="U1844">
        <v>-99</v>
      </c>
    </row>
    <row r="1845" spans="1:21" x14ac:dyDescent="0.25">
      <c r="A1845" s="2">
        <v>308071288801008</v>
      </c>
      <c r="B1845" t="s">
        <v>229</v>
      </c>
      <c r="C1845" t="s">
        <v>4063</v>
      </c>
      <c r="D1845" t="s">
        <v>3204</v>
      </c>
      <c r="E1845" t="s">
        <v>4064</v>
      </c>
      <c r="F1845" t="s">
        <v>1</v>
      </c>
      <c r="G1845">
        <v>34</v>
      </c>
      <c r="H1845">
        <v>1</v>
      </c>
      <c r="I1845">
        <v>28</v>
      </c>
      <c r="J1845">
        <v>134</v>
      </c>
      <c r="K1845">
        <v>13</v>
      </c>
      <c r="L1845">
        <v>26</v>
      </c>
      <c r="M1845">
        <v>8</v>
      </c>
      <c r="N1845">
        <v>5.5</v>
      </c>
      <c r="O1845">
        <v>120</v>
      </c>
      <c r="P1845">
        <v>-99</v>
      </c>
      <c r="Q1845">
        <v>-99</v>
      </c>
      <c r="R1845">
        <v>-99</v>
      </c>
      <c r="S1845">
        <v>-99</v>
      </c>
      <c r="T1845">
        <v>-99</v>
      </c>
      <c r="U1845">
        <v>-99</v>
      </c>
    </row>
    <row r="1846" spans="1:21" x14ac:dyDescent="0.25">
      <c r="A1846" s="2">
        <v>308071288801009</v>
      </c>
      <c r="B1846" t="s">
        <v>229</v>
      </c>
      <c r="C1846" t="s">
        <v>229</v>
      </c>
      <c r="D1846" t="s">
        <v>4065</v>
      </c>
      <c r="E1846" t="s">
        <v>4066</v>
      </c>
      <c r="F1846" t="s">
        <v>1</v>
      </c>
      <c r="G1846">
        <v>34</v>
      </c>
      <c r="H1846">
        <v>3</v>
      </c>
      <c r="I1846">
        <v>55</v>
      </c>
      <c r="J1846">
        <v>134</v>
      </c>
      <c r="K1846">
        <v>11</v>
      </c>
      <c r="L1846">
        <v>38</v>
      </c>
      <c r="M1846">
        <v>-9999</v>
      </c>
      <c r="N1846">
        <v>40.200000000000003</v>
      </c>
      <c r="O1846">
        <v>29.231000000000002</v>
      </c>
      <c r="P1846">
        <v>3.3</v>
      </c>
      <c r="Q1846">
        <v>5.3</v>
      </c>
      <c r="R1846">
        <v>6.5</v>
      </c>
      <c r="S1846">
        <v>6.8</v>
      </c>
      <c r="T1846">
        <v>12.9</v>
      </c>
      <c r="U1846">
        <v>18000</v>
      </c>
    </row>
    <row r="1847" spans="1:21" x14ac:dyDescent="0.25">
      <c r="A1847" s="2">
        <v>308071288801010</v>
      </c>
      <c r="B1847" t="s">
        <v>229</v>
      </c>
      <c r="C1847" t="s">
        <v>229</v>
      </c>
      <c r="D1847" t="s">
        <v>4067</v>
      </c>
      <c r="E1847" t="s">
        <v>4068</v>
      </c>
      <c r="F1847" t="s">
        <v>1</v>
      </c>
      <c r="G1847">
        <v>34</v>
      </c>
      <c r="H1847">
        <v>2</v>
      </c>
      <c r="I1847">
        <v>40</v>
      </c>
      <c r="J1847">
        <v>134</v>
      </c>
      <c r="K1847">
        <v>3</v>
      </c>
      <c r="L1847">
        <v>2</v>
      </c>
      <c r="M1847">
        <v>-9999</v>
      </c>
      <c r="N1847">
        <v>54.3</v>
      </c>
      <c r="O1847">
        <v>45.834000000000003</v>
      </c>
      <c r="P1847">
        <v>0</v>
      </c>
      <c r="Q1847">
        <v>0</v>
      </c>
      <c r="R1847">
        <v>-99</v>
      </c>
      <c r="S1847">
        <v>-99</v>
      </c>
      <c r="T1847">
        <v>-99</v>
      </c>
      <c r="U1847">
        <v>-99</v>
      </c>
    </row>
    <row r="1848" spans="1:21" x14ac:dyDescent="0.25">
      <c r="A1848" s="2">
        <v>308071288801011</v>
      </c>
      <c r="B1848" t="s">
        <v>229</v>
      </c>
      <c r="C1848" t="s">
        <v>229</v>
      </c>
      <c r="D1848" t="s">
        <v>4069</v>
      </c>
      <c r="E1848" t="s">
        <v>4070</v>
      </c>
      <c r="F1848" t="s">
        <v>1</v>
      </c>
      <c r="G1848">
        <v>34</v>
      </c>
      <c r="H1848">
        <v>2</v>
      </c>
      <c r="I1848">
        <v>4</v>
      </c>
      <c r="J1848">
        <v>133</v>
      </c>
      <c r="K1848">
        <v>58</v>
      </c>
      <c r="L1848">
        <v>8</v>
      </c>
      <c r="M1848">
        <v>-9999</v>
      </c>
      <c r="N1848">
        <v>61.9</v>
      </c>
      <c r="O1848">
        <v>56.512999999999998</v>
      </c>
      <c r="P1848">
        <v>5.5</v>
      </c>
      <c r="Q1848">
        <v>6</v>
      </c>
      <c r="R1848">
        <v>-99</v>
      </c>
      <c r="S1848">
        <v>-99</v>
      </c>
      <c r="T1848">
        <v>-99</v>
      </c>
      <c r="U1848">
        <v>-99</v>
      </c>
    </row>
    <row r="1849" spans="1:21" x14ac:dyDescent="0.25">
      <c r="A1849" s="2">
        <v>308071288801012</v>
      </c>
      <c r="B1849" t="s">
        <v>229</v>
      </c>
      <c r="C1849" t="s">
        <v>229</v>
      </c>
      <c r="D1849" t="s">
        <v>4071</v>
      </c>
      <c r="E1849" t="s">
        <v>4072</v>
      </c>
      <c r="F1849" t="s">
        <v>1</v>
      </c>
      <c r="G1849">
        <v>34</v>
      </c>
      <c r="H1849">
        <v>1</v>
      </c>
      <c r="I1849">
        <v>58</v>
      </c>
      <c r="J1849">
        <v>133</v>
      </c>
      <c r="K1849">
        <v>50</v>
      </c>
      <c r="L1849">
        <v>31</v>
      </c>
      <c r="M1849">
        <v>-9999</v>
      </c>
      <c r="N1849">
        <v>74.8</v>
      </c>
      <c r="O1849">
        <v>73.481999999999999</v>
      </c>
      <c r="P1849">
        <v>4.0999999999999996</v>
      </c>
      <c r="Q1849">
        <v>6.7</v>
      </c>
      <c r="R1849">
        <v>7.4</v>
      </c>
      <c r="S1849">
        <v>8</v>
      </c>
      <c r="T1849">
        <v>11.9</v>
      </c>
      <c r="U1849">
        <v>13200</v>
      </c>
    </row>
    <row r="1850" spans="1:21" x14ac:dyDescent="0.25">
      <c r="A1850" s="2">
        <v>308071288801013</v>
      </c>
      <c r="B1850" t="s">
        <v>229</v>
      </c>
      <c r="C1850" t="s">
        <v>4073</v>
      </c>
      <c r="D1850" t="s">
        <v>4074</v>
      </c>
      <c r="E1850" t="s">
        <v>4075</v>
      </c>
      <c r="F1850" t="s">
        <v>1</v>
      </c>
      <c r="G1850">
        <v>33</v>
      </c>
      <c r="H1850">
        <v>53</v>
      </c>
      <c r="I1850">
        <v>24</v>
      </c>
      <c r="J1850">
        <v>133</v>
      </c>
      <c r="K1850">
        <v>48</v>
      </c>
      <c r="L1850">
        <v>58</v>
      </c>
      <c r="M1850">
        <v>225.6</v>
      </c>
      <c r="N1850">
        <v>14.6</v>
      </c>
      <c r="O1850">
        <v>297.07400000000001</v>
      </c>
      <c r="P1850">
        <v>-99</v>
      </c>
      <c r="Q1850">
        <v>-99</v>
      </c>
      <c r="R1850">
        <v>-99</v>
      </c>
      <c r="S1850">
        <v>-99</v>
      </c>
      <c r="T1850">
        <v>-99</v>
      </c>
      <c r="U1850">
        <v>-99</v>
      </c>
    </row>
    <row r="1851" spans="1:21" x14ac:dyDescent="0.25">
      <c r="A1851" s="2">
        <v>308071288801014</v>
      </c>
      <c r="B1851" t="s">
        <v>229</v>
      </c>
      <c r="C1851" t="s">
        <v>229</v>
      </c>
      <c r="D1851" t="s">
        <v>4076</v>
      </c>
      <c r="E1851" t="s">
        <v>4077</v>
      </c>
      <c r="F1851" t="s">
        <v>1</v>
      </c>
      <c r="G1851">
        <v>33</v>
      </c>
      <c r="H1851">
        <v>51</v>
      </c>
      <c r="I1851">
        <v>42</v>
      </c>
      <c r="J1851">
        <v>133</v>
      </c>
      <c r="K1851">
        <v>46</v>
      </c>
      <c r="L1851">
        <v>47</v>
      </c>
      <c r="M1851">
        <v>1079</v>
      </c>
      <c r="N1851">
        <v>106.2</v>
      </c>
      <c r="O1851">
        <v>156.874</v>
      </c>
      <c r="P1851">
        <v>-99</v>
      </c>
      <c r="Q1851">
        <v>-99</v>
      </c>
      <c r="R1851">
        <v>-99</v>
      </c>
      <c r="S1851">
        <v>-99</v>
      </c>
      <c r="T1851">
        <v>-99</v>
      </c>
      <c r="U1851">
        <v>-99</v>
      </c>
    </row>
    <row r="1852" spans="1:21" x14ac:dyDescent="0.25">
      <c r="A1852" s="2">
        <v>308071288801015</v>
      </c>
      <c r="B1852" t="s">
        <v>229</v>
      </c>
      <c r="C1852" t="s">
        <v>229</v>
      </c>
      <c r="D1852" t="s">
        <v>4078</v>
      </c>
      <c r="E1852" t="s">
        <v>4079</v>
      </c>
      <c r="F1852" t="s">
        <v>1</v>
      </c>
      <c r="G1852">
        <v>33</v>
      </c>
      <c r="H1852">
        <v>47</v>
      </c>
      <c r="I1852">
        <v>22</v>
      </c>
      <c r="J1852">
        <v>133</v>
      </c>
      <c r="K1852">
        <v>44</v>
      </c>
      <c r="L1852">
        <v>14</v>
      </c>
      <c r="M1852">
        <v>-9999</v>
      </c>
      <c r="N1852">
        <v>119</v>
      </c>
      <c r="O1852">
        <v>196.5</v>
      </c>
      <c r="P1852">
        <v>9.5</v>
      </c>
      <c r="Q1852">
        <v>12</v>
      </c>
      <c r="R1852">
        <v>14.7</v>
      </c>
      <c r="S1852">
        <v>15.3</v>
      </c>
      <c r="T1852">
        <v>-99</v>
      </c>
      <c r="U1852">
        <v>-99</v>
      </c>
    </row>
    <row r="1853" spans="1:21" x14ac:dyDescent="0.25">
      <c r="A1853" s="2">
        <v>308071288801019</v>
      </c>
      <c r="B1853" t="s">
        <v>229</v>
      </c>
      <c r="C1853" t="s">
        <v>4080</v>
      </c>
      <c r="D1853" t="s">
        <v>4081</v>
      </c>
      <c r="E1853" t="s">
        <v>4082</v>
      </c>
      <c r="F1853" t="s">
        <v>1</v>
      </c>
      <c r="G1853">
        <v>34</v>
      </c>
      <c r="H1853">
        <v>8</v>
      </c>
      <c r="I1853">
        <v>16</v>
      </c>
      <c r="J1853">
        <v>134</v>
      </c>
      <c r="K1853">
        <v>28</v>
      </c>
      <c r="L1853">
        <v>21</v>
      </c>
      <c r="M1853">
        <v>-9999</v>
      </c>
      <c r="N1853">
        <v>-9999</v>
      </c>
      <c r="O1853">
        <v>0.83299999999999996</v>
      </c>
      <c r="P1853">
        <v>1.2</v>
      </c>
      <c r="Q1853">
        <v>2.2000000000000002</v>
      </c>
      <c r="R1853">
        <v>2.9</v>
      </c>
      <c r="S1853">
        <v>2.9</v>
      </c>
      <c r="T1853">
        <v>4.8</v>
      </c>
      <c r="U1853">
        <v>1500</v>
      </c>
    </row>
    <row r="1854" spans="1:21" x14ac:dyDescent="0.25">
      <c r="A1854" s="2">
        <v>308071288801020</v>
      </c>
      <c r="B1854" t="s">
        <v>229</v>
      </c>
      <c r="C1854" t="s">
        <v>4080</v>
      </c>
      <c r="D1854" t="s">
        <v>4080</v>
      </c>
      <c r="E1854" t="s">
        <v>4083</v>
      </c>
      <c r="F1854" t="s">
        <v>1</v>
      </c>
      <c r="G1854">
        <v>34</v>
      </c>
      <c r="H1854">
        <v>6</v>
      </c>
      <c r="I1854">
        <v>35</v>
      </c>
      <c r="J1854">
        <v>134</v>
      </c>
      <c r="K1854">
        <v>26</v>
      </c>
      <c r="L1854">
        <v>53</v>
      </c>
      <c r="M1854">
        <v>-9999</v>
      </c>
      <c r="N1854">
        <v>24.3</v>
      </c>
      <c r="O1854">
        <v>3.448</v>
      </c>
      <c r="P1854">
        <v>-99</v>
      </c>
      <c r="Q1854">
        <v>-99</v>
      </c>
      <c r="R1854">
        <v>-99</v>
      </c>
      <c r="S1854">
        <v>-99</v>
      </c>
      <c r="T1854">
        <v>-99</v>
      </c>
      <c r="U1854">
        <v>-99</v>
      </c>
    </row>
    <row r="1855" spans="1:21" x14ac:dyDescent="0.25">
      <c r="A1855" s="2">
        <v>308071288801021</v>
      </c>
      <c r="B1855" t="s">
        <v>229</v>
      </c>
      <c r="C1855" t="s">
        <v>4084</v>
      </c>
      <c r="D1855" t="s">
        <v>4085</v>
      </c>
      <c r="E1855" t="s">
        <v>4086</v>
      </c>
      <c r="F1855" t="s">
        <v>1</v>
      </c>
      <c r="G1855">
        <v>34</v>
      </c>
      <c r="H1855">
        <v>7</v>
      </c>
      <c r="I1855">
        <v>25</v>
      </c>
      <c r="J1855">
        <v>134</v>
      </c>
      <c r="K1855">
        <v>26</v>
      </c>
      <c r="L1855">
        <v>17</v>
      </c>
      <c r="M1855">
        <v>-9999</v>
      </c>
      <c r="N1855">
        <v>-9999</v>
      </c>
      <c r="O1855">
        <v>1.9690000000000001</v>
      </c>
      <c r="P1855">
        <v>-99</v>
      </c>
      <c r="Q1855">
        <v>-99</v>
      </c>
      <c r="R1855">
        <v>-99</v>
      </c>
      <c r="S1855">
        <v>-99</v>
      </c>
      <c r="T1855">
        <v>-99</v>
      </c>
      <c r="U1855">
        <v>-99</v>
      </c>
    </row>
    <row r="1856" spans="1:21" x14ac:dyDescent="0.25">
      <c r="A1856" s="2">
        <v>308071288801022</v>
      </c>
      <c r="B1856" t="s">
        <v>229</v>
      </c>
      <c r="C1856" t="s">
        <v>229</v>
      </c>
      <c r="D1856" t="s">
        <v>4087</v>
      </c>
      <c r="E1856" t="s">
        <v>4088</v>
      </c>
      <c r="F1856" t="s">
        <v>1</v>
      </c>
      <c r="G1856">
        <v>34</v>
      </c>
      <c r="H1856">
        <v>5</v>
      </c>
      <c r="I1856">
        <v>36</v>
      </c>
      <c r="J1856">
        <v>134</v>
      </c>
      <c r="K1856">
        <v>23</v>
      </c>
      <c r="L1856">
        <v>10</v>
      </c>
      <c r="M1856">
        <v>0</v>
      </c>
      <c r="N1856">
        <v>-9999</v>
      </c>
      <c r="O1856">
        <v>4.09</v>
      </c>
      <c r="P1856">
        <v>-99</v>
      </c>
      <c r="Q1856">
        <v>-99</v>
      </c>
      <c r="R1856">
        <v>-99</v>
      </c>
      <c r="S1856">
        <v>-99</v>
      </c>
      <c r="T1856">
        <v>-99</v>
      </c>
      <c r="U1856">
        <v>-99</v>
      </c>
    </row>
    <row r="1857" spans="1:21" x14ac:dyDescent="0.25">
      <c r="A1857" s="2">
        <v>308071288801023</v>
      </c>
      <c r="B1857" t="s">
        <v>229</v>
      </c>
      <c r="C1857" t="s">
        <v>4080</v>
      </c>
      <c r="D1857" t="s">
        <v>4089</v>
      </c>
      <c r="E1857" t="s">
        <v>4090</v>
      </c>
      <c r="F1857" t="s">
        <v>2</v>
      </c>
      <c r="G1857">
        <v>-9</v>
      </c>
      <c r="H1857">
        <v>-9</v>
      </c>
      <c r="I1857">
        <v>-9</v>
      </c>
      <c r="J1857">
        <v>-9</v>
      </c>
      <c r="K1857">
        <v>-9</v>
      </c>
      <c r="L1857">
        <v>-9</v>
      </c>
      <c r="M1857">
        <v>-9999</v>
      </c>
      <c r="N1857">
        <v>-9999</v>
      </c>
      <c r="O1857">
        <v>-9999</v>
      </c>
      <c r="P1857">
        <v>-99</v>
      </c>
      <c r="Q1857">
        <v>-99</v>
      </c>
      <c r="R1857">
        <v>-99</v>
      </c>
      <c r="S1857">
        <v>-99</v>
      </c>
      <c r="T1857">
        <v>-99</v>
      </c>
      <c r="U1857">
        <v>-99</v>
      </c>
    </row>
    <row r="1858" spans="1:21" x14ac:dyDescent="0.25">
      <c r="A1858" s="2">
        <v>308071288801030</v>
      </c>
      <c r="B1858" t="s">
        <v>229</v>
      </c>
      <c r="C1858" t="s">
        <v>4080</v>
      </c>
      <c r="D1858" t="s">
        <v>4091</v>
      </c>
      <c r="E1858" t="s">
        <v>4082</v>
      </c>
      <c r="F1858" t="s">
        <v>1</v>
      </c>
      <c r="G1858">
        <v>34</v>
      </c>
      <c r="H1858">
        <v>8</v>
      </c>
      <c r="I1858">
        <v>25</v>
      </c>
      <c r="J1858">
        <v>134</v>
      </c>
      <c r="K1858">
        <v>28</v>
      </c>
      <c r="L1858">
        <v>13</v>
      </c>
      <c r="M1858">
        <v>-9999</v>
      </c>
      <c r="N1858">
        <v>-9999</v>
      </c>
      <c r="O1858">
        <v>0.91400000000000003</v>
      </c>
      <c r="P1858">
        <v>1.2</v>
      </c>
      <c r="Q1858">
        <v>2.2000000000000002</v>
      </c>
      <c r="R1858">
        <v>-99</v>
      </c>
      <c r="S1858">
        <v>2.8</v>
      </c>
      <c r="T1858">
        <v>4.8</v>
      </c>
      <c r="U1858">
        <v>1500</v>
      </c>
    </row>
    <row r="1859" spans="1:21" x14ac:dyDescent="0.25">
      <c r="A1859" s="2">
        <v>308071288801901</v>
      </c>
      <c r="B1859" t="s">
        <v>229</v>
      </c>
      <c r="C1859" t="s">
        <v>229</v>
      </c>
      <c r="D1859" t="s">
        <v>1365</v>
      </c>
      <c r="E1859" t="s">
        <v>1366</v>
      </c>
      <c r="F1859" t="s">
        <v>1</v>
      </c>
      <c r="G1859">
        <v>34</v>
      </c>
      <c r="H1859">
        <v>5</v>
      </c>
      <c r="I1859">
        <v>56</v>
      </c>
      <c r="J1859">
        <v>134</v>
      </c>
      <c r="K1859">
        <v>25</v>
      </c>
      <c r="L1859">
        <v>28</v>
      </c>
      <c r="M1859">
        <v>-9999</v>
      </c>
      <c r="N1859">
        <v>17.8</v>
      </c>
      <c r="O1859">
        <v>4.5670000000000002</v>
      </c>
      <c r="P1859">
        <v>-99</v>
      </c>
      <c r="Q1859">
        <v>-99</v>
      </c>
      <c r="R1859">
        <v>-99</v>
      </c>
      <c r="S1859">
        <v>-99</v>
      </c>
      <c r="T1859">
        <v>-99</v>
      </c>
      <c r="U1859">
        <v>-99</v>
      </c>
    </row>
    <row r="1860" spans="1:21" x14ac:dyDescent="0.25">
      <c r="A1860" s="2">
        <v>308071288801902</v>
      </c>
      <c r="B1860" t="s">
        <v>229</v>
      </c>
      <c r="C1860" t="s">
        <v>4092</v>
      </c>
      <c r="D1860" t="s">
        <v>2113</v>
      </c>
      <c r="E1860" t="s">
        <v>2114</v>
      </c>
      <c r="F1860" t="s">
        <v>1</v>
      </c>
      <c r="G1860">
        <v>34</v>
      </c>
      <c r="H1860">
        <v>2</v>
      </c>
      <c r="I1860">
        <v>14</v>
      </c>
      <c r="J1860">
        <v>134</v>
      </c>
      <c r="K1860">
        <v>9</v>
      </c>
      <c r="L1860">
        <v>28</v>
      </c>
      <c r="M1860">
        <v>181</v>
      </c>
      <c r="N1860">
        <v>-9999</v>
      </c>
      <c r="O1860">
        <v>42.69</v>
      </c>
      <c r="P1860">
        <v>-99</v>
      </c>
      <c r="Q1860">
        <v>-99</v>
      </c>
      <c r="R1860">
        <v>-99</v>
      </c>
      <c r="S1860">
        <v>-99</v>
      </c>
      <c r="T1860">
        <v>-99</v>
      </c>
      <c r="U1860">
        <v>-99</v>
      </c>
    </row>
    <row r="1861" spans="1:21" x14ac:dyDescent="0.25">
      <c r="A1861" s="2">
        <v>308071288801903</v>
      </c>
      <c r="B1861" t="s">
        <v>229</v>
      </c>
      <c r="C1861" t="s">
        <v>4093</v>
      </c>
      <c r="D1861" t="s">
        <v>4094</v>
      </c>
      <c r="E1861" t="s">
        <v>4095</v>
      </c>
      <c r="F1861" t="s">
        <v>1</v>
      </c>
      <c r="G1861">
        <v>34</v>
      </c>
      <c r="H1861">
        <v>1</v>
      </c>
      <c r="I1861">
        <v>21</v>
      </c>
      <c r="J1861">
        <v>134</v>
      </c>
      <c r="K1861">
        <v>3</v>
      </c>
      <c r="L1861">
        <v>55</v>
      </c>
      <c r="M1861">
        <v>130.30000000000001</v>
      </c>
      <c r="N1861">
        <v>-9999</v>
      </c>
      <c r="O1861">
        <v>50.234000000000002</v>
      </c>
      <c r="P1861">
        <v>-99</v>
      </c>
      <c r="Q1861">
        <v>-99</v>
      </c>
      <c r="R1861">
        <v>-99</v>
      </c>
      <c r="S1861">
        <v>-99</v>
      </c>
      <c r="T1861">
        <v>-99</v>
      </c>
      <c r="U1861">
        <v>-99</v>
      </c>
    </row>
    <row r="1862" spans="1:21" x14ac:dyDescent="0.25">
      <c r="A1862" s="2">
        <v>308071288801904</v>
      </c>
      <c r="B1862" t="s">
        <v>229</v>
      </c>
      <c r="C1862" t="s">
        <v>4096</v>
      </c>
      <c r="D1862" t="s">
        <v>4097</v>
      </c>
      <c r="E1862" t="s">
        <v>4098</v>
      </c>
      <c r="F1862" t="s">
        <v>1</v>
      </c>
      <c r="G1862">
        <v>34</v>
      </c>
      <c r="H1862">
        <v>1</v>
      </c>
      <c r="I1862">
        <v>49</v>
      </c>
      <c r="J1862">
        <v>134</v>
      </c>
      <c r="K1862">
        <v>1</v>
      </c>
      <c r="L1862">
        <v>51</v>
      </c>
      <c r="M1862">
        <v>51.9</v>
      </c>
      <c r="N1862">
        <v>-9999</v>
      </c>
      <c r="O1862">
        <v>62.304000000000002</v>
      </c>
      <c r="P1862">
        <v>-99</v>
      </c>
      <c r="Q1862">
        <v>-99</v>
      </c>
      <c r="R1862">
        <v>-99</v>
      </c>
      <c r="S1862">
        <v>-99</v>
      </c>
      <c r="T1862">
        <v>-99</v>
      </c>
      <c r="U1862">
        <v>-99</v>
      </c>
    </row>
    <row r="1863" spans="1:21" x14ac:dyDescent="0.25">
      <c r="A1863" s="2">
        <v>308071288811001</v>
      </c>
      <c r="B1863" t="s">
        <v>229</v>
      </c>
      <c r="C1863" t="s">
        <v>232</v>
      </c>
      <c r="D1863" t="s">
        <v>4099</v>
      </c>
      <c r="E1863" t="s">
        <v>4100</v>
      </c>
      <c r="F1863" t="s">
        <v>1</v>
      </c>
      <c r="G1863">
        <v>33</v>
      </c>
      <c r="H1863">
        <v>54</v>
      </c>
      <c r="I1863">
        <v>39</v>
      </c>
      <c r="J1863">
        <v>133</v>
      </c>
      <c r="K1863">
        <v>30</v>
      </c>
      <c r="L1863">
        <v>17</v>
      </c>
      <c r="M1863">
        <v>-9999</v>
      </c>
      <c r="N1863">
        <v>-9999</v>
      </c>
      <c r="O1863">
        <v>294.26499999999999</v>
      </c>
      <c r="P1863">
        <v>-99</v>
      </c>
      <c r="Q1863">
        <v>-99</v>
      </c>
      <c r="R1863">
        <v>-99</v>
      </c>
      <c r="S1863">
        <v>-99</v>
      </c>
      <c r="T1863">
        <v>-99</v>
      </c>
      <c r="U1863">
        <v>-99</v>
      </c>
    </row>
    <row r="1864" spans="1:21" x14ac:dyDescent="0.25">
      <c r="A1864" s="2">
        <v>308071288811002</v>
      </c>
      <c r="B1864" t="s">
        <v>229</v>
      </c>
      <c r="C1864" t="s">
        <v>4101</v>
      </c>
      <c r="D1864" t="s">
        <v>4101</v>
      </c>
      <c r="E1864" t="s">
        <v>4102</v>
      </c>
      <c r="F1864" t="s">
        <v>1</v>
      </c>
      <c r="G1864">
        <v>33</v>
      </c>
      <c r="H1864">
        <v>47</v>
      </c>
      <c r="I1864">
        <v>37</v>
      </c>
      <c r="J1864">
        <v>133</v>
      </c>
      <c r="K1864">
        <v>45</v>
      </c>
      <c r="L1864">
        <v>25</v>
      </c>
      <c r="M1864">
        <v>-9999</v>
      </c>
      <c r="N1864">
        <v>-9999</v>
      </c>
      <c r="O1864">
        <v>201.75399999999999</v>
      </c>
      <c r="P1864">
        <v>-99</v>
      </c>
      <c r="Q1864">
        <v>-99</v>
      </c>
      <c r="R1864">
        <v>-99</v>
      </c>
      <c r="S1864">
        <v>-99</v>
      </c>
      <c r="T1864">
        <v>-99</v>
      </c>
      <c r="U1864">
        <v>-99</v>
      </c>
    </row>
    <row r="1865" spans="1:21" x14ac:dyDescent="0.25">
      <c r="A1865" s="2">
        <v>308071288811003</v>
      </c>
      <c r="B1865" t="s">
        <v>229</v>
      </c>
      <c r="C1865" t="s">
        <v>4103</v>
      </c>
      <c r="D1865" t="s">
        <v>4103</v>
      </c>
      <c r="E1865" t="s">
        <v>4104</v>
      </c>
      <c r="F1865" t="s">
        <v>1</v>
      </c>
      <c r="G1865">
        <v>33</v>
      </c>
      <c r="H1865">
        <v>46</v>
      </c>
      <c r="I1865">
        <v>58</v>
      </c>
      <c r="J1865">
        <v>133</v>
      </c>
      <c r="K1865">
        <v>41</v>
      </c>
      <c r="L1865">
        <v>52</v>
      </c>
      <c r="M1865">
        <v>-9999</v>
      </c>
      <c r="N1865">
        <v>-9999</v>
      </c>
      <c r="O1865">
        <v>204.62100000000001</v>
      </c>
      <c r="P1865">
        <v>-99</v>
      </c>
      <c r="Q1865">
        <v>-99</v>
      </c>
      <c r="R1865">
        <v>16.3</v>
      </c>
      <c r="S1865">
        <v>17.8</v>
      </c>
      <c r="T1865">
        <v>-99</v>
      </c>
      <c r="U1865">
        <v>-99</v>
      </c>
    </row>
    <row r="1866" spans="1:21" x14ac:dyDescent="0.25">
      <c r="A1866" s="2">
        <v>308071288811004</v>
      </c>
      <c r="B1866" t="s">
        <v>229</v>
      </c>
      <c r="C1866" t="s">
        <v>4105</v>
      </c>
      <c r="D1866" t="s">
        <v>4105</v>
      </c>
      <c r="E1866" t="s">
        <v>4106</v>
      </c>
      <c r="F1866" t="s">
        <v>1</v>
      </c>
      <c r="G1866">
        <v>33</v>
      </c>
      <c r="H1866">
        <v>46</v>
      </c>
      <c r="I1866">
        <v>48</v>
      </c>
      <c r="J1866">
        <v>133</v>
      </c>
      <c r="K1866">
        <v>39</v>
      </c>
      <c r="L1866">
        <v>46</v>
      </c>
      <c r="M1866">
        <v>-9999</v>
      </c>
      <c r="N1866">
        <v>-9999</v>
      </c>
      <c r="O1866">
        <v>217.3</v>
      </c>
      <c r="P1866">
        <v>-99</v>
      </c>
      <c r="Q1866">
        <v>-99</v>
      </c>
      <c r="R1866">
        <v>-99</v>
      </c>
      <c r="S1866">
        <v>-99</v>
      </c>
      <c r="T1866">
        <v>-99</v>
      </c>
      <c r="U1866">
        <v>-99</v>
      </c>
    </row>
    <row r="1867" spans="1:21" x14ac:dyDescent="0.25">
      <c r="A1867" s="2">
        <v>308081288804001</v>
      </c>
      <c r="B1867" t="s">
        <v>4107</v>
      </c>
      <c r="C1867" t="s">
        <v>4107</v>
      </c>
      <c r="D1867" t="s">
        <v>4108</v>
      </c>
      <c r="E1867" t="s">
        <v>4109</v>
      </c>
      <c r="F1867" t="s">
        <v>1</v>
      </c>
      <c r="G1867">
        <v>34</v>
      </c>
      <c r="H1867">
        <v>17</v>
      </c>
      <c r="I1867">
        <v>14</v>
      </c>
      <c r="J1867">
        <v>133</v>
      </c>
      <c r="K1867">
        <v>48</v>
      </c>
      <c r="L1867">
        <v>47</v>
      </c>
      <c r="M1867">
        <v>136.5</v>
      </c>
      <c r="N1867">
        <v>2.6</v>
      </c>
      <c r="O1867">
        <v>1.6479999999999999</v>
      </c>
      <c r="P1867">
        <v>0</v>
      </c>
      <c r="Q1867">
        <v>0</v>
      </c>
      <c r="R1867">
        <v>-99</v>
      </c>
      <c r="S1867">
        <v>-99</v>
      </c>
      <c r="T1867">
        <v>0</v>
      </c>
      <c r="U1867">
        <v>1750</v>
      </c>
    </row>
    <row r="1868" spans="1:21" x14ac:dyDescent="0.25">
      <c r="A1868" s="2">
        <v>308081288804002</v>
      </c>
      <c r="B1868" t="s">
        <v>4107</v>
      </c>
      <c r="C1868" t="s">
        <v>4107</v>
      </c>
      <c r="D1868" t="s">
        <v>4110</v>
      </c>
      <c r="E1868" t="s">
        <v>4111</v>
      </c>
      <c r="F1868" t="s">
        <v>1</v>
      </c>
      <c r="G1868">
        <v>34</v>
      </c>
      <c r="H1868">
        <v>11</v>
      </c>
      <c r="I1868">
        <v>53</v>
      </c>
      <c r="J1868">
        <v>133</v>
      </c>
      <c r="K1868">
        <v>50</v>
      </c>
      <c r="L1868">
        <v>30</v>
      </c>
      <c r="M1868">
        <v>106.7</v>
      </c>
      <c r="N1868">
        <v>13.1</v>
      </c>
      <c r="O1868">
        <v>75.33</v>
      </c>
      <c r="P1868">
        <v>2.7</v>
      </c>
      <c r="Q1868">
        <v>3.7</v>
      </c>
      <c r="R1868">
        <v>4</v>
      </c>
      <c r="S1868">
        <v>4.3</v>
      </c>
      <c r="T1868">
        <v>6.2</v>
      </c>
      <c r="U1868">
        <v>1700</v>
      </c>
    </row>
    <row r="1869" spans="1:21" x14ac:dyDescent="0.25">
      <c r="A1869" s="2">
        <v>308081288804003</v>
      </c>
      <c r="B1869" t="s">
        <v>4107</v>
      </c>
      <c r="C1869" t="s">
        <v>4107</v>
      </c>
      <c r="D1869" t="s">
        <v>4112</v>
      </c>
      <c r="E1869" t="s">
        <v>4113</v>
      </c>
      <c r="F1869" t="s">
        <v>1</v>
      </c>
      <c r="G1869">
        <v>34</v>
      </c>
      <c r="H1869">
        <v>10</v>
      </c>
      <c r="I1869">
        <v>25</v>
      </c>
      <c r="J1869">
        <v>133</v>
      </c>
      <c r="K1869">
        <v>53</v>
      </c>
      <c r="L1869">
        <v>21</v>
      </c>
      <c r="M1869">
        <v>90</v>
      </c>
      <c r="N1869">
        <v>18.399999999999999</v>
      </c>
      <c r="O1869">
        <v>131.619</v>
      </c>
      <c r="P1869">
        <v>0</v>
      </c>
      <c r="Q1869">
        <v>0</v>
      </c>
      <c r="R1869">
        <v>-99</v>
      </c>
      <c r="S1869">
        <v>-99</v>
      </c>
      <c r="T1869">
        <v>0</v>
      </c>
      <c r="U1869">
        <v>1600</v>
      </c>
    </row>
    <row r="1870" spans="1:21" x14ac:dyDescent="0.25">
      <c r="A1870" s="2">
        <v>308081288804004</v>
      </c>
      <c r="B1870" t="s">
        <v>4107</v>
      </c>
      <c r="C1870" t="s">
        <v>4107</v>
      </c>
      <c r="D1870" t="s">
        <v>4114</v>
      </c>
      <c r="E1870" t="s">
        <v>4115</v>
      </c>
      <c r="F1870" t="s">
        <v>1</v>
      </c>
      <c r="G1870">
        <v>34</v>
      </c>
      <c r="H1870">
        <v>9</v>
      </c>
      <c r="I1870">
        <v>51</v>
      </c>
      <c r="J1870">
        <v>133</v>
      </c>
      <c r="K1870">
        <v>55</v>
      </c>
      <c r="L1870">
        <v>32</v>
      </c>
      <c r="M1870">
        <v>72.099999999999994</v>
      </c>
      <c r="N1870">
        <v>22</v>
      </c>
      <c r="O1870">
        <v>174.45099999999999</v>
      </c>
      <c r="P1870">
        <v>1</v>
      </c>
      <c r="Q1870">
        <v>2</v>
      </c>
      <c r="R1870">
        <v>-99</v>
      </c>
      <c r="S1870">
        <v>-99</v>
      </c>
      <c r="T1870">
        <v>-99</v>
      </c>
      <c r="U1870">
        <v>-99</v>
      </c>
    </row>
    <row r="1871" spans="1:21" x14ac:dyDescent="0.25">
      <c r="A1871" s="2">
        <v>308081288804005</v>
      </c>
      <c r="B1871" t="s">
        <v>4107</v>
      </c>
      <c r="C1871" t="s">
        <v>4107</v>
      </c>
      <c r="D1871" t="s">
        <v>4116</v>
      </c>
      <c r="E1871" t="s">
        <v>4117</v>
      </c>
      <c r="F1871" t="s">
        <v>1</v>
      </c>
      <c r="G1871">
        <v>34</v>
      </c>
      <c r="H1871">
        <v>9</v>
      </c>
      <c r="I1871">
        <v>5</v>
      </c>
      <c r="J1871">
        <v>133</v>
      </c>
      <c r="K1871">
        <v>56</v>
      </c>
      <c r="L1871">
        <v>52</v>
      </c>
      <c r="M1871">
        <v>59.6</v>
      </c>
      <c r="N1871">
        <v>24.4</v>
      </c>
      <c r="O1871">
        <v>207.411</v>
      </c>
      <c r="P1871">
        <v>-99</v>
      </c>
      <c r="Q1871">
        <v>-99</v>
      </c>
      <c r="R1871">
        <v>-99</v>
      </c>
      <c r="S1871">
        <v>-99</v>
      </c>
      <c r="T1871">
        <v>-99</v>
      </c>
      <c r="U1871">
        <v>-99</v>
      </c>
    </row>
    <row r="1872" spans="1:21" x14ac:dyDescent="0.25">
      <c r="A1872" s="2">
        <v>308081288804006</v>
      </c>
      <c r="B1872" t="s">
        <v>4107</v>
      </c>
      <c r="C1872" t="s">
        <v>4107</v>
      </c>
      <c r="D1872" t="s">
        <v>4118</v>
      </c>
      <c r="E1872" t="s">
        <v>4119</v>
      </c>
      <c r="F1872" t="s">
        <v>1</v>
      </c>
      <c r="G1872">
        <v>34</v>
      </c>
      <c r="H1872">
        <v>7</v>
      </c>
      <c r="I1872">
        <v>0</v>
      </c>
      <c r="J1872">
        <v>133</v>
      </c>
      <c r="K1872">
        <v>58</v>
      </c>
      <c r="L1872">
        <v>18</v>
      </c>
      <c r="M1872">
        <v>37.700000000000003</v>
      </c>
      <c r="N1872">
        <v>31</v>
      </c>
      <c r="O1872">
        <v>286.29700000000003</v>
      </c>
      <c r="P1872">
        <v>-99</v>
      </c>
      <c r="Q1872">
        <v>-99</v>
      </c>
      <c r="R1872">
        <v>-99</v>
      </c>
      <c r="S1872">
        <v>-99</v>
      </c>
      <c r="T1872">
        <v>-99</v>
      </c>
      <c r="U1872">
        <v>-99</v>
      </c>
    </row>
    <row r="1873" spans="1:21" x14ac:dyDescent="0.25">
      <c r="A1873" s="2">
        <v>308081288804007</v>
      </c>
      <c r="B1873" t="s">
        <v>4107</v>
      </c>
      <c r="C1873" t="s">
        <v>4107</v>
      </c>
      <c r="D1873" t="s">
        <v>4120</v>
      </c>
      <c r="E1873" t="s">
        <v>4121</v>
      </c>
      <c r="F1873" t="s">
        <v>1</v>
      </c>
      <c r="G1873">
        <v>34</v>
      </c>
      <c r="H1873">
        <v>11</v>
      </c>
      <c r="I1873">
        <v>8</v>
      </c>
      <c r="J1873">
        <v>133</v>
      </c>
      <c r="K1873">
        <v>52</v>
      </c>
      <c r="L1873">
        <v>37</v>
      </c>
      <c r="M1873">
        <v>99</v>
      </c>
      <c r="N1873">
        <v>16.600000000000001</v>
      </c>
      <c r="O1873">
        <v>116.94</v>
      </c>
      <c r="P1873">
        <v>-99</v>
      </c>
      <c r="Q1873">
        <v>-99</v>
      </c>
      <c r="R1873">
        <v>-99</v>
      </c>
      <c r="S1873">
        <v>-99</v>
      </c>
      <c r="T1873">
        <v>-99</v>
      </c>
      <c r="U1873">
        <v>-99</v>
      </c>
    </row>
    <row r="1874" spans="1:21" x14ac:dyDescent="0.25">
      <c r="A1874" s="2">
        <v>308081288804008</v>
      </c>
      <c r="B1874" t="s">
        <v>4107</v>
      </c>
      <c r="C1874" t="s">
        <v>4107</v>
      </c>
      <c r="D1874" t="s">
        <v>4122</v>
      </c>
      <c r="E1874" t="s">
        <v>4123</v>
      </c>
      <c r="F1874" t="s">
        <v>1</v>
      </c>
      <c r="G1874">
        <v>34</v>
      </c>
      <c r="H1874">
        <v>11</v>
      </c>
      <c r="I1874">
        <v>1</v>
      </c>
      <c r="J1874">
        <v>133</v>
      </c>
      <c r="K1874">
        <v>52</v>
      </c>
      <c r="L1874">
        <v>47</v>
      </c>
      <c r="M1874">
        <v>98.3</v>
      </c>
      <c r="N1874">
        <v>17.2</v>
      </c>
      <c r="O1874">
        <v>117.57</v>
      </c>
      <c r="P1874">
        <v>-99</v>
      </c>
      <c r="Q1874">
        <v>-99</v>
      </c>
      <c r="R1874">
        <v>-99</v>
      </c>
      <c r="S1874">
        <v>-99</v>
      </c>
      <c r="T1874">
        <v>-99</v>
      </c>
      <c r="U1874">
        <v>-99</v>
      </c>
    </row>
    <row r="1875" spans="1:21" x14ac:dyDescent="0.25">
      <c r="A1875" s="2">
        <v>308081288804009</v>
      </c>
      <c r="B1875" t="s">
        <v>4107</v>
      </c>
      <c r="C1875" t="s">
        <v>4124</v>
      </c>
      <c r="D1875" t="s">
        <v>4125</v>
      </c>
      <c r="E1875" t="s">
        <v>4126</v>
      </c>
      <c r="F1875" t="s">
        <v>1</v>
      </c>
      <c r="G1875">
        <v>34</v>
      </c>
      <c r="H1875">
        <v>7</v>
      </c>
      <c r="I1875">
        <v>53</v>
      </c>
      <c r="J1875">
        <v>134</v>
      </c>
      <c r="K1875">
        <v>0</v>
      </c>
      <c r="L1875">
        <v>14</v>
      </c>
      <c r="M1875">
        <v>9.4</v>
      </c>
      <c r="N1875">
        <v>4.3499999999999996</v>
      </c>
      <c r="O1875">
        <v>402.642</v>
      </c>
      <c r="P1875">
        <v>-99</v>
      </c>
      <c r="Q1875">
        <v>-99</v>
      </c>
      <c r="R1875">
        <v>-99</v>
      </c>
      <c r="S1875">
        <v>-99</v>
      </c>
      <c r="T1875">
        <v>-99</v>
      </c>
      <c r="U1875">
        <v>-99</v>
      </c>
    </row>
    <row r="1876" spans="1:21" x14ac:dyDescent="0.25">
      <c r="A1876" s="2">
        <v>308081288804010</v>
      </c>
      <c r="B1876" t="s">
        <v>4107</v>
      </c>
      <c r="C1876" t="s">
        <v>4107</v>
      </c>
      <c r="D1876" t="s">
        <v>4127</v>
      </c>
      <c r="E1876" t="s">
        <v>4128</v>
      </c>
      <c r="F1876" t="s">
        <v>1</v>
      </c>
      <c r="G1876">
        <v>34</v>
      </c>
      <c r="H1876">
        <v>15</v>
      </c>
      <c r="I1876">
        <v>51</v>
      </c>
      <c r="J1876">
        <v>133</v>
      </c>
      <c r="K1876">
        <v>49</v>
      </c>
      <c r="L1876">
        <v>53</v>
      </c>
      <c r="M1876">
        <v>120.9</v>
      </c>
      <c r="N1876">
        <v>-9999</v>
      </c>
      <c r="O1876">
        <v>12.69</v>
      </c>
      <c r="P1876">
        <v>-99</v>
      </c>
      <c r="Q1876">
        <v>-99</v>
      </c>
      <c r="R1876">
        <v>-99</v>
      </c>
      <c r="S1876">
        <v>-99</v>
      </c>
      <c r="T1876">
        <v>-99</v>
      </c>
      <c r="U1876">
        <v>-99</v>
      </c>
    </row>
    <row r="1877" spans="1:21" x14ac:dyDescent="0.25">
      <c r="A1877" s="2">
        <v>309011289902010</v>
      </c>
      <c r="B1877" t="s">
        <v>4129</v>
      </c>
      <c r="C1877" t="s">
        <v>4129</v>
      </c>
      <c r="D1877" t="s">
        <v>4130</v>
      </c>
      <c r="E1877" t="s">
        <v>4131</v>
      </c>
      <c r="F1877" t="s">
        <v>1</v>
      </c>
      <c r="G1877">
        <v>33</v>
      </c>
      <c r="H1877">
        <v>33</v>
      </c>
      <c r="I1877">
        <v>14</v>
      </c>
      <c r="J1877">
        <v>130</v>
      </c>
      <c r="K1877">
        <v>43</v>
      </c>
      <c r="L1877">
        <v>59</v>
      </c>
      <c r="M1877">
        <v>42</v>
      </c>
      <c r="N1877">
        <v>45.2</v>
      </c>
      <c r="O1877">
        <v>39.75</v>
      </c>
      <c r="P1877">
        <v>1.3</v>
      </c>
      <c r="Q1877">
        <v>2</v>
      </c>
      <c r="R1877">
        <v>-99</v>
      </c>
      <c r="S1877">
        <v>-99</v>
      </c>
      <c r="T1877">
        <v>3.7</v>
      </c>
      <c r="U1877">
        <v>600</v>
      </c>
    </row>
    <row r="1878" spans="1:21" x14ac:dyDescent="0.25">
      <c r="A1878" s="2">
        <v>309011289902030</v>
      </c>
      <c r="B1878" t="s">
        <v>4129</v>
      </c>
      <c r="C1878" t="s">
        <v>4129</v>
      </c>
      <c r="D1878" t="s">
        <v>1987</v>
      </c>
      <c r="E1878" t="s">
        <v>1988</v>
      </c>
      <c r="F1878" t="s">
        <v>1</v>
      </c>
      <c r="G1878">
        <v>33</v>
      </c>
      <c r="H1878">
        <v>39</v>
      </c>
      <c r="I1878">
        <v>39</v>
      </c>
      <c r="J1878">
        <v>130</v>
      </c>
      <c r="K1878">
        <v>41</v>
      </c>
      <c r="L1878">
        <v>21</v>
      </c>
      <c r="M1878">
        <v>292</v>
      </c>
      <c r="N1878">
        <v>30.5</v>
      </c>
      <c r="O1878">
        <v>10.737</v>
      </c>
      <c r="P1878">
        <v>2.2999999999999998</v>
      </c>
      <c r="Q1878">
        <v>3.6</v>
      </c>
      <c r="R1878">
        <v>4.7</v>
      </c>
      <c r="S1878">
        <v>5.4</v>
      </c>
      <c r="T1878">
        <v>6.1</v>
      </c>
      <c r="U1878">
        <v>2150</v>
      </c>
    </row>
    <row r="1879" spans="1:21" x14ac:dyDescent="0.25">
      <c r="A1879" s="2">
        <v>309011289902040</v>
      </c>
      <c r="B1879" t="s">
        <v>4129</v>
      </c>
      <c r="C1879" t="s">
        <v>4129</v>
      </c>
      <c r="D1879" t="s">
        <v>4132</v>
      </c>
      <c r="E1879" t="s">
        <v>4133</v>
      </c>
      <c r="F1879" t="s">
        <v>1</v>
      </c>
      <c r="G1879">
        <v>33</v>
      </c>
      <c r="H1879">
        <v>44</v>
      </c>
      <c r="I1879">
        <v>24</v>
      </c>
      <c r="J1879">
        <v>130</v>
      </c>
      <c r="K1879">
        <v>43</v>
      </c>
      <c r="L1879">
        <v>48</v>
      </c>
      <c r="M1879">
        <v>366</v>
      </c>
      <c r="N1879">
        <v>19.8</v>
      </c>
      <c r="O1879">
        <v>3.2919999999999998</v>
      </c>
      <c r="P1879">
        <v>3.8</v>
      </c>
      <c r="Q1879">
        <v>5.2</v>
      </c>
      <c r="R1879">
        <v>-99</v>
      </c>
      <c r="S1879">
        <v>-99</v>
      </c>
      <c r="T1879">
        <v>7.8</v>
      </c>
      <c r="U1879">
        <v>2450</v>
      </c>
    </row>
    <row r="1880" spans="1:21" x14ac:dyDescent="0.25">
      <c r="A1880" s="2">
        <v>309011289902050</v>
      </c>
      <c r="B1880" t="s">
        <v>4129</v>
      </c>
      <c r="C1880" t="s">
        <v>4129</v>
      </c>
      <c r="D1880" t="s">
        <v>458</v>
      </c>
      <c r="E1880" t="s">
        <v>459</v>
      </c>
      <c r="F1880" t="s">
        <v>1</v>
      </c>
      <c r="G1880">
        <v>33</v>
      </c>
      <c r="H1880">
        <v>44</v>
      </c>
      <c r="I1880">
        <v>59</v>
      </c>
      <c r="J1880">
        <v>130</v>
      </c>
      <c r="K1880">
        <v>43</v>
      </c>
      <c r="L1880">
        <v>55</v>
      </c>
      <c r="M1880">
        <v>695</v>
      </c>
      <c r="N1880">
        <v>18.7</v>
      </c>
      <c r="O1880">
        <v>2</v>
      </c>
      <c r="P1880">
        <v>4.5999999999999996</v>
      </c>
      <c r="Q1880">
        <v>5.9</v>
      </c>
      <c r="R1880">
        <v>7.1</v>
      </c>
      <c r="S1880">
        <v>7.7</v>
      </c>
      <c r="T1880">
        <v>8.5</v>
      </c>
      <c r="U1880">
        <v>4800</v>
      </c>
    </row>
    <row r="1881" spans="1:21" x14ac:dyDescent="0.25">
      <c r="A1881" s="2">
        <v>309011289902060</v>
      </c>
      <c r="B1881" t="s">
        <v>4129</v>
      </c>
      <c r="C1881" t="s">
        <v>4129</v>
      </c>
      <c r="D1881" t="s">
        <v>4134</v>
      </c>
      <c r="E1881" t="s">
        <v>4135</v>
      </c>
      <c r="F1881" t="s">
        <v>1</v>
      </c>
      <c r="G1881">
        <v>33</v>
      </c>
      <c r="H1881">
        <v>47</v>
      </c>
      <c r="I1881">
        <v>32</v>
      </c>
      <c r="J1881">
        <v>130</v>
      </c>
      <c r="K1881">
        <v>42</v>
      </c>
      <c r="L1881">
        <v>40</v>
      </c>
      <c r="M1881">
        <v>887</v>
      </c>
      <c r="N1881">
        <v>13.7</v>
      </c>
      <c r="O1881">
        <v>0.7</v>
      </c>
      <c r="P1881">
        <v>-99</v>
      </c>
      <c r="Q1881">
        <v>-99</v>
      </c>
      <c r="R1881">
        <v>-99</v>
      </c>
      <c r="S1881">
        <v>-99</v>
      </c>
      <c r="T1881">
        <v>7.5</v>
      </c>
      <c r="U1881">
        <v>5600</v>
      </c>
    </row>
    <row r="1882" spans="1:21" x14ac:dyDescent="0.25">
      <c r="A1882" s="2">
        <v>309011289902070</v>
      </c>
      <c r="B1882" t="s">
        <v>4129</v>
      </c>
      <c r="C1882" t="s">
        <v>4129</v>
      </c>
      <c r="D1882" t="s">
        <v>3419</v>
      </c>
      <c r="E1882" t="s">
        <v>3420</v>
      </c>
      <c r="F1882" t="s">
        <v>1</v>
      </c>
      <c r="G1882">
        <v>33</v>
      </c>
      <c r="H1882">
        <v>48</v>
      </c>
      <c r="I1882">
        <v>56</v>
      </c>
      <c r="J1882">
        <v>130</v>
      </c>
      <c r="K1882">
        <v>42</v>
      </c>
      <c r="L1882">
        <v>26</v>
      </c>
      <c r="M1882">
        <v>925</v>
      </c>
      <c r="N1882">
        <v>10.8</v>
      </c>
      <c r="O1882">
        <v>0.69499999999999995</v>
      </c>
      <c r="P1882">
        <v>2.4</v>
      </c>
      <c r="Q1882">
        <v>3.7</v>
      </c>
      <c r="R1882">
        <v>5</v>
      </c>
      <c r="S1882">
        <v>5.4</v>
      </c>
      <c r="T1882">
        <v>6.2</v>
      </c>
      <c r="U1882">
        <v>5700</v>
      </c>
    </row>
    <row r="1883" spans="1:21" x14ac:dyDescent="0.25">
      <c r="A1883" s="2">
        <v>309011289902090</v>
      </c>
      <c r="B1883" t="s">
        <v>4129</v>
      </c>
      <c r="C1883" t="s">
        <v>4136</v>
      </c>
      <c r="D1883" t="s">
        <v>4137</v>
      </c>
      <c r="E1883" t="s">
        <v>4138</v>
      </c>
      <c r="F1883" t="s">
        <v>1</v>
      </c>
      <c r="G1883">
        <v>33</v>
      </c>
      <c r="H1883">
        <v>37</v>
      </c>
      <c r="I1883">
        <v>8</v>
      </c>
      <c r="J1883">
        <v>130</v>
      </c>
      <c r="K1883">
        <v>40</v>
      </c>
      <c r="L1883">
        <v>31</v>
      </c>
      <c r="M1883">
        <v>113</v>
      </c>
      <c r="N1883">
        <v>2.8</v>
      </c>
      <c r="O1883">
        <v>13.679</v>
      </c>
      <c r="P1883">
        <v>2.8</v>
      </c>
      <c r="Q1883">
        <v>3.7</v>
      </c>
      <c r="R1883">
        <v>4.3</v>
      </c>
      <c r="S1883">
        <v>4.9000000000000004</v>
      </c>
      <c r="T1883">
        <v>6.5</v>
      </c>
      <c r="U1883">
        <v>1050</v>
      </c>
    </row>
    <row r="1884" spans="1:21" x14ac:dyDescent="0.25">
      <c r="A1884" s="2">
        <v>309011289902120</v>
      </c>
      <c r="B1884" t="s">
        <v>4129</v>
      </c>
      <c r="C1884" t="s">
        <v>4139</v>
      </c>
      <c r="D1884" t="s">
        <v>4140</v>
      </c>
      <c r="E1884" t="s">
        <v>4141</v>
      </c>
      <c r="F1884" t="s">
        <v>1</v>
      </c>
      <c r="G1884">
        <v>33</v>
      </c>
      <c r="H1884">
        <v>34</v>
      </c>
      <c r="I1884">
        <v>7</v>
      </c>
      <c r="J1884">
        <v>130</v>
      </c>
      <c r="K1884">
        <v>51</v>
      </c>
      <c r="L1884">
        <v>6</v>
      </c>
      <c r="M1884">
        <v>76</v>
      </c>
      <c r="N1884">
        <v>24.8</v>
      </c>
      <c r="O1884">
        <v>64</v>
      </c>
      <c r="P1884">
        <v>2.2999999999999998</v>
      </c>
      <c r="Q1884">
        <v>3.4</v>
      </c>
      <c r="R1884">
        <v>-99</v>
      </c>
      <c r="S1884">
        <v>-99</v>
      </c>
      <c r="T1884">
        <v>4.4000000000000004</v>
      </c>
      <c r="U1884">
        <v>600</v>
      </c>
    </row>
    <row r="1885" spans="1:21" x14ac:dyDescent="0.25">
      <c r="A1885" s="2">
        <v>309011289902130</v>
      </c>
      <c r="B1885" t="s">
        <v>4129</v>
      </c>
      <c r="C1885" t="s">
        <v>4139</v>
      </c>
      <c r="D1885" t="s">
        <v>4142</v>
      </c>
      <c r="E1885" t="s">
        <v>4143</v>
      </c>
      <c r="F1885" t="s">
        <v>1</v>
      </c>
      <c r="G1885">
        <v>33</v>
      </c>
      <c r="H1885">
        <v>38</v>
      </c>
      <c r="I1885">
        <v>56</v>
      </c>
      <c r="J1885">
        <v>130</v>
      </c>
      <c r="K1885">
        <v>48</v>
      </c>
      <c r="L1885">
        <v>42</v>
      </c>
      <c r="M1885">
        <v>127</v>
      </c>
      <c r="N1885">
        <v>13.4</v>
      </c>
      <c r="O1885">
        <v>17.87</v>
      </c>
      <c r="P1885">
        <v>1.6</v>
      </c>
      <c r="Q1885">
        <v>2.8</v>
      </c>
      <c r="R1885">
        <v>3.6</v>
      </c>
      <c r="S1885">
        <v>4</v>
      </c>
      <c r="T1885">
        <v>5.4</v>
      </c>
      <c r="U1885">
        <v>1000</v>
      </c>
    </row>
    <row r="1886" spans="1:21" x14ac:dyDescent="0.25">
      <c r="A1886" s="2">
        <v>309011289902140</v>
      </c>
      <c r="B1886" t="s">
        <v>4129</v>
      </c>
      <c r="C1886" t="s">
        <v>4139</v>
      </c>
      <c r="D1886" t="s">
        <v>4144</v>
      </c>
      <c r="E1886" t="s">
        <v>4145</v>
      </c>
      <c r="F1886" t="s">
        <v>1</v>
      </c>
      <c r="G1886">
        <v>33</v>
      </c>
      <c r="H1886">
        <v>41</v>
      </c>
      <c r="I1886">
        <v>55</v>
      </c>
      <c r="J1886">
        <v>130</v>
      </c>
      <c r="K1886">
        <v>46</v>
      </c>
      <c r="L1886">
        <v>19</v>
      </c>
      <c r="M1886">
        <v>309</v>
      </c>
      <c r="N1886">
        <v>6.4</v>
      </c>
      <c r="O1886">
        <v>8.2200000000000006</v>
      </c>
      <c r="P1886">
        <v>3</v>
      </c>
      <c r="Q1886">
        <v>4.5</v>
      </c>
      <c r="R1886">
        <v>-99</v>
      </c>
      <c r="S1886">
        <v>-99</v>
      </c>
      <c r="T1886">
        <v>6.2</v>
      </c>
      <c r="U1886">
        <v>2300</v>
      </c>
    </row>
    <row r="1887" spans="1:21" x14ac:dyDescent="0.25">
      <c r="A1887" s="2">
        <v>309011289902150</v>
      </c>
      <c r="B1887" t="s">
        <v>4129</v>
      </c>
      <c r="C1887" t="s">
        <v>4139</v>
      </c>
      <c r="D1887" t="s">
        <v>2479</v>
      </c>
      <c r="E1887" t="s">
        <v>4146</v>
      </c>
      <c r="F1887" t="s">
        <v>1</v>
      </c>
      <c r="G1887">
        <v>33</v>
      </c>
      <c r="H1887">
        <v>44</v>
      </c>
      <c r="I1887">
        <v>0</v>
      </c>
      <c r="J1887">
        <v>130</v>
      </c>
      <c r="K1887">
        <v>44</v>
      </c>
      <c r="L1887">
        <v>0</v>
      </c>
      <c r="M1887">
        <v>326</v>
      </c>
      <c r="N1887">
        <v>1.2</v>
      </c>
      <c r="O1887">
        <v>3.5630000000000002</v>
      </c>
      <c r="P1887">
        <v>3.7</v>
      </c>
      <c r="Q1887">
        <v>5</v>
      </c>
      <c r="R1887">
        <v>-99</v>
      </c>
      <c r="S1887">
        <v>-99</v>
      </c>
      <c r="T1887">
        <v>7.8</v>
      </c>
      <c r="U1887">
        <v>2500</v>
      </c>
    </row>
    <row r="1888" spans="1:21" x14ac:dyDescent="0.25">
      <c r="A1888" s="2">
        <v>309011289902160</v>
      </c>
      <c r="B1888" t="s">
        <v>4129</v>
      </c>
      <c r="C1888" t="s">
        <v>4147</v>
      </c>
      <c r="D1888" t="s">
        <v>4148</v>
      </c>
      <c r="E1888" t="s">
        <v>4149</v>
      </c>
      <c r="F1888" t="s">
        <v>1</v>
      </c>
      <c r="G1888">
        <v>33</v>
      </c>
      <c r="H1888">
        <v>39</v>
      </c>
      <c r="I1888">
        <v>58</v>
      </c>
      <c r="J1888">
        <v>130</v>
      </c>
      <c r="K1888">
        <v>48</v>
      </c>
      <c r="L1888">
        <v>42</v>
      </c>
      <c r="M1888">
        <v>47</v>
      </c>
      <c r="N1888">
        <v>1.7</v>
      </c>
      <c r="O1888">
        <v>15.851000000000001</v>
      </c>
      <c r="P1888">
        <v>2.1</v>
      </c>
      <c r="Q1888">
        <v>3.1</v>
      </c>
      <c r="R1888">
        <v>3.7</v>
      </c>
      <c r="S1888">
        <v>4.5999999999999996</v>
      </c>
      <c r="T1888">
        <v>5</v>
      </c>
      <c r="U1888">
        <v>450</v>
      </c>
    </row>
    <row r="1889" spans="1:21" x14ac:dyDescent="0.25">
      <c r="A1889" s="2">
        <v>309011289902170</v>
      </c>
      <c r="B1889" t="s">
        <v>4129</v>
      </c>
      <c r="C1889" t="s">
        <v>4150</v>
      </c>
      <c r="D1889" t="s">
        <v>4151</v>
      </c>
      <c r="E1889" t="s">
        <v>4152</v>
      </c>
      <c r="F1889" t="s">
        <v>1</v>
      </c>
      <c r="G1889">
        <v>33</v>
      </c>
      <c r="H1889">
        <v>37</v>
      </c>
      <c r="I1889">
        <v>53</v>
      </c>
      <c r="J1889">
        <v>130</v>
      </c>
      <c r="K1889">
        <v>47</v>
      </c>
      <c r="L1889">
        <v>36</v>
      </c>
      <c r="M1889">
        <v>72</v>
      </c>
      <c r="N1889">
        <v>7.6</v>
      </c>
      <c r="O1889">
        <v>23.047999999999998</v>
      </c>
      <c r="P1889">
        <v>2</v>
      </c>
      <c r="Q1889">
        <v>3.1</v>
      </c>
      <c r="R1889">
        <v>3.7</v>
      </c>
      <c r="S1889">
        <v>4.2</v>
      </c>
      <c r="T1889">
        <v>5.2</v>
      </c>
      <c r="U1889">
        <v>600</v>
      </c>
    </row>
    <row r="1890" spans="1:21" x14ac:dyDescent="0.25">
      <c r="A1890" s="2">
        <v>309011289902190</v>
      </c>
      <c r="B1890" t="s">
        <v>4129</v>
      </c>
      <c r="C1890" t="s">
        <v>4153</v>
      </c>
      <c r="D1890" t="s">
        <v>4154</v>
      </c>
      <c r="E1890" t="s">
        <v>4155</v>
      </c>
      <c r="F1890" t="s">
        <v>1</v>
      </c>
      <c r="G1890">
        <v>33</v>
      </c>
      <c r="H1890">
        <v>43</v>
      </c>
      <c r="I1890">
        <v>28</v>
      </c>
      <c r="J1890">
        <v>130</v>
      </c>
      <c r="K1890">
        <v>40</v>
      </c>
      <c r="L1890">
        <v>22</v>
      </c>
      <c r="M1890">
        <v>123</v>
      </c>
      <c r="N1890">
        <v>8.4</v>
      </c>
      <c r="O1890">
        <v>6.0430000000000001</v>
      </c>
      <c r="P1890">
        <v>4</v>
      </c>
      <c r="Q1890">
        <v>5.5</v>
      </c>
      <c r="R1890">
        <v>5.7</v>
      </c>
      <c r="S1890">
        <v>5.9</v>
      </c>
      <c r="T1890">
        <v>7.2</v>
      </c>
      <c r="U1890">
        <v>950</v>
      </c>
    </row>
    <row r="1891" spans="1:21" x14ac:dyDescent="0.25">
      <c r="A1891" s="2">
        <v>309011289902200</v>
      </c>
      <c r="B1891" t="s">
        <v>4129</v>
      </c>
      <c r="C1891" t="s">
        <v>4156</v>
      </c>
      <c r="D1891" t="s">
        <v>4157</v>
      </c>
      <c r="E1891" t="s">
        <v>4158</v>
      </c>
      <c r="F1891" t="s">
        <v>1</v>
      </c>
      <c r="G1891">
        <v>33</v>
      </c>
      <c r="H1891">
        <v>43</v>
      </c>
      <c r="I1891">
        <v>23</v>
      </c>
      <c r="J1891">
        <v>130</v>
      </c>
      <c r="K1891">
        <v>39</v>
      </c>
      <c r="L1891">
        <v>49</v>
      </c>
      <c r="M1891">
        <v>46</v>
      </c>
      <c r="N1891">
        <v>0.34</v>
      </c>
      <c r="O1891">
        <v>9.4079999999999995</v>
      </c>
      <c r="P1891">
        <v>1.8</v>
      </c>
      <c r="Q1891">
        <v>2.2999999999999998</v>
      </c>
      <c r="R1891">
        <v>2.7</v>
      </c>
      <c r="S1891">
        <v>3</v>
      </c>
      <c r="T1891">
        <v>4.2</v>
      </c>
      <c r="U1891">
        <v>350</v>
      </c>
    </row>
    <row r="1892" spans="1:21" x14ac:dyDescent="0.25">
      <c r="A1892" s="2">
        <v>309011289902205</v>
      </c>
      <c r="B1892" t="s">
        <v>4129</v>
      </c>
      <c r="C1892" t="s">
        <v>4159</v>
      </c>
      <c r="D1892" t="s">
        <v>4160</v>
      </c>
      <c r="E1892" t="s">
        <v>4161</v>
      </c>
      <c r="F1892" t="s">
        <v>1</v>
      </c>
      <c r="G1892">
        <v>33</v>
      </c>
      <c r="H1892">
        <v>46</v>
      </c>
      <c r="I1892">
        <v>57</v>
      </c>
      <c r="J1892">
        <v>130</v>
      </c>
      <c r="K1892">
        <v>43</v>
      </c>
      <c r="L1892">
        <v>58</v>
      </c>
      <c r="M1892">
        <v>8</v>
      </c>
      <c r="N1892">
        <v>4.7</v>
      </c>
      <c r="O1892">
        <v>3</v>
      </c>
      <c r="P1892">
        <v>2</v>
      </c>
      <c r="Q1892">
        <v>2.4</v>
      </c>
      <c r="R1892">
        <v>2.7</v>
      </c>
      <c r="S1892">
        <v>2.9</v>
      </c>
      <c r="T1892">
        <v>2.9</v>
      </c>
      <c r="U1892">
        <v>64</v>
      </c>
    </row>
    <row r="1893" spans="1:21" x14ac:dyDescent="0.25">
      <c r="A1893" s="2">
        <v>309011289902208</v>
      </c>
      <c r="B1893" t="s">
        <v>4129</v>
      </c>
      <c r="C1893" t="s">
        <v>3975</v>
      </c>
      <c r="D1893" t="s">
        <v>4162</v>
      </c>
      <c r="E1893" t="s">
        <v>4163</v>
      </c>
      <c r="F1893" t="s">
        <v>1</v>
      </c>
      <c r="G1893">
        <v>33</v>
      </c>
      <c r="H1893">
        <v>47</v>
      </c>
      <c r="I1893">
        <v>57</v>
      </c>
      <c r="J1893">
        <v>130</v>
      </c>
      <c r="K1893">
        <v>43</v>
      </c>
      <c r="L1893">
        <v>32</v>
      </c>
      <c r="M1893">
        <v>13</v>
      </c>
      <c r="N1893">
        <v>3.1</v>
      </c>
      <c r="O1893">
        <v>4.68</v>
      </c>
      <c r="P1893">
        <v>-99</v>
      </c>
      <c r="Q1893">
        <v>-99</v>
      </c>
      <c r="R1893">
        <v>3.4</v>
      </c>
      <c r="S1893">
        <v>3.8</v>
      </c>
      <c r="T1893">
        <v>3.8</v>
      </c>
      <c r="U1893">
        <v>180</v>
      </c>
    </row>
    <row r="1894" spans="1:21" x14ac:dyDescent="0.25">
      <c r="A1894" s="2">
        <v>309011289902210</v>
      </c>
      <c r="B1894" t="s">
        <v>4129</v>
      </c>
      <c r="C1894" t="s">
        <v>1008</v>
      </c>
      <c r="D1894" t="s">
        <v>4164</v>
      </c>
      <c r="E1894" t="s">
        <v>4165</v>
      </c>
      <c r="F1894" t="s">
        <v>1</v>
      </c>
      <c r="G1894">
        <v>33</v>
      </c>
      <c r="H1894">
        <v>48</v>
      </c>
      <c r="I1894">
        <v>38</v>
      </c>
      <c r="J1894">
        <v>130</v>
      </c>
      <c r="K1894">
        <v>40</v>
      </c>
      <c r="L1894">
        <v>23</v>
      </c>
      <c r="M1894">
        <v>31</v>
      </c>
      <c r="N1894">
        <v>8.9</v>
      </c>
      <c r="O1894">
        <v>0.3</v>
      </c>
      <c r="P1894">
        <v>1.5</v>
      </c>
      <c r="Q1894">
        <v>2.2999999999999998</v>
      </c>
      <c r="R1894">
        <v>3</v>
      </c>
      <c r="S1894">
        <v>3.4</v>
      </c>
      <c r="T1894">
        <v>-99</v>
      </c>
      <c r="U1894">
        <v>-99</v>
      </c>
    </row>
    <row r="1895" spans="1:21" x14ac:dyDescent="0.25">
      <c r="A1895" s="2">
        <v>309011289902220</v>
      </c>
      <c r="B1895" t="s">
        <v>4129</v>
      </c>
      <c r="C1895" t="s">
        <v>1008</v>
      </c>
      <c r="D1895" t="s">
        <v>4166</v>
      </c>
      <c r="E1895" t="s">
        <v>4167</v>
      </c>
      <c r="F1895" t="s">
        <v>1</v>
      </c>
      <c r="G1895">
        <v>33</v>
      </c>
      <c r="H1895">
        <v>53</v>
      </c>
      <c r="I1895">
        <v>26</v>
      </c>
      <c r="J1895">
        <v>130</v>
      </c>
      <c r="K1895">
        <v>40</v>
      </c>
      <c r="L1895">
        <v>25</v>
      </c>
      <c r="M1895">
        <v>59</v>
      </c>
      <c r="N1895">
        <v>0</v>
      </c>
      <c r="O1895">
        <v>-1.2310000000000001</v>
      </c>
      <c r="P1895">
        <v>-99</v>
      </c>
      <c r="Q1895">
        <v>-99</v>
      </c>
      <c r="R1895">
        <v>-99</v>
      </c>
      <c r="S1895">
        <v>-99</v>
      </c>
      <c r="T1895">
        <v>4.4000000000000004</v>
      </c>
      <c r="U1895">
        <v>-99</v>
      </c>
    </row>
    <row r="1896" spans="1:21" x14ac:dyDescent="0.25">
      <c r="A1896" s="2">
        <v>309021289903010</v>
      </c>
      <c r="B1896" t="s">
        <v>4168</v>
      </c>
      <c r="C1896" t="s">
        <v>4168</v>
      </c>
      <c r="D1896" t="s">
        <v>4169</v>
      </c>
      <c r="E1896" t="s">
        <v>4170</v>
      </c>
      <c r="F1896" t="s">
        <v>1</v>
      </c>
      <c r="G1896">
        <v>33</v>
      </c>
      <c r="H1896">
        <v>16</v>
      </c>
      <c r="I1896">
        <v>5</v>
      </c>
      <c r="J1896">
        <v>129</v>
      </c>
      <c r="K1896">
        <v>57</v>
      </c>
      <c r="L1896">
        <v>47</v>
      </c>
      <c r="M1896">
        <v>91</v>
      </c>
      <c r="N1896">
        <v>28.8</v>
      </c>
      <c r="O1896">
        <v>21.623999999999999</v>
      </c>
      <c r="P1896">
        <v>-99</v>
      </c>
      <c r="Q1896">
        <v>-99</v>
      </c>
      <c r="R1896">
        <v>-99</v>
      </c>
      <c r="S1896">
        <v>-99</v>
      </c>
      <c r="T1896">
        <v>5.6</v>
      </c>
      <c r="U1896">
        <v>1000</v>
      </c>
    </row>
    <row r="1897" spans="1:21" x14ac:dyDescent="0.25">
      <c r="A1897" s="2">
        <v>309021289903020</v>
      </c>
      <c r="B1897" t="s">
        <v>4168</v>
      </c>
      <c r="C1897" t="s">
        <v>4168</v>
      </c>
      <c r="D1897" t="s">
        <v>1177</v>
      </c>
      <c r="E1897" t="s">
        <v>1178</v>
      </c>
      <c r="F1897" t="s">
        <v>1</v>
      </c>
      <c r="G1897">
        <v>33</v>
      </c>
      <c r="H1897">
        <v>17</v>
      </c>
      <c r="I1897">
        <v>59</v>
      </c>
      <c r="J1897">
        <v>129</v>
      </c>
      <c r="K1897">
        <v>58</v>
      </c>
      <c r="L1897">
        <v>1</v>
      </c>
      <c r="M1897">
        <v>120</v>
      </c>
      <c r="N1897">
        <v>25.2</v>
      </c>
      <c r="O1897">
        <v>14.279</v>
      </c>
      <c r="P1897">
        <v>2.9</v>
      </c>
      <c r="Q1897">
        <v>4.5</v>
      </c>
      <c r="R1897">
        <v>6.5</v>
      </c>
      <c r="S1897">
        <v>6.8</v>
      </c>
      <c r="T1897">
        <v>7.6</v>
      </c>
      <c r="U1897">
        <v>1300</v>
      </c>
    </row>
    <row r="1898" spans="1:21" x14ac:dyDescent="0.25">
      <c r="A1898" s="2">
        <v>309021289903030</v>
      </c>
      <c r="B1898" t="s">
        <v>4168</v>
      </c>
      <c r="C1898" t="s">
        <v>4168</v>
      </c>
      <c r="D1898" t="s">
        <v>4171</v>
      </c>
      <c r="E1898" t="s">
        <v>4172</v>
      </c>
      <c r="F1898" t="s">
        <v>1</v>
      </c>
      <c r="G1898">
        <v>33</v>
      </c>
      <c r="H1898">
        <v>20</v>
      </c>
      <c r="I1898">
        <v>51</v>
      </c>
      <c r="J1898">
        <v>129</v>
      </c>
      <c r="K1898">
        <v>59</v>
      </c>
      <c r="L1898">
        <v>35</v>
      </c>
      <c r="M1898">
        <v>150</v>
      </c>
      <c r="N1898">
        <v>15.05</v>
      </c>
      <c r="O1898">
        <v>2.83</v>
      </c>
      <c r="P1898">
        <v>-99</v>
      </c>
      <c r="Q1898">
        <v>-99</v>
      </c>
      <c r="R1898">
        <v>-99</v>
      </c>
      <c r="S1898">
        <v>-99</v>
      </c>
      <c r="T1898">
        <v>8.6</v>
      </c>
      <c r="U1898">
        <v>1500</v>
      </c>
    </row>
    <row r="1899" spans="1:21" x14ac:dyDescent="0.25">
      <c r="A1899" s="2">
        <v>309021289903040</v>
      </c>
      <c r="B1899" t="s">
        <v>4168</v>
      </c>
      <c r="C1899" t="s">
        <v>4168</v>
      </c>
      <c r="D1899" t="s">
        <v>4173</v>
      </c>
      <c r="E1899" t="s">
        <v>4174</v>
      </c>
      <c r="F1899" t="s">
        <v>1</v>
      </c>
      <c r="G1899">
        <v>33</v>
      </c>
      <c r="H1899">
        <v>21</v>
      </c>
      <c r="I1899">
        <v>57</v>
      </c>
      <c r="J1899">
        <v>130</v>
      </c>
      <c r="K1899">
        <v>0</v>
      </c>
      <c r="L1899">
        <v>13</v>
      </c>
      <c r="M1899">
        <v>275</v>
      </c>
      <c r="N1899">
        <v>11.85</v>
      </c>
      <c r="O1899">
        <v>0.58699999999999997</v>
      </c>
      <c r="P1899">
        <v>5.5</v>
      </c>
      <c r="Q1899">
        <v>6.5</v>
      </c>
      <c r="R1899">
        <v>6.9</v>
      </c>
      <c r="S1899">
        <v>7.4</v>
      </c>
      <c r="T1899">
        <v>8.6</v>
      </c>
      <c r="U1899">
        <v>2400</v>
      </c>
    </row>
    <row r="1900" spans="1:21" x14ac:dyDescent="0.25">
      <c r="A1900" s="2">
        <v>309021289903050</v>
      </c>
      <c r="B1900" t="s">
        <v>4168</v>
      </c>
      <c r="C1900" t="s">
        <v>4168</v>
      </c>
      <c r="D1900" t="s">
        <v>4175</v>
      </c>
      <c r="E1900" t="s">
        <v>4176</v>
      </c>
      <c r="F1900" t="s">
        <v>1</v>
      </c>
      <c r="G1900">
        <v>33</v>
      </c>
      <c r="H1900">
        <v>24</v>
      </c>
      <c r="I1900">
        <v>36</v>
      </c>
      <c r="J1900">
        <v>129</v>
      </c>
      <c r="K1900">
        <v>59</v>
      </c>
      <c r="L1900">
        <v>3</v>
      </c>
      <c r="M1900">
        <v>398.8</v>
      </c>
      <c r="N1900">
        <v>5.23</v>
      </c>
      <c r="O1900">
        <v>-1.6</v>
      </c>
      <c r="P1900">
        <v>-99</v>
      </c>
      <c r="Q1900">
        <v>-99</v>
      </c>
      <c r="R1900">
        <v>-99</v>
      </c>
      <c r="S1900">
        <v>-99</v>
      </c>
      <c r="T1900">
        <v>6.3</v>
      </c>
      <c r="U1900">
        <v>3100</v>
      </c>
    </row>
    <row r="1901" spans="1:21" x14ac:dyDescent="0.25">
      <c r="A1901" s="2">
        <v>309021289903070</v>
      </c>
      <c r="B1901" t="s">
        <v>4168</v>
      </c>
      <c r="C1901" t="s">
        <v>4168</v>
      </c>
      <c r="D1901" t="s">
        <v>4177</v>
      </c>
      <c r="E1901" t="s">
        <v>4178</v>
      </c>
      <c r="F1901" t="s">
        <v>1</v>
      </c>
      <c r="G1901">
        <v>33</v>
      </c>
      <c r="H1901">
        <v>26</v>
      </c>
      <c r="I1901">
        <v>50</v>
      </c>
      <c r="J1901">
        <v>129</v>
      </c>
      <c r="K1901">
        <v>59</v>
      </c>
      <c r="L1901">
        <v>10</v>
      </c>
      <c r="M1901">
        <v>434</v>
      </c>
      <c r="N1901">
        <v>0.98</v>
      </c>
      <c r="O1901">
        <v>-1.96</v>
      </c>
      <c r="P1901">
        <v>-99</v>
      </c>
      <c r="Q1901">
        <v>-99</v>
      </c>
      <c r="R1901">
        <v>-99</v>
      </c>
      <c r="S1901">
        <v>-99</v>
      </c>
      <c r="T1901">
        <v>4.2</v>
      </c>
      <c r="U1901">
        <v>3400</v>
      </c>
    </row>
    <row r="1902" spans="1:21" x14ac:dyDescent="0.25">
      <c r="A1902" s="2">
        <v>309021289903090</v>
      </c>
      <c r="B1902" t="s">
        <v>4168</v>
      </c>
      <c r="C1902" t="s">
        <v>4179</v>
      </c>
      <c r="D1902" t="s">
        <v>736</v>
      </c>
      <c r="E1902" t="s">
        <v>4180</v>
      </c>
      <c r="F1902" t="s">
        <v>1</v>
      </c>
      <c r="G1902">
        <v>33</v>
      </c>
      <c r="H1902">
        <v>18</v>
      </c>
      <c r="I1902">
        <v>43</v>
      </c>
      <c r="J1902">
        <v>130</v>
      </c>
      <c r="K1902">
        <v>4</v>
      </c>
      <c r="L1902">
        <v>24</v>
      </c>
      <c r="M1902">
        <v>38.5</v>
      </c>
      <c r="N1902">
        <v>11.3</v>
      </c>
      <c r="O1902">
        <v>56.295999999999999</v>
      </c>
      <c r="P1902">
        <v>1.6</v>
      </c>
      <c r="Q1902">
        <v>1.9</v>
      </c>
      <c r="R1902">
        <v>2.1</v>
      </c>
      <c r="S1902">
        <v>2.4</v>
      </c>
      <c r="T1902">
        <v>3.2</v>
      </c>
      <c r="U1902">
        <v>-99</v>
      </c>
    </row>
    <row r="1903" spans="1:21" x14ac:dyDescent="0.25">
      <c r="A1903" s="2">
        <v>309021289903100</v>
      </c>
      <c r="B1903" t="s">
        <v>4168</v>
      </c>
      <c r="C1903" t="s">
        <v>4179</v>
      </c>
      <c r="D1903" t="s">
        <v>4181</v>
      </c>
      <c r="E1903" t="s">
        <v>4182</v>
      </c>
      <c r="F1903" t="s">
        <v>1</v>
      </c>
      <c r="G1903">
        <v>33</v>
      </c>
      <c r="H1903">
        <v>21</v>
      </c>
      <c r="I1903">
        <v>5</v>
      </c>
      <c r="J1903">
        <v>130</v>
      </c>
      <c r="K1903">
        <v>0</v>
      </c>
      <c r="L1903">
        <v>47</v>
      </c>
      <c r="M1903">
        <v>93</v>
      </c>
      <c r="N1903">
        <v>1.21</v>
      </c>
      <c r="O1903">
        <v>4.5170000000000003</v>
      </c>
      <c r="P1903">
        <v>-99</v>
      </c>
      <c r="Q1903">
        <v>-99</v>
      </c>
      <c r="R1903">
        <v>-99</v>
      </c>
      <c r="S1903">
        <v>-99</v>
      </c>
      <c r="T1903">
        <v>6.7</v>
      </c>
      <c r="U1903">
        <v>-99</v>
      </c>
    </row>
    <row r="1904" spans="1:21" x14ac:dyDescent="0.25">
      <c r="A1904" s="2">
        <v>309021289903110</v>
      </c>
      <c r="B1904" t="s">
        <v>4168</v>
      </c>
      <c r="C1904" t="s">
        <v>4183</v>
      </c>
      <c r="D1904" t="s">
        <v>4184</v>
      </c>
      <c r="E1904" t="s">
        <v>4185</v>
      </c>
      <c r="F1904" t="s">
        <v>1</v>
      </c>
      <c r="G1904">
        <v>33</v>
      </c>
      <c r="H1904">
        <v>22</v>
      </c>
      <c r="I1904">
        <v>13</v>
      </c>
      <c r="J1904">
        <v>129</v>
      </c>
      <c r="K1904">
        <v>56</v>
      </c>
      <c r="L1904">
        <v>53</v>
      </c>
      <c r="M1904">
        <v>-9999</v>
      </c>
      <c r="N1904">
        <v>5.5</v>
      </c>
      <c r="O1904">
        <v>0.629</v>
      </c>
      <c r="P1904">
        <v>-99</v>
      </c>
      <c r="Q1904">
        <v>-99</v>
      </c>
      <c r="R1904">
        <v>-99</v>
      </c>
      <c r="S1904">
        <v>-99</v>
      </c>
      <c r="T1904">
        <v>7</v>
      </c>
      <c r="U1904">
        <v>900</v>
      </c>
    </row>
    <row r="1905" spans="1:21" x14ac:dyDescent="0.25">
      <c r="A1905" s="2">
        <v>309021289903120</v>
      </c>
      <c r="B1905" t="s">
        <v>4168</v>
      </c>
      <c r="C1905" t="s">
        <v>4183</v>
      </c>
      <c r="D1905" t="s">
        <v>4186</v>
      </c>
      <c r="E1905" t="s">
        <v>4187</v>
      </c>
      <c r="F1905" t="s">
        <v>1</v>
      </c>
      <c r="G1905">
        <v>33</v>
      </c>
      <c r="H1905">
        <v>22</v>
      </c>
      <c r="I1905">
        <v>33</v>
      </c>
      <c r="J1905">
        <v>129</v>
      </c>
      <c r="K1905">
        <v>57</v>
      </c>
      <c r="L1905">
        <v>11</v>
      </c>
      <c r="M1905">
        <v>71</v>
      </c>
      <c r="N1905">
        <v>4.87</v>
      </c>
      <c r="O1905">
        <v>0.629</v>
      </c>
      <c r="P1905">
        <v>2.9</v>
      </c>
      <c r="Q1905">
        <v>3.7</v>
      </c>
      <c r="R1905">
        <v>4.5</v>
      </c>
      <c r="S1905">
        <v>5.2</v>
      </c>
      <c r="T1905">
        <v>6.6</v>
      </c>
      <c r="U1905">
        <v>-99</v>
      </c>
    </row>
    <row r="1906" spans="1:21" x14ac:dyDescent="0.25">
      <c r="A1906" s="2">
        <v>309021289922010</v>
      </c>
      <c r="B1906" t="s">
        <v>4168</v>
      </c>
      <c r="C1906" t="s">
        <v>4179</v>
      </c>
      <c r="D1906" t="s">
        <v>4188</v>
      </c>
      <c r="E1906" t="s">
        <v>4189</v>
      </c>
      <c r="F1906" t="s">
        <v>1</v>
      </c>
      <c r="G1906">
        <v>33</v>
      </c>
      <c r="H1906">
        <v>20</v>
      </c>
      <c r="I1906">
        <v>23</v>
      </c>
      <c r="J1906">
        <v>130</v>
      </c>
      <c r="K1906">
        <v>6</v>
      </c>
      <c r="L1906">
        <v>41</v>
      </c>
      <c r="M1906">
        <v>-9999</v>
      </c>
      <c r="N1906">
        <v>-9999</v>
      </c>
      <c r="O1906">
        <v>-9999</v>
      </c>
      <c r="P1906">
        <v>-99</v>
      </c>
      <c r="Q1906">
        <v>-99</v>
      </c>
      <c r="R1906">
        <v>-99</v>
      </c>
      <c r="S1906">
        <v>-99</v>
      </c>
      <c r="T1906">
        <v>-99</v>
      </c>
      <c r="U1906">
        <v>-99</v>
      </c>
    </row>
    <row r="1907" spans="1:21" x14ac:dyDescent="0.25">
      <c r="A1907" s="2">
        <v>309021289922020</v>
      </c>
      <c r="B1907" t="s">
        <v>4168</v>
      </c>
      <c r="C1907" t="s">
        <v>4179</v>
      </c>
      <c r="D1907" t="s">
        <v>4190</v>
      </c>
      <c r="E1907" t="s">
        <v>4191</v>
      </c>
      <c r="F1907" t="s">
        <v>1</v>
      </c>
      <c r="G1907">
        <v>33</v>
      </c>
      <c r="H1907">
        <v>19</v>
      </c>
      <c r="I1907">
        <v>31</v>
      </c>
      <c r="J1907">
        <v>130</v>
      </c>
      <c r="K1907">
        <v>5</v>
      </c>
      <c r="L1907">
        <v>46</v>
      </c>
      <c r="M1907">
        <v>-9999</v>
      </c>
      <c r="N1907">
        <v>-9999</v>
      </c>
      <c r="O1907">
        <v>-9999</v>
      </c>
      <c r="P1907">
        <v>-99</v>
      </c>
      <c r="Q1907">
        <v>-99</v>
      </c>
      <c r="R1907">
        <v>-99</v>
      </c>
      <c r="S1907">
        <v>-99</v>
      </c>
      <c r="T1907">
        <v>-99</v>
      </c>
      <c r="U1907">
        <v>-99</v>
      </c>
    </row>
    <row r="1908" spans="1:21" x14ac:dyDescent="0.25">
      <c r="A1908" s="2">
        <v>309031289906012</v>
      </c>
      <c r="B1908" t="s">
        <v>4192</v>
      </c>
      <c r="C1908" t="s">
        <v>667</v>
      </c>
      <c r="D1908" t="s">
        <v>667</v>
      </c>
      <c r="E1908" t="s">
        <v>668</v>
      </c>
      <c r="F1908" t="s">
        <v>1</v>
      </c>
      <c r="G1908">
        <v>32</v>
      </c>
      <c r="H1908">
        <v>54</v>
      </c>
      <c r="I1908">
        <v>29</v>
      </c>
      <c r="J1908">
        <v>130</v>
      </c>
      <c r="K1908">
        <v>1</v>
      </c>
      <c r="L1908">
        <v>34</v>
      </c>
      <c r="M1908">
        <v>8.91</v>
      </c>
      <c r="N1908">
        <v>-9999</v>
      </c>
      <c r="O1908">
        <v>93.25</v>
      </c>
      <c r="P1908">
        <v>-99</v>
      </c>
      <c r="Q1908">
        <v>-99</v>
      </c>
      <c r="R1908">
        <v>-99</v>
      </c>
      <c r="S1908">
        <v>-99</v>
      </c>
      <c r="T1908">
        <v>-99</v>
      </c>
      <c r="U1908">
        <v>70</v>
      </c>
    </row>
    <row r="1909" spans="1:21" x14ac:dyDescent="0.25">
      <c r="A1909" s="2">
        <v>309031289906032</v>
      </c>
      <c r="B1909" t="s">
        <v>4192</v>
      </c>
      <c r="C1909" t="s">
        <v>4192</v>
      </c>
      <c r="D1909" t="s">
        <v>4193</v>
      </c>
      <c r="E1909" t="s">
        <v>4194</v>
      </c>
      <c r="F1909" t="s">
        <v>1</v>
      </c>
      <c r="G1909">
        <v>32</v>
      </c>
      <c r="H1909">
        <v>53</v>
      </c>
      <c r="I1909">
        <v>41</v>
      </c>
      <c r="J1909">
        <v>130</v>
      </c>
      <c r="K1909">
        <v>1</v>
      </c>
      <c r="L1909">
        <v>29</v>
      </c>
      <c r="M1909">
        <v>17.5</v>
      </c>
      <c r="N1909">
        <v>11.6</v>
      </c>
      <c r="O1909">
        <v>63.89</v>
      </c>
      <c r="P1909">
        <v>-99</v>
      </c>
      <c r="Q1909">
        <v>-99</v>
      </c>
      <c r="R1909">
        <v>-99</v>
      </c>
      <c r="S1909">
        <v>-99</v>
      </c>
      <c r="T1909">
        <v>-99</v>
      </c>
      <c r="U1909">
        <v>-99</v>
      </c>
    </row>
    <row r="1910" spans="1:21" x14ac:dyDescent="0.25">
      <c r="A1910" s="2">
        <v>309031289906052</v>
      </c>
      <c r="B1910" t="s">
        <v>4192</v>
      </c>
      <c r="C1910" t="s">
        <v>4192</v>
      </c>
      <c r="D1910" t="s">
        <v>4195</v>
      </c>
      <c r="E1910" t="s">
        <v>4196</v>
      </c>
      <c r="F1910" t="s">
        <v>1</v>
      </c>
      <c r="G1910">
        <v>32</v>
      </c>
      <c r="H1910">
        <v>51</v>
      </c>
      <c r="I1910">
        <v>8</v>
      </c>
      <c r="J1910">
        <v>130</v>
      </c>
      <c r="K1910">
        <v>2</v>
      </c>
      <c r="L1910">
        <v>42</v>
      </c>
      <c r="M1910">
        <v>35.799999999999997</v>
      </c>
      <c r="N1910">
        <v>5.95</v>
      </c>
      <c r="O1910">
        <v>7.5129999999999999</v>
      </c>
      <c r="P1910">
        <v>1.7</v>
      </c>
      <c r="Q1910">
        <v>2.7</v>
      </c>
      <c r="R1910">
        <v>3</v>
      </c>
      <c r="S1910">
        <v>3.7</v>
      </c>
      <c r="T1910">
        <v>4.8</v>
      </c>
      <c r="U1910">
        <v>810</v>
      </c>
    </row>
    <row r="1911" spans="1:21" x14ac:dyDescent="0.25">
      <c r="A1911" s="2">
        <v>309031289906092</v>
      </c>
      <c r="B1911" t="s">
        <v>4192</v>
      </c>
      <c r="C1911" t="s">
        <v>4197</v>
      </c>
      <c r="D1911" t="s">
        <v>4198</v>
      </c>
      <c r="E1911" t="s">
        <v>4199</v>
      </c>
      <c r="F1911" t="s">
        <v>1</v>
      </c>
      <c r="G1911">
        <v>32</v>
      </c>
      <c r="H1911">
        <v>50</v>
      </c>
      <c r="I1911">
        <v>7</v>
      </c>
      <c r="J1911">
        <v>130</v>
      </c>
      <c r="K1911">
        <v>3</v>
      </c>
      <c r="L1911">
        <v>54</v>
      </c>
      <c r="M1911">
        <v>87</v>
      </c>
      <c r="N1911">
        <v>3.1</v>
      </c>
      <c r="O1911">
        <v>0.84799999999999998</v>
      </c>
      <c r="P1911">
        <v>2.5</v>
      </c>
      <c r="Q1911">
        <v>3.5</v>
      </c>
      <c r="R1911">
        <v>3.6</v>
      </c>
      <c r="S1911">
        <v>4.3</v>
      </c>
      <c r="T1911">
        <v>5</v>
      </c>
      <c r="U1911">
        <v>300</v>
      </c>
    </row>
    <row r="1912" spans="1:21" x14ac:dyDescent="0.25">
      <c r="A1912" s="2">
        <v>309031289906112</v>
      </c>
      <c r="B1912" t="s">
        <v>4192</v>
      </c>
      <c r="C1912" t="s">
        <v>4197</v>
      </c>
      <c r="D1912" t="s">
        <v>4200</v>
      </c>
      <c r="E1912" t="s">
        <v>4201</v>
      </c>
      <c r="F1912" t="s">
        <v>1</v>
      </c>
      <c r="G1912">
        <v>32</v>
      </c>
      <c r="H1912">
        <v>50</v>
      </c>
      <c r="I1912">
        <v>9</v>
      </c>
      <c r="J1912">
        <v>130</v>
      </c>
      <c r="K1912">
        <v>4</v>
      </c>
      <c r="L1912">
        <v>27</v>
      </c>
      <c r="M1912">
        <v>18.5</v>
      </c>
      <c r="N1912">
        <v>1.4</v>
      </c>
      <c r="O1912">
        <v>-0.02</v>
      </c>
      <c r="P1912">
        <v>-99</v>
      </c>
      <c r="Q1912">
        <v>-99</v>
      </c>
      <c r="R1912">
        <v>-99</v>
      </c>
      <c r="S1912">
        <v>-99</v>
      </c>
      <c r="T1912">
        <v>-99</v>
      </c>
      <c r="U1912">
        <v>450</v>
      </c>
    </row>
    <row r="1913" spans="1:21" x14ac:dyDescent="0.25">
      <c r="A1913" s="2">
        <v>309031289906162</v>
      </c>
      <c r="B1913" t="s">
        <v>4192</v>
      </c>
      <c r="C1913" t="s">
        <v>4192</v>
      </c>
      <c r="D1913" t="s">
        <v>4202</v>
      </c>
      <c r="E1913" t="s">
        <v>4203</v>
      </c>
      <c r="F1913" t="s">
        <v>1</v>
      </c>
      <c r="G1913">
        <v>32</v>
      </c>
      <c r="H1913">
        <v>51</v>
      </c>
      <c r="I1913">
        <v>31</v>
      </c>
      <c r="J1913">
        <v>130</v>
      </c>
      <c r="K1913">
        <v>5</v>
      </c>
      <c r="L1913">
        <v>9</v>
      </c>
      <c r="M1913">
        <v>86</v>
      </c>
      <c r="N1913">
        <v>0.8</v>
      </c>
      <c r="O1913">
        <v>-1.363</v>
      </c>
      <c r="P1913">
        <v>4</v>
      </c>
      <c r="Q1913">
        <v>4.5</v>
      </c>
      <c r="R1913">
        <v>-99</v>
      </c>
      <c r="S1913">
        <v>-99</v>
      </c>
      <c r="T1913">
        <v>5.2</v>
      </c>
      <c r="U1913">
        <v>1720</v>
      </c>
    </row>
    <row r="1914" spans="1:21" x14ac:dyDescent="0.25">
      <c r="A1914" s="2">
        <v>309031289906172</v>
      </c>
      <c r="B1914" t="s">
        <v>4192</v>
      </c>
      <c r="C1914" t="s">
        <v>4204</v>
      </c>
      <c r="D1914" t="s">
        <v>4205</v>
      </c>
      <c r="E1914" t="s">
        <v>4206</v>
      </c>
      <c r="F1914" t="s">
        <v>1</v>
      </c>
      <c r="G1914">
        <v>32</v>
      </c>
      <c r="H1914">
        <v>51</v>
      </c>
      <c r="I1914">
        <v>4</v>
      </c>
      <c r="J1914">
        <v>130</v>
      </c>
      <c r="K1914">
        <v>3</v>
      </c>
      <c r="L1914">
        <v>19</v>
      </c>
      <c r="M1914">
        <v>3.7</v>
      </c>
      <c r="N1914">
        <v>-9999</v>
      </c>
      <c r="O1914">
        <v>-9999</v>
      </c>
      <c r="P1914">
        <v>-99</v>
      </c>
      <c r="Q1914">
        <v>-99</v>
      </c>
      <c r="R1914">
        <v>-99</v>
      </c>
      <c r="S1914">
        <v>-99</v>
      </c>
      <c r="T1914">
        <v>-99</v>
      </c>
      <c r="U1914">
        <v>-99</v>
      </c>
    </row>
    <row r="1915" spans="1:21" x14ac:dyDescent="0.25">
      <c r="A1915" s="2">
        <v>309041289903010</v>
      </c>
      <c r="B1915" t="s">
        <v>4207</v>
      </c>
      <c r="C1915" t="s">
        <v>4207</v>
      </c>
      <c r="D1915" t="s">
        <v>4208</v>
      </c>
      <c r="E1915" t="s">
        <v>4209</v>
      </c>
      <c r="F1915" t="s">
        <v>1</v>
      </c>
      <c r="G1915">
        <v>33</v>
      </c>
      <c r="H1915">
        <v>10</v>
      </c>
      <c r="I1915">
        <v>20</v>
      </c>
      <c r="J1915">
        <v>130</v>
      </c>
      <c r="K1915">
        <v>2</v>
      </c>
      <c r="L1915">
        <v>20</v>
      </c>
      <c r="M1915">
        <v>28.1</v>
      </c>
      <c r="N1915">
        <v>32.25</v>
      </c>
      <c r="O1915">
        <v>5.8570000000000002</v>
      </c>
      <c r="P1915">
        <v>-99</v>
      </c>
      <c r="Q1915">
        <v>-99</v>
      </c>
      <c r="R1915">
        <v>-99</v>
      </c>
      <c r="S1915">
        <v>-99</v>
      </c>
      <c r="T1915">
        <v>-99</v>
      </c>
      <c r="U1915">
        <v>-99</v>
      </c>
    </row>
    <row r="1916" spans="1:21" x14ac:dyDescent="0.25">
      <c r="A1916" s="2">
        <v>309041289903020</v>
      </c>
      <c r="B1916" t="s">
        <v>4207</v>
      </c>
      <c r="C1916" t="s">
        <v>4207</v>
      </c>
      <c r="D1916" t="s">
        <v>4210</v>
      </c>
      <c r="E1916" t="s">
        <v>4211</v>
      </c>
      <c r="F1916" t="s">
        <v>1</v>
      </c>
      <c r="G1916">
        <v>33</v>
      </c>
      <c r="H1916">
        <v>10</v>
      </c>
      <c r="I1916">
        <v>30</v>
      </c>
      <c r="J1916">
        <v>130</v>
      </c>
      <c r="K1916">
        <v>2</v>
      </c>
      <c r="L1916">
        <v>53</v>
      </c>
      <c r="M1916">
        <v>32.299999999999997</v>
      </c>
      <c r="N1916">
        <v>30.35</v>
      </c>
      <c r="O1916">
        <v>4.78</v>
      </c>
      <c r="P1916">
        <v>1.5</v>
      </c>
      <c r="Q1916">
        <v>2.5</v>
      </c>
      <c r="R1916">
        <v>2.8</v>
      </c>
      <c r="S1916">
        <v>3.1</v>
      </c>
      <c r="T1916">
        <v>4</v>
      </c>
      <c r="U1916">
        <v>200</v>
      </c>
    </row>
    <row r="1917" spans="1:21" x14ac:dyDescent="0.25">
      <c r="A1917" s="2">
        <v>309041289903030</v>
      </c>
      <c r="B1917" t="s">
        <v>4207</v>
      </c>
      <c r="C1917" t="s">
        <v>4207</v>
      </c>
      <c r="D1917" t="s">
        <v>4212</v>
      </c>
      <c r="E1917" t="s">
        <v>4213</v>
      </c>
      <c r="F1917" t="s">
        <v>1</v>
      </c>
      <c r="G1917">
        <v>33</v>
      </c>
      <c r="H1917">
        <v>11</v>
      </c>
      <c r="I1917">
        <v>7</v>
      </c>
      <c r="J1917">
        <v>130</v>
      </c>
      <c r="K1917">
        <v>2</v>
      </c>
      <c r="L1917">
        <v>56</v>
      </c>
      <c r="M1917">
        <v>-9999</v>
      </c>
      <c r="N1917">
        <v>29.09</v>
      </c>
      <c r="O1917">
        <v>-0.14299999999999999</v>
      </c>
      <c r="P1917">
        <v>-99</v>
      </c>
      <c r="Q1917">
        <v>-99</v>
      </c>
      <c r="R1917">
        <v>-99</v>
      </c>
      <c r="S1917">
        <v>-99</v>
      </c>
      <c r="T1917">
        <v>8.1999999999999993</v>
      </c>
      <c r="U1917">
        <v>200</v>
      </c>
    </row>
    <row r="1918" spans="1:21" x14ac:dyDescent="0.25">
      <c r="A1918" s="2">
        <v>309041289903050</v>
      </c>
      <c r="B1918" t="s">
        <v>4207</v>
      </c>
      <c r="C1918" t="s">
        <v>4207</v>
      </c>
      <c r="D1918" t="s">
        <v>3632</v>
      </c>
      <c r="E1918" t="s">
        <v>3633</v>
      </c>
      <c r="F1918" t="s">
        <v>1</v>
      </c>
      <c r="G1918">
        <v>33</v>
      </c>
      <c r="H1918">
        <v>12</v>
      </c>
      <c r="I1918">
        <v>49</v>
      </c>
      <c r="J1918">
        <v>130</v>
      </c>
      <c r="K1918">
        <v>4</v>
      </c>
      <c r="L1918">
        <v>26</v>
      </c>
      <c r="M1918">
        <v>93.2</v>
      </c>
      <c r="N1918">
        <v>24.1</v>
      </c>
      <c r="O1918">
        <v>-0.96799999999999997</v>
      </c>
      <c r="P1918">
        <v>-99</v>
      </c>
      <c r="Q1918">
        <v>-99</v>
      </c>
      <c r="R1918">
        <v>-99</v>
      </c>
      <c r="S1918">
        <v>-99</v>
      </c>
      <c r="T1918">
        <v>6.9</v>
      </c>
      <c r="U1918">
        <v>-99</v>
      </c>
    </row>
    <row r="1919" spans="1:21" x14ac:dyDescent="0.25">
      <c r="A1919" s="2">
        <v>309041289903060</v>
      </c>
      <c r="B1919" t="s">
        <v>4207</v>
      </c>
      <c r="C1919" t="s">
        <v>4207</v>
      </c>
      <c r="D1919" t="s">
        <v>4214</v>
      </c>
      <c r="E1919" t="s">
        <v>4215</v>
      </c>
      <c r="F1919" t="s">
        <v>1</v>
      </c>
      <c r="G1919">
        <v>33</v>
      </c>
      <c r="H1919">
        <v>11</v>
      </c>
      <c r="I1919">
        <v>44</v>
      </c>
      <c r="J1919">
        <v>130</v>
      </c>
      <c r="K1919">
        <v>8</v>
      </c>
      <c r="L1919">
        <v>28</v>
      </c>
      <c r="M1919">
        <v>146</v>
      </c>
      <c r="N1919">
        <v>11.3</v>
      </c>
      <c r="O1919">
        <v>-3.254</v>
      </c>
      <c r="P1919">
        <v>-99</v>
      </c>
      <c r="Q1919">
        <v>-99</v>
      </c>
      <c r="R1919">
        <v>-99</v>
      </c>
      <c r="S1919">
        <v>-99</v>
      </c>
      <c r="T1919">
        <v>7.8</v>
      </c>
      <c r="U1919">
        <v>750</v>
      </c>
    </row>
    <row r="1920" spans="1:21" x14ac:dyDescent="0.25">
      <c r="A1920" s="2">
        <v>309041289903090</v>
      </c>
      <c r="B1920" t="s">
        <v>4207</v>
      </c>
      <c r="C1920" t="s">
        <v>4207</v>
      </c>
      <c r="D1920" t="s">
        <v>4216</v>
      </c>
      <c r="E1920" t="s">
        <v>4217</v>
      </c>
      <c r="F1920" t="s">
        <v>1</v>
      </c>
      <c r="G1920">
        <v>33</v>
      </c>
      <c r="H1920">
        <v>12</v>
      </c>
      <c r="I1920">
        <v>10</v>
      </c>
      <c r="J1920">
        <v>130</v>
      </c>
      <c r="K1920">
        <v>11</v>
      </c>
      <c r="L1920">
        <v>16</v>
      </c>
      <c r="M1920">
        <v>146</v>
      </c>
      <c r="N1920">
        <v>11.3</v>
      </c>
      <c r="O1920">
        <v>-3.254</v>
      </c>
      <c r="P1920">
        <v>-99</v>
      </c>
      <c r="Q1920">
        <v>-99</v>
      </c>
      <c r="R1920">
        <v>-99</v>
      </c>
      <c r="S1920">
        <v>-99</v>
      </c>
      <c r="T1920">
        <v>7.8</v>
      </c>
      <c r="U1920">
        <v>750</v>
      </c>
    </row>
    <row r="1921" spans="1:21" x14ac:dyDescent="0.25">
      <c r="A1921" s="2">
        <v>309041289903100</v>
      </c>
      <c r="B1921" t="s">
        <v>4207</v>
      </c>
      <c r="C1921" t="s">
        <v>4207</v>
      </c>
      <c r="D1921" t="s">
        <v>4218</v>
      </c>
      <c r="E1921" t="s">
        <v>4219</v>
      </c>
      <c r="F1921" t="s">
        <v>1</v>
      </c>
      <c r="G1921">
        <v>33</v>
      </c>
      <c r="H1921">
        <v>12</v>
      </c>
      <c r="I1921">
        <v>2</v>
      </c>
      <c r="J1921">
        <v>130</v>
      </c>
      <c r="K1921">
        <v>11</v>
      </c>
      <c r="L1921">
        <v>49</v>
      </c>
      <c r="M1921">
        <v>333.5</v>
      </c>
      <c r="N1921">
        <v>3.8</v>
      </c>
      <c r="O1921">
        <v>-3.1160000000000001</v>
      </c>
      <c r="P1921">
        <v>-99</v>
      </c>
      <c r="Q1921">
        <v>6.5</v>
      </c>
      <c r="R1921">
        <v>-99</v>
      </c>
      <c r="S1921">
        <v>-99</v>
      </c>
      <c r="T1921">
        <v>8.1</v>
      </c>
      <c r="U1921">
        <v>2000</v>
      </c>
    </row>
    <row r="1922" spans="1:21" x14ac:dyDescent="0.25">
      <c r="A1922" s="2">
        <v>309041289903110</v>
      </c>
      <c r="B1922" t="s">
        <v>4207</v>
      </c>
      <c r="C1922" t="s">
        <v>4220</v>
      </c>
      <c r="D1922" t="s">
        <v>4220</v>
      </c>
      <c r="E1922" t="s">
        <v>4221</v>
      </c>
      <c r="F1922" t="s">
        <v>1</v>
      </c>
      <c r="G1922">
        <v>33</v>
      </c>
      <c r="H1922">
        <v>11</v>
      </c>
      <c r="I1922">
        <v>36</v>
      </c>
      <c r="J1922">
        <v>130</v>
      </c>
      <c r="K1922">
        <v>1</v>
      </c>
      <c r="L1922">
        <v>12</v>
      </c>
      <c r="M1922">
        <v>-9999</v>
      </c>
      <c r="N1922">
        <v>-9999</v>
      </c>
      <c r="O1922">
        <v>6.5019999999999998</v>
      </c>
      <c r="P1922">
        <v>-99</v>
      </c>
      <c r="Q1922">
        <v>-99</v>
      </c>
      <c r="R1922">
        <v>-99</v>
      </c>
      <c r="S1922">
        <v>-99</v>
      </c>
      <c r="T1922">
        <v>-99</v>
      </c>
      <c r="U1922">
        <v>-99</v>
      </c>
    </row>
    <row r="1923" spans="1:21" x14ac:dyDescent="0.25">
      <c r="A1923" s="2">
        <v>309041289903120</v>
      </c>
      <c r="B1923" t="s">
        <v>4207</v>
      </c>
      <c r="C1923" t="s">
        <v>4222</v>
      </c>
      <c r="D1923" t="s">
        <v>4223</v>
      </c>
      <c r="E1923" t="s">
        <v>4224</v>
      </c>
      <c r="F1923" t="s">
        <v>1</v>
      </c>
      <c r="G1923">
        <v>33</v>
      </c>
      <c r="H1923">
        <v>15</v>
      </c>
      <c r="I1923">
        <v>44</v>
      </c>
      <c r="J1923">
        <v>130</v>
      </c>
      <c r="K1923">
        <v>5</v>
      </c>
      <c r="L1923">
        <v>5</v>
      </c>
      <c r="M1923">
        <v>26.7</v>
      </c>
      <c r="N1923">
        <v>21.53</v>
      </c>
      <c r="O1923">
        <v>23.478000000000002</v>
      </c>
      <c r="P1923">
        <v>-99</v>
      </c>
      <c r="Q1923">
        <v>-99</v>
      </c>
      <c r="R1923">
        <v>-99</v>
      </c>
      <c r="S1923">
        <v>-99</v>
      </c>
      <c r="T1923">
        <v>3.7</v>
      </c>
      <c r="U1923">
        <v>500</v>
      </c>
    </row>
    <row r="1924" spans="1:21" x14ac:dyDescent="0.25">
      <c r="A1924" s="2">
        <v>309041289903130</v>
      </c>
      <c r="B1924" t="s">
        <v>4207</v>
      </c>
      <c r="C1924" t="s">
        <v>4222</v>
      </c>
      <c r="D1924" t="s">
        <v>3560</v>
      </c>
      <c r="E1924" t="s">
        <v>3561</v>
      </c>
      <c r="F1924" t="s">
        <v>1</v>
      </c>
      <c r="G1924">
        <v>33</v>
      </c>
      <c r="H1924">
        <v>16</v>
      </c>
      <c r="I1924">
        <v>32</v>
      </c>
      <c r="J1924">
        <v>130</v>
      </c>
      <c r="K1924">
        <v>8</v>
      </c>
      <c r="L1924">
        <v>51</v>
      </c>
      <c r="M1924">
        <v>95</v>
      </c>
      <c r="N1924">
        <v>14.36</v>
      </c>
      <c r="O1924">
        <v>4.63</v>
      </c>
      <c r="P1924">
        <v>2.2999999999999998</v>
      </c>
      <c r="Q1924">
        <v>3.5</v>
      </c>
      <c r="R1924">
        <v>4.4000000000000004</v>
      </c>
      <c r="S1924">
        <v>4.8</v>
      </c>
      <c r="T1924">
        <v>5.4</v>
      </c>
      <c r="U1924">
        <v>1150</v>
      </c>
    </row>
    <row r="1925" spans="1:21" x14ac:dyDescent="0.25">
      <c r="A1925" s="2">
        <v>309041289903140</v>
      </c>
      <c r="B1925" t="s">
        <v>4207</v>
      </c>
      <c r="C1925" t="s">
        <v>4222</v>
      </c>
      <c r="D1925" t="s">
        <v>4225</v>
      </c>
      <c r="E1925" t="s">
        <v>4226</v>
      </c>
      <c r="F1925" t="s">
        <v>1</v>
      </c>
      <c r="G1925">
        <v>33</v>
      </c>
      <c r="H1925">
        <v>14</v>
      </c>
      <c r="I1925">
        <v>47</v>
      </c>
      <c r="J1925">
        <v>130</v>
      </c>
      <c r="K1925">
        <v>11</v>
      </c>
      <c r="L1925">
        <v>43</v>
      </c>
      <c r="M1925">
        <v>121</v>
      </c>
      <c r="N1925">
        <v>7.37</v>
      </c>
      <c r="O1925">
        <v>-1.2509999999999999</v>
      </c>
      <c r="P1925">
        <v>-99</v>
      </c>
      <c r="Q1925">
        <v>-99</v>
      </c>
      <c r="R1925">
        <v>-99</v>
      </c>
      <c r="S1925">
        <v>-99</v>
      </c>
      <c r="T1925">
        <v>6.8</v>
      </c>
      <c r="U1925">
        <v>1200</v>
      </c>
    </row>
    <row r="1926" spans="1:21" x14ac:dyDescent="0.25">
      <c r="A1926" s="2">
        <v>309041289903170</v>
      </c>
      <c r="B1926" t="s">
        <v>4207</v>
      </c>
      <c r="C1926" t="s">
        <v>4227</v>
      </c>
      <c r="D1926" t="s">
        <v>4227</v>
      </c>
      <c r="E1926" t="s">
        <v>4228</v>
      </c>
      <c r="F1926" t="s">
        <v>1</v>
      </c>
      <c r="G1926">
        <v>33</v>
      </c>
      <c r="H1926">
        <v>15</v>
      </c>
      <c r="I1926">
        <v>48</v>
      </c>
      <c r="J1926">
        <v>130</v>
      </c>
      <c r="K1926">
        <v>11</v>
      </c>
      <c r="L1926">
        <v>22</v>
      </c>
      <c r="M1926">
        <v>-9999</v>
      </c>
      <c r="N1926">
        <v>0.8</v>
      </c>
      <c r="O1926">
        <v>2.5830000000000002</v>
      </c>
      <c r="P1926">
        <v>-99</v>
      </c>
      <c r="Q1926">
        <v>-99</v>
      </c>
      <c r="R1926">
        <v>-99</v>
      </c>
      <c r="S1926">
        <v>-99</v>
      </c>
      <c r="T1926">
        <v>-99</v>
      </c>
      <c r="U1926">
        <v>-99</v>
      </c>
    </row>
    <row r="1927" spans="1:21" x14ac:dyDescent="0.25">
      <c r="A1927" s="2">
        <v>309051289903010</v>
      </c>
      <c r="B1927" t="s">
        <v>4229</v>
      </c>
      <c r="C1927" t="s">
        <v>4229</v>
      </c>
      <c r="D1927" t="s">
        <v>4230</v>
      </c>
      <c r="E1927" t="s">
        <v>4231</v>
      </c>
      <c r="F1927" t="s">
        <v>1</v>
      </c>
      <c r="G1927">
        <v>33</v>
      </c>
      <c r="H1927">
        <v>19</v>
      </c>
      <c r="I1927">
        <v>50</v>
      </c>
      <c r="J1927">
        <v>130</v>
      </c>
      <c r="K1927">
        <v>16</v>
      </c>
      <c r="L1927">
        <v>3</v>
      </c>
      <c r="M1927">
        <v>225.5</v>
      </c>
      <c r="N1927">
        <v>17</v>
      </c>
      <c r="O1927">
        <v>12.163</v>
      </c>
      <c r="P1927">
        <v>3</v>
      </c>
      <c r="Q1927">
        <v>4.2</v>
      </c>
      <c r="R1927">
        <v>5.0999999999999996</v>
      </c>
      <c r="S1927">
        <v>6</v>
      </c>
      <c r="T1927">
        <v>7.1</v>
      </c>
      <c r="U1927">
        <v>2500</v>
      </c>
    </row>
    <row r="1928" spans="1:21" x14ac:dyDescent="0.25">
      <c r="A1928" s="2">
        <v>309051289903020</v>
      </c>
      <c r="B1928" t="s">
        <v>4229</v>
      </c>
      <c r="C1928" t="s">
        <v>4229</v>
      </c>
      <c r="D1928" t="s">
        <v>4232</v>
      </c>
      <c r="E1928" t="s">
        <v>4233</v>
      </c>
      <c r="F1928" t="s">
        <v>1</v>
      </c>
      <c r="G1928">
        <v>33</v>
      </c>
      <c r="H1928">
        <v>16</v>
      </c>
      <c r="I1928">
        <v>41</v>
      </c>
      <c r="J1928">
        <v>130</v>
      </c>
      <c r="K1928">
        <v>15</v>
      </c>
      <c r="L1928">
        <v>14</v>
      </c>
      <c r="M1928">
        <v>230.9</v>
      </c>
      <c r="N1928">
        <v>10.46</v>
      </c>
      <c r="O1928">
        <v>2.5</v>
      </c>
      <c r="P1928">
        <v>-99</v>
      </c>
      <c r="Q1928">
        <v>-99</v>
      </c>
      <c r="R1928">
        <v>-99</v>
      </c>
      <c r="S1928">
        <v>-99</v>
      </c>
      <c r="T1928">
        <v>8.1999999999999993</v>
      </c>
      <c r="U1928">
        <v>-99</v>
      </c>
    </row>
    <row r="1929" spans="1:21" x14ac:dyDescent="0.25">
      <c r="A1929" s="2">
        <v>309051289903030</v>
      </c>
      <c r="B1929" t="s">
        <v>4229</v>
      </c>
      <c r="C1929" t="s">
        <v>4229</v>
      </c>
      <c r="D1929" t="s">
        <v>4234</v>
      </c>
      <c r="E1929" t="s">
        <v>4235</v>
      </c>
      <c r="F1929" t="s">
        <v>1</v>
      </c>
      <c r="G1929">
        <v>33</v>
      </c>
      <c r="H1929">
        <v>14</v>
      </c>
      <c r="I1929">
        <v>45</v>
      </c>
      <c r="J1929">
        <v>130</v>
      </c>
      <c r="K1929">
        <v>14</v>
      </c>
      <c r="L1929">
        <v>37</v>
      </c>
      <c r="M1929">
        <v>253.8</v>
      </c>
      <c r="N1929">
        <v>6.44</v>
      </c>
      <c r="O1929">
        <v>-0.877</v>
      </c>
      <c r="P1929">
        <v>-99</v>
      </c>
      <c r="Q1929">
        <v>-99</v>
      </c>
      <c r="R1929">
        <v>6.7</v>
      </c>
      <c r="S1929">
        <v>8.6999999999999993</v>
      </c>
      <c r="T1929">
        <v>8.6999999999999993</v>
      </c>
      <c r="U1929">
        <v>-99</v>
      </c>
    </row>
    <row r="1930" spans="1:21" x14ac:dyDescent="0.25">
      <c r="A1930" s="2">
        <v>309051289903050</v>
      </c>
      <c r="B1930" t="s">
        <v>4229</v>
      </c>
      <c r="C1930" t="s">
        <v>4229</v>
      </c>
      <c r="D1930" t="s">
        <v>4236</v>
      </c>
      <c r="E1930" t="s">
        <v>4237</v>
      </c>
      <c r="F1930" t="s">
        <v>1</v>
      </c>
      <c r="G1930">
        <v>33</v>
      </c>
      <c r="H1930">
        <v>13</v>
      </c>
      <c r="I1930">
        <v>26</v>
      </c>
      <c r="J1930">
        <v>130</v>
      </c>
      <c r="K1930">
        <v>15</v>
      </c>
      <c r="L1930">
        <v>12</v>
      </c>
      <c r="M1930">
        <v>254.5</v>
      </c>
      <c r="N1930">
        <v>3.75</v>
      </c>
      <c r="O1930">
        <v>-2</v>
      </c>
      <c r="P1930">
        <v>-99</v>
      </c>
      <c r="Q1930">
        <v>-99</v>
      </c>
      <c r="R1930">
        <v>-99</v>
      </c>
      <c r="S1930">
        <v>-99</v>
      </c>
      <c r="T1930">
        <v>8.1</v>
      </c>
      <c r="U1930">
        <v>2800</v>
      </c>
    </row>
    <row r="1931" spans="1:21" x14ac:dyDescent="0.25">
      <c r="A1931" s="2">
        <v>309051289903060</v>
      </c>
      <c r="B1931" t="s">
        <v>4229</v>
      </c>
      <c r="C1931" t="s">
        <v>4238</v>
      </c>
      <c r="D1931" t="s">
        <v>4239</v>
      </c>
      <c r="E1931" t="s">
        <v>4240</v>
      </c>
      <c r="F1931" t="s">
        <v>1</v>
      </c>
      <c r="G1931">
        <v>33</v>
      </c>
      <c r="H1931">
        <v>18</v>
      </c>
      <c r="I1931">
        <v>13</v>
      </c>
      <c r="J1931">
        <v>130</v>
      </c>
      <c r="K1931">
        <v>12</v>
      </c>
      <c r="L1931">
        <v>14</v>
      </c>
      <c r="M1931">
        <v>18.100000000000001</v>
      </c>
      <c r="N1931">
        <v>6.2</v>
      </c>
      <c r="O1931">
        <v>34.070999999999998</v>
      </c>
      <c r="P1931">
        <v>-99</v>
      </c>
      <c r="Q1931">
        <v>-99</v>
      </c>
      <c r="R1931">
        <v>-99</v>
      </c>
      <c r="S1931">
        <v>-99</v>
      </c>
      <c r="T1931">
        <v>-99</v>
      </c>
      <c r="U1931">
        <v>-99</v>
      </c>
    </row>
    <row r="1932" spans="1:21" x14ac:dyDescent="0.25">
      <c r="A1932" s="2">
        <v>309051289903080</v>
      </c>
      <c r="B1932" t="s">
        <v>4229</v>
      </c>
      <c r="C1932" t="s">
        <v>4238</v>
      </c>
      <c r="D1932" t="s">
        <v>4241</v>
      </c>
      <c r="E1932" t="s">
        <v>4242</v>
      </c>
      <c r="F1932" t="s">
        <v>1</v>
      </c>
      <c r="G1932">
        <v>33</v>
      </c>
      <c r="H1932">
        <v>16</v>
      </c>
      <c r="I1932">
        <v>17</v>
      </c>
      <c r="J1932">
        <v>130</v>
      </c>
      <c r="K1932">
        <v>14</v>
      </c>
      <c r="L1932">
        <v>6</v>
      </c>
      <c r="M1932">
        <v>20.5</v>
      </c>
      <c r="N1932">
        <v>20.5</v>
      </c>
      <c r="O1932">
        <v>2.851</v>
      </c>
      <c r="P1932">
        <v>-99</v>
      </c>
      <c r="Q1932">
        <v>-99</v>
      </c>
      <c r="R1932">
        <v>-99</v>
      </c>
      <c r="S1932">
        <v>-99</v>
      </c>
      <c r="T1932">
        <v>8.1999999999999993</v>
      </c>
      <c r="U1932">
        <v>280</v>
      </c>
    </row>
    <row r="1933" spans="1:21" x14ac:dyDescent="0.25">
      <c r="A1933" s="2">
        <v>309051289904110</v>
      </c>
      <c r="B1933" t="s">
        <v>4229</v>
      </c>
      <c r="C1933" t="s">
        <v>4243</v>
      </c>
      <c r="D1933" t="s">
        <v>4244</v>
      </c>
      <c r="E1933" t="s">
        <v>4245</v>
      </c>
      <c r="F1933" t="s">
        <v>1</v>
      </c>
      <c r="G1933">
        <v>33</v>
      </c>
      <c r="H1933">
        <v>16</v>
      </c>
      <c r="I1933">
        <v>47</v>
      </c>
      <c r="J1933">
        <v>130</v>
      </c>
      <c r="K1933">
        <v>16</v>
      </c>
      <c r="L1933">
        <v>51</v>
      </c>
      <c r="M1933">
        <v>-9999</v>
      </c>
      <c r="N1933">
        <v>7.32</v>
      </c>
      <c r="O1933">
        <v>4.7329999999999997</v>
      </c>
      <c r="P1933">
        <v>-99</v>
      </c>
      <c r="Q1933">
        <v>-99</v>
      </c>
      <c r="R1933">
        <v>-99</v>
      </c>
      <c r="S1933">
        <v>-99</v>
      </c>
      <c r="T1933">
        <v>-99</v>
      </c>
      <c r="U1933">
        <v>-99</v>
      </c>
    </row>
    <row r="1934" spans="1:21" x14ac:dyDescent="0.25">
      <c r="A1934" s="2">
        <v>309051289905010</v>
      </c>
      <c r="B1934" t="s">
        <v>4229</v>
      </c>
      <c r="C1934" t="s">
        <v>4229</v>
      </c>
      <c r="D1934" t="s">
        <v>4246</v>
      </c>
      <c r="E1934" t="s">
        <v>4247</v>
      </c>
      <c r="F1934" t="s">
        <v>1</v>
      </c>
      <c r="G1934">
        <v>33</v>
      </c>
      <c r="H1934">
        <v>22</v>
      </c>
      <c r="I1934">
        <v>10</v>
      </c>
      <c r="J1934">
        <v>130</v>
      </c>
      <c r="K1934">
        <v>12</v>
      </c>
      <c r="L1934">
        <v>24</v>
      </c>
      <c r="M1934">
        <v>-9999</v>
      </c>
      <c r="N1934">
        <v>27.8</v>
      </c>
      <c r="O1934">
        <v>172.34399999999999</v>
      </c>
      <c r="P1934">
        <v>-99</v>
      </c>
      <c r="Q1934">
        <v>-99</v>
      </c>
      <c r="R1934">
        <v>-99</v>
      </c>
      <c r="S1934">
        <v>-99</v>
      </c>
      <c r="T1934">
        <v>-99</v>
      </c>
      <c r="U1934">
        <v>-99</v>
      </c>
    </row>
    <row r="1935" spans="1:21" x14ac:dyDescent="0.25">
      <c r="A1935" s="2">
        <v>309051289905020</v>
      </c>
      <c r="B1935" t="s">
        <v>4229</v>
      </c>
      <c r="C1935" t="s">
        <v>4248</v>
      </c>
      <c r="D1935" t="s">
        <v>3784</v>
      </c>
      <c r="E1935" t="s">
        <v>4249</v>
      </c>
      <c r="F1935" t="s">
        <v>1</v>
      </c>
      <c r="G1935">
        <v>33</v>
      </c>
      <c r="H1935">
        <v>26</v>
      </c>
      <c r="I1935">
        <v>20</v>
      </c>
      <c r="J1935">
        <v>130</v>
      </c>
      <c r="K1935">
        <v>12</v>
      </c>
      <c r="L1935">
        <v>17</v>
      </c>
      <c r="M1935">
        <v>-9999</v>
      </c>
      <c r="N1935">
        <v>38</v>
      </c>
      <c r="O1935">
        <v>310.697</v>
      </c>
      <c r="P1935">
        <v>-99</v>
      </c>
      <c r="Q1935">
        <v>-99</v>
      </c>
      <c r="R1935">
        <v>-99</v>
      </c>
      <c r="S1935">
        <v>-99</v>
      </c>
      <c r="T1935">
        <v>-99</v>
      </c>
      <c r="U1935">
        <v>-99</v>
      </c>
    </row>
    <row r="1936" spans="1:21" x14ac:dyDescent="0.25">
      <c r="A1936" s="2">
        <v>309061289901010</v>
      </c>
      <c r="B1936" t="s">
        <v>4250</v>
      </c>
      <c r="C1936" t="s">
        <v>4250</v>
      </c>
      <c r="D1936" t="s">
        <v>4251</v>
      </c>
      <c r="E1936" t="s">
        <v>4252</v>
      </c>
      <c r="F1936" t="s">
        <v>1</v>
      </c>
      <c r="G1936">
        <v>33</v>
      </c>
      <c r="H1936">
        <v>15</v>
      </c>
      <c r="I1936">
        <v>4</v>
      </c>
      <c r="J1936">
        <v>130</v>
      </c>
      <c r="K1936">
        <v>58</v>
      </c>
      <c r="L1936">
        <v>16</v>
      </c>
      <c r="M1936">
        <v>532.79999999999995</v>
      </c>
      <c r="N1936">
        <v>84.58</v>
      </c>
      <c r="O1936">
        <v>133.02000000000001</v>
      </c>
      <c r="P1936">
        <v>3.5</v>
      </c>
      <c r="Q1936">
        <v>5</v>
      </c>
      <c r="R1936">
        <v>-99</v>
      </c>
      <c r="S1936">
        <v>-99</v>
      </c>
      <c r="T1936">
        <v>7.5</v>
      </c>
      <c r="U1936">
        <v>-99</v>
      </c>
    </row>
    <row r="1937" spans="1:21" x14ac:dyDescent="0.25">
      <c r="A1937" s="2">
        <v>309061289901020</v>
      </c>
      <c r="B1937" t="s">
        <v>4250</v>
      </c>
      <c r="C1937" t="s">
        <v>4250</v>
      </c>
      <c r="D1937" t="s">
        <v>4253</v>
      </c>
      <c r="E1937" t="s">
        <v>4254</v>
      </c>
      <c r="F1937" t="s">
        <v>1</v>
      </c>
      <c r="G1937">
        <v>33</v>
      </c>
      <c r="H1937">
        <v>18</v>
      </c>
      <c r="I1937">
        <v>23</v>
      </c>
      <c r="J1937">
        <v>130</v>
      </c>
      <c r="K1937">
        <v>56</v>
      </c>
      <c r="L1937">
        <v>34</v>
      </c>
      <c r="M1937">
        <v>1125</v>
      </c>
      <c r="N1937">
        <v>76.59</v>
      </c>
      <c r="O1937">
        <v>85.04</v>
      </c>
      <c r="P1937">
        <v>2.2000000000000002</v>
      </c>
      <c r="Q1937">
        <v>3</v>
      </c>
      <c r="R1937">
        <v>4</v>
      </c>
      <c r="S1937">
        <v>4.5</v>
      </c>
      <c r="T1937">
        <v>5.6</v>
      </c>
      <c r="U1937">
        <v>-99</v>
      </c>
    </row>
    <row r="1938" spans="1:21" x14ac:dyDescent="0.25">
      <c r="A1938" s="2">
        <v>309061289901030</v>
      </c>
      <c r="B1938" t="s">
        <v>4250</v>
      </c>
      <c r="C1938" t="s">
        <v>4250</v>
      </c>
      <c r="D1938" t="s">
        <v>4255</v>
      </c>
      <c r="E1938" t="s">
        <v>4256</v>
      </c>
      <c r="F1938" t="s">
        <v>1</v>
      </c>
      <c r="G1938">
        <v>33</v>
      </c>
      <c r="H1938">
        <v>18</v>
      </c>
      <c r="I1938">
        <v>46</v>
      </c>
      <c r="J1938">
        <v>130</v>
      </c>
      <c r="K1938">
        <v>55</v>
      </c>
      <c r="L1938">
        <v>50</v>
      </c>
      <c r="M1938">
        <v>1176</v>
      </c>
      <c r="N1938">
        <v>75.2</v>
      </c>
      <c r="O1938">
        <v>81.52</v>
      </c>
      <c r="P1938">
        <v>1</v>
      </c>
      <c r="Q1938">
        <v>1.5</v>
      </c>
      <c r="R1938">
        <v>-99</v>
      </c>
      <c r="S1938">
        <v>-99</v>
      </c>
      <c r="T1938">
        <v>3.2</v>
      </c>
      <c r="U1938">
        <v>-99</v>
      </c>
    </row>
    <row r="1939" spans="1:21" x14ac:dyDescent="0.25">
      <c r="A1939" s="2">
        <v>309061289901060</v>
      </c>
      <c r="B1939" t="s">
        <v>4250</v>
      </c>
      <c r="C1939" t="s">
        <v>4250</v>
      </c>
      <c r="D1939" t="s">
        <v>3909</v>
      </c>
      <c r="E1939" t="s">
        <v>3910</v>
      </c>
      <c r="F1939" t="s">
        <v>1</v>
      </c>
      <c r="G1939">
        <v>33</v>
      </c>
      <c r="H1939">
        <v>20</v>
      </c>
      <c r="I1939">
        <v>46</v>
      </c>
      <c r="J1939">
        <v>130</v>
      </c>
      <c r="K1939">
        <v>49</v>
      </c>
      <c r="L1939">
        <v>56</v>
      </c>
      <c r="M1939">
        <v>1443</v>
      </c>
      <c r="N1939">
        <v>62.08</v>
      </c>
      <c r="O1939">
        <v>37.72</v>
      </c>
      <c r="P1939">
        <v>3.4</v>
      </c>
      <c r="Q1939">
        <v>5</v>
      </c>
      <c r="R1939">
        <v>5.9</v>
      </c>
      <c r="S1939">
        <v>6.3</v>
      </c>
      <c r="T1939">
        <v>10.4</v>
      </c>
      <c r="U1939">
        <v>-99</v>
      </c>
    </row>
    <row r="1940" spans="1:21" x14ac:dyDescent="0.25">
      <c r="A1940" s="2">
        <v>309061289901110</v>
      </c>
      <c r="B1940" t="s">
        <v>4250</v>
      </c>
      <c r="C1940" t="s">
        <v>4250</v>
      </c>
      <c r="D1940" t="s">
        <v>4257</v>
      </c>
      <c r="E1940" t="s">
        <v>4258</v>
      </c>
      <c r="F1940" t="s">
        <v>1</v>
      </c>
      <c r="G1940">
        <v>33</v>
      </c>
      <c r="H1940">
        <v>21</v>
      </c>
      <c r="I1940">
        <v>50</v>
      </c>
      <c r="J1940">
        <v>130</v>
      </c>
      <c r="K1940">
        <v>45</v>
      </c>
      <c r="L1940">
        <v>10</v>
      </c>
      <c r="M1940">
        <v>1566</v>
      </c>
      <c r="N1940">
        <v>52.5</v>
      </c>
      <c r="O1940">
        <v>22.87</v>
      </c>
      <c r="P1940">
        <v>1.5</v>
      </c>
      <c r="Q1940">
        <v>3</v>
      </c>
      <c r="R1940">
        <v>-99</v>
      </c>
      <c r="S1940">
        <v>-99</v>
      </c>
      <c r="T1940">
        <v>6.8</v>
      </c>
      <c r="U1940">
        <v>-99</v>
      </c>
    </row>
    <row r="1941" spans="1:21" x14ac:dyDescent="0.25">
      <c r="A1941" s="2">
        <v>309061289901130</v>
      </c>
      <c r="B1941" t="s">
        <v>4250</v>
      </c>
      <c r="C1941" t="s">
        <v>4250</v>
      </c>
      <c r="D1941" t="s">
        <v>4259</v>
      </c>
      <c r="E1941" t="s">
        <v>4260</v>
      </c>
      <c r="F1941" t="s">
        <v>1</v>
      </c>
      <c r="G1941">
        <v>33</v>
      </c>
      <c r="H1941">
        <v>21</v>
      </c>
      <c r="I1941">
        <v>10</v>
      </c>
      <c r="J1941">
        <v>130</v>
      </c>
      <c r="K1941">
        <v>37</v>
      </c>
      <c r="L1941">
        <v>56</v>
      </c>
      <c r="M1941">
        <v>1812</v>
      </c>
      <c r="N1941">
        <v>40.61</v>
      </c>
      <c r="O1941">
        <v>4.95</v>
      </c>
      <c r="P1941">
        <v>5.4</v>
      </c>
      <c r="Q1941">
        <v>6.7</v>
      </c>
      <c r="R1941">
        <v>7.8</v>
      </c>
      <c r="S1941">
        <v>8.5</v>
      </c>
      <c r="T1941">
        <v>12.8</v>
      </c>
      <c r="U1941">
        <v>-99</v>
      </c>
    </row>
    <row r="1942" spans="1:21" x14ac:dyDescent="0.25">
      <c r="A1942" s="2">
        <v>309061289901190</v>
      </c>
      <c r="B1942" t="s">
        <v>4250</v>
      </c>
      <c r="C1942" t="s">
        <v>4250</v>
      </c>
      <c r="D1942" t="s">
        <v>4261</v>
      </c>
      <c r="E1942" t="s">
        <v>4262</v>
      </c>
      <c r="F1942" t="s">
        <v>1</v>
      </c>
      <c r="G1942">
        <v>33</v>
      </c>
      <c r="H1942">
        <v>19</v>
      </c>
      <c r="I1942">
        <v>9</v>
      </c>
      <c r="J1942">
        <v>130</v>
      </c>
      <c r="K1942">
        <v>29</v>
      </c>
      <c r="L1942">
        <v>40</v>
      </c>
      <c r="M1942">
        <v>2295</v>
      </c>
      <c r="N1942">
        <v>25.52</v>
      </c>
      <c r="O1942">
        <v>1.81</v>
      </c>
      <c r="P1942">
        <v>3.5</v>
      </c>
      <c r="Q1942">
        <v>5</v>
      </c>
      <c r="R1942">
        <v>6.8</v>
      </c>
      <c r="S1942">
        <v>7.1</v>
      </c>
      <c r="T1942">
        <v>8.8000000000000007</v>
      </c>
      <c r="U1942">
        <v>-99</v>
      </c>
    </row>
    <row r="1943" spans="1:21" x14ac:dyDescent="0.25">
      <c r="A1943" s="2">
        <v>309061289901250</v>
      </c>
      <c r="B1943" t="s">
        <v>4250</v>
      </c>
      <c r="C1943" t="s">
        <v>4250</v>
      </c>
      <c r="D1943" t="s">
        <v>4263</v>
      </c>
      <c r="E1943" t="s">
        <v>4264</v>
      </c>
      <c r="F1943" t="s">
        <v>1</v>
      </c>
      <c r="G1943">
        <v>33</v>
      </c>
      <c r="H1943">
        <v>12</v>
      </c>
      <c r="I1943">
        <v>56</v>
      </c>
      <c r="J1943">
        <v>130</v>
      </c>
      <c r="K1943">
        <v>21</v>
      </c>
      <c r="L1943">
        <v>53</v>
      </c>
      <c r="M1943">
        <v>2878</v>
      </c>
      <c r="N1943">
        <v>6.85</v>
      </c>
      <c r="O1943">
        <v>-1.94</v>
      </c>
      <c r="P1943">
        <v>-99</v>
      </c>
      <c r="Q1943">
        <v>4.5</v>
      </c>
      <c r="R1943">
        <v>-99</v>
      </c>
      <c r="S1943">
        <v>5.0999999999999996</v>
      </c>
      <c r="T1943">
        <v>-99</v>
      </c>
      <c r="U1943">
        <v>-99</v>
      </c>
    </row>
    <row r="1944" spans="1:21" x14ac:dyDescent="0.25">
      <c r="A1944" s="2">
        <v>309061289901330</v>
      </c>
      <c r="B1944" t="s">
        <v>4250</v>
      </c>
      <c r="C1944" t="s">
        <v>4265</v>
      </c>
      <c r="D1944" t="s">
        <v>4266</v>
      </c>
      <c r="E1944" t="s">
        <v>4267</v>
      </c>
      <c r="F1944" t="s">
        <v>1</v>
      </c>
      <c r="G1944">
        <v>33</v>
      </c>
      <c r="H1944">
        <v>17</v>
      </c>
      <c r="I1944">
        <v>53</v>
      </c>
      <c r="J1944">
        <v>130</v>
      </c>
      <c r="K1944">
        <v>57</v>
      </c>
      <c r="L1944">
        <v>52</v>
      </c>
      <c r="M1944">
        <v>540.5</v>
      </c>
      <c r="N1944">
        <v>2</v>
      </c>
      <c r="O1944">
        <v>97.84</v>
      </c>
      <c r="P1944">
        <v>1.5</v>
      </c>
      <c r="Q1944">
        <v>3.2</v>
      </c>
      <c r="R1944">
        <v>4.5</v>
      </c>
      <c r="S1944">
        <v>-99</v>
      </c>
      <c r="T1944">
        <v>-99</v>
      </c>
      <c r="U1944">
        <v>-99</v>
      </c>
    </row>
    <row r="1945" spans="1:21" x14ac:dyDescent="0.25">
      <c r="A1945" s="2">
        <v>309061289901360</v>
      </c>
      <c r="B1945" t="s">
        <v>4250</v>
      </c>
      <c r="C1945" t="s">
        <v>4268</v>
      </c>
      <c r="D1945" t="s">
        <v>4269</v>
      </c>
      <c r="E1945" t="s">
        <v>4270</v>
      </c>
      <c r="F1945" t="s">
        <v>1</v>
      </c>
      <c r="G1945">
        <v>33</v>
      </c>
      <c r="H1945">
        <v>19</v>
      </c>
      <c r="I1945">
        <v>47</v>
      </c>
      <c r="J1945">
        <v>130</v>
      </c>
      <c r="K1945">
        <v>56</v>
      </c>
      <c r="L1945">
        <v>4</v>
      </c>
      <c r="M1945">
        <v>130.19999999999999</v>
      </c>
      <c r="N1945">
        <v>3.38</v>
      </c>
      <c r="O1945">
        <v>80.5</v>
      </c>
      <c r="P1945">
        <v>0.9</v>
      </c>
      <c r="Q1945">
        <v>1.6</v>
      </c>
      <c r="R1945">
        <v>2.2000000000000002</v>
      </c>
      <c r="S1945">
        <v>3.3</v>
      </c>
      <c r="T1945">
        <v>4.5</v>
      </c>
      <c r="U1945">
        <v>-99</v>
      </c>
    </row>
    <row r="1946" spans="1:21" x14ac:dyDescent="0.25">
      <c r="A1946" s="2">
        <v>309061289901400</v>
      </c>
      <c r="B1946" t="s">
        <v>4250</v>
      </c>
      <c r="C1946" t="s">
        <v>4271</v>
      </c>
      <c r="D1946" t="s">
        <v>4272</v>
      </c>
      <c r="E1946" t="s">
        <v>4273</v>
      </c>
      <c r="F1946" t="s">
        <v>1</v>
      </c>
      <c r="G1946">
        <v>33</v>
      </c>
      <c r="H1946">
        <v>20</v>
      </c>
      <c r="I1946">
        <v>31</v>
      </c>
      <c r="J1946">
        <v>130</v>
      </c>
      <c r="K1946">
        <v>47</v>
      </c>
      <c r="L1946">
        <v>20</v>
      </c>
      <c r="M1946">
        <v>68</v>
      </c>
      <c r="N1946">
        <v>0.75</v>
      </c>
      <c r="O1946">
        <v>34.94</v>
      </c>
      <c r="P1946">
        <v>1.4</v>
      </c>
      <c r="Q1946">
        <v>2</v>
      </c>
      <c r="R1946">
        <v>2.4</v>
      </c>
      <c r="S1946">
        <v>2.9</v>
      </c>
      <c r="T1946">
        <v>3.1</v>
      </c>
      <c r="U1946">
        <v>-99</v>
      </c>
    </row>
    <row r="1947" spans="1:21" x14ac:dyDescent="0.25">
      <c r="A1947" s="2">
        <v>309061289901410</v>
      </c>
      <c r="B1947" t="s">
        <v>4250</v>
      </c>
      <c r="C1947" t="s">
        <v>4274</v>
      </c>
      <c r="D1947" t="s">
        <v>4275</v>
      </c>
      <c r="E1947" t="s">
        <v>4276</v>
      </c>
      <c r="F1947" t="s">
        <v>1</v>
      </c>
      <c r="G1947">
        <v>33</v>
      </c>
      <c r="H1947">
        <v>22</v>
      </c>
      <c r="I1947">
        <v>51</v>
      </c>
      <c r="J1947">
        <v>130</v>
      </c>
      <c r="K1947">
        <v>39</v>
      </c>
      <c r="L1947">
        <v>38</v>
      </c>
      <c r="M1947">
        <v>98</v>
      </c>
      <c r="N1947">
        <v>2.35</v>
      </c>
      <c r="O1947">
        <v>15.5</v>
      </c>
      <c r="P1947">
        <v>1.5</v>
      </c>
      <c r="Q1947">
        <v>2.5</v>
      </c>
      <c r="R1947">
        <v>3.5</v>
      </c>
      <c r="S1947">
        <v>3.9</v>
      </c>
      <c r="T1947">
        <v>4.4000000000000004</v>
      </c>
      <c r="U1947">
        <v>-99</v>
      </c>
    </row>
    <row r="1948" spans="1:21" x14ac:dyDescent="0.25">
      <c r="A1948" s="2">
        <v>309061289901430</v>
      </c>
      <c r="B1948" t="s">
        <v>4250</v>
      </c>
      <c r="C1948" t="s">
        <v>4277</v>
      </c>
      <c r="D1948" t="s">
        <v>4278</v>
      </c>
      <c r="E1948" t="s">
        <v>4279</v>
      </c>
      <c r="F1948" t="s">
        <v>1</v>
      </c>
      <c r="G1948">
        <v>33</v>
      </c>
      <c r="H1948">
        <v>22</v>
      </c>
      <c r="I1948">
        <v>52</v>
      </c>
      <c r="J1948">
        <v>130</v>
      </c>
      <c r="K1948">
        <v>38</v>
      </c>
      <c r="L1948">
        <v>3</v>
      </c>
      <c r="M1948">
        <v>78</v>
      </c>
      <c r="N1948">
        <v>3.25</v>
      </c>
      <c r="O1948">
        <v>13.29</v>
      </c>
      <c r="P1948">
        <v>2</v>
      </c>
      <c r="Q1948">
        <v>2.5</v>
      </c>
      <c r="R1948">
        <v>3.1</v>
      </c>
      <c r="S1948">
        <v>3.7</v>
      </c>
      <c r="T1948">
        <v>5.0999999999999996</v>
      </c>
      <c r="U1948">
        <v>-99</v>
      </c>
    </row>
    <row r="1949" spans="1:21" x14ac:dyDescent="0.25">
      <c r="A1949" s="2">
        <v>309061289901450</v>
      </c>
      <c r="B1949" t="s">
        <v>4250</v>
      </c>
      <c r="C1949" t="s">
        <v>4280</v>
      </c>
      <c r="D1949" t="s">
        <v>573</v>
      </c>
      <c r="E1949" t="s">
        <v>574</v>
      </c>
      <c r="F1949" t="s">
        <v>1</v>
      </c>
      <c r="G1949">
        <v>33</v>
      </c>
      <c r="H1949">
        <v>20</v>
      </c>
      <c r="I1949">
        <v>33</v>
      </c>
      <c r="J1949">
        <v>130</v>
      </c>
      <c r="K1949">
        <v>41</v>
      </c>
      <c r="L1949">
        <v>28</v>
      </c>
      <c r="M1949">
        <v>50</v>
      </c>
      <c r="N1949">
        <v>9.98</v>
      </c>
      <c r="O1949">
        <v>15.19</v>
      </c>
      <c r="P1949">
        <v>1.2</v>
      </c>
      <c r="Q1949">
        <v>1.9</v>
      </c>
      <c r="R1949">
        <v>2.2000000000000002</v>
      </c>
      <c r="S1949">
        <v>2.5</v>
      </c>
      <c r="T1949">
        <v>3.1</v>
      </c>
      <c r="U1949">
        <v>-99</v>
      </c>
    </row>
    <row r="1950" spans="1:21" x14ac:dyDescent="0.25">
      <c r="A1950" s="2">
        <v>309061289901510</v>
      </c>
      <c r="B1950" t="s">
        <v>4250</v>
      </c>
      <c r="C1950" t="s">
        <v>4281</v>
      </c>
      <c r="D1950" t="s">
        <v>4282</v>
      </c>
      <c r="E1950" t="s">
        <v>4283</v>
      </c>
      <c r="F1950" t="s">
        <v>1</v>
      </c>
      <c r="G1950">
        <v>33</v>
      </c>
      <c r="H1950">
        <v>22</v>
      </c>
      <c r="I1950">
        <v>36</v>
      </c>
      <c r="J1950">
        <v>130</v>
      </c>
      <c r="K1950">
        <v>33</v>
      </c>
      <c r="L1950">
        <v>5</v>
      </c>
      <c r="M1950">
        <v>167</v>
      </c>
      <c r="N1950">
        <v>7.93</v>
      </c>
      <c r="O1950">
        <v>6.76</v>
      </c>
      <c r="P1950">
        <v>2.4</v>
      </c>
      <c r="Q1950">
        <v>3.6</v>
      </c>
      <c r="R1950">
        <v>4</v>
      </c>
      <c r="S1950">
        <v>4.7</v>
      </c>
      <c r="T1950">
        <v>6.1</v>
      </c>
      <c r="U1950">
        <v>-99</v>
      </c>
    </row>
    <row r="1951" spans="1:21" x14ac:dyDescent="0.25">
      <c r="A1951" s="2">
        <v>309061289901580</v>
      </c>
      <c r="B1951" t="s">
        <v>4250</v>
      </c>
      <c r="C1951" t="s">
        <v>4284</v>
      </c>
      <c r="D1951" t="s">
        <v>4285</v>
      </c>
      <c r="E1951" t="s">
        <v>4286</v>
      </c>
      <c r="F1951" t="s">
        <v>1</v>
      </c>
      <c r="G1951">
        <v>33</v>
      </c>
      <c r="H1951">
        <v>18</v>
      </c>
      <c r="I1951">
        <v>48</v>
      </c>
      <c r="J1951">
        <v>130</v>
      </c>
      <c r="K1951">
        <v>22</v>
      </c>
      <c r="L1951">
        <v>0</v>
      </c>
      <c r="M1951">
        <v>50.8</v>
      </c>
      <c r="N1951">
        <v>7.65</v>
      </c>
      <c r="O1951">
        <v>5.73</v>
      </c>
      <c r="P1951">
        <v>2</v>
      </c>
      <c r="Q1951">
        <v>2.5</v>
      </c>
      <c r="R1951">
        <v>3.5</v>
      </c>
      <c r="S1951">
        <v>4.3</v>
      </c>
      <c r="T1951">
        <v>4.5</v>
      </c>
      <c r="U1951">
        <v>-99</v>
      </c>
    </row>
    <row r="1952" spans="1:21" x14ac:dyDescent="0.25">
      <c r="A1952" s="2">
        <v>309061289901650</v>
      </c>
      <c r="B1952" t="s">
        <v>4250</v>
      </c>
      <c r="C1952" t="s">
        <v>4287</v>
      </c>
      <c r="D1952" t="s">
        <v>4288</v>
      </c>
      <c r="E1952" t="s">
        <v>4289</v>
      </c>
      <c r="F1952" t="s">
        <v>1</v>
      </c>
      <c r="G1952">
        <v>33</v>
      </c>
      <c r="H1952">
        <v>19</v>
      </c>
      <c r="I1952">
        <v>7</v>
      </c>
      <c r="J1952">
        <v>130</v>
      </c>
      <c r="K1952">
        <v>23</v>
      </c>
      <c r="L1952">
        <v>14</v>
      </c>
      <c r="M1952">
        <v>29.6</v>
      </c>
      <c r="N1952">
        <v>10</v>
      </c>
      <c r="O1952">
        <v>7.2</v>
      </c>
      <c r="P1952">
        <v>1.5</v>
      </c>
      <c r="Q1952">
        <v>1.8</v>
      </c>
      <c r="R1952">
        <v>2.9</v>
      </c>
      <c r="S1952">
        <v>3.5</v>
      </c>
      <c r="T1952">
        <v>-99</v>
      </c>
      <c r="U1952">
        <v>-99</v>
      </c>
    </row>
    <row r="1953" spans="1:21" x14ac:dyDescent="0.25">
      <c r="A1953" s="2">
        <v>309061289904050</v>
      </c>
      <c r="B1953" t="s">
        <v>4250</v>
      </c>
      <c r="C1953" t="s">
        <v>4284</v>
      </c>
      <c r="D1953" t="s">
        <v>4290</v>
      </c>
      <c r="E1953" t="s">
        <v>4291</v>
      </c>
      <c r="F1953" t="s">
        <v>1</v>
      </c>
      <c r="G1953">
        <v>33</v>
      </c>
      <c r="H1953">
        <v>21</v>
      </c>
      <c r="I1953">
        <v>21</v>
      </c>
      <c r="J1953">
        <v>130</v>
      </c>
      <c r="K1953">
        <v>21</v>
      </c>
      <c r="L1953">
        <v>42</v>
      </c>
      <c r="M1953">
        <v>-9999</v>
      </c>
      <c r="N1953">
        <v>13.15</v>
      </c>
      <c r="O1953">
        <v>46.459000000000003</v>
      </c>
      <c r="P1953">
        <v>-99</v>
      </c>
      <c r="Q1953">
        <v>-99</v>
      </c>
      <c r="R1953">
        <v>-99</v>
      </c>
      <c r="S1953">
        <v>-99</v>
      </c>
      <c r="T1953">
        <v>-99</v>
      </c>
      <c r="U1953">
        <v>-99</v>
      </c>
    </row>
    <row r="1954" spans="1:21" x14ac:dyDescent="0.25">
      <c r="A1954" s="2">
        <v>309061289904055</v>
      </c>
      <c r="B1954" t="s">
        <v>4250</v>
      </c>
      <c r="C1954" t="s">
        <v>4284</v>
      </c>
      <c r="D1954" t="s">
        <v>4292</v>
      </c>
      <c r="E1954" t="s">
        <v>4293</v>
      </c>
      <c r="F1954" t="s">
        <v>1</v>
      </c>
      <c r="G1954">
        <v>33</v>
      </c>
      <c r="H1954">
        <v>15</v>
      </c>
      <c r="I1954">
        <v>33</v>
      </c>
      <c r="J1954">
        <v>130</v>
      </c>
      <c r="K1954">
        <v>22</v>
      </c>
      <c r="L1954">
        <v>26</v>
      </c>
      <c r="M1954">
        <v>-9999</v>
      </c>
      <c r="N1954">
        <v>1.74</v>
      </c>
      <c r="O1954">
        <v>-0.13400000000000001</v>
      </c>
      <c r="P1954">
        <v>-99</v>
      </c>
      <c r="Q1954">
        <v>-99</v>
      </c>
      <c r="R1954">
        <v>-99</v>
      </c>
      <c r="S1954">
        <v>-99</v>
      </c>
      <c r="T1954">
        <v>-99</v>
      </c>
      <c r="U1954">
        <v>-99</v>
      </c>
    </row>
    <row r="1955" spans="1:21" x14ac:dyDescent="0.25">
      <c r="A1955" s="2">
        <v>309061289904070</v>
      </c>
      <c r="B1955" t="s">
        <v>4250</v>
      </c>
      <c r="C1955" t="s">
        <v>4294</v>
      </c>
      <c r="D1955" t="s">
        <v>4295</v>
      </c>
      <c r="E1955" t="s">
        <v>4296</v>
      </c>
      <c r="F1955" t="s">
        <v>1</v>
      </c>
      <c r="G1955">
        <v>33</v>
      </c>
      <c r="H1955">
        <v>17</v>
      </c>
      <c r="I1955">
        <v>29</v>
      </c>
      <c r="J1955">
        <v>130</v>
      </c>
      <c r="K1955">
        <v>19</v>
      </c>
      <c r="L1955">
        <v>8</v>
      </c>
      <c r="M1955">
        <v>-9999</v>
      </c>
      <c r="N1955">
        <v>5.4</v>
      </c>
      <c r="O1955">
        <v>2.7429999999999999</v>
      </c>
      <c r="P1955">
        <v>-99</v>
      </c>
      <c r="Q1955">
        <v>-99</v>
      </c>
      <c r="R1955">
        <v>-99</v>
      </c>
      <c r="S1955">
        <v>-99</v>
      </c>
      <c r="T1955">
        <v>-99</v>
      </c>
      <c r="U1955">
        <v>-99</v>
      </c>
    </row>
    <row r="1956" spans="1:21" x14ac:dyDescent="0.25">
      <c r="A1956" s="2">
        <v>309061289904080</v>
      </c>
      <c r="B1956" t="s">
        <v>4250</v>
      </c>
      <c r="C1956" t="s">
        <v>4294</v>
      </c>
      <c r="D1956" t="s">
        <v>4297</v>
      </c>
      <c r="E1956" t="s">
        <v>4298</v>
      </c>
      <c r="F1956" t="s">
        <v>1</v>
      </c>
      <c r="G1956">
        <v>33</v>
      </c>
      <c r="H1956">
        <v>17</v>
      </c>
      <c r="I1956">
        <v>43</v>
      </c>
      <c r="J1956">
        <v>130</v>
      </c>
      <c r="K1956">
        <v>18</v>
      </c>
      <c r="L1956">
        <v>50</v>
      </c>
      <c r="M1956">
        <v>-9999</v>
      </c>
      <c r="N1956">
        <v>6.74</v>
      </c>
      <c r="O1956">
        <v>4.0049999999999999</v>
      </c>
      <c r="P1956">
        <v>-99</v>
      </c>
      <c r="Q1956">
        <v>-99</v>
      </c>
      <c r="R1956">
        <v>-99</v>
      </c>
      <c r="S1956">
        <v>-99</v>
      </c>
      <c r="T1956">
        <v>-99</v>
      </c>
      <c r="U1956">
        <v>-99</v>
      </c>
    </row>
    <row r="1957" spans="1:21" x14ac:dyDescent="0.25">
      <c r="A1957" s="2">
        <v>309061289904090</v>
      </c>
      <c r="B1957" t="s">
        <v>4250</v>
      </c>
      <c r="C1957" t="s">
        <v>3975</v>
      </c>
      <c r="D1957" t="s">
        <v>4299</v>
      </c>
      <c r="E1957" t="s">
        <v>4300</v>
      </c>
      <c r="F1957" t="s">
        <v>1</v>
      </c>
      <c r="G1957">
        <v>33</v>
      </c>
      <c r="H1957">
        <v>17</v>
      </c>
      <c r="I1957">
        <v>53</v>
      </c>
      <c r="J1957">
        <v>130</v>
      </c>
      <c r="K1957">
        <v>18</v>
      </c>
      <c r="L1957">
        <v>10</v>
      </c>
      <c r="M1957">
        <v>-9999</v>
      </c>
      <c r="N1957">
        <v>2.0099999999999998</v>
      </c>
      <c r="O1957">
        <v>3.1920000000000002</v>
      </c>
      <c r="P1957">
        <v>-99</v>
      </c>
      <c r="Q1957">
        <v>-99</v>
      </c>
      <c r="R1957">
        <v>-99</v>
      </c>
      <c r="S1957">
        <v>-99</v>
      </c>
      <c r="T1957">
        <v>-99</v>
      </c>
      <c r="U1957">
        <v>-99</v>
      </c>
    </row>
    <row r="1958" spans="1:21" x14ac:dyDescent="0.25">
      <c r="A1958" s="2">
        <v>309061289920010</v>
      </c>
      <c r="B1958" t="s">
        <v>4250</v>
      </c>
      <c r="C1958" t="s">
        <v>4250</v>
      </c>
      <c r="D1958" t="s">
        <v>4301</v>
      </c>
      <c r="E1958" t="s">
        <v>4302</v>
      </c>
      <c r="F1958" t="s">
        <v>1</v>
      </c>
      <c r="G1958">
        <v>33</v>
      </c>
      <c r="H1958">
        <v>11</v>
      </c>
      <c r="I1958">
        <v>1</v>
      </c>
      <c r="J1958">
        <v>131</v>
      </c>
      <c r="K1958">
        <v>2</v>
      </c>
      <c r="L1958">
        <v>0</v>
      </c>
      <c r="M1958">
        <v>286</v>
      </c>
      <c r="N1958">
        <v>100.5</v>
      </c>
      <c r="O1958">
        <v>272</v>
      </c>
      <c r="P1958">
        <v>4.5</v>
      </c>
      <c r="Q1958">
        <v>5.5</v>
      </c>
      <c r="R1958">
        <v>-99</v>
      </c>
      <c r="S1958">
        <v>6</v>
      </c>
      <c r="T1958">
        <v>-99</v>
      </c>
      <c r="U1958">
        <v>-99</v>
      </c>
    </row>
    <row r="1959" spans="1:21" x14ac:dyDescent="0.25">
      <c r="A1959" s="2">
        <v>309061289920030</v>
      </c>
      <c r="B1959" t="s">
        <v>4250</v>
      </c>
      <c r="C1959" t="s">
        <v>4250</v>
      </c>
      <c r="D1959" t="s">
        <v>4303</v>
      </c>
      <c r="E1959" t="s">
        <v>4304</v>
      </c>
      <c r="F1959" t="s">
        <v>1</v>
      </c>
      <c r="G1959">
        <v>33</v>
      </c>
      <c r="H1959">
        <v>13</v>
      </c>
      <c r="I1959">
        <v>49</v>
      </c>
      <c r="J1959">
        <v>130</v>
      </c>
      <c r="K1959">
        <v>59</v>
      </c>
      <c r="L1959">
        <v>0</v>
      </c>
      <c r="M1959">
        <v>512.5</v>
      </c>
      <c r="N1959">
        <v>88.5</v>
      </c>
      <c r="O1959">
        <v>170</v>
      </c>
      <c r="P1959">
        <v>-99</v>
      </c>
      <c r="Q1959">
        <v>-99</v>
      </c>
      <c r="R1959">
        <v>-99</v>
      </c>
      <c r="S1959">
        <v>-99</v>
      </c>
      <c r="T1959">
        <v>-99</v>
      </c>
      <c r="U1959">
        <v>-99</v>
      </c>
    </row>
    <row r="1960" spans="1:21" x14ac:dyDescent="0.25">
      <c r="A1960" s="2">
        <v>309061289920040</v>
      </c>
      <c r="B1960" t="s">
        <v>4250</v>
      </c>
      <c r="C1960" t="s">
        <v>4250</v>
      </c>
      <c r="D1960" t="s">
        <v>4305</v>
      </c>
      <c r="E1960" t="s">
        <v>4306</v>
      </c>
      <c r="F1960" t="s">
        <v>1</v>
      </c>
      <c r="G1960">
        <v>33</v>
      </c>
      <c r="H1960">
        <v>16</v>
      </c>
      <c r="I1960">
        <v>29</v>
      </c>
      <c r="J1960">
        <v>130</v>
      </c>
      <c r="K1960">
        <v>57</v>
      </c>
      <c r="L1960">
        <v>14</v>
      </c>
      <c r="M1960">
        <v>579</v>
      </c>
      <c r="N1960">
        <v>80.8</v>
      </c>
      <c r="O1960">
        <v>107.95</v>
      </c>
      <c r="P1960">
        <v>-99</v>
      </c>
      <c r="Q1960">
        <v>-99</v>
      </c>
      <c r="R1960">
        <v>-99</v>
      </c>
      <c r="S1960">
        <v>-99</v>
      </c>
      <c r="T1960">
        <v>-99</v>
      </c>
      <c r="U1960">
        <v>-99</v>
      </c>
    </row>
    <row r="1961" spans="1:21" x14ac:dyDescent="0.25">
      <c r="A1961" s="2">
        <v>309061289920050</v>
      </c>
      <c r="B1961" t="s">
        <v>4250</v>
      </c>
      <c r="C1961" t="s">
        <v>4307</v>
      </c>
      <c r="D1961" t="s">
        <v>4308</v>
      </c>
      <c r="E1961" t="s">
        <v>4309</v>
      </c>
      <c r="F1961" t="s">
        <v>1</v>
      </c>
      <c r="G1961">
        <v>33</v>
      </c>
      <c r="H1961">
        <v>8</v>
      </c>
      <c r="I1961">
        <v>1</v>
      </c>
      <c r="J1961">
        <v>130</v>
      </c>
      <c r="K1961">
        <v>56</v>
      </c>
      <c r="L1961">
        <v>32</v>
      </c>
      <c r="M1961">
        <v>63</v>
      </c>
      <c r="N1961">
        <v>11.65</v>
      </c>
      <c r="O1961">
        <v>337</v>
      </c>
      <c r="P1961">
        <v>-99</v>
      </c>
      <c r="Q1961">
        <v>-99</v>
      </c>
      <c r="R1961">
        <v>-99</v>
      </c>
      <c r="S1961">
        <v>-99</v>
      </c>
      <c r="T1961">
        <v>-99</v>
      </c>
      <c r="U1961">
        <v>-99</v>
      </c>
    </row>
    <row r="1962" spans="1:21" x14ac:dyDescent="0.25">
      <c r="A1962" s="2">
        <v>309061289920070</v>
      </c>
      <c r="B1962" t="s">
        <v>4250</v>
      </c>
      <c r="C1962" t="s">
        <v>4310</v>
      </c>
      <c r="D1962" t="s">
        <v>2873</v>
      </c>
      <c r="E1962" t="s">
        <v>4311</v>
      </c>
      <c r="F1962" t="s">
        <v>1</v>
      </c>
      <c r="G1962">
        <v>33</v>
      </c>
      <c r="H1962">
        <v>6</v>
      </c>
      <c r="I1962">
        <v>36</v>
      </c>
      <c r="J1962">
        <v>130</v>
      </c>
      <c r="K1962">
        <v>57</v>
      </c>
      <c r="L1962">
        <v>41</v>
      </c>
      <c r="M1962">
        <v>39</v>
      </c>
      <c r="N1962">
        <v>1.45</v>
      </c>
      <c r="O1962">
        <v>350</v>
      </c>
      <c r="P1962">
        <v>-99</v>
      </c>
      <c r="Q1962">
        <v>-99</v>
      </c>
      <c r="R1962">
        <v>-99</v>
      </c>
      <c r="S1962">
        <v>-99</v>
      </c>
      <c r="T1962">
        <v>-99</v>
      </c>
      <c r="U1962">
        <v>-99</v>
      </c>
    </row>
    <row r="1963" spans="1:21" x14ac:dyDescent="0.25">
      <c r="A1963" s="2">
        <v>309061289920080</v>
      </c>
      <c r="B1963" t="s">
        <v>4250</v>
      </c>
      <c r="C1963" t="s">
        <v>4312</v>
      </c>
      <c r="D1963" t="s">
        <v>4313</v>
      </c>
      <c r="E1963" t="s">
        <v>4314</v>
      </c>
      <c r="F1963" t="s">
        <v>1</v>
      </c>
      <c r="G1963">
        <v>33</v>
      </c>
      <c r="H1963">
        <v>7</v>
      </c>
      <c r="I1963">
        <v>4</v>
      </c>
      <c r="J1963">
        <v>130</v>
      </c>
      <c r="K1963">
        <v>58</v>
      </c>
      <c r="L1963">
        <v>8</v>
      </c>
      <c r="M1963">
        <v>39</v>
      </c>
      <c r="N1963">
        <v>1.6</v>
      </c>
      <c r="O1963">
        <v>334.26</v>
      </c>
      <c r="P1963">
        <v>-99</v>
      </c>
      <c r="Q1963">
        <v>-99</v>
      </c>
      <c r="R1963">
        <v>-99</v>
      </c>
      <c r="S1963">
        <v>-99</v>
      </c>
      <c r="T1963">
        <v>-99</v>
      </c>
      <c r="U1963">
        <v>-99</v>
      </c>
    </row>
    <row r="1964" spans="1:21" x14ac:dyDescent="0.25">
      <c r="A1964" s="2">
        <v>309061289920090</v>
      </c>
      <c r="B1964" t="s">
        <v>4250</v>
      </c>
      <c r="C1964" t="s">
        <v>4265</v>
      </c>
      <c r="D1964" t="s">
        <v>4315</v>
      </c>
      <c r="E1964" t="s">
        <v>4316</v>
      </c>
      <c r="F1964" t="s">
        <v>1</v>
      </c>
      <c r="G1964">
        <v>33</v>
      </c>
      <c r="H1964">
        <v>16</v>
      </c>
      <c r="I1964">
        <v>36</v>
      </c>
      <c r="J1964">
        <v>131</v>
      </c>
      <c r="K1964">
        <v>7</v>
      </c>
      <c r="L1964">
        <v>5</v>
      </c>
      <c r="M1964">
        <v>-9999</v>
      </c>
      <c r="N1964">
        <v>24.8</v>
      </c>
      <c r="O1964">
        <v>304.58</v>
      </c>
      <c r="P1964">
        <v>-99</v>
      </c>
      <c r="Q1964">
        <v>-99</v>
      </c>
      <c r="R1964">
        <v>-99</v>
      </c>
      <c r="S1964">
        <v>-99</v>
      </c>
      <c r="T1964">
        <v>-99</v>
      </c>
      <c r="U1964">
        <v>-99</v>
      </c>
    </row>
    <row r="1965" spans="1:21" x14ac:dyDescent="0.25">
      <c r="A1965" s="2">
        <v>309071289901040</v>
      </c>
      <c r="B1965" t="s">
        <v>4317</v>
      </c>
      <c r="C1965" t="s">
        <v>4317</v>
      </c>
      <c r="D1965" t="s">
        <v>4318</v>
      </c>
      <c r="E1965" t="s">
        <v>4319</v>
      </c>
      <c r="F1965" t="s">
        <v>1</v>
      </c>
      <c r="G1965">
        <v>33</v>
      </c>
      <c r="H1965">
        <v>10</v>
      </c>
      <c r="I1965">
        <v>57</v>
      </c>
      <c r="J1965">
        <v>130</v>
      </c>
      <c r="K1965">
        <v>30</v>
      </c>
      <c r="L1965">
        <v>17</v>
      </c>
      <c r="M1965">
        <v>460</v>
      </c>
      <c r="N1965">
        <v>15.3</v>
      </c>
      <c r="O1965">
        <v>5.69</v>
      </c>
      <c r="P1965">
        <v>4.5</v>
      </c>
      <c r="Q1965">
        <v>6</v>
      </c>
      <c r="R1965">
        <v>7.8</v>
      </c>
      <c r="S1965">
        <v>8.4</v>
      </c>
      <c r="T1965">
        <v>9.5</v>
      </c>
      <c r="U1965">
        <v>-99</v>
      </c>
    </row>
    <row r="1966" spans="1:21" x14ac:dyDescent="0.25">
      <c r="A1966" s="2">
        <v>309071289901140</v>
      </c>
      <c r="B1966" t="s">
        <v>4317</v>
      </c>
      <c r="C1966" t="s">
        <v>4317</v>
      </c>
      <c r="D1966" t="s">
        <v>4320</v>
      </c>
      <c r="E1966" t="s">
        <v>4321</v>
      </c>
      <c r="F1966" t="s">
        <v>1</v>
      </c>
      <c r="G1966">
        <v>33</v>
      </c>
      <c r="H1966">
        <v>7</v>
      </c>
      <c r="I1966">
        <v>16</v>
      </c>
      <c r="J1966">
        <v>130</v>
      </c>
      <c r="K1966">
        <v>26</v>
      </c>
      <c r="L1966">
        <v>21</v>
      </c>
      <c r="M1966">
        <v>499</v>
      </c>
      <c r="N1966">
        <v>4.8099999999999996</v>
      </c>
      <c r="O1966">
        <v>-4.0199999999999996</v>
      </c>
      <c r="P1966">
        <v>7</v>
      </c>
      <c r="Q1966">
        <v>7.5</v>
      </c>
      <c r="R1966">
        <v>-99</v>
      </c>
      <c r="S1966">
        <v>8.1</v>
      </c>
      <c r="T1966">
        <v>9</v>
      </c>
      <c r="U1966">
        <v>-99</v>
      </c>
    </row>
    <row r="1967" spans="1:21" x14ac:dyDescent="0.25">
      <c r="A1967" s="2">
        <v>309071289901310</v>
      </c>
      <c r="B1967" t="s">
        <v>4317</v>
      </c>
      <c r="C1967" t="s">
        <v>4322</v>
      </c>
      <c r="D1967" t="s">
        <v>4323</v>
      </c>
      <c r="E1967" t="s">
        <v>4324</v>
      </c>
      <c r="F1967" t="s">
        <v>1</v>
      </c>
      <c r="G1967">
        <v>33</v>
      </c>
      <c r="H1967">
        <v>7</v>
      </c>
      <c r="I1967">
        <v>13</v>
      </c>
      <c r="J1967">
        <v>130</v>
      </c>
      <c r="K1967">
        <v>28</v>
      </c>
      <c r="L1967">
        <v>24</v>
      </c>
      <c r="M1967">
        <v>43</v>
      </c>
      <c r="N1967">
        <v>3.48</v>
      </c>
      <c r="O1967">
        <v>0.08</v>
      </c>
      <c r="P1967">
        <v>3.5</v>
      </c>
      <c r="Q1967">
        <v>4</v>
      </c>
      <c r="R1967">
        <v>5.2</v>
      </c>
      <c r="S1967">
        <v>5.6</v>
      </c>
      <c r="T1967">
        <v>6</v>
      </c>
      <c r="U1967">
        <v>-99</v>
      </c>
    </row>
    <row r="1968" spans="1:21" x14ac:dyDescent="0.25">
      <c r="A1968" s="2">
        <v>309081289911020</v>
      </c>
      <c r="B1968" t="s">
        <v>4325</v>
      </c>
      <c r="C1968" t="s">
        <v>4325</v>
      </c>
      <c r="D1968" t="s">
        <v>2806</v>
      </c>
      <c r="E1968" t="s">
        <v>2807</v>
      </c>
      <c r="F1968" t="s">
        <v>1</v>
      </c>
      <c r="G1968">
        <v>32</v>
      </c>
      <c r="H1968">
        <v>57</v>
      </c>
      <c r="I1968">
        <v>23</v>
      </c>
      <c r="J1968">
        <v>130</v>
      </c>
      <c r="K1968">
        <v>47</v>
      </c>
      <c r="L1968">
        <v>34</v>
      </c>
      <c r="M1968">
        <v>152</v>
      </c>
      <c r="N1968">
        <v>46.88</v>
      </c>
      <c r="O1968">
        <v>34.649000000000001</v>
      </c>
      <c r="P1968">
        <v>1.5</v>
      </c>
      <c r="Q1968">
        <v>2.7</v>
      </c>
      <c r="R1968">
        <v>3</v>
      </c>
      <c r="S1968">
        <v>3.9</v>
      </c>
      <c r="T1968">
        <v>4.4000000000000004</v>
      </c>
      <c r="U1968">
        <v>-99</v>
      </c>
    </row>
    <row r="1969" spans="1:21" x14ac:dyDescent="0.25">
      <c r="A1969" s="2">
        <v>309081289911030</v>
      </c>
      <c r="B1969" t="s">
        <v>4325</v>
      </c>
      <c r="C1969" t="s">
        <v>4325</v>
      </c>
      <c r="D1969" t="s">
        <v>4326</v>
      </c>
      <c r="E1969" t="s">
        <v>4327</v>
      </c>
      <c r="F1969" t="s">
        <v>1</v>
      </c>
      <c r="G1969">
        <v>32</v>
      </c>
      <c r="H1969">
        <v>58</v>
      </c>
      <c r="I1969">
        <v>48</v>
      </c>
      <c r="J1969">
        <v>130</v>
      </c>
      <c r="K1969">
        <v>44</v>
      </c>
      <c r="L1969">
        <v>7</v>
      </c>
      <c r="M1969">
        <v>331.7</v>
      </c>
      <c r="N1969">
        <v>39.090000000000003</v>
      </c>
      <c r="O1969">
        <v>21.71</v>
      </c>
      <c r="P1969">
        <v>-99</v>
      </c>
      <c r="Q1969">
        <v>-99</v>
      </c>
      <c r="R1969">
        <v>-99</v>
      </c>
      <c r="S1969">
        <v>-99</v>
      </c>
      <c r="T1969">
        <v>5.6</v>
      </c>
      <c r="U1969">
        <v>1900</v>
      </c>
    </row>
    <row r="1970" spans="1:21" x14ac:dyDescent="0.25">
      <c r="A1970" s="2">
        <v>309081289911040</v>
      </c>
      <c r="B1970" t="s">
        <v>4325</v>
      </c>
      <c r="C1970" t="s">
        <v>4325</v>
      </c>
      <c r="D1970" t="s">
        <v>4328</v>
      </c>
      <c r="E1970" t="s">
        <v>4329</v>
      </c>
      <c r="F1970" t="s">
        <v>1</v>
      </c>
      <c r="G1970">
        <v>32</v>
      </c>
      <c r="H1970">
        <v>59</v>
      </c>
      <c r="I1970">
        <v>33</v>
      </c>
      <c r="J1970">
        <v>130</v>
      </c>
      <c r="K1970">
        <v>43</v>
      </c>
      <c r="L1970">
        <v>11</v>
      </c>
      <c r="M1970">
        <v>554</v>
      </c>
      <c r="N1970">
        <v>37.5</v>
      </c>
      <c r="O1970">
        <v>19</v>
      </c>
      <c r="P1970">
        <v>-99</v>
      </c>
      <c r="Q1970">
        <v>-99</v>
      </c>
      <c r="R1970">
        <v>-99</v>
      </c>
      <c r="S1970">
        <v>-99</v>
      </c>
      <c r="T1970">
        <v>6.7</v>
      </c>
      <c r="U1970">
        <v>-99</v>
      </c>
    </row>
    <row r="1971" spans="1:21" x14ac:dyDescent="0.25">
      <c r="A1971" s="2">
        <v>309081289911050</v>
      </c>
      <c r="B1971" t="s">
        <v>4325</v>
      </c>
      <c r="C1971" t="s">
        <v>4325</v>
      </c>
      <c r="D1971" t="s">
        <v>4330</v>
      </c>
      <c r="E1971" t="s">
        <v>4331</v>
      </c>
      <c r="F1971" t="s">
        <v>1</v>
      </c>
      <c r="G1971">
        <v>33</v>
      </c>
      <c r="H1971">
        <v>0</v>
      </c>
      <c r="I1971">
        <v>38</v>
      </c>
      <c r="J1971">
        <v>130</v>
      </c>
      <c r="K1971">
        <v>41</v>
      </c>
      <c r="L1971">
        <v>14</v>
      </c>
      <c r="M1971">
        <v>586</v>
      </c>
      <c r="N1971">
        <v>32.770000000000003</v>
      </c>
      <c r="O1971">
        <v>15.808</v>
      </c>
      <c r="P1971">
        <v>3.2</v>
      </c>
      <c r="Q1971">
        <v>4</v>
      </c>
      <c r="R1971">
        <v>5.9</v>
      </c>
      <c r="S1971">
        <v>6.3</v>
      </c>
      <c r="T1971">
        <v>6.8</v>
      </c>
      <c r="U1971">
        <v>-99</v>
      </c>
    </row>
    <row r="1972" spans="1:21" x14ac:dyDescent="0.25">
      <c r="A1972" s="2">
        <v>309081289911060</v>
      </c>
      <c r="B1972" t="s">
        <v>4325</v>
      </c>
      <c r="C1972" t="s">
        <v>4325</v>
      </c>
      <c r="D1972" t="s">
        <v>4332</v>
      </c>
      <c r="E1972" t="s">
        <v>4333</v>
      </c>
      <c r="F1972" t="s">
        <v>1</v>
      </c>
      <c r="G1972">
        <v>33</v>
      </c>
      <c r="H1972">
        <v>1</v>
      </c>
      <c r="I1972">
        <v>25</v>
      </c>
      <c r="J1972">
        <v>130</v>
      </c>
      <c r="K1972">
        <v>37</v>
      </c>
      <c r="L1972">
        <v>27</v>
      </c>
      <c r="M1972">
        <v>767.1</v>
      </c>
      <c r="N1972">
        <v>23</v>
      </c>
      <c r="O1972">
        <v>6</v>
      </c>
      <c r="P1972">
        <v>-99</v>
      </c>
      <c r="Q1972">
        <v>-99</v>
      </c>
      <c r="R1972">
        <v>-99</v>
      </c>
      <c r="S1972">
        <v>-99</v>
      </c>
      <c r="T1972">
        <v>11</v>
      </c>
      <c r="U1972">
        <v>3800</v>
      </c>
    </row>
    <row r="1973" spans="1:21" x14ac:dyDescent="0.25">
      <c r="A1973" s="2">
        <v>309081289911080</v>
      </c>
      <c r="B1973" t="s">
        <v>4325</v>
      </c>
      <c r="C1973" t="s">
        <v>4325</v>
      </c>
      <c r="D1973" t="s">
        <v>4334</v>
      </c>
      <c r="E1973" t="s">
        <v>4335</v>
      </c>
      <c r="F1973" t="s">
        <v>1</v>
      </c>
      <c r="G1973">
        <v>32</v>
      </c>
      <c r="H1973">
        <v>56</v>
      </c>
      <c r="I1973">
        <v>18</v>
      </c>
      <c r="J1973">
        <v>130</v>
      </c>
      <c r="K1973">
        <v>34</v>
      </c>
      <c r="L1973">
        <v>59</v>
      </c>
      <c r="M1973">
        <v>906</v>
      </c>
      <c r="N1973">
        <v>10.59</v>
      </c>
      <c r="O1973">
        <v>2.798</v>
      </c>
      <c r="P1973">
        <v>3.5</v>
      </c>
      <c r="Q1973">
        <v>4.4000000000000004</v>
      </c>
      <c r="R1973">
        <v>5.8</v>
      </c>
      <c r="S1973">
        <v>5.9</v>
      </c>
      <c r="T1973">
        <v>7.2</v>
      </c>
      <c r="U1973">
        <v>-99</v>
      </c>
    </row>
    <row r="1974" spans="1:21" x14ac:dyDescent="0.25">
      <c r="A1974" s="2">
        <v>309081289911090</v>
      </c>
      <c r="B1974" t="s">
        <v>4325</v>
      </c>
      <c r="C1974" t="s">
        <v>4325</v>
      </c>
      <c r="D1974" t="s">
        <v>4336</v>
      </c>
      <c r="E1974" t="s">
        <v>4337</v>
      </c>
      <c r="F1974" t="s">
        <v>1</v>
      </c>
      <c r="G1974">
        <v>32</v>
      </c>
      <c r="H1974">
        <v>53</v>
      </c>
      <c r="I1974">
        <v>38</v>
      </c>
      <c r="J1974">
        <v>130</v>
      </c>
      <c r="K1974">
        <v>32</v>
      </c>
      <c r="L1974">
        <v>10</v>
      </c>
      <c r="M1974">
        <v>995</v>
      </c>
      <c r="N1974">
        <v>-9999</v>
      </c>
      <c r="O1974">
        <v>-0.28399999999999997</v>
      </c>
      <c r="P1974">
        <v>-99</v>
      </c>
      <c r="Q1974">
        <v>-99</v>
      </c>
      <c r="R1974">
        <v>-99</v>
      </c>
      <c r="S1974">
        <v>-99</v>
      </c>
      <c r="T1974">
        <v>-99</v>
      </c>
      <c r="U1974">
        <v>-99</v>
      </c>
    </row>
    <row r="1975" spans="1:21" x14ac:dyDescent="0.25">
      <c r="A1975" s="2">
        <v>309081289911100</v>
      </c>
      <c r="B1975" t="s">
        <v>4325</v>
      </c>
      <c r="C1975" t="s">
        <v>4325</v>
      </c>
      <c r="D1975" t="s">
        <v>4338</v>
      </c>
      <c r="E1975" t="s">
        <v>4339</v>
      </c>
      <c r="F1975" t="s">
        <v>1</v>
      </c>
      <c r="G1975">
        <v>32</v>
      </c>
      <c r="H1975">
        <v>55</v>
      </c>
      <c r="I1975">
        <v>9</v>
      </c>
      <c r="J1975">
        <v>130</v>
      </c>
      <c r="K1975">
        <v>27</v>
      </c>
      <c r="L1975">
        <v>38</v>
      </c>
      <c r="M1975">
        <v>-9999</v>
      </c>
      <c r="N1975">
        <v>-9999</v>
      </c>
      <c r="O1975">
        <v>-0.497</v>
      </c>
      <c r="P1975">
        <v>-99</v>
      </c>
      <c r="Q1975">
        <v>-99</v>
      </c>
      <c r="R1975">
        <v>-99</v>
      </c>
      <c r="S1975">
        <v>-99</v>
      </c>
      <c r="T1975">
        <v>-99</v>
      </c>
      <c r="U1975">
        <v>-99</v>
      </c>
    </row>
    <row r="1976" spans="1:21" x14ac:dyDescent="0.25">
      <c r="A1976" s="2">
        <v>309081289911110</v>
      </c>
      <c r="B1976" t="s">
        <v>4325</v>
      </c>
      <c r="C1976" t="s">
        <v>4340</v>
      </c>
      <c r="D1976" t="s">
        <v>4341</v>
      </c>
      <c r="E1976" t="s">
        <v>4342</v>
      </c>
      <c r="F1976" t="s">
        <v>1</v>
      </c>
      <c r="G1976">
        <v>32</v>
      </c>
      <c r="H1976">
        <v>59</v>
      </c>
      <c r="I1976">
        <v>11</v>
      </c>
      <c r="J1976">
        <v>130</v>
      </c>
      <c r="K1976">
        <v>48</v>
      </c>
      <c r="L1976">
        <v>24</v>
      </c>
      <c r="M1976">
        <v>44</v>
      </c>
      <c r="N1976">
        <v>-9999</v>
      </c>
      <c r="O1976">
        <v>57.945999999999998</v>
      </c>
      <c r="P1976">
        <v>1</v>
      </c>
      <c r="Q1976">
        <v>1.5</v>
      </c>
      <c r="R1976">
        <v>1.6</v>
      </c>
      <c r="S1976">
        <v>1.9</v>
      </c>
      <c r="T1976">
        <v>2</v>
      </c>
      <c r="U1976">
        <v>-99</v>
      </c>
    </row>
    <row r="1977" spans="1:21" x14ac:dyDescent="0.25">
      <c r="A1977" s="2">
        <v>309081289911120</v>
      </c>
      <c r="B1977" t="s">
        <v>4325</v>
      </c>
      <c r="C1977" t="s">
        <v>4343</v>
      </c>
      <c r="D1977" t="s">
        <v>4344</v>
      </c>
      <c r="E1977" t="s">
        <v>4345</v>
      </c>
      <c r="F1977" t="s">
        <v>1</v>
      </c>
      <c r="G1977">
        <v>32</v>
      </c>
      <c r="H1977">
        <v>55</v>
      </c>
      <c r="I1977">
        <v>59</v>
      </c>
      <c r="J1977">
        <v>130</v>
      </c>
      <c r="K1977">
        <v>43</v>
      </c>
      <c r="L1977">
        <v>58</v>
      </c>
      <c r="M1977">
        <v>156</v>
      </c>
      <c r="N1977">
        <v>7.17</v>
      </c>
      <c r="O1977">
        <v>32.011000000000003</v>
      </c>
      <c r="P1977">
        <v>2</v>
      </c>
      <c r="Q1977">
        <v>2.7</v>
      </c>
      <c r="R1977">
        <v>2.8</v>
      </c>
      <c r="S1977">
        <v>3.1</v>
      </c>
      <c r="T1977">
        <v>3.3</v>
      </c>
      <c r="U1977">
        <v>1100</v>
      </c>
    </row>
    <row r="1978" spans="1:21" x14ac:dyDescent="0.25">
      <c r="A1978" s="2">
        <v>309081289911130</v>
      </c>
      <c r="B1978" t="s">
        <v>4325</v>
      </c>
      <c r="C1978" t="s">
        <v>4343</v>
      </c>
      <c r="D1978" t="s">
        <v>4346</v>
      </c>
      <c r="E1978" t="s">
        <v>4347</v>
      </c>
      <c r="F1978" t="s">
        <v>1</v>
      </c>
      <c r="G1978">
        <v>32</v>
      </c>
      <c r="H1978">
        <v>58</v>
      </c>
      <c r="I1978">
        <v>15</v>
      </c>
      <c r="J1978">
        <v>130</v>
      </c>
      <c r="K1978">
        <v>43</v>
      </c>
      <c r="L1978">
        <v>38</v>
      </c>
      <c r="M1978">
        <v>203.8</v>
      </c>
      <c r="N1978">
        <v>1.98</v>
      </c>
      <c r="O1978">
        <v>23.254999999999999</v>
      </c>
      <c r="P1978">
        <v>-99</v>
      </c>
      <c r="Q1978">
        <v>-99</v>
      </c>
      <c r="R1978">
        <v>-99</v>
      </c>
      <c r="S1978">
        <v>-99</v>
      </c>
      <c r="T1978">
        <v>4.9000000000000004</v>
      </c>
      <c r="U1978">
        <v>1100</v>
      </c>
    </row>
    <row r="1979" spans="1:21" x14ac:dyDescent="0.25">
      <c r="A1979" s="2">
        <v>309081289911140</v>
      </c>
      <c r="B1979" t="s">
        <v>4325</v>
      </c>
      <c r="C1979" t="s">
        <v>4348</v>
      </c>
      <c r="D1979" t="s">
        <v>4349</v>
      </c>
      <c r="E1979" t="s">
        <v>4350</v>
      </c>
      <c r="F1979" t="s">
        <v>1</v>
      </c>
      <c r="G1979">
        <v>33</v>
      </c>
      <c r="H1979">
        <v>2</v>
      </c>
      <c r="I1979">
        <v>28</v>
      </c>
      <c r="J1979">
        <v>130</v>
      </c>
      <c r="K1979">
        <v>40</v>
      </c>
      <c r="L1979">
        <v>39</v>
      </c>
      <c r="M1979">
        <v>109.8</v>
      </c>
      <c r="N1979">
        <v>3.25</v>
      </c>
      <c r="O1979">
        <v>20</v>
      </c>
      <c r="P1979">
        <v>2.5</v>
      </c>
      <c r="Q1979">
        <v>3</v>
      </c>
      <c r="R1979">
        <v>3.6</v>
      </c>
      <c r="S1979">
        <v>4.5999999999999996</v>
      </c>
      <c r="T1979">
        <v>4.7</v>
      </c>
      <c r="U1979">
        <v>850</v>
      </c>
    </row>
    <row r="1980" spans="1:21" x14ac:dyDescent="0.25">
      <c r="A1980" s="2">
        <v>309081289911160</v>
      </c>
      <c r="B1980" t="s">
        <v>4325</v>
      </c>
      <c r="C1980" t="s">
        <v>4351</v>
      </c>
      <c r="D1980" t="s">
        <v>4352</v>
      </c>
      <c r="E1980" t="s">
        <v>4353</v>
      </c>
      <c r="F1980" t="s">
        <v>1</v>
      </c>
      <c r="G1980">
        <v>32</v>
      </c>
      <c r="H1980">
        <v>56</v>
      </c>
      <c r="I1980">
        <v>16</v>
      </c>
      <c r="J1980">
        <v>130</v>
      </c>
      <c r="K1980">
        <v>33</v>
      </c>
      <c r="L1980">
        <v>42</v>
      </c>
      <c r="M1980">
        <v>18.2</v>
      </c>
      <c r="N1980">
        <v>-9999</v>
      </c>
      <c r="O1980">
        <v>6.11</v>
      </c>
      <c r="P1980">
        <v>1</v>
      </c>
      <c r="Q1980">
        <v>1.4</v>
      </c>
      <c r="R1980">
        <v>1.5</v>
      </c>
      <c r="S1980">
        <v>1.7</v>
      </c>
      <c r="T1980">
        <v>2.2000000000000002</v>
      </c>
      <c r="U1980">
        <v>180</v>
      </c>
    </row>
    <row r="1981" spans="1:21" x14ac:dyDescent="0.25">
      <c r="A1981" s="2">
        <v>309081289911170</v>
      </c>
      <c r="B1981" t="s">
        <v>4325</v>
      </c>
      <c r="C1981" t="s">
        <v>4354</v>
      </c>
      <c r="D1981" t="s">
        <v>4355</v>
      </c>
      <c r="E1981" t="s">
        <v>4356</v>
      </c>
      <c r="F1981" t="s">
        <v>1</v>
      </c>
      <c r="G1981">
        <v>32</v>
      </c>
      <c r="H1981">
        <v>58</v>
      </c>
      <c r="I1981">
        <v>39</v>
      </c>
      <c r="J1981">
        <v>130</v>
      </c>
      <c r="K1981">
        <v>44</v>
      </c>
      <c r="L1981">
        <v>43</v>
      </c>
      <c r="M1981">
        <v>87.9</v>
      </c>
      <c r="N1981">
        <v>0.23</v>
      </c>
      <c r="O1981">
        <v>23.093</v>
      </c>
      <c r="P1981">
        <v>1.5</v>
      </c>
      <c r="Q1981">
        <v>2.6</v>
      </c>
      <c r="R1981">
        <v>3.2</v>
      </c>
      <c r="S1981">
        <v>3.9</v>
      </c>
      <c r="T1981">
        <v>5.6</v>
      </c>
      <c r="U1981">
        <v>800</v>
      </c>
    </row>
    <row r="1982" spans="1:21" x14ac:dyDescent="0.25">
      <c r="A1982" s="2">
        <v>309081289911210</v>
      </c>
      <c r="B1982" t="s">
        <v>4325</v>
      </c>
      <c r="C1982" t="s">
        <v>4340</v>
      </c>
      <c r="D1982" t="s">
        <v>4357</v>
      </c>
      <c r="E1982" t="s">
        <v>2405</v>
      </c>
      <c r="F1982" t="s">
        <v>1</v>
      </c>
      <c r="G1982">
        <v>32</v>
      </c>
      <c r="H1982">
        <v>58</v>
      </c>
      <c r="I1982">
        <v>19</v>
      </c>
      <c r="J1982">
        <v>130</v>
      </c>
      <c r="K1982">
        <v>45</v>
      </c>
      <c r="L1982">
        <v>14</v>
      </c>
      <c r="M1982">
        <v>69.400000000000006</v>
      </c>
      <c r="N1982">
        <v>1.6</v>
      </c>
      <c r="O1982">
        <v>25.047999999999998</v>
      </c>
      <c r="P1982">
        <v>-99</v>
      </c>
      <c r="Q1982">
        <v>-99</v>
      </c>
      <c r="R1982">
        <v>-99</v>
      </c>
      <c r="S1982">
        <v>-99</v>
      </c>
      <c r="T1982">
        <v>-99</v>
      </c>
      <c r="U1982">
        <v>350</v>
      </c>
    </row>
    <row r="1983" spans="1:21" x14ac:dyDescent="0.25">
      <c r="A1983" s="2">
        <v>309081289911320</v>
      </c>
      <c r="B1983" t="s">
        <v>4325</v>
      </c>
      <c r="C1983" t="s">
        <v>4340</v>
      </c>
      <c r="D1983" t="s">
        <v>4358</v>
      </c>
      <c r="E1983" t="s">
        <v>4359</v>
      </c>
      <c r="F1983" t="s">
        <v>1</v>
      </c>
      <c r="G1983">
        <v>33</v>
      </c>
      <c r="H1983">
        <v>4</v>
      </c>
      <c r="I1983">
        <v>11</v>
      </c>
      <c r="J1983">
        <v>130</v>
      </c>
      <c r="K1983">
        <v>51</v>
      </c>
      <c r="L1983">
        <v>42</v>
      </c>
      <c r="M1983">
        <v>9.6</v>
      </c>
      <c r="N1983">
        <v>-9999</v>
      </c>
      <c r="O1983">
        <v>304.33600000000001</v>
      </c>
      <c r="P1983">
        <v>-99</v>
      </c>
      <c r="Q1983">
        <v>-99</v>
      </c>
      <c r="R1983">
        <v>-99</v>
      </c>
      <c r="S1983">
        <v>-99</v>
      </c>
      <c r="T1983">
        <v>-99</v>
      </c>
      <c r="U1983">
        <v>-99</v>
      </c>
    </row>
    <row r="1984" spans="1:21" x14ac:dyDescent="0.25">
      <c r="A1984" s="2">
        <v>309081289911350</v>
      </c>
      <c r="B1984" t="s">
        <v>4325</v>
      </c>
      <c r="C1984" t="s">
        <v>4360</v>
      </c>
      <c r="D1984" t="s">
        <v>4361</v>
      </c>
      <c r="E1984" t="s">
        <v>4362</v>
      </c>
      <c r="F1984" t="s">
        <v>1</v>
      </c>
      <c r="G1984">
        <v>33</v>
      </c>
      <c r="H1984">
        <v>3</v>
      </c>
      <c r="I1984">
        <v>29</v>
      </c>
      <c r="J1984">
        <v>130</v>
      </c>
      <c r="K1984">
        <v>52</v>
      </c>
      <c r="L1984">
        <v>21</v>
      </c>
      <c r="M1984">
        <v>6.2</v>
      </c>
      <c r="N1984">
        <v>-9999</v>
      </c>
      <c r="O1984">
        <v>290.40300000000002</v>
      </c>
      <c r="P1984">
        <v>-99</v>
      </c>
      <c r="Q1984">
        <v>-99</v>
      </c>
      <c r="R1984">
        <v>-99</v>
      </c>
      <c r="S1984">
        <v>-99</v>
      </c>
      <c r="T1984">
        <v>-99</v>
      </c>
      <c r="U1984">
        <v>-99</v>
      </c>
    </row>
    <row r="1985" spans="1:21" x14ac:dyDescent="0.25">
      <c r="A1985" s="2">
        <v>309081289911370</v>
      </c>
      <c r="B1985" t="s">
        <v>4325</v>
      </c>
      <c r="C1985" t="s">
        <v>4325</v>
      </c>
      <c r="D1985" t="s">
        <v>4363</v>
      </c>
      <c r="E1985" t="s">
        <v>4364</v>
      </c>
      <c r="F1985" t="s">
        <v>1</v>
      </c>
      <c r="G1985">
        <v>32</v>
      </c>
      <c r="H1985">
        <v>59</v>
      </c>
      <c r="I1985">
        <v>17</v>
      </c>
      <c r="J1985">
        <v>130</v>
      </c>
      <c r="K1985">
        <v>49</v>
      </c>
      <c r="L1985">
        <v>40</v>
      </c>
      <c r="M1985">
        <v>-9999</v>
      </c>
      <c r="N1985">
        <v>-9999</v>
      </c>
      <c r="O1985">
        <v>-9999</v>
      </c>
      <c r="P1985">
        <v>-99</v>
      </c>
      <c r="Q1985">
        <v>-99</v>
      </c>
      <c r="R1985">
        <v>-99</v>
      </c>
      <c r="S1985">
        <v>-99</v>
      </c>
      <c r="T1985">
        <v>-99</v>
      </c>
      <c r="U1985">
        <v>-99</v>
      </c>
    </row>
    <row r="1986" spans="1:21" x14ac:dyDescent="0.25">
      <c r="A1986" s="2">
        <v>309081289911380</v>
      </c>
      <c r="B1986" t="s">
        <v>4325</v>
      </c>
      <c r="C1986" t="s">
        <v>4325</v>
      </c>
      <c r="D1986" t="s">
        <v>4365</v>
      </c>
      <c r="E1986" t="s">
        <v>4364</v>
      </c>
      <c r="F1986" t="s">
        <v>1</v>
      </c>
      <c r="G1986">
        <v>32</v>
      </c>
      <c r="H1986">
        <v>59</v>
      </c>
      <c r="I1986">
        <v>17</v>
      </c>
      <c r="J1986">
        <v>130</v>
      </c>
      <c r="K1986">
        <v>49</v>
      </c>
      <c r="L1986">
        <v>40</v>
      </c>
      <c r="M1986">
        <v>-9999</v>
      </c>
      <c r="N1986">
        <v>-9999</v>
      </c>
      <c r="O1986">
        <v>-9999</v>
      </c>
      <c r="P1986">
        <v>-99</v>
      </c>
      <c r="Q1986">
        <v>-99</v>
      </c>
      <c r="R1986">
        <v>-99</v>
      </c>
      <c r="S1986">
        <v>-99</v>
      </c>
      <c r="T1986">
        <v>-99</v>
      </c>
      <c r="U1986">
        <v>-99</v>
      </c>
    </row>
    <row r="1987" spans="1:21" x14ac:dyDescent="0.25">
      <c r="A1987" s="2">
        <v>309091289908020</v>
      </c>
      <c r="B1987" t="s">
        <v>423</v>
      </c>
      <c r="C1987" t="s">
        <v>423</v>
      </c>
      <c r="D1987" t="s">
        <v>4366</v>
      </c>
      <c r="E1987" t="s">
        <v>4367</v>
      </c>
      <c r="F1987" t="s">
        <v>1</v>
      </c>
      <c r="G1987">
        <v>32</v>
      </c>
      <c r="H1987">
        <v>51</v>
      </c>
      <c r="I1987">
        <v>31</v>
      </c>
      <c r="J1987">
        <v>130</v>
      </c>
      <c r="K1987">
        <v>52</v>
      </c>
      <c r="L1987">
        <v>28</v>
      </c>
      <c r="M1987">
        <v>425</v>
      </c>
      <c r="N1987">
        <v>36.049999999999997</v>
      </c>
      <c r="O1987">
        <v>80.91</v>
      </c>
      <c r="P1987">
        <v>1.8</v>
      </c>
      <c r="Q1987">
        <v>2.8</v>
      </c>
      <c r="R1987">
        <v>2.8</v>
      </c>
      <c r="S1987">
        <v>4.2</v>
      </c>
      <c r="T1987">
        <v>-99</v>
      </c>
      <c r="U1987">
        <v>-99</v>
      </c>
    </row>
    <row r="1988" spans="1:21" x14ac:dyDescent="0.25">
      <c r="A1988" s="2">
        <v>309091289908040</v>
      </c>
      <c r="B1988" t="s">
        <v>423</v>
      </c>
      <c r="C1988" t="s">
        <v>423</v>
      </c>
      <c r="D1988" t="s">
        <v>4368</v>
      </c>
      <c r="E1988" t="s">
        <v>4369</v>
      </c>
      <c r="F1988" t="s">
        <v>1</v>
      </c>
      <c r="G1988">
        <v>32</v>
      </c>
      <c r="H1988">
        <v>48</v>
      </c>
      <c r="I1988">
        <v>41</v>
      </c>
      <c r="J1988">
        <v>130</v>
      </c>
      <c r="K1988">
        <v>43</v>
      </c>
      <c r="L1988">
        <v>16</v>
      </c>
      <c r="M1988">
        <v>475</v>
      </c>
      <c r="N1988">
        <v>14.5</v>
      </c>
      <c r="O1988">
        <v>9.6509999999999998</v>
      </c>
      <c r="P1988">
        <v>-99</v>
      </c>
      <c r="Q1988">
        <v>-99</v>
      </c>
      <c r="R1988">
        <v>-99</v>
      </c>
      <c r="S1988">
        <v>-99</v>
      </c>
      <c r="T1988">
        <v>-99</v>
      </c>
      <c r="U1988">
        <v>-99</v>
      </c>
    </row>
    <row r="1989" spans="1:21" x14ac:dyDescent="0.25">
      <c r="A1989" s="2">
        <v>309091289908050</v>
      </c>
      <c r="B1989" t="s">
        <v>423</v>
      </c>
      <c r="C1989" t="s">
        <v>423</v>
      </c>
      <c r="D1989" t="s">
        <v>4370</v>
      </c>
      <c r="E1989" t="s">
        <v>4371</v>
      </c>
      <c r="F1989" t="s">
        <v>1</v>
      </c>
      <c r="G1989">
        <v>32</v>
      </c>
      <c r="H1989">
        <v>47</v>
      </c>
      <c r="I1989">
        <v>53</v>
      </c>
      <c r="J1989">
        <v>130</v>
      </c>
      <c r="K1989">
        <v>42</v>
      </c>
      <c r="L1989">
        <v>43</v>
      </c>
      <c r="M1989">
        <v>470.6</v>
      </c>
      <c r="N1989">
        <v>12.72</v>
      </c>
      <c r="O1989">
        <v>8.5</v>
      </c>
      <c r="P1989">
        <v>-99</v>
      </c>
      <c r="Q1989">
        <v>-99</v>
      </c>
      <c r="R1989">
        <v>-99</v>
      </c>
      <c r="S1989">
        <v>-99</v>
      </c>
      <c r="T1989">
        <v>-99</v>
      </c>
      <c r="U1989">
        <v>-99</v>
      </c>
    </row>
    <row r="1990" spans="1:21" x14ac:dyDescent="0.25">
      <c r="A1990" s="2">
        <v>309091289908060</v>
      </c>
      <c r="B1990" t="s">
        <v>423</v>
      </c>
      <c r="C1990" t="s">
        <v>423</v>
      </c>
      <c r="D1990" t="s">
        <v>4372</v>
      </c>
      <c r="E1990" t="s">
        <v>4373</v>
      </c>
      <c r="F1990" t="s">
        <v>1</v>
      </c>
      <c r="G1990">
        <v>32</v>
      </c>
      <c r="H1990">
        <v>47</v>
      </c>
      <c r="I1990">
        <v>47</v>
      </c>
      <c r="J1990">
        <v>130</v>
      </c>
      <c r="K1990">
        <v>42</v>
      </c>
      <c r="L1990">
        <v>25</v>
      </c>
      <c r="M1990">
        <v>477</v>
      </c>
      <c r="N1990">
        <v>12.15</v>
      </c>
      <c r="O1990">
        <v>7.6559999999999997</v>
      </c>
      <c r="P1990">
        <v>2</v>
      </c>
      <c r="Q1990">
        <v>2.5</v>
      </c>
      <c r="R1990">
        <v>3.7</v>
      </c>
      <c r="S1990">
        <v>4.7</v>
      </c>
      <c r="T1990">
        <v>6.7</v>
      </c>
      <c r="U1990">
        <v>3000</v>
      </c>
    </row>
    <row r="1991" spans="1:21" x14ac:dyDescent="0.25">
      <c r="A1991" s="2">
        <v>309091289908080</v>
      </c>
      <c r="B1991" t="s">
        <v>423</v>
      </c>
      <c r="C1991" t="s">
        <v>423</v>
      </c>
      <c r="D1991" t="s">
        <v>4374</v>
      </c>
      <c r="E1991" t="s">
        <v>4375</v>
      </c>
      <c r="F1991" t="s">
        <v>1</v>
      </c>
      <c r="G1991">
        <v>32</v>
      </c>
      <c r="H1991">
        <v>46</v>
      </c>
      <c r="I1991">
        <v>29</v>
      </c>
      <c r="J1991">
        <v>130</v>
      </c>
      <c r="K1991">
        <v>38</v>
      </c>
      <c r="L1991">
        <v>10</v>
      </c>
      <c r="M1991">
        <v>480</v>
      </c>
      <c r="N1991">
        <v>3.1</v>
      </c>
      <c r="O1991">
        <v>0.96</v>
      </c>
      <c r="P1991">
        <v>-99</v>
      </c>
      <c r="Q1991">
        <v>-99</v>
      </c>
      <c r="R1991">
        <v>-99</v>
      </c>
      <c r="S1991">
        <v>-99</v>
      </c>
      <c r="T1991">
        <v>-99</v>
      </c>
      <c r="U1991">
        <v>-99</v>
      </c>
    </row>
    <row r="1992" spans="1:21" x14ac:dyDescent="0.25">
      <c r="A1992" s="2">
        <v>309091289912015</v>
      </c>
      <c r="B1992" t="s">
        <v>423</v>
      </c>
      <c r="C1992" t="s">
        <v>423</v>
      </c>
      <c r="D1992" t="s">
        <v>3560</v>
      </c>
      <c r="E1992" t="s">
        <v>3561</v>
      </c>
      <c r="F1992" t="s">
        <v>1</v>
      </c>
      <c r="G1992">
        <v>32</v>
      </c>
      <c r="H1992">
        <v>50</v>
      </c>
      <c r="I1992">
        <v>59</v>
      </c>
      <c r="J1992">
        <v>131</v>
      </c>
      <c r="K1992">
        <v>0</v>
      </c>
      <c r="L1992">
        <v>26</v>
      </c>
      <c r="M1992">
        <v>149</v>
      </c>
      <c r="N1992">
        <v>49.26</v>
      </c>
      <c r="O1992">
        <v>325.09300000000002</v>
      </c>
      <c r="P1992">
        <v>-99</v>
      </c>
      <c r="Q1992">
        <v>-99</v>
      </c>
      <c r="R1992">
        <v>-99</v>
      </c>
      <c r="S1992">
        <v>-99</v>
      </c>
      <c r="T1992">
        <v>-99</v>
      </c>
      <c r="U1992">
        <v>-99</v>
      </c>
    </row>
    <row r="1993" spans="1:21" x14ac:dyDescent="0.25">
      <c r="A1993" s="2">
        <v>309091289912040</v>
      </c>
      <c r="B1993" t="s">
        <v>423</v>
      </c>
      <c r="C1993" t="s">
        <v>423</v>
      </c>
      <c r="D1993" t="s">
        <v>3410</v>
      </c>
      <c r="E1993" t="s">
        <v>4376</v>
      </c>
      <c r="F1993" t="s">
        <v>1</v>
      </c>
      <c r="G1993">
        <v>32</v>
      </c>
      <c r="H1993">
        <v>52</v>
      </c>
      <c r="I1993">
        <v>25</v>
      </c>
      <c r="J1993">
        <v>130</v>
      </c>
      <c r="K1993">
        <v>57</v>
      </c>
      <c r="L1993">
        <v>34</v>
      </c>
      <c r="M1993">
        <v>386</v>
      </c>
      <c r="N1993">
        <v>45.15</v>
      </c>
      <c r="O1993">
        <v>179.95699999999999</v>
      </c>
      <c r="P1993">
        <v>-99</v>
      </c>
      <c r="Q1993">
        <v>-99</v>
      </c>
      <c r="R1993">
        <v>-99</v>
      </c>
      <c r="S1993">
        <v>-99</v>
      </c>
      <c r="T1993">
        <v>-99</v>
      </c>
      <c r="U1993">
        <v>-99</v>
      </c>
    </row>
    <row r="1994" spans="1:21" x14ac:dyDescent="0.25">
      <c r="A1994" s="2">
        <v>309101289908010</v>
      </c>
      <c r="B1994" t="s">
        <v>4377</v>
      </c>
      <c r="C1994" t="s">
        <v>4377</v>
      </c>
      <c r="D1994" t="s">
        <v>4378</v>
      </c>
      <c r="E1994" t="s">
        <v>4379</v>
      </c>
      <c r="F1994" t="s">
        <v>1</v>
      </c>
      <c r="G1994">
        <v>32</v>
      </c>
      <c r="H1994">
        <v>38</v>
      </c>
      <c r="I1994">
        <v>32</v>
      </c>
      <c r="J1994">
        <v>130</v>
      </c>
      <c r="K1994">
        <v>50</v>
      </c>
      <c r="L1994">
        <v>3</v>
      </c>
      <c r="M1994">
        <v>581</v>
      </c>
      <c r="N1994">
        <v>29.6</v>
      </c>
      <c r="O1994">
        <v>42.173000000000002</v>
      </c>
      <c r="P1994">
        <v>-99</v>
      </c>
      <c r="Q1994">
        <v>-99</v>
      </c>
      <c r="R1994">
        <v>-99</v>
      </c>
      <c r="S1994">
        <v>-99</v>
      </c>
      <c r="T1994">
        <v>-99</v>
      </c>
      <c r="U1994">
        <v>-99</v>
      </c>
    </row>
    <row r="1995" spans="1:21" x14ac:dyDescent="0.25">
      <c r="A1995" s="2">
        <v>309101289908020</v>
      </c>
      <c r="B1995" t="s">
        <v>4377</v>
      </c>
      <c r="C1995" t="s">
        <v>4377</v>
      </c>
      <c r="D1995" t="s">
        <v>4380</v>
      </c>
      <c r="E1995" t="s">
        <v>4381</v>
      </c>
      <c r="F1995" t="s">
        <v>1</v>
      </c>
      <c r="G1995">
        <v>32</v>
      </c>
      <c r="H1995">
        <v>38</v>
      </c>
      <c r="I1995">
        <v>41</v>
      </c>
      <c r="J1995">
        <v>130</v>
      </c>
      <c r="K1995">
        <v>48</v>
      </c>
      <c r="L1995">
        <v>25</v>
      </c>
      <c r="M1995">
        <v>519</v>
      </c>
      <c r="N1995">
        <v>26.93</v>
      </c>
      <c r="O1995">
        <v>32.479999999999997</v>
      </c>
      <c r="P1995">
        <v>1.7</v>
      </c>
      <c r="Q1995">
        <v>2</v>
      </c>
      <c r="R1995">
        <v>3</v>
      </c>
      <c r="S1995">
        <v>4.0999999999999996</v>
      </c>
      <c r="T1995">
        <v>5.9</v>
      </c>
      <c r="U1995">
        <v>3200</v>
      </c>
    </row>
    <row r="1996" spans="1:21" x14ac:dyDescent="0.25">
      <c r="A1996" s="2">
        <v>309101289908030</v>
      </c>
      <c r="B1996" t="s">
        <v>4377</v>
      </c>
      <c r="C1996" t="s">
        <v>4377</v>
      </c>
      <c r="D1996" t="s">
        <v>2826</v>
      </c>
      <c r="E1996" t="s">
        <v>2827</v>
      </c>
      <c r="F1996" t="s">
        <v>1</v>
      </c>
      <c r="G1996">
        <v>32</v>
      </c>
      <c r="H1996">
        <v>44</v>
      </c>
      <c r="I1996">
        <v>5</v>
      </c>
      <c r="J1996">
        <v>130</v>
      </c>
      <c r="K1996">
        <v>44</v>
      </c>
      <c r="L1996">
        <v>21</v>
      </c>
      <c r="M1996">
        <v>681</v>
      </c>
      <c r="N1996">
        <v>13.52</v>
      </c>
      <c r="O1996">
        <v>3.3050000000000002</v>
      </c>
      <c r="P1996">
        <v>2.9</v>
      </c>
      <c r="Q1996">
        <v>3.3</v>
      </c>
      <c r="R1996">
        <v>4.3</v>
      </c>
      <c r="S1996">
        <v>5.8</v>
      </c>
      <c r="T1996">
        <v>7.3</v>
      </c>
      <c r="U1996">
        <v>4200</v>
      </c>
    </row>
    <row r="1997" spans="1:21" x14ac:dyDescent="0.25">
      <c r="A1997" s="2">
        <v>309101289908050</v>
      </c>
      <c r="B1997" t="s">
        <v>4377</v>
      </c>
      <c r="C1997" t="s">
        <v>4377</v>
      </c>
      <c r="D1997" t="s">
        <v>4382</v>
      </c>
      <c r="E1997" t="s">
        <v>4383</v>
      </c>
      <c r="F1997" t="s">
        <v>1</v>
      </c>
      <c r="G1997">
        <v>32</v>
      </c>
      <c r="H1997">
        <v>43</v>
      </c>
      <c r="I1997">
        <v>5</v>
      </c>
      <c r="J1997">
        <v>130</v>
      </c>
      <c r="K1997">
        <v>36</v>
      </c>
      <c r="L1997">
        <v>28</v>
      </c>
      <c r="M1997">
        <v>1100</v>
      </c>
      <c r="N1997">
        <v>0</v>
      </c>
      <c r="O1997">
        <v>-1.605</v>
      </c>
      <c r="P1997">
        <v>-99</v>
      </c>
      <c r="Q1997">
        <v>-99</v>
      </c>
      <c r="R1997">
        <v>-99</v>
      </c>
      <c r="S1997">
        <v>-99</v>
      </c>
      <c r="T1997">
        <v>-99</v>
      </c>
      <c r="U1997">
        <v>6300</v>
      </c>
    </row>
    <row r="1998" spans="1:21" x14ac:dyDescent="0.25">
      <c r="A1998" s="2">
        <v>309101289908060</v>
      </c>
      <c r="B1998" t="s">
        <v>4377</v>
      </c>
      <c r="C1998" t="s">
        <v>4384</v>
      </c>
      <c r="D1998" t="s">
        <v>4385</v>
      </c>
      <c r="E1998" t="s">
        <v>4386</v>
      </c>
      <c r="F1998" t="s">
        <v>1</v>
      </c>
      <c r="G1998">
        <v>32</v>
      </c>
      <c r="H1998">
        <v>43</v>
      </c>
      <c r="I1998">
        <v>13</v>
      </c>
      <c r="J1998">
        <v>130</v>
      </c>
      <c r="K1998">
        <v>52</v>
      </c>
      <c r="L1998">
        <v>25</v>
      </c>
      <c r="M1998">
        <v>63.2</v>
      </c>
      <c r="N1998">
        <v>16.7</v>
      </c>
      <c r="O1998">
        <v>167.32400000000001</v>
      </c>
      <c r="P1998">
        <v>-99</v>
      </c>
      <c r="Q1998">
        <v>-99</v>
      </c>
      <c r="R1998">
        <v>-99</v>
      </c>
      <c r="S1998">
        <v>-99</v>
      </c>
      <c r="T1998">
        <v>-99</v>
      </c>
      <c r="U1998">
        <v>-99</v>
      </c>
    </row>
    <row r="1999" spans="1:21" x14ac:dyDescent="0.25">
      <c r="A1999" s="2">
        <v>309101289908070</v>
      </c>
      <c r="B1999" t="s">
        <v>4377</v>
      </c>
      <c r="C1999" t="s">
        <v>4384</v>
      </c>
      <c r="D1999" t="s">
        <v>4387</v>
      </c>
      <c r="E1999" t="s">
        <v>4388</v>
      </c>
      <c r="F1999" t="s">
        <v>1</v>
      </c>
      <c r="G1999">
        <v>32</v>
      </c>
      <c r="H1999">
        <v>42</v>
      </c>
      <c r="I1999">
        <v>3</v>
      </c>
      <c r="J1999">
        <v>130</v>
      </c>
      <c r="K1999">
        <v>49</v>
      </c>
      <c r="L1999">
        <v>30</v>
      </c>
      <c r="M1999">
        <v>115.5</v>
      </c>
      <c r="N1999">
        <v>8.6999999999999993</v>
      </c>
      <c r="O1999">
        <v>35.630000000000003</v>
      </c>
      <c r="P1999">
        <v>-99</v>
      </c>
      <c r="Q1999">
        <v>-99</v>
      </c>
      <c r="R1999">
        <v>-99</v>
      </c>
      <c r="S1999">
        <v>-99</v>
      </c>
      <c r="T1999">
        <v>-99</v>
      </c>
      <c r="U1999">
        <v>-99</v>
      </c>
    </row>
    <row r="2000" spans="1:21" x14ac:dyDescent="0.25">
      <c r="A2000" s="2">
        <v>309101289908080</v>
      </c>
      <c r="B2000" t="s">
        <v>4377</v>
      </c>
      <c r="C2000" t="s">
        <v>4384</v>
      </c>
      <c r="D2000" t="s">
        <v>4389</v>
      </c>
      <c r="E2000" t="s">
        <v>4390</v>
      </c>
      <c r="F2000" t="s">
        <v>1</v>
      </c>
      <c r="G2000">
        <v>32</v>
      </c>
      <c r="H2000">
        <v>42</v>
      </c>
      <c r="I2000">
        <v>42</v>
      </c>
      <c r="J2000">
        <v>130</v>
      </c>
      <c r="K2000">
        <v>47</v>
      </c>
      <c r="L2000">
        <v>50</v>
      </c>
      <c r="M2000">
        <v>120</v>
      </c>
      <c r="N2000">
        <v>5.35</v>
      </c>
      <c r="O2000">
        <v>11.5</v>
      </c>
      <c r="P2000">
        <v>1.6</v>
      </c>
      <c r="Q2000">
        <v>2</v>
      </c>
      <c r="R2000">
        <v>3</v>
      </c>
      <c r="S2000">
        <v>3.6</v>
      </c>
      <c r="T2000">
        <v>4.7</v>
      </c>
      <c r="U2000">
        <v>1200</v>
      </c>
    </row>
    <row r="2001" spans="1:21" x14ac:dyDescent="0.25">
      <c r="A2001" s="2">
        <v>309101289908100</v>
      </c>
      <c r="B2001" t="s">
        <v>4377</v>
      </c>
      <c r="C2001" t="s">
        <v>4391</v>
      </c>
      <c r="D2001" t="s">
        <v>4392</v>
      </c>
      <c r="E2001" t="s">
        <v>4393</v>
      </c>
      <c r="F2001" t="s">
        <v>1</v>
      </c>
      <c r="G2001">
        <v>32</v>
      </c>
      <c r="H2001">
        <v>45</v>
      </c>
      <c r="I2001">
        <v>34</v>
      </c>
      <c r="J2001">
        <v>130</v>
      </c>
      <c r="K2001">
        <v>45</v>
      </c>
      <c r="L2001">
        <v>12</v>
      </c>
      <c r="M2001">
        <v>220</v>
      </c>
      <c r="N2001">
        <v>11.5</v>
      </c>
      <c r="O2001">
        <v>2.1190000000000002</v>
      </c>
      <c r="P2001">
        <v>2.2000000000000002</v>
      </c>
      <c r="Q2001">
        <v>2.5</v>
      </c>
      <c r="R2001">
        <v>3.2</v>
      </c>
      <c r="S2001">
        <v>3.9</v>
      </c>
      <c r="T2001">
        <v>4.9000000000000004</v>
      </c>
      <c r="U2001">
        <v>1100</v>
      </c>
    </row>
    <row r="2002" spans="1:21" x14ac:dyDescent="0.25">
      <c r="A2002" s="2">
        <v>309101289908170</v>
      </c>
      <c r="B2002" t="s">
        <v>4377</v>
      </c>
      <c r="C2002" t="s">
        <v>4394</v>
      </c>
      <c r="D2002" t="s">
        <v>4395</v>
      </c>
      <c r="E2002" t="s">
        <v>4396</v>
      </c>
      <c r="F2002" t="s">
        <v>1</v>
      </c>
      <c r="G2002">
        <v>32</v>
      </c>
      <c r="H2002">
        <v>43</v>
      </c>
      <c r="I2002">
        <v>16</v>
      </c>
      <c r="J2002">
        <v>130</v>
      </c>
      <c r="K2002">
        <v>40</v>
      </c>
      <c r="L2002">
        <v>38</v>
      </c>
      <c r="M2002">
        <v>62.4</v>
      </c>
      <c r="N2002">
        <v>7.7</v>
      </c>
      <c r="O2002">
        <v>-0.53</v>
      </c>
      <c r="P2002">
        <v>-99</v>
      </c>
      <c r="Q2002">
        <v>-99</v>
      </c>
      <c r="R2002">
        <v>-99</v>
      </c>
      <c r="S2002">
        <v>-99</v>
      </c>
      <c r="T2002">
        <v>-99</v>
      </c>
      <c r="U2002">
        <v>-99</v>
      </c>
    </row>
    <row r="2003" spans="1:21" x14ac:dyDescent="0.25">
      <c r="A2003" s="2">
        <v>309101289923010</v>
      </c>
      <c r="B2003" t="s">
        <v>4377</v>
      </c>
      <c r="C2003" t="s">
        <v>4377</v>
      </c>
      <c r="D2003" t="s">
        <v>4397</v>
      </c>
      <c r="E2003" t="s">
        <v>4398</v>
      </c>
      <c r="F2003" t="s">
        <v>1</v>
      </c>
      <c r="G2003">
        <v>32</v>
      </c>
      <c r="H2003">
        <v>38</v>
      </c>
      <c r="I2003">
        <v>15</v>
      </c>
      <c r="J2003">
        <v>130</v>
      </c>
      <c r="K2003">
        <v>58</v>
      </c>
      <c r="L2003">
        <v>59</v>
      </c>
      <c r="M2003">
        <v>302</v>
      </c>
      <c r="N2003">
        <v>50.6</v>
      </c>
      <c r="O2003">
        <v>196.672</v>
      </c>
      <c r="P2003">
        <v>-99</v>
      </c>
      <c r="Q2003">
        <v>-99</v>
      </c>
      <c r="R2003">
        <v>-99</v>
      </c>
      <c r="S2003">
        <v>-99</v>
      </c>
      <c r="T2003">
        <v>-99</v>
      </c>
      <c r="U2003">
        <v>-99</v>
      </c>
    </row>
    <row r="2004" spans="1:21" x14ac:dyDescent="0.25">
      <c r="A2004" s="2">
        <v>309111289909010</v>
      </c>
      <c r="B2004" t="s">
        <v>4399</v>
      </c>
      <c r="C2004" t="s">
        <v>4399</v>
      </c>
      <c r="D2004" t="s">
        <v>4400</v>
      </c>
      <c r="E2004" t="s">
        <v>4401</v>
      </c>
      <c r="F2004" t="s">
        <v>1</v>
      </c>
      <c r="G2004">
        <v>32</v>
      </c>
      <c r="H2004">
        <v>16</v>
      </c>
      <c r="I2004">
        <v>10</v>
      </c>
      <c r="J2004">
        <v>130</v>
      </c>
      <c r="K2004">
        <v>56</v>
      </c>
      <c r="L2004">
        <v>27</v>
      </c>
      <c r="M2004">
        <v>250</v>
      </c>
      <c r="N2004">
        <v>84.13</v>
      </c>
      <c r="O2004">
        <v>154.601</v>
      </c>
      <c r="P2004">
        <v>2</v>
      </c>
      <c r="Q2004">
        <v>3.5</v>
      </c>
      <c r="R2004">
        <v>3.6</v>
      </c>
      <c r="S2004">
        <v>3.7</v>
      </c>
      <c r="T2004">
        <v>4.4000000000000004</v>
      </c>
      <c r="U2004">
        <v>1600</v>
      </c>
    </row>
    <row r="2005" spans="1:21" x14ac:dyDescent="0.25">
      <c r="A2005" s="2">
        <v>309111289909020</v>
      </c>
      <c r="B2005" t="s">
        <v>4399</v>
      </c>
      <c r="C2005" t="s">
        <v>4399</v>
      </c>
      <c r="D2005" t="s">
        <v>4402</v>
      </c>
      <c r="E2005" t="s">
        <v>4403</v>
      </c>
      <c r="F2005" t="s">
        <v>1</v>
      </c>
      <c r="G2005">
        <v>32</v>
      </c>
      <c r="H2005">
        <v>14</v>
      </c>
      <c r="I2005">
        <v>34</v>
      </c>
      <c r="J2005">
        <v>130</v>
      </c>
      <c r="K2005">
        <v>52</v>
      </c>
      <c r="L2005">
        <v>24</v>
      </c>
      <c r="M2005">
        <v>435</v>
      </c>
      <c r="N2005">
        <v>75.510000000000005</v>
      </c>
      <c r="O2005">
        <v>129.30099999999999</v>
      </c>
      <c r="P2005">
        <v>2.5</v>
      </c>
      <c r="Q2005">
        <v>4</v>
      </c>
      <c r="R2005">
        <v>-99</v>
      </c>
      <c r="S2005">
        <v>-99</v>
      </c>
      <c r="T2005">
        <v>4.5999999999999996</v>
      </c>
      <c r="U2005">
        <v>-99</v>
      </c>
    </row>
    <row r="2006" spans="1:21" x14ac:dyDescent="0.25">
      <c r="A2006" s="2">
        <v>309111289909030</v>
      </c>
      <c r="B2006" t="s">
        <v>4399</v>
      </c>
      <c r="C2006" t="s">
        <v>4399</v>
      </c>
      <c r="D2006" t="s">
        <v>4404</v>
      </c>
      <c r="E2006" t="s">
        <v>4405</v>
      </c>
      <c r="F2006" t="s">
        <v>1</v>
      </c>
      <c r="G2006">
        <v>32</v>
      </c>
      <c r="H2006">
        <v>12</v>
      </c>
      <c r="I2006">
        <v>41</v>
      </c>
      <c r="J2006">
        <v>130</v>
      </c>
      <c r="K2006">
        <v>49</v>
      </c>
      <c r="L2006">
        <v>10</v>
      </c>
      <c r="M2006">
        <v>485</v>
      </c>
      <c r="N2006">
        <v>68.709999999999994</v>
      </c>
      <c r="O2006">
        <v>113.059</v>
      </c>
      <c r="P2006">
        <v>3.5</v>
      </c>
      <c r="Q2006">
        <v>4.3</v>
      </c>
      <c r="R2006">
        <v>4.4000000000000004</v>
      </c>
      <c r="S2006">
        <v>4.5</v>
      </c>
      <c r="T2006">
        <v>5.7</v>
      </c>
      <c r="U2006">
        <v>2650</v>
      </c>
    </row>
    <row r="2007" spans="1:21" x14ac:dyDescent="0.25">
      <c r="A2007" s="2">
        <v>309111289909040</v>
      </c>
      <c r="B2007" t="s">
        <v>4399</v>
      </c>
      <c r="C2007" t="s">
        <v>4399</v>
      </c>
      <c r="D2007" t="s">
        <v>4406</v>
      </c>
      <c r="E2007" t="s">
        <v>4407</v>
      </c>
      <c r="F2007" t="s">
        <v>1</v>
      </c>
      <c r="G2007">
        <v>32</v>
      </c>
      <c r="H2007">
        <v>12</v>
      </c>
      <c r="I2007">
        <v>47</v>
      </c>
      <c r="J2007">
        <v>130</v>
      </c>
      <c r="K2007">
        <v>46</v>
      </c>
      <c r="L2007">
        <v>1</v>
      </c>
      <c r="M2007">
        <v>1137</v>
      </c>
      <c r="N2007">
        <v>62.04</v>
      </c>
      <c r="O2007">
        <v>101.61199999999999</v>
      </c>
      <c r="P2007">
        <v>2</v>
      </c>
      <c r="Q2007">
        <v>3</v>
      </c>
      <c r="R2007">
        <v>3.2</v>
      </c>
      <c r="S2007">
        <v>3.4</v>
      </c>
      <c r="T2007">
        <v>4.0999999999999996</v>
      </c>
      <c r="U2007">
        <v>4000</v>
      </c>
    </row>
    <row r="2008" spans="1:21" x14ac:dyDescent="0.25">
      <c r="A2008" s="2">
        <v>309111289909050</v>
      </c>
      <c r="B2008" t="s">
        <v>4399</v>
      </c>
      <c r="C2008" t="s">
        <v>4399</v>
      </c>
      <c r="D2008" t="s">
        <v>4408</v>
      </c>
      <c r="E2008" t="s">
        <v>4409</v>
      </c>
      <c r="F2008" t="s">
        <v>1</v>
      </c>
      <c r="G2008">
        <v>32</v>
      </c>
      <c r="H2008">
        <v>14</v>
      </c>
      <c r="I2008">
        <v>25</v>
      </c>
      <c r="J2008">
        <v>130</v>
      </c>
      <c r="K2008">
        <v>41</v>
      </c>
      <c r="L2008">
        <v>10</v>
      </c>
      <c r="M2008">
        <v>1464</v>
      </c>
      <c r="N2008">
        <v>52.64</v>
      </c>
      <c r="O2008">
        <v>83.241</v>
      </c>
      <c r="P2008">
        <v>5</v>
      </c>
      <c r="Q2008">
        <v>6</v>
      </c>
      <c r="R2008">
        <v>7.6</v>
      </c>
      <c r="S2008">
        <v>8.6999999999999993</v>
      </c>
      <c r="T2008">
        <v>11.3</v>
      </c>
      <c r="U2008">
        <v>5000</v>
      </c>
    </row>
    <row r="2009" spans="1:21" x14ac:dyDescent="0.25">
      <c r="A2009" s="2">
        <v>309111289909060</v>
      </c>
      <c r="B2009" t="s">
        <v>4399</v>
      </c>
      <c r="C2009" t="s">
        <v>4399</v>
      </c>
      <c r="D2009" t="s">
        <v>4410</v>
      </c>
      <c r="E2009" t="s">
        <v>3237</v>
      </c>
      <c r="F2009" t="s">
        <v>1</v>
      </c>
      <c r="G2009">
        <v>32</v>
      </c>
      <c r="H2009">
        <v>17</v>
      </c>
      <c r="I2009">
        <v>24</v>
      </c>
      <c r="J2009">
        <v>130</v>
      </c>
      <c r="K2009">
        <v>36</v>
      </c>
      <c r="L2009">
        <v>18</v>
      </c>
      <c r="M2009">
        <v>1601</v>
      </c>
      <c r="N2009">
        <v>39.86</v>
      </c>
      <c r="O2009">
        <v>50</v>
      </c>
      <c r="P2009">
        <v>6.5</v>
      </c>
      <c r="Q2009">
        <v>8</v>
      </c>
      <c r="R2009">
        <v>10.9</v>
      </c>
      <c r="S2009">
        <v>12.2</v>
      </c>
      <c r="T2009">
        <v>14.8</v>
      </c>
      <c r="U2009">
        <v>5600</v>
      </c>
    </row>
    <row r="2010" spans="1:21" x14ac:dyDescent="0.25">
      <c r="A2010" s="2">
        <v>309111289909070</v>
      </c>
      <c r="B2010" t="s">
        <v>4399</v>
      </c>
      <c r="C2010" t="s">
        <v>4399</v>
      </c>
      <c r="D2010" t="s">
        <v>4411</v>
      </c>
      <c r="E2010" t="s">
        <v>4412</v>
      </c>
      <c r="F2010" t="s">
        <v>1</v>
      </c>
      <c r="G2010">
        <v>32</v>
      </c>
      <c r="H2010">
        <v>27</v>
      </c>
      <c r="I2010">
        <v>44</v>
      </c>
      <c r="J2010">
        <v>130</v>
      </c>
      <c r="K2010">
        <v>39</v>
      </c>
      <c r="L2010">
        <v>22</v>
      </c>
      <c r="M2010">
        <v>1856</v>
      </c>
      <c r="N2010">
        <v>12.77</v>
      </c>
      <c r="O2010">
        <v>7.9610000000000003</v>
      </c>
      <c r="P2010">
        <v>4.5</v>
      </c>
      <c r="Q2010">
        <v>5.5</v>
      </c>
      <c r="R2010">
        <v>-99</v>
      </c>
      <c r="S2010">
        <v>-99</v>
      </c>
      <c r="T2010">
        <v>10.5</v>
      </c>
      <c r="U2010">
        <v>7000</v>
      </c>
    </row>
    <row r="2011" spans="1:21" x14ac:dyDescent="0.25">
      <c r="A2011" s="2">
        <v>309111289909080</v>
      </c>
      <c r="B2011" t="s">
        <v>4399</v>
      </c>
      <c r="C2011" t="s">
        <v>4399</v>
      </c>
      <c r="D2011" t="s">
        <v>4413</v>
      </c>
      <c r="E2011" t="s">
        <v>4414</v>
      </c>
      <c r="F2011" t="s">
        <v>1</v>
      </c>
      <c r="G2011">
        <v>32</v>
      </c>
      <c r="H2011">
        <v>30</v>
      </c>
      <c r="I2011">
        <v>2</v>
      </c>
      <c r="J2011">
        <v>130</v>
      </c>
      <c r="K2011">
        <v>37</v>
      </c>
      <c r="L2011">
        <v>20</v>
      </c>
      <c r="M2011">
        <v>1873</v>
      </c>
      <c r="N2011">
        <v>6.66</v>
      </c>
      <c r="O2011">
        <v>3.024</v>
      </c>
      <c r="P2011">
        <v>2</v>
      </c>
      <c r="Q2011">
        <v>3.5</v>
      </c>
      <c r="R2011">
        <v>3.6</v>
      </c>
      <c r="S2011">
        <v>3.8</v>
      </c>
      <c r="T2011">
        <v>5.4</v>
      </c>
      <c r="U2011">
        <v>7000</v>
      </c>
    </row>
    <row r="2012" spans="1:21" x14ac:dyDescent="0.25">
      <c r="A2012" s="2">
        <v>309111289909090</v>
      </c>
      <c r="B2012" t="s">
        <v>4399</v>
      </c>
      <c r="C2012" t="s">
        <v>4399</v>
      </c>
      <c r="D2012" t="s">
        <v>4415</v>
      </c>
      <c r="E2012" t="s">
        <v>4416</v>
      </c>
      <c r="F2012" t="s">
        <v>1</v>
      </c>
      <c r="G2012">
        <v>32</v>
      </c>
      <c r="H2012">
        <v>29</v>
      </c>
      <c r="I2012">
        <v>41</v>
      </c>
      <c r="J2012">
        <v>130</v>
      </c>
      <c r="K2012">
        <v>36</v>
      </c>
      <c r="L2012">
        <v>2</v>
      </c>
      <c r="M2012">
        <v>1875.8</v>
      </c>
      <c r="N2012">
        <v>5.09</v>
      </c>
      <c r="O2012">
        <v>1.921</v>
      </c>
      <c r="P2012">
        <v>1.5</v>
      </c>
      <c r="Q2012">
        <v>2.5</v>
      </c>
      <c r="R2012">
        <v>-99</v>
      </c>
      <c r="S2012">
        <v>-99</v>
      </c>
      <c r="T2012">
        <v>4.4000000000000004</v>
      </c>
      <c r="U2012">
        <v>-99</v>
      </c>
    </row>
    <row r="2013" spans="1:21" x14ac:dyDescent="0.25">
      <c r="A2013" s="2">
        <v>309111289909100</v>
      </c>
      <c r="B2013" t="s">
        <v>4399</v>
      </c>
      <c r="C2013" t="s">
        <v>4399</v>
      </c>
      <c r="D2013" t="s">
        <v>4417</v>
      </c>
      <c r="E2013" t="s">
        <v>4418</v>
      </c>
      <c r="F2013" t="s">
        <v>1</v>
      </c>
      <c r="G2013">
        <v>32</v>
      </c>
      <c r="H2013">
        <v>28</v>
      </c>
      <c r="I2013">
        <v>36</v>
      </c>
      <c r="J2013">
        <v>130</v>
      </c>
      <c r="K2013">
        <v>34</v>
      </c>
      <c r="L2013">
        <v>15</v>
      </c>
      <c r="M2013">
        <v>1877</v>
      </c>
      <c r="N2013">
        <v>1.07</v>
      </c>
      <c r="O2013">
        <v>-0.97099999999999997</v>
      </c>
      <c r="P2013">
        <v>2.5</v>
      </c>
      <c r="Q2013">
        <v>-99</v>
      </c>
      <c r="R2013">
        <v>-99</v>
      </c>
      <c r="S2013">
        <v>3.5</v>
      </c>
      <c r="T2013">
        <v>4.4000000000000004</v>
      </c>
      <c r="U2013">
        <v>4000</v>
      </c>
    </row>
    <row r="2014" spans="1:21" x14ac:dyDescent="0.25">
      <c r="A2014" s="2">
        <v>309111289909110</v>
      </c>
      <c r="B2014" t="s">
        <v>4399</v>
      </c>
      <c r="C2014" t="s">
        <v>1078</v>
      </c>
      <c r="D2014" t="s">
        <v>1078</v>
      </c>
      <c r="E2014" t="s">
        <v>1079</v>
      </c>
      <c r="F2014" t="s">
        <v>1</v>
      </c>
      <c r="G2014">
        <v>32</v>
      </c>
      <c r="H2014">
        <v>30</v>
      </c>
      <c r="I2014">
        <v>7</v>
      </c>
      <c r="J2014">
        <v>130</v>
      </c>
      <c r="K2014">
        <v>35</v>
      </c>
      <c r="L2014">
        <v>52</v>
      </c>
      <c r="M2014">
        <v>1876.45</v>
      </c>
      <c r="N2014">
        <v>3.53</v>
      </c>
      <c r="O2014">
        <v>-1.6E-2</v>
      </c>
      <c r="P2014">
        <v>3.5</v>
      </c>
      <c r="Q2014">
        <v>4.5</v>
      </c>
      <c r="R2014">
        <v>-99</v>
      </c>
      <c r="S2014">
        <v>-99</v>
      </c>
      <c r="T2014">
        <v>6.5</v>
      </c>
      <c r="U2014">
        <v>-99</v>
      </c>
    </row>
    <row r="2015" spans="1:21" x14ac:dyDescent="0.25">
      <c r="A2015" s="2">
        <v>309111289910010</v>
      </c>
      <c r="B2015" t="s">
        <v>4399</v>
      </c>
      <c r="C2015" t="s">
        <v>4419</v>
      </c>
      <c r="D2015" t="s">
        <v>4420</v>
      </c>
      <c r="E2015" t="s">
        <v>4421</v>
      </c>
      <c r="F2015" t="s">
        <v>1</v>
      </c>
      <c r="G2015">
        <v>32</v>
      </c>
      <c r="H2015">
        <v>26</v>
      </c>
      <c r="I2015">
        <v>30</v>
      </c>
      <c r="J2015">
        <v>130</v>
      </c>
      <c r="K2015">
        <v>51</v>
      </c>
      <c r="L2015">
        <v>25</v>
      </c>
      <c r="M2015">
        <v>227</v>
      </c>
      <c r="N2015">
        <v>36.4</v>
      </c>
      <c r="O2015">
        <v>314.87799999999999</v>
      </c>
      <c r="P2015">
        <v>3.2</v>
      </c>
      <c r="Q2015">
        <v>4.2</v>
      </c>
      <c r="R2015">
        <v>-99</v>
      </c>
      <c r="S2015">
        <v>-99</v>
      </c>
      <c r="T2015">
        <v>-99</v>
      </c>
      <c r="U2015">
        <v>-99</v>
      </c>
    </row>
    <row r="2016" spans="1:21" x14ac:dyDescent="0.25">
      <c r="A2016" s="2">
        <v>309111289910030</v>
      </c>
      <c r="B2016" t="s">
        <v>4399</v>
      </c>
      <c r="C2016" t="s">
        <v>4419</v>
      </c>
      <c r="D2016" t="s">
        <v>4422</v>
      </c>
      <c r="E2016" t="s">
        <v>4423</v>
      </c>
      <c r="F2016" t="s">
        <v>1</v>
      </c>
      <c r="G2016">
        <v>32</v>
      </c>
      <c r="H2016">
        <v>18</v>
      </c>
      <c r="I2016">
        <v>19</v>
      </c>
      <c r="J2016">
        <v>130</v>
      </c>
      <c r="K2016">
        <v>50</v>
      </c>
      <c r="L2016">
        <v>46</v>
      </c>
      <c r="M2016">
        <v>491</v>
      </c>
      <c r="N2016">
        <v>15.4</v>
      </c>
      <c r="O2016">
        <v>161.37299999999999</v>
      </c>
      <c r="P2016">
        <v>4.5</v>
      </c>
      <c r="Q2016">
        <v>5.5</v>
      </c>
      <c r="R2016">
        <v>-99</v>
      </c>
      <c r="S2016">
        <v>-99</v>
      </c>
      <c r="T2016">
        <v>-99</v>
      </c>
      <c r="U2016">
        <v>-99</v>
      </c>
    </row>
    <row r="2017" spans="1:21" x14ac:dyDescent="0.25">
      <c r="A2017" s="2">
        <v>309111289910040</v>
      </c>
      <c r="B2017" t="s">
        <v>4399</v>
      </c>
      <c r="C2017" t="s">
        <v>4419</v>
      </c>
      <c r="D2017" t="s">
        <v>4424</v>
      </c>
      <c r="E2017" t="s">
        <v>4425</v>
      </c>
      <c r="F2017" t="s">
        <v>1</v>
      </c>
      <c r="G2017">
        <v>32</v>
      </c>
      <c r="H2017">
        <v>13</v>
      </c>
      <c r="I2017">
        <v>28</v>
      </c>
      <c r="J2017">
        <v>130</v>
      </c>
      <c r="K2017">
        <v>47</v>
      </c>
      <c r="L2017">
        <v>38</v>
      </c>
      <c r="M2017">
        <v>530</v>
      </c>
      <c r="N2017">
        <v>2.27</v>
      </c>
      <c r="O2017">
        <v>114.126</v>
      </c>
      <c r="P2017">
        <v>5</v>
      </c>
      <c r="Q2017">
        <v>6</v>
      </c>
      <c r="R2017">
        <v>-99</v>
      </c>
      <c r="S2017">
        <v>-99</v>
      </c>
      <c r="T2017">
        <v>-99</v>
      </c>
      <c r="U2017">
        <v>-99</v>
      </c>
    </row>
    <row r="2018" spans="1:21" x14ac:dyDescent="0.25">
      <c r="A2018" s="2">
        <v>309121289918020</v>
      </c>
      <c r="B2018" t="s">
        <v>4426</v>
      </c>
      <c r="C2018" t="s">
        <v>4426</v>
      </c>
      <c r="D2018" t="s">
        <v>4427</v>
      </c>
      <c r="E2018" t="s">
        <v>4428</v>
      </c>
      <c r="F2018" t="s">
        <v>1</v>
      </c>
      <c r="G2018">
        <v>32</v>
      </c>
      <c r="H2018">
        <v>3</v>
      </c>
      <c r="I2018">
        <v>33</v>
      </c>
      <c r="J2018">
        <v>130</v>
      </c>
      <c r="K2018">
        <v>46</v>
      </c>
      <c r="L2018">
        <v>50</v>
      </c>
      <c r="M2018">
        <v>227</v>
      </c>
      <c r="N2018">
        <v>104.65</v>
      </c>
      <c r="O2018">
        <v>215.1</v>
      </c>
      <c r="P2018">
        <v>-99</v>
      </c>
      <c r="Q2018">
        <v>-99</v>
      </c>
      <c r="R2018">
        <v>-99</v>
      </c>
      <c r="S2018">
        <v>-99</v>
      </c>
      <c r="T2018">
        <v>8.4</v>
      </c>
      <c r="U2018">
        <v>1900</v>
      </c>
    </row>
    <row r="2019" spans="1:21" x14ac:dyDescent="0.25">
      <c r="A2019" s="2">
        <v>309121289918050</v>
      </c>
      <c r="B2019" t="s">
        <v>4426</v>
      </c>
      <c r="C2019" t="s">
        <v>4426</v>
      </c>
      <c r="D2019" t="s">
        <v>4429</v>
      </c>
      <c r="E2019" t="s">
        <v>4430</v>
      </c>
      <c r="F2019" t="s">
        <v>1</v>
      </c>
      <c r="G2019">
        <v>32</v>
      </c>
      <c r="H2019">
        <v>3</v>
      </c>
      <c r="I2019">
        <v>2</v>
      </c>
      <c r="J2019">
        <v>130</v>
      </c>
      <c r="K2019">
        <v>45</v>
      </c>
      <c r="L2019">
        <v>50</v>
      </c>
      <c r="M2019">
        <v>246</v>
      </c>
      <c r="N2019">
        <v>102</v>
      </c>
      <c r="O2019">
        <v>214.4</v>
      </c>
      <c r="P2019">
        <v>2.4</v>
      </c>
      <c r="Q2019">
        <v>3.3</v>
      </c>
      <c r="R2019">
        <v>4</v>
      </c>
      <c r="S2019">
        <v>4.7</v>
      </c>
      <c r="T2019">
        <v>5.8</v>
      </c>
      <c r="U2019">
        <v>2300</v>
      </c>
    </row>
    <row r="2020" spans="1:21" x14ac:dyDescent="0.25">
      <c r="A2020" s="2">
        <v>309121289918060</v>
      </c>
      <c r="B2020" t="s">
        <v>4426</v>
      </c>
      <c r="C2020" t="s">
        <v>4426</v>
      </c>
      <c r="D2020" t="s">
        <v>4431</v>
      </c>
      <c r="E2020" t="s">
        <v>4432</v>
      </c>
      <c r="F2020" t="s">
        <v>1</v>
      </c>
      <c r="G2020">
        <v>32</v>
      </c>
      <c r="H2020">
        <v>0</v>
      </c>
      <c r="I2020">
        <v>44</v>
      </c>
      <c r="J2020">
        <v>130</v>
      </c>
      <c r="K2020">
        <v>44</v>
      </c>
      <c r="L2020">
        <v>30</v>
      </c>
      <c r="M2020">
        <v>284</v>
      </c>
      <c r="N2020">
        <v>96.35</v>
      </c>
      <c r="O2020">
        <v>207</v>
      </c>
      <c r="P2020">
        <v>4.5999999999999996</v>
      </c>
      <c r="Q2020">
        <v>5.5</v>
      </c>
      <c r="R2020">
        <v>-99</v>
      </c>
      <c r="S2020">
        <v>-99</v>
      </c>
      <c r="T2020">
        <v>8.3000000000000007</v>
      </c>
      <c r="U2020">
        <v>2500</v>
      </c>
    </row>
    <row r="2021" spans="1:21" x14ac:dyDescent="0.25">
      <c r="A2021" s="2">
        <v>309121289918070</v>
      </c>
      <c r="B2021" t="s">
        <v>4426</v>
      </c>
      <c r="C2021" t="s">
        <v>4426</v>
      </c>
      <c r="D2021" t="s">
        <v>4433</v>
      </c>
      <c r="E2021" t="s">
        <v>4434</v>
      </c>
      <c r="F2021" t="s">
        <v>1</v>
      </c>
      <c r="G2021">
        <v>31</v>
      </c>
      <c r="H2021">
        <v>57</v>
      </c>
      <c r="I2021">
        <v>10</v>
      </c>
      <c r="J2021">
        <v>130</v>
      </c>
      <c r="K2021">
        <v>42</v>
      </c>
      <c r="L2021">
        <v>58</v>
      </c>
      <c r="M2021">
        <v>339</v>
      </c>
      <c r="N2021">
        <v>87.85</v>
      </c>
      <c r="O2021">
        <v>179.6</v>
      </c>
      <c r="P2021">
        <v>3.8</v>
      </c>
      <c r="Q2021">
        <v>4.4000000000000004</v>
      </c>
      <c r="R2021">
        <v>5.0999999999999996</v>
      </c>
      <c r="S2021">
        <v>5.8</v>
      </c>
      <c r="T2021">
        <v>7.2</v>
      </c>
      <c r="U2021">
        <v>2600</v>
      </c>
    </row>
    <row r="2022" spans="1:21" x14ac:dyDescent="0.25">
      <c r="A2022" s="2">
        <v>309121289918080</v>
      </c>
      <c r="B2022" t="s">
        <v>4426</v>
      </c>
      <c r="C2022" t="s">
        <v>4426</v>
      </c>
      <c r="D2022" t="s">
        <v>4435</v>
      </c>
      <c r="E2022" t="s">
        <v>4436</v>
      </c>
      <c r="F2022" t="s">
        <v>1</v>
      </c>
      <c r="G2022">
        <v>31</v>
      </c>
      <c r="H2022">
        <v>59</v>
      </c>
      <c r="I2022">
        <v>10</v>
      </c>
      <c r="J2022">
        <v>130</v>
      </c>
      <c r="K2022">
        <v>39</v>
      </c>
      <c r="L2022">
        <v>55</v>
      </c>
      <c r="M2022">
        <v>390</v>
      </c>
      <c r="N2022">
        <v>79.599999999999994</v>
      </c>
      <c r="O2022">
        <v>174.8</v>
      </c>
      <c r="P2022">
        <v>-99</v>
      </c>
      <c r="Q2022">
        <v>-99</v>
      </c>
      <c r="R2022">
        <v>-99</v>
      </c>
      <c r="S2022">
        <v>-99</v>
      </c>
      <c r="T2022">
        <v>4</v>
      </c>
      <c r="U2022">
        <v>2800</v>
      </c>
    </row>
    <row r="2023" spans="1:21" x14ac:dyDescent="0.25">
      <c r="A2023" s="2">
        <v>309121289918100</v>
      </c>
      <c r="B2023" t="s">
        <v>4426</v>
      </c>
      <c r="C2023" t="s">
        <v>4426</v>
      </c>
      <c r="D2023" t="s">
        <v>4437</v>
      </c>
      <c r="E2023" t="s">
        <v>4438</v>
      </c>
      <c r="F2023" t="s">
        <v>1</v>
      </c>
      <c r="G2023">
        <v>32</v>
      </c>
      <c r="H2023">
        <v>0</v>
      </c>
      <c r="I2023">
        <v>21</v>
      </c>
      <c r="J2023">
        <v>130</v>
      </c>
      <c r="K2023">
        <v>37</v>
      </c>
      <c r="L2023">
        <v>43</v>
      </c>
      <c r="M2023">
        <v>428</v>
      </c>
      <c r="N2023">
        <v>70.849999999999994</v>
      </c>
      <c r="O2023">
        <v>163.9</v>
      </c>
      <c r="P2023">
        <v>-99</v>
      </c>
      <c r="Q2023">
        <v>-99</v>
      </c>
      <c r="R2023">
        <v>-99</v>
      </c>
      <c r="S2023">
        <v>-99</v>
      </c>
      <c r="T2023">
        <v>9.1</v>
      </c>
      <c r="U2023">
        <v>4300</v>
      </c>
    </row>
    <row r="2024" spans="1:21" x14ac:dyDescent="0.25">
      <c r="A2024" s="2">
        <v>309121289918110</v>
      </c>
      <c r="B2024" t="s">
        <v>4426</v>
      </c>
      <c r="C2024" t="s">
        <v>4426</v>
      </c>
      <c r="D2024" t="s">
        <v>1298</v>
      </c>
      <c r="E2024" t="s">
        <v>1299</v>
      </c>
      <c r="F2024" t="s">
        <v>1</v>
      </c>
      <c r="G2024">
        <v>31</v>
      </c>
      <c r="H2024">
        <v>56</v>
      </c>
      <c r="I2024">
        <v>13</v>
      </c>
      <c r="J2024">
        <v>130</v>
      </c>
      <c r="K2024">
        <v>28</v>
      </c>
      <c r="L2024">
        <v>1</v>
      </c>
      <c r="M2024">
        <v>883</v>
      </c>
      <c r="N2024">
        <v>41.9</v>
      </c>
      <c r="O2024">
        <v>25.6</v>
      </c>
      <c r="P2024">
        <v>3.5</v>
      </c>
      <c r="Q2024">
        <v>4.5</v>
      </c>
      <c r="R2024">
        <v>-99</v>
      </c>
      <c r="S2024">
        <v>-99</v>
      </c>
      <c r="T2024">
        <v>9.6</v>
      </c>
      <c r="U2024">
        <v>3300</v>
      </c>
    </row>
    <row r="2025" spans="1:21" x14ac:dyDescent="0.25">
      <c r="A2025" s="2">
        <v>309121289918120</v>
      </c>
      <c r="B2025" t="s">
        <v>4426</v>
      </c>
      <c r="C2025" t="s">
        <v>4426</v>
      </c>
      <c r="D2025" t="s">
        <v>4439</v>
      </c>
      <c r="E2025" t="s">
        <v>4440</v>
      </c>
      <c r="F2025" t="s">
        <v>1</v>
      </c>
      <c r="G2025">
        <v>31</v>
      </c>
      <c r="H2025">
        <v>54</v>
      </c>
      <c r="I2025">
        <v>31</v>
      </c>
      <c r="J2025">
        <v>130</v>
      </c>
      <c r="K2025">
        <v>27</v>
      </c>
      <c r="L2025">
        <v>16</v>
      </c>
      <c r="M2025">
        <v>1032</v>
      </c>
      <c r="N2025">
        <v>37.700000000000003</v>
      </c>
      <c r="O2025">
        <v>19</v>
      </c>
      <c r="P2025">
        <v>4</v>
      </c>
      <c r="Q2025">
        <v>5.2</v>
      </c>
      <c r="R2025">
        <v>6.4</v>
      </c>
      <c r="S2025">
        <v>7.6</v>
      </c>
      <c r="T2025">
        <v>8.6999999999999993</v>
      </c>
      <c r="U2025">
        <v>3500</v>
      </c>
    </row>
    <row r="2026" spans="1:21" x14ac:dyDescent="0.25">
      <c r="A2026" s="2">
        <v>309121289918130</v>
      </c>
      <c r="B2026" t="s">
        <v>4426</v>
      </c>
      <c r="C2026" t="s">
        <v>4426</v>
      </c>
      <c r="D2026" t="s">
        <v>4441</v>
      </c>
      <c r="E2026" t="s">
        <v>4442</v>
      </c>
      <c r="F2026" t="s">
        <v>1</v>
      </c>
      <c r="G2026">
        <v>31</v>
      </c>
      <c r="H2026">
        <v>51</v>
      </c>
      <c r="I2026">
        <v>22</v>
      </c>
      <c r="J2026">
        <v>130</v>
      </c>
      <c r="K2026">
        <v>23</v>
      </c>
      <c r="L2026">
        <v>22</v>
      </c>
      <c r="M2026">
        <v>1153</v>
      </c>
      <c r="N2026">
        <v>26</v>
      </c>
      <c r="O2026">
        <v>5</v>
      </c>
      <c r="P2026">
        <v>6.3</v>
      </c>
      <c r="Q2026">
        <v>7.6</v>
      </c>
      <c r="R2026">
        <v>-99</v>
      </c>
      <c r="S2026">
        <v>-99</v>
      </c>
      <c r="T2026">
        <v>11.5</v>
      </c>
      <c r="U2026">
        <v>4500</v>
      </c>
    </row>
    <row r="2027" spans="1:21" x14ac:dyDescent="0.25">
      <c r="A2027" s="2">
        <v>309121289918140</v>
      </c>
      <c r="B2027" t="s">
        <v>4426</v>
      </c>
      <c r="C2027" t="s">
        <v>4426</v>
      </c>
      <c r="D2027" t="s">
        <v>4443</v>
      </c>
      <c r="E2027" t="s">
        <v>4444</v>
      </c>
      <c r="F2027" t="s">
        <v>1</v>
      </c>
      <c r="G2027">
        <v>31</v>
      </c>
      <c r="H2027">
        <v>51</v>
      </c>
      <c r="I2027">
        <v>45</v>
      </c>
      <c r="J2027">
        <v>130</v>
      </c>
      <c r="K2027">
        <v>20</v>
      </c>
      <c r="L2027">
        <v>9</v>
      </c>
      <c r="M2027">
        <v>1348</v>
      </c>
      <c r="N2027">
        <v>18.32</v>
      </c>
      <c r="O2027">
        <v>0</v>
      </c>
      <c r="P2027">
        <v>5</v>
      </c>
      <c r="Q2027">
        <v>6</v>
      </c>
      <c r="R2027">
        <v>-99</v>
      </c>
      <c r="S2027">
        <v>-99</v>
      </c>
      <c r="T2027">
        <v>10.3</v>
      </c>
      <c r="U2027">
        <v>6800</v>
      </c>
    </row>
    <row r="2028" spans="1:21" x14ac:dyDescent="0.25">
      <c r="A2028" s="2">
        <v>309121289918160</v>
      </c>
      <c r="B2028" t="s">
        <v>4426</v>
      </c>
      <c r="C2028" t="s">
        <v>4426</v>
      </c>
      <c r="D2028" t="s">
        <v>4445</v>
      </c>
      <c r="E2028" t="s">
        <v>4446</v>
      </c>
      <c r="F2028" t="s">
        <v>1</v>
      </c>
      <c r="G2028">
        <v>31</v>
      </c>
      <c r="H2028">
        <v>49</v>
      </c>
      <c r="I2028">
        <v>24</v>
      </c>
      <c r="J2028">
        <v>130</v>
      </c>
      <c r="K2028">
        <v>18</v>
      </c>
      <c r="L2028">
        <v>38</v>
      </c>
      <c r="M2028">
        <v>1425</v>
      </c>
      <c r="N2028">
        <v>12.1</v>
      </c>
      <c r="O2028">
        <v>0</v>
      </c>
      <c r="P2028">
        <v>4.2</v>
      </c>
      <c r="Q2028">
        <v>4.7</v>
      </c>
      <c r="R2028">
        <v>5.0999999999999996</v>
      </c>
      <c r="S2028">
        <v>5.6</v>
      </c>
      <c r="T2028">
        <v>7</v>
      </c>
      <c r="U2028">
        <v>7000</v>
      </c>
    </row>
    <row r="2029" spans="1:21" x14ac:dyDescent="0.25">
      <c r="A2029" s="2">
        <v>309121289918200</v>
      </c>
      <c r="B2029" t="s">
        <v>4426</v>
      </c>
      <c r="C2029" t="s">
        <v>4447</v>
      </c>
      <c r="D2029" t="s">
        <v>4448</v>
      </c>
      <c r="E2029" t="s">
        <v>4449</v>
      </c>
      <c r="F2029" t="s">
        <v>1</v>
      </c>
      <c r="G2029">
        <v>32</v>
      </c>
      <c r="H2029">
        <v>1</v>
      </c>
      <c r="I2029">
        <v>56</v>
      </c>
      <c r="J2029">
        <v>130</v>
      </c>
      <c r="K2029">
        <v>36</v>
      </c>
      <c r="L2029">
        <v>55</v>
      </c>
      <c r="M2029">
        <v>245</v>
      </c>
      <c r="N2029">
        <v>3.2</v>
      </c>
      <c r="O2029">
        <v>164.9</v>
      </c>
      <c r="P2029">
        <v>4.3</v>
      </c>
      <c r="Q2029">
        <v>5.0999999999999996</v>
      </c>
      <c r="R2029">
        <v>6.2</v>
      </c>
      <c r="S2029">
        <v>7</v>
      </c>
      <c r="T2029">
        <v>7.5</v>
      </c>
      <c r="U2029">
        <v>3300</v>
      </c>
    </row>
    <row r="2030" spans="1:21" x14ac:dyDescent="0.25">
      <c r="A2030" s="2">
        <v>309121289924020</v>
      </c>
      <c r="B2030" t="s">
        <v>4426</v>
      </c>
      <c r="C2030" t="s">
        <v>4426</v>
      </c>
      <c r="D2030" t="s">
        <v>4450</v>
      </c>
      <c r="E2030" t="s">
        <v>4451</v>
      </c>
      <c r="F2030" t="s">
        <v>1</v>
      </c>
      <c r="G2030">
        <v>32</v>
      </c>
      <c r="H2030">
        <v>0</v>
      </c>
      <c r="I2030">
        <v>56</v>
      </c>
      <c r="J2030">
        <v>130</v>
      </c>
      <c r="K2030">
        <v>35</v>
      </c>
      <c r="L2030">
        <v>56</v>
      </c>
      <c r="M2030">
        <v>720</v>
      </c>
      <c r="N2030">
        <v>-9999</v>
      </c>
      <c r="O2030">
        <v>164</v>
      </c>
      <c r="P2030">
        <v>3.3</v>
      </c>
      <c r="Q2030">
        <v>3.9</v>
      </c>
      <c r="R2030">
        <v>-99</v>
      </c>
      <c r="S2030">
        <v>-99</v>
      </c>
      <c r="T2030">
        <v>7.1</v>
      </c>
      <c r="U2030">
        <v>4300</v>
      </c>
    </row>
    <row r="2031" spans="1:21" x14ac:dyDescent="0.25">
      <c r="A2031" s="2">
        <v>309131289919010</v>
      </c>
      <c r="B2031" t="s">
        <v>4452</v>
      </c>
      <c r="C2031" t="s">
        <v>4452</v>
      </c>
      <c r="D2031" t="s">
        <v>4453</v>
      </c>
      <c r="E2031" t="s">
        <v>4454</v>
      </c>
      <c r="F2031" t="s">
        <v>1</v>
      </c>
      <c r="G2031">
        <v>31</v>
      </c>
      <c r="H2031">
        <v>23</v>
      </c>
      <c r="I2031">
        <v>51</v>
      </c>
      <c r="J2031">
        <v>130</v>
      </c>
      <c r="K2031">
        <v>51</v>
      </c>
      <c r="L2031">
        <v>21</v>
      </c>
      <c r="M2031">
        <v>46</v>
      </c>
      <c r="N2031">
        <v>20.45</v>
      </c>
      <c r="O2031">
        <v>17.882000000000001</v>
      </c>
      <c r="P2031">
        <v>1.9</v>
      </c>
      <c r="Q2031">
        <v>2.5</v>
      </c>
      <c r="R2031">
        <v>3.7</v>
      </c>
      <c r="S2031">
        <v>4.2</v>
      </c>
      <c r="T2031">
        <v>5.2</v>
      </c>
      <c r="U2031">
        <v>400</v>
      </c>
    </row>
    <row r="2032" spans="1:21" x14ac:dyDescent="0.25">
      <c r="A2032" s="2">
        <v>309131289919020</v>
      </c>
      <c r="B2032" t="s">
        <v>4452</v>
      </c>
      <c r="C2032" t="s">
        <v>4452</v>
      </c>
      <c r="D2032" t="s">
        <v>1128</v>
      </c>
      <c r="E2032" t="s">
        <v>559</v>
      </c>
      <c r="F2032" t="s">
        <v>1</v>
      </c>
      <c r="G2032">
        <v>31</v>
      </c>
      <c r="H2032">
        <v>23</v>
      </c>
      <c r="I2032">
        <v>3</v>
      </c>
      <c r="J2032">
        <v>130</v>
      </c>
      <c r="K2032">
        <v>51</v>
      </c>
      <c r="L2032">
        <v>9</v>
      </c>
      <c r="M2032">
        <v>49</v>
      </c>
      <c r="N2032">
        <v>18.2</v>
      </c>
      <c r="O2032">
        <v>10.815</v>
      </c>
      <c r="P2032">
        <v>-99</v>
      </c>
      <c r="Q2032">
        <v>-99</v>
      </c>
      <c r="R2032">
        <v>-99</v>
      </c>
      <c r="S2032">
        <v>-99</v>
      </c>
      <c r="T2032">
        <v>5.2</v>
      </c>
      <c r="U2032">
        <v>200</v>
      </c>
    </row>
    <row r="2033" spans="1:21" x14ac:dyDescent="0.25">
      <c r="A2033" s="2">
        <v>309131289919030</v>
      </c>
      <c r="B2033" t="s">
        <v>4452</v>
      </c>
      <c r="C2033" t="s">
        <v>4452</v>
      </c>
      <c r="D2033" t="s">
        <v>582</v>
      </c>
      <c r="E2033" t="s">
        <v>583</v>
      </c>
      <c r="F2033" t="s">
        <v>1</v>
      </c>
      <c r="G2033">
        <v>31</v>
      </c>
      <c r="H2033">
        <v>21</v>
      </c>
      <c r="I2033">
        <v>54</v>
      </c>
      <c r="J2033">
        <v>130</v>
      </c>
      <c r="K2033">
        <v>52</v>
      </c>
      <c r="L2033">
        <v>58</v>
      </c>
      <c r="M2033">
        <v>-9999</v>
      </c>
      <c r="N2033">
        <v>14.15</v>
      </c>
      <c r="O2033">
        <v>6.26</v>
      </c>
      <c r="P2033">
        <v>-99</v>
      </c>
      <c r="Q2033">
        <v>-99</v>
      </c>
      <c r="R2033">
        <v>-99</v>
      </c>
      <c r="S2033">
        <v>-99</v>
      </c>
      <c r="T2033">
        <v>6.3</v>
      </c>
      <c r="U2033">
        <v>-99</v>
      </c>
    </row>
    <row r="2034" spans="1:21" x14ac:dyDescent="0.25">
      <c r="A2034" s="2">
        <v>309131289919040</v>
      </c>
      <c r="B2034" t="s">
        <v>4452</v>
      </c>
      <c r="C2034" t="s">
        <v>4452</v>
      </c>
      <c r="D2034" t="s">
        <v>4455</v>
      </c>
      <c r="E2034" t="s">
        <v>4456</v>
      </c>
      <c r="F2034" t="s">
        <v>1</v>
      </c>
      <c r="G2034">
        <v>31</v>
      </c>
      <c r="H2034">
        <v>21</v>
      </c>
      <c r="I2034">
        <v>20</v>
      </c>
      <c r="J2034">
        <v>130</v>
      </c>
      <c r="K2034">
        <v>54</v>
      </c>
      <c r="L2034">
        <v>6</v>
      </c>
      <c r="M2034">
        <v>-9999</v>
      </c>
      <c r="N2034">
        <v>11.76</v>
      </c>
      <c r="O2034">
        <v>3.92</v>
      </c>
      <c r="P2034">
        <v>-99</v>
      </c>
      <c r="Q2034">
        <v>-99</v>
      </c>
      <c r="R2034">
        <v>-99</v>
      </c>
      <c r="S2034">
        <v>-99</v>
      </c>
      <c r="T2034">
        <v>7.2</v>
      </c>
      <c r="U2034">
        <v>-99</v>
      </c>
    </row>
    <row r="2035" spans="1:21" x14ac:dyDescent="0.25">
      <c r="A2035" s="2">
        <v>309131289919050</v>
      </c>
      <c r="B2035" t="s">
        <v>4452</v>
      </c>
      <c r="C2035" t="s">
        <v>4452</v>
      </c>
      <c r="D2035" t="s">
        <v>4457</v>
      </c>
      <c r="E2035" t="s">
        <v>4458</v>
      </c>
      <c r="F2035" t="s">
        <v>1</v>
      </c>
      <c r="G2035">
        <v>31</v>
      </c>
      <c r="H2035">
        <v>21</v>
      </c>
      <c r="I2035">
        <v>42</v>
      </c>
      <c r="J2035">
        <v>130</v>
      </c>
      <c r="K2035">
        <v>56</v>
      </c>
      <c r="L2035">
        <v>50</v>
      </c>
      <c r="M2035">
        <v>244</v>
      </c>
      <c r="N2035">
        <v>6.7</v>
      </c>
      <c r="O2035">
        <v>0.93400000000000005</v>
      </c>
      <c r="P2035">
        <v>-99</v>
      </c>
      <c r="Q2035">
        <v>-99</v>
      </c>
      <c r="R2035">
        <v>-99</v>
      </c>
      <c r="S2035">
        <v>-99</v>
      </c>
      <c r="T2035">
        <v>6.8</v>
      </c>
      <c r="U2035">
        <v>1400</v>
      </c>
    </row>
    <row r="2036" spans="1:21" x14ac:dyDescent="0.25">
      <c r="A2036" s="2">
        <v>309131289919060</v>
      </c>
      <c r="B2036" t="s">
        <v>4452</v>
      </c>
      <c r="C2036" t="s">
        <v>4452</v>
      </c>
      <c r="D2036" t="s">
        <v>4459</v>
      </c>
      <c r="E2036" t="s">
        <v>4460</v>
      </c>
      <c r="F2036" t="s">
        <v>1</v>
      </c>
      <c r="G2036">
        <v>31</v>
      </c>
      <c r="H2036">
        <v>21</v>
      </c>
      <c r="I2036">
        <v>40</v>
      </c>
      <c r="J2036">
        <v>130</v>
      </c>
      <c r="K2036">
        <v>58</v>
      </c>
      <c r="L2036">
        <v>27</v>
      </c>
      <c r="M2036">
        <v>450</v>
      </c>
      <c r="N2036">
        <v>3.88</v>
      </c>
      <c r="O2036">
        <v>9.8000000000000004E-2</v>
      </c>
      <c r="P2036">
        <v>2.8</v>
      </c>
      <c r="Q2036">
        <v>3.8</v>
      </c>
      <c r="R2036">
        <v>4.7</v>
      </c>
      <c r="S2036">
        <v>5</v>
      </c>
      <c r="T2036">
        <v>5.6</v>
      </c>
      <c r="U2036">
        <v>2500</v>
      </c>
    </row>
    <row r="2037" spans="1:21" x14ac:dyDescent="0.25">
      <c r="A2037" s="2">
        <v>309131289919070</v>
      </c>
      <c r="B2037" t="s">
        <v>4452</v>
      </c>
      <c r="C2037" t="s">
        <v>4452</v>
      </c>
      <c r="D2037" t="s">
        <v>4461</v>
      </c>
      <c r="E2037" t="s">
        <v>4462</v>
      </c>
      <c r="F2037" t="s">
        <v>1</v>
      </c>
      <c r="G2037">
        <v>31</v>
      </c>
      <c r="H2037">
        <v>21</v>
      </c>
      <c r="I2037">
        <v>25</v>
      </c>
      <c r="J2037">
        <v>131</v>
      </c>
      <c r="K2037">
        <v>0</v>
      </c>
      <c r="L2037">
        <v>46</v>
      </c>
      <c r="M2037">
        <v>485</v>
      </c>
      <c r="N2037">
        <v>0.15</v>
      </c>
      <c r="O2037">
        <v>-1.8759999999999999</v>
      </c>
      <c r="P2037">
        <v>-99</v>
      </c>
      <c r="Q2037">
        <v>-99</v>
      </c>
      <c r="R2037">
        <v>-99</v>
      </c>
      <c r="S2037">
        <v>-99</v>
      </c>
      <c r="T2037">
        <v>4.7</v>
      </c>
      <c r="U2037">
        <v>2300</v>
      </c>
    </row>
    <row r="2038" spans="1:21" x14ac:dyDescent="0.25">
      <c r="A2038" s="2">
        <v>309131289919095</v>
      </c>
      <c r="B2038" t="s">
        <v>4452</v>
      </c>
      <c r="C2038" t="s">
        <v>4463</v>
      </c>
      <c r="D2038" t="s">
        <v>4464</v>
      </c>
      <c r="E2038" t="s">
        <v>4465</v>
      </c>
      <c r="F2038" t="s">
        <v>1</v>
      </c>
      <c r="G2038">
        <v>31</v>
      </c>
      <c r="H2038">
        <v>22</v>
      </c>
      <c r="I2038">
        <v>39</v>
      </c>
      <c r="J2038">
        <v>130</v>
      </c>
      <c r="K2038">
        <v>50</v>
      </c>
      <c r="L2038">
        <v>59</v>
      </c>
      <c r="M2038">
        <v>10.199999999999999</v>
      </c>
      <c r="N2038">
        <v>-9999</v>
      </c>
      <c r="O2038">
        <v>16.18</v>
      </c>
      <c r="P2038">
        <v>2.4</v>
      </c>
      <c r="Q2038">
        <v>3.1</v>
      </c>
      <c r="R2038">
        <v>3.5</v>
      </c>
      <c r="S2038">
        <v>4.3</v>
      </c>
      <c r="T2038">
        <v>4.3</v>
      </c>
      <c r="U2038">
        <v>-99</v>
      </c>
    </row>
    <row r="2039" spans="1:21" x14ac:dyDescent="0.25">
      <c r="A2039" s="2">
        <v>309131289919100</v>
      </c>
      <c r="B2039" t="s">
        <v>4452</v>
      </c>
      <c r="C2039" t="s">
        <v>4463</v>
      </c>
      <c r="D2039" t="s">
        <v>4466</v>
      </c>
      <c r="E2039" t="s">
        <v>4467</v>
      </c>
      <c r="F2039" t="s">
        <v>1</v>
      </c>
      <c r="G2039">
        <v>31</v>
      </c>
      <c r="H2039">
        <v>22</v>
      </c>
      <c r="I2039">
        <v>28</v>
      </c>
      <c r="J2039">
        <v>130</v>
      </c>
      <c r="K2039">
        <v>51</v>
      </c>
      <c r="L2039">
        <v>27</v>
      </c>
      <c r="M2039">
        <v>15.6</v>
      </c>
      <c r="N2039">
        <v>0.16</v>
      </c>
      <c r="O2039">
        <v>10.57</v>
      </c>
      <c r="P2039">
        <v>-99</v>
      </c>
      <c r="Q2039">
        <v>-99</v>
      </c>
      <c r="R2039">
        <v>-99</v>
      </c>
      <c r="S2039">
        <v>-99</v>
      </c>
      <c r="T2039">
        <v>4.4000000000000004</v>
      </c>
      <c r="U2039">
        <v>-99</v>
      </c>
    </row>
    <row r="2040" spans="1:21" x14ac:dyDescent="0.25">
      <c r="A2040" s="2">
        <v>309131289919110</v>
      </c>
      <c r="B2040" t="s">
        <v>4452</v>
      </c>
      <c r="C2040" t="s">
        <v>4468</v>
      </c>
      <c r="D2040" t="s">
        <v>4469</v>
      </c>
      <c r="E2040" t="s">
        <v>4470</v>
      </c>
      <c r="F2040" t="s">
        <v>1</v>
      </c>
      <c r="G2040">
        <v>31</v>
      </c>
      <c r="H2040">
        <v>20</v>
      </c>
      <c r="I2040">
        <v>39</v>
      </c>
      <c r="J2040">
        <v>130</v>
      </c>
      <c r="K2040">
        <v>54</v>
      </c>
      <c r="L2040">
        <v>8</v>
      </c>
      <c r="M2040">
        <v>62</v>
      </c>
      <c r="N2040">
        <v>1.5</v>
      </c>
      <c r="O2040">
        <v>6.1689999999999996</v>
      </c>
      <c r="P2040">
        <v>2.2999999999999998</v>
      </c>
      <c r="Q2040">
        <v>3.7</v>
      </c>
      <c r="R2040">
        <v>5</v>
      </c>
      <c r="S2040">
        <v>5.5</v>
      </c>
      <c r="T2040">
        <v>6.2</v>
      </c>
      <c r="U2040">
        <v>700</v>
      </c>
    </row>
    <row r="2041" spans="1:21" x14ac:dyDescent="0.25">
      <c r="A2041" s="2">
        <v>309131289919120</v>
      </c>
      <c r="B2041" t="s">
        <v>4452</v>
      </c>
      <c r="C2041" t="s">
        <v>4471</v>
      </c>
      <c r="D2041" t="s">
        <v>4472</v>
      </c>
      <c r="E2041" t="s">
        <v>4473</v>
      </c>
      <c r="F2041" t="s">
        <v>1</v>
      </c>
      <c r="G2041">
        <v>31</v>
      </c>
      <c r="H2041">
        <v>17</v>
      </c>
      <c r="I2041">
        <v>51</v>
      </c>
      <c r="J2041">
        <v>130</v>
      </c>
      <c r="K2041">
        <v>57</v>
      </c>
      <c r="L2041">
        <v>30</v>
      </c>
      <c r="M2041">
        <v>34</v>
      </c>
      <c r="N2041">
        <v>10.3</v>
      </c>
      <c r="O2041">
        <v>-9999</v>
      </c>
      <c r="P2041">
        <v>-99</v>
      </c>
      <c r="Q2041">
        <v>-99</v>
      </c>
      <c r="R2041">
        <v>-99</v>
      </c>
      <c r="S2041">
        <v>-99</v>
      </c>
      <c r="T2041">
        <v>-99</v>
      </c>
      <c r="U2041">
        <v>700</v>
      </c>
    </row>
    <row r="2042" spans="1:21" x14ac:dyDescent="0.25">
      <c r="A2042" s="2">
        <v>309131289919130</v>
      </c>
      <c r="B2042" t="s">
        <v>4452</v>
      </c>
      <c r="C2042" t="s">
        <v>4471</v>
      </c>
      <c r="D2042" t="s">
        <v>4474</v>
      </c>
      <c r="E2042" t="s">
        <v>4475</v>
      </c>
      <c r="F2042" t="s">
        <v>1</v>
      </c>
      <c r="G2042">
        <v>31</v>
      </c>
      <c r="H2042">
        <v>20</v>
      </c>
      <c r="I2042">
        <v>50</v>
      </c>
      <c r="J2042">
        <v>130</v>
      </c>
      <c r="K2042">
        <v>56</v>
      </c>
      <c r="L2042">
        <v>37</v>
      </c>
      <c r="M2042">
        <v>54</v>
      </c>
      <c r="N2042">
        <v>2.2799999999999998</v>
      </c>
      <c r="O2042">
        <v>3.23</v>
      </c>
      <c r="P2042">
        <v>3.3</v>
      </c>
      <c r="Q2042">
        <v>4.5999999999999996</v>
      </c>
      <c r="R2042">
        <v>5.0999999999999996</v>
      </c>
      <c r="S2042">
        <v>6.4</v>
      </c>
      <c r="T2042">
        <v>6.8</v>
      </c>
      <c r="U2042">
        <v>1100</v>
      </c>
    </row>
    <row r="2043" spans="1:21" x14ac:dyDescent="0.25">
      <c r="A2043" s="2">
        <v>309131289919140</v>
      </c>
      <c r="B2043" t="s">
        <v>4452</v>
      </c>
      <c r="C2043" t="s">
        <v>4476</v>
      </c>
      <c r="D2043" t="s">
        <v>4477</v>
      </c>
      <c r="E2043" t="s">
        <v>4478</v>
      </c>
      <c r="F2043" t="s">
        <v>1</v>
      </c>
      <c r="G2043">
        <v>31</v>
      </c>
      <c r="H2043">
        <v>23</v>
      </c>
      <c r="I2043">
        <v>31</v>
      </c>
      <c r="J2043">
        <v>130</v>
      </c>
      <c r="K2043">
        <v>57</v>
      </c>
      <c r="L2043">
        <v>41</v>
      </c>
      <c r="M2043">
        <v>120</v>
      </c>
      <c r="N2043">
        <v>3.46</v>
      </c>
      <c r="O2043">
        <v>2.9980000000000002</v>
      </c>
      <c r="P2043">
        <v>2.1</v>
      </c>
      <c r="Q2043">
        <v>3.7</v>
      </c>
      <c r="R2043">
        <v>4.4000000000000004</v>
      </c>
      <c r="S2043">
        <v>4.9000000000000004</v>
      </c>
      <c r="T2043">
        <v>5.7</v>
      </c>
      <c r="U2043">
        <v>800</v>
      </c>
    </row>
    <row r="2044" spans="1:21" x14ac:dyDescent="0.25">
      <c r="A2044" s="2">
        <v>309141289916010</v>
      </c>
      <c r="B2044" t="s">
        <v>4479</v>
      </c>
      <c r="C2044" t="s">
        <v>4479</v>
      </c>
      <c r="D2044" t="s">
        <v>4480</v>
      </c>
      <c r="E2044" t="s">
        <v>4481</v>
      </c>
      <c r="F2044" t="s">
        <v>1</v>
      </c>
      <c r="G2044">
        <v>31</v>
      </c>
      <c r="H2044">
        <v>43</v>
      </c>
      <c r="I2044">
        <v>12</v>
      </c>
      <c r="J2044">
        <v>131</v>
      </c>
      <c r="K2044">
        <v>3</v>
      </c>
      <c r="L2044">
        <v>8</v>
      </c>
      <c r="M2044">
        <v>160</v>
      </c>
      <c r="N2044">
        <v>77.599999999999994</v>
      </c>
      <c r="O2044">
        <v>135</v>
      </c>
      <c r="P2044">
        <v>3.2</v>
      </c>
      <c r="Q2044">
        <v>3.7</v>
      </c>
      <c r="R2044">
        <v>4.0999999999999996</v>
      </c>
      <c r="S2044">
        <v>4.8</v>
      </c>
      <c r="T2044">
        <v>6.6</v>
      </c>
      <c r="U2044">
        <v>-99</v>
      </c>
    </row>
    <row r="2045" spans="1:21" x14ac:dyDescent="0.25">
      <c r="A2045" s="2">
        <v>309141289916020</v>
      </c>
      <c r="B2045" t="s">
        <v>4479</v>
      </c>
      <c r="C2045" t="s">
        <v>4479</v>
      </c>
      <c r="D2045" t="s">
        <v>4482</v>
      </c>
      <c r="E2045" t="s">
        <v>4483</v>
      </c>
      <c r="F2045" t="s">
        <v>1</v>
      </c>
      <c r="G2045">
        <v>31</v>
      </c>
      <c r="H2045">
        <v>46</v>
      </c>
      <c r="I2045">
        <v>0</v>
      </c>
      <c r="J2045">
        <v>131</v>
      </c>
      <c r="K2045">
        <v>3</v>
      </c>
      <c r="L2045">
        <v>59</v>
      </c>
      <c r="M2045">
        <v>359</v>
      </c>
      <c r="N2045">
        <v>70.98</v>
      </c>
      <c r="O2045">
        <v>128.5</v>
      </c>
      <c r="P2045">
        <v>4.5</v>
      </c>
      <c r="Q2045">
        <v>5</v>
      </c>
      <c r="R2045">
        <v>-99</v>
      </c>
      <c r="S2045">
        <v>-99</v>
      </c>
      <c r="T2045">
        <v>8.4</v>
      </c>
      <c r="U2045">
        <v>-99</v>
      </c>
    </row>
    <row r="2046" spans="1:21" x14ac:dyDescent="0.25">
      <c r="A2046" s="2">
        <v>309141289916030</v>
      </c>
      <c r="B2046" t="s">
        <v>4479</v>
      </c>
      <c r="C2046" t="s">
        <v>4479</v>
      </c>
      <c r="D2046" t="s">
        <v>2806</v>
      </c>
      <c r="E2046" t="s">
        <v>2807</v>
      </c>
      <c r="F2046" t="s">
        <v>1</v>
      </c>
      <c r="G2046">
        <v>31</v>
      </c>
      <c r="H2046">
        <v>47</v>
      </c>
      <c r="I2046">
        <v>1</v>
      </c>
      <c r="J2046">
        <v>131</v>
      </c>
      <c r="K2046">
        <v>4</v>
      </c>
      <c r="L2046">
        <v>37</v>
      </c>
      <c r="M2046">
        <v>512</v>
      </c>
      <c r="N2046">
        <v>68.3</v>
      </c>
      <c r="O2046">
        <v>126.97799999999999</v>
      </c>
      <c r="P2046">
        <v>4</v>
      </c>
      <c r="Q2046">
        <v>4.5</v>
      </c>
      <c r="R2046">
        <v>-99</v>
      </c>
      <c r="S2046">
        <v>-99</v>
      </c>
      <c r="T2046">
        <v>8.1</v>
      </c>
      <c r="U2046">
        <v>-99</v>
      </c>
    </row>
    <row r="2047" spans="1:21" x14ac:dyDescent="0.25">
      <c r="A2047" s="2">
        <v>309141289916040</v>
      </c>
      <c r="B2047" t="s">
        <v>4479</v>
      </c>
      <c r="C2047" t="s">
        <v>4479</v>
      </c>
      <c r="D2047" t="s">
        <v>4453</v>
      </c>
      <c r="E2047" t="s">
        <v>4454</v>
      </c>
      <c r="F2047" t="s">
        <v>1</v>
      </c>
      <c r="G2047">
        <v>31</v>
      </c>
      <c r="H2047">
        <v>48</v>
      </c>
      <c r="I2047">
        <v>27</v>
      </c>
      <c r="J2047">
        <v>131</v>
      </c>
      <c r="K2047">
        <v>7</v>
      </c>
      <c r="L2047">
        <v>0</v>
      </c>
      <c r="M2047">
        <v>598</v>
      </c>
      <c r="N2047">
        <v>62.1</v>
      </c>
      <c r="O2047">
        <v>121.41200000000001</v>
      </c>
      <c r="P2047">
        <v>5.5</v>
      </c>
      <c r="Q2047">
        <v>6</v>
      </c>
      <c r="R2047">
        <v>-99</v>
      </c>
      <c r="S2047">
        <v>-99</v>
      </c>
      <c r="T2047">
        <v>10.1</v>
      </c>
      <c r="U2047">
        <v>3500</v>
      </c>
    </row>
    <row r="2048" spans="1:21" x14ac:dyDescent="0.25">
      <c r="A2048" s="2">
        <v>309141289916050</v>
      </c>
      <c r="B2048" t="s">
        <v>4479</v>
      </c>
      <c r="C2048" t="s">
        <v>4479</v>
      </c>
      <c r="D2048" t="s">
        <v>4484</v>
      </c>
      <c r="E2048" t="s">
        <v>4485</v>
      </c>
      <c r="F2048" t="s">
        <v>1</v>
      </c>
      <c r="G2048">
        <v>31</v>
      </c>
      <c r="H2048">
        <v>51</v>
      </c>
      <c r="I2048">
        <v>35</v>
      </c>
      <c r="J2048">
        <v>131</v>
      </c>
      <c r="K2048">
        <v>6</v>
      </c>
      <c r="L2048">
        <v>47</v>
      </c>
      <c r="M2048">
        <v>861</v>
      </c>
      <c r="N2048">
        <v>55.04</v>
      </c>
      <c r="O2048">
        <v>118</v>
      </c>
      <c r="P2048">
        <v>5.4</v>
      </c>
      <c r="Q2048">
        <v>6</v>
      </c>
      <c r="R2048">
        <v>8.3000000000000007</v>
      </c>
      <c r="S2048">
        <v>9.1999999999999993</v>
      </c>
      <c r="T2048">
        <v>10.1</v>
      </c>
      <c r="U2048">
        <v>-99</v>
      </c>
    </row>
    <row r="2049" spans="1:21" x14ac:dyDescent="0.25">
      <c r="A2049" s="2">
        <v>309141289916060</v>
      </c>
      <c r="B2049" t="s">
        <v>4479</v>
      </c>
      <c r="C2049" t="s">
        <v>4479</v>
      </c>
      <c r="D2049" t="s">
        <v>2853</v>
      </c>
      <c r="E2049" t="s">
        <v>2854</v>
      </c>
      <c r="F2049" t="s">
        <v>1</v>
      </c>
      <c r="G2049">
        <v>31</v>
      </c>
      <c r="H2049">
        <v>57</v>
      </c>
      <c r="I2049">
        <v>17</v>
      </c>
      <c r="J2049">
        <v>131</v>
      </c>
      <c r="K2049">
        <v>18</v>
      </c>
      <c r="L2049">
        <v>4</v>
      </c>
      <c r="M2049">
        <v>1564</v>
      </c>
      <c r="N2049">
        <v>21.55</v>
      </c>
      <c r="O2049">
        <v>7.3</v>
      </c>
      <c r="P2049">
        <v>5.4</v>
      </c>
      <c r="Q2049">
        <v>5.8</v>
      </c>
      <c r="R2049">
        <v>7.6</v>
      </c>
      <c r="S2049">
        <v>8.1</v>
      </c>
      <c r="T2049">
        <v>9.4</v>
      </c>
      <c r="U2049">
        <v>-99</v>
      </c>
    </row>
    <row r="2050" spans="1:21" x14ac:dyDescent="0.25">
      <c r="A2050" s="2">
        <v>309141289916080</v>
      </c>
      <c r="B2050" t="s">
        <v>4479</v>
      </c>
      <c r="C2050" t="s">
        <v>4479</v>
      </c>
      <c r="D2050" t="s">
        <v>4486</v>
      </c>
      <c r="E2050" t="s">
        <v>4487</v>
      </c>
      <c r="F2050" t="s">
        <v>1</v>
      </c>
      <c r="G2050">
        <v>31</v>
      </c>
      <c r="H2050">
        <v>57</v>
      </c>
      <c r="I2050">
        <v>17</v>
      </c>
      <c r="J2050">
        <v>131</v>
      </c>
      <c r="K2050">
        <v>23</v>
      </c>
      <c r="L2050">
        <v>55</v>
      </c>
      <c r="M2050">
        <v>2126</v>
      </c>
      <c r="N2050">
        <v>10.68</v>
      </c>
      <c r="O2050">
        <v>0.5</v>
      </c>
      <c r="P2050">
        <v>5.3</v>
      </c>
      <c r="Q2050">
        <v>5.7</v>
      </c>
      <c r="R2050">
        <v>8.5</v>
      </c>
      <c r="S2050">
        <v>9.1</v>
      </c>
      <c r="T2050">
        <v>9.4</v>
      </c>
      <c r="U2050">
        <v>-99</v>
      </c>
    </row>
    <row r="2051" spans="1:21" x14ac:dyDescent="0.25">
      <c r="A2051" s="2">
        <v>309141289916090</v>
      </c>
      <c r="B2051" t="s">
        <v>4479</v>
      </c>
      <c r="C2051" t="s">
        <v>4479</v>
      </c>
      <c r="D2051" t="s">
        <v>4488</v>
      </c>
      <c r="E2051" t="s">
        <v>4489</v>
      </c>
      <c r="F2051" t="s">
        <v>1</v>
      </c>
      <c r="G2051">
        <v>31</v>
      </c>
      <c r="H2051">
        <v>54</v>
      </c>
      <c r="I2051">
        <v>25</v>
      </c>
      <c r="J2051">
        <v>131</v>
      </c>
      <c r="K2051">
        <v>25</v>
      </c>
      <c r="L2051">
        <v>17</v>
      </c>
      <c r="M2051">
        <v>2174.9</v>
      </c>
      <c r="N2051">
        <v>3.79</v>
      </c>
      <c r="O2051">
        <v>-0.36199999999999999</v>
      </c>
      <c r="P2051">
        <v>3</v>
      </c>
      <c r="Q2051">
        <v>3.7</v>
      </c>
      <c r="R2051">
        <v>-99</v>
      </c>
      <c r="S2051">
        <v>-99</v>
      </c>
      <c r="T2051">
        <v>6.3</v>
      </c>
      <c r="U2051">
        <v>-99</v>
      </c>
    </row>
    <row r="2052" spans="1:21" x14ac:dyDescent="0.25">
      <c r="A2052" s="2">
        <v>309141289916100</v>
      </c>
      <c r="B2052" t="s">
        <v>4479</v>
      </c>
      <c r="C2052" t="s">
        <v>4479</v>
      </c>
      <c r="D2052" t="s">
        <v>4490</v>
      </c>
      <c r="E2052" t="s">
        <v>4491</v>
      </c>
      <c r="F2052" t="s">
        <v>1</v>
      </c>
      <c r="G2052">
        <v>31</v>
      </c>
      <c r="H2052">
        <v>53</v>
      </c>
      <c r="I2052">
        <v>27</v>
      </c>
      <c r="J2052">
        <v>131</v>
      </c>
      <c r="K2052">
        <v>26</v>
      </c>
      <c r="L2052">
        <v>59</v>
      </c>
      <c r="M2052">
        <v>2176</v>
      </c>
      <c r="N2052">
        <v>0.76</v>
      </c>
      <c r="O2052">
        <v>-0.84399999999999997</v>
      </c>
      <c r="P2052">
        <v>2.2999999999999998</v>
      </c>
      <c r="Q2052">
        <v>3</v>
      </c>
      <c r="R2052">
        <v>-99</v>
      </c>
      <c r="S2052">
        <v>-99</v>
      </c>
      <c r="T2052">
        <v>5.2</v>
      </c>
      <c r="U2052">
        <v>-99</v>
      </c>
    </row>
    <row r="2053" spans="1:21" x14ac:dyDescent="0.25">
      <c r="A2053" s="2">
        <v>309141289916130</v>
      </c>
      <c r="B2053" t="s">
        <v>4479</v>
      </c>
      <c r="C2053" t="s">
        <v>4492</v>
      </c>
      <c r="D2053" t="s">
        <v>4493</v>
      </c>
      <c r="E2053" t="s">
        <v>4494</v>
      </c>
      <c r="F2053" t="s">
        <v>1</v>
      </c>
      <c r="G2053">
        <v>31</v>
      </c>
      <c r="H2053">
        <v>59</v>
      </c>
      <c r="I2053">
        <v>38</v>
      </c>
      <c r="J2053">
        <v>131</v>
      </c>
      <c r="K2053">
        <v>14</v>
      </c>
      <c r="L2053">
        <v>45</v>
      </c>
      <c r="M2053">
        <v>143.4</v>
      </c>
      <c r="N2053">
        <v>14.51</v>
      </c>
      <c r="O2053">
        <v>23.5</v>
      </c>
      <c r="P2053">
        <v>2.7</v>
      </c>
      <c r="Q2053">
        <v>3.2</v>
      </c>
      <c r="R2053">
        <v>-99</v>
      </c>
      <c r="S2053">
        <v>-99</v>
      </c>
      <c r="T2053">
        <v>5.0999999999999996</v>
      </c>
      <c r="U2053">
        <v>-99</v>
      </c>
    </row>
    <row r="2054" spans="1:21" x14ac:dyDescent="0.25">
      <c r="A2054" s="2">
        <v>309141289916140</v>
      </c>
      <c r="B2054" t="s">
        <v>4479</v>
      </c>
      <c r="C2054" t="s">
        <v>4492</v>
      </c>
      <c r="D2054" t="s">
        <v>4495</v>
      </c>
      <c r="E2054" t="s">
        <v>4496</v>
      </c>
      <c r="F2054" t="s">
        <v>1</v>
      </c>
      <c r="G2054">
        <v>31</v>
      </c>
      <c r="H2054">
        <v>59</v>
      </c>
      <c r="I2054">
        <v>4</v>
      </c>
      <c r="J2054">
        <v>131</v>
      </c>
      <c r="K2054">
        <v>19</v>
      </c>
      <c r="L2054">
        <v>8</v>
      </c>
      <c r="M2054">
        <v>381</v>
      </c>
      <c r="N2054">
        <v>6.95</v>
      </c>
      <c r="O2054">
        <v>8.4369999999999994</v>
      </c>
      <c r="P2054">
        <v>3.9</v>
      </c>
      <c r="Q2054">
        <v>4.3</v>
      </c>
      <c r="R2054">
        <v>4.8</v>
      </c>
      <c r="S2054">
        <v>5.2</v>
      </c>
      <c r="T2054">
        <v>7.2</v>
      </c>
      <c r="U2054">
        <v>-99</v>
      </c>
    </row>
    <row r="2055" spans="1:21" x14ac:dyDescent="0.25">
      <c r="A2055" s="2">
        <v>309141289916150</v>
      </c>
      <c r="B2055" t="s">
        <v>4479</v>
      </c>
      <c r="C2055" t="s">
        <v>4492</v>
      </c>
      <c r="D2055" t="s">
        <v>4424</v>
      </c>
      <c r="E2055" t="s">
        <v>4425</v>
      </c>
      <c r="F2055" t="s">
        <v>1</v>
      </c>
      <c r="G2055">
        <v>31</v>
      </c>
      <c r="H2055">
        <v>57</v>
      </c>
      <c r="I2055">
        <v>35</v>
      </c>
      <c r="J2055">
        <v>131</v>
      </c>
      <c r="K2055">
        <v>22</v>
      </c>
      <c r="L2055">
        <v>23</v>
      </c>
      <c r="M2055">
        <v>505.3</v>
      </c>
      <c r="N2055">
        <v>0.13</v>
      </c>
      <c r="O2055">
        <v>0.372</v>
      </c>
      <c r="P2055">
        <v>4.7</v>
      </c>
      <c r="Q2055">
        <v>5.7</v>
      </c>
      <c r="R2055">
        <v>-99</v>
      </c>
      <c r="S2055">
        <v>-99</v>
      </c>
      <c r="T2055">
        <v>11</v>
      </c>
      <c r="U2055">
        <v>2800</v>
      </c>
    </row>
    <row r="2056" spans="1:21" x14ac:dyDescent="0.25">
      <c r="A2056" s="2">
        <v>309141289916160</v>
      </c>
      <c r="B2056" t="s">
        <v>4479</v>
      </c>
      <c r="C2056" t="s">
        <v>4497</v>
      </c>
      <c r="D2056" t="s">
        <v>4498</v>
      </c>
      <c r="E2056" t="s">
        <v>4499</v>
      </c>
      <c r="F2056" t="s">
        <v>1</v>
      </c>
      <c r="G2056">
        <v>32</v>
      </c>
      <c r="H2056">
        <v>0</v>
      </c>
      <c r="I2056">
        <v>10</v>
      </c>
      <c r="J2056">
        <v>131</v>
      </c>
      <c r="K2056">
        <v>16</v>
      </c>
      <c r="L2056">
        <v>8</v>
      </c>
      <c r="M2056">
        <v>216</v>
      </c>
      <c r="N2056">
        <v>12.45</v>
      </c>
      <c r="O2056">
        <v>20.27</v>
      </c>
      <c r="P2056">
        <v>2</v>
      </c>
      <c r="Q2056">
        <v>2.2000000000000002</v>
      </c>
      <c r="R2056">
        <v>2.8</v>
      </c>
      <c r="S2056">
        <v>3.1</v>
      </c>
      <c r="T2056">
        <v>4.8</v>
      </c>
      <c r="U2056">
        <v>-99</v>
      </c>
    </row>
    <row r="2057" spans="1:21" x14ac:dyDescent="0.25">
      <c r="A2057" s="2">
        <v>309141289916170</v>
      </c>
      <c r="B2057" t="s">
        <v>4479</v>
      </c>
      <c r="C2057" t="s">
        <v>4500</v>
      </c>
      <c r="D2057" t="s">
        <v>4501</v>
      </c>
      <c r="E2057" t="s">
        <v>4502</v>
      </c>
      <c r="F2057" t="s">
        <v>1</v>
      </c>
      <c r="G2057">
        <v>31</v>
      </c>
      <c r="H2057">
        <v>59</v>
      </c>
      <c r="I2057">
        <v>19</v>
      </c>
      <c r="J2057">
        <v>131</v>
      </c>
      <c r="K2057">
        <v>21</v>
      </c>
      <c r="L2057">
        <v>10</v>
      </c>
      <c r="M2057">
        <v>101</v>
      </c>
      <c r="N2057">
        <v>1.4</v>
      </c>
      <c r="O2057">
        <v>4.181</v>
      </c>
      <c r="P2057">
        <v>5</v>
      </c>
      <c r="Q2057">
        <v>5.6</v>
      </c>
      <c r="R2057">
        <v>6.4</v>
      </c>
      <c r="S2057">
        <v>7.5</v>
      </c>
      <c r="T2057">
        <v>8.1999999999999993</v>
      </c>
      <c r="U2057">
        <v>-99</v>
      </c>
    </row>
    <row r="2058" spans="1:21" x14ac:dyDescent="0.25">
      <c r="A2058" s="2">
        <v>309151289916010</v>
      </c>
      <c r="B2058" t="s">
        <v>4503</v>
      </c>
      <c r="C2058" t="s">
        <v>4503</v>
      </c>
      <c r="D2058" t="s">
        <v>3478</v>
      </c>
      <c r="E2058" t="s">
        <v>4504</v>
      </c>
      <c r="F2058" t="s">
        <v>1</v>
      </c>
      <c r="G2058">
        <v>32</v>
      </c>
      <c r="H2058">
        <v>9</v>
      </c>
      <c r="I2058">
        <v>47</v>
      </c>
      <c r="J2058">
        <v>131</v>
      </c>
      <c r="K2058">
        <v>28</v>
      </c>
      <c r="L2058">
        <v>26</v>
      </c>
      <c r="M2058">
        <v>396.3</v>
      </c>
      <c r="N2058">
        <v>7.65</v>
      </c>
      <c r="O2058">
        <v>7</v>
      </c>
      <c r="P2058">
        <v>3.7</v>
      </c>
      <c r="Q2058">
        <v>4.2</v>
      </c>
      <c r="R2058">
        <v>-99</v>
      </c>
      <c r="S2058">
        <v>-99</v>
      </c>
      <c r="T2058">
        <v>7</v>
      </c>
      <c r="U2058">
        <v>-99</v>
      </c>
    </row>
    <row r="2059" spans="1:21" x14ac:dyDescent="0.25">
      <c r="A2059" s="2">
        <v>309151289916020</v>
      </c>
      <c r="B2059" t="s">
        <v>4503</v>
      </c>
      <c r="C2059" t="s">
        <v>4503</v>
      </c>
      <c r="D2059" t="s">
        <v>4505</v>
      </c>
      <c r="E2059" t="s">
        <v>4506</v>
      </c>
      <c r="F2059" t="s">
        <v>1</v>
      </c>
      <c r="G2059">
        <v>32</v>
      </c>
      <c r="H2059">
        <v>8</v>
      </c>
      <c r="I2059">
        <v>19</v>
      </c>
      <c r="J2059">
        <v>131</v>
      </c>
      <c r="K2059">
        <v>30</v>
      </c>
      <c r="L2059">
        <v>56</v>
      </c>
      <c r="M2059">
        <v>433</v>
      </c>
      <c r="N2059">
        <v>2.5</v>
      </c>
      <c r="O2059">
        <v>0.4</v>
      </c>
      <c r="P2059">
        <v>3</v>
      </c>
      <c r="Q2059">
        <v>3.5</v>
      </c>
      <c r="R2059">
        <v>5</v>
      </c>
      <c r="S2059">
        <v>5.5</v>
      </c>
      <c r="T2059">
        <v>5.8</v>
      </c>
      <c r="U2059">
        <v>-99</v>
      </c>
    </row>
    <row r="2060" spans="1:21" x14ac:dyDescent="0.25">
      <c r="A2060" s="2">
        <v>309151289916030</v>
      </c>
      <c r="B2060" t="s">
        <v>4503</v>
      </c>
      <c r="C2060" t="s">
        <v>4503</v>
      </c>
      <c r="D2060" t="s">
        <v>4507</v>
      </c>
      <c r="E2060" t="s">
        <v>4508</v>
      </c>
      <c r="F2060" t="s">
        <v>1</v>
      </c>
      <c r="G2060">
        <v>32</v>
      </c>
      <c r="H2060">
        <v>7</v>
      </c>
      <c r="I2060">
        <v>47</v>
      </c>
      <c r="J2060">
        <v>131</v>
      </c>
      <c r="K2060">
        <v>31</v>
      </c>
      <c r="L2060">
        <v>31</v>
      </c>
      <c r="M2060">
        <v>437.8</v>
      </c>
      <c r="N2060">
        <v>1.19</v>
      </c>
      <c r="O2060">
        <v>-0.5</v>
      </c>
      <c r="P2060">
        <v>2.2999999999999998</v>
      </c>
      <c r="Q2060">
        <v>2.8</v>
      </c>
      <c r="R2060">
        <v>-99</v>
      </c>
      <c r="S2060">
        <v>-99</v>
      </c>
      <c r="T2060">
        <v>4.9000000000000004</v>
      </c>
      <c r="U2060">
        <v>-99</v>
      </c>
    </row>
    <row r="2061" spans="1:21" x14ac:dyDescent="0.25">
      <c r="A2061" s="2">
        <v>309151289916040</v>
      </c>
      <c r="B2061" t="s">
        <v>4503</v>
      </c>
      <c r="C2061" t="s">
        <v>4509</v>
      </c>
      <c r="D2061" t="s">
        <v>4510</v>
      </c>
      <c r="E2061" t="s">
        <v>4511</v>
      </c>
      <c r="F2061" t="s">
        <v>1</v>
      </c>
      <c r="G2061">
        <v>32</v>
      </c>
      <c r="H2061">
        <v>7</v>
      </c>
      <c r="I2061">
        <v>17</v>
      </c>
      <c r="J2061">
        <v>131</v>
      </c>
      <c r="K2061">
        <v>30</v>
      </c>
      <c r="L2061">
        <v>33</v>
      </c>
      <c r="M2061">
        <v>20</v>
      </c>
      <c r="N2061">
        <v>2</v>
      </c>
      <c r="O2061">
        <v>1</v>
      </c>
      <c r="P2061">
        <v>-99</v>
      </c>
      <c r="Q2061">
        <v>-99</v>
      </c>
      <c r="R2061">
        <v>-99</v>
      </c>
      <c r="S2061">
        <v>-99</v>
      </c>
      <c r="T2061">
        <v>-99</v>
      </c>
      <c r="U2061">
        <v>-99</v>
      </c>
    </row>
    <row r="2062" spans="1:21" x14ac:dyDescent="0.25">
      <c r="A2062" s="2">
        <v>309161289917010</v>
      </c>
      <c r="B2062" t="s">
        <v>4512</v>
      </c>
      <c r="C2062" t="s">
        <v>4512</v>
      </c>
      <c r="D2062" t="s">
        <v>4513</v>
      </c>
      <c r="E2062" t="s">
        <v>4514</v>
      </c>
      <c r="F2062" t="s">
        <v>1</v>
      </c>
      <c r="G2062">
        <v>32</v>
      </c>
      <c r="H2062">
        <v>36</v>
      </c>
      <c r="I2062">
        <v>14</v>
      </c>
      <c r="J2062">
        <v>131</v>
      </c>
      <c r="K2062">
        <v>28</v>
      </c>
      <c r="L2062">
        <v>11</v>
      </c>
      <c r="M2062">
        <v>878</v>
      </c>
      <c r="N2062">
        <v>30.2</v>
      </c>
      <c r="O2062">
        <v>33.700000000000003</v>
      </c>
      <c r="P2062">
        <v>-99</v>
      </c>
      <c r="Q2062">
        <v>-99</v>
      </c>
      <c r="R2062">
        <v>-99</v>
      </c>
      <c r="S2062">
        <v>-99</v>
      </c>
      <c r="T2062">
        <v>-99</v>
      </c>
      <c r="U2062">
        <v>-99</v>
      </c>
    </row>
    <row r="2063" spans="1:21" x14ac:dyDescent="0.25">
      <c r="A2063" s="2">
        <v>309161289917020</v>
      </c>
      <c r="B2063" t="s">
        <v>4512</v>
      </c>
      <c r="C2063" t="s">
        <v>4512</v>
      </c>
      <c r="D2063" t="s">
        <v>4515</v>
      </c>
      <c r="E2063" t="s">
        <v>3389</v>
      </c>
      <c r="F2063" t="s">
        <v>1</v>
      </c>
      <c r="G2063">
        <v>32</v>
      </c>
      <c r="H2063">
        <v>33</v>
      </c>
      <c r="I2063">
        <v>47</v>
      </c>
      <c r="J2063">
        <v>131</v>
      </c>
      <c r="K2063">
        <v>37</v>
      </c>
      <c r="L2063">
        <v>9</v>
      </c>
      <c r="M2063">
        <v>1044</v>
      </c>
      <c r="N2063">
        <v>9.6999999999999993</v>
      </c>
      <c r="O2063">
        <v>5.96</v>
      </c>
      <c r="P2063">
        <v>-99</v>
      </c>
      <c r="Q2063">
        <v>-99</v>
      </c>
      <c r="R2063">
        <v>-99</v>
      </c>
      <c r="S2063">
        <v>-99</v>
      </c>
      <c r="T2063">
        <v>7.3</v>
      </c>
      <c r="U2063">
        <v>7200</v>
      </c>
    </row>
    <row r="2064" spans="1:21" x14ac:dyDescent="0.25">
      <c r="A2064" s="2">
        <v>309161289917030</v>
      </c>
      <c r="B2064" t="s">
        <v>4512</v>
      </c>
      <c r="C2064" t="s">
        <v>4512</v>
      </c>
      <c r="D2064" t="s">
        <v>4516</v>
      </c>
      <c r="E2064" t="s">
        <v>4517</v>
      </c>
      <c r="F2064" t="s">
        <v>1</v>
      </c>
      <c r="G2064">
        <v>32</v>
      </c>
      <c r="H2064">
        <v>34</v>
      </c>
      <c r="I2064">
        <v>54</v>
      </c>
      <c r="J2064">
        <v>131</v>
      </c>
      <c r="K2064">
        <v>38</v>
      </c>
      <c r="L2064">
        <v>21</v>
      </c>
      <c r="M2064">
        <v>1072</v>
      </c>
      <c r="N2064">
        <v>6.3</v>
      </c>
      <c r="O2064">
        <v>1.3</v>
      </c>
      <c r="P2064">
        <v>3.5</v>
      </c>
      <c r="Q2064">
        <v>4.0999999999999996</v>
      </c>
      <c r="R2064">
        <v>5.0999999999999996</v>
      </c>
      <c r="S2064">
        <v>5.9</v>
      </c>
      <c r="T2064">
        <v>6.8</v>
      </c>
      <c r="U2064">
        <v>2600</v>
      </c>
    </row>
    <row r="2065" spans="1:21" x14ac:dyDescent="0.25">
      <c r="A2065" s="2">
        <v>309161289917060</v>
      </c>
      <c r="B2065" t="s">
        <v>4512</v>
      </c>
      <c r="C2065" t="s">
        <v>4518</v>
      </c>
      <c r="D2065" t="s">
        <v>4519</v>
      </c>
      <c r="E2065" t="s">
        <v>4520</v>
      </c>
      <c r="F2065" t="s">
        <v>1</v>
      </c>
      <c r="G2065">
        <v>32</v>
      </c>
      <c r="H2065">
        <v>34</v>
      </c>
      <c r="I2065">
        <v>43</v>
      </c>
      <c r="J2065">
        <v>131</v>
      </c>
      <c r="K2065">
        <v>39</v>
      </c>
      <c r="L2065">
        <v>56</v>
      </c>
      <c r="M2065">
        <v>1053</v>
      </c>
      <c r="N2065">
        <v>3.72</v>
      </c>
      <c r="O2065">
        <v>1.3</v>
      </c>
      <c r="P2065">
        <v>3.4</v>
      </c>
      <c r="Q2065">
        <v>3.9</v>
      </c>
      <c r="R2065">
        <v>4.5999999999999996</v>
      </c>
      <c r="S2065">
        <v>5.3</v>
      </c>
      <c r="T2065">
        <v>5.5</v>
      </c>
      <c r="U2065">
        <v>4600</v>
      </c>
    </row>
    <row r="2066" spans="1:21" x14ac:dyDescent="0.25">
      <c r="A2066" s="2">
        <v>309161289917070</v>
      </c>
      <c r="B2066" t="s">
        <v>4512</v>
      </c>
      <c r="C2066" t="s">
        <v>4518</v>
      </c>
      <c r="D2066" t="s">
        <v>4521</v>
      </c>
      <c r="E2066" t="s">
        <v>4522</v>
      </c>
      <c r="F2066" t="s">
        <v>1</v>
      </c>
      <c r="G2066">
        <v>32</v>
      </c>
      <c r="H2066">
        <v>34</v>
      </c>
      <c r="I2066">
        <v>55</v>
      </c>
      <c r="J2066">
        <v>131</v>
      </c>
      <c r="K2066">
        <v>41</v>
      </c>
      <c r="L2066">
        <v>48</v>
      </c>
      <c r="M2066">
        <v>1088</v>
      </c>
      <c r="N2066">
        <v>0.65</v>
      </c>
      <c r="O2066">
        <v>-1.2</v>
      </c>
      <c r="P2066">
        <v>-99</v>
      </c>
      <c r="Q2066">
        <v>-99</v>
      </c>
      <c r="R2066">
        <v>-99</v>
      </c>
      <c r="S2066">
        <v>-99</v>
      </c>
      <c r="T2066">
        <v>4.2</v>
      </c>
      <c r="U2066">
        <v>-99</v>
      </c>
    </row>
    <row r="2067" spans="1:21" x14ac:dyDescent="0.25">
      <c r="A2067" s="2">
        <v>309161289917080</v>
      </c>
      <c r="B2067" t="s">
        <v>4512</v>
      </c>
      <c r="C2067" t="s">
        <v>4523</v>
      </c>
      <c r="D2067" t="s">
        <v>4344</v>
      </c>
      <c r="E2067" t="s">
        <v>4345</v>
      </c>
      <c r="F2067" t="s">
        <v>1</v>
      </c>
      <c r="G2067">
        <v>32</v>
      </c>
      <c r="H2067">
        <v>36</v>
      </c>
      <c r="I2067">
        <v>37</v>
      </c>
      <c r="J2067">
        <v>131</v>
      </c>
      <c r="K2067">
        <v>37</v>
      </c>
      <c r="L2067">
        <v>51</v>
      </c>
      <c r="M2067">
        <v>124</v>
      </c>
      <c r="N2067">
        <v>6.5</v>
      </c>
      <c r="O2067">
        <v>8.8000000000000007</v>
      </c>
      <c r="P2067">
        <v>-99</v>
      </c>
      <c r="Q2067">
        <v>-99</v>
      </c>
      <c r="R2067">
        <v>-99</v>
      </c>
      <c r="S2067">
        <v>-99</v>
      </c>
      <c r="T2067">
        <v>-99</v>
      </c>
      <c r="U2067">
        <v>-99</v>
      </c>
    </row>
    <row r="2068" spans="1:21" x14ac:dyDescent="0.25">
      <c r="A2068" s="2">
        <v>309161289917090</v>
      </c>
      <c r="B2068" t="s">
        <v>4512</v>
      </c>
      <c r="C2068" t="s">
        <v>4523</v>
      </c>
      <c r="D2068" t="s">
        <v>4524</v>
      </c>
      <c r="E2068" t="s">
        <v>4525</v>
      </c>
      <c r="F2068" t="s">
        <v>1</v>
      </c>
      <c r="G2068">
        <v>32</v>
      </c>
      <c r="H2068">
        <v>36</v>
      </c>
      <c r="I2068">
        <v>0</v>
      </c>
      <c r="J2068">
        <v>131</v>
      </c>
      <c r="K2068">
        <v>40</v>
      </c>
      <c r="L2068">
        <v>37</v>
      </c>
      <c r="M2068">
        <v>137</v>
      </c>
      <c r="N2068">
        <v>1.68</v>
      </c>
      <c r="O2068">
        <v>-1</v>
      </c>
      <c r="P2068">
        <v>-99</v>
      </c>
      <c r="Q2068">
        <v>-99</v>
      </c>
      <c r="R2068">
        <v>-99</v>
      </c>
      <c r="S2068">
        <v>-99</v>
      </c>
      <c r="T2068">
        <v>6.4</v>
      </c>
      <c r="U2068">
        <v>1400</v>
      </c>
    </row>
    <row r="2069" spans="1:21" x14ac:dyDescent="0.25">
      <c r="A2069" s="2">
        <v>309161289917100</v>
      </c>
      <c r="B2069" t="s">
        <v>4512</v>
      </c>
      <c r="C2069" t="s">
        <v>1080</v>
      </c>
      <c r="D2069" t="s">
        <v>4526</v>
      </c>
      <c r="E2069" t="s">
        <v>4527</v>
      </c>
      <c r="F2069" t="s">
        <v>1</v>
      </c>
      <c r="G2069">
        <v>32</v>
      </c>
      <c r="H2069">
        <v>41</v>
      </c>
      <c r="I2069">
        <v>3</v>
      </c>
      <c r="J2069">
        <v>131</v>
      </c>
      <c r="K2069">
        <v>41</v>
      </c>
      <c r="L2069">
        <v>47</v>
      </c>
      <c r="M2069">
        <v>519</v>
      </c>
      <c r="N2069">
        <v>17.8</v>
      </c>
      <c r="O2069">
        <v>6.92</v>
      </c>
      <c r="P2069">
        <v>3.7</v>
      </c>
      <c r="Q2069">
        <v>4.7</v>
      </c>
      <c r="R2069">
        <v>-99</v>
      </c>
      <c r="S2069">
        <v>-99</v>
      </c>
      <c r="T2069">
        <v>-99</v>
      </c>
      <c r="U2069">
        <v>-99</v>
      </c>
    </row>
    <row r="2070" spans="1:21" x14ac:dyDescent="0.25">
      <c r="A2070" s="2">
        <v>309161289917105</v>
      </c>
      <c r="B2070" t="s">
        <v>4512</v>
      </c>
      <c r="C2070" t="s">
        <v>1080</v>
      </c>
      <c r="D2070" t="s">
        <v>4528</v>
      </c>
      <c r="E2070" t="s">
        <v>4529</v>
      </c>
      <c r="F2070" t="s">
        <v>1</v>
      </c>
      <c r="G2070">
        <v>32</v>
      </c>
      <c r="H2070">
        <v>40</v>
      </c>
      <c r="I2070">
        <v>15</v>
      </c>
      <c r="J2070">
        <v>131</v>
      </c>
      <c r="K2070">
        <v>42</v>
      </c>
      <c r="L2070">
        <v>14</v>
      </c>
      <c r="M2070">
        <v>519</v>
      </c>
      <c r="N2070">
        <v>-9999</v>
      </c>
      <c r="O2070">
        <v>5</v>
      </c>
      <c r="P2070">
        <v>4.3</v>
      </c>
      <c r="Q2070">
        <v>5.0999999999999996</v>
      </c>
      <c r="R2070">
        <v>-99</v>
      </c>
      <c r="S2070">
        <v>-99</v>
      </c>
      <c r="T2070">
        <v>-99</v>
      </c>
      <c r="U2070">
        <v>5400</v>
      </c>
    </row>
    <row r="2071" spans="1:21" x14ac:dyDescent="0.25">
      <c r="A2071" s="2">
        <v>309171289914010</v>
      </c>
      <c r="B2071" t="s">
        <v>4530</v>
      </c>
      <c r="C2071" t="s">
        <v>4530</v>
      </c>
      <c r="D2071" t="s">
        <v>4531</v>
      </c>
      <c r="E2071" t="s">
        <v>4532</v>
      </c>
      <c r="F2071" t="s">
        <v>1</v>
      </c>
      <c r="G2071">
        <v>32</v>
      </c>
      <c r="H2071">
        <v>56</v>
      </c>
      <c r="I2071">
        <v>55</v>
      </c>
      <c r="J2071">
        <v>131</v>
      </c>
      <c r="K2071">
        <v>46</v>
      </c>
      <c r="L2071">
        <v>15</v>
      </c>
      <c r="M2071">
        <v>102</v>
      </c>
      <c r="N2071">
        <v>20</v>
      </c>
      <c r="O2071">
        <v>30.776</v>
      </c>
      <c r="P2071">
        <v>2.6</v>
      </c>
      <c r="Q2071">
        <v>3.3</v>
      </c>
      <c r="R2071">
        <v>-99</v>
      </c>
      <c r="S2071">
        <v>-99</v>
      </c>
      <c r="T2071">
        <v>5.5</v>
      </c>
      <c r="U2071">
        <v>-99</v>
      </c>
    </row>
    <row r="2072" spans="1:21" x14ac:dyDescent="0.25">
      <c r="A2072" s="2">
        <v>309171289914020</v>
      </c>
      <c r="B2072" t="s">
        <v>4530</v>
      </c>
      <c r="C2072" t="s">
        <v>4530</v>
      </c>
      <c r="D2072" t="s">
        <v>4533</v>
      </c>
      <c r="E2072" t="s">
        <v>4534</v>
      </c>
      <c r="F2072" t="s">
        <v>1</v>
      </c>
      <c r="G2072">
        <v>32</v>
      </c>
      <c r="H2072">
        <v>57</v>
      </c>
      <c r="I2072">
        <v>40</v>
      </c>
      <c r="J2072">
        <v>131</v>
      </c>
      <c r="K2072">
        <v>48</v>
      </c>
      <c r="L2072">
        <v>56</v>
      </c>
      <c r="M2072">
        <v>207</v>
      </c>
      <c r="N2072">
        <v>12.2</v>
      </c>
      <c r="O2072">
        <v>9</v>
      </c>
      <c r="P2072">
        <v>2</v>
      </c>
      <c r="Q2072">
        <v>2.8</v>
      </c>
      <c r="R2072">
        <v>-99</v>
      </c>
      <c r="S2072">
        <v>-99</v>
      </c>
      <c r="T2072">
        <v>6.7</v>
      </c>
      <c r="U2072">
        <v>-99</v>
      </c>
    </row>
    <row r="2073" spans="1:21" x14ac:dyDescent="0.25">
      <c r="A2073" s="2">
        <v>309171289914030</v>
      </c>
      <c r="B2073" t="s">
        <v>4530</v>
      </c>
      <c r="C2073" t="s">
        <v>4530</v>
      </c>
      <c r="D2073" t="s">
        <v>4535</v>
      </c>
      <c r="E2073" t="s">
        <v>4536</v>
      </c>
      <c r="F2073" t="s">
        <v>1</v>
      </c>
      <c r="G2073">
        <v>32</v>
      </c>
      <c r="H2073">
        <v>57</v>
      </c>
      <c r="I2073">
        <v>25</v>
      </c>
      <c r="J2073">
        <v>131</v>
      </c>
      <c r="K2073">
        <v>50</v>
      </c>
      <c r="L2073">
        <v>45</v>
      </c>
      <c r="M2073">
        <v>278</v>
      </c>
      <c r="N2073">
        <v>8.9499999999999993</v>
      </c>
      <c r="O2073">
        <v>3.4540000000000002</v>
      </c>
      <c r="P2073">
        <v>2.5</v>
      </c>
      <c r="Q2073">
        <v>3.5</v>
      </c>
      <c r="R2073">
        <v>4.9000000000000004</v>
      </c>
      <c r="S2073">
        <v>5.8</v>
      </c>
      <c r="T2073">
        <v>6.4</v>
      </c>
      <c r="U2073">
        <v>3600</v>
      </c>
    </row>
    <row r="2074" spans="1:21" x14ac:dyDescent="0.25">
      <c r="A2074" s="2">
        <v>309171289914040</v>
      </c>
      <c r="B2074" t="s">
        <v>4530</v>
      </c>
      <c r="C2074" t="s">
        <v>4530</v>
      </c>
      <c r="D2074" t="s">
        <v>4537</v>
      </c>
      <c r="E2074" t="s">
        <v>4538</v>
      </c>
      <c r="F2074" t="s">
        <v>1</v>
      </c>
      <c r="G2074">
        <v>32</v>
      </c>
      <c r="H2074">
        <v>57</v>
      </c>
      <c r="I2074">
        <v>12</v>
      </c>
      <c r="J2074">
        <v>131</v>
      </c>
      <c r="K2074">
        <v>53</v>
      </c>
      <c r="L2074">
        <v>5</v>
      </c>
      <c r="M2074">
        <v>310</v>
      </c>
      <c r="N2074">
        <v>5.05</v>
      </c>
      <c r="O2074">
        <v>-0.94899999999999995</v>
      </c>
      <c r="P2074">
        <v>2.6</v>
      </c>
      <c r="Q2074">
        <v>3.3</v>
      </c>
      <c r="R2074">
        <v>-99</v>
      </c>
      <c r="S2074">
        <v>-99</v>
      </c>
      <c r="T2074">
        <v>6.1</v>
      </c>
      <c r="U2074">
        <v>3700</v>
      </c>
    </row>
    <row r="2075" spans="1:21" x14ac:dyDescent="0.25">
      <c r="A2075" s="2">
        <v>309171289914050</v>
      </c>
      <c r="B2075" t="s">
        <v>4530</v>
      </c>
      <c r="C2075" t="s">
        <v>4530</v>
      </c>
      <c r="D2075" t="s">
        <v>4539</v>
      </c>
      <c r="E2075" t="s">
        <v>4540</v>
      </c>
      <c r="F2075" t="s">
        <v>1</v>
      </c>
      <c r="G2075">
        <v>32</v>
      </c>
      <c r="H2075">
        <v>57</v>
      </c>
      <c r="I2075">
        <v>47</v>
      </c>
      <c r="J2075">
        <v>131</v>
      </c>
      <c r="K2075">
        <v>55</v>
      </c>
      <c r="L2075">
        <v>46</v>
      </c>
      <c r="M2075">
        <v>464</v>
      </c>
      <c r="N2075">
        <v>-0.15</v>
      </c>
      <c r="O2075">
        <v>-1.4490000000000001</v>
      </c>
      <c r="P2075">
        <v>-99</v>
      </c>
      <c r="Q2075">
        <v>-99</v>
      </c>
      <c r="R2075">
        <v>-99</v>
      </c>
      <c r="S2075">
        <v>-99</v>
      </c>
      <c r="T2075">
        <v>3.6</v>
      </c>
      <c r="U2075">
        <v>5300</v>
      </c>
    </row>
    <row r="2076" spans="1:21" x14ac:dyDescent="0.25">
      <c r="A2076" s="2">
        <v>309171289914060</v>
      </c>
      <c r="B2076" t="s">
        <v>4530</v>
      </c>
      <c r="C2076" t="s">
        <v>4541</v>
      </c>
      <c r="D2076" t="s">
        <v>4542</v>
      </c>
      <c r="E2076" t="s">
        <v>4543</v>
      </c>
      <c r="F2076" t="s">
        <v>1</v>
      </c>
      <c r="G2076">
        <v>32</v>
      </c>
      <c r="H2076">
        <v>54</v>
      </c>
      <c r="I2076">
        <v>42</v>
      </c>
      <c r="J2076">
        <v>131</v>
      </c>
      <c r="K2076">
        <v>47</v>
      </c>
      <c r="L2076">
        <v>47</v>
      </c>
      <c r="M2076">
        <v>71</v>
      </c>
      <c r="N2076">
        <v>8.6999999999999993</v>
      </c>
      <c r="O2076">
        <v>35.551000000000002</v>
      </c>
      <c r="P2076">
        <v>2.1</v>
      </c>
      <c r="Q2076">
        <v>3.3</v>
      </c>
      <c r="R2076">
        <v>4.5</v>
      </c>
      <c r="S2076">
        <v>5.5</v>
      </c>
      <c r="T2076">
        <v>5.9</v>
      </c>
      <c r="U2076">
        <v>1100</v>
      </c>
    </row>
    <row r="2077" spans="1:21" x14ac:dyDescent="0.25">
      <c r="A2077" s="2">
        <v>309171289914070</v>
      </c>
      <c r="B2077" t="s">
        <v>4530</v>
      </c>
      <c r="C2077" t="s">
        <v>4544</v>
      </c>
      <c r="D2077" t="s">
        <v>4545</v>
      </c>
      <c r="E2077" t="s">
        <v>4546</v>
      </c>
      <c r="F2077" t="s">
        <v>1</v>
      </c>
      <c r="G2077">
        <v>32</v>
      </c>
      <c r="H2077">
        <v>58</v>
      </c>
      <c r="I2077">
        <v>32</v>
      </c>
      <c r="J2077">
        <v>131</v>
      </c>
      <c r="K2077">
        <v>50</v>
      </c>
      <c r="L2077">
        <v>48</v>
      </c>
      <c r="M2077">
        <v>63</v>
      </c>
      <c r="N2077">
        <v>2.0499999999999998</v>
      </c>
      <c r="O2077">
        <v>8.5510000000000002</v>
      </c>
      <c r="P2077">
        <v>2.6</v>
      </c>
      <c r="Q2077">
        <v>3.2</v>
      </c>
      <c r="R2077">
        <v>5.0999999999999996</v>
      </c>
      <c r="S2077">
        <v>5.6</v>
      </c>
      <c r="T2077">
        <v>5.9</v>
      </c>
      <c r="U2077">
        <v>1000</v>
      </c>
    </row>
    <row r="2078" spans="1:21" x14ac:dyDescent="0.25">
      <c r="A2078" s="2">
        <v>309171289914080</v>
      </c>
      <c r="B2078" t="s">
        <v>4530</v>
      </c>
      <c r="C2078" t="s">
        <v>4547</v>
      </c>
      <c r="D2078" t="s">
        <v>4548</v>
      </c>
      <c r="E2078" t="s">
        <v>4549</v>
      </c>
      <c r="F2078" t="s">
        <v>1</v>
      </c>
      <c r="G2078">
        <v>32</v>
      </c>
      <c r="H2078">
        <v>55</v>
      </c>
      <c r="I2078">
        <v>41</v>
      </c>
      <c r="J2078">
        <v>131</v>
      </c>
      <c r="K2078">
        <v>52</v>
      </c>
      <c r="L2078">
        <v>33</v>
      </c>
      <c r="M2078">
        <v>87</v>
      </c>
      <c r="N2078">
        <v>4</v>
      </c>
      <c r="O2078">
        <v>0.35099999999999998</v>
      </c>
      <c r="P2078">
        <v>2.6</v>
      </c>
      <c r="Q2078">
        <v>3.5</v>
      </c>
      <c r="R2078">
        <v>4.5</v>
      </c>
      <c r="S2078">
        <v>5.3</v>
      </c>
      <c r="T2078">
        <v>6.3</v>
      </c>
      <c r="U2078">
        <v>-99</v>
      </c>
    </row>
    <row r="2079" spans="1:21" x14ac:dyDescent="0.25">
      <c r="A2079" s="2">
        <v>309181289913020</v>
      </c>
      <c r="B2079" t="s">
        <v>4550</v>
      </c>
      <c r="C2079" t="s">
        <v>4550</v>
      </c>
      <c r="D2079" t="s">
        <v>4551</v>
      </c>
      <c r="E2079" t="s">
        <v>4552</v>
      </c>
      <c r="F2079" t="s">
        <v>1</v>
      </c>
      <c r="G2079">
        <v>33</v>
      </c>
      <c r="H2079">
        <v>4</v>
      </c>
      <c r="I2079">
        <v>28</v>
      </c>
      <c r="J2079">
        <v>131</v>
      </c>
      <c r="K2079">
        <v>38</v>
      </c>
      <c r="L2079">
        <v>11</v>
      </c>
      <c r="M2079">
        <v>1239</v>
      </c>
      <c r="N2079">
        <v>26.21</v>
      </c>
      <c r="O2079">
        <v>17.587</v>
      </c>
      <c r="P2079">
        <v>5</v>
      </c>
      <c r="Q2079">
        <v>8</v>
      </c>
      <c r="R2079">
        <v>-99</v>
      </c>
      <c r="S2079">
        <v>-99</v>
      </c>
      <c r="T2079">
        <v>-99</v>
      </c>
      <c r="U2079">
        <v>-99</v>
      </c>
    </row>
    <row r="2080" spans="1:21" x14ac:dyDescent="0.25">
      <c r="A2080" s="2">
        <v>309181289913030</v>
      </c>
      <c r="B2080" t="s">
        <v>4550</v>
      </c>
      <c r="C2080" t="s">
        <v>4550</v>
      </c>
      <c r="D2080" t="s">
        <v>4553</v>
      </c>
      <c r="E2080" t="s">
        <v>4554</v>
      </c>
      <c r="F2080" t="s">
        <v>1</v>
      </c>
      <c r="G2080">
        <v>33</v>
      </c>
      <c r="H2080">
        <v>9</v>
      </c>
      <c r="I2080">
        <v>42</v>
      </c>
      <c r="J2080">
        <v>131</v>
      </c>
      <c r="K2080">
        <v>38</v>
      </c>
      <c r="L2080">
        <v>56</v>
      </c>
      <c r="M2080">
        <v>1381</v>
      </c>
      <c r="N2080">
        <v>14.82</v>
      </c>
      <c r="O2080">
        <v>4.9409999999999998</v>
      </c>
      <c r="P2080">
        <v>4.3</v>
      </c>
      <c r="Q2080">
        <v>5.4</v>
      </c>
      <c r="R2080">
        <v>7.4</v>
      </c>
      <c r="S2080">
        <v>8.6</v>
      </c>
      <c r="T2080">
        <v>10.5</v>
      </c>
      <c r="U2080">
        <v>9500</v>
      </c>
    </row>
    <row r="2081" spans="1:21" x14ac:dyDescent="0.25">
      <c r="A2081" s="2">
        <v>309181289913050</v>
      </c>
      <c r="B2081" t="s">
        <v>4550</v>
      </c>
      <c r="C2081" t="s">
        <v>4550</v>
      </c>
      <c r="D2081" t="s">
        <v>4555</v>
      </c>
      <c r="E2081" t="s">
        <v>4556</v>
      </c>
      <c r="F2081" t="s">
        <v>1</v>
      </c>
      <c r="G2081">
        <v>33</v>
      </c>
      <c r="H2081">
        <v>11</v>
      </c>
      <c r="I2081">
        <v>38</v>
      </c>
      <c r="J2081">
        <v>131</v>
      </c>
      <c r="K2081">
        <v>40</v>
      </c>
      <c r="L2081">
        <v>55</v>
      </c>
      <c r="M2081">
        <v>1421</v>
      </c>
      <c r="N2081">
        <v>9.0399999999999991</v>
      </c>
      <c r="O2081">
        <v>-6.8000000000000005E-2</v>
      </c>
      <c r="P2081">
        <v>4.8</v>
      </c>
      <c r="Q2081">
        <v>6.2</v>
      </c>
      <c r="R2081">
        <v>-99</v>
      </c>
      <c r="S2081">
        <v>-99</v>
      </c>
      <c r="T2081">
        <v>10.6</v>
      </c>
      <c r="U2081">
        <v>8000</v>
      </c>
    </row>
    <row r="2082" spans="1:21" x14ac:dyDescent="0.25">
      <c r="A2082" s="2">
        <v>309181289913060</v>
      </c>
      <c r="B2082" t="s">
        <v>4550</v>
      </c>
      <c r="C2082" t="s">
        <v>4550</v>
      </c>
      <c r="D2082" t="s">
        <v>4557</v>
      </c>
      <c r="E2082" t="s">
        <v>4558</v>
      </c>
      <c r="F2082" t="s">
        <v>1</v>
      </c>
      <c r="G2082">
        <v>33</v>
      </c>
      <c r="H2082">
        <v>15</v>
      </c>
      <c r="I2082">
        <v>44</v>
      </c>
      <c r="J2082">
        <v>131</v>
      </c>
      <c r="K2082">
        <v>42</v>
      </c>
      <c r="L2082">
        <v>4</v>
      </c>
      <c r="M2082">
        <v>1434</v>
      </c>
      <c r="N2082">
        <v>0.4</v>
      </c>
      <c r="O2082">
        <v>-2.0609999999999999</v>
      </c>
      <c r="P2082">
        <v>3.5</v>
      </c>
      <c r="Q2082">
        <v>4.5</v>
      </c>
      <c r="R2082">
        <v>-99</v>
      </c>
      <c r="S2082">
        <v>-99</v>
      </c>
      <c r="T2082">
        <v>5.5</v>
      </c>
      <c r="U2082">
        <v>-99</v>
      </c>
    </row>
    <row r="2083" spans="1:21" x14ac:dyDescent="0.25">
      <c r="A2083" s="2">
        <v>309181289913070</v>
      </c>
      <c r="B2083" t="s">
        <v>4550</v>
      </c>
      <c r="C2083" t="s">
        <v>4550</v>
      </c>
      <c r="D2083" t="s">
        <v>4559</v>
      </c>
      <c r="E2083" t="s">
        <v>4560</v>
      </c>
      <c r="F2083" t="s">
        <v>1</v>
      </c>
      <c r="G2083">
        <v>33</v>
      </c>
      <c r="H2083">
        <v>14</v>
      </c>
      <c r="I2083">
        <v>18</v>
      </c>
      <c r="J2083">
        <v>131</v>
      </c>
      <c r="K2083">
        <v>41</v>
      </c>
      <c r="L2083">
        <v>59</v>
      </c>
      <c r="M2083">
        <v>1432</v>
      </c>
      <c r="N2083">
        <v>3</v>
      </c>
      <c r="O2083">
        <v>-1.0209999999999999</v>
      </c>
      <c r="P2083">
        <v>3</v>
      </c>
      <c r="Q2083">
        <v>3.8</v>
      </c>
      <c r="R2083">
        <v>-99</v>
      </c>
      <c r="S2083">
        <v>-99</v>
      </c>
      <c r="T2083">
        <v>7.1</v>
      </c>
      <c r="U2083">
        <v>8000</v>
      </c>
    </row>
    <row r="2084" spans="1:21" x14ac:dyDescent="0.25">
      <c r="A2084" s="2">
        <v>309181289913170</v>
      </c>
      <c r="B2084" t="s">
        <v>4550</v>
      </c>
      <c r="C2084" t="s">
        <v>4561</v>
      </c>
      <c r="D2084" t="s">
        <v>4562</v>
      </c>
      <c r="E2084" t="s">
        <v>4563</v>
      </c>
      <c r="F2084" t="s">
        <v>1</v>
      </c>
      <c r="G2084">
        <v>33</v>
      </c>
      <c r="H2084">
        <v>15</v>
      </c>
      <c r="I2084">
        <v>17</v>
      </c>
      <c r="J2084">
        <v>131</v>
      </c>
      <c r="K2084">
        <v>40</v>
      </c>
      <c r="L2084">
        <v>25</v>
      </c>
      <c r="M2084">
        <v>25</v>
      </c>
      <c r="N2084">
        <v>0.5</v>
      </c>
      <c r="O2084">
        <v>-2.06</v>
      </c>
      <c r="P2084">
        <v>3.5</v>
      </c>
      <c r="Q2084">
        <v>4.5</v>
      </c>
      <c r="R2084">
        <v>-99</v>
      </c>
      <c r="S2084">
        <v>-99</v>
      </c>
      <c r="T2084">
        <v>5.4</v>
      </c>
      <c r="U2084">
        <v>-99</v>
      </c>
    </row>
    <row r="2085" spans="1:21" x14ac:dyDescent="0.25">
      <c r="A2085" s="2">
        <v>309181289913310</v>
      </c>
      <c r="B2085" t="s">
        <v>4550</v>
      </c>
      <c r="C2085" t="s">
        <v>4564</v>
      </c>
      <c r="D2085" t="s">
        <v>4565</v>
      </c>
      <c r="E2085" t="s">
        <v>4566</v>
      </c>
      <c r="F2085" t="s">
        <v>1</v>
      </c>
      <c r="G2085">
        <v>33</v>
      </c>
      <c r="H2085">
        <v>10</v>
      </c>
      <c r="I2085">
        <v>8</v>
      </c>
      <c r="J2085">
        <v>131</v>
      </c>
      <c r="K2085">
        <v>38</v>
      </c>
      <c r="L2085">
        <v>19</v>
      </c>
      <c r="M2085">
        <v>16.2</v>
      </c>
      <c r="N2085">
        <v>1.01</v>
      </c>
      <c r="O2085">
        <v>14.513</v>
      </c>
      <c r="P2085">
        <v>1.7</v>
      </c>
      <c r="Q2085">
        <v>2.4</v>
      </c>
      <c r="R2085">
        <v>-99</v>
      </c>
      <c r="S2085">
        <v>-99</v>
      </c>
      <c r="T2085">
        <v>4</v>
      </c>
      <c r="U2085">
        <v>250</v>
      </c>
    </row>
    <row r="2086" spans="1:21" x14ac:dyDescent="0.25">
      <c r="A2086" s="2">
        <v>309191289913020</v>
      </c>
      <c r="B2086" t="s">
        <v>4567</v>
      </c>
      <c r="C2086" t="s">
        <v>4567</v>
      </c>
      <c r="D2086" t="s">
        <v>4568</v>
      </c>
      <c r="E2086" t="s">
        <v>4569</v>
      </c>
      <c r="F2086" t="s">
        <v>1</v>
      </c>
      <c r="G2086">
        <v>33</v>
      </c>
      <c r="H2086">
        <v>11</v>
      </c>
      <c r="I2086">
        <v>43</v>
      </c>
      <c r="J2086">
        <v>131</v>
      </c>
      <c r="K2086">
        <v>30</v>
      </c>
      <c r="L2086">
        <v>42</v>
      </c>
      <c r="M2086">
        <v>412</v>
      </c>
      <c r="N2086">
        <v>18</v>
      </c>
      <c r="O2086">
        <v>32.945999999999998</v>
      </c>
      <c r="P2086">
        <v>3.2</v>
      </c>
      <c r="Q2086">
        <v>3.8</v>
      </c>
      <c r="R2086">
        <v>4.4000000000000004</v>
      </c>
      <c r="S2086">
        <v>4.8</v>
      </c>
      <c r="T2086">
        <v>-99</v>
      </c>
      <c r="U2086">
        <v>-99</v>
      </c>
    </row>
    <row r="2087" spans="1:21" x14ac:dyDescent="0.25">
      <c r="A2087" s="2">
        <v>309191289913040</v>
      </c>
      <c r="B2087" t="s">
        <v>4567</v>
      </c>
      <c r="C2087" t="s">
        <v>4567</v>
      </c>
      <c r="D2087" t="s">
        <v>4570</v>
      </c>
      <c r="E2087" t="s">
        <v>4571</v>
      </c>
      <c r="F2087" t="s">
        <v>1</v>
      </c>
      <c r="G2087">
        <v>33</v>
      </c>
      <c r="H2087">
        <v>12</v>
      </c>
      <c r="I2087">
        <v>17</v>
      </c>
      <c r="J2087">
        <v>131</v>
      </c>
      <c r="K2087">
        <v>35</v>
      </c>
      <c r="L2087">
        <v>12</v>
      </c>
      <c r="M2087">
        <v>494</v>
      </c>
      <c r="N2087">
        <v>8.68</v>
      </c>
      <c r="O2087">
        <v>3.8149999999999999</v>
      </c>
      <c r="P2087">
        <v>3.1</v>
      </c>
      <c r="Q2087">
        <v>3.7</v>
      </c>
      <c r="R2087">
        <v>-99</v>
      </c>
      <c r="S2087">
        <v>-99</v>
      </c>
      <c r="T2087">
        <v>8.1</v>
      </c>
      <c r="U2087">
        <v>4200</v>
      </c>
    </row>
    <row r="2088" spans="1:21" x14ac:dyDescent="0.25">
      <c r="A2088" s="2">
        <v>309191289913050</v>
      </c>
      <c r="B2088" t="s">
        <v>4567</v>
      </c>
      <c r="C2088" t="s">
        <v>4567</v>
      </c>
      <c r="D2088" t="s">
        <v>4572</v>
      </c>
      <c r="E2088" t="s">
        <v>4573</v>
      </c>
      <c r="F2088" t="s">
        <v>1</v>
      </c>
      <c r="G2088">
        <v>33</v>
      </c>
      <c r="H2088">
        <v>12</v>
      </c>
      <c r="I2088">
        <v>7</v>
      </c>
      <c r="J2088">
        <v>131</v>
      </c>
      <c r="K2088">
        <v>36</v>
      </c>
      <c r="L2088">
        <v>18</v>
      </c>
      <c r="M2088">
        <v>601</v>
      </c>
      <c r="N2088">
        <v>6.8</v>
      </c>
      <c r="O2088">
        <v>1.8640000000000001</v>
      </c>
      <c r="P2088">
        <v>3.3</v>
      </c>
      <c r="Q2088">
        <v>3.9</v>
      </c>
      <c r="R2088">
        <v>6.6</v>
      </c>
      <c r="S2088">
        <v>7</v>
      </c>
      <c r="T2088">
        <v>7.9</v>
      </c>
      <c r="U2088">
        <v>5000</v>
      </c>
    </row>
    <row r="2089" spans="1:21" x14ac:dyDescent="0.25">
      <c r="A2089" s="2">
        <v>309191289913070</v>
      </c>
      <c r="B2089" t="s">
        <v>4567</v>
      </c>
      <c r="C2089" t="s">
        <v>4567</v>
      </c>
      <c r="D2089" t="s">
        <v>1061</v>
      </c>
      <c r="E2089" t="s">
        <v>1062</v>
      </c>
      <c r="F2089" t="s">
        <v>1</v>
      </c>
      <c r="G2089">
        <v>33</v>
      </c>
      <c r="H2089">
        <v>12</v>
      </c>
      <c r="I2089">
        <v>59</v>
      </c>
      <c r="J2089">
        <v>131</v>
      </c>
      <c r="K2089">
        <v>36</v>
      </c>
      <c r="L2089">
        <v>55</v>
      </c>
      <c r="M2089">
        <v>625</v>
      </c>
      <c r="N2089">
        <v>4.8499999999999996</v>
      </c>
      <c r="O2089">
        <v>-0.91900000000000004</v>
      </c>
      <c r="P2089">
        <v>3.8</v>
      </c>
      <c r="Q2089">
        <v>4.4000000000000004</v>
      </c>
      <c r="R2089">
        <v>-99</v>
      </c>
      <c r="S2089">
        <v>-99</v>
      </c>
      <c r="T2089">
        <v>8.6</v>
      </c>
      <c r="U2089">
        <v>5100</v>
      </c>
    </row>
    <row r="2090" spans="1:21" x14ac:dyDescent="0.25">
      <c r="A2090" s="2">
        <v>309191289913080</v>
      </c>
      <c r="B2090" t="s">
        <v>4567</v>
      </c>
      <c r="C2090" t="s">
        <v>4567</v>
      </c>
      <c r="D2090" t="s">
        <v>4574</v>
      </c>
      <c r="E2090" t="s">
        <v>4575</v>
      </c>
      <c r="F2090" t="s">
        <v>1</v>
      </c>
      <c r="G2090">
        <v>33</v>
      </c>
      <c r="H2090">
        <v>14</v>
      </c>
      <c r="I2090">
        <v>51</v>
      </c>
      <c r="J2090">
        <v>131</v>
      </c>
      <c r="K2090">
        <v>37</v>
      </c>
      <c r="L2090">
        <v>16</v>
      </c>
      <c r="M2090">
        <v>650</v>
      </c>
      <c r="N2090">
        <v>1.02</v>
      </c>
      <c r="O2090">
        <v>-2.032</v>
      </c>
      <c r="P2090">
        <v>3.5</v>
      </c>
      <c r="Q2090">
        <v>4</v>
      </c>
      <c r="R2090">
        <v>-99</v>
      </c>
      <c r="S2090">
        <v>-99</v>
      </c>
      <c r="T2090">
        <v>5.6</v>
      </c>
      <c r="U2090">
        <v>5100</v>
      </c>
    </row>
    <row r="2091" spans="1:21" x14ac:dyDescent="0.25">
      <c r="A2091" s="2">
        <v>309191289913100</v>
      </c>
      <c r="B2091" t="s">
        <v>4567</v>
      </c>
      <c r="C2091" t="s">
        <v>4576</v>
      </c>
      <c r="D2091" t="s">
        <v>4577</v>
      </c>
      <c r="E2091" t="s">
        <v>4578</v>
      </c>
      <c r="F2091" t="s">
        <v>1</v>
      </c>
      <c r="G2091">
        <v>33</v>
      </c>
      <c r="H2091">
        <v>12</v>
      </c>
      <c r="I2091">
        <v>55</v>
      </c>
      <c r="J2091">
        <v>131</v>
      </c>
      <c r="K2091">
        <v>33</v>
      </c>
      <c r="L2091">
        <v>1</v>
      </c>
      <c r="M2091">
        <v>53</v>
      </c>
      <c r="N2091">
        <v>1.42</v>
      </c>
      <c r="O2091">
        <v>15.81</v>
      </c>
      <c r="P2091">
        <v>1.9</v>
      </c>
      <c r="Q2091">
        <v>2.5</v>
      </c>
      <c r="R2091">
        <v>2.7</v>
      </c>
      <c r="S2091">
        <v>3.2</v>
      </c>
      <c r="T2091">
        <v>3.9</v>
      </c>
      <c r="U2091">
        <v>800</v>
      </c>
    </row>
    <row r="2092" spans="1:21" x14ac:dyDescent="0.25">
      <c r="A2092" s="2">
        <v>309191289913130</v>
      </c>
      <c r="B2092" t="s">
        <v>4567</v>
      </c>
      <c r="C2092" t="s">
        <v>4579</v>
      </c>
      <c r="D2092" t="s">
        <v>4580</v>
      </c>
      <c r="E2092" t="s">
        <v>4581</v>
      </c>
      <c r="F2092" t="s">
        <v>1</v>
      </c>
      <c r="G2092">
        <v>33</v>
      </c>
      <c r="H2092">
        <v>10</v>
      </c>
      <c r="I2092">
        <v>39</v>
      </c>
      <c r="J2092">
        <v>131</v>
      </c>
      <c r="K2092">
        <v>33</v>
      </c>
      <c r="L2092">
        <v>13</v>
      </c>
      <c r="M2092">
        <v>93</v>
      </c>
      <c r="N2092">
        <v>6.18</v>
      </c>
      <c r="O2092">
        <v>20.11</v>
      </c>
      <c r="P2092">
        <v>2</v>
      </c>
      <c r="Q2092">
        <v>2.8</v>
      </c>
      <c r="R2092">
        <v>4.2</v>
      </c>
      <c r="S2092">
        <v>4.7</v>
      </c>
      <c r="T2092">
        <v>4.8</v>
      </c>
      <c r="U2092">
        <v>1000</v>
      </c>
    </row>
    <row r="2093" spans="1:21" x14ac:dyDescent="0.25">
      <c r="A2093" s="2">
        <v>309191289915120</v>
      </c>
      <c r="B2093" t="s">
        <v>4567</v>
      </c>
      <c r="C2093" t="s">
        <v>4579</v>
      </c>
      <c r="D2093" t="s">
        <v>4582</v>
      </c>
      <c r="E2093" t="s">
        <v>4583</v>
      </c>
      <c r="F2093" t="s">
        <v>1</v>
      </c>
      <c r="G2093">
        <v>33</v>
      </c>
      <c r="H2093">
        <v>8</v>
      </c>
      <c r="I2093">
        <v>4</v>
      </c>
      <c r="J2093">
        <v>131</v>
      </c>
      <c r="K2093">
        <v>30</v>
      </c>
      <c r="L2093">
        <v>13</v>
      </c>
      <c r="M2093">
        <v>39</v>
      </c>
      <c r="N2093">
        <v>19.8</v>
      </c>
      <c r="O2093">
        <v>112.724</v>
      </c>
      <c r="P2093">
        <v>-99</v>
      </c>
      <c r="Q2093">
        <v>-99</v>
      </c>
      <c r="R2093">
        <v>-99</v>
      </c>
      <c r="S2093">
        <v>-99</v>
      </c>
      <c r="T2093">
        <v>-99</v>
      </c>
      <c r="U2093">
        <v>-99</v>
      </c>
    </row>
    <row r="2094" spans="1:21" x14ac:dyDescent="0.25">
      <c r="A2094" s="2">
        <v>309201289921020</v>
      </c>
      <c r="B2094" t="s">
        <v>4584</v>
      </c>
      <c r="C2094" t="s">
        <v>4584</v>
      </c>
      <c r="D2094" t="s">
        <v>4585</v>
      </c>
      <c r="E2094" t="s">
        <v>4586</v>
      </c>
      <c r="F2094" t="s">
        <v>1</v>
      </c>
      <c r="G2094">
        <v>33</v>
      </c>
      <c r="H2094">
        <v>25</v>
      </c>
      <c r="I2094">
        <v>45</v>
      </c>
      <c r="J2094">
        <v>131</v>
      </c>
      <c r="K2094">
        <v>5</v>
      </c>
      <c r="L2094">
        <v>54</v>
      </c>
      <c r="M2094">
        <v>143</v>
      </c>
      <c r="N2094">
        <v>30.95</v>
      </c>
      <c r="O2094">
        <v>129.43</v>
      </c>
      <c r="P2094">
        <v>-99</v>
      </c>
      <c r="Q2094">
        <v>-99</v>
      </c>
      <c r="R2094">
        <v>-99</v>
      </c>
      <c r="S2094">
        <v>-99</v>
      </c>
      <c r="T2094">
        <v>-99</v>
      </c>
      <c r="U2094">
        <v>-99</v>
      </c>
    </row>
    <row r="2095" spans="1:21" x14ac:dyDescent="0.25">
      <c r="A2095" s="2">
        <v>309201289921030</v>
      </c>
      <c r="B2095" t="s">
        <v>4584</v>
      </c>
      <c r="C2095" t="s">
        <v>4584</v>
      </c>
      <c r="D2095" t="s">
        <v>4587</v>
      </c>
      <c r="E2095" t="s">
        <v>4588</v>
      </c>
      <c r="F2095" t="s">
        <v>1</v>
      </c>
      <c r="G2095">
        <v>33</v>
      </c>
      <c r="H2095">
        <v>26</v>
      </c>
      <c r="I2095">
        <v>58</v>
      </c>
      <c r="J2095">
        <v>131</v>
      </c>
      <c r="K2095">
        <v>7</v>
      </c>
      <c r="L2095">
        <v>2</v>
      </c>
      <c r="M2095">
        <v>294</v>
      </c>
      <c r="N2095">
        <v>27.1</v>
      </c>
      <c r="O2095">
        <v>106.26</v>
      </c>
      <c r="P2095">
        <v>2.8</v>
      </c>
      <c r="Q2095">
        <v>3.8</v>
      </c>
      <c r="R2095">
        <v>4.4000000000000004</v>
      </c>
      <c r="S2095">
        <v>4.8</v>
      </c>
      <c r="T2095">
        <v>9.6</v>
      </c>
      <c r="U2095">
        <v>2300</v>
      </c>
    </row>
    <row r="2096" spans="1:21" x14ac:dyDescent="0.25">
      <c r="A2096" s="2">
        <v>309201289921040</v>
      </c>
      <c r="B2096" t="s">
        <v>4584</v>
      </c>
      <c r="C2096" t="s">
        <v>4584</v>
      </c>
      <c r="D2096" t="s">
        <v>4589</v>
      </c>
      <c r="E2096" t="s">
        <v>4590</v>
      </c>
      <c r="F2096" t="s">
        <v>1</v>
      </c>
      <c r="G2096">
        <v>33</v>
      </c>
      <c r="H2096">
        <v>29</v>
      </c>
      <c r="I2096">
        <v>35</v>
      </c>
      <c r="J2096">
        <v>131</v>
      </c>
      <c r="K2096">
        <v>10</v>
      </c>
      <c r="L2096">
        <v>16</v>
      </c>
      <c r="M2096">
        <v>437</v>
      </c>
      <c r="N2096">
        <v>16.75</v>
      </c>
      <c r="O2096">
        <v>47</v>
      </c>
      <c r="P2096">
        <v>2.8</v>
      </c>
      <c r="Q2096">
        <v>3.8</v>
      </c>
      <c r="R2096">
        <v>-99</v>
      </c>
      <c r="S2096">
        <v>-99</v>
      </c>
      <c r="T2096">
        <v>9.1999999999999993</v>
      </c>
      <c r="U2096">
        <v>3850</v>
      </c>
    </row>
    <row r="2097" spans="1:21" x14ac:dyDescent="0.25">
      <c r="A2097" s="2">
        <v>309201289921050</v>
      </c>
      <c r="B2097" t="s">
        <v>4584</v>
      </c>
      <c r="C2097" t="s">
        <v>4584</v>
      </c>
      <c r="D2097" t="s">
        <v>4591</v>
      </c>
      <c r="E2097" t="s">
        <v>4592</v>
      </c>
      <c r="F2097" t="s">
        <v>1</v>
      </c>
      <c r="G2097">
        <v>33</v>
      </c>
      <c r="H2097">
        <v>30</v>
      </c>
      <c r="I2097">
        <v>56</v>
      </c>
      <c r="J2097">
        <v>131</v>
      </c>
      <c r="K2097">
        <v>10</v>
      </c>
      <c r="L2097">
        <v>6</v>
      </c>
      <c r="M2097">
        <v>464</v>
      </c>
      <c r="N2097">
        <v>13.21</v>
      </c>
      <c r="O2097">
        <v>28</v>
      </c>
      <c r="P2097">
        <v>-99</v>
      </c>
      <c r="Q2097">
        <v>-99</v>
      </c>
      <c r="R2097">
        <v>-99</v>
      </c>
      <c r="S2097">
        <v>-99</v>
      </c>
      <c r="T2097">
        <v>13.7</v>
      </c>
      <c r="U2097">
        <v>4300</v>
      </c>
    </row>
    <row r="2098" spans="1:21" x14ac:dyDescent="0.25">
      <c r="A2098" s="2">
        <v>309201289921060</v>
      </c>
      <c r="B2098" t="s">
        <v>4584</v>
      </c>
      <c r="C2098" t="s">
        <v>4584</v>
      </c>
      <c r="D2098" t="s">
        <v>4593</v>
      </c>
      <c r="E2098" t="s">
        <v>4594</v>
      </c>
      <c r="F2098" t="s">
        <v>1</v>
      </c>
      <c r="G2098">
        <v>33</v>
      </c>
      <c r="H2098">
        <v>34</v>
      </c>
      <c r="I2098">
        <v>11</v>
      </c>
      <c r="J2098">
        <v>131</v>
      </c>
      <c r="K2098">
        <v>10</v>
      </c>
      <c r="L2098">
        <v>54</v>
      </c>
      <c r="M2098">
        <v>483</v>
      </c>
      <c r="N2098">
        <v>5.8</v>
      </c>
      <c r="O2098">
        <v>7.3650000000000002</v>
      </c>
      <c r="P2098">
        <v>4.4000000000000004</v>
      </c>
      <c r="Q2098">
        <v>5</v>
      </c>
      <c r="R2098">
        <v>6</v>
      </c>
      <c r="S2098">
        <v>6.6</v>
      </c>
      <c r="T2098">
        <v>8.9</v>
      </c>
      <c r="U2098">
        <v>4300</v>
      </c>
    </row>
    <row r="2099" spans="1:21" x14ac:dyDescent="0.25">
      <c r="A2099" s="2">
        <v>309201289921080</v>
      </c>
      <c r="B2099" t="s">
        <v>4584</v>
      </c>
      <c r="C2099" t="s">
        <v>4584</v>
      </c>
      <c r="D2099" t="s">
        <v>4595</v>
      </c>
      <c r="E2099" t="s">
        <v>4596</v>
      </c>
      <c r="F2099" t="s">
        <v>1</v>
      </c>
      <c r="G2099">
        <v>33</v>
      </c>
      <c r="H2099">
        <v>35</v>
      </c>
      <c r="I2099">
        <v>54</v>
      </c>
      <c r="J2099">
        <v>131</v>
      </c>
      <c r="K2099">
        <v>10</v>
      </c>
      <c r="L2099">
        <v>45</v>
      </c>
      <c r="M2099">
        <v>534</v>
      </c>
      <c r="N2099">
        <v>2.23</v>
      </c>
      <c r="O2099">
        <v>-1</v>
      </c>
      <c r="P2099">
        <v>4.7</v>
      </c>
      <c r="Q2099">
        <v>5.4</v>
      </c>
      <c r="R2099">
        <v>-99</v>
      </c>
      <c r="S2099">
        <v>-99</v>
      </c>
      <c r="T2099">
        <v>8.1999999999999993</v>
      </c>
      <c r="U2099">
        <v>4550</v>
      </c>
    </row>
    <row r="2100" spans="1:21" x14ac:dyDescent="0.25">
      <c r="A2100" s="2">
        <v>309201289921090</v>
      </c>
      <c r="B2100" t="s">
        <v>4584</v>
      </c>
      <c r="C2100" t="s">
        <v>4584</v>
      </c>
      <c r="D2100" t="s">
        <v>4597</v>
      </c>
      <c r="E2100" t="s">
        <v>4598</v>
      </c>
      <c r="F2100" t="s">
        <v>1</v>
      </c>
      <c r="G2100">
        <v>33</v>
      </c>
      <c r="H2100">
        <v>36</v>
      </c>
      <c r="I2100">
        <v>58</v>
      </c>
      <c r="J2100">
        <v>131</v>
      </c>
      <c r="K2100">
        <v>11</v>
      </c>
      <c r="L2100">
        <v>11</v>
      </c>
      <c r="M2100">
        <v>535</v>
      </c>
      <c r="N2100">
        <v>-0.03</v>
      </c>
      <c r="O2100">
        <v>-2</v>
      </c>
      <c r="P2100">
        <v>-99</v>
      </c>
      <c r="Q2100">
        <v>4.4000000000000004</v>
      </c>
      <c r="R2100">
        <v>-99</v>
      </c>
      <c r="S2100">
        <v>-99</v>
      </c>
      <c r="T2100">
        <v>5</v>
      </c>
      <c r="U2100">
        <v>5100</v>
      </c>
    </row>
    <row r="2101" spans="1:21" x14ac:dyDescent="0.25">
      <c r="A2101" s="2">
        <v>309201289921160</v>
      </c>
      <c r="B2101" t="s">
        <v>4584</v>
      </c>
      <c r="C2101" t="s">
        <v>1157</v>
      </c>
      <c r="D2101" t="s">
        <v>4599</v>
      </c>
      <c r="E2101" t="s">
        <v>4600</v>
      </c>
      <c r="F2101" t="s">
        <v>1</v>
      </c>
      <c r="G2101">
        <v>33</v>
      </c>
      <c r="H2101">
        <v>36</v>
      </c>
      <c r="I2101">
        <v>30</v>
      </c>
      <c r="J2101">
        <v>131</v>
      </c>
      <c r="K2101">
        <v>11</v>
      </c>
      <c r="L2101">
        <v>15</v>
      </c>
      <c r="M2101">
        <v>0</v>
      </c>
      <c r="N2101">
        <v>0.3</v>
      </c>
      <c r="O2101">
        <v>0</v>
      </c>
      <c r="P2101">
        <v>-99</v>
      </c>
      <c r="Q2101">
        <v>-99</v>
      </c>
      <c r="R2101">
        <v>-99</v>
      </c>
      <c r="S2101">
        <v>-99</v>
      </c>
      <c r="T2101">
        <v>4.0999999999999996</v>
      </c>
      <c r="U2101">
        <v>0</v>
      </c>
    </row>
    <row r="2102" spans="1:21" x14ac:dyDescent="0.25">
      <c r="A2102" s="2">
        <v>309201289921260</v>
      </c>
      <c r="B2102" t="s">
        <v>4584</v>
      </c>
      <c r="C2102" t="s">
        <v>4601</v>
      </c>
      <c r="D2102" t="s">
        <v>4602</v>
      </c>
      <c r="E2102" t="s">
        <v>4603</v>
      </c>
      <c r="F2102" t="s">
        <v>1</v>
      </c>
      <c r="G2102">
        <v>33</v>
      </c>
      <c r="H2102">
        <v>24</v>
      </c>
      <c r="I2102">
        <v>52</v>
      </c>
      <c r="J2102">
        <v>131</v>
      </c>
      <c r="K2102">
        <v>9</v>
      </c>
      <c r="L2102">
        <v>28</v>
      </c>
      <c r="M2102">
        <v>34</v>
      </c>
      <c r="N2102">
        <v>6.62</v>
      </c>
      <c r="O2102">
        <v>176.42</v>
      </c>
      <c r="P2102">
        <v>3.2</v>
      </c>
      <c r="Q2102">
        <v>4.0999999999999996</v>
      </c>
      <c r="R2102">
        <v>4.4000000000000004</v>
      </c>
      <c r="S2102">
        <v>4.7</v>
      </c>
      <c r="T2102">
        <v>5.9</v>
      </c>
      <c r="U2102">
        <v>970</v>
      </c>
    </row>
    <row r="2103" spans="1:21" x14ac:dyDescent="0.25">
      <c r="A2103" s="2">
        <v>3102160100070</v>
      </c>
      <c r="B2103" t="s">
        <v>2922</v>
      </c>
      <c r="C2103" t="s">
        <v>4604</v>
      </c>
      <c r="D2103" t="s">
        <v>4605</v>
      </c>
      <c r="E2103" t="s">
        <v>4606</v>
      </c>
      <c r="F2103" t="s">
        <v>1</v>
      </c>
      <c r="G2103">
        <v>33</v>
      </c>
      <c r="H2103">
        <v>51</v>
      </c>
      <c r="I2103">
        <v>50</v>
      </c>
      <c r="J2103">
        <v>135</v>
      </c>
      <c r="K2103">
        <v>51</v>
      </c>
      <c r="L2103">
        <v>19</v>
      </c>
      <c r="M2103">
        <v>778</v>
      </c>
      <c r="N2103">
        <v>-9999</v>
      </c>
      <c r="O2103">
        <v>-9999</v>
      </c>
      <c r="P2103">
        <v>-99</v>
      </c>
      <c r="Q2103">
        <v>-99</v>
      </c>
      <c r="R2103">
        <v>-99</v>
      </c>
      <c r="S2103">
        <v>-99</v>
      </c>
      <c r="T2103">
        <v>-99</v>
      </c>
      <c r="U2103">
        <v>-99</v>
      </c>
    </row>
    <row r="2104" spans="1:21" x14ac:dyDescent="0.25">
      <c r="A2104" s="2">
        <v>311010190002010</v>
      </c>
      <c r="B2104" t="s">
        <v>4607</v>
      </c>
      <c r="C2104" t="s">
        <v>4607</v>
      </c>
      <c r="D2104" t="s">
        <v>4608</v>
      </c>
      <c r="E2104" t="s">
        <v>4609</v>
      </c>
      <c r="F2104" t="s">
        <v>0</v>
      </c>
      <c r="G2104">
        <v>26</v>
      </c>
      <c r="H2104">
        <v>34</v>
      </c>
      <c r="I2104">
        <v>52</v>
      </c>
      <c r="J2104">
        <v>128</v>
      </c>
      <c r="K2104">
        <v>6</v>
      </c>
      <c r="L2104">
        <v>47</v>
      </c>
      <c r="M2104">
        <v>7.1</v>
      </c>
      <c r="N2104">
        <v>3.5</v>
      </c>
      <c r="O2104">
        <v>32.729999999999997</v>
      </c>
      <c r="P2104">
        <v>-99</v>
      </c>
      <c r="Q2104">
        <v>-99</v>
      </c>
      <c r="R2104">
        <v>-99</v>
      </c>
      <c r="S2104">
        <v>-99</v>
      </c>
      <c r="T2104">
        <v>-99</v>
      </c>
      <c r="U2104">
        <v>-99</v>
      </c>
    </row>
    <row r="2105" spans="1:21" x14ac:dyDescent="0.25">
      <c r="A2105" s="2">
        <v>311020190002010</v>
      </c>
      <c r="B2105" t="s">
        <v>4610</v>
      </c>
      <c r="C2105" t="s">
        <v>4610</v>
      </c>
      <c r="D2105" t="s">
        <v>4611</v>
      </c>
      <c r="E2105" t="s">
        <v>4612</v>
      </c>
      <c r="F2105" t="s">
        <v>1</v>
      </c>
      <c r="G2105">
        <v>26</v>
      </c>
      <c r="H2105">
        <v>34</v>
      </c>
      <c r="I2105">
        <v>37</v>
      </c>
      <c r="J2105">
        <v>128</v>
      </c>
      <c r="K2105">
        <v>2</v>
      </c>
      <c r="L2105">
        <v>41</v>
      </c>
      <c r="M2105">
        <v>4</v>
      </c>
      <c r="N2105">
        <v>4.0999999999999996</v>
      </c>
      <c r="O2105">
        <v>30</v>
      </c>
      <c r="P2105">
        <v>-99</v>
      </c>
      <c r="Q2105">
        <v>-99</v>
      </c>
      <c r="R2105">
        <v>-99</v>
      </c>
      <c r="S2105">
        <v>-99</v>
      </c>
      <c r="T2105">
        <v>-99</v>
      </c>
      <c r="U2105">
        <v>-99</v>
      </c>
    </row>
    <row r="2106" spans="1:21" x14ac:dyDescent="0.25">
      <c r="A2106" s="2">
        <v>602111282221070</v>
      </c>
      <c r="B2106" t="s">
        <v>54</v>
      </c>
      <c r="C2106" t="s">
        <v>1659</v>
      </c>
      <c r="D2106" t="s">
        <v>1660</v>
      </c>
      <c r="E2106" t="s">
        <v>1661</v>
      </c>
      <c r="F2106" t="s">
        <v>1</v>
      </c>
      <c r="G2106">
        <v>38</v>
      </c>
      <c r="H2106">
        <v>7</v>
      </c>
      <c r="I2106">
        <v>27</v>
      </c>
      <c r="J2106">
        <v>139</v>
      </c>
      <c r="K2106">
        <v>55</v>
      </c>
      <c r="L2106">
        <v>27</v>
      </c>
      <c r="M2106">
        <v>-9999</v>
      </c>
      <c r="N2106">
        <v>-9999</v>
      </c>
      <c r="O2106">
        <v>-9999</v>
      </c>
      <c r="P2106">
        <v>-99</v>
      </c>
      <c r="Q2106">
        <v>-99</v>
      </c>
      <c r="R2106">
        <v>-99</v>
      </c>
      <c r="S2106">
        <v>-99</v>
      </c>
      <c r="T2106">
        <v>-99</v>
      </c>
      <c r="U2106">
        <v>-99</v>
      </c>
    </row>
    <row r="2107" spans="1:21" x14ac:dyDescent="0.25">
      <c r="A2107" s="2">
        <v>602111282221090</v>
      </c>
      <c r="B2107" t="s">
        <v>54</v>
      </c>
      <c r="C2107" t="s">
        <v>1659</v>
      </c>
      <c r="D2107" t="s">
        <v>1664</v>
      </c>
      <c r="E2107" t="s">
        <v>1665</v>
      </c>
      <c r="F2107" t="s">
        <v>1</v>
      </c>
      <c r="G2107">
        <v>38</v>
      </c>
      <c r="H2107">
        <v>5</v>
      </c>
      <c r="I2107">
        <v>43</v>
      </c>
      <c r="J2107">
        <v>139</v>
      </c>
      <c r="K2107">
        <v>58</v>
      </c>
      <c r="L2107">
        <v>53</v>
      </c>
      <c r="M2107">
        <v>-9999</v>
      </c>
      <c r="N2107">
        <v>-9999</v>
      </c>
      <c r="O2107">
        <v>-9999</v>
      </c>
      <c r="P2107">
        <v>-99</v>
      </c>
      <c r="Q2107">
        <v>-99</v>
      </c>
      <c r="R2107">
        <v>-99</v>
      </c>
      <c r="S2107">
        <v>-99</v>
      </c>
      <c r="T2107">
        <v>-99</v>
      </c>
      <c r="U2107">
        <v>-99</v>
      </c>
    </row>
  </sheetData>
  <phoneticPr fontId="18"/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41"/>
  <sheetViews>
    <sheetView topLeftCell="A3" zoomScale="119" workbookViewId="0">
      <selection activeCell="A28" sqref="A28"/>
    </sheetView>
  </sheetViews>
  <sheetFormatPr baseColWidth="10" defaultRowHeight="18" x14ac:dyDescent="0.25"/>
  <sheetData>
    <row r="1" spans="1:1" x14ac:dyDescent="0.25">
      <c r="A1" t="s">
        <v>4668</v>
      </c>
    </row>
    <row r="3" spans="1:1" x14ac:dyDescent="0.25">
      <c r="A3" s="1" t="s">
        <v>4638</v>
      </c>
    </row>
    <row r="4" spans="1:1" x14ac:dyDescent="0.25">
      <c r="A4" s="1" t="s">
        <v>4634</v>
      </c>
    </row>
    <row r="5" spans="1:1" x14ac:dyDescent="0.25">
      <c r="A5" s="1" t="s">
        <v>4639</v>
      </c>
    </row>
    <row r="6" spans="1:1" x14ac:dyDescent="0.25">
      <c r="A6" s="1" t="s">
        <v>4640</v>
      </c>
    </row>
    <row r="7" spans="1:1" x14ac:dyDescent="0.25">
      <c r="A7" s="1" t="s">
        <v>4641</v>
      </c>
    </row>
    <row r="8" spans="1:1" x14ac:dyDescent="0.25">
      <c r="A8" s="1"/>
    </row>
    <row r="9" spans="1:1" x14ac:dyDescent="0.25">
      <c r="A9" s="1"/>
    </row>
    <row r="10" spans="1:1" x14ac:dyDescent="0.25">
      <c r="A10" s="1" t="s">
        <v>4642</v>
      </c>
    </row>
    <row r="11" spans="1:1" x14ac:dyDescent="0.25">
      <c r="A11" s="1" t="s">
        <v>4643</v>
      </c>
    </row>
    <row r="12" spans="1:1" x14ac:dyDescent="0.25">
      <c r="A12" s="1" t="s">
        <v>4635</v>
      </c>
    </row>
    <row r="13" spans="1:1" x14ac:dyDescent="0.25">
      <c r="A13" s="1"/>
    </row>
    <row r="14" spans="1:1" x14ac:dyDescent="0.25">
      <c r="A14" s="1" t="s">
        <v>4644</v>
      </c>
    </row>
    <row r="15" spans="1:1" x14ac:dyDescent="0.25">
      <c r="A15" s="1" t="s">
        <v>4645</v>
      </c>
    </row>
    <row r="16" spans="1:1" x14ac:dyDescent="0.25">
      <c r="A16" s="1" t="s">
        <v>4636</v>
      </c>
    </row>
    <row r="17" spans="1:1" x14ac:dyDescent="0.25">
      <c r="A17" s="1" t="s">
        <v>4646</v>
      </c>
    </row>
    <row r="18" spans="1:1" x14ac:dyDescent="0.25">
      <c r="A18" s="1"/>
    </row>
    <row r="19" spans="1:1" x14ac:dyDescent="0.25">
      <c r="A19" s="1" t="s">
        <v>4647</v>
      </c>
    </row>
    <row r="20" spans="1:1" x14ac:dyDescent="0.25">
      <c r="A20" s="1" t="s">
        <v>4637</v>
      </c>
    </row>
    <row r="21" spans="1:1" x14ac:dyDescent="0.25">
      <c r="A21" s="1" t="s">
        <v>4648</v>
      </c>
    </row>
    <row r="22" spans="1:1" x14ac:dyDescent="0.25">
      <c r="A22" s="1" t="s">
        <v>4649</v>
      </c>
    </row>
    <row r="23" spans="1:1" x14ac:dyDescent="0.25">
      <c r="A23" s="1"/>
    </row>
    <row r="24" spans="1:1" x14ac:dyDescent="0.25">
      <c r="A24" s="1" t="s">
        <v>4650</v>
      </c>
    </row>
    <row r="25" spans="1:1" x14ac:dyDescent="0.25">
      <c r="A25" s="1" t="s">
        <v>4651</v>
      </c>
    </row>
    <row r="26" spans="1:1" x14ac:dyDescent="0.25">
      <c r="A26" s="1" t="s">
        <v>4652</v>
      </c>
    </row>
    <row r="27" spans="1:1" x14ac:dyDescent="0.25">
      <c r="A27" s="1" t="s">
        <v>4653</v>
      </c>
    </row>
    <row r="28" spans="1:1" x14ac:dyDescent="0.25">
      <c r="A28" s="1" t="s">
        <v>4654</v>
      </c>
    </row>
    <row r="29" spans="1:1" x14ac:dyDescent="0.25">
      <c r="A29" s="1" t="s">
        <v>4655</v>
      </c>
    </row>
    <row r="30" spans="1:1" x14ac:dyDescent="0.25">
      <c r="A30" s="1" t="s">
        <v>4656</v>
      </c>
    </row>
    <row r="31" spans="1:1" x14ac:dyDescent="0.25">
      <c r="A31" s="1" t="s">
        <v>4657</v>
      </c>
    </row>
    <row r="32" spans="1:1" x14ac:dyDescent="0.25">
      <c r="A32" s="1" t="s">
        <v>4658</v>
      </c>
    </row>
    <row r="33" spans="1:1" x14ac:dyDescent="0.25">
      <c r="A33" s="1" t="s">
        <v>4659</v>
      </c>
    </row>
    <row r="34" spans="1:1" x14ac:dyDescent="0.25">
      <c r="A34" s="1" t="s">
        <v>4660</v>
      </c>
    </row>
    <row r="35" spans="1:1" x14ac:dyDescent="0.25">
      <c r="A35" s="1" t="s">
        <v>4661</v>
      </c>
    </row>
    <row r="36" spans="1:1" x14ac:dyDescent="0.25">
      <c r="A36" s="1" t="s">
        <v>4662</v>
      </c>
    </row>
    <row r="37" spans="1:1" x14ac:dyDescent="0.25">
      <c r="A37" s="1" t="s">
        <v>4663</v>
      </c>
    </row>
    <row r="38" spans="1:1" x14ac:dyDescent="0.25">
      <c r="A38" s="1" t="s">
        <v>4664</v>
      </c>
    </row>
    <row r="39" spans="1:1" x14ac:dyDescent="0.25">
      <c r="A39" s="1" t="s">
        <v>4665</v>
      </c>
    </row>
    <row r="40" spans="1:1" x14ac:dyDescent="0.25">
      <c r="A40" s="1" t="s">
        <v>4666</v>
      </c>
    </row>
    <row r="41" spans="1:1" x14ac:dyDescent="0.25">
      <c r="A41" s="1" t="s">
        <v>4667</v>
      </c>
    </row>
  </sheetData>
  <phoneticPr fontId="18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73638E-5102-D948-B9B3-6B1FD60BC1D0}">
  <dimension ref="A1:G2107"/>
  <sheetViews>
    <sheetView workbookViewId="0"/>
  </sheetViews>
  <sheetFormatPr baseColWidth="10" defaultRowHeight="18" x14ac:dyDescent="0.25"/>
  <cols>
    <col min="1" max="1" width="8.42578125" customWidth="1"/>
    <col min="2" max="2" width="19.140625" customWidth="1"/>
  </cols>
  <sheetData>
    <row r="1" spans="1:7" x14ac:dyDescent="0.25">
      <c r="A1" t="s">
        <v>4680</v>
      </c>
      <c r="B1" t="s">
        <v>4706</v>
      </c>
      <c r="C1" t="s">
        <v>4681</v>
      </c>
      <c r="D1" t="s">
        <v>4682</v>
      </c>
      <c r="E1" t="s">
        <v>4683</v>
      </c>
      <c r="F1" t="s">
        <v>4684</v>
      </c>
      <c r="G1" t="s">
        <v>4685</v>
      </c>
    </row>
    <row r="2" spans="1:7" x14ac:dyDescent="0.25">
      <c r="A2">
        <v>1</v>
      </c>
      <c r="B2" s="2">
        <v>1042110126100</v>
      </c>
      <c r="C2">
        <v>44.895000000000003</v>
      </c>
      <c r="D2">
        <v>141.92699999999999</v>
      </c>
      <c r="E2">
        <v>118.9</v>
      </c>
      <c r="F2" t="s">
        <v>4</v>
      </c>
      <c r="G2" t="s">
        <v>5</v>
      </c>
    </row>
    <row r="3" spans="1:7" x14ac:dyDescent="0.25">
      <c r="A3">
        <v>2</v>
      </c>
      <c r="B3" s="2">
        <v>1042110300030</v>
      </c>
      <c r="C3">
        <v>42.848999999999997</v>
      </c>
      <c r="D3">
        <v>141.50200000000001</v>
      </c>
      <c r="E3">
        <v>118.9</v>
      </c>
      <c r="F3" t="s">
        <v>8</v>
      </c>
      <c r="G3" t="s">
        <v>9</v>
      </c>
    </row>
    <row r="4" spans="1:7" x14ac:dyDescent="0.25">
      <c r="A4">
        <v>3</v>
      </c>
      <c r="B4" s="2">
        <v>1042110624080</v>
      </c>
      <c r="C4">
        <v>42.781999999999996</v>
      </c>
      <c r="D4">
        <v>142.21700000000001</v>
      </c>
      <c r="E4">
        <v>721.7</v>
      </c>
      <c r="F4" t="s">
        <v>11</v>
      </c>
      <c r="G4" t="s">
        <v>12</v>
      </c>
    </row>
    <row r="5" spans="1:7" x14ac:dyDescent="0.25">
      <c r="A5">
        <v>4</v>
      </c>
      <c r="B5" s="2">
        <v>1042110624090</v>
      </c>
      <c r="C5">
        <v>42.771999999999998</v>
      </c>
      <c r="D5">
        <v>142.14599999999999</v>
      </c>
      <c r="E5">
        <v>201.7</v>
      </c>
      <c r="F5" t="s">
        <v>14</v>
      </c>
      <c r="G5" t="s">
        <v>15</v>
      </c>
    </row>
    <row r="6" spans="1:7" x14ac:dyDescent="0.25">
      <c r="A6">
        <v>5</v>
      </c>
      <c r="B6" s="2">
        <v>1042110724060</v>
      </c>
      <c r="C6">
        <v>42.722999999999999</v>
      </c>
      <c r="D6">
        <v>142.30099999999999</v>
      </c>
      <c r="E6">
        <v>724.4</v>
      </c>
      <c r="F6" t="s">
        <v>17</v>
      </c>
      <c r="G6" t="s">
        <v>18</v>
      </c>
    </row>
    <row r="7" spans="1:7" x14ac:dyDescent="0.25">
      <c r="A7">
        <v>6</v>
      </c>
      <c r="B7" s="2">
        <v>1042110724070</v>
      </c>
      <c r="C7">
        <v>42.671999999999997</v>
      </c>
      <c r="D7">
        <v>142.184</v>
      </c>
      <c r="E7">
        <v>1181.3</v>
      </c>
      <c r="F7" t="s">
        <v>17</v>
      </c>
      <c r="G7" t="s">
        <v>20</v>
      </c>
    </row>
    <row r="8" spans="1:7" x14ac:dyDescent="0.25">
      <c r="A8">
        <v>7</v>
      </c>
      <c r="B8" s="2">
        <v>1042110931140</v>
      </c>
      <c r="C8">
        <v>43.054000000000002</v>
      </c>
      <c r="D8">
        <v>144.298</v>
      </c>
      <c r="E8">
        <v>104.3</v>
      </c>
      <c r="F8" t="s">
        <v>23</v>
      </c>
      <c r="G8" t="s">
        <v>24</v>
      </c>
    </row>
    <row r="9" spans="1:7" x14ac:dyDescent="0.25">
      <c r="A9">
        <v>8</v>
      </c>
      <c r="B9" s="2">
        <v>1042110931910</v>
      </c>
      <c r="C9">
        <v>43.040999999999997</v>
      </c>
      <c r="D9">
        <v>144.452</v>
      </c>
      <c r="E9">
        <v>21.96</v>
      </c>
      <c r="F9" t="s">
        <v>26</v>
      </c>
      <c r="G9" t="s">
        <v>27</v>
      </c>
    </row>
    <row r="10" spans="1:7" x14ac:dyDescent="0.25">
      <c r="A10">
        <v>9</v>
      </c>
      <c r="B10" s="2">
        <v>1042129227010</v>
      </c>
      <c r="C10">
        <v>45.402999999999999</v>
      </c>
      <c r="D10">
        <v>141.85</v>
      </c>
      <c r="E10">
        <v>21.96</v>
      </c>
      <c r="F10" t="s">
        <v>29</v>
      </c>
      <c r="G10" t="s">
        <v>30</v>
      </c>
    </row>
    <row r="11" spans="1:7" x14ac:dyDescent="0.25">
      <c r="A11">
        <v>10</v>
      </c>
      <c r="B11" s="2">
        <v>1362120169010</v>
      </c>
      <c r="C11">
        <v>37.932000000000002</v>
      </c>
      <c r="D11">
        <v>140.423</v>
      </c>
      <c r="E11">
        <v>183</v>
      </c>
      <c r="F11" t="s">
        <v>33</v>
      </c>
      <c r="G11" t="s">
        <v>34</v>
      </c>
    </row>
    <row r="12" spans="1:7" x14ac:dyDescent="0.25">
      <c r="A12">
        <v>11</v>
      </c>
      <c r="B12" s="2">
        <v>1362120400020</v>
      </c>
      <c r="C12">
        <v>38.896000000000001</v>
      </c>
      <c r="D12">
        <v>141.26900000000001</v>
      </c>
      <c r="E12">
        <v>183</v>
      </c>
      <c r="F12" t="s">
        <v>37</v>
      </c>
      <c r="G12" t="s">
        <v>38</v>
      </c>
    </row>
    <row r="13" spans="1:7" x14ac:dyDescent="0.25">
      <c r="A13">
        <v>12</v>
      </c>
      <c r="B13" s="2">
        <v>1362120400030</v>
      </c>
      <c r="C13">
        <v>38.896000000000001</v>
      </c>
      <c r="D13">
        <v>141.26900000000001</v>
      </c>
      <c r="E13">
        <v>183</v>
      </c>
      <c r="F13" t="s">
        <v>37</v>
      </c>
      <c r="G13" t="s">
        <v>40</v>
      </c>
    </row>
    <row r="14" spans="1:7" x14ac:dyDescent="0.25">
      <c r="A14">
        <v>13</v>
      </c>
      <c r="B14" s="2">
        <v>1362120400050</v>
      </c>
      <c r="C14">
        <v>38.933</v>
      </c>
      <c r="D14">
        <v>141.251</v>
      </c>
      <c r="E14">
        <v>183</v>
      </c>
      <c r="F14" t="s">
        <v>42</v>
      </c>
      <c r="G14" t="s">
        <v>43</v>
      </c>
    </row>
    <row r="15" spans="1:7" x14ac:dyDescent="0.25">
      <c r="A15">
        <v>14</v>
      </c>
      <c r="B15" s="2">
        <v>1362120400130</v>
      </c>
      <c r="C15">
        <v>38.613999999999997</v>
      </c>
      <c r="D15">
        <v>141.13900000000001</v>
      </c>
      <c r="E15">
        <v>183</v>
      </c>
      <c r="F15" t="s">
        <v>45</v>
      </c>
      <c r="G15" t="s">
        <v>46</v>
      </c>
    </row>
    <row r="16" spans="1:7" x14ac:dyDescent="0.25">
      <c r="A16">
        <v>15</v>
      </c>
      <c r="B16" s="2">
        <v>1362120475091</v>
      </c>
      <c r="C16">
        <v>39.661999999999999</v>
      </c>
      <c r="D16">
        <v>140.97</v>
      </c>
      <c r="E16">
        <v>183</v>
      </c>
      <c r="F16" t="s">
        <v>48</v>
      </c>
      <c r="G16" t="s">
        <v>49</v>
      </c>
    </row>
    <row r="17" spans="1:7" x14ac:dyDescent="0.25">
      <c r="A17">
        <v>16</v>
      </c>
      <c r="B17" s="2">
        <v>1362120700010</v>
      </c>
      <c r="C17">
        <v>40.534999999999997</v>
      </c>
      <c r="D17">
        <v>140.26</v>
      </c>
      <c r="E17">
        <v>183</v>
      </c>
      <c r="F17" t="s">
        <v>51</v>
      </c>
      <c r="G17" t="s">
        <v>52</v>
      </c>
    </row>
    <row r="18" spans="1:7" x14ac:dyDescent="0.25">
      <c r="A18">
        <v>17</v>
      </c>
      <c r="B18" s="2">
        <v>1362121100240</v>
      </c>
      <c r="C18">
        <v>38.456000000000003</v>
      </c>
      <c r="D18">
        <v>140.03200000000001</v>
      </c>
      <c r="E18">
        <v>183</v>
      </c>
      <c r="F18" t="s">
        <v>55</v>
      </c>
      <c r="G18" t="s">
        <v>56</v>
      </c>
    </row>
    <row r="19" spans="1:7" x14ac:dyDescent="0.25">
      <c r="A19">
        <v>18</v>
      </c>
      <c r="B19" s="2">
        <v>1362130300240</v>
      </c>
      <c r="C19">
        <v>35.920999999999999</v>
      </c>
      <c r="D19">
        <v>140.452</v>
      </c>
      <c r="E19">
        <v>183</v>
      </c>
      <c r="F19" t="s">
        <v>59</v>
      </c>
      <c r="G19" t="s">
        <v>60</v>
      </c>
    </row>
    <row r="20" spans="1:7" x14ac:dyDescent="0.25">
      <c r="A20">
        <v>19</v>
      </c>
      <c r="B20" s="2">
        <v>1362130300360</v>
      </c>
      <c r="C20">
        <v>35.862000000000002</v>
      </c>
      <c r="D20">
        <v>140.31800000000001</v>
      </c>
      <c r="E20">
        <v>183</v>
      </c>
      <c r="F20" t="s">
        <v>62</v>
      </c>
      <c r="G20" t="s">
        <v>62</v>
      </c>
    </row>
    <row r="21" spans="1:7" x14ac:dyDescent="0.25">
      <c r="A21">
        <v>20</v>
      </c>
      <c r="B21" s="2">
        <v>1362130300460</v>
      </c>
      <c r="C21">
        <v>36.173999999999999</v>
      </c>
      <c r="D21">
        <v>139.05799999999999</v>
      </c>
      <c r="E21">
        <v>-9999</v>
      </c>
      <c r="F21" t="s">
        <v>64</v>
      </c>
      <c r="G21" t="s">
        <v>65</v>
      </c>
    </row>
    <row r="22" spans="1:7" x14ac:dyDescent="0.25">
      <c r="A22">
        <v>21</v>
      </c>
      <c r="B22" s="2">
        <v>1362130300760</v>
      </c>
      <c r="C22">
        <v>35.837000000000003</v>
      </c>
      <c r="D22">
        <v>140.696</v>
      </c>
      <c r="E22">
        <v>-9999</v>
      </c>
      <c r="F22" t="s">
        <v>58</v>
      </c>
      <c r="G22" t="s">
        <v>67</v>
      </c>
    </row>
    <row r="23" spans="1:7" x14ac:dyDescent="0.25">
      <c r="A23">
        <v>22</v>
      </c>
      <c r="B23" s="2">
        <v>1362130300780</v>
      </c>
      <c r="C23">
        <v>35.920999999999999</v>
      </c>
      <c r="D23">
        <v>140.452</v>
      </c>
      <c r="E23">
        <v>-9999</v>
      </c>
      <c r="F23" t="s">
        <v>58</v>
      </c>
      <c r="G23" t="s">
        <v>69</v>
      </c>
    </row>
    <row r="24" spans="1:7" x14ac:dyDescent="0.25">
      <c r="A24">
        <v>23</v>
      </c>
      <c r="B24" s="2">
        <v>1362130300790</v>
      </c>
      <c r="C24">
        <v>35.920999999999999</v>
      </c>
      <c r="D24">
        <v>140.452</v>
      </c>
      <c r="E24">
        <v>-9999</v>
      </c>
      <c r="F24" t="s">
        <v>58</v>
      </c>
      <c r="G24" t="s">
        <v>71</v>
      </c>
    </row>
    <row r="25" spans="1:7" x14ac:dyDescent="0.25">
      <c r="A25">
        <v>24</v>
      </c>
      <c r="B25" s="2">
        <v>1362130351240</v>
      </c>
      <c r="C25">
        <v>35.926000000000002</v>
      </c>
      <c r="D25">
        <v>139.93799999999999</v>
      </c>
      <c r="E25">
        <v>11.94</v>
      </c>
      <c r="F25" t="s">
        <v>73</v>
      </c>
      <c r="G25" t="s">
        <v>74</v>
      </c>
    </row>
    <row r="26" spans="1:7" x14ac:dyDescent="0.25">
      <c r="A26">
        <v>25</v>
      </c>
      <c r="B26" s="2">
        <v>1362130351270</v>
      </c>
      <c r="C26">
        <v>35.823</v>
      </c>
      <c r="D26">
        <v>139.898</v>
      </c>
      <c r="E26">
        <v>-9999</v>
      </c>
      <c r="F26" t="s">
        <v>76</v>
      </c>
      <c r="G26" t="s">
        <v>77</v>
      </c>
    </row>
    <row r="27" spans="1:7" x14ac:dyDescent="0.25">
      <c r="A27">
        <v>26</v>
      </c>
      <c r="B27" s="2">
        <v>1362130351290</v>
      </c>
      <c r="C27">
        <v>35.822000000000003</v>
      </c>
      <c r="D27">
        <v>139.893</v>
      </c>
      <c r="E27">
        <v>-9999</v>
      </c>
      <c r="F27" t="s">
        <v>76</v>
      </c>
      <c r="G27" t="s">
        <v>79</v>
      </c>
    </row>
    <row r="28" spans="1:7" x14ac:dyDescent="0.25">
      <c r="A28">
        <v>27</v>
      </c>
      <c r="B28" s="2">
        <v>1362130351310</v>
      </c>
      <c r="C28">
        <v>35.823</v>
      </c>
      <c r="D28">
        <v>139.898</v>
      </c>
      <c r="E28">
        <v>-9999</v>
      </c>
      <c r="F28" t="s">
        <v>76</v>
      </c>
      <c r="G28" t="s">
        <v>81</v>
      </c>
    </row>
    <row r="29" spans="1:7" x14ac:dyDescent="0.25">
      <c r="A29">
        <v>28</v>
      </c>
      <c r="B29" s="2">
        <v>1362130351320</v>
      </c>
      <c r="C29">
        <v>35.817999999999998</v>
      </c>
      <c r="D29">
        <v>139.87100000000001</v>
      </c>
      <c r="E29">
        <v>-9999</v>
      </c>
      <c r="F29" t="s">
        <v>83</v>
      </c>
      <c r="G29" t="s">
        <v>84</v>
      </c>
    </row>
    <row r="30" spans="1:7" x14ac:dyDescent="0.25">
      <c r="A30">
        <v>29</v>
      </c>
      <c r="B30" s="2">
        <v>1362130351330</v>
      </c>
      <c r="C30">
        <v>35.817999999999998</v>
      </c>
      <c r="D30">
        <v>139.88499999999999</v>
      </c>
      <c r="E30">
        <v>-9999</v>
      </c>
      <c r="F30" t="s">
        <v>83</v>
      </c>
      <c r="G30" t="s">
        <v>86</v>
      </c>
    </row>
    <row r="31" spans="1:7" x14ac:dyDescent="0.25">
      <c r="A31">
        <v>30</v>
      </c>
      <c r="B31" s="2">
        <v>1362130351352</v>
      </c>
      <c r="C31">
        <v>35.798999999999999</v>
      </c>
      <c r="D31">
        <v>139.89500000000001</v>
      </c>
      <c r="E31">
        <v>-9999</v>
      </c>
      <c r="F31" t="s">
        <v>88</v>
      </c>
      <c r="G31" t="s">
        <v>89</v>
      </c>
    </row>
    <row r="32" spans="1:7" x14ac:dyDescent="0.25">
      <c r="A32">
        <v>31</v>
      </c>
      <c r="B32" s="2">
        <v>1362130351380</v>
      </c>
      <c r="C32">
        <v>35.738</v>
      </c>
      <c r="D32">
        <v>139.90299999999999</v>
      </c>
      <c r="E32">
        <v>-9999</v>
      </c>
      <c r="F32" t="s">
        <v>91</v>
      </c>
      <c r="G32" t="s">
        <v>92</v>
      </c>
    </row>
    <row r="33" spans="1:7" x14ac:dyDescent="0.25">
      <c r="A33">
        <v>32</v>
      </c>
      <c r="B33" s="2">
        <v>1362130351480</v>
      </c>
      <c r="C33">
        <v>35.795999999999999</v>
      </c>
      <c r="D33">
        <v>139.84800000000001</v>
      </c>
      <c r="E33">
        <v>47.25</v>
      </c>
      <c r="F33" t="s">
        <v>94</v>
      </c>
      <c r="G33" t="s">
        <v>95</v>
      </c>
    </row>
    <row r="34" spans="1:7" x14ac:dyDescent="0.25">
      <c r="A34">
        <v>33</v>
      </c>
      <c r="B34" s="2">
        <v>1362130351650</v>
      </c>
      <c r="C34">
        <v>35.795999999999999</v>
      </c>
      <c r="D34">
        <v>139.84800000000001</v>
      </c>
      <c r="E34">
        <v>-9999</v>
      </c>
      <c r="F34" t="s">
        <v>97</v>
      </c>
      <c r="G34" t="s">
        <v>98</v>
      </c>
    </row>
    <row r="35" spans="1:7" x14ac:dyDescent="0.25">
      <c r="A35">
        <v>34</v>
      </c>
      <c r="B35" s="2">
        <v>1362130351700</v>
      </c>
      <c r="C35">
        <v>35.808999999999997</v>
      </c>
      <c r="D35">
        <v>139.82300000000001</v>
      </c>
      <c r="E35">
        <v>-9999</v>
      </c>
      <c r="F35" t="s">
        <v>100</v>
      </c>
      <c r="G35" t="s">
        <v>101</v>
      </c>
    </row>
    <row r="36" spans="1:7" x14ac:dyDescent="0.25">
      <c r="A36">
        <v>35</v>
      </c>
      <c r="B36" s="2">
        <v>1362130351720</v>
      </c>
      <c r="C36">
        <v>35.750999999999998</v>
      </c>
      <c r="D36">
        <v>139.821</v>
      </c>
      <c r="E36">
        <v>-9999</v>
      </c>
      <c r="F36" t="s">
        <v>100</v>
      </c>
      <c r="G36" t="s">
        <v>103</v>
      </c>
    </row>
    <row r="37" spans="1:7" x14ac:dyDescent="0.25">
      <c r="A37">
        <v>36</v>
      </c>
      <c r="B37" s="2">
        <v>1362130351740</v>
      </c>
      <c r="C37">
        <v>35.75</v>
      </c>
      <c r="D37">
        <v>139.82</v>
      </c>
      <c r="E37">
        <v>-9999</v>
      </c>
      <c r="F37" t="s">
        <v>100</v>
      </c>
      <c r="G37" t="s">
        <v>105</v>
      </c>
    </row>
    <row r="38" spans="1:7" x14ac:dyDescent="0.25">
      <c r="A38">
        <v>37</v>
      </c>
      <c r="B38" s="2">
        <v>1362130351780</v>
      </c>
      <c r="C38">
        <v>35.808999999999997</v>
      </c>
      <c r="D38">
        <v>139.822</v>
      </c>
      <c r="E38">
        <v>-9999</v>
      </c>
      <c r="F38" t="s">
        <v>100</v>
      </c>
      <c r="G38" t="s">
        <v>107</v>
      </c>
    </row>
    <row r="39" spans="1:7" x14ac:dyDescent="0.25">
      <c r="A39">
        <v>38</v>
      </c>
      <c r="B39" s="2">
        <v>1362130375040</v>
      </c>
      <c r="C39">
        <v>36.622</v>
      </c>
      <c r="D39">
        <v>139.03800000000001</v>
      </c>
      <c r="E39">
        <v>981</v>
      </c>
      <c r="F39" t="s">
        <v>58</v>
      </c>
      <c r="G39" t="s">
        <v>109</v>
      </c>
    </row>
    <row r="40" spans="1:7" x14ac:dyDescent="0.25">
      <c r="A40">
        <v>39</v>
      </c>
      <c r="B40" s="2">
        <v>1362130376010</v>
      </c>
      <c r="C40">
        <v>36.880000000000003</v>
      </c>
      <c r="D40">
        <v>139.464</v>
      </c>
      <c r="E40">
        <v>71.97</v>
      </c>
      <c r="F40" t="s">
        <v>111</v>
      </c>
      <c r="G40" t="s">
        <v>112</v>
      </c>
    </row>
    <row r="41" spans="1:7" x14ac:dyDescent="0.25">
      <c r="A41">
        <v>40</v>
      </c>
      <c r="B41" s="2">
        <v>1362130376020</v>
      </c>
      <c r="C41">
        <v>36.914999999999999</v>
      </c>
      <c r="D41">
        <v>139.52099999999999</v>
      </c>
      <c r="E41">
        <v>26.7</v>
      </c>
      <c r="F41" t="s">
        <v>114</v>
      </c>
      <c r="G41" t="s">
        <v>115</v>
      </c>
    </row>
    <row r="42" spans="1:7" x14ac:dyDescent="0.25">
      <c r="A42">
        <v>41</v>
      </c>
      <c r="B42" s="2">
        <v>1362130376050</v>
      </c>
      <c r="C42">
        <v>36.874000000000002</v>
      </c>
      <c r="D42">
        <v>139.636</v>
      </c>
      <c r="E42">
        <v>275</v>
      </c>
      <c r="F42" t="s">
        <v>111</v>
      </c>
      <c r="G42" t="s">
        <v>117</v>
      </c>
    </row>
    <row r="43" spans="1:7" x14ac:dyDescent="0.25">
      <c r="A43">
        <v>42</v>
      </c>
      <c r="B43" s="2">
        <v>1362130376060</v>
      </c>
      <c r="C43">
        <v>36.893000000000001</v>
      </c>
      <c r="D43">
        <v>139.649</v>
      </c>
      <c r="E43">
        <v>19.5</v>
      </c>
      <c r="F43" t="s">
        <v>119</v>
      </c>
      <c r="G43" t="s">
        <v>120</v>
      </c>
    </row>
    <row r="44" spans="1:7" x14ac:dyDescent="0.25">
      <c r="A44">
        <v>43</v>
      </c>
      <c r="B44" s="2">
        <v>1362130376070</v>
      </c>
      <c r="C44">
        <v>36.944000000000003</v>
      </c>
      <c r="D44">
        <v>139.63</v>
      </c>
      <c r="E44">
        <v>83.6</v>
      </c>
      <c r="F44" t="s">
        <v>122</v>
      </c>
      <c r="G44" t="s">
        <v>123</v>
      </c>
    </row>
    <row r="45" spans="1:7" x14ac:dyDescent="0.25">
      <c r="A45">
        <v>44</v>
      </c>
      <c r="B45" s="2">
        <v>1362130376080</v>
      </c>
      <c r="C45">
        <v>36.965000000000003</v>
      </c>
      <c r="D45">
        <v>139.68600000000001</v>
      </c>
      <c r="E45">
        <v>134.9</v>
      </c>
      <c r="F45" t="s">
        <v>125</v>
      </c>
      <c r="G45" t="s">
        <v>126</v>
      </c>
    </row>
    <row r="46" spans="1:7" x14ac:dyDescent="0.25">
      <c r="A46">
        <v>45</v>
      </c>
      <c r="B46" s="2">
        <v>1362130376110</v>
      </c>
      <c r="C46">
        <v>36.893999999999998</v>
      </c>
      <c r="D46">
        <v>139.70099999999999</v>
      </c>
      <c r="E46">
        <v>1</v>
      </c>
      <c r="F46" t="s">
        <v>111</v>
      </c>
      <c r="G46" t="s">
        <v>128</v>
      </c>
    </row>
    <row r="47" spans="1:7" x14ac:dyDescent="0.25">
      <c r="A47">
        <v>46</v>
      </c>
      <c r="B47" s="2">
        <v>1362130376120</v>
      </c>
      <c r="C47">
        <v>36.848999999999997</v>
      </c>
      <c r="D47">
        <v>139.72900000000001</v>
      </c>
      <c r="E47">
        <v>662</v>
      </c>
      <c r="F47" t="s">
        <v>111</v>
      </c>
      <c r="G47" t="s">
        <v>130</v>
      </c>
    </row>
    <row r="48" spans="1:7" x14ac:dyDescent="0.25">
      <c r="A48">
        <v>47</v>
      </c>
      <c r="B48" s="2">
        <v>1362130376130</v>
      </c>
      <c r="C48">
        <v>36.802</v>
      </c>
      <c r="D48">
        <v>139.70400000000001</v>
      </c>
      <c r="E48">
        <v>662.8</v>
      </c>
      <c r="F48" t="s">
        <v>111</v>
      </c>
      <c r="G48" t="s">
        <v>132</v>
      </c>
    </row>
    <row r="49" spans="1:7" x14ac:dyDescent="0.25">
      <c r="A49">
        <v>48</v>
      </c>
      <c r="B49" s="2">
        <v>1362130376140</v>
      </c>
      <c r="C49">
        <v>36.746000000000002</v>
      </c>
      <c r="D49">
        <v>139.75700000000001</v>
      </c>
      <c r="E49">
        <v>250.7</v>
      </c>
      <c r="F49" t="s">
        <v>134</v>
      </c>
      <c r="G49" t="s">
        <v>135</v>
      </c>
    </row>
    <row r="50" spans="1:7" x14ac:dyDescent="0.25">
      <c r="A50">
        <v>49</v>
      </c>
      <c r="B50" s="2">
        <v>1362130376150</v>
      </c>
      <c r="C50">
        <v>36.863999999999997</v>
      </c>
      <c r="D50">
        <v>139.55199999999999</v>
      </c>
      <c r="E50">
        <v>210</v>
      </c>
      <c r="F50" t="s">
        <v>111</v>
      </c>
      <c r="G50" t="s">
        <v>137</v>
      </c>
    </row>
    <row r="51" spans="1:7" x14ac:dyDescent="0.25">
      <c r="A51">
        <v>50</v>
      </c>
      <c r="B51" s="2">
        <v>1362130400010</v>
      </c>
      <c r="C51">
        <v>36.094000000000001</v>
      </c>
      <c r="D51">
        <v>139.428</v>
      </c>
      <c r="E51">
        <v>210</v>
      </c>
      <c r="F51" t="s">
        <v>140</v>
      </c>
      <c r="G51" t="s">
        <v>141</v>
      </c>
    </row>
    <row r="52" spans="1:7" x14ac:dyDescent="0.25">
      <c r="A52">
        <v>51</v>
      </c>
      <c r="B52" s="2">
        <v>1362130800060</v>
      </c>
      <c r="C52">
        <v>35.567</v>
      </c>
      <c r="D52">
        <v>138.47800000000001</v>
      </c>
      <c r="E52">
        <v>-9999</v>
      </c>
      <c r="F52" t="s">
        <v>144</v>
      </c>
      <c r="G52" t="s">
        <v>145</v>
      </c>
    </row>
    <row r="53" spans="1:7" x14ac:dyDescent="0.25">
      <c r="A53">
        <v>52</v>
      </c>
      <c r="B53" s="2">
        <v>1362130800070</v>
      </c>
      <c r="C53">
        <v>35.567</v>
      </c>
      <c r="D53">
        <v>138.47800000000001</v>
      </c>
      <c r="E53">
        <v>-9999</v>
      </c>
      <c r="F53" t="s">
        <v>144</v>
      </c>
      <c r="G53" t="s">
        <v>147</v>
      </c>
    </row>
    <row r="54" spans="1:7" x14ac:dyDescent="0.25">
      <c r="A54">
        <v>53</v>
      </c>
      <c r="B54" s="2">
        <v>1362130800080</v>
      </c>
      <c r="C54">
        <v>35.606000000000002</v>
      </c>
      <c r="D54">
        <v>138.589</v>
      </c>
      <c r="E54">
        <v>-9999</v>
      </c>
      <c r="F54" t="s">
        <v>149</v>
      </c>
      <c r="G54" t="s">
        <v>150</v>
      </c>
    </row>
    <row r="55" spans="1:7" x14ac:dyDescent="0.25">
      <c r="A55">
        <v>54</v>
      </c>
      <c r="B55" s="2">
        <v>1362130800150</v>
      </c>
      <c r="C55">
        <v>35.603000000000002</v>
      </c>
      <c r="D55">
        <v>138.57499999999999</v>
      </c>
      <c r="E55">
        <v>-9999</v>
      </c>
      <c r="F55" t="s">
        <v>152</v>
      </c>
      <c r="G55" t="s">
        <v>153</v>
      </c>
    </row>
    <row r="56" spans="1:7" x14ac:dyDescent="0.25">
      <c r="A56">
        <v>55</v>
      </c>
      <c r="B56" s="2">
        <v>1362130800160</v>
      </c>
      <c r="C56">
        <v>35.606000000000002</v>
      </c>
      <c r="D56">
        <v>138.589</v>
      </c>
      <c r="E56">
        <v>-9999</v>
      </c>
      <c r="F56" t="s">
        <v>152</v>
      </c>
      <c r="G56" t="s">
        <v>155</v>
      </c>
    </row>
    <row r="57" spans="1:7" x14ac:dyDescent="0.25">
      <c r="A57">
        <v>56</v>
      </c>
      <c r="B57" s="2">
        <v>1362130800170</v>
      </c>
      <c r="C57">
        <v>35.603000000000002</v>
      </c>
      <c r="D57">
        <v>138.57499999999999</v>
      </c>
      <c r="E57">
        <v>-9999</v>
      </c>
      <c r="F57" t="s">
        <v>157</v>
      </c>
      <c r="G57" t="s">
        <v>158</v>
      </c>
    </row>
    <row r="58" spans="1:7" x14ac:dyDescent="0.25">
      <c r="A58">
        <v>57</v>
      </c>
      <c r="B58" s="2">
        <v>1362140331010</v>
      </c>
      <c r="C58">
        <v>37.825000000000003</v>
      </c>
      <c r="D58">
        <v>139.15100000000001</v>
      </c>
      <c r="E58">
        <v>-9999</v>
      </c>
      <c r="F58" t="s">
        <v>161</v>
      </c>
      <c r="G58" t="s">
        <v>162</v>
      </c>
    </row>
    <row r="59" spans="1:7" x14ac:dyDescent="0.25">
      <c r="A59">
        <v>58</v>
      </c>
      <c r="B59" s="2">
        <v>1362150142250</v>
      </c>
      <c r="C59">
        <v>35.046999999999997</v>
      </c>
      <c r="D59">
        <v>138.916</v>
      </c>
      <c r="E59">
        <v>-9999</v>
      </c>
      <c r="F59" t="s">
        <v>165</v>
      </c>
      <c r="G59" t="s">
        <v>166</v>
      </c>
    </row>
    <row r="60" spans="1:7" x14ac:dyDescent="0.25">
      <c r="A60">
        <v>59</v>
      </c>
      <c r="B60" s="2">
        <v>1362151360011</v>
      </c>
      <c r="C60">
        <v>34.508000000000003</v>
      </c>
      <c r="D60">
        <v>136.73599999999999</v>
      </c>
      <c r="E60">
        <v>19.600000000000001</v>
      </c>
      <c r="F60" t="s">
        <v>169</v>
      </c>
      <c r="G60" t="s">
        <v>170</v>
      </c>
    </row>
    <row r="61" spans="1:7" x14ac:dyDescent="0.25">
      <c r="A61">
        <v>60</v>
      </c>
      <c r="B61" s="2">
        <v>1362160265010</v>
      </c>
      <c r="C61">
        <v>34.393000000000001</v>
      </c>
      <c r="D61">
        <v>135.86099999999999</v>
      </c>
      <c r="E61">
        <v>490</v>
      </c>
      <c r="F61" t="s">
        <v>172</v>
      </c>
      <c r="G61" t="s">
        <v>173</v>
      </c>
    </row>
    <row r="62" spans="1:7" x14ac:dyDescent="0.25">
      <c r="A62">
        <v>61</v>
      </c>
      <c r="B62" s="2">
        <v>1362160341290</v>
      </c>
      <c r="C62">
        <v>0</v>
      </c>
      <c r="D62">
        <v>0</v>
      </c>
      <c r="E62">
        <v>-9999</v>
      </c>
      <c r="F62" t="s">
        <v>176</v>
      </c>
      <c r="G62" t="s">
        <v>177</v>
      </c>
    </row>
    <row r="63" spans="1:7" x14ac:dyDescent="0.25">
      <c r="A63">
        <v>62</v>
      </c>
      <c r="B63" s="2">
        <v>1362160341300</v>
      </c>
      <c r="C63">
        <v>0</v>
      </c>
      <c r="D63">
        <v>0</v>
      </c>
      <c r="E63">
        <v>-9999</v>
      </c>
      <c r="F63" t="s">
        <v>176</v>
      </c>
      <c r="G63" t="s">
        <v>179</v>
      </c>
    </row>
    <row r="64" spans="1:7" x14ac:dyDescent="0.25">
      <c r="A64">
        <v>63</v>
      </c>
      <c r="B64" s="2">
        <v>1362160341320</v>
      </c>
      <c r="C64">
        <v>0</v>
      </c>
      <c r="D64">
        <v>0</v>
      </c>
      <c r="E64">
        <v>-9999</v>
      </c>
      <c r="F64" t="s">
        <v>181</v>
      </c>
      <c r="G64" t="s">
        <v>182</v>
      </c>
    </row>
    <row r="65" spans="1:7" x14ac:dyDescent="0.25">
      <c r="A65">
        <v>64</v>
      </c>
      <c r="B65" s="2">
        <v>1362160341321</v>
      </c>
      <c r="C65">
        <v>35.191000000000003</v>
      </c>
      <c r="D65">
        <v>135.68299999999999</v>
      </c>
      <c r="E65">
        <v>-9999</v>
      </c>
      <c r="F65" t="s">
        <v>185</v>
      </c>
      <c r="G65" t="s">
        <v>186</v>
      </c>
    </row>
    <row r="66" spans="1:7" x14ac:dyDescent="0.25">
      <c r="A66">
        <v>65</v>
      </c>
      <c r="B66" s="2">
        <v>1362160341520</v>
      </c>
      <c r="C66">
        <v>34.582999999999998</v>
      </c>
      <c r="D66">
        <v>135.62700000000001</v>
      </c>
      <c r="E66">
        <v>-9999</v>
      </c>
      <c r="F66" t="s">
        <v>187</v>
      </c>
      <c r="G66" t="s">
        <v>188</v>
      </c>
    </row>
    <row r="67" spans="1:7" x14ac:dyDescent="0.25">
      <c r="A67">
        <v>66</v>
      </c>
      <c r="B67" s="2">
        <v>1362160341530</v>
      </c>
      <c r="C67">
        <v>34.58</v>
      </c>
      <c r="D67">
        <v>135.625</v>
      </c>
      <c r="E67">
        <v>-9999</v>
      </c>
      <c r="F67" t="s">
        <v>190</v>
      </c>
      <c r="G67" t="s">
        <v>191</v>
      </c>
    </row>
    <row r="68" spans="1:7" x14ac:dyDescent="0.25">
      <c r="A68">
        <v>67</v>
      </c>
      <c r="B68" s="2">
        <v>1362160400010</v>
      </c>
      <c r="C68">
        <v>34.89</v>
      </c>
      <c r="D68">
        <v>135.40600000000001</v>
      </c>
      <c r="E68">
        <v>127.8</v>
      </c>
      <c r="F68" t="s">
        <v>193</v>
      </c>
      <c r="G68" t="s">
        <v>194</v>
      </c>
    </row>
    <row r="69" spans="1:7" x14ac:dyDescent="0.25">
      <c r="A69">
        <v>68</v>
      </c>
      <c r="B69" s="2">
        <v>1362160400040</v>
      </c>
      <c r="C69">
        <v>34.584000000000003</v>
      </c>
      <c r="D69">
        <v>136.04900000000001</v>
      </c>
      <c r="E69">
        <v>-9999</v>
      </c>
      <c r="F69" t="s">
        <v>196</v>
      </c>
      <c r="G69" t="s">
        <v>197</v>
      </c>
    </row>
    <row r="70" spans="1:7" x14ac:dyDescent="0.25">
      <c r="A70">
        <v>69</v>
      </c>
      <c r="B70" s="2">
        <v>1362160400120</v>
      </c>
      <c r="C70">
        <v>34.933999999999997</v>
      </c>
      <c r="D70">
        <v>135.423</v>
      </c>
      <c r="E70">
        <v>44</v>
      </c>
      <c r="F70" t="s">
        <v>199</v>
      </c>
      <c r="G70" t="s">
        <v>200</v>
      </c>
    </row>
    <row r="71" spans="1:7" x14ac:dyDescent="0.25">
      <c r="A71">
        <v>70</v>
      </c>
      <c r="B71" s="2">
        <v>1362160400180</v>
      </c>
      <c r="C71">
        <v>34.618000000000002</v>
      </c>
      <c r="D71">
        <v>136.09299999999999</v>
      </c>
      <c r="E71">
        <v>-9999</v>
      </c>
      <c r="F71" t="s">
        <v>202</v>
      </c>
      <c r="G71" t="s">
        <v>203</v>
      </c>
    </row>
    <row r="72" spans="1:7" x14ac:dyDescent="0.25">
      <c r="A72">
        <v>71</v>
      </c>
      <c r="B72" s="2">
        <v>1362160400200</v>
      </c>
      <c r="C72">
        <v>34.734999999999999</v>
      </c>
      <c r="D72">
        <v>135.96799999999999</v>
      </c>
      <c r="E72">
        <v>-9999</v>
      </c>
      <c r="F72" t="s">
        <v>205</v>
      </c>
      <c r="G72" t="s">
        <v>206</v>
      </c>
    </row>
    <row r="73" spans="1:7" x14ac:dyDescent="0.25">
      <c r="A73">
        <v>72</v>
      </c>
      <c r="B73" s="2">
        <v>1362160400220</v>
      </c>
      <c r="C73">
        <v>34.768000000000001</v>
      </c>
      <c r="D73">
        <v>135.964</v>
      </c>
      <c r="E73">
        <v>-9999</v>
      </c>
      <c r="F73" t="s">
        <v>208</v>
      </c>
      <c r="G73" t="s">
        <v>209</v>
      </c>
    </row>
    <row r="74" spans="1:7" x14ac:dyDescent="0.25">
      <c r="A74">
        <v>73</v>
      </c>
      <c r="B74" s="2">
        <v>1362160430001</v>
      </c>
      <c r="C74">
        <v>-9.1530000000000005</v>
      </c>
      <c r="D74">
        <v>-9.1530000000000005</v>
      </c>
      <c r="E74">
        <v>-9999</v>
      </c>
      <c r="F74" t="s">
        <v>211</v>
      </c>
      <c r="G74" t="s">
        <v>212</v>
      </c>
    </row>
    <row r="75" spans="1:7" x14ac:dyDescent="0.25">
      <c r="A75">
        <v>74</v>
      </c>
      <c r="B75" s="2">
        <v>1362160430290</v>
      </c>
      <c r="C75">
        <v>35.012999999999998</v>
      </c>
      <c r="D75">
        <v>135.94300000000001</v>
      </c>
      <c r="E75">
        <v>45.3</v>
      </c>
      <c r="F75" t="s">
        <v>214</v>
      </c>
      <c r="G75" t="s">
        <v>215</v>
      </c>
    </row>
    <row r="76" spans="1:7" x14ac:dyDescent="0.25">
      <c r="A76">
        <v>75</v>
      </c>
      <c r="B76" s="2">
        <v>1362160700010</v>
      </c>
      <c r="C76">
        <v>35.968000000000004</v>
      </c>
      <c r="D76">
        <v>136.57599999999999</v>
      </c>
      <c r="E76">
        <v>45.3</v>
      </c>
      <c r="F76" t="s">
        <v>217</v>
      </c>
      <c r="G76" t="s">
        <v>218</v>
      </c>
    </row>
    <row r="77" spans="1:7" x14ac:dyDescent="0.25">
      <c r="A77">
        <v>76</v>
      </c>
      <c r="B77" s="2">
        <v>1362160770020</v>
      </c>
      <c r="C77">
        <v>36.020000000000003</v>
      </c>
      <c r="D77">
        <v>136.51499999999999</v>
      </c>
      <c r="E77">
        <v>890.2</v>
      </c>
      <c r="F77" t="s">
        <v>217</v>
      </c>
      <c r="G77" t="s">
        <v>220</v>
      </c>
    </row>
    <row r="78" spans="1:7" x14ac:dyDescent="0.25">
      <c r="A78">
        <v>77</v>
      </c>
      <c r="B78" s="2">
        <v>1362160778100</v>
      </c>
      <c r="C78">
        <v>35.932000000000002</v>
      </c>
      <c r="D78">
        <v>136.56100000000001</v>
      </c>
      <c r="E78">
        <v>236.3</v>
      </c>
      <c r="F78" t="s">
        <v>222</v>
      </c>
      <c r="G78" t="s">
        <v>223</v>
      </c>
    </row>
    <row r="79" spans="1:7" x14ac:dyDescent="0.25">
      <c r="A79">
        <v>78</v>
      </c>
      <c r="B79" s="2">
        <v>1362171340110</v>
      </c>
      <c r="C79">
        <v>35.073999999999998</v>
      </c>
      <c r="D79">
        <v>134.06700000000001</v>
      </c>
      <c r="E79">
        <v>230</v>
      </c>
      <c r="F79" t="s">
        <v>226</v>
      </c>
      <c r="G79" t="s">
        <v>227</v>
      </c>
    </row>
    <row r="80" spans="1:7" x14ac:dyDescent="0.25">
      <c r="A80">
        <v>79</v>
      </c>
      <c r="B80" s="2">
        <v>1362171340120</v>
      </c>
      <c r="C80">
        <v>34.988999999999997</v>
      </c>
      <c r="D80">
        <v>134.13300000000001</v>
      </c>
      <c r="E80">
        <v>490</v>
      </c>
      <c r="F80" t="s">
        <v>229</v>
      </c>
      <c r="G80" t="s">
        <v>230</v>
      </c>
    </row>
    <row r="81" spans="1:7" x14ac:dyDescent="0.25">
      <c r="A81">
        <v>80</v>
      </c>
      <c r="B81" s="2">
        <v>1362180775040</v>
      </c>
      <c r="C81">
        <v>33.859000000000002</v>
      </c>
      <c r="D81">
        <v>133.41900000000001</v>
      </c>
      <c r="E81">
        <v>280</v>
      </c>
      <c r="F81" t="s">
        <v>232</v>
      </c>
      <c r="G81" t="s">
        <v>233</v>
      </c>
    </row>
    <row r="82" spans="1:7" x14ac:dyDescent="0.25">
      <c r="A82">
        <v>81</v>
      </c>
      <c r="B82" s="2">
        <v>301010190001010</v>
      </c>
      <c r="C82">
        <v>26.795999999999999</v>
      </c>
      <c r="D82">
        <v>128.239</v>
      </c>
      <c r="E82">
        <v>12</v>
      </c>
      <c r="F82" t="s">
        <v>235</v>
      </c>
      <c r="G82" t="s">
        <v>236</v>
      </c>
    </row>
    <row r="83" spans="1:7" x14ac:dyDescent="0.25">
      <c r="A83">
        <v>82</v>
      </c>
      <c r="B83" s="2">
        <v>301011281104010</v>
      </c>
      <c r="C83">
        <v>44.075000000000003</v>
      </c>
      <c r="D83">
        <v>142.74</v>
      </c>
      <c r="E83">
        <v>142</v>
      </c>
      <c r="F83" t="s">
        <v>3</v>
      </c>
      <c r="G83" t="s">
        <v>238</v>
      </c>
    </row>
    <row r="84" spans="1:7" x14ac:dyDescent="0.25">
      <c r="A84">
        <v>83</v>
      </c>
      <c r="B84" s="2">
        <v>301011281104030</v>
      </c>
      <c r="C84">
        <v>44.109000000000002</v>
      </c>
      <c r="D84">
        <v>142.59800000000001</v>
      </c>
      <c r="E84">
        <v>399</v>
      </c>
      <c r="F84" t="s">
        <v>3</v>
      </c>
      <c r="G84" t="s">
        <v>240</v>
      </c>
    </row>
    <row r="85" spans="1:7" x14ac:dyDescent="0.25">
      <c r="A85">
        <v>84</v>
      </c>
      <c r="B85" s="2">
        <v>301011281104040</v>
      </c>
      <c r="C85">
        <v>44.119</v>
      </c>
      <c r="D85">
        <v>142.53399999999999</v>
      </c>
      <c r="E85">
        <v>563</v>
      </c>
      <c r="F85" t="s">
        <v>3</v>
      </c>
      <c r="G85" t="s">
        <v>242</v>
      </c>
    </row>
    <row r="86" spans="1:7" x14ac:dyDescent="0.25">
      <c r="A86">
        <v>85</v>
      </c>
      <c r="B86" s="2">
        <v>301011281104050</v>
      </c>
      <c r="C86">
        <v>44.128999999999998</v>
      </c>
      <c r="D86">
        <v>142.48400000000001</v>
      </c>
      <c r="E86">
        <v>588.6</v>
      </c>
      <c r="F86" t="s">
        <v>3</v>
      </c>
      <c r="G86" t="s">
        <v>244</v>
      </c>
    </row>
    <row r="87" spans="1:7" x14ac:dyDescent="0.25">
      <c r="A87">
        <v>86</v>
      </c>
      <c r="B87" s="2">
        <v>301011281104060</v>
      </c>
      <c r="C87">
        <v>44.19</v>
      </c>
      <c r="D87">
        <v>142.41499999999999</v>
      </c>
      <c r="E87">
        <v>717</v>
      </c>
      <c r="F87" t="s">
        <v>3</v>
      </c>
      <c r="G87" t="s">
        <v>246</v>
      </c>
    </row>
    <row r="88" spans="1:7" x14ac:dyDescent="0.25">
      <c r="A88">
        <v>87</v>
      </c>
      <c r="B88" s="2">
        <v>301011281104070</v>
      </c>
      <c r="C88">
        <v>44.295999999999999</v>
      </c>
      <c r="D88">
        <v>142.36500000000001</v>
      </c>
      <c r="E88">
        <v>1463</v>
      </c>
      <c r="F88" t="s">
        <v>3</v>
      </c>
      <c r="G88" t="s">
        <v>248</v>
      </c>
    </row>
    <row r="89" spans="1:7" x14ac:dyDescent="0.25">
      <c r="A89">
        <v>88</v>
      </c>
      <c r="B89" s="2">
        <v>301011281104080</v>
      </c>
      <c r="C89">
        <v>44.360999999999997</v>
      </c>
      <c r="D89">
        <v>142.44300000000001</v>
      </c>
      <c r="E89">
        <v>1719</v>
      </c>
      <c r="F89" t="s">
        <v>3</v>
      </c>
      <c r="G89" t="s">
        <v>250</v>
      </c>
    </row>
    <row r="90" spans="1:7" x14ac:dyDescent="0.25">
      <c r="A90">
        <v>89</v>
      </c>
      <c r="B90" s="2">
        <v>301011281104090</v>
      </c>
      <c r="C90">
        <v>44.481000000000002</v>
      </c>
      <c r="D90">
        <v>142.33600000000001</v>
      </c>
      <c r="E90">
        <v>2899</v>
      </c>
      <c r="F90" t="s">
        <v>3</v>
      </c>
      <c r="G90" t="s">
        <v>252</v>
      </c>
    </row>
    <row r="91" spans="1:7" x14ac:dyDescent="0.25">
      <c r="A91">
        <v>90</v>
      </c>
      <c r="B91" s="2">
        <v>301011281104100</v>
      </c>
      <c r="C91">
        <v>44.593000000000004</v>
      </c>
      <c r="D91">
        <v>142.30199999999999</v>
      </c>
      <c r="E91">
        <v>3220</v>
      </c>
      <c r="F91" t="s">
        <v>3</v>
      </c>
      <c r="G91" t="s">
        <v>254</v>
      </c>
    </row>
    <row r="92" spans="1:7" x14ac:dyDescent="0.25">
      <c r="A92">
        <v>91</v>
      </c>
      <c r="B92" s="2">
        <v>301011281104110</v>
      </c>
      <c r="C92">
        <v>44.704999999999998</v>
      </c>
      <c r="D92">
        <v>142.267</v>
      </c>
      <c r="E92">
        <v>3506</v>
      </c>
      <c r="F92" t="s">
        <v>3</v>
      </c>
      <c r="G92" t="s">
        <v>256</v>
      </c>
    </row>
    <row r="93" spans="1:7" x14ac:dyDescent="0.25">
      <c r="A93">
        <v>92</v>
      </c>
      <c r="B93" s="2">
        <v>301011281104120</v>
      </c>
      <c r="C93">
        <v>44.808999999999997</v>
      </c>
      <c r="D93">
        <v>142.071</v>
      </c>
      <c r="E93">
        <v>4029</v>
      </c>
      <c r="F93" t="s">
        <v>3</v>
      </c>
      <c r="G93" t="s">
        <v>258</v>
      </c>
    </row>
    <row r="94" spans="1:7" x14ac:dyDescent="0.25">
      <c r="A94">
        <v>93</v>
      </c>
      <c r="B94" s="2">
        <v>301011281104130</v>
      </c>
      <c r="C94">
        <v>44.088999999999999</v>
      </c>
      <c r="D94">
        <v>142.74700000000001</v>
      </c>
      <c r="E94">
        <v>72</v>
      </c>
      <c r="F94" t="s">
        <v>260</v>
      </c>
      <c r="G94" t="s">
        <v>261</v>
      </c>
    </row>
    <row r="95" spans="1:7" x14ac:dyDescent="0.25">
      <c r="A95">
        <v>94</v>
      </c>
      <c r="B95" s="2">
        <v>301011281104140</v>
      </c>
      <c r="C95">
        <v>44.165999999999997</v>
      </c>
      <c r="D95">
        <v>142.37700000000001</v>
      </c>
      <c r="E95">
        <v>612</v>
      </c>
      <c r="F95" t="s">
        <v>263</v>
      </c>
      <c r="G95" t="s">
        <v>264</v>
      </c>
    </row>
    <row r="96" spans="1:7" x14ac:dyDescent="0.25">
      <c r="A96">
        <v>95</v>
      </c>
      <c r="B96" s="2">
        <v>301011281104150</v>
      </c>
      <c r="C96">
        <v>44.301000000000002</v>
      </c>
      <c r="D96">
        <v>142.649</v>
      </c>
      <c r="E96">
        <v>316</v>
      </c>
      <c r="F96" t="s">
        <v>266</v>
      </c>
      <c r="G96" t="s">
        <v>267</v>
      </c>
    </row>
    <row r="97" spans="1:7" x14ac:dyDescent="0.25">
      <c r="A97">
        <v>96</v>
      </c>
      <c r="B97" s="2">
        <v>301011281104160</v>
      </c>
      <c r="C97">
        <v>44.319000000000003</v>
      </c>
      <c r="D97">
        <v>142.583</v>
      </c>
      <c r="E97">
        <v>620</v>
      </c>
      <c r="F97" t="s">
        <v>266</v>
      </c>
      <c r="G97" t="s">
        <v>269</v>
      </c>
    </row>
    <row r="98" spans="1:7" x14ac:dyDescent="0.25">
      <c r="A98">
        <v>97</v>
      </c>
      <c r="B98" s="2">
        <v>301011281104170</v>
      </c>
      <c r="C98">
        <v>44.332999999999998</v>
      </c>
      <c r="D98">
        <v>142.48500000000001</v>
      </c>
      <c r="E98">
        <v>695</v>
      </c>
      <c r="F98" t="s">
        <v>266</v>
      </c>
      <c r="G98" t="s">
        <v>271</v>
      </c>
    </row>
    <row r="99" spans="1:7" x14ac:dyDescent="0.25">
      <c r="A99">
        <v>98</v>
      </c>
      <c r="B99" s="2">
        <v>301011281104190</v>
      </c>
      <c r="C99">
        <v>44.463000000000001</v>
      </c>
      <c r="D99">
        <v>142.36500000000001</v>
      </c>
      <c r="E99">
        <v>222</v>
      </c>
      <c r="F99" t="s">
        <v>273</v>
      </c>
      <c r="G99" t="s">
        <v>274</v>
      </c>
    </row>
    <row r="100" spans="1:7" x14ac:dyDescent="0.25">
      <c r="A100">
        <v>99</v>
      </c>
      <c r="B100" s="2">
        <v>301011281104310</v>
      </c>
      <c r="C100">
        <v>44.319000000000003</v>
      </c>
      <c r="D100">
        <v>142.447</v>
      </c>
      <c r="E100">
        <v>-9999</v>
      </c>
      <c r="F100" t="s">
        <v>276</v>
      </c>
      <c r="G100" t="s">
        <v>277</v>
      </c>
    </row>
    <row r="101" spans="1:7" x14ac:dyDescent="0.25">
      <c r="A101">
        <v>100</v>
      </c>
      <c r="B101" s="2">
        <v>301011281109010</v>
      </c>
      <c r="C101">
        <v>44.898000000000003</v>
      </c>
      <c r="D101">
        <v>142.00800000000001</v>
      </c>
      <c r="E101">
        <v>4190</v>
      </c>
      <c r="F101" t="s">
        <v>3</v>
      </c>
      <c r="G101" t="s">
        <v>279</v>
      </c>
    </row>
    <row r="102" spans="1:7" x14ac:dyDescent="0.25">
      <c r="A102">
        <v>101</v>
      </c>
      <c r="B102" s="2">
        <v>301011281109020</v>
      </c>
      <c r="C102">
        <v>44.9</v>
      </c>
      <c r="D102">
        <v>141.96700000000001</v>
      </c>
      <c r="E102">
        <v>4235</v>
      </c>
      <c r="F102" t="s">
        <v>3</v>
      </c>
      <c r="G102" t="s">
        <v>281</v>
      </c>
    </row>
    <row r="103" spans="1:7" x14ac:dyDescent="0.25">
      <c r="A103">
        <v>102</v>
      </c>
      <c r="B103" s="2">
        <v>301011281109030</v>
      </c>
      <c r="C103">
        <v>44.926000000000002</v>
      </c>
      <c r="D103">
        <v>141.87899999999999</v>
      </c>
      <c r="E103">
        <v>4685</v>
      </c>
      <c r="F103" t="s">
        <v>3</v>
      </c>
      <c r="G103" t="s">
        <v>283</v>
      </c>
    </row>
    <row r="104" spans="1:7" x14ac:dyDescent="0.25">
      <c r="A104">
        <v>103</v>
      </c>
      <c r="B104" s="2">
        <v>301011281109040</v>
      </c>
      <c r="C104">
        <v>44.994</v>
      </c>
      <c r="D104">
        <v>141.81399999999999</v>
      </c>
      <c r="E104">
        <v>4839</v>
      </c>
      <c r="F104" t="s">
        <v>3</v>
      </c>
      <c r="G104" t="s">
        <v>285</v>
      </c>
    </row>
    <row r="105" spans="1:7" x14ac:dyDescent="0.25">
      <c r="A105">
        <v>104</v>
      </c>
      <c r="B105" s="2">
        <v>301011281109050</v>
      </c>
      <c r="C105">
        <v>44.892000000000003</v>
      </c>
      <c r="D105">
        <v>141.74</v>
      </c>
      <c r="E105">
        <v>5588</v>
      </c>
      <c r="F105" t="s">
        <v>3</v>
      </c>
      <c r="G105" t="s">
        <v>287</v>
      </c>
    </row>
    <row r="106" spans="1:7" x14ac:dyDescent="0.25">
      <c r="A106">
        <v>105</v>
      </c>
      <c r="B106" s="2">
        <v>301011281109060</v>
      </c>
      <c r="C106">
        <v>45.011000000000003</v>
      </c>
      <c r="D106">
        <v>142.078</v>
      </c>
      <c r="E106">
        <v>92</v>
      </c>
      <c r="F106" t="s">
        <v>289</v>
      </c>
      <c r="G106" t="s">
        <v>290</v>
      </c>
    </row>
    <row r="107" spans="1:7" x14ac:dyDescent="0.25">
      <c r="A107">
        <v>106</v>
      </c>
      <c r="B107" s="2">
        <v>301011281109070</v>
      </c>
      <c r="C107">
        <v>44.959000000000003</v>
      </c>
      <c r="D107">
        <v>142.05799999999999</v>
      </c>
      <c r="E107">
        <v>203</v>
      </c>
      <c r="F107" t="s">
        <v>289</v>
      </c>
      <c r="G107" t="s">
        <v>292</v>
      </c>
    </row>
    <row r="108" spans="1:7" x14ac:dyDescent="0.25">
      <c r="A108">
        <v>107</v>
      </c>
      <c r="B108" s="2">
        <v>301011281109080</v>
      </c>
      <c r="C108">
        <v>44.917999999999999</v>
      </c>
      <c r="D108">
        <v>142.018</v>
      </c>
      <c r="E108">
        <v>257</v>
      </c>
      <c r="F108" t="s">
        <v>289</v>
      </c>
      <c r="G108" t="s">
        <v>294</v>
      </c>
    </row>
    <row r="109" spans="1:7" x14ac:dyDescent="0.25">
      <c r="A109">
        <v>108</v>
      </c>
      <c r="B109" s="2">
        <v>301011281109090</v>
      </c>
      <c r="C109">
        <v>44.886000000000003</v>
      </c>
      <c r="D109">
        <v>141.91300000000001</v>
      </c>
      <c r="E109">
        <v>103</v>
      </c>
      <c r="F109" t="s">
        <v>4</v>
      </c>
      <c r="G109" t="s">
        <v>296</v>
      </c>
    </row>
    <row r="110" spans="1:7" x14ac:dyDescent="0.25">
      <c r="A110">
        <v>109</v>
      </c>
      <c r="B110" s="2">
        <v>301011281109100</v>
      </c>
      <c r="C110">
        <v>-9.1530000000000005</v>
      </c>
      <c r="D110">
        <v>-9.1530000000000005</v>
      </c>
      <c r="E110">
        <v>-9999</v>
      </c>
      <c r="F110" t="s">
        <v>3</v>
      </c>
      <c r="G110" t="s">
        <v>5</v>
      </c>
    </row>
    <row r="111" spans="1:7" x14ac:dyDescent="0.25">
      <c r="A111">
        <v>110</v>
      </c>
      <c r="B111" s="2">
        <v>301011281109110</v>
      </c>
      <c r="C111">
        <v>45.003999999999998</v>
      </c>
      <c r="D111">
        <v>141.70599999999999</v>
      </c>
      <c r="E111">
        <v>596</v>
      </c>
      <c r="F111" t="s">
        <v>298</v>
      </c>
      <c r="G111" t="s">
        <v>299</v>
      </c>
    </row>
    <row r="112" spans="1:7" x14ac:dyDescent="0.25">
      <c r="A112">
        <v>111</v>
      </c>
      <c r="B112" s="2">
        <v>301011281109120</v>
      </c>
      <c r="C112">
        <v>44.987000000000002</v>
      </c>
      <c r="D112">
        <v>141.71600000000001</v>
      </c>
      <c r="E112">
        <v>634.9</v>
      </c>
      <c r="F112" t="s">
        <v>298</v>
      </c>
      <c r="G112" t="s">
        <v>301</v>
      </c>
    </row>
    <row r="113" spans="1:7" x14ac:dyDescent="0.25">
      <c r="A113">
        <v>112</v>
      </c>
      <c r="B113" s="2">
        <v>301020190002010</v>
      </c>
      <c r="C113">
        <v>26.760999999999999</v>
      </c>
      <c r="D113">
        <v>128.21600000000001</v>
      </c>
      <c r="E113">
        <v>10.7</v>
      </c>
      <c r="F113" t="s">
        <v>303</v>
      </c>
      <c r="G113" t="s">
        <v>304</v>
      </c>
    </row>
    <row r="114" spans="1:7" x14ac:dyDescent="0.25">
      <c r="A114">
        <v>113</v>
      </c>
      <c r="B114" s="2">
        <v>301021281109010</v>
      </c>
      <c r="C114">
        <v>43.85</v>
      </c>
      <c r="D114">
        <v>141.80600000000001</v>
      </c>
      <c r="E114">
        <v>49</v>
      </c>
      <c r="F114" t="s">
        <v>306</v>
      </c>
      <c r="G114" t="s">
        <v>307</v>
      </c>
    </row>
    <row r="115" spans="1:7" x14ac:dyDescent="0.25">
      <c r="A115">
        <v>114</v>
      </c>
      <c r="B115" s="2">
        <v>301021281109020</v>
      </c>
      <c r="C115">
        <v>43.856000000000002</v>
      </c>
      <c r="D115">
        <v>141.75899999999999</v>
      </c>
      <c r="E115">
        <v>166</v>
      </c>
      <c r="F115" t="s">
        <v>306</v>
      </c>
      <c r="G115" t="s">
        <v>309</v>
      </c>
    </row>
    <row r="116" spans="1:7" x14ac:dyDescent="0.25">
      <c r="A116">
        <v>115</v>
      </c>
      <c r="B116" s="2">
        <v>301021281109030</v>
      </c>
      <c r="C116">
        <v>43.914000000000001</v>
      </c>
      <c r="D116">
        <v>141.69800000000001</v>
      </c>
      <c r="E116">
        <v>253.3</v>
      </c>
      <c r="F116" t="s">
        <v>306</v>
      </c>
      <c r="G116" t="s">
        <v>311</v>
      </c>
    </row>
    <row r="117" spans="1:7" x14ac:dyDescent="0.25">
      <c r="A117">
        <v>116</v>
      </c>
      <c r="B117" s="2">
        <v>301021281109040</v>
      </c>
      <c r="C117">
        <v>43.936999999999998</v>
      </c>
      <c r="D117">
        <v>141.666</v>
      </c>
      <c r="E117">
        <v>260</v>
      </c>
      <c r="F117" t="s">
        <v>306</v>
      </c>
      <c r="G117" t="s">
        <v>313</v>
      </c>
    </row>
    <row r="118" spans="1:7" x14ac:dyDescent="0.25">
      <c r="A118">
        <v>117</v>
      </c>
      <c r="B118" s="2">
        <v>301030190002010</v>
      </c>
      <c r="C118">
        <v>26.719000000000001</v>
      </c>
      <c r="D118">
        <v>128.17699999999999</v>
      </c>
      <c r="E118">
        <v>18.8</v>
      </c>
      <c r="F118" t="s">
        <v>315</v>
      </c>
      <c r="G118" t="s">
        <v>316</v>
      </c>
    </row>
    <row r="119" spans="1:7" x14ac:dyDescent="0.25">
      <c r="A119">
        <v>118</v>
      </c>
      <c r="B119" s="2">
        <v>301030190002020</v>
      </c>
      <c r="C119">
        <v>26.725999999999999</v>
      </c>
      <c r="D119">
        <v>128.18100000000001</v>
      </c>
      <c r="E119">
        <v>6.5</v>
      </c>
      <c r="F119" t="s">
        <v>318</v>
      </c>
      <c r="G119" t="s">
        <v>319</v>
      </c>
    </row>
    <row r="120" spans="1:7" x14ac:dyDescent="0.25">
      <c r="A120">
        <v>119</v>
      </c>
      <c r="B120" s="2">
        <v>301031281101010</v>
      </c>
      <c r="C120">
        <v>43.718000000000004</v>
      </c>
      <c r="D120">
        <v>142.13300000000001</v>
      </c>
      <c r="E120">
        <v>3558</v>
      </c>
      <c r="F120" t="s">
        <v>7</v>
      </c>
      <c r="G120" t="s">
        <v>321</v>
      </c>
    </row>
    <row r="121" spans="1:7" x14ac:dyDescent="0.25">
      <c r="A121">
        <v>120</v>
      </c>
      <c r="B121" s="2">
        <v>301031281101020</v>
      </c>
      <c r="C121">
        <v>43.716000000000001</v>
      </c>
      <c r="D121">
        <v>142.04599999999999</v>
      </c>
      <c r="E121">
        <v>3630</v>
      </c>
      <c r="F121" t="s">
        <v>7</v>
      </c>
      <c r="G121" t="s">
        <v>323</v>
      </c>
    </row>
    <row r="122" spans="1:7" x14ac:dyDescent="0.25">
      <c r="A122">
        <v>121</v>
      </c>
      <c r="B122" s="2">
        <v>301031281101030</v>
      </c>
      <c r="C122">
        <v>43.677</v>
      </c>
      <c r="D122">
        <v>141.982</v>
      </c>
      <c r="E122">
        <v>3683</v>
      </c>
      <c r="F122" t="s">
        <v>7</v>
      </c>
      <c r="G122" t="s">
        <v>325</v>
      </c>
    </row>
    <row r="123" spans="1:7" x14ac:dyDescent="0.25">
      <c r="A123">
        <v>122</v>
      </c>
      <c r="B123" s="2">
        <v>301031281101040</v>
      </c>
      <c r="C123">
        <v>43.636000000000003</v>
      </c>
      <c r="D123">
        <v>141.91800000000001</v>
      </c>
      <c r="E123">
        <v>5460</v>
      </c>
      <c r="F123" t="s">
        <v>7</v>
      </c>
      <c r="G123" t="s">
        <v>327</v>
      </c>
    </row>
    <row r="124" spans="1:7" x14ac:dyDescent="0.25">
      <c r="A124">
        <v>123</v>
      </c>
      <c r="B124" s="2">
        <v>301031281101050</v>
      </c>
      <c r="C124">
        <v>43.558999999999997</v>
      </c>
      <c r="D124">
        <v>141.88399999999999</v>
      </c>
      <c r="E124">
        <v>5711</v>
      </c>
      <c r="F124" t="s">
        <v>7</v>
      </c>
      <c r="G124" t="s">
        <v>329</v>
      </c>
    </row>
    <row r="125" spans="1:7" x14ac:dyDescent="0.25">
      <c r="A125">
        <v>124</v>
      </c>
      <c r="B125" s="2">
        <v>301031281101060</v>
      </c>
      <c r="C125">
        <v>43.503</v>
      </c>
      <c r="D125">
        <v>141.90299999999999</v>
      </c>
      <c r="E125">
        <v>8747</v>
      </c>
      <c r="F125" t="s">
        <v>7</v>
      </c>
      <c r="G125" t="s">
        <v>331</v>
      </c>
    </row>
    <row r="126" spans="1:7" x14ac:dyDescent="0.25">
      <c r="A126">
        <v>125</v>
      </c>
      <c r="B126" s="2">
        <v>301031281101070</v>
      </c>
      <c r="C126">
        <v>43.433</v>
      </c>
      <c r="D126">
        <v>141.839</v>
      </c>
      <c r="E126">
        <v>8943</v>
      </c>
      <c r="F126" t="s">
        <v>7</v>
      </c>
      <c r="G126" t="s">
        <v>333</v>
      </c>
    </row>
    <row r="127" spans="1:7" x14ac:dyDescent="0.25">
      <c r="A127">
        <v>126</v>
      </c>
      <c r="B127" s="2">
        <v>301031281101080</v>
      </c>
      <c r="C127">
        <v>43.332000000000001</v>
      </c>
      <c r="D127">
        <v>141.691</v>
      </c>
      <c r="E127">
        <v>9306</v>
      </c>
      <c r="F127" t="s">
        <v>7</v>
      </c>
      <c r="G127" t="s">
        <v>335</v>
      </c>
    </row>
    <row r="128" spans="1:7" x14ac:dyDescent="0.25">
      <c r="A128">
        <v>127</v>
      </c>
      <c r="B128" s="2">
        <v>301031281101090</v>
      </c>
      <c r="C128">
        <v>43.220999999999997</v>
      </c>
      <c r="D128">
        <v>141.666</v>
      </c>
      <c r="E128">
        <v>9405</v>
      </c>
      <c r="F128" t="s">
        <v>7</v>
      </c>
      <c r="G128" t="s">
        <v>337</v>
      </c>
    </row>
    <row r="129" spans="1:7" x14ac:dyDescent="0.25">
      <c r="A129">
        <v>128</v>
      </c>
      <c r="B129" s="2">
        <v>301031281101100</v>
      </c>
      <c r="C129">
        <v>43.122</v>
      </c>
      <c r="D129">
        <v>141.542</v>
      </c>
      <c r="E129">
        <v>12697</v>
      </c>
      <c r="F129" t="s">
        <v>7</v>
      </c>
      <c r="G129" t="s">
        <v>339</v>
      </c>
    </row>
    <row r="130" spans="1:7" x14ac:dyDescent="0.25">
      <c r="A130">
        <v>129</v>
      </c>
      <c r="B130" s="2">
        <v>301031281101110</v>
      </c>
      <c r="C130">
        <v>43.167000000000002</v>
      </c>
      <c r="D130">
        <v>141.41999999999999</v>
      </c>
      <c r="E130">
        <v>14153</v>
      </c>
      <c r="F130" t="s">
        <v>7</v>
      </c>
      <c r="G130" t="s">
        <v>341</v>
      </c>
    </row>
    <row r="131" spans="1:7" x14ac:dyDescent="0.25">
      <c r="A131">
        <v>130</v>
      </c>
      <c r="B131" s="2">
        <v>301031281101120</v>
      </c>
      <c r="C131">
        <v>43.237000000000002</v>
      </c>
      <c r="D131">
        <v>141.346</v>
      </c>
      <c r="E131">
        <v>14314</v>
      </c>
      <c r="F131" t="s">
        <v>7</v>
      </c>
      <c r="G131" t="s">
        <v>343</v>
      </c>
    </row>
    <row r="132" spans="1:7" x14ac:dyDescent="0.25">
      <c r="A132">
        <v>131</v>
      </c>
      <c r="B132" s="2">
        <v>301031281101130</v>
      </c>
      <c r="C132">
        <v>43.247999999999998</v>
      </c>
      <c r="D132">
        <v>141.357</v>
      </c>
      <c r="E132">
        <v>14314</v>
      </c>
      <c r="F132" t="s">
        <v>7</v>
      </c>
      <c r="G132" t="s">
        <v>345</v>
      </c>
    </row>
    <row r="133" spans="1:7" x14ac:dyDescent="0.25">
      <c r="A133">
        <v>132</v>
      </c>
      <c r="B133" s="2">
        <v>301031281101140</v>
      </c>
      <c r="C133">
        <v>43.255000000000003</v>
      </c>
      <c r="D133">
        <v>141.369</v>
      </c>
      <c r="E133">
        <v>14315</v>
      </c>
      <c r="F133" t="s">
        <v>7</v>
      </c>
      <c r="G133" t="s">
        <v>347</v>
      </c>
    </row>
    <row r="134" spans="1:7" x14ac:dyDescent="0.25">
      <c r="A134">
        <v>133</v>
      </c>
      <c r="B134" s="2">
        <v>301031281101150</v>
      </c>
      <c r="C134">
        <v>44.012999999999998</v>
      </c>
      <c r="D134">
        <v>142.15100000000001</v>
      </c>
      <c r="E134">
        <v>642</v>
      </c>
      <c r="F134" t="s">
        <v>349</v>
      </c>
      <c r="G134" t="s">
        <v>350</v>
      </c>
    </row>
    <row r="135" spans="1:7" x14ac:dyDescent="0.25">
      <c r="A135">
        <v>134</v>
      </c>
      <c r="B135" s="2">
        <v>301031281101160</v>
      </c>
      <c r="C135">
        <v>43.807000000000002</v>
      </c>
      <c r="D135">
        <v>142.01300000000001</v>
      </c>
      <c r="E135">
        <v>996</v>
      </c>
      <c r="F135" t="s">
        <v>349</v>
      </c>
      <c r="G135" t="s">
        <v>352</v>
      </c>
    </row>
    <row r="136" spans="1:7" x14ac:dyDescent="0.25">
      <c r="A136">
        <v>135</v>
      </c>
      <c r="B136" s="2">
        <v>301031281101170</v>
      </c>
      <c r="C136">
        <v>43.789000000000001</v>
      </c>
      <c r="D136">
        <v>141.928</v>
      </c>
      <c r="E136">
        <v>1156</v>
      </c>
      <c r="F136" t="s">
        <v>349</v>
      </c>
      <c r="G136" t="s">
        <v>354</v>
      </c>
    </row>
    <row r="137" spans="1:7" x14ac:dyDescent="0.25">
      <c r="A137">
        <v>136</v>
      </c>
      <c r="B137" s="2">
        <v>301031281101180</v>
      </c>
      <c r="C137">
        <v>43.73</v>
      </c>
      <c r="D137">
        <v>141.91399999999999</v>
      </c>
      <c r="E137">
        <v>1425</v>
      </c>
      <c r="F137" t="s">
        <v>349</v>
      </c>
      <c r="G137" t="s">
        <v>356</v>
      </c>
    </row>
    <row r="138" spans="1:7" x14ac:dyDescent="0.25">
      <c r="A138">
        <v>137</v>
      </c>
      <c r="B138" s="2">
        <v>301031281101190</v>
      </c>
      <c r="C138">
        <v>43.673999999999999</v>
      </c>
      <c r="D138">
        <v>141.91499999999999</v>
      </c>
      <c r="E138">
        <v>1661</v>
      </c>
      <c r="F138" t="s">
        <v>349</v>
      </c>
      <c r="G138" t="s">
        <v>358</v>
      </c>
    </row>
    <row r="139" spans="1:7" x14ac:dyDescent="0.25">
      <c r="A139">
        <v>138</v>
      </c>
      <c r="B139" s="2">
        <v>301031281101192</v>
      </c>
      <c r="C139">
        <v>43.683999999999997</v>
      </c>
      <c r="D139">
        <v>141.91300000000001</v>
      </c>
      <c r="E139">
        <v>1661</v>
      </c>
      <c r="F139" t="s">
        <v>349</v>
      </c>
      <c r="G139" t="s">
        <v>360</v>
      </c>
    </row>
    <row r="140" spans="1:7" x14ac:dyDescent="0.25">
      <c r="A140">
        <v>139</v>
      </c>
      <c r="B140" s="2">
        <v>301031281101200</v>
      </c>
      <c r="C140">
        <v>43.165999999999997</v>
      </c>
      <c r="D140">
        <v>142.58600000000001</v>
      </c>
      <c r="E140">
        <v>377</v>
      </c>
      <c r="F140" t="s">
        <v>362</v>
      </c>
      <c r="G140" t="s">
        <v>363</v>
      </c>
    </row>
    <row r="141" spans="1:7" x14ac:dyDescent="0.25">
      <c r="A141">
        <v>140</v>
      </c>
      <c r="B141" s="2">
        <v>301031281101220</v>
      </c>
      <c r="C141">
        <v>43.363999999999997</v>
      </c>
      <c r="D141">
        <v>142.358</v>
      </c>
      <c r="E141">
        <v>1541</v>
      </c>
      <c r="F141" t="s">
        <v>362</v>
      </c>
      <c r="G141" t="s">
        <v>365</v>
      </c>
    </row>
    <row r="142" spans="1:7" x14ac:dyDescent="0.25">
      <c r="A142">
        <v>141</v>
      </c>
      <c r="B142" s="2">
        <v>301031281101222</v>
      </c>
      <c r="C142">
        <v>43.441000000000003</v>
      </c>
      <c r="D142">
        <v>142.28100000000001</v>
      </c>
      <c r="E142">
        <v>1662.1</v>
      </c>
      <c r="F142" t="s">
        <v>362</v>
      </c>
      <c r="G142" t="s">
        <v>367</v>
      </c>
    </row>
    <row r="143" spans="1:7" x14ac:dyDescent="0.25">
      <c r="A143">
        <v>142</v>
      </c>
      <c r="B143" s="2">
        <v>301031281101230</v>
      </c>
      <c r="C143">
        <v>43.56</v>
      </c>
      <c r="D143">
        <v>142.04400000000001</v>
      </c>
      <c r="E143">
        <v>2531</v>
      </c>
      <c r="F143" t="s">
        <v>362</v>
      </c>
      <c r="G143" t="s">
        <v>369</v>
      </c>
    </row>
    <row r="144" spans="1:7" x14ac:dyDescent="0.25">
      <c r="A144">
        <v>143</v>
      </c>
      <c r="B144" s="2">
        <v>301031281101240</v>
      </c>
      <c r="C144">
        <v>43.548000000000002</v>
      </c>
      <c r="D144">
        <v>141.911</v>
      </c>
      <c r="E144">
        <v>2626</v>
      </c>
      <c r="F144" t="s">
        <v>362</v>
      </c>
      <c r="G144" t="s">
        <v>371</v>
      </c>
    </row>
    <row r="145" spans="1:7" x14ac:dyDescent="0.25">
      <c r="A145">
        <v>144</v>
      </c>
      <c r="B145" s="2">
        <v>301031281101250</v>
      </c>
      <c r="C145">
        <v>43.424999999999997</v>
      </c>
      <c r="D145">
        <v>141.863</v>
      </c>
      <c r="E145">
        <v>60</v>
      </c>
      <c r="F145" t="s">
        <v>373</v>
      </c>
      <c r="G145" t="s">
        <v>374</v>
      </c>
    </row>
    <row r="146" spans="1:7" x14ac:dyDescent="0.25">
      <c r="A146">
        <v>145</v>
      </c>
      <c r="B146" s="2">
        <v>301031281101260</v>
      </c>
      <c r="C146">
        <v>43.341999999999999</v>
      </c>
      <c r="D146">
        <v>141.82</v>
      </c>
      <c r="E146">
        <v>93</v>
      </c>
      <c r="F146" t="s">
        <v>376</v>
      </c>
      <c r="G146" t="s">
        <v>377</v>
      </c>
    </row>
    <row r="147" spans="1:7" x14ac:dyDescent="0.25">
      <c r="A147">
        <v>146</v>
      </c>
      <c r="B147" s="2">
        <v>301031281101270</v>
      </c>
      <c r="C147">
        <v>43.287999999999997</v>
      </c>
      <c r="D147">
        <v>141.714</v>
      </c>
      <c r="E147">
        <v>112</v>
      </c>
      <c r="F147" t="s">
        <v>379</v>
      </c>
      <c r="G147" t="s">
        <v>380</v>
      </c>
    </row>
    <row r="148" spans="1:7" x14ac:dyDescent="0.25">
      <c r="A148">
        <v>147</v>
      </c>
      <c r="B148" s="2">
        <v>301031281101280</v>
      </c>
      <c r="C148">
        <v>43.250999999999998</v>
      </c>
      <c r="D148">
        <v>141.67599999999999</v>
      </c>
      <c r="E148">
        <v>144</v>
      </c>
      <c r="F148" t="s">
        <v>379</v>
      </c>
      <c r="G148" t="s">
        <v>382</v>
      </c>
    </row>
    <row r="149" spans="1:7" x14ac:dyDescent="0.25">
      <c r="A149">
        <v>148</v>
      </c>
      <c r="B149" s="2">
        <v>301031281101290</v>
      </c>
      <c r="C149">
        <v>43.215000000000003</v>
      </c>
      <c r="D149">
        <v>142.05600000000001</v>
      </c>
      <c r="E149">
        <v>56</v>
      </c>
      <c r="F149" t="s">
        <v>384</v>
      </c>
      <c r="G149" t="s">
        <v>385</v>
      </c>
    </row>
    <row r="150" spans="1:7" x14ac:dyDescent="0.25">
      <c r="A150">
        <v>149</v>
      </c>
      <c r="B150" s="2">
        <v>301031281101310</v>
      </c>
      <c r="C150">
        <v>43.256</v>
      </c>
      <c r="D150">
        <v>141.917</v>
      </c>
      <c r="E150">
        <v>228</v>
      </c>
      <c r="F150" t="s">
        <v>384</v>
      </c>
      <c r="G150" t="s">
        <v>387</v>
      </c>
    </row>
    <row r="151" spans="1:7" x14ac:dyDescent="0.25">
      <c r="A151">
        <v>150</v>
      </c>
      <c r="B151" s="2">
        <v>301031281101320</v>
      </c>
      <c r="C151">
        <v>43.24</v>
      </c>
      <c r="D151">
        <v>141.86600000000001</v>
      </c>
      <c r="E151">
        <v>276</v>
      </c>
      <c r="F151" t="s">
        <v>384</v>
      </c>
      <c r="G151" t="s">
        <v>389</v>
      </c>
    </row>
    <row r="152" spans="1:7" x14ac:dyDescent="0.25">
      <c r="A152">
        <v>151</v>
      </c>
      <c r="B152" s="2">
        <v>301031281101330</v>
      </c>
      <c r="C152">
        <v>43.207000000000001</v>
      </c>
      <c r="D152">
        <v>141.726</v>
      </c>
      <c r="E152">
        <v>325</v>
      </c>
      <c r="F152" t="s">
        <v>384</v>
      </c>
      <c r="G152" t="s">
        <v>391</v>
      </c>
    </row>
    <row r="153" spans="1:7" x14ac:dyDescent="0.25">
      <c r="A153">
        <v>152</v>
      </c>
      <c r="B153" s="2">
        <v>301031281101340</v>
      </c>
      <c r="C153">
        <v>42.945999999999998</v>
      </c>
      <c r="D153">
        <v>141.875</v>
      </c>
      <c r="E153">
        <v>792</v>
      </c>
      <c r="F153" t="s">
        <v>393</v>
      </c>
      <c r="G153" t="s">
        <v>283</v>
      </c>
    </row>
    <row r="154" spans="1:7" x14ac:dyDescent="0.25">
      <c r="A154">
        <v>153</v>
      </c>
      <c r="B154" s="2">
        <v>301031281101350</v>
      </c>
      <c r="C154">
        <v>43.027000000000001</v>
      </c>
      <c r="D154">
        <v>141.77799999999999</v>
      </c>
      <c r="E154">
        <v>868</v>
      </c>
      <c r="F154" t="s">
        <v>393</v>
      </c>
      <c r="G154" t="s">
        <v>394</v>
      </c>
    </row>
    <row r="155" spans="1:7" x14ac:dyDescent="0.25">
      <c r="A155">
        <v>154</v>
      </c>
      <c r="B155" s="2">
        <v>301031281101360</v>
      </c>
      <c r="C155">
        <v>43.057000000000002</v>
      </c>
      <c r="D155">
        <v>141.76900000000001</v>
      </c>
      <c r="E155">
        <v>1090</v>
      </c>
      <c r="F155" t="s">
        <v>393</v>
      </c>
      <c r="G155" t="s">
        <v>396</v>
      </c>
    </row>
    <row r="156" spans="1:7" x14ac:dyDescent="0.25">
      <c r="A156">
        <v>155</v>
      </c>
      <c r="B156" s="2">
        <v>301031281101370</v>
      </c>
      <c r="C156">
        <v>43.088999999999999</v>
      </c>
      <c r="D156">
        <v>141.68799999999999</v>
      </c>
      <c r="E156">
        <v>1116</v>
      </c>
      <c r="F156" t="s">
        <v>393</v>
      </c>
      <c r="G156" t="s">
        <v>398</v>
      </c>
    </row>
    <row r="157" spans="1:7" x14ac:dyDescent="0.25">
      <c r="A157">
        <v>156</v>
      </c>
      <c r="B157" s="2">
        <v>301031281101380</v>
      </c>
      <c r="C157">
        <v>42.774999999999999</v>
      </c>
      <c r="D157">
        <v>141.4</v>
      </c>
      <c r="E157">
        <v>223</v>
      </c>
      <c r="F157" t="s">
        <v>400</v>
      </c>
      <c r="G157" t="s">
        <v>401</v>
      </c>
    </row>
    <row r="158" spans="1:7" x14ac:dyDescent="0.25">
      <c r="A158">
        <v>157</v>
      </c>
      <c r="B158" s="2">
        <v>301031281101390</v>
      </c>
      <c r="C158">
        <v>42.808</v>
      </c>
      <c r="D158">
        <v>141.56899999999999</v>
      </c>
      <c r="E158">
        <v>279</v>
      </c>
      <c r="F158" t="s">
        <v>400</v>
      </c>
      <c r="G158" t="s">
        <v>403</v>
      </c>
    </row>
    <row r="159" spans="1:7" x14ac:dyDescent="0.25">
      <c r="A159">
        <v>158</v>
      </c>
      <c r="B159" s="2">
        <v>301031281101400</v>
      </c>
      <c r="C159">
        <v>42.845999999999997</v>
      </c>
      <c r="D159">
        <v>141.66999999999999</v>
      </c>
      <c r="E159">
        <v>367</v>
      </c>
      <c r="F159" t="s">
        <v>400</v>
      </c>
      <c r="G159" t="s">
        <v>405</v>
      </c>
    </row>
    <row r="160" spans="1:7" x14ac:dyDescent="0.25">
      <c r="A160">
        <v>159</v>
      </c>
      <c r="B160" s="2">
        <v>301031281101410</v>
      </c>
      <c r="C160">
        <v>42.942999999999998</v>
      </c>
      <c r="D160">
        <v>141.65100000000001</v>
      </c>
      <c r="E160">
        <v>618</v>
      </c>
      <c r="F160" t="s">
        <v>400</v>
      </c>
      <c r="G160" t="s">
        <v>407</v>
      </c>
    </row>
    <row r="161" spans="1:7" x14ac:dyDescent="0.25">
      <c r="A161">
        <v>160</v>
      </c>
      <c r="B161" s="2">
        <v>301031281101420</v>
      </c>
      <c r="C161">
        <v>42.982999999999997</v>
      </c>
      <c r="D161">
        <v>141.62299999999999</v>
      </c>
      <c r="E161">
        <v>848</v>
      </c>
      <c r="F161" t="s">
        <v>400</v>
      </c>
      <c r="G161" t="s">
        <v>409</v>
      </c>
    </row>
    <row r="162" spans="1:7" x14ac:dyDescent="0.25">
      <c r="A162">
        <v>161</v>
      </c>
      <c r="B162" s="2">
        <v>301031281101430</v>
      </c>
      <c r="C162">
        <v>43.02</v>
      </c>
      <c r="D162">
        <v>141.578</v>
      </c>
      <c r="E162">
        <v>1142</v>
      </c>
      <c r="F162" t="s">
        <v>400</v>
      </c>
      <c r="G162" t="s">
        <v>411</v>
      </c>
    </row>
    <row r="163" spans="1:7" x14ac:dyDescent="0.25">
      <c r="A163">
        <v>162</v>
      </c>
      <c r="B163" s="2">
        <v>301031281101440</v>
      </c>
      <c r="C163">
        <v>43.104999999999997</v>
      </c>
      <c r="D163">
        <v>141.56899999999999</v>
      </c>
      <c r="E163">
        <v>1269</v>
      </c>
      <c r="F163" t="s">
        <v>400</v>
      </c>
      <c r="G163" t="s">
        <v>413</v>
      </c>
    </row>
    <row r="164" spans="1:7" x14ac:dyDescent="0.25">
      <c r="A164">
        <v>163</v>
      </c>
      <c r="B164" s="2">
        <v>301031281101450</v>
      </c>
      <c r="C164">
        <v>42.872999999999998</v>
      </c>
      <c r="D164">
        <v>141.15299999999999</v>
      </c>
      <c r="E164">
        <v>65</v>
      </c>
      <c r="F164" t="s">
        <v>415</v>
      </c>
      <c r="G164" t="s">
        <v>416</v>
      </c>
    </row>
    <row r="165" spans="1:7" x14ac:dyDescent="0.25">
      <c r="A165">
        <v>164</v>
      </c>
      <c r="B165" s="2">
        <v>301031281101470</v>
      </c>
      <c r="C165">
        <v>42.963999999999999</v>
      </c>
      <c r="D165">
        <v>141.15899999999999</v>
      </c>
      <c r="E165">
        <v>228</v>
      </c>
      <c r="F165" t="s">
        <v>415</v>
      </c>
      <c r="G165" t="s">
        <v>418</v>
      </c>
    </row>
    <row r="166" spans="1:7" x14ac:dyDescent="0.25">
      <c r="A166">
        <v>165</v>
      </c>
      <c r="B166" s="2">
        <v>301031281101480</v>
      </c>
      <c r="C166">
        <v>42.973999999999997</v>
      </c>
      <c r="D166">
        <v>141.173</v>
      </c>
      <c r="E166">
        <v>203</v>
      </c>
      <c r="F166" t="s">
        <v>420</v>
      </c>
      <c r="G166" t="s">
        <v>421</v>
      </c>
    </row>
    <row r="167" spans="1:7" x14ac:dyDescent="0.25">
      <c r="A167">
        <v>166</v>
      </c>
      <c r="B167" s="2">
        <v>301031281101490</v>
      </c>
      <c r="C167">
        <v>42.966000000000001</v>
      </c>
      <c r="D167">
        <v>141.28399999999999</v>
      </c>
      <c r="E167">
        <v>13</v>
      </c>
      <c r="F167" t="s">
        <v>415</v>
      </c>
      <c r="G167" t="s">
        <v>423</v>
      </c>
    </row>
    <row r="168" spans="1:7" x14ac:dyDescent="0.25">
      <c r="A168">
        <v>167</v>
      </c>
      <c r="B168" s="2">
        <v>301031281101500</v>
      </c>
      <c r="C168">
        <v>42.966000000000001</v>
      </c>
      <c r="D168">
        <v>141.322</v>
      </c>
      <c r="E168">
        <v>550</v>
      </c>
      <c r="F168" t="s">
        <v>415</v>
      </c>
      <c r="G168" t="s">
        <v>425</v>
      </c>
    </row>
    <row r="169" spans="1:7" x14ac:dyDescent="0.25">
      <c r="A169">
        <v>168</v>
      </c>
      <c r="B169" s="2">
        <v>301031281101510</v>
      </c>
      <c r="C169">
        <v>43.027999999999999</v>
      </c>
      <c r="D169">
        <v>141.358</v>
      </c>
      <c r="E169">
        <v>627</v>
      </c>
      <c r="F169" t="s">
        <v>415</v>
      </c>
      <c r="G169" t="s">
        <v>427</v>
      </c>
    </row>
    <row r="170" spans="1:7" x14ac:dyDescent="0.25">
      <c r="A170">
        <v>169</v>
      </c>
      <c r="B170" s="2">
        <v>301031281101511</v>
      </c>
      <c r="C170">
        <v>43.03</v>
      </c>
      <c r="D170">
        <v>141.35400000000001</v>
      </c>
      <c r="E170">
        <v>627</v>
      </c>
      <c r="F170" t="s">
        <v>415</v>
      </c>
      <c r="G170" t="s">
        <v>429</v>
      </c>
    </row>
    <row r="171" spans="1:7" x14ac:dyDescent="0.25">
      <c r="A171">
        <v>170</v>
      </c>
      <c r="B171" s="2">
        <v>301031281101520</v>
      </c>
      <c r="C171">
        <v>43.070999999999998</v>
      </c>
      <c r="D171">
        <v>141.40100000000001</v>
      </c>
      <c r="E171">
        <v>651</v>
      </c>
      <c r="F171" t="s">
        <v>415</v>
      </c>
      <c r="G171" t="s">
        <v>431</v>
      </c>
    </row>
    <row r="172" spans="1:7" x14ac:dyDescent="0.25">
      <c r="A172">
        <v>171</v>
      </c>
      <c r="B172" s="2">
        <v>301031281101530</v>
      </c>
      <c r="C172">
        <v>43.195999999999998</v>
      </c>
      <c r="D172">
        <v>141.5</v>
      </c>
      <c r="E172">
        <v>312.8</v>
      </c>
      <c r="F172" t="s">
        <v>433</v>
      </c>
      <c r="G172" t="s">
        <v>434</v>
      </c>
    </row>
    <row r="173" spans="1:7" x14ac:dyDescent="0.25">
      <c r="A173">
        <v>172</v>
      </c>
      <c r="B173" s="2">
        <v>301031281101531</v>
      </c>
      <c r="C173">
        <v>43.183</v>
      </c>
      <c r="D173">
        <v>141.49100000000001</v>
      </c>
      <c r="E173">
        <v>313</v>
      </c>
      <c r="F173" t="s">
        <v>433</v>
      </c>
      <c r="G173" t="s">
        <v>436</v>
      </c>
    </row>
    <row r="174" spans="1:7" x14ac:dyDescent="0.25">
      <c r="A174">
        <v>173</v>
      </c>
      <c r="B174" s="2">
        <v>301031281101540</v>
      </c>
      <c r="C174">
        <v>43.167000000000002</v>
      </c>
      <c r="D174">
        <v>141.34800000000001</v>
      </c>
      <c r="E174">
        <v>141</v>
      </c>
      <c r="F174" t="s">
        <v>438</v>
      </c>
      <c r="G174" t="s">
        <v>439</v>
      </c>
    </row>
    <row r="175" spans="1:7" x14ac:dyDescent="0.25">
      <c r="A175">
        <v>174</v>
      </c>
      <c r="B175" s="2">
        <v>301031281101550</v>
      </c>
      <c r="C175">
        <v>43.709000000000003</v>
      </c>
      <c r="D175">
        <v>141.92599999999999</v>
      </c>
      <c r="E175">
        <v>88</v>
      </c>
      <c r="F175" t="s">
        <v>441</v>
      </c>
      <c r="G175" t="s">
        <v>442</v>
      </c>
    </row>
    <row r="176" spans="1:7" x14ac:dyDescent="0.25">
      <c r="A176">
        <v>175</v>
      </c>
      <c r="B176" s="2">
        <v>301031281101570</v>
      </c>
      <c r="C176">
        <v>43.366</v>
      </c>
      <c r="D176">
        <v>141.798</v>
      </c>
      <c r="E176">
        <v>67</v>
      </c>
      <c r="F176" t="s">
        <v>444</v>
      </c>
      <c r="G176" t="s">
        <v>445</v>
      </c>
    </row>
    <row r="177" spans="1:7" x14ac:dyDescent="0.25">
      <c r="A177">
        <v>176</v>
      </c>
      <c r="B177" s="2">
        <v>301031281101580</v>
      </c>
      <c r="C177">
        <v>43.277999999999999</v>
      </c>
      <c r="D177">
        <v>141.971</v>
      </c>
      <c r="E177">
        <v>36.020000000000003</v>
      </c>
      <c r="F177" t="s">
        <v>447</v>
      </c>
      <c r="G177" t="s">
        <v>448</v>
      </c>
    </row>
    <row r="178" spans="1:7" x14ac:dyDescent="0.25">
      <c r="A178">
        <v>177</v>
      </c>
      <c r="B178" s="2">
        <v>301031281101590</v>
      </c>
      <c r="C178">
        <v>43.134</v>
      </c>
      <c r="D178">
        <v>141.64599999999999</v>
      </c>
      <c r="E178">
        <v>320</v>
      </c>
      <c r="F178" t="s">
        <v>450</v>
      </c>
      <c r="G178" t="s">
        <v>451</v>
      </c>
    </row>
    <row r="179" spans="1:7" x14ac:dyDescent="0.25">
      <c r="A179">
        <v>178</v>
      </c>
      <c r="B179" s="2">
        <v>301031281101600</v>
      </c>
      <c r="C179">
        <v>42.91</v>
      </c>
      <c r="D179">
        <v>141.72300000000001</v>
      </c>
      <c r="E179">
        <v>63</v>
      </c>
      <c r="F179" t="s">
        <v>453</v>
      </c>
      <c r="G179" t="s">
        <v>454</v>
      </c>
    </row>
    <row r="180" spans="1:7" x14ac:dyDescent="0.25">
      <c r="A180">
        <v>179</v>
      </c>
      <c r="B180" s="2">
        <v>301031281101610</v>
      </c>
      <c r="C180">
        <v>42.856999999999999</v>
      </c>
      <c r="D180">
        <v>141.40299999999999</v>
      </c>
      <c r="E180">
        <v>40</v>
      </c>
      <c r="F180" t="s">
        <v>8</v>
      </c>
      <c r="G180" t="s">
        <v>456</v>
      </c>
    </row>
    <row r="181" spans="1:7" x14ac:dyDescent="0.25">
      <c r="A181">
        <v>180</v>
      </c>
      <c r="B181" s="2">
        <v>301031281101630</v>
      </c>
      <c r="C181">
        <v>42.878999999999998</v>
      </c>
      <c r="D181">
        <v>141.57</v>
      </c>
      <c r="E181">
        <v>147</v>
      </c>
      <c r="F181" t="s">
        <v>8</v>
      </c>
      <c r="G181" t="s">
        <v>458</v>
      </c>
    </row>
    <row r="182" spans="1:7" x14ac:dyDescent="0.25">
      <c r="A182">
        <v>181</v>
      </c>
      <c r="B182" s="2">
        <v>301031281101670</v>
      </c>
      <c r="C182">
        <v>42.988</v>
      </c>
      <c r="D182">
        <v>141.56399999999999</v>
      </c>
      <c r="E182">
        <v>24</v>
      </c>
      <c r="F182" t="s">
        <v>460</v>
      </c>
      <c r="G182" t="s">
        <v>461</v>
      </c>
    </row>
    <row r="183" spans="1:7" x14ac:dyDescent="0.25">
      <c r="A183">
        <v>182</v>
      </c>
      <c r="B183" s="2">
        <v>301031281101680</v>
      </c>
      <c r="C183">
        <v>42.866</v>
      </c>
      <c r="D183">
        <v>141.16</v>
      </c>
      <c r="E183">
        <v>42</v>
      </c>
      <c r="F183" t="s">
        <v>463</v>
      </c>
      <c r="G183" t="s">
        <v>464</v>
      </c>
    </row>
    <row r="184" spans="1:7" x14ac:dyDescent="0.25">
      <c r="A184">
        <v>183</v>
      </c>
      <c r="B184" s="2">
        <v>301031281101690</v>
      </c>
      <c r="C184">
        <v>42.930999999999997</v>
      </c>
      <c r="D184">
        <v>141.12</v>
      </c>
      <c r="E184">
        <v>19</v>
      </c>
      <c r="F184" t="s">
        <v>466</v>
      </c>
      <c r="G184" t="s">
        <v>467</v>
      </c>
    </row>
    <row r="185" spans="1:7" x14ac:dyDescent="0.25">
      <c r="A185">
        <v>184</v>
      </c>
      <c r="B185" s="2">
        <v>301031281101700</v>
      </c>
      <c r="C185">
        <v>42.939</v>
      </c>
      <c r="D185">
        <v>141.126</v>
      </c>
      <c r="E185">
        <v>11</v>
      </c>
      <c r="F185" t="s">
        <v>469</v>
      </c>
      <c r="G185" t="s">
        <v>470</v>
      </c>
    </row>
    <row r="186" spans="1:7" x14ac:dyDescent="0.25">
      <c r="A186">
        <v>185</v>
      </c>
      <c r="B186" s="2">
        <v>301031281101710</v>
      </c>
      <c r="C186">
        <v>43.033000000000001</v>
      </c>
      <c r="D186">
        <v>141.12899999999999</v>
      </c>
      <c r="E186">
        <v>68</v>
      </c>
      <c r="F186" t="s">
        <v>472</v>
      </c>
      <c r="G186" t="s">
        <v>473</v>
      </c>
    </row>
    <row r="187" spans="1:7" x14ac:dyDescent="0.25">
      <c r="A187">
        <v>186</v>
      </c>
      <c r="B187" s="2">
        <v>301031281101730</v>
      </c>
      <c r="C187">
        <v>42.95</v>
      </c>
      <c r="D187">
        <v>141.286</v>
      </c>
      <c r="E187">
        <v>3</v>
      </c>
      <c r="F187" t="s">
        <v>475</v>
      </c>
      <c r="G187" t="s">
        <v>476</v>
      </c>
    </row>
    <row r="188" spans="1:7" x14ac:dyDescent="0.25">
      <c r="A188">
        <v>187</v>
      </c>
      <c r="B188" s="2">
        <v>301031281101735</v>
      </c>
      <c r="C188">
        <v>42.96</v>
      </c>
      <c r="D188">
        <v>141.28700000000001</v>
      </c>
      <c r="E188">
        <v>-9999</v>
      </c>
      <c r="F188" t="s">
        <v>475</v>
      </c>
      <c r="G188" t="s">
        <v>478</v>
      </c>
    </row>
    <row r="189" spans="1:7" x14ac:dyDescent="0.25">
      <c r="A189">
        <v>188</v>
      </c>
      <c r="B189" s="2">
        <v>301031281101740</v>
      </c>
      <c r="C189">
        <v>42.942999999999998</v>
      </c>
      <c r="D189">
        <v>141.309</v>
      </c>
      <c r="E189">
        <v>4</v>
      </c>
      <c r="F189" t="s">
        <v>480</v>
      </c>
      <c r="G189" t="s">
        <v>481</v>
      </c>
    </row>
    <row r="190" spans="1:7" x14ac:dyDescent="0.25">
      <c r="A190">
        <v>189</v>
      </c>
      <c r="B190" s="2">
        <v>301031281101745</v>
      </c>
      <c r="C190">
        <v>42.960999999999999</v>
      </c>
      <c r="D190">
        <v>141.31299999999999</v>
      </c>
      <c r="E190">
        <v>7</v>
      </c>
      <c r="F190" t="s">
        <v>480</v>
      </c>
      <c r="G190" t="s">
        <v>483</v>
      </c>
    </row>
    <row r="191" spans="1:7" x14ac:dyDescent="0.25">
      <c r="A191">
        <v>190</v>
      </c>
      <c r="B191" s="2">
        <v>301031281101750</v>
      </c>
      <c r="C191">
        <v>42.935000000000002</v>
      </c>
      <c r="D191">
        <v>141.33000000000001</v>
      </c>
      <c r="E191">
        <v>2</v>
      </c>
      <c r="F191" t="s">
        <v>485</v>
      </c>
      <c r="G191" t="s">
        <v>485</v>
      </c>
    </row>
    <row r="192" spans="1:7" x14ac:dyDescent="0.25">
      <c r="A192">
        <v>191</v>
      </c>
      <c r="B192" s="2">
        <v>301031281101755</v>
      </c>
      <c r="C192">
        <v>42.957999999999998</v>
      </c>
      <c r="D192">
        <v>141.32300000000001</v>
      </c>
      <c r="E192">
        <v>-9999</v>
      </c>
      <c r="F192" t="s">
        <v>485</v>
      </c>
      <c r="G192" t="s">
        <v>487</v>
      </c>
    </row>
    <row r="193" spans="1:7" x14ac:dyDescent="0.25">
      <c r="A193">
        <v>192</v>
      </c>
      <c r="B193" s="2">
        <v>301031281101760</v>
      </c>
      <c r="C193">
        <v>42.985999999999997</v>
      </c>
      <c r="D193">
        <v>141.30600000000001</v>
      </c>
      <c r="E193">
        <v>2</v>
      </c>
      <c r="F193" t="s">
        <v>489</v>
      </c>
      <c r="G193" t="s">
        <v>490</v>
      </c>
    </row>
    <row r="194" spans="1:7" x14ac:dyDescent="0.25">
      <c r="A194">
        <v>193</v>
      </c>
      <c r="B194" s="2">
        <v>301031281101765</v>
      </c>
      <c r="C194">
        <v>42.981999999999999</v>
      </c>
      <c r="D194">
        <v>141.333</v>
      </c>
      <c r="E194">
        <v>6</v>
      </c>
      <c r="F194" t="s">
        <v>489</v>
      </c>
      <c r="G194" t="s">
        <v>492</v>
      </c>
    </row>
    <row r="195" spans="1:7" x14ac:dyDescent="0.25">
      <c r="A195">
        <v>194</v>
      </c>
      <c r="B195" s="2">
        <v>301031281101770</v>
      </c>
      <c r="C195">
        <v>43.058</v>
      </c>
      <c r="D195">
        <v>141.43199999999999</v>
      </c>
      <c r="E195">
        <v>28</v>
      </c>
      <c r="F195" t="s">
        <v>494</v>
      </c>
      <c r="G195" t="s">
        <v>495</v>
      </c>
    </row>
    <row r="196" spans="1:7" x14ac:dyDescent="0.25">
      <c r="A196">
        <v>195</v>
      </c>
      <c r="B196" s="2">
        <v>301031281101775</v>
      </c>
      <c r="C196">
        <v>43.075000000000003</v>
      </c>
      <c r="D196">
        <v>141.42599999999999</v>
      </c>
      <c r="E196">
        <v>-9999</v>
      </c>
      <c r="F196" t="s">
        <v>497</v>
      </c>
      <c r="G196" t="s">
        <v>498</v>
      </c>
    </row>
    <row r="197" spans="1:7" x14ac:dyDescent="0.25">
      <c r="A197">
        <v>196</v>
      </c>
      <c r="B197" s="2">
        <v>301031281101780</v>
      </c>
      <c r="C197">
        <v>43.118000000000002</v>
      </c>
      <c r="D197">
        <v>141.42699999999999</v>
      </c>
      <c r="E197">
        <v>0</v>
      </c>
      <c r="F197" t="s">
        <v>500</v>
      </c>
      <c r="G197" t="s">
        <v>501</v>
      </c>
    </row>
    <row r="198" spans="1:7" x14ac:dyDescent="0.25">
      <c r="A198">
        <v>197</v>
      </c>
      <c r="B198" s="2">
        <v>301031281101790</v>
      </c>
      <c r="C198">
        <v>43.112000000000002</v>
      </c>
      <c r="D198">
        <v>141.47800000000001</v>
      </c>
      <c r="E198">
        <v>183</v>
      </c>
      <c r="F198" t="s">
        <v>503</v>
      </c>
      <c r="G198" t="s">
        <v>504</v>
      </c>
    </row>
    <row r="199" spans="1:7" x14ac:dyDescent="0.25">
      <c r="A199">
        <v>198</v>
      </c>
      <c r="B199" s="2">
        <v>301031281101800</v>
      </c>
      <c r="C199">
        <v>43.152999999999999</v>
      </c>
      <c r="D199">
        <v>141.37100000000001</v>
      </c>
      <c r="E199">
        <v>71</v>
      </c>
      <c r="F199" t="s">
        <v>506</v>
      </c>
      <c r="G199" t="s">
        <v>507</v>
      </c>
    </row>
    <row r="200" spans="1:7" x14ac:dyDescent="0.25">
      <c r="A200">
        <v>199</v>
      </c>
      <c r="B200" s="2">
        <v>301031281101810</v>
      </c>
      <c r="C200">
        <v>43.158000000000001</v>
      </c>
      <c r="D200">
        <v>141.36099999999999</v>
      </c>
      <c r="E200">
        <v>72</v>
      </c>
      <c r="F200" t="s">
        <v>506</v>
      </c>
      <c r="G200" t="s">
        <v>509</v>
      </c>
    </row>
    <row r="201" spans="1:7" x14ac:dyDescent="0.25">
      <c r="A201">
        <v>200</v>
      </c>
      <c r="B201" s="2">
        <v>301031281101820</v>
      </c>
      <c r="C201">
        <v>42.863999999999997</v>
      </c>
      <c r="D201">
        <v>141.411</v>
      </c>
      <c r="E201">
        <v>42</v>
      </c>
      <c r="F201" t="s">
        <v>511</v>
      </c>
      <c r="G201" t="s">
        <v>512</v>
      </c>
    </row>
    <row r="202" spans="1:7" x14ac:dyDescent="0.25">
      <c r="A202">
        <v>201</v>
      </c>
      <c r="B202" s="2">
        <v>301031281101830</v>
      </c>
      <c r="C202">
        <v>43.012999999999998</v>
      </c>
      <c r="D202">
        <v>141.154</v>
      </c>
      <c r="E202">
        <v>14</v>
      </c>
      <c r="F202" t="s">
        <v>514</v>
      </c>
      <c r="G202" t="s">
        <v>515</v>
      </c>
    </row>
    <row r="203" spans="1:7" x14ac:dyDescent="0.25">
      <c r="A203">
        <v>202</v>
      </c>
      <c r="B203" s="2">
        <v>301031281101840</v>
      </c>
      <c r="C203">
        <v>42.976999999999997</v>
      </c>
      <c r="D203">
        <v>141.13800000000001</v>
      </c>
      <c r="E203">
        <v>91.5</v>
      </c>
      <c r="F203" t="s">
        <v>420</v>
      </c>
      <c r="G203" t="s">
        <v>517</v>
      </c>
    </row>
    <row r="204" spans="1:7" x14ac:dyDescent="0.25">
      <c r="A204">
        <v>203</v>
      </c>
      <c r="B204" s="2">
        <v>301031281101850</v>
      </c>
      <c r="C204">
        <v>43.125</v>
      </c>
      <c r="D204">
        <v>141.34399999999999</v>
      </c>
      <c r="E204">
        <v>16</v>
      </c>
      <c r="F204" t="s">
        <v>519</v>
      </c>
      <c r="G204" t="s">
        <v>520</v>
      </c>
    </row>
    <row r="205" spans="1:7" x14ac:dyDescent="0.25">
      <c r="A205">
        <v>204</v>
      </c>
      <c r="B205" s="2">
        <v>301031281101860</v>
      </c>
      <c r="C205">
        <v>43.155999999999999</v>
      </c>
      <c r="D205">
        <v>141.352</v>
      </c>
      <c r="E205">
        <v>21</v>
      </c>
      <c r="F205" t="s">
        <v>519</v>
      </c>
      <c r="G205" t="s">
        <v>522</v>
      </c>
    </row>
    <row r="206" spans="1:7" x14ac:dyDescent="0.25">
      <c r="A206">
        <v>205</v>
      </c>
      <c r="B206" s="2">
        <v>301031281101870</v>
      </c>
      <c r="C206">
        <v>43.148000000000003</v>
      </c>
      <c r="D206">
        <v>141.31800000000001</v>
      </c>
      <c r="E206">
        <v>18</v>
      </c>
      <c r="F206" t="s">
        <v>524</v>
      </c>
      <c r="G206" t="s">
        <v>525</v>
      </c>
    </row>
    <row r="207" spans="1:7" x14ac:dyDescent="0.25">
      <c r="A207">
        <v>206</v>
      </c>
      <c r="B207" s="2">
        <v>301031281101880</v>
      </c>
      <c r="C207">
        <v>43.158999999999999</v>
      </c>
      <c r="D207">
        <v>141.34800000000001</v>
      </c>
      <c r="E207">
        <v>24</v>
      </c>
      <c r="F207" t="s">
        <v>524</v>
      </c>
      <c r="G207" t="s">
        <v>527</v>
      </c>
    </row>
    <row r="208" spans="1:7" x14ac:dyDescent="0.25">
      <c r="A208">
        <v>207</v>
      </c>
      <c r="B208" s="2">
        <v>301031281101890</v>
      </c>
      <c r="C208">
        <v>42.941000000000003</v>
      </c>
      <c r="D208">
        <v>141.56899999999999</v>
      </c>
      <c r="E208">
        <v>50</v>
      </c>
      <c r="F208" t="s">
        <v>529</v>
      </c>
      <c r="G208" t="s">
        <v>530</v>
      </c>
    </row>
    <row r="209" spans="1:7" x14ac:dyDescent="0.25">
      <c r="A209">
        <v>208</v>
      </c>
      <c r="B209" s="2">
        <v>301031281101900</v>
      </c>
      <c r="C209">
        <v>43.009</v>
      </c>
      <c r="D209">
        <v>141.309</v>
      </c>
      <c r="E209">
        <v>4</v>
      </c>
      <c r="F209" t="s">
        <v>532</v>
      </c>
      <c r="G209" t="s">
        <v>533</v>
      </c>
    </row>
    <row r="210" spans="1:7" x14ac:dyDescent="0.25">
      <c r="A210">
        <v>209</v>
      </c>
      <c r="B210" s="2">
        <v>301031281101910</v>
      </c>
      <c r="C210">
        <v>42.933999999999997</v>
      </c>
      <c r="D210">
        <v>141.34100000000001</v>
      </c>
      <c r="E210">
        <v>3</v>
      </c>
      <c r="F210" t="s">
        <v>535</v>
      </c>
      <c r="G210" t="s">
        <v>536</v>
      </c>
    </row>
    <row r="211" spans="1:7" x14ac:dyDescent="0.25">
      <c r="A211">
        <v>210</v>
      </c>
      <c r="B211" s="2">
        <v>301031281101920</v>
      </c>
      <c r="C211">
        <v>43.000999999999998</v>
      </c>
      <c r="D211">
        <v>141.31100000000001</v>
      </c>
      <c r="E211">
        <v>7</v>
      </c>
      <c r="F211" t="s">
        <v>538</v>
      </c>
      <c r="G211" t="s">
        <v>539</v>
      </c>
    </row>
    <row r="212" spans="1:7" x14ac:dyDescent="0.25">
      <c r="A212">
        <v>211</v>
      </c>
      <c r="B212" s="2">
        <v>301031281101930</v>
      </c>
      <c r="C212">
        <v>42.957000000000001</v>
      </c>
      <c r="D212">
        <v>141.26300000000001</v>
      </c>
      <c r="E212">
        <v>19</v>
      </c>
      <c r="F212" t="s">
        <v>541</v>
      </c>
      <c r="G212" t="s">
        <v>542</v>
      </c>
    </row>
    <row r="213" spans="1:7" x14ac:dyDescent="0.25">
      <c r="A213">
        <v>212</v>
      </c>
      <c r="B213" s="2">
        <v>301031281101940</v>
      </c>
      <c r="C213">
        <v>42.938000000000002</v>
      </c>
      <c r="D213">
        <v>141.22399999999999</v>
      </c>
      <c r="E213">
        <v>6</v>
      </c>
      <c r="F213" t="s">
        <v>544</v>
      </c>
      <c r="G213" t="s">
        <v>544</v>
      </c>
    </row>
    <row r="214" spans="1:7" x14ac:dyDescent="0.25">
      <c r="A214">
        <v>213</v>
      </c>
      <c r="B214" s="2">
        <v>301031281104010</v>
      </c>
      <c r="C214">
        <v>43.633000000000003</v>
      </c>
      <c r="D214">
        <v>143.01</v>
      </c>
      <c r="E214">
        <v>113</v>
      </c>
      <c r="F214" t="s">
        <v>7</v>
      </c>
      <c r="G214" t="s">
        <v>546</v>
      </c>
    </row>
    <row r="215" spans="1:7" x14ac:dyDescent="0.25">
      <c r="A215">
        <v>214</v>
      </c>
      <c r="B215" s="2">
        <v>301031281104030</v>
      </c>
      <c r="C215">
        <v>43.726999999999997</v>
      </c>
      <c r="D215">
        <v>142.95500000000001</v>
      </c>
      <c r="E215">
        <v>444</v>
      </c>
      <c r="F215" t="s">
        <v>7</v>
      </c>
      <c r="G215" t="s">
        <v>548</v>
      </c>
    </row>
    <row r="216" spans="1:7" x14ac:dyDescent="0.25">
      <c r="A216">
        <v>215</v>
      </c>
      <c r="B216" s="2">
        <v>301031281104040</v>
      </c>
      <c r="C216">
        <v>43.841999999999999</v>
      </c>
      <c r="D216">
        <v>142.76400000000001</v>
      </c>
      <c r="E216">
        <v>842</v>
      </c>
      <c r="F216" t="s">
        <v>7</v>
      </c>
      <c r="G216" t="s">
        <v>550</v>
      </c>
    </row>
    <row r="217" spans="1:7" x14ac:dyDescent="0.25">
      <c r="A217">
        <v>216</v>
      </c>
      <c r="B217" s="2">
        <v>301031281104050</v>
      </c>
      <c r="C217">
        <v>43.889000000000003</v>
      </c>
      <c r="D217">
        <v>142.655</v>
      </c>
      <c r="E217">
        <v>1083</v>
      </c>
      <c r="F217" t="s">
        <v>7</v>
      </c>
      <c r="G217" t="s">
        <v>552</v>
      </c>
    </row>
    <row r="218" spans="1:7" x14ac:dyDescent="0.25">
      <c r="A218">
        <v>217</v>
      </c>
      <c r="B218" s="2">
        <v>301031281104060</v>
      </c>
      <c r="C218">
        <v>43.893000000000001</v>
      </c>
      <c r="D218">
        <v>142.52199999999999</v>
      </c>
      <c r="E218">
        <v>1325</v>
      </c>
      <c r="F218" t="s">
        <v>7</v>
      </c>
      <c r="G218" t="s">
        <v>554</v>
      </c>
    </row>
    <row r="219" spans="1:7" x14ac:dyDescent="0.25">
      <c r="A219">
        <v>218</v>
      </c>
      <c r="B219" s="2">
        <v>301031281104070</v>
      </c>
      <c r="C219">
        <v>43.816000000000003</v>
      </c>
      <c r="D219">
        <v>142.41900000000001</v>
      </c>
      <c r="E219">
        <v>1423</v>
      </c>
      <c r="F219" t="s">
        <v>7</v>
      </c>
      <c r="G219" t="s">
        <v>556</v>
      </c>
    </row>
    <row r="220" spans="1:7" x14ac:dyDescent="0.25">
      <c r="A220">
        <v>219</v>
      </c>
      <c r="B220" s="2">
        <v>301031281104080</v>
      </c>
      <c r="C220">
        <v>43.777999999999999</v>
      </c>
      <c r="D220">
        <v>142.358</v>
      </c>
      <c r="E220">
        <v>1917</v>
      </c>
      <c r="F220" t="s">
        <v>7</v>
      </c>
      <c r="G220" t="s">
        <v>558</v>
      </c>
    </row>
    <row r="221" spans="1:7" x14ac:dyDescent="0.25">
      <c r="A221">
        <v>220</v>
      </c>
      <c r="B221" s="2">
        <v>301031281104090</v>
      </c>
      <c r="C221">
        <v>43.764000000000003</v>
      </c>
      <c r="D221">
        <v>142.27600000000001</v>
      </c>
      <c r="E221">
        <v>3379</v>
      </c>
      <c r="F221" t="s">
        <v>7</v>
      </c>
      <c r="G221" t="s">
        <v>560</v>
      </c>
    </row>
    <row r="222" spans="1:7" x14ac:dyDescent="0.25">
      <c r="A222">
        <v>221</v>
      </c>
      <c r="B222" s="2">
        <v>301031281104100</v>
      </c>
      <c r="C222">
        <v>43.646000000000001</v>
      </c>
      <c r="D222">
        <v>143.066</v>
      </c>
      <c r="E222">
        <v>45</v>
      </c>
      <c r="F222" t="s">
        <v>562</v>
      </c>
      <c r="G222" t="s">
        <v>563</v>
      </c>
    </row>
    <row r="223" spans="1:7" x14ac:dyDescent="0.25">
      <c r="A223">
        <v>222</v>
      </c>
      <c r="B223" s="2">
        <v>301031281104120</v>
      </c>
      <c r="C223">
        <v>43.863</v>
      </c>
      <c r="D223">
        <v>142.84299999999999</v>
      </c>
      <c r="E223">
        <v>208</v>
      </c>
      <c r="F223" t="s">
        <v>565</v>
      </c>
      <c r="G223" t="s">
        <v>566</v>
      </c>
    </row>
    <row r="224" spans="1:7" x14ac:dyDescent="0.25">
      <c r="A224">
        <v>223</v>
      </c>
      <c r="B224" s="2">
        <v>301031281104140</v>
      </c>
      <c r="C224">
        <v>43.802</v>
      </c>
      <c r="D224">
        <v>142.476</v>
      </c>
      <c r="E224">
        <v>159.6</v>
      </c>
      <c r="F224" t="s">
        <v>568</v>
      </c>
      <c r="G224" t="s">
        <v>569</v>
      </c>
    </row>
    <row r="225" spans="1:7" x14ac:dyDescent="0.25">
      <c r="A225">
        <v>224</v>
      </c>
      <c r="B225" s="2">
        <v>301031281104150</v>
      </c>
      <c r="C225">
        <v>43.787999999999997</v>
      </c>
      <c r="D225">
        <v>142.44300000000001</v>
      </c>
      <c r="E225">
        <v>430</v>
      </c>
      <c r="F225" t="s">
        <v>568</v>
      </c>
      <c r="G225" t="s">
        <v>571</v>
      </c>
    </row>
    <row r="226" spans="1:7" x14ac:dyDescent="0.25">
      <c r="A226">
        <v>225</v>
      </c>
      <c r="B226" s="2">
        <v>301031281104160</v>
      </c>
      <c r="C226">
        <v>43.774999999999999</v>
      </c>
      <c r="D226">
        <v>142.37299999999999</v>
      </c>
      <c r="E226">
        <v>475</v>
      </c>
      <c r="F226" t="s">
        <v>568</v>
      </c>
      <c r="G226" t="s">
        <v>573</v>
      </c>
    </row>
    <row r="227" spans="1:7" x14ac:dyDescent="0.25">
      <c r="A227">
        <v>226</v>
      </c>
      <c r="B227" s="2">
        <v>301031281104170</v>
      </c>
      <c r="C227">
        <v>43.649000000000001</v>
      </c>
      <c r="D227">
        <v>142.58600000000001</v>
      </c>
      <c r="E227">
        <v>249</v>
      </c>
      <c r="F227" t="s">
        <v>575</v>
      </c>
      <c r="G227" t="s">
        <v>576</v>
      </c>
    </row>
    <row r="228" spans="1:7" x14ac:dyDescent="0.25">
      <c r="A228">
        <v>227</v>
      </c>
      <c r="B228" s="2">
        <v>301031281104180</v>
      </c>
      <c r="C228">
        <v>43.692999999999998</v>
      </c>
      <c r="D228">
        <v>142.501</v>
      </c>
      <c r="E228">
        <v>278</v>
      </c>
      <c r="F228" t="s">
        <v>575</v>
      </c>
      <c r="G228" t="s">
        <v>578</v>
      </c>
    </row>
    <row r="229" spans="1:7" x14ac:dyDescent="0.25">
      <c r="A229">
        <v>228</v>
      </c>
      <c r="B229" s="2">
        <v>301031281104190</v>
      </c>
      <c r="C229">
        <v>43.703000000000003</v>
      </c>
      <c r="D229">
        <v>142.46899999999999</v>
      </c>
      <c r="E229">
        <v>263.39999999999998</v>
      </c>
      <c r="F229" t="s">
        <v>575</v>
      </c>
      <c r="G229" t="s">
        <v>580</v>
      </c>
    </row>
    <row r="230" spans="1:7" x14ac:dyDescent="0.25">
      <c r="A230">
        <v>229</v>
      </c>
      <c r="B230" s="2">
        <v>301031281104200</v>
      </c>
      <c r="C230">
        <v>43.747999999999998</v>
      </c>
      <c r="D230">
        <v>142.376</v>
      </c>
      <c r="E230">
        <v>358</v>
      </c>
      <c r="F230" t="s">
        <v>575</v>
      </c>
      <c r="G230" t="s">
        <v>582</v>
      </c>
    </row>
    <row r="231" spans="1:7" x14ac:dyDescent="0.25">
      <c r="A231">
        <v>230</v>
      </c>
      <c r="B231" s="2">
        <v>301031281104210</v>
      </c>
      <c r="C231">
        <v>43.585999999999999</v>
      </c>
      <c r="D231">
        <v>142.45599999999999</v>
      </c>
      <c r="E231">
        <v>149</v>
      </c>
      <c r="F231" t="s">
        <v>584</v>
      </c>
      <c r="G231" t="s">
        <v>585</v>
      </c>
    </row>
    <row r="232" spans="1:7" x14ac:dyDescent="0.25">
      <c r="A232">
        <v>231</v>
      </c>
      <c r="B232" s="2">
        <v>301031281104220</v>
      </c>
      <c r="C232">
        <v>43.643000000000001</v>
      </c>
      <c r="D232">
        <v>142.39599999999999</v>
      </c>
      <c r="E232">
        <v>424</v>
      </c>
      <c r="F232" t="s">
        <v>584</v>
      </c>
      <c r="G232" t="s">
        <v>587</v>
      </c>
    </row>
    <row r="233" spans="1:7" x14ac:dyDescent="0.25">
      <c r="A233">
        <v>232</v>
      </c>
      <c r="B233" s="2">
        <v>301031281104230</v>
      </c>
      <c r="C233">
        <v>43.68</v>
      </c>
      <c r="D233">
        <v>142.37799999999999</v>
      </c>
      <c r="E233">
        <v>645</v>
      </c>
      <c r="F233" t="s">
        <v>584</v>
      </c>
      <c r="G233" t="s">
        <v>589</v>
      </c>
    </row>
    <row r="234" spans="1:7" x14ac:dyDescent="0.25">
      <c r="A234">
        <v>233</v>
      </c>
      <c r="B234" s="2">
        <v>301031281104240</v>
      </c>
      <c r="C234">
        <v>43.664999999999999</v>
      </c>
      <c r="D234">
        <v>142.40299999999999</v>
      </c>
      <c r="E234">
        <v>189</v>
      </c>
      <c r="F234" t="s">
        <v>591</v>
      </c>
      <c r="G234" t="s">
        <v>592</v>
      </c>
    </row>
    <row r="235" spans="1:7" x14ac:dyDescent="0.25">
      <c r="A235">
        <v>234</v>
      </c>
      <c r="B235" s="2">
        <v>301031281104250</v>
      </c>
      <c r="C235">
        <v>43.823999999999998</v>
      </c>
      <c r="D235">
        <v>142.32900000000001</v>
      </c>
      <c r="E235">
        <v>181</v>
      </c>
      <c r="F235" t="s">
        <v>594</v>
      </c>
      <c r="G235" t="s">
        <v>595</v>
      </c>
    </row>
    <row r="236" spans="1:7" x14ac:dyDescent="0.25">
      <c r="A236">
        <v>235</v>
      </c>
      <c r="B236" s="2">
        <v>301031281104260</v>
      </c>
      <c r="C236">
        <v>43.296999999999997</v>
      </c>
      <c r="D236">
        <v>142.39500000000001</v>
      </c>
      <c r="E236">
        <v>950</v>
      </c>
      <c r="F236" t="s">
        <v>362</v>
      </c>
      <c r="G236" t="s">
        <v>597</v>
      </c>
    </row>
    <row r="237" spans="1:7" x14ac:dyDescent="0.25">
      <c r="A237">
        <v>236</v>
      </c>
      <c r="B237" s="2">
        <v>301031281104270</v>
      </c>
      <c r="C237">
        <v>43.808999999999997</v>
      </c>
      <c r="D237">
        <v>142.46600000000001</v>
      </c>
      <c r="E237">
        <v>161</v>
      </c>
      <c r="F237" t="s">
        <v>599</v>
      </c>
      <c r="G237" t="s">
        <v>600</v>
      </c>
    </row>
    <row r="238" spans="1:7" x14ac:dyDescent="0.25">
      <c r="A238">
        <v>237</v>
      </c>
      <c r="B238" s="2">
        <v>301031281104280</v>
      </c>
      <c r="C238">
        <v>43.62</v>
      </c>
      <c r="D238">
        <v>142.75399999999999</v>
      </c>
      <c r="E238">
        <v>124</v>
      </c>
      <c r="F238" t="s">
        <v>575</v>
      </c>
      <c r="G238" t="s">
        <v>602</v>
      </c>
    </row>
    <row r="239" spans="1:7" x14ac:dyDescent="0.25">
      <c r="A239">
        <v>238</v>
      </c>
      <c r="B239" s="2">
        <v>301031281104290</v>
      </c>
      <c r="C239">
        <v>43.631</v>
      </c>
      <c r="D239">
        <v>142.68899999999999</v>
      </c>
      <c r="E239">
        <v>60</v>
      </c>
      <c r="F239" t="s">
        <v>575</v>
      </c>
      <c r="G239" t="s">
        <v>604</v>
      </c>
    </row>
    <row r="240" spans="1:7" x14ac:dyDescent="0.25">
      <c r="A240">
        <v>239</v>
      </c>
      <c r="B240" s="2">
        <v>301031281104300</v>
      </c>
      <c r="C240">
        <v>43.805</v>
      </c>
      <c r="D240">
        <v>142.48699999999999</v>
      </c>
      <c r="E240">
        <v>201</v>
      </c>
      <c r="F240" t="s">
        <v>568</v>
      </c>
      <c r="G240" t="s">
        <v>606</v>
      </c>
    </row>
    <row r="241" spans="1:7" x14ac:dyDescent="0.25">
      <c r="A241">
        <v>240</v>
      </c>
      <c r="B241" s="2">
        <v>301040190002010</v>
      </c>
      <c r="C241">
        <v>26.713999999999999</v>
      </c>
      <c r="D241">
        <v>128.16399999999999</v>
      </c>
      <c r="E241">
        <v>-9999</v>
      </c>
      <c r="F241" t="s">
        <v>608</v>
      </c>
      <c r="G241" t="s">
        <v>609</v>
      </c>
    </row>
    <row r="242" spans="1:7" x14ac:dyDescent="0.25">
      <c r="A242">
        <v>241</v>
      </c>
      <c r="B242" s="2">
        <v>301041281103010</v>
      </c>
      <c r="C242">
        <v>42.789000000000001</v>
      </c>
      <c r="D242">
        <v>140.934</v>
      </c>
      <c r="E242">
        <v>230.8</v>
      </c>
      <c r="F242" t="s">
        <v>611</v>
      </c>
      <c r="G242" t="s">
        <v>612</v>
      </c>
    </row>
    <row r="243" spans="1:7" x14ac:dyDescent="0.25">
      <c r="A243">
        <v>242</v>
      </c>
      <c r="B243" s="2">
        <v>301041281103020</v>
      </c>
      <c r="C243">
        <v>42.884999999999998</v>
      </c>
      <c r="D243">
        <v>140.75299999999999</v>
      </c>
      <c r="E243">
        <v>717.3</v>
      </c>
      <c r="F243" t="s">
        <v>611</v>
      </c>
      <c r="G243" t="s">
        <v>614</v>
      </c>
    </row>
    <row r="244" spans="1:7" x14ac:dyDescent="0.25">
      <c r="A244">
        <v>243</v>
      </c>
      <c r="B244" s="2">
        <v>301041281103030</v>
      </c>
      <c r="C244">
        <v>42.801000000000002</v>
      </c>
      <c r="D244">
        <v>140.59899999999999</v>
      </c>
      <c r="E244">
        <v>1313.7</v>
      </c>
      <c r="F244" t="s">
        <v>611</v>
      </c>
      <c r="G244" t="s">
        <v>616</v>
      </c>
    </row>
    <row r="245" spans="1:7" x14ac:dyDescent="0.25">
      <c r="A245">
        <v>244</v>
      </c>
      <c r="B245" s="2">
        <v>301041281103040</v>
      </c>
      <c r="C245">
        <v>42.814999999999998</v>
      </c>
      <c r="D245">
        <v>140.529</v>
      </c>
      <c r="E245">
        <v>1367.5</v>
      </c>
      <c r="F245" t="s">
        <v>611</v>
      </c>
      <c r="G245" t="s">
        <v>618</v>
      </c>
    </row>
    <row r="246" spans="1:7" x14ac:dyDescent="0.25">
      <c r="A246">
        <v>245</v>
      </c>
      <c r="B246" s="2">
        <v>301041281103050</v>
      </c>
      <c r="C246">
        <v>42.811</v>
      </c>
      <c r="D246">
        <v>140.453</v>
      </c>
      <c r="E246">
        <v>1402.2</v>
      </c>
      <c r="F246" t="s">
        <v>611</v>
      </c>
      <c r="G246" t="s">
        <v>620</v>
      </c>
    </row>
    <row r="247" spans="1:7" x14ac:dyDescent="0.25">
      <c r="A247">
        <v>246</v>
      </c>
      <c r="B247" s="2">
        <v>301041281103060</v>
      </c>
      <c r="C247">
        <v>42.877000000000002</v>
      </c>
      <c r="D247">
        <v>140.36500000000001</v>
      </c>
      <c r="E247">
        <v>1636.3</v>
      </c>
      <c r="F247" t="s">
        <v>611</v>
      </c>
      <c r="G247" t="s">
        <v>622</v>
      </c>
    </row>
    <row r="248" spans="1:7" x14ac:dyDescent="0.25">
      <c r="A248">
        <v>247</v>
      </c>
      <c r="B248" s="2">
        <v>301050190002010</v>
      </c>
      <c r="C248">
        <v>26.67</v>
      </c>
      <c r="D248">
        <v>128.14099999999999</v>
      </c>
      <c r="E248">
        <v>23.6</v>
      </c>
      <c r="F248" t="s">
        <v>624</v>
      </c>
      <c r="G248" t="s">
        <v>625</v>
      </c>
    </row>
    <row r="249" spans="1:7" x14ac:dyDescent="0.25">
      <c r="A249">
        <v>248</v>
      </c>
      <c r="B249" s="2">
        <v>301050190002020</v>
      </c>
      <c r="C249">
        <v>26.658000000000001</v>
      </c>
      <c r="D249">
        <v>128.12799999999999</v>
      </c>
      <c r="E249">
        <v>-9999</v>
      </c>
      <c r="F249" t="s">
        <v>624</v>
      </c>
      <c r="G249" t="s">
        <v>627</v>
      </c>
    </row>
    <row r="250" spans="1:7" x14ac:dyDescent="0.25">
      <c r="A250">
        <v>249</v>
      </c>
      <c r="B250" s="2">
        <v>301050190002030</v>
      </c>
      <c r="C250">
        <v>26.655999999999999</v>
      </c>
      <c r="D250">
        <v>128.13800000000001</v>
      </c>
      <c r="E250">
        <v>-9999</v>
      </c>
      <c r="F250" t="s">
        <v>624</v>
      </c>
      <c r="G250" t="s">
        <v>629</v>
      </c>
    </row>
    <row r="251" spans="1:7" x14ac:dyDescent="0.25">
      <c r="A251">
        <v>250</v>
      </c>
      <c r="B251" s="2">
        <v>301051281102010</v>
      </c>
      <c r="C251">
        <v>42.506999999999998</v>
      </c>
      <c r="D251">
        <v>140.191</v>
      </c>
      <c r="E251">
        <v>48</v>
      </c>
      <c r="F251" t="s">
        <v>631</v>
      </c>
      <c r="G251" t="s">
        <v>632</v>
      </c>
    </row>
    <row r="252" spans="1:7" x14ac:dyDescent="0.25">
      <c r="A252">
        <v>251</v>
      </c>
      <c r="B252" s="2">
        <v>301051281102020</v>
      </c>
      <c r="C252">
        <v>42.427999999999997</v>
      </c>
      <c r="D252">
        <v>140.154</v>
      </c>
      <c r="E252">
        <v>141.5</v>
      </c>
      <c r="F252" t="s">
        <v>631</v>
      </c>
      <c r="G252" t="s">
        <v>634</v>
      </c>
    </row>
    <row r="253" spans="1:7" x14ac:dyDescent="0.25">
      <c r="A253">
        <v>252</v>
      </c>
      <c r="B253" s="2">
        <v>301051281102030</v>
      </c>
      <c r="C253">
        <v>42.411000000000001</v>
      </c>
      <c r="D253">
        <v>140.10499999999999</v>
      </c>
      <c r="E253">
        <v>206.2</v>
      </c>
      <c r="F253" t="s">
        <v>631</v>
      </c>
      <c r="G253" t="s">
        <v>636</v>
      </c>
    </row>
    <row r="254" spans="1:7" x14ac:dyDescent="0.25">
      <c r="A254">
        <v>253</v>
      </c>
      <c r="B254" s="2">
        <v>301051281102040</v>
      </c>
      <c r="C254">
        <v>42.420999999999999</v>
      </c>
      <c r="D254">
        <v>140.00899999999999</v>
      </c>
      <c r="E254">
        <v>361.4</v>
      </c>
      <c r="F254" t="s">
        <v>631</v>
      </c>
      <c r="G254" t="s">
        <v>638</v>
      </c>
    </row>
    <row r="255" spans="1:7" x14ac:dyDescent="0.25">
      <c r="A255">
        <v>254</v>
      </c>
      <c r="B255" s="2">
        <v>301051281102050</v>
      </c>
      <c r="C255">
        <v>42.417000000000002</v>
      </c>
      <c r="D255">
        <v>139.92099999999999</v>
      </c>
      <c r="E255">
        <v>612.29999999999995</v>
      </c>
      <c r="F255" t="s">
        <v>631</v>
      </c>
      <c r="G255" t="s">
        <v>640</v>
      </c>
    </row>
    <row r="256" spans="1:7" x14ac:dyDescent="0.25">
      <c r="A256">
        <v>255</v>
      </c>
      <c r="B256" s="2">
        <v>301051281102060</v>
      </c>
      <c r="C256">
        <v>42.424999999999997</v>
      </c>
      <c r="D256">
        <v>139.84800000000001</v>
      </c>
      <c r="E256">
        <v>720</v>
      </c>
      <c r="F256" t="s">
        <v>631</v>
      </c>
      <c r="G256" t="s">
        <v>622</v>
      </c>
    </row>
    <row r="257" spans="1:7" x14ac:dyDescent="0.25">
      <c r="A257">
        <v>256</v>
      </c>
      <c r="B257" s="2">
        <v>301051281102070</v>
      </c>
      <c r="C257">
        <v>42.499000000000002</v>
      </c>
      <c r="D257">
        <v>140.23099999999999</v>
      </c>
      <c r="E257">
        <v>17.7</v>
      </c>
      <c r="F257" t="s">
        <v>642</v>
      </c>
      <c r="G257" t="s">
        <v>643</v>
      </c>
    </row>
    <row r="258" spans="1:7" x14ac:dyDescent="0.25">
      <c r="A258">
        <v>257</v>
      </c>
      <c r="B258" s="2">
        <v>301051281102080</v>
      </c>
      <c r="C258">
        <v>42.493000000000002</v>
      </c>
      <c r="D258">
        <v>140.16</v>
      </c>
      <c r="E258">
        <v>17.2</v>
      </c>
      <c r="F258" t="s">
        <v>645</v>
      </c>
      <c r="G258" t="s">
        <v>646</v>
      </c>
    </row>
    <row r="259" spans="1:7" x14ac:dyDescent="0.25">
      <c r="A259">
        <v>258</v>
      </c>
      <c r="B259" s="2">
        <v>301060190002010</v>
      </c>
      <c r="C259">
        <v>26.614000000000001</v>
      </c>
      <c r="D259">
        <v>128.059</v>
      </c>
      <c r="E259">
        <v>14.7</v>
      </c>
      <c r="F259" t="s">
        <v>648</v>
      </c>
      <c r="G259" t="s">
        <v>649</v>
      </c>
    </row>
    <row r="260" spans="1:7" x14ac:dyDescent="0.25">
      <c r="A260">
        <v>259</v>
      </c>
      <c r="B260" s="2">
        <v>301061281105010</v>
      </c>
      <c r="C260">
        <v>42.89</v>
      </c>
      <c r="D260">
        <v>142.255</v>
      </c>
      <c r="E260">
        <v>616.1</v>
      </c>
      <c r="F260" t="s">
        <v>11</v>
      </c>
      <c r="G260" t="s">
        <v>651</v>
      </c>
    </row>
    <row r="261" spans="1:7" x14ac:dyDescent="0.25">
      <c r="A261">
        <v>260</v>
      </c>
      <c r="B261" s="2">
        <v>301061281105020</v>
      </c>
      <c r="C261">
        <v>42.759</v>
      </c>
      <c r="D261">
        <v>142.136</v>
      </c>
      <c r="E261">
        <v>949.5</v>
      </c>
      <c r="F261" t="s">
        <v>11</v>
      </c>
      <c r="G261" t="s">
        <v>653</v>
      </c>
    </row>
    <row r="262" spans="1:7" x14ac:dyDescent="0.25">
      <c r="A262">
        <v>261</v>
      </c>
      <c r="B262" s="2">
        <v>301061281105030</v>
      </c>
      <c r="C262">
        <v>42.658000000000001</v>
      </c>
      <c r="D262">
        <v>142.071</v>
      </c>
      <c r="E262">
        <v>1069.2</v>
      </c>
      <c r="F262" t="s">
        <v>11</v>
      </c>
      <c r="G262" t="s">
        <v>655</v>
      </c>
    </row>
    <row r="263" spans="1:7" x14ac:dyDescent="0.25">
      <c r="A263">
        <v>262</v>
      </c>
      <c r="B263" s="2">
        <v>301061281105040</v>
      </c>
      <c r="C263">
        <v>42.573</v>
      </c>
      <c r="D263">
        <v>141.93700000000001</v>
      </c>
      <c r="E263">
        <v>1228</v>
      </c>
      <c r="F263" t="s">
        <v>11</v>
      </c>
      <c r="G263" t="s">
        <v>11</v>
      </c>
    </row>
    <row r="264" spans="1:7" x14ac:dyDescent="0.25">
      <c r="A264">
        <v>263</v>
      </c>
      <c r="B264" s="2">
        <v>301061281105050</v>
      </c>
      <c r="C264">
        <v>42.850999999999999</v>
      </c>
      <c r="D264">
        <v>142.172</v>
      </c>
      <c r="E264">
        <v>122.7</v>
      </c>
      <c r="F264" t="s">
        <v>14</v>
      </c>
      <c r="G264" t="s">
        <v>658</v>
      </c>
    </row>
    <row r="265" spans="1:7" x14ac:dyDescent="0.25">
      <c r="A265">
        <v>264</v>
      </c>
      <c r="B265" s="2">
        <v>301070190002010</v>
      </c>
      <c r="C265">
        <v>26.616</v>
      </c>
      <c r="D265">
        <v>128.01900000000001</v>
      </c>
      <c r="E265">
        <v>12</v>
      </c>
      <c r="F265" t="s">
        <v>660</v>
      </c>
      <c r="G265" t="s">
        <v>661</v>
      </c>
    </row>
    <row r="266" spans="1:7" x14ac:dyDescent="0.25">
      <c r="A266">
        <v>265</v>
      </c>
      <c r="B266" s="2">
        <v>301071281105010</v>
      </c>
      <c r="C266">
        <v>42.710999999999999</v>
      </c>
      <c r="D266">
        <v>142.24600000000001</v>
      </c>
      <c r="E266">
        <v>765.2</v>
      </c>
      <c r="F266" t="s">
        <v>17</v>
      </c>
      <c r="G266" t="s">
        <v>663</v>
      </c>
    </row>
    <row r="267" spans="1:7" x14ac:dyDescent="0.25">
      <c r="A267">
        <v>266</v>
      </c>
      <c r="B267" s="2">
        <v>301071281105020</v>
      </c>
      <c r="C267">
        <v>42.582999999999998</v>
      </c>
      <c r="D267">
        <v>142.14099999999999</v>
      </c>
      <c r="E267">
        <v>1253</v>
      </c>
      <c r="F267" t="s">
        <v>17</v>
      </c>
      <c r="G267" t="s">
        <v>665</v>
      </c>
    </row>
    <row r="268" spans="1:7" x14ac:dyDescent="0.25">
      <c r="A268">
        <v>267</v>
      </c>
      <c r="B268" s="2">
        <v>301071281105030</v>
      </c>
      <c r="C268">
        <v>42.517000000000003</v>
      </c>
      <c r="D268">
        <v>142.03100000000001</v>
      </c>
      <c r="E268">
        <v>1323</v>
      </c>
      <c r="F268" t="s">
        <v>17</v>
      </c>
      <c r="G268" t="s">
        <v>667</v>
      </c>
    </row>
    <row r="269" spans="1:7" x14ac:dyDescent="0.25">
      <c r="A269">
        <v>268</v>
      </c>
      <c r="B269" s="2">
        <v>301071281105040</v>
      </c>
      <c r="C269">
        <v>42.680999999999997</v>
      </c>
      <c r="D269">
        <v>142.386</v>
      </c>
      <c r="E269">
        <v>234.3</v>
      </c>
      <c r="F269" t="s">
        <v>669</v>
      </c>
      <c r="G269" t="s">
        <v>670</v>
      </c>
    </row>
    <row r="270" spans="1:7" x14ac:dyDescent="0.25">
      <c r="A270">
        <v>269</v>
      </c>
      <c r="B270" s="2">
        <v>301071281105050</v>
      </c>
      <c r="C270">
        <v>42.667999999999999</v>
      </c>
      <c r="D270">
        <v>142.24600000000001</v>
      </c>
      <c r="E270">
        <v>365.8</v>
      </c>
      <c r="F270" t="s">
        <v>669</v>
      </c>
      <c r="G270" t="s">
        <v>672</v>
      </c>
    </row>
    <row r="271" spans="1:7" x14ac:dyDescent="0.25">
      <c r="A271">
        <v>270</v>
      </c>
      <c r="B271" s="2">
        <v>301081281107010</v>
      </c>
      <c r="C271">
        <v>43.323</v>
      </c>
      <c r="D271">
        <v>142.94300000000001</v>
      </c>
      <c r="E271">
        <v>534.1</v>
      </c>
      <c r="F271" t="s">
        <v>674</v>
      </c>
      <c r="G271" t="s">
        <v>675</v>
      </c>
    </row>
    <row r="272" spans="1:7" x14ac:dyDescent="0.25">
      <c r="A272">
        <v>271</v>
      </c>
      <c r="B272" s="2">
        <v>301081281107020</v>
      </c>
      <c r="C272">
        <v>43.067999999999998</v>
      </c>
      <c r="D272">
        <v>142.92599999999999</v>
      </c>
      <c r="E272">
        <v>803.8</v>
      </c>
      <c r="F272" t="s">
        <v>674</v>
      </c>
      <c r="G272" t="s">
        <v>677</v>
      </c>
    </row>
    <row r="273" spans="1:7" x14ac:dyDescent="0.25">
      <c r="A273">
        <v>272</v>
      </c>
      <c r="B273" s="2">
        <v>301081281107030</v>
      </c>
      <c r="C273">
        <v>43.012999999999998</v>
      </c>
      <c r="D273">
        <v>142.93799999999999</v>
      </c>
      <c r="E273">
        <v>845.8</v>
      </c>
      <c r="F273" t="s">
        <v>674</v>
      </c>
      <c r="G273" t="s">
        <v>679</v>
      </c>
    </row>
    <row r="274" spans="1:7" x14ac:dyDescent="0.25">
      <c r="A274">
        <v>273</v>
      </c>
      <c r="B274" s="2">
        <v>301081281107040</v>
      </c>
      <c r="C274">
        <v>42.930999999999997</v>
      </c>
      <c r="D274">
        <v>143.047</v>
      </c>
      <c r="E274">
        <v>1546.4</v>
      </c>
      <c r="F274" t="s">
        <v>674</v>
      </c>
      <c r="G274" t="s">
        <v>681</v>
      </c>
    </row>
    <row r="275" spans="1:7" x14ac:dyDescent="0.25">
      <c r="A275">
        <v>274</v>
      </c>
      <c r="B275" s="2">
        <v>301081281107050</v>
      </c>
      <c r="C275">
        <v>42.933999999999997</v>
      </c>
      <c r="D275">
        <v>143.203</v>
      </c>
      <c r="E275">
        <v>2677.8</v>
      </c>
      <c r="F275" t="s">
        <v>674</v>
      </c>
      <c r="G275" t="s">
        <v>683</v>
      </c>
    </row>
    <row r="276" spans="1:7" x14ac:dyDescent="0.25">
      <c r="A276">
        <v>275</v>
      </c>
      <c r="B276" s="2">
        <v>301081281107055</v>
      </c>
      <c r="C276">
        <v>42.927</v>
      </c>
      <c r="D276">
        <v>143.291</v>
      </c>
      <c r="E276">
        <v>4482.8</v>
      </c>
      <c r="F276" t="s">
        <v>674</v>
      </c>
      <c r="G276" t="s">
        <v>685</v>
      </c>
    </row>
    <row r="277" spans="1:7" x14ac:dyDescent="0.25">
      <c r="A277">
        <v>276</v>
      </c>
      <c r="B277" s="2">
        <v>301081281107060</v>
      </c>
      <c r="C277">
        <v>42.92</v>
      </c>
      <c r="D277">
        <v>143.38399999999999</v>
      </c>
      <c r="E277">
        <v>5081.5</v>
      </c>
      <c r="F277" t="s">
        <v>674</v>
      </c>
      <c r="G277" t="s">
        <v>687</v>
      </c>
    </row>
    <row r="278" spans="1:7" x14ac:dyDescent="0.25">
      <c r="A278">
        <v>277</v>
      </c>
      <c r="B278" s="2">
        <v>301081281107070</v>
      </c>
      <c r="C278">
        <v>42.808</v>
      </c>
      <c r="D278">
        <v>143.512</v>
      </c>
      <c r="E278">
        <v>8208</v>
      </c>
      <c r="F278" t="s">
        <v>674</v>
      </c>
      <c r="G278" t="s">
        <v>689</v>
      </c>
    </row>
    <row r="279" spans="1:7" x14ac:dyDescent="0.25">
      <c r="A279">
        <v>278</v>
      </c>
      <c r="B279" s="2">
        <v>301081281107090</v>
      </c>
      <c r="C279">
        <v>42.69</v>
      </c>
      <c r="D279">
        <v>143.648</v>
      </c>
      <c r="E279">
        <v>8379.5</v>
      </c>
      <c r="F279" t="s">
        <v>674</v>
      </c>
      <c r="G279" t="s">
        <v>690</v>
      </c>
    </row>
    <row r="280" spans="1:7" x14ac:dyDescent="0.25">
      <c r="A280">
        <v>279</v>
      </c>
      <c r="B280" s="2">
        <v>301081281107100</v>
      </c>
      <c r="C280">
        <v>43.417999999999999</v>
      </c>
      <c r="D280">
        <v>142.86600000000001</v>
      </c>
      <c r="E280">
        <v>162.80000000000001</v>
      </c>
      <c r="F280" t="s">
        <v>674</v>
      </c>
      <c r="G280" t="s">
        <v>692</v>
      </c>
    </row>
    <row r="281" spans="1:7" x14ac:dyDescent="0.25">
      <c r="A281">
        <v>280</v>
      </c>
      <c r="B281" s="2">
        <v>301081281107110</v>
      </c>
      <c r="C281">
        <v>43.411999999999999</v>
      </c>
      <c r="D281">
        <v>142.87799999999999</v>
      </c>
      <c r="E281">
        <v>207.5</v>
      </c>
      <c r="F281" t="s">
        <v>694</v>
      </c>
      <c r="G281" t="s">
        <v>695</v>
      </c>
    </row>
    <row r="282" spans="1:7" x14ac:dyDescent="0.25">
      <c r="A282">
        <v>281</v>
      </c>
      <c r="B282" s="2">
        <v>301081281107120</v>
      </c>
      <c r="C282">
        <v>42.92</v>
      </c>
      <c r="D282">
        <v>143.03200000000001</v>
      </c>
      <c r="E282">
        <v>218</v>
      </c>
      <c r="F282" t="s">
        <v>697</v>
      </c>
      <c r="G282" t="s">
        <v>698</v>
      </c>
    </row>
    <row r="283" spans="1:7" x14ac:dyDescent="0.25">
      <c r="A283">
        <v>282</v>
      </c>
      <c r="B283" s="2">
        <v>301081281107130</v>
      </c>
      <c r="C283">
        <v>42.802</v>
      </c>
      <c r="D283">
        <v>142.95699999999999</v>
      </c>
      <c r="E283">
        <v>150</v>
      </c>
      <c r="F283" t="s">
        <v>700</v>
      </c>
      <c r="G283" t="s">
        <v>701</v>
      </c>
    </row>
    <row r="284" spans="1:7" x14ac:dyDescent="0.25">
      <c r="A284">
        <v>283</v>
      </c>
      <c r="B284" s="2">
        <v>301081281107135</v>
      </c>
      <c r="C284">
        <v>42.923000000000002</v>
      </c>
      <c r="D284">
        <v>143.066</v>
      </c>
      <c r="E284">
        <v>194.8</v>
      </c>
      <c r="F284" t="s">
        <v>700</v>
      </c>
      <c r="G284" t="s">
        <v>703</v>
      </c>
    </row>
    <row r="285" spans="1:7" x14ac:dyDescent="0.25">
      <c r="A285">
        <v>284</v>
      </c>
      <c r="B285" s="2">
        <v>301081281107140</v>
      </c>
      <c r="C285">
        <v>43.055</v>
      </c>
      <c r="D285">
        <v>143.08600000000001</v>
      </c>
      <c r="E285">
        <v>280.8</v>
      </c>
      <c r="F285" t="s">
        <v>705</v>
      </c>
      <c r="G285" t="s">
        <v>706</v>
      </c>
    </row>
    <row r="286" spans="1:7" x14ac:dyDescent="0.25">
      <c r="A286">
        <v>285</v>
      </c>
      <c r="B286" s="2">
        <v>301081281107145</v>
      </c>
      <c r="C286">
        <v>42.951000000000001</v>
      </c>
      <c r="D286">
        <v>143.14699999999999</v>
      </c>
      <c r="E286">
        <v>646.4</v>
      </c>
      <c r="F286" t="s">
        <v>705</v>
      </c>
      <c r="G286" t="s">
        <v>708</v>
      </c>
    </row>
    <row r="287" spans="1:7" x14ac:dyDescent="0.25">
      <c r="A287">
        <v>286</v>
      </c>
      <c r="B287" s="2">
        <v>301081281107150</v>
      </c>
      <c r="C287">
        <v>43.186</v>
      </c>
      <c r="D287">
        <v>143.22499999999999</v>
      </c>
      <c r="E287">
        <v>540</v>
      </c>
      <c r="F287" t="s">
        <v>710</v>
      </c>
      <c r="G287" t="s">
        <v>711</v>
      </c>
    </row>
    <row r="288" spans="1:7" x14ac:dyDescent="0.25">
      <c r="A288">
        <v>287</v>
      </c>
      <c r="B288" s="2">
        <v>301081281107160</v>
      </c>
      <c r="C288">
        <v>43.008000000000003</v>
      </c>
      <c r="D288">
        <v>143.19999999999999</v>
      </c>
      <c r="E288">
        <v>707.9</v>
      </c>
      <c r="F288" t="s">
        <v>710</v>
      </c>
      <c r="G288" t="s">
        <v>713</v>
      </c>
    </row>
    <row r="289" spans="1:7" x14ac:dyDescent="0.25">
      <c r="A289">
        <v>288</v>
      </c>
      <c r="B289" s="2">
        <v>301081281107170</v>
      </c>
      <c r="C289">
        <v>42.933</v>
      </c>
      <c r="D289">
        <v>143.209</v>
      </c>
      <c r="E289">
        <v>181</v>
      </c>
      <c r="F289" t="s">
        <v>715</v>
      </c>
      <c r="G289" t="s">
        <v>716</v>
      </c>
    </row>
    <row r="290" spans="1:7" x14ac:dyDescent="0.25">
      <c r="A290">
        <v>289</v>
      </c>
      <c r="B290" s="2">
        <v>301081281107180</v>
      </c>
      <c r="C290">
        <v>42.610999999999997</v>
      </c>
      <c r="D290">
        <v>142.87</v>
      </c>
      <c r="E290">
        <v>83.1</v>
      </c>
      <c r="F290" t="s">
        <v>718</v>
      </c>
      <c r="G290" t="s">
        <v>719</v>
      </c>
    </row>
    <row r="291" spans="1:7" x14ac:dyDescent="0.25">
      <c r="A291">
        <v>290</v>
      </c>
      <c r="B291" s="2">
        <v>301081281107195</v>
      </c>
      <c r="C291">
        <v>42.58</v>
      </c>
      <c r="D291">
        <v>142.935</v>
      </c>
      <c r="E291">
        <v>-9999</v>
      </c>
      <c r="F291" t="s">
        <v>718</v>
      </c>
      <c r="G291" t="s">
        <v>721</v>
      </c>
    </row>
    <row r="292" spans="1:7" x14ac:dyDescent="0.25">
      <c r="A292">
        <v>291</v>
      </c>
      <c r="B292" s="2">
        <v>301081281107200</v>
      </c>
      <c r="C292">
        <v>42.603000000000002</v>
      </c>
      <c r="D292">
        <v>142.98699999999999</v>
      </c>
      <c r="E292">
        <v>150.1</v>
      </c>
      <c r="F292" t="s">
        <v>718</v>
      </c>
      <c r="G292" t="s">
        <v>723</v>
      </c>
    </row>
    <row r="293" spans="1:7" x14ac:dyDescent="0.25">
      <c r="A293">
        <v>292</v>
      </c>
      <c r="B293" s="2">
        <v>301081281107210</v>
      </c>
      <c r="C293">
        <v>42.642000000000003</v>
      </c>
      <c r="D293">
        <v>143.09200000000001</v>
      </c>
      <c r="E293">
        <v>188.9</v>
      </c>
      <c r="F293" t="s">
        <v>718</v>
      </c>
      <c r="G293" t="s">
        <v>725</v>
      </c>
    </row>
    <row r="294" spans="1:7" x14ac:dyDescent="0.25">
      <c r="A294">
        <v>293</v>
      </c>
      <c r="B294" s="2">
        <v>301081281107220</v>
      </c>
      <c r="C294">
        <v>42.798000000000002</v>
      </c>
      <c r="D294">
        <v>143.15700000000001</v>
      </c>
      <c r="E294">
        <v>580</v>
      </c>
      <c r="F294" t="s">
        <v>718</v>
      </c>
      <c r="G294" t="s">
        <v>727</v>
      </c>
    </row>
    <row r="295" spans="1:7" x14ac:dyDescent="0.25">
      <c r="A295">
        <v>294</v>
      </c>
      <c r="B295" s="2">
        <v>301081281107230</v>
      </c>
      <c r="C295">
        <v>42.84</v>
      </c>
      <c r="D295">
        <v>143.18799999999999</v>
      </c>
      <c r="E295">
        <v>608.1</v>
      </c>
      <c r="F295" t="s">
        <v>718</v>
      </c>
      <c r="G295" t="s">
        <v>729</v>
      </c>
    </row>
    <row r="296" spans="1:7" x14ac:dyDescent="0.25">
      <c r="A296">
        <v>295</v>
      </c>
      <c r="B296" s="2">
        <v>301081281107240</v>
      </c>
      <c r="C296">
        <v>42.926000000000002</v>
      </c>
      <c r="D296">
        <v>143.22900000000001</v>
      </c>
      <c r="E296">
        <v>698.9</v>
      </c>
      <c r="F296" t="s">
        <v>718</v>
      </c>
      <c r="G296" t="s">
        <v>731</v>
      </c>
    </row>
    <row r="297" spans="1:7" x14ac:dyDescent="0.25">
      <c r="A297">
        <v>296</v>
      </c>
      <c r="B297" s="2">
        <v>301081281107250</v>
      </c>
      <c r="C297">
        <v>42.698999999999998</v>
      </c>
      <c r="D297">
        <v>143.05799999999999</v>
      </c>
      <c r="E297">
        <v>160.6</v>
      </c>
      <c r="F297" t="s">
        <v>733</v>
      </c>
      <c r="G297" t="s">
        <v>734</v>
      </c>
    </row>
    <row r="298" spans="1:7" x14ac:dyDescent="0.25">
      <c r="A298">
        <v>297</v>
      </c>
      <c r="B298" s="2">
        <v>301081281107260</v>
      </c>
      <c r="C298">
        <v>42.732999999999997</v>
      </c>
      <c r="D298">
        <v>143.10900000000001</v>
      </c>
      <c r="E298">
        <v>294.7</v>
      </c>
      <c r="F298" t="s">
        <v>733</v>
      </c>
      <c r="G298" t="s">
        <v>736</v>
      </c>
    </row>
    <row r="299" spans="1:7" x14ac:dyDescent="0.25">
      <c r="A299">
        <v>298</v>
      </c>
      <c r="B299" s="2">
        <v>301081281107270</v>
      </c>
      <c r="C299">
        <v>42.692</v>
      </c>
      <c r="D299">
        <v>143.06299999999999</v>
      </c>
      <c r="E299">
        <v>76.599999999999994</v>
      </c>
      <c r="F299" t="s">
        <v>738</v>
      </c>
      <c r="G299" t="s">
        <v>739</v>
      </c>
    </row>
    <row r="300" spans="1:7" x14ac:dyDescent="0.25">
      <c r="A300">
        <v>299</v>
      </c>
      <c r="B300" s="2">
        <v>301081281107280</v>
      </c>
      <c r="C300">
        <v>42.947000000000003</v>
      </c>
      <c r="D300">
        <v>143.27000000000001</v>
      </c>
      <c r="E300">
        <v>282</v>
      </c>
      <c r="F300" t="s">
        <v>741</v>
      </c>
      <c r="G300" t="s">
        <v>558</v>
      </c>
    </row>
    <row r="301" spans="1:7" x14ac:dyDescent="0.25">
      <c r="A301">
        <v>300</v>
      </c>
      <c r="B301" s="2">
        <v>301081281107290</v>
      </c>
      <c r="C301">
        <v>42.912999999999997</v>
      </c>
      <c r="D301">
        <v>143.28200000000001</v>
      </c>
      <c r="E301">
        <v>115</v>
      </c>
      <c r="F301" t="s">
        <v>742</v>
      </c>
      <c r="G301" t="s">
        <v>743</v>
      </c>
    </row>
    <row r="302" spans="1:7" x14ac:dyDescent="0.25">
      <c r="A302">
        <v>301</v>
      </c>
      <c r="B302" s="2">
        <v>301081281107300</v>
      </c>
      <c r="C302">
        <v>42.91</v>
      </c>
      <c r="D302">
        <v>143.35599999999999</v>
      </c>
      <c r="E302">
        <v>447.4</v>
      </c>
      <c r="F302" t="s">
        <v>745</v>
      </c>
      <c r="G302" t="s">
        <v>746</v>
      </c>
    </row>
    <row r="303" spans="1:7" x14ac:dyDescent="0.25">
      <c r="A303">
        <v>302</v>
      </c>
      <c r="B303" s="2">
        <v>301081281107310</v>
      </c>
      <c r="C303">
        <v>43.359000000000002</v>
      </c>
      <c r="D303">
        <v>143.607</v>
      </c>
      <c r="E303">
        <v>725.7</v>
      </c>
      <c r="F303" t="s">
        <v>748</v>
      </c>
      <c r="G303" t="s">
        <v>749</v>
      </c>
    </row>
    <row r="304" spans="1:7" x14ac:dyDescent="0.25">
      <c r="A304">
        <v>303</v>
      </c>
      <c r="B304" s="2">
        <v>301081281107320</v>
      </c>
      <c r="C304">
        <v>43.094000000000001</v>
      </c>
      <c r="D304">
        <v>143.51599999999999</v>
      </c>
      <c r="E304">
        <v>2365.3000000000002</v>
      </c>
      <c r="F304" t="s">
        <v>748</v>
      </c>
      <c r="G304" t="s">
        <v>750</v>
      </c>
    </row>
    <row r="305" spans="1:7" x14ac:dyDescent="0.25">
      <c r="A305">
        <v>304</v>
      </c>
      <c r="B305" s="2">
        <v>301081281107330</v>
      </c>
      <c r="C305">
        <v>42.930999999999997</v>
      </c>
      <c r="D305">
        <v>143.44300000000001</v>
      </c>
      <c r="E305">
        <v>2715.2</v>
      </c>
      <c r="F305" t="s">
        <v>748</v>
      </c>
      <c r="G305" t="s">
        <v>752</v>
      </c>
    </row>
    <row r="306" spans="1:7" x14ac:dyDescent="0.25">
      <c r="A306">
        <v>305</v>
      </c>
      <c r="B306" s="2">
        <v>301081281107340</v>
      </c>
      <c r="C306">
        <v>43.247</v>
      </c>
      <c r="D306">
        <v>143.56800000000001</v>
      </c>
      <c r="E306">
        <v>541.9</v>
      </c>
      <c r="F306" t="s">
        <v>754</v>
      </c>
      <c r="G306" t="s">
        <v>755</v>
      </c>
    </row>
    <row r="307" spans="1:7" x14ac:dyDescent="0.25">
      <c r="A307">
        <v>306</v>
      </c>
      <c r="B307" s="2">
        <v>301081281107350</v>
      </c>
      <c r="C307">
        <v>42.92</v>
      </c>
      <c r="D307">
        <v>143.476</v>
      </c>
      <c r="E307">
        <v>115</v>
      </c>
      <c r="F307" t="s">
        <v>757</v>
      </c>
      <c r="G307" t="s">
        <v>758</v>
      </c>
    </row>
    <row r="308" spans="1:7" x14ac:dyDescent="0.25">
      <c r="A308">
        <v>307</v>
      </c>
      <c r="B308" s="2">
        <v>301081281107360</v>
      </c>
      <c r="C308">
        <v>42.798999999999999</v>
      </c>
      <c r="D308">
        <v>143.47200000000001</v>
      </c>
      <c r="E308">
        <v>164</v>
      </c>
      <c r="F308" t="s">
        <v>760</v>
      </c>
      <c r="G308" t="s">
        <v>761</v>
      </c>
    </row>
    <row r="309" spans="1:7" x14ac:dyDescent="0.25">
      <c r="A309">
        <v>308</v>
      </c>
      <c r="B309" s="2">
        <v>301081281107370</v>
      </c>
      <c r="C309">
        <v>42.774000000000001</v>
      </c>
      <c r="D309">
        <v>143.59700000000001</v>
      </c>
      <c r="E309">
        <v>104</v>
      </c>
      <c r="F309" t="s">
        <v>763</v>
      </c>
      <c r="G309" t="s">
        <v>764</v>
      </c>
    </row>
    <row r="310" spans="1:7" x14ac:dyDescent="0.25">
      <c r="A310">
        <v>309</v>
      </c>
      <c r="B310" s="2">
        <v>301081281107380</v>
      </c>
      <c r="C310">
        <v>42.765000000000001</v>
      </c>
      <c r="D310">
        <v>143.61099999999999</v>
      </c>
      <c r="E310">
        <v>110</v>
      </c>
      <c r="F310" t="s">
        <v>763</v>
      </c>
      <c r="G310" t="s">
        <v>766</v>
      </c>
    </row>
    <row r="311" spans="1:7" x14ac:dyDescent="0.25">
      <c r="A311">
        <v>310</v>
      </c>
      <c r="B311" s="2">
        <v>301081281107400</v>
      </c>
      <c r="C311">
        <v>42.734000000000002</v>
      </c>
      <c r="D311">
        <v>143.67400000000001</v>
      </c>
      <c r="E311">
        <v>590.4</v>
      </c>
      <c r="F311" t="s">
        <v>768</v>
      </c>
      <c r="G311" t="s">
        <v>769</v>
      </c>
    </row>
    <row r="312" spans="1:7" x14ac:dyDescent="0.25">
      <c r="A312">
        <v>311</v>
      </c>
      <c r="B312" s="2">
        <v>301081281107410</v>
      </c>
      <c r="C312">
        <v>42.746000000000002</v>
      </c>
      <c r="D312">
        <v>143.6</v>
      </c>
      <c r="E312">
        <v>35.6</v>
      </c>
      <c r="F312" t="s">
        <v>771</v>
      </c>
      <c r="G312" t="s">
        <v>772</v>
      </c>
    </row>
    <row r="313" spans="1:7" x14ac:dyDescent="0.25">
      <c r="A313">
        <v>312</v>
      </c>
      <c r="B313" s="2">
        <v>301081281107420</v>
      </c>
      <c r="C313">
        <v>42.795999999999999</v>
      </c>
      <c r="D313">
        <v>143.65</v>
      </c>
      <c r="E313">
        <v>392</v>
      </c>
      <c r="F313" t="s">
        <v>776</v>
      </c>
      <c r="G313" t="s">
        <v>777</v>
      </c>
    </row>
    <row r="314" spans="1:7" x14ac:dyDescent="0.25">
      <c r="A314">
        <v>313</v>
      </c>
      <c r="B314" s="2">
        <v>301091281106010</v>
      </c>
      <c r="C314">
        <v>43.555</v>
      </c>
      <c r="D314">
        <v>144.358</v>
      </c>
      <c r="E314">
        <v>340.9</v>
      </c>
      <c r="F314" t="s">
        <v>22</v>
      </c>
      <c r="G314" t="s">
        <v>779</v>
      </c>
    </row>
    <row r="315" spans="1:7" x14ac:dyDescent="0.25">
      <c r="A315">
        <v>314</v>
      </c>
      <c r="B315" s="2">
        <v>301091281106020</v>
      </c>
      <c r="C315">
        <v>43.488</v>
      </c>
      <c r="D315">
        <v>144.45099999999999</v>
      </c>
      <c r="E315">
        <v>459</v>
      </c>
      <c r="F315" t="s">
        <v>22</v>
      </c>
      <c r="G315" t="s">
        <v>781</v>
      </c>
    </row>
    <row r="316" spans="1:7" x14ac:dyDescent="0.25">
      <c r="A316">
        <v>315</v>
      </c>
      <c r="B316" s="2">
        <v>301091281106030</v>
      </c>
      <c r="C316">
        <v>43.402000000000001</v>
      </c>
      <c r="D316">
        <v>144.53100000000001</v>
      </c>
      <c r="E316">
        <v>693.3</v>
      </c>
      <c r="F316" t="s">
        <v>22</v>
      </c>
      <c r="G316" t="s">
        <v>783</v>
      </c>
    </row>
    <row r="317" spans="1:7" x14ac:dyDescent="0.25">
      <c r="A317">
        <v>316</v>
      </c>
      <c r="B317" s="2">
        <v>301091281106040</v>
      </c>
      <c r="C317">
        <v>43.3</v>
      </c>
      <c r="D317">
        <v>144.601</v>
      </c>
      <c r="E317">
        <v>894.6</v>
      </c>
      <c r="F317" t="s">
        <v>22</v>
      </c>
      <c r="G317" t="s">
        <v>785</v>
      </c>
    </row>
    <row r="318" spans="1:7" x14ac:dyDescent="0.25">
      <c r="A318">
        <v>317</v>
      </c>
      <c r="B318" s="2">
        <v>301091281106050</v>
      </c>
      <c r="C318">
        <v>43.24</v>
      </c>
      <c r="D318">
        <v>144.53800000000001</v>
      </c>
      <c r="E318">
        <v>1093.5999999999999</v>
      </c>
      <c r="F318" t="s">
        <v>22</v>
      </c>
      <c r="G318" t="s">
        <v>787</v>
      </c>
    </row>
    <row r="319" spans="1:7" x14ac:dyDescent="0.25">
      <c r="A319">
        <v>318</v>
      </c>
      <c r="B319" s="2">
        <v>301091281106060</v>
      </c>
      <c r="C319">
        <v>43.085000000000001</v>
      </c>
      <c r="D319">
        <v>144.42699999999999</v>
      </c>
      <c r="E319">
        <v>1668</v>
      </c>
      <c r="F319" t="s">
        <v>22</v>
      </c>
      <c r="G319" t="s">
        <v>789</v>
      </c>
    </row>
    <row r="320" spans="1:7" x14ac:dyDescent="0.25">
      <c r="A320">
        <v>319</v>
      </c>
      <c r="B320" s="2">
        <v>301091281106070</v>
      </c>
      <c r="C320">
        <v>43.055999999999997</v>
      </c>
      <c r="D320">
        <v>144.398</v>
      </c>
      <c r="E320">
        <v>2172.1</v>
      </c>
      <c r="F320" t="s">
        <v>791</v>
      </c>
      <c r="G320" t="s">
        <v>792</v>
      </c>
    </row>
    <row r="321" spans="1:7" x14ac:dyDescent="0.25">
      <c r="A321">
        <v>320</v>
      </c>
      <c r="B321" s="2">
        <v>301091281106080</v>
      </c>
      <c r="C321">
        <v>43.006999999999998</v>
      </c>
      <c r="D321">
        <v>144.36699999999999</v>
      </c>
      <c r="E321">
        <v>2338</v>
      </c>
      <c r="F321" t="s">
        <v>791</v>
      </c>
      <c r="G321" t="s">
        <v>794</v>
      </c>
    </row>
    <row r="322" spans="1:7" x14ac:dyDescent="0.25">
      <c r="A322">
        <v>321</v>
      </c>
      <c r="B322" s="2">
        <v>301091281106090</v>
      </c>
      <c r="C322">
        <v>43.482999999999997</v>
      </c>
      <c r="D322">
        <v>144.46299999999999</v>
      </c>
      <c r="E322">
        <v>137</v>
      </c>
      <c r="F322" t="s">
        <v>796</v>
      </c>
      <c r="G322" t="s">
        <v>797</v>
      </c>
    </row>
    <row r="323" spans="1:7" x14ac:dyDescent="0.25">
      <c r="A323">
        <v>322</v>
      </c>
      <c r="B323" s="2">
        <v>301091281106100</v>
      </c>
      <c r="C323">
        <v>43.289000000000001</v>
      </c>
      <c r="D323">
        <v>144.53700000000001</v>
      </c>
      <c r="E323">
        <v>137.6</v>
      </c>
      <c r="F323" t="s">
        <v>799</v>
      </c>
      <c r="G323" t="s">
        <v>800</v>
      </c>
    </row>
    <row r="324" spans="1:7" x14ac:dyDescent="0.25">
      <c r="A324">
        <v>323</v>
      </c>
      <c r="B324" s="2">
        <v>301091281106110</v>
      </c>
      <c r="C324">
        <v>43.22</v>
      </c>
      <c r="D324">
        <v>144.43100000000001</v>
      </c>
      <c r="E324">
        <v>96.6</v>
      </c>
      <c r="F324" t="s">
        <v>802</v>
      </c>
      <c r="G324" t="s">
        <v>803</v>
      </c>
    </row>
    <row r="325" spans="1:7" x14ac:dyDescent="0.25">
      <c r="A325">
        <v>324</v>
      </c>
      <c r="B325" s="2">
        <v>301091281106120</v>
      </c>
      <c r="C325">
        <v>43.216000000000001</v>
      </c>
      <c r="D325">
        <v>144.34299999999999</v>
      </c>
      <c r="E325">
        <v>169.5</v>
      </c>
      <c r="F325" t="s">
        <v>805</v>
      </c>
      <c r="G325" t="s">
        <v>806</v>
      </c>
    </row>
    <row r="326" spans="1:7" x14ac:dyDescent="0.25">
      <c r="A326">
        <v>325</v>
      </c>
      <c r="B326" s="2">
        <v>301091281106130</v>
      </c>
      <c r="C326">
        <v>43.158000000000001</v>
      </c>
      <c r="D326">
        <v>144.32599999999999</v>
      </c>
      <c r="E326">
        <v>127</v>
      </c>
      <c r="F326" t="s">
        <v>808</v>
      </c>
      <c r="G326" t="s">
        <v>809</v>
      </c>
    </row>
    <row r="327" spans="1:7" x14ac:dyDescent="0.25">
      <c r="A327">
        <v>326</v>
      </c>
      <c r="B327" s="2">
        <v>301091281106150</v>
      </c>
      <c r="C327">
        <v>43.558999999999997</v>
      </c>
      <c r="D327">
        <v>144.339</v>
      </c>
      <c r="E327">
        <v>289.63</v>
      </c>
      <c r="F327" t="s">
        <v>22</v>
      </c>
      <c r="G327" t="s">
        <v>811</v>
      </c>
    </row>
    <row r="328" spans="1:7" x14ac:dyDescent="0.25">
      <c r="A328">
        <v>327</v>
      </c>
      <c r="B328" s="2">
        <v>301091281106170</v>
      </c>
      <c r="C328">
        <v>43.061</v>
      </c>
      <c r="D328">
        <v>144.4</v>
      </c>
      <c r="E328">
        <v>2171.9</v>
      </c>
      <c r="F328" t="s">
        <v>22</v>
      </c>
      <c r="G328" t="s">
        <v>813</v>
      </c>
    </row>
    <row r="329" spans="1:7" x14ac:dyDescent="0.25">
      <c r="A329">
        <v>328</v>
      </c>
      <c r="B329" s="2">
        <v>301091281106180</v>
      </c>
      <c r="C329">
        <v>43.170999999999999</v>
      </c>
      <c r="D329">
        <v>144.48500000000001</v>
      </c>
      <c r="E329">
        <v>1.8</v>
      </c>
      <c r="F329" t="s">
        <v>22</v>
      </c>
      <c r="G329" t="s">
        <v>815</v>
      </c>
    </row>
    <row r="330" spans="1:7" x14ac:dyDescent="0.25">
      <c r="A330">
        <v>329</v>
      </c>
      <c r="B330" s="2">
        <v>301091281106190</v>
      </c>
      <c r="C330">
        <v>43.167000000000002</v>
      </c>
      <c r="D330">
        <v>144.48400000000001</v>
      </c>
      <c r="E330">
        <v>1326.5</v>
      </c>
      <c r="F330" t="s">
        <v>22</v>
      </c>
      <c r="G330" t="s">
        <v>817</v>
      </c>
    </row>
    <row r="331" spans="1:7" x14ac:dyDescent="0.25">
      <c r="A331">
        <v>330</v>
      </c>
      <c r="B331" s="2">
        <v>301091281106200</v>
      </c>
      <c r="C331">
        <v>43.164000000000001</v>
      </c>
      <c r="D331">
        <v>144.47900000000001</v>
      </c>
      <c r="E331">
        <v>1327.4</v>
      </c>
      <c r="F331" t="s">
        <v>22</v>
      </c>
      <c r="G331" t="s">
        <v>819</v>
      </c>
    </row>
    <row r="332" spans="1:7" x14ac:dyDescent="0.25">
      <c r="A332">
        <v>331</v>
      </c>
      <c r="B332" s="2">
        <v>301091281106210</v>
      </c>
      <c r="C332">
        <v>43.152999999999999</v>
      </c>
      <c r="D332">
        <v>144.505</v>
      </c>
      <c r="E332">
        <v>6.3</v>
      </c>
      <c r="F332" t="s">
        <v>22</v>
      </c>
      <c r="G332" t="s">
        <v>821</v>
      </c>
    </row>
    <row r="333" spans="1:7" x14ac:dyDescent="0.25">
      <c r="A333">
        <v>332</v>
      </c>
      <c r="B333" s="2">
        <v>301091281106220</v>
      </c>
      <c r="C333">
        <v>43.152000000000001</v>
      </c>
      <c r="D333">
        <v>144.488</v>
      </c>
      <c r="E333">
        <v>1467.6</v>
      </c>
      <c r="F333" t="s">
        <v>22</v>
      </c>
      <c r="G333" t="s">
        <v>823</v>
      </c>
    </row>
    <row r="334" spans="1:7" x14ac:dyDescent="0.25">
      <c r="A334">
        <v>333</v>
      </c>
      <c r="B334" s="2">
        <v>301091281106230</v>
      </c>
      <c r="C334">
        <v>43.106999999999999</v>
      </c>
      <c r="D334">
        <v>144.47499999999999</v>
      </c>
      <c r="E334">
        <v>1.3</v>
      </c>
      <c r="F334" t="s">
        <v>22</v>
      </c>
      <c r="G334" t="s">
        <v>825</v>
      </c>
    </row>
    <row r="335" spans="1:7" x14ac:dyDescent="0.25">
      <c r="A335">
        <v>334</v>
      </c>
      <c r="B335" s="2">
        <v>301091281106240</v>
      </c>
      <c r="C335">
        <v>43.106999999999999</v>
      </c>
      <c r="D335">
        <v>144.471</v>
      </c>
      <c r="E335">
        <v>1503.5</v>
      </c>
      <c r="F335" t="s">
        <v>22</v>
      </c>
      <c r="G335" t="s">
        <v>827</v>
      </c>
    </row>
    <row r="336" spans="1:7" x14ac:dyDescent="0.25">
      <c r="A336">
        <v>335</v>
      </c>
      <c r="B336" s="2">
        <v>301101281108010</v>
      </c>
      <c r="C336">
        <v>43.710999999999999</v>
      </c>
      <c r="D336">
        <v>144.00899999999999</v>
      </c>
      <c r="E336">
        <v>571</v>
      </c>
      <c r="F336" t="s">
        <v>829</v>
      </c>
      <c r="G336" t="s">
        <v>830</v>
      </c>
    </row>
    <row r="337" spans="1:7" x14ac:dyDescent="0.25">
      <c r="A337">
        <v>336</v>
      </c>
      <c r="B337" s="2">
        <v>301101281108020</v>
      </c>
      <c r="C337">
        <v>43.835999999999999</v>
      </c>
      <c r="D337">
        <v>144.09800000000001</v>
      </c>
      <c r="E337">
        <v>824</v>
      </c>
      <c r="F337" t="s">
        <v>829</v>
      </c>
      <c r="G337" t="s">
        <v>832</v>
      </c>
    </row>
    <row r="338" spans="1:7" x14ac:dyDescent="0.25">
      <c r="A338">
        <v>337</v>
      </c>
      <c r="B338" s="2">
        <v>301101281108030</v>
      </c>
      <c r="C338">
        <v>43.898000000000003</v>
      </c>
      <c r="D338">
        <v>144.13300000000001</v>
      </c>
      <c r="E338">
        <v>1120</v>
      </c>
      <c r="F338" t="s">
        <v>829</v>
      </c>
      <c r="G338" t="s">
        <v>834</v>
      </c>
    </row>
    <row r="339" spans="1:7" x14ac:dyDescent="0.25">
      <c r="A339">
        <v>338</v>
      </c>
      <c r="B339" s="2">
        <v>301101281108040</v>
      </c>
      <c r="C339">
        <v>43.957999999999998</v>
      </c>
      <c r="D339">
        <v>144.19900000000001</v>
      </c>
      <c r="E339">
        <v>1319</v>
      </c>
      <c r="F339" t="s">
        <v>829</v>
      </c>
      <c r="G339" t="s">
        <v>836</v>
      </c>
    </row>
    <row r="340" spans="1:7" x14ac:dyDescent="0.25">
      <c r="A340">
        <v>339</v>
      </c>
      <c r="B340" s="2">
        <v>301101281108050</v>
      </c>
      <c r="C340">
        <v>44.005000000000003</v>
      </c>
      <c r="D340">
        <v>144.23099999999999</v>
      </c>
      <c r="E340">
        <v>1352</v>
      </c>
      <c r="F340" t="s">
        <v>829</v>
      </c>
      <c r="G340" t="s">
        <v>838</v>
      </c>
    </row>
    <row r="341" spans="1:7" x14ac:dyDescent="0.25">
      <c r="A341">
        <v>340</v>
      </c>
      <c r="B341" s="2">
        <v>301101281108060</v>
      </c>
      <c r="C341">
        <v>43.829000000000001</v>
      </c>
      <c r="D341">
        <v>144.12200000000001</v>
      </c>
      <c r="E341">
        <v>199</v>
      </c>
      <c r="F341" t="s">
        <v>840</v>
      </c>
      <c r="G341" t="s">
        <v>841</v>
      </c>
    </row>
    <row r="342" spans="1:7" x14ac:dyDescent="0.25">
      <c r="A342">
        <v>341</v>
      </c>
      <c r="B342" s="2">
        <v>301101281108070</v>
      </c>
      <c r="C342">
        <v>43.930999999999997</v>
      </c>
      <c r="D342">
        <v>144.21</v>
      </c>
      <c r="E342">
        <v>115.5</v>
      </c>
      <c r="F342" t="s">
        <v>843</v>
      </c>
      <c r="G342" t="s">
        <v>844</v>
      </c>
    </row>
    <row r="343" spans="1:7" x14ac:dyDescent="0.25">
      <c r="A343">
        <v>342</v>
      </c>
      <c r="B343" s="2">
        <v>301111281108020</v>
      </c>
      <c r="C343">
        <v>43.682000000000002</v>
      </c>
      <c r="D343">
        <v>143.59899999999999</v>
      </c>
      <c r="E343">
        <v>422</v>
      </c>
      <c r="F343" t="s">
        <v>846</v>
      </c>
      <c r="G343" t="s">
        <v>847</v>
      </c>
    </row>
    <row r="344" spans="1:7" x14ac:dyDescent="0.25">
      <c r="A344">
        <v>343</v>
      </c>
      <c r="B344" s="2">
        <v>301111281108030</v>
      </c>
      <c r="C344">
        <v>43.755000000000003</v>
      </c>
      <c r="D344">
        <v>143.84</v>
      </c>
      <c r="E344">
        <v>664</v>
      </c>
      <c r="F344" t="s">
        <v>846</v>
      </c>
      <c r="G344" t="s">
        <v>849</v>
      </c>
    </row>
    <row r="345" spans="1:7" x14ac:dyDescent="0.25">
      <c r="A345">
        <v>344</v>
      </c>
      <c r="B345" s="2">
        <v>301111281108040</v>
      </c>
      <c r="C345">
        <v>43.798999999999999</v>
      </c>
      <c r="D345">
        <v>143.91300000000001</v>
      </c>
      <c r="E345">
        <v>1394</v>
      </c>
      <c r="F345" t="s">
        <v>846</v>
      </c>
      <c r="G345" t="s">
        <v>851</v>
      </c>
    </row>
    <row r="346" spans="1:7" x14ac:dyDescent="0.25">
      <c r="A346">
        <v>345</v>
      </c>
      <c r="B346" s="2">
        <v>301111281108050</v>
      </c>
      <c r="C346">
        <v>43.920999999999999</v>
      </c>
      <c r="D346">
        <v>143.96799999999999</v>
      </c>
      <c r="E346">
        <v>1550</v>
      </c>
      <c r="F346" t="s">
        <v>846</v>
      </c>
      <c r="G346" t="s">
        <v>853</v>
      </c>
    </row>
    <row r="347" spans="1:7" x14ac:dyDescent="0.25">
      <c r="A347">
        <v>346</v>
      </c>
      <c r="B347" s="2">
        <v>301111281108060</v>
      </c>
      <c r="C347">
        <v>44.012999999999998</v>
      </c>
      <c r="D347">
        <v>143.98599999999999</v>
      </c>
      <c r="E347">
        <v>1809</v>
      </c>
      <c r="F347" t="s">
        <v>846</v>
      </c>
      <c r="G347" t="s">
        <v>855</v>
      </c>
    </row>
    <row r="348" spans="1:7" x14ac:dyDescent="0.25">
      <c r="A348">
        <v>347</v>
      </c>
      <c r="B348" s="2">
        <v>301111281108070</v>
      </c>
      <c r="C348">
        <v>44.058</v>
      </c>
      <c r="D348">
        <v>144.03100000000001</v>
      </c>
      <c r="E348">
        <v>1898</v>
      </c>
      <c r="F348" t="s">
        <v>846</v>
      </c>
      <c r="G348" t="s">
        <v>857</v>
      </c>
    </row>
    <row r="349" spans="1:7" x14ac:dyDescent="0.25">
      <c r="A349">
        <v>348</v>
      </c>
      <c r="B349" s="2">
        <v>301111281108080</v>
      </c>
      <c r="C349">
        <v>44.119</v>
      </c>
      <c r="D349">
        <v>144.072</v>
      </c>
      <c r="E349">
        <v>1921</v>
      </c>
      <c r="F349" t="s">
        <v>846</v>
      </c>
      <c r="G349" t="s">
        <v>622</v>
      </c>
    </row>
    <row r="350" spans="1:7" x14ac:dyDescent="0.25">
      <c r="A350">
        <v>349</v>
      </c>
      <c r="B350" s="2">
        <v>301111281108100</v>
      </c>
      <c r="C350">
        <v>43.787999999999997</v>
      </c>
      <c r="D350">
        <v>143.62100000000001</v>
      </c>
      <c r="E350">
        <v>418</v>
      </c>
      <c r="F350" t="s">
        <v>859</v>
      </c>
      <c r="G350" t="s">
        <v>860</v>
      </c>
    </row>
    <row r="351" spans="1:7" x14ac:dyDescent="0.25">
      <c r="A351">
        <v>350</v>
      </c>
      <c r="B351" s="2">
        <v>301111281108110</v>
      </c>
      <c r="C351">
        <v>43.789000000000001</v>
      </c>
      <c r="D351">
        <v>143.88999999999999</v>
      </c>
      <c r="E351">
        <v>559</v>
      </c>
      <c r="F351" t="s">
        <v>859</v>
      </c>
      <c r="G351" t="s">
        <v>861</v>
      </c>
    </row>
    <row r="352" spans="1:7" x14ac:dyDescent="0.25">
      <c r="A352">
        <v>351</v>
      </c>
      <c r="B352" s="2">
        <v>301111281108120</v>
      </c>
      <c r="C352">
        <v>43.912999999999997</v>
      </c>
      <c r="D352">
        <v>143.911</v>
      </c>
      <c r="E352">
        <v>157</v>
      </c>
      <c r="F352" t="s">
        <v>863</v>
      </c>
      <c r="G352" t="s">
        <v>864</v>
      </c>
    </row>
    <row r="353" spans="1:7" x14ac:dyDescent="0.25">
      <c r="A353">
        <v>352</v>
      </c>
      <c r="B353" s="2">
        <v>301111287705050</v>
      </c>
      <c r="C353">
        <v>35.371000000000002</v>
      </c>
      <c r="D353">
        <v>132.67599999999999</v>
      </c>
      <c r="E353">
        <v>471</v>
      </c>
      <c r="F353" t="s">
        <v>866</v>
      </c>
      <c r="G353" t="s">
        <v>867</v>
      </c>
    </row>
    <row r="354" spans="1:7" x14ac:dyDescent="0.25">
      <c r="A354">
        <v>353</v>
      </c>
      <c r="B354" s="2">
        <v>301111287705060</v>
      </c>
      <c r="C354">
        <v>35.404000000000003</v>
      </c>
      <c r="D354">
        <v>132.666</v>
      </c>
      <c r="E354">
        <v>0</v>
      </c>
      <c r="F354" t="s">
        <v>870</v>
      </c>
      <c r="G354" t="s">
        <v>871</v>
      </c>
    </row>
    <row r="355" spans="1:7" x14ac:dyDescent="0.25">
      <c r="A355">
        <v>354</v>
      </c>
      <c r="B355" s="2">
        <v>301111287706010</v>
      </c>
      <c r="C355">
        <v>35.453000000000003</v>
      </c>
      <c r="D355">
        <v>133.102</v>
      </c>
      <c r="E355">
        <v>-9999</v>
      </c>
      <c r="F355" t="s">
        <v>866</v>
      </c>
      <c r="G355" t="s">
        <v>873</v>
      </c>
    </row>
    <row r="356" spans="1:7" x14ac:dyDescent="0.25">
      <c r="A356">
        <v>355</v>
      </c>
      <c r="B356" s="2">
        <v>301121281108010</v>
      </c>
      <c r="C356">
        <v>44.006</v>
      </c>
      <c r="D356">
        <v>143.33799999999999</v>
      </c>
      <c r="E356">
        <v>802</v>
      </c>
      <c r="F356" t="s">
        <v>875</v>
      </c>
      <c r="G356" t="s">
        <v>876</v>
      </c>
    </row>
    <row r="357" spans="1:7" x14ac:dyDescent="0.25">
      <c r="A357">
        <v>356</v>
      </c>
      <c r="B357" s="2">
        <v>301121281108020</v>
      </c>
      <c r="C357">
        <v>44.052</v>
      </c>
      <c r="D357">
        <v>143.51900000000001</v>
      </c>
      <c r="E357">
        <v>958</v>
      </c>
      <c r="F357" t="s">
        <v>875</v>
      </c>
      <c r="G357" t="s">
        <v>878</v>
      </c>
    </row>
    <row r="358" spans="1:7" x14ac:dyDescent="0.25">
      <c r="A358">
        <v>357</v>
      </c>
      <c r="B358" s="2">
        <v>301121281108030</v>
      </c>
      <c r="C358">
        <v>44.098999999999997</v>
      </c>
      <c r="D358">
        <v>143.54400000000001</v>
      </c>
      <c r="E358">
        <v>1335</v>
      </c>
      <c r="F358" t="s">
        <v>875</v>
      </c>
      <c r="G358" t="s">
        <v>880</v>
      </c>
    </row>
    <row r="359" spans="1:7" x14ac:dyDescent="0.25">
      <c r="A359">
        <v>358</v>
      </c>
      <c r="B359" s="2">
        <v>301121281108040</v>
      </c>
      <c r="C359">
        <v>44.198999999999998</v>
      </c>
      <c r="D359">
        <v>143.59299999999999</v>
      </c>
      <c r="E359">
        <v>1453</v>
      </c>
      <c r="F359" t="s">
        <v>875</v>
      </c>
      <c r="G359" t="s">
        <v>882</v>
      </c>
    </row>
    <row r="360" spans="1:7" x14ac:dyDescent="0.25">
      <c r="A360">
        <v>359</v>
      </c>
      <c r="B360" s="2">
        <v>301121281108050</v>
      </c>
      <c r="C360">
        <v>44.052999999999997</v>
      </c>
      <c r="D360">
        <v>143.54400000000001</v>
      </c>
      <c r="E360">
        <v>280</v>
      </c>
      <c r="F360" t="s">
        <v>884</v>
      </c>
      <c r="G360" t="s">
        <v>885</v>
      </c>
    </row>
    <row r="361" spans="1:7" x14ac:dyDescent="0.25">
      <c r="A361">
        <v>360</v>
      </c>
      <c r="B361" s="2">
        <v>301131281108010</v>
      </c>
      <c r="C361">
        <v>44.192</v>
      </c>
      <c r="D361">
        <v>143.07599999999999</v>
      </c>
      <c r="E361">
        <v>233</v>
      </c>
      <c r="F361" t="s">
        <v>887</v>
      </c>
      <c r="G361" t="s">
        <v>888</v>
      </c>
    </row>
    <row r="362" spans="1:7" x14ac:dyDescent="0.25">
      <c r="A362">
        <v>361</v>
      </c>
      <c r="B362" s="2">
        <v>301131281108020</v>
      </c>
      <c r="C362">
        <v>44.249000000000002</v>
      </c>
      <c r="D362">
        <v>143.25899999999999</v>
      </c>
      <c r="E362">
        <v>1051</v>
      </c>
      <c r="F362" t="s">
        <v>887</v>
      </c>
      <c r="G362" t="s">
        <v>890</v>
      </c>
    </row>
    <row r="363" spans="1:7" x14ac:dyDescent="0.25">
      <c r="A363">
        <v>362</v>
      </c>
      <c r="B363" s="2">
        <v>301131281108030</v>
      </c>
      <c r="C363">
        <v>44.348999999999997</v>
      </c>
      <c r="D363">
        <v>143.274</v>
      </c>
      <c r="E363">
        <v>1198</v>
      </c>
      <c r="F363" t="s">
        <v>887</v>
      </c>
      <c r="G363" t="s">
        <v>892</v>
      </c>
    </row>
    <row r="364" spans="1:7" x14ac:dyDescent="0.25">
      <c r="A364">
        <v>363</v>
      </c>
      <c r="B364" s="2">
        <v>301131281108040</v>
      </c>
      <c r="C364">
        <v>44.378999999999998</v>
      </c>
      <c r="D364">
        <v>143.30099999999999</v>
      </c>
      <c r="E364">
        <v>1226</v>
      </c>
      <c r="F364" t="s">
        <v>887</v>
      </c>
      <c r="G364" t="s">
        <v>894</v>
      </c>
    </row>
    <row r="365" spans="1:7" x14ac:dyDescent="0.25">
      <c r="A365">
        <v>364</v>
      </c>
      <c r="B365" s="2">
        <v>301131281108050</v>
      </c>
      <c r="C365">
        <v>44.137</v>
      </c>
      <c r="D365">
        <v>143.20099999999999</v>
      </c>
      <c r="E365">
        <v>163.1</v>
      </c>
      <c r="F365" t="s">
        <v>896</v>
      </c>
      <c r="G365" t="s">
        <v>897</v>
      </c>
    </row>
    <row r="366" spans="1:7" x14ac:dyDescent="0.25">
      <c r="A366">
        <v>365</v>
      </c>
      <c r="B366" s="2">
        <v>301290190001010</v>
      </c>
      <c r="C366">
        <v>26.474</v>
      </c>
      <c r="D366">
        <v>127.95099999999999</v>
      </c>
      <c r="E366">
        <v>9</v>
      </c>
      <c r="F366" t="s">
        <v>899</v>
      </c>
      <c r="G366" t="s">
        <v>900</v>
      </c>
    </row>
    <row r="367" spans="1:7" x14ac:dyDescent="0.25">
      <c r="A367">
        <v>366</v>
      </c>
      <c r="B367" s="2">
        <v>301320190001010</v>
      </c>
      <c r="C367">
        <v>26.641999999999999</v>
      </c>
      <c r="D367">
        <v>128.167</v>
      </c>
      <c r="E367">
        <v>33</v>
      </c>
      <c r="F367" t="s">
        <v>902</v>
      </c>
      <c r="G367" t="s">
        <v>903</v>
      </c>
    </row>
    <row r="368" spans="1:7" x14ac:dyDescent="0.25">
      <c r="A368">
        <v>367</v>
      </c>
      <c r="B368" s="2">
        <v>301330190001010</v>
      </c>
      <c r="C368">
        <v>26.666</v>
      </c>
      <c r="D368">
        <v>128.25399999999999</v>
      </c>
      <c r="E368">
        <v>10</v>
      </c>
      <c r="F368" t="s">
        <v>905</v>
      </c>
      <c r="G368" t="s">
        <v>906</v>
      </c>
    </row>
    <row r="369" spans="1:7" x14ac:dyDescent="0.25">
      <c r="A369">
        <v>368</v>
      </c>
      <c r="B369" s="2">
        <v>301340190001010</v>
      </c>
      <c r="C369">
        <v>26.718</v>
      </c>
      <c r="D369">
        <v>128.28200000000001</v>
      </c>
      <c r="E369">
        <v>24</v>
      </c>
      <c r="F369" t="s">
        <v>908</v>
      </c>
      <c r="G369" t="s">
        <v>909</v>
      </c>
    </row>
    <row r="370" spans="1:7" x14ac:dyDescent="0.25">
      <c r="A370">
        <v>369</v>
      </c>
      <c r="B370" s="2">
        <v>301340190001020</v>
      </c>
      <c r="C370">
        <v>26.722000000000001</v>
      </c>
      <c r="D370">
        <v>128.28800000000001</v>
      </c>
      <c r="E370">
        <v>15</v>
      </c>
      <c r="F370" t="s">
        <v>911</v>
      </c>
      <c r="G370" t="s">
        <v>912</v>
      </c>
    </row>
    <row r="371" spans="1:7" x14ac:dyDescent="0.25">
      <c r="A371">
        <v>370</v>
      </c>
      <c r="B371" s="2">
        <v>301350190002010</v>
      </c>
      <c r="C371">
        <v>26.829000000000001</v>
      </c>
      <c r="D371">
        <v>128.28200000000001</v>
      </c>
      <c r="E371">
        <v>5.5</v>
      </c>
      <c r="F371" t="s">
        <v>914</v>
      </c>
      <c r="G371" t="s">
        <v>915</v>
      </c>
    </row>
    <row r="372" spans="1:7" x14ac:dyDescent="0.25">
      <c r="A372">
        <v>371</v>
      </c>
      <c r="B372" s="2">
        <v>301460190002010</v>
      </c>
      <c r="C372">
        <v>26.492000000000001</v>
      </c>
      <c r="D372">
        <v>127.914</v>
      </c>
      <c r="E372">
        <v>4.9000000000000004</v>
      </c>
      <c r="F372" t="s">
        <v>917</v>
      </c>
      <c r="G372" t="s">
        <v>918</v>
      </c>
    </row>
    <row r="373" spans="1:7" x14ac:dyDescent="0.25">
      <c r="A373">
        <v>372</v>
      </c>
      <c r="B373" s="2">
        <v>301460190002020</v>
      </c>
      <c r="C373">
        <v>26.484999999999999</v>
      </c>
      <c r="D373">
        <v>127.92700000000001</v>
      </c>
      <c r="E373">
        <v>-9999</v>
      </c>
      <c r="F373" t="s">
        <v>917</v>
      </c>
      <c r="G373" t="s">
        <v>920</v>
      </c>
    </row>
    <row r="374" spans="1:7" x14ac:dyDescent="0.25">
      <c r="A374">
        <v>373</v>
      </c>
      <c r="B374" s="2">
        <v>301460190002060</v>
      </c>
      <c r="C374">
        <v>-9.1530000000000005</v>
      </c>
      <c r="D374">
        <v>-9.1530000000000005</v>
      </c>
      <c r="E374">
        <v>-9999</v>
      </c>
      <c r="F374" t="s">
        <v>917</v>
      </c>
      <c r="G374" t="s">
        <v>922</v>
      </c>
    </row>
    <row r="375" spans="1:7" x14ac:dyDescent="0.25">
      <c r="A375">
        <v>374</v>
      </c>
      <c r="B375" s="2">
        <v>301460190002070</v>
      </c>
      <c r="C375">
        <v>26.454000000000001</v>
      </c>
      <c r="D375">
        <v>127.943</v>
      </c>
      <c r="E375">
        <v>-9999</v>
      </c>
      <c r="F375" t="s">
        <v>917</v>
      </c>
      <c r="G375" t="s">
        <v>924</v>
      </c>
    </row>
    <row r="376" spans="1:7" x14ac:dyDescent="0.25">
      <c r="A376">
        <v>375</v>
      </c>
      <c r="B376" s="2">
        <v>301460190002080</v>
      </c>
      <c r="C376">
        <v>26.492000000000001</v>
      </c>
      <c r="D376">
        <v>127.914</v>
      </c>
      <c r="E376">
        <v>4.9000000000000004</v>
      </c>
      <c r="F376" t="s">
        <v>917</v>
      </c>
      <c r="G376" t="s">
        <v>926</v>
      </c>
    </row>
    <row r="377" spans="1:7" x14ac:dyDescent="0.25">
      <c r="A377">
        <v>376</v>
      </c>
      <c r="B377" s="2">
        <v>301470190002010</v>
      </c>
      <c r="C377">
        <v>26.82</v>
      </c>
      <c r="D377">
        <v>128.249</v>
      </c>
      <c r="E377">
        <v>4.0999999999999996</v>
      </c>
      <c r="F377" t="s">
        <v>928</v>
      </c>
      <c r="G377" t="s">
        <v>929</v>
      </c>
    </row>
    <row r="378" spans="1:7" x14ac:dyDescent="0.25">
      <c r="A378">
        <v>377</v>
      </c>
      <c r="B378" s="2">
        <v>302011282206010</v>
      </c>
      <c r="C378">
        <v>38.048000000000002</v>
      </c>
      <c r="D378">
        <v>140.92400000000001</v>
      </c>
      <c r="E378">
        <v>5404.8</v>
      </c>
      <c r="F378" t="s">
        <v>32</v>
      </c>
      <c r="G378" t="s">
        <v>931</v>
      </c>
    </row>
    <row r="379" spans="1:7" x14ac:dyDescent="0.25">
      <c r="A379">
        <v>378</v>
      </c>
      <c r="B379" s="2">
        <v>302011282206020</v>
      </c>
      <c r="C379">
        <v>38.048999999999999</v>
      </c>
      <c r="D379">
        <v>140.91200000000001</v>
      </c>
      <c r="E379">
        <v>5274</v>
      </c>
      <c r="F379" t="s">
        <v>32</v>
      </c>
      <c r="G379" t="s">
        <v>933</v>
      </c>
    </row>
    <row r="380" spans="1:7" x14ac:dyDescent="0.25">
      <c r="A380">
        <v>379</v>
      </c>
      <c r="B380" s="2">
        <v>302011282206030</v>
      </c>
      <c r="C380">
        <v>38.095999999999997</v>
      </c>
      <c r="D380">
        <v>140.87200000000001</v>
      </c>
      <c r="E380">
        <v>5265</v>
      </c>
      <c r="F380" t="s">
        <v>32</v>
      </c>
      <c r="G380" t="s">
        <v>935</v>
      </c>
    </row>
    <row r="381" spans="1:7" x14ac:dyDescent="0.25">
      <c r="A381">
        <v>380</v>
      </c>
      <c r="B381" s="2">
        <v>302011282206040</v>
      </c>
      <c r="C381">
        <v>38.076999999999998</v>
      </c>
      <c r="D381">
        <v>140.82400000000001</v>
      </c>
      <c r="E381">
        <v>-9999</v>
      </c>
      <c r="F381" t="s">
        <v>32</v>
      </c>
      <c r="G381" t="s">
        <v>937</v>
      </c>
    </row>
    <row r="382" spans="1:7" x14ac:dyDescent="0.25">
      <c r="A382">
        <v>381</v>
      </c>
      <c r="B382" s="2">
        <v>302011282206060</v>
      </c>
      <c r="C382">
        <v>38.018000000000001</v>
      </c>
      <c r="D382">
        <v>140.80099999999999</v>
      </c>
      <c r="E382">
        <v>4398</v>
      </c>
      <c r="F382" t="s">
        <v>32</v>
      </c>
      <c r="G382" t="s">
        <v>939</v>
      </c>
    </row>
    <row r="383" spans="1:7" x14ac:dyDescent="0.25">
      <c r="A383">
        <v>382</v>
      </c>
      <c r="B383" s="2">
        <v>302011282206070</v>
      </c>
      <c r="C383">
        <v>37.957999999999998</v>
      </c>
      <c r="D383">
        <v>140.79900000000001</v>
      </c>
      <c r="E383">
        <v>4347</v>
      </c>
      <c r="F383" t="s">
        <v>32</v>
      </c>
      <c r="G383" t="s">
        <v>941</v>
      </c>
    </row>
    <row r="384" spans="1:7" x14ac:dyDescent="0.25">
      <c r="A384">
        <v>383</v>
      </c>
      <c r="B384" s="2">
        <v>302011282206080</v>
      </c>
      <c r="C384">
        <v>37.921999999999997</v>
      </c>
      <c r="D384">
        <v>140.756</v>
      </c>
      <c r="E384">
        <v>4173</v>
      </c>
      <c r="F384" t="s">
        <v>32</v>
      </c>
      <c r="G384" t="s">
        <v>943</v>
      </c>
    </row>
    <row r="385" spans="1:7" x14ac:dyDescent="0.25">
      <c r="A385">
        <v>384</v>
      </c>
      <c r="B385" s="2">
        <v>302011282206090</v>
      </c>
      <c r="C385">
        <v>37.926000000000002</v>
      </c>
      <c r="D385">
        <v>140.75399999999999</v>
      </c>
      <c r="E385">
        <v>4133</v>
      </c>
      <c r="F385" t="s">
        <v>32</v>
      </c>
      <c r="G385" t="s">
        <v>945</v>
      </c>
    </row>
    <row r="386" spans="1:7" x14ac:dyDescent="0.25">
      <c r="A386">
        <v>385</v>
      </c>
      <c r="B386" s="2">
        <v>302011282206100</v>
      </c>
      <c r="C386">
        <v>38.061999999999998</v>
      </c>
      <c r="D386">
        <v>140.77099999999999</v>
      </c>
      <c r="E386">
        <v>796</v>
      </c>
      <c r="F386" t="s">
        <v>947</v>
      </c>
      <c r="G386" t="s">
        <v>948</v>
      </c>
    </row>
    <row r="387" spans="1:7" x14ac:dyDescent="0.25">
      <c r="A387">
        <v>386</v>
      </c>
      <c r="B387" s="2">
        <v>302011282206110</v>
      </c>
      <c r="C387">
        <v>38.052999999999997</v>
      </c>
      <c r="D387">
        <v>140.91900000000001</v>
      </c>
      <c r="E387">
        <v>-9999</v>
      </c>
      <c r="F387" t="s">
        <v>32</v>
      </c>
      <c r="G387" t="s">
        <v>950</v>
      </c>
    </row>
    <row r="388" spans="1:7" x14ac:dyDescent="0.25">
      <c r="A388">
        <v>387</v>
      </c>
      <c r="B388" s="2">
        <v>302011282206120</v>
      </c>
      <c r="C388">
        <v>38.103999999999999</v>
      </c>
      <c r="D388">
        <v>140.876</v>
      </c>
      <c r="E388">
        <v>-9999</v>
      </c>
      <c r="F388" t="s">
        <v>952</v>
      </c>
      <c r="G388" t="s">
        <v>953</v>
      </c>
    </row>
    <row r="389" spans="1:7" x14ac:dyDescent="0.25">
      <c r="A389">
        <v>388</v>
      </c>
      <c r="B389" s="2">
        <v>302011282218010</v>
      </c>
      <c r="C389">
        <v>37.868000000000002</v>
      </c>
      <c r="D389">
        <v>140.60900000000001</v>
      </c>
      <c r="E389">
        <v>3955.9</v>
      </c>
      <c r="F389" t="s">
        <v>32</v>
      </c>
      <c r="G389" t="s">
        <v>955</v>
      </c>
    </row>
    <row r="390" spans="1:7" x14ac:dyDescent="0.25">
      <c r="A390">
        <v>389</v>
      </c>
      <c r="B390" s="2">
        <v>302011282218020</v>
      </c>
      <c r="C390">
        <v>37.832999999999998</v>
      </c>
      <c r="D390">
        <v>140.61699999999999</v>
      </c>
      <c r="E390">
        <v>247</v>
      </c>
      <c r="F390" t="s">
        <v>957</v>
      </c>
      <c r="G390" t="s">
        <v>958</v>
      </c>
    </row>
    <row r="391" spans="1:7" x14ac:dyDescent="0.25">
      <c r="A391">
        <v>390</v>
      </c>
      <c r="B391" s="2">
        <v>302011282218040</v>
      </c>
      <c r="C391">
        <v>37.829000000000001</v>
      </c>
      <c r="D391">
        <v>140.52000000000001</v>
      </c>
      <c r="E391">
        <v>3663.4</v>
      </c>
      <c r="F391" t="s">
        <v>32</v>
      </c>
      <c r="G391" t="s">
        <v>960</v>
      </c>
    </row>
    <row r="392" spans="1:7" x14ac:dyDescent="0.25">
      <c r="A392">
        <v>391</v>
      </c>
      <c r="B392" s="2">
        <v>302011282218050</v>
      </c>
      <c r="C392">
        <v>37.811</v>
      </c>
      <c r="D392">
        <v>140.49600000000001</v>
      </c>
      <c r="E392">
        <v>316</v>
      </c>
      <c r="F392" t="s">
        <v>33</v>
      </c>
      <c r="G392" t="s">
        <v>962</v>
      </c>
    </row>
    <row r="393" spans="1:7" x14ac:dyDescent="0.25">
      <c r="A393">
        <v>392</v>
      </c>
      <c r="B393" s="2">
        <v>302011282218060</v>
      </c>
      <c r="C393">
        <v>37.813000000000002</v>
      </c>
      <c r="D393">
        <v>140.27199999999999</v>
      </c>
      <c r="E393">
        <v>29.4</v>
      </c>
      <c r="F393" t="s">
        <v>964</v>
      </c>
      <c r="G393" t="s">
        <v>965</v>
      </c>
    </row>
    <row r="394" spans="1:7" x14ac:dyDescent="0.25">
      <c r="A394">
        <v>393</v>
      </c>
      <c r="B394" s="2">
        <v>302011282218070</v>
      </c>
      <c r="C394">
        <v>37.780999999999999</v>
      </c>
      <c r="D394">
        <v>140.44300000000001</v>
      </c>
      <c r="E394">
        <v>78.400000000000006</v>
      </c>
      <c r="F394" t="s">
        <v>964</v>
      </c>
      <c r="G394" t="s">
        <v>967</v>
      </c>
    </row>
    <row r="395" spans="1:7" x14ac:dyDescent="0.25">
      <c r="A395">
        <v>394</v>
      </c>
      <c r="B395" s="2">
        <v>302011282218080</v>
      </c>
      <c r="C395">
        <v>37.761000000000003</v>
      </c>
      <c r="D395">
        <v>140.37799999999999</v>
      </c>
      <c r="E395">
        <v>40</v>
      </c>
      <c r="F395" t="s">
        <v>969</v>
      </c>
      <c r="G395" t="s">
        <v>969</v>
      </c>
    </row>
    <row r="396" spans="1:7" x14ac:dyDescent="0.25">
      <c r="A396">
        <v>395</v>
      </c>
      <c r="B396" s="2">
        <v>302011282218090</v>
      </c>
      <c r="C396">
        <v>37.755000000000003</v>
      </c>
      <c r="D396">
        <v>140.40199999999999</v>
      </c>
      <c r="E396">
        <v>90.8</v>
      </c>
      <c r="F396" t="s">
        <v>971</v>
      </c>
      <c r="G396" t="s">
        <v>972</v>
      </c>
    </row>
    <row r="397" spans="1:7" x14ac:dyDescent="0.25">
      <c r="A397">
        <v>396</v>
      </c>
      <c r="B397" s="2">
        <v>302011282218100</v>
      </c>
      <c r="C397">
        <v>37.75</v>
      </c>
      <c r="D397">
        <v>140.46899999999999</v>
      </c>
      <c r="E397">
        <v>3171.9</v>
      </c>
      <c r="F397" t="s">
        <v>32</v>
      </c>
      <c r="G397" t="s">
        <v>974</v>
      </c>
    </row>
    <row r="398" spans="1:7" x14ac:dyDescent="0.25">
      <c r="A398">
        <v>397</v>
      </c>
      <c r="B398" s="2">
        <v>302011282218110</v>
      </c>
      <c r="C398">
        <v>37.750999999999998</v>
      </c>
      <c r="D398">
        <v>140.453</v>
      </c>
      <c r="E398">
        <v>178.7</v>
      </c>
      <c r="F398" t="s">
        <v>139</v>
      </c>
      <c r="G398" t="s">
        <v>976</v>
      </c>
    </row>
    <row r="399" spans="1:7" x14ac:dyDescent="0.25">
      <c r="A399">
        <v>398</v>
      </c>
      <c r="B399" s="2">
        <v>302011282218120</v>
      </c>
      <c r="C399">
        <v>37.75</v>
      </c>
      <c r="D399">
        <v>140.38800000000001</v>
      </c>
      <c r="E399">
        <v>25.3</v>
      </c>
      <c r="F399" t="s">
        <v>978</v>
      </c>
      <c r="G399" t="s">
        <v>979</v>
      </c>
    </row>
    <row r="400" spans="1:7" x14ac:dyDescent="0.25">
      <c r="A400">
        <v>399</v>
      </c>
      <c r="B400" s="2">
        <v>302011282218140</v>
      </c>
      <c r="C400">
        <v>37.735999999999997</v>
      </c>
      <c r="D400">
        <v>140.38900000000001</v>
      </c>
      <c r="E400">
        <v>68.7</v>
      </c>
      <c r="F400" t="s">
        <v>139</v>
      </c>
      <c r="G400" t="s">
        <v>981</v>
      </c>
    </row>
    <row r="401" spans="1:7" x14ac:dyDescent="0.25">
      <c r="A401">
        <v>400</v>
      </c>
      <c r="B401" s="2">
        <v>302011282218150</v>
      </c>
      <c r="C401">
        <v>37.726999999999997</v>
      </c>
      <c r="D401">
        <v>140.47300000000001</v>
      </c>
      <c r="E401">
        <v>2886</v>
      </c>
      <c r="F401" t="s">
        <v>32</v>
      </c>
      <c r="G401" t="s">
        <v>983</v>
      </c>
    </row>
    <row r="402" spans="1:7" x14ac:dyDescent="0.25">
      <c r="A402">
        <v>401</v>
      </c>
      <c r="B402" s="2">
        <v>302011282218160</v>
      </c>
      <c r="C402">
        <v>37.694000000000003</v>
      </c>
      <c r="D402">
        <v>140.34100000000001</v>
      </c>
      <c r="E402">
        <v>62.2</v>
      </c>
      <c r="F402" t="s">
        <v>139</v>
      </c>
      <c r="G402" t="s">
        <v>985</v>
      </c>
    </row>
    <row r="403" spans="1:7" x14ac:dyDescent="0.25">
      <c r="A403">
        <v>402</v>
      </c>
      <c r="B403" s="2">
        <v>302011282218170</v>
      </c>
      <c r="C403">
        <v>37.683</v>
      </c>
      <c r="D403">
        <v>140.328</v>
      </c>
      <c r="E403">
        <v>35.1</v>
      </c>
      <c r="F403" t="s">
        <v>139</v>
      </c>
      <c r="G403" t="s">
        <v>987</v>
      </c>
    </row>
    <row r="404" spans="1:7" x14ac:dyDescent="0.25">
      <c r="A404">
        <v>403</v>
      </c>
      <c r="B404" s="2">
        <v>302011282218180</v>
      </c>
      <c r="C404">
        <v>37.682000000000002</v>
      </c>
      <c r="D404">
        <v>140.327</v>
      </c>
      <c r="E404">
        <v>6.1</v>
      </c>
      <c r="F404" t="s">
        <v>989</v>
      </c>
      <c r="G404" t="s">
        <v>989</v>
      </c>
    </row>
    <row r="405" spans="1:7" x14ac:dyDescent="0.25">
      <c r="A405">
        <v>404</v>
      </c>
      <c r="B405" s="2">
        <v>302011282218190</v>
      </c>
      <c r="C405">
        <v>37.673999999999999</v>
      </c>
      <c r="D405">
        <v>140.31100000000001</v>
      </c>
      <c r="E405">
        <v>16.899999999999999</v>
      </c>
      <c r="F405" t="s">
        <v>139</v>
      </c>
      <c r="G405" t="s">
        <v>991</v>
      </c>
    </row>
    <row r="406" spans="1:7" x14ac:dyDescent="0.25">
      <c r="A406">
        <v>405</v>
      </c>
      <c r="B406" s="2">
        <v>302011282218200</v>
      </c>
      <c r="C406">
        <v>37.654000000000003</v>
      </c>
      <c r="D406">
        <v>140.31200000000001</v>
      </c>
      <c r="E406">
        <v>3</v>
      </c>
      <c r="F406" t="s">
        <v>139</v>
      </c>
      <c r="G406" t="s">
        <v>993</v>
      </c>
    </row>
    <row r="407" spans="1:7" x14ac:dyDescent="0.25">
      <c r="A407">
        <v>406</v>
      </c>
      <c r="B407" s="2">
        <v>302011282218210</v>
      </c>
      <c r="C407">
        <v>37.594000000000001</v>
      </c>
      <c r="D407">
        <v>140.465</v>
      </c>
      <c r="E407">
        <v>2331.8000000000002</v>
      </c>
      <c r="F407" t="s">
        <v>32</v>
      </c>
      <c r="G407" t="s">
        <v>995</v>
      </c>
    </row>
    <row r="408" spans="1:7" x14ac:dyDescent="0.25">
      <c r="A408">
        <v>407</v>
      </c>
      <c r="B408" s="2">
        <v>302011282218220</v>
      </c>
      <c r="C408">
        <v>37.582000000000001</v>
      </c>
      <c r="D408">
        <v>140.51300000000001</v>
      </c>
      <c r="E408">
        <v>120</v>
      </c>
      <c r="F408" t="s">
        <v>997</v>
      </c>
      <c r="G408" t="s">
        <v>997</v>
      </c>
    </row>
    <row r="409" spans="1:7" x14ac:dyDescent="0.25">
      <c r="A409">
        <v>408</v>
      </c>
      <c r="B409" s="2">
        <v>302011282218250</v>
      </c>
      <c r="C409">
        <v>37.515999999999998</v>
      </c>
      <c r="D409">
        <v>140.404</v>
      </c>
      <c r="E409">
        <v>2283.5</v>
      </c>
      <c r="F409" t="s">
        <v>32</v>
      </c>
      <c r="G409" t="s">
        <v>999</v>
      </c>
    </row>
    <row r="410" spans="1:7" x14ac:dyDescent="0.25">
      <c r="A410">
        <v>409</v>
      </c>
      <c r="B410" s="2">
        <v>302011282218270</v>
      </c>
      <c r="C410">
        <v>37.408000000000001</v>
      </c>
      <c r="D410">
        <v>140.40899999999999</v>
      </c>
      <c r="E410">
        <v>1865.2</v>
      </c>
      <c r="F410" t="s">
        <v>32</v>
      </c>
      <c r="G410" t="s">
        <v>1001</v>
      </c>
    </row>
    <row r="411" spans="1:7" x14ac:dyDescent="0.25">
      <c r="A411">
        <v>410</v>
      </c>
      <c r="B411" s="2">
        <v>302011282218290</v>
      </c>
      <c r="C411">
        <v>37.345999999999997</v>
      </c>
      <c r="D411">
        <v>140.374</v>
      </c>
      <c r="E411">
        <v>1292.8</v>
      </c>
      <c r="F411" t="s">
        <v>32</v>
      </c>
      <c r="G411" t="s">
        <v>1003</v>
      </c>
    </row>
    <row r="412" spans="1:7" x14ac:dyDescent="0.25">
      <c r="A412">
        <v>411</v>
      </c>
      <c r="B412" s="2">
        <v>302011282218300</v>
      </c>
      <c r="C412">
        <v>37.301000000000002</v>
      </c>
      <c r="D412">
        <v>140.38499999999999</v>
      </c>
      <c r="E412">
        <v>910.2</v>
      </c>
      <c r="F412" t="s">
        <v>32</v>
      </c>
      <c r="G412" t="s">
        <v>1005</v>
      </c>
    </row>
    <row r="413" spans="1:7" x14ac:dyDescent="0.25">
      <c r="A413">
        <v>412</v>
      </c>
      <c r="B413" s="2">
        <v>302011282218310</v>
      </c>
      <c r="C413">
        <v>37.286999999999999</v>
      </c>
      <c r="D413">
        <v>140.35400000000001</v>
      </c>
      <c r="E413">
        <v>275.8</v>
      </c>
      <c r="F413" t="s">
        <v>1007</v>
      </c>
      <c r="G413" t="s">
        <v>1008</v>
      </c>
    </row>
    <row r="414" spans="1:7" x14ac:dyDescent="0.25">
      <c r="A414">
        <v>413</v>
      </c>
      <c r="B414" s="2">
        <v>302011282218320</v>
      </c>
      <c r="C414">
        <v>37.273000000000003</v>
      </c>
      <c r="D414">
        <v>140.40700000000001</v>
      </c>
      <c r="E414">
        <v>905.4</v>
      </c>
      <c r="F414" t="s">
        <v>32</v>
      </c>
      <c r="G414" t="s">
        <v>1010</v>
      </c>
    </row>
    <row r="415" spans="1:7" x14ac:dyDescent="0.25">
      <c r="A415">
        <v>414</v>
      </c>
      <c r="B415" s="2">
        <v>302011282218330</v>
      </c>
      <c r="C415">
        <v>37.142000000000003</v>
      </c>
      <c r="D415">
        <v>140.41499999999999</v>
      </c>
      <c r="E415">
        <v>440.6</v>
      </c>
      <c r="F415" t="s">
        <v>1012</v>
      </c>
      <c r="G415" t="s">
        <v>1013</v>
      </c>
    </row>
    <row r="416" spans="1:7" x14ac:dyDescent="0.25">
      <c r="A416">
        <v>415</v>
      </c>
      <c r="B416" s="2">
        <v>302011282218350</v>
      </c>
      <c r="C416">
        <v>37.134</v>
      </c>
      <c r="D416">
        <v>140.209</v>
      </c>
      <c r="E416">
        <v>172.4</v>
      </c>
      <c r="F416" t="s">
        <v>32</v>
      </c>
      <c r="G416" t="s">
        <v>1015</v>
      </c>
    </row>
    <row r="417" spans="1:7" x14ac:dyDescent="0.25">
      <c r="A417">
        <v>416</v>
      </c>
      <c r="B417" s="2">
        <v>302011282219010</v>
      </c>
      <c r="C417">
        <v>37.911999999999999</v>
      </c>
      <c r="D417">
        <v>140.42599999999999</v>
      </c>
      <c r="E417">
        <v>-9999</v>
      </c>
      <c r="F417" t="s">
        <v>33</v>
      </c>
      <c r="G417" t="s">
        <v>34</v>
      </c>
    </row>
    <row r="418" spans="1:7" x14ac:dyDescent="0.25">
      <c r="A418">
        <v>417</v>
      </c>
      <c r="B418" s="2">
        <v>302011282219020</v>
      </c>
      <c r="C418">
        <v>37.950000000000003</v>
      </c>
      <c r="D418">
        <v>140.34</v>
      </c>
      <c r="E418">
        <v>-9999</v>
      </c>
      <c r="F418" t="s">
        <v>33</v>
      </c>
      <c r="G418" t="s">
        <v>1016</v>
      </c>
    </row>
    <row r="419" spans="1:7" x14ac:dyDescent="0.25">
      <c r="A419">
        <v>418</v>
      </c>
      <c r="B419" s="2">
        <v>302011282219030</v>
      </c>
      <c r="C419">
        <v>37.843000000000004</v>
      </c>
      <c r="D419">
        <v>140.441</v>
      </c>
      <c r="E419">
        <v>-9999</v>
      </c>
      <c r="F419" t="s">
        <v>33</v>
      </c>
      <c r="G419" t="s">
        <v>1018</v>
      </c>
    </row>
    <row r="420" spans="1:7" x14ac:dyDescent="0.25">
      <c r="A420">
        <v>419</v>
      </c>
      <c r="B420" s="2">
        <v>302011282219050</v>
      </c>
      <c r="C420">
        <v>37.83</v>
      </c>
      <c r="D420">
        <v>140.45599999999999</v>
      </c>
      <c r="E420">
        <v>82</v>
      </c>
      <c r="F420" t="s">
        <v>33</v>
      </c>
      <c r="G420" t="s">
        <v>1020</v>
      </c>
    </row>
    <row r="421" spans="1:7" x14ac:dyDescent="0.25">
      <c r="A421">
        <v>420</v>
      </c>
      <c r="B421" s="2">
        <v>302011282225010</v>
      </c>
      <c r="C421">
        <v>37.994</v>
      </c>
      <c r="D421">
        <v>140.44399999999999</v>
      </c>
      <c r="E421">
        <v>126</v>
      </c>
      <c r="F421" t="s">
        <v>947</v>
      </c>
      <c r="G421" t="s">
        <v>1022</v>
      </c>
    </row>
    <row r="422" spans="1:7" x14ac:dyDescent="0.25">
      <c r="A422">
        <v>421</v>
      </c>
      <c r="B422" s="2">
        <v>302011282225020</v>
      </c>
      <c r="C422">
        <v>37.994999999999997</v>
      </c>
      <c r="D422">
        <v>140.45699999999999</v>
      </c>
      <c r="E422">
        <v>50</v>
      </c>
      <c r="F422" t="s">
        <v>947</v>
      </c>
      <c r="G422" t="s">
        <v>1024</v>
      </c>
    </row>
    <row r="423" spans="1:7" x14ac:dyDescent="0.25">
      <c r="A423">
        <v>422</v>
      </c>
      <c r="B423" s="2">
        <v>302011282225030</v>
      </c>
      <c r="C423">
        <v>37.951000000000001</v>
      </c>
      <c r="D423">
        <v>140.55500000000001</v>
      </c>
      <c r="E423">
        <v>281</v>
      </c>
      <c r="F423" t="s">
        <v>947</v>
      </c>
      <c r="G423" t="s">
        <v>1026</v>
      </c>
    </row>
    <row r="424" spans="1:7" x14ac:dyDescent="0.25">
      <c r="A424">
        <v>423</v>
      </c>
      <c r="B424" s="2">
        <v>302011282225040</v>
      </c>
      <c r="C424">
        <v>38.012</v>
      </c>
      <c r="D424">
        <v>140.62</v>
      </c>
      <c r="E424">
        <v>345</v>
      </c>
      <c r="F424" t="s">
        <v>947</v>
      </c>
      <c r="G424" t="s">
        <v>1028</v>
      </c>
    </row>
    <row r="425" spans="1:7" x14ac:dyDescent="0.25">
      <c r="A425">
        <v>424</v>
      </c>
      <c r="B425" s="2">
        <v>302011282225050</v>
      </c>
      <c r="C425">
        <v>38.036000000000001</v>
      </c>
      <c r="D425">
        <v>140.696</v>
      </c>
      <c r="E425">
        <v>684</v>
      </c>
      <c r="F425" t="s">
        <v>947</v>
      </c>
      <c r="G425" t="s">
        <v>1030</v>
      </c>
    </row>
    <row r="426" spans="1:7" x14ac:dyDescent="0.25">
      <c r="A426">
        <v>425</v>
      </c>
      <c r="B426" s="2">
        <v>302011282225060</v>
      </c>
      <c r="C426">
        <v>37.979999999999997</v>
      </c>
      <c r="D426">
        <v>140.56</v>
      </c>
      <c r="E426">
        <v>295</v>
      </c>
      <c r="F426" t="s">
        <v>947</v>
      </c>
      <c r="G426" t="s">
        <v>1032</v>
      </c>
    </row>
    <row r="427" spans="1:7" x14ac:dyDescent="0.25">
      <c r="A427">
        <v>426</v>
      </c>
      <c r="B427" s="2">
        <v>302011282225960</v>
      </c>
      <c r="C427">
        <v>37.953000000000003</v>
      </c>
      <c r="D427">
        <v>140.529</v>
      </c>
      <c r="E427">
        <v>240</v>
      </c>
      <c r="F427" t="s">
        <v>947</v>
      </c>
      <c r="G427" t="s">
        <v>1034</v>
      </c>
    </row>
    <row r="428" spans="1:7" x14ac:dyDescent="0.25">
      <c r="A428">
        <v>427</v>
      </c>
      <c r="B428" s="2">
        <v>302011282225970</v>
      </c>
      <c r="C428">
        <v>38.090000000000003</v>
      </c>
      <c r="D428">
        <v>140.65799999999999</v>
      </c>
      <c r="E428">
        <v>106.4</v>
      </c>
      <c r="F428" t="s">
        <v>947</v>
      </c>
      <c r="G428" t="s">
        <v>1036</v>
      </c>
    </row>
    <row r="429" spans="1:7" x14ac:dyDescent="0.25">
      <c r="A429">
        <v>428</v>
      </c>
      <c r="B429" s="2">
        <v>302011282225980</v>
      </c>
      <c r="C429">
        <v>38.048999999999999</v>
      </c>
      <c r="D429">
        <v>140.738</v>
      </c>
      <c r="E429">
        <v>690.4</v>
      </c>
      <c r="F429" t="s">
        <v>947</v>
      </c>
      <c r="G429" t="s">
        <v>1038</v>
      </c>
    </row>
    <row r="430" spans="1:7" x14ac:dyDescent="0.25">
      <c r="A430">
        <v>429</v>
      </c>
      <c r="B430" s="2">
        <v>302011282225990</v>
      </c>
      <c r="C430">
        <v>37.962000000000003</v>
      </c>
      <c r="D430">
        <v>140.51300000000001</v>
      </c>
      <c r="E430">
        <v>237</v>
      </c>
      <c r="F430" t="s">
        <v>947</v>
      </c>
      <c r="G430" t="s">
        <v>1040</v>
      </c>
    </row>
    <row r="431" spans="1:7" x14ac:dyDescent="0.25">
      <c r="A431">
        <v>430</v>
      </c>
      <c r="B431" s="2">
        <v>302011282228080</v>
      </c>
      <c r="C431">
        <v>37.414999999999999</v>
      </c>
      <c r="D431">
        <v>140.608</v>
      </c>
      <c r="E431">
        <v>53.7</v>
      </c>
      <c r="F431" t="s">
        <v>1042</v>
      </c>
      <c r="G431" t="s">
        <v>1043</v>
      </c>
    </row>
    <row r="432" spans="1:7" x14ac:dyDescent="0.25">
      <c r="A432">
        <v>431</v>
      </c>
      <c r="B432" s="2">
        <v>302011282228090</v>
      </c>
      <c r="C432">
        <v>37.436999999999998</v>
      </c>
      <c r="D432">
        <v>140.648</v>
      </c>
      <c r="E432">
        <v>63.4</v>
      </c>
      <c r="F432" t="s">
        <v>1045</v>
      </c>
      <c r="G432" t="s">
        <v>1046</v>
      </c>
    </row>
    <row r="433" spans="1:7" x14ac:dyDescent="0.25">
      <c r="A433">
        <v>432</v>
      </c>
      <c r="B433" s="2">
        <v>302011282228100</v>
      </c>
      <c r="C433">
        <v>37.423999999999999</v>
      </c>
      <c r="D433">
        <v>140.52500000000001</v>
      </c>
      <c r="E433">
        <v>180</v>
      </c>
      <c r="F433" t="s">
        <v>1045</v>
      </c>
      <c r="G433" t="s">
        <v>1048</v>
      </c>
    </row>
    <row r="434" spans="1:7" x14ac:dyDescent="0.25">
      <c r="A434">
        <v>433</v>
      </c>
      <c r="B434" s="2">
        <v>302011282228110</v>
      </c>
      <c r="C434">
        <v>37.369999999999997</v>
      </c>
      <c r="D434">
        <v>140.429</v>
      </c>
      <c r="E434">
        <v>249</v>
      </c>
      <c r="F434" t="s">
        <v>1045</v>
      </c>
      <c r="G434" t="s">
        <v>1050</v>
      </c>
    </row>
    <row r="435" spans="1:7" x14ac:dyDescent="0.25">
      <c r="A435">
        <v>434</v>
      </c>
      <c r="B435" s="2">
        <v>302021282206010</v>
      </c>
      <c r="C435">
        <v>38.177999999999997</v>
      </c>
      <c r="D435">
        <v>140.952</v>
      </c>
      <c r="E435">
        <v>776</v>
      </c>
      <c r="F435" t="s">
        <v>1052</v>
      </c>
      <c r="G435" t="s">
        <v>1053</v>
      </c>
    </row>
    <row r="436" spans="1:7" x14ac:dyDescent="0.25">
      <c r="A436">
        <v>435</v>
      </c>
      <c r="B436" s="2">
        <v>302021282206020</v>
      </c>
      <c r="C436">
        <v>38.204999999999998</v>
      </c>
      <c r="D436">
        <v>140.91200000000001</v>
      </c>
      <c r="E436">
        <v>772</v>
      </c>
      <c r="F436" t="s">
        <v>1052</v>
      </c>
      <c r="G436" t="s">
        <v>1055</v>
      </c>
    </row>
    <row r="437" spans="1:7" x14ac:dyDescent="0.25">
      <c r="A437">
        <v>436</v>
      </c>
      <c r="B437" s="2">
        <v>302021282206030</v>
      </c>
      <c r="C437">
        <v>38.206000000000003</v>
      </c>
      <c r="D437">
        <v>140.886</v>
      </c>
      <c r="E437">
        <v>431</v>
      </c>
      <c r="F437" t="s">
        <v>1052</v>
      </c>
      <c r="G437" t="s">
        <v>1057</v>
      </c>
    </row>
    <row r="438" spans="1:7" x14ac:dyDescent="0.25">
      <c r="A438">
        <v>437</v>
      </c>
      <c r="B438" s="2">
        <v>302021282206040</v>
      </c>
      <c r="C438">
        <v>38.268000000000001</v>
      </c>
      <c r="D438">
        <v>140.59</v>
      </c>
      <c r="E438">
        <v>49.6</v>
      </c>
      <c r="F438" t="s">
        <v>1052</v>
      </c>
      <c r="G438" t="s">
        <v>1059</v>
      </c>
    </row>
    <row r="439" spans="1:7" x14ac:dyDescent="0.25">
      <c r="A439">
        <v>438</v>
      </c>
      <c r="B439" s="2">
        <v>302021282206050</v>
      </c>
      <c r="C439">
        <v>38.235999999999997</v>
      </c>
      <c r="D439">
        <v>140.88900000000001</v>
      </c>
      <c r="E439">
        <v>309</v>
      </c>
      <c r="F439" t="s">
        <v>957</v>
      </c>
      <c r="G439" t="s">
        <v>1061</v>
      </c>
    </row>
    <row r="440" spans="1:7" x14ac:dyDescent="0.25">
      <c r="A440">
        <v>439</v>
      </c>
      <c r="B440" s="2">
        <v>302021282206060</v>
      </c>
      <c r="C440">
        <v>38.268999999999998</v>
      </c>
      <c r="D440">
        <v>140.809</v>
      </c>
      <c r="E440">
        <v>274</v>
      </c>
      <c r="F440" t="s">
        <v>957</v>
      </c>
      <c r="G440" t="s">
        <v>1063</v>
      </c>
    </row>
    <row r="441" spans="1:7" x14ac:dyDescent="0.25">
      <c r="A441">
        <v>440</v>
      </c>
      <c r="B441" s="2">
        <v>302021282206070</v>
      </c>
      <c r="C441">
        <v>38.216000000000001</v>
      </c>
      <c r="D441">
        <v>140.864</v>
      </c>
      <c r="E441">
        <v>-9999</v>
      </c>
      <c r="F441" t="s">
        <v>1065</v>
      </c>
      <c r="G441" t="s">
        <v>1066</v>
      </c>
    </row>
    <row r="442" spans="1:7" x14ac:dyDescent="0.25">
      <c r="A442">
        <v>441</v>
      </c>
      <c r="B442" s="2">
        <v>302021282206990</v>
      </c>
      <c r="C442">
        <v>38.195999999999998</v>
      </c>
      <c r="D442">
        <v>140.93100000000001</v>
      </c>
      <c r="E442">
        <v>773.4</v>
      </c>
      <c r="F442" t="s">
        <v>1052</v>
      </c>
      <c r="G442" t="s">
        <v>1068</v>
      </c>
    </row>
    <row r="443" spans="1:7" x14ac:dyDescent="0.25">
      <c r="A443">
        <v>442</v>
      </c>
      <c r="B443" s="2">
        <v>302021282224010</v>
      </c>
      <c r="C443">
        <v>38.218000000000004</v>
      </c>
      <c r="D443">
        <v>140.81399999999999</v>
      </c>
      <c r="E443">
        <v>424</v>
      </c>
      <c r="F443" t="s">
        <v>1052</v>
      </c>
      <c r="G443" t="s">
        <v>1070</v>
      </c>
    </row>
    <row r="444" spans="1:7" x14ac:dyDescent="0.25">
      <c r="A444">
        <v>443</v>
      </c>
      <c r="B444" s="2">
        <v>302021282224020</v>
      </c>
      <c r="C444">
        <v>38.234999999999999</v>
      </c>
      <c r="D444">
        <v>140.708</v>
      </c>
      <c r="E444">
        <v>130</v>
      </c>
      <c r="F444" t="s">
        <v>1052</v>
      </c>
      <c r="G444" t="s">
        <v>112</v>
      </c>
    </row>
    <row r="445" spans="1:7" x14ac:dyDescent="0.25">
      <c r="A445">
        <v>444</v>
      </c>
      <c r="B445" s="2">
        <v>302021282224030</v>
      </c>
      <c r="C445">
        <v>38.198999999999998</v>
      </c>
      <c r="D445">
        <v>140.727</v>
      </c>
      <c r="E445">
        <v>207.3</v>
      </c>
      <c r="F445" t="s">
        <v>1072</v>
      </c>
      <c r="G445" t="s">
        <v>1073</v>
      </c>
    </row>
    <row r="446" spans="1:7" x14ac:dyDescent="0.25">
      <c r="A446">
        <v>445</v>
      </c>
      <c r="B446" s="2">
        <v>302021282224050</v>
      </c>
      <c r="C446">
        <v>38.209000000000003</v>
      </c>
      <c r="D446">
        <v>140.637</v>
      </c>
      <c r="E446">
        <v>38</v>
      </c>
      <c r="F446" t="s">
        <v>1075</v>
      </c>
      <c r="G446" t="s">
        <v>1076</v>
      </c>
    </row>
    <row r="447" spans="1:7" x14ac:dyDescent="0.25">
      <c r="A447">
        <v>446</v>
      </c>
      <c r="B447" s="2">
        <v>302021282224060</v>
      </c>
      <c r="C447">
        <v>38.173000000000002</v>
      </c>
      <c r="D447">
        <v>140.66499999999999</v>
      </c>
      <c r="E447">
        <v>68.7</v>
      </c>
      <c r="F447" t="s">
        <v>1078</v>
      </c>
      <c r="G447" t="s">
        <v>1078</v>
      </c>
    </row>
    <row r="448" spans="1:7" x14ac:dyDescent="0.25">
      <c r="A448">
        <v>447</v>
      </c>
      <c r="B448" s="2">
        <v>302021282224070</v>
      </c>
      <c r="C448">
        <v>38.201000000000001</v>
      </c>
      <c r="D448">
        <v>140.60499999999999</v>
      </c>
      <c r="E448">
        <v>56.6</v>
      </c>
      <c r="F448" t="s">
        <v>1080</v>
      </c>
      <c r="G448" t="s">
        <v>1081</v>
      </c>
    </row>
    <row r="449" spans="1:7" x14ac:dyDescent="0.25">
      <c r="A449">
        <v>448</v>
      </c>
      <c r="B449" s="2">
        <v>302021282224990</v>
      </c>
      <c r="C449">
        <v>38.218000000000004</v>
      </c>
      <c r="D449">
        <v>140.815</v>
      </c>
      <c r="E449">
        <v>424.3</v>
      </c>
      <c r="F449" t="s">
        <v>1052</v>
      </c>
      <c r="G449" t="s">
        <v>1070</v>
      </c>
    </row>
    <row r="450" spans="1:7" x14ac:dyDescent="0.25">
      <c r="A450">
        <v>449</v>
      </c>
      <c r="B450" s="2">
        <v>302031282207010</v>
      </c>
      <c r="C450">
        <v>38.378999999999998</v>
      </c>
      <c r="D450">
        <v>141.16999999999999</v>
      </c>
      <c r="E450">
        <v>1158.4000000000001</v>
      </c>
      <c r="F450" t="s">
        <v>1084</v>
      </c>
      <c r="G450" t="s">
        <v>1085</v>
      </c>
    </row>
    <row r="451" spans="1:7" x14ac:dyDescent="0.25">
      <c r="A451">
        <v>450</v>
      </c>
      <c r="B451" s="2">
        <v>302031282207020</v>
      </c>
      <c r="C451">
        <v>38.405999999999999</v>
      </c>
      <c r="D451">
        <v>141.149</v>
      </c>
      <c r="E451">
        <v>788.7</v>
      </c>
      <c r="F451" t="s">
        <v>1084</v>
      </c>
      <c r="G451" t="s">
        <v>1087</v>
      </c>
    </row>
    <row r="452" spans="1:7" x14ac:dyDescent="0.25">
      <c r="A452">
        <v>451</v>
      </c>
      <c r="B452" s="2">
        <v>302031282207030</v>
      </c>
      <c r="C452">
        <v>38.435000000000002</v>
      </c>
      <c r="D452">
        <v>141.11600000000001</v>
      </c>
      <c r="E452">
        <v>739.3</v>
      </c>
      <c r="F452" t="s">
        <v>1084</v>
      </c>
      <c r="G452" t="s">
        <v>1089</v>
      </c>
    </row>
    <row r="453" spans="1:7" x14ac:dyDescent="0.25">
      <c r="A453">
        <v>452</v>
      </c>
      <c r="B453" s="2">
        <v>302031282207040</v>
      </c>
      <c r="C453">
        <v>38.497999999999998</v>
      </c>
      <c r="D453">
        <v>141.119</v>
      </c>
      <c r="E453">
        <v>-9999</v>
      </c>
      <c r="F453" t="s">
        <v>1084</v>
      </c>
      <c r="G453" t="s">
        <v>1091</v>
      </c>
    </row>
    <row r="454" spans="1:7" x14ac:dyDescent="0.25">
      <c r="A454">
        <v>453</v>
      </c>
      <c r="B454" s="2">
        <v>302031282207050</v>
      </c>
      <c r="C454">
        <v>38.527000000000001</v>
      </c>
      <c r="D454">
        <v>141.059</v>
      </c>
      <c r="E454">
        <v>707</v>
      </c>
      <c r="F454" t="s">
        <v>1084</v>
      </c>
      <c r="G454" t="s">
        <v>1093</v>
      </c>
    </row>
    <row r="455" spans="1:7" x14ac:dyDescent="0.25">
      <c r="A455">
        <v>454</v>
      </c>
      <c r="B455" s="2">
        <v>302031282207060</v>
      </c>
      <c r="C455">
        <v>38.530999999999999</v>
      </c>
      <c r="D455">
        <v>141.023</v>
      </c>
      <c r="E455">
        <v>701.6</v>
      </c>
      <c r="F455" t="s">
        <v>1084</v>
      </c>
      <c r="G455" t="s">
        <v>1095</v>
      </c>
    </row>
    <row r="456" spans="1:7" x14ac:dyDescent="0.25">
      <c r="A456">
        <v>455</v>
      </c>
      <c r="B456" s="2">
        <v>302031282207070</v>
      </c>
      <c r="C456">
        <v>38.527000000000001</v>
      </c>
      <c r="D456">
        <v>140.94900000000001</v>
      </c>
      <c r="E456">
        <v>550.79999999999995</v>
      </c>
      <c r="F456" t="s">
        <v>1084</v>
      </c>
      <c r="G456" t="s">
        <v>1097</v>
      </c>
    </row>
    <row r="457" spans="1:7" x14ac:dyDescent="0.25">
      <c r="A457">
        <v>456</v>
      </c>
      <c r="B457" s="2">
        <v>302031282207090</v>
      </c>
      <c r="C457">
        <v>38.343000000000004</v>
      </c>
      <c r="D457">
        <v>141.16800000000001</v>
      </c>
      <c r="E457">
        <v>0</v>
      </c>
      <c r="F457" t="s">
        <v>1084</v>
      </c>
      <c r="G457" t="s">
        <v>1099</v>
      </c>
    </row>
    <row r="458" spans="1:7" x14ac:dyDescent="0.25">
      <c r="A458">
        <v>457</v>
      </c>
      <c r="B458" s="2">
        <v>302031282207100</v>
      </c>
      <c r="C458">
        <v>38.405000000000001</v>
      </c>
      <c r="D458">
        <v>141.149</v>
      </c>
      <c r="E458">
        <v>350.6</v>
      </c>
      <c r="F458" t="s">
        <v>1101</v>
      </c>
      <c r="G458" t="s">
        <v>1087</v>
      </c>
    </row>
    <row r="459" spans="1:7" x14ac:dyDescent="0.25">
      <c r="A459">
        <v>458</v>
      </c>
      <c r="B459" s="2">
        <v>302031282207110</v>
      </c>
      <c r="C459">
        <v>38.435000000000002</v>
      </c>
      <c r="D459">
        <v>141.11600000000001</v>
      </c>
      <c r="E459">
        <v>337.4</v>
      </c>
      <c r="F459" t="s">
        <v>1101</v>
      </c>
      <c r="G459" t="s">
        <v>1089</v>
      </c>
    </row>
    <row r="460" spans="1:7" x14ac:dyDescent="0.25">
      <c r="A460">
        <v>459</v>
      </c>
      <c r="B460" s="2">
        <v>302031282207120</v>
      </c>
      <c r="C460">
        <v>38.442</v>
      </c>
      <c r="D460">
        <v>141.06800000000001</v>
      </c>
      <c r="E460">
        <v>335</v>
      </c>
      <c r="F460" t="s">
        <v>1101</v>
      </c>
      <c r="G460" t="s">
        <v>1104</v>
      </c>
    </row>
    <row r="461" spans="1:7" x14ac:dyDescent="0.25">
      <c r="A461">
        <v>460</v>
      </c>
      <c r="B461" s="2">
        <v>302031282207130</v>
      </c>
      <c r="C461">
        <v>38.436</v>
      </c>
      <c r="D461">
        <v>140.99600000000001</v>
      </c>
      <c r="E461">
        <v>298.2</v>
      </c>
      <c r="F461" t="s">
        <v>1101</v>
      </c>
      <c r="G461" t="s">
        <v>1106</v>
      </c>
    </row>
    <row r="462" spans="1:7" x14ac:dyDescent="0.25">
      <c r="A462">
        <v>461</v>
      </c>
      <c r="B462" s="2">
        <v>302031282207140</v>
      </c>
      <c r="C462">
        <v>38.432000000000002</v>
      </c>
      <c r="D462">
        <v>140.89099999999999</v>
      </c>
      <c r="E462">
        <v>68.7</v>
      </c>
      <c r="F462" t="s">
        <v>1101</v>
      </c>
      <c r="G462" t="s">
        <v>1108</v>
      </c>
    </row>
    <row r="463" spans="1:7" x14ac:dyDescent="0.25">
      <c r="A463">
        <v>462</v>
      </c>
      <c r="B463" s="2">
        <v>302031282207150</v>
      </c>
      <c r="C463">
        <v>38.427999999999997</v>
      </c>
      <c r="D463">
        <v>140.929</v>
      </c>
      <c r="E463">
        <v>197.2</v>
      </c>
      <c r="F463" t="s">
        <v>1101</v>
      </c>
      <c r="G463" t="s">
        <v>1063</v>
      </c>
    </row>
    <row r="464" spans="1:7" x14ac:dyDescent="0.25">
      <c r="A464">
        <v>463</v>
      </c>
      <c r="B464" s="2">
        <v>302031282207160</v>
      </c>
      <c r="C464">
        <v>38.459000000000003</v>
      </c>
      <c r="D464">
        <v>140.88300000000001</v>
      </c>
      <c r="E464">
        <v>51</v>
      </c>
      <c r="F464" t="s">
        <v>1110</v>
      </c>
      <c r="G464" t="s">
        <v>1111</v>
      </c>
    </row>
    <row r="465" spans="1:7" x14ac:dyDescent="0.25">
      <c r="A465">
        <v>464</v>
      </c>
      <c r="B465" s="2">
        <v>302031282207170</v>
      </c>
      <c r="C465">
        <v>38.414999999999999</v>
      </c>
      <c r="D465">
        <v>140.88900000000001</v>
      </c>
      <c r="E465">
        <v>-9999</v>
      </c>
      <c r="F465" t="s">
        <v>1113</v>
      </c>
      <c r="G465" t="s">
        <v>1114</v>
      </c>
    </row>
    <row r="466" spans="1:7" x14ac:dyDescent="0.25">
      <c r="A466">
        <v>465</v>
      </c>
      <c r="B466" s="2">
        <v>302031282207999</v>
      </c>
      <c r="C466">
        <v>38.524000000000001</v>
      </c>
      <c r="D466">
        <v>140.91</v>
      </c>
      <c r="E466">
        <v>513.70000000000005</v>
      </c>
      <c r="F466" t="s">
        <v>1084</v>
      </c>
      <c r="G466" t="s">
        <v>1116</v>
      </c>
    </row>
    <row r="467" spans="1:7" x14ac:dyDescent="0.25">
      <c r="A467">
        <v>466</v>
      </c>
      <c r="B467" s="2">
        <v>302041282204020</v>
      </c>
      <c r="C467">
        <v>39.713000000000001</v>
      </c>
      <c r="D467">
        <v>141.131</v>
      </c>
      <c r="E467">
        <v>1216.95</v>
      </c>
      <c r="F467" t="s">
        <v>36</v>
      </c>
      <c r="G467" t="s">
        <v>1118</v>
      </c>
    </row>
    <row r="468" spans="1:7" x14ac:dyDescent="0.25">
      <c r="A468">
        <v>467</v>
      </c>
      <c r="B468" s="2">
        <v>302041282204030</v>
      </c>
      <c r="C468">
        <v>39.692999999999998</v>
      </c>
      <c r="D468">
        <v>141.149</v>
      </c>
      <c r="E468">
        <v>2183.58</v>
      </c>
      <c r="F468" t="s">
        <v>36</v>
      </c>
      <c r="G468" t="s">
        <v>1120</v>
      </c>
    </row>
    <row r="469" spans="1:7" x14ac:dyDescent="0.25">
      <c r="A469">
        <v>468</v>
      </c>
      <c r="B469" s="2">
        <v>302041282204040</v>
      </c>
      <c r="C469">
        <v>39.673000000000002</v>
      </c>
      <c r="D469">
        <v>141.16200000000001</v>
      </c>
      <c r="E469">
        <v>2347.3000000000002</v>
      </c>
      <c r="F469" t="s">
        <v>36</v>
      </c>
      <c r="G469" t="s">
        <v>1122</v>
      </c>
    </row>
    <row r="470" spans="1:7" x14ac:dyDescent="0.25">
      <c r="A470">
        <v>469</v>
      </c>
      <c r="B470" s="2">
        <v>302041282204050</v>
      </c>
      <c r="C470">
        <v>39.621000000000002</v>
      </c>
      <c r="D470">
        <v>141.18299999999999</v>
      </c>
      <c r="E470">
        <v>2419.9</v>
      </c>
      <c r="F470" t="s">
        <v>36</v>
      </c>
      <c r="G470" t="s">
        <v>1124</v>
      </c>
    </row>
    <row r="471" spans="1:7" x14ac:dyDescent="0.25">
      <c r="A471">
        <v>470</v>
      </c>
      <c r="B471" s="2">
        <v>302041282204080</v>
      </c>
      <c r="C471">
        <v>39.552999999999997</v>
      </c>
      <c r="D471">
        <v>141.17599999999999</v>
      </c>
      <c r="E471">
        <v>2579.8000000000002</v>
      </c>
      <c r="F471" t="s">
        <v>36</v>
      </c>
      <c r="G471" t="s">
        <v>1126</v>
      </c>
    </row>
    <row r="472" spans="1:7" x14ac:dyDescent="0.25">
      <c r="A472">
        <v>471</v>
      </c>
      <c r="B472" s="2">
        <v>302041282204090</v>
      </c>
      <c r="C472">
        <v>39.494</v>
      </c>
      <c r="D472">
        <v>141.15600000000001</v>
      </c>
      <c r="E472">
        <v>2752.1</v>
      </c>
      <c r="F472" t="s">
        <v>36</v>
      </c>
      <c r="G472" t="s">
        <v>582</v>
      </c>
    </row>
    <row r="473" spans="1:7" x14ac:dyDescent="0.25">
      <c r="A473">
        <v>472</v>
      </c>
      <c r="B473" s="2">
        <v>302041282204110</v>
      </c>
      <c r="C473">
        <v>39.392000000000003</v>
      </c>
      <c r="D473">
        <v>141.13</v>
      </c>
      <c r="E473">
        <v>4228.6000000000004</v>
      </c>
      <c r="F473" t="s">
        <v>36</v>
      </c>
      <c r="G473" t="s">
        <v>1128</v>
      </c>
    </row>
    <row r="474" spans="1:7" x14ac:dyDescent="0.25">
      <c r="A474">
        <v>473</v>
      </c>
      <c r="B474" s="2">
        <v>302041282204120</v>
      </c>
      <c r="C474">
        <v>39.351999999999997</v>
      </c>
      <c r="D474">
        <v>141.14400000000001</v>
      </c>
      <c r="E474">
        <v>4421</v>
      </c>
      <c r="F474" t="s">
        <v>36</v>
      </c>
      <c r="G474" t="s">
        <v>1129</v>
      </c>
    </row>
    <row r="475" spans="1:7" x14ac:dyDescent="0.25">
      <c r="A475">
        <v>474</v>
      </c>
      <c r="B475" s="2">
        <v>302041282204140</v>
      </c>
      <c r="C475">
        <v>39.284999999999997</v>
      </c>
      <c r="D475">
        <v>141.13</v>
      </c>
      <c r="E475">
        <v>4541.2</v>
      </c>
      <c r="F475" t="s">
        <v>36</v>
      </c>
      <c r="G475" t="s">
        <v>1131</v>
      </c>
    </row>
    <row r="476" spans="1:7" x14ac:dyDescent="0.25">
      <c r="A476">
        <v>475</v>
      </c>
      <c r="B476" s="2">
        <v>302041282204150</v>
      </c>
      <c r="C476">
        <v>39.261000000000003</v>
      </c>
      <c r="D476">
        <v>141.12200000000001</v>
      </c>
      <c r="E476">
        <v>5458.7</v>
      </c>
      <c r="F476" t="s">
        <v>36</v>
      </c>
      <c r="G476" t="s">
        <v>1133</v>
      </c>
    </row>
    <row r="477" spans="1:7" x14ac:dyDescent="0.25">
      <c r="A477">
        <v>476</v>
      </c>
      <c r="B477" s="2">
        <v>302041282204160</v>
      </c>
      <c r="C477">
        <v>39.252000000000002</v>
      </c>
      <c r="D477">
        <v>141.114</v>
      </c>
      <c r="E477">
        <v>5459.8</v>
      </c>
      <c r="F477" t="s">
        <v>36</v>
      </c>
      <c r="G477" t="s">
        <v>708</v>
      </c>
    </row>
    <row r="478" spans="1:7" x14ac:dyDescent="0.25">
      <c r="A478">
        <v>477</v>
      </c>
      <c r="B478" s="2">
        <v>302041282204180</v>
      </c>
      <c r="C478">
        <v>39.195999999999998</v>
      </c>
      <c r="D478">
        <v>141.12799999999999</v>
      </c>
      <c r="E478">
        <v>5544.6</v>
      </c>
      <c r="F478" t="s">
        <v>36</v>
      </c>
      <c r="G478" t="s">
        <v>1135</v>
      </c>
    </row>
    <row r="479" spans="1:7" x14ac:dyDescent="0.25">
      <c r="A479">
        <v>478</v>
      </c>
      <c r="B479" s="2">
        <v>302041282204200</v>
      </c>
      <c r="C479">
        <v>39.167999999999999</v>
      </c>
      <c r="D479">
        <v>141.155</v>
      </c>
      <c r="E479">
        <v>6006</v>
      </c>
      <c r="F479" t="s">
        <v>36</v>
      </c>
      <c r="G479" t="s">
        <v>1137</v>
      </c>
    </row>
    <row r="480" spans="1:7" x14ac:dyDescent="0.25">
      <c r="A480">
        <v>479</v>
      </c>
      <c r="B480" s="2">
        <v>302041282204210</v>
      </c>
      <c r="C480">
        <v>39.136000000000003</v>
      </c>
      <c r="D480">
        <v>141.17599999999999</v>
      </c>
      <c r="E480">
        <v>6245.6</v>
      </c>
      <c r="F480" t="s">
        <v>36</v>
      </c>
      <c r="G480" t="s">
        <v>1139</v>
      </c>
    </row>
    <row r="481" spans="1:7" x14ac:dyDescent="0.25">
      <c r="A481">
        <v>480</v>
      </c>
      <c r="B481" s="2">
        <v>302041282204230</v>
      </c>
      <c r="C481">
        <v>39.064999999999998</v>
      </c>
      <c r="D481">
        <v>141.16300000000001</v>
      </c>
      <c r="E481">
        <v>6398.9</v>
      </c>
      <c r="F481" t="s">
        <v>36</v>
      </c>
      <c r="G481" t="s">
        <v>1141</v>
      </c>
    </row>
    <row r="482" spans="1:7" x14ac:dyDescent="0.25">
      <c r="A482">
        <v>481</v>
      </c>
      <c r="B482" s="2">
        <v>302041282204250</v>
      </c>
      <c r="C482">
        <v>39.020000000000003</v>
      </c>
      <c r="D482">
        <v>141.136</v>
      </c>
      <c r="E482">
        <v>6485.1</v>
      </c>
      <c r="F482" t="s">
        <v>36</v>
      </c>
      <c r="G482" t="s">
        <v>1143</v>
      </c>
    </row>
    <row r="483" spans="1:7" x14ac:dyDescent="0.25">
      <c r="A483">
        <v>482</v>
      </c>
      <c r="B483" s="2">
        <v>302041282204260</v>
      </c>
      <c r="C483">
        <v>38.975999999999999</v>
      </c>
      <c r="D483">
        <v>141.13800000000001</v>
      </c>
      <c r="E483">
        <v>6738.3</v>
      </c>
      <c r="F483" t="s">
        <v>36</v>
      </c>
      <c r="G483" t="s">
        <v>1145</v>
      </c>
    </row>
    <row r="484" spans="1:7" x14ac:dyDescent="0.25">
      <c r="A484">
        <v>483</v>
      </c>
      <c r="B484" s="2">
        <v>302041282204270</v>
      </c>
      <c r="C484">
        <v>38.948</v>
      </c>
      <c r="D484">
        <v>141.17099999999999</v>
      </c>
      <c r="E484">
        <v>7065.6</v>
      </c>
      <c r="F484" t="s">
        <v>36</v>
      </c>
      <c r="G484" t="s">
        <v>1147</v>
      </c>
    </row>
    <row r="485" spans="1:7" x14ac:dyDescent="0.25">
      <c r="A485">
        <v>484</v>
      </c>
      <c r="B485" s="2">
        <v>302041282204280</v>
      </c>
      <c r="C485">
        <v>38.951000000000001</v>
      </c>
      <c r="D485">
        <v>141.191</v>
      </c>
      <c r="E485">
        <v>7095.1</v>
      </c>
      <c r="F485" t="s">
        <v>36</v>
      </c>
      <c r="G485" t="s">
        <v>1149</v>
      </c>
    </row>
    <row r="486" spans="1:7" x14ac:dyDescent="0.25">
      <c r="A486">
        <v>485</v>
      </c>
      <c r="B486" s="2">
        <v>302041282204310</v>
      </c>
      <c r="C486">
        <v>38.899000000000001</v>
      </c>
      <c r="D486">
        <v>141.26300000000001</v>
      </c>
      <c r="E486">
        <v>7509.5</v>
      </c>
      <c r="F486" t="s">
        <v>36</v>
      </c>
      <c r="G486" t="s">
        <v>1151</v>
      </c>
    </row>
    <row r="487" spans="1:7" x14ac:dyDescent="0.25">
      <c r="A487">
        <v>486</v>
      </c>
      <c r="B487" s="2">
        <v>302041282204320</v>
      </c>
      <c r="C487">
        <v>38.843000000000004</v>
      </c>
      <c r="D487">
        <v>141.26300000000001</v>
      </c>
      <c r="E487">
        <v>7641.2</v>
      </c>
      <c r="F487" t="s">
        <v>36</v>
      </c>
      <c r="G487" t="s">
        <v>162</v>
      </c>
    </row>
    <row r="488" spans="1:7" x14ac:dyDescent="0.25">
      <c r="A488">
        <v>487</v>
      </c>
      <c r="B488" s="2">
        <v>302041282204330</v>
      </c>
      <c r="C488">
        <v>39.924999999999997</v>
      </c>
      <c r="D488">
        <v>141.22900000000001</v>
      </c>
      <c r="E488">
        <v>322</v>
      </c>
      <c r="F488" t="s">
        <v>1154</v>
      </c>
      <c r="G488" t="s">
        <v>1155</v>
      </c>
    </row>
    <row r="489" spans="1:7" x14ac:dyDescent="0.25">
      <c r="A489">
        <v>488</v>
      </c>
      <c r="B489" s="2">
        <v>302041282204340</v>
      </c>
      <c r="C489">
        <v>39.712000000000003</v>
      </c>
      <c r="D489">
        <v>141.179</v>
      </c>
      <c r="E489">
        <v>195.8</v>
      </c>
      <c r="F489" t="s">
        <v>1157</v>
      </c>
      <c r="G489" t="s">
        <v>1158</v>
      </c>
    </row>
    <row r="490" spans="1:7" x14ac:dyDescent="0.25">
      <c r="A490">
        <v>489</v>
      </c>
      <c r="B490" s="2">
        <v>302041282204350</v>
      </c>
      <c r="C490">
        <v>39.698</v>
      </c>
      <c r="D490">
        <v>141.06700000000001</v>
      </c>
      <c r="E490">
        <v>664</v>
      </c>
      <c r="F490" t="s">
        <v>1160</v>
      </c>
      <c r="G490" t="s">
        <v>1161</v>
      </c>
    </row>
    <row r="491" spans="1:7" x14ac:dyDescent="0.25">
      <c r="A491">
        <v>490</v>
      </c>
      <c r="B491" s="2">
        <v>302041282204360</v>
      </c>
      <c r="C491">
        <v>39.704000000000001</v>
      </c>
      <c r="D491">
        <v>141.12200000000001</v>
      </c>
      <c r="E491">
        <v>744.82</v>
      </c>
      <c r="F491" t="s">
        <v>1160</v>
      </c>
      <c r="G491" t="s">
        <v>1163</v>
      </c>
    </row>
    <row r="492" spans="1:7" x14ac:dyDescent="0.25">
      <c r="A492">
        <v>491</v>
      </c>
      <c r="B492" s="2">
        <v>302041282204380</v>
      </c>
      <c r="C492">
        <v>39.393000000000001</v>
      </c>
      <c r="D492">
        <v>141.15100000000001</v>
      </c>
      <c r="E492">
        <v>959.15</v>
      </c>
      <c r="F492" t="s">
        <v>1165</v>
      </c>
      <c r="G492" t="s">
        <v>1166</v>
      </c>
    </row>
    <row r="493" spans="1:7" x14ac:dyDescent="0.25">
      <c r="A493">
        <v>492</v>
      </c>
      <c r="B493" s="2">
        <v>302041282204390</v>
      </c>
      <c r="C493">
        <v>39.378999999999998</v>
      </c>
      <c r="D493">
        <v>141.107</v>
      </c>
      <c r="E493">
        <v>164.2</v>
      </c>
      <c r="F493" t="s">
        <v>1168</v>
      </c>
      <c r="G493" t="s">
        <v>1169</v>
      </c>
    </row>
    <row r="494" spans="1:7" x14ac:dyDescent="0.25">
      <c r="A494">
        <v>493</v>
      </c>
      <c r="B494" s="2">
        <v>302041282204400</v>
      </c>
      <c r="C494">
        <v>39.204999999999998</v>
      </c>
      <c r="D494">
        <v>141.15899999999999</v>
      </c>
      <c r="E494">
        <v>111</v>
      </c>
      <c r="F494" t="s">
        <v>957</v>
      </c>
      <c r="G494" t="s">
        <v>1171</v>
      </c>
    </row>
    <row r="495" spans="1:7" x14ac:dyDescent="0.25">
      <c r="A495">
        <v>494</v>
      </c>
      <c r="B495" s="2">
        <v>302041282204420</v>
      </c>
      <c r="C495">
        <v>39.186</v>
      </c>
      <c r="D495">
        <v>141.18199999999999</v>
      </c>
      <c r="E495">
        <v>100.7</v>
      </c>
      <c r="F495" t="s">
        <v>1173</v>
      </c>
      <c r="G495" t="s">
        <v>1174</v>
      </c>
    </row>
    <row r="496" spans="1:7" x14ac:dyDescent="0.25">
      <c r="A496">
        <v>495</v>
      </c>
      <c r="B496" s="2">
        <v>302041282204430</v>
      </c>
      <c r="C496">
        <v>39.015999999999998</v>
      </c>
      <c r="D496">
        <v>141.09100000000001</v>
      </c>
      <c r="E496">
        <v>169.5</v>
      </c>
      <c r="F496" t="s">
        <v>1176</v>
      </c>
      <c r="G496" t="s">
        <v>1177</v>
      </c>
    </row>
    <row r="497" spans="1:7" x14ac:dyDescent="0.25">
      <c r="A497">
        <v>496</v>
      </c>
      <c r="B497" s="2">
        <v>302041282204440</v>
      </c>
      <c r="C497">
        <v>38.94</v>
      </c>
      <c r="D497">
        <v>141.05199999999999</v>
      </c>
      <c r="E497">
        <v>172.5</v>
      </c>
      <c r="F497" t="s">
        <v>42</v>
      </c>
      <c r="G497" t="s">
        <v>1179</v>
      </c>
    </row>
    <row r="498" spans="1:7" x14ac:dyDescent="0.25">
      <c r="A498">
        <v>497</v>
      </c>
      <c r="B498" s="2">
        <v>302041282204450</v>
      </c>
      <c r="C498">
        <v>38.927999999999997</v>
      </c>
      <c r="D498">
        <v>141.12799999999999</v>
      </c>
      <c r="E498">
        <v>279.89999999999998</v>
      </c>
      <c r="F498" t="s">
        <v>42</v>
      </c>
      <c r="G498" t="s">
        <v>1181</v>
      </c>
    </row>
    <row r="499" spans="1:7" x14ac:dyDescent="0.25">
      <c r="A499">
        <v>498</v>
      </c>
      <c r="B499" s="2">
        <v>302041282204460</v>
      </c>
      <c r="C499">
        <v>38.929000000000002</v>
      </c>
      <c r="D499">
        <v>141.25399999999999</v>
      </c>
      <c r="E499">
        <v>361.9</v>
      </c>
      <c r="F499" t="s">
        <v>1183</v>
      </c>
      <c r="G499" t="s">
        <v>1184</v>
      </c>
    </row>
    <row r="500" spans="1:7" x14ac:dyDescent="0.25">
      <c r="A500">
        <v>499</v>
      </c>
      <c r="B500" s="2">
        <v>302041282204470</v>
      </c>
      <c r="C500">
        <v>38.896000000000001</v>
      </c>
      <c r="D500">
        <v>141.29</v>
      </c>
      <c r="E500">
        <v>84.4</v>
      </c>
      <c r="F500" t="s">
        <v>37</v>
      </c>
      <c r="G500" t="s">
        <v>1186</v>
      </c>
    </row>
    <row r="501" spans="1:7" x14ac:dyDescent="0.25">
      <c r="A501">
        <v>500</v>
      </c>
      <c r="B501" s="2">
        <v>302041282204480</v>
      </c>
      <c r="C501">
        <v>38.860999999999997</v>
      </c>
      <c r="D501">
        <v>141.32</v>
      </c>
      <c r="E501">
        <v>64</v>
      </c>
      <c r="F501" t="s">
        <v>1188</v>
      </c>
      <c r="G501" t="s">
        <v>1189</v>
      </c>
    </row>
    <row r="502" spans="1:7" x14ac:dyDescent="0.25">
      <c r="A502">
        <v>501</v>
      </c>
      <c r="B502" s="2">
        <v>302041282204490</v>
      </c>
      <c r="C502">
        <v>38.975999999999999</v>
      </c>
      <c r="D502">
        <v>141.24</v>
      </c>
      <c r="E502">
        <v>348</v>
      </c>
      <c r="F502" t="s">
        <v>1183</v>
      </c>
      <c r="G502" t="s">
        <v>1191</v>
      </c>
    </row>
    <row r="503" spans="1:7" x14ac:dyDescent="0.25">
      <c r="A503">
        <v>502</v>
      </c>
      <c r="B503" s="2">
        <v>302041282204500</v>
      </c>
      <c r="C503">
        <v>38.991</v>
      </c>
      <c r="D503">
        <v>141.124</v>
      </c>
      <c r="E503">
        <v>-9999</v>
      </c>
      <c r="F503" t="s">
        <v>36</v>
      </c>
      <c r="G503" t="s">
        <v>1193</v>
      </c>
    </row>
    <row r="504" spans="1:7" x14ac:dyDescent="0.25">
      <c r="A504">
        <v>503</v>
      </c>
      <c r="B504" s="2">
        <v>302041282204750</v>
      </c>
      <c r="C504">
        <v>39.277999999999999</v>
      </c>
      <c r="D504">
        <v>141.124</v>
      </c>
      <c r="E504">
        <v>2.2999999999999998</v>
      </c>
      <c r="F504" t="s">
        <v>36</v>
      </c>
      <c r="G504" t="s">
        <v>1195</v>
      </c>
    </row>
    <row r="505" spans="1:7" x14ac:dyDescent="0.25">
      <c r="A505">
        <v>504</v>
      </c>
      <c r="B505" s="2">
        <v>302041282204760</v>
      </c>
      <c r="C505">
        <v>39.279000000000003</v>
      </c>
      <c r="D505">
        <v>141.124</v>
      </c>
      <c r="E505">
        <v>2.2999999999999998</v>
      </c>
      <c r="F505" t="s">
        <v>36</v>
      </c>
      <c r="G505" t="s">
        <v>1197</v>
      </c>
    </row>
    <row r="506" spans="1:7" x14ac:dyDescent="0.25">
      <c r="A506">
        <v>505</v>
      </c>
      <c r="B506" s="2">
        <v>302041282204800</v>
      </c>
      <c r="C506">
        <v>38.933</v>
      </c>
      <c r="D506">
        <v>141.15299999999999</v>
      </c>
      <c r="E506">
        <v>9.5</v>
      </c>
      <c r="F506" t="s">
        <v>42</v>
      </c>
      <c r="G506" t="s">
        <v>1199</v>
      </c>
    </row>
    <row r="507" spans="1:7" x14ac:dyDescent="0.25">
      <c r="A507">
        <v>506</v>
      </c>
      <c r="B507" s="2">
        <v>302041282204940</v>
      </c>
      <c r="C507">
        <v>39.220999999999997</v>
      </c>
      <c r="D507">
        <v>141.131</v>
      </c>
      <c r="E507">
        <v>5500.7</v>
      </c>
      <c r="F507" t="s">
        <v>36</v>
      </c>
      <c r="G507" t="s">
        <v>1201</v>
      </c>
    </row>
    <row r="508" spans="1:7" x14ac:dyDescent="0.25">
      <c r="A508">
        <v>507</v>
      </c>
      <c r="B508" s="2">
        <v>302041282204990</v>
      </c>
      <c r="C508">
        <v>39.895000000000003</v>
      </c>
      <c r="D508">
        <v>141.20099999999999</v>
      </c>
      <c r="E508">
        <v>591</v>
      </c>
      <c r="F508" t="s">
        <v>36</v>
      </c>
      <c r="G508" t="s">
        <v>1203</v>
      </c>
    </row>
    <row r="509" spans="1:7" x14ac:dyDescent="0.25">
      <c r="A509">
        <v>508</v>
      </c>
      <c r="B509" s="2">
        <v>302041282207010</v>
      </c>
      <c r="C509">
        <v>38.582999999999998</v>
      </c>
      <c r="D509">
        <v>141.47900000000001</v>
      </c>
      <c r="E509">
        <v>0</v>
      </c>
      <c r="F509" t="s">
        <v>36</v>
      </c>
      <c r="G509" t="s">
        <v>1205</v>
      </c>
    </row>
    <row r="510" spans="1:7" x14ac:dyDescent="0.25">
      <c r="A510">
        <v>509</v>
      </c>
      <c r="B510" s="2">
        <v>302041282207020</v>
      </c>
      <c r="C510">
        <v>38.573999999999998</v>
      </c>
      <c r="D510">
        <v>141.44800000000001</v>
      </c>
      <c r="E510">
        <v>8126</v>
      </c>
      <c r="F510" t="s">
        <v>36</v>
      </c>
      <c r="G510" t="s">
        <v>1207</v>
      </c>
    </row>
    <row r="511" spans="1:7" x14ac:dyDescent="0.25">
      <c r="A511">
        <v>510</v>
      </c>
      <c r="B511" s="2">
        <v>302041282207030</v>
      </c>
      <c r="C511">
        <v>38.53</v>
      </c>
      <c r="D511">
        <v>141.375</v>
      </c>
      <c r="E511">
        <v>8040</v>
      </c>
      <c r="F511" t="s">
        <v>36</v>
      </c>
      <c r="G511" t="s">
        <v>1209</v>
      </c>
    </row>
    <row r="512" spans="1:7" x14ac:dyDescent="0.25">
      <c r="A512">
        <v>511</v>
      </c>
      <c r="B512" s="2">
        <v>302041282207040</v>
      </c>
      <c r="C512">
        <v>38.515000000000001</v>
      </c>
      <c r="D512">
        <v>141.31</v>
      </c>
      <c r="E512">
        <v>8009</v>
      </c>
      <c r="F512" t="s">
        <v>36</v>
      </c>
      <c r="G512" t="s">
        <v>1211</v>
      </c>
    </row>
    <row r="513" spans="1:7" x14ac:dyDescent="0.25">
      <c r="A513">
        <v>512</v>
      </c>
      <c r="B513" s="2">
        <v>302041282207050</v>
      </c>
      <c r="C513">
        <v>38.603000000000002</v>
      </c>
      <c r="D513">
        <v>141.298</v>
      </c>
      <c r="E513">
        <v>7958.6</v>
      </c>
      <c r="F513" t="s">
        <v>36</v>
      </c>
      <c r="G513" t="s">
        <v>1213</v>
      </c>
    </row>
    <row r="514" spans="1:7" x14ac:dyDescent="0.25">
      <c r="A514">
        <v>513</v>
      </c>
      <c r="B514" s="2">
        <v>302041282207060</v>
      </c>
      <c r="C514">
        <v>38.601999999999997</v>
      </c>
      <c r="D514">
        <v>141.291</v>
      </c>
      <c r="E514">
        <v>7958.9</v>
      </c>
      <c r="F514" t="s">
        <v>36</v>
      </c>
      <c r="G514" t="s">
        <v>1215</v>
      </c>
    </row>
    <row r="515" spans="1:7" x14ac:dyDescent="0.25">
      <c r="A515">
        <v>514</v>
      </c>
      <c r="B515" s="2">
        <v>302041282207080</v>
      </c>
      <c r="C515">
        <v>38.658999999999999</v>
      </c>
      <c r="D515">
        <v>141.286</v>
      </c>
      <c r="E515">
        <v>7869.4</v>
      </c>
      <c r="F515" t="s">
        <v>36</v>
      </c>
      <c r="G515" t="s">
        <v>1217</v>
      </c>
    </row>
    <row r="516" spans="1:7" x14ac:dyDescent="0.25">
      <c r="A516">
        <v>515</v>
      </c>
      <c r="B516" s="2">
        <v>302041282207090</v>
      </c>
      <c r="C516">
        <v>38.704000000000001</v>
      </c>
      <c r="D516">
        <v>141.28800000000001</v>
      </c>
      <c r="E516">
        <v>7862.5</v>
      </c>
      <c r="F516" t="s">
        <v>36</v>
      </c>
      <c r="G516" t="s">
        <v>1219</v>
      </c>
    </row>
    <row r="517" spans="1:7" x14ac:dyDescent="0.25">
      <c r="A517">
        <v>516</v>
      </c>
      <c r="B517" s="2">
        <v>302041282207100</v>
      </c>
      <c r="C517">
        <v>38.764000000000003</v>
      </c>
      <c r="D517">
        <v>141.27099999999999</v>
      </c>
      <c r="E517">
        <v>7800</v>
      </c>
      <c r="F517" t="s">
        <v>36</v>
      </c>
      <c r="G517" t="s">
        <v>1221</v>
      </c>
    </row>
    <row r="518" spans="1:7" x14ac:dyDescent="0.25">
      <c r="A518">
        <v>517</v>
      </c>
      <c r="B518" s="2">
        <v>302041282207110</v>
      </c>
      <c r="C518">
        <v>38.42</v>
      </c>
      <c r="D518">
        <v>141.31100000000001</v>
      </c>
      <c r="E518">
        <v>1946</v>
      </c>
      <c r="F518" t="s">
        <v>1223</v>
      </c>
      <c r="G518" t="s">
        <v>1224</v>
      </c>
    </row>
    <row r="519" spans="1:7" x14ac:dyDescent="0.25">
      <c r="A519">
        <v>518</v>
      </c>
      <c r="B519" s="2">
        <v>302041282207120</v>
      </c>
      <c r="C519">
        <v>38.491</v>
      </c>
      <c r="D519">
        <v>141.298</v>
      </c>
      <c r="E519">
        <v>1857.5</v>
      </c>
      <c r="F519" t="s">
        <v>1223</v>
      </c>
      <c r="G519" t="s">
        <v>1226</v>
      </c>
    </row>
    <row r="520" spans="1:7" x14ac:dyDescent="0.25">
      <c r="A520">
        <v>519</v>
      </c>
      <c r="B520" s="2">
        <v>302041282207130</v>
      </c>
      <c r="C520">
        <v>38.47</v>
      </c>
      <c r="D520">
        <v>141.29400000000001</v>
      </c>
      <c r="E520">
        <v>1865.7</v>
      </c>
      <c r="F520" t="s">
        <v>1223</v>
      </c>
      <c r="G520" t="s">
        <v>1228</v>
      </c>
    </row>
    <row r="521" spans="1:7" x14ac:dyDescent="0.25">
      <c r="A521">
        <v>520</v>
      </c>
      <c r="B521" s="2">
        <v>302041282207140</v>
      </c>
      <c r="C521">
        <v>38.526000000000003</v>
      </c>
      <c r="D521">
        <v>141.22800000000001</v>
      </c>
      <c r="E521">
        <v>1846.5</v>
      </c>
      <c r="F521" t="s">
        <v>1223</v>
      </c>
      <c r="G521" t="s">
        <v>1230</v>
      </c>
    </row>
    <row r="522" spans="1:7" x14ac:dyDescent="0.25">
      <c r="A522">
        <v>521</v>
      </c>
      <c r="B522" s="2">
        <v>302041282207150</v>
      </c>
      <c r="C522">
        <v>38.603999999999999</v>
      </c>
      <c r="D522">
        <v>141.28100000000001</v>
      </c>
      <c r="E522">
        <v>4.7</v>
      </c>
      <c r="F522" t="s">
        <v>1223</v>
      </c>
      <c r="G522" t="s">
        <v>1232</v>
      </c>
    </row>
    <row r="523" spans="1:7" x14ac:dyDescent="0.25">
      <c r="A523">
        <v>522</v>
      </c>
      <c r="B523" s="2">
        <v>302041282207160</v>
      </c>
      <c r="C523">
        <v>38.601999999999997</v>
      </c>
      <c r="D523">
        <v>141.29</v>
      </c>
      <c r="E523">
        <v>7958.9</v>
      </c>
      <c r="F523" t="s">
        <v>1223</v>
      </c>
      <c r="G523" t="s">
        <v>1234</v>
      </c>
    </row>
    <row r="524" spans="1:7" x14ac:dyDescent="0.25">
      <c r="A524">
        <v>523</v>
      </c>
      <c r="B524" s="2">
        <v>302041282207170</v>
      </c>
      <c r="C524">
        <v>38.563000000000002</v>
      </c>
      <c r="D524">
        <v>141.22800000000001</v>
      </c>
      <c r="E524">
        <v>908.1</v>
      </c>
      <c r="F524" t="s">
        <v>1236</v>
      </c>
      <c r="G524" t="s">
        <v>1237</v>
      </c>
    </row>
    <row r="525" spans="1:7" x14ac:dyDescent="0.25">
      <c r="A525">
        <v>524</v>
      </c>
      <c r="B525" s="2">
        <v>302041282207180</v>
      </c>
      <c r="C525">
        <v>38.539000000000001</v>
      </c>
      <c r="D525">
        <v>141.203</v>
      </c>
      <c r="E525">
        <v>576.1</v>
      </c>
      <c r="F525" t="s">
        <v>1239</v>
      </c>
      <c r="G525" t="s">
        <v>1240</v>
      </c>
    </row>
    <row r="526" spans="1:7" x14ac:dyDescent="0.25">
      <c r="A526">
        <v>525</v>
      </c>
      <c r="B526" s="2">
        <v>302041282207190</v>
      </c>
      <c r="C526">
        <v>38.545999999999999</v>
      </c>
      <c r="D526">
        <v>141.12700000000001</v>
      </c>
      <c r="E526">
        <v>471</v>
      </c>
      <c r="F526" t="s">
        <v>1239</v>
      </c>
      <c r="G526" t="s">
        <v>1242</v>
      </c>
    </row>
    <row r="527" spans="1:7" x14ac:dyDescent="0.25">
      <c r="A527">
        <v>526</v>
      </c>
      <c r="B527" s="2">
        <v>302041282207200</v>
      </c>
      <c r="C527">
        <v>38.564999999999998</v>
      </c>
      <c r="D527">
        <v>141.02600000000001</v>
      </c>
      <c r="E527">
        <v>-9999</v>
      </c>
      <c r="F527" t="s">
        <v>1239</v>
      </c>
      <c r="G527" t="s">
        <v>1244</v>
      </c>
    </row>
    <row r="528" spans="1:7" x14ac:dyDescent="0.25">
      <c r="A528">
        <v>527</v>
      </c>
      <c r="B528" s="2">
        <v>302041282207210</v>
      </c>
      <c r="C528">
        <v>38.567999999999998</v>
      </c>
      <c r="D528">
        <v>141.01300000000001</v>
      </c>
      <c r="E528">
        <v>406.2</v>
      </c>
      <c r="F528" t="s">
        <v>1239</v>
      </c>
      <c r="G528" t="s">
        <v>1246</v>
      </c>
    </row>
    <row r="529" spans="1:7" x14ac:dyDescent="0.25">
      <c r="A529">
        <v>528</v>
      </c>
      <c r="B529" s="2">
        <v>302041282207220</v>
      </c>
      <c r="C529">
        <v>38.581000000000003</v>
      </c>
      <c r="D529">
        <v>140.97800000000001</v>
      </c>
      <c r="E529">
        <v>405</v>
      </c>
      <c r="F529" t="s">
        <v>1239</v>
      </c>
      <c r="G529" t="s">
        <v>1248</v>
      </c>
    </row>
    <row r="530" spans="1:7" x14ac:dyDescent="0.25">
      <c r="A530">
        <v>529</v>
      </c>
      <c r="B530" s="2">
        <v>302041282207240</v>
      </c>
      <c r="C530">
        <v>38.661000000000001</v>
      </c>
      <c r="D530">
        <v>140.86699999999999</v>
      </c>
      <c r="E530">
        <v>399.8</v>
      </c>
      <c r="F530" t="s">
        <v>1239</v>
      </c>
      <c r="G530" t="s">
        <v>1250</v>
      </c>
    </row>
    <row r="531" spans="1:7" x14ac:dyDescent="0.25">
      <c r="A531">
        <v>530</v>
      </c>
      <c r="B531" s="2">
        <v>302041282207250</v>
      </c>
      <c r="C531">
        <v>38.570999999999998</v>
      </c>
      <c r="D531">
        <v>140.982</v>
      </c>
      <c r="E531">
        <v>0</v>
      </c>
      <c r="F531" t="s">
        <v>1252</v>
      </c>
      <c r="G531" t="s">
        <v>1253</v>
      </c>
    </row>
    <row r="532" spans="1:7" x14ac:dyDescent="0.25">
      <c r="A532">
        <v>531</v>
      </c>
      <c r="B532" s="2">
        <v>302041282207920</v>
      </c>
      <c r="C532">
        <v>38.594000000000001</v>
      </c>
      <c r="D532">
        <v>140.95099999999999</v>
      </c>
      <c r="E532">
        <v>404</v>
      </c>
      <c r="F532" t="s">
        <v>1239</v>
      </c>
      <c r="G532" t="s">
        <v>1255</v>
      </c>
    </row>
    <row r="533" spans="1:7" x14ac:dyDescent="0.25">
      <c r="A533">
        <v>532</v>
      </c>
      <c r="B533" s="2">
        <v>302041282207970</v>
      </c>
      <c r="C533">
        <v>38.619999999999997</v>
      </c>
      <c r="D533">
        <v>141.29300000000001</v>
      </c>
      <c r="E533">
        <v>7902.8</v>
      </c>
      <c r="F533" t="s">
        <v>36</v>
      </c>
      <c r="G533" t="s">
        <v>1257</v>
      </c>
    </row>
    <row r="534" spans="1:7" x14ac:dyDescent="0.25">
      <c r="A534">
        <v>533</v>
      </c>
      <c r="B534" s="2">
        <v>302041282220010</v>
      </c>
      <c r="C534">
        <v>39.101999999999997</v>
      </c>
      <c r="D534">
        <v>140.87100000000001</v>
      </c>
      <c r="E534">
        <v>-9999</v>
      </c>
      <c r="F534" t="s">
        <v>1259</v>
      </c>
      <c r="G534" t="s">
        <v>1260</v>
      </c>
    </row>
    <row r="535" spans="1:7" x14ac:dyDescent="0.25">
      <c r="A535">
        <v>534</v>
      </c>
      <c r="B535" s="2">
        <v>302041282220020</v>
      </c>
      <c r="C535">
        <v>39.076999999999998</v>
      </c>
      <c r="D535">
        <v>140.864</v>
      </c>
      <c r="E535">
        <v>44.1</v>
      </c>
      <c r="F535" t="s">
        <v>1078</v>
      </c>
      <c r="G535" t="s">
        <v>1078</v>
      </c>
    </row>
    <row r="536" spans="1:7" x14ac:dyDescent="0.25">
      <c r="A536">
        <v>535</v>
      </c>
      <c r="B536" s="2">
        <v>302041282220040</v>
      </c>
      <c r="C536">
        <v>39.170999999999999</v>
      </c>
      <c r="D536">
        <v>141.096</v>
      </c>
      <c r="E536">
        <v>216.6</v>
      </c>
      <c r="F536" t="s">
        <v>1259</v>
      </c>
      <c r="G536" t="s">
        <v>1262</v>
      </c>
    </row>
    <row r="537" spans="1:7" x14ac:dyDescent="0.25">
      <c r="A537">
        <v>536</v>
      </c>
      <c r="B537" s="2">
        <v>302041282220060</v>
      </c>
      <c r="C537">
        <v>39.130000000000003</v>
      </c>
      <c r="D537">
        <v>141.00700000000001</v>
      </c>
      <c r="E537">
        <v>-9999</v>
      </c>
      <c r="F537" t="s">
        <v>1259</v>
      </c>
      <c r="G537" t="s">
        <v>1264</v>
      </c>
    </row>
    <row r="538" spans="1:7" x14ac:dyDescent="0.25">
      <c r="A538">
        <v>537</v>
      </c>
      <c r="B538" s="2">
        <v>302041282220070</v>
      </c>
      <c r="C538">
        <v>39.399000000000001</v>
      </c>
      <c r="D538">
        <v>140.76900000000001</v>
      </c>
      <c r="E538">
        <v>266.7</v>
      </c>
      <c r="F538" t="s">
        <v>1266</v>
      </c>
      <c r="G538" t="s">
        <v>1267</v>
      </c>
    </row>
    <row r="539" spans="1:7" x14ac:dyDescent="0.25">
      <c r="A539">
        <v>538</v>
      </c>
      <c r="B539" s="2">
        <v>302041282220080</v>
      </c>
      <c r="C539">
        <v>39.290999999999997</v>
      </c>
      <c r="D539">
        <v>141.071</v>
      </c>
      <c r="E539">
        <v>850</v>
      </c>
      <c r="F539" t="s">
        <v>1266</v>
      </c>
      <c r="G539" t="s">
        <v>1269</v>
      </c>
    </row>
    <row r="540" spans="1:7" x14ac:dyDescent="0.25">
      <c r="A540">
        <v>539</v>
      </c>
      <c r="B540" s="2">
        <v>302041282220090</v>
      </c>
      <c r="C540">
        <v>39.36</v>
      </c>
      <c r="D540">
        <v>141.55000000000001</v>
      </c>
      <c r="E540">
        <v>309.60000000000002</v>
      </c>
      <c r="F540" t="s">
        <v>1165</v>
      </c>
      <c r="G540" t="s">
        <v>1271</v>
      </c>
    </row>
    <row r="541" spans="1:7" x14ac:dyDescent="0.25">
      <c r="A541">
        <v>540</v>
      </c>
      <c r="B541" s="2">
        <v>302041282220100</v>
      </c>
      <c r="C541">
        <v>39.32</v>
      </c>
      <c r="D541">
        <v>141.46100000000001</v>
      </c>
      <c r="E541">
        <v>505</v>
      </c>
      <c r="F541" t="s">
        <v>1165</v>
      </c>
      <c r="G541" t="s">
        <v>1273</v>
      </c>
    </row>
    <row r="542" spans="1:7" x14ac:dyDescent="0.25">
      <c r="A542">
        <v>541</v>
      </c>
      <c r="B542" s="2">
        <v>302041282220110</v>
      </c>
      <c r="C542">
        <v>39.298000000000002</v>
      </c>
      <c r="D542">
        <v>141.381</v>
      </c>
      <c r="E542">
        <v>103.4</v>
      </c>
      <c r="F542" t="s">
        <v>1275</v>
      </c>
      <c r="G542" t="s">
        <v>1275</v>
      </c>
    </row>
    <row r="543" spans="1:7" x14ac:dyDescent="0.25">
      <c r="A543">
        <v>542</v>
      </c>
      <c r="B543" s="2">
        <v>302041282220130</v>
      </c>
      <c r="C543">
        <v>39.360999999999997</v>
      </c>
      <c r="D543">
        <v>141.28299999999999</v>
      </c>
      <c r="E543">
        <v>869.5</v>
      </c>
      <c r="F543" t="s">
        <v>1165</v>
      </c>
      <c r="G543" t="s">
        <v>1277</v>
      </c>
    </row>
    <row r="544" spans="1:7" x14ac:dyDescent="0.25">
      <c r="A544">
        <v>543</v>
      </c>
      <c r="B544" s="2">
        <v>302041282220140</v>
      </c>
      <c r="C544">
        <v>39.872</v>
      </c>
      <c r="D544">
        <v>141.178</v>
      </c>
      <c r="E544">
        <v>618</v>
      </c>
      <c r="F544" t="s">
        <v>36</v>
      </c>
      <c r="G544" t="s">
        <v>1279</v>
      </c>
    </row>
    <row r="545" spans="1:7" x14ac:dyDescent="0.25">
      <c r="A545">
        <v>544</v>
      </c>
      <c r="B545" s="2">
        <v>302041282220150</v>
      </c>
      <c r="C545">
        <v>39.874000000000002</v>
      </c>
      <c r="D545">
        <v>141.161</v>
      </c>
      <c r="E545">
        <v>411</v>
      </c>
      <c r="F545" t="s">
        <v>964</v>
      </c>
      <c r="G545" t="s">
        <v>1281</v>
      </c>
    </row>
    <row r="546" spans="1:7" x14ac:dyDescent="0.25">
      <c r="A546">
        <v>545</v>
      </c>
      <c r="B546" s="2">
        <v>302041282220160</v>
      </c>
      <c r="C546">
        <v>39.834000000000003</v>
      </c>
      <c r="D546">
        <v>141.161</v>
      </c>
      <c r="E546">
        <v>1078.5</v>
      </c>
      <c r="F546" t="s">
        <v>36</v>
      </c>
      <c r="G546" t="s">
        <v>1283</v>
      </c>
    </row>
    <row r="547" spans="1:7" x14ac:dyDescent="0.25">
      <c r="A547">
        <v>546</v>
      </c>
      <c r="B547" s="2">
        <v>302041282220180</v>
      </c>
      <c r="C547">
        <v>39.69</v>
      </c>
      <c r="D547">
        <v>140.94499999999999</v>
      </c>
      <c r="E547">
        <v>143.30000000000001</v>
      </c>
      <c r="F547" t="s">
        <v>1160</v>
      </c>
      <c r="G547" t="s">
        <v>1285</v>
      </c>
    </row>
    <row r="548" spans="1:7" x14ac:dyDescent="0.25">
      <c r="A548">
        <v>547</v>
      </c>
      <c r="B548" s="2">
        <v>302041282220190</v>
      </c>
      <c r="C548">
        <v>39.691000000000003</v>
      </c>
      <c r="D548">
        <v>140.958</v>
      </c>
      <c r="E548">
        <v>181.5</v>
      </c>
      <c r="F548" t="s">
        <v>1287</v>
      </c>
      <c r="G548" t="s">
        <v>1288</v>
      </c>
    </row>
    <row r="549" spans="1:7" x14ac:dyDescent="0.25">
      <c r="A549">
        <v>548</v>
      </c>
      <c r="B549" s="2">
        <v>302041282220200</v>
      </c>
      <c r="C549">
        <v>39.654000000000003</v>
      </c>
      <c r="D549">
        <v>140.953</v>
      </c>
      <c r="E549">
        <v>120.4</v>
      </c>
      <c r="F549" t="s">
        <v>1290</v>
      </c>
      <c r="G549" t="s">
        <v>1291</v>
      </c>
    </row>
    <row r="550" spans="1:7" x14ac:dyDescent="0.25">
      <c r="A550">
        <v>549</v>
      </c>
      <c r="B550" s="2">
        <v>30204128222030</v>
      </c>
      <c r="C550">
        <v>-9.1530000000000005</v>
      </c>
      <c r="D550">
        <v>-9.1530000000000005</v>
      </c>
      <c r="E550">
        <v>25.95</v>
      </c>
      <c r="F550" t="s">
        <v>1293</v>
      </c>
      <c r="G550" t="s">
        <v>1294</v>
      </c>
    </row>
    <row r="551" spans="1:7" x14ac:dyDescent="0.25">
      <c r="A551">
        <v>550</v>
      </c>
      <c r="B551" s="2">
        <v>302041282220890</v>
      </c>
      <c r="C551">
        <v>39.116999999999997</v>
      </c>
      <c r="D551">
        <v>140.91900000000001</v>
      </c>
      <c r="E551">
        <v>185</v>
      </c>
      <c r="F551" t="s">
        <v>1259</v>
      </c>
      <c r="G551" t="s">
        <v>1296</v>
      </c>
    </row>
    <row r="552" spans="1:7" x14ac:dyDescent="0.25">
      <c r="A552">
        <v>551</v>
      </c>
      <c r="B552" s="2">
        <v>302041282220920</v>
      </c>
      <c r="C552">
        <v>39.302</v>
      </c>
      <c r="D552">
        <v>140.88499999999999</v>
      </c>
      <c r="E552">
        <v>583</v>
      </c>
      <c r="F552" t="s">
        <v>1266</v>
      </c>
      <c r="G552" t="s">
        <v>1298</v>
      </c>
    </row>
    <row r="553" spans="1:7" x14ac:dyDescent="0.25">
      <c r="A553">
        <v>552</v>
      </c>
      <c r="B553" s="2">
        <v>302041282220930</v>
      </c>
      <c r="C553">
        <v>39.691000000000003</v>
      </c>
      <c r="D553">
        <v>141.02600000000001</v>
      </c>
      <c r="E553">
        <v>635</v>
      </c>
      <c r="F553" t="s">
        <v>1160</v>
      </c>
      <c r="G553" t="s">
        <v>1300</v>
      </c>
    </row>
    <row r="554" spans="1:7" x14ac:dyDescent="0.25">
      <c r="A554">
        <v>553</v>
      </c>
      <c r="B554" s="2">
        <v>302041282220940</v>
      </c>
      <c r="C554">
        <v>39.677</v>
      </c>
      <c r="D554">
        <v>141.02600000000001</v>
      </c>
      <c r="E554">
        <v>619.6</v>
      </c>
      <c r="F554" t="s">
        <v>1160</v>
      </c>
      <c r="G554" t="s">
        <v>1302</v>
      </c>
    </row>
    <row r="555" spans="1:7" x14ac:dyDescent="0.25">
      <c r="A555">
        <v>554</v>
      </c>
      <c r="B555" s="2">
        <v>302041282220950</v>
      </c>
      <c r="C555">
        <v>39.753</v>
      </c>
      <c r="D555">
        <v>141.148</v>
      </c>
      <c r="E555">
        <v>1196</v>
      </c>
      <c r="F555" t="s">
        <v>36</v>
      </c>
      <c r="G555" t="s">
        <v>1304</v>
      </c>
    </row>
    <row r="556" spans="1:7" x14ac:dyDescent="0.25">
      <c r="A556">
        <v>555</v>
      </c>
      <c r="B556" s="2">
        <v>302041282220960</v>
      </c>
      <c r="C556">
        <v>39.344999999999999</v>
      </c>
      <c r="D556">
        <v>141.32</v>
      </c>
      <c r="E556">
        <v>740</v>
      </c>
      <c r="F556" t="s">
        <v>1165</v>
      </c>
      <c r="G556" t="s">
        <v>1306</v>
      </c>
    </row>
    <row r="557" spans="1:7" x14ac:dyDescent="0.25">
      <c r="A557">
        <v>556</v>
      </c>
      <c r="B557" s="2">
        <v>302041282220970</v>
      </c>
      <c r="C557">
        <v>39.301000000000002</v>
      </c>
      <c r="D557">
        <v>140.88300000000001</v>
      </c>
      <c r="E557">
        <v>583</v>
      </c>
      <c r="F557" t="s">
        <v>1266</v>
      </c>
      <c r="G557" t="s">
        <v>1308</v>
      </c>
    </row>
    <row r="558" spans="1:7" x14ac:dyDescent="0.25">
      <c r="A558">
        <v>557</v>
      </c>
      <c r="B558" s="2">
        <v>302041282220990</v>
      </c>
      <c r="C558">
        <v>39.115000000000002</v>
      </c>
      <c r="D558">
        <v>140.90199999999999</v>
      </c>
      <c r="E558">
        <v>-9999</v>
      </c>
      <c r="F558" t="s">
        <v>1259</v>
      </c>
      <c r="G558" t="s">
        <v>1310</v>
      </c>
    </row>
    <row r="559" spans="1:7" x14ac:dyDescent="0.25">
      <c r="A559">
        <v>558</v>
      </c>
      <c r="B559" s="2">
        <v>302041282223010</v>
      </c>
      <c r="C559">
        <v>38.798999999999999</v>
      </c>
      <c r="D559">
        <v>140.661</v>
      </c>
      <c r="E559">
        <v>164.7</v>
      </c>
      <c r="F559" t="s">
        <v>1239</v>
      </c>
      <c r="G559" t="s">
        <v>1312</v>
      </c>
    </row>
    <row r="560" spans="1:7" x14ac:dyDescent="0.25">
      <c r="A560">
        <v>559</v>
      </c>
      <c r="B560" s="2">
        <v>302041282223020</v>
      </c>
      <c r="C560">
        <v>38.75</v>
      </c>
      <c r="D560">
        <v>140.72300000000001</v>
      </c>
      <c r="E560">
        <v>287.04000000000002</v>
      </c>
      <c r="F560" t="s">
        <v>1239</v>
      </c>
      <c r="G560" t="s">
        <v>1314</v>
      </c>
    </row>
    <row r="561" spans="1:7" x14ac:dyDescent="0.25">
      <c r="A561">
        <v>560</v>
      </c>
      <c r="B561" s="2">
        <v>302041282223030</v>
      </c>
      <c r="C561">
        <v>38.738</v>
      </c>
      <c r="D561">
        <v>140.697</v>
      </c>
      <c r="E561">
        <v>58.24</v>
      </c>
      <c r="F561" t="s">
        <v>1239</v>
      </c>
      <c r="G561" t="s">
        <v>134</v>
      </c>
    </row>
    <row r="562" spans="1:7" x14ac:dyDescent="0.25">
      <c r="A562">
        <v>561</v>
      </c>
      <c r="B562" s="2">
        <v>302051282201010</v>
      </c>
      <c r="C562">
        <v>40.533999999999999</v>
      </c>
      <c r="D562">
        <v>141.49100000000001</v>
      </c>
      <c r="E562">
        <v>2033</v>
      </c>
      <c r="F562" t="s">
        <v>1317</v>
      </c>
      <c r="G562" t="s">
        <v>1318</v>
      </c>
    </row>
    <row r="563" spans="1:7" x14ac:dyDescent="0.25">
      <c r="A563">
        <v>562</v>
      </c>
      <c r="B563" s="2">
        <v>302051282201020</v>
      </c>
      <c r="C563">
        <v>40.517000000000003</v>
      </c>
      <c r="D563">
        <v>141.47</v>
      </c>
      <c r="E563">
        <v>2024</v>
      </c>
      <c r="F563" t="s">
        <v>1317</v>
      </c>
      <c r="G563" t="s">
        <v>1320</v>
      </c>
    </row>
    <row r="564" spans="1:7" x14ac:dyDescent="0.25">
      <c r="A564">
        <v>563</v>
      </c>
      <c r="B564" s="2">
        <v>302051282201030</v>
      </c>
      <c r="C564">
        <v>40.485999999999997</v>
      </c>
      <c r="D564">
        <v>141.429</v>
      </c>
      <c r="E564">
        <v>1871</v>
      </c>
      <c r="F564" t="s">
        <v>1317</v>
      </c>
      <c r="G564" t="s">
        <v>1322</v>
      </c>
    </row>
    <row r="565" spans="1:7" x14ac:dyDescent="0.25">
      <c r="A565">
        <v>564</v>
      </c>
      <c r="B565" s="2">
        <v>302051282201040</v>
      </c>
      <c r="C565">
        <v>40.444000000000003</v>
      </c>
      <c r="D565">
        <v>141.34800000000001</v>
      </c>
      <c r="E565">
        <v>1751</v>
      </c>
      <c r="F565" t="s">
        <v>1317</v>
      </c>
      <c r="G565" t="s">
        <v>1324</v>
      </c>
    </row>
    <row r="566" spans="1:7" x14ac:dyDescent="0.25">
      <c r="A566">
        <v>565</v>
      </c>
      <c r="B566" s="2">
        <v>302051282201050</v>
      </c>
      <c r="C566">
        <v>40.26</v>
      </c>
      <c r="D566">
        <v>141.291</v>
      </c>
      <c r="E566">
        <v>964</v>
      </c>
      <c r="F566" t="s">
        <v>1317</v>
      </c>
      <c r="G566" t="s">
        <v>1326</v>
      </c>
    </row>
    <row r="567" spans="1:7" x14ac:dyDescent="0.25">
      <c r="A567">
        <v>566</v>
      </c>
      <c r="B567" s="2">
        <v>302051282201060</v>
      </c>
      <c r="C567">
        <v>40.130000000000003</v>
      </c>
      <c r="D567">
        <v>141.36500000000001</v>
      </c>
      <c r="E567">
        <v>424</v>
      </c>
      <c r="F567" t="s">
        <v>1317</v>
      </c>
      <c r="G567" t="s">
        <v>1328</v>
      </c>
    </row>
    <row r="568" spans="1:7" x14ac:dyDescent="0.25">
      <c r="A568">
        <v>567</v>
      </c>
      <c r="B568" s="2">
        <v>302051282201070</v>
      </c>
      <c r="C568">
        <v>40.238</v>
      </c>
      <c r="D568">
        <v>141.233</v>
      </c>
      <c r="E568">
        <v>402</v>
      </c>
      <c r="F568" t="s">
        <v>1330</v>
      </c>
      <c r="G568" t="s">
        <v>1331</v>
      </c>
    </row>
    <row r="569" spans="1:7" x14ac:dyDescent="0.25">
      <c r="A569">
        <v>568</v>
      </c>
      <c r="B569" s="2">
        <v>302051282201960</v>
      </c>
      <c r="C569">
        <v>40.503999999999998</v>
      </c>
      <c r="D569">
        <v>141.434</v>
      </c>
      <c r="E569">
        <v>125</v>
      </c>
      <c r="F569" t="s">
        <v>1317</v>
      </c>
      <c r="G569" t="s">
        <v>1333</v>
      </c>
    </row>
    <row r="570" spans="1:7" x14ac:dyDescent="0.25">
      <c r="A570">
        <v>569</v>
      </c>
      <c r="B570" s="2">
        <v>302051282201970</v>
      </c>
      <c r="C570">
        <v>40.308999999999997</v>
      </c>
      <c r="D570">
        <v>141.131</v>
      </c>
      <c r="E570">
        <v>109.2</v>
      </c>
      <c r="F570" t="s">
        <v>1335</v>
      </c>
      <c r="G570" t="s">
        <v>1336</v>
      </c>
    </row>
    <row r="571" spans="1:7" x14ac:dyDescent="0.25">
      <c r="A571">
        <v>570</v>
      </c>
      <c r="B571" s="2">
        <v>302051282201980</v>
      </c>
      <c r="C571">
        <v>40.143999999999998</v>
      </c>
      <c r="D571">
        <v>141.316</v>
      </c>
      <c r="E571">
        <v>112.8</v>
      </c>
      <c r="F571" t="s">
        <v>1338</v>
      </c>
      <c r="G571" t="s">
        <v>1339</v>
      </c>
    </row>
    <row r="572" spans="1:7" x14ac:dyDescent="0.25">
      <c r="A572">
        <v>571</v>
      </c>
      <c r="B572" s="2">
        <v>302051282201990</v>
      </c>
      <c r="C572">
        <v>40.502000000000002</v>
      </c>
      <c r="D572">
        <v>141.44499999999999</v>
      </c>
      <c r="E572">
        <v>2012</v>
      </c>
      <c r="F572" t="s">
        <v>1317</v>
      </c>
      <c r="G572" t="s">
        <v>1341</v>
      </c>
    </row>
    <row r="573" spans="1:7" x14ac:dyDescent="0.25">
      <c r="A573">
        <v>572</v>
      </c>
      <c r="B573" s="2">
        <v>302061282202010</v>
      </c>
      <c r="C573">
        <v>40.753999999999998</v>
      </c>
      <c r="D573">
        <v>141.233</v>
      </c>
      <c r="E573">
        <v>44.5</v>
      </c>
      <c r="F573" t="s">
        <v>1344</v>
      </c>
      <c r="G573" t="s">
        <v>1344</v>
      </c>
    </row>
    <row r="574" spans="1:7" x14ac:dyDescent="0.25">
      <c r="A574">
        <v>573</v>
      </c>
      <c r="B574" s="2">
        <v>302061282202020</v>
      </c>
      <c r="C574">
        <v>40.738</v>
      </c>
      <c r="D574">
        <v>141.244</v>
      </c>
      <c r="E574">
        <v>344.2</v>
      </c>
      <c r="F574" t="s">
        <v>1343</v>
      </c>
      <c r="G574" t="s">
        <v>1346</v>
      </c>
    </row>
    <row r="575" spans="1:7" x14ac:dyDescent="0.25">
      <c r="A575">
        <v>574</v>
      </c>
      <c r="B575" s="2">
        <v>302061282202030</v>
      </c>
      <c r="C575">
        <v>40.713999999999999</v>
      </c>
      <c r="D575">
        <v>141.279</v>
      </c>
      <c r="E575">
        <v>92.4</v>
      </c>
      <c r="F575" t="s">
        <v>1348</v>
      </c>
      <c r="G575" t="s">
        <v>1348</v>
      </c>
    </row>
    <row r="576" spans="1:7" x14ac:dyDescent="0.25">
      <c r="A576">
        <v>575</v>
      </c>
      <c r="B576" s="2">
        <v>302061282202040</v>
      </c>
      <c r="C576">
        <v>40.700000000000003</v>
      </c>
      <c r="D576">
        <v>141.32</v>
      </c>
      <c r="E576">
        <v>13.9</v>
      </c>
      <c r="F576" t="s">
        <v>1157</v>
      </c>
      <c r="G576" t="s">
        <v>1157</v>
      </c>
    </row>
    <row r="577" spans="1:7" x14ac:dyDescent="0.25">
      <c r="A577">
        <v>576</v>
      </c>
      <c r="B577" s="2">
        <v>302061282202050</v>
      </c>
      <c r="C577">
        <v>40.692999999999998</v>
      </c>
      <c r="D577">
        <v>141.32499999999999</v>
      </c>
      <c r="E577">
        <v>39.6</v>
      </c>
      <c r="F577" t="s">
        <v>1351</v>
      </c>
      <c r="G577" t="s">
        <v>1351</v>
      </c>
    </row>
    <row r="578" spans="1:7" x14ac:dyDescent="0.25">
      <c r="A578">
        <v>577</v>
      </c>
      <c r="B578" s="2">
        <v>302061282202060</v>
      </c>
      <c r="C578">
        <v>40.744</v>
      </c>
      <c r="D578">
        <v>141.35900000000001</v>
      </c>
      <c r="E578">
        <v>805.4</v>
      </c>
      <c r="F578" t="s">
        <v>1343</v>
      </c>
      <c r="G578" t="s">
        <v>1353</v>
      </c>
    </row>
    <row r="579" spans="1:7" x14ac:dyDescent="0.25">
      <c r="A579">
        <v>578</v>
      </c>
      <c r="B579" s="2">
        <v>302061282202070</v>
      </c>
      <c r="C579">
        <v>40.741999999999997</v>
      </c>
      <c r="D579">
        <v>141.27699999999999</v>
      </c>
      <c r="E579">
        <v>805.4</v>
      </c>
      <c r="F579" t="s">
        <v>1343</v>
      </c>
      <c r="G579" t="s">
        <v>1355</v>
      </c>
    </row>
    <row r="580" spans="1:7" x14ac:dyDescent="0.25">
      <c r="A580">
        <v>579</v>
      </c>
      <c r="B580" s="2">
        <v>302061282202080</v>
      </c>
      <c r="C580">
        <v>40.777999999999999</v>
      </c>
      <c r="D580">
        <v>141.25800000000001</v>
      </c>
      <c r="E580">
        <v>65.7</v>
      </c>
      <c r="F580" t="s">
        <v>1357</v>
      </c>
      <c r="G580" t="s">
        <v>1357</v>
      </c>
    </row>
    <row r="581" spans="1:7" x14ac:dyDescent="0.25">
      <c r="A581">
        <v>580</v>
      </c>
      <c r="B581" s="2">
        <v>302061282202090</v>
      </c>
      <c r="C581">
        <v>40.758000000000003</v>
      </c>
      <c r="D581">
        <v>141.32599999999999</v>
      </c>
      <c r="E581">
        <v>805.4</v>
      </c>
      <c r="F581" t="s">
        <v>1343</v>
      </c>
      <c r="G581" t="s">
        <v>1359</v>
      </c>
    </row>
    <row r="582" spans="1:7" x14ac:dyDescent="0.25">
      <c r="A582">
        <v>581</v>
      </c>
      <c r="B582" s="2">
        <v>302061282202100</v>
      </c>
      <c r="C582">
        <v>40.817999999999998</v>
      </c>
      <c r="D582">
        <v>141.33199999999999</v>
      </c>
      <c r="E582">
        <v>805.4</v>
      </c>
      <c r="F582" t="s">
        <v>1343</v>
      </c>
      <c r="G582" t="s">
        <v>1361</v>
      </c>
    </row>
    <row r="583" spans="1:7" x14ac:dyDescent="0.25">
      <c r="A583">
        <v>582</v>
      </c>
      <c r="B583" s="2">
        <v>302061282202110</v>
      </c>
      <c r="C583">
        <v>40.811999999999998</v>
      </c>
      <c r="D583">
        <v>141.297</v>
      </c>
      <c r="E583">
        <v>805.4</v>
      </c>
      <c r="F583" t="s">
        <v>1343</v>
      </c>
      <c r="G583" t="s">
        <v>1363</v>
      </c>
    </row>
    <row r="584" spans="1:7" x14ac:dyDescent="0.25">
      <c r="A584">
        <v>583</v>
      </c>
      <c r="B584" s="2">
        <v>302061282202130</v>
      </c>
      <c r="C584">
        <v>40.841000000000001</v>
      </c>
      <c r="D584">
        <v>141.37200000000001</v>
      </c>
      <c r="E584">
        <v>805.4</v>
      </c>
      <c r="F584" t="s">
        <v>1343</v>
      </c>
      <c r="G584" t="s">
        <v>1365</v>
      </c>
    </row>
    <row r="585" spans="1:7" x14ac:dyDescent="0.25">
      <c r="A585">
        <v>584</v>
      </c>
      <c r="B585" s="2">
        <v>302061282202140</v>
      </c>
      <c r="C585">
        <v>40.845999999999997</v>
      </c>
      <c r="D585">
        <v>141.37899999999999</v>
      </c>
      <c r="E585">
        <v>805.4</v>
      </c>
      <c r="F585" t="s">
        <v>1343</v>
      </c>
      <c r="G585" t="s">
        <v>1343</v>
      </c>
    </row>
    <row r="586" spans="1:7" x14ac:dyDescent="0.25">
      <c r="A586">
        <v>585</v>
      </c>
      <c r="B586" s="2">
        <v>302061282202170</v>
      </c>
      <c r="C586">
        <v>40.886000000000003</v>
      </c>
      <c r="D586">
        <v>141.38999999999999</v>
      </c>
      <c r="E586">
        <v>866.9</v>
      </c>
      <c r="F586" t="s">
        <v>1343</v>
      </c>
      <c r="G586" t="s">
        <v>622</v>
      </c>
    </row>
    <row r="587" spans="1:7" x14ac:dyDescent="0.25">
      <c r="A587">
        <v>586</v>
      </c>
      <c r="B587" s="2">
        <v>302071282201010</v>
      </c>
      <c r="C587">
        <v>41.036000000000001</v>
      </c>
      <c r="D587">
        <v>140.33099999999999</v>
      </c>
      <c r="E587">
        <v>2544</v>
      </c>
      <c r="F587" t="s">
        <v>51</v>
      </c>
      <c r="G587" t="s">
        <v>1368</v>
      </c>
    </row>
    <row r="588" spans="1:7" x14ac:dyDescent="0.25">
      <c r="A588">
        <v>587</v>
      </c>
      <c r="B588" s="2">
        <v>302071282201020</v>
      </c>
      <c r="C588">
        <v>41.015000000000001</v>
      </c>
      <c r="D588">
        <v>140.37200000000001</v>
      </c>
      <c r="E588">
        <v>1996</v>
      </c>
      <c r="F588" t="s">
        <v>51</v>
      </c>
      <c r="G588" t="s">
        <v>1370</v>
      </c>
    </row>
    <row r="589" spans="1:7" x14ac:dyDescent="0.25">
      <c r="A589">
        <v>588</v>
      </c>
      <c r="B589" s="2">
        <v>302071282201030</v>
      </c>
      <c r="C589">
        <v>40.911000000000001</v>
      </c>
      <c r="D589">
        <v>140.41800000000001</v>
      </c>
      <c r="E589">
        <v>1986</v>
      </c>
      <c r="F589" t="s">
        <v>51</v>
      </c>
      <c r="G589" t="s">
        <v>1372</v>
      </c>
    </row>
    <row r="590" spans="1:7" x14ac:dyDescent="0.25">
      <c r="A590">
        <v>589</v>
      </c>
      <c r="B590" s="2">
        <v>302071282201040</v>
      </c>
      <c r="C590">
        <v>40.81</v>
      </c>
      <c r="D590">
        <v>140.43700000000001</v>
      </c>
      <c r="E590">
        <v>1740</v>
      </c>
      <c r="F590" t="s">
        <v>51</v>
      </c>
      <c r="G590" t="s">
        <v>1374</v>
      </c>
    </row>
    <row r="591" spans="1:7" x14ac:dyDescent="0.25">
      <c r="A591">
        <v>590</v>
      </c>
      <c r="B591" s="2">
        <v>302071282201050</v>
      </c>
      <c r="C591">
        <v>40.694000000000003</v>
      </c>
      <c r="D591">
        <v>140.45400000000001</v>
      </c>
      <c r="E591">
        <v>1308</v>
      </c>
      <c r="F591" t="s">
        <v>51</v>
      </c>
      <c r="G591" t="s">
        <v>1376</v>
      </c>
    </row>
    <row r="592" spans="1:7" x14ac:dyDescent="0.25">
      <c r="A592">
        <v>591</v>
      </c>
      <c r="B592" s="2">
        <v>302071282201060</v>
      </c>
      <c r="C592">
        <v>40.677999999999997</v>
      </c>
      <c r="D592">
        <v>140.459</v>
      </c>
      <c r="E592">
        <v>1248</v>
      </c>
      <c r="F592" t="s">
        <v>51</v>
      </c>
      <c r="G592" t="s">
        <v>1378</v>
      </c>
    </row>
    <row r="593" spans="1:7" x14ac:dyDescent="0.25">
      <c r="A593">
        <v>592</v>
      </c>
      <c r="B593" s="2">
        <v>302071282201070</v>
      </c>
      <c r="C593">
        <v>40.591999999999999</v>
      </c>
      <c r="D593">
        <v>140.417</v>
      </c>
      <c r="E593">
        <v>410</v>
      </c>
      <c r="F593" t="s">
        <v>51</v>
      </c>
      <c r="G593" t="s">
        <v>1380</v>
      </c>
    </row>
    <row r="594" spans="1:7" x14ac:dyDescent="0.25">
      <c r="A594">
        <v>593</v>
      </c>
      <c r="B594" s="2">
        <v>302071282201080</v>
      </c>
      <c r="C594">
        <v>40.645000000000003</v>
      </c>
      <c r="D594">
        <v>140.495</v>
      </c>
      <c r="E594">
        <v>831</v>
      </c>
      <c r="F594" t="s">
        <v>1382</v>
      </c>
      <c r="G594" t="s">
        <v>1383</v>
      </c>
    </row>
    <row r="595" spans="1:7" x14ac:dyDescent="0.25">
      <c r="A595">
        <v>594</v>
      </c>
      <c r="B595" s="2">
        <v>302071282201090</v>
      </c>
      <c r="C595">
        <v>40.630000000000003</v>
      </c>
      <c r="D595">
        <v>140.50200000000001</v>
      </c>
      <c r="E595">
        <v>83</v>
      </c>
      <c r="F595" t="s">
        <v>1382</v>
      </c>
      <c r="G595" t="s">
        <v>1385</v>
      </c>
    </row>
    <row r="596" spans="1:7" x14ac:dyDescent="0.25">
      <c r="A596">
        <v>595</v>
      </c>
      <c r="B596" s="2">
        <v>302071282201100</v>
      </c>
      <c r="C596">
        <v>40.552</v>
      </c>
      <c r="D596">
        <v>140.547</v>
      </c>
      <c r="E596">
        <v>284</v>
      </c>
      <c r="F596" t="s">
        <v>1382</v>
      </c>
      <c r="G596" t="s">
        <v>1387</v>
      </c>
    </row>
    <row r="597" spans="1:7" x14ac:dyDescent="0.25">
      <c r="A597">
        <v>596</v>
      </c>
      <c r="B597" s="2">
        <v>302071282201920</v>
      </c>
      <c r="C597">
        <v>40.774999999999999</v>
      </c>
      <c r="D597">
        <v>140.476</v>
      </c>
      <c r="E597">
        <v>255.8</v>
      </c>
      <c r="F597" t="s">
        <v>1389</v>
      </c>
      <c r="G597" t="s">
        <v>1390</v>
      </c>
    </row>
    <row r="598" spans="1:7" x14ac:dyDescent="0.25">
      <c r="A598">
        <v>597</v>
      </c>
      <c r="B598" s="2">
        <v>302071282201930</v>
      </c>
      <c r="C598">
        <v>40.945</v>
      </c>
      <c r="D598">
        <v>140.38900000000001</v>
      </c>
      <c r="E598">
        <v>1990.1</v>
      </c>
      <c r="F598" t="s">
        <v>51</v>
      </c>
      <c r="G598" t="s">
        <v>1392</v>
      </c>
    </row>
    <row r="599" spans="1:7" x14ac:dyDescent="0.25">
      <c r="A599">
        <v>598</v>
      </c>
      <c r="B599" s="2">
        <v>302071282201940</v>
      </c>
      <c r="C599">
        <v>40.47</v>
      </c>
      <c r="D599">
        <v>140.63399999999999</v>
      </c>
      <c r="E599">
        <v>57</v>
      </c>
      <c r="F599" t="s">
        <v>1394</v>
      </c>
      <c r="G599" t="s">
        <v>1395</v>
      </c>
    </row>
    <row r="600" spans="1:7" x14ac:dyDescent="0.25">
      <c r="A600">
        <v>599</v>
      </c>
      <c r="B600" s="2">
        <v>302071282201950</v>
      </c>
      <c r="C600">
        <v>40.847999999999999</v>
      </c>
      <c r="D600">
        <v>140.40299999999999</v>
      </c>
      <c r="E600">
        <v>1816.3</v>
      </c>
      <c r="F600" t="s">
        <v>51</v>
      </c>
      <c r="G600" t="s">
        <v>1397</v>
      </c>
    </row>
    <row r="601" spans="1:7" x14ac:dyDescent="0.25">
      <c r="A601">
        <v>600</v>
      </c>
      <c r="B601" s="2">
        <v>302071282201960</v>
      </c>
      <c r="C601">
        <v>40.735999999999997</v>
      </c>
      <c r="D601">
        <v>140.42699999999999</v>
      </c>
      <c r="E601">
        <v>1400.1</v>
      </c>
      <c r="F601" t="s">
        <v>51</v>
      </c>
      <c r="G601" t="s">
        <v>1399</v>
      </c>
    </row>
    <row r="602" spans="1:7" x14ac:dyDescent="0.25">
      <c r="A602">
        <v>601</v>
      </c>
      <c r="B602" s="2">
        <v>302071282201970</v>
      </c>
      <c r="C602">
        <v>40.72</v>
      </c>
      <c r="D602">
        <v>140.423</v>
      </c>
      <c r="E602">
        <v>1354.3</v>
      </c>
      <c r="F602" t="s">
        <v>51</v>
      </c>
      <c r="G602" t="s">
        <v>1401</v>
      </c>
    </row>
    <row r="603" spans="1:7" x14ac:dyDescent="0.25">
      <c r="A603">
        <v>602</v>
      </c>
      <c r="B603" s="2">
        <v>302071282201980</v>
      </c>
      <c r="C603">
        <v>40.671999999999997</v>
      </c>
      <c r="D603">
        <v>140.471</v>
      </c>
      <c r="E603">
        <v>1254.7</v>
      </c>
      <c r="F603" t="s">
        <v>51</v>
      </c>
      <c r="G603" t="s">
        <v>1403</v>
      </c>
    </row>
    <row r="604" spans="1:7" x14ac:dyDescent="0.25">
      <c r="A604">
        <v>603</v>
      </c>
      <c r="B604" s="2">
        <v>302071282201990</v>
      </c>
      <c r="C604">
        <v>40.606999999999999</v>
      </c>
      <c r="D604">
        <v>140.45400000000001</v>
      </c>
      <c r="E604">
        <v>412.2</v>
      </c>
      <c r="F604" t="s">
        <v>51</v>
      </c>
      <c r="G604" t="s">
        <v>1405</v>
      </c>
    </row>
    <row r="605" spans="1:7" x14ac:dyDescent="0.25">
      <c r="A605">
        <v>604</v>
      </c>
      <c r="B605" s="2">
        <v>302071282222010</v>
      </c>
      <c r="C605">
        <v>40.643000000000001</v>
      </c>
      <c r="D605">
        <v>140.518</v>
      </c>
      <c r="E605">
        <v>341</v>
      </c>
      <c r="F605" t="s">
        <v>1394</v>
      </c>
      <c r="G605" t="s">
        <v>1128</v>
      </c>
    </row>
    <row r="606" spans="1:7" x14ac:dyDescent="0.25">
      <c r="A606">
        <v>605</v>
      </c>
      <c r="B606" s="2">
        <v>302071282222020</v>
      </c>
      <c r="C606">
        <v>40.640999999999998</v>
      </c>
      <c r="D606">
        <v>140.529</v>
      </c>
      <c r="E606">
        <v>111</v>
      </c>
      <c r="F606" t="s">
        <v>1394</v>
      </c>
      <c r="G606" t="s">
        <v>838</v>
      </c>
    </row>
    <row r="607" spans="1:7" x14ac:dyDescent="0.25">
      <c r="A607">
        <v>606</v>
      </c>
      <c r="B607" s="2">
        <v>302071282222030</v>
      </c>
      <c r="C607">
        <v>40.607999999999997</v>
      </c>
      <c r="D607">
        <v>140.66499999999999</v>
      </c>
      <c r="E607">
        <v>302</v>
      </c>
      <c r="F607" t="s">
        <v>1394</v>
      </c>
      <c r="G607" t="s">
        <v>1407</v>
      </c>
    </row>
    <row r="608" spans="1:7" x14ac:dyDescent="0.25">
      <c r="A608">
        <v>607</v>
      </c>
      <c r="B608" s="2">
        <v>302071282222040</v>
      </c>
      <c r="C608">
        <v>40.524000000000001</v>
      </c>
      <c r="D608">
        <v>140.72300000000001</v>
      </c>
      <c r="E608">
        <v>128</v>
      </c>
      <c r="F608" t="s">
        <v>1394</v>
      </c>
      <c r="G608" t="s">
        <v>1409</v>
      </c>
    </row>
    <row r="609" spans="1:7" x14ac:dyDescent="0.25">
      <c r="A609">
        <v>608</v>
      </c>
      <c r="B609" s="2">
        <v>302081282212010</v>
      </c>
      <c r="C609">
        <v>40.040999999999997</v>
      </c>
      <c r="D609">
        <v>140.43299999999999</v>
      </c>
      <c r="E609">
        <v>-9999</v>
      </c>
      <c r="F609" t="s">
        <v>1412</v>
      </c>
      <c r="G609" t="s">
        <v>1413</v>
      </c>
    </row>
    <row r="610" spans="1:7" x14ac:dyDescent="0.25">
      <c r="A610">
        <v>609</v>
      </c>
      <c r="B610" s="2">
        <v>302082182211010</v>
      </c>
      <c r="C610">
        <v>40.220999999999997</v>
      </c>
      <c r="D610">
        <v>140.02699999999999</v>
      </c>
      <c r="E610">
        <v>4079</v>
      </c>
      <c r="F610" t="s">
        <v>1411</v>
      </c>
      <c r="G610" t="s">
        <v>1415</v>
      </c>
    </row>
    <row r="611" spans="1:7" x14ac:dyDescent="0.25">
      <c r="A611">
        <v>610</v>
      </c>
      <c r="B611" s="2">
        <v>302082182211020</v>
      </c>
      <c r="C611">
        <v>40.192999999999998</v>
      </c>
      <c r="D611">
        <v>140.047</v>
      </c>
      <c r="E611">
        <v>4065.2</v>
      </c>
      <c r="F611" t="s">
        <v>1411</v>
      </c>
      <c r="G611" t="s">
        <v>1417</v>
      </c>
    </row>
    <row r="612" spans="1:7" x14ac:dyDescent="0.25">
      <c r="A612">
        <v>611</v>
      </c>
      <c r="B612" s="2">
        <v>302082182211030</v>
      </c>
      <c r="C612">
        <v>40.222999999999999</v>
      </c>
      <c r="D612">
        <v>140.16999999999999</v>
      </c>
      <c r="E612">
        <v>3908.7</v>
      </c>
      <c r="F612" t="s">
        <v>1411</v>
      </c>
      <c r="G612" t="s">
        <v>1419</v>
      </c>
    </row>
    <row r="613" spans="1:7" x14ac:dyDescent="0.25">
      <c r="A613">
        <v>612</v>
      </c>
      <c r="B613" s="2">
        <v>302082182211040</v>
      </c>
      <c r="C613">
        <v>40.204999999999998</v>
      </c>
      <c r="D613">
        <v>140.24</v>
      </c>
      <c r="E613">
        <v>3750.4</v>
      </c>
      <c r="F613" t="s">
        <v>1411</v>
      </c>
      <c r="G613" t="s">
        <v>1421</v>
      </c>
    </row>
    <row r="614" spans="1:7" x14ac:dyDescent="0.25">
      <c r="A614">
        <v>613</v>
      </c>
      <c r="B614" s="2">
        <v>302082182211050</v>
      </c>
      <c r="C614">
        <v>40.203000000000003</v>
      </c>
      <c r="D614">
        <v>140.26400000000001</v>
      </c>
      <c r="E614">
        <v>3415</v>
      </c>
      <c r="F614" t="s">
        <v>1411</v>
      </c>
      <c r="G614" t="s">
        <v>1423</v>
      </c>
    </row>
    <row r="615" spans="1:7" x14ac:dyDescent="0.25">
      <c r="A615">
        <v>614</v>
      </c>
      <c r="B615" s="2">
        <v>302082182211060</v>
      </c>
      <c r="C615">
        <v>40.204999999999998</v>
      </c>
      <c r="D615">
        <v>140.309</v>
      </c>
      <c r="E615">
        <v>2353.3000000000002</v>
      </c>
      <c r="F615" t="s">
        <v>1411</v>
      </c>
      <c r="G615" t="s">
        <v>1425</v>
      </c>
    </row>
    <row r="616" spans="1:7" x14ac:dyDescent="0.25">
      <c r="A616">
        <v>615</v>
      </c>
      <c r="B616" s="2">
        <v>302082182211070</v>
      </c>
      <c r="C616">
        <v>40.204999999999998</v>
      </c>
      <c r="D616">
        <v>140.37700000000001</v>
      </c>
      <c r="E616">
        <v>174.8</v>
      </c>
      <c r="F616" t="s">
        <v>1427</v>
      </c>
      <c r="G616" t="s">
        <v>1428</v>
      </c>
    </row>
    <row r="617" spans="1:7" x14ac:dyDescent="0.25">
      <c r="A617">
        <v>616</v>
      </c>
      <c r="B617" s="2">
        <v>302082182211080</v>
      </c>
      <c r="C617">
        <v>40.219000000000001</v>
      </c>
      <c r="D617">
        <v>140.37</v>
      </c>
      <c r="E617">
        <v>2109</v>
      </c>
      <c r="F617" t="s">
        <v>1411</v>
      </c>
      <c r="G617" t="s">
        <v>1430</v>
      </c>
    </row>
    <row r="618" spans="1:7" x14ac:dyDescent="0.25">
      <c r="A618">
        <v>617</v>
      </c>
      <c r="B618" s="2">
        <v>302082182211090</v>
      </c>
      <c r="C618">
        <v>40.268000000000001</v>
      </c>
      <c r="D618">
        <v>140.47200000000001</v>
      </c>
      <c r="E618">
        <v>1654.4</v>
      </c>
      <c r="F618" t="s">
        <v>1411</v>
      </c>
      <c r="G618" t="s">
        <v>1432</v>
      </c>
    </row>
    <row r="619" spans="1:7" x14ac:dyDescent="0.25">
      <c r="A619">
        <v>618</v>
      </c>
      <c r="B619" s="2">
        <v>302082182211100</v>
      </c>
      <c r="C619">
        <v>40.261000000000003</v>
      </c>
      <c r="D619">
        <v>140.53299999999999</v>
      </c>
      <c r="E619">
        <v>1287.0999999999999</v>
      </c>
      <c r="F619" t="s">
        <v>1411</v>
      </c>
      <c r="G619" t="s">
        <v>1434</v>
      </c>
    </row>
    <row r="620" spans="1:7" x14ac:dyDescent="0.25">
      <c r="A620">
        <v>619</v>
      </c>
      <c r="B620" s="2">
        <v>302082182211110</v>
      </c>
      <c r="C620">
        <v>40.232999999999997</v>
      </c>
      <c r="D620">
        <v>140.58099999999999</v>
      </c>
      <c r="E620">
        <v>1220.8</v>
      </c>
      <c r="F620" t="s">
        <v>1411</v>
      </c>
      <c r="G620" t="s">
        <v>1436</v>
      </c>
    </row>
    <row r="621" spans="1:7" x14ac:dyDescent="0.25">
      <c r="A621">
        <v>620</v>
      </c>
      <c r="B621" s="2">
        <v>302082182211120</v>
      </c>
      <c r="C621">
        <v>40.216999999999999</v>
      </c>
      <c r="D621">
        <v>140.66999999999999</v>
      </c>
      <c r="E621">
        <v>1167.4000000000001</v>
      </c>
      <c r="F621" t="s">
        <v>1411</v>
      </c>
      <c r="G621" t="s">
        <v>1438</v>
      </c>
    </row>
    <row r="622" spans="1:7" x14ac:dyDescent="0.25">
      <c r="A622">
        <v>621</v>
      </c>
      <c r="B622" s="2">
        <v>302082182211130</v>
      </c>
      <c r="C622">
        <v>40.121000000000002</v>
      </c>
      <c r="D622">
        <v>140.36600000000001</v>
      </c>
      <c r="E622">
        <v>683.6</v>
      </c>
      <c r="F622" t="s">
        <v>1440</v>
      </c>
      <c r="G622" t="s">
        <v>1441</v>
      </c>
    </row>
    <row r="623" spans="1:7" x14ac:dyDescent="0.25">
      <c r="A623">
        <v>622</v>
      </c>
      <c r="B623" s="2">
        <v>302091282209010</v>
      </c>
      <c r="C623">
        <v>39.548000000000002</v>
      </c>
      <c r="D623">
        <v>140.22399999999999</v>
      </c>
      <c r="E623">
        <v>3914</v>
      </c>
      <c r="F623" t="s">
        <v>1443</v>
      </c>
      <c r="G623" t="s">
        <v>1444</v>
      </c>
    </row>
    <row r="624" spans="1:7" x14ac:dyDescent="0.25">
      <c r="A624">
        <v>623</v>
      </c>
      <c r="B624" s="2">
        <v>302091282209020</v>
      </c>
      <c r="C624">
        <v>39.615000000000002</v>
      </c>
      <c r="D624">
        <v>140.15700000000001</v>
      </c>
      <c r="E624">
        <v>4035</v>
      </c>
      <c r="F624" t="s">
        <v>1443</v>
      </c>
      <c r="G624" t="s">
        <v>1446</v>
      </c>
    </row>
    <row r="625" spans="1:7" x14ac:dyDescent="0.25">
      <c r="A625">
        <v>624</v>
      </c>
      <c r="B625" s="2">
        <v>302091282209030</v>
      </c>
      <c r="C625">
        <v>39.683</v>
      </c>
      <c r="D625">
        <v>140.108</v>
      </c>
      <c r="E625">
        <v>4372.3999999999996</v>
      </c>
      <c r="F625" t="s">
        <v>1443</v>
      </c>
      <c r="G625" t="s">
        <v>1448</v>
      </c>
    </row>
    <row r="626" spans="1:7" x14ac:dyDescent="0.25">
      <c r="A626">
        <v>625</v>
      </c>
      <c r="B626" s="2">
        <v>302091282209040</v>
      </c>
      <c r="C626">
        <v>39.703000000000003</v>
      </c>
      <c r="D626">
        <v>140.084</v>
      </c>
      <c r="E626">
        <v>4386</v>
      </c>
      <c r="F626" t="s">
        <v>1443</v>
      </c>
      <c r="G626" t="s">
        <v>1450</v>
      </c>
    </row>
    <row r="627" spans="1:7" x14ac:dyDescent="0.25">
      <c r="A627">
        <v>626</v>
      </c>
      <c r="B627" s="2">
        <v>302091282209050</v>
      </c>
      <c r="C627">
        <v>39.555999999999997</v>
      </c>
      <c r="D627">
        <v>140.26</v>
      </c>
      <c r="E627">
        <v>204.4</v>
      </c>
      <c r="F627" t="s">
        <v>184</v>
      </c>
      <c r="G627" t="s">
        <v>184</v>
      </c>
    </row>
    <row r="628" spans="1:7" x14ac:dyDescent="0.25">
      <c r="A628">
        <v>627</v>
      </c>
      <c r="B628" s="2">
        <v>302091282209060</v>
      </c>
      <c r="C628">
        <v>39.655999999999999</v>
      </c>
      <c r="D628">
        <v>140.16900000000001</v>
      </c>
      <c r="E628">
        <v>300</v>
      </c>
      <c r="F628" t="s">
        <v>1453</v>
      </c>
      <c r="G628" t="s">
        <v>1454</v>
      </c>
    </row>
    <row r="629" spans="1:7" x14ac:dyDescent="0.25">
      <c r="A629">
        <v>628</v>
      </c>
      <c r="B629" s="2">
        <v>302091282209070</v>
      </c>
      <c r="C629">
        <v>39.715000000000003</v>
      </c>
      <c r="D629">
        <v>140.095</v>
      </c>
      <c r="E629">
        <v>4386.2</v>
      </c>
      <c r="F629" t="s">
        <v>1456</v>
      </c>
      <c r="G629" t="s">
        <v>1457</v>
      </c>
    </row>
    <row r="630" spans="1:7" x14ac:dyDescent="0.25">
      <c r="A630">
        <v>629</v>
      </c>
      <c r="B630" s="2">
        <v>302091282210010</v>
      </c>
      <c r="C630">
        <v>39.527999999999999</v>
      </c>
      <c r="D630">
        <v>140.27699999999999</v>
      </c>
      <c r="E630">
        <v>3681.6</v>
      </c>
      <c r="F630" t="s">
        <v>1443</v>
      </c>
      <c r="G630" t="s">
        <v>1459</v>
      </c>
    </row>
    <row r="631" spans="1:7" x14ac:dyDescent="0.25">
      <c r="A631">
        <v>630</v>
      </c>
      <c r="B631" s="2">
        <v>302091282210020</v>
      </c>
      <c r="C631">
        <v>39.548999999999999</v>
      </c>
      <c r="D631">
        <v>140.36099999999999</v>
      </c>
      <c r="E631">
        <v>3608.4</v>
      </c>
      <c r="F631" t="s">
        <v>1443</v>
      </c>
      <c r="G631" t="s">
        <v>1461</v>
      </c>
    </row>
    <row r="632" spans="1:7" x14ac:dyDescent="0.25">
      <c r="A632">
        <v>631</v>
      </c>
      <c r="B632" s="2">
        <v>302091282210030</v>
      </c>
      <c r="C632">
        <v>39.484000000000002</v>
      </c>
      <c r="D632">
        <v>140.422</v>
      </c>
      <c r="E632">
        <v>3336.5</v>
      </c>
      <c r="F632" t="s">
        <v>1443</v>
      </c>
      <c r="G632" t="s">
        <v>1463</v>
      </c>
    </row>
    <row r="633" spans="1:7" x14ac:dyDescent="0.25">
      <c r="A633">
        <v>632</v>
      </c>
      <c r="B633" s="2">
        <v>302091282210040</v>
      </c>
      <c r="C633">
        <v>39.450000000000003</v>
      </c>
      <c r="D633">
        <v>140.46700000000001</v>
      </c>
      <c r="E633">
        <v>1882.1</v>
      </c>
      <c r="F633" t="s">
        <v>1443</v>
      </c>
      <c r="G633" t="s">
        <v>1141</v>
      </c>
    </row>
    <row r="634" spans="1:7" x14ac:dyDescent="0.25">
      <c r="A634">
        <v>633</v>
      </c>
      <c r="B634" s="2">
        <v>302091282210050</v>
      </c>
      <c r="C634">
        <v>39.341000000000001</v>
      </c>
      <c r="D634">
        <v>140.43899999999999</v>
      </c>
      <c r="E634">
        <v>1290</v>
      </c>
      <c r="F634" t="s">
        <v>1443</v>
      </c>
      <c r="G634" t="s">
        <v>1465</v>
      </c>
    </row>
    <row r="635" spans="1:7" x14ac:dyDescent="0.25">
      <c r="A635">
        <v>634</v>
      </c>
      <c r="B635" s="2">
        <v>302091282210060</v>
      </c>
      <c r="C635">
        <v>39.276000000000003</v>
      </c>
      <c r="D635">
        <v>140.40100000000001</v>
      </c>
      <c r="E635">
        <v>1240</v>
      </c>
      <c r="F635" t="s">
        <v>1443</v>
      </c>
      <c r="G635" t="s">
        <v>1467</v>
      </c>
    </row>
    <row r="636" spans="1:7" x14ac:dyDescent="0.25">
      <c r="A636">
        <v>635</v>
      </c>
      <c r="B636" s="2">
        <v>302091282210070</v>
      </c>
      <c r="C636">
        <v>39.222999999999999</v>
      </c>
      <c r="D636">
        <v>140.43799999999999</v>
      </c>
      <c r="E636">
        <v>1063.5</v>
      </c>
      <c r="F636" t="s">
        <v>1443</v>
      </c>
      <c r="G636" t="s">
        <v>1469</v>
      </c>
    </row>
    <row r="637" spans="1:7" x14ac:dyDescent="0.25">
      <c r="A637">
        <v>636</v>
      </c>
      <c r="B637" s="2">
        <v>302091282210080</v>
      </c>
      <c r="C637">
        <v>39.189</v>
      </c>
      <c r="D637">
        <v>140.45099999999999</v>
      </c>
      <c r="E637">
        <v>475.6</v>
      </c>
      <c r="F637" t="s">
        <v>1443</v>
      </c>
      <c r="G637" t="s">
        <v>1471</v>
      </c>
    </row>
    <row r="638" spans="1:7" x14ac:dyDescent="0.25">
      <c r="A638">
        <v>637</v>
      </c>
      <c r="B638" s="2">
        <v>302091282210090</v>
      </c>
      <c r="C638">
        <v>39.109000000000002</v>
      </c>
      <c r="D638">
        <v>140.477</v>
      </c>
      <c r="E638">
        <v>401.2</v>
      </c>
      <c r="F638" t="s">
        <v>1443</v>
      </c>
      <c r="G638" t="s">
        <v>1473</v>
      </c>
    </row>
    <row r="639" spans="1:7" x14ac:dyDescent="0.25">
      <c r="A639">
        <v>638</v>
      </c>
      <c r="B639" s="2">
        <v>302091282210100</v>
      </c>
      <c r="C639">
        <v>39.076000000000001</v>
      </c>
      <c r="D639">
        <v>140.45400000000001</v>
      </c>
      <c r="E639">
        <v>268.2</v>
      </c>
      <c r="F639" t="s">
        <v>1443</v>
      </c>
      <c r="G639" t="s">
        <v>1475</v>
      </c>
    </row>
    <row r="640" spans="1:7" x14ac:dyDescent="0.25">
      <c r="A640">
        <v>639</v>
      </c>
      <c r="B640" s="2">
        <v>302091282210110</v>
      </c>
      <c r="C640">
        <v>39.540999999999997</v>
      </c>
      <c r="D640">
        <v>140.52699999999999</v>
      </c>
      <c r="E640">
        <v>1088</v>
      </c>
      <c r="F640" t="s">
        <v>1477</v>
      </c>
      <c r="G640" t="s">
        <v>1478</v>
      </c>
    </row>
    <row r="641" spans="1:7" x14ac:dyDescent="0.25">
      <c r="A641">
        <v>640</v>
      </c>
      <c r="B641" s="2">
        <v>302091282210120</v>
      </c>
      <c r="C641">
        <v>39.689</v>
      </c>
      <c r="D641">
        <v>140.55500000000001</v>
      </c>
      <c r="E641">
        <v>216.4</v>
      </c>
      <c r="F641" t="s">
        <v>1479</v>
      </c>
      <c r="G641" t="s">
        <v>1480</v>
      </c>
    </row>
    <row r="642" spans="1:7" x14ac:dyDescent="0.25">
      <c r="A642">
        <v>641</v>
      </c>
      <c r="B642" s="2">
        <v>302091282210130</v>
      </c>
      <c r="C642">
        <v>39.206000000000003</v>
      </c>
      <c r="D642">
        <v>140.51599999999999</v>
      </c>
      <c r="E642">
        <v>547.35</v>
      </c>
      <c r="F642" t="s">
        <v>1482</v>
      </c>
      <c r="G642" t="s">
        <v>1483</v>
      </c>
    </row>
    <row r="643" spans="1:7" x14ac:dyDescent="0.25">
      <c r="A643">
        <v>642</v>
      </c>
      <c r="B643" s="2">
        <v>302091282210140</v>
      </c>
      <c r="C643">
        <v>39.198999999999998</v>
      </c>
      <c r="D643">
        <v>140.583</v>
      </c>
      <c r="E643">
        <v>255</v>
      </c>
      <c r="F643" t="s">
        <v>1485</v>
      </c>
      <c r="G643" t="s">
        <v>1486</v>
      </c>
    </row>
    <row r="644" spans="1:7" x14ac:dyDescent="0.25">
      <c r="A644">
        <v>643</v>
      </c>
      <c r="B644" s="2">
        <v>302091282210150</v>
      </c>
      <c r="C644">
        <v>39.003</v>
      </c>
      <c r="D644">
        <v>140.46899999999999</v>
      </c>
      <c r="E644">
        <v>145</v>
      </c>
      <c r="F644" t="s">
        <v>1488</v>
      </c>
      <c r="G644" t="s">
        <v>1489</v>
      </c>
    </row>
    <row r="645" spans="1:7" x14ac:dyDescent="0.25">
      <c r="A645">
        <v>644</v>
      </c>
      <c r="B645" s="2">
        <v>302091282210910</v>
      </c>
      <c r="C645">
        <v>39.531999999999996</v>
      </c>
      <c r="D645">
        <v>140.40899999999999</v>
      </c>
      <c r="E645">
        <v>30.2</v>
      </c>
      <c r="F645" t="s">
        <v>1491</v>
      </c>
      <c r="G645" t="s">
        <v>1492</v>
      </c>
    </row>
    <row r="646" spans="1:7" x14ac:dyDescent="0.25">
      <c r="A646">
        <v>645</v>
      </c>
      <c r="B646" s="2">
        <v>302091282210920</v>
      </c>
      <c r="C646">
        <v>39.479999999999997</v>
      </c>
      <c r="D646">
        <v>140.46</v>
      </c>
      <c r="E646">
        <v>1217</v>
      </c>
      <c r="F646" t="s">
        <v>1477</v>
      </c>
      <c r="G646" t="s">
        <v>1494</v>
      </c>
    </row>
    <row r="647" spans="1:7" x14ac:dyDescent="0.25">
      <c r="A647">
        <v>646</v>
      </c>
      <c r="B647" s="2">
        <v>302091282210930</v>
      </c>
      <c r="C647">
        <v>39.401000000000003</v>
      </c>
      <c r="D647">
        <v>140.489</v>
      </c>
      <c r="E647">
        <v>397.1</v>
      </c>
      <c r="F647" t="s">
        <v>1496</v>
      </c>
      <c r="G647" t="s">
        <v>1497</v>
      </c>
    </row>
    <row r="648" spans="1:7" x14ac:dyDescent="0.25">
      <c r="A648">
        <v>647</v>
      </c>
      <c r="B648" s="2">
        <v>302091282210940</v>
      </c>
      <c r="C648">
        <v>39.222999999999999</v>
      </c>
      <c r="D648">
        <v>140.42599999999999</v>
      </c>
      <c r="E648">
        <v>52.4</v>
      </c>
      <c r="F648" t="s">
        <v>1499</v>
      </c>
      <c r="G648" t="s">
        <v>1500</v>
      </c>
    </row>
    <row r="649" spans="1:7" x14ac:dyDescent="0.25">
      <c r="A649">
        <v>648</v>
      </c>
      <c r="B649" s="2">
        <v>302091282210950</v>
      </c>
      <c r="C649">
        <v>39.453000000000003</v>
      </c>
      <c r="D649">
        <v>140.364</v>
      </c>
      <c r="E649">
        <v>81.8</v>
      </c>
      <c r="F649" t="s">
        <v>1502</v>
      </c>
      <c r="G649" t="s">
        <v>1503</v>
      </c>
    </row>
    <row r="650" spans="1:7" x14ac:dyDescent="0.25">
      <c r="A650">
        <v>649</v>
      </c>
      <c r="B650" s="2">
        <v>302091282210960</v>
      </c>
      <c r="C650">
        <v>39.305999999999997</v>
      </c>
      <c r="D650">
        <v>140.57499999999999</v>
      </c>
      <c r="E650">
        <v>216.2</v>
      </c>
      <c r="F650" t="s">
        <v>1496</v>
      </c>
      <c r="G650" t="s">
        <v>1505</v>
      </c>
    </row>
    <row r="651" spans="1:7" x14ac:dyDescent="0.25">
      <c r="A651">
        <v>650</v>
      </c>
      <c r="B651" s="2">
        <v>302091282210970</v>
      </c>
      <c r="C651">
        <v>39.463000000000001</v>
      </c>
      <c r="D651">
        <v>140.51400000000001</v>
      </c>
      <c r="E651">
        <v>211.7</v>
      </c>
      <c r="F651" t="s">
        <v>1507</v>
      </c>
      <c r="G651" t="s">
        <v>1508</v>
      </c>
    </row>
    <row r="652" spans="1:7" x14ac:dyDescent="0.25">
      <c r="A652">
        <v>651</v>
      </c>
      <c r="B652" s="2">
        <v>302091282210980</v>
      </c>
      <c r="C652">
        <v>39.183999999999997</v>
      </c>
      <c r="D652">
        <v>140.648</v>
      </c>
      <c r="E652">
        <v>191</v>
      </c>
      <c r="F652" t="s">
        <v>1485</v>
      </c>
      <c r="G652" t="s">
        <v>1510</v>
      </c>
    </row>
    <row r="653" spans="1:7" x14ac:dyDescent="0.25">
      <c r="A653">
        <v>652</v>
      </c>
      <c r="B653" s="2">
        <v>302091282210990</v>
      </c>
      <c r="C653">
        <v>39.256</v>
      </c>
      <c r="D653">
        <v>140.398</v>
      </c>
      <c r="E653">
        <v>1194</v>
      </c>
      <c r="F653" t="s">
        <v>1443</v>
      </c>
      <c r="G653" t="s">
        <v>1512</v>
      </c>
    </row>
    <row r="654" spans="1:7" x14ac:dyDescent="0.25">
      <c r="A654">
        <v>653</v>
      </c>
      <c r="B654" s="2">
        <v>302091282226010</v>
      </c>
      <c r="C654">
        <v>39.606000000000002</v>
      </c>
      <c r="D654">
        <v>140.62200000000001</v>
      </c>
      <c r="E654">
        <v>596</v>
      </c>
      <c r="F654" t="s">
        <v>1477</v>
      </c>
      <c r="G654" t="s">
        <v>1514</v>
      </c>
    </row>
    <row r="655" spans="1:7" x14ac:dyDescent="0.25">
      <c r="A655">
        <v>654</v>
      </c>
      <c r="B655" s="2">
        <v>302091282226020</v>
      </c>
      <c r="C655">
        <v>39.926000000000002</v>
      </c>
      <c r="D655">
        <v>140.709</v>
      </c>
      <c r="E655">
        <v>136</v>
      </c>
      <c r="F655" t="s">
        <v>1477</v>
      </c>
      <c r="G655" t="s">
        <v>1516</v>
      </c>
    </row>
    <row r="656" spans="1:7" x14ac:dyDescent="0.25">
      <c r="A656">
        <v>655</v>
      </c>
      <c r="B656" s="2">
        <v>302091282226030</v>
      </c>
      <c r="C656">
        <v>39.862000000000002</v>
      </c>
      <c r="D656">
        <v>140.71100000000001</v>
      </c>
      <c r="E656">
        <v>74.599999999999994</v>
      </c>
      <c r="F656" t="s">
        <v>1477</v>
      </c>
      <c r="G656" t="s">
        <v>1518</v>
      </c>
    </row>
    <row r="657" spans="1:7" x14ac:dyDescent="0.25">
      <c r="A657">
        <v>656</v>
      </c>
      <c r="B657" s="2">
        <v>302101282209010</v>
      </c>
      <c r="C657">
        <v>39.231000000000002</v>
      </c>
      <c r="D657">
        <v>140.148</v>
      </c>
      <c r="E657">
        <v>362</v>
      </c>
      <c r="F657" t="s">
        <v>1520</v>
      </c>
      <c r="G657" t="s">
        <v>1521</v>
      </c>
    </row>
    <row r="658" spans="1:7" x14ac:dyDescent="0.25">
      <c r="A658">
        <v>657</v>
      </c>
      <c r="B658" s="2">
        <v>302101282209020</v>
      </c>
      <c r="C658">
        <v>39.271999999999998</v>
      </c>
      <c r="D658">
        <v>140.11199999999999</v>
      </c>
      <c r="E658">
        <v>419</v>
      </c>
      <c r="F658" t="s">
        <v>1520</v>
      </c>
      <c r="G658" t="s">
        <v>1523</v>
      </c>
    </row>
    <row r="659" spans="1:7" x14ac:dyDescent="0.25">
      <c r="A659">
        <v>658</v>
      </c>
      <c r="B659" s="2">
        <v>302101282209030</v>
      </c>
      <c r="C659">
        <v>39.316000000000003</v>
      </c>
      <c r="D659">
        <v>140.101</v>
      </c>
      <c r="E659">
        <v>472</v>
      </c>
      <c r="F659" t="s">
        <v>1520</v>
      </c>
      <c r="G659" t="s">
        <v>1525</v>
      </c>
    </row>
    <row r="660" spans="1:7" x14ac:dyDescent="0.25">
      <c r="A660">
        <v>659</v>
      </c>
      <c r="B660" s="2">
        <v>302101282209040</v>
      </c>
      <c r="C660">
        <v>39.353999999999999</v>
      </c>
      <c r="D660">
        <v>140.07</v>
      </c>
      <c r="E660">
        <v>900</v>
      </c>
      <c r="F660" t="s">
        <v>1520</v>
      </c>
      <c r="G660" t="s">
        <v>1527</v>
      </c>
    </row>
    <row r="661" spans="1:7" x14ac:dyDescent="0.25">
      <c r="A661">
        <v>660</v>
      </c>
      <c r="B661" s="2">
        <v>302101282209050</v>
      </c>
      <c r="C661">
        <v>39.375999999999998</v>
      </c>
      <c r="D661">
        <v>140.066</v>
      </c>
      <c r="E661">
        <v>937</v>
      </c>
      <c r="F661" t="s">
        <v>1520</v>
      </c>
      <c r="G661" t="s">
        <v>1529</v>
      </c>
    </row>
    <row r="662" spans="1:7" x14ac:dyDescent="0.25">
      <c r="A662">
        <v>661</v>
      </c>
      <c r="B662" s="2">
        <v>302101282209060</v>
      </c>
      <c r="C662">
        <v>39.393999999999998</v>
      </c>
      <c r="D662">
        <v>140.047</v>
      </c>
      <c r="E662">
        <v>1180</v>
      </c>
      <c r="F662" t="s">
        <v>1520</v>
      </c>
      <c r="G662" t="s">
        <v>1531</v>
      </c>
    </row>
    <row r="663" spans="1:7" x14ac:dyDescent="0.25">
      <c r="A663">
        <v>662</v>
      </c>
      <c r="B663" s="2">
        <v>302101282209070</v>
      </c>
      <c r="C663">
        <v>39.158000000000001</v>
      </c>
      <c r="D663">
        <v>140.25299999999999</v>
      </c>
      <c r="E663">
        <v>127.3</v>
      </c>
      <c r="F663" t="s">
        <v>1533</v>
      </c>
      <c r="G663" t="s">
        <v>469</v>
      </c>
    </row>
    <row r="664" spans="1:7" x14ac:dyDescent="0.25">
      <c r="A664">
        <v>663</v>
      </c>
      <c r="B664" s="2">
        <v>302101282209080</v>
      </c>
      <c r="C664">
        <v>39.322000000000003</v>
      </c>
      <c r="D664">
        <v>140.17599999999999</v>
      </c>
      <c r="E664">
        <v>262.89999999999998</v>
      </c>
      <c r="F664" t="s">
        <v>1535</v>
      </c>
      <c r="G664" t="s">
        <v>1536</v>
      </c>
    </row>
    <row r="665" spans="1:7" x14ac:dyDescent="0.25">
      <c r="A665">
        <v>664</v>
      </c>
      <c r="B665" s="2">
        <v>302101282209090</v>
      </c>
      <c r="C665">
        <v>39.344000000000001</v>
      </c>
      <c r="D665">
        <v>140.09100000000001</v>
      </c>
      <c r="E665">
        <v>316</v>
      </c>
      <c r="F665" t="s">
        <v>1535</v>
      </c>
      <c r="G665" t="s">
        <v>1538</v>
      </c>
    </row>
    <row r="666" spans="1:7" x14ac:dyDescent="0.25">
      <c r="A666">
        <v>665</v>
      </c>
      <c r="B666" s="2">
        <v>302101282209100</v>
      </c>
      <c r="C666">
        <v>39.415999999999997</v>
      </c>
      <c r="D666">
        <v>140.07</v>
      </c>
      <c r="E666">
        <v>218</v>
      </c>
      <c r="F666" t="s">
        <v>1540</v>
      </c>
      <c r="G666" t="s">
        <v>1541</v>
      </c>
    </row>
    <row r="667" spans="1:7" x14ac:dyDescent="0.25">
      <c r="A667">
        <v>666</v>
      </c>
      <c r="B667" s="2">
        <v>302111282214010</v>
      </c>
      <c r="C667">
        <v>38.481000000000002</v>
      </c>
      <c r="D667">
        <v>140.35</v>
      </c>
      <c r="E667">
        <v>3770</v>
      </c>
      <c r="F667" t="s">
        <v>54</v>
      </c>
      <c r="G667" t="s">
        <v>1543</v>
      </c>
    </row>
    <row r="668" spans="1:7" x14ac:dyDescent="0.25">
      <c r="A668">
        <v>667</v>
      </c>
      <c r="B668" s="2">
        <v>302111282214020</v>
      </c>
      <c r="C668">
        <v>38.420999999999999</v>
      </c>
      <c r="D668">
        <v>140.32599999999999</v>
      </c>
      <c r="E668">
        <v>3534</v>
      </c>
      <c r="F668" t="s">
        <v>54</v>
      </c>
      <c r="G668" t="s">
        <v>1545</v>
      </c>
    </row>
    <row r="669" spans="1:7" x14ac:dyDescent="0.25">
      <c r="A669">
        <v>668</v>
      </c>
      <c r="B669" s="2">
        <v>302111282214030</v>
      </c>
      <c r="C669">
        <v>38.369999999999997</v>
      </c>
      <c r="D669">
        <v>140.316</v>
      </c>
      <c r="E669">
        <v>2962</v>
      </c>
      <c r="F669" t="s">
        <v>54</v>
      </c>
      <c r="G669" t="s">
        <v>1547</v>
      </c>
    </row>
    <row r="670" spans="1:7" x14ac:dyDescent="0.25">
      <c r="A670">
        <v>669</v>
      </c>
      <c r="B670" s="2">
        <v>302111282214040</v>
      </c>
      <c r="C670">
        <v>38.340000000000003</v>
      </c>
      <c r="D670">
        <v>140.286</v>
      </c>
      <c r="E670">
        <v>2147</v>
      </c>
      <c r="F670" t="s">
        <v>54</v>
      </c>
      <c r="G670" t="s">
        <v>1549</v>
      </c>
    </row>
    <row r="671" spans="1:7" x14ac:dyDescent="0.25">
      <c r="A671">
        <v>670</v>
      </c>
      <c r="B671" s="2">
        <v>302111282214050</v>
      </c>
      <c r="C671">
        <v>38.369</v>
      </c>
      <c r="D671">
        <v>140.239</v>
      </c>
      <c r="E671">
        <v>2100</v>
      </c>
      <c r="F671" t="s">
        <v>54</v>
      </c>
      <c r="G671" t="s">
        <v>1551</v>
      </c>
    </row>
    <row r="672" spans="1:7" x14ac:dyDescent="0.25">
      <c r="A672">
        <v>671</v>
      </c>
      <c r="B672" s="2">
        <v>302111282214060</v>
      </c>
      <c r="C672">
        <v>38.35</v>
      </c>
      <c r="D672">
        <v>140.19800000000001</v>
      </c>
      <c r="E672">
        <v>1909</v>
      </c>
      <c r="F672" t="s">
        <v>54</v>
      </c>
      <c r="G672" t="s">
        <v>1553</v>
      </c>
    </row>
    <row r="673" spans="1:7" x14ac:dyDescent="0.25">
      <c r="A673">
        <v>672</v>
      </c>
      <c r="B673" s="2">
        <v>302111282214070</v>
      </c>
      <c r="C673">
        <v>38.304000000000002</v>
      </c>
      <c r="D673">
        <v>140.136</v>
      </c>
      <c r="E673">
        <v>1817</v>
      </c>
      <c r="F673" t="s">
        <v>54</v>
      </c>
      <c r="G673" t="s">
        <v>1555</v>
      </c>
    </row>
    <row r="674" spans="1:7" x14ac:dyDescent="0.25">
      <c r="A674">
        <v>673</v>
      </c>
      <c r="B674" s="2">
        <v>302111282214080</v>
      </c>
      <c r="C674">
        <v>38.198</v>
      </c>
      <c r="D674">
        <v>140.102</v>
      </c>
      <c r="E674">
        <v>1578</v>
      </c>
      <c r="F674" t="s">
        <v>54</v>
      </c>
      <c r="G674" t="s">
        <v>1557</v>
      </c>
    </row>
    <row r="675" spans="1:7" x14ac:dyDescent="0.25">
      <c r="A675">
        <v>674</v>
      </c>
      <c r="B675" s="2">
        <v>302111282214090</v>
      </c>
      <c r="C675">
        <v>38.113999999999997</v>
      </c>
      <c r="D675">
        <v>140.048</v>
      </c>
      <c r="E675">
        <v>1350</v>
      </c>
      <c r="F675" t="s">
        <v>54</v>
      </c>
      <c r="G675" t="s">
        <v>1559</v>
      </c>
    </row>
    <row r="676" spans="1:7" x14ac:dyDescent="0.25">
      <c r="A676">
        <v>675</v>
      </c>
      <c r="B676" s="2">
        <v>302111282214100</v>
      </c>
      <c r="C676">
        <v>38.066000000000003</v>
      </c>
      <c r="D676">
        <v>140.065</v>
      </c>
      <c r="E676">
        <v>1018</v>
      </c>
      <c r="F676" t="s">
        <v>54</v>
      </c>
      <c r="G676" t="s">
        <v>1561</v>
      </c>
    </row>
    <row r="677" spans="1:7" x14ac:dyDescent="0.25">
      <c r="A677">
        <v>676</v>
      </c>
      <c r="B677" s="2">
        <v>302111282214110</v>
      </c>
      <c r="C677">
        <v>38.033999999999999</v>
      </c>
      <c r="D677">
        <v>140.09700000000001</v>
      </c>
      <c r="E677">
        <v>843</v>
      </c>
      <c r="F677" t="s">
        <v>54</v>
      </c>
      <c r="G677" t="s">
        <v>1563</v>
      </c>
    </row>
    <row r="678" spans="1:7" x14ac:dyDescent="0.25">
      <c r="A678">
        <v>677</v>
      </c>
      <c r="B678" s="2">
        <v>302111282214130</v>
      </c>
      <c r="C678">
        <v>37.985999999999997</v>
      </c>
      <c r="D678">
        <v>140.142</v>
      </c>
      <c r="E678">
        <v>359</v>
      </c>
      <c r="F678" t="s">
        <v>54</v>
      </c>
      <c r="G678" t="s">
        <v>1565</v>
      </c>
    </row>
    <row r="679" spans="1:7" x14ac:dyDescent="0.25">
      <c r="A679">
        <v>678</v>
      </c>
      <c r="B679" s="2">
        <v>302111282214140</v>
      </c>
      <c r="C679">
        <v>37.944000000000003</v>
      </c>
      <c r="D679">
        <v>140.12700000000001</v>
      </c>
      <c r="E679">
        <v>203</v>
      </c>
      <c r="F679" t="s">
        <v>54</v>
      </c>
      <c r="G679" t="s">
        <v>1567</v>
      </c>
    </row>
    <row r="680" spans="1:7" x14ac:dyDescent="0.25">
      <c r="A680">
        <v>679</v>
      </c>
      <c r="B680" s="2">
        <v>302111282214150</v>
      </c>
      <c r="C680">
        <v>37.908999999999999</v>
      </c>
      <c r="D680">
        <v>140.12</v>
      </c>
      <c r="E680">
        <v>85.3</v>
      </c>
      <c r="F680" t="s">
        <v>54</v>
      </c>
      <c r="G680" t="s">
        <v>1569</v>
      </c>
    </row>
    <row r="681" spans="1:7" x14ac:dyDescent="0.25">
      <c r="A681">
        <v>680</v>
      </c>
      <c r="B681" s="2">
        <v>302111282214160</v>
      </c>
      <c r="C681">
        <v>38.396999999999998</v>
      </c>
      <c r="D681">
        <v>140.28299999999999</v>
      </c>
      <c r="E681">
        <v>478</v>
      </c>
      <c r="F681" t="s">
        <v>55</v>
      </c>
      <c r="G681" t="s">
        <v>1571</v>
      </c>
    </row>
    <row r="682" spans="1:7" x14ac:dyDescent="0.25">
      <c r="A682">
        <v>681</v>
      </c>
      <c r="B682" s="2">
        <v>302111282214170</v>
      </c>
      <c r="C682">
        <v>38.347000000000001</v>
      </c>
      <c r="D682">
        <v>140.30699999999999</v>
      </c>
      <c r="E682">
        <v>661</v>
      </c>
      <c r="F682" t="s">
        <v>971</v>
      </c>
      <c r="G682" t="s">
        <v>1573</v>
      </c>
    </row>
    <row r="683" spans="1:7" x14ac:dyDescent="0.25">
      <c r="A683">
        <v>682</v>
      </c>
      <c r="B683" s="2">
        <v>302111282214180</v>
      </c>
      <c r="C683">
        <v>38.292000000000002</v>
      </c>
      <c r="D683">
        <v>140.279</v>
      </c>
      <c r="E683">
        <v>422</v>
      </c>
      <c r="F683" t="s">
        <v>971</v>
      </c>
      <c r="G683" t="s">
        <v>1575</v>
      </c>
    </row>
    <row r="684" spans="1:7" x14ac:dyDescent="0.25">
      <c r="A684">
        <v>683</v>
      </c>
      <c r="B684" s="2">
        <v>302111282214190</v>
      </c>
      <c r="C684">
        <v>38.234000000000002</v>
      </c>
      <c r="D684">
        <v>140.29599999999999</v>
      </c>
      <c r="E684">
        <v>350</v>
      </c>
      <c r="F684" t="s">
        <v>971</v>
      </c>
      <c r="G684" t="s">
        <v>1577</v>
      </c>
    </row>
    <row r="685" spans="1:7" x14ac:dyDescent="0.25">
      <c r="A685">
        <v>684</v>
      </c>
      <c r="B685" s="2">
        <v>302111282214200</v>
      </c>
      <c r="C685">
        <v>38.375999999999998</v>
      </c>
      <c r="D685">
        <v>140.20599999999999</v>
      </c>
      <c r="E685">
        <v>158.5</v>
      </c>
      <c r="F685" t="s">
        <v>1579</v>
      </c>
      <c r="G685" t="s">
        <v>1579</v>
      </c>
    </row>
    <row r="686" spans="1:7" x14ac:dyDescent="0.25">
      <c r="A686">
        <v>685</v>
      </c>
      <c r="B686" s="2">
        <v>302111282214210</v>
      </c>
      <c r="C686">
        <v>38.283999999999999</v>
      </c>
      <c r="D686">
        <v>140.124</v>
      </c>
      <c r="E686">
        <v>84.2</v>
      </c>
      <c r="F686" t="s">
        <v>1581</v>
      </c>
      <c r="G686" t="s">
        <v>1582</v>
      </c>
    </row>
    <row r="687" spans="1:7" x14ac:dyDescent="0.25">
      <c r="A687">
        <v>686</v>
      </c>
      <c r="B687" s="2">
        <v>302111282214960</v>
      </c>
      <c r="C687">
        <v>38.436999999999998</v>
      </c>
      <c r="D687">
        <v>140.33600000000001</v>
      </c>
      <c r="E687">
        <v>3597.3</v>
      </c>
      <c r="F687" t="s">
        <v>54</v>
      </c>
      <c r="G687" t="s">
        <v>1584</v>
      </c>
    </row>
    <row r="688" spans="1:7" x14ac:dyDescent="0.25">
      <c r="A688">
        <v>687</v>
      </c>
      <c r="B688" s="2">
        <v>302111282215010</v>
      </c>
      <c r="C688">
        <v>38.759</v>
      </c>
      <c r="D688">
        <v>140.06399999999999</v>
      </c>
      <c r="E688">
        <v>6270.9</v>
      </c>
      <c r="F688" t="s">
        <v>54</v>
      </c>
      <c r="G688" t="s">
        <v>1586</v>
      </c>
    </row>
    <row r="689" spans="1:7" x14ac:dyDescent="0.25">
      <c r="A689">
        <v>688</v>
      </c>
      <c r="B689" s="2">
        <v>302111282215030</v>
      </c>
      <c r="C689">
        <v>38.82</v>
      </c>
      <c r="D689">
        <v>139.976</v>
      </c>
      <c r="E689">
        <v>6471.1</v>
      </c>
      <c r="F689" t="s">
        <v>54</v>
      </c>
      <c r="G689" t="s">
        <v>1588</v>
      </c>
    </row>
    <row r="690" spans="1:7" x14ac:dyDescent="0.25">
      <c r="A690">
        <v>689</v>
      </c>
      <c r="B690" s="2">
        <v>302111282215040</v>
      </c>
      <c r="C690">
        <v>38.880000000000003</v>
      </c>
      <c r="D690">
        <v>139.90799999999999</v>
      </c>
      <c r="E690">
        <v>6497.2</v>
      </c>
      <c r="F690" t="s">
        <v>54</v>
      </c>
      <c r="G690" t="s">
        <v>1590</v>
      </c>
    </row>
    <row r="691" spans="1:7" x14ac:dyDescent="0.25">
      <c r="A691">
        <v>690</v>
      </c>
      <c r="B691" s="2">
        <v>302111282215050</v>
      </c>
      <c r="C691">
        <v>38.887</v>
      </c>
      <c r="D691">
        <v>139.84200000000001</v>
      </c>
      <c r="E691">
        <v>6519.4</v>
      </c>
      <c r="F691" t="s">
        <v>54</v>
      </c>
      <c r="G691" t="s">
        <v>1592</v>
      </c>
    </row>
    <row r="692" spans="1:7" x14ac:dyDescent="0.25">
      <c r="A692">
        <v>691</v>
      </c>
      <c r="B692" s="2">
        <v>302111282215060</v>
      </c>
      <c r="C692">
        <v>38.911000000000001</v>
      </c>
      <c r="D692">
        <v>139.82599999999999</v>
      </c>
      <c r="E692">
        <v>6774.7</v>
      </c>
      <c r="F692" t="s">
        <v>54</v>
      </c>
      <c r="G692" t="s">
        <v>1594</v>
      </c>
    </row>
    <row r="693" spans="1:7" x14ac:dyDescent="0.25">
      <c r="A693">
        <v>692</v>
      </c>
      <c r="B693" s="2">
        <v>302111282215070</v>
      </c>
      <c r="C693">
        <v>38.886000000000003</v>
      </c>
      <c r="D693">
        <v>139.94300000000001</v>
      </c>
      <c r="E693">
        <v>168.1</v>
      </c>
      <c r="F693" t="s">
        <v>1596</v>
      </c>
      <c r="G693" t="s">
        <v>1597</v>
      </c>
    </row>
    <row r="694" spans="1:7" x14ac:dyDescent="0.25">
      <c r="A694">
        <v>693</v>
      </c>
      <c r="B694" s="2">
        <v>302111282215080</v>
      </c>
      <c r="C694">
        <v>38.884</v>
      </c>
      <c r="D694">
        <v>139.83799999999999</v>
      </c>
      <c r="E694">
        <v>247.8</v>
      </c>
      <c r="F694" t="s">
        <v>1599</v>
      </c>
      <c r="G694" t="s">
        <v>1600</v>
      </c>
    </row>
    <row r="695" spans="1:7" x14ac:dyDescent="0.25">
      <c r="A695">
        <v>694</v>
      </c>
      <c r="B695" s="2">
        <v>302111282216010</v>
      </c>
      <c r="C695">
        <v>38.777000000000001</v>
      </c>
      <c r="D695">
        <v>140.018</v>
      </c>
      <c r="E695">
        <v>163</v>
      </c>
      <c r="F695" t="s">
        <v>1602</v>
      </c>
      <c r="G695" t="s">
        <v>1603</v>
      </c>
    </row>
    <row r="696" spans="1:7" x14ac:dyDescent="0.25">
      <c r="A696">
        <v>695</v>
      </c>
      <c r="B696" s="2">
        <v>302111282216020</v>
      </c>
      <c r="C696">
        <v>38.648000000000003</v>
      </c>
      <c r="D696">
        <v>140.006</v>
      </c>
      <c r="E696">
        <v>90</v>
      </c>
      <c r="F696" t="s">
        <v>1602</v>
      </c>
      <c r="G696" t="s">
        <v>1605</v>
      </c>
    </row>
    <row r="697" spans="1:7" x14ac:dyDescent="0.25">
      <c r="A697">
        <v>696</v>
      </c>
      <c r="B697" s="2">
        <v>302111282216030</v>
      </c>
      <c r="C697">
        <v>38.637</v>
      </c>
      <c r="D697">
        <v>140.006</v>
      </c>
      <c r="E697">
        <v>7</v>
      </c>
      <c r="F697" t="s">
        <v>1602</v>
      </c>
      <c r="G697" t="s">
        <v>1607</v>
      </c>
    </row>
    <row r="698" spans="1:7" x14ac:dyDescent="0.25">
      <c r="A698">
        <v>697</v>
      </c>
      <c r="B698" s="2">
        <v>302111282216040</v>
      </c>
      <c r="C698">
        <v>38.667999999999999</v>
      </c>
      <c r="D698">
        <v>140.14500000000001</v>
      </c>
      <c r="E698">
        <v>122</v>
      </c>
      <c r="F698" t="s">
        <v>1609</v>
      </c>
      <c r="G698" t="s">
        <v>1610</v>
      </c>
    </row>
    <row r="699" spans="1:7" x14ac:dyDescent="0.25">
      <c r="A699">
        <v>698</v>
      </c>
      <c r="B699" s="2">
        <v>302111282216050</v>
      </c>
      <c r="C699">
        <v>38.738</v>
      </c>
      <c r="D699">
        <v>140.143</v>
      </c>
      <c r="E699">
        <v>6096</v>
      </c>
      <c r="F699" t="s">
        <v>54</v>
      </c>
      <c r="G699" t="s">
        <v>1612</v>
      </c>
    </row>
    <row r="700" spans="1:7" x14ac:dyDescent="0.25">
      <c r="A700">
        <v>699</v>
      </c>
      <c r="B700" s="2">
        <v>302111282216060</v>
      </c>
      <c r="C700">
        <v>38.746000000000002</v>
      </c>
      <c r="D700">
        <v>140.19399999999999</v>
      </c>
      <c r="E700">
        <v>812</v>
      </c>
      <c r="F700" t="s">
        <v>1614</v>
      </c>
      <c r="G700" t="s">
        <v>1615</v>
      </c>
    </row>
    <row r="701" spans="1:7" x14ac:dyDescent="0.25">
      <c r="A701">
        <v>700</v>
      </c>
      <c r="B701" s="2">
        <v>302111282216070</v>
      </c>
      <c r="C701">
        <v>38.798999999999999</v>
      </c>
      <c r="D701">
        <v>140.21299999999999</v>
      </c>
      <c r="E701">
        <v>618</v>
      </c>
      <c r="F701" t="s">
        <v>1614</v>
      </c>
      <c r="G701" t="s">
        <v>1617</v>
      </c>
    </row>
    <row r="702" spans="1:7" x14ac:dyDescent="0.25">
      <c r="A702">
        <v>701</v>
      </c>
      <c r="B702" s="2">
        <v>302111282216080</v>
      </c>
      <c r="C702">
        <v>38.868000000000002</v>
      </c>
      <c r="D702">
        <v>140.22900000000001</v>
      </c>
      <c r="E702">
        <v>173</v>
      </c>
      <c r="F702" t="s">
        <v>1614</v>
      </c>
      <c r="G702" t="s">
        <v>1619</v>
      </c>
    </row>
    <row r="703" spans="1:7" x14ac:dyDescent="0.25">
      <c r="A703">
        <v>702</v>
      </c>
      <c r="B703" s="2">
        <v>302111282216090</v>
      </c>
      <c r="C703">
        <v>38.902999999999999</v>
      </c>
      <c r="D703">
        <v>140.226</v>
      </c>
      <c r="E703">
        <v>43</v>
      </c>
      <c r="F703" t="s">
        <v>1412</v>
      </c>
      <c r="G703" t="s">
        <v>1621</v>
      </c>
    </row>
    <row r="704" spans="1:7" x14ac:dyDescent="0.25">
      <c r="A704">
        <v>703</v>
      </c>
      <c r="B704" s="2">
        <v>302111282216100</v>
      </c>
      <c r="C704">
        <v>38.86</v>
      </c>
      <c r="D704">
        <v>140.25</v>
      </c>
      <c r="E704">
        <v>320</v>
      </c>
      <c r="F704" t="s">
        <v>1623</v>
      </c>
      <c r="G704" t="s">
        <v>1624</v>
      </c>
    </row>
    <row r="705" spans="1:7" x14ac:dyDescent="0.25">
      <c r="A705">
        <v>704</v>
      </c>
      <c r="B705" s="2">
        <v>302111282216110</v>
      </c>
      <c r="C705">
        <v>38.866999999999997</v>
      </c>
      <c r="D705">
        <v>140.255</v>
      </c>
      <c r="E705">
        <v>206</v>
      </c>
      <c r="F705" t="s">
        <v>1623</v>
      </c>
      <c r="G705" t="s">
        <v>1626</v>
      </c>
    </row>
    <row r="706" spans="1:7" x14ac:dyDescent="0.25">
      <c r="A706">
        <v>705</v>
      </c>
      <c r="B706" s="2">
        <v>302111282216120</v>
      </c>
      <c r="C706">
        <v>38.863999999999997</v>
      </c>
      <c r="D706">
        <v>140.28</v>
      </c>
      <c r="E706">
        <v>106</v>
      </c>
      <c r="F706" t="s">
        <v>1628</v>
      </c>
      <c r="G706" t="s">
        <v>1629</v>
      </c>
    </row>
    <row r="707" spans="1:7" x14ac:dyDescent="0.25">
      <c r="A707">
        <v>706</v>
      </c>
      <c r="B707" s="2">
        <v>302111282216130</v>
      </c>
      <c r="C707">
        <v>38.728999999999999</v>
      </c>
      <c r="D707">
        <v>140.227</v>
      </c>
      <c r="E707">
        <v>5273</v>
      </c>
      <c r="F707" t="s">
        <v>54</v>
      </c>
      <c r="G707" t="s">
        <v>1631</v>
      </c>
    </row>
    <row r="708" spans="1:7" x14ac:dyDescent="0.25">
      <c r="A708">
        <v>707</v>
      </c>
      <c r="B708" s="2">
        <v>302111282216140</v>
      </c>
      <c r="C708">
        <v>38.701999999999998</v>
      </c>
      <c r="D708">
        <v>140.232</v>
      </c>
      <c r="E708">
        <v>5146</v>
      </c>
      <c r="F708" t="s">
        <v>54</v>
      </c>
      <c r="G708" t="s">
        <v>967</v>
      </c>
    </row>
    <row r="709" spans="1:7" x14ac:dyDescent="0.25">
      <c r="A709">
        <v>708</v>
      </c>
      <c r="B709" s="2">
        <v>302111282216150</v>
      </c>
      <c r="C709">
        <v>38.686999999999998</v>
      </c>
      <c r="D709">
        <v>140.23500000000001</v>
      </c>
      <c r="E709">
        <v>186</v>
      </c>
      <c r="F709" t="s">
        <v>232</v>
      </c>
      <c r="G709" t="s">
        <v>1633</v>
      </c>
    </row>
    <row r="710" spans="1:7" x14ac:dyDescent="0.25">
      <c r="A710">
        <v>709</v>
      </c>
      <c r="B710" s="2">
        <v>302111282216160</v>
      </c>
      <c r="C710">
        <v>38.652999999999999</v>
      </c>
      <c r="D710">
        <v>140.21100000000001</v>
      </c>
      <c r="E710">
        <v>126</v>
      </c>
      <c r="F710" t="s">
        <v>232</v>
      </c>
      <c r="G710" t="s">
        <v>1635</v>
      </c>
    </row>
    <row r="711" spans="1:7" x14ac:dyDescent="0.25">
      <c r="A711">
        <v>710</v>
      </c>
      <c r="B711" s="2">
        <v>302111282216170</v>
      </c>
      <c r="C711">
        <v>38.606999999999999</v>
      </c>
      <c r="D711">
        <v>140.16399999999999</v>
      </c>
      <c r="E711">
        <v>97</v>
      </c>
      <c r="F711" t="s">
        <v>232</v>
      </c>
      <c r="G711" t="s">
        <v>1637</v>
      </c>
    </row>
    <row r="712" spans="1:7" x14ac:dyDescent="0.25">
      <c r="A712">
        <v>711</v>
      </c>
      <c r="B712" s="2">
        <v>302111282216180</v>
      </c>
      <c r="C712">
        <v>38.691000000000003</v>
      </c>
      <c r="D712">
        <v>140.27799999999999</v>
      </c>
      <c r="E712">
        <v>397</v>
      </c>
      <c r="F712" t="s">
        <v>1639</v>
      </c>
      <c r="G712" t="s">
        <v>1640</v>
      </c>
    </row>
    <row r="713" spans="1:7" x14ac:dyDescent="0.25">
      <c r="A713">
        <v>712</v>
      </c>
      <c r="B713" s="2">
        <v>302111282216190</v>
      </c>
      <c r="C713">
        <v>38.756</v>
      </c>
      <c r="D713">
        <v>140.42599999999999</v>
      </c>
      <c r="E713">
        <v>319</v>
      </c>
      <c r="F713" t="s">
        <v>1639</v>
      </c>
      <c r="G713" t="s">
        <v>1642</v>
      </c>
    </row>
    <row r="714" spans="1:7" x14ac:dyDescent="0.25">
      <c r="A714">
        <v>713</v>
      </c>
      <c r="B714" s="2">
        <v>302111282216200</v>
      </c>
      <c r="C714">
        <v>38.662999999999997</v>
      </c>
      <c r="D714">
        <v>140.28800000000001</v>
      </c>
      <c r="E714">
        <v>4516</v>
      </c>
      <c r="F714" t="s">
        <v>54</v>
      </c>
      <c r="G714" t="s">
        <v>1644</v>
      </c>
    </row>
    <row r="715" spans="1:7" x14ac:dyDescent="0.25">
      <c r="A715">
        <v>714</v>
      </c>
      <c r="B715" s="2">
        <v>302111282216210</v>
      </c>
      <c r="C715">
        <v>38.588999999999999</v>
      </c>
      <c r="D715">
        <v>140.369</v>
      </c>
      <c r="E715">
        <v>3963</v>
      </c>
      <c r="F715" t="s">
        <v>54</v>
      </c>
      <c r="G715" t="s">
        <v>1646</v>
      </c>
    </row>
    <row r="716" spans="1:7" x14ac:dyDescent="0.25">
      <c r="A716">
        <v>715</v>
      </c>
      <c r="B716" s="2">
        <v>302111282221010</v>
      </c>
      <c r="C716">
        <v>37.917999999999999</v>
      </c>
      <c r="D716">
        <v>139.886</v>
      </c>
      <c r="E716">
        <v>73.599999999999994</v>
      </c>
      <c r="F716" t="s">
        <v>1648</v>
      </c>
      <c r="G716" t="s">
        <v>1649</v>
      </c>
    </row>
    <row r="717" spans="1:7" x14ac:dyDescent="0.25">
      <c r="A717">
        <v>716</v>
      </c>
      <c r="B717" s="2">
        <v>302111282221020</v>
      </c>
      <c r="C717">
        <v>37.912999999999997</v>
      </c>
      <c r="D717">
        <v>139.91499999999999</v>
      </c>
      <c r="E717">
        <v>59</v>
      </c>
      <c r="F717" t="s">
        <v>1650</v>
      </c>
      <c r="G717" t="s">
        <v>1651</v>
      </c>
    </row>
    <row r="718" spans="1:7" x14ac:dyDescent="0.25">
      <c r="A718">
        <v>717</v>
      </c>
      <c r="B718" s="2">
        <v>302111282221030</v>
      </c>
      <c r="C718">
        <v>38.011000000000003</v>
      </c>
      <c r="D718">
        <v>139.96600000000001</v>
      </c>
      <c r="E718">
        <v>237.3</v>
      </c>
      <c r="F718" t="s">
        <v>1648</v>
      </c>
      <c r="G718" t="s">
        <v>1653</v>
      </c>
    </row>
    <row r="719" spans="1:7" x14ac:dyDescent="0.25">
      <c r="A719">
        <v>718</v>
      </c>
      <c r="B719" s="2">
        <v>302111282221040</v>
      </c>
      <c r="C719">
        <v>38.027000000000001</v>
      </c>
      <c r="D719">
        <v>139.98699999999999</v>
      </c>
      <c r="E719">
        <v>276.7</v>
      </c>
      <c r="F719" t="s">
        <v>1648</v>
      </c>
      <c r="G719" t="s">
        <v>1655</v>
      </c>
    </row>
    <row r="720" spans="1:7" x14ac:dyDescent="0.25">
      <c r="A720">
        <v>719</v>
      </c>
      <c r="B720" s="2">
        <v>302111282221050</v>
      </c>
      <c r="C720">
        <v>38.390999999999998</v>
      </c>
      <c r="D720">
        <v>139.99700000000001</v>
      </c>
      <c r="E720">
        <v>85.7</v>
      </c>
      <c r="F720" t="s">
        <v>55</v>
      </c>
      <c r="G720" t="s">
        <v>1068</v>
      </c>
    </row>
    <row r="721" spans="1:7" x14ac:dyDescent="0.25">
      <c r="A721">
        <v>720</v>
      </c>
      <c r="B721" s="2">
        <v>302111282221060</v>
      </c>
      <c r="C721">
        <v>38.448999999999998</v>
      </c>
      <c r="D721">
        <v>140.053</v>
      </c>
      <c r="E721">
        <v>240</v>
      </c>
      <c r="F721" t="s">
        <v>55</v>
      </c>
      <c r="G721" t="s">
        <v>1657</v>
      </c>
    </row>
    <row r="722" spans="1:7" x14ac:dyDescent="0.25">
      <c r="A722">
        <v>721</v>
      </c>
      <c r="B722" s="2">
        <v>302111282221070</v>
      </c>
      <c r="C722">
        <v>38.121000000000002</v>
      </c>
      <c r="D722">
        <v>139.928</v>
      </c>
      <c r="E722">
        <v>11.2</v>
      </c>
      <c r="F722" t="s">
        <v>1659</v>
      </c>
      <c r="G722" t="s">
        <v>1660</v>
      </c>
    </row>
    <row r="723" spans="1:7" x14ac:dyDescent="0.25">
      <c r="A723">
        <v>722</v>
      </c>
      <c r="B723" s="2">
        <v>302111282221080</v>
      </c>
      <c r="C723">
        <v>-9.1530000000000005</v>
      </c>
      <c r="D723">
        <v>-9.1530000000000005</v>
      </c>
      <c r="E723">
        <v>101.2</v>
      </c>
      <c r="F723" t="s">
        <v>1659</v>
      </c>
      <c r="G723" t="s">
        <v>1662</v>
      </c>
    </row>
    <row r="724" spans="1:7" x14ac:dyDescent="0.25">
      <c r="A724">
        <v>723</v>
      </c>
      <c r="B724" s="2">
        <v>302111282221090</v>
      </c>
      <c r="C724">
        <v>38.095999999999997</v>
      </c>
      <c r="D724">
        <v>139.983</v>
      </c>
      <c r="E724">
        <v>106.1</v>
      </c>
      <c r="F724" t="s">
        <v>1659</v>
      </c>
      <c r="G724" t="s">
        <v>1664</v>
      </c>
    </row>
    <row r="725" spans="1:7" x14ac:dyDescent="0.25">
      <c r="A725">
        <v>724</v>
      </c>
      <c r="B725" s="2">
        <v>302111282221100</v>
      </c>
      <c r="C725">
        <v>38.116</v>
      </c>
      <c r="D725">
        <v>140.02699999999999</v>
      </c>
      <c r="E725">
        <v>119.4</v>
      </c>
      <c r="F725" t="s">
        <v>1659</v>
      </c>
      <c r="G725" t="s">
        <v>1666</v>
      </c>
    </row>
    <row r="726" spans="1:7" x14ac:dyDescent="0.25">
      <c r="A726">
        <v>725</v>
      </c>
      <c r="B726" s="2">
        <v>302121282215010</v>
      </c>
      <c r="C726">
        <v>38.606999999999999</v>
      </c>
      <c r="D726">
        <v>139.833</v>
      </c>
      <c r="E726">
        <v>253.5</v>
      </c>
      <c r="F726" t="s">
        <v>1344</v>
      </c>
      <c r="G726" t="s">
        <v>1668</v>
      </c>
    </row>
    <row r="727" spans="1:7" x14ac:dyDescent="0.25">
      <c r="A727">
        <v>726</v>
      </c>
      <c r="B727" s="2">
        <v>302121282215020</v>
      </c>
      <c r="C727">
        <v>38.631</v>
      </c>
      <c r="D727">
        <v>139.84800000000001</v>
      </c>
      <c r="E727">
        <v>551.5</v>
      </c>
      <c r="F727" t="s">
        <v>1344</v>
      </c>
      <c r="G727" t="s">
        <v>1670</v>
      </c>
    </row>
    <row r="728" spans="1:7" x14ac:dyDescent="0.25">
      <c r="A728">
        <v>727</v>
      </c>
      <c r="B728" s="2">
        <v>302121282215030</v>
      </c>
      <c r="C728">
        <v>38.677999999999997</v>
      </c>
      <c r="D728">
        <v>139.86199999999999</v>
      </c>
      <c r="E728">
        <v>597.79999999999995</v>
      </c>
      <c r="F728" t="s">
        <v>1344</v>
      </c>
      <c r="G728" t="s">
        <v>1672</v>
      </c>
    </row>
    <row r="729" spans="1:7" x14ac:dyDescent="0.25">
      <c r="A729">
        <v>728</v>
      </c>
      <c r="B729" s="2">
        <v>302121282215040</v>
      </c>
      <c r="C729">
        <v>38.725999999999999</v>
      </c>
      <c r="D729">
        <v>139.851</v>
      </c>
      <c r="E729">
        <v>629</v>
      </c>
      <c r="F729" t="s">
        <v>1344</v>
      </c>
      <c r="G729" t="s">
        <v>1674</v>
      </c>
    </row>
    <row r="730" spans="1:7" x14ac:dyDescent="0.25">
      <c r="A730">
        <v>729</v>
      </c>
      <c r="B730" s="2">
        <v>302121282215050</v>
      </c>
      <c r="C730">
        <v>38.773000000000003</v>
      </c>
      <c r="D730">
        <v>139.84899999999999</v>
      </c>
      <c r="E730">
        <v>646.9</v>
      </c>
      <c r="F730" t="s">
        <v>1344</v>
      </c>
      <c r="G730" t="s">
        <v>1676</v>
      </c>
    </row>
    <row r="731" spans="1:7" x14ac:dyDescent="0.25">
      <c r="A731">
        <v>730</v>
      </c>
      <c r="B731" s="2">
        <v>302121282215060</v>
      </c>
      <c r="C731">
        <v>38.807000000000002</v>
      </c>
      <c r="D731">
        <v>139.851</v>
      </c>
      <c r="E731">
        <v>673.7</v>
      </c>
      <c r="F731" t="s">
        <v>1344</v>
      </c>
      <c r="G731" t="s">
        <v>1584</v>
      </c>
    </row>
    <row r="732" spans="1:7" x14ac:dyDescent="0.25">
      <c r="A732">
        <v>731</v>
      </c>
      <c r="B732" s="2">
        <v>302121282215070</v>
      </c>
      <c r="C732">
        <v>38.841000000000001</v>
      </c>
      <c r="D732">
        <v>139.81399999999999</v>
      </c>
      <c r="E732">
        <v>695.1</v>
      </c>
      <c r="F732" t="s">
        <v>1344</v>
      </c>
      <c r="G732" t="s">
        <v>1678</v>
      </c>
    </row>
    <row r="733" spans="1:7" x14ac:dyDescent="0.25">
      <c r="A733">
        <v>732</v>
      </c>
      <c r="B733" s="2">
        <v>302121282227010</v>
      </c>
      <c r="C733">
        <v>38.616999999999997</v>
      </c>
      <c r="D733">
        <v>139.84</v>
      </c>
      <c r="E733">
        <v>551.5</v>
      </c>
      <c r="F733" t="s">
        <v>1680</v>
      </c>
      <c r="G733" t="s">
        <v>1681</v>
      </c>
    </row>
    <row r="734" spans="1:7" x14ac:dyDescent="0.25">
      <c r="A734">
        <v>733</v>
      </c>
      <c r="B734" s="2">
        <v>302121282227020</v>
      </c>
      <c r="C734">
        <v>38.616999999999997</v>
      </c>
      <c r="D734">
        <v>139.84</v>
      </c>
      <c r="E734">
        <v>551.5</v>
      </c>
      <c r="F734" t="s">
        <v>1680</v>
      </c>
      <c r="G734" t="s">
        <v>1683</v>
      </c>
    </row>
    <row r="735" spans="1:7" x14ac:dyDescent="0.25">
      <c r="A735">
        <v>734</v>
      </c>
      <c r="B735" s="2">
        <v>302121282227030</v>
      </c>
      <c r="C735">
        <v>38.590000000000003</v>
      </c>
      <c r="D735">
        <v>139.852</v>
      </c>
      <c r="E735">
        <v>283.39999999999998</v>
      </c>
      <c r="F735" t="s">
        <v>1680</v>
      </c>
      <c r="G735" t="s">
        <v>1685</v>
      </c>
    </row>
    <row r="736" spans="1:7" x14ac:dyDescent="0.25">
      <c r="A736">
        <v>735</v>
      </c>
      <c r="B736" s="2">
        <v>302121282227050</v>
      </c>
      <c r="C736">
        <v>38.570999999999998</v>
      </c>
      <c r="D736">
        <v>139.923</v>
      </c>
      <c r="E736">
        <v>30.7</v>
      </c>
      <c r="F736" t="s">
        <v>1687</v>
      </c>
      <c r="G736" t="s">
        <v>1688</v>
      </c>
    </row>
    <row r="737" spans="1:7" x14ac:dyDescent="0.25">
      <c r="A737">
        <v>736</v>
      </c>
      <c r="B737" s="2">
        <v>302641281106010</v>
      </c>
      <c r="C737">
        <v>43.637999999999998</v>
      </c>
      <c r="D737">
        <v>145.08099999999999</v>
      </c>
      <c r="E737">
        <v>657</v>
      </c>
      <c r="F737" t="s">
        <v>1690</v>
      </c>
      <c r="G737" t="s">
        <v>1691</v>
      </c>
    </row>
    <row r="738" spans="1:7" x14ac:dyDescent="0.25">
      <c r="A738">
        <v>737</v>
      </c>
      <c r="B738" s="2">
        <v>302641281106020</v>
      </c>
      <c r="C738">
        <v>43.670999999999999</v>
      </c>
      <c r="D738">
        <v>145.125</v>
      </c>
      <c r="E738">
        <v>701</v>
      </c>
      <c r="F738" t="s">
        <v>1690</v>
      </c>
      <c r="G738" t="s">
        <v>622</v>
      </c>
    </row>
    <row r="739" spans="1:7" x14ac:dyDescent="0.25">
      <c r="A739">
        <v>738</v>
      </c>
      <c r="B739" s="2">
        <v>302931281110010</v>
      </c>
      <c r="C739">
        <v>45.244999999999997</v>
      </c>
      <c r="D739">
        <v>141.846</v>
      </c>
      <c r="E739">
        <v>83.4</v>
      </c>
      <c r="F739" t="s">
        <v>1693</v>
      </c>
      <c r="G739" t="s">
        <v>1694</v>
      </c>
    </row>
    <row r="740" spans="1:7" x14ac:dyDescent="0.25">
      <c r="A740">
        <v>739</v>
      </c>
      <c r="B740" s="2">
        <v>303011283322010</v>
      </c>
      <c r="C740">
        <v>36.633000000000003</v>
      </c>
      <c r="D740">
        <v>140.39699999999999</v>
      </c>
      <c r="E740">
        <v>898</v>
      </c>
      <c r="F740" t="s">
        <v>1696</v>
      </c>
      <c r="G740" t="s">
        <v>1697</v>
      </c>
    </row>
    <row r="741" spans="1:7" x14ac:dyDescent="0.25">
      <c r="A741">
        <v>740</v>
      </c>
      <c r="B741" s="2">
        <v>303011283322020</v>
      </c>
      <c r="C741">
        <v>36.552999999999997</v>
      </c>
      <c r="D741">
        <v>140.42699999999999</v>
      </c>
      <c r="E741">
        <v>951</v>
      </c>
      <c r="F741" t="s">
        <v>1696</v>
      </c>
      <c r="G741" t="s">
        <v>1699</v>
      </c>
    </row>
    <row r="742" spans="1:7" x14ac:dyDescent="0.25">
      <c r="A742">
        <v>741</v>
      </c>
      <c r="B742" s="2">
        <v>303011283322030</v>
      </c>
      <c r="C742">
        <v>36.503999999999998</v>
      </c>
      <c r="D742">
        <v>140.51900000000001</v>
      </c>
      <c r="E742">
        <v>1193</v>
      </c>
      <c r="F742" t="s">
        <v>1696</v>
      </c>
      <c r="G742" t="s">
        <v>1701</v>
      </c>
    </row>
    <row r="743" spans="1:7" x14ac:dyDescent="0.25">
      <c r="A743">
        <v>742</v>
      </c>
      <c r="B743" s="2">
        <v>303011283322040</v>
      </c>
      <c r="C743">
        <v>36.496000000000002</v>
      </c>
      <c r="D743">
        <v>140.554</v>
      </c>
      <c r="E743">
        <v>1197</v>
      </c>
      <c r="F743" t="s">
        <v>1696</v>
      </c>
      <c r="G743" t="s">
        <v>1703</v>
      </c>
    </row>
    <row r="744" spans="1:7" x14ac:dyDescent="0.25">
      <c r="A744">
        <v>743</v>
      </c>
      <c r="B744" s="2">
        <v>303011283322050</v>
      </c>
      <c r="C744">
        <v>36.494999999999997</v>
      </c>
      <c r="D744">
        <v>140.56800000000001</v>
      </c>
      <c r="E744">
        <v>1442</v>
      </c>
      <c r="F744" t="s">
        <v>1696</v>
      </c>
      <c r="G744" t="s">
        <v>1705</v>
      </c>
    </row>
    <row r="745" spans="1:7" x14ac:dyDescent="0.25">
      <c r="A745">
        <v>744</v>
      </c>
      <c r="B745" s="2">
        <v>303011283322060</v>
      </c>
      <c r="C745">
        <v>36.481000000000002</v>
      </c>
      <c r="D745">
        <v>140.608</v>
      </c>
      <c r="E745">
        <v>-9999</v>
      </c>
      <c r="F745" t="s">
        <v>1696</v>
      </c>
      <c r="G745" t="s">
        <v>1707</v>
      </c>
    </row>
    <row r="746" spans="1:7" x14ac:dyDescent="0.25">
      <c r="A746">
        <v>745</v>
      </c>
      <c r="B746" s="2">
        <v>303011283322070</v>
      </c>
      <c r="C746">
        <v>36.540999999999997</v>
      </c>
      <c r="D746">
        <v>140.471</v>
      </c>
      <c r="E746">
        <v>89</v>
      </c>
      <c r="F746" t="s">
        <v>1709</v>
      </c>
      <c r="G746" t="s">
        <v>1710</v>
      </c>
    </row>
    <row r="747" spans="1:7" x14ac:dyDescent="0.25">
      <c r="A747">
        <v>746</v>
      </c>
      <c r="B747" s="2">
        <v>303011283322080</v>
      </c>
      <c r="C747">
        <v>36.536999999999999</v>
      </c>
      <c r="D747">
        <v>140.541</v>
      </c>
      <c r="E747">
        <v>188</v>
      </c>
      <c r="F747" t="s">
        <v>1712</v>
      </c>
      <c r="G747" t="s">
        <v>1713</v>
      </c>
    </row>
    <row r="748" spans="1:7" x14ac:dyDescent="0.25">
      <c r="A748">
        <v>747</v>
      </c>
      <c r="B748" s="2">
        <v>303021283322010</v>
      </c>
      <c r="C748">
        <v>36.341000000000001</v>
      </c>
      <c r="D748">
        <v>140.583</v>
      </c>
      <c r="E748">
        <v>2814</v>
      </c>
      <c r="F748" t="s">
        <v>1715</v>
      </c>
      <c r="G748" t="s">
        <v>1716</v>
      </c>
    </row>
    <row r="749" spans="1:7" x14ac:dyDescent="0.25">
      <c r="A749">
        <v>748</v>
      </c>
      <c r="B749" s="2">
        <v>303021283322020</v>
      </c>
      <c r="C749">
        <v>36.377000000000002</v>
      </c>
      <c r="D749">
        <v>140.47999999999999</v>
      </c>
      <c r="E749">
        <v>2552</v>
      </c>
      <c r="F749" t="s">
        <v>1715</v>
      </c>
      <c r="G749" t="s">
        <v>1718</v>
      </c>
    </row>
    <row r="750" spans="1:7" x14ac:dyDescent="0.25">
      <c r="A750">
        <v>749</v>
      </c>
      <c r="B750" s="2">
        <v>303021283322030</v>
      </c>
      <c r="C750">
        <v>36.420999999999999</v>
      </c>
      <c r="D750">
        <v>140.435</v>
      </c>
      <c r="E750">
        <v>2517</v>
      </c>
      <c r="F750" t="s">
        <v>1715</v>
      </c>
      <c r="G750" t="s">
        <v>1720</v>
      </c>
    </row>
    <row r="751" spans="1:7" x14ac:dyDescent="0.25">
      <c r="A751">
        <v>750</v>
      </c>
      <c r="B751" s="2">
        <v>303021283322040</v>
      </c>
      <c r="C751">
        <v>36.549999999999997</v>
      </c>
      <c r="D751">
        <v>140.32599999999999</v>
      </c>
      <c r="E751">
        <v>2181</v>
      </c>
      <c r="F751" t="s">
        <v>1715</v>
      </c>
      <c r="G751" t="s">
        <v>1722</v>
      </c>
    </row>
    <row r="752" spans="1:7" x14ac:dyDescent="0.25">
      <c r="A752">
        <v>751</v>
      </c>
      <c r="B752" s="2">
        <v>303021283322050</v>
      </c>
      <c r="C752">
        <v>36.594000000000001</v>
      </c>
      <c r="D752">
        <v>140.178</v>
      </c>
      <c r="E752">
        <v>1941</v>
      </c>
      <c r="F752" t="s">
        <v>1715</v>
      </c>
      <c r="G752" t="s">
        <v>1724</v>
      </c>
    </row>
    <row r="753" spans="1:7" x14ac:dyDescent="0.25">
      <c r="A753">
        <v>752</v>
      </c>
      <c r="B753" s="2">
        <v>303021283322060</v>
      </c>
      <c r="C753">
        <v>36.756</v>
      </c>
      <c r="D753">
        <v>140.143</v>
      </c>
      <c r="E753">
        <v>1255</v>
      </c>
      <c r="F753" t="s">
        <v>1715</v>
      </c>
      <c r="G753" t="s">
        <v>1726</v>
      </c>
    </row>
    <row r="754" spans="1:7" x14ac:dyDescent="0.25">
      <c r="A754">
        <v>753</v>
      </c>
      <c r="B754" s="2">
        <v>303021283322070</v>
      </c>
      <c r="C754">
        <v>36.856999999999999</v>
      </c>
      <c r="D754">
        <v>140.119</v>
      </c>
      <c r="E754">
        <v>648</v>
      </c>
      <c r="F754" t="s">
        <v>1715</v>
      </c>
      <c r="G754" t="s">
        <v>1728</v>
      </c>
    </row>
    <row r="755" spans="1:7" x14ac:dyDescent="0.25">
      <c r="A755">
        <v>754</v>
      </c>
      <c r="B755" s="2">
        <v>303021283322100</v>
      </c>
      <c r="C755">
        <v>36.369</v>
      </c>
      <c r="D755">
        <v>140.49799999999999</v>
      </c>
      <c r="E755">
        <v>52</v>
      </c>
      <c r="F755" t="s">
        <v>1730</v>
      </c>
      <c r="G755" t="s">
        <v>1731</v>
      </c>
    </row>
    <row r="756" spans="1:7" x14ac:dyDescent="0.25">
      <c r="A756">
        <v>755</v>
      </c>
      <c r="B756" s="2">
        <v>303021283322110</v>
      </c>
      <c r="C756">
        <v>36.320999999999998</v>
      </c>
      <c r="D756">
        <v>140.56399999999999</v>
      </c>
      <c r="E756">
        <v>461</v>
      </c>
      <c r="F756" t="s">
        <v>1733</v>
      </c>
      <c r="G756" t="s">
        <v>1734</v>
      </c>
    </row>
    <row r="757" spans="1:7" x14ac:dyDescent="0.25">
      <c r="A757">
        <v>756</v>
      </c>
      <c r="B757" s="2">
        <v>303021283322120</v>
      </c>
      <c r="C757">
        <v>36.436999999999998</v>
      </c>
      <c r="D757">
        <v>140.41800000000001</v>
      </c>
      <c r="E757">
        <v>109</v>
      </c>
      <c r="F757" t="s">
        <v>1736</v>
      </c>
      <c r="G757" t="s">
        <v>1737</v>
      </c>
    </row>
    <row r="758" spans="1:7" x14ac:dyDescent="0.25">
      <c r="A758">
        <v>757</v>
      </c>
      <c r="B758" s="2">
        <v>303031283301010</v>
      </c>
      <c r="C758">
        <v>35.921999999999997</v>
      </c>
      <c r="D758">
        <v>139.97800000000001</v>
      </c>
      <c r="E758">
        <v>-9999</v>
      </c>
      <c r="F758" t="s">
        <v>58</v>
      </c>
      <c r="G758" t="s">
        <v>227</v>
      </c>
    </row>
    <row r="759" spans="1:7" x14ac:dyDescent="0.25">
      <c r="A759">
        <v>758</v>
      </c>
      <c r="B759" s="2">
        <v>303031283301020</v>
      </c>
      <c r="C759">
        <v>35.981999999999999</v>
      </c>
      <c r="D759">
        <v>139.88999999999999</v>
      </c>
      <c r="E759">
        <v>8849</v>
      </c>
      <c r="F759" t="s">
        <v>58</v>
      </c>
      <c r="G759" t="s">
        <v>1740</v>
      </c>
    </row>
    <row r="760" spans="1:7" x14ac:dyDescent="0.25">
      <c r="A760">
        <v>759</v>
      </c>
      <c r="B760" s="2">
        <v>303031283301030</v>
      </c>
      <c r="C760">
        <v>36.143000000000001</v>
      </c>
      <c r="D760">
        <v>139.69800000000001</v>
      </c>
      <c r="E760">
        <v>8588</v>
      </c>
      <c r="F760" t="s">
        <v>58</v>
      </c>
      <c r="G760" t="s">
        <v>1742</v>
      </c>
    </row>
    <row r="761" spans="1:7" x14ac:dyDescent="0.25">
      <c r="A761">
        <v>760</v>
      </c>
      <c r="B761" s="2">
        <v>303031283301040</v>
      </c>
      <c r="C761">
        <v>36.195</v>
      </c>
      <c r="D761">
        <v>139.51499999999999</v>
      </c>
      <c r="E761">
        <v>6018</v>
      </c>
      <c r="F761" t="s">
        <v>58</v>
      </c>
      <c r="G761" t="s">
        <v>1744</v>
      </c>
    </row>
    <row r="762" spans="1:7" x14ac:dyDescent="0.25">
      <c r="A762">
        <v>761</v>
      </c>
      <c r="B762" s="2">
        <v>303031283301050</v>
      </c>
      <c r="C762">
        <v>36.241</v>
      </c>
      <c r="D762">
        <v>139.38300000000001</v>
      </c>
      <c r="E762">
        <v>5986</v>
      </c>
      <c r="F762" t="s">
        <v>58</v>
      </c>
      <c r="G762" t="s">
        <v>1746</v>
      </c>
    </row>
    <row r="763" spans="1:7" x14ac:dyDescent="0.25">
      <c r="A763">
        <v>762</v>
      </c>
      <c r="B763" s="2">
        <v>303031283301060</v>
      </c>
      <c r="C763">
        <v>36.264000000000003</v>
      </c>
      <c r="D763">
        <v>139.19800000000001</v>
      </c>
      <c r="E763">
        <v>5150</v>
      </c>
      <c r="F763" t="s">
        <v>58</v>
      </c>
      <c r="G763" t="s">
        <v>1748</v>
      </c>
    </row>
    <row r="764" spans="1:7" x14ac:dyDescent="0.25">
      <c r="A764">
        <v>763</v>
      </c>
      <c r="B764" s="2">
        <v>303031283301070</v>
      </c>
      <c r="C764">
        <v>36.313000000000002</v>
      </c>
      <c r="D764">
        <v>139.12</v>
      </c>
      <c r="E764">
        <v>3661</v>
      </c>
      <c r="F764" t="s">
        <v>58</v>
      </c>
      <c r="G764" t="s">
        <v>1750</v>
      </c>
    </row>
    <row r="765" spans="1:7" x14ac:dyDescent="0.25">
      <c r="A765">
        <v>764</v>
      </c>
      <c r="B765" s="2">
        <v>303031283301090</v>
      </c>
      <c r="C765">
        <v>36.192999999999998</v>
      </c>
      <c r="D765">
        <v>139.696</v>
      </c>
      <c r="E765">
        <v>2203</v>
      </c>
      <c r="F765" t="s">
        <v>1752</v>
      </c>
      <c r="G765" t="s">
        <v>1753</v>
      </c>
    </row>
    <row r="766" spans="1:7" x14ac:dyDescent="0.25">
      <c r="A766">
        <v>765</v>
      </c>
      <c r="B766" s="2">
        <v>303031283301100</v>
      </c>
      <c r="C766">
        <v>36.253999999999998</v>
      </c>
      <c r="D766">
        <v>139.654</v>
      </c>
      <c r="E766">
        <v>1209.5</v>
      </c>
      <c r="F766" t="s">
        <v>1752</v>
      </c>
      <c r="G766" t="s">
        <v>1755</v>
      </c>
    </row>
    <row r="767" spans="1:7" x14ac:dyDescent="0.25">
      <c r="A767">
        <v>766</v>
      </c>
      <c r="B767" s="2">
        <v>303031283301110</v>
      </c>
      <c r="C767">
        <v>36.262</v>
      </c>
      <c r="D767">
        <v>139.74799999999999</v>
      </c>
      <c r="E767">
        <v>760</v>
      </c>
      <c r="F767" t="s">
        <v>1757</v>
      </c>
      <c r="G767" t="s">
        <v>1758</v>
      </c>
    </row>
    <row r="768" spans="1:7" x14ac:dyDescent="0.25">
      <c r="A768">
        <v>767</v>
      </c>
      <c r="B768" s="2">
        <v>303031283301120</v>
      </c>
      <c r="C768">
        <v>36.387999999999998</v>
      </c>
      <c r="D768">
        <v>139.791</v>
      </c>
      <c r="E768">
        <v>-9999</v>
      </c>
      <c r="F768" t="s">
        <v>1757</v>
      </c>
      <c r="G768" t="s">
        <v>1760</v>
      </c>
    </row>
    <row r="769" spans="1:7" x14ac:dyDescent="0.25">
      <c r="A769">
        <v>768</v>
      </c>
      <c r="B769" s="2">
        <v>303031283301150</v>
      </c>
      <c r="C769">
        <v>36.292999999999999</v>
      </c>
      <c r="D769">
        <v>139.733</v>
      </c>
      <c r="E769">
        <v>205</v>
      </c>
      <c r="F769" t="s">
        <v>1762</v>
      </c>
      <c r="G769" t="s">
        <v>1763</v>
      </c>
    </row>
    <row r="770" spans="1:7" x14ac:dyDescent="0.25">
      <c r="A770">
        <v>769</v>
      </c>
      <c r="B770" s="2">
        <v>303031283301160</v>
      </c>
      <c r="C770">
        <v>36.343000000000004</v>
      </c>
      <c r="D770">
        <v>139.72</v>
      </c>
      <c r="E770">
        <v>-9999</v>
      </c>
      <c r="F770" t="s">
        <v>1765</v>
      </c>
      <c r="G770" t="s">
        <v>1766</v>
      </c>
    </row>
    <row r="771" spans="1:7" x14ac:dyDescent="0.25">
      <c r="A771">
        <v>770</v>
      </c>
      <c r="B771" s="2">
        <v>303031283302001</v>
      </c>
      <c r="C771">
        <v>35.735999999999997</v>
      </c>
      <c r="D771">
        <v>140.83799999999999</v>
      </c>
      <c r="E771">
        <v>15872</v>
      </c>
      <c r="F771" t="s">
        <v>58</v>
      </c>
      <c r="G771" t="s">
        <v>1768</v>
      </c>
    </row>
    <row r="772" spans="1:7" x14ac:dyDescent="0.25">
      <c r="A772">
        <v>771</v>
      </c>
      <c r="B772" s="2">
        <v>303031283302002</v>
      </c>
      <c r="C772">
        <v>35.823999999999998</v>
      </c>
      <c r="D772">
        <v>140.71899999999999</v>
      </c>
      <c r="E772">
        <v>15789</v>
      </c>
      <c r="F772" t="s">
        <v>58</v>
      </c>
      <c r="G772" t="s">
        <v>1770</v>
      </c>
    </row>
    <row r="773" spans="1:7" x14ac:dyDescent="0.25">
      <c r="A773">
        <v>772</v>
      </c>
      <c r="B773" s="2">
        <v>303031283302003</v>
      </c>
      <c r="C773">
        <v>35.887999999999998</v>
      </c>
      <c r="D773">
        <v>140.583</v>
      </c>
      <c r="E773">
        <v>13521</v>
      </c>
      <c r="F773" t="s">
        <v>58</v>
      </c>
      <c r="G773" t="s">
        <v>1772</v>
      </c>
    </row>
    <row r="774" spans="1:7" x14ac:dyDescent="0.25">
      <c r="A774">
        <v>773</v>
      </c>
      <c r="B774" s="2">
        <v>303031283302004</v>
      </c>
      <c r="C774">
        <v>35.909999999999997</v>
      </c>
      <c r="D774">
        <v>140.49700000000001</v>
      </c>
      <c r="E774">
        <v>13487</v>
      </c>
      <c r="F774" t="s">
        <v>58</v>
      </c>
      <c r="G774" t="s">
        <v>1774</v>
      </c>
    </row>
    <row r="775" spans="1:7" x14ac:dyDescent="0.25">
      <c r="A775">
        <v>774</v>
      </c>
      <c r="B775" s="2">
        <v>303031283302005</v>
      </c>
      <c r="C775">
        <v>35.912999999999997</v>
      </c>
      <c r="D775">
        <v>140.44499999999999</v>
      </c>
      <c r="E775">
        <v>13298</v>
      </c>
      <c r="F775" t="s">
        <v>58</v>
      </c>
      <c r="G775" t="s">
        <v>1776</v>
      </c>
    </row>
    <row r="776" spans="1:7" x14ac:dyDescent="0.25">
      <c r="A776">
        <v>775</v>
      </c>
      <c r="B776" s="2">
        <v>303031283302006</v>
      </c>
      <c r="C776">
        <v>35.886000000000003</v>
      </c>
      <c r="D776">
        <v>140.34800000000001</v>
      </c>
      <c r="E776">
        <v>13286</v>
      </c>
      <c r="F776" t="s">
        <v>58</v>
      </c>
      <c r="G776" t="s">
        <v>1778</v>
      </c>
    </row>
    <row r="777" spans="1:7" x14ac:dyDescent="0.25">
      <c r="A777">
        <v>776</v>
      </c>
      <c r="B777" s="2">
        <v>303031283302007</v>
      </c>
      <c r="C777">
        <v>35.863</v>
      </c>
      <c r="D777">
        <v>140.31700000000001</v>
      </c>
      <c r="E777">
        <v>13169</v>
      </c>
      <c r="F777" t="s">
        <v>58</v>
      </c>
      <c r="G777" t="s">
        <v>1780</v>
      </c>
    </row>
    <row r="778" spans="1:7" x14ac:dyDescent="0.25">
      <c r="A778">
        <v>777</v>
      </c>
      <c r="B778" s="2">
        <v>303031283302008</v>
      </c>
      <c r="C778">
        <v>35.853000000000002</v>
      </c>
      <c r="D778">
        <v>140.23699999999999</v>
      </c>
      <c r="E778">
        <v>13151</v>
      </c>
      <c r="F778" t="s">
        <v>58</v>
      </c>
      <c r="G778" t="s">
        <v>1782</v>
      </c>
    </row>
    <row r="779" spans="1:7" x14ac:dyDescent="0.25">
      <c r="A779">
        <v>778</v>
      </c>
      <c r="B779" s="2">
        <v>303031283302009</v>
      </c>
      <c r="C779">
        <v>35.853000000000002</v>
      </c>
      <c r="D779">
        <v>140.13800000000001</v>
      </c>
      <c r="E779">
        <v>12458</v>
      </c>
      <c r="F779" t="s">
        <v>58</v>
      </c>
      <c r="G779" t="s">
        <v>1784</v>
      </c>
    </row>
    <row r="780" spans="1:7" x14ac:dyDescent="0.25">
      <c r="A780">
        <v>779</v>
      </c>
      <c r="B780" s="2">
        <v>303031283302010</v>
      </c>
      <c r="C780">
        <v>35.872</v>
      </c>
      <c r="D780">
        <v>140.12899999999999</v>
      </c>
      <c r="E780">
        <v>12458</v>
      </c>
      <c r="F780" t="s">
        <v>58</v>
      </c>
      <c r="G780" t="s">
        <v>1786</v>
      </c>
    </row>
    <row r="781" spans="1:7" x14ac:dyDescent="0.25">
      <c r="A781">
        <v>780</v>
      </c>
      <c r="B781" s="2">
        <v>303031283302011</v>
      </c>
      <c r="C781">
        <v>35.893999999999998</v>
      </c>
      <c r="D781">
        <v>140.059</v>
      </c>
      <c r="E781">
        <v>12168</v>
      </c>
      <c r="F781" t="s">
        <v>58</v>
      </c>
      <c r="G781" t="s">
        <v>1788</v>
      </c>
    </row>
    <row r="782" spans="1:7" x14ac:dyDescent="0.25">
      <c r="A782">
        <v>781</v>
      </c>
      <c r="B782" s="2">
        <v>303031283302012</v>
      </c>
      <c r="C782">
        <v>35.898000000000003</v>
      </c>
      <c r="D782">
        <v>140.126</v>
      </c>
      <c r="E782">
        <v>1043</v>
      </c>
      <c r="F782" t="s">
        <v>1790</v>
      </c>
      <c r="G782" t="s">
        <v>1791</v>
      </c>
    </row>
    <row r="783" spans="1:7" x14ac:dyDescent="0.25">
      <c r="A783">
        <v>782</v>
      </c>
      <c r="B783" s="2">
        <v>303031283302013</v>
      </c>
      <c r="C783">
        <v>35.912999999999997</v>
      </c>
      <c r="D783">
        <v>140.13999999999999</v>
      </c>
      <c r="E783">
        <v>1003</v>
      </c>
      <c r="F783" t="s">
        <v>1790</v>
      </c>
      <c r="G783" t="s">
        <v>1551</v>
      </c>
    </row>
    <row r="784" spans="1:7" x14ac:dyDescent="0.25">
      <c r="A784">
        <v>783</v>
      </c>
      <c r="B784" s="2">
        <v>303031283302015</v>
      </c>
      <c r="C784">
        <v>35.838999999999999</v>
      </c>
      <c r="D784">
        <v>140.119</v>
      </c>
      <c r="E784">
        <v>-9999</v>
      </c>
      <c r="F784" t="s">
        <v>1793</v>
      </c>
      <c r="G784" t="s">
        <v>1794</v>
      </c>
    </row>
    <row r="785" spans="1:7" x14ac:dyDescent="0.25">
      <c r="A785">
        <v>784</v>
      </c>
      <c r="B785" s="2">
        <v>303031283302019</v>
      </c>
      <c r="C785">
        <v>35.874000000000002</v>
      </c>
      <c r="D785">
        <v>139.983</v>
      </c>
      <c r="E785">
        <v>-9999</v>
      </c>
      <c r="F785" t="s">
        <v>1796</v>
      </c>
      <c r="G785" t="s">
        <v>1797</v>
      </c>
    </row>
    <row r="786" spans="1:7" x14ac:dyDescent="0.25">
      <c r="A786">
        <v>785</v>
      </c>
      <c r="B786" s="2">
        <v>303031283302022</v>
      </c>
      <c r="C786">
        <v>35.808</v>
      </c>
      <c r="D786">
        <v>140.31899999999999</v>
      </c>
      <c r="E786">
        <v>-9999</v>
      </c>
      <c r="F786" t="s">
        <v>62</v>
      </c>
      <c r="G786" t="s">
        <v>1799</v>
      </c>
    </row>
    <row r="787" spans="1:7" x14ac:dyDescent="0.25">
      <c r="A787">
        <v>786</v>
      </c>
      <c r="B787" s="2">
        <v>303031283302023</v>
      </c>
      <c r="C787">
        <v>35.843000000000004</v>
      </c>
      <c r="D787">
        <v>140.34200000000001</v>
      </c>
      <c r="E787">
        <v>-9999</v>
      </c>
      <c r="F787" t="s">
        <v>1801</v>
      </c>
      <c r="G787" t="s">
        <v>1802</v>
      </c>
    </row>
    <row r="788" spans="1:7" x14ac:dyDescent="0.25">
      <c r="A788">
        <v>787</v>
      </c>
      <c r="B788" s="2">
        <v>303031283302025</v>
      </c>
      <c r="C788">
        <v>35.941000000000003</v>
      </c>
      <c r="D788">
        <v>140.12700000000001</v>
      </c>
      <c r="E788">
        <v>-9999</v>
      </c>
      <c r="F788" t="s">
        <v>1804</v>
      </c>
      <c r="G788" t="s">
        <v>1805</v>
      </c>
    </row>
    <row r="789" spans="1:7" x14ac:dyDescent="0.25">
      <c r="A789">
        <v>788</v>
      </c>
      <c r="B789" s="2">
        <v>303031283303010</v>
      </c>
      <c r="C789">
        <v>36.027999999999999</v>
      </c>
      <c r="D789">
        <v>140.29499999999999</v>
      </c>
      <c r="E789">
        <v>-9999</v>
      </c>
      <c r="F789" t="s">
        <v>59</v>
      </c>
      <c r="G789" t="s">
        <v>1807</v>
      </c>
    </row>
    <row r="790" spans="1:7" x14ac:dyDescent="0.25">
      <c r="A790">
        <v>789</v>
      </c>
      <c r="B790" s="2">
        <v>303031283303020</v>
      </c>
      <c r="C790">
        <v>36.009</v>
      </c>
      <c r="D790">
        <v>140.374</v>
      </c>
      <c r="E790">
        <v>-9999</v>
      </c>
      <c r="F790" t="s">
        <v>59</v>
      </c>
      <c r="G790" t="s">
        <v>1809</v>
      </c>
    </row>
    <row r="791" spans="1:7" x14ac:dyDescent="0.25">
      <c r="A791">
        <v>790</v>
      </c>
      <c r="B791" s="2">
        <v>303031283303030</v>
      </c>
      <c r="C791">
        <v>36.07</v>
      </c>
      <c r="D791">
        <v>140.375</v>
      </c>
      <c r="E791">
        <v>-9999</v>
      </c>
      <c r="F791" t="s">
        <v>59</v>
      </c>
      <c r="G791" t="s">
        <v>1811</v>
      </c>
    </row>
    <row r="792" spans="1:7" x14ac:dyDescent="0.25">
      <c r="A792">
        <v>791</v>
      </c>
      <c r="B792" s="2">
        <v>303031283303040</v>
      </c>
      <c r="C792">
        <v>36.037999999999997</v>
      </c>
      <c r="D792">
        <v>140.404</v>
      </c>
      <c r="E792">
        <v>-9999</v>
      </c>
      <c r="F792" t="s">
        <v>59</v>
      </c>
      <c r="G792" t="s">
        <v>1813</v>
      </c>
    </row>
    <row r="793" spans="1:7" x14ac:dyDescent="0.25">
      <c r="A793">
        <v>792</v>
      </c>
      <c r="B793" s="2">
        <v>303031283303050</v>
      </c>
      <c r="C793">
        <v>36.128</v>
      </c>
      <c r="D793">
        <v>140.38999999999999</v>
      </c>
      <c r="E793">
        <v>-9999</v>
      </c>
      <c r="F793" t="s">
        <v>59</v>
      </c>
      <c r="G793" t="s">
        <v>1815</v>
      </c>
    </row>
    <row r="794" spans="1:7" x14ac:dyDescent="0.25">
      <c r="A794">
        <v>793</v>
      </c>
      <c r="B794" s="2">
        <v>303031283303060</v>
      </c>
      <c r="C794">
        <v>36.057000000000002</v>
      </c>
      <c r="D794">
        <v>140.42400000000001</v>
      </c>
      <c r="E794">
        <v>-9999</v>
      </c>
      <c r="F794" t="s">
        <v>59</v>
      </c>
      <c r="G794" t="s">
        <v>1817</v>
      </c>
    </row>
    <row r="795" spans="1:7" x14ac:dyDescent="0.25">
      <c r="A795">
        <v>794</v>
      </c>
      <c r="B795" s="2">
        <v>303031283303070</v>
      </c>
      <c r="C795">
        <v>35.965000000000003</v>
      </c>
      <c r="D795">
        <v>140.489</v>
      </c>
      <c r="E795">
        <v>-9999</v>
      </c>
      <c r="F795" t="s">
        <v>59</v>
      </c>
      <c r="G795" t="s">
        <v>1819</v>
      </c>
    </row>
    <row r="796" spans="1:7" x14ac:dyDescent="0.25">
      <c r="A796">
        <v>795</v>
      </c>
      <c r="B796" s="2">
        <v>303031283303080</v>
      </c>
      <c r="C796">
        <v>36.027999999999999</v>
      </c>
      <c r="D796">
        <v>140.56</v>
      </c>
      <c r="E796">
        <v>-9999</v>
      </c>
      <c r="F796" t="s">
        <v>1821</v>
      </c>
      <c r="G796" t="s">
        <v>1205</v>
      </c>
    </row>
    <row r="797" spans="1:7" x14ac:dyDescent="0.25">
      <c r="A797">
        <v>796</v>
      </c>
      <c r="B797" s="2">
        <v>303031283303090</v>
      </c>
      <c r="C797">
        <v>35.963000000000001</v>
      </c>
      <c r="D797">
        <v>140.60900000000001</v>
      </c>
      <c r="E797">
        <v>-9999</v>
      </c>
      <c r="F797" t="s">
        <v>1822</v>
      </c>
      <c r="G797" t="s">
        <v>1823</v>
      </c>
    </row>
    <row r="798" spans="1:7" x14ac:dyDescent="0.25">
      <c r="A798">
        <v>797</v>
      </c>
      <c r="B798" s="2">
        <v>303031283303100</v>
      </c>
      <c r="C798">
        <v>35.957999999999998</v>
      </c>
      <c r="D798">
        <v>140.51400000000001</v>
      </c>
      <c r="E798">
        <v>1605</v>
      </c>
      <c r="F798" t="s">
        <v>1825</v>
      </c>
      <c r="G798" t="s">
        <v>1826</v>
      </c>
    </row>
    <row r="799" spans="1:7" x14ac:dyDescent="0.25">
      <c r="A799">
        <v>798</v>
      </c>
      <c r="B799" s="2">
        <v>303031283303110</v>
      </c>
      <c r="C799">
        <v>35.933999999999997</v>
      </c>
      <c r="D799">
        <v>140.55000000000001</v>
      </c>
      <c r="E799">
        <v>1655</v>
      </c>
      <c r="F799" t="s">
        <v>1825</v>
      </c>
      <c r="G799" t="s">
        <v>1828</v>
      </c>
    </row>
    <row r="800" spans="1:7" x14ac:dyDescent="0.25">
      <c r="A800">
        <v>799</v>
      </c>
      <c r="B800" s="2">
        <v>303031283303120</v>
      </c>
      <c r="C800">
        <v>35.923000000000002</v>
      </c>
      <c r="D800">
        <v>140.577</v>
      </c>
      <c r="E800">
        <v>1664</v>
      </c>
      <c r="F800" t="s">
        <v>1825</v>
      </c>
      <c r="G800" t="s">
        <v>1830</v>
      </c>
    </row>
    <row r="801" spans="1:7" x14ac:dyDescent="0.25">
      <c r="A801">
        <v>800</v>
      </c>
      <c r="B801" s="2">
        <v>303031283303130</v>
      </c>
      <c r="C801">
        <v>35.901000000000003</v>
      </c>
      <c r="D801">
        <v>140.61000000000001</v>
      </c>
      <c r="E801">
        <v>2129.3000000000002</v>
      </c>
      <c r="F801" t="s">
        <v>1825</v>
      </c>
      <c r="G801" t="s">
        <v>1832</v>
      </c>
    </row>
    <row r="802" spans="1:7" x14ac:dyDescent="0.25">
      <c r="A802">
        <v>801</v>
      </c>
      <c r="B802" s="2">
        <v>303031283303140</v>
      </c>
      <c r="C802">
        <v>35.841999999999999</v>
      </c>
      <c r="D802">
        <v>140.708</v>
      </c>
      <c r="E802">
        <v>2157</v>
      </c>
      <c r="F802" t="s">
        <v>1825</v>
      </c>
      <c r="G802" t="s">
        <v>1834</v>
      </c>
    </row>
    <row r="803" spans="1:7" x14ac:dyDescent="0.25">
      <c r="A803">
        <v>802</v>
      </c>
      <c r="B803" s="2">
        <v>303031283303150</v>
      </c>
      <c r="C803">
        <v>35.841000000000001</v>
      </c>
      <c r="D803">
        <v>140.709</v>
      </c>
      <c r="E803">
        <v>2157</v>
      </c>
      <c r="F803" t="s">
        <v>1825</v>
      </c>
      <c r="G803" t="s">
        <v>1836</v>
      </c>
    </row>
    <row r="804" spans="1:7" x14ac:dyDescent="0.25">
      <c r="A804">
        <v>803</v>
      </c>
      <c r="B804" s="2">
        <v>303031283303160</v>
      </c>
      <c r="C804">
        <v>35.936999999999998</v>
      </c>
      <c r="D804">
        <v>140.49799999999999</v>
      </c>
      <c r="E804">
        <v>177</v>
      </c>
      <c r="F804" t="s">
        <v>1838</v>
      </c>
      <c r="G804" t="s">
        <v>1839</v>
      </c>
    </row>
    <row r="805" spans="1:7" x14ac:dyDescent="0.25">
      <c r="A805">
        <v>804</v>
      </c>
      <c r="B805" s="2">
        <v>303031283303170</v>
      </c>
      <c r="C805">
        <v>36.113999999999997</v>
      </c>
      <c r="D805">
        <v>140.143</v>
      </c>
      <c r="E805">
        <v>352.7</v>
      </c>
      <c r="F805" t="s">
        <v>1730</v>
      </c>
      <c r="G805" t="s">
        <v>1841</v>
      </c>
    </row>
    <row r="806" spans="1:7" x14ac:dyDescent="0.25">
      <c r="A806">
        <v>805</v>
      </c>
      <c r="B806" s="2">
        <v>303031283303180</v>
      </c>
      <c r="C806">
        <v>36.183999999999997</v>
      </c>
      <c r="D806">
        <v>140.25899999999999</v>
      </c>
      <c r="E806">
        <v>227.2</v>
      </c>
      <c r="F806" t="s">
        <v>1843</v>
      </c>
      <c r="G806" t="s">
        <v>1843</v>
      </c>
    </row>
    <row r="807" spans="1:7" x14ac:dyDescent="0.25">
      <c r="A807">
        <v>806</v>
      </c>
      <c r="B807" s="2">
        <v>303031283303190</v>
      </c>
      <c r="C807">
        <v>35.944000000000003</v>
      </c>
      <c r="D807">
        <v>140.251</v>
      </c>
      <c r="E807">
        <v>158.30000000000001</v>
      </c>
      <c r="F807" t="s">
        <v>1845</v>
      </c>
      <c r="G807" t="s">
        <v>1845</v>
      </c>
    </row>
    <row r="808" spans="1:7" x14ac:dyDescent="0.25">
      <c r="A808">
        <v>807</v>
      </c>
      <c r="B808" s="2">
        <v>303031283303200</v>
      </c>
      <c r="C808">
        <v>36.011000000000003</v>
      </c>
      <c r="D808">
        <v>140.26499999999999</v>
      </c>
      <c r="E808">
        <v>25.6</v>
      </c>
      <c r="F808" t="s">
        <v>1847</v>
      </c>
      <c r="G808" t="s">
        <v>1848</v>
      </c>
    </row>
    <row r="809" spans="1:7" x14ac:dyDescent="0.25">
      <c r="A809">
        <v>808</v>
      </c>
      <c r="B809" s="2">
        <v>303031283303210</v>
      </c>
      <c r="C809">
        <v>36.168999999999997</v>
      </c>
      <c r="D809">
        <v>140.352</v>
      </c>
      <c r="E809">
        <v>80.099999999999994</v>
      </c>
      <c r="F809" t="s">
        <v>1850</v>
      </c>
      <c r="G809" t="s">
        <v>469</v>
      </c>
    </row>
    <row r="810" spans="1:7" x14ac:dyDescent="0.25">
      <c r="A810">
        <v>809</v>
      </c>
      <c r="B810" s="2">
        <v>303031283303220</v>
      </c>
      <c r="C810">
        <v>36.158000000000001</v>
      </c>
      <c r="D810">
        <v>140.476</v>
      </c>
      <c r="E810">
        <v>130.80000000000001</v>
      </c>
      <c r="F810" t="s">
        <v>1852</v>
      </c>
      <c r="G810" t="s">
        <v>1852</v>
      </c>
    </row>
    <row r="811" spans="1:7" x14ac:dyDescent="0.25">
      <c r="A811">
        <v>810</v>
      </c>
      <c r="B811" s="2">
        <v>303031283303230</v>
      </c>
      <c r="C811">
        <v>36.156999999999996</v>
      </c>
      <c r="D811">
        <v>140.512</v>
      </c>
      <c r="E811">
        <v>53.8</v>
      </c>
      <c r="F811" t="s">
        <v>1854</v>
      </c>
      <c r="G811" t="s">
        <v>1854</v>
      </c>
    </row>
    <row r="812" spans="1:7" x14ac:dyDescent="0.25">
      <c r="A812">
        <v>811</v>
      </c>
      <c r="B812" s="2">
        <v>303031283305010</v>
      </c>
      <c r="C812">
        <v>35.682000000000002</v>
      </c>
      <c r="D812">
        <v>139.946</v>
      </c>
      <c r="E812">
        <v>8793.6</v>
      </c>
      <c r="F812" t="s">
        <v>1856</v>
      </c>
      <c r="G812" t="s">
        <v>1857</v>
      </c>
    </row>
    <row r="813" spans="1:7" x14ac:dyDescent="0.25">
      <c r="A813">
        <v>812</v>
      </c>
      <c r="B813" s="2">
        <v>303031283305020</v>
      </c>
      <c r="C813">
        <v>35.701000000000001</v>
      </c>
      <c r="D813">
        <v>139.92599999999999</v>
      </c>
      <c r="E813">
        <v>8793.6</v>
      </c>
      <c r="F813" t="s">
        <v>1856</v>
      </c>
      <c r="G813" t="s">
        <v>1859</v>
      </c>
    </row>
    <row r="814" spans="1:7" x14ac:dyDescent="0.25">
      <c r="A814">
        <v>813</v>
      </c>
      <c r="B814" s="2">
        <v>303031283305030</v>
      </c>
      <c r="C814">
        <v>35.703000000000003</v>
      </c>
      <c r="D814">
        <v>139.92099999999999</v>
      </c>
      <c r="E814">
        <v>8793.6</v>
      </c>
      <c r="F814" t="s">
        <v>1856</v>
      </c>
      <c r="G814" t="s">
        <v>1861</v>
      </c>
    </row>
    <row r="815" spans="1:7" x14ac:dyDescent="0.25">
      <c r="A815">
        <v>814</v>
      </c>
      <c r="B815" s="2">
        <v>303031283305040</v>
      </c>
      <c r="C815">
        <v>35.738</v>
      </c>
      <c r="D815">
        <v>139.90199999999999</v>
      </c>
      <c r="E815">
        <v>8793.6</v>
      </c>
      <c r="F815" t="s">
        <v>1856</v>
      </c>
      <c r="G815" t="s">
        <v>1863</v>
      </c>
    </row>
    <row r="816" spans="1:7" x14ac:dyDescent="0.25">
      <c r="A816">
        <v>815</v>
      </c>
      <c r="B816" s="2">
        <v>303031283305060</v>
      </c>
      <c r="C816">
        <v>35.781999999999996</v>
      </c>
      <c r="D816">
        <v>139.89400000000001</v>
      </c>
      <c r="E816">
        <v>8751.2900000000009</v>
      </c>
      <c r="F816" t="s">
        <v>1856</v>
      </c>
      <c r="G816" t="s">
        <v>1865</v>
      </c>
    </row>
    <row r="817" spans="1:7" x14ac:dyDescent="0.25">
      <c r="A817">
        <v>816</v>
      </c>
      <c r="B817" s="2">
        <v>303031283305100</v>
      </c>
      <c r="C817">
        <v>35.817</v>
      </c>
      <c r="D817">
        <v>139.88800000000001</v>
      </c>
      <c r="E817">
        <v>8716.1299999999992</v>
      </c>
      <c r="F817" t="s">
        <v>1856</v>
      </c>
      <c r="G817" t="s">
        <v>1867</v>
      </c>
    </row>
    <row r="818" spans="1:7" x14ac:dyDescent="0.25">
      <c r="A818">
        <v>817</v>
      </c>
      <c r="B818" s="2">
        <v>303031283305110</v>
      </c>
      <c r="C818">
        <v>35.823</v>
      </c>
      <c r="D818">
        <v>139.89099999999999</v>
      </c>
      <c r="E818">
        <v>-9999</v>
      </c>
      <c r="F818" t="s">
        <v>1856</v>
      </c>
      <c r="G818" t="s">
        <v>1869</v>
      </c>
    </row>
    <row r="819" spans="1:7" x14ac:dyDescent="0.25">
      <c r="A819">
        <v>818</v>
      </c>
      <c r="B819" s="2">
        <v>303031283305120</v>
      </c>
      <c r="C819">
        <v>35.850999999999999</v>
      </c>
      <c r="D819">
        <v>139.89400000000001</v>
      </c>
      <c r="E819">
        <v>8705.26</v>
      </c>
      <c r="F819" t="s">
        <v>1856</v>
      </c>
      <c r="G819" t="s">
        <v>1871</v>
      </c>
    </row>
    <row r="820" spans="1:7" x14ac:dyDescent="0.25">
      <c r="A820">
        <v>819</v>
      </c>
      <c r="B820" s="2">
        <v>303031283305140</v>
      </c>
      <c r="C820">
        <v>35.938000000000002</v>
      </c>
      <c r="D820">
        <v>139.85</v>
      </c>
      <c r="E820">
        <v>8687.8700000000008</v>
      </c>
      <c r="F820" t="s">
        <v>1856</v>
      </c>
      <c r="G820" t="s">
        <v>1873</v>
      </c>
    </row>
    <row r="821" spans="1:7" x14ac:dyDescent="0.25">
      <c r="A821">
        <v>820</v>
      </c>
      <c r="B821" s="2">
        <v>303031283305150</v>
      </c>
      <c r="C821">
        <v>35.991999999999997</v>
      </c>
      <c r="D821">
        <v>139.82</v>
      </c>
      <c r="E821">
        <v>8670.31</v>
      </c>
      <c r="F821" t="s">
        <v>1856</v>
      </c>
      <c r="G821" t="s">
        <v>1875</v>
      </c>
    </row>
    <row r="822" spans="1:7" x14ac:dyDescent="0.25">
      <c r="A822">
        <v>821</v>
      </c>
      <c r="B822" s="2">
        <v>303031283305160</v>
      </c>
      <c r="C822">
        <v>36.030999999999999</v>
      </c>
      <c r="D822">
        <v>139.81700000000001</v>
      </c>
      <c r="E822">
        <v>8664.25</v>
      </c>
      <c r="F822" t="s">
        <v>1856</v>
      </c>
      <c r="G822" t="s">
        <v>1877</v>
      </c>
    </row>
    <row r="823" spans="1:7" x14ac:dyDescent="0.25">
      <c r="A823">
        <v>822</v>
      </c>
      <c r="B823" s="2">
        <v>303031283305170</v>
      </c>
      <c r="C823">
        <v>36.090000000000003</v>
      </c>
      <c r="D823">
        <v>139.77600000000001</v>
      </c>
      <c r="E823">
        <v>8664.25</v>
      </c>
      <c r="F823" t="s">
        <v>1856</v>
      </c>
      <c r="G823" t="s">
        <v>1879</v>
      </c>
    </row>
    <row r="824" spans="1:7" x14ac:dyDescent="0.25">
      <c r="A824">
        <v>823</v>
      </c>
      <c r="B824" s="2">
        <v>303031283305190</v>
      </c>
      <c r="C824">
        <v>36.103000000000002</v>
      </c>
      <c r="D824">
        <v>139.78899999999999</v>
      </c>
      <c r="E824">
        <v>8771.15</v>
      </c>
      <c r="F824" t="s">
        <v>58</v>
      </c>
      <c r="G824" t="s">
        <v>1881</v>
      </c>
    </row>
    <row r="825" spans="1:7" x14ac:dyDescent="0.25">
      <c r="A825">
        <v>824</v>
      </c>
      <c r="B825" s="2">
        <v>303031283305210</v>
      </c>
      <c r="C825">
        <v>36.122</v>
      </c>
      <c r="D825">
        <v>139.76599999999999</v>
      </c>
      <c r="E825">
        <v>8564.25</v>
      </c>
      <c r="F825" t="s">
        <v>58</v>
      </c>
      <c r="G825" t="s">
        <v>1883</v>
      </c>
    </row>
    <row r="826" spans="1:7" x14ac:dyDescent="0.25">
      <c r="A826">
        <v>825</v>
      </c>
      <c r="B826" s="2">
        <v>303031283305220</v>
      </c>
      <c r="C826">
        <v>35.661000000000001</v>
      </c>
      <c r="D826">
        <v>139.88800000000001</v>
      </c>
      <c r="E826">
        <v>9780.9</v>
      </c>
      <c r="F826" t="s">
        <v>1885</v>
      </c>
      <c r="G826" t="s">
        <v>1886</v>
      </c>
    </row>
    <row r="827" spans="1:7" x14ac:dyDescent="0.25">
      <c r="A827">
        <v>826</v>
      </c>
      <c r="B827" s="2">
        <v>303031283305230</v>
      </c>
      <c r="C827">
        <v>35.701000000000001</v>
      </c>
      <c r="D827">
        <v>139.91800000000001</v>
      </c>
      <c r="E827">
        <v>8793.6</v>
      </c>
      <c r="F827" t="s">
        <v>1885</v>
      </c>
      <c r="G827" t="s">
        <v>1888</v>
      </c>
    </row>
    <row r="828" spans="1:7" x14ac:dyDescent="0.25">
      <c r="A828">
        <v>827</v>
      </c>
      <c r="B828" s="2">
        <v>303031283305240</v>
      </c>
      <c r="C828">
        <v>35.703000000000003</v>
      </c>
      <c r="D828">
        <v>139.917</v>
      </c>
      <c r="E828">
        <v>8793.6</v>
      </c>
      <c r="F828" t="s">
        <v>1885</v>
      </c>
      <c r="G828" t="s">
        <v>1890</v>
      </c>
    </row>
    <row r="829" spans="1:7" x14ac:dyDescent="0.25">
      <c r="A829">
        <v>828</v>
      </c>
      <c r="B829" s="2">
        <v>303031283305250</v>
      </c>
      <c r="C829">
        <v>35.914999999999999</v>
      </c>
      <c r="D829">
        <v>139.90299999999999</v>
      </c>
      <c r="E829">
        <v>23.26</v>
      </c>
      <c r="F829" t="s">
        <v>73</v>
      </c>
      <c r="G829" t="s">
        <v>1892</v>
      </c>
    </row>
    <row r="830" spans="1:7" x14ac:dyDescent="0.25">
      <c r="A830">
        <v>829</v>
      </c>
      <c r="B830" s="2">
        <v>303031283305260</v>
      </c>
      <c r="C830">
        <v>35.926000000000002</v>
      </c>
      <c r="D830">
        <v>139.93899999999999</v>
      </c>
      <c r="E830">
        <v>-9999</v>
      </c>
      <c r="F830" t="s">
        <v>73</v>
      </c>
      <c r="G830" t="s">
        <v>1894</v>
      </c>
    </row>
    <row r="831" spans="1:7" x14ac:dyDescent="0.25">
      <c r="A831">
        <v>830</v>
      </c>
      <c r="B831" s="2">
        <v>303031283305290</v>
      </c>
      <c r="C831">
        <v>35.929000000000002</v>
      </c>
      <c r="D831">
        <v>139.95099999999999</v>
      </c>
      <c r="E831">
        <v>-9999</v>
      </c>
      <c r="F831" t="s">
        <v>73</v>
      </c>
      <c r="G831" t="s">
        <v>1896</v>
      </c>
    </row>
    <row r="832" spans="1:7" x14ac:dyDescent="0.25">
      <c r="A832">
        <v>831</v>
      </c>
      <c r="B832" s="2">
        <v>303031283305300</v>
      </c>
      <c r="C832">
        <v>35.93</v>
      </c>
      <c r="D832">
        <v>139.95400000000001</v>
      </c>
      <c r="E832">
        <v>-9999</v>
      </c>
      <c r="F832" t="s">
        <v>73</v>
      </c>
      <c r="G832" t="s">
        <v>1898</v>
      </c>
    </row>
    <row r="833" spans="1:7" x14ac:dyDescent="0.25">
      <c r="A833">
        <v>832</v>
      </c>
      <c r="B833" s="2">
        <v>303031283305390</v>
      </c>
      <c r="C833">
        <v>35.83</v>
      </c>
      <c r="D833">
        <v>139.90700000000001</v>
      </c>
      <c r="E833">
        <v>45.51</v>
      </c>
      <c r="F833" t="s">
        <v>76</v>
      </c>
      <c r="G833" t="s">
        <v>1900</v>
      </c>
    </row>
    <row r="834" spans="1:7" x14ac:dyDescent="0.25">
      <c r="A834">
        <v>833</v>
      </c>
      <c r="B834" s="2">
        <v>303031283305450</v>
      </c>
      <c r="C834">
        <v>35.798999999999999</v>
      </c>
      <c r="D834">
        <v>139.89500000000001</v>
      </c>
      <c r="E834">
        <v>-9999</v>
      </c>
      <c r="F834" t="s">
        <v>88</v>
      </c>
      <c r="G834" t="s">
        <v>1902</v>
      </c>
    </row>
    <row r="835" spans="1:7" x14ac:dyDescent="0.25">
      <c r="A835">
        <v>834</v>
      </c>
      <c r="B835" s="2">
        <v>303031283305470</v>
      </c>
      <c r="C835">
        <v>35.735999999999997</v>
      </c>
      <c r="D835">
        <v>139.92599999999999</v>
      </c>
      <c r="E835">
        <v>31</v>
      </c>
      <c r="F835" t="s">
        <v>91</v>
      </c>
      <c r="G835" t="s">
        <v>1904</v>
      </c>
    </row>
    <row r="836" spans="1:7" x14ac:dyDescent="0.25">
      <c r="A836">
        <v>835</v>
      </c>
      <c r="B836" s="2">
        <v>303031283305480</v>
      </c>
      <c r="C836">
        <v>35.749000000000002</v>
      </c>
      <c r="D836">
        <v>139.86099999999999</v>
      </c>
      <c r="E836">
        <v>789.97</v>
      </c>
      <c r="F836" t="s">
        <v>94</v>
      </c>
      <c r="G836" t="s">
        <v>1906</v>
      </c>
    </row>
    <row r="837" spans="1:7" x14ac:dyDescent="0.25">
      <c r="A837">
        <v>836</v>
      </c>
      <c r="B837" s="2">
        <v>303031283305490</v>
      </c>
      <c r="C837">
        <v>35.779000000000003</v>
      </c>
      <c r="D837">
        <v>139.85</v>
      </c>
      <c r="E837">
        <v>730.4</v>
      </c>
      <c r="F837" t="s">
        <v>94</v>
      </c>
      <c r="G837" t="s">
        <v>1908</v>
      </c>
    </row>
    <row r="838" spans="1:7" x14ac:dyDescent="0.25">
      <c r="A838">
        <v>837</v>
      </c>
      <c r="B838" s="2">
        <v>303031283305500</v>
      </c>
      <c r="C838">
        <v>35.817999999999998</v>
      </c>
      <c r="D838">
        <v>139.87</v>
      </c>
      <c r="E838">
        <v>724.37</v>
      </c>
      <c r="F838" t="s">
        <v>94</v>
      </c>
      <c r="G838" t="s">
        <v>1910</v>
      </c>
    </row>
    <row r="839" spans="1:7" x14ac:dyDescent="0.25">
      <c r="A839">
        <v>838</v>
      </c>
      <c r="B839" s="2">
        <v>303031283305510</v>
      </c>
      <c r="C839">
        <v>35.847000000000001</v>
      </c>
      <c r="D839">
        <v>139.84200000000001</v>
      </c>
      <c r="E839">
        <v>705.58</v>
      </c>
      <c r="F839" t="s">
        <v>94</v>
      </c>
      <c r="G839" t="s">
        <v>1912</v>
      </c>
    </row>
    <row r="840" spans="1:7" x14ac:dyDescent="0.25">
      <c r="A840">
        <v>839</v>
      </c>
      <c r="B840" s="2">
        <v>303031283305520</v>
      </c>
      <c r="C840">
        <v>35.884</v>
      </c>
      <c r="D840">
        <v>139.83799999999999</v>
      </c>
      <c r="E840">
        <v>670.15</v>
      </c>
      <c r="F840" t="s">
        <v>94</v>
      </c>
      <c r="G840" t="s">
        <v>1914</v>
      </c>
    </row>
    <row r="841" spans="1:7" x14ac:dyDescent="0.25">
      <c r="A841">
        <v>840</v>
      </c>
      <c r="B841" s="2">
        <v>303031283305530</v>
      </c>
      <c r="C841">
        <v>35.906999999999996</v>
      </c>
      <c r="D841">
        <v>139.83699999999999</v>
      </c>
      <c r="E841">
        <v>154.97</v>
      </c>
      <c r="F841" t="s">
        <v>94</v>
      </c>
      <c r="G841" t="s">
        <v>1916</v>
      </c>
    </row>
    <row r="842" spans="1:7" x14ac:dyDescent="0.25">
      <c r="A842">
        <v>841</v>
      </c>
      <c r="B842" s="2">
        <v>303031283305540</v>
      </c>
      <c r="C842">
        <v>35.954999999999998</v>
      </c>
      <c r="D842">
        <v>139.80500000000001</v>
      </c>
      <c r="E842">
        <v>224.74</v>
      </c>
      <c r="F842" t="s">
        <v>94</v>
      </c>
      <c r="G842" t="s">
        <v>1918</v>
      </c>
    </row>
    <row r="843" spans="1:7" x14ac:dyDescent="0.25">
      <c r="A843">
        <v>842</v>
      </c>
      <c r="B843" s="2">
        <v>303031283305570</v>
      </c>
      <c r="C843">
        <v>35.915999999999997</v>
      </c>
      <c r="D843">
        <v>139.80799999999999</v>
      </c>
      <c r="E843">
        <v>162.26</v>
      </c>
      <c r="F843" t="s">
        <v>1920</v>
      </c>
      <c r="G843" t="s">
        <v>1921</v>
      </c>
    </row>
    <row r="844" spans="1:7" x14ac:dyDescent="0.25">
      <c r="A844">
        <v>843</v>
      </c>
      <c r="B844" s="2">
        <v>303031283305580</v>
      </c>
      <c r="C844">
        <v>35.978000000000002</v>
      </c>
      <c r="D844">
        <v>139.774</v>
      </c>
      <c r="E844">
        <v>155.76</v>
      </c>
      <c r="F844" t="s">
        <v>1920</v>
      </c>
      <c r="G844" t="s">
        <v>1923</v>
      </c>
    </row>
    <row r="845" spans="1:7" x14ac:dyDescent="0.25">
      <c r="A845">
        <v>844</v>
      </c>
      <c r="B845" s="2">
        <v>303031283305600</v>
      </c>
      <c r="C845">
        <v>35.912999999999997</v>
      </c>
      <c r="D845">
        <v>139.80199999999999</v>
      </c>
      <c r="E845">
        <v>48.77</v>
      </c>
      <c r="F845" t="s">
        <v>1925</v>
      </c>
      <c r="G845" t="s">
        <v>1926</v>
      </c>
    </row>
    <row r="846" spans="1:7" x14ac:dyDescent="0.25">
      <c r="A846">
        <v>845</v>
      </c>
      <c r="B846" s="2">
        <v>303031283305610</v>
      </c>
      <c r="C846">
        <v>35.898000000000003</v>
      </c>
      <c r="D846">
        <v>139.78700000000001</v>
      </c>
      <c r="E846">
        <v>209.71</v>
      </c>
      <c r="F846" t="s">
        <v>1928</v>
      </c>
      <c r="G846" t="s">
        <v>1929</v>
      </c>
    </row>
    <row r="847" spans="1:7" x14ac:dyDescent="0.25">
      <c r="A847">
        <v>846</v>
      </c>
      <c r="B847" s="2">
        <v>303031283305660</v>
      </c>
      <c r="C847">
        <v>35.817</v>
      </c>
      <c r="D847">
        <v>139.88399999999999</v>
      </c>
      <c r="E847">
        <v>38.33</v>
      </c>
      <c r="F847" t="s">
        <v>97</v>
      </c>
      <c r="G847" t="s">
        <v>1931</v>
      </c>
    </row>
    <row r="848" spans="1:7" x14ac:dyDescent="0.25">
      <c r="A848">
        <v>847</v>
      </c>
      <c r="B848" s="2">
        <v>303031283305670</v>
      </c>
      <c r="C848">
        <v>35.817999999999998</v>
      </c>
      <c r="D848">
        <v>139.886</v>
      </c>
      <c r="E848">
        <v>38.33</v>
      </c>
      <c r="F848" t="s">
        <v>97</v>
      </c>
      <c r="G848" t="s">
        <v>1933</v>
      </c>
    </row>
    <row r="849" spans="1:7" x14ac:dyDescent="0.25">
      <c r="A849">
        <v>848</v>
      </c>
      <c r="B849" s="2">
        <v>303031283305680</v>
      </c>
      <c r="C849">
        <v>35.819000000000003</v>
      </c>
      <c r="D849">
        <v>139.88399999999999</v>
      </c>
      <c r="E849">
        <v>38.33</v>
      </c>
      <c r="F849" t="s">
        <v>97</v>
      </c>
      <c r="G849" t="s">
        <v>1935</v>
      </c>
    </row>
    <row r="850" spans="1:7" x14ac:dyDescent="0.25">
      <c r="A850">
        <v>849</v>
      </c>
      <c r="B850" s="2">
        <v>303031283305720</v>
      </c>
      <c r="C850">
        <v>35.792999999999999</v>
      </c>
      <c r="D850">
        <v>139.828</v>
      </c>
      <c r="E850">
        <v>-9999</v>
      </c>
      <c r="F850" t="s">
        <v>100</v>
      </c>
      <c r="G850" t="s">
        <v>1937</v>
      </c>
    </row>
    <row r="851" spans="1:7" x14ac:dyDescent="0.25">
      <c r="A851">
        <v>850</v>
      </c>
      <c r="B851" s="2">
        <v>303031283305750</v>
      </c>
      <c r="C851">
        <v>35.817999999999998</v>
      </c>
      <c r="D851">
        <v>139.822</v>
      </c>
      <c r="E851">
        <v>143.69</v>
      </c>
      <c r="F851" t="s">
        <v>100</v>
      </c>
      <c r="G851" t="s">
        <v>1939</v>
      </c>
    </row>
    <row r="852" spans="1:7" x14ac:dyDescent="0.25">
      <c r="A852">
        <v>851</v>
      </c>
      <c r="B852" s="2">
        <v>303031283305760</v>
      </c>
      <c r="C852">
        <v>35.838000000000001</v>
      </c>
      <c r="D852">
        <v>139.80699999999999</v>
      </c>
      <c r="E852">
        <v>124.05</v>
      </c>
      <c r="F852" t="s">
        <v>100</v>
      </c>
      <c r="G852" t="s">
        <v>1941</v>
      </c>
    </row>
    <row r="853" spans="1:7" x14ac:dyDescent="0.25">
      <c r="A853">
        <v>852</v>
      </c>
      <c r="B853" s="2">
        <v>303031283305780</v>
      </c>
      <c r="C853">
        <v>35.887</v>
      </c>
      <c r="D853">
        <v>139.74199999999999</v>
      </c>
      <c r="E853">
        <v>-9999</v>
      </c>
      <c r="F853" t="s">
        <v>100</v>
      </c>
      <c r="G853" t="s">
        <v>1943</v>
      </c>
    </row>
    <row r="854" spans="1:7" x14ac:dyDescent="0.25">
      <c r="A854">
        <v>853</v>
      </c>
      <c r="B854" s="2">
        <v>303031283306020</v>
      </c>
      <c r="C854">
        <v>36.268000000000001</v>
      </c>
      <c r="D854">
        <v>139.59299999999999</v>
      </c>
      <c r="E854">
        <v>1144</v>
      </c>
      <c r="F854" t="s">
        <v>1752</v>
      </c>
      <c r="G854" t="s">
        <v>1945</v>
      </c>
    </row>
    <row r="855" spans="1:7" x14ac:dyDescent="0.25">
      <c r="A855">
        <v>854</v>
      </c>
      <c r="B855" s="2">
        <v>303031283306050</v>
      </c>
      <c r="C855">
        <v>36.302</v>
      </c>
      <c r="D855">
        <v>139.50299999999999</v>
      </c>
      <c r="E855">
        <v>748</v>
      </c>
      <c r="F855" t="s">
        <v>1752</v>
      </c>
      <c r="G855" t="s">
        <v>1947</v>
      </c>
    </row>
    <row r="856" spans="1:7" x14ac:dyDescent="0.25">
      <c r="A856">
        <v>855</v>
      </c>
      <c r="B856" s="2">
        <v>303031283306060</v>
      </c>
      <c r="C856">
        <v>36.32</v>
      </c>
      <c r="D856">
        <v>139.464</v>
      </c>
      <c r="E856">
        <v>694</v>
      </c>
      <c r="F856" t="s">
        <v>1752</v>
      </c>
      <c r="G856" t="s">
        <v>1949</v>
      </c>
    </row>
    <row r="857" spans="1:7" x14ac:dyDescent="0.25">
      <c r="A857">
        <v>856</v>
      </c>
      <c r="B857" s="2">
        <v>303031283306070</v>
      </c>
      <c r="C857">
        <v>36.32</v>
      </c>
      <c r="D857">
        <v>139.464</v>
      </c>
      <c r="E857">
        <v>694</v>
      </c>
      <c r="F857" t="s">
        <v>1752</v>
      </c>
      <c r="G857" t="s">
        <v>1951</v>
      </c>
    </row>
    <row r="858" spans="1:7" x14ac:dyDescent="0.25">
      <c r="A858">
        <v>857</v>
      </c>
      <c r="B858" s="2">
        <v>303031283306080</v>
      </c>
      <c r="C858">
        <v>36.334000000000003</v>
      </c>
      <c r="D858">
        <v>139.44499999999999</v>
      </c>
      <c r="E858">
        <v>692</v>
      </c>
      <c r="F858" t="s">
        <v>1752</v>
      </c>
      <c r="G858" t="s">
        <v>1953</v>
      </c>
    </row>
    <row r="859" spans="1:7" x14ac:dyDescent="0.25">
      <c r="A859">
        <v>858</v>
      </c>
      <c r="B859" s="2">
        <v>303031283306090</v>
      </c>
      <c r="C859">
        <v>36.354999999999997</v>
      </c>
      <c r="D859">
        <v>139.387</v>
      </c>
      <c r="E859">
        <v>582</v>
      </c>
      <c r="F859" t="s">
        <v>1752</v>
      </c>
      <c r="G859" t="s">
        <v>1955</v>
      </c>
    </row>
    <row r="860" spans="1:7" x14ac:dyDescent="0.25">
      <c r="A860">
        <v>859</v>
      </c>
      <c r="B860" s="2">
        <v>303031283306110</v>
      </c>
      <c r="C860">
        <v>36.375999999999998</v>
      </c>
      <c r="D860">
        <v>139.36099999999999</v>
      </c>
      <c r="E860">
        <v>-9999</v>
      </c>
      <c r="F860" t="s">
        <v>1752</v>
      </c>
      <c r="G860" t="s">
        <v>1957</v>
      </c>
    </row>
    <row r="861" spans="1:7" x14ac:dyDescent="0.25">
      <c r="A861">
        <v>860</v>
      </c>
      <c r="B861" s="2">
        <v>303031283306170</v>
      </c>
      <c r="C861">
        <v>36.433999999999997</v>
      </c>
      <c r="D861">
        <v>139.28</v>
      </c>
      <c r="E861">
        <v>472</v>
      </c>
      <c r="F861" t="s">
        <v>1752</v>
      </c>
      <c r="G861" t="s">
        <v>1959</v>
      </c>
    </row>
    <row r="862" spans="1:7" x14ac:dyDescent="0.25">
      <c r="A862">
        <v>861</v>
      </c>
      <c r="B862" s="2">
        <v>303031283306220</v>
      </c>
      <c r="C862">
        <v>36.280999999999999</v>
      </c>
      <c r="D862">
        <v>139.577</v>
      </c>
      <c r="E862">
        <v>109</v>
      </c>
      <c r="F862" t="s">
        <v>1961</v>
      </c>
      <c r="G862" t="s">
        <v>1962</v>
      </c>
    </row>
    <row r="863" spans="1:7" x14ac:dyDescent="0.25">
      <c r="A863">
        <v>862</v>
      </c>
      <c r="B863" s="2">
        <v>303031283306230</v>
      </c>
      <c r="C863">
        <v>36.279000000000003</v>
      </c>
      <c r="D863">
        <v>139.57900000000001</v>
      </c>
      <c r="E863">
        <v>-9999</v>
      </c>
      <c r="F863" t="s">
        <v>1961</v>
      </c>
      <c r="G863" t="s">
        <v>1964</v>
      </c>
    </row>
    <row r="864" spans="1:7" x14ac:dyDescent="0.25">
      <c r="A864">
        <v>863</v>
      </c>
      <c r="B864" s="2">
        <v>303031283306300</v>
      </c>
      <c r="C864">
        <v>36.279000000000003</v>
      </c>
      <c r="D864">
        <v>139.50200000000001</v>
      </c>
      <c r="E864">
        <v>38</v>
      </c>
      <c r="F864" t="s">
        <v>1966</v>
      </c>
      <c r="G864" t="s">
        <v>1967</v>
      </c>
    </row>
    <row r="865" spans="1:7" x14ac:dyDescent="0.25">
      <c r="A865">
        <v>864</v>
      </c>
      <c r="B865" s="2">
        <v>303031283306385</v>
      </c>
      <c r="C865">
        <v>36.302</v>
      </c>
      <c r="D865">
        <v>139.44300000000001</v>
      </c>
      <c r="E865">
        <v>-9999</v>
      </c>
      <c r="F865" t="s">
        <v>1966</v>
      </c>
      <c r="G865" t="s">
        <v>1969</v>
      </c>
    </row>
    <row r="866" spans="1:7" x14ac:dyDescent="0.25">
      <c r="A866">
        <v>865</v>
      </c>
      <c r="B866" s="2">
        <v>303031283306420</v>
      </c>
      <c r="C866">
        <v>36.305999999999997</v>
      </c>
      <c r="D866">
        <v>139.53399999999999</v>
      </c>
      <c r="E866">
        <v>146</v>
      </c>
      <c r="F866" t="s">
        <v>1971</v>
      </c>
      <c r="G866" t="s">
        <v>1108</v>
      </c>
    </row>
    <row r="867" spans="1:7" x14ac:dyDescent="0.25">
      <c r="A867">
        <v>866</v>
      </c>
      <c r="B867" s="2">
        <v>303031283306540</v>
      </c>
      <c r="C867">
        <v>36.406999999999996</v>
      </c>
      <c r="D867">
        <v>139.35</v>
      </c>
      <c r="E867">
        <v>75</v>
      </c>
      <c r="F867" t="s">
        <v>1972</v>
      </c>
      <c r="G867" t="s">
        <v>1973</v>
      </c>
    </row>
    <row r="868" spans="1:7" x14ac:dyDescent="0.25">
      <c r="A868">
        <v>867</v>
      </c>
      <c r="B868" s="2">
        <v>303031283307010</v>
      </c>
      <c r="C868">
        <v>36.75</v>
      </c>
      <c r="D868">
        <v>139.798</v>
      </c>
      <c r="E868">
        <v>-9999</v>
      </c>
      <c r="F868" t="s">
        <v>111</v>
      </c>
      <c r="G868" t="s">
        <v>1975</v>
      </c>
    </row>
    <row r="869" spans="1:7" x14ac:dyDescent="0.25">
      <c r="A869">
        <v>868</v>
      </c>
      <c r="B869" s="2">
        <v>303031283307020</v>
      </c>
      <c r="C869">
        <v>36.747999999999998</v>
      </c>
      <c r="D869">
        <v>139.80099999999999</v>
      </c>
      <c r="E869">
        <v>1070.3</v>
      </c>
      <c r="F869" t="s">
        <v>111</v>
      </c>
      <c r="G869" t="s">
        <v>1977</v>
      </c>
    </row>
    <row r="870" spans="1:7" x14ac:dyDescent="0.25">
      <c r="A870">
        <v>869</v>
      </c>
      <c r="B870" s="2">
        <v>303031283307050</v>
      </c>
      <c r="C870">
        <v>36.610999999999997</v>
      </c>
      <c r="D870">
        <v>139.97399999999999</v>
      </c>
      <c r="E870">
        <v>-9999</v>
      </c>
      <c r="F870" t="s">
        <v>111</v>
      </c>
      <c r="G870" t="s">
        <v>1979</v>
      </c>
    </row>
    <row r="871" spans="1:7" x14ac:dyDescent="0.25">
      <c r="A871">
        <v>870</v>
      </c>
      <c r="B871" s="2">
        <v>303031283307060</v>
      </c>
      <c r="C871">
        <v>36.604999999999997</v>
      </c>
      <c r="D871">
        <v>139.97800000000001</v>
      </c>
      <c r="E871">
        <v>1210.2</v>
      </c>
      <c r="F871" t="s">
        <v>111</v>
      </c>
      <c r="G871" t="s">
        <v>1981</v>
      </c>
    </row>
    <row r="872" spans="1:7" x14ac:dyDescent="0.25">
      <c r="A872">
        <v>871</v>
      </c>
      <c r="B872" s="2">
        <v>303031283307070</v>
      </c>
      <c r="C872">
        <v>36.603999999999999</v>
      </c>
      <c r="D872">
        <v>139.976</v>
      </c>
      <c r="E872">
        <v>-9999</v>
      </c>
      <c r="F872" t="s">
        <v>111</v>
      </c>
      <c r="G872" t="s">
        <v>1983</v>
      </c>
    </row>
    <row r="873" spans="1:7" x14ac:dyDescent="0.25">
      <c r="A873">
        <v>872</v>
      </c>
      <c r="B873" s="2">
        <v>303031283307080</v>
      </c>
      <c r="C873">
        <v>36.542000000000002</v>
      </c>
      <c r="D873">
        <v>139.947</v>
      </c>
      <c r="E873">
        <v>1230</v>
      </c>
      <c r="F873" t="s">
        <v>111</v>
      </c>
      <c r="G873" t="s">
        <v>1985</v>
      </c>
    </row>
    <row r="874" spans="1:7" x14ac:dyDescent="0.25">
      <c r="A874">
        <v>873</v>
      </c>
      <c r="B874" s="2">
        <v>303031283307100</v>
      </c>
      <c r="C874">
        <v>36.290999999999997</v>
      </c>
      <c r="D874">
        <v>139.911</v>
      </c>
      <c r="E874">
        <v>1333.5</v>
      </c>
      <c r="F874" t="s">
        <v>111</v>
      </c>
      <c r="G874" t="s">
        <v>1987</v>
      </c>
    </row>
    <row r="875" spans="1:7" x14ac:dyDescent="0.25">
      <c r="A875">
        <v>874</v>
      </c>
      <c r="B875" s="2">
        <v>303031283307110</v>
      </c>
      <c r="C875">
        <v>36.225999999999999</v>
      </c>
      <c r="D875">
        <v>139.91200000000001</v>
      </c>
      <c r="E875">
        <v>1626.4</v>
      </c>
      <c r="F875" t="s">
        <v>111</v>
      </c>
      <c r="G875" t="s">
        <v>1989</v>
      </c>
    </row>
    <row r="876" spans="1:7" x14ac:dyDescent="0.25">
      <c r="A876">
        <v>875</v>
      </c>
      <c r="B876" s="2">
        <v>303031283307130</v>
      </c>
      <c r="C876">
        <v>36.152999999999999</v>
      </c>
      <c r="D876">
        <v>139.94900000000001</v>
      </c>
      <c r="E876">
        <v>1696.1</v>
      </c>
      <c r="F876" t="s">
        <v>111</v>
      </c>
      <c r="G876" t="s">
        <v>1991</v>
      </c>
    </row>
    <row r="877" spans="1:7" x14ac:dyDescent="0.25">
      <c r="A877">
        <v>876</v>
      </c>
      <c r="B877" s="2">
        <v>303031283307160</v>
      </c>
      <c r="C877">
        <v>36.021999999999998</v>
      </c>
      <c r="D877">
        <v>139.98500000000001</v>
      </c>
      <c r="E877">
        <v>1740.1</v>
      </c>
      <c r="F877" t="s">
        <v>111</v>
      </c>
      <c r="G877" t="s">
        <v>1993</v>
      </c>
    </row>
    <row r="878" spans="1:7" x14ac:dyDescent="0.25">
      <c r="A878">
        <v>877</v>
      </c>
      <c r="B878" s="2">
        <v>303031283307200</v>
      </c>
      <c r="C878">
        <v>36.433</v>
      </c>
      <c r="D878">
        <v>140.065</v>
      </c>
      <c r="E878">
        <v>-9999</v>
      </c>
      <c r="F878" t="s">
        <v>1790</v>
      </c>
      <c r="G878" t="s">
        <v>1995</v>
      </c>
    </row>
    <row r="879" spans="1:7" x14ac:dyDescent="0.25">
      <c r="A879">
        <v>878</v>
      </c>
      <c r="B879" s="2">
        <v>303031283307210</v>
      </c>
      <c r="C879">
        <v>36.392000000000003</v>
      </c>
      <c r="D879">
        <v>140.03100000000001</v>
      </c>
      <c r="E879">
        <v>222.7</v>
      </c>
      <c r="F879" t="s">
        <v>1790</v>
      </c>
      <c r="G879" t="s">
        <v>1997</v>
      </c>
    </row>
    <row r="880" spans="1:7" x14ac:dyDescent="0.25">
      <c r="A880">
        <v>879</v>
      </c>
      <c r="B880" s="2">
        <v>303031283307230</v>
      </c>
      <c r="C880">
        <v>36.290999999999997</v>
      </c>
      <c r="D880">
        <v>139.99799999999999</v>
      </c>
      <c r="E880">
        <v>259.7</v>
      </c>
      <c r="F880" t="s">
        <v>1790</v>
      </c>
      <c r="G880" t="s">
        <v>1999</v>
      </c>
    </row>
    <row r="881" spans="1:7" x14ac:dyDescent="0.25">
      <c r="A881">
        <v>880</v>
      </c>
      <c r="B881" s="2">
        <v>303031283307240</v>
      </c>
      <c r="C881">
        <v>36.25</v>
      </c>
      <c r="D881">
        <v>139.99600000000001</v>
      </c>
      <c r="E881">
        <v>580</v>
      </c>
      <c r="F881" t="s">
        <v>1790</v>
      </c>
      <c r="G881" t="s">
        <v>2001</v>
      </c>
    </row>
    <row r="882" spans="1:7" x14ac:dyDescent="0.25">
      <c r="A882">
        <v>881</v>
      </c>
      <c r="B882" s="2">
        <v>303031283307270</v>
      </c>
      <c r="C882">
        <v>36.106999999999999</v>
      </c>
      <c r="D882">
        <v>139.999</v>
      </c>
      <c r="E882">
        <v>635.79999999999995</v>
      </c>
      <c r="F882" t="s">
        <v>1790</v>
      </c>
      <c r="G882" t="s">
        <v>2003</v>
      </c>
    </row>
    <row r="883" spans="1:7" x14ac:dyDescent="0.25">
      <c r="A883">
        <v>882</v>
      </c>
      <c r="B883" s="2">
        <v>303031283307320</v>
      </c>
      <c r="C883">
        <v>36.018000000000001</v>
      </c>
      <c r="D883">
        <v>139.99700000000001</v>
      </c>
      <c r="E883">
        <v>757.5</v>
      </c>
      <c r="F883" t="s">
        <v>1790</v>
      </c>
      <c r="G883" t="s">
        <v>2005</v>
      </c>
    </row>
    <row r="884" spans="1:7" x14ac:dyDescent="0.25">
      <c r="A884">
        <v>883</v>
      </c>
      <c r="B884" s="2">
        <v>303031283307330</v>
      </c>
      <c r="C884">
        <v>36.003999999999998</v>
      </c>
      <c r="D884">
        <v>139.99199999999999</v>
      </c>
      <c r="E884">
        <v>758.6</v>
      </c>
      <c r="F884" t="s">
        <v>1790</v>
      </c>
      <c r="G884" t="s">
        <v>2007</v>
      </c>
    </row>
    <row r="885" spans="1:7" x14ac:dyDescent="0.25">
      <c r="A885">
        <v>884</v>
      </c>
      <c r="B885" s="2">
        <v>303031283307380</v>
      </c>
      <c r="C885">
        <v>35.924999999999997</v>
      </c>
      <c r="D885">
        <v>140.12899999999999</v>
      </c>
      <c r="E885">
        <v>831</v>
      </c>
      <c r="F885" t="s">
        <v>1790</v>
      </c>
      <c r="G885" t="s">
        <v>2009</v>
      </c>
    </row>
    <row r="886" spans="1:7" x14ac:dyDescent="0.25">
      <c r="A886">
        <v>885</v>
      </c>
      <c r="B886" s="2">
        <v>303031283307390</v>
      </c>
      <c r="C886">
        <v>36.408999999999999</v>
      </c>
      <c r="D886">
        <v>139.988</v>
      </c>
      <c r="E886">
        <v>-9999</v>
      </c>
      <c r="F886" t="s">
        <v>2011</v>
      </c>
      <c r="G886" t="s">
        <v>2012</v>
      </c>
    </row>
    <row r="887" spans="1:7" x14ac:dyDescent="0.25">
      <c r="A887">
        <v>886</v>
      </c>
      <c r="B887" s="2">
        <v>303031283314010</v>
      </c>
      <c r="C887">
        <v>36.549999999999997</v>
      </c>
      <c r="D887">
        <v>138.78399999999999</v>
      </c>
      <c r="E887">
        <v>747</v>
      </c>
      <c r="F887" t="s">
        <v>2014</v>
      </c>
      <c r="G887" t="s">
        <v>2015</v>
      </c>
    </row>
    <row r="888" spans="1:7" x14ac:dyDescent="0.25">
      <c r="A888">
        <v>887</v>
      </c>
      <c r="B888" s="2">
        <v>303031283317001</v>
      </c>
      <c r="C888">
        <v>36.384999999999998</v>
      </c>
      <c r="D888">
        <v>139.05699999999999</v>
      </c>
      <c r="E888">
        <v>3266.4</v>
      </c>
      <c r="F888" t="s">
        <v>58</v>
      </c>
      <c r="G888" t="s">
        <v>2017</v>
      </c>
    </row>
    <row r="889" spans="1:7" x14ac:dyDescent="0.25">
      <c r="A889">
        <v>888</v>
      </c>
      <c r="B889" s="2">
        <v>303031283317002</v>
      </c>
      <c r="C889">
        <v>36.597000000000001</v>
      </c>
      <c r="D889">
        <v>139.05000000000001</v>
      </c>
      <c r="E889">
        <v>1692</v>
      </c>
      <c r="F889" t="s">
        <v>58</v>
      </c>
      <c r="G889" t="s">
        <v>2019</v>
      </c>
    </row>
    <row r="890" spans="1:7" x14ac:dyDescent="0.25">
      <c r="A890">
        <v>889</v>
      </c>
      <c r="B890" s="2">
        <v>303031283317004</v>
      </c>
      <c r="C890">
        <v>36.768999999999998</v>
      </c>
      <c r="D890">
        <v>138.971</v>
      </c>
      <c r="E890">
        <v>499.9</v>
      </c>
      <c r="F890" t="s">
        <v>58</v>
      </c>
      <c r="G890" t="s">
        <v>2021</v>
      </c>
    </row>
    <row r="891" spans="1:7" x14ac:dyDescent="0.25">
      <c r="A891">
        <v>890</v>
      </c>
      <c r="B891" s="2">
        <v>303031283317007</v>
      </c>
      <c r="C891">
        <v>36.381</v>
      </c>
      <c r="D891">
        <v>138.876</v>
      </c>
      <c r="E891">
        <v>156</v>
      </c>
      <c r="F891" t="s">
        <v>2023</v>
      </c>
      <c r="G891" t="s">
        <v>2024</v>
      </c>
    </row>
    <row r="892" spans="1:7" x14ac:dyDescent="0.25">
      <c r="A892">
        <v>891</v>
      </c>
      <c r="B892" s="2">
        <v>303031283317010</v>
      </c>
      <c r="C892">
        <v>36.552</v>
      </c>
      <c r="D892">
        <v>138.92099999999999</v>
      </c>
      <c r="E892">
        <v>1239</v>
      </c>
      <c r="F892" t="s">
        <v>2014</v>
      </c>
      <c r="G892" t="s">
        <v>2026</v>
      </c>
    </row>
    <row r="893" spans="1:7" x14ac:dyDescent="0.25">
      <c r="A893">
        <v>892</v>
      </c>
      <c r="B893" s="2">
        <v>303031283317011</v>
      </c>
      <c r="C893">
        <v>36.658000000000001</v>
      </c>
      <c r="D893">
        <v>139.09399999999999</v>
      </c>
      <c r="E893">
        <v>633</v>
      </c>
      <c r="F893" t="s">
        <v>2028</v>
      </c>
      <c r="G893" t="s">
        <v>2029</v>
      </c>
    </row>
    <row r="894" spans="1:7" x14ac:dyDescent="0.25">
      <c r="A894">
        <v>893</v>
      </c>
      <c r="B894" s="2">
        <v>303031283317013</v>
      </c>
      <c r="C894">
        <v>36.709000000000003</v>
      </c>
      <c r="D894">
        <v>139.208</v>
      </c>
      <c r="E894">
        <v>331.9</v>
      </c>
      <c r="F894" t="s">
        <v>2028</v>
      </c>
      <c r="G894" t="s">
        <v>2031</v>
      </c>
    </row>
    <row r="895" spans="1:7" x14ac:dyDescent="0.25">
      <c r="A895">
        <v>894</v>
      </c>
      <c r="B895" s="2">
        <v>303031283317014</v>
      </c>
      <c r="C895">
        <v>36.768000000000001</v>
      </c>
      <c r="D895">
        <v>139.22300000000001</v>
      </c>
      <c r="E895">
        <v>359</v>
      </c>
      <c r="F895" t="s">
        <v>2028</v>
      </c>
      <c r="G895" t="s">
        <v>2033</v>
      </c>
    </row>
    <row r="896" spans="1:7" x14ac:dyDescent="0.25">
      <c r="A896">
        <v>895</v>
      </c>
      <c r="B896" s="2">
        <v>303031283317015</v>
      </c>
      <c r="C896">
        <v>36.683</v>
      </c>
      <c r="D896">
        <v>138.983</v>
      </c>
      <c r="E896">
        <v>184</v>
      </c>
      <c r="F896" t="s">
        <v>2035</v>
      </c>
      <c r="G896" t="s">
        <v>2036</v>
      </c>
    </row>
    <row r="897" spans="1:7" x14ac:dyDescent="0.25">
      <c r="A897">
        <v>896</v>
      </c>
      <c r="B897" s="2">
        <v>303031283317017</v>
      </c>
      <c r="C897">
        <v>36.75</v>
      </c>
      <c r="D897">
        <v>138.88800000000001</v>
      </c>
      <c r="E897">
        <v>56</v>
      </c>
      <c r="F897" t="s">
        <v>2035</v>
      </c>
      <c r="G897" t="s">
        <v>2038</v>
      </c>
    </row>
    <row r="898" spans="1:7" x14ac:dyDescent="0.25">
      <c r="A898">
        <v>897</v>
      </c>
      <c r="B898" s="2">
        <v>303031283317018</v>
      </c>
      <c r="C898">
        <v>36.728000000000002</v>
      </c>
      <c r="D898">
        <v>138.869</v>
      </c>
      <c r="E898">
        <v>35</v>
      </c>
      <c r="F898" t="s">
        <v>1008</v>
      </c>
      <c r="G898" t="s">
        <v>2040</v>
      </c>
    </row>
    <row r="899" spans="1:7" x14ac:dyDescent="0.25">
      <c r="A899">
        <v>898</v>
      </c>
      <c r="B899" s="2">
        <v>303031283318180</v>
      </c>
      <c r="C899">
        <v>36.963000000000001</v>
      </c>
      <c r="D899">
        <v>139.61799999999999</v>
      </c>
      <c r="E899">
        <v>-9999</v>
      </c>
      <c r="F899" t="s">
        <v>122</v>
      </c>
      <c r="G899" t="s">
        <v>2042</v>
      </c>
    </row>
    <row r="900" spans="1:7" x14ac:dyDescent="0.25">
      <c r="A900">
        <v>899</v>
      </c>
      <c r="B900" s="2">
        <v>303031283323030</v>
      </c>
      <c r="C900">
        <v>36.322000000000003</v>
      </c>
      <c r="D900">
        <v>139</v>
      </c>
      <c r="E900">
        <v>557.20000000000005</v>
      </c>
      <c r="F900" t="s">
        <v>2023</v>
      </c>
      <c r="G900" t="s">
        <v>2044</v>
      </c>
    </row>
    <row r="901" spans="1:7" x14ac:dyDescent="0.25">
      <c r="A901">
        <v>900</v>
      </c>
      <c r="B901" s="2">
        <v>303031283323040</v>
      </c>
      <c r="C901">
        <v>36.290999999999997</v>
      </c>
      <c r="D901">
        <v>139.07599999999999</v>
      </c>
      <c r="E901">
        <v>1228.7</v>
      </c>
      <c r="F901" t="s">
        <v>2023</v>
      </c>
      <c r="G901" t="s">
        <v>2046</v>
      </c>
    </row>
    <row r="902" spans="1:7" x14ac:dyDescent="0.25">
      <c r="A902">
        <v>901</v>
      </c>
      <c r="B902" s="2">
        <v>303031283323050</v>
      </c>
      <c r="C902">
        <v>36.28</v>
      </c>
      <c r="D902">
        <v>139.124</v>
      </c>
      <c r="E902">
        <v>-9999</v>
      </c>
      <c r="F902" t="s">
        <v>2023</v>
      </c>
      <c r="G902" t="s">
        <v>1267</v>
      </c>
    </row>
    <row r="903" spans="1:7" x14ac:dyDescent="0.25">
      <c r="A903">
        <v>902</v>
      </c>
      <c r="B903" s="2">
        <v>303031283323060</v>
      </c>
      <c r="C903">
        <v>36.320999999999998</v>
      </c>
      <c r="D903">
        <v>138.88800000000001</v>
      </c>
      <c r="E903">
        <v>122.4</v>
      </c>
      <c r="F903" t="s">
        <v>2048</v>
      </c>
      <c r="G903" t="s">
        <v>2049</v>
      </c>
    </row>
    <row r="904" spans="1:7" x14ac:dyDescent="0.25">
      <c r="A904">
        <v>903</v>
      </c>
      <c r="B904" s="2">
        <v>303031283323070</v>
      </c>
      <c r="C904">
        <v>36.261000000000003</v>
      </c>
      <c r="D904">
        <v>139.02600000000001</v>
      </c>
      <c r="E904">
        <v>552.20000000000005</v>
      </c>
      <c r="F904" t="s">
        <v>2051</v>
      </c>
      <c r="G904" t="s">
        <v>1951</v>
      </c>
    </row>
    <row r="905" spans="1:7" x14ac:dyDescent="0.25">
      <c r="A905">
        <v>904</v>
      </c>
      <c r="B905" s="2">
        <v>303031283323080</v>
      </c>
      <c r="C905">
        <v>36.271000000000001</v>
      </c>
      <c r="D905">
        <v>139.04300000000001</v>
      </c>
      <c r="E905">
        <v>556.29999999999995</v>
      </c>
      <c r="F905" t="s">
        <v>2051</v>
      </c>
      <c r="G905" t="s">
        <v>2052</v>
      </c>
    </row>
    <row r="906" spans="1:7" x14ac:dyDescent="0.25">
      <c r="A906">
        <v>905</v>
      </c>
      <c r="B906" s="2">
        <v>303031283323090</v>
      </c>
      <c r="C906">
        <v>36.194000000000003</v>
      </c>
      <c r="D906">
        <v>139.06399999999999</v>
      </c>
      <c r="E906">
        <v>385.2</v>
      </c>
      <c r="F906" t="s">
        <v>64</v>
      </c>
      <c r="G906" t="s">
        <v>2054</v>
      </c>
    </row>
    <row r="907" spans="1:7" x14ac:dyDescent="0.25">
      <c r="A907">
        <v>906</v>
      </c>
      <c r="B907" s="2">
        <v>303031283323100</v>
      </c>
      <c r="C907">
        <v>36.271999999999998</v>
      </c>
      <c r="D907">
        <v>139.12899999999999</v>
      </c>
      <c r="E907">
        <v>414.9</v>
      </c>
      <c r="F907" t="s">
        <v>64</v>
      </c>
      <c r="G907" t="s">
        <v>2056</v>
      </c>
    </row>
    <row r="908" spans="1:7" x14ac:dyDescent="0.25">
      <c r="A908">
        <v>907</v>
      </c>
      <c r="B908" s="2">
        <v>303031283323110</v>
      </c>
      <c r="C908">
        <v>36.192</v>
      </c>
      <c r="D908">
        <v>138.96</v>
      </c>
      <c r="E908">
        <v>41.9</v>
      </c>
      <c r="F908" t="s">
        <v>2051</v>
      </c>
      <c r="G908" t="s">
        <v>2058</v>
      </c>
    </row>
    <row r="909" spans="1:7" x14ac:dyDescent="0.25">
      <c r="A909">
        <v>908</v>
      </c>
      <c r="B909" s="2">
        <v>303031283323120</v>
      </c>
      <c r="C909">
        <v>36.418999999999997</v>
      </c>
      <c r="D909">
        <v>138.79499999999999</v>
      </c>
      <c r="E909">
        <v>104.5</v>
      </c>
      <c r="F909" t="s">
        <v>2023</v>
      </c>
      <c r="G909" t="s">
        <v>2060</v>
      </c>
    </row>
    <row r="910" spans="1:7" x14ac:dyDescent="0.25">
      <c r="A910">
        <v>909</v>
      </c>
      <c r="B910" s="2">
        <v>303031283323130</v>
      </c>
      <c r="C910">
        <v>36.277999999999999</v>
      </c>
      <c r="D910">
        <v>139.15600000000001</v>
      </c>
      <c r="E910">
        <v>1808.8</v>
      </c>
      <c r="F910" t="s">
        <v>2023</v>
      </c>
      <c r="G910" t="s">
        <v>2062</v>
      </c>
    </row>
    <row r="911" spans="1:7" x14ac:dyDescent="0.25">
      <c r="A911">
        <v>910</v>
      </c>
      <c r="B911" s="2">
        <v>303031283323140</v>
      </c>
      <c r="C911">
        <v>36.216999999999999</v>
      </c>
      <c r="D911">
        <v>138.803</v>
      </c>
      <c r="E911">
        <v>303.2</v>
      </c>
      <c r="F911" t="s">
        <v>2051</v>
      </c>
      <c r="G911" t="s">
        <v>2064</v>
      </c>
    </row>
    <row r="912" spans="1:7" x14ac:dyDescent="0.25">
      <c r="A912">
        <v>911</v>
      </c>
      <c r="B912" s="2">
        <v>303041283308010</v>
      </c>
      <c r="C912">
        <v>36.113</v>
      </c>
      <c r="D912">
        <v>139.19800000000001</v>
      </c>
      <c r="E912">
        <v>905</v>
      </c>
      <c r="F912" t="s">
        <v>139</v>
      </c>
      <c r="G912" t="s">
        <v>2066</v>
      </c>
    </row>
    <row r="913" spans="1:7" x14ac:dyDescent="0.25">
      <c r="A913">
        <v>912</v>
      </c>
      <c r="B913" s="2">
        <v>303041283308020</v>
      </c>
      <c r="C913">
        <v>36.134999999999998</v>
      </c>
      <c r="D913">
        <v>139.28200000000001</v>
      </c>
      <c r="E913">
        <v>-9999</v>
      </c>
      <c r="F913" t="s">
        <v>139</v>
      </c>
      <c r="G913" t="s">
        <v>2068</v>
      </c>
    </row>
    <row r="914" spans="1:7" x14ac:dyDescent="0.25">
      <c r="A914">
        <v>913</v>
      </c>
      <c r="B914" s="2">
        <v>303041283308030</v>
      </c>
      <c r="C914">
        <v>36.137999999999998</v>
      </c>
      <c r="D914">
        <v>139.37799999999999</v>
      </c>
      <c r="E914">
        <v>1000</v>
      </c>
      <c r="F914" t="s">
        <v>139</v>
      </c>
      <c r="G914" t="s">
        <v>2070</v>
      </c>
    </row>
    <row r="915" spans="1:7" x14ac:dyDescent="0.25">
      <c r="A915">
        <v>914</v>
      </c>
      <c r="B915" s="2">
        <v>303041283308040</v>
      </c>
      <c r="C915">
        <v>36.084000000000003</v>
      </c>
      <c r="D915">
        <v>139.43799999999999</v>
      </c>
      <c r="E915">
        <v>1019</v>
      </c>
      <c r="F915" t="s">
        <v>139</v>
      </c>
      <c r="G915" t="s">
        <v>2072</v>
      </c>
    </row>
    <row r="916" spans="1:7" x14ac:dyDescent="0.25">
      <c r="A916">
        <v>915</v>
      </c>
      <c r="B916" s="2">
        <v>303041283308050</v>
      </c>
      <c r="C916">
        <v>35.984999999999999</v>
      </c>
      <c r="D916">
        <v>139.51900000000001</v>
      </c>
      <c r="E916">
        <v>-9999</v>
      </c>
      <c r="F916" t="s">
        <v>139</v>
      </c>
      <c r="G916" t="s">
        <v>2074</v>
      </c>
    </row>
    <row r="917" spans="1:7" x14ac:dyDescent="0.25">
      <c r="A917">
        <v>916</v>
      </c>
      <c r="B917" s="2">
        <v>303041283308060</v>
      </c>
      <c r="C917">
        <v>35.890999999999998</v>
      </c>
      <c r="D917">
        <v>139.56</v>
      </c>
      <c r="E917">
        <v>2020</v>
      </c>
      <c r="F917" t="s">
        <v>139</v>
      </c>
      <c r="G917" t="s">
        <v>2076</v>
      </c>
    </row>
    <row r="918" spans="1:7" x14ac:dyDescent="0.25">
      <c r="A918">
        <v>917</v>
      </c>
      <c r="B918" s="2">
        <v>303041283308080</v>
      </c>
      <c r="C918">
        <v>36.091999999999999</v>
      </c>
      <c r="D918">
        <v>139.429</v>
      </c>
      <c r="E918">
        <v>-9999</v>
      </c>
      <c r="F918" t="s">
        <v>2078</v>
      </c>
      <c r="G918" t="s">
        <v>2079</v>
      </c>
    </row>
    <row r="919" spans="1:7" x14ac:dyDescent="0.25">
      <c r="A919">
        <v>918</v>
      </c>
      <c r="B919" s="2">
        <v>303041283308110</v>
      </c>
      <c r="C919">
        <v>36.018000000000001</v>
      </c>
      <c r="D919">
        <v>139.48099999999999</v>
      </c>
      <c r="E919">
        <v>140</v>
      </c>
      <c r="F919" t="s">
        <v>2081</v>
      </c>
      <c r="G919" t="s">
        <v>2082</v>
      </c>
    </row>
    <row r="920" spans="1:7" x14ac:dyDescent="0.25">
      <c r="A920">
        <v>919</v>
      </c>
      <c r="B920" s="2">
        <v>303041283308140</v>
      </c>
      <c r="C920">
        <v>35.921999999999997</v>
      </c>
      <c r="D920">
        <v>139.45400000000001</v>
      </c>
      <c r="E920">
        <v>222</v>
      </c>
      <c r="F920" t="s">
        <v>2084</v>
      </c>
      <c r="G920" t="s">
        <v>2085</v>
      </c>
    </row>
    <row r="921" spans="1:7" x14ac:dyDescent="0.25">
      <c r="A921">
        <v>920</v>
      </c>
      <c r="B921" s="2">
        <v>303041283308150</v>
      </c>
      <c r="C921">
        <v>35.956000000000003</v>
      </c>
      <c r="D921">
        <v>139.47399999999999</v>
      </c>
      <c r="E921">
        <v>227</v>
      </c>
      <c r="F921" t="s">
        <v>2084</v>
      </c>
      <c r="G921" t="s">
        <v>2087</v>
      </c>
    </row>
    <row r="922" spans="1:7" x14ac:dyDescent="0.25">
      <c r="A922">
        <v>921</v>
      </c>
      <c r="B922" s="2">
        <v>303041283308160</v>
      </c>
      <c r="C922">
        <v>35.953000000000003</v>
      </c>
      <c r="D922">
        <v>139.511</v>
      </c>
      <c r="E922">
        <v>712.5</v>
      </c>
      <c r="F922" t="s">
        <v>2084</v>
      </c>
      <c r="G922" t="s">
        <v>2089</v>
      </c>
    </row>
    <row r="923" spans="1:7" x14ac:dyDescent="0.25">
      <c r="A923">
        <v>922</v>
      </c>
      <c r="B923" s="2">
        <v>303041283308170</v>
      </c>
      <c r="C923">
        <v>35.966000000000001</v>
      </c>
      <c r="D923">
        <v>139.345</v>
      </c>
      <c r="E923">
        <v>85</v>
      </c>
      <c r="F923" t="s">
        <v>2091</v>
      </c>
      <c r="G923" t="s">
        <v>2092</v>
      </c>
    </row>
    <row r="924" spans="1:7" x14ac:dyDescent="0.25">
      <c r="A924">
        <v>923</v>
      </c>
      <c r="B924" s="2">
        <v>303041283308180</v>
      </c>
      <c r="C924">
        <v>35.978999999999999</v>
      </c>
      <c r="D924">
        <v>139.37799999999999</v>
      </c>
      <c r="E924">
        <v>100</v>
      </c>
      <c r="F924" t="s">
        <v>2091</v>
      </c>
      <c r="G924" t="s">
        <v>2094</v>
      </c>
    </row>
    <row r="925" spans="1:7" x14ac:dyDescent="0.25">
      <c r="A925">
        <v>924</v>
      </c>
      <c r="B925" s="2">
        <v>303041283308190</v>
      </c>
      <c r="C925">
        <v>35.984000000000002</v>
      </c>
      <c r="D925">
        <v>139.40199999999999</v>
      </c>
      <c r="E925">
        <v>207</v>
      </c>
      <c r="F925" t="s">
        <v>2091</v>
      </c>
      <c r="G925" t="s">
        <v>2096</v>
      </c>
    </row>
    <row r="926" spans="1:7" x14ac:dyDescent="0.25">
      <c r="A926">
        <v>925</v>
      </c>
      <c r="B926" s="2">
        <v>303041283308200</v>
      </c>
      <c r="C926">
        <v>35.956000000000003</v>
      </c>
      <c r="D926">
        <v>139.47399999999999</v>
      </c>
      <c r="E926">
        <v>471</v>
      </c>
      <c r="F926" t="s">
        <v>2091</v>
      </c>
      <c r="G926" t="s">
        <v>2098</v>
      </c>
    </row>
    <row r="927" spans="1:7" x14ac:dyDescent="0.25">
      <c r="A927">
        <v>926</v>
      </c>
      <c r="B927" s="2">
        <v>303041283308210</v>
      </c>
      <c r="C927">
        <v>35.976999999999997</v>
      </c>
      <c r="D927">
        <v>139.39099999999999</v>
      </c>
      <c r="E927">
        <v>87</v>
      </c>
      <c r="F927" t="s">
        <v>2100</v>
      </c>
      <c r="G927" t="s">
        <v>2101</v>
      </c>
    </row>
    <row r="928" spans="1:7" x14ac:dyDescent="0.25">
      <c r="A928">
        <v>927</v>
      </c>
      <c r="B928" s="2">
        <v>303041283308220</v>
      </c>
      <c r="C928">
        <v>36.018999999999998</v>
      </c>
      <c r="D928">
        <v>139.38200000000001</v>
      </c>
      <c r="E928">
        <v>146</v>
      </c>
      <c r="F928" t="s">
        <v>2103</v>
      </c>
      <c r="G928" t="s">
        <v>2104</v>
      </c>
    </row>
    <row r="929" spans="1:7" x14ac:dyDescent="0.25">
      <c r="A929">
        <v>928</v>
      </c>
      <c r="B929" s="2">
        <v>303041283308230</v>
      </c>
      <c r="C929">
        <v>36.008000000000003</v>
      </c>
      <c r="D929">
        <v>139.42099999999999</v>
      </c>
      <c r="E929">
        <v>154</v>
      </c>
      <c r="F929" t="s">
        <v>2103</v>
      </c>
      <c r="G929" t="s">
        <v>2106</v>
      </c>
    </row>
    <row r="930" spans="1:7" x14ac:dyDescent="0.25">
      <c r="A930">
        <v>929</v>
      </c>
      <c r="B930" s="2">
        <v>303041283308240</v>
      </c>
      <c r="C930">
        <v>35.935000000000002</v>
      </c>
      <c r="D930">
        <v>139.44200000000001</v>
      </c>
      <c r="E930">
        <v>54</v>
      </c>
      <c r="F930" t="s">
        <v>2108</v>
      </c>
      <c r="G930" t="s">
        <v>2109</v>
      </c>
    </row>
    <row r="931" spans="1:7" x14ac:dyDescent="0.25">
      <c r="A931">
        <v>930</v>
      </c>
      <c r="B931" s="2">
        <v>303041283308250</v>
      </c>
      <c r="C931">
        <v>35.956000000000003</v>
      </c>
      <c r="D931">
        <v>139.47399999999999</v>
      </c>
      <c r="E931">
        <v>66</v>
      </c>
      <c r="F931" t="s">
        <v>2108</v>
      </c>
      <c r="G931" t="s">
        <v>2111</v>
      </c>
    </row>
    <row r="932" spans="1:7" x14ac:dyDescent="0.25">
      <c r="A932">
        <v>931</v>
      </c>
      <c r="B932" s="2">
        <v>303041283308300</v>
      </c>
      <c r="C932">
        <v>35.988</v>
      </c>
      <c r="D932">
        <v>139.43700000000001</v>
      </c>
      <c r="E932">
        <v>-9999</v>
      </c>
      <c r="F932" t="s">
        <v>2091</v>
      </c>
      <c r="G932" t="s">
        <v>2113</v>
      </c>
    </row>
    <row r="933" spans="1:7" x14ac:dyDescent="0.25">
      <c r="A933">
        <v>932</v>
      </c>
      <c r="B933" s="2">
        <v>303041283309010</v>
      </c>
      <c r="C933">
        <v>35.802</v>
      </c>
      <c r="D933">
        <v>139.648</v>
      </c>
      <c r="E933">
        <v>2095</v>
      </c>
      <c r="F933" t="s">
        <v>139</v>
      </c>
      <c r="G933" t="s">
        <v>2115</v>
      </c>
    </row>
    <row r="934" spans="1:7" x14ac:dyDescent="0.25">
      <c r="A934">
        <v>933</v>
      </c>
      <c r="B934" s="2">
        <v>303041283309040</v>
      </c>
      <c r="C934">
        <v>35.787999999999997</v>
      </c>
      <c r="D934">
        <v>139.72800000000001</v>
      </c>
      <c r="E934">
        <v>2137</v>
      </c>
      <c r="F934" t="s">
        <v>139</v>
      </c>
      <c r="G934" t="s">
        <v>2117</v>
      </c>
    </row>
    <row r="935" spans="1:7" x14ac:dyDescent="0.25">
      <c r="A935">
        <v>934</v>
      </c>
      <c r="B935" s="2">
        <v>303041283309050</v>
      </c>
      <c r="C935">
        <v>-9.1530000000000005</v>
      </c>
      <c r="D935">
        <v>-9.1530000000000005</v>
      </c>
      <c r="E935">
        <v>-9999</v>
      </c>
      <c r="F935" t="s">
        <v>139</v>
      </c>
      <c r="G935" t="s">
        <v>2119</v>
      </c>
    </row>
    <row r="936" spans="1:7" x14ac:dyDescent="0.25">
      <c r="A936">
        <v>935</v>
      </c>
      <c r="B936" s="2">
        <v>303041283309060</v>
      </c>
      <c r="C936">
        <v>35.783999999999999</v>
      </c>
      <c r="D936">
        <v>139.744</v>
      </c>
      <c r="E936">
        <v>-9999</v>
      </c>
      <c r="F936" t="s">
        <v>139</v>
      </c>
      <c r="G936" t="s">
        <v>2121</v>
      </c>
    </row>
    <row r="937" spans="1:7" x14ac:dyDescent="0.25">
      <c r="A937">
        <v>936</v>
      </c>
      <c r="B937" s="2">
        <v>303041283309061</v>
      </c>
      <c r="C937">
        <v>35.783999999999999</v>
      </c>
      <c r="D937">
        <v>139.744</v>
      </c>
      <c r="E937">
        <v>117</v>
      </c>
      <c r="F937" t="s">
        <v>2123</v>
      </c>
      <c r="G937" t="s">
        <v>2124</v>
      </c>
    </row>
    <row r="938" spans="1:7" x14ac:dyDescent="0.25">
      <c r="A938">
        <v>937</v>
      </c>
      <c r="B938" s="2">
        <v>303041283309070</v>
      </c>
      <c r="C938">
        <v>35.76</v>
      </c>
      <c r="D938">
        <v>139.79300000000001</v>
      </c>
      <c r="E938">
        <v>2250</v>
      </c>
      <c r="F938" t="s">
        <v>139</v>
      </c>
      <c r="G938" t="s">
        <v>2126</v>
      </c>
    </row>
    <row r="939" spans="1:7" x14ac:dyDescent="0.25">
      <c r="A939">
        <v>938</v>
      </c>
      <c r="B939" s="2">
        <v>303041283309080</v>
      </c>
      <c r="C939">
        <v>35.75</v>
      </c>
      <c r="D939">
        <v>139.82</v>
      </c>
      <c r="E939">
        <v>-9999</v>
      </c>
      <c r="F939" t="s">
        <v>139</v>
      </c>
      <c r="G939" t="s">
        <v>2128</v>
      </c>
    </row>
    <row r="940" spans="1:7" x14ac:dyDescent="0.25">
      <c r="A940">
        <v>939</v>
      </c>
      <c r="B940" s="2">
        <v>303041283309081</v>
      </c>
      <c r="C940">
        <v>35.75</v>
      </c>
      <c r="D940">
        <v>139.82</v>
      </c>
      <c r="E940">
        <v>90.2</v>
      </c>
      <c r="F940" t="s">
        <v>139</v>
      </c>
      <c r="G940" t="s">
        <v>2130</v>
      </c>
    </row>
    <row r="941" spans="1:7" x14ac:dyDescent="0.25">
      <c r="A941">
        <v>940</v>
      </c>
      <c r="B941" s="2">
        <v>303041283309090</v>
      </c>
      <c r="C941">
        <v>35.743000000000002</v>
      </c>
      <c r="D941">
        <v>139.81800000000001</v>
      </c>
      <c r="E941">
        <v>-9999</v>
      </c>
      <c r="F941" t="s">
        <v>139</v>
      </c>
      <c r="G941" t="s">
        <v>2132</v>
      </c>
    </row>
    <row r="942" spans="1:7" x14ac:dyDescent="0.25">
      <c r="A942">
        <v>941</v>
      </c>
      <c r="B942" s="2">
        <v>303041283309091</v>
      </c>
      <c r="C942">
        <v>35.743000000000002</v>
      </c>
      <c r="D942">
        <v>139.81800000000001</v>
      </c>
      <c r="E942">
        <v>-9999</v>
      </c>
      <c r="F942" t="s">
        <v>2134</v>
      </c>
      <c r="G942" t="s">
        <v>2135</v>
      </c>
    </row>
    <row r="943" spans="1:7" x14ac:dyDescent="0.25">
      <c r="A943">
        <v>942</v>
      </c>
      <c r="B943" s="2">
        <v>303041283309100</v>
      </c>
      <c r="C943">
        <v>35.720999999999997</v>
      </c>
      <c r="D943">
        <v>139.84399999999999</v>
      </c>
      <c r="E943">
        <v>-9999</v>
      </c>
      <c r="F943" t="s">
        <v>139</v>
      </c>
      <c r="G943" t="s">
        <v>2137</v>
      </c>
    </row>
    <row r="944" spans="1:7" x14ac:dyDescent="0.25">
      <c r="A944">
        <v>943</v>
      </c>
      <c r="B944" s="2">
        <v>303041283309101</v>
      </c>
      <c r="C944">
        <v>35.720999999999997</v>
      </c>
      <c r="D944">
        <v>139.84399999999999</v>
      </c>
      <c r="E944">
        <v>-9999</v>
      </c>
      <c r="F944" t="s">
        <v>94</v>
      </c>
      <c r="G944" t="s">
        <v>2139</v>
      </c>
    </row>
    <row r="945" spans="1:7" x14ac:dyDescent="0.25">
      <c r="A945">
        <v>944</v>
      </c>
      <c r="B945" s="2">
        <v>303041283309110</v>
      </c>
      <c r="C945">
        <v>35.683</v>
      </c>
      <c r="D945">
        <v>139.84700000000001</v>
      </c>
      <c r="E945">
        <v>2938</v>
      </c>
      <c r="F945" t="s">
        <v>139</v>
      </c>
      <c r="G945" t="s">
        <v>2141</v>
      </c>
    </row>
    <row r="946" spans="1:7" x14ac:dyDescent="0.25">
      <c r="A946">
        <v>945</v>
      </c>
      <c r="B946" s="2">
        <v>303041283309120</v>
      </c>
      <c r="C946">
        <v>35.654000000000003</v>
      </c>
      <c r="D946">
        <v>139.84200000000001</v>
      </c>
      <c r="E946">
        <v>2940</v>
      </c>
      <c r="F946" t="s">
        <v>139</v>
      </c>
      <c r="G946" t="s">
        <v>2143</v>
      </c>
    </row>
    <row r="947" spans="1:7" x14ac:dyDescent="0.25">
      <c r="A947">
        <v>946</v>
      </c>
      <c r="B947" s="2">
        <v>303041283309140</v>
      </c>
      <c r="C947">
        <v>35.832999999999998</v>
      </c>
      <c r="D947">
        <v>139.584</v>
      </c>
      <c r="E947">
        <v>286.24</v>
      </c>
      <c r="F947" t="s">
        <v>2145</v>
      </c>
      <c r="G947" t="s">
        <v>2146</v>
      </c>
    </row>
    <row r="948" spans="1:7" x14ac:dyDescent="0.25">
      <c r="A948">
        <v>947</v>
      </c>
      <c r="B948" s="2">
        <v>303041283309180</v>
      </c>
      <c r="C948">
        <v>35.784999999999997</v>
      </c>
      <c r="D948">
        <v>139.732</v>
      </c>
      <c r="E948">
        <v>-9999</v>
      </c>
      <c r="F948" t="s">
        <v>2134</v>
      </c>
      <c r="G948" t="s">
        <v>2148</v>
      </c>
    </row>
    <row r="949" spans="1:7" x14ac:dyDescent="0.25">
      <c r="A949">
        <v>948</v>
      </c>
      <c r="B949" s="2">
        <v>303041283309200</v>
      </c>
      <c r="C949">
        <v>35.671999999999997</v>
      </c>
      <c r="D949">
        <v>139.78299999999999</v>
      </c>
      <c r="E949">
        <v>666</v>
      </c>
      <c r="F949" t="s">
        <v>2134</v>
      </c>
      <c r="G949" t="s">
        <v>2150</v>
      </c>
    </row>
    <row r="950" spans="1:7" x14ac:dyDescent="0.25">
      <c r="A950">
        <v>949</v>
      </c>
      <c r="B950" s="2">
        <v>303041283320010</v>
      </c>
      <c r="C950">
        <v>35.936999999999998</v>
      </c>
      <c r="D950">
        <v>138.85</v>
      </c>
      <c r="E950">
        <v>100</v>
      </c>
      <c r="F950" t="s">
        <v>139</v>
      </c>
      <c r="G950" t="s">
        <v>2007</v>
      </c>
    </row>
    <row r="951" spans="1:7" x14ac:dyDescent="0.25">
      <c r="A951">
        <v>950</v>
      </c>
      <c r="B951" s="2">
        <v>303041283320030</v>
      </c>
      <c r="C951">
        <v>35.948999999999998</v>
      </c>
      <c r="D951">
        <v>138.93199999999999</v>
      </c>
      <c r="E951">
        <v>173</v>
      </c>
      <c r="F951" t="s">
        <v>139</v>
      </c>
      <c r="G951" t="s">
        <v>1063</v>
      </c>
    </row>
    <row r="952" spans="1:7" x14ac:dyDescent="0.25">
      <c r="A952">
        <v>951</v>
      </c>
      <c r="B952" s="2">
        <v>303041283320040</v>
      </c>
      <c r="C952">
        <v>36.081000000000003</v>
      </c>
      <c r="D952">
        <v>139.10900000000001</v>
      </c>
      <c r="E952">
        <v>820</v>
      </c>
      <c r="F952" t="s">
        <v>139</v>
      </c>
      <c r="G952" t="s">
        <v>2152</v>
      </c>
    </row>
    <row r="953" spans="1:7" x14ac:dyDescent="0.25">
      <c r="A953">
        <v>952</v>
      </c>
      <c r="B953" s="2">
        <v>303041283320050</v>
      </c>
      <c r="C953">
        <v>35.923000000000002</v>
      </c>
      <c r="D953">
        <v>138.91800000000001</v>
      </c>
      <c r="E953">
        <v>49.2</v>
      </c>
      <c r="F953" t="s">
        <v>2154</v>
      </c>
      <c r="G953" t="s">
        <v>2155</v>
      </c>
    </row>
    <row r="954" spans="1:7" x14ac:dyDescent="0.25">
      <c r="A954">
        <v>953</v>
      </c>
      <c r="B954" s="2">
        <v>303051283310010</v>
      </c>
      <c r="C954">
        <v>35.536999999999999</v>
      </c>
      <c r="D954">
        <v>139.767</v>
      </c>
      <c r="E954">
        <v>1240</v>
      </c>
      <c r="F954" t="s">
        <v>2156</v>
      </c>
      <c r="G954" t="s">
        <v>2157</v>
      </c>
    </row>
    <row r="955" spans="1:7" x14ac:dyDescent="0.25">
      <c r="A955">
        <v>954</v>
      </c>
      <c r="B955" s="2">
        <v>303051283310020</v>
      </c>
      <c r="C955">
        <v>35.587000000000003</v>
      </c>
      <c r="D955">
        <v>139.66800000000001</v>
      </c>
      <c r="E955">
        <v>1202</v>
      </c>
      <c r="F955" t="s">
        <v>2156</v>
      </c>
      <c r="G955" t="s">
        <v>2159</v>
      </c>
    </row>
    <row r="956" spans="1:7" x14ac:dyDescent="0.25">
      <c r="A956">
        <v>955</v>
      </c>
      <c r="B956" s="2">
        <v>303051283310030</v>
      </c>
      <c r="C956">
        <v>35.588999999999999</v>
      </c>
      <c r="D956">
        <v>139.666</v>
      </c>
      <c r="E956">
        <v>1202</v>
      </c>
      <c r="F956" t="s">
        <v>2156</v>
      </c>
      <c r="G956" t="s">
        <v>2161</v>
      </c>
    </row>
    <row r="957" spans="1:7" x14ac:dyDescent="0.25">
      <c r="A957">
        <v>956</v>
      </c>
      <c r="B957" s="2">
        <v>303051283310040</v>
      </c>
      <c r="C957">
        <v>35.610999999999997</v>
      </c>
      <c r="D957">
        <v>139.626</v>
      </c>
      <c r="E957">
        <v>1190</v>
      </c>
      <c r="F957" t="s">
        <v>2156</v>
      </c>
      <c r="G957" t="s">
        <v>1477</v>
      </c>
    </row>
    <row r="958" spans="1:7" x14ac:dyDescent="0.25">
      <c r="A958">
        <v>957</v>
      </c>
      <c r="B958" s="2">
        <v>303051283310050</v>
      </c>
      <c r="C958">
        <v>35.643999999999998</v>
      </c>
      <c r="D958">
        <v>139.52799999999999</v>
      </c>
      <c r="E958">
        <v>1040</v>
      </c>
      <c r="F958" t="s">
        <v>2156</v>
      </c>
      <c r="G958" t="s">
        <v>2164</v>
      </c>
    </row>
    <row r="959" spans="1:7" x14ac:dyDescent="0.25">
      <c r="A959">
        <v>958</v>
      </c>
      <c r="B959" s="2">
        <v>303051283310060</v>
      </c>
      <c r="C959">
        <v>35.682000000000002</v>
      </c>
      <c r="D959">
        <v>139.41200000000001</v>
      </c>
      <c r="E959">
        <v>801</v>
      </c>
      <c r="F959" t="s">
        <v>2156</v>
      </c>
      <c r="G959" t="s">
        <v>2166</v>
      </c>
    </row>
    <row r="960" spans="1:7" x14ac:dyDescent="0.25">
      <c r="A960">
        <v>959</v>
      </c>
      <c r="B960" s="2">
        <v>303051283310070</v>
      </c>
      <c r="C960">
        <v>35.780999999999999</v>
      </c>
      <c r="D960">
        <v>139.267</v>
      </c>
      <c r="E960">
        <v>433</v>
      </c>
      <c r="F960" t="s">
        <v>2156</v>
      </c>
      <c r="G960" t="s">
        <v>2168</v>
      </c>
    </row>
    <row r="961" spans="1:7" x14ac:dyDescent="0.25">
      <c r="A961">
        <v>960</v>
      </c>
      <c r="B961" s="2">
        <v>303051283310080</v>
      </c>
      <c r="C961">
        <v>35.649000000000001</v>
      </c>
      <c r="D961">
        <v>139.458</v>
      </c>
      <c r="E961">
        <v>45</v>
      </c>
      <c r="F961" t="s">
        <v>2170</v>
      </c>
      <c r="G961" t="s">
        <v>2171</v>
      </c>
    </row>
    <row r="962" spans="1:7" x14ac:dyDescent="0.25">
      <c r="A962">
        <v>961</v>
      </c>
      <c r="B962" s="2">
        <v>303051283310090</v>
      </c>
      <c r="C962">
        <v>35.664000000000001</v>
      </c>
      <c r="D962">
        <v>139.41</v>
      </c>
      <c r="E962">
        <v>151</v>
      </c>
      <c r="F962" t="s">
        <v>2173</v>
      </c>
      <c r="G962" t="s">
        <v>2174</v>
      </c>
    </row>
    <row r="963" spans="1:7" x14ac:dyDescent="0.25">
      <c r="A963">
        <v>962</v>
      </c>
      <c r="B963" s="2">
        <v>303051283310100</v>
      </c>
      <c r="C963">
        <v>35.667000000000002</v>
      </c>
      <c r="D963">
        <v>139.33000000000001</v>
      </c>
      <c r="E963">
        <v>90</v>
      </c>
      <c r="F963" t="s">
        <v>2173</v>
      </c>
      <c r="G963" t="s">
        <v>2176</v>
      </c>
    </row>
    <row r="964" spans="1:7" x14ac:dyDescent="0.25">
      <c r="A964">
        <v>963</v>
      </c>
      <c r="B964" s="2">
        <v>303051283310110</v>
      </c>
      <c r="C964">
        <v>35.718000000000004</v>
      </c>
      <c r="D964">
        <v>139.29900000000001</v>
      </c>
      <c r="E964">
        <v>164</v>
      </c>
      <c r="F964" t="s">
        <v>2178</v>
      </c>
      <c r="G964" t="s">
        <v>2179</v>
      </c>
    </row>
    <row r="965" spans="1:7" x14ac:dyDescent="0.25">
      <c r="A965">
        <v>964</v>
      </c>
      <c r="B965" s="2">
        <v>303061283310010</v>
      </c>
      <c r="C965">
        <v>35.478999999999999</v>
      </c>
      <c r="D965">
        <v>139.684</v>
      </c>
      <c r="E965">
        <v>235</v>
      </c>
      <c r="F965" t="s">
        <v>2181</v>
      </c>
      <c r="G965" t="s">
        <v>2182</v>
      </c>
    </row>
    <row r="966" spans="1:7" x14ac:dyDescent="0.25">
      <c r="A966">
        <v>965</v>
      </c>
      <c r="B966" s="2">
        <v>303061283310020</v>
      </c>
      <c r="C966">
        <v>35.506</v>
      </c>
      <c r="D966">
        <v>139.68600000000001</v>
      </c>
      <c r="E966">
        <v>239</v>
      </c>
      <c r="F966" t="s">
        <v>2181</v>
      </c>
      <c r="G966" t="s">
        <v>2184</v>
      </c>
    </row>
    <row r="967" spans="1:7" x14ac:dyDescent="0.25">
      <c r="A967">
        <v>966</v>
      </c>
      <c r="B967" s="2">
        <v>303061283310030</v>
      </c>
      <c r="C967">
        <v>35.533999999999999</v>
      </c>
      <c r="D967">
        <v>139.666</v>
      </c>
      <c r="E967">
        <v>230</v>
      </c>
      <c r="F967" t="s">
        <v>2181</v>
      </c>
      <c r="G967" t="s">
        <v>2186</v>
      </c>
    </row>
    <row r="968" spans="1:7" x14ac:dyDescent="0.25">
      <c r="A968">
        <v>967</v>
      </c>
      <c r="B968" s="2">
        <v>303061283310040</v>
      </c>
      <c r="C968">
        <v>35.533999999999999</v>
      </c>
      <c r="D968">
        <v>139.636</v>
      </c>
      <c r="E968">
        <v>190</v>
      </c>
      <c r="F968" t="s">
        <v>2181</v>
      </c>
      <c r="G968" t="s">
        <v>2188</v>
      </c>
    </row>
    <row r="969" spans="1:7" x14ac:dyDescent="0.25">
      <c r="A969">
        <v>968</v>
      </c>
      <c r="B969" s="2">
        <v>303061283310050</v>
      </c>
      <c r="C969">
        <v>35.530999999999999</v>
      </c>
      <c r="D969">
        <v>139.61799999999999</v>
      </c>
      <c r="E969">
        <v>140</v>
      </c>
      <c r="F969" t="s">
        <v>2181</v>
      </c>
      <c r="G969" t="s">
        <v>2190</v>
      </c>
    </row>
    <row r="970" spans="1:7" x14ac:dyDescent="0.25">
      <c r="A970">
        <v>969</v>
      </c>
      <c r="B970" s="2">
        <v>303061283310060</v>
      </c>
      <c r="C970">
        <v>35.515000000000001</v>
      </c>
      <c r="D970">
        <v>139.60900000000001</v>
      </c>
      <c r="E970">
        <v>134</v>
      </c>
      <c r="F970" t="s">
        <v>2181</v>
      </c>
      <c r="G970" t="s">
        <v>2192</v>
      </c>
    </row>
    <row r="971" spans="1:7" x14ac:dyDescent="0.25">
      <c r="A971">
        <v>970</v>
      </c>
      <c r="B971" s="2">
        <v>303061283310070</v>
      </c>
      <c r="C971">
        <v>35.512999999999998</v>
      </c>
      <c r="D971">
        <v>139.55199999999999</v>
      </c>
      <c r="E971">
        <v>112</v>
      </c>
      <c r="F971" t="s">
        <v>2181</v>
      </c>
      <c r="G971" t="s">
        <v>2194</v>
      </c>
    </row>
    <row r="972" spans="1:7" x14ac:dyDescent="0.25">
      <c r="A972">
        <v>971</v>
      </c>
      <c r="B972" s="2">
        <v>303061283310080</v>
      </c>
      <c r="C972">
        <v>35.551000000000002</v>
      </c>
      <c r="D972">
        <v>139.65799999999999</v>
      </c>
      <c r="E972">
        <v>29</v>
      </c>
      <c r="F972" t="s">
        <v>2196</v>
      </c>
      <c r="G972" t="s">
        <v>2197</v>
      </c>
    </row>
    <row r="973" spans="1:7" x14ac:dyDescent="0.25">
      <c r="A973">
        <v>972</v>
      </c>
      <c r="B973" s="2">
        <v>303061283310090</v>
      </c>
      <c r="C973">
        <v>35.546999999999997</v>
      </c>
      <c r="D973">
        <v>139.62100000000001</v>
      </c>
      <c r="E973">
        <v>28</v>
      </c>
      <c r="F973" t="s">
        <v>2199</v>
      </c>
      <c r="G973" t="s">
        <v>1108</v>
      </c>
    </row>
    <row r="974" spans="1:7" x14ac:dyDescent="0.25">
      <c r="A974">
        <v>973</v>
      </c>
      <c r="B974" s="2">
        <v>303061283310100</v>
      </c>
      <c r="C974">
        <v>35.503</v>
      </c>
      <c r="D974">
        <v>139.607</v>
      </c>
      <c r="E974">
        <v>8</v>
      </c>
      <c r="F974" t="s">
        <v>2200</v>
      </c>
      <c r="G974" t="s">
        <v>2201</v>
      </c>
    </row>
    <row r="975" spans="1:7" x14ac:dyDescent="0.25">
      <c r="A975">
        <v>974</v>
      </c>
      <c r="B975" s="2">
        <v>303061283310110</v>
      </c>
      <c r="C975">
        <v>35.536999999999999</v>
      </c>
      <c r="D975">
        <v>139.49799999999999</v>
      </c>
      <c r="E975">
        <v>-9999</v>
      </c>
      <c r="F975" t="s">
        <v>2203</v>
      </c>
      <c r="G975" t="s">
        <v>2204</v>
      </c>
    </row>
    <row r="976" spans="1:7" x14ac:dyDescent="0.25">
      <c r="A976">
        <v>975</v>
      </c>
      <c r="B976" s="2">
        <v>303061283310120</v>
      </c>
      <c r="C976">
        <v>35.57</v>
      </c>
      <c r="D976">
        <v>139.512</v>
      </c>
      <c r="E976">
        <v>-9999</v>
      </c>
      <c r="F976" t="s">
        <v>2206</v>
      </c>
      <c r="G976" t="s">
        <v>2207</v>
      </c>
    </row>
    <row r="977" spans="1:7" x14ac:dyDescent="0.25">
      <c r="A977">
        <v>976</v>
      </c>
      <c r="B977" s="2">
        <v>303071283310010</v>
      </c>
      <c r="C977">
        <v>35.320999999999998</v>
      </c>
      <c r="D977">
        <v>139.36699999999999</v>
      </c>
      <c r="E977">
        <v>1680</v>
      </c>
      <c r="F977" t="s">
        <v>2209</v>
      </c>
      <c r="G977" t="s">
        <v>2210</v>
      </c>
    </row>
    <row r="978" spans="1:7" x14ac:dyDescent="0.25">
      <c r="A978">
        <v>977</v>
      </c>
      <c r="B978" s="2">
        <v>303071283310020</v>
      </c>
      <c r="C978">
        <v>35.372999999999998</v>
      </c>
      <c r="D978">
        <v>139.37</v>
      </c>
      <c r="E978">
        <v>1606</v>
      </c>
      <c r="F978" t="s">
        <v>2209</v>
      </c>
      <c r="G978" t="s">
        <v>2212</v>
      </c>
    </row>
    <row r="979" spans="1:7" x14ac:dyDescent="0.25">
      <c r="A979">
        <v>978</v>
      </c>
      <c r="B979" s="2">
        <v>303071283310030</v>
      </c>
      <c r="C979">
        <v>35.444000000000003</v>
      </c>
      <c r="D979">
        <v>139.37100000000001</v>
      </c>
      <c r="E979">
        <v>1178</v>
      </c>
      <c r="F979" t="s">
        <v>2209</v>
      </c>
      <c r="G979" t="s">
        <v>2214</v>
      </c>
    </row>
    <row r="980" spans="1:7" x14ac:dyDescent="0.25">
      <c r="A980">
        <v>979</v>
      </c>
      <c r="B980" s="2">
        <v>303071283319010</v>
      </c>
      <c r="C980">
        <v>35.493000000000002</v>
      </c>
      <c r="D980">
        <v>139.22</v>
      </c>
      <c r="E980">
        <v>42.37</v>
      </c>
      <c r="F980" t="s">
        <v>1157</v>
      </c>
      <c r="G980" t="s">
        <v>1157</v>
      </c>
    </row>
    <row r="981" spans="1:7" x14ac:dyDescent="0.25">
      <c r="A981">
        <v>980</v>
      </c>
      <c r="B981" s="2">
        <v>303071283319020</v>
      </c>
      <c r="C981">
        <v>35.497</v>
      </c>
      <c r="D981">
        <v>139.345</v>
      </c>
      <c r="E981">
        <v>130.9</v>
      </c>
      <c r="F981" t="s">
        <v>1157</v>
      </c>
      <c r="G981" t="s">
        <v>2216</v>
      </c>
    </row>
    <row r="982" spans="1:7" x14ac:dyDescent="0.25">
      <c r="A982">
        <v>981</v>
      </c>
      <c r="B982" s="2">
        <v>303071283319030</v>
      </c>
      <c r="C982">
        <v>35.518999999999998</v>
      </c>
      <c r="D982">
        <v>139.19900000000001</v>
      </c>
      <c r="E982">
        <v>21.5</v>
      </c>
      <c r="F982" t="s">
        <v>2218</v>
      </c>
      <c r="G982" t="s">
        <v>2218</v>
      </c>
    </row>
    <row r="983" spans="1:7" x14ac:dyDescent="0.25">
      <c r="A983">
        <v>982</v>
      </c>
      <c r="B983" s="2">
        <v>303081283324001</v>
      </c>
      <c r="C983">
        <v>35.152000000000001</v>
      </c>
      <c r="D983">
        <v>138.62700000000001</v>
      </c>
      <c r="E983">
        <v>3558.9</v>
      </c>
      <c r="F983" t="s">
        <v>143</v>
      </c>
      <c r="G983" t="s">
        <v>2220</v>
      </c>
    </row>
    <row r="984" spans="1:7" x14ac:dyDescent="0.25">
      <c r="A984">
        <v>983</v>
      </c>
      <c r="B984" s="2">
        <v>303081283324002</v>
      </c>
      <c r="C984">
        <v>35.195</v>
      </c>
      <c r="D984">
        <v>138.583</v>
      </c>
      <c r="E984">
        <v>3539.8</v>
      </c>
      <c r="F984" t="s">
        <v>143</v>
      </c>
      <c r="G984" t="s">
        <v>2222</v>
      </c>
    </row>
    <row r="985" spans="1:7" x14ac:dyDescent="0.25">
      <c r="A985">
        <v>984</v>
      </c>
      <c r="B985" s="2">
        <v>303081283324003</v>
      </c>
      <c r="C985">
        <v>35.286000000000001</v>
      </c>
      <c r="D985">
        <v>138.46</v>
      </c>
      <c r="E985">
        <v>3063.4</v>
      </c>
      <c r="F985" t="s">
        <v>143</v>
      </c>
      <c r="G985" t="s">
        <v>2224</v>
      </c>
    </row>
    <row r="986" spans="1:7" x14ac:dyDescent="0.25">
      <c r="A986">
        <v>985</v>
      </c>
      <c r="B986" s="2">
        <v>303081283324004</v>
      </c>
      <c r="C986">
        <v>35.418999999999997</v>
      </c>
      <c r="D986">
        <v>138.45099999999999</v>
      </c>
      <c r="E986">
        <v>3016.7</v>
      </c>
      <c r="F986" t="s">
        <v>143</v>
      </c>
      <c r="G986" t="s">
        <v>2226</v>
      </c>
    </row>
    <row r="987" spans="1:7" x14ac:dyDescent="0.25">
      <c r="A987">
        <v>986</v>
      </c>
      <c r="B987" s="2">
        <v>303081283324005</v>
      </c>
      <c r="C987">
        <v>35.533000000000001</v>
      </c>
      <c r="D987">
        <v>138.48400000000001</v>
      </c>
      <c r="E987">
        <v>2179.1</v>
      </c>
      <c r="F987" t="s">
        <v>143</v>
      </c>
      <c r="G987" t="s">
        <v>2228</v>
      </c>
    </row>
    <row r="988" spans="1:7" x14ac:dyDescent="0.25">
      <c r="A988">
        <v>987</v>
      </c>
      <c r="B988" s="2">
        <v>303081283324006</v>
      </c>
      <c r="C988">
        <v>35.593000000000004</v>
      </c>
      <c r="D988">
        <v>138.512</v>
      </c>
      <c r="E988">
        <v>991.1</v>
      </c>
      <c r="F988" t="s">
        <v>2230</v>
      </c>
      <c r="G988" t="s">
        <v>2231</v>
      </c>
    </row>
    <row r="989" spans="1:7" x14ac:dyDescent="0.25">
      <c r="A989">
        <v>988</v>
      </c>
      <c r="B989" s="2">
        <v>303081283324007</v>
      </c>
      <c r="C989">
        <v>35.698999999999998</v>
      </c>
      <c r="D989">
        <v>138.453</v>
      </c>
      <c r="E989">
        <v>481.5</v>
      </c>
      <c r="F989" t="s">
        <v>2230</v>
      </c>
      <c r="G989" t="s">
        <v>2233</v>
      </c>
    </row>
    <row r="990" spans="1:7" x14ac:dyDescent="0.25">
      <c r="A990">
        <v>989</v>
      </c>
      <c r="B990" s="2">
        <v>303081283324008</v>
      </c>
      <c r="C990">
        <v>35.433999999999997</v>
      </c>
      <c r="D990">
        <v>138.423</v>
      </c>
      <c r="E990">
        <v>517.9</v>
      </c>
      <c r="F990" t="s">
        <v>2235</v>
      </c>
      <c r="G990" t="s">
        <v>2236</v>
      </c>
    </row>
    <row r="991" spans="1:7" x14ac:dyDescent="0.25">
      <c r="A991">
        <v>990</v>
      </c>
      <c r="B991" s="2">
        <v>303081283324009</v>
      </c>
      <c r="C991">
        <v>35.576000000000001</v>
      </c>
      <c r="D991">
        <v>138.52199999999999</v>
      </c>
      <c r="E991">
        <v>916.3</v>
      </c>
      <c r="F991" t="s">
        <v>152</v>
      </c>
      <c r="G991" t="s">
        <v>2238</v>
      </c>
    </row>
    <row r="992" spans="1:7" x14ac:dyDescent="0.25">
      <c r="A992">
        <v>991</v>
      </c>
      <c r="B992" s="2">
        <v>303081283324010</v>
      </c>
      <c r="C992">
        <v>35.648000000000003</v>
      </c>
      <c r="D992">
        <v>138.642</v>
      </c>
      <c r="E992">
        <v>504.1</v>
      </c>
      <c r="F992" t="s">
        <v>152</v>
      </c>
      <c r="G992" t="s">
        <v>2240</v>
      </c>
    </row>
    <row r="993" spans="1:7" x14ac:dyDescent="0.25">
      <c r="A993">
        <v>992</v>
      </c>
      <c r="B993" s="2">
        <v>303081283324011</v>
      </c>
      <c r="C993">
        <v>35.695999999999998</v>
      </c>
      <c r="D993">
        <v>138.684</v>
      </c>
      <c r="E993">
        <v>267.7</v>
      </c>
      <c r="F993" t="s">
        <v>152</v>
      </c>
      <c r="G993" t="s">
        <v>2241</v>
      </c>
    </row>
    <row r="994" spans="1:7" x14ac:dyDescent="0.25">
      <c r="A994">
        <v>993</v>
      </c>
      <c r="B994" s="2">
        <v>303081283324012</v>
      </c>
      <c r="C994">
        <v>35.661000000000001</v>
      </c>
      <c r="D994">
        <v>138.678</v>
      </c>
      <c r="E994">
        <v>113.2</v>
      </c>
      <c r="F994" t="s">
        <v>2243</v>
      </c>
      <c r="G994" t="s">
        <v>2243</v>
      </c>
    </row>
    <row r="995" spans="1:7" x14ac:dyDescent="0.25">
      <c r="A995">
        <v>994</v>
      </c>
      <c r="B995" s="2">
        <v>303081283324013</v>
      </c>
      <c r="C995">
        <v>35.67</v>
      </c>
      <c r="D995">
        <v>138.68199999999999</v>
      </c>
      <c r="E995">
        <v>109.9</v>
      </c>
      <c r="F995" t="s">
        <v>2245</v>
      </c>
      <c r="G995" t="s">
        <v>2245</v>
      </c>
    </row>
    <row r="996" spans="1:7" x14ac:dyDescent="0.25">
      <c r="A996">
        <v>995</v>
      </c>
      <c r="B996" s="2">
        <v>303081283324014</v>
      </c>
      <c r="C996">
        <v>35.686</v>
      </c>
      <c r="D996">
        <v>138.476</v>
      </c>
      <c r="E996">
        <v>389.9</v>
      </c>
      <c r="F996" t="s">
        <v>2247</v>
      </c>
      <c r="G996" t="s">
        <v>2248</v>
      </c>
    </row>
    <row r="997" spans="1:7" x14ac:dyDescent="0.25">
      <c r="A997">
        <v>996</v>
      </c>
      <c r="B997" s="2">
        <v>303081283324015</v>
      </c>
      <c r="C997">
        <v>35.671999999999997</v>
      </c>
      <c r="D997">
        <v>138.47800000000001</v>
      </c>
      <c r="E997">
        <v>81.2</v>
      </c>
      <c r="F997" t="s">
        <v>2250</v>
      </c>
      <c r="G997" t="s">
        <v>2251</v>
      </c>
    </row>
    <row r="998" spans="1:7" x14ac:dyDescent="0.25">
      <c r="A998">
        <v>997</v>
      </c>
      <c r="B998" s="2">
        <v>304011284406010</v>
      </c>
      <c r="C998">
        <v>38.088000000000001</v>
      </c>
      <c r="D998">
        <v>139.72800000000001</v>
      </c>
      <c r="E998">
        <v>240</v>
      </c>
      <c r="F998" t="s">
        <v>139</v>
      </c>
      <c r="G998" t="s">
        <v>2253</v>
      </c>
    </row>
    <row r="999" spans="1:7" x14ac:dyDescent="0.25">
      <c r="A999">
        <v>998</v>
      </c>
      <c r="B999" s="2">
        <v>304011284406020</v>
      </c>
      <c r="C999">
        <v>38.088999999999999</v>
      </c>
      <c r="D999">
        <v>139.57300000000001</v>
      </c>
      <c r="E999">
        <v>914</v>
      </c>
      <c r="F999" t="s">
        <v>139</v>
      </c>
      <c r="G999" t="s">
        <v>2255</v>
      </c>
    </row>
    <row r="1000" spans="1:7" x14ac:dyDescent="0.25">
      <c r="A1000">
        <v>999</v>
      </c>
      <c r="B1000" s="2">
        <v>304011284406030</v>
      </c>
      <c r="C1000">
        <v>38.112000000000002</v>
      </c>
      <c r="D1000">
        <v>139.48599999999999</v>
      </c>
      <c r="E1000">
        <v>1069.0999999999999</v>
      </c>
      <c r="F1000" t="s">
        <v>139</v>
      </c>
      <c r="G1000" t="s">
        <v>2257</v>
      </c>
    </row>
    <row r="1001" spans="1:7" x14ac:dyDescent="0.25">
      <c r="A1001">
        <v>1000</v>
      </c>
      <c r="B1001" s="2">
        <v>304011284406040</v>
      </c>
      <c r="C1001">
        <v>38.134999999999998</v>
      </c>
      <c r="D1001">
        <v>139.46100000000001</v>
      </c>
      <c r="E1001">
        <v>1078</v>
      </c>
      <c r="F1001" t="s">
        <v>139</v>
      </c>
      <c r="G1001" t="s">
        <v>2259</v>
      </c>
    </row>
    <row r="1002" spans="1:7" x14ac:dyDescent="0.25">
      <c r="A1002">
        <v>1001</v>
      </c>
      <c r="B1002" s="2">
        <v>304011284406070</v>
      </c>
      <c r="C1002">
        <v>38.057000000000002</v>
      </c>
      <c r="D1002">
        <v>139.744</v>
      </c>
      <c r="E1002">
        <v>287</v>
      </c>
      <c r="F1002" t="s">
        <v>144</v>
      </c>
      <c r="G1002" t="s">
        <v>2261</v>
      </c>
    </row>
    <row r="1003" spans="1:7" x14ac:dyDescent="0.25">
      <c r="A1003">
        <v>1002</v>
      </c>
      <c r="B1003" s="2">
        <v>304021284402010</v>
      </c>
      <c r="C1003">
        <v>37.738</v>
      </c>
      <c r="D1003">
        <v>139.27099999999999</v>
      </c>
      <c r="E1003">
        <v>6997</v>
      </c>
      <c r="F1003" t="s">
        <v>160</v>
      </c>
      <c r="G1003" t="s">
        <v>2263</v>
      </c>
    </row>
    <row r="1004" spans="1:7" x14ac:dyDescent="0.25">
      <c r="A1004">
        <v>1003</v>
      </c>
      <c r="B1004" s="2">
        <v>304021284402030</v>
      </c>
      <c r="C1004">
        <v>37.822000000000003</v>
      </c>
      <c r="D1004">
        <v>139.15600000000001</v>
      </c>
      <c r="E1004">
        <v>7288</v>
      </c>
      <c r="F1004" t="s">
        <v>160</v>
      </c>
      <c r="G1004" t="s">
        <v>2265</v>
      </c>
    </row>
    <row r="1005" spans="1:7" x14ac:dyDescent="0.25">
      <c r="A1005">
        <v>1004</v>
      </c>
      <c r="B1005" s="2">
        <v>304021284402040</v>
      </c>
      <c r="C1005">
        <v>37.853000000000002</v>
      </c>
      <c r="D1005">
        <v>139.155</v>
      </c>
      <c r="E1005">
        <v>7295</v>
      </c>
      <c r="F1005" t="s">
        <v>160</v>
      </c>
      <c r="G1005" t="s">
        <v>2267</v>
      </c>
    </row>
    <row r="1006" spans="1:7" x14ac:dyDescent="0.25">
      <c r="A1006">
        <v>1005</v>
      </c>
      <c r="B1006" s="2">
        <v>304021284402060</v>
      </c>
      <c r="C1006">
        <v>37.915999999999997</v>
      </c>
      <c r="D1006">
        <v>139.15299999999999</v>
      </c>
      <c r="E1006">
        <v>-9999</v>
      </c>
      <c r="F1006" t="s">
        <v>160</v>
      </c>
      <c r="G1006" t="s">
        <v>2269</v>
      </c>
    </row>
    <row r="1007" spans="1:7" x14ac:dyDescent="0.25">
      <c r="A1007">
        <v>1006</v>
      </c>
      <c r="B1007" s="2">
        <v>304021284402080</v>
      </c>
      <c r="C1007">
        <v>37.746000000000002</v>
      </c>
      <c r="D1007">
        <v>139.19800000000001</v>
      </c>
      <c r="E1007">
        <v>261</v>
      </c>
      <c r="F1007" t="s">
        <v>2271</v>
      </c>
      <c r="G1007" t="s">
        <v>2272</v>
      </c>
    </row>
    <row r="1008" spans="1:7" x14ac:dyDescent="0.25">
      <c r="A1008">
        <v>1007</v>
      </c>
      <c r="B1008" s="2">
        <v>304021284402120</v>
      </c>
      <c r="C1008">
        <v>37.917000000000002</v>
      </c>
      <c r="D1008">
        <v>139.167</v>
      </c>
      <c r="E1008">
        <v>192</v>
      </c>
      <c r="F1008" t="s">
        <v>2274</v>
      </c>
      <c r="G1008" t="s">
        <v>2275</v>
      </c>
    </row>
    <row r="1009" spans="1:7" x14ac:dyDescent="0.25">
      <c r="A1009">
        <v>1008</v>
      </c>
      <c r="B1009" s="2">
        <v>304021284402130</v>
      </c>
      <c r="C1009">
        <v>37.915999999999997</v>
      </c>
      <c r="D1009">
        <v>139.15299999999999</v>
      </c>
      <c r="E1009">
        <v>-9999</v>
      </c>
      <c r="F1009" t="s">
        <v>160</v>
      </c>
      <c r="G1009" t="s">
        <v>2277</v>
      </c>
    </row>
    <row r="1010" spans="1:7" x14ac:dyDescent="0.25">
      <c r="A1010">
        <v>1009</v>
      </c>
      <c r="B1010" s="2">
        <v>304021284415001</v>
      </c>
      <c r="C1010">
        <v>37.609000000000002</v>
      </c>
      <c r="D1010">
        <v>139.821</v>
      </c>
      <c r="E1010">
        <v>2742</v>
      </c>
      <c r="F1010" t="s">
        <v>2279</v>
      </c>
      <c r="G1010" t="s">
        <v>2280</v>
      </c>
    </row>
    <row r="1011" spans="1:7" x14ac:dyDescent="0.25">
      <c r="A1011">
        <v>1010</v>
      </c>
      <c r="B1011" s="2">
        <v>304021284415002</v>
      </c>
      <c r="C1011">
        <v>37.557000000000002</v>
      </c>
      <c r="D1011">
        <v>139.858</v>
      </c>
      <c r="E1011">
        <v>1311</v>
      </c>
      <c r="F1011" t="s">
        <v>2279</v>
      </c>
      <c r="G1011" t="s">
        <v>2282</v>
      </c>
    </row>
    <row r="1012" spans="1:7" x14ac:dyDescent="0.25">
      <c r="A1012">
        <v>1011</v>
      </c>
      <c r="B1012" s="2">
        <v>304021284415004</v>
      </c>
      <c r="C1012">
        <v>37.405999999999999</v>
      </c>
      <c r="D1012">
        <v>139.916</v>
      </c>
      <c r="E1012">
        <v>882</v>
      </c>
      <c r="F1012" t="s">
        <v>2279</v>
      </c>
      <c r="G1012" t="s">
        <v>2284</v>
      </c>
    </row>
    <row r="1013" spans="1:7" x14ac:dyDescent="0.25">
      <c r="A1013">
        <v>1012</v>
      </c>
      <c r="B1013" s="2">
        <v>304021284415005</v>
      </c>
      <c r="C1013">
        <v>37.393000000000001</v>
      </c>
      <c r="D1013">
        <v>139.92599999999999</v>
      </c>
      <c r="E1013">
        <v>868</v>
      </c>
      <c r="F1013" t="s">
        <v>2279</v>
      </c>
      <c r="G1013" t="s">
        <v>2286</v>
      </c>
    </row>
    <row r="1014" spans="1:7" x14ac:dyDescent="0.25">
      <c r="A1014">
        <v>1013</v>
      </c>
      <c r="B1014" s="2">
        <v>304021284415008</v>
      </c>
      <c r="C1014">
        <v>37.262</v>
      </c>
      <c r="D1014">
        <v>139.87</v>
      </c>
      <c r="E1014">
        <v>547</v>
      </c>
      <c r="F1014" t="s">
        <v>2279</v>
      </c>
      <c r="G1014" t="s">
        <v>2288</v>
      </c>
    </row>
    <row r="1015" spans="1:7" x14ac:dyDescent="0.25">
      <c r="A1015">
        <v>1014</v>
      </c>
      <c r="B1015" s="2">
        <v>304021284415009</v>
      </c>
      <c r="C1015">
        <v>37.204999999999998</v>
      </c>
      <c r="D1015">
        <v>139.78200000000001</v>
      </c>
      <c r="E1015">
        <v>226</v>
      </c>
      <c r="F1015" t="s">
        <v>2279</v>
      </c>
      <c r="G1015" t="s">
        <v>2290</v>
      </c>
    </row>
    <row r="1016" spans="1:7" x14ac:dyDescent="0.25">
      <c r="A1016">
        <v>1015</v>
      </c>
      <c r="B1016" s="2">
        <v>304021284415010</v>
      </c>
      <c r="C1016">
        <v>37.576999999999998</v>
      </c>
      <c r="D1016">
        <v>139.768</v>
      </c>
      <c r="E1016">
        <v>2765</v>
      </c>
      <c r="F1016" t="s">
        <v>2292</v>
      </c>
      <c r="G1016" t="s">
        <v>2293</v>
      </c>
    </row>
    <row r="1017" spans="1:7" x14ac:dyDescent="0.25">
      <c r="A1017">
        <v>1016</v>
      </c>
      <c r="B1017" s="2">
        <v>304021284415013</v>
      </c>
      <c r="C1017">
        <v>37.593000000000004</v>
      </c>
      <c r="D1017">
        <v>139.88499999999999</v>
      </c>
      <c r="E1017">
        <v>1033</v>
      </c>
      <c r="F1017" t="s">
        <v>2295</v>
      </c>
      <c r="G1017" t="s">
        <v>2296</v>
      </c>
    </row>
    <row r="1018" spans="1:7" x14ac:dyDescent="0.25">
      <c r="A1018">
        <v>1017</v>
      </c>
      <c r="B1018" s="2">
        <v>304021284415014</v>
      </c>
      <c r="C1018">
        <v>37.590000000000003</v>
      </c>
      <c r="D1018">
        <v>139.89699999999999</v>
      </c>
      <c r="E1018">
        <v>896</v>
      </c>
      <c r="F1018" t="s">
        <v>2295</v>
      </c>
      <c r="G1018" t="s">
        <v>2298</v>
      </c>
    </row>
    <row r="1019" spans="1:7" x14ac:dyDescent="0.25">
      <c r="A1019">
        <v>1018</v>
      </c>
      <c r="B1019" s="2">
        <v>304021284415017</v>
      </c>
      <c r="C1019">
        <v>37.301000000000002</v>
      </c>
      <c r="D1019">
        <v>139.93199999999999</v>
      </c>
      <c r="E1019">
        <v>179</v>
      </c>
      <c r="F1019" t="s">
        <v>2300</v>
      </c>
      <c r="G1019" t="s">
        <v>2300</v>
      </c>
    </row>
    <row r="1020" spans="1:7" x14ac:dyDescent="0.25">
      <c r="A1020">
        <v>1019</v>
      </c>
      <c r="B1020" s="2">
        <v>304031284401020</v>
      </c>
      <c r="C1020">
        <v>37.625</v>
      </c>
      <c r="D1020">
        <v>138.91</v>
      </c>
      <c r="E1020">
        <v>355</v>
      </c>
      <c r="F1020" t="s">
        <v>2303</v>
      </c>
      <c r="G1020" t="s">
        <v>2304</v>
      </c>
    </row>
    <row r="1021" spans="1:7" x14ac:dyDescent="0.25">
      <c r="A1021">
        <v>1020</v>
      </c>
      <c r="B1021" s="2">
        <v>304031284401040</v>
      </c>
      <c r="C1021">
        <v>37.637999999999998</v>
      </c>
      <c r="D1021">
        <v>138.94900000000001</v>
      </c>
      <c r="E1021">
        <v>769</v>
      </c>
      <c r="F1021" t="s">
        <v>2303</v>
      </c>
      <c r="G1021" t="s">
        <v>2306</v>
      </c>
    </row>
    <row r="1022" spans="1:7" x14ac:dyDescent="0.25">
      <c r="A1022">
        <v>1021</v>
      </c>
      <c r="B1022" s="2">
        <v>304031284401060</v>
      </c>
      <c r="C1022">
        <v>37.694000000000003</v>
      </c>
      <c r="D1022">
        <v>139.03399999999999</v>
      </c>
      <c r="E1022">
        <v>895</v>
      </c>
      <c r="F1022" t="s">
        <v>2303</v>
      </c>
      <c r="G1022" t="s">
        <v>2308</v>
      </c>
    </row>
    <row r="1023" spans="1:7" x14ac:dyDescent="0.25">
      <c r="A1023">
        <v>1022</v>
      </c>
      <c r="B1023" s="2">
        <v>304031284401070</v>
      </c>
      <c r="C1023">
        <v>37.783999999999999</v>
      </c>
      <c r="D1023">
        <v>139.05799999999999</v>
      </c>
      <c r="E1023">
        <v>940</v>
      </c>
      <c r="F1023" t="s">
        <v>2303</v>
      </c>
      <c r="G1023" t="s">
        <v>2310</v>
      </c>
    </row>
    <row r="1024" spans="1:7" x14ac:dyDescent="0.25">
      <c r="A1024">
        <v>1023</v>
      </c>
      <c r="B1024" s="2">
        <v>304031284401080</v>
      </c>
      <c r="C1024">
        <v>37.835000000000001</v>
      </c>
      <c r="D1024">
        <v>139.06200000000001</v>
      </c>
      <c r="E1024">
        <v>1146</v>
      </c>
      <c r="F1024" t="s">
        <v>2303</v>
      </c>
      <c r="G1024" t="s">
        <v>2312</v>
      </c>
    </row>
    <row r="1025" spans="1:7" x14ac:dyDescent="0.25">
      <c r="A1025">
        <v>1024</v>
      </c>
      <c r="B1025" s="2">
        <v>304031284401090</v>
      </c>
      <c r="C1025">
        <v>37.881999999999998</v>
      </c>
      <c r="D1025">
        <v>139.01400000000001</v>
      </c>
      <c r="E1025">
        <v>1260</v>
      </c>
      <c r="F1025" t="s">
        <v>2303</v>
      </c>
      <c r="G1025" t="s">
        <v>2314</v>
      </c>
    </row>
    <row r="1026" spans="1:7" x14ac:dyDescent="0.25">
      <c r="A1026">
        <v>1025</v>
      </c>
      <c r="B1026" s="2">
        <v>304031284401120</v>
      </c>
      <c r="C1026">
        <v>37.941000000000003</v>
      </c>
      <c r="D1026">
        <v>139.06100000000001</v>
      </c>
      <c r="E1026">
        <v>1420</v>
      </c>
      <c r="F1026" t="s">
        <v>2303</v>
      </c>
      <c r="G1026" t="s">
        <v>2316</v>
      </c>
    </row>
    <row r="1027" spans="1:7" x14ac:dyDescent="0.25">
      <c r="A1027">
        <v>1026</v>
      </c>
      <c r="B1027" s="2">
        <v>304031284401130</v>
      </c>
      <c r="C1027">
        <v>37.518999999999998</v>
      </c>
      <c r="D1027">
        <v>138.929</v>
      </c>
      <c r="E1027">
        <v>186.1</v>
      </c>
      <c r="F1027" t="s">
        <v>2318</v>
      </c>
      <c r="G1027" t="s">
        <v>2319</v>
      </c>
    </row>
    <row r="1028" spans="1:7" x14ac:dyDescent="0.25">
      <c r="A1028">
        <v>1027</v>
      </c>
      <c r="B1028" s="2">
        <v>304031284401170</v>
      </c>
      <c r="C1028">
        <v>37.822000000000003</v>
      </c>
      <c r="D1028">
        <v>139.00200000000001</v>
      </c>
      <c r="E1028">
        <v>390</v>
      </c>
      <c r="F1028" t="s">
        <v>2321</v>
      </c>
      <c r="G1028" t="s">
        <v>2322</v>
      </c>
    </row>
    <row r="1029" spans="1:7" x14ac:dyDescent="0.25">
      <c r="A1029">
        <v>1028</v>
      </c>
      <c r="B1029" s="2">
        <v>304031284401180</v>
      </c>
      <c r="C1029">
        <v>37.545000000000002</v>
      </c>
      <c r="D1029">
        <v>139.08799999999999</v>
      </c>
      <c r="E1029">
        <v>219</v>
      </c>
      <c r="F1029" t="s">
        <v>2324</v>
      </c>
      <c r="G1029" t="s">
        <v>2325</v>
      </c>
    </row>
    <row r="1030" spans="1:7" x14ac:dyDescent="0.25">
      <c r="A1030">
        <v>1029</v>
      </c>
      <c r="B1030" s="2">
        <v>304031284401200</v>
      </c>
      <c r="C1030">
        <v>37.631</v>
      </c>
      <c r="D1030">
        <v>139.096</v>
      </c>
      <c r="E1030">
        <v>46</v>
      </c>
      <c r="F1030" t="s">
        <v>226</v>
      </c>
      <c r="G1030" t="s">
        <v>2327</v>
      </c>
    </row>
    <row r="1031" spans="1:7" x14ac:dyDescent="0.25">
      <c r="A1031">
        <v>1030</v>
      </c>
      <c r="B1031" s="2">
        <v>304031284402010</v>
      </c>
      <c r="C1031">
        <v>37.823999999999998</v>
      </c>
      <c r="D1031">
        <v>139.15199999999999</v>
      </c>
      <c r="E1031">
        <v>-9999</v>
      </c>
      <c r="F1031" t="s">
        <v>161</v>
      </c>
      <c r="G1031" t="s">
        <v>162</v>
      </c>
    </row>
    <row r="1032" spans="1:7" x14ac:dyDescent="0.25">
      <c r="A1032">
        <v>1031</v>
      </c>
      <c r="B1032" s="2">
        <v>304031284403020</v>
      </c>
      <c r="C1032">
        <v>37.664000000000001</v>
      </c>
      <c r="D1032">
        <v>138.78899999999999</v>
      </c>
      <c r="E1032">
        <v>10524</v>
      </c>
      <c r="F1032" t="s">
        <v>2329</v>
      </c>
      <c r="G1032" t="s">
        <v>2330</v>
      </c>
    </row>
    <row r="1033" spans="1:7" x14ac:dyDescent="0.25">
      <c r="A1033">
        <v>1032</v>
      </c>
      <c r="B1033" s="2">
        <v>304031284403030</v>
      </c>
      <c r="C1033">
        <v>37.609000000000002</v>
      </c>
      <c r="D1033">
        <v>138.84200000000001</v>
      </c>
      <c r="E1033">
        <v>10387</v>
      </c>
      <c r="F1033" t="s">
        <v>2332</v>
      </c>
      <c r="G1033" t="s">
        <v>2333</v>
      </c>
    </row>
    <row r="1034" spans="1:7" x14ac:dyDescent="0.25">
      <c r="A1034">
        <v>1033</v>
      </c>
      <c r="B1034" s="2">
        <v>304031284403060</v>
      </c>
      <c r="C1034">
        <v>37.448</v>
      </c>
      <c r="D1034">
        <v>138.83600000000001</v>
      </c>
      <c r="E1034">
        <v>10199</v>
      </c>
      <c r="F1034" t="s">
        <v>2332</v>
      </c>
      <c r="G1034" t="s">
        <v>2335</v>
      </c>
    </row>
    <row r="1035" spans="1:7" x14ac:dyDescent="0.25">
      <c r="A1035">
        <v>1034</v>
      </c>
      <c r="B1035" s="2">
        <v>304031284403070</v>
      </c>
      <c r="C1035">
        <v>37.308999999999997</v>
      </c>
      <c r="D1035">
        <v>138.80099999999999</v>
      </c>
      <c r="E1035">
        <v>9719</v>
      </c>
      <c r="F1035" t="s">
        <v>2332</v>
      </c>
      <c r="G1035" t="s">
        <v>2337</v>
      </c>
    </row>
    <row r="1036" spans="1:7" x14ac:dyDescent="0.25">
      <c r="A1036">
        <v>1035</v>
      </c>
      <c r="B1036" s="2">
        <v>304031284403080</v>
      </c>
      <c r="C1036">
        <v>37.247</v>
      </c>
      <c r="D1036">
        <v>138.803</v>
      </c>
      <c r="E1036">
        <v>8129</v>
      </c>
      <c r="F1036" t="s">
        <v>2332</v>
      </c>
      <c r="G1036" t="s">
        <v>2339</v>
      </c>
    </row>
    <row r="1037" spans="1:7" x14ac:dyDescent="0.25">
      <c r="A1037">
        <v>1036</v>
      </c>
      <c r="B1037" s="2">
        <v>304031284403090</v>
      </c>
      <c r="C1037">
        <v>37.095999999999997</v>
      </c>
      <c r="D1037">
        <v>138.71799999999999</v>
      </c>
      <c r="E1037">
        <v>7959</v>
      </c>
      <c r="F1037" t="s">
        <v>2332</v>
      </c>
      <c r="G1037" t="s">
        <v>2341</v>
      </c>
    </row>
    <row r="1038" spans="1:7" x14ac:dyDescent="0.25">
      <c r="A1038">
        <v>1037</v>
      </c>
      <c r="B1038" s="2">
        <v>304031284403100</v>
      </c>
      <c r="C1038">
        <v>36.988999999999997</v>
      </c>
      <c r="D1038">
        <v>138.58600000000001</v>
      </c>
      <c r="E1038">
        <v>7177</v>
      </c>
      <c r="F1038" t="s">
        <v>2332</v>
      </c>
      <c r="G1038" t="s">
        <v>2343</v>
      </c>
    </row>
    <row r="1039" spans="1:7" x14ac:dyDescent="0.25">
      <c r="A1039">
        <v>1038</v>
      </c>
      <c r="B1039" s="2">
        <v>304031284403110</v>
      </c>
      <c r="C1039">
        <v>37.241999999999997</v>
      </c>
      <c r="D1039">
        <v>138.93100000000001</v>
      </c>
      <c r="E1039">
        <v>1408</v>
      </c>
      <c r="F1039" t="s">
        <v>2345</v>
      </c>
      <c r="G1039" t="s">
        <v>2346</v>
      </c>
    </row>
    <row r="1040" spans="1:7" x14ac:dyDescent="0.25">
      <c r="A1040">
        <v>1039</v>
      </c>
      <c r="B1040" s="2">
        <v>304031284403130</v>
      </c>
      <c r="C1040">
        <v>37.229999999999997</v>
      </c>
      <c r="D1040">
        <v>138.95699999999999</v>
      </c>
      <c r="E1040">
        <v>879</v>
      </c>
      <c r="F1040" t="s">
        <v>2345</v>
      </c>
      <c r="G1040" t="s">
        <v>1559</v>
      </c>
    </row>
    <row r="1041" spans="1:7" x14ac:dyDescent="0.25">
      <c r="A1041">
        <v>1040</v>
      </c>
      <c r="B1041" s="2">
        <v>304031284403140</v>
      </c>
      <c r="C1041">
        <v>37.17</v>
      </c>
      <c r="D1041">
        <v>138.92699999999999</v>
      </c>
      <c r="E1041">
        <v>674</v>
      </c>
      <c r="F1041" t="s">
        <v>2345</v>
      </c>
      <c r="G1041" t="s">
        <v>2348</v>
      </c>
    </row>
    <row r="1042" spans="1:7" x14ac:dyDescent="0.25">
      <c r="A1042">
        <v>1041</v>
      </c>
      <c r="B1042" s="2">
        <v>304031284403150</v>
      </c>
      <c r="C1042">
        <v>37.061999999999998</v>
      </c>
      <c r="D1042">
        <v>138.881</v>
      </c>
      <c r="E1042">
        <v>355</v>
      </c>
      <c r="F1042" t="s">
        <v>2345</v>
      </c>
      <c r="G1042" t="s">
        <v>2350</v>
      </c>
    </row>
    <row r="1043" spans="1:7" x14ac:dyDescent="0.25">
      <c r="A1043">
        <v>1042</v>
      </c>
      <c r="B1043" s="2">
        <v>304031284403160</v>
      </c>
      <c r="C1043">
        <v>37.552999999999997</v>
      </c>
      <c r="D1043">
        <v>138.82</v>
      </c>
      <c r="E1043">
        <v>10275</v>
      </c>
      <c r="F1043" t="s">
        <v>2332</v>
      </c>
      <c r="G1043" t="s">
        <v>2352</v>
      </c>
    </row>
    <row r="1044" spans="1:7" x14ac:dyDescent="0.25">
      <c r="A1044">
        <v>1043</v>
      </c>
      <c r="B1044" s="2">
        <v>304031284404010</v>
      </c>
      <c r="C1044">
        <v>37.142000000000003</v>
      </c>
      <c r="D1044">
        <v>138.99600000000001</v>
      </c>
      <c r="E1044">
        <v>38.200000000000003</v>
      </c>
      <c r="F1044" t="s">
        <v>2354</v>
      </c>
      <c r="G1044" t="s">
        <v>2355</v>
      </c>
    </row>
    <row r="1045" spans="1:7" x14ac:dyDescent="0.25">
      <c r="A1045">
        <v>1044</v>
      </c>
      <c r="B1045" s="2">
        <v>304031284404020</v>
      </c>
      <c r="C1045">
        <v>36.988999999999997</v>
      </c>
      <c r="D1045">
        <v>138.88900000000001</v>
      </c>
      <c r="E1045">
        <v>75</v>
      </c>
      <c r="F1045" t="s">
        <v>2357</v>
      </c>
      <c r="G1045" t="s">
        <v>2357</v>
      </c>
    </row>
    <row r="1046" spans="1:7" x14ac:dyDescent="0.25">
      <c r="A1046">
        <v>1045</v>
      </c>
      <c r="B1046" s="2">
        <v>304031284404030</v>
      </c>
      <c r="C1046">
        <v>36.957999999999998</v>
      </c>
      <c r="D1046">
        <v>138.91800000000001</v>
      </c>
      <c r="E1046">
        <v>25.5</v>
      </c>
      <c r="F1046" t="s">
        <v>2357</v>
      </c>
      <c r="G1046" t="s">
        <v>967</v>
      </c>
    </row>
    <row r="1047" spans="1:7" x14ac:dyDescent="0.25">
      <c r="A1047">
        <v>1046</v>
      </c>
      <c r="B1047" s="2">
        <v>304031284404040</v>
      </c>
      <c r="C1047">
        <v>36.941000000000003</v>
      </c>
      <c r="D1047">
        <v>138.81399999999999</v>
      </c>
      <c r="E1047">
        <v>148</v>
      </c>
      <c r="F1047" t="s">
        <v>2345</v>
      </c>
      <c r="G1047" t="s">
        <v>1038</v>
      </c>
    </row>
    <row r="1048" spans="1:7" x14ac:dyDescent="0.25">
      <c r="A1048">
        <v>1047</v>
      </c>
      <c r="B1048" s="2">
        <v>304031284404050</v>
      </c>
      <c r="C1048">
        <v>36.924999999999997</v>
      </c>
      <c r="D1048">
        <v>138.64599999999999</v>
      </c>
      <c r="E1048">
        <v>307.5</v>
      </c>
      <c r="F1048" t="s">
        <v>1157</v>
      </c>
      <c r="G1048" t="s">
        <v>2359</v>
      </c>
    </row>
    <row r="1049" spans="1:7" x14ac:dyDescent="0.25">
      <c r="A1049">
        <v>1048</v>
      </c>
      <c r="B1049" s="2">
        <v>304031284404060</v>
      </c>
      <c r="C1049">
        <v>36.878</v>
      </c>
      <c r="D1049">
        <v>138.863</v>
      </c>
      <c r="E1049">
        <v>29.4</v>
      </c>
      <c r="F1049" t="s">
        <v>2345</v>
      </c>
      <c r="G1049" t="s">
        <v>2361</v>
      </c>
    </row>
    <row r="1050" spans="1:7" x14ac:dyDescent="0.25">
      <c r="A1050">
        <v>1049</v>
      </c>
      <c r="B1050" s="2">
        <v>304031284416010</v>
      </c>
      <c r="C1050">
        <v>36.273000000000003</v>
      </c>
      <c r="D1050">
        <v>138.41900000000001</v>
      </c>
      <c r="E1050">
        <v>1179</v>
      </c>
      <c r="F1050" t="s">
        <v>2363</v>
      </c>
      <c r="G1050" t="s">
        <v>2364</v>
      </c>
    </row>
    <row r="1051" spans="1:7" x14ac:dyDescent="0.25">
      <c r="A1051">
        <v>1050</v>
      </c>
      <c r="B1051" s="2">
        <v>304031284416030</v>
      </c>
      <c r="C1051">
        <v>36.369999999999997</v>
      </c>
      <c r="D1051">
        <v>138.28200000000001</v>
      </c>
      <c r="E1051">
        <v>2036.4</v>
      </c>
      <c r="F1051" t="s">
        <v>2363</v>
      </c>
      <c r="G1051" t="s">
        <v>2366</v>
      </c>
    </row>
    <row r="1052" spans="1:7" x14ac:dyDescent="0.25">
      <c r="A1052">
        <v>1051</v>
      </c>
      <c r="B1052" s="2">
        <v>304031284416080</v>
      </c>
      <c r="C1052">
        <v>36.533000000000001</v>
      </c>
      <c r="D1052">
        <v>138.11199999999999</v>
      </c>
      <c r="E1052">
        <v>2595.9</v>
      </c>
      <c r="F1052" t="s">
        <v>2363</v>
      </c>
      <c r="G1052" t="s">
        <v>2368</v>
      </c>
    </row>
    <row r="1053" spans="1:7" x14ac:dyDescent="0.25">
      <c r="A1053">
        <v>1052</v>
      </c>
      <c r="B1053" s="2">
        <v>304031284416100</v>
      </c>
      <c r="C1053">
        <v>36.731999999999999</v>
      </c>
      <c r="D1053">
        <v>138.309</v>
      </c>
      <c r="E1053">
        <v>6442.3</v>
      </c>
      <c r="F1053" t="s">
        <v>2363</v>
      </c>
      <c r="G1053" t="s">
        <v>2370</v>
      </c>
    </row>
    <row r="1054" spans="1:7" x14ac:dyDescent="0.25">
      <c r="A1054">
        <v>1053</v>
      </c>
      <c r="B1054" s="2">
        <v>304031284416130</v>
      </c>
      <c r="C1054">
        <v>36.892000000000003</v>
      </c>
      <c r="D1054">
        <v>138.40199999999999</v>
      </c>
      <c r="E1054">
        <v>6821.4</v>
      </c>
      <c r="F1054" t="s">
        <v>2363</v>
      </c>
      <c r="G1054" t="s">
        <v>2372</v>
      </c>
    </row>
    <row r="1055" spans="1:7" x14ac:dyDescent="0.25">
      <c r="A1055">
        <v>1054</v>
      </c>
      <c r="B1055" s="2">
        <v>304031284416135</v>
      </c>
      <c r="C1055">
        <v>36.917000000000002</v>
      </c>
      <c r="D1055">
        <v>138.398</v>
      </c>
      <c r="E1055">
        <v>6859.2</v>
      </c>
      <c r="F1055" t="s">
        <v>2363</v>
      </c>
      <c r="G1055" t="s">
        <v>2374</v>
      </c>
    </row>
    <row r="1056" spans="1:7" x14ac:dyDescent="0.25">
      <c r="A1056">
        <v>1055</v>
      </c>
      <c r="B1056" s="2">
        <v>304031284416160</v>
      </c>
      <c r="C1056">
        <v>36.218000000000004</v>
      </c>
      <c r="D1056">
        <v>137.87100000000001</v>
      </c>
      <c r="E1056">
        <v>559.1</v>
      </c>
      <c r="F1056" t="s">
        <v>2376</v>
      </c>
      <c r="G1056" t="s">
        <v>2377</v>
      </c>
    </row>
    <row r="1057" spans="1:7" x14ac:dyDescent="0.25">
      <c r="A1057">
        <v>1056</v>
      </c>
      <c r="B1057" s="2">
        <v>304031284416170</v>
      </c>
      <c r="C1057">
        <v>36.286999999999999</v>
      </c>
      <c r="D1057">
        <v>137.94300000000001</v>
      </c>
      <c r="E1057">
        <v>1236</v>
      </c>
      <c r="F1057" t="s">
        <v>2379</v>
      </c>
      <c r="G1057" t="s">
        <v>2380</v>
      </c>
    </row>
    <row r="1058" spans="1:7" x14ac:dyDescent="0.25">
      <c r="A1058">
        <v>1057</v>
      </c>
      <c r="B1058" s="2">
        <v>304031284416180</v>
      </c>
      <c r="C1058">
        <v>36.396000000000001</v>
      </c>
      <c r="D1058">
        <v>137.92699999999999</v>
      </c>
      <c r="E1058">
        <v>2335</v>
      </c>
      <c r="F1058" t="s">
        <v>2379</v>
      </c>
      <c r="G1058" t="s">
        <v>2382</v>
      </c>
    </row>
    <row r="1059" spans="1:7" x14ac:dyDescent="0.25">
      <c r="A1059">
        <v>1058</v>
      </c>
      <c r="B1059" s="2">
        <v>304031284416190</v>
      </c>
      <c r="C1059">
        <v>36.619999999999997</v>
      </c>
      <c r="D1059">
        <v>138.142</v>
      </c>
      <c r="E1059">
        <v>3773</v>
      </c>
      <c r="F1059" t="s">
        <v>2379</v>
      </c>
      <c r="G1059" t="s">
        <v>2384</v>
      </c>
    </row>
    <row r="1060" spans="1:7" x14ac:dyDescent="0.25">
      <c r="A1060">
        <v>1059</v>
      </c>
      <c r="B1060" s="2">
        <v>304031284416210</v>
      </c>
      <c r="C1060">
        <v>36.267000000000003</v>
      </c>
      <c r="D1060">
        <v>137.94399999999999</v>
      </c>
      <c r="E1060">
        <v>643.5</v>
      </c>
      <c r="F1060" t="s">
        <v>2386</v>
      </c>
      <c r="G1060" t="s">
        <v>2387</v>
      </c>
    </row>
    <row r="1061" spans="1:7" x14ac:dyDescent="0.25">
      <c r="A1061">
        <v>1060</v>
      </c>
      <c r="B1061" s="2">
        <v>304031284417010</v>
      </c>
      <c r="C1061">
        <v>36.18</v>
      </c>
      <c r="D1061">
        <v>137.78899999999999</v>
      </c>
      <c r="E1061">
        <v>75.3</v>
      </c>
      <c r="F1061" t="s">
        <v>2389</v>
      </c>
      <c r="G1061" t="s">
        <v>2390</v>
      </c>
    </row>
    <row r="1062" spans="1:7" x14ac:dyDescent="0.25">
      <c r="A1062">
        <v>1061</v>
      </c>
      <c r="B1062" s="2">
        <v>304031284419011</v>
      </c>
      <c r="C1062">
        <v>37.040999999999997</v>
      </c>
      <c r="D1062">
        <v>139.06100000000001</v>
      </c>
      <c r="E1062">
        <v>-9999</v>
      </c>
      <c r="F1062" t="s">
        <v>2392</v>
      </c>
      <c r="G1062" t="s">
        <v>2393</v>
      </c>
    </row>
    <row r="1063" spans="1:7" x14ac:dyDescent="0.25">
      <c r="A1063">
        <v>1062</v>
      </c>
      <c r="B1063" s="2">
        <v>304031284419030</v>
      </c>
      <c r="C1063">
        <v>37.052999999999997</v>
      </c>
      <c r="D1063">
        <v>138.976</v>
      </c>
      <c r="E1063">
        <v>-9999</v>
      </c>
      <c r="F1063" t="s">
        <v>2392</v>
      </c>
      <c r="G1063" t="s">
        <v>2395</v>
      </c>
    </row>
    <row r="1064" spans="1:7" x14ac:dyDescent="0.25">
      <c r="A1064">
        <v>1063</v>
      </c>
      <c r="B1064" s="2">
        <v>304031284419040</v>
      </c>
      <c r="C1064">
        <v>37.052999999999997</v>
      </c>
      <c r="D1064">
        <v>138.965</v>
      </c>
      <c r="E1064">
        <v>-9999</v>
      </c>
      <c r="F1064" t="s">
        <v>2392</v>
      </c>
      <c r="G1064" t="s">
        <v>469</v>
      </c>
    </row>
    <row r="1065" spans="1:7" x14ac:dyDescent="0.25">
      <c r="A1065">
        <v>1064</v>
      </c>
      <c r="B1065" s="2">
        <v>304031284419050</v>
      </c>
      <c r="C1065">
        <v>37.061999999999998</v>
      </c>
      <c r="D1065">
        <v>138.935</v>
      </c>
      <c r="E1065">
        <v>-9999</v>
      </c>
      <c r="F1065" t="s">
        <v>2392</v>
      </c>
      <c r="G1065" t="s">
        <v>2397</v>
      </c>
    </row>
    <row r="1066" spans="1:7" x14ac:dyDescent="0.25">
      <c r="A1066">
        <v>1065</v>
      </c>
      <c r="B1066" s="2">
        <v>304031284420020</v>
      </c>
      <c r="C1066">
        <v>36.512</v>
      </c>
      <c r="D1066">
        <v>137.816</v>
      </c>
      <c r="E1066">
        <v>-9999</v>
      </c>
      <c r="F1066" t="s">
        <v>1343</v>
      </c>
      <c r="G1066" t="s">
        <v>2399</v>
      </c>
    </row>
    <row r="1067" spans="1:7" x14ac:dyDescent="0.25">
      <c r="A1067">
        <v>1066</v>
      </c>
      <c r="B1067" s="2">
        <v>304041284407010</v>
      </c>
      <c r="C1067">
        <v>37.030999999999999</v>
      </c>
      <c r="D1067">
        <v>138.267</v>
      </c>
      <c r="E1067">
        <v>397</v>
      </c>
      <c r="F1067" t="s">
        <v>2401</v>
      </c>
      <c r="G1067" t="s">
        <v>2402</v>
      </c>
    </row>
    <row r="1068" spans="1:7" x14ac:dyDescent="0.25">
      <c r="A1068">
        <v>1067</v>
      </c>
      <c r="B1068" s="2">
        <v>304041284407020</v>
      </c>
      <c r="C1068">
        <v>37.116</v>
      </c>
      <c r="D1068">
        <v>138.26400000000001</v>
      </c>
      <c r="E1068">
        <v>703</v>
      </c>
      <c r="F1068" t="s">
        <v>2401</v>
      </c>
      <c r="G1068" t="s">
        <v>2404</v>
      </c>
    </row>
    <row r="1069" spans="1:7" x14ac:dyDescent="0.25">
      <c r="A1069">
        <v>1068</v>
      </c>
      <c r="B1069" s="2">
        <v>304041284407060</v>
      </c>
      <c r="C1069">
        <v>37.078000000000003</v>
      </c>
      <c r="D1069">
        <v>138.255</v>
      </c>
      <c r="E1069">
        <v>120</v>
      </c>
      <c r="F1069" t="s">
        <v>2406</v>
      </c>
      <c r="G1069" t="s">
        <v>2407</v>
      </c>
    </row>
    <row r="1070" spans="1:7" x14ac:dyDescent="0.25">
      <c r="A1070">
        <v>1069</v>
      </c>
      <c r="B1070" s="2">
        <v>304041284407070</v>
      </c>
      <c r="C1070">
        <v>37.158000000000001</v>
      </c>
      <c r="D1070">
        <v>138.42500000000001</v>
      </c>
      <c r="E1070">
        <v>150</v>
      </c>
      <c r="F1070" t="s">
        <v>2409</v>
      </c>
      <c r="G1070" t="s">
        <v>2410</v>
      </c>
    </row>
    <row r="1071" spans="1:7" x14ac:dyDescent="0.25">
      <c r="A1071">
        <v>1070</v>
      </c>
      <c r="B1071" s="2">
        <v>304041284407080</v>
      </c>
      <c r="C1071">
        <v>37.179000000000002</v>
      </c>
      <c r="D1071">
        <v>138.28700000000001</v>
      </c>
      <c r="E1071">
        <v>332</v>
      </c>
      <c r="F1071" t="s">
        <v>2409</v>
      </c>
      <c r="G1071" t="s">
        <v>2412</v>
      </c>
    </row>
    <row r="1072" spans="1:7" x14ac:dyDescent="0.25">
      <c r="A1072">
        <v>1071</v>
      </c>
      <c r="B1072" s="2">
        <v>304051284407020</v>
      </c>
      <c r="C1072">
        <v>36.985999999999997</v>
      </c>
      <c r="D1072">
        <v>137.87100000000001</v>
      </c>
      <c r="E1072">
        <v>698</v>
      </c>
      <c r="F1072" t="s">
        <v>2414</v>
      </c>
      <c r="G1072" t="s">
        <v>2415</v>
      </c>
    </row>
    <row r="1073" spans="1:7" x14ac:dyDescent="0.25">
      <c r="A1073">
        <v>1072</v>
      </c>
      <c r="B1073" s="2">
        <v>304051284417010</v>
      </c>
      <c r="C1073">
        <v>36.719000000000001</v>
      </c>
      <c r="D1073">
        <v>137.82900000000001</v>
      </c>
      <c r="E1073">
        <v>-9999</v>
      </c>
      <c r="F1073" t="s">
        <v>964</v>
      </c>
      <c r="G1073" t="s">
        <v>964</v>
      </c>
    </row>
    <row r="1074" spans="1:7" x14ac:dyDescent="0.25">
      <c r="A1074">
        <v>1073</v>
      </c>
      <c r="B1074" s="2">
        <v>304061288409010</v>
      </c>
      <c r="C1074">
        <v>36.814</v>
      </c>
      <c r="D1074">
        <v>137.589</v>
      </c>
      <c r="E1074">
        <v>637</v>
      </c>
      <c r="F1074" t="s">
        <v>2418</v>
      </c>
      <c r="G1074" t="s">
        <v>2419</v>
      </c>
    </row>
    <row r="1075" spans="1:7" x14ac:dyDescent="0.25">
      <c r="A1075">
        <v>1074</v>
      </c>
      <c r="B1075" s="2">
        <v>304061288409020</v>
      </c>
      <c r="C1075">
        <v>36.859000000000002</v>
      </c>
      <c r="D1075">
        <v>137.55500000000001</v>
      </c>
      <c r="E1075">
        <v>667</v>
      </c>
      <c r="F1075" t="s">
        <v>2418</v>
      </c>
      <c r="G1075" t="s">
        <v>2421</v>
      </c>
    </row>
    <row r="1076" spans="1:7" x14ac:dyDescent="0.25">
      <c r="A1076">
        <v>1075</v>
      </c>
      <c r="B1076" s="2">
        <v>304061288409030</v>
      </c>
      <c r="C1076">
        <v>36.786000000000001</v>
      </c>
      <c r="D1076">
        <v>137.62899999999999</v>
      </c>
      <c r="E1076">
        <v>117.6</v>
      </c>
      <c r="F1076" t="s">
        <v>2423</v>
      </c>
      <c r="G1076" t="s">
        <v>2424</v>
      </c>
    </row>
    <row r="1077" spans="1:7" x14ac:dyDescent="0.25">
      <c r="A1077">
        <v>1076</v>
      </c>
      <c r="B1077" s="2">
        <v>304071284408010</v>
      </c>
      <c r="C1077">
        <v>36.576000000000001</v>
      </c>
      <c r="D1077">
        <v>137.34299999999999</v>
      </c>
      <c r="E1077">
        <v>344</v>
      </c>
      <c r="F1077" t="s">
        <v>2426</v>
      </c>
      <c r="G1077" t="s">
        <v>2427</v>
      </c>
    </row>
    <row r="1078" spans="1:7" x14ac:dyDescent="0.25">
      <c r="A1078">
        <v>1077</v>
      </c>
      <c r="B1078" s="2">
        <v>304071284408020</v>
      </c>
      <c r="C1078">
        <v>36.603000000000002</v>
      </c>
      <c r="D1078">
        <v>137.31399999999999</v>
      </c>
      <c r="E1078">
        <v>350</v>
      </c>
      <c r="F1078" t="s">
        <v>2426</v>
      </c>
      <c r="G1078" t="s">
        <v>2429</v>
      </c>
    </row>
    <row r="1079" spans="1:7" x14ac:dyDescent="0.25">
      <c r="A1079">
        <v>1078</v>
      </c>
      <c r="B1079" s="2">
        <v>304071284408030</v>
      </c>
      <c r="C1079">
        <v>36.729999999999997</v>
      </c>
      <c r="D1079">
        <v>137.28299999999999</v>
      </c>
      <c r="E1079">
        <v>365.7</v>
      </c>
      <c r="F1079" t="s">
        <v>2426</v>
      </c>
      <c r="G1079" t="s">
        <v>2431</v>
      </c>
    </row>
    <row r="1080" spans="1:7" x14ac:dyDescent="0.25">
      <c r="A1080">
        <v>1079</v>
      </c>
      <c r="B1080" s="2">
        <v>304081284408010</v>
      </c>
      <c r="C1080">
        <v>36.572000000000003</v>
      </c>
      <c r="D1080">
        <v>137.185</v>
      </c>
      <c r="E1080">
        <v>2065</v>
      </c>
      <c r="F1080" t="s">
        <v>2433</v>
      </c>
      <c r="G1080" t="s">
        <v>2434</v>
      </c>
    </row>
    <row r="1081" spans="1:7" x14ac:dyDescent="0.25">
      <c r="A1081">
        <v>1080</v>
      </c>
      <c r="B1081" s="2">
        <v>304081284408040</v>
      </c>
      <c r="C1081">
        <v>36.701000000000001</v>
      </c>
      <c r="D1081">
        <v>137.20400000000001</v>
      </c>
      <c r="E1081">
        <v>2688</v>
      </c>
      <c r="F1081" t="s">
        <v>2433</v>
      </c>
      <c r="G1081" t="s">
        <v>2436</v>
      </c>
    </row>
    <row r="1082" spans="1:7" x14ac:dyDescent="0.25">
      <c r="A1082">
        <v>1081</v>
      </c>
      <c r="B1082" s="2">
        <v>304081284408050</v>
      </c>
      <c r="C1082">
        <v>36.746000000000002</v>
      </c>
      <c r="D1082">
        <v>137.21799999999999</v>
      </c>
      <c r="E1082">
        <v>2776</v>
      </c>
      <c r="F1082" t="s">
        <v>2433</v>
      </c>
      <c r="G1082" t="s">
        <v>2438</v>
      </c>
    </row>
    <row r="1083" spans="1:7" x14ac:dyDescent="0.25">
      <c r="A1083">
        <v>1082</v>
      </c>
      <c r="B1083" s="2">
        <v>304081284408060</v>
      </c>
      <c r="C1083">
        <v>36.624000000000002</v>
      </c>
      <c r="D1083">
        <v>137.21</v>
      </c>
      <c r="E1083">
        <v>127</v>
      </c>
      <c r="F1083" t="s">
        <v>2440</v>
      </c>
      <c r="G1083" t="s">
        <v>2441</v>
      </c>
    </row>
    <row r="1084" spans="1:7" x14ac:dyDescent="0.25">
      <c r="A1084">
        <v>1083</v>
      </c>
      <c r="B1084" s="2">
        <v>304081284408070</v>
      </c>
      <c r="C1084">
        <v>36.661999999999999</v>
      </c>
      <c r="D1084">
        <v>137.19999999999999</v>
      </c>
      <c r="E1084">
        <v>127.9</v>
      </c>
      <c r="F1084" t="s">
        <v>2440</v>
      </c>
      <c r="G1084" t="s">
        <v>2109</v>
      </c>
    </row>
    <row r="1085" spans="1:7" x14ac:dyDescent="0.25">
      <c r="A1085">
        <v>1084</v>
      </c>
      <c r="B1085" s="2">
        <v>304081284408090</v>
      </c>
      <c r="C1085">
        <v>36.591000000000001</v>
      </c>
      <c r="D1085">
        <v>137.143</v>
      </c>
      <c r="E1085">
        <v>25.1</v>
      </c>
      <c r="F1085" t="s">
        <v>2444</v>
      </c>
      <c r="G1085" t="s">
        <v>2445</v>
      </c>
    </row>
    <row r="1086" spans="1:7" x14ac:dyDescent="0.25">
      <c r="A1086">
        <v>1085</v>
      </c>
      <c r="B1086" s="2">
        <v>304081284408100</v>
      </c>
      <c r="C1086">
        <v>36.688000000000002</v>
      </c>
      <c r="D1086">
        <v>137.184</v>
      </c>
      <c r="E1086">
        <v>408.3</v>
      </c>
      <c r="F1086" t="s">
        <v>2444</v>
      </c>
      <c r="G1086" t="s">
        <v>1108</v>
      </c>
    </row>
    <row r="1087" spans="1:7" x14ac:dyDescent="0.25">
      <c r="A1087">
        <v>1086</v>
      </c>
      <c r="B1087" s="2">
        <v>304081284418020</v>
      </c>
      <c r="C1087">
        <v>36.332000000000001</v>
      </c>
      <c r="D1087">
        <v>137.30099999999999</v>
      </c>
      <c r="E1087">
        <v>635.20000000000005</v>
      </c>
      <c r="F1087" t="s">
        <v>2448</v>
      </c>
      <c r="G1087" t="s">
        <v>2449</v>
      </c>
    </row>
    <row r="1088" spans="1:7" x14ac:dyDescent="0.25">
      <c r="A1088">
        <v>1087</v>
      </c>
      <c r="B1088" s="2">
        <v>304091284408020</v>
      </c>
      <c r="C1088">
        <v>36.579000000000001</v>
      </c>
      <c r="D1088">
        <v>136.99100000000001</v>
      </c>
      <c r="E1088">
        <v>1099.8</v>
      </c>
      <c r="F1088" t="s">
        <v>2451</v>
      </c>
      <c r="G1088" t="s">
        <v>2452</v>
      </c>
    </row>
    <row r="1089" spans="1:7" x14ac:dyDescent="0.25">
      <c r="A1089">
        <v>1088</v>
      </c>
      <c r="B1089" s="2">
        <v>304091284408040</v>
      </c>
      <c r="C1089">
        <v>36.734999999999999</v>
      </c>
      <c r="D1089">
        <v>137.04400000000001</v>
      </c>
      <c r="E1089">
        <v>1120</v>
      </c>
      <c r="F1089" t="s">
        <v>2451</v>
      </c>
      <c r="G1089" t="s">
        <v>2454</v>
      </c>
    </row>
    <row r="1090" spans="1:7" x14ac:dyDescent="0.25">
      <c r="A1090">
        <v>1089</v>
      </c>
      <c r="B1090" s="2">
        <v>304091284408050</v>
      </c>
      <c r="C1090">
        <v>36.728000000000002</v>
      </c>
      <c r="D1090">
        <v>137.047</v>
      </c>
      <c r="E1090">
        <v>62</v>
      </c>
      <c r="F1090" t="s">
        <v>2456</v>
      </c>
      <c r="G1090" t="s">
        <v>2456</v>
      </c>
    </row>
    <row r="1091" spans="1:7" x14ac:dyDescent="0.25">
      <c r="A1091">
        <v>1090</v>
      </c>
      <c r="B1091" s="2">
        <v>304101284408030</v>
      </c>
      <c r="C1091">
        <v>36.625</v>
      </c>
      <c r="D1091">
        <v>136.892</v>
      </c>
      <c r="E1091">
        <v>280</v>
      </c>
      <c r="F1091" t="s">
        <v>2458</v>
      </c>
      <c r="G1091" t="s">
        <v>2459</v>
      </c>
    </row>
    <row r="1092" spans="1:7" x14ac:dyDescent="0.25">
      <c r="A1092">
        <v>1091</v>
      </c>
      <c r="B1092" s="2">
        <v>304101284408040</v>
      </c>
      <c r="C1092">
        <v>36.680999999999997</v>
      </c>
      <c r="D1092">
        <v>136.88300000000001</v>
      </c>
      <c r="E1092">
        <v>358.7</v>
      </c>
      <c r="F1092" t="s">
        <v>2458</v>
      </c>
      <c r="G1092" t="s">
        <v>2461</v>
      </c>
    </row>
    <row r="1093" spans="1:7" x14ac:dyDescent="0.25">
      <c r="A1093">
        <v>1092</v>
      </c>
      <c r="B1093" s="2">
        <v>304101284408060</v>
      </c>
      <c r="C1093">
        <v>36.758000000000003</v>
      </c>
      <c r="D1093">
        <v>136.983</v>
      </c>
      <c r="E1093">
        <v>569</v>
      </c>
      <c r="F1093" t="s">
        <v>2458</v>
      </c>
      <c r="G1093" t="s">
        <v>2463</v>
      </c>
    </row>
    <row r="1094" spans="1:7" x14ac:dyDescent="0.25">
      <c r="A1094">
        <v>1093</v>
      </c>
      <c r="B1094" s="2">
        <v>304101284408070</v>
      </c>
      <c r="C1094">
        <v>36.588000000000001</v>
      </c>
      <c r="D1094">
        <v>136.90299999999999</v>
      </c>
      <c r="E1094">
        <v>78.8</v>
      </c>
      <c r="F1094" t="s">
        <v>1709</v>
      </c>
      <c r="G1094" t="s">
        <v>2465</v>
      </c>
    </row>
    <row r="1095" spans="1:7" x14ac:dyDescent="0.25">
      <c r="A1095">
        <v>1094</v>
      </c>
      <c r="B1095" s="2">
        <v>304101284408080</v>
      </c>
      <c r="C1095">
        <v>36.654000000000003</v>
      </c>
      <c r="D1095">
        <v>136.86000000000001</v>
      </c>
      <c r="E1095">
        <v>59.5</v>
      </c>
      <c r="F1095" t="s">
        <v>2467</v>
      </c>
      <c r="G1095" t="s">
        <v>2468</v>
      </c>
    </row>
    <row r="1096" spans="1:7" x14ac:dyDescent="0.25">
      <c r="A1096">
        <v>1095</v>
      </c>
      <c r="B1096" s="2">
        <v>304101284408090</v>
      </c>
      <c r="C1096">
        <v>36.692999999999998</v>
      </c>
      <c r="D1096">
        <v>136.869</v>
      </c>
      <c r="E1096">
        <v>62</v>
      </c>
      <c r="F1096" t="s">
        <v>2470</v>
      </c>
      <c r="G1096" t="s">
        <v>2470</v>
      </c>
    </row>
    <row r="1097" spans="1:7" x14ac:dyDescent="0.25">
      <c r="A1097">
        <v>1096</v>
      </c>
      <c r="B1097" s="2">
        <v>304111284412020</v>
      </c>
      <c r="C1097">
        <v>36.167999999999999</v>
      </c>
      <c r="D1097">
        <v>136.63200000000001</v>
      </c>
      <c r="E1097">
        <v>136.9</v>
      </c>
      <c r="F1097" t="s">
        <v>2472</v>
      </c>
      <c r="G1097" t="s">
        <v>2473</v>
      </c>
    </row>
    <row r="1098" spans="1:7" x14ac:dyDescent="0.25">
      <c r="A1098">
        <v>1097</v>
      </c>
      <c r="B1098" s="2">
        <v>304111284412030</v>
      </c>
      <c r="C1098">
        <v>36.231999999999999</v>
      </c>
      <c r="D1098">
        <v>136.63900000000001</v>
      </c>
      <c r="E1098">
        <v>207.6</v>
      </c>
      <c r="F1098" t="s">
        <v>2472</v>
      </c>
      <c r="G1098" t="s">
        <v>2475</v>
      </c>
    </row>
    <row r="1099" spans="1:7" x14ac:dyDescent="0.25">
      <c r="A1099">
        <v>1098</v>
      </c>
      <c r="B1099" s="2">
        <v>304111284412060</v>
      </c>
      <c r="C1099">
        <v>36.273000000000003</v>
      </c>
      <c r="D1099">
        <v>136.648</v>
      </c>
      <c r="E1099">
        <v>248.2</v>
      </c>
      <c r="F1099" t="s">
        <v>2472</v>
      </c>
      <c r="G1099" t="s">
        <v>2477</v>
      </c>
    </row>
    <row r="1100" spans="1:7" x14ac:dyDescent="0.25">
      <c r="A1100">
        <v>1099</v>
      </c>
      <c r="B1100" s="2">
        <v>304111284412070</v>
      </c>
      <c r="C1100">
        <v>36.412999999999997</v>
      </c>
      <c r="D1100">
        <v>136.631</v>
      </c>
      <c r="E1100">
        <v>732</v>
      </c>
      <c r="F1100" t="s">
        <v>2472</v>
      </c>
      <c r="G1100" t="s">
        <v>2479</v>
      </c>
    </row>
    <row r="1101" spans="1:7" x14ac:dyDescent="0.25">
      <c r="A1101">
        <v>1100</v>
      </c>
      <c r="B1101" s="2">
        <v>304111284412080</v>
      </c>
      <c r="C1101">
        <v>36.448999999999998</v>
      </c>
      <c r="D1101">
        <v>136.62</v>
      </c>
      <c r="E1101">
        <v>747.6</v>
      </c>
      <c r="F1101" t="s">
        <v>2472</v>
      </c>
      <c r="G1101" t="s">
        <v>2481</v>
      </c>
    </row>
    <row r="1102" spans="1:7" x14ac:dyDescent="0.25">
      <c r="A1102">
        <v>1101</v>
      </c>
      <c r="B1102" s="2">
        <v>304111284412090</v>
      </c>
      <c r="C1102">
        <v>36.488</v>
      </c>
      <c r="D1102">
        <v>136.48099999999999</v>
      </c>
      <c r="E1102">
        <v>809.2</v>
      </c>
      <c r="F1102" t="s">
        <v>2472</v>
      </c>
      <c r="G1102" t="s">
        <v>2483</v>
      </c>
    </row>
    <row r="1103" spans="1:7" x14ac:dyDescent="0.25">
      <c r="A1103">
        <v>1102</v>
      </c>
      <c r="B1103" s="2">
        <v>304111284412120</v>
      </c>
      <c r="C1103">
        <v>36.290999999999997</v>
      </c>
      <c r="D1103">
        <v>136.649</v>
      </c>
      <c r="E1103">
        <v>187</v>
      </c>
      <c r="F1103" t="s">
        <v>2485</v>
      </c>
      <c r="G1103" t="s">
        <v>2486</v>
      </c>
    </row>
    <row r="1104" spans="1:7" x14ac:dyDescent="0.25">
      <c r="A1104">
        <v>1103</v>
      </c>
      <c r="B1104" s="2">
        <v>304121284412010</v>
      </c>
      <c r="C1104">
        <v>36.404000000000003</v>
      </c>
      <c r="D1104">
        <v>136.51400000000001</v>
      </c>
      <c r="E1104">
        <v>167.3</v>
      </c>
      <c r="F1104" t="s">
        <v>2488</v>
      </c>
      <c r="G1104" t="s">
        <v>2489</v>
      </c>
    </row>
    <row r="1105" spans="1:7" x14ac:dyDescent="0.25">
      <c r="A1105">
        <v>1104</v>
      </c>
      <c r="B1105" s="2">
        <v>304121284412020</v>
      </c>
      <c r="C1105">
        <v>36.415999999999997</v>
      </c>
      <c r="D1105">
        <v>136.45099999999999</v>
      </c>
      <c r="E1105">
        <v>211.5</v>
      </c>
      <c r="F1105" t="s">
        <v>2488</v>
      </c>
      <c r="G1105" t="s">
        <v>2491</v>
      </c>
    </row>
    <row r="1106" spans="1:7" x14ac:dyDescent="0.25">
      <c r="A1106">
        <v>1105</v>
      </c>
      <c r="B1106" s="2">
        <v>304121284412030</v>
      </c>
      <c r="C1106">
        <v>36.414000000000001</v>
      </c>
      <c r="D1106">
        <v>136.441</v>
      </c>
      <c r="E1106">
        <v>221.5</v>
      </c>
      <c r="F1106" t="s">
        <v>2488</v>
      </c>
      <c r="G1106" t="s">
        <v>2493</v>
      </c>
    </row>
    <row r="1107" spans="1:7" x14ac:dyDescent="0.25">
      <c r="A1107">
        <v>1106</v>
      </c>
      <c r="B1107" s="2">
        <v>304121284412110</v>
      </c>
      <c r="C1107">
        <v>36.369999999999997</v>
      </c>
      <c r="D1107">
        <v>136.44399999999999</v>
      </c>
      <c r="E1107">
        <v>1.1000000000000001</v>
      </c>
      <c r="F1107" t="s">
        <v>2495</v>
      </c>
      <c r="G1107" t="s">
        <v>2495</v>
      </c>
    </row>
    <row r="1108" spans="1:7" x14ac:dyDescent="0.25">
      <c r="A1108">
        <v>1107</v>
      </c>
      <c r="B1108" s="2">
        <v>305011285508010</v>
      </c>
      <c r="C1108">
        <v>34.991</v>
      </c>
      <c r="D1108">
        <v>138.93899999999999</v>
      </c>
      <c r="E1108">
        <v>322</v>
      </c>
      <c r="F1108" t="s">
        <v>164</v>
      </c>
      <c r="G1108" t="s">
        <v>2497</v>
      </c>
    </row>
    <row r="1109" spans="1:7" x14ac:dyDescent="0.25">
      <c r="A1109">
        <v>1108</v>
      </c>
      <c r="B1109" s="2">
        <v>305011285508020</v>
      </c>
      <c r="C1109">
        <v>35.039000000000001</v>
      </c>
      <c r="D1109">
        <v>138.94399999999999</v>
      </c>
      <c r="E1109">
        <v>390</v>
      </c>
      <c r="F1109" t="s">
        <v>164</v>
      </c>
      <c r="G1109" t="s">
        <v>2499</v>
      </c>
    </row>
    <row r="1110" spans="1:7" x14ac:dyDescent="0.25">
      <c r="A1110">
        <v>1109</v>
      </c>
      <c r="B1110" s="2">
        <v>305011285508030</v>
      </c>
      <c r="C1110">
        <v>35.042000000000002</v>
      </c>
      <c r="D1110">
        <v>138.935</v>
      </c>
      <c r="E1110">
        <v>390</v>
      </c>
      <c r="F1110" t="s">
        <v>164</v>
      </c>
      <c r="G1110" t="s">
        <v>2501</v>
      </c>
    </row>
    <row r="1111" spans="1:7" x14ac:dyDescent="0.25">
      <c r="A1111">
        <v>1110</v>
      </c>
      <c r="B1111" s="2">
        <v>305011285508040</v>
      </c>
      <c r="C1111">
        <v>35.042999999999999</v>
      </c>
      <c r="D1111">
        <v>138.935</v>
      </c>
      <c r="E1111">
        <v>430</v>
      </c>
      <c r="F1111" t="s">
        <v>164</v>
      </c>
      <c r="G1111" t="s">
        <v>2503</v>
      </c>
    </row>
    <row r="1112" spans="1:7" x14ac:dyDescent="0.25">
      <c r="A1112">
        <v>1111</v>
      </c>
      <c r="B1112" s="2">
        <v>305011285508050</v>
      </c>
      <c r="C1112">
        <v>35.072000000000003</v>
      </c>
      <c r="D1112">
        <v>138.91900000000001</v>
      </c>
      <c r="E1112">
        <v>551</v>
      </c>
      <c r="F1112" t="s">
        <v>164</v>
      </c>
      <c r="G1112" t="s">
        <v>2505</v>
      </c>
    </row>
    <row r="1113" spans="1:7" x14ac:dyDescent="0.25">
      <c r="A1113">
        <v>1112</v>
      </c>
      <c r="B1113" s="2">
        <v>305011285508060</v>
      </c>
      <c r="C1113">
        <v>35.091999999999999</v>
      </c>
      <c r="D1113">
        <v>138.90100000000001</v>
      </c>
      <c r="E1113">
        <v>568</v>
      </c>
      <c r="F1113" t="s">
        <v>164</v>
      </c>
      <c r="G1113" t="s">
        <v>2507</v>
      </c>
    </row>
    <row r="1114" spans="1:7" x14ac:dyDescent="0.25">
      <c r="A1114">
        <v>1113</v>
      </c>
      <c r="B1114" s="2">
        <v>305011285508070</v>
      </c>
      <c r="C1114">
        <v>35.098999999999997</v>
      </c>
      <c r="D1114">
        <v>138.87</v>
      </c>
      <c r="E1114">
        <v>849</v>
      </c>
      <c r="F1114" t="s">
        <v>164</v>
      </c>
      <c r="G1114" t="s">
        <v>2509</v>
      </c>
    </row>
    <row r="1115" spans="1:7" x14ac:dyDescent="0.25">
      <c r="A1115">
        <v>1114</v>
      </c>
      <c r="B1115" s="2">
        <v>305011285508110</v>
      </c>
      <c r="C1115">
        <v>35.073</v>
      </c>
      <c r="D1115">
        <v>138.94</v>
      </c>
      <c r="E1115">
        <v>76</v>
      </c>
      <c r="F1115" t="s">
        <v>2511</v>
      </c>
      <c r="G1115" t="s">
        <v>2512</v>
      </c>
    </row>
    <row r="1116" spans="1:7" x14ac:dyDescent="0.25">
      <c r="A1116">
        <v>1115</v>
      </c>
      <c r="B1116" s="2">
        <v>305011285508120</v>
      </c>
      <c r="C1116">
        <v>35.090000000000003</v>
      </c>
      <c r="D1116">
        <v>138.93600000000001</v>
      </c>
      <c r="E1116">
        <v>88</v>
      </c>
      <c r="F1116" t="s">
        <v>97</v>
      </c>
      <c r="G1116" t="s">
        <v>2514</v>
      </c>
    </row>
    <row r="1117" spans="1:7" x14ac:dyDescent="0.25">
      <c r="A1117">
        <v>1116</v>
      </c>
      <c r="B1117" s="2">
        <v>305011285508130</v>
      </c>
      <c r="C1117">
        <v>35.098999999999997</v>
      </c>
      <c r="D1117">
        <v>138.166</v>
      </c>
      <c r="E1117">
        <v>2.2999999999999998</v>
      </c>
      <c r="F1117" t="s">
        <v>2516</v>
      </c>
      <c r="G1117" t="s">
        <v>2517</v>
      </c>
    </row>
    <row r="1118" spans="1:7" x14ac:dyDescent="0.25">
      <c r="A1118">
        <v>1117</v>
      </c>
      <c r="B1118" s="2">
        <v>305011285508170</v>
      </c>
      <c r="C1118">
        <v>35.118000000000002</v>
      </c>
      <c r="D1118">
        <v>138.886</v>
      </c>
      <c r="E1118">
        <v>259</v>
      </c>
      <c r="F1118" t="s">
        <v>2519</v>
      </c>
      <c r="G1118" t="s">
        <v>2520</v>
      </c>
    </row>
    <row r="1119" spans="1:7" x14ac:dyDescent="0.25">
      <c r="A1119">
        <v>1118</v>
      </c>
      <c r="B1119" s="2">
        <v>305011285508180</v>
      </c>
      <c r="C1119">
        <v>35.042000000000002</v>
      </c>
      <c r="D1119">
        <v>138.93</v>
      </c>
      <c r="E1119">
        <v>-9999</v>
      </c>
      <c r="F1119" t="s">
        <v>165</v>
      </c>
      <c r="G1119" t="s">
        <v>2522</v>
      </c>
    </row>
    <row r="1120" spans="1:7" x14ac:dyDescent="0.25">
      <c r="A1120">
        <v>1119</v>
      </c>
      <c r="B1120" s="2">
        <v>305011285508190</v>
      </c>
      <c r="C1120">
        <v>35.04</v>
      </c>
      <c r="D1120">
        <v>138.90600000000001</v>
      </c>
      <c r="E1120">
        <v>4.2</v>
      </c>
      <c r="F1120" t="s">
        <v>165</v>
      </c>
      <c r="G1120" t="s">
        <v>2524</v>
      </c>
    </row>
    <row r="1121" spans="1:7" x14ac:dyDescent="0.25">
      <c r="A1121">
        <v>1120</v>
      </c>
      <c r="B1121" s="2">
        <v>305011285508200</v>
      </c>
      <c r="C1121">
        <v>35.201000000000001</v>
      </c>
      <c r="D1121">
        <v>138.91200000000001</v>
      </c>
      <c r="E1121">
        <v>166.5</v>
      </c>
      <c r="F1121" t="s">
        <v>2519</v>
      </c>
      <c r="G1121" t="s">
        <v>2526</v>
      </c>
    </row>
    <row r="1122" spans="1:7" x14ac:dyDescent="0.25">
      <c r="A1122">
        <v>1121</v>
      </c>
      <c r="B1122" s="2">
        <v>305021285507020</v>
      </c>
      <c r="C1122">
        <v>35.070999999999998</v>
      </c>
      <c r="D1122">
        <v>138.37</v>
      </c>
      <c r="E1122">
        <v>288</v>
      </c>
      <c r="F1122" t="s">
        <v>2528</v>
      </c>
      <c r="G1122" t="s">
        <v>2529</v>
      </c>
    </row>
    <row r="1123" spans="1:7" x14ac:dyDescent="0.25">
      <c r="A1123">
        <v>1122</v>
      </c>
      <c r="B1123" s="2">
        <v>305021285507030</v>
      </c>
      <c r="C1123">
        <v>34.957999999999998</v>
      </c>
      <c r="D1123">
        <v>138.36500000000001</v>
      </c>
      <c r="E1123">
        <v>537</v>
      </c>
      <c r="F1123" t="s">
        <v>2528</v>
      </c>
      <c r="G1123" t="s">
        <v>2531</v>
      </c>
    </row>
    <row r="1124" spans="1:7" x14ac:dyDescent="0.25">
      <c r="A1124">
        <v>1123</v>
      </c>
      <c r="B1124" s="2">
        <v>305021285507070</v>
      </c>
      <c r="C1124">
        <v>35.015999999999998</v>
      </c>
      <c r="D1124">
        <v>138.26900000000001</v>
      </c>
      <c r="E1124">
        <v>112</v>
      </c>
      <c r="F1124" t="s">
        <v>2533</v>
      </c>
      <c r="G1124" t="s">
        <v>2534</v>
      </c>
    </row>
    <row r="1125" spans="1:7" x14ac:dyDescent="0.25">
      <c r="A1125">
        <v>1124</v>
      </c>
      <c r="B1125" s="2">
        <v>305021285518060</v>
      </c>
      <c r="C1125">
        <v>-9.1530000000000005</v>
      </c>
      <c r="D1125">
        <v>-9.1530000000000005</v>
      </c>
      <c r="E1125">
        <v>-9999</v>
      </c>
      <c r="F1125" t="s">
        <v>2537</v>
      </c>
      <c r="G1125" t="s">
        <v>2538</v>
      </c>
    </row>
    <row r="1126" spans="1:7" x14ac:dyDescent="0.25">
      <c r="A1126">
        <v>1125</v>
      </c>
      <c r="B1126" s="2">
        <v>305031285507010</v>
      </c>
      <c r="C1126">
        <v>34.883000000000003</v>
      </c>
      <c r="D1126">
        <v>138.108</v>
      </c>
      <c r="E1126">
        <v>1160</v>
      </c>
      <c r="F1126" t="s">
        <v>2540</v>
      </c>
      <c r="G1126" t="s">
        <v>2541</v>
      </c>
    </row>
    <row r="1127" spans="1:7" x14ac:dyDescent="0.25">
      <c r="A1127">
        <v>1126</v>
      </c>
      <c r="B1127" s="2">
        <v>305031285507020</v>
      </c>
      <c r="C1127">
        <v>34.829000000000001</v>
      </c>
      <c r="D1127">
        <v>138.209</v>
      </c>
      <c r="E1127">
        <v>1241</v>
      </c>
      <c r="F1127" t="s">
        <v>2540</v>
      </c>
      <c r="G1127" t="s">
        <v>2543</v>
      </c>
    </row>
    <row r="1128" spans="1:7" x14ac:dyDescent="0.25">
      <c r="A1128">
        <v>1127</v>
      </c>
      <c r="B1128" s="2">
        <v>305031285507030</v>
      </c>
      <c r="C1128">
        <v>34.795000000000002</v>
      </c>
      <c r="D1128">
        <v>138.25299999999999</v>
      </c>
      <c r="E1128">
        <v>1276</v>
      </c>
      <c r="F1128" t="s">
        <v>2540</v>
      </c>
      <c r="G1128" t="s">
        <v>2545</v>
      </c>
    </row>
    <row r="1129" spans="1:7" x14ac:dyDescent="0.25">
      <c r="A1129">
        <v>1128</v>
      </c>
      <c r="B1129" s="2">
        <v>305031285507040</v>
      </c>
      <c r="C1129">
        <v>34.847999999999999</v>
      </c>
      <c r="D1129">
        <v>138.14400000000001</v>
      </c>
      <c r="E1129">
        <v>-9999</v>
      </c>
      <c r="F1129" t="s">
        <v>2540</v>
      </c>
      <c r="G1129" t="s">
        <v>2547</v>
      </c>
    </row>
    <row r="1130" spans="1:7" x14ac:dyDescent="0.25">
      <c r="A1130">
        <v>1129</v>
      </c>
      <c r="B1130" s="2">
        <v>305031285507050</v>
      </c>
      <c r="C1130">
        <v>34.820999999999998</v>
      </c>
      <c r="D1130">
        <v>138.149</v>
      </c>
      <c r="E1130">
        <v>-9999</v>
      </c>
      <c r="F1130" t="s">
        <v>2549</v>
      </c>
      <c r="G1130" t="s">
        <v>2549</v>
      </c>
    </row>
    <row r="1131" spans="1:7" x14ac:dyDescent="0.25">
      <c r="A1131">
        <v>1130</v>
      </c>
      <c r="B1131" s="2">
        <v>305031285523010</v>
      </c>
      <c r="C1131">
        <v>35.189</v>
      </c>
      <c r="D1131">
        <v>138.197</v>
      </c>
      <c r="E1131">
        <v>475.9</v>
      </c>
      <c r="F1131" t="s">
        <v>2540</v>
      </c>
      <c r="G1131" t="s">
        <v>2551</v>
      </c>
    </row>
    <row r="1132" spans="1:7" x14ac:dyDescent="0.25">
      <c r="A1132">
        <v>1131</v>
      </c>
      <c r="B1132" s="2">
        <v>305031285523020</v>
      </c>
      <c r="C1132">
        <v>35.195999999999998</v>
      </c>
      <c r="D1132">
        <v>138.18199999999999</v>
      </c>
      <c r="E1132">
        <v>29.6</v>
      </c>
      <c r="F1132" t="s">
        <v>2540</v>
      </c>
      <c r="G1132" t="s">
        <v>2553</v>
      </c>
    </row>
    <row r="1133" spans="1:7" x14ac:dyDescent="0.25">
      <c r="A1133">
        <v>1132</v>
      </c>
      <c r="B1133" s="2">
        <v>305031285523030</v>
      </c>
      <c r="C1133">
        <v>-9.1530000000000005</v>
      </c>
      <c r="D1133">
        <v>-9.1530000000000005</v>
      </c>
      <c r="E1133">
        <v>-9999</v>
      </c>
      <c r="F1133" t="s">
        <v>2540</v>
      </c>
      <c r="G1133" t="s">
        <v>2555</v>
      </c>
    </row>
    <row r="1134" spans="1:7" x14ac:dyDescent="0.25">
      <c r="A1134">
        <v>1133</v>
      </c>
      <c r="B1134" s="2">
        <v>305041285510010</v>
      </c>
      <c r="C1134">
        <v>34.765999999999998</v>
      </c>
      <c r="D1134">
        <v>138.09700000000001</v>
      </c>
      <c r="E1134">
        <v>32.450000000000003</v>
      </c>
      <c r="F1134" t="s">
        <v>2557</v>
      </c>
      <c r="G1134" t="s">
        <v>2558</v>
      </c>
    </row>
    <row r="1135" spans="1:7" x14ac:dyDescent="0.25">
      <c r="A1135">
        <v>1134</v>
      </c>
      <c r="B1135" s="2">
        <v>305041285510020</v>
      </c>
      <c r="C1135">
        <v>34.738999999999997</v>
      </c>
      <c r="D1135">
        <v>138.089</v>
      </c>
      <c r="E1135">
        <v>34.200000000000003</v>
      </c>
      <c r="F1135" t="s">
        <v>2557</v>
      </c>
      <c r="G1135" t="s">
        <v>2560</v>
      </c>
    </row>
    <row r="1136" spans="1:7" x14ac:dyDescent="0.25">
      <c r="A1136">
        <v>1135</v>
      </c>
      <c r="B1136" s="2">
        <v>305041285510030</v>
      </c>
      <c r="C1136">
        <v>34.695</v>
      </c>
      <c r="D1136">
        <v>138.07300000000001</v>
      </c>
      <c r="E1136">
        <v>69.7</v>
      </c>
      <c r="F1136" t="s">
        <v>2557</v>
      </c>
      <c r="G1136" t="s">
        <v>2562</v>
      </c>
    </row>
    <row r="1137" spans="1:7" x14ac:dyDescent="0.25">
      <c r="A1137">
        <v>1136</v>
      </c>
      <c r="B1137" s="2">
        <v>305041285510040</v>
      </c>
      <c r="C1137">
        <v>34.664999999999999</v>
      </c>
      <c r="D1137">
        <v>138.06399999999999</v>
      </c>
      <c r="E1137">
        <v>144.6</v>
      </c>
      <c r="F1137" t="s">
        <v>2557</v>
      </c>
      <c r="G1137" t="s">
        <v>2564</v>
      </c>
    </row>
    <row r="1138" spans="1:7" x14ac:dyDescent="0.25">
      <c r="A1138">
        <v>1137</v>
      </c>
      <c r="B1138" s="2">
        <v>305041285510050</v>
      </c>
      <c r="C1138">
        <v>34.655999999999999</v>
      </c>
      <c r="D1138">
        <v>138.06200000000001</v>
      </c>
      <c r="E1138">
        <v>150</v>
      </c>
      <c r="F1138" t="s">
        <v>2557</v>
      </c>
      <c r="G1138" t="s">
        <v>622</v>
      </c>
    </row>
    <row r="1139" spans="1:7" x14ac:dyDescent="0.25">
      <c r="A1139">
        <v>1138</v>
      </c>
      <c r="B1139" s="2">
        <v>305041285510060</v>
      </c>
      <c r="C1139">
        <v>34.731999999999999</v>
      </c>
      <c r="D1139">
        <v>138.09399999999999</v>
      </c>
      <c r="E1139">
        <v>10.93</v>
      </c>
      <c r="F1139" t="s">
        <v>2566</v>
      </c>
      <c r="G1139" t="s">
        <v>2567</v>
      </c>
    </row>
    <row r="1140" spans="1:7" x14ac:dyDescent="0.25">
      <c r="A1140">
        <v>1139</v>
      </c>
      <c r="B1140" s="2">
        <v>305041285510070</v>
      </c>
      <c r="C1140">
        <v>34.68</v>
      </c>
      <c r="D1140">
        <v>138.08699999999999</v>
      </c>
      <c r="E1140">
        <v>33.1</v>
      </c>
      <c r="F1140" t="s">
        <v>2566</v>
      </c>
      <c r="G1140" t="s">
        <v>2569</v>
      </c>
    </row>
    <row r="1141" spans="1:7" x14ac:dyDescent="0.25">
      <c r="A1141">
        <v>1140</v>
      </c>
      <c r="B1141" s="2">
        <v>305041285510080</v>
      </c>
      <c r="C1141">
        <v>34.692</v>
      </c>
      <c r="D1141">
        <v>138.053</v>
      </c>
      <c r="E1141">
        <v>10.3</v>
      </c>
      <c r="F1141" t="s">
        <v>2571</v>
      </c>
      <c r="G1141" t="s">
        <v>2572</v>
      </c>
    </row>
    <row r="1142" spans="1:7" x14ac:dyDescent="0.25">
      <c r="A1142">
        <v>1141</v>
      </c>
      <c r="B1142" s="2">
        <v>305051285510010</v>
      </c>
      <c r="C1142">
        <v>35.085000000000001</v>
      </c>
      <c r="D1142">
        <v>137.80099999999999</v>
      </c>
      <c r="E1142">
        <v>4530</v>
      </c>
      <c r="F1142" t="s">
        <v>2536</v>
      </c>
      <c r="G1142" t="s">
        <v>2574</v>
      </c>
    </row>
    <row r="1143" spans="1:7" x14ac:dyDescent="0.25">
      <c r="A1143">
        <v>1142</v>
      </c>
      <c r="B1143" s="2">
        <v>305051285510020</v>
      </c>
      <c r="C1143">
        <v>34.853999999999999</v>
      </c>
      <c r="D1143">
        <v>137.80500000000001</v>
      </c>
      <c r="E1143">
        <v>4880</v>
      </c>
      <c r="F1143" t="s">
        <v>2536</v>
      </c>
      <c r="G1143" t="s">
        <v>2576</v>
      </c>
    </row>
    <row r="1144" spans="1:7" x14ac:dyDescent="0.25">
      <c r="A1144">
        <v>1143</v>
      </c>
      <c r="B1144" s="2">
        <v>305051285510030</v>
      </c>
      <c r="C1144">
        <v>34.741</v>
      </c>
      <c r="D1144">
        <v>137.816</v>
      </c>
      <c r="E1144">
        <v>4955</v>
      </c>
      <c r="F1144" t="s">
        <v>2536</v>
      </c>
      <c r="G1144" t="s">
        <v>2578</v>
      </c>
    </row>
    <row r="1145" spans="1:7" x14ac:dyDescent="0.25">
      <c r="A1145">
        <v>1144</v>
      </c>
      <c r="B1145" s="2">
        <v>305051285510040</v>
      </c>
      <c r="C1145">
        <v>34.728999999999999</v>
      </c>
      <c r="D1145">
        <v>137.80099999999999</v>
      </c>
      <c r="E1145">
        <v>4955</v>
      </c>
      <c r="F1145" t="s">
        <v>2536</v>
      </c>
      <c r="G1145" t="s">
        <v>2580</v>
      </c>
    </row>
    <row r="1146" spans="1:7" x14ac:dyDescent="0.25">
      <c r="A1146">
        <v>1145</v>
      </c>
      <c r="B1146" s="2">
        <v>305051285510050</v>
      </c>
      <c r="C1146">
        <v>34.677</v>
      </c>
      <c r="D1146">
        <v>137.79599999999999</v>
      </c>
      <c r="E1146">
        <v>4985</v>
      </c>
      <c r="F1146" t="s">
        <v>2536</v>
      </c>
      <c r="G1146" t="s">
        <v>2581</v>
      </c>
    </row>
    <row r="1147" spans="1:7" x14ac:dyDescent="0.25">
      <c r="A1147">
        <v>1146</v>
      </c>
      <c r="B1147" s="2">
        <v>305051285510060</v>
      </c>
      <c r="C1147">
        <v>35.058</v>
      </c>
      <c r="D1147">
        <v>137.773</v>
      </c>
      <c r="E1147">
        <v>351</v>
      </c>
      <c r="F1147" t="s">
        <v>2583</v>
      </c>
      <c r="G1147" t="s">
        <v>2584</v>
      </c>
    </row>
    <row r="1148" spans="1:7" x14ac:dyDescent="0.25">
      <c r="A1148">
        <v>1147</v>
      </c>
      <c r="B1148" s="2">
        <v>305051285510070</v>
      </c>
      <c r="C1148">
        <v>34.953000000000003</v>
      </c>
      <c r="D1148">
        <v>137.88300000000001</v>
      </c>
      <c r="E1148">
        <v>317</v>
      </c>
      <c r="F1148" t="s">
        <v>2586</v>
      </c>
      <c r="G1148" t="s">
        <v>2587</v>
      </c>
    </row>
    <row r="1149" spans="1:7" x14ac:dyDescent="0.25">
      <c r="A1149">
        <v>1148</v>
      </c>
      <c r="B1149" s="2">
        <v>305051285510080</v>
      </c>
      <c r="C1149">
        <v>35.137999999999998</v>
      </c>
      <c r="D1149">
        <v>137.702</v>
      </c>
      <c r="E1149">
        <v>76.5</v>
      </c>
      <c r="F1149" t="s">
        <v>2589</v>
      </c>
      <c r="G1149" t="s">
        <v>2590</v>
      </c>
    </row>
    <row r="1150" spans="1:7" x14ac:dyDescent="0.25">
      <c r="A1150">
        <v>1149</v>
      </c>
      <c r="B1150" s="2">
        <v>305051285510100</v>
      </c>
      <c r="C1150">
        <v>35.156999999999996</v>
      </c>
      <c r="D1150">
        <v>137.749</v>
      </c>
      <c r="E1150">
        <v>33.299999999999997</v>
      </c>
      <c r="F1150" t="s">
        <v>2591</v>
      </c>
      <c r="G1150" t="s">
        <v>2592</v>
      </c>
    </row>
    <row r="1151" spans="1:7" x14ac:dyDescent="0.25">
      <c r="A1151">
        <v>1150</v>
      </c>
      <c r="B1151" s="2">
        <v>305051285510501</v>
      </c>
      <c r="C1151">
        <v>34.93</v>
      </c>
      <c r="D1151">
        <v>137.83600000000001</v>
      </c>
      <c r="E1151">
        <v>4775</v>
      </c>
      <c r="F1151" t="s">
        <v>2536</v>
      </c>
      <c r="G1151" t="s">
        <v>2594</v>
      </c>
    </row>
    <row r="1152" spans="1:7" x14ac:dyDescent="0.25">
      <c r="A1152">
        <v>1151</v>
      </c>
      <c r="B1152" s="2">
        <v>305051285516010</v>
      </c>
      <c r="C1152">
        <v>35.965000000000003</v>
      </c>
      <c r="D1152">
        <v>137.98400000000001</v>
      </c>
      <c r="E1152">
        <v>730.8</v>
      </c>
      <c r="F1152" t="s">
        <v>2536</v>
      </c>
      <c r="G1152" t="s">
        <v>2596</v>
      </c>
    </row>
    <row r="1153" spans="1:7" x14ac:dyDescent="0.25">
      <c r="A1153">
        <v>1152</v>
      </c>
      <c r="B1153" s="2">
        <v>305051285516020</v>
      </c>
      <c r="C1153">
        <v>35.877000000000002</v>
      </c>
      <c r="D1153">
        <v>137.98599999999999</v>
      </c>
      <c r="E1153">
        <v>818.1</v>
      </c>
      <c r="F1153" t="s">
        <v>2536</v>
      </c>
      <c r="G1153" t="s">
        <v>2598</v>
      </c>
    </row>
    <row r="1154" spans="1:7" x14ac:dyDescent="0.25">
      <c r="A1154">
        <v>1153</v>
      </c>
      <c r="B1154" s="2">
        <v>305051285516030</v>
      </c>
      <c r="C1154">
        <v>35.837000000000003</v>
      </c>
      <c r="D1154">
        <v>137.96100000000001</v>
      </c>
      <c r="E1154">
        <v>968.4</v>
      </c>
      <c r="F1154" t="s">
        <v>2536</v>
      </c>
      <c r="G1154" t="s">
        <v>2600</v>
      </c>
    </row>
    <row r="1155" spans="1:7" x14ac:dyDescent="0.25">
      <c r="A1155">
        <v>1154</v>
      </c>
      <c r="B1155" s="2">
        <v>305051285516040</v>
      </c>
      <c r="C1155">
        <v>35.808</v>
      </c>
      <c r="D1155">
        <v>137.947</v>
      </c>
      <c r="E1155">
        <v>1515.4</v>
      </c>
      <c r="F1155" t="s">
        <v>2536</v>
      </c>
      <c r="G1155" t="s">
        <v>2602</v>
      </c>
    </row>
    <row r="1156" spans="1:7" x14ac:dyDescent="0.25">
      <c r="A1156">
        <v>1155</v>
      </c>
      <c r="B1156" s="2">
        <v>305051285516050</v>
      </c>
      <c r="C1156">
        <v>35.741</v>
      </c>
      <c r="D1156">
        <v>137.96600000000001</v>
      </c>
      <c r="E1156">
        <v>1659.4</v>
      </c>
      <c r="F1156" t="s">
        <v>2536</v>
      </c>
      <c r="G1156" t="s">
        <v>2604</v>
      </c>
    </row>
    <row r="1157" spans="1:7" x14ac:dyDescent="0.25">
      <c r="A1157">
        <v>1156</v>
      </c>
      <c r="B1157" s="2">
        <v>305051285516060</v>
      </c>
      <c r="C1157">
        <v>35.595999999999997</v>
      </c>
      <c r="D1157">
        <v>137.93</v>
      </c>
      <c r="E1157">
        <v>2224.3000000000002</v>
      </c>
      <c r="F1157" t="s">
        <v>2536</v>
      </c>
      <c r="G1157" t="s">
        <v>2606</v>
      </c>
    </row>
    <row r="1158" spans="1:7" x14ac:dyDescent="0.25">
      <c r="A1158">
        <v>1157</v>
      </c>
      <c r="B1158" s="2">
        <v>305051285516070</v>
      </c>
      <c r="C1158">
        <v>35.549999999999997</v>
      </c>
      <c r="D1158">
        <v>137.88999999999999</v>
      </c>
      <c r="E1158">
        <v>2320.3000000000002</v>
      </c>
      <c r="F1158" t="s">
        <v>2536</v>
      </c>
      <c r="G1158" t="s">
        <v>2608</v>
      </c>
    </row>
    <row r="1159" spans="1:7" x14ac:dyDescent="0.25">
      <c r="A1159">
        <v>1158</v>
      </c>
      <c r="B1159" s="2">
        <v>305051285516080</v>
      </c>
      <c r="C1159">
        <v>35.499000000000002</v>
      </c>
      <c r="D1159">
        <v>137.864</v>
      </c>
      <c r="E1159">
        <v>2569.9</v>
      </c>
      <c r="F1159" t="s">
        <v>2536</v>
      </c>
      <c r="G1159" t="s">
        <v>2610</v>
      </c>
    </row>
    <row r="1160" spans="1:7" x14ac:dyDescent="0.25">
      <c r="A1160">
        <v>1159</v>
      </c>
      <c r="B1160" s="2">
        <v>305051285516090</v>
      </c>
      <c r="C1160">
        <v>35.462000000000003</v>
      </c>
      <c r="D1160">
        <v>137.83199999999999</v>
      </c>
      <c r="E1160">
        <v>2620.1999999999998</v>
      </c>
      <c r="F1160" t="s">
        <v>2536</v>
      </c>
      <c r="G1160" t="s">
        <v>2612</v>
      </c>
    </row>
    <row r="1161" spans="1:7" x14ac:dyDescent="0.25">
      <c r="A1161">
        <v>1160</v>
      </c>
      <c r="B1161" s="2">
        <v>305051285516100</v>
      </c>
      <c r="C1161">
        <v>35.441000000000003</v>
      </c>
      <c r="D1161">
        <v>137.81899999999999</v>
      </c>
      <c r="E1161">
        <v>2670.7</v>
      </c>
      <c r="F1161" t="s">
        <v>2536</v>
      </c>
      <c r="G1161" t="s">
        <v>2614</v>
      </c>
    </row>
    <row r="1162" spans="1:7" x14ac:dyDescent="0.25">
      <c r="A1162">
        <v>1161</v>
      </c>
      <c r="B1162" s="2">
        <v>305051285516110</v>
      </c>
      <c r="C1162">
        <v>35.832999999999998</v>
      </c>
      <c r="D1162">
        <v>138.00899999999999</v>
      </c>
      <c r="E1162">
        <v>480.4</v>
      </c>
      <c r="F1162" t="s">
        <v>2616</v>
      </c>
      <c r="G1162" t="s">
        <v>1567</v>
      </c>
    </row>
    <row r="1163" spans="1:7" x14ac:dyDescent="0.25">
      <c r="A1163">
        <v>1162</v>
      </c>
      <c r="B1163" s="2">
        <v>305051285516120</v>
      </c>
      <c r="C1163">
        <v>35.747999999999998</v>
      </c>
      <c r="D1163">
        <v>137.91200000000001</v>
      </c>
      <c r="E1163">
        <v>-9999</v>
      </c>
      <c r="F1163" t="s">
        <v>2618</v>
      </c>
      <c r="G1163" t="s">
        <v>2619</v>
      </c>
    </row>
    <row r="1164" spans="1:7" x14ac:dyDescent="0.25">
      <c r="A1164">
        <v>1163</v>
      </c>
      <c r="B1164" s="2">
        <v>305051285518010</v>
      </c>
      <c r="C1164">
        <v>35.716999999999999</v>
      </c>
      <c r="D1164">
        <v>138.09899999999999</v>
      </c>
      <c r="E1164">
        <v>-9999</v>
      </c>
      <c r="F1164" t="s">
        <v>2616</v>
      </c>
      <c r="G1164" t="s">
        <v>2621</v>
      </c>
    </row>
    <row r="1165" spans="1:7" x14ac:dyDescent="0.25">
      <c r="A1165">
        <v>1164</v>
      </c>
      <c r="B1165" s="2">
        <v>305051285518020</v>
      </c>
      <c r="C1165">
        <v>-9.1530000000000005</v>
      </c>
      <c r="D1165">
        <v>-9.1530000000000005</v>
      </c>
      <c r="E1165">
        <v>-9999</v>
      </c>
      <c r="F1165" t="s">
        <v>2616</v>
      </c>
      <c r="G1165" t="s">
        <v>2623</v>
      </c>
    </row>
    <row r="1166" spans="1:7" x14ac:dyDescent="0.25">
      <c r="A1166">
        <v>1165</v>
      </c>
      <c r="B1166" s="2">
        <v>305051285518030</v>
      </c>
      <c r="C1166">
        <v>35.835000000000001</v>
      </c>
      <c r="D1166">
        <v>138.05500000000001</v>
      </c>
      <c r="E1166">
        <v>-9999</v>
      </c>
      <c r="F1166" t="s">
        <v>2616</v>
      </c>
      <c r="G1166" t="s">
        <v>2625</v>
      </c>
    </row>
    <row r="1167" spans="1:7" x14ac:dyDescent="0.25">
      <c r="A1167">
        <v>1166</v>
      </c>
      <c r="B1167" s="2">
        <v>305051285518040</v>
      </c>
      <c r="C1167">
        <v>35.773000000000003</v>
      </c>
      <c r="D1167">
        <v>138.12200000000001</v>
      </c>
      <c r="E1167">
        <v>-9999</v>
      </c>
      <c r="F1167" t="s">
        <v>2616</v>
      </c>
      <c r="G1167" t="s">
        <v>2627</v>
      </c>
    </row>
    <row r="1168" spans="1:7" x14ac:dyDescent="0.25">
      <c r="A1168">
        <v>1167</v>
      </c>
      <c r="B1168" s="2">
        <v>305051285518060</v>
      </c>
      <c r="C1168">
        <v>35.606000000000002</v>
      </c>
      <c r="D1168">
        <v>137.97800000000001</v>
      </c>
      <c r="E1168">
        <v>288</v>
      </c>
      <c r="F1168" t="s">
        <v>2537</v>
      </c>
      <c r="G1168" t="s">
        <v>2538</v>
      </c>
    </row>
    <row r="1169" spans="1:7" x14ac:dyDescent="0.25">
      <c r="A1169">
        <v>1168</v>
      </c>
      <c r="B1169" s="2">
        <v>305061285512010</v>
      </c>
      <c r="C1169">
        <v>34.984999999999999</v>
      </c>
      <c r="D1169">
        <v>137.52500000000001</v>
      </c>
      <c r="E1169">
        <v>248.8</v>
      </c>
      <c r="F1169" t="s">
        <v>2629</v>
      </c>
      <c r="G1169" t="s">
        <v>2630</v>
      </c>
    </row>
    <row r="1170" spans="1:7" x14ac:dyDescent="0.25">
      <c r="A1170">
        <v>1169</v>
      </c>
      <c r="B1170" s="2">
        <v>305061285512020</v>
      </c>
      <c r="C1170">
        <v>34.966999999999999</v>
      </c>
      <c r="D1170">
        <v>137.554</v>
      </c>
      <c r="E1170">
        <v>300</v>
      </c>
      <c r="F1170" t="s">
        <v>2629</v>
      </c>
      <c r="G1170" t="s">
        <v>2632</v>
      </c>
    </row>
    <row r="1171" spans="1:7" x14ac:dyDescent="0.25">
      <c r="A1171">
        <v>1170</v>
      </c>
      <c r="B1171" s="2">
        <v>305061285512030</v>
      </c>
      <c r="C1171">
        <v>34.866</v>
      </c>
      <c r="D1171">
        <v>137.447</v>
      </c>
      <c r="E1171">
        <v>611</v>
      </c>
      <c r="F1171" t="s">
        <v>2629</v>
      </c>
      <c r="G1171" t="s">
        <v>2634</v>
      </c>
    </row>
    <row r="1172" spans="1:7" x14ac:dyDescent="0.25">
      <c r="A1172">
        <v>1171</v>
      </c>
      <c r="B1172" s="2">
        <v>305061285512040</v>
      </c>
      <c r="C1172">
        <v>34.890999999999998</v>
      </c>
      <c r="D1172">
        <v>137.495</v>
      </c>
      <c r="E1172">
        <v>545</v>
      </c>
      <c r="F1172" t="s">
        <v>2629</v>
      </c>
      <c r="G1172" t="s">
        <v>2636</v>
      </c>
    </row>
    <row r="1173" spans="1:7" x14ac:dyDescent="0.25">
      <c r="A1173">
        <v>1172</v>
      </c>
      <c r="B1173" s="2">
        <v>305061285512060</v>
      </c>
      <c r="C1173">
        <v>34.834000000000003</v>
      </c>
      <c r="D1173">
        <v>137.42400000000001</v>
      </c>
      <c r="E1173">
        <v>623.5</v>
      </c>
      <c r="F1173" t="s">
        <v>2629</v>
      </c>
      <c r="G1173" t="s">
        <v>2638</v>
      </c>
    </row>
    <row r="1174" spans="1:7" x14ac:dyDescent="0.25">
      <c r="A1174">
        <v>1173</v>
      </c>
      <c r="B1174" s="2">
        <v>305061285512070</v>
      </c>
      <c r="C1174">
        <v>34.811</v>
      </c>
      <c r="D1174">
        <v>137.41900000000001</v>
      </c>
      <c r="E1174">
        <v>634</v>
      </c>
      <c r="F1174" t="s">
        <v>2629</v>
      </c>
      <c r="G1174" t="s">
        <v>2640</v>
      </c>
    </row>
    <row r="1175" spans="1:7" x14ac:dyDescent="0.25">
      <c r="A1175">
        <v>1174</v>
      </c>
      <c r="B1175" s="2">
        <v>305061285512080</v>
      </c>
      <c r="C1175">
        <v>34.804000000000002</v>
      </c>
      <c r="D1175">
        <v>137.40100000000001</v>
      </c>
      <c r="E1175">
        <v>21</v>
      </c>
      <c r="F1175" t="s">
        <v>2642</v>
      </c>
      <c r="G1175" t="s">
        <v>2643</v>
      </c>
    </row>
    <row r="1176" spans="1:7" x14ac:dyDescent="0.25">
      <c r="A1176">
        <v>1175</v>
      </c>
      <c r="B1176" s="2">
        <v>305061285512090</v>
      </c>
      <c r="C1176">
        <v>34.801000000000002</v>
      </c>
      <c r="D1176">
        <v>137.40199999999999</v>
      </c>
      <c r="E1176">
        <v>658.4</v>
      </c>
      <c r="F1176" t="s">
        <v>2629</v>
      </c>
      <c r="G1176" t="s">
        <v>2645</v>
      </c>
    </row>
    <row r="1177" spans="1:7" x14ac:dyDescent="0.25">
      <c r="A1177">
        <v>1176</v>
      </c>
      <c r="B1177" s="2">
        <v>305061285512100</v>
      </c>
      <c r="C1177">
        <v>34.771999999999998</v>
      </c>
      <c r="D1177">
        <v>137.38499999999999</v>
      </c>
      <c r="E1177">
        <v>703.5</v>
      </c>
      <c r="F1177" t="s">
        <v>2629</v>
      </c>
      <c r="G1177" t="s">
        <v>2647</v>
      </c>
    </row>
    <row r="1178" spans="1:7" x14ac:dyDescent="0.25">
      <c r="A1178">
        <v>1177</v>
      </c>
      <c r="B1178" s="2">
        <v>305061285512110</v>
      </c>
      <c r="C1178">
        <v>34.780999999999999</v>
      </c>
      <c r="D1178">
        <v>137.33099999999999</v>
      </c>
      <c r="E1178">
        <v>724</v>
      </c>
      <c r="F1178" t="s">
        <v>2629</v>
      </c>
      <c r="G1178" t="s">
        <v>2649</v>
      </c>
    </row>
    <row r="1179" spans="1:7" x14ac:dyDescent="0.25">
      <c r="A1179">
        <v>1178</v>
      </c>
      <c r="B1179" s="2">
        <v>305061285512120</v>
      </c>
      <c r="C1179">
        <v>34.978999999999999</v>
      </c>
      <c r="D1179">
        <v>137.559</v>
      </c>
      <c r="E1179">
        <v>-9999</v>
      </c>
      <c r="F1179" t="s">
        <v>2651</v>
      </c>
      <c r="G1179" t="s">
        <v>2651</v>
      </c>
    </row>
    <row r="1180" spans="1:7" x14ac:dyDescent="0.25">
      <c r="A1180">
        <v>1179</v>
      </c>
      <c r="B1180" s="2">
        <v>305061285512130</v>
      </c>
      <c r="C1180">
        <v>34.932000000000002</v>
      </c>
      <c r="D1180">
        <v>137.57400000000001</v>
      </c>
      <c r="E1180">
        <v>170.9</v>
      </c>
      <c r="F1180" t="s">
        <v>2653</v>
      </c>
      <c r="G1180" t="s">
        <v>2654</v>
      </c>
    </row>
    <row r="1181" spans="1:7" x14ac:dyDescent="0.25">
      <c r="A1181">
        <v>1180</v>
      </c>
      <c r="B1181" s="2">
        <v>305061285512140</v>
      </c>
      <c r="C1181">
        <v>34.802</v>
      </c>
      <c r="D1181">
        <v>137.399</v>
      </c>
      <c r="E1181">
        <v>658.4</v>
      </c>
      <c r="F1181" t="s">
        <v>2642</v>
      </c>
      <c r="G1181" t="s">
        <v>2656</v>
      </c>
    </row>
    <row r="1182" spans="1:7" x14ac:dyDescent="0.25">
      <c r="A1182">
        <v>1181</v>
      </c>
      <c r="B1182" s="2">
        <v>305061285512150</v>
      </c>
      <c r="C1182">
        <v>34.790999999999997</v>
      </c>
      <c r="D1182">
        <v>137.36799999999999</v>
      </c>
      <c r="E1182">
        <v>658.4</v>
      </c>
      <c r="F1182" t="s">
        <v>2642</v>
      </c>
      <c r="G1182" t="s">
        <v>2658</v>
      </c>
    </row>
    <row r="1183" spans="1:7" x14ac:dyDescent="0.25">
      <c r="A1183">
        <v>1182</v>
      </c>
      <c r="B1183" s="2">
        <v>305061285512160</v>
      </c>
      <c r="C1183">
        <v>34.787999999999997</v>
      </c>
      <c r="D1183">
        <v>137.41300000000001</v>
      </c>
      <c r="E1183">
        <v>4.5999999999999996</v>
      </c>
      <c r="F1183" t="s">
        <v>2660</v>
      </c>
      <c r="G1183" t="s">
        <v>2661</v>
      </c>
    </row>
    <row r="1184" spans="1:7" x14ac:dyDescent="0.25">
      <c r="A1184">
        <v>1183</v>
      </c>
      <c r="B1184" s="2">
        <v>305071285512010</v>
      </c>
      <c r="C1184">
        <v>35.090000000000003</v>
      </c>
      <c r="D1184">
        <v>137.166</v>
      </c>
      <c r="E1184">
        <v>1004.8</v>
      </c>
      <c r="F1184" t="s">
        <v>2663</v>
      </c>
      <c r="G1184" t="s">
        <v>2664</v>
      </c>
    </row>
    <row r="1185" spans="1:7" x14ac:dyDescent="0.25">
      <c r="A1185">
        <v>1184</v>
      </c>
      <c r="B1185" s="2">
        <v>305071285512020</v>
      </c>
      <c r="C1185">
        <v>35.003</v>
      </c>
      <c r="D1185">
        <v>137.167</v>
      </c>
      <c r="E1185">
        <v>1355.9</v>
      </c>
      <c r="F1185" t="s">
        <v>2663</v>
      </c>
      <c r="G1185" t="s">
        <v>2666</v>
      </c>
    </row>
    <row r="1186" spans="1:7" x14ac:dyDescent="0.25">
      <c r="A1186">
        <v>1185</v>
      </c>
      <c r="B1186" s="2">
        <v>305071285512030</v>
      </c>
      <c r="C1186">
        <v>34.962000000000003</v>
      </c>
      <c r="D1186">
        <v>137.15199999999999</v>
      </c>
      <c r="E1186">
        <v>1398.7</v>
      </c>
      <c r="F1186" t="s">
        <v>2663</v>
      </c>
      <c r="G1186" t="s">
        <v>2668</v>
      </c>
    </row>
    <row r="1187" spans="1:7" x14ac:dyDescent="0.25">
      <c r="A1187">
        <v>1186</v>
      </c>
      <c r="B1187" s="2">
        <v>305071285512040</v>
      </c>
      <c r="C1187">
        <v>34.896000000000001</v>
      </c>
      <c r="D1187">
        <v>137.09800000000001</v>
      </c>
      <c r="E1187">
        <v>1656.7</v>
      </c>
      <c r="F1187" t="s">
        <v>2663</v>
      </c>
      <c r="G1187" t="s">
        <v>2670</v>
      </c>
    </row>
    <row r="1188" spans="1:7" x14ac:dyDescent="0.25">
      <c r="A1188">
        <v>1187</v>
      </c>
      <c r="B1188" s="2">
        <v>305071285512050</v>
      </c>
      <c r="C1188">
        <v>34.889000000000003</v>
      </c>
      <c r="D1188">
        <v>137.059</v>
      </c>
      <c r="E1188">
        <v>1657</v>
      </c>
      <c r="F1188" t="s">
        <v>2663</v>
      </c>
      <c r="G1188" t="s">
        <v>2672</v>
      </c>
    </row>
    <row r="1189" spans="1:7" x14ac:dyDescent="0.25">
      <c r="A1189">
        <v>1188</v>
      </c>
      <c r="B1189" s="2">
        <v>305071285512060</v>
      </c>
      <c r="C1189">
        <v>34.828000000000003</v>
      </c>
      <c r="D1189">
        <v>136.971</v>
      </c>
      <c r="E1189">
        <v>-9999</v>
      </c>
      <c r="F1189" t="s">
        <v>2663</v>
      </c>
      <c r="G1189" t="s">
        <v>2674</v>
      </c>
    </row>
    <row r="1190" spans="1:7" x14ac:dyDescent="0.25">
      <c r="A1190">
        <v>1189</v>
      </c>
      <c r="B1190" s="2">
        <v>305071285512080</v>
      </c>
      <c r="C1190">
        <v>35.055</v>
      </c>
      <c r="D1190">
        <v>137.214</v>
      </c>
      <c r="E1190">
        <v>313.89999999999998</v>
      </c>
      <c r="F1190" t="s">
        <v>1852</v>
      </c>
      <c r="G1190" t="s">
        <v>2676</v>
      </c>
    </row>
    <row r="1191" spans="1:7" x14ac:dyDescent="0.25">
      <c r="A1191">
        <v>1190</v>
      </c>
      <c r="B1191" s="2">
        <v>305071285512090</v>
      </c>
      <c r="C1191">
        <v>34.950000000000003</v>
      </c>
      <c r="D1191">
        <v>137.17599999999999</v>
      </c>
      <c r="E1191">
        <v>246.6</v>
      </c>
      <c r="F1191" t="s">
        <v>2678</v>
      </c>
      <c r="G1191" t="s">
        <v>2679</v>
      </c>
    </row>
    <row r="1192" spans="1:7" x14ac:dyDescent="0.25">
      <c r="A1192">
        <v>1191</v>
      </c>
      <c r="B1192" s="2">
        <v>305071285512100</v>
      </c>
      <c r="C1192">
        <v>34.859000000000002</v>
      </c>
      <c r="D1192">
        <v>137.07599999999999</v>
      </c>
      <c r="E1192">
        <v>1656</v>
      </c>
      <c r="F1192" t="s">
        <v>2681</v>
      </c>
      <c r="G1192" t="s">
        <v>2682</v>
      </c>
    </row>
    <row r="1193" spans="1:7" x14ac:dyDescent="0.25">
      <c r="A1193">
        <v>1192</v>
      </c>
      <c r="B1193" s="2">
        <v>305071285520020</v>
      </c>
      <c r="C1193">
        <v>35.231999999999999</v>
      </c>
      <c r="D1193">
        <v>137.36000000000001</v>
      </c>
      <c r="E1193">
        <v>-9999</v>
      </c>
      <c r="F1193" t="s">
        <v>2663</v>
      </c>
      <c r="G1193" t="s">
        <v>2253</v>
      </c>
    </row>
    <row r="1194" spans="1:7" x14ac:dyDescent="0.25">
      <c r="A1194">
        <v>1193</v>
      </c>
      <c r="B1194" s="2">
        <v>305071285520030</v>
      </c>
      <c r="C1194">
        <v>35.152000000000001</v>
      </c>
      <c r="D1194">
        <v>137.21799999999999</v>
      </c>
      <c r="E1194">
        <v>821</v>
      </c>
      <c r="F1194" t="s">
        <v>2663</v>
      </c>
      <c r="G1194" t="s">
        <v>2684</v>
      </c>
    </row>
    <row r="1195" spans="1:7" x14ac:dyDescent="0.25">
      <c r="A1195">
        <v>1194</v>
      </c>
      <c r="B1195" s="2">
        <v>305071285520040</v>
      </c>
      <c r="C1195">
        <v>35.261000000000003</v>
      </c>
      <c r="D1195">
        <v>137.52600000000001</v>
      </c>
      <c r="E1195">
        <v>-9999</v>
      </c>
      <c r="F1195" t="s">
        <v>2686</v>
      </c>
      <c r="G1195" t="s">
        <v>2687</v>
      </c>
    </row>
    <row r="1196" spans="1:7" x14ac:dyDescent="0.25">
      <c r="A1196">
        <v>1195</v>
      </c>
      <c r="B1196" s="2">
        <v>305071285520060</v>
      </c>
      <c r="C1196">
        <v>35.270000000000003</v>
      </c>
      <c r="D1196">
        <v>137.47900000000001</v>
      </c>
      <c r="E1196">
        <v>-9999</v>
      </c>
      <c r="F1196" t="s">
        <v>2689</v>
      </c>
      <c r="G1196" t="s">
        <v>2690</v>
      </c>
    </row>
    <row r="1197" spans="1:7" x14ac:dyDescent="0.25">
      <c r="A1197">
        <v>1196</v>
      </c>
      <c r="B1197" s="2">
        <v>305071285520070</v>
      </c>
      <c r="C1197">
        <v>35.219000000000001</v>
      </c>
      <c r="D1197">
        <v>137.50800000000001</v>
      </c>
      <c r="E1197">
        <v>-9999</v>
      </c>
      <c r="F1197" t="s">
        <v>2692</v>
      </c>
      <c r="G1197" t="s">
        <v>2693</v>
      </c>
    </row>
    <row r="1198" spans="1:7" x14ac:dyDescent="0.25">
      <c r="A1198">
        <v>1197</v>
      </c>
      <c r="B1198" s="2">
        <v>305081285505010</v>
      </c>
      <c r="C1198">
        <v>35.405999999999999</v>
      </c>
      <c r="D1198">
        <v>137.322</v>
      </c>
      <c r="E1198">
        <v>23.9</v>
      </c>
      <c r="F1198" t="s">
        <v>2696</v>
      </c>
      <c r="G1198" t="s">
        <v>2697</v>
      </c>
    </row>
    <row r="1199" spans="1:7" x14ac:dyDescent="0.25">
      <c r="A1199">
        <v>1198</v>
      </c>
      <c r="B1199" s="2">
        <v>305081285511010</v>
      </c>
      <c r="C1199">
        <v>35.363</v>
      </c>
      <c r="D1199">
        <v>137.256</v>
      </c>
      <c r="E1199">
        <v>209</v>
      </c>
      <c r="F1199" t="s">
        <v>2695</v>
      </c>
      <c r="G1199" t="s">
        <v>2699</v>
      </c>
    </row>
    <row r="1200" spans="1:7" x14ac:dyDescent="0.25">
      <c r="A1200">
        <v>1199</v>
      </c>
      <c r="B1200" s="2">
        <v>305081285511020</v>
      </c>
      <c r="C1200">
        <v>35.357999999999997</v>
      </c>
      <c r="D1200">
        <v>137.19</v>
      </c>
      <c r="E1200">
        <v>285</v>
      </c>
      <c r="F1200" t="s">
        <v>2695</v>
      </c>
      <c r="G1200" t="s">
        <v>2701</v>
      </c>
    </row>
    <row r="1201" spans="1:7" x14ac:dyDescent="0.25">
      <c r="A1201">
        <v>1200</v>
      </c>
      <c r="B1201" s="2">
        <v>305081285511030</v>
      </c>
      <c r="C1201">
        <v>35.334000000000003</v>
      </c>
      <c r="D1201">
        <v>137.12700000000001</v>
      </c>
      <c r="E1201">
        <v>367</v>
      </c>
      <c r="F1201" t="s">
        <v>2695</v>
      </c>
      <c r="G1201" t="s">
        <v>2703</v>
      </c>
    </row>
    <row r="1202" spans="1:7" x14ac:dyDescent="0.25">
      <c r="A1202">
        <v>1201</v>
      </c>
      <c r="B1202" s="2">
        <v>305081285511050</v>
      </c>
      <c r="C1202">
        <v>35.252000000000002</v>
      </c>
      <c r="D1202">
        <v>137.01900000000001</v>
      </c>
      <c r="E1202">
        <v>532</v>
      </c>
      <c r="F1202" t="s">
        <v>2695</v>
      </c>
      <c r="G1202" t="s">
        <v>2705</v>
      </c>
    </row>
    <row r="1203" spans="1:7" x14ac:dyDescent="0.25">
      <c r="A1203">
        <v>1202</v>
      </c>
      <c r="B1203" s="2">
        <v>305081285511060</v>
      </c>
      <c r="C1203">
        <v>35.213999999999999</v>
      </c>
      <c r="D1203">
        <v>136.93299999999999</v>
      </c>
      <c r="E1203">
        <v>600</v>
      </c>
      <c r="F1203" t="s">
        <v>2695</v>
      </c>
      <c r="G1203" t="s">
        <v>2707</v>
      </c>
    </row>
    <row r="1204" spans="1:7" x14ac:dyDescent="0.25">
      <c r="A1204">
        <v>1203</v>
      </c>
      <c r="B1204" s="2">
        <v>305081285511070</v>
      </c>
      <c r="C1204">
        <v>35.220999999999997</v>
      </c>
      <c r="D1204">
        <v>136.90799999999999</v>
      </c>
      <c r="E1204">
        <v>-9999</v>
      </c>
      <c r="F1204" t="s">
        <v>2695</v>
      </c>
      <c r="G1204" t="s">
        <v>2709</v>
      </c>
    </row>
    <row r="1205" spans="1:7" x14ac:dyDescent="0.25">
      <c r="A1205">
        <v>1204</v>
      </c>
      <c r="B1205" s="2">
        <v>305081285511080</v>
      </c>
      <c r="C1205">
        <v>35.207999999999998</v>
      </c>
      <c r="D1205">
        <v>136.87899999999999</v>
      </c>
      <c r="E1205">
        <v>-9999</v>
      </c>
      <c r="F1205" t="s">
        <v>2695</v>
      </c>
      <c r="G1205" t="s">
        <v>2711</v>
      </c>
    </row>
    <row r="1206" spans="1:7" x14ac:dyDescent="0.25">
      <c r="A1206">
        <v>1205</v>
      </c>
      <c r="B1206" s="2">
        <v>305081285511090</v>
      </c>
      <c r="C1206">
        <v>35.203000000000003</v>
      </c>
      <c r="D1206">
        <v>136.875</v>
      </c>
      <c r="E1206">
        <v>705</v>
      </c>
      <c r="F1206" t="s">
        <v>2695</v>
      </c>
      <c r="G1206" t="s">
        <v>2713</v>
      </c>
    </row>
    <row r="1207" spans="1:7" x14ac:dyDescent="0.25">
      <c r="A1207">
        <v>1206</v>
      </c>
      <c r="B1207" s="2">
        <v>305081285511110</v>
      </c>
      <c r="C1207">
        <v>35.109000000000002</v>
      </c>
      <c r="D1207">
        <v>136.83600000000001</v>
      </c>
      <c r="E1207">
        <v>712</v>
      </c>
      <c r="F1207" t="s">
        <v>2695</v>
      </c>
      <c r="G1207" t="s">
        <v>2715</v>
      </c>
    </row>
    <row r="1208" spans="1:7" x14ac:dyDescent="0.25">
      <c r="A1208">
        <v>1207</v>
      </c>
      <c r="B1208" s="2">
        <v>305081285511120</v>
      </c>
      <c r="C1208">
        <v>35.235999999999997</v>
      </c>
      <c r="D1208">
        <v>136.94399999999999</v>
      </c>
      <c r="E1208">
        <v>15.5</v>
      </c>
      <c r="F1208" t="s">
        <v>2717</v>
      </c>
      <c r="G1208" t="s">
        <v>2718</v>
      </c>
    </row>
    <row r="1209" spans="1:7" x14ac:dyDescent="0.25">
      <c r="A1209">
        <v>1208</v>
      </c>
      <c r="B1209" s="2">
        <v>305081285511130</v>
      </c>
      <c r="C1209">
        <v>35.21</v>
      </c>
      <c r="D1209">
        <v>136.929</v>
      </c>
      <c r="E1209">
        <v>105</v>
      </c>
      <c r="F1209" t="s">
        <v>2720</v>
      </c>
      <c r="G1209" t="s">
        <v>2721</v>
      </c>
    </row>
    <row r="1210" spans="1:7" x14ac:dyDescent="0.25">
      <c r="A1210">
        <v>1209</v>
      </c>
      <c r="B1210" s="2">
        <v>305081285511140</v>
      </c>
      <c r="C1210">
        <v>35.18</v>
      </c>
      <c r="D1210">
        <v>137.04599999999999</v>
      </c>
      <c r="E1210">
        <v>-9999</v>
      </c>
      <c r="F1210" t="s">
        <v>2723</v>
      </c>
      <c r="G1210" t="s">
        <v>2724</v>
      </c>
    </row>
    <row r="1211" spans="1:7" x14ac:dyDescent="0.25">
      <c r="A1211">
        <v>1210</v>
      </c>
      <c r="B1211" s="2">
        <v>305081285511150</v>
      </c>
      <c r="C1211">
        <v>35.192999999999998</v>
      </c>
      <c r="D1211">
        <v>136.86699999999999</v>
      </c>
      <c r="E1211">
        <v>-9999</v>
      </c>
      <c r="F1211" t="s">
        <v>2695</v>
      </c>
      <c r="G1211" t="s">
        <v>2726</v>
      </c>
    </row>
    <row r="1212" spans="1:7" x14ac:dyDescent="0.25">
      <c r="A1212">
        <v>1211</v>
      </c>
      <c r="B1212" s="2">
        <v>305091285502010</v>
      </c>
      <c r="C1212">
        <v>35.436</v>
      </c>
      <c r="D1212">
        <v>137.03399999999999</v>
      </c>
      <c r="E1212">
        <v>4632</v>
      </c>
      <c r="F1212" t="s">
        <v>2728</v>
      </c>
      <c r="G1212" t="s">
        <v>2729</v>
      </c>
    </row>
    <row r="1213" spans="1:7" x14ac:dyDescent="0.25">
      <c r="A1213">
        <v>1212</v>
      </c>
      <c r="B1213" s="2">
        <v>305091285502020</v>
      </c>
      <c r="C1213">
        <v>35.401000000000003</v>
      </c>
      <c r="D1213">
        <v>136.96299999999999</v>
      </c>
      <c r="E1213">
        <v>4684</v>
      </c>
      <c r="F1213" t="s">
        <v>2728</v>
      </c>
      <c r="G1213" t="s">
        <v>2731</v>
      </c>
    </row>
    <row r="1214" spans="1:7" x14ac:dyDescent="0.25">
      <c r="A1214">
        <v>1213</v>
      </c>
      <c r="B1214" s="2">
        <v>305091285502030</v>
      </c>
      <c r="C1214">
        <v>35.369999999999997</v>
      </c>
      <c r="D1214">
        <v>136.82300000000001</v>
      </c>
      <c r="E1214">
        <v>-9999</v>
      </c>
      <c r="F1214" t="s">
        <v>2728</v>
      </c>
      <c r="G1214" t="s">
        <v>2733</v>
      </c>
    </row>
    <row r="1215" spans="1:7" x14ac:dyDescent="0.25">
      <c r="A1215">
        <v>1214</v>
      </c>
      <c r="B1215" s="2">
        <v>305091285502040</v>
      </c>
      <c r="C1215">
        <v>35.356000000000002</v>
      </c>
      <c r="D1215">
        <v>136.82900000000001</v>
      </c>
      <c r="E1215">
        <v>-9999</v>
      </c>
      <c r="F1215" t="s">
        <v>2728</v>
      </c>
      <c r="G1215" t="s">
        <v>2735</v>
      </c>
    </row>
    <row r="1216" spans="1:7" x14ac:dyDescent="0.25">
      <c r="A1216">
        <v>1215</v>
      </c>
      <c r="B1216" s="2">
        <v>305091285502050</v>
      </c>
      <c r="C1216">
        <v>35.363</v>
      </c>
      <c r="D1216">
        <v>136.762</v>
      </c>
      <c r="E1216">
        <v>4956</v>
      </c>
      <c r="F1216" t="s">
        <v>2728</v>
      </c>
      <c r="G1216" t="s">
        <v>941</v>
      </c>
    </row>
    <row r="1217" spans="1:7" x14ac:dyDescent="0.25">
      <c r="A1217">
        <v>1216</v>
      </c>
      <c r="B1217" s="2">
        <v>305091285502060</v>
      </c>
      <c r="C1217">
        <v>35.311999999999998</v>
      </c>
      <c r="D1217">
        <v>136.738</v>
      </c>
      <c r="E1217">
        <v>4956</v>
      </c>
      <c r="F1217" t="s">
        <v>2728</v>
      </c>
      <c r="G1217" t="s">
        <v>2737</v>
      </c>
    </row>
    <row r="1218" spans="1:7" x14ac:dyDescent="0.25">
      <c r="A1218">
        <v>1217</v>
      </c>
      <c r="B1218" s="2">
        <v>305091285502070</v>
      </c>
      <c r="C1218">
        <v>35.914999999999999</v>
      </c>
      <c r="D1218">
        <v>137.20400000000001</v>
      </c>
      <c r="E1218">
        <v>869</v>
      </c>
      <c r="F1218" t="s">
        <v>2739</v>
      </c>
      <c r="G1218" t="s">
        <v>2740</v>
      </c>
    </row>
    <row r="1219" spans="1:7" x14ac:dyDescent="0.25">
      <c r="A1219">
        <v>1218</v>
      </c>
      <c r="B1219" s="2">
        <v>305091285502080</v>
      </c>
      <c r="C1219">
        <v>35.578000000000003</v>
      </c>
      <c r="D1219">
        <v>137.18899999999999</v>
      </c>
      <c r="E1219">
        <v>2020</v>
      </c>
      <c r="F1219" t="s">
        <v>2739</v>
      </c>
      <c r="G1219" t="s">
        <v>2742</v>
      </c>
    </row>
    <row r="1220" spans="1:7" x14ac:dyDescent="0.25">
      <c r="A1220">
        <v>1219</v>
      </c>
      <c r="B1220" s="2">
        <v>305091285502130</v>
      </c>
      <c r="C1220">
        <v>35.738</v>
      </c>
      <c r="D1220">
        <v>136.947</v>
      </c>
      <c r="E1220">
        <v>525</v>
      </c>
      <c r="F1220" t="s">
        <v>2744</v>
      </c>
      <c r="G1220" t="s">
        <v>2745</v>
      </c>
    </row>
    <row r="1221" spans="1:7" x14ac:dyDescent="0.25">
      <c r="A1221">
        <v>1220</v>
      </c>
      <c r="B1221" s="2">
        <v>305091285502140</v>
      </c>
      <c r="C1221">
        <v>35.549999999999997</v>
      </c>
      <c r="D1221">
        <v>136.90899999999999</v>
      </c>
      <c r="E1221">
        <v>1076</v>
      </c>
      <c r="F1221" t="s">
        <v>2744</v>
      </c>
      <c r="G1221" t="s">
        <v>2747</v>
      </c>
    </row>
    <row r="1222" spans="1:7" x14ac:dyDescent="0.25">
      <c r="A1222">
        <v>1221</v>
      </c>
      <c r="B1222" s="2">
        <v>305091285502150</v>
      </c>
      <c r="C1222">
        <v>35.46</v>
      </c>
      <c r="D1222">
        <v>136.83600000000001</v>
      </c>
      <c r="E1222">
        <v>1598</v>
      </c>
      <c r="F1222" t="s">
        <v>2744</v>
      </c>
      <c r="G1222" t="s">
        <v>2749</v>
      </c>
    </row>
    <row r="1223" spans="1:7" x14ac:dyDescent="0.25">
      <c r="A1223">
        <v>1222</v>
      </c>
      <c r="B1223" s="2">
        <v>305091285502160</v>
      </c>
      <c r="C1223">
        <v>35.441000000000003</v>
      </c>
      <c r="D1223">
        <v>136.774</v>
      </c>
      <c r="E1223">
        <v>1608</v>
      </c>
      <c r="F1223" t="s">
        <v>2744</v>
      </c>
      <c r="G1223" t="s">
        <v>2751</v>
      </c>
    </row>
    <row r="1224" spans="1:7" x14ac:dyDescent="0.25">
      <c r="A1224">
        <v>1223</v>
      </c>
      <c r="B1224" s="2">
        <v>305091285502170</v>
      </c>
      <c r="C1224">
        <v>35.429000000000002</v>
      </c>
      <c r="D1224">
        <v>136.75</v>
      </c>
      <c r="E1224">
        <v>1607</v>
      </c>
      <c r="F1224" t="s">
        <v>2744</v>
      </c>
      <c r="G1224" t="s">
        <v>2752</v>
      </c>
    </row>
    <row r="1225" spans="1:7" x14ac:dyDescent="0.25">
      <c r="A1225">
        <v>1224</v>
      </c>
      <c r="B1225" s="2">
        <v>305091285502180</v>
      </c>
      <c r="C1225">
        <v>35.398000000000003</v>
      </c>
      <c r="D1225">
        <v>136.70099999999999</v>
      </c>
      <c r="E1225">
        <v>-9999</v>
      </c>
      <c r="F1225" t="s">
        <v>2744</v>
      </c>
      <c r="G1225" t="s">
        <v>2754</v>
      </c>
    </row>
    <row r="1226" spans="1:7" x14ac:dyDescent="0.25">
      <c r="A1226">
        <v>1225</v>
      </c>
      <c r="B1226" s="2">
        <v>305091285502190</v>
      </c>
      <c r="C1226">
        <v>35.362000000000002</v>
      </c>
      <c r="D1226">
        <v>136.68799999999999</v>
      </c>
      <c r="E1226">
        <v>1914</v>
      </c>
      <c r="F1226" t="s">
        <v>2744</v>
      </c>
      <c r="G1226" t="s">
        <v>2756</v>
      </c>
    </row>
    <row r="1227" spans="1:7" x14ac:dyDescent="0.25">
      <c r="A1227">
        <v>1226</v>
      </c>
      <c r="B1227" s="2">
        <v>305091285502200</v>
      </c>
      <c r="C1227">
        <v>35.33</v>
      </c>
      <c r="D1227">
        <v>136.68899999999999</v>
      </c>
      <c r="E1227">
        <v>1959.9</v>
      </c>
      <c r="F1227" t="s">
        <v>2744</v>
      </c>
      <c r="G1227" t="s">
        <v>2758</v>
      </c>
    </row>
    <row r="1228" spans="1:7" x14ac:dyDescent="0.25">
      <c r="A1228">
        <v>1227</v>
      </c>
      <c r="B1228" s="2">
        <v>305091285502210</v>
      </c>
      <c r="C1228">
        <v>35.273000000000003</v>
      </c>
      <c r="D1228">
        <v>136.67599999999999</v>
      </c>
      <c r="E1228">
        <v>1967</v>
      </c>
      <c r="F1228" t="s">
        <v>2744</v>
      </c>
      <c r="G1228" t="s">
        <v>2760</v>
      </c>
    </row>
    <row r="1229" spans="1:7" x14ac:dyDescent="0.25">
      <c r="A1229">
        <v>1228</v>
      </c>
      <c r="B1229" s="2">
        <v>305091285502220</v>
      </c>
      <c r="C1229">
        <v>35.603999999999999</v>
      </c>
      <c r="D1229">
        <v>136.839</v>
      </c>
      <c r="E1229">
        <v>241</v>
      </c>
      <c r="F1229" t="s">
        <v>2762</v>
      </c>
      <c r="G1229" t="s">
        <v>2763</v>
      </c>
    </row>
    <row r="1230" spans="1:7" x14ac:dyDescent="0.25">
      <c r="A1230">
        <v>1229</v>
      </c>
      <c r="B1230" s="2">
        <v>305091285502230</v>
      </c>
      <c r="C1230">
        <v>35.475999999999999</v>
      </c>
      <c r="D1230">
        <v>136.86000000000001</v>
      </c>
      <c r="E1230">
        <v>287</v>
      </c>
      <c r="F1230" t="s">
        <v>2765</v>
      </c>
      <c r="G1230" t="s">
        <v>1022</v>
      </c>
    </row>
    <row r="1231" spans="1:7" x14ac:dyDescent="0.25">
      <c r="A1231">
        <v>1230</v>
      </c>
      <c r="B1231" s="2">
        <v>305091285502240</v>
      </c>
      <c r="C1231">
        <v>35.542000000000002</v>
      </c>
      <c r="D1231">
        <v>136.828</v>
      </c>
      <c r="E1231">
        <v>146</v>
      </c>
      <c r="F1231" t="s">
        <v>2766</v>
      </c>
      <c r="G1231" t="s">
        <v>2767</v>
      </c>
    </row>
    <row r="1232" spans="1:7" x14ac:dyDescent="0.25">
      <c r="A1232">
        <v>1231</v>
      </c>
      <c r="B1232" s="2">
        <v>305091285502250</v>
      </c>
      <c r="C1232">
        <v>35.450000000000003</v>
      </c>
      <c r="D1232">
        <v>136.73500000000001</v>
      </c>
      <c r="E1232">
        <v>121</v>
      </c>
      <c r="F1232" t="s">
        <v>2769</v>
      </c>
      <c r="G1232" t="s">
        <v>1281</v>
      </c>
    </row>
    <row r="1233" spans="1:7" x14ac:dyDescent="0.25">
      <c r="A1233">
        <v>1232</v>
      </c>
      <c r="B1233" s="2">
        <v>305091285502270</v>
      </c>
      <c r="C1233">
        <v>35.393000000000001</v>
      </c>
      <c r="D1233">
        <v>136.75899999999999</v>
      </c>
      <c r="E1233">
        <v>-9999</v>
      </c>
      <c r="F1233" t="s">
        <v>2770</v>
      </c>
      <c r="G1233" t="s">
        <v>2771</v>
      </c>
    </row>
    <row r="1234" spans="1:7" x14ac:dyDescent="0.25">
      <c r="A1234">
        <v>1233</v>
      </c>
      <c r="B1234" s="2">
        <v>305091285502280</v>
      </c>
      <c r="C1234">
        <v>35.384</v>
      </c>
      <c r="D1234">
        <v>136.71600000000001</v>
      </c>
      <c r="E1234">
        <v>13.6</v>
      </c>
      <c r="F1234" t="s">
        <v>2770</v>
      </c>
      <c r="G1234" t="s">
        <v>2773</v>
      </c>
    </row>
    <row r="1235" spans="1:7" x14ac:dyDescent="0.25">
      <c r="A1235">
        <v>1234</v>
      </c>
      <c r="B1235" s="2">
        <v>305091285502290</v>
      </c>
      <c r="C1235">
        <v>35.372</v>
      </c>
      <c r="D1235">
        <v>136.75200000000001</v>
      </c>
      <c r="E1235">
        <v>50.8</v>
      </c>
      <c r="F1235" t="s">
        <v>2775</v>
      </c>
      <c r="G1235" t="s">
        <v>2776</v>
      </c>
    </row>
    <row r="1236" spans="1:7" x14ac:dyDescent="0.25">
      <c r="A1236">
        <v>1235</v>
      </c>
      <c r="B1236" s="2">
        <v>305091285502330</v>
      </c>
      <c r="C1236">
        <v>35.481000000000002</v>
      </c>
      <c r="D1236">
        <v>136.56899999999999</v>
      </c>
      <c r="E1236">
        <v>606</v>
      </c>
      <c r="F1236" t="s">
        <v>2777</v>
      </c>
      <c r="G1236" t="s">
        <v>2778</v>
      </c>
    </row>
    <row r="1237" spans="1:7" x14ac:dyDescent="0.25">
      <c r="A1237">
        <v>1236</v>
      </c>
      <c r="B1237" s="2">
        <v>305091285502340</v>
      </c>
      <c r="C1237">
        <v>35.36</v>
      </c>
      <c r="D1237">
        <v>136.65799999999999</v>
      </c>
      <c r="E1237">
        <v>1196</v>
      </c>
      <c r="F1237" t="s">
        <v>2777</v>
      </c>
      <c r="G1237" t="s">
        <v>2780</v>
      </c>
    </row>
    <row r="1238" spans="1:7" x14ac:dyDescent="0.25">
      <c r="A1238">
        <v>1237</v>
      </c>
      <c r="B1238" s="2">
        <v>305091285502350</v>
      </c>
      <c r="C1238">
        <v>35.475000000000001</v>
      </c>
      <c r="D1238">
        <v>136.524</v>
      </c>
      <c r="E1238">
        <v>117.29</v>
      </c>
      <c r="F1238" t="s">
        <v>1106</v>
      </c>
      <c r="G1238" t="s">
        <v>2782</v>
      </c>
    </row>
    <row r="1239" spans="1:7" x14ac:dyDescent="0.25">
      <c r="A1239">
        <v>1238</v>
      </c>
      <c r="B1239" s="2">
        <v>305091285502360</v>
      </c>
      <c r="C1239">
        <v>35.631999999999998</v>
      </c>
      <c r="D1239">
        <v>136.61600000000001</v>
      </c>
      <c r="E1239">
        <v>229</v>
      </c>
      <c r="F1239" t="s">
        <v>2784</v>
      </c>
      <c r="G1239" t="s">
        <v>2785</v>
      </c>
    </row>
    <row r="1240" spans="1:7" x14ac:dyDescent="0.25">
      <c r="A1240">
        <v>1239</v>
      </c>
      <c r="B1240" s="2">
        <v>305091285502375</v>
      </c>
      <c r="C1240">
        <v>35.51</v>
      </c>
      <c r="D1240">
        <v>136.65600000000001</v>
      </c>
      <c r="E1240">
        <v>386.8</v>
      </c>
      <c r="F1240" t="s">
        <v>2784</v>
      </c>
      <c r="G1240" t="s">
        <v>2787</v>
      </c>
    </row>
    <row r="1241" spans="1:7" x14ac:dyDescent="0.25">
      <c r="A1241">
        <v>1240</v>
      </c>
      <c r="B1241" s="2">
        <v>305091285502420</v>
      </c>
      <c r="C1241">
        <v>35.290999999999997</v>
      </c>
      <c r="D1241">
        <v>136.47300000000001</v>
      </c>
      <c r="E1241">
        <v>68.37</v>
      </c>
      <c r="F1241" t="s">
        <v>2789</v>
      </c>
      <c r="G1241" t="s">
        <v>2790</v>
      </c>
    </row>
    <row r="1242" spans="1:7" x14ac:dyDescent="0.25">
      <c r="A1242">
        <v>1241</v>
      </c>
      <c r="B1242" s="2">
        <v>305091285502430</v>
      </c>
      <c r="C1242">
        <v>35.290999999999997</v>
      </c>
      <c r="D1242">
        <v>136.47300000000001</v>
      </c>
      <c r="E1242">
        <v>68.37</v>
      </c>
      <c r="F1242" t="s">
        <v>2792</v>
      </c>
      <c r="G1242" t="s">
        <v>2792</v>
      </c>
    </row>
    <row r="1243" spans="1:7" x14ac:dyDescent="0.25">
      <c r="A1243">
        <v>1242</v>
      </c>
      <c r="B1243" s="2">
        <v>305091285502440</v>
      </c>
      <c r="C1243">
        <v>35.305999999999997</v>
      </c>
      <c r="D1243">
        <v>136.59399999999999</v>
      </c>
      <c r="E1243">
        <v>180</v>
      </c>
      <c r="F1243" t="s">
        <v>2789</v>
      </c>
      <c r="G1243" t="s">
        <v>2793</v>
      </c>
    </row>
    <row r="1244" spans="1:7" x14ac:dyDescent="0.25">
      <c r="A1244">
        <v>1243</v>
      </c>
      <c r="B1244" s="2">
        <v>305091285502450</v>
      </c>
      <c r="C1244">
        <v>35.354999999999997</v>
      </c>
      <c r="D1244">
        <v>136.595</v>
      </c>
      <c r="E1244">
        <v>45</v>
      </c>
      <c r="F1244" t="s">
        <v>2795</v>
      </c>
      <c r="G1244" t="s">
        <v>2796</v>
      </c>
    </row>
    <row r="1245" spans="1:7" x14ac:dyDescent="0.25">
      <c r="A1245">
        <v>1244</v>
      </c>
      <c r="B1245" s="2">
        <v>305091285502460</v>
      </c>
      <c r="C1245">
        <v>35.308</v>
      </c>
      <c r="D1245">
        <v>136.596</v>
      </c>
      <c r="E1245">
        <v>174</v>
      </c>
      <c r="F1245" t="s">
        <v>2795</v>
      </c>
      <c r="G1245" t="s">
        <v>2798</v>
      </c>
    </row>
    <row r="1246" spans="1:7" x14ac:dyDescent="0.25">
      <c r="A1246">
        <v>1245</v>
      </c>
      <c r="B1246" s="2">
        <v>305091285502965</v>
      </c>
      <c r="C1246">
        <v>35.506999999999998</v>
      </c>
      <c r="D1246">
        <v>136.65899999999999</v>
      </c>
      <c r="E1246">
        <v>384.76</v>
      </c>
      <c r="F1246" t="s">
        <v>2784</v>
      </c>
      <c r="G1246" t="s">
        <v>2800</v>
      </c>
    </row>
    <row r="1247" spans="1:7" x14ac:dyDescent="0.25">
      <c r="A1247">
        <v>1246</v>
      </c>
      <c r="B1247" s="2">
        <v>305091285506010</v>
      </c>
      <c r="C1247">
        <v>35.695</v>
      </c>
      <c r="D1247">
        <v>136.48400000000001</v>
      </c>
      <c r="E1247">
        <v>221.2</v>
      </c>
      <c r="F1247" t="s">
        <v>2777</v>
      </c>
      <c r="G1247" t="s">
        <v>2801</v>
      </c>
    </row>
    <row r="1248" spans="1:7" x14ac:dyDescent="0.25">
      <c r="A1248">
        <v>1247</v>
      </c>
      <c r="B1248" s="2">
        <v>305091285506020</v>
      </c>
      <c r="C1248">
        <v>35.642000000000003</v>
      </c>
      <c r="D1248">
        <v>136.5</v>
      </c>
      <c r="E1248">
        <v>272</v>
      </c>
      <c r="F1248" t="s">
        <v>2777</v>
      </c>
      <c r="G1248" t="s">
        <v>2803</v>
      </c>
    </row>
    <row r="1249" spans="1:7" x14ac:dyDescent="0.25">
      <c r="A1249">
        <v>1248</v>
      </c>
      <c r="B1249" s="2">
        <v>305091285506040</v>
      </c>
      <c r="C1249">
        <v>35.597999999999999</v>
      </c>
      <c r="D1249">
        <v>136.41999999999999</v>
      </c>
      <c r="E1249">
        <v>114</v>
      </c>
      <c r="F1249" t="s">
        <v>2805</v>
      </c>
      <c r="G1249" t="s">
        <v>2806</v>
      </c>
    </row>
    <row r="1250" spans="1:7" x14ac:dyDescent="0.25">
      <c r="A1250">
        <v>1249</v>
      </c>
      <c r="B1250" s="2">
        <v>305091285515010</v>
      </c>
      <c r="C1250">
        <v>35.238</v>
      </c>
      <c r="D1250">
        <v>136.67400000000001</v>
      </c>
      <c r="E1250">
        <v>4968</v>
      </c>
      <c r="F1250" t="s">
        <v>2728</v>
      </c>
      <c r="G1250" t="s">
        <v>2808</v>
      </c>
    </row>
    <row r="1251" spans="1:7" x14ac:dyDescent="0.25">
      <c r="A1251">
        <v>1250</v>
      </c>
      <c r="B1251" s="2">
        <v>305091285515020</v>
      </c>
      <c r="C1251">
        <v>35.225999999999999</v>
      </c>
      <c r="D1251">
        <v>136.679</v>
      </c>
      <c r="E1251">
        <v>4968</v>
      </c>
      <c r="F1251" t="s">
        <v>2728</v>
      </c>
      <c r="G1251" t="s">
        <v>2810</v>
      </c>
    </row>
    <row r="1252" spans="1:7" x14ac:dyDescent="0.25">
      <c r="A1252">
        <v>1251</v>
      </c>
      <c r="B1252" s="2">
        <v>305091285515030</v>
      </c>
      <c r="C1252">
        <v>35.183999999999997</v>
      </c>
      <c r="D1252">
        <v>136.68100000000001</v>
      </c>
      <c r="E1252">
        <v>4975</v>
      </c>
      <c r="F1252" t="s">
        <v>2728</v>
      </c>
      <c r="G1252" t="s">
        <v>2812</v>
      </c>
    </row>
    <row r="1253" spans="1:7" x14ac:dyDescent="0.25">
      <c r="A1253">
        <v>1252</v>
      </c>
      <c r="B1253" s="2">
        <v>305091285515040</v>
      </c>
      <c r="C1253">
        <v>35.131999999999998</v>
      </c>
      <c r="D1253">
        <v>136.68</v>
      </c>
      <c r="E1253">
        <v>4978</v>
      </c>
      <c r="F1253" t="s">
        <v>2728</v>
      </c>
      <c r="G1253" t="s">
        <v>2814</v>
      </c>
    </row>
    <row r="1254" spans="1:7" x14ac:dyDescent="0.25">
      <c r="A1254">
        <v>1253</v>
      </c>
      <c r="B1254" s="2">
        <v>305091285515050</v>
      </c>
      <c r="C1254">
        <v>35.11</v>
      </c>
      <c r="D1254">
        <v>136.714</v>
      </c>
      <c r="E1254">
        <v>4982</v>
      </c>
      <c r="F1254" t="s">
        <v>2728</v>
      </c>
      <c r="G1254" t="s">
        <v>2816</v>
      </c>
    </row>
    <row r="1255" spans="1:7" x14ac:dyDescent="0.25">
      <c r="A1255">
        <v>1254</v>
      </c>
      <c r="B1255" s="2">
        <v>305091285515060</v>
      </c>
      <c r="C1255">
        <v>35.052999999999997</v>
      </c>
      <c r="D1255">
        <v>136.72800000000001</v>
      </c>
      <c r="E1255">
        <v>4987</v>
      </c>
      <c r="F1255" t="s">
        <v>2728</v>
      </c>
      <c r="G1255" t="s">
        <v>2818</v>
      </c>
    </row>
    <row r="1256" spans="1:7" x14ac:dyDescent="0.25">
      <c r="A1256">
        <v>1255</v>
      </c>
      <c r="B1256" s="2">
        <v>305091285515070</v>
      </c>
      <c r="C1256">
        <v>35.252000000000002</v>
      </c>
      <c r="D1256">
        <v>136.62200000000001</v>
      </c>
      <c r="E1256">
        <v>1605</v>
      </c>
      <c r="F1256" t="s">
        <v>2777</v>
      </c>
      <c r="G1256" t="s">
        <v>2820</v>
      </c>
    </row>
    <row r="1257" spans="1:7" x14ac:dyDescent="0.25">
      <c r="A1257">
        <v>1256</v>
      </c>
      <c r="B1257" s="2">
        <v>305091285515080</v>
      </c>
      <c r="C1257">
        <v>35.213000000000001</v>
      </c>
      <c r="D1257">
        <v>136.624</v>
      </c>
      <c r="E1257">
        <v>1607</v>
      </c>
      <c r="F1257" t="s">
        <v>2777</v>
      </c>
      <c r="G1257" t="s">
        <v>2822</v>
      </c>
    </row>
    <row r="1258" spans="1:7" x14ac:dyDescent="0.25">
      <c r="A1258">
        <v>1257</v>
      </c>
      <c r="B1258" s="2">
        <v>305091285515090</v>
      </c>
      <c r="C1258">
        <v>35.134999999999998</v>
      </c>
      <c r="D1258">
        <v>136.66999999999999</v>
      </c>
      <c r="E1258">
        <v>1802</v>
      </c>
      <c r="F1258" t="s">
        <v>2777</v>
      </c>
      <c r="G1258" t="s">
        <v>2824</v>
      </c>
    </row>
    <row r="1259" spans="1:7" x14ac:dyDescent="0.25">
      <c r="A1259">
        <v>1258</v>
      </c>
      <c r="B1259" s="2">
        <v>305091285515110</v>
      </c>
      <c r="C1259">
        <v>35.027000000000001</v>
      </c>
      <c r="D1259">
        <v>136.71</v>
      </c>
      <c r="E1259">
        <v>1839</v>
      </c>
      <c r="F1259" t="s">
        <v>2777</v>
      </c>
      <c r="G1259" t="s">
        <v>2826</v>
      </c>
    </row>
    <row r="1260" spans="1:7" x14ac:dyDescent="0.25">
      <c r="A1260">
        <v>1259</v>
      </c>
      <c r="B1260" s="2">
        <v>305091285515120</v>
      </c>
      <c r="C1260">
        <v>35.14</v>
      </c>
      <c r="D1260">
        <v>136.65</v>
      </c>
      <c r="E1260">
        <v>14.6</v>
      </c>
      <c r="F1260" t="s">
        <v>2828</v>
      </c>
      <c r="G1260" t="s">
        <v>2829</v>
      </c>
    </row>
    <row r="1261" spans="1:7" x14ac:dyDescent="0.25">
      <c r="A1261">
        <v>1260</v>
      </c>
      <c r="B1261" s="2">
        <v>305091285515130</v>
      </c>
      <c r="C1261">
        <v>35.125999999999998</v>
      </c>
      <c r="D1261">
        <v>136.654</v>
      </c>
      <c r="E1261">
        <v>23.8</v>
      </c>
      <c r="F1261" t="s">
        <v>2831</v>
      </c>
      <c r="G1261" t="s">
        <v>2831</v>
      </c>
    </row>
    <row r="1262" spans="1:7" x14ac:dyDescent="0.25">
      <c r="A1262">
        <v>1261</v>
      </c>
      <c r="B1262" s="2">
        <v>305091285515140</v>
      </c>
      <c r="C1262">
        <v>35.238</v>
      </c>
      <c r="D1262">
        <v>136.67400000000001</v>
      </c>
      <c r="E1262">
        <v>1971</v>
      </c>
      <c r="F1262" t="s">
        <v>2744</v>
      </c>
      <c r="G1262" t="s">
        <v>2833</v>
      </c>
    </row>
    <row r="1263" spans="1:7" x14ac:dyDescent="0.25">
      <c r="A1263">
        <v>1262</v>
      </c>
      <c r="B1263" s="2">
        <v>305091285515150</v>
      </c>
      <c r="C1263">
        <v>35.189</v>
      </c>
      <c r="D1263">
        <v>136.66999999999999</v>
      </c>
      <c r="E1263">
        <v>1973</v>
      </c>
      <c r="F1263" t="s">
        <v>2744</v>
      </c>
      <c r="G1263" t="s">
        <v>2835</v>
      </c>
    </row>
    <row r="1264" spans="1:7" x14ac:dyDescent="0.25">
      <c r="A1264">
        <v>1263</v>
      </c>
      <c r="B1264" s="2">
        <v>305091285515160</v>
      </c>
      <c r="C1264">
        <v>35.134999999999998</v>
      </c>
      <c r="D1264">
        <v>136.66999999999999</v>
      </c>
      <c r="E1264">
        <v>1976</v>
      </c>
      <c r="F1264" t="s">
        <v>2744</v>
      </c>
      <c r="G1264" t="s">
        <v>2837</v>
      </c>
    </row>
    <row r="1265" spans="1:7" x14ac:dyDescent="0.25">
      <c r="A1265">
        <v>1264</v>
      </c>
      <c r="B1265" s="2">
        <v>305091285515180</v>
      </c>
      <c r="C1265">
        <v>35.087000000000003</v>
      </c>
      <c r="D1265">
        <v>136.69499999999999</v>
      </c>
      <c r="E1265">
        <v>1981</v>
      </c>
      <c r="F1265" t="s">
        <v>2744</v>
      </c>
      <c r="G1265" t="s">
        <v>1145</v>
      </c>
    </row>
    <row r="1266" spans="1:7" x14ac:dyDescent="0.25">
      <c r="A1266">
        <v>1265</v>
      </c>
      <c r="B1266" s="2">
        <v>305091285519010</v>
      </c>
      <c r="C1266">
        <v>35.762</v>
      </c>
      <c r="D1266">
        <v>137.70400000000001</v>
      </c>
      <c r="E1266">
        <v>1060</v>
      </c>
      <c r="F1266" t="s">
        <v>2728</v>
      </c>
      <c r="G1266" t="s">
        <v>2839</v>
      </c>
    </row>
    <row r="1267" spans="1:7" x14ac:dyDescent="0.25">
      <c r="A1267">
        <v>1266</v>
      </c>
      <c r="B1267" s="2">
        <v>305091285519020</v>
      </c>
      <c r="C1267">
        <v>35.479999999999997</v>
      </c>
      <c r="D1267">
        <v>137.38399999999999</v>
      </c>
      <c r="E1267">
        <v>2188</v>
      </c>
      <c r="F1267" t="s">
        <v>2728</v>
      </c>
      <c r="G1267" t="s">
        <v>2841</v>
      </c>
    </row>
    <row r="1268" spans="1:7" x14ac:dyDescent="0.25">
      <c r="A1268">
        <v>1267</v>
      </c>
      <c r="B1268" s="2">
        <v>305091285519040</v>
      </c>
      <c r="C1268">
        <v>35.473999999999997</v>
      </c>
      <c r="D1268">
        <v>137.13900000000001</v>
      </c>
      <c r="E1268">
        <v>2425</v>
      </c>
      <c r="F1268" t="s">
        <v>2728</v>
      </c>
      <c r="G1268" t="s">
        <v>2843</v>
      </c>
    </row>
    <row r="1269" spans="1:7" x14ac:dyDescent="0.25">
      <c r="A1269">
        <v>1268</v>
      </c>
      <c r="B1269" s="2">
        <v>305091285519050</v>
      </c>
      <c r="C1269">
        <v>35.534999999999997</v>
      </c>
      <c r="D1269">
        <v>137.446</v>
      </c>
      <c r="E1269">
        <v>203</v>
      </c>
      <c r="F1269" t="s">
        <v>2845</v>
      </c>
      <c r="G1269" t="s">
        <v>2846</v>
      </c>
    </row>
    <row r="1270" spans="1:7" x14ac:dyDescent="0.25">
      <c r="A1270">
        <v>1269</v>
      </c>
      <c r="B1270" s="2">
        <v>305101285514010</v>
      </c>
      <c r="C1270">
        <v>34.848999999999997</v>
      </c>
      <c r="D1270">
        <v>136.44300000000001</v>
      </c>
      <c r="E1270">
        <v>92</v>
      </c>
      <c r="F1270" t="s">
        <v>2848</v>
      </c>
      <c r="G1270" t="s">
        <v>2849</v>
      </c>
    </row>
    <row r="1271" spans="1:7" x14ac:dyDescent="0.25">
      <c r="A1271">
        <v>1270</v>
      </c>
      <c r="B1271" s="2">
        <v>305101285514020</v>
      </c>
      <c r="C1271">
        <v>34.875999999999998</v>
      </c>
      <c r="D1271">
        <v>136.51400000000001</v>
      </c>
      <c r="E1271">
        <v>208</v>
      </c>
      <c r="F1271" t="s">
        <v>2848</v>
      </c>
      <c r="G1271" t="s">
        <v>2851</v>
      </c>
    </row>
    <row r="1272" spans="1:7" x14ac:dyDescent="0.25">
      <c r="A1272">
        <v>1271</v>
      </c>
      <c r="B1272" s="2">
        <v>305101285514030</v>
      </c>
      <c r="C1272">
        <v>34.902000000000001</v>
      </c>
      <c r="D1272">
        <v>136.595</v>
      </c>
      <c r="E1272">
        <v>269</v>
      </c>
      <c r="F1272" t="s">
        <v>2848</v>
      </c>
      <c r="G1272" t="s">
        <v>2853</v>
      </c>
    </row>
    <row r="1273" spans="1:7" x14ac:dyDescent="0.25">
      <c r="A1273">
        <v>1272</v>
      </c>
      <c r="B1273" s="2">
        <v>305101285514040</v>
      </c>
      <c r="C1273">
        <v>34.906999999999996</v>
      </c>
      <c r="D1273">
        <v>136.61699999999999</v>
      </c>
      <c r="E1273">
        <v>268.60000000000002</v>
      </c>
      <c r="F1273" t="s">
        <v>2855</v>
      </c>
      <c r="G1273" t="s">
        <v>1290</v>
      </c>
    </row>
    <row r="1274" spans="1:7" x14ac:dyDescent="0.25">
      <c r="A1274">
        <v>1273</v>
      </c>
      <c r="B1274" s="2">
        <v>305101285514050</v>
      </c>
      <c r="C1274">
        <v>34.883000000000003</v>
      </c>
      <c r="D1274">
        <v>136.48400000000001</v>
      </c>
      <c r="E1274">
        <v>89</v>
      </c>
      <c r="F1274" t="s">
        <v>2857</v>
      </c>
      <c r="G1274" t="s">
        <v>2858</v>
      </c>
    </row>
    <row r="1275" spans="1:7" x14ac:dyDescent="0.25">
      <c r="A1275">
        <v>1274</v>
      </c>
      <c r="B1275" s="2">
        <v>305101285514060</v>
      </c>
      <c r="C1275">
        <v>34.918999999999997</v>
      </c>
      <c r="D1275">
        <v>136.596</v>
      </c>
      <c r="E1275">
        <v>51</v>
      </c>
      <c r="F1275" t="s">
        <v>2860</v>
      </c>
      <c r="G1275" t="s">
        <v>2861</v>
      </c>
    </row>
    <row r="1276" spans="1:7" x14ac:dyDescent="0.25">
      <c r="A1276">
        <v>1275</v>
      </c>
      <c r="B1276" s="2">
        <v>305111285514010</v>
      </c>
      <c r="C1276">
        <v>34.645000000000003</v>
      </c>
      <c r="D1276">
        <v>136.40799999999999</v>
      </c>
      <c r="E1276">
        <v>304</v>
      </c>
      <c r="F1276" t="s">
        <v>2863</v>
      </c>
      <c r="G1276" t="s">
        <v>2864</v>
      </c>
    </row>
    <row r="1277" spans="1:7" x14ac:dyDescent="0.25">
      <c r="A1277">
        <v>1276</v>
      </c>
      <c r="B1277" s="2">
        <v>305111285514020</v>
      </c>
      <c r="C1277">
        <v>34.656999999999996</v>
      </c>
      <c r="D1277">
        <v>136.46700000000001</v>
      </c>
      <c r="E1277">
        <v>432.6</v>
      </c>
      <c r="F1277" t="s">
        <v>2863</v>
      </c>
      <c r="G1277" t="s">
        <v>2866</v>
      </c>
    </row>
    <row r="1278" spans="1:7" x14ac:dyDescent="0.25">
      <c r="A1278">
        <v>1277</v>
      </c>
      <c r="B1278" s="2">
        <v>305111285514030</v>
      </c>
      <c r="C1278">
        <v>34.649000000000001</v>
      </c>
      <c r="D1278">
        <v>136.5</v>
      </c>
      <c r="E1278">
        <v>-9999</v>
      </c>
      <c r="F1278" t="s">
        <v>2863</v>
      </c>
      <c r="G1278" t="s">
        <v>2868</v>
      </c>
    </row>
    <row r="1279" spans="1:7" x14ac:dyDescent="0.25">
      <c r="A1279">
        <v>1278</v>
      </c>
      <c r="B1279" s="2">
        <v>305111285514040</v>
      </c>
      <c r="C1279">
        <v>34.646999999999998</v>
      </c>
      <c r="D1279">
        <v>136.51300000000001</v>
      </c>
      <c r="E1279">
        <v>541</v>
      </c>
      <c r="F1279" t="s">
        <v>2863</v>
      </c>
      <c r="G1279" t="s">
        <v>2870</v>
      </c>
    </row>
    <row r="1280" spans="1:7" x14ac:dyDescent="0.25">
      <c r="A1280">
        <v>1279</v>
      </c>
      <c r="B1280" s="2">
        <v>305111285514050</v>
      </c>
      <c r="C1280">
        <v>34.656999999999996</v>
      </c>
      <c r="D1280">
        <v>136.535</v>
      </c>
      <c r="E1280">
        <v>545.70000000000005</v>
      </c>
      <c r="F1280" t="s">
        <v>2872</v>
      </c>
      <c r="G1280" t="s">
        <v>2873</v>
      </c>
    </row>
    <row r="1281" spans="1:7" x14ac:dyDescent="0.25">
      <c r="A1281">
        <v>1280</v>
      </c>
      <c r="B1281" s="2">
        <v>305111285514060</v>
      </c>
      <c r="C1281">
        <v>34.673999999999999</v>
      </c>
      <c r="D1281">
        <v>136.416</v>
      </c>
      <c r="E1281">
        <v>-9999</v>
      </c>
      <c r="F1281" t="s">
        <v>2875</v>
      </c>
      <c r="G1281" t="s">
        <v>2876</v>
      </c>
    </row>
    <row r="1282" spans="1:7" x14ac:dyDescent="0.25">
      <c r="A1282">
        <v>1281</v>
      </c>
      <c r="B1282" s="2">
        <v>305111285514070</v>
      </c>
      <c r="C1282">
        <v>34.651000000000003</v>
      </c>
      <c r="D1282">
        <v>136.42500000000001</v>
      </c>
      <c r="E1282">
        <v>25</v>
      </c>
      <c r="F1282" t="s">
        <v>2878</v>
      </c>
      <c r="G1282" t="s">
        <v>2879</v>
      </c>
    </row>
    <row r="1283" spans="1:7" x14ac:dyDescent="0.25">
      <c r="A1283">
        <v>1282</v>
      </c>
      <c r="B1283" s="2">
        <v>305111285514080</v>
      </c>
      <c r="C1283">
        <v>34.588000000000001</v>
      </c>
      <c r="D1283">
        <v>136.4</v>
      </c>
      <c r="E1283">
        <v>37.5</v>
      </c>
      <c r="F1283" t="s">
        <v>2881</v>
      </c>
      <c r="G1283" t="s">
        <v>2882</v>
      </c>
    </row>
    <row r="1284" spans="1:7" x14ac:dyDescent="0.25">
      <c r="A1284">
        <v>1283</v>
      </c>
      <c r="B1284" s="2">
        <v>305111285514090</v>
      </c>
      <c r="C1284">
        <v>34.619999999999997</v>
      </c>
      <c r="D1284">
        <v>136.453</v>
      </c>
      <c r="E1284">
        <v>77</v>
      </c>
      <c r="F1284" t="s">
        <v>2881</v>
      </c>
      <c r="G1284" t="s">
        <v>2884</v>
      </c>
    </row>
    <row r="1285" spans="1:7" x14ac:dyDescent="0.25">
      <c r="A1285">
        <v>1284</v>
      </c>
      <c r="B1285" s="2">
        <v>305111285514100</v>
      </c>
      <c r="C1285">
        <v>34.648000000000003</v>
      </c>
      <c r="D1285">
        <v>136.47399999999999</v>
      </c>
      <c r="E1285">
        <v>8.5</v>
      </c>
      <c r="F1285" t="s">
        <v>1344</v>
      </c>
      <c r="G1285" t="s">
        <v>2886</v>
      </c>
    </row>
    <row r="1286" spans="1:7" x14ac:dyDescent="0.25">
      <c r="A1286">
        <v>1285</v>
      </c>
      <c r="B1286" s="2">
        <v>305121285514010</v>
      </c>
      <c r="C1286">
        <v>34.506</v>
      </c>
      <c r="D1286">
        <v>136.54</v>
      </c>
      <c r="E1286">
        <v>389</v>
      </c>
      <c r="F1286" t="s">
        <v>2888</v>
      </c>
      <c r="G1286" t="s">
        <v>2889</v>
      </c>
    </row>
    <row r="1287" spans="1:7" x14ac:dyDescent="0.25">
      <c r="A1287">
        <v>1286</v>
      </c>
      <c r="B1287" s="2">
        <v>305121285514020</v>
      </c>
      <c r="C1287">
        <v>34.524000000000001</v>
      </c>
      <c r="D1287">
        <v>136.572</v>
      </c>
      <c r="E1287">
        <v>418</v>
      </c>
      <c r="F1287" t="s">
        <v>2888</v>
      </c>
      <c r="G1287" t="s">
        <v>2891</v>
      </c>
    </row>
    <row r="1288" spans="1:7" x14ac:dyDescent="0.25">
      <c r="A1288">
        <v>1287</v>
      </c>
      <c r="B1288" s="2">
        <v>305121285514030</v>
      </c>
      <c r="C1288">
        <v>34.545999999999999</v>
      </c>
      <c r="D1288">
        <v>136.58500000000001</v>
      </c>
      <c r="E1288">
        <v>423</v>
      </c>
      <c r="F1288" t="s">
        <v>2888</v>
      </c>
      <c r="G1288" t="s">
        <v>2893</v>
      </c>
    </row>
    <row r="1289" spans="1:7" x14ac:dyDescent="0.25">
      <c r="A1289">
        <v>1288</v>
      </c>
      <c r="B1289" s="2">
        <v>305121285514040</v>
      </c>
      <c r="C1289">
        <v>34.488999999999997</v>
      </c>
      <c r="D1289">
        <v>136.55500000000001</v>
      </c>
      <c r="E1289">
        <v>15</v>
      </c>
      <c r="F1289" t="s">
        <v>2895</v>
      </c>
      <c r="G1289" t="s">
        <v>2896</v>
      </c>
    </row>
    <row r="1290" spans="1:7" x14ac:dyDescent="0.25">
      <c r="A1290">
        <v>1289</v>
      </c>
      <c r="B1290" s="2">
        <v>305121285521010</v>
      </c>
      <c r="C1290">
        <v>34.350999999999999</v>
      </c>
      <c r="D1290">
        <v>136.16200000000001</v>
      </c>
      <c r="E1290">
        <v>32</v>
      </c>
      <c r="F1290" t="s">
        <v>2898</v>
      </c>
      <c r="G1290" t="s">
        <v>2899</v>
      </c>
    </row>
    <row r="1291" spans="1:7" x14ac:dyDescent="0.25">
      <c r="A1291">
        <v>1290</v>
      </c>
      <c r="B1291" s="2">
        <v>305121285521020</v>
      </c>
      <c r="C1291">
        <v>34.387</v>
      </c>
      <c r="D1291">
        <v>136.16</v>
      </c>
      <c r="E1291">
        <v>21</v>
      </c>
      <c r="F1291" t="s">
        <v>2901</v>
      </c>
      <c r="G1291" t="s">
        <v>2902</v>
      </c>
    </row>
    <row r="1292" spans="1:7" x14ac:dyDescent="0.25">
      <c r="A1292">
        <v>1291</v>
      </c>
      <c r="B1292" s="2">
        <v>305121285521030</v>
      </c>
      <c r="C1292">
        <v>34.381</v>
      </c>
      <c r="D1292">
        <v>136.22200000000001</v>
      </c>
      <c r="E1292">
        <v>82</v>
      </c>
      <c r="F1292" t="s">
        <v>2898</v>
      </c>
      <c r="G1292" t="s">
        <v>2904</v>
      </c>
    </row>
    <row r="1293" spans="1:7" x14ac:dyDescent="0.25">
      <c r="A1293">
        <v>1292</v>
      </c>
      <c r="B1293" s="2">
        <v>305121285521050</v>
      </c>
      <c r="C1293">
        <v>34.421999999999997</v>
      </c>
      <c r="D1293">
        <v>136.285</v>
      </c>
      <c r="E1293">
        <v>210</v>
      </c>
      <c r="F1293" t="s">
        <v>2888</v>
      </c>
      <c r="G1293" t="s">
        <v>2906</v>
      </c>
    </row>
    <row r="1294" spans="1:7" x14ac:dyDescent="0.25">
      <c r="A1294">
        <v>1293</v>
      </c>
      <c r="B1294" s="2">
        <v>305131285514010</v>
      </c>
      <c r="C1294">
        <v>34.463999999999999</v>
      </c>
      <c r="D1294">
        <v>136.654</v>
      </c>
      <c r="E1294">
        <v>780</v>
      </c>
      <c r="F1294" t="s">
        <v>168</v>
      </c>
      <c r="G1294" t="s">
        <v>2908</v>
      </c>
    </row>
    <row r="1295" spans="1:7" x14ac:dyDescent="0.25">
      <c r="A1295">
        <v>1294</v>
      </c>
      <c r="B1295" s="2">
        <v>305131285514030</v>
      </c>
      <c r="C1295">
        <v>34.482999999999997</v>
      </c>
      <c r="D1295">
        <v>136.71100000000001</v>
      </c>
      <c r="E1295">
        <v>6</v>
      </c>
      <c r="F1295" t="s">
        <v>169</v>
      </c>
      <c r="G1295" t="s">
        <v>2910</v>
      </c>
    </row>
    <row r="1296" spans="1:7" x14ac:dyDescent="0.25">
      <c r="A1296">
        <v>1295</v>
      </c>
      <c r="B1296" s="2">
        <v>305131285514040</v>
      </c>
      <c r="C1296">
        <v>34.5</v>
      </c>
      <c r="D1296">
        <v>136.73099999999999</v>
      </c>
      <c r="E1296">
        <v>15</v>
      </c>
      <c r="F1296" t="s">
        <v>169</v>
      </c>
      <c r="G1296" t="s">
        <v>2912</v>
      </c>
    </row>
    <row r="1297" spans="1:7" x14ac:dyDescent="0.25">
      <c r="A1297">
        <v>1296</v>
      </c>
      <c r="B1297" s="2">
        <v>305131285514050</v>
      </c>
      <c r="C1297">
        <v>34.508000000000003</v>
      </c>
      <c r="D1297">
        <v>136.73599999999999</v>
      </c>
      <c r="E1297">
        <v>19.600000000000001</v>
      </c>
      <c r="F1297" t="s">
        <v>169</v>
      </c>
      <c r="G1297" t="s">
        <v>2914</v>
      </c>
    </row>
    <row r="1298" spans="1:7" x14ac:dyDescent="0.25">
      <c r="A1298">
        <v>1297</v>
      </c>
      <c r="B1298" s="2">
        <v>305131285514060</v>
      </c>
      <c r="C1298">
        <v>34.494</v>
      </c>
      <c r="D1298">
        <v>136.68299999999999</v>
      </c>
      <c r="E1298">
        <v>788.7</v>
      </c>
      <c r="F1298" t="s">
        <v>168</v>
      </c>
      <c r="G1298" t="s">
        <v>2916</v>
      </c>
    </row>
    <row r="1299" spans="1:7" x14ac:dyDescent="0.25">
      <c r="A1299">
        <v>1298</v>
      </c>
      <c r="B1299" s="2">
        <v>305131285514110</v>
      </c>
      <c r="C1299">
        <v>34.622999999999998</v>
      </c>
      <c r="D1299">
        <v>136.65700000000001</v>
      </c>
      <c r="E1299">
        <v>-9999</v>
      </c>
      <c r="F1299" t="s">
        <v>2919</v>
      </c>
      <c r="G1299" t="s">
        <v>2920</v>
      </c>
    </row>
    <row r="1300" spans="1:7" x14ac:dyDescent="0.25">
      <c r="A1300">
        <v>1299</v>
      </c>
      <c r="B1300" s="2">
        <v>305711285520030</v>
      </c>
      <c r="C1300">
        <v>35.152000000000001</v>
      </c>
      <c r="D1300">
        <v>137.21799999999999</v>
      </c>
      <c r="E1300">
        <v>-9999</v>
      </c>
      <c r="F1300" t="s">
        <v>2663</v>
      </c>
      <c r="G1300" t="s">
        <v>2684</v>
      </c>
    </row>
    <row r="1301" spans="1:7" x14ac:dyDescent="0.25">
      <c r="A1301">
        <v>1300</v>
      </c>
      <c r="B1301" s="2">
        <v>306011286613010</v>
      </c>
      <c r="C1301">
        <v>33.75</v>
      </c>
      <c r="D1301">
        <v>135.93799999999999</v>
      </c>
      <c r="E1301">
        <v>2251</v>
      </c>
      <c r="F1301" t="s">
        <v>2440</v>
      </c>
      <c r="G1301" t="s">
        <v>2923</v>
      </c>
    </row>
    <row r="1302" spans="1:7" x14ac:dyDescent="0.25">
      <c r="A1302">
        <v>1301</v>
      </c>
      <c r="B1302" s="2">
        <v>306011286613020</v>
      </c>
      <c r="C1302">
        <v>33.738999999999997</v>
      </c>
      <c r="D1302">
        <v>135.97999999999999</v>
      </c>
      <c r="E1302">
        <v>2295</v>
      </c>
      <c r="F1302" t="s">
        <v>2440</v>
      </c>
      <c r="G1302" t="s">
        <v>2925</v>
      </c>
    </row>
    <row r="1303" spans="1:7" x14ac:dyDescent="0.25">
      <c r="A1303">
        <v>1302</v>
      </c>
      <c r="B1303" s="2">
        <v>306011286613030</v>
      </c>
      <c r="C1303">
        <v>33.735999999999997</v>
      </c>
      <c r="D1303">
        <v>135.988</v>
      </c>
      <c r="E1303">
        <v>2342</v>
      </c>
      <c r="F1303" t="s">
        <v>2440</v>
      </c>
      <c r="G1303" t="s">
        <v>2927</v>
      </c>
    </row>
    <row r="1304" spans="1:7" x14ac:dyDescent="0.25">
      <c r="A1304">
        <v>1303</v>
      </c>
      <c r="B1304" s="2">
        <v>306011286613040</v>
      </c>
      <c r="C1304">
        <v>33.723999999999997</v>
      </c>
      <c r="D1304">
        <v>136.00800000000001</v>
      </c>
      <c r="E1304">
        <v>2360</v>
      </c>
      <c r="F1304" t="s">
        <v>2440</v>
      </c>
      <c r="G1304" t="s">
        <v>2929</v>
      </c>
    </row>
    <row r="1305" spans="1:7" x14ac:dyDescent="0.25">
      <c r="A1305">
        <v>1304</v>
      </c>
      <c r="B1305" s="2">
        <v>306011286613050</v>
      </c>
      <c r="C1305">
        <v>33.761000000000003</v>
      </c>
      <c r="D1305">
        <v>135.976</v>
      </c>
      <c r="E1305">
        <v>37.799999999999997</v>
      </c>
      <c r="F1305" t="s">
        <v>2931</v>
      </c>
      <c r="G1305" t="s">
        <v>2853</v>
      </c>
    </row>
    <row r="1306" spans="1:7" x14ac:dyDescent="0.25">
      <c r="A1306">
        <v>1305</v>
      </c>
      <c r="B1306" s="2">
        <v>306011286613060</v>
      </c>
      <c r="C1306">
        <v>33.738999999999997</v>
      </c>
      <c r="D1306">
        <v>135.97999999999999</v>
      </c>
      <c r="E1306">
        <v>45.6</v>
      </c>
      <c r="F1306" t="s">
        <v>2931</v>
      </c>
      <c r="G1306" t="s">
        <v>2932</v>
      </c>
    </row>
    <row r="1307" spans="1:7" x14ac:dyDescent="0.25">
      <c r="A1307">
        <v>1306</v>
      </c>
      <c r="B1307" s="2">
        <v>306011286613070</v>
      </c>
      <c r="C1307">
        <v>33.718000000000004</v>
      </c>
      <c r="D1307">
        <v>135.99600000000001</v>
      </c>
      <c r="E1307">
        <v>5</v>
      </c>
      <c r="F1307" t="s">
        <v>2934</v>
      </c>
      <c r="G1307" t="s">
        <v>1563</v>
      </c>
    </row>
    <row r="1308" spans="1:7" x14ac:dyDescent="0.25">
      <c r="A1308">
        <v>1307</v>
      </c>
      <c r="B1308" s="2">
        <v>306011286613080</v>
      </c>
      <c r="C1308">
        <v>33.723999999999997</v>
      </c>
      <c r="D1308">
        <v>136.00800000000001</v>
      </c>
      <c r="E1308">
        <v>7.1</v>
      </c>
      <c r="F1308" t="s">
        <v>2934</v>
      </c>
      <c r="G1308" t="s">
        <v>2935</v>
      </c>
    </row>
    <row r="1309" spans="1:7" x14ac:dyDescent="0.25">
      <c r="A1309">
        <v>1308</v>
      </c>
      <c r="B1309" s="2">
        <v>306011286615020</v>
      </c>
      <c r="C1309">
        <v>33.738999999999997</v>
      </c>
      <c r="D1309">
        <v>135.98099999999999</v>
      </c>
      <c r="E1309">
        <v>-9999</v>
      </c>
      <c r="F1309" t="s">
        <v>2440</v>
      </c>
      <c r="G1309" t="s">
        <v>2925</v>
      </c>
    </row>
    <row r="1310" spans="1:7" x14ac:dyDescent="0.25">
      <c r="A1310">
        <v>1309</v>
      </c>
      <c r="B1310" s="2">
        <v>306011286615030</v>
      </c>
      <c r="C1310">
        <v>33.78</v>
      </c>
      <c r="D1310">
        <v>135.98699999999999</v>
      </c>
      <c r="E1310">
        <v>-9999</v>
      </c>
      <c r="F1310" t="s">
        <v>2931</v>
      </c>
      <c r="G1310" t="s">
        <v>2938</v>
      </c>
    </row>
    <row r="1311" spans="1:7" x14ac:dyDescent="0.25">
      <c r="A1311">
        <v>1310</v>
      </c>
      <c r="B1311" s="2">
        <v>306011286615060</v>
      </c>
      <c r="C1311">
        <v>33.738999999999997</v>
      </c>
      <c r="D1311">
        <v>135.98099999999999</v>
      </c>
      <c r="E1311">
        <v>-9999</v>
      </c>
      <c r="F1311" t="s">
        <v>2931</v>
      </c>
      <c r="G1311" t="s">
        <v>2932</v>
      </c>
    </row>
    <row r="1312" spans="1:7" x14ac:dyDescent="0.25">
      <c r="A1312">
        <v>1311</v>
      </c>
      <c r="B1312" s="2">
        <v>306011286622010</v>
      </c>
      <c r="C1312">
        <v>34.207000000000001</v>
      </c>
      <c r="D1312">
        <v>135.768</v>
      </c>
      <c r="E1312">
        <v>141.6</v>
      </c>
      <c r="F1312" t="s">
        <v>2440</v>
      </c>
      <c r="G1312" t="s">
        <v>2941</v>
      </c>
    </row>
    <row r="1313" spans="1:7" x14ac:dyDescent="0.25">
      <c r="A1313">
        <v>1312</v>
      </c>
      <c r="B1313" s="2">
        <v>306011286622020</v>
      </c>
      <c r="C1313">
        <v>34.177999999999997</v>
      </c>
      <c r="D1313">
        <v>135.74199999999999</v>
      </c>
      <c r="E1313">
        <v>203.7</v>
      </c>
      <c r="F1313" t="s">
        <v>2440</v>
      </c>
      <c r="G1313" t="s">
        <v>2942</v>
      </c>
    </row>
    <row r="1314" spans="1:7" x14ac:dyDescent="0.25">
      <c r="A1314">
        <v>1313</v>
      </c>
      <c r="B1314" s="2">
        <v>306011286622030</v>
      </c>
      <c r="C1314">
        <v>34.213000000000001</v>
      </c>
      <c r="D1314">
        <v>135.83500000000001</v>
      </c>
      <c r="E1314">
        <v>120.8</v>
      </c>
      <c r="F1314" t="s">
        <v>2440</v>
      </c>
      <c r="G1314" t="s">
        <v>2944</v>
      </c>
    </row>
    <row r="1315" spans="1:7" x14ac:dyDescent="0.25">
      <c r="A1315">
        <v>1314</v>
      </c>
      <c r="B1315" s="2">
        <v>306011286622040</v>
      </c>
      <c r="C1315">
        <v>34.167000000000002</v>
      </c>
      <c r="D1315">
        <v>135.75800000000001</v>
      </c>
      <c r="E1315">
        <v>214.2</v>
      </c>
      <c r="F1315" t="s">
        <v>2440</v>
      </c>
      <c r="G1315" t="s">
        <v>2946</v>
      </c>
    </row>
    <row r="1316" spans="1:7" x14ac:dyDescent="0.25">
      <c r="A1316">
        <v>1315</v>
      </c>
      <c r="B1316" s="2">
        <v>306011286622050</v>
      </c>
      <c r="C1316">
        <v>34.158000000000001</v>
      </c>
      <c r="D1316">
        <v>135.74199999999999</v>
      </c>
      <c r="E1316">
        <v>132.33000000000001</v>
      </c>
      <c r="F1316" t="s">
        <v>2948</v>
      </c>
      <c r="G1316" t="s">
        <v>2949</v>
      </c>
    </row>
    <row r="1317" spans="1:7" x14ac:dyDescent="0.25">
      <c r="A1317">
        <v>1316</v>
      </c>
      <c r="B1317" s="2">
        <v>306011286622060</v>
      </c>
      <c r="C1317">
        <v>34.133000000000003</v>
      </c>
      <c r="D1317">
        <v>135.696</v>
      </c>
      <c r="E1317">
        <v>103.6</v>
      </c>
      <c r="F1317" t="s">
        <v>2948</v>
      </c>
      <c r="G1317" t="s">
        <v>2951</v>
      </c>
    </row>
    <row r="1318" spans="1:7" x14ac:dyDescent="0.25">
      <c r="A1318">
        <v>1317</v>
      </c>
      <c r="B1318" s="2">
        <v>306021286614020</v>
      </c>
      <c r="C1318">
        <v>34.347000000000001</v>
      </c>
      <c r="D1318">
        <v>135.69200000000001</v>
      </c>
      <c r="E1318">
        <v>634.4</v>
      </c>
      <c r="F1318" t="s">
        <v>172</v>
      </c>
      <c r="G1318" t="s">
        <v>2953</v>
      </c>
    </row>
    <row r="1319" spans="1:7" x14ac:dyDescent="0.25">
      <c r="A1319">
        <v>1318</v>
      </c>
      <c r="B1319" s="2">
        <v>306021286614030</v>
      </c>
      <c r="C1319">
        <v>34.326000000000001</v>
      </c>
      <c r="D1319">
        <v>135.65799999999999</v>
      </c>
      <c r="E1319">
        <v>802.8</v>
      </c>
      <c r="F1319" t="s">
        <v>172</v>
      </c>
      <c r="G1319" t="s">
        <v>2955</v>
      </c>
    </row>
    <row r="1320" spans="1:7" x14ac:dyDescent="0.25">
      <c r="A1320">
        <v>1319</v>
      </c>
      <c r="B1320" s="2">
        <v>306021286614035</v>
      </c>
      <c r="C1320">
        <v>-9.1530000000000005</v>
      </c>
      <c r="D1320">
        <v>-9.1530000000000005</v>
      </c>
      <c r="E1320">
        <v>593</v>
      </c>
      <c r="F1320" t="s">
        <v>172</v>
      </c>
      <c r="G1320" t="s">
        <v>2957</v>
      </c>
    </row>
    <row r="1321" spans="1:7" x14ac:dyDescent="0.25">
      <c r="A1321">
        <v>1320</v>
      </c>
      <c r="B1321" s="2">
        <v>306021286614040</v>
      </c>
      <c r="C1321">
        <v>34.314999999999998</v>
      </c>
      <c r="D1321">
        <v>135.614</v>
      </c>
      <c r="E1321">
        <v>835.2</v>
      </c>
      <c r="F1321" t="s">
        <v>172</v>
      </c>
      <c r="G1321" t="s">
        <v>2959</v>
      </c>
    </row>
    <row r="1322" spans="1:7" x14ac:dyDescent="0.25">
      <c r="A1322">
        <v>1321</v>
      </c>
      <c r="B1322" s="2">
        <v>306021286614050</v>
      </c>
      <c r="C1322">
        <v>34.298999999999999</v>
      </c>
      <c r="D1322">
        <v>135.57300000000001</v>
      </c>
      <c r="E1322">
        <v>896.8</v>
      </c>
      <c r="F1322" t="s">
        <v>172</v>
      </c>
      <c r="G1322" t="s">
        <v>2961</v>
      </c>
    </row>
    <row r="1323" spans="1:7" x14ac:dyDescent="0.25">
      <c r="A1323">
        <v>1322</v>
      </c>
      <c r="B1323" s="2">
        <v>306021286614060</v>
      </c>
      <c r="C1323">
        <v>34.292999999999999</v>
      </c>
      <c r="D1323">
        <v>135.559</v>
      </c>
      <c r="E1323">
        <v>900.1</v>
      </c>
      <c r="F1323" t="s">
        <v>172</v>
      </c>
      <c r="G1323" t="s">
        <v>2963</v>
      </c>
    </row>
    <row r="1324" spans="1:7" x14ac:dyDescent="0.25">
      <c r="A1324">
        <v>1323</v>
      </c>
      <c r="B1324" s="2">
        <v>306021286614070</v>
      </c>
      <c r="C1324">
        <v>34.293999999999997</v>
      </c>
      <c r="D1324">
        <v>135.523</v>
      </c>
      <c r="E1324">
        <v>1048.9000000000001</v>
      </c>
      <c r="F1324" t="s">
        <v>172</v>
      </c>
      <c r="G1324" t="s">
        <v>1997</v>
      </c>
    </row>
    <row r="1325" spans="1:7" x14ac:dyDescent="0.25">
      <c r="A1325">
        <v>1324</v>
      </c>
      <c r="B1325" s="2">
        <v>306021286614080</v>
      </c>
      <c r="C1325">
        <v>34.268000000000001</v>
      </c>
      <c r="D1325">
        <v>135.441</v>
      </c>
      <c r="E1325">
        <v>1136.2</v>
      </c>
      <c r="F1325" t="s">
        <v>172</v>
      </c>
      <c r="G1325" t="s">
        <v>2966</v>
      </c>
    </row>
    <row r="1326" spans="1:7" x14ac:dyDescent="0.25">
      <c r="A1326">
        <v>1325</v>
      </c>
      <c r="B1326" s="2">
        <v>306021286614090</v>
      </c>
      <c r="C1326">
        <v>34.262999999999998</v>
      </c>
      <c r="D1326">
        <v>135.42099999999999</v>
      </c>
      <c r="E1326">
        <v>1156.2</v>
      </c>
      <c r="F1326" t="s">
        <v>172</v>
      </c>
      <c r="G1326" t="s">
        <v>2968</v>
      </c>
    </row>
    <row r="1327" spans="1:7" x14ac:dyDescent="0.25">
      <c r="A1327">
        <v>1326</v>
      </c>
      <c r="B1327" s="2">
        <v>306021286614100</v>
      </c>
      <c r="C1327">
        <v>34.247</v>
      </c>
      <c r="D1327">
        <v>135.37100000000001</v>
      </c>
      <c r="E1327">
        <v>1216.3</v>
      </c>
      <c r="F1327" t="s">
        <v>172</v>
      </c>
      <c r="G1327" t="s">
        <v>2970</v>
      </c>
    </row>
    <row r="1328" spans="1:7" x14ac:dyDescent="0.25">
      <c r="A1328">
        <v>1327</v>
      </c>
      <c r="B1328" s="2">
        <v>306021286614110</v>
      </c>
      <c r="C1328">
        <v>34.25</v>
      </c>
      <c r="D1328">
        <v>135.31299999999999</v>
      </c>
      <c r="E1328">
        <v>1558</v>
      </c>
      <c r="F1328" t="s">
        <v>172</v>
      </c>
      <c r="G1328" t="s">
        <v>2972</v>
      </c>
    </row>
    <row r="1329" spans="1:7" x14ac:dyDescent="0.25">
      <c r="A1329">
        <v>1328</v>
      </c>
      <c r="B1329" s="2">
        <v>306021286614120</v>
      </c>
      <c r="C1329">
        <v>34.250999999999998</v>
      </c>
      <c r="D1329">
        <v>135.31100000000001</v>
      </c>
      <c r="E1329">
        <v>1558</v>
      </c>
      <c r="F1329" t="s">
        <v>172</v>
      </c>
      <c r="G1329" t="s">
        <v>2974</v>
      </c>
    </row>
    <row r="1330" spans="1:7" x14ac:dyDescent="0.25">
      <c r="A1330">
        <v>1329</v>
      </c>
      <c r="B1330" s="2">
        <v>306021286614121</v>
      </c>
      <c r="C1330">
        <v>34.250999999999998</v>
      </c>
      <c r="D1330">
        <v>135.31</v>
      </c>
      <c r="E1330">
        <v>1558</v>
      </c>
      <c r="F1330" t="s">
        <v>172</v>
      </c>
      <c r="G1330" t="s">
        <v>2976</v>
      </c>
    </row>
    <row r="1331" spans="1:7" x14ac:dyDescent="0.25">
      <c r="A1331">
        <v>1330</v>
      </c>
      <c r="B1331" s="2">
        <v>306021286614130</v>
      </c>
      <c r="C1331">
        <v>34.249000000000002</v>
      </c>
      <c r="D1331">
        <v>135.261</v>
      </c>
      <c r="E1331">
        <v>1583.9</v>
      </c>
      <c r="F1331" t="s">
        <v>172</v>
      </c>
      <c r="G1331" t="s">
        <v>2978</v>
      </c>
    </row>
    <row r="1332" spans="1:7" x14ac:dyDescent="0.25">
      <c r="A1332">
        <v>1331</v>
      </c>
      <c r="B1332" s="2">
        <v>306021286614140</v>
      </c>
      <c r="C1332">
        <v>34.250999999999998</v>
      </c>
      <c r="D1332">
        <v>135.25</v>
      </c>
      <c r="E1332">
        <v>1599</v>
      </c>
      <c r="F1332" t="s">
        <v>172</v>
      </c>
      <c r="G1332" t="s">
        <v>2980</v>
      </c>
    </row>
    <row r="1333" spans="1:7" x14ac:dyDescent="0.25">
      <c r="A1333">
        <v>1332</v>
      </c>
      <c r="B1333" s="2">
        <v>306021286614150</v>
      </c>
      <c r="C1333">
        <v>34.247999999999998</v>
      </c>
      <c r="D1333">
        <v>135.227</v>
      </c>
      <c r="E1333">
        <v>1614.2</v>
      </c>
      <c r="F1333" t="s">
        <v>172</v>
      </c>
      <c r="G1333" t="s">
        <v>2982</v>
      </c>
    </row>
    <row r="1334" spans="1:7" x14ac:dyDescent="0.25">
      <c r="A1334">
        <v>1333</v>
      </c>
      <c r="B1334" s="2">
        <v>306021286614160</v>
      </c>
      <c r="C1334">
        <v>34.258000000000003</v>
      </c>
      <c r="D1334">
        <v>135.20400000000001</v>
      </c>
      <c r="E1334">
        <v>1630.2</v>
      </c>
      <c r="F1334" t="s">
        <v>172</v>
      </c>
      <c r="G1334" t="s">
        <v>2984</v>
      </c>
    </row>
    <row r="1335" spans="1:7" x14ac:dyDescent="0.25">
      <c r="A1335">
        <v>1334</v>
      </c>
      <c r="B1335" s="2">
        <v>306021286614170</v>
      </c>
      <c r="C1335">
        <v>34.228000000000002</v>
      </c>
      <c r="D1335">
        <v>135.15700000000001</v>
      </c>
      <c r="E1335">
        <v>1635</v>
      </c>
      <c r="F1335" t="s">
        <v>172</v>
      </c>
      <c r="G1335" t="s">
        <v>2986</v>
      </c>
    </row>
    <row r="1336" spans="1:7" x14ac:dyDescent="0.25">
      <c r="A1336">
        <v>1335</v>
      </c>
      <c r="B1336" s="2">
        <v>306021286614180</v>
      </c>
      <c r="C1336">
        <v>34.162999999999997</v>
      </c>
      <c r="D1336">
        <v>135.279</v>
      </c>
      <c r="E1336">
        <v>218.9</v>
      </c>
      <c r="F1336" t="s">
        <v>2988</v>
      </c>
      <c r="G1336" t="s">
        <v>2989</v>
      </c>
    </row>
    <row r="1337" spans="1:7" x14ac:dyDescent="0.25">
      <c r="A1337">
        <v>1336</v>
      </c>
      <c r="B1337" s="2">
        <v>306021286614190</v>
      </c>
      <c r="C1337">
        <v>34.207000000000001</v>
      </c>
      <c r="D1337">
        <v>135.31299999999999</v>
      </c>
      <c r="E1337">
        <v>256.7</v>
      </c>
      <c r="F1337" t="s">
        <v>2988</v>
      </c>
      <c r="G1337" t="s">
        <v>2991</v>
      </c>
    </row>
    <row r="1338" spans="1:7" x14ac:dyDescent="0.25">
      <c r="A1338">
        <v>1337</v>
      </c>
      <c r="B1338" s="2">
        <v>306021286614200</v>
      </c>
      <c r="C1338">
        <v>34.218000000000004</v>
      </c>
      <c r="D1338">
        <v>135.327</v>
      </c>
      <c r="E1338">
        <v>260</v>
      </c>
      <c r="F1338" t="s">
        <v>2988</v>
      </c>
      <c r="G1338" t="s">
        <v>2993</v>
      </c>
    </row>
    <row r="1339" spans="1:7" x14ac:dyDescent="0.25">
      <c r="A1339">
        <v>1338</v>
      </c>
      <c r="B1339" s="2">
        <v>306021286614210</v>
      </c>
      <c r="C1339">
        <v>34.237000000000002</v>
      </c>
      <c r="D1339">
        <v>135.33600000000001</v>
      </c>
      <c r="E1339">
        <v>308</v>
      </c>
      <c r="F1339" t="s">
        <v>2988</v>
      </c>
      <c r="G1339" t="s">
        <v>2995</v>
      </c>
    </row>
    <row r="1340" spans="1:7" x14ac:dyDescent="0.25">
      <c r="A1340">
        <v>1339</v>
      </c>
      <c r="B1340" s="2">
        <v>306021286614215</v>
      </c>
      <c r="C1340">
        <v>34.28</v>
      </c>
      <c r="D1340">
        <v>135.01499999999999</v>
      </c>
      <c r="E1340">
        <v>-9999</v>
      </c>
      <c r="F1340" t="s">
        <v>172</v>
      </c>
      <c r="G1340" t="s">
        <v>2997</v>
      </c>
    </row>
    <row r="1341" spans="1:7" x14ac:dyDescent="0.25">
      <c r="A1341">
        <v>1340</v>
      </c>
      <c r="B1341" s="2">
        <v>306021286622010</v>
      </c>
      <c r="C1341">
        <v>34.287999999999997</v>
      </c>
      <c r="D1341">
        <v>136.00299999999999</v>
      </c>
      <c r="E1341">
        <v>123.7</v>
      </c>
      <c r="F1341" t="s">
        <v>172</v>
      </c>
      <c r="G1341" t="s">
        <v>2999</v>
      </c>
    </row>
    <row r="1342" spans="1:7" x14ac:dyDescent="0.25">
      <c r="A1342">
        <v>1341</v>
      </c>
      <c r="B1342" s="2">
        <v>306021286622015</v>
      </c>
      <c r="C1342">
        <v>34.328000000000003</v>
      </c>
      <c r="D1342">
        <v>135.70099999999999</v>
      </c>
      <c r="E1342">
        <v>134.25</v>
      </c>
      <c r="F1342" t="s">
        <v>3001</v>
      </c>
      <c r="G1342" t="s">
        <v>3002</v>
      </c>
    </row>
    <row r="1343" spans="1:7" x14ac:dyDescent="0.25">
      <c r="A1343">
        <v>1342</v>
      </c>
      <c r="B1343" s="2">
        <v>306021286622020</v>
      </c>
      <c r="C1343">
        <v>34.366</v>
      </c>
      <c r="D1343">
        <v>135.93899999999999</v>
      </c>
      <c r="E1343">
        <v>268</v>
      </c>
      <c r="F1343" t="s">
        <v>172</v>
      </c>
      <c r="G1343" t="s">
        <v>3004</v>
      </c>
    </row>
    <row r="1344" spans="1:7" x14ac:dyDescent="0.25">
      <c r="A1344">
        <v>1343</v>
      </c>
      <c r="B1344" s="2">
        <v>306021286622030</v>
      </c>
      <c r="C1344">
        <v>34.393000000000001</v>
      </c>
      <c r="D1344">
        <v>135.87</v>
      </c>
      <c r="E1344">
        <v>463.7</v>
      </c>
      <c r="F1344" t="s">
        <v>172</v>
      </c>
      <c r="G1344" t="s">
        <v>3006</v>
      </c>
    </row>
    <row r="1345" spans="1:7" x14ac:dyDescent="0.25">
      <c r="A1345">
        <v>1344</v>
      </c>
      <c r="B1345" s="2">
        <v>306021286622050</v>
      </c>
      <c r="C1345">
        <v>-9.1530000000000005</v>
      </c>
      <c r="D1345">
        <v>-9.1530000000000005</v>
      </c>
      <c r="E1345">
        <v>23.2</v>
      </c>
      <c r="F1345" t="s">
        <v>172</v>
      </c>
      <c r="G1345" t="s">
        <v>3008</v>
      </c>
    </row>
    <row r="1346" spans="1:7" x14ac:dyDescent="0.25">
      <c r="A1346">
        <v>1345</v>
      </c>
      <c r="B1346" s="2">
        <v>306021286622060</v>
      </c>
      <c r="C1346">
        <v>34.308999999999997</v>
      </c>
      <c r="D1346">
        <v>136.02000000000001</v>
      </c>
      <c r="E1346">
        <v>35.700000000000003</v>
      </c>
      <c r="F1346" t="s">
        <v>3010</v>
      </c>
      <c r="G1346" t="s">
        <v>3011</v>
      </c>
    </row>
    <row r="1347" spans="1:7" x14ac:dyDescent="0.25">
      <c r="A1347">
        <v>1346</v>
      </c>
      <c r="B1347" s="2">
        <v>306021286622070</v>
      </c>
      <c r="C1347">
        <v>34.4</v>
      </c>
      <c r="D1347">
        <v>135.965</v>
      </c>
      <c r="E1347">
        <v>123.4</v>
      </c>
      <c r="F1347" t="s">
        <v>3013</v>
      </c>
      <c r="G1347" t="s">
        <v>3014</v>
      </c>
    </row>
    <row r="1348" spans="1:7" x14ac:dyDescent="0.25">
      <c r="A1348">
        <v>1347</v>
      </c>
      <c r="B1348" s="2">
        <v>306031286607010</v>
      </c>
      <c r="C1348">
        <v>34.597999999999999</v>
      </c>
      <c r="D1348">
        <v>135.76900000000001</v>
      </c>
      <c r="E1348">
        <v>250</v>
      </c>
      <c r="F1348" t="s">
        <v>175</v>
      </c>
      <c r="G1348" t="s">
        <v>3016</v>
      </c>
    </row>
    <row r="1349" spans="1:7" x14ac:dyDescent="0.25">
      <c r="A1349">
        <v>1348</v>
      </c>
      <c r="B1349" s="2">
        <v>306031286607020</v>
      </c>
      <c r="C1349">
        <v>34.591999999999999</v>
      </c>
      <c r="D1349">
        <v>135.745</v>
      </c>
      <c r="E1349">
        <v>523</v>
      </c>
      <c r="F1349" t="s">
        <v>175</v>
      </c>
      <c r="G1349" t="s">
        <v>3018</v>
      </c>
    </row>
    <row r="1350" spans="1:7" x14ac:dyDescent="0.25">
      <c r="A1350">
        <v>1349</v>
      </c>
      <c r="B1350" s="2">
        <v>306031286607030</v>
      </c>
      <c r="C1350">
        <v>34.598999999999997</v>
      </c>
      <c r="D1350">
        <v>135.71</v>
      </c>
      <c r="E1350">
        <v>655</v>
      </c>
      <c r="F1350" t="s">
        <v>175</v>
      </c>
      <c r="G1350" t="s">
        <v>3019</v>
      </c>
    </row>
    <row r="1351" spans="1:7" x14ac:dyDescent="0.25">
      <c r="A1351">
        <v>1350</v>
      </c>
      <c r="B1351" s="2">
        <v>306031286607040</v>
      </c>
      <c r="C1351">
        <v>34.585999999999999</v>
      </c>
      <c r="D1351">
        <v>135.684</v>
      </c>
      <c r="E1351">
        <v>743</v>
      </c>
      <c r="F1351" t="s">
        <v>175</v>
      </c>
      <c r="G1351" t="s">
        <v>3021</v>
      </c>
    </row>
    <row r="1352" spans="1:7" x14ac:dyDescent="0.25">
      <c r="A1352">
        <v>1351</v>
      </c>
      <c r="B1352" s="2">
        <v>306031286607050</v>
      </c>
      <c r="C1352">
        <v>34.570999999999998</v>
      </c>
      <c r="D1352">
        <v>135.636</v>
      </c>
      <c r="E1352">
        <v>753</v>
      </c>
      <c r="F1352" t="s">
        <v>175</v>
      </c>
      <c r="G1352" t="s">
        <v>3023</v>
      </c>
    </row>
    <row r="1353" spans="1:7" x14ac:dyDescent="0.25">
      <c r="A1353">
        <v>1352</v>
      </c>
      <c r="B1353" s="2">
        <v>306031286607060</v>
      </c>
      <c r="C1353">
        <v>34.582000000000001</v>
      </c>
      <c r="D1353">
        <v>135.61699999999999</v>
      </c>
      <c r="E1353">
        <v>962</v>
      </c>
      <c r="F1353" t="s">
        <v>175</v>
      </c>
      <c r="G1353" t="s">
        <v>3025</v>
      </c>
    </row>
    <row r="1354" spans="1:7" x14ac:dyDescent="0.25">
      <c r="A1354">
        <v>1353</v>
      </c>
      <c r="B1354" s="2">
        <v>306031286607070</v>
      </c>
      <c r="C1354">
        <v>34.590000000000003</v>
      </c>
      <c r="D1354">
        <v>135.49700000000001</v>
      </c>
      <c r="E1354">
        <v>1065.5999999999999</v>
      </c>
      <c r="F1354" t="s">
        <v>175</v>
      </c>
      <c r="G1354" t="s">
        <v>3027</v>
      </c>
    </row>
    <row r="1355" spans="1:7" x14ac:dyDescent="0.25">
      <c r="A1355">
        <v>1354</v>
      </c>
      <c r="B1355" s="2">
        <v>306031286607080</v>
      </c>
      <c r="C1355">
        <v>34.606000000000002</v>
      </c>
      <c r="D1355">
        <v>135.452</v>
      </c>
      <c r="E1355">
        <v>1070</v>
      </c>
      <c r="F1355" t="s">
        <v>175</v>
      </c>
      <c r="G1355" t="s">
        <v>3029</v>
      </c>
    </row>
    <row r="1356" spans="1:7" x14ac:dyDescent="0.25">
      <c r="A1356">
        <v>1355</v>
      </c>
      <c r="B1356" s="2">
        <v>306031286607090</v>
      </c>
      <c r="C1356">
        <v>34.625</v>
      </c>
      <c r="D1356">
        <v>135.791</v>
      </c>
      <c r="E1356">
        <v>105</v>
      </c>
      <c r="F1356" t="s">
        <v>3031</v>
      </c>
      <c r="G1356" t="s">
        <v>3032</v>
      </c>
    </row>
    <row r="1357" spans="1:7" x14ac:dyDescent="0.25">
      <c r="A1357">
        <v>1356</v>
      </c>
      <c r="B1357" s="2">
        <v>306031286607100</v>
      </c>
      <c r="C1357">
        <v>34.584000000000003</v>
      </c>
      <c r="D1357">
        <v>135.751</v>
      </c>
      <c r="E1357">
        <v>163</v>
      </c>
      <c r="F1357" t="s">
        <v>3034</v>
      </c>
      <c r="G1357" t="s">
        <v>3035</v>
      </c>
    </row>
    <row r="1358" spans="1:7" x14ac:dyDescent="0.25">
      <c r="A1358">
        <v>1357</v>
      </c>
      <c r="B1358" s="2">
        <v>306031286607110</v>
      </c>
      <c r="C1358">
        <v>34.600999999999999</v>
      </c>
      <c r="D1358">
        <v>135.71899999999999</v>
      </c>
      <c r="E1358">
        <v>52.9</v>
      </c>
      <c r="F1358" t="s">
        <v>3037</v>
      </c>
      <c r="G1358" t="s">
        <v>3038</v>
      </c>
    </row>
    <row r="1359" spans="1:7" x14ac:dyDescent="0.25">
      <c r="A1359">
        <v>1358</v>
      </c>
      <c r="B1359" s="2">
        <v>306031286607120</v>
      </c>
      <c r="C1359">
        <v>34.590000000000003</v>
      </c>
      <c r="D1359">
        <v>135.709</v>
      </c>
      <c r="E1359">
        <v>45.5</v>
      </c>
      <c r="F1359" t="s">
        <v>3040</v>
      </c>
      <c r="G1359" t="s">
        <v>3041</v>
      </c>
    </row>
    <row r="1360" spans="1:7" x14ac:dyDescent="0.25">
      <c r="A1360">
        <v>1359</v>
      </c>
      <c r="B1360" s="2">
        <v>306031286607130</v>
      </c>
      <c r="C1360">
        <v>34.57</v>
      </c>
      <c r="D1360">
        <v>135.62100000000001</v>
      </c>
      <c r="E1360">
        <v>45.5</v>
      </c>
      <c r="F1360" t="s">
        <v>1387</v>
      </c>
      <c r="G1360" t="s">
        <v>3043</v>
      </c>
    </row>
    <row r="1361" spans="1:7" x14ac:dyDescent="0.25">
      <c r="A1361">
        <v>1360</v>
      </c>
      <c r="B1361" s="2">
        <v>306031286607150</v>
      </c>
      <c r="C1361">
        <v>34.594999999999999</v>
      </c>
      <c r="D1361">
        <v>135.489</v>
      </c>
      <c r="E1361">
        <v>1066</v>
      </c>
      <c r="F1361" t="s">
        <v>175</v>
      </c>
      <c r="G1361" t="s">
        <v>3045</v>
      </c>
    </row>
    <row r="1362" spans="1:7" x14ac:dyDescent="0.25">
      <c r="A1362">
        <v>1361</v>
      </c>
      <c r="B1362" s="2">
        <v>306031286607180</v>
      </c>
      <c r="C1362">
        <v>34.585999999999999</v>
      </c>
      <c r="D1362">
        <v>135.755</v>
      </c>
      <c r="E1362">
        <v>312.3</v>
      </c>
      <c r="F1362" t="s">
        <v>175</v>
      </c>
      <c r="G1362" t="s">
        <v>3047</v>
      </c>
    </row>
    <row r="1363" spans="1:7" x14ac:dyDescent="0.25">
      <c r="A1363">
        <v>1362</v>
      </c>
      <c r="B1363" s="2">
        <v>306041286603010</v>
      </c>
      <c r="C1363">
        <v>34.594999999999999</v>
      </c>
      <c r="D1363">
        <v>135.77500000000001</v>
      </c>
      <c r="E1363">
        <v>-9999</v>
      </c>
      <c r="F1363" t="s">
        <v>214</v>
      </c>
      <c r="G1363" t="s">
        <v>3049</v>
      </c>
    </row>
    <row r="1364" spans="1:7" x14ac:dyDescent="0.25">
      <c r="A1364">
        <v>1363</v>
      </c>
      <c r="B1364" s="2">
        <v>306041286603020</v>
      </c>
      <c r="C1364">
        <v>35.454999999999998</v>
      </c>
      <c r="D1364">
        <v>136.19800000000001</v>
      </c>
      <c r="E1364">
        <v>-9999</v>
      </c>
      <c r="F1364" t="s">
        <v>214</v>
      </c>
      <c r="G1364" t="s">
        <v>3051</v>
      </c>
    </row>
    <row r="1365" spans="1:7" x14ac:dyDescent="0.25">
      <c r="A1365">
        <v>1364</v>
      </c>
      <c r="B1365" s="2">
        <v>306041286603030</v>
      </c>
      <c r="C1365">
        <v>35.283000000000001</v>
      </c>
      <c r="D1365">
        <v>136.24799999999999</v>
      </c>
      <c r="E1365">
        <v>-9999</v>
      </c>
      <c r="F1365" t="s">
        <v>214</v>
      </c>
      <c r="G1365" t="s">
        <v>3053</v>
      </c>
    </row>
    <row r="1366" spans="1:7" x14ac:dyDescent="0.25">
      <c r="A1366">
        <v>1365</v>
      </c>
      <c r="B1366" s="2">
        <v>306041286603040</v>
      </c>
      <c r="C1366">
        <v>35.293999999999997</v>
      </c>
      <c r="D1366">
        <v>136.01300000000001</v>
      </c>
      <c r="E1366">
        <v>-9999</v>
      </c>
      <c r="F1366" t="s">
        <v>214</v>
      </c>
      <c r="G1366" t="s">
        <v>3055</v>
      </c>
    </row>
    <row r="1367" spans="1:7" x14ac:dyDescent="0.25">
      <c r="A1367">
        <v>1366</v>
      </c>
      <c r="B1367" s="2">
        <v>306041286603050</v>
      </c>
      <c r="C1367">
        <v>35.204000000000001</v>
      </c>
      <c r="D1367">
        <v>136.06100000000001</v>
      </c>
      <c r="E1367">
        <v>-9999</v>
      </c>
      <c r="F1367" t="s">
        <v>214</v>
      </c>
      <c r="G1367" t="s">
        <v>3057</v>
      </c>
    </row>
    <row r="1368" spans="1:7" x14ac:dyDescent="0.25">
      <c r="A1368">
        <v>1367</v>
      </c>
      <c r="B1368" s="2">
        <v>306041286603060</v>
      </c>
      <c r="C1368">
        <v>35.116</v>
      </c>
      <c r="D1368">
        <v>135.92599999999999</v>
      </c>
      <c r="E1368">
        <v>45</v>
      </c>
      <c r="F1368" t="s">
        <v>214</v>
      </c>
      <c r="G1368" t="s">
        <v>3059</v>
      </c>
    </row>
    <row r="1369" spans="1:7" x14ac:dyDescent="0.25">
      <c r="A1369">
        <v>1368</v>
      </c>
      <c r="B1369" s="2">
        <v>306041286603070</v>
      </c>
      <c r="C1369">
        <v>35.014000000000003</v>
      </c>
      <c r="D1369">
        <v>135.86099999999999</v>
      </c>
      <c r="E1369">
        <v>-9999</v>
      </c>
      <c r="F1369" t="s">
        <v>214</v>
      </c>
      <c r="G1369" t="s">
        <v>3061</v>
      </c>
    </row>
    <row r="1370" spans="1:7" x14ac:dyDescent="0.25">
      <c r="A1370">
        <v>1369</v>
      </c>
      <c r="B1370" s="2">
        <v>306041286603080</v>
      </c>
      <c r="C1370">
        <v>34.972999999999999</v>
      </c>
      <c r="D1370">
        <v>135.90600000000001</v>
      </c>
      <c r="E1370">
        <v>3783</v>
      </c>
      <c r="F1370" t="s">
        <v>211</v>
      </c>
      <c r="G1370" t="s">
        <v>3063</v>
      </c>
    </row>
    <row r="1371" spans="1:7" x14ac:dyDescent="0.25">
      <c r="A1371">
        <v>1370</v>
      </c>
      <c r="B1371" s="2">
        <v>306041286603090</v>
      </c>
      <c r="C1371">
        <v>34.941000000000003</v>
      </c>
      <c r="D1371">
        <v>135.911</v>
      </c>
      <c r="E1371">
        <v>3802</v>
      </c>
      <c r="F1371" t="s">
        <v>211</v>
      </c>
      <c r="G1371" t="s">
        <v>3065</v>
      </c>
    </row>
    <row r="1372" spans="1:7" x14ac:dyDescent="0.25">
      <c r="A1372">
        <v>1371</v>
      </c>
      <c r="B1372" s="2">
        <v>306041286603100</v>
      </c>
      <c r="C1372">
        <v>34.936</v>
      </c>
      <c r="D1372">
        <v>135.91300000000001</v>
      </c>
      <c r="E1372">
        <v>3805</v>
      </c>
      <c r="F1372" t="s">
        <v>211</v>
      </c>
      <c r="G1372" t="s">
        <v>3067</v>
      </c>
    </row>
    <row r="1373" spans="1:7" x14ac:dyDescent="0.25">
      <c r="A1373">
        <v>1372</v>
      </c>
      <c r="B1373" s="2">
        <v>306041286603110</v>
      </c>
      <c r="C1373">
        <v>34.930999999999997</v>
      </c>
      <c r="D1373">
        <v>135.916</v>
      </c>
      <c r="E1373">
        <v>3999</v>
      </c>
      <c r="F1373" t="s">
        <v>211</v>
      </c>
      <c r="G1373" t="s">
        <v>3069</v>
      </c>
    </row>
    <row r="1374" spans="1:7" x14ac:dyDescent="0.25">
      <c r="A1374">
        <v>1373</v>
      </c>
      <c r="B1374" s="2">
        <v>306041286603120</v>
      </c>
      <c r="C1374">
        <v>34.941000000000003</v>
      </c>
      <c r="D1374">
        <v>135.916</v>
      </c>
      <c r="E1374">
        <v>193</v>
      </c>
      <c r="F1374" t="s">
        <v>3071</v>
      </c>
      <c r="G1374" t="s">
        <v>3072</v>
      </c>
    </row>
    <row r="1375" spans="1:7" x14ac:dyDescent="0.25">
      <c r="A1375">
        <v>1374</v>
      </c>
      <c r="B1375" s="2">
        <v>306041286603130</v>
      </c>
      <c r="C1375">
        <v>34.985999999999997</v>
      </c>
      <c r="D1375">
        <v>136.119</v>
      </c>
      <c r="E1375">
        <v>-9999</v>
      </c>
      <c r="F1375" t="s">
        <v>3074</v>
      </c>
      <c r="G1375" t="s">
        <v>3075</v>
      </c>
    </row>
    <row r="1376" spans="1:7" x14ac:dyDescent="0.25">
      <c r="A1376">
        <v>1375</v>
      </c>
      <c r="B1376" s="2">
        <v>306041286603140</v>
      </c>
      <c r="C1376">
        <v>34.985999999999997</v>
      </c>
      <c r="D1376">
        <v>136.119</v>
      </c>
      <c r="E1376">
        <v>298</v>
      </c>
      <c r="F1376" t="s">
        <v>3074</v>
      </c>
      <c r="G1376" t="s">
        <v>3077</v>
      </c>
    </row>
    <row r="1377" spans="1:7" x14ac:dyDescent="0.25">
      <c r="A1377">
        <v>1376</v>
      </c>
      <c r="B1377" s="2">
        <v>306041286603150</v>
      </c>
      <c r="C1377">
        <v>35.020000000000003</v>
      </c>
      <c r="D1377">
        <v>136.06299999999999</v>
      </c>
      <c r="E1377">
        <v>363</v>
      </c>
      <c r="F1377" t="s">
        <v>3074</v>
      </c>
      <c r="G1377" t="s">
        <v>3079</v>
      </c>
    </row>
    <row r="1378" spans="1:7" x14ac:dyDescent="0.25">
      <c r="A1378">
        <v>1377</v>
      </c>
      <c r="B1378" s="2">
        <v>306041286603160</v>
      </c>
      <c r="C1378">
        <v>35.023000000000003</v>
      </c>
      <c r="D1378">
        <v>136.04499999999999</v>
      </c>
      <c r="E1378">
        <v>374</v>
      </c>
      <c r="F1378" t="s">
        <v>3074</v>
      </c>
      <c r="G1378" t="s">
        <v>3081</v>
      </c>
    </row>
    <row r="1379" spans="1:7" x14ac:dyDescent="0.25">
      <c r="A1379">
        <v>1378</v>
      </c>
      <c r="B1379" s="2">
        <v>306041286603170</v>
      </c>
      <c r="C1379">
        <v>35.024000000000001</v>
      </c>
      <c r="D1379">
        <v>136.04400000000001</v>
      </c>
      <c r="E1379">
        <v>375.6</v>
      </c>
      <c r="F1379" t="s">
        <v>3074</v>
      </c>
      <c r="G1379" t="s">
        <v>3083</v>
      </c>
    </row>
    <row r="1380" spans="1:7" x14ac:dyDescent="0.25">
      <c r="A1380">
        <v>1379</v>
      </c>
      <c r="B1380" s="2">
        <v>306041286603180</v>
      </c>
      <c r="C1380">
        <v>35.061999999999998</v>
      </c>
      <c r="D1380">
        <v>136.00399999999999</v>
      </c>
      <c r="E1380">
        <v>388</v>
      </c>
      <c r="F1380" t="s">
        <v>3074</v>
      </c>
      <c r="G1380" t="s">
        <v>3085</v>
      </c>
    </row>
    <row r="1381" spans="1:7" x14ac:dyDescent="0.25">
      <c r="A1381">
        <v>1380</v>
      </c>
      <c r="B1381" s="2">
        <v>306041286603190</v>
      </c>
      <c r="C1381">
        <v>35.101999999999997</v>
      </c>
      <c r="D1381">
        <v>135.989</v>
      </c>
      <c r="E1381">
        <v>391</v>
      </c>
      <c r="F1381" t="s">
        <v>3074</v>
      </c>
      <c r="G1381" t="s">
        <v>3087</v>
      </c>
    </row>
    <row r="1382" spans="1:7" x14ac:dyDescent="0.25">
      <c r="A1382">
        <v>1381</v>
      </c>
      <c r="B1382" s="2">
        <v>306041286603200</v>
      </c>
      <c r="C1382">
        <v>35.018000000000001</v>
      </c>
      <c r="D1382">
        <v>135.965</v>
      </c>
      <c r="E1382">
        <v>36</v>
      </c>
      <c r="F1382" t="s">
        <v>214</v>
      </c>
      <c r="G1382" t="s">
        <v>558</v>
      </c>
    </row>
    <row r="1383" spans="1:7" x14ac:dyDescent="0.25">
      <c r="A1383">
        <v>1382</v>
      </c>
      <c r="B1383" s="2">
        <v>306041286603210</v>
      </c>
      <c r="C1383">
        <v>35.402000000000001</v>
      </c>
      <c r="D1383">
        <v>136.233</v>
      </c>
      <c r="E1383">
        <v>359.8</v>
      </c>
      <c r="F1383" t="s">
        <v>3089</v>
      </c>
      <c r="G1383" t="s">
        <v>3090</v>
      </c>
    </row>
    <row r="1384" spans="1:7" x14ac:dyDescent="0.25">
      <c r="A1384">
        <v>1383</v>
      </c>
      <c r="B1384" s="2">
        <v>306041286603220</v>
      </c>
      <c r="C1384">
        <v>35.109000000000002</v>
      </c>
      <c r="D1384">
        <v>136.053</v>
      </c>
      <c r="E1384">
        <v>-9999</v>
      </c>
      <c r="F1384" t="s">
        <v>3092</v>
      </c>
      <c r="G1384" t="s">
        <v>3093</v>
      </c>
    </row>
    <row r="1385" spans="1:7" x14ac:dyDescent="0.25">
      <c r="A1385">
        <v>1384</v>
      </c>
      <c r="B1385" s="2">
        <v>306041286603230</v>
      </c>
      <c r="C1385">
        <v>34.960999999999999</v>
      </c>
      <c r="D1385">
        <v>136.19300000000001</v>
      </c>
      <c r="E1385">
        <v>142.80000000000001</v>
      </c>
      <c r="F1385" t="s">
        <v>3074</v>
      </c>
      <c r="G1385" t="s">
        <v>3095</v>
      </c>
    </row>
    <row r="1386" spans="1:7" x14ac:dyDescent="0.25">
      <c r="A1386">
        <v>1385</v>
      </c>
      <c r="B1386" s="2">
        <v>306041286603240</v>
      </c>
      <c r="C1386">
        <v>34.962000000000003</v>
      </c>
      <c r="D1386">
        <v>136.191</v>
      </c>
      <c r="E1386">
        <v>142.9</v>
      </c>
      <c r="F1386" t="s">
        <v>3074</v>
      </c>
      <c r="G1386" t="s">
        <v>3097</v>
      </c>
    </row>
    <row r="1387" spans="1:7" x14ac:dyDescent="0.25">
      <c r="A1387">
        <v>1386</v>
      </c>
      <c r="B1387" s="2">
        <v>306041286603250</v>
      </c>
      <c r="C1387">
        <v>34.966999999999999</v>
      </c>
      <c r="D1387">
        <v>136.14500000000001</v>
      </c>
      <c r="E1387">
        <v>160</v>
      </c>
      <c r="F1387" t="s">
        <v>3074</v>
      </c>
      <c r="G1387" t="s">
        <v>3099</v>
      </c>
    </row>
    <row r="1388" spans="1:7" x14ac:dyDescent="0.25">
      <c r="A1388">
        <v>1387</v>
      </c>
      <c r="B1388" s="2">
        <v>306041286603260</v>
      </c>
      <c r="C1388">
        <v>34.96</v>
      </c>
      <c r="D1388">
        <v>136.13999999999999</v>
      </c>
      <c r="E1388">
        <v>125.7</v>
      </c>
      <c r="F1388" t="s">
        <v>3074</v>
      </c>
      <c r="G1388" t="s">
        <v>3101</v>
      </c>
    </row>
    <row r="1389" spans="1:7" x14ac:dyDescent="0.25">
      <c r="A1389">
        <v>1388</v>
      </c>
      <c r="B1389" s="2">
        <v>306041286603270</v>
      </c>
      <c r="C1389">
        <v>34.926000000000002</v>
      </c>
      <c r="D1389">
        <v>136.06700000000001</v>
      </c>
      <c r="E1389">
        <v>98.7</v>
      </c>
      <c r="F1389" t="s">
        <v>3071</v>
      </c>
      <c r="G1389" t="s">
        <v>3103</v>
      </c>
    </row>
    <row r="1390" spans="1:7" x14ac:dyDescent="0.25">
      <c r="A1390">
        <v>1389</v>
      </c>
      <c r="B1390" s="2">
        <v>306041286603280</v>
      </c>
      <c r="C1390">
        <v>-9.1530000000000005</v>
      </c>
      <c r="D1390">
        <v>-9.1530000000000005</v>
      </c>
      <c r="E1390">
        <v>-9999</v>
      </c>
      <c r="F1390" t="s">
        <v>214</v>
      </c>
      <c r="G1390" t="s">
        <v>214</v>
      </c>
    </row>
    <row r="1391" spans="1:7" x14ac:dyDescent="0.25">
      <c r="A1391">
        <v>1390</v>
      </c>
      <c r="B1391" s="2">
        <v>306041286603290</v>
      </c>
      <c r="C1391">
        <v>35.012999999999998</v>
      </c>
      <c r="D1391">
        <v>135.94300000000001</v>
      </c>
      <c r="E1391">
        <v>42</v>
      </c>
      <c r="F1391" t="s">
        <v>3106</v>
      </c>
      <c r="G1391" t="s">
        <v>215</v>
      </c>
    </row>
    <row r="1392" spans="1:7" x14ac:dyDescent="0.25">
      <c r="A1392">
        <v>1391</v>
      </c>
      <c r="B1392" s="2">
        <v>306041286603390</v>
      </c>
      <c r="C1392">
        <v>35.095999999999997</v>
      </c>
      <c r="D1392">
        <v>135.91300000000001</v>
      </c>
      <c r="E1392">
        <v>-9999</v>
      </c>
      <c r="F1392" t="s">
        <v>214</v>
      </c>
      <c r="G1392" t="s">
        <v>3107</v>
      </c>
    </row>
    <row r="1393" spans="1:7" x14ac:dyDescent="0.25">
      <c r="A1393">
        <v>1392</v>
      </c>
      <c r="B1393" s="2">
        <v>306041286604010</v>
      </c>
      <c r="C1393">
        <v>34.917000000000002</v>
      </c>
      <c r="D1393">
        <v>136.078</v>
      </c>
      <c r="E1393">
        <v>86.6</v>
      </c>
      <c r="F1393" t="s">
        <v>3071</v>
      </c>
      <c r="G1393" t="s">
        <v>3109</v>
      </c>
    </row>
    <row r="1394" spans="1:7" x14ac:dyDescent="0.25">
      <c r="A1394">
        <v>1393</v>
      </c>
      <c r="B1394" s="2">
        <v>306041286606010</v>
      </c>
      <c r="C1394">
        <v>34.893999999999998</v>
      </c>
      <c r="D1394">
        <v>135.804</v>
      </c>
      <c r="E1394">
        <v>4218</v>
      </c>
      <c r="F1394" t="s">
        <v>3111</v>
      </c>
      <c r="G1394" t="s">
        <v>3112</v>
      </c>
    </row>
    <row r="1395" spans="1:7" x14ac:dyDescent="0.25">
      <c r="A1395">
        <v>1394</v>
      </c>
      <c r="B1395" s="2">
        <v>306041286606040</v>
      </c>
      <c r="C1395">
        <v>34.927</v>
      </c>
      <c r="D1395">
        <v>135.77000000000001</v>
      </c>
      <c r="E1395">
        <v>4282</v>
      </c>
      <c r="F1395" t="s">
        <v>3111</v>
      </c>
      <c r="G1395" t="s">
        <v>3114</v>
      </c>
    </row>
    <row r="1396" spans="1:7" x14ac:dyDescent="0.25">
      <c r="A1396">
        <v>1395</v>
      </c>
      <c r="B1396" s="2">
        <v>306041286606060</v>
      </c>
      <c r="C1396">
        <v>34.898000000000003</v>
      </c>
      <c r="D1396">
        <v>135.71799999999999</v>
      </c>
      <c r="E1396">
        <v>4354</v>
      </c>
      <c r="F1396" t="s">
        <v>3111</v>
      </c>
      <c r="G1396" t="s">
        <v>3116</v>
      </c>
    </row>
    <row r="1397" spans="1:7" x14ac:dyDescent="0.25">
      <c r="A1397">
        <v>1396</v>
      </c>
      <c r="B1397" s="2">
        <v>306041286606070</v>
      </c>
      <c r="C1397">
        <v>34.89</v>
      </c>
      <c r="D1397">
        <v>135.68600000000001</v>
      </c>
      <c r="E1397">
        <v>4354</v>
      </c>
      <c r="F1397" t="s">
        <v>3111</v>
      </c>
      <c r="G1397" t="s">
        <v>3118</v>
      </c>
    </row>
    <row r="1398" spans="1:7" x14ac:dyDescent="0.25">
      <c r="A1398">
        <v>1397</v>
      </c>
      <c r="B1398" s="2">
        <v>306041286606080</v>
      </c>
      <c r="C1398">
        <v>34.868000000000002</v>
      </c>
      <c r="D1398">
        <v>135.66900000000001</v>
      </c>
      <c r="E1398">
        <v>7050</v>
      </c>
      <c r="F1398" t="s">
        <v>184</v>
      </c>
      <c r="G1398" t="s">
        <v>3120</v>
      </c>
    </row>
    <row r="1399" spans="1:7" x14ac:dyDescent="0.25">
      <c r="A1399">
        <v>1398</v>
      </c>
      <c r="B1399" s="2">
        <v>306041286606090</v>
      </c>
      <c r="C1399">
        <v>34.814</v>
      </c>
      <c r="D1399">
        <v>135.63399999999999</v>
      </c>
      <c r="E1399">
        <v>7281</v>
      </c>
      <c r="F1399" t="s">
        <v>184</v>
      </c>
      <c r="G1399" t="s">
        <v>3122</v>
      </c>
    </row>
    <row r="1400" spans="1:7" x14ac:dyDescent="0.25">
      <c r="A1400">
        <v>1399</v>
      </c>
      <c r="B1400" s="2">
        <v>306041286606120</v>
      </c>
      <c r="C1400">
        <v>-9.1530000000000005</v>
      </c>
      <c r="D1400">
        <v>-9.1530000000000005</v>
      </c>
      <c r="E1400">
        <v>7281</v>
      </c>
      <c r="F1400" t="s">
        <v>184</v>
      </c>
      <c r="G1400" t="s">
        <v>3123</v>
      </c>
    </row>
    <row r="1401" spans="1:7" x14ac:dyDescent="0.25">
      <c r="A1401">
        <v>1400</v>
      </c>
      <c r="B1401" s="2">
        <v>306041286606130</v>
      </c>
      <c r="C1401">
        <v>34.723999999999997</v>
      </c>
      <c r="D1401">
        <v>135.518</v>
      </c>
      <c r="E1401">
        <v>7281</v>
      </c>
      <c r="F1401" t="s">
        <v>184</v>
      </c>
      <c r="G1401" t="s">
        <v>3125</v>
      </c>
    </row>
    <row r="1402" spans="1:7" x14ac:dyDescent="0.25">
      <c r="A1402">
        <v>1401</v>
      </c>
      <c r="B1402" s="2">
        <v>306041286606140</v>
      </c>
      <c r="C1402">
        <v>34.698999999999998</v>
      </c>
      <c r="D1402">
        <v>135.46799999999999</v>
      </c>
      <c r="E1402">
        <v>-9999</v>
      </c>
      <c r="F1402" t="s">
        <v>184</v>
      </c>
      <c r="G1402" t="s">
        <v>974</v>
      </c>
    </row>
    <row r="1403" spans="1:7" x14ac:dyDescent="0.25">
      <c r="A1403">
        <v>1402</v>
      </c>
      <c r="B1403" s="2">
        <v>306041286606150</v>
      </c>
      <c r="C1403">
        <v>-9.1530000000000005</v>
      </c>
      <c r="D1403">
        <v>-9.1530000000000005</v>
      </c>
      <c r="E1403">
        <v>-9999</v>
      </c>
      <c r="F1403" t="s">
        <v>184</v>
      </c>
      <c r="G1403" t="s">
        <v>3127</v>
      </c>
    </row>
    <row r="1404" spans="1:7" x14ac:dyDescent="0.25">
      <c r="A1404">
        <v>1403</v>
      </c>
      <c r="B1404" s="2">
        <v>306041286606160</v>
      </c>
      <c r="C1404">
        <v>34.957999999999998</v>
      </c>
      <c r="D1404">
        <v>135.81100000000001</v>
      </c>
      <c r="E1404">
        <v>32</v>
      </c>
      <c r="F1404" t="s">
        <v>3129</v>
      </c>
      <c r="G1404" t="s">
        <v>3130</v>
      </c>
    </row>
    <row r="1405" spans="1:7" x14ac:dyDescent="0.25">
      <c r="A1405">
        <v>1404</v>
      </c>
      <c r="B1405" s="2">
        <v>306041286606190</v>
      </c>
      <c r="C1405">
        <v>34.759</v>
      </c>
      <c r="D1405">
        <v>135.869</v>
      </c>
      <c r="E1405">
        <v>1456</v>
      </c>
      <c r="F1405" t="s">
        <v>208</v>
      </c>
      <c r="G1405" t="s">
        <v>2560</v>
      </c>
    </row>
    <row r="1406" spans="1:7" x14ac:dyDescent="0.25">
      <c r="A1406">
        <v>1405</v>
      </c>
      <c r="B1406" s="2">
        <v>306041286606220</v>
      </c>
      <c r="C1406">
        <v>34.767000000000003</v>
      </c>
      <c r="D1406">
        <v>135.803</v>
      </c>
      <c r="E1406">
        <v>1526</v>
      </c>
      <c r="F1406" t="s">
        <v>208</v>
      </c>
      <c r="G1406" t="s">
        <v>3132</v>
      </c>
    </row>
    <row r="1407" spans="1:7" x14ac:dyDescent="0.25">
      <c r="A1407">
        <v>1406</v>
      </c>
      <c r="B1407" s="2">
        <v>306041286606230</v>
      </c>
      <c r="C1407">
        <v>34.802</v>
      </c>
      <c r="D1407">
        <v>135.798</v>
      </c>
      <c r="E1407">
        <v>1559</v>
      </c>
      <c r="F1407" t="s">
        <v>208</v>
      </c>
      <c r="G1407" t="s">
        <v>3134</v>
      </c>
    </row>
    <row r="1408" spans="1:7" x14ac:dyDescent="0.25">
      <c r="A1408">
        <v>1407</v>
      </c>
      <c r="B1408" s="2">
        <v>306041286606260</v>
      </c>
      <c r="C1408">
        <v>34.886000000000003</v>
      </c>
      <c r="D1408">
        <v>135.70400000000001</v>
      </c>
      <c r="E1408">
        <v>1596</v>
      </c>
      <c r="F1408" t="s">
        <v>208</v>
      </c>
      <c r="G1408" t="s">
        <v>955</v>
      </c>
    </row>
    <row r="1409" spans="1:7" x14ac:dyDescent="0.25">
      <c r="A1409">
        <v>1408</v>
      </c>
      <c r="B1409" s="2">
        <v>306041286606270</v>
      </c>
      <c r="C1409">
        <v>35.204000000000001</v>
      </c>
      <c r="D1409">
        <v>135.74799999999999</v>
      </c>
      <c r="E1409">
        <v>66</v>
      </c>
      <c r="F1409" t="s">
        <v>185</v>
      </c>
      <c r="G1409" t="s">
        <v>3137</v>
      </c>
    </row>
    <row r="1410" spans="1:7" x14ac:dyDescent="0.25">
      <c r="A1410">
        <v>1409</v>
      </c>
      <c r="B1410" s="2">
        <v>306041286606280</v>
      </c>
      <c r="C1410">
        <v>35.088999999999999</v>
      </c>
      <c r="D1410">
        <v>135.511</v>
      </c>
      <c r="E1410">
        <v>540</v>
      </c>
      <c r="F1410" t="s">
        <v>185</v>
      </c>
      <c r="G1410" t="s">
        <v>1267</v>
      </c>
    </row>
    <row r="1411" spans="1:7" x14ac:dyDescent="0.25">
      <c r="A1411">
        <v>1410</v>
      </c>
      <c r="B1411" s="2">
        <v>306041286606290</v>
      </c>
      <c r="C1411">
        <v>35.017000000000003</v>
      </c>
      <c r="D1411">
        <v>135.58799999999999</v>
      </c>
      <c r="E1411">
        <v>681</v>
      </c>
      <c r="F1411" t="s">
        <v>185</v>
      </c>
      <c r="G1411" t="s">
        <v>3139</v>
      </c>
    </row>
    <row r="1412" spans="1:7" x14ac:dyDescent="0.25">
      <c r="A1412">
        <v>1411</v>
      </c>
      <c r="B1412" s="2">
        <v>306041286606300</v>
      </c>
      <c r="C1412">
        <v>35.015000000000001</v>
      </c>
      <c r="D1412">
        <v>135.607</v>
      </c>
      <c r="E1412">
        <v>727</v>
      </c>
      <c r="F1412" t="s">
        <v>185</v>
      </c>
      <c r="G1412" t="s">
        <v>3141</v>
      </c>
    </row>
    <row r="1413" spans="1:7" x14ac:dyDescent="0.25">
      <c r="A1413">
        <v>1412</v>
      </c>
      <c r="B1413" s="2">
        <v>306041286606310</v>
      </c>
      <c r="C1413">
        <v>35.027000000000001</v>
      </c>
      <c r="D1413">
        <v>135.64699999999999</v>
      </c>
      <c r="E1413">
        <v>741</v>
      </c>
      <c r="F1413" t="s">
        <v>185</v>
      </c>
      <c r="G1413" t="s">
        <v>3143</v>
      </c>
    </row>
    <row r="1414" spans="1:7" x14ac:dyDescent="0.25">
      <c r="A1414">
        <v>1413</v>
      </c>
      <c r="B1414" s="2">
        <v>306041286606320</v>
      </c>
      <c r="C1414">
        <v>35.012</v>
      </c>
      <c r="D1414">
        <v>135.679</v>
      </c>
      <c r="E1414">
        <v>818</v>
      </c>
      <c r="F1414" t="s">
        <v>185</v>
      </c>
      <c r="G1414" t="s">
        <v>3145</v>
      </c>
    </row>
    <row r="1415" spans="1:7" x14ac:dyDescent="0.25">
      <c r="A1415">
        <v>1414</v>
      </c>
      <c r="B1415" s="2">
        <v>306041286606330</v>
      </c>
      <c r="C1415">
        <v>34.981999999999999</v>
      </c>
      <c r="D1415">
        <v>135.71299999999999</v>
      </c>
      <c r="E1415">
        <v>887</v>
      </c>
      <c r="F1415" t="s">
        <v>185</v>
      </c>
      <c r="G1415" t="s">
        <v>3147</v>
      </c>
    </row>
    <row r="1416" spans="1:7" x14ac:dyDescent="0.25">
      <c r="A1416">
        <v>1415</v>
      </c>
      <c r="B1416" s="2">
        <v>306041286606340</v>
      </c>
      <c r="C1416">
        <v>34.927999999999997</v>
      </c>
      <c r="D1416">
        <v>135.72999999999999</v>
      </c>
      <c r="E1416">
        <v>1090</v>
      </c>
      <c r="F1416" t="s">
        <v>185</v>
      </c>
      <c r="G1416" t="s">
        <v>3149</v>
      </c>
    </row>
    <row r="1417" spans="1:7" x14ac:dyDescent="0.25">
      <c r="A1417">
        <v>1416</v>
      </c>
      <c r="B1417" s="2">
        <v>306041286606350</v>
      </c>
      <c r="C1417">
        <v>34.908000000000001</v>
      </c>
      <c r="D1417">
        <v>135.71799999999999</v>
      </c>
      <c r="E1417">
        <v>1100</v>
      </c>
      <c r="F1417" t="s">
        <v>185</v>
      </c>
      <c r="G1417" t="s">
        <v>3151</v>
      </c>
    </row>
    <row r="1418" spans="1:7" x14ac:dyDescent="0.25">
      <c r="A1418">
        <v>1417</v>
      </c>
      <c r="B1418" s="2">
        <v>306041286606370</v>
      </c>
      <c r="C1418">
        <v>34.966000000000001</v>
      </c>
      <c r="D1418">
        <v>135.75899999999999</v>
      </c>
      <c r="E1418">
        <v>156</v>
      </c>
      <c r="F1418" t="s">
        <v>3153</v>
      </c>
      <c r="G1418" t="s">
        <v>3154</v>
      </c>
    </row>
    <row r="1419" spans="1:7" x14ac:dyDescent="0.25">
      <c r="A1419">
        <v>1418</v>
      </c>
      <c r="B1419" s="2">
        <v>306041286606390</v>
      </c>
      <c r="C1419">
        <v>-9.1530000000000005</v>
      </c>
      <c r="D1419">
        <v>-9.1530000000000005</v>
      </c>
      <c r="E1419">
        <v>7281</v>
      </c>
      <c r="F1419" t="s">
        <v>184</v>
      </c>
      <c r="G1419" t="s">
        <v>3156</v>
      </c>
    </row>
    <row r="1420" spans="1:7" x14ac:dyDescent="0.25">
      <c r="A1420">
        <v>1419</v>
      </c>
      <c r="B1420" s="2">
        <v>306041286606400</v>
      </c>
      <c r="C1420">
        <v>-9.1530000000000005</v>
      </c>
      <c r="D1420">
        <v>-9.1530000000000005</v>
      </c>
      <c r="E1420">
        <v>-9999</v>
      </c>
      <c r="F1420" t="s">
        <v>184</v>
      </c>
      <c r="G1420" t="s">
        <v>3158</v>
      </c>
    </row>
    <row r="1421" spans="1:7" x14ac:dyDescent="0.25">
      <c r="A1421">
        <v>1420</v>
      </c>
      <c r="B1421" s="2">
        <v>306041286606410</v>
      </c>
      <c r="C1421">
        <v>34.694000000000003</v>
      </c>
      <c r="D1421">
        <v>135.523</v>
      </c>
      <c r="E1421">
        <v>-9999</v>
      </c>
      <c r="F1421" t="s">
        <v>184</v>
      </c>
      <c r="G1421" t="s">
        <v>3160</v>
      </c>
    </row>
    <row r="1422" spans="1:7" x14ac:dyDescent="0.25">
      <c r="A1422">
        <v>1421</v>
      </c>
      <c r="B1422" s="2">
        <v>306041286606420</v>
      </c>
      <c r="C1422">
        <v>-9.1530000000000005</v>
      </c>
      <c r="D1422">
        <v>-9.1530000000000005</v>
      </c>
      <c r="E1422">
        <v>-9999</v>
      </c>
      <c r="F1422" t="s">
        <v>184</v>
      </c>
      <c r="G1422" t="s">
        <v>3162</v>
      </c>
    </row>
    <row r="1423" spans="1:7" x14ac:dyDescent="0.25">
      <c r="A1423">
        <v>1422</v>
      </c>
      <c r="B1423" s="2">
        <v>306041286606430</v>
      </c>
      <c r="C1423">
        <v>34.686</v>
      </c>
      <c r="D1423">
        <v>135.483</v>
      </c>
      <c r="E1423">
        <v>-9999</v>
      </c>
      <c r="F1423" t="s">
        <v>184</v>
      </c>
      <c r="G1423" t="s">
        <v>3164</v>
      </c>
    </row>
    <row r="1424" spans="1:7" x14ac:dyDescent="0.25">
      <c r="A1424">
        <v>1423</v>
      </c>
      <c r="B1424" s="2">
        <v>306041286606440</v>
      </c>
      <c r="C1424">
        <v>34.829000000000001</v>
      </c>
      <c r="D1424">
        <v>135.614</v>
      </c>
      <c r="E1424">
        <v>62</v>
      </c>
      <c r="F1424" t="s">
        <v>3166</v>
      </c>
      <c r="G1424" t="s">
        <v>3166</v>
      </c>
    </row>
    <row r="1425" spans="1:7" x14ac:dyDescent="0.25">
      <c r="A1425">
        <v>1424</v>
      </c>
      <c r="B1425" s="2">
        <v>306041286608010</v>
      </c>
      <c r="C1425">
        <v>34.905999999999999</v>
      </c>
      <c r="D1425">
        <v>135.37</v>
      </c>
      <c r="E1425">
        <v>59.3</v>
      </c>
      <c r="F1425" t="s">
        <v>3168</v>
      </c>
      <c r="G1425" t="s">
        <v>3169</v>
      </c>
    </row>
    <row r="1426" spans="1:7" x14ac:dyDescent="0.25">
      <c r="A1426">
        <v>1425</v>
      </c>
      <c r="B1426" s="2">
        <v>306041286608020</v>
      </c>
      <c r="C1426">
        <v>34.872999999999998</v>
      </c>
      <c r="D1426">
        <v>135.39599999999999</v>
      </c>
      <c r="E1426">
        <v>235.2</v>
      </c>
      <c r="F1426" t="s">
        <v>3168</v>
      </c>
      <c r="G1426" t="s">
        <v>3171</v>
      </c>
    </row>
    <row r="1427" spans="1:7" x14ac:dyDescent="0.25">
      <c r="A1427">
        <v>1426</v>
      </c>
      <c r="B1427" s="2">
        <v>306041286608030</v>
      </c>
      <c r="C1427">
        <v>34.853999999999999</v>
      </c>
      <c r="D1427">
        <v>135.41499999999999</v>
      </c>
      <c r="E1427">
        <v>255.1</v>
      </c>
      <c r="F1427" t="s">
        <v>3168</v>
      </c>
      <c r="G1427" t="s">
        <v>3173</v>
      </c>
    </row>
    <row r="1428" spans="1:7" x14ac:dyDescent="0.25">
      <c r="A1428">
        <v>1427</v>
      </c>
      <c r="B1428" s="2">
        <v>306041286608035</v>
      </c>
      <c r="C1428">
        <v>-9.1530000000000005</v>
      </c>
      <c r="D1428">
        <v>-9.1530000000000005</v>
      </c>
      <c r="E1428">
        <v>-9999</v>
      </c>
      <c r="F1428" t="s">
        <v>3168</v>
      </c>
      <c r="G1428" t="s">
        <v>3175</v>
      </c>
    </row>
    <row r="1429" spans="1:7" x14ac:dyDescent="0.25">
      <c r="A1429">
        <v>1428</v>
      </c>
      <c r="B1429" s="2">
        <v>306041286608040</v>
      </c>
      <c r="C1429">
        <v>34.826000000000001</v>
      </c>
      <c r="D1429">
        <v>135.422</v>
      </c>
      <c r="E1429">
        <v>309.8</v>
      </c>
      <c r="F1429" t="s">
        <v>3168</v>
      </c>
      <c r="G1429" t="s">
        <v>3177</v>
      </c>
    </row>
    <row r="1430" spans="1:7" x14ac:dyDescent="0.25">
      <c r="A1430">
        <v>1429</v>
      </c>
      <c r="B1430" s="2">
        <v>306041286608050</v>
      </c>
      <c r="C1430">
        <v>34.796999999999997</v>
      </c>
      <c r="D1430">
        <v>135.423</v>
      </c>
      <c r="E1430">
        <v>322.8</v>
      </c>
      <c r="F1430" t="s">
        <v>3168</v>
      </c>
      <c r="G1430" t="s">
        <v>3179</v>
      </c>
    </row>
    <row r="1431" spans="1:7" x14ac:dyDescent="0.25">
      <c r="A1431">
        <v>1430</v>
      </c>
      <c r="B1431" s="2">
        <v>306041286608060</v>
      </c>
      <c r="C1431">
        <v>34.770000000000003</v>
      </c>
      <c r="D1431">
        <v>135.434</v>
      </c>
      <c r="E1431">
        <v>360.5</v>
      </c>
      <c r="F1431" t="s">
        <v>3168</v>
      </c>
      <c r="G1431" t="s">
        <v>3181</v>
      </c>
    </row>
    <row r="1432" spans="1:7" x14ac:dyDescent="0.25">
      <c r="A1432">
        <v>1431</v>
      </c>
      <c r="B1432" s="2">
        <v>306041286608070</v>
      </c>
      <c r="C1432">
        <v>34.764000000000003</v>
      </c>
      <c r="D1432">
        <v>135.45400000000001</v>
      </c>
      <c r="E1432">
        <v>377.2</v>
      </c>
      <c r="F1432" t="s">
        <v>3168</v>
      </c>
      <c r="G1432" t="s">
        <v>3183</v>
      </c>
    </row>
    <row r="1433" spans="1:7" x14ac:dyDescent="0.25">
      <c r="A1433">
        <v>1432</v>
      </c>
      <c r="B1433" s="2">
        <v>306041286608080</v>
      </c>
      <c r="C1433">
        <v>34.762999999999998</v>
      </c>
      <c r="D1433">
        <v>135.43799999999999</v>
      </c>
      <c r="E1433">
        <v>360.4</v>
      </c>
      <c r="F1433" t="s">
        <v>3184</v>
      </c>
      <c r="G1433" t="s">
        <v>3185</v>
      </c>
    </row>
    <row r="1434" spans="1:7" x14ac:dyDescent="0.25">
      <c r="A1434">
        <v>1433</v>
      </c>
      <c r="B1434" s="2">
        <v>306041286608090</v>
      </c>
      <c r="C1434">
        <v>34.936999999999998</v>
      </c>
      <c r="D1434">
        <v>135.40899999999999</v>
      </c>
      <c r="E1434">
        <v>68</v>
      </c>
      <c r="F1434" t="s">
        <v>193</v>
      </c>
      <c r="G1434" t="s">
        <v>3187</v>
      </c>
    </row>
    <row r="1435" spans="1:7" x14ac:dyDescent="0.25">
      <c r="A1435">
        <v>1434</v>
      </c>
      <c r="B1435" s="2">
        <v>306041286608100</v>
      </c>
      <c r="C1435">
        <v>34.737000000000002</v>
      </c>
      <c r="D1435">
        <v>135.453</v>
      </c>
      <c r="E1435">
        <v>383</v>
      </c>
      <c r="F1435" t="s">
        <v>3168</v>
      </c>
      <c r="G1435" t="s">
        <v>3189</v>
      </c>
    </row>
    <row r="1436" spans="1:7" x14ac:dyDescent="0.25">
      <c r="A1436">
        <v>1435</v>
      </c>
      <c r="B1436" s="2">
        <v>306041286609010</v>
      </c>
      <c r="C1436">
        <v>34.889000000000003</v>
      </c>
      <c r="D1436">
        <v>135.46899999999999</v>
      </c>
      <c r="E1436">
        <v>22.8</v>
      </c>
      <c r="F1436" t="s">
        <v>3191</v>
      </c>
      <c r="G1436" t="s">
        <v>3192</v>
      </c>
    </row>
    <row r="1437" spans="1:7" x14ac:dyDescent="0.25">
      <c r="A1437">
        <v>1436</v>
      </c>
      <c r="B1437" s="2">
        <v>306041286609020</v>
      </c>
      <c r="C1437">
        <v>34.856000000000002</v>
      </c>
      <c r="D1437">
        <v>135.441</v>
      </c>
      <c r="E1437">
        <v>40.700000000000003</v>
      </c>
      <c r="F1437" t="s">
        <v>3191</v>
      </c>
      <c r="G1437" t="s">
        <v>3194</v>
      </c>
    </row>
    <row r="1438" spans="1:7" x14ac:dyDescent="0.25">
      <c r="A1438">
        <v>1437</v>
      </c>
      <c r="B1438" s="2">
        <v>306041286609030</v>
      </c>
      <c r="C1438">
        <v>34.850999999999999</v>
      </c>
      <c r="D1438">
        <v>135.44300000000001</v>
      </c>
      <c r="E1438">
        <v>40.700000000000003</v>
      </c>
      <c r="F1438" t="s">
        <v>3191</v>
      </c>
      <c r="G1438" t="s">
        <v>3196</v>
      </c>
    </row>
    <row r="1439" spans="1:7" x14ac:dyDescent="0.25">
      <c r="A1439">
        <v>1438</v>
      </c>
      <c r="B1439" s="2">
        <v>306041286609040</v>
      </c>
      <c r="C1439">
        <v>-9.1530000000000005</v>
      </c>
      <c r="D1439">
        <v>-9.1530000000000005</v>
      </c>
      <c r="E1439">
        <v>-9999</v>
      </c>
      <c r="F1439" t="s">
        <v>3191</v>
      </c>
      <c r="G1439" t="s">
        <v>3198</v>
      </c>
    </row>
    <row r="1440" spans="1:7" x14ac:dyDescent="0.25">
      <c r="A1440">
        <v>1439</v>
      </c>
      <c r="B1440" s="2">
        <v>306041286609050</v>
      </c>
      <c r="C1440">
        <v>-9.1530000000000005</v>
      </c>
      <c r="D1440">
        <v>-9.1530000000000005</v>
      </c>
      <c r="E1440">
        <v>-9999</v>
      </c>
      <c r="F1440" t="s">
        <v>3191</v>
      </c>
      <c r="G1440" t="s">
        <v>3200</v>
      </c>
    </row>
    <row r="1441" spans="1:7" x14ac:dyDescent="0.25">
      <c r="A1441">
        <v>1440</v>
      </c>
      <c r="B1441" s="2">
        <v>306041286617010</v>
      </c>
      <c r="C1441">
        <v>34.710999999999999</v>
      </c>
      <c r="D1441">
        <v>136.154</v>
      </c>
      <c r="E1441">
        <v>149.4</v>
      </c>
      <c r="F1441" t="s">
        <v>208</v>
      </c>
      <c r="G1441" t="s">
        <v>3202</v>
      </c>
    </row>
    <row r="1442" spans="1:7" x14ac:dyDescent="0.25">
      <c r="A1442">
        <v>1441</v>
      </c>
      <c r="B1442" s="2">
        <v>306041286617020</v>
      </c>
      <c r="C1442">
        <v>34.744999999999997</v>
      </c>
      <c r="D1442">
        <v>136.12100000000001</v>
      </c>
      <c r="E1442">
        <v>175.5</v>
      </c>
      <c r="F1442" t="s">
        <v>208</v>
      </c>
      <c r="G1442" t="s">
        <v>3204</v>
      </c>
    </row>
    <row r="1443" spans="1:7" x14ac:dyDescent="0.25">
      <c r="A1443">
        <v>1442</v>
      </c>
      <c r="B1443" s="2">
        <v>306041286617030</v>
      </c>
      <c r="C1443">
        <v>34.747</v>
      </c>
      <c r="D1443">
        <v>136.11799999999999</v>
      </c>
      <c r="E1443">
        <v>184</v>
      </c>
      <c r="F1443" t="s">
        <v>208</v>
      </c>
      <c r="G1443" t="s">
        <v>3206</v>
      </c>
    </row>
    <row r="1444" spans="1:7" x14ac:dyDescent="0.25">
      <c r="A1444">
        <v>1443</v>
      </c>
      <c r="B1444" s="2">
        <v>306041286617040</v>
      </c>
      <c r="C1444">
        <v>34.759</v>
      </c>
      <c r="D1444">
        <v>136.11500000000001</v>
      </c>
      <c r="E1444">
        <v>215.2</v>
      </c>
      <c r="F1444" t="s">
        <v>208</v>
      </c>
      <c r="G1444" t="s">
        <v>3208</v>
      </c>
    </row>
    <row r="1445" spans="1:7" x14ac:dyDescent="0.25">
      <c r="A1445">
        <v>1444</v>
      </c>
      <c r="B1445" s="2">
        <v>306041286617050</v>
      </c>
      <c r="C1445">
        <v>34.764000000000003</v>
      </c>
      <c r="D1445">
        <v>136.114</v>
      </c>
      <c r="E1445">
        <v>218.1</v>
      </c>
      <c r="F1445" t="s">
        <v>208</v>
      </c>
      <c r="G1445" t="s">
        <v>3210</v>
      </c>
    </row>
    <row r="1446" spans="1:7" x14ac:dyDescent="0.25">
      <c r="A1446">
        <v>1445</v>
      </c>
      <c r="B1446" s="2">
        <v>306041286617060</v>
      </c>
      <c r="C1446">
        <v>34.777999999999999</v>
      </c>
      <c r="D1446">
        <v>136.1</v>
      </c>
      <c r="E1446">
        <v>501.4</v>
      </c>
      <c r="F1446" t="s">
        <v>208</v>
      </c>
      <c r="G1446" t="s">
        <v>3212</v>
      </c>
    </row>
    <row r="1447" spans="1:7" x14ac:dyDescent="0.25">
      <c r="A1447">
        <v>1446</v>
      </c>
      <c r="B1447" s="2">
        <v>306041286617070</v>
      </c>
      <c r="C1447">
        <v>34.768000000000001</v>
      </c>
      <c r="D1447">
        <v>136.05799999999999</v>
      </c>
      <c r="E1447">
        <v>524.9</v>
      </c>
      <c r="F1447" t="s">
        <v>208</v>
      </c>
      <c r="G1447" t="s">
        <v>3214</v>
      </c>
    </row>
    <row r="1448" spans="1:7" x14ac:dyDescent="0.25">
      <c r="A1448">
        <v>1447</v>
      </c>
      <c r="B1448" s="2">
        <v>306041286617080</v>
      </c>
      <c r="C1448">
        <v>34.765999999999998</v>
      </c>
      <c r="D1448">
        <v>135.965</v>
      </c>
      <c r="E1448">
        <v>1198.8</v>
      </c>
      <c r="F1448" t="s">
        <v>208</v>
      </c>
      <c r="G1448" t="s">
        <v>3216</v>
      </c>
    </row>
    <row r="1449" spans="1:7" x14ac:dyDescent="0.25">
      <c r="A1449">
        <v>1448</v>
      </c>
      <c r="B1449" s="2">
        <v>306041286617090</v>
      </c>
      <c r="C1449">
        <v>34.774000000000001</v>
      </c>
      <c r="D1449">
        <v>136.161</v>
      </c>
      <c r="E1449">
        <v>94</v>
      </c>
      <c r="F1449" t="s">
        <v>3218</v>
      </c>
      <c r="G1449" t="s">
        <v>3219</v>
      </c>
    </row>
    <row r="1450" spans="1:7" x14ac:dyDescent="0.25">
      <c r="A1450">
        <v>1449</v>
      </c>
      <c r="B1450" s="2">
        <v>306041286617100</v>
      </c>
      <c r="C1450">
        <v>34.784999999999997</v>
      </c>
      <c r="D1450">
        <v>136.12299999999999</v>
      </c>
      <c r="E1450">
        <v>263</v>
      </c>
      <c r="F1450" t="s">
        <v>3218</v>
      </c>
      <c r="G1450" t="s">
        <v>3221</v>
      </c>
    </row>
    <row r="1451" spans="1:7" x14ac:dyDescent="0.25">
      <c r="A1451">
        <v>1450</v>
      </c>
      <c r="B1451" s="2">
        <v>306041286617110</v>
      </c>
      <c r="C1451">
        <v>34.801000000000002</v>
      </c>
      <c r="D1451">
        <v>136.16300000000001</v>
      </c>
      <c r="E1451">
        <v>154</v>
      </c>
      <c r="F1451" t="s">
        <v>3223</v>
      </c>
      <c r="G1451" t="s">
        <v>3224</v>
      </c>
    </row>
    <row r="1452" spans="1:7" x14ac:dyDescent="0.25">
      <c r="A1452">
        <v>1451</v>
      </c>
      <c r="B1452" s="2">
        <v>306041286617120</v>
      </c>
      <c r="C1452">
        <v>34.612000000000002</v>
      </c>
      <c r="D1452">
        <v>136.148</v>
      </c>
      <c r="E1452">
        <v>77.099999999999994</v>
      </c>
      <c r="F1452" t="s">
        <v>202</v>
      </c>
      <c r="G1452" t="s">
        <v>3226</v>
      </c>
    </row>
    <row r="1453" spans="1:7" x14ac:dyDescent="0.25">
      <c r="A1453">
        <v>1452</v>
      </c>
      <c r="B1453" s="2">
        <v>306041286617130</v>
      </c>
      <c r="C1453">
        <v>34.616</v>
      </c>
      <c r="D1453">
        <v>136.11000000000001</v>
      </c>
      <c r="E1453">
        <v>87</v>
      </c>
      <c r="F1453" t="s">
        <v>202</v>
      </c>
      <c r="G1453" t="s">
        <v>3228</v>
      </c>
    </row>
    <row r="1454" spans="1:7" x14ac:dyDescent="0.25">
      <c r="A1454">
        <v>1453</v>
      </c>
      <c r="B1454" s="2">
        <v>306041286617140</v>
      </c>
      <c r="C1454">
        <v>34.619999999999997</v>
      </c>
      <c r="D1454">
        <v>136.08199999999999</v>
      </c>
      <c r="E1454">
        <v>428.6</v>
      </c>
      <c r="F1454" t="s">
        <v>202</v>
      </c>
      <c r="G1454" t="s">
        <v>3230</v>
      </c>
    </row>
    <row r="1455" spans="1:7" x14ac:dyDescent="0.25">
      <c r="A1455">
        <v>1454</v>
      </c>
      <c r="B1455" s="2">
        <v>306041286617150</v>
      </c>
      <c r="C1455">
        <v>34.652000000000001</v>
      </c>
      <c r="D1455">
        <v>136.078</v>
      </c>
      <c r="E1455">
        <v>465.5</v>
      </c>
      <c r="F1455" t="s">
        <v>202</v>
      </c>
      <c r="G1455" t="s">
        <v>3232</v>
      </c>
    </row>
    <row r="1456" spans="1:7" x14ac:dyDescent="0.25">
      <c r="A1456">
        <v>1455</v>
      </c>
      <c r="B1456" s="2">
        <v>306041286617160</v>
      </c>
      <c r="C1456">
        <v>34.597999999999999</v>
      </c>
      <c r="D1456">
        <v>136.06299999999999</v>
      </c>
      <c r="E1456">
        <v>211.2</v>
      </c>
      <c r="F1456" t="s">
        <v>196</v>
      </c>
      <c r="G1456" t="s">
        <v>3234</v>
      </c>
    </row>
    <row r="1457" spans="1:7" x14ac:dyDescent="0.25">
      <c r="A1457">
        <v>1456</v>
      </c>
      <c r="B1457" s="2">
        <v>306041286617180</v>
      </c>
      <c r="C1457">
        <v>-9.1530000000000005</v>
      </c>
      <c r="D1457">
        <v>-9.1530000000000005</v>
      </c>
      <c r="E1457">
        <v>-9999</v>
      </c>
      <c r="F1457" t="s">
        <v>196</v>
      </c>
      <c r="G1457" t="s">
        <v>3236</v>
      </c>
    </row>
    <row r="1458" spans="1:7" x14ac:dyDescent="0.25">
      <c r="A1458">
        <v>1457</v>
      </c>
      <c r="B1458" s="2">
        <v>306041286617260</v>
      </c>
      <c r="C1458">
        <v>-9.1530000000000005</v>
      </c>
      <c r="D1458">
        <v>-9.1530000000000005</v>
      </c>
      <c r="E1458">
        <v>-9999</v>
      </c>
      <c r="F1458" t="s">
        <v>3238</v>
      </c>
      <c r="G1458" t="s">
        <v>3239</v>
      </c>
    </row>
    <row r="1459" spans="1:7" x14ac:dyDescent="0.25">
      <c r="A1459">
        <v>1458</v>
      </c>
      <c r="B1459" s="2">
        <v>306041286618010</v>
      </c>
      <c r="C1459">
        <v>34.880000000000003</v>
      </c>
      <c r="D1459">
        <v>135.828</v>
      </c>
      <c r="E1459">
        <v>352</v>
      </c>
      <c r="F1459" t="s">
        <v>3111</v>
      </c>
      <c r="G1459" t="s">
        <v>3241</v>
      </c>
    </row>
    <row r="1460" spans="1:7" x14ac:dyDescent="0.25">
      <c r="A1460">
        <v>1459</v>
      </c>
      <c r="B1460" s="2">
        <v>306041286618020</v>
      </c>
      <c r="C1460">
        <v>34.886000000000003</v>
      </c>
      <c r="D1460">
        <v>135.81299999999999</v>
      </c>
      <c r="E1460">
        <v>17.3</v>
      </c>
      <c r="F1460" t="s">
        <v>3111</v>
      </c>
      <c r="G1460" t="s">
        <v>3243</v>
      </c>
    </row>
    <row r="1461" spans="1:7" x14ac:dyDescent="0.25">
      <c r="A1461">
        <v>1460</v>
      </c>
      <c r="B1461" s="2">
        <v>306041286618030</v>
      </c>
      <c r="C1461">
        <v>34.945</v>
      </c>
      <c r="D1461">
        <v>136.00399999999999</v>
      </c>
      <c r="E1461">
        <v>153.5</v>
      </c>
      <c r="F1461" t="s">
        <v>3071</v>
      </c>
      <c r="G1461" t="s">
        <v>3245</v>
      </c>
    </row>
    <row r="1462" spans="1:7" x14ac:dyDescent="0.25">
      <c r="A1462">
        <v>1461</v>
      </c>
      <c r="B1462" s="2">
        <v>306051286611010</v>
      </c>
      <c r="C1462">
        <v>35.113</v>
      </c>
      <c r="D1462">
        <v>134.99700000000001</v>
      </c>
      <c r="E1462">
        <v>223.4</v>
      </c>
      <c r="F1462" t="s">
        <v>3247</v>
      </c>
      <c r="G1462" t="s">
        <v>3248</v>
      </c>
    </row>
    <row r="1463" spans="1:7" x14ac:dyDescent="0.25">
      <c r="A1463">
        <v>1462</v>
      </c>
      <c r="B1463" s="2">
        <v>306051286611020</v>
      </c>
      <c r="C1463">
        <v>35.063000000000002</v>
      </c>
      <c r="D1463">
        <v>135.00800000000001</v>
      </c>
      <c r="E1463">
        <v>582</v>
      </c>
      <c r="F1463" t="s">
        <v>3247</v>
      </c>
      <c r="G1463" t="s">
        <v>3250</v>
      </c>
    </row>
    <row r="1464" spans="1:7" x14ac:dyDescent="0.25">
      <c r="A1464">
        <v>1463</v>
      </c>
      <c r="B1464" s="2">
        <v>306051286611030</v>
      </c>
      <c r="C1464">
        <v>34.963999999999999</v>
      </c>
      <c r="D1464">
        <v>134.97300000000001</v>
      </c>
      <c r="E1464">
        <v>893.2</v>
      </c>
      <c r="F1464" t="s">
        <v>3247</v>
      </c>
      <c r="G1464" t="s">
        <v>3252</v>
      </c>
    </row>
    <row r="1465" spans="1:7" x14ac:dyDescent="0.25">
      <c r="A1465">
        <v>1464</v>
      </c>
      <c r="B1465" s="2">
        <v>306051286611040</v>
      </c>
      <c r="C1465">
        <v>34.899000000000001</v>
      </c>
      <c r="D1465">
        <v>134.93799999999999</v>
      </c>
      <c r="E1465">
        <v>973.4</v>
      </c>
      <c r="F1465" t="s">
        <v>3247</v>
      </c>
      <c r="G1465" t="s">
        <v>2454</v>
      </c>
    </row>
    <row r="1466" spans="1:7" x14ac:dyDescent="0.25">
      <c r="A1466">
        <v>1465</v>
      </c>
      <c r="B1466" s="2">
        <v>306051286611050</v>
      </c>
      <c r="C1466">
        <v>34.838000000000001</v>
      </c>
      <c r="D1466">
        <v>134.92099999999999</v>
      </c>
      <c r="E1466">
        <v>1319</v>
      </c>
      <c r="F1466" t="s">
        <v>3247</v>
      </c>
      <c r="G1466" t="s">
        <v>1945</v>
      </c>
    </row>
    <row r="1467" spans="1:7" x14ac:dyDescent="0.25">
      <c r="A1467">
        <v>1466</v>
      </c>
      <c r="B1467" s="2">
        <v>306051286611060</v>
      </c>
      <c r="C1467">
        <v>34.801000000000002</v>
      </c>
      <c r="D1467">
        <v>134.91499999999999</v>
      </c>
      <c r="E1467">
        <v>1656</v>
      </c>
      <c r="F1467" t="s">
        <v>3247</v>
      </c>
      <c r="G1467" t="s">
        <v>3254</v>
      </c>
    </row>
    <row r="1468" spans="1:7" x14ac:dyDescent="0.25">
      <c r="A1468">
        <v>1467</v>
      </c>
      <c r="B1468" s="2">
        <v>306051286611070</v>
      </c>
      <c r="C1468">
        <v>34.747999999999998</v>
      </c>
      <c r="D1468">
        <v>134.80799999999999</v>
      </c>
      <c r="E1468">
        <v>1730</v>
      </c>
      <c r="F1468" t="s">
        <v>3247</v>
      </c>
      <c r="G1468" t="s">
        <v>3256</v>
      </c>
    </row>
    <row r="1469" spans="1:7" x14ac:dyDescent="0.25">
      <c r="A1469">
        <v>1468</v>
      </c>
      <c r="B1469" s="2">
        <v>306051286611080</v>
      </c>
      <c r="C1469">
        <v>35.082000000000001</v>
      </c>
      <c r="D1469">
        <v>135.042</v>
      </c>
      <c r="E1469">
        <v>280</v>
      </c>
      <c r="F1469" t="s">
        <v>3258</v>
      </c>
      <c r="G1469" t="s">
        <v>3259</v>
      </c>
    </row>
    <row r="1470" spans="1:7" x14ac:dyDescent="0.25">
      <c r="A1470">
        <v>1469</v>
      </c>
      <c r="B1470" s="2">
        <v>306051286611090</v>
      </c>
      <c r="C1470">
        <v>34.878999999999998</v>
      </c>
      <c r="D1470">
        <v>134.94999999999999</v>
      </c>
      <c r="E1470">
        <v>152.19999999999999</v>
      </c>
      <c r="F1470" t="s">
        <v>3261</v>
      </c>
      <c r="G1470" t="s">
        <v>3262</v>
      </c>
    </row>
    <row r="1471" spans="1:7" x14ac:dyDescent="0.25">
      <c r="A1471">
        <v>1470</v>
      </c>
      <c r="B1471" s="2">
        <v>306051286611100</v>
      </c>
      <c r="C1471">
        <v>34.856999999999999</v>
      </c>
      <c r="D1471">
        <v>134.90100000000001</v>
      </c>
      <c r="E1471">
        <v>149.4</v>
      </c>
      <c r="F1471" t="s">
        <v>3264</v>
      </c>
      <c r="G1471" t="s">
        <v>3265</v>
      </c>
    </row>
    <row r="1472" spans="1:7" x14ac:dyDescent="0.25">
      <c r="A1472">
        <v>1471</v>
      </c>
      <c r="B1472" s="2">
        <v>306051286611110</v>
      </c>
      <c r="C1472">
        <v>34.802</v>
      </c>
      <c r="D1472">
        <v>134.95099999999999</v>
      </c>
      <c r="E1472">
        <v>282</v>
      </c>
      <c r="F1472" t="s">
        <v>3267</v>
      </c>
      <c r="G1472" t="s">
        <v>3268</v>
      </c>
    </row>
    <row r="1473" spans="1:7" x14ac:dyDescent="0.25">
      <c r="A1473">
        <v>1472</v>
      </c>
      <c r="B1473" s="2">
        <v>306051286611120</v>
      </c>
      <c r="C1473">
        <v>34.875999999999998</v>
      </c>
      <c r="D1473">
        <v>134.953</v>
      </c>
      <c r="E1473">
        <v>152.19999999999999</v>
      </c>
      <c r="F1473" t="s">
        <v>3261</v>
      </c>
      <c r="G1473" t="s">
        <v>3270</v>
      </c>
    </row>
    <row r="1474" spans="1:7" x14ac:dyDescent="0.25">
      <c r="A1474">
        <v>1473</v>
      </c>
      <c r="B1474" s="2">
        <v>306051286611130</v>
      </c>
      <c r="C1474">
        <v>34.798000000000002</v>
      </c>
      <c r="D1474">
        <v>134.99100000000001</v>
      </c>
      <c r="E1474">
        <v>259.7</v>
      </c>
      <c r="F1474" t="s">
        <v>3267</v>
      </c>
      <c r="G1474" t="s">
        <v>3272</v>
      </c>
    </row>
    <row r="1475" spans="1:7" x14ac:dyDescent="0.25">
      <c r="A1475">
        <v>1474</v>
      </c>
      <c r="B1475" s="2">
        <v>306051286611140</v>
      </c>
      <c r="C1475">
        <v>34.805999999999997</v>
      </c>
      <c r="D1475">
        <v>134.93199999999999</v>
      </c>
      <c r="E1475">
        <v>289.5</v>
      </c>
      <c r="F1475" t="s">
        <v>3267</v>
      </c>
      <c r="G1475" t="s">
        <v>3274</v>
      </c>
    </row>
    <row r="1476" spans="1:7" x14ac:dyDescent="0.25">
      <c r="A1476">
        <v>1475</v>
      </c>
      <c r="B1476" s="2">
        <v>306061286611010</v>
      </c>
      <c r="C1476">
        <v>35.128999999999998</v>
      </c>
      <c r="D1476">
        <v>134.59200000000001</v>
      </c>
      <c r="E1476">
        <v>154.1</v>
      </c>
      <c r="F1476" t="s">
        <v>3276</v>
      </c>
      <c r="G1476" t="s">
        <v>3277</v>
      </c>
    </row>
    <row r="1477" spans="1:7" x14ac:dyDescent="0.25">
      <c r="A1477">
        <v>1476</v>
      </c>
      <c r="B1477" s="2">
        <v>306061286611020</v>
      </c>
      <c r="C1477">
        <v>35.1</v>
      </c>
      <c r="D1477">
        <v>134.583</v>
      </c>
      <c r="E1477">
        <v>383.1</v>
      </c>
      <c r="F1477" t="s">
        <v>3276</v>
      </c>
      <c r="G1477" t="s">
        <v>3279</v>
      </c>
    </row>
    <row r="1478" spans="1:7" x14ac:dyDescent="0.25">
      <c r="A1478">
        <v>1477</v>
      </c>
      <c r="B1478" s="2">
        <v>306061286611030</v>
      </c>
      <c r="C1478">
        <v>34.997</v>
      </c>
      <c r="D1478">
        <v>134.553</v>
      </c>
      <c r="E1478">
        <v>485.7</v>
      </c>
      <c r="F1478" t="s">
        <v>3276</v>
      </c>
      <c r="G1478" t="s">
        <v>3281</v>
      </c>
    </row>
    <row r="1479" spans="1:7" x14ac:dyDescent="0.25">
      <c r="A1479">
        <v>1478</v>
      </c>
      <c r="B1479" s="2">
        <v>306061286611040</v>
      </c>
      <c r="C1479">
        <v>34.866</v>
      </c>
      <c r="D1479">
        <v>134.54900000000001</v>
      </c>
      <c r="E1479">
        <v>622.4</v>
      </c>
      <c r="F1479" t="s">
        <v>3276</v>
      </c>
      <c r="G1479" t="s">
        <v>3283</v>
      </c>
    </row>
    <row r="1480" spans="1:7" x14ac:dyDescent="0.25">
      <c r="A1480">
        <v>1479</v>
      </c>
      <c r="B1480" s="2">
        <v>306061286611050</v>
      </c>
      <c r="C1480">
        <v>34.804000000000002</v>
      </c>
      <c r="D1480">
        <v>134.56100000000001</v>
      </c>
      <c r="E1480">
        <v>795.5</v>
      </c>
      <c r="F1480" t="s">
        <v>3276</v>
      </c>
      <c r="G1480" t="s">
        <v>3285</v>
      </c>
    </row>
    <row r="1481" spans="1:7" x14ac:dyDescent="0.25">
      <c r="A1481">
        <v>1480</v>
      </c>
      <c r="B1481" s="2">
        <v>306061286611060</v>
      </c>
      <c r="C1481">
        <v>34.78</v>
      </c>
      <c r="D1481">
        <v>134.584</v>
      </c>
      <c r="E1481">
        <v>798.2</v>
      </c>
      <c r="F1481" t="s">
        <v>3276</v>
      </c>
      <c r="G1481" t="s">
        <v>3287</v>
      </c>
    </row>
    <row r="1482" spans="1:7" x14ac:dyDescent="0.25">
      <c r="A1482">
        <v>1481</v>
      </c>
      <c r="B1482" s="2">
        <v>306061286611070</v>
      </c>
      <c r="C1482">
        <v>34.920999999999999</v>
      </c>
      <c r="D1482">
        <v>134.54</v>
      </c>
      <c r="E1482">
        <v>52.2</v>
      </c>
      <c r="F1482" t="s">
        <v>3289</v>
      </c>
      <c r="G1482" t="s">
        <v>3290</v>
      </c>
    </row>
    <row r="1483" spans="1:7" x14ac:dyDescent="0.25">
      <c r="A1483">
        <v>1482</v>
      </c>
      <c r="B1483" s="2">
        <v>306061286611080</v>
      </c>
      <c r="C1483">
        <v>34.972999999999999</v>
      </c>
      <c r="D1483">
        <v>134.583</v>
      </c>
      <c r="E1483">
        <v>48.6</v>
      </c>
      <c r="F1483" t="s">
        <v>3292</v>
      </c>
      <c r="G1483" t="s">
        <v>3293</v>
      </c>
    </row>
    <row r="1484" spans="1:7" x14ac:dyDescent="0.25">
      <c r="A1484">
        <v>1483</v>
      </c>
      <c r="B1484" s="2">
        <v>306061286611090</v>
      </c>
      <c r="C1484">
        <v>34.853000000000002</v>
      </c>
      <c r="D1484">
        <v>134.565</v>
      </c>
      <c r="E1484">
        <v>82.4</v>
      </c>
      <c r="F1484" t="s">
        <v>3292</v>
      </c>
      <c r="G1484" t="s">
        <v>3295</v>
      </c>
    </row>
    <row r="1485" spans="1:7" x14ac:dyDescent="0.25">
      <c r="A1485">
        <v>1484</v>
      </c>
      <c r="B1485" s="2">
        <v>306061286611100</v>
      </c>
      <c r="C1485">
        <v>34.814</v>
      </c>
      <c r="D1485">
        <v>134.55600000000001</v>
      </c>
      <c r="E1485">
        <v>95.8</v>
      </c>
      <c r="F1485" t="s">
        <v>3292</v>
      </c>
      <c r="G1485" t="s">
        <v>3297</v>
      </c>
    </row>
    <row r="1486" spans="1:7" x14ac:dyDescent="0.25">
      <c r="A1486">
        <v>1485</v>
      </c>
      <c r="B1486" s="2">
        <v>306061286611110</v>
      </c>
      <c r="C1486">
        <v>34.78</v>
      </c>
      <c r="D1486">
        <v>134.57300000000001</v>
      </c>
      <c r="E1486">
        <v>802.5</v>
      </c>
      <c r="F1486" t="s">
        <v>94</v>
      </c>
      <c r="G1486" t="s">
        <v>2920</v>
      </c>
    </row>
    <row r="1487" spans="1:7" x14ac:dyDescent="0.25">
      <c r="A1487">
        <v>1486</v>
      </c>
      <c r="B1487" s="2">
        <v>306061286611120</v>
      </c>
      <c r="C1487">
        <v>35.207999999999998</v>
      </c>
      <c r="D1487">
        <v>134.62</v>
      </c>
      <c r="E1487">
        <v>25</v>
      </c>
      <c r="F1487" t="s">
        <v>3299</v>
      </c>
      <c r="G1487" t="s">
        <v>3300</v>
      </c>
    </row>
    <row r="1488" spans="1:7" x14ac:dyDescent="0.25">
      <c r="A1488">
        <v>1487</v>
      </c>
      <c r="B1488" s="2">
        <v>306061286611130</v>
      </c>
      <c r="C1488">
        <v>35.171999999999997</v>
      </c>
      <c r="D1488">
        <v>134.62100000000001</v>
      </c>
      <c r="E1488">
        <v>21.3</v>
      </c>
      <c r="F1488" t="s">
        <v>3302</v>
      </c>
      <c r="G1488" t="s">
        <v>2465</v>
      </c>
    </row>
    <row r="1489" spans="1:7" x14ac:dyDescent="0.25">
      <c r="A1489">
        <v>1488</v>
      </c>
      <c r="B1489" s="2">
        <v>306061286611140</v>
      </c>
      <c r="C1489">
        <v>34.999000000000002</v>
      </c>
      <c r="D1489">
        <v>134.554</v>
      </c>
      <c r="E1489">
        <v>484.9</v>
      </c>
      <c r="F1489" t="s">
        <v>3276</v>
      </c>
      <c r="G1489" t="s">
        <v>3303</v>
      </c>
    </row>
    <row r="1490" spans="1:7" x14ac:dyDescent="0.25">
      <c r="A1490">
        <v>1489</v>
      </c>
      <c r="B1490" s="2">
        <v>306061286611150</v>
      </c>
      <c r="C1490">
        <v>34.944000000000003</v>
      </c>
      <c r="D1490">
        <v>134.55099999999999</v>
      </c>
      <c r="E1490">
        <v>538.79999999999995</v>
      </c>
      <c r="F1490" t="s">
        <v>3276</v>
      </c>
      <c r="G1490" t="s">
        <v>3305</v>
      </c>
    </row>
    <row r="1491" spans="1:7" x14ac:dyDescent="0.25">
      <c r="A1491">
        <v>1490</v>
      </c>
      <c r="B1491" s="2">
        <v>306071286601050</v>
      </c>
      <c r="C1491">
        <v>36.098999999999997</v>
      </c>
      <c r="D1491">
        <v>136.298</v>
      </c>
      <c r="E1491">
        <v>1206</v>
      </c>
      <c r="F1491" t="s">
        <v>217</v>
      </c>
      <c r="G1491" t="s">
        <v>3306</v>
      </c>
    </row>
    <row r="1492" spans="1:7" x14ac:dyDescent="0.25">
      <c r="A1492">
        <v>1491</v>
      </c>
      <c r="B1492" s="2">
        <v>306071286601080</v>
      </c>
      <c r="C1492">
        <v>36.103000000000002</v>
      </c>
      <c r="D1492">
        <v>136.208</v>
      </c>
      <c r="E1492">
        <v>1240</v>
      </c>
      <c r="F1492" t="s">
        <v>217</v>
      </c>
      <c r="G1492" t="s">
        <v>3308</v>
      </c>
    </row>
    <row r="1493" spans="1:7" x14ac:dyDescent="0.25">
      <c r="A1493">
        <v>1492</v>
      </c>
      <c r="B1493" s="2">
        <v>306071286601090</v>
      </c>
      <c r="C1493">
        <v>36.110999999999997</v>
      </c>
      <c r="D1493">
        <v>136.185</v>
      </c>
      <c r="E1493">
        <v>1308</v>
      </c>
      <c r="F1493" t="s">
        <v>217</v>
      </c>
      <c r="G1493" t="s">
        <v>1586</v>
      </c>
    </row>
    <row r="1494" spans="1:7" x14ac:dyDescent="0.25">
      <c r="A1494">
        <v>1493</v>
      </c>
      <c r="B1494" s="2">
        <v>306071286601100</v>
      </c>
      <c r="C1494">
        <v>36.146000000000001</v>
      </c>
      <c r="D1494">
        <v>136.16300000000001</v>
      </c>
      <c r="E1494">
        <v>2633</v>
      </c>
      <c r="F1494" t="s">
        <v>217</v>
      </c>
      <c r="G1494" t="s">
        <v>3310</v>
      </c>
    </row>
    <row r="1495" spans="1:7" x14ac:dyDescent="0.25">
      <c r="A1495">
        <v>1494</v>
      </c>
      <c r="B1495" s="2">
        <v>306071286601110</v>
      </c>
      <c r="C1495">
        <v>36.204999999999998</v>
      </c>
      <c r="D1495">
        <v>136.14599999999999</v>
      </c>
      <c r="E1495">
        <v>2716</v>
      </c>
      <c r="F1495" t="s">
        <v>217</v>
      </c>
      <c r="G1495" t="s">
        <v>3312</v>
      </c>
    </row>
    <row r="1496" spans="1:7" x14ac:dyDescent="0.25">
      <c r="A1496">
        <v>1495</v>
      </c>
      <c r="B1496" s="2">
        <v>306071286601120</v>
      </c>
      <c r="C1496">
        <v>0</v>
      </c>
      <c r="D1496">
        <v>0</v>
      </c>
      <c r="E1496">
        <v>-9999</v>
      </c>
      <c r="F1496" t="s">
        <v>3092</v>
      </c>
      <c r="G1496" t="s">
        <v>3314</v>
      </c>
    </row>
    <row r="1497" spans="1:7" x14ac:dyDescent="0.25">
      <c r="A1497">
        <v>1496</v>
      </c>
      <c r="B1497" s="2">
        <v>306071286601130</v>
      </c>
      <c r="C1497">
        <v>36.008000000000003</v>
      </c>
      <c r="D1497">
        <v>136.16399999999999</v>
      </c>
      <c r="E1497">
        <v>688</v>
      </c>
      <c r="F1497" t="s">
        <v>3092</v>
      </c>
      <c r="G1497" t="s">
        <v>3316</v>
      </c>
    </row>
    <row r="1498" spans="1:7" x14ac:dyDescent="0.25">
      <c r="A1498">
        <v>1497</v>
      </c>
      <c r="B1498" s="2">
        <v>306071286601140</v>
      </c>
      <c r="C1498">
        <v>36.049999999999997</v>
      </c>
      <c r="D1498">
        <v>136.16999999999999</v>
      </c>
      <c r="E1498">
        <v>761</v>
      </c>
      <c r="F1498" t="s">
        <v>3092</v>
      </c>
      <c r="G1498" t="s">
        <v>3318</v>
      </c>
    </row>
    <row r="1499" spans="1:7" x14ac:dyDescent="0.25">
      <c r="A1499">
        <v>1498</v>
      </c>
      <c r="B1499" s="2">
        <v>306071286601150</v>
      </c>
      <c r="C1499">
        <v>36.085999999999999</v>
      </c>
      <c r="D1499">
        <v>136.185</v>
      </c>
      <c r="E1499">
        <v>1281</v>
      </c>
      <c r="F1499" t="s">
        <v>3092</v>
      </c>
      <c r="G1499" t="s">
        <v>3320</v>
      </c>
    </row>
    <row r="1500" spans="1:7" x14ac:dyDescent="0.25">
      <c r="A1500">
        <v>1499</v>
      </c>
      <c r="B1500" s="2">
        <v>306071286601160</v>
      </c>
      <c r="C1500">
        <v>36.021000000000001</v>
      </c>
      <c r="D1500">
        <v>136.28899999999999</v>
      </c>
      <c r="E1500">
        <v>351</v>
      </c>
      <c r="F1500" t="s">
        <v>3322</v>
      </c>
      <c r="G1500" t="s">
        <v>2113</v>
      </c>
    </row>
    <row r="1501" spans="1:7" x14ac:dyDescent="0.25">
      <c r="A1501">
        <v>1500</v>
      </c>
      <c r="B1501" s="2">
        <v>306071286602010</v>
      </c>
      <c r="C1501">
        <v>36.012</v>
      </c>
      <c r="D1501">
        <v>136.30699999999999</v>
      </c>
      <c r="E1501">
        <v>333.2</v>
      </c>
      <c r="F1501" t="s">
        <v>3322</v>
      </c>
      <c r="G1501" t="s">
        <v>3323</v>
      </c>
    </row>
    <row r="1502" spans="1:7" x14ac:dyDescent="0.25">
      <c r="A1502">
        <v>1501</v>
      </c>
      <c r="B1502" s="2">
        <v>306071286602020</v>
      </c>
      <c r="C1502">
        <v>35.994999999999997</v>
      </c>
      <c r="D1502">
        <v>136.37299999999999</v>
      </c>
      <c r="E1502">
        <v>251.4</v>
      </c>
      <c r="F1502" t="s">
        <v>3322</v>
      </c>
      <c r="G1502" t="s">
        <v>3325</v>
      </c>
    </row>
    <row r="1503" spans="1:7" x14ac:dyDescent="0.25">
      <c r="A1503">
        <v>1502</v>
      </c>
      <c r="B1503" s="2">
        <v>306071286602030</v>
      </c>
      <c r="C1503">
        <v>35.941000000000003</v>
      </c>
      <c r="D1503">
        <v>136.37299999999999</v>
      </c>
      <c r="E1503">
        <v>34.200000000000003</v>
      </c>
      <c r="F1503" t="s">
        <v>3322</v>
      </c>
      <c r="G1503" t="s">
        <v>3327</v>
      </c>
    </row>
    <row r="1504" spans="1:7" x14ac:dyDescent="0.25">
      <c r="A1504">
        <v>1503</v>
      </c>
      <c r="B1504" s="2">
        <v>306071286619010</v>
      </c>
      <c r="C1504">
        <v>35.871000000000002</v>
      </c>
      <c r="D1504">
        <v>136.75200000000001</v>
      </c>
      <c r="E1504">
        <v>10.3</v>
      </c>
      <c r="F1504" t="s">
        <v>217</v>
      </c>
      <c r="G1504" t="s">
        <v>3329</v>
      </c>
    </row>
    <row r="1505" spans="1:7" x14ac:dyDescent="0.25">
      <c r="A1505">
        <v>1504</v>
      </c>
      <c r="B1505" s="2">
        <v>306071286619030</v>
      </c>
      <c r="C1505">
        <v>35.905000000000001</v>
      </c>
      <c r="D1505">
        <v>136.667</v>
      </c>
      <c r="E1505">
        <v>338</v>
      </c>
      <c r="F1505" t="s">
        <v>217</v>
      </c>
      <c r="G1505" t="s">
        <v>3331</v>
      </c>
    </row>
    <row r="1506" spans="1:7" x14ac:dyDescent="0.25">
      <c r="A1506">
        <v>1505</v>
      </c>
      <c r="B1506" s="2">
        <v>306071286619040</v>
      </c>
      <c r="C1506">
        <v>35.948</v>
      </c>
      <c r="D1506">
        <v>136.72800000000001</v>
      </c>
      <c r="E1506">
        <v>96.8</v>
      </c>
      <c r="F1506" t="s">
        <v>3333</v>
      </c>
      <c r="G1506" t="s">
        <v>3334</v>
      </c>
    </row>
    <row r="1507" spans="1:7" x14ac:dyDescent="0.25">
      <c r="A1507">
        <v>1506</v>
      </c>
      <c r="B1507" s="2">
        <v>306071286619050</v>
      </c>
      <c r="C1507">
        <v>35.92</v>
      </c>
      <c r="D1507">
        <v>136.67099999999999</v>
      </c>
      <c r="E1507">
        <v>142.75</v>
      </c>
      <c r="F1507" t="s">
        <v>3333</v>
      </c>
      <c r="G1507" t="s">
        <v>3336</v>
      </c>
    </row>
    <row r="1508" spans="1:7" x14ac:dyDescent="0.25">
      <c r="A1508">
        <v>1507</v>
      </c>
      <c r="B1508" s="2">
        <v>306071286619060</v>
      </c>
      <c r="C1508">
        <v>35.972000000000001</v>
      </c>
      <c r="D1508">
        <v>136.631</v>
      </c>
      <c r="E1508">
        <v>122</v>
      </c>
      <c r="F1508" t="s">
        <v>3338</v>
      </c>
      <c r="G1508" t="s">
        <v>3339</v>
      </c>
    </row>
    <row r="1509" spans="1:7" x14ac:dyDescent="0.25">
      <c r="A1509">
        <v>1508</v>
      </c>
      <c r="B1509" s="2">
        <v>306071286619070</v>
      </c>
      <c r="C1509">
        <v>35.878</v>
      </c>
      <c r="D1509">
        <v>136.50800000000001</v>
      </c>
      <c r="E1509">
        <v>191</v>
      </c>
      <c r="F1509" t="s">
        <v>222</v>
      </c>
      <c r="G1509" t="s">
        <v>2479</v>
      </c>
    </row>
    <row r="1510" spans="1:7" x14ac:dyDescent="0.25">
      <c r="A1510">
        <v>1509</v>
      </c>
      <c r="B1510" s="2">
        <v>306071286619080</v>
      </c>
      <c r="C1510">
        <v>35.896000000000001</v>
      </c>
      <c r="D1510">
        <v>136.52600000000001</v>
      </c>
      <c r="E1510">
        <v>202.6</v>
      </c>
      <c r="F1510" t="s">
        <v>222</v>
      </c>
      <c r="G1510" t="s">
        <v>3341</v>
      </c>
    </row>
    <row r="1511" spans="1:7" x14ac:dyDescent="0.25">
      <c r="A1511">
        <v>1510</v>
      </c>
      <c r="B1511" s="2">
        <v>306071286619110</v>
      </c>
      <c r="C1511">
        <v>35.936999999999998</v>
      </c>
      <c r="D1511">
        <v>136.553</v>
      </c>
      <c r="E1511">
        <v>237.8</v>
      </c>
      <c r="F1511" t="s">
        <v>222</v>
      </c>
      <c r="G1511" t="s">
        <v>3343</v>
      </c>
    </row>
    <row r="1512" spans="1:7" x14ac:dyDescent="0.25">
      <c r="A1512">
        <v>1511</v>
      </c>
      <c r="B1512" s="2">
        <v>306071286619120</v>
      </c>
      <c r="C1512">
        <v>35.991</v>
      </c>
      <c r="D1512">
        <v>136.518</v>
      </c>
      <c r="E1512">
        <v>249.6</v>
      </c>
      <c r="F1512" t="s">
        <v>222</v>
      </c>
      <c r="G1512" t="s">
        <v>3345</v>
      </c>
    </row>
    <row r="1513" spans="1:7" x14ac:dyDescent="0.25">
      <c r="A1513">
        <v>1512</v>
      </c>
      <c r="B1513" s="2">
        <v>306081286601010</v>
      </c>
      <c r="C1513">
        <v>35.448999999999998</v>
      </c>
      <c r="D1513">
        <v>135.89699999999999</v>
      </c>
      <c r="E1513">
        <v>62</v>
      </c>
      <c r="F1513" t="s">
        <v>1080</v>
      </c>
      <c r="G1513" t="s">
        <v>3347</v>
      </c>
    </row>
    <row r="1514" spans="1:7" x14ac:dyDescent="0.25">
      <c r="A1514">
        <v>1513</v>
      </c>
      <c r="B1514" s="2">
        <v>306081286601025</v>
      </c>
      <c r="C1514">
        <v>35.469000000000001</v>
      </c>
      <c r="D1514">
        <v>135.84299999999999</v>
      </c>
      <c r="E1514">
        <v>99</v>
      </c>
      <c r="F1514" t="s">
        <v>1080</v>
      </c>
      <c r="G1514" t="s">
        <v>3349</v>
      </c>
    </row>
    <row r="1515" spans="1:7" x14ac:dyDescent="0.25">
      <c r="A1515">
        <v>1514</v>
      </c>
      <c r="B1515" s="2">
        <v>306081286601030</v>
      </c>
      <c r="C1515">
        <v>35.493000000000002</v>
      </c>
      <c r="D1515">
        <v>135.78</v>
      </c>
      <c r="E1515">
        <v>202</v>
      </c>
      <c r="F1515" t="s">
        <v>1080</v>
      </c>
      <c r="G1515" t="s">
        <v>3351</v>
      </c>
    </row>
    <row r="1516" spans="1:7" x14ac:dyDescent="0.25">
      <c r="A1516">
        <v>1515</v>
      </c>
      <c r="B1516" s="2">
        <v>306081286601040</v>
      </c>
      <c r="C1516">
        <v>35.506999999999998</v>
      </c>
      <c r="D1516">
        <v>135.74600000000001</v>
      </c>
      <c r="E1516">
        <v>223</v>
      </c>
      <c r="F1516" t="s">
        <v>1080</v>
      </c>
      <c r="G1516" t="s">
        <v>3353</v>
      </c>
    </row>
    <row r="1517" spans="1:7" x14ac:dyDescent="0.25">
      <c r="A1517">
        <v>1516</v>
      </c>
      <c r="B1517" s="2">
        <v>306091286605010</v>
      </c>
      <c r="C1517">
        <v>35.301000000000002</v>
      </c>
      <c r="D1517">
        <v>135.267</v>
      </c>
      <c r="E1517">
        <v>755.2</v>
      </c>
      <c r="F1517" t="s">
        <v>3355</v>
      </c>
      <c r="G1517" t="s">
        <v>3356</v>
      </c>
    </row>
    <row r="1518" spans="1:7" x14ac:dyDescent="0.25">
      <c r="A1518">
        <v>1517</v>
      </c>
      <c r="B1518" s="2">
        <v>306091286605020</v>
      </c>
      <c r="C1518">
        <v>35.311</v>
      </c>
      <c r="D1518">
        <v>135.17099999999999</v>
      </c>
      <c r="E1518">
        <v>929.6</v>
      </c>
      <c r="F1518" t="s">
        <v>3355</v>
      </c>
      <c r="G1518" t="s">
        <v>3358</v>
      </c>
    </row>
    <row r="1519" spans="1:7" x14ac:dyDescent="0.25">
      <c r="A1519">
        <v>1518</v>
      </c>
      <c r="B1519" s="2">
        <v>306091286605030</v>
      </c>
      <c r="C1519">
        <v>35.304000000000002</v>
      </c>
      <c r="D1519">
        <v>135.124</v>
      </c>
      <c r="E1519">
        <v>1344.3</v>
      </c>
      <c r="F1519" t="s">
        <v>3355</v>
      </c>
      <c r="G1519" t="s">
        <v>3360</v>
      </c>
    </row>
    <row r="1520" spans="1:7" x14ac:dyDescent="0.25">
      <c r="A1520">
        <v>1519</v>
      </c>
      <c r="B1520" s="2">
        <v>306091286605040</v>
      </c>
      <c r="C1520">
        <v>35.343000000000004</v>
      </c>
      <c r="D1520">
        <v>135.11099999999999</v>
      </c>
      <c r="E1520">
        <v>1617.9</v>
      </c>
      <c r="F1520" t="s">
        <v>3355</v>
      </c>
      <c r="G1520" t="s">
        <v>3362</v>
      </c>
    </row>
    <row r="1521" spans="1:7" x14ac:dyDescent="0.25">
      <c r="A1521">
        <v>1520</v>
      </c>
      <c r="B1521" s="2">
        <v>306091286605050</v>
      </c>
      <c r="C1521">
        <v>35.384</v>
      </c>
      <c r="D1521">
        <v>135.15600000000001</v>
      </c>
      <c r="E1521">
        <v>1745.4</v>
      </c>
      <c r="F1521" t="s">
        <v>3355</v>
      </c>
      <c r="G1521" t="s">
        <v>3364</v>
      </c>
    </row>
    <row r="1522" spans="1:7" x14ac:dyDescent="0.25">
      <c r="A1522">
        <v>1521</v>
      </c>
      <c r="B1522" s="2">
        <v>306091286605060</v>
      </c>
      <c r="C1522">
        <v>35.389000000000003</v>
      </c>
      <c r="D1522">
        <v>135.18299999999999</v>
      </c>
      <c r="E1522">
        <v>-9999</v>
      </c>
      <c r="F1522" t="s">
        <v>3355</v>
      </c>
      <c r="G1522" t="s">
        <v>3366</v>
      </c>
    </row>
    <row r="1523" spans="1:7" x14ac:dyDescent="0.25">
      <c r="A1523">
        <v>1522</v>
      </c>
      <c r="B1523" s="2">
        <v>306091286605070</v>
      </c>
      <c r="C1523">
        <v>35.427999999999997</v>
      </c>
      <c r="D1523">
        <v>135.22200000000001</v>
      </c>
      <c r="E1523">
        <v>1797.3</v>
      </c>
      <c r="F1523" t="s">
        <v>3355</v>
      </c>
      <c r="G1523" t="s">
        <v>3368</v>
      </c>
    </row>
    <row r="1524" spans="1:7" x14ac:dyDescent="0.25">
      <c r="A1524">
        <v>1523</v>
      </c>
      <c r="B1524" s="2">
        <v>306091286605080</v>
      </c>
      <c r="C1524">
        <v>35.451999999999998</v>
      </c>
      <c r="D1524">
        <v>135.27000000000001</v>
      </c>
      <c r="E1524">
        <v>1857</v>
      </c>
      <c r="F1524" t="s">
        <v>3355</v>
      </c>
      <c r="G1524" t="s">
        <v>3370</v>
      </c>
    </row>
    <row r="1525" spans="1:7" x14ac:dyDescent="0.25">
      <c r="A1525">
        <v>1524</v>
      </c>
      <c r="B1525" s="2">
        <v>306091286605090</v>
      </c>
      <c r="C1525">
        <v>35.484000000000002</v>
      </c>
      <c r="D1525">
        <v>135.28299999999999</v>
      </c>
      <c r="E1525">
        <v>1871.3</v>
      </c>
      <c r="F1525" t="s">
        <v>3355</v>
      </c>
      <c r="G1525" t="s">
        <v>3372</v>
      </c>
    </row>
    <row r="1526" spans="1:7" x14ac:dyDescent="0.25">
      <c r="A1526">
        <v>1525</v>
      </c>
      <c r="B1526" s="2">
        <v>306091286605100</v>
      </c>
      <c r="C1526">
        <v>35.512</v>
      </c>
      <c r="D1526">
        <v>135.285</v>
      </c>
      <c r="E1526">
        <v>1871.3</v>
      </c>
      <c r="F1526" t="s">
        <v>3355</v>
      </c>
      <c r="G1526" t="s">
        <v>3374</v>
      </c>
    </row>
    <row r="1527" spans="1:7" x14ac:dyDescent="0.25">
      <c r="A1527">
        <v>1526</v>
      </c>
      <c r="B1527" s="2">
        <v>306091286605110</v>
      </c>
      <c r="C1527">
        <v>35.273000000000003</v>
      </c>
      <c r="D1527">
        <v>135.15899999999999</v>
      </c>
      <c r="E1527">
        <v>379.5</v>
      </c>
      <c r="F1527" t="s">
        <v>3376</v>
      </c>
      <c r="G1527" t="s">
        <v>3377</v>
      </c>
    </row>
    <row r="1528" spans="1:7" x14ac:dyDescent="0.25">
      <c r="A1528">
        <v>1527</v>
      </c>
      <c r="B1528" s="2">
        <v>306091286605200</v>
      </c>
      <c r="C1528">
        <v>35.323</v>
      </c>
      <c r="D1528">
        <v>135.68600000000001</v>
      </c>
      <c r="E1528">
        <v>-9999</v>
      </c>
      <c r="F1528" t="s">
        <v>3355</v>
      </c>
      <c r="G1528" t="s">
        <v>3379</v>
      </c>
    </row>
    <row r="1529" spans="1:7" x14ac:dyDescent="0.25">
      <c r="A1529">
        <v>1528</v>
      </c>
      <c r="B1529" s="2">
        <v>306091286605210</v>
      </c>
      <c r="C1529">
        <v>0</v>
      </c>
      <c r="D1529">
        <v>0</v>
      </c>
      <c r="E1529">
        <v>154.19999999999999</v>
      </c>
      <c r="F1529" t="s">
        <v>3381</v>
      </c>
      <c r="G1529" t="s">
        <v>3382</v>
      </c>
    </row>
    <row r="1530" spans="1:7" x14ac:dyDescent="0.25">
      <c r="A1530">
        <v>1529</v>
      </c>
      <c r="B1530" s="2">
        <v>306091286605220</v>
      </c>
      <c r="C1530">
        <v>0</v>
      </c>
      <c r="D1530">
        <v>0</v>
      </c>
      <c r="E1530">
        <v>42.6</v>
      </c>
      <c r="F1530" t="s">
        <v>2717</v>
      </c>
      <c r="G1530" t="s">
        <v>3384</v>
      </c>
    </row>
    <row r="1531" spans="1:7" x14ac:dyDescent="0.25">
      <c r="A1531">
        <v>1530</v>
      </c>
      <c r="B1531" s="2">
        <v>306091286605230</v>
      </c>
      <c r="C1531">
        <v>0</v>
      </c>
      <c r="D1531">
        <v>0</v>
      </c>
      <c r="E1531">
        <v>55.6</v>
      </c>
      <c r="F1531" t="s">
        <v>2379</v>
      </c>
      <c r="G1531" t="s">
        <v>3386</v>
      </c>
    </row>
    <row r="1532" spans="1:7" x14ac:dyDescent="0.25">
      <c r="A1532">
        <v>1531</v>
      </c>
      <c r="B1532" s="2">
        <v>306091286605240</v>
      </c>
      <c r="C1532">
        <v>35.215000000000003</v>
      </c>
      <c r="D1532">
        <v>135.23599999999999</v>
      </c>
      <c r="E1532">
        <v>124.7</v>
      </c>
      <c r="F1532" t="s">
        <v>3376</v>
      </c>
      <c r="G1532" t="s">
        <v>3388</v>
      </c>
    </row>
    <row r="1533" spans="1:7" x14ac:dyDescent="0.25">
      <c r="A1533">
        <v>1532</v>
      </c>
      <c r="B1533" s="2">
        <v>306091286605250</v>
      </c>
      <c r="C1533">
        <v>0</v>
      </c>
      <c r="D1533">
        <v>0</v>
      </c>
      <c r="E1533">
        <v>155.4</v>
      </c>
      <c r="F1533" t="s">
        <v>3390</v>
      </c>
      <c r="G1533" t="s">
        <v>3391</v>
      </c>
    </row>
    <row r="1534" spans="1:7" x14ac:dyDescent="0.25">
      <c r="A1534">
        <v>1533</v>
      </c>
      <c r="B1534" s="2">
        <v>306091286605260</v>
      </c>
      <c r="C1534">
        <v>0</v>
      </c>
      <c r="D1534">
        <v>0</v>
      </c>
      <c r="E1534">
        <v>150.69999999999999</v>
      </c>
      <c r="F1534" t="s">
        <v>3393</v>
      </c>
      <c r="G1534" t="s">
        <v>3394</v>
      </c>
    </row>
    <row r="1535" spans="1:7" x14ac:dyDescent="0.25">
      <c r="A1535">
        <v>1534</v>
      </c>
      <c r="B1535" s="2">
        <v>306091286605270</v>
      </c>
      <c r="C1535">
        <v>0</v>
      </c>
      <c r="D1535">
        <v>0</v>
      </c>
      <c r="E1535">
        <v>62.9</v>
      </c>
      <c r="F1535" t="s">
        <v>168</v>
      </c>
      <c r="G1535" t="s">
        <v>3396</v>
      </c>
    </row>
    <row r="1536" spans="1:7" x14ac:dyDescent="0.25">
      <c r="A1536">
        <v>1535</v>
      </c>
      <c r="B1536" s="2">
        <v>306091286605280</v>
      </c>
      <c r="C1536">
        <v>0</v>
      </c>
      <c r="D1536">
        <v>0</v>
      </c>
      <c r="E1536">
        <v>380.5</v>
      </c>
      <c r="F1536" t="s">
        <v>3376</v>
      </c>
      <c r="G1536" t="s">
        <v>3398</v>
      </c>
    </row>
    <row r="1537" spans="1:7" x14ac:dyDescent="0.25">
      <c r="A1537">
        <v>1536</v>
      </c>
      <c r="B1537" s="2">
        <v>306101286610010</v>
      </c>
      <c r="C1537">
        <v>35.337000000000003</v>
      </c>
      <c r="D1537">
        <v>134.86000000000001</v>
      </c>
      <c r="E1537">
        <v>226.1</v>
      </c>
      <c r="F1537" t="s">
        <v>3400</v>
      </c>
      <c r="G1537" t="s">
        <v>3401</v>
      </c>
    </row>
    <row r="1538" spans="1:7" x14ac:dyDescent="0.25">
      <c r="A1538">
        <v>1537</v>
      </c>
      <c r="B1538" s="2">
        <v>306101286610020</v>
      </c>
      <c r="C1538">
        <v>35.418999999999997</v>
      </c>
      <c r="D1538">
        <v>134.78899999999999</v>
      </c>
      <c r="E1538">
        <v>700</v>
      </c>
      <c r="F1538" t="s">
        <v>3400</v>
      </c>
      <c r="G1538" t="s">
        <v>3403</v>
      </c>
    </row>
    <row r="1539" spans="1:7" x14ac:dyDescent="0.25">
      <c r="A1539">
        <v>1538</v>
      </c>
      <c r="B1539" s="2">
        <v>306101286610030</v>
      </c>
      <c r="C1539">
        <v>35.451999999999998</v>
      </c>
      <c r="D1539">
        <v>134.774</v>
      </c>
      <c r="E1539">
        <v>729.3</v>
      </c>
      <c r="F1539" t="s">
        <v>3400</v>
      </c>
      <c r="G1539" t="s">
        <v>3405</v>
      </c>
    </row>
    <row r="1540" spans="1:7" x14ac:dyDescent="0.25">
      <c r="A1540">
        <v>1539</v>
      </c>
      <c r="B1540" s="2">
        <v>306101286610050</v>
      </c>
      <c r="C1540">
        <v>35.482999999999997</v>
      </c>
      <c r="D1540">
        <v>134.79900000000001</v>
      </c>
      <c r="E1540">
        <v>837</v>
      </c>
      <c r="F1540" t="s">
        <v>3400</v>
      </c>
      <c r="G1540" t="s">
        <v>3407</v>
      </c>
    </row>
    <row r="1541" spans="1:7" x14ac:dyDescent="0.25">
      <c r="A1541">
        <v>1540</v>
      </c>
      <c r="B1541" s="2">
        <v>306101286610070</v>
      </c>
      <c r="C1541">
        <v>35.543999999999997</v>
      </c>
      <c r="D1541">
        <v>134.828</v>
      </c>
      <c r="E1541">
        <v>1090.2</v>
      </c>
      <c r="F1541" t="s">
        <v>3409</v>
      </c>
      <c r="G1541" t="s">
        <v>3410</v>
      </c>
    </row>
    <row r="1542" spans="1:7" x14ac:dyDescent="0.25">
      <c r="A1542">
        <v>1541</v>
      </c>
      <c r="B1542" s="2">
        <v>306101286610080</v>
      </c>
      <c r="C1542">
        <v>35.588000000000001</v>
      </c>
      <c r="D1542">
        <v>134.80000000000001</v>
      </c>
      <c r="E1542">
        <v>1246.2</v>
      </c>
      <c r="F1542" t="s">
        <v>3400</v>
      </c>
      <c r="G1542" t="s">
        <v>3412</v>
      </c>
    </row>
    <row r="1543" spans="1:7" x14ac:dyDescent="0.25">
      <c r="A1543">
        <v>1542</v>
      </c>
      <c r="B1543" s="2">
        <v>306101286610085</v>
      </c>
      <c r="C1543">
        <v>35.607999999999997</v>
      </c>
      <c r="D1543">
        <v>134.804</v>
      </c>
      <c r="E1543">
        <v>1255.8</v>
      </c>
      <c r="F1543" t="s">
        <v>3400</v>
      </c>
      <c r="G1543" t="s">
        <v>3414</v>
      </c>
    </row>
    <row r="1544" spans="1:7" x14ac:dyDescent="0.25">
      <c r="A1544">
        <v>1543</v>
      </c>
      <c r="B1544" s="2">
        <v>306101286610090</v>
      </c>
      <c r="C1544">
        <v>35.627000000000002</v>
      </c>
      <c r="D1544">
        <v>134.816</v>
      </c>
      <c r="E1544">
        <v>1254.5999999999999</v>
      </c>
      <c r="F1544" t="s">
        <v>3400</v>
      </c>
      <c r="G1544" t="s">
        <v>3416</v>
      </c>
    </row>
    <row r="1545" spans="1:7" x14ac:dyDescent="0.25">
      <c r="A1545">
        <v>1544</v>
      </c>
      <c r="B1545" s="2">
        <v>306101286610120</v>
      </c>
      <c r="C1545">
        <v>35.32</v>
      </c>
      <c r="D1545">
        <v>134.61000000000001</v>
      </c>
      <c r="E1545">
        <v>42</v>
      </c>
      <c r="F1545" t="s">
        <v>3418</v>
      </c>
      <c r="G1545" t="s">
        <v>3419</v>
      </c>
    </row>
    <row r="1546" spans="1:7" x14ac:dyDescent="0.25">
      <c r="A1546">
        <v>1545</v>
      </c>
      <c r="B1546" s="2">
        <v>306101286610130</v>
      </c>
      <c r="C1546">
        <v>35.371000000000002</v>
      </c>
      <c r="D1546">
        <v>134.76499999999999</v>
      </c>
      <c r="E1546">
        <v>220.3</v>
      </c>
      <c r="F1546" t="s">
        <v>3418</v>
      </c>
      <c r="G1546" t="s">
        <v>1438</v>
      </c>
    </row>
    <row r="1547" spans="1:7" x14ac:dyDescent="0.25">
      <c r="A1547">
        <v>1546</v>
      </c>
      <c r="B1547" s="2">
        <v>306101286610160</v>
      </c>
      <c r="C1547">
        <v>35.463999999999999</v>
      </c>
      <c r="D1547">
        <v>134.86799999999999</v>
      </c>
      <c r="E1547">
        <v>194.7</v>
      </c>
      <c r="F1547" t="s">
        <v>3421</v>
      </c>
      <c r="G1547" t="s">
        <v>3422</v>
      </c>
    </row>
    <row r="1548" spans="1:7" x14ac:dyDescent="0.25">
      <c r="A1548">
        <v>1547</v>
      </c>
      <c r="B1548" s="2">
        <v>306101286610180</v>
      </c>
      <c r="C1548">
        <v>35.548000000000002</v>
      </c>
      <c r="D1548">
        <v>134.786</v>
      </c>
      <c r="E1548">
        <v>36.6</v>
      </c>
      <c r="F1548" t="s">
        <v>3424</v>
      </c>
      <c r="G1548" t="s">
        <v>3425</v>
      </c>
    </row>
    <row r="1549" spans="1:7" x14ac:dyDescent="0.25">
      <c r="A1549">
        <v>1548</v>
      </c>
      <c r="B1549" s="2">
        <v>307011287701010</v>
      </c>
      <c r="C1549">
        <v>35.274000000000001</v>
      </c>
      <c r="D1549">
        <v>134.22399999999999</v>
      </c>
      <c r="E1549">
        <v>210.6</v>
      </c>
      <c r="F1549" t="s">
        <v>3427</v>
      </c>
      <c r="G1549" t="s">
        <v>3428</v>
      </c>
    </row>
    <row r="1550" spans="1:7" x14ac:dyDescent="0.25">
      <c r="A1550">
        <v>1549</v>
      </c>
      <c r="B1550" s="2">
        <v>307011287701020</v>
      </c>
      <c r="C1550">
        <v>35.341999999999999</v>
      </c>
      <c r="D1550">
        <v>134.202</v>
      </c>
      <c r="E1550">
        <v>353</v>
      </c>
      <c r="F1550" t="s">
        <v>3427</v>
      </c>
      <c r="G1550" t="s">
        <v>3430</v>
      </c>
    </row>
    <row r="1551" spans="1:7" x14ac:dyDescent="0.25">
      <c r="A1551">
        <v>1550</v>
      </c>
      <c r="B1551" s="2">
        <v>307011287701040</v>
      </c>
      <c r="C1551">
        <v>35.414999999999999</v>
      </c>
      <c r="D1551">
        <v>134.203</v>
      </c>
      <c r="E1551">
        <v>871</v>
      </c>
      <c r="F1551" t="s">
        <v>3427</v>
      </c>
      <c r="G1551" t="s">
        <v>3432</v>
      </c>
    </row>
    <row r="1552" spans="1:7" x14ac:dyDescent="0.25">
      <c r="A1552">
        <v>1551</v>
      </c>
      <c r="B1552" s="2">
        <v>307011287701050</v>
      </c>
      <c r="C1552">
        <v>35.5</v>
      </c>
      <c r="D1552">
        <v>134.214</v>
      </c>
      <c r="E1552">
        <v>1054</v>
      </c>
      <c r="F1552" t="s">
        <v>3427</v>
      </c>
      <c r="G1552" t="s">
        <v>3434</v>
      </c>
    </row>
    <row r="1553" spans="1:7" x14ac:dyDescent="0.25">
      <c r="A1553">
        <v>1552</v>
      </c>
      <c r="B1553" s="2">
        <v>307011287701060</v>
      </c>
      <c r="C1553">
        <v>35.533999999999999</v>
      </c>
      <c r="D1553">
        <v>134.19800000000001</v>
      </c>
      <c r="E1553">
        <v>1138</v>
      </c>
      <c r="F1553" t="s">
        <v>3427</v>
      </c>
      <c r="G1553" t="s">
        <v>3436</v>
      </c>
    </row>
    <row r="1554" spans="1:7" x14ac:dyDescent="0.25">
      <c r="A1554">
        <v>1553</v>
      </c>
      <c r="B1554" s="2">
        <v>307011287701080</v>
      </c>
      <c r="C1554">
        <v>35.348999999999997</v>
      </c>
      <c r="D1554">
        <v>134.398</v>
      </c>
      <c r="E1554">
        <v>153</v>
      </c>
      <c r="F1554" t="s">
        <v>3438</v>
      </c>
      <c r="G1554" t="s">
        <v>3439</v>
      </c>
    </row>
    <row r="1555" spans="1:7" x14ac:dyDescent="0.25">
      <c r="A1555">
        <v>1554</v>
      </c>
      <c r="B1555" s="2">
        <v>307011287701090</v>
      </c>
      <c r="C1555">
        <v>35.402999999999999</v>
      </c>
      <c r="D1555">
        <v>134.214</v>
      </c>
      <c r="E1555">
        <v>404</v>
      </c>
      <c r="F1555" t="s">
        <v>3438</v>
      </c>
      <c r="G1555" t="s">
        <v>3051</v>
      </c>
    </row>
    <row r="1556" spans="1:7" x14ac:dyDescent="0.25">
      <c r="A1556">
        <v>1555</v>
      </c>
      <c r="B1556" s="2">
        <v>307011287701110</v>
      </c>
      <c r="C1556">
        <v>35.457999999999998</v>
      </c>
      <c r="D1556">
        <v>134.298</v>
      </c>
      <c r="E1556">
        <v>-9999</v>
      </c>
      <c r="F1556" t="s">
        <v>3441</v>
      </c>
      <c r="G1556" t="s">
        <v>3442</v>
      </c>
    </row>
    <row r="1557" spans="1:7" x14ac:dyDescent="0.25">
      <c r="A1557">
        <v>1556</v>
      </c>
      <c r="B1557" s="2">
        <v>307011287701120</v>
      </c>
      <c r="C1557">
        <v>35.478999999999999</v>
      </c>
      <c r="D1557">
        <v>134.268</v>
      </c>
      <c r="E1557">
        <v>85</v>
      </c>
      <c r="F1557" t="s">
        <v>3444</v>
      </c>
      <c r="G1557" t="s">
        <v>3445</v>
      </c>
    </row>
    <row r="1558" spans="1:7" x14ac:dyDescent="0.25">
      <c r="A1558">
        <v>1557</v>
      </c>
      <c r="B1558" s="2">
        <v>307011287701140</v>
      </c>
      <c r="C1558">
        <v>35.514000000000003</v>
      </c>
      <c r="D1558">
        <v>134.22800000000001</v>
      </c>
      <c r="E1558">
        <v>-9999</v>
      </c>
      <c r="F1558" t="s">
        <v>3441</v>
      </c>
      <c r="G1558" t="s">
        <v>3447</v>
      </c>
    </row>
    <row r="1559" spans="1:7" x14ac:dyDescent="0.25">
      <c r="A1559">
        <v>1558</v>
      </c>
      <c r="B1559" s="2">
        <v>307011287701150</v>
      </c>
      <c r="C1559">
        <v>35.536999999999999</v>
      </c>
      <c r="D1559">
        <v>134.19399999999999</v>
      </c>
      <c r="E1559">
        <v>0</v>
      </c>
      <c r="F1559" t="s">
        <v>3449</v>
      </c>
      <c r="G1559" t="s">
        <v>3450</v>
      </c>
    </row>
    <row r="1560" spans="1:7" x14ac:dyDescent="0.25">
      <c r="A1560">
        <v>1559</v>
      </c>
      <c r="B1560" s="2">
        <v>307011287704010</v>
      </c>
      <c r="C1560">
        <v>35.445999999999998</v>
      </c>
      <c r="D1560">
        <v>134.33699999999999</v>
      </c>
      <c r="E1560">
        <v>38</v>
      </c>
      <c r="F1560" t="s">
        <v>3444</v>
      </c>
      <c r="G1560" t="s">
        <v>3452</v>
      </c>
    </row>
    <row r="1561" spans="1:7" x14ac:dyDescent="0.25">
      <c r="A1561">
        <v>1560</v>
      </c>
      <c r="B1561" s="2">
        <v>307021287702010</v>
      </c>
      <c r="C1561">
        <v>35.332000000000001</v>
      </c>
      <c r="D1561">
        <v>133.83799999999999</v>
      </c>
      <c r="E1561">
        <v>74.900000000000006</v>
      </c>
      <c r="F1561" t="s">
        <v>3454</v>
      </c>
      <c r="G1561" t="s">
        <v>3455</v>
      </c>
    </row>
    <row r="1562" spans="1:7" x14ac:dyDescent="0.25">
      <c r="A1562">
        <v>1561</v>
      </c>
      <c r="B1562" s="2">
        <v>307021287702020</v>
      </c>
      <c r="C1562">
        <v>35.442</v>
      </c>
      <c r="D1562">
        <v>133.846</v>
      </c>
      <c r="E1562">
        <v>240</v>
      </c>
      <c r="F1562" t="s">
        <v>3454</v>
      </c>
      <c r="G1562" t="s">
        <v>3457</v>
      </c>
    </row>
    <row r="1563" spans="1:7" x14ac:dyDescent="0.25">
      <c r="A1563">
        <v>1562</v>
      </c>
      <c r="B1563" s="2">
        <v>307021287702030</v>
      </c>
      <c r="C1563">
        <v>35.46</v>
      </c>
      <c r="D1563">
        <v>133.84</v>
      </c>
      <c r="E1563">
        <v>464</v>
      </c>
      <c r="F1563" t="s">
        <v>3454</v>
      </c>
      <c r="G1563" t="s">
        <v>3459</v>
      </c>
    </row>
    <row r="1564" spans="1:7" x14ac:dyDescent="0.25">
      <c r="A1564">
        <v>1563</v>
      </c>
      <c r="B1564" s="2">
        <v>307021287702050</v>
      </c>
      <c r="C1564">
        <v>35.503</v>
      </c>
      <c r="D1564">
        <v>133.85900000000001</v>
      </c>
      <c r="E1564">
        <v>500</v>
      </c>
      <c r="F1564" t="s">
        <v>3454</v>
      </c>
      <c r="G1564" t="s">
        <v>3461</v>
      </c>
    </row>
    <row r="1565" spans="1:7" x14ac:dyDescent="0.25">
      <c r="A1565">
        <v>1564</v>
      </c>
      <c r="B1565" s="2">
        <v>307021287702060</v>
      </c>
      <c r="C1565">
        <v>35.408999999999999</v>
      </c>
      <c r="D1565">
        <v>133.89699999999999</v>
      </c>
      <c r="E1565">
        <v>86</v>
      </c>
      <c r="F1565" t="s">
        <v>3463</v>
      </c>
      <c r="G1565" t="s">
        <v>3464</v>
      </c>
    </row>
    <row r="1566" spans="1:7" x14ac:dyDescent="0.25">
      <c r="A1566">
        <v>1565</v>
      </c>
      <c r="B1566" s="2">
        <v>307021287702070</v>
      </c>
      <c r="C1566">
        <v>35.380000000000003</v>
      </c>
      <c r="D1566">
        <v>133.63800000000001</v>
      </c>
      <c r="E1566">
        <v>4.9000000000000004</v>
      </c>
      <c r="F1566" t="s">
        <v>3466</v>
      </c>
      <c r="G1566" t="s">
        <v>3467</v>
      </c>
    </row>
    <row r="1567" spans="1:7" x14ac:dyDescent="0.25">
      <c r="A1567">
        <v>1566</v>
      </c>
      <c r="B1567" s="2">
        <v>307021287702080</v>
      </c>
      <c r="C1567">
        <v>35.378999999999998</v>
      </c>
      <c r="D1567">
        <v>133.655</v>
      </c>
      <c r="E1567">
        <v>17.3</v>
      </c>
      <c r="F1567" t="s">
        <v>3466</v>
      </c>
      <c r="G1567" t="s">
        <v>3469</v>
      </c>
    </row>
    <row r="1568" spans="1:7" x14ac:dyDescent="0.25">
      <c r="A1568">
        <v>1567</v>
      </c>
      <c r="B1568" s="2">
        <v>307021287702090</v>
      </c>
      <c r="C1568">
        <v>35.363999999999997</v>
      </c>
      <c r="D1568">
        <v>133.68600000000001</v>
      </c>
      <c r="E1568">
        <v>20.6</v>
      </c>
      <c r="F1568" t="s">
        <v>3466</v>
      </c>
      <c r="G1568" t="s">
        <v>3471</v>
      </c>
    </row>
    <row r="1569" spans="1:7" x14ac:dyDescent="0.25">
      <c r="A1569">
        <v>1568</v>
      </c>
      <c r="B1569" s="2">
        <v>307021287702100</v>
      </c>
      <c r="C1569">
        <v>35.381</v>
      </c>
      <c r="D1569">
        <v>133.77600000000001</v>
      </c>
      <c r="E1569">
        <v>92</v>
      </c>
      <c r="F1569" t="s">
        <v>3466</v>
      </c>
      <c r="G1569" t="s">
        <v>3473</v>
      </c>
    </row>
    <row r="1570" spans="1:7" x14ac:dyDescent="0.25">
      <c r="A1570">
        <v>1569</v>
      </c>
      <c r="B1570" s="2">
        <v>307021287702110</v>
      </c>
      <c r="C1570">
        <v>35.430999999999997</v>
      </c>
      <c r="D1570">
        <v>133.81</v>
      </c>
      <c r="E1570">
        <v>139</v>
      </c>
      <c r="F1570" t="s">
        <v>3466</v>
      </c>
      <c r="G1570" t="s">
        <v>3475</v>
      </c>
    </row>
    <row r="1571" spans="1:7" x14ac:dyDescent="0.25">
      <c r="A1571">
        <v>1570</v>
      </c>
      <c r="B1571" s="2">
        <v>307021287702120</v>
      </c>
      <c r="C1571">
        <v>35.427999999999997</v>
      </c>
      <c r="D1571">
        <v>133.745</v>
      </c>
      <c r="E1571">
        <v>30</v>
      </c>
      <c r="F1571" t="s">
        <v>3477</v>
      </c>
      <c r="G1571" t="s">
        <v>3478</v>
      </c>
    </row>
    <row r="1572" spans="1:7" x14ac:dyDescent="0.25">
      <c r="A1572">
        <v>1571</v>
      </c>
      <c r="B1572" s="2">
        <v>307021287702130</v>
      </c>
      <c r="C1572">
        <v>35.423000000000002</v>
      </c>
      <c r="D1572">
        <v>133.791</v>
      </c>
      <c r="E1572">
        <v>68</v>
      </c>
      <c r="F1572" t="s">
        <v>3477</v>
      </c>
      <c r="G1572" t="s">
        <v>3480</v>
      </c>
    </row>
    <row r="1573" spans="1:7" x14ac:dyDescent="0.25">
      <c r="A1573">
        <v>1572</v>
      </c>
      <c r="B1573" s="2">
        <v>307031287703010</v>
      </c>
      <c r="C1573">
        <v>35.191000000000003</v>
      </c>
      <c r="D1573">
        <v>133.33099999999999</v>
      </c>
      <c r="E1573">
        <v>343</v>
      </c>
      <c r="F1573" t="s">
        <v>3092</v>
      </c>
      <c r="G1573" t="s">
        <v>3482</v>
      </c>
    </row>
    <row r="1574" spans="1:7" x14ac:dyDescent="0.25">
      <c r="A1574">
        <v>1573</v>
      </c>
      <c r="B1574" s="2">
        <v>307031287703020</v>
      </c>
      <c r="C1574">
        <v>35.244</v>
      </c>
      <c r="D1574">
        <v>133.44499999999999</v>
      </c>
      <c r="E1574">
        <v>465</v>
      </c>
      <c r="F1574" t="s">
        <v>3092</v>
      </c>
      <c r="G1574" t="s">
        <v>1997</v>
      </c>
    </row>
    <row r="1575" spans="1:7" x14ac:dyDescent="0.25">
      <c r="A1575">
        <v>1574</v>
      </c>
      <c r="B1575" s="2">
        <v>307031287703030</v>
      </c>
      <c r="C1575">
        <v>35.344000000000001</v>
      </c>
      <c r="D1575">
        <v>133.435</v>
      </c>
      <c r="E1575">
        <v>660</v>
      </c>
      <c r="F1575" t="s">
        <v>3092</v>
      </c>
      <c r="G1575" t="s">
        <v>3484</v>
      </c>
    </row>
    <row r="1576" spans="1:7" x14ac:dyDescent="0.25">
      <c r="A1576">
        <v>1575</v>
      </c>
      <c r="B1576" s="2">
        <v>307031287703040</v>
      </c>
      <c r="C1576">
        <v>35.387</v>
      </c>
      <c r="D1576">
        <v>133.40199999999999</v>
      </c>
      <c r="E1576">
        <v>723</v>
      </c>
      <c r="F1576" t="s">
        <v>3092</v>
      </c>
      <c r="G1576" t="s">
        <v>3486</v>
      </c>
    </row>
    <row r="1577" spans="1:7" x14ac:dyDescent="0.25">
      <c r="A1577">
        <v>1576</v>
      </c>
      <c r="B1577" s="2">
        <v>307031287703060</v>
      </c>
      <c r="C1577">
        <v>35.430999999999997</v>
      </c>
      <c r="D1577">
        <v>133.364</v>
      </c>
      <c r="E1577">
        <v>860</v>
      </c>
      <c r="F1577" t="s">
        <v>3092</v>
      </c>
      <c r="G1577" t="s">
        <v>3488</v>
      </c>
    </row>
    <row r="1578" spans="1:7" x14ac:dyDescent="0.25">
      <c r="A1578">
        <v>1577</v>
      </c>
      <c r="B1578" s="2">
        <v>307031287703070</v>
      </c>
      <c r="C1578">
        <v>35.456000000000003</v>
      </c>
      <c r="D1578">
        <v>133.37299999999999</v>
      </c>
      <c r="E1578">
        <v>870</v>
      </c>
      <c r="F1578" t="s">
        <v>3092</v>
      </c>
      <c r="G1578" t="s">
        <v>3490</v>
      </c>
    </row>
    <row r="1579" spans="1:7" x14ac:dyDescent="0.25">
      <c r="A1579">
        <v>1578</v>
      </c>
      <c r="B1579" s="2">
        <v>307031287703080</v>
      </c>
      <c r="C1579">
        <v>35.238999999999997</v>
      </c>
      <c r="D1579">
        <v>133.27099999999999</v>
      </c>
      <c r="E1579">
        <v>43</v>
      </c>
      <c r="F1579" t="s">
        <v>3492</v>
      </c>
      <c r="G1579" t="s">
        <v>3493</v>
      </c>
    </row>
    <row r="1580" spans="1:7" x14ac:dyDescent="0.25">
      <c r="A1580">
        <v>1579</v>
      </c>
      <c r="B1580" s="2">
        <v>307031287703090</v>
      </c>
      <c r="C1580">
        <v>35.301000000000002</v>
      </c>
      <c r="D1580">
        <v>133.571</v>
      </c>
      <c r="E1580">
        <v>10</v>
      </c>
      <c r="F1580" t="s">
        <v>3495</v>
      </c>
      <c r="G1580" t="s">
        <v>3495</v>
      </c>
    </row>
    <row r="1581" spans="1:7" x14ac:dyDescent="0.25">
      <c r="A1581">
        <v>1580</v>
      </c>
      <c r="B1581" s="2">
        <v>307031287703100</v>
      </c>
      <c r="C1581">
        <v>35.292000000000002</v>
      </c>
      <c r="D1581">
        <v>133.49299999999999</v>
      </c>
      <c r="E1581">
        <v>17.100000000000001</v>
      </c>
      <c r="F1581" t="s">
        <v>3497</v>
      </c>
      <c r="G1581" t="s">
        <v>3497</v>
      </c>
    </row>
    <row r="1582" spans="1:7" x14ac:dyDescent="0.25">
      <c r="A1582">
        <v>1581</v>
      </c>
      <c r="B1582" s="2">
        <v>307031287703110</v>
      </c>
      <c r="C1582">
        <v>35.320999999999998</v>
      </c>
      <c r="D1582">
        <v>133.45699999999999</v>
      </c>
      <c r="E1582">
        <v>10.7</v>
      </c>
      <c r="F1582" t="s">
        <v>466</v>
      </c>
      <c r="G1582" t="s">
        <v>466</v>
      </c>
    </row>
    <row r="1583" spans="1:7" x14ac:dyDescent="0.25">
      <c r="A1583">
        <v>1582</v>
      </c>
      <c r="B1583" s="2">
        <v>307031287703120</v>
      </c>
      <c r="C1583">
        <v>35.356000000000002</v>
      </c>
      <c r="D1583">
        <v>133.435</v>
      </c>
      <c r="E1583">
        <v>24.6</v>
      </c>
      <c r="F1583" t="s">
        <v>3500</v>
      </c>
      <c r="G1583" t="s">
        <v>3500</v>
      </c>
    </row>
    <row r="1584" spans="1:7" x14ac:dyDescent="0.25">
      <c r="A1584">
        <v>1583</v>
      </c>
      <c r="B1584" s="2">
        <v>307031287703150</v>
      </c>
      <c r="C1584">
        <v>35.338000000000001</v>
      </c>
      <c r="D1584">
        <v>133.32400000000001</v>
      </c>
      <c r="E1584">
        <v>61</v>
      </c>
      <c r="F1584" t="s">
        <v>3502</v>
      </c>
      <c r="G1584" t="s">
        <v>3503</v>
      </c>
    </row>
    <row r="1585" spans="1:7" x14ac:dyDescent="0.25">
      <c r="A1585">
        <v>1584</v>
      </c>
      <c r="B1585" s="2">
        <v>307031287703160</v>
      </c>
      <c r="C1585">
        <v>35.406999999999996</v>
      </c>
      <c r="D1585">
        <v>133.363</v>
      </c>
      <c r="E1585">
        <v>118</v>
      </c>
      <c r="F1585" t="s">
        <v>3502</v>
      </c>
      <c r="G1585" t="s">
        <v>3505</v>
      </c>
    </row>
    <row r="1586" spans="1:7" x14ac:dyDescent="0.25">
      <c r="A1586">
        <v>1585</v>
      </c>
      <c r="B1586" s="2">
        <v>307041287705010</v>
      </c>
      <c r="C1586">
        <v>-9.1530000000000005</v>
      </c>
      <c r="D1586">
        <v>-9.1530000000000005</v>
      </c>
      <c r="E1586">
        <v>283.60000000000002</v>
      </c>
      <c r="F1586" t="s">
        <v>869</v>
      </c>
      <c r="G1586" t="s">
        <v>3507</v>
      </c>
    </row>
    <row r="1587" spans="1:7" x14ac:dyDescent="0.25">
      <c r="A1587">
        <v>1586</v>
      </c>
      <c r="B1587" s="2">
        <v>307041287705020</v>
      </c>
      <c r="C1587">
        <v>35.247999999999998</v>
      </c>
      <c r="D1587">
        <v>132.89699999999999</v>
      </c>
      <c r="E1587">
        <v>445</v>
      </c>
      <c r="F1587" t="s">
        <v>869</v>
      </c>
      <c r="G1587" t="s">
        <v>3509</v>
      </c>
    </row>
    <row r="1588" spans="1:7" x14ac:dyDescent="0.25">
      <c r="A1588">
        <v>1587</v>
      </c>
      <c r="B1588" s="2">
        <v>307041287705030</v>
      </c>
      <c r="C1588">
        <v>35.290999999999997</v>
      </c>
      <c r="D1588">
        <v>132.89599999999999</v>
      </c>
      <c r="E1588">
        <v>451</v>
      </c>
      <c r="F1588" t="s">
        <v>869</v>
      </c>
      <c r="G1588" t="s">
        <v>3511</v>
      </c>
    </row>
    <row r="1589" spans="1:7" x14ac:dyDescent="0.25">
      <c r="A1589">
        <v>1588</v>
      </c>
      <c r="B1589" s="2">
        <v>307041287705040</v>
      </c>
      <c r="C1589">
        <v>35.325000000000003</v>
      </c>
      <c r="D1589">
        <v>132.88200000000001</v>
      </c>
      <c r="E1589">
        <v>732.4</v>
      </c>
      <c r="F1589" t="s">
        <v>869</v>
      </c>
      <c r="G1589" t="s">
        <v>3513</v>
      </c>
    </row>
    <row r="1590" spans="1:7" x14ac:dyDescent="0.25">
      <c r="A1590">
        <v>1589</v>
      </c>
      <c r="B1590" s="2">
        <v>307041287705050</v>
      </c>
      <c r="C1590">
        <v>35.340000000000003</v>
      </c>
      <c r="D1590">
        <v>132.83000000000001</v>
      </c>
      <c r="E1590">
        <v>894.8</v>
      </c>
      <c r="F1590" t="s">
        <v>869</v>
      </c>
      <c r="G1590" t="s">
        <v>2594</v>
      </c>
    </row>
    <row r="1591" spans="1:7" x14ac:dyDescent="0.25">
      <c r="A1591">
        <v>1590</v>
      </c>
      <c r="B1591" s="2">
        <v>307041287705140</v>
      </c>
      <c r="C1591">
        <v>35.369</v>
      </c>
      <c r="D1591">
        <v>132.78299999999999</v>
      </c>
      <c r="E1591">
        <v>911.4</v>
      </c>
      <c r="F1591" t="s">
        <v>869</v>
      </c>
      <c r="G1591" t="s">
        <v>690</v>
      </c>
    </row>
    <row r="1592" spans="1:7" x14ac:dyDescent="0.25">
      <c r="A1592">
        <v>1591</v>
      </c>
      <c r="B1592" s="2">
        <v>307041287705230</v>
      </c>
      <c r="C1592">
        <v>35.427999999999997</v>
      </c>
      <c r="D1592">
        <v>132.834</v>
      </c>
      <c r="E1592">
        <v>915.3</v>
      </c>
      <c r="F1592" t="s">
        <v>869</v>
      </c>
      <c r="G1592" t="s">
        <v>3516</v>
      </c>
    </row>
    <row r="1593" spans="1:7" x14ac:dyDescent="0.25">
      <c r="A1593">
        <v>1592</v>
      </c>
      <c r="B1593" s="2">
        <v>307041287705260</v>
      </c>
      <c r="C1593">
        <v>35.457999999999998</v>
      </c>
      <c r="D1593">
        <v>132.87299999999999</v>
      </c>
      <c r="E1593">
        <v>1318.5</v>
      </c>
      <c r="F1593" t="s">
        <v>3518</v>
      </c>
      <c r="G1593" t="s">
        <v>3519</v>
      </c>
    </row>
    <row r="1594" spans="1:7" x14ac:dyDescent="0.25">
      <c r="A1594">
        <v>1593</v>
      </c>
      <c r="B1594" s="2">
        <v>307041287705270</v>
      </c>
      <c r="C1594">
        <v>35.421999999999997</v>
      </c>
      <c r="D1594">
        <v>132.946</v>
      </c>
      <c r="E1594">
        <v>1318.5</v>
      </c>
      <c r="F1594" t="s">
        <v>3518</v>
      </c>
      <c r="G1594" t="s">
        <v>3521</v>
      </c>
    </row>
    <row r="1595" spans="1:7" x14ac:dyDescent="0.25">
      <c r="A1595">
        <v>1594</v>
      </c>
      <c r="B1595" s="2">
        <v>307041287705280</v>
      </c>
      <c r="C1595">
        <v>35.450000000000003</v>
      </c>
      <c r="D1595">
        <v>132.94900000000001</v>
      </c>
      <c r="E1595">
        <v>1318.5</v>
      </c>
      <c r="F1595" t="s">
        <v>3518</v>
      </c>
      <c r="G1595" t="s">
        <v>3523</v>
      </c>
    </row>
    <row r="1596" spans="1:7" x14ac:dyDescent="0.25">
      <c r="A1596">
        <v>1595</v>
      </c>
      <c r="B1596" s="2">
        <v>307041287705290</v>
      </c>
      <c r="C1596">
        <v>35.472999999999999</v>
      </c>
      <c r="D1596">
        <v>133.02099999999999</v>
      </c>
      <c r="E1596">
        <v>1318.5</v>
      </c>
      <c r="F1596" t="s">
        <v>3518</v>
      </c>
      <c r="G1596" t="s">
        <v>3525</v>
      </c>
    </row>
    <row r="1597" spans="1:7" x14ac:dyDescent="0.25">
      <c r="A1597">
        <v>1596</v>
      </c>
      <c r="B1597" s="2">
        <v>307041287705300</v>
      </c>
      <c r="C1597">
        <v>35.460999999999999</v>
      </c>
      <c r="D1597">
        <v>133.053</v>
      </c>
      <c r="E1597">
        <v>1318.5</v>
      </c>
      <c r="F1597" t="s">
        <v>3518</v>
      </c>
      <c r="G1597" t="s">
        <v>3527</v>
      </c>
    </row>
    <row r="1598" spans="1:7" x14ac:dyDescent="0.25">
      <c r="A1598">
        <v>1597</v>
      </c>
      <c r="B1598" s="2">
        <v>307041287705310</v>
      </c>
      <c r="C1598">
        <v>35.466000000000001</v>
      </c>
      <c r="D1598">
        <v>133.053</v>
      </c>
      <c r="E1598">
        <v>1318.5</v>
      </c>
      <c r="F1598" t="s">
        <v>3518</v>
      </c>
      <c r="G1598" t="s">
        <v>3529</v>
      </c>
    </row>
    <row r="1599" spans="1:7" x14ac:dyDescent="0.25">
      <c r="A1599">
        <v>1598</v>
      </c>
      <c r="B1599" s="2">
        <v>307041287705320</v>
      </c>
      <c r="C1599">
        <v>35.466999999999999</v>
      </c>
      <c r="D1599">
        <v>133.059</v>
      </c>
      <c r="E1599">
        <v>1318.5</v>
      </c>
      <c r="F1599" t="s">
        <v>3531</v>
      </c>
      <c r="G1599" t="s">
        <v>3532</v>
      </c>
    </row>
    <row r="1600" spans="1:7" x14ac:dyDescent="0.25">
      <c r="A1600">
        <v>1599</v>
      </c>
      <c r="B1600" s="2">
        <v>307041287705330</v>
      </c>
      <c r="C1600">
        <v>35.453000000000003</v>
      </c>
      <c r="D1600">
        <v>133.102</v>
      </c>
      <c r="E1600">
        <v>1373.8</v>
      </c>
      <c r="F1600" t="s">
        <v>3531</v>
      </c>
      <c r="G1600" t="s">
        <v>3534</v>
      </c>
    </row>
    <row r="1601" spans="1:7" x14ac:dyDescent="0.25">
      <c r="A1601">
        <v>1600</v>
      </c>
      <c r="B1601" s="2">
        <v>307041287705340</v>
      </c>
      <c r="C1601">
        <v>35.451000000000001</v>
      </c>
      <c r="D1601">
        <v>133.124</v>
      </c>
      <c r="E1601">
        <v>1377.2</v>
      </c>
      <c r="F1601" t="s">
        <v>3531</v>
      </c>
      <c r="G1601" t="s">
        <v>955</v>
      </c>
    </row>
    <row r="1602" spans="1:7" x14ac:dyDescent="0.25">
      <c r="A1602">
        <v>1601</v>
      </c>
      <c r="B1602" s="2">
        <v>307041287705350</v>
      </c>
      <c r="C1602">
        <v>35.466000000000001</v>
      </c>
      <c r="D1602">
        <v>133.191</v>
      </c>
      <c r="E1602">
        <v>2054.3000000000002</v>
      </c>
      <c r="F1602" t="s">
        <v>3536</v>
      </c>
      <c r="G1602" t="s">
        <v>3537</v>
      </c>
    </row>
    <row r="1603" spans="1:7" x14ac:dyDescent="0.25">
      <c r="A1603">
        <v>1602</v>
      </c>
      <c r="B1603" s="2">
        <v>307041287705360</v>
      </c>
      <c r="C1603">
        <v>35.432000000000002</v>
      </c>
      <c r="D1603">
        <v>133.30000000000001</v>
      </c>
      <c r="E1603">
        <v>2054.3000000000002</v>
      </c>
      <c r="F1603" t="s">
        <v>3536</v>
      </c>
      <c r="G1603" t="s">
        <v>3539</v>
      </c>
    </row>
    <row r="1604" spans="1:7" x14ac:dyDescent="0.25">
      <c r="A1604">
        <v>1603</v>
      </c>
      <c r="B1604" s="2">
        <v>307041287705370</v>
      </c>
      <c r="C1604">
        <v>35.511000000000003</v>
      </c>
      <c r="D1604">
        <v>133.20099999999999</v>
      </c>
      <c r="E1604">
        <v>2054.3000000000002</v>
      </c>
      <c r="F1604" t="s">
        <v>3536</v>
      </c>
      <c r="G1604" t="s">
        <v>3541</v>
      </c>
    </row>
    <row r="1605" spans="1:7" x14ac:dyDescent="0.25">
      <c r="A1605">
        <v>1604</v>
      </c>
      <c r="B1605" s="2">
        <v>307041287705380</v>
      </c>
      <c r="C1605">
        <v>35.561</v>
      </c>
      <c r="D1605">
        <v>133.31100000000001</v>
      </c>
      <c r="E1605">
        <v>-9999</v>
      </c>
      <c r="F1605" t="s">
        <v>869</v>
      </c>
      <c r="G1605" t="s">
        <v>3544</v>
      </c>
    </row>
    <row r="1606" spans="1:7" x14ac:dyDescent="0.25">
      <c r="A1606">
        <v>1605</v>
      </c>
      <c r="B1606" s="2">
        <v>307041287705390</v>
      </c>
      <c r="C1606">
        <v>35.293999999999997</v>
      </c>
      <c r="D1606">
        <v>132.88</v>
      </c>
      <c r="E1606">
        <v>195.8</v>
      </c>
      <c r="F1606" t="s">
        <v>3546</v>
      </c>
      <c r="G1606" t="s">
        <v>3547</v>
      </c>
    </row>
    <row r="1607" spans="1:7" x14ac:dyDescent="0.25">
      <c r="A1607">
        <v>1606</v>
      </c>
      <c r="B1607" s="2">
        <v>307041287705400</v>
      </c>
      <c r="C1607">
        <v>35.341000000000001</v>
      </c>
      <c r="D1607">
        <v>132.91200000000001</v>
      </c>
      <c r="E1607">
        <v>122</v>
      </c>
      <c r="F1607" t="s">
        <v>1344</v>
      </c>
      <c r="G1607" t="s">
        <v>3549</v>
      </c>
    </row>
    <row r="1608" spans="1:7" x14ac:dyDescent="0.25">
      <c r="A1608">
        <v>1607</v>
      </c>
      <c r="B1608" s="2">
        <v>307041287705430</v>
      </c>
      <c r="C1608">
        <v>-9.1530000000000005</v>
      </c>
      <c r="D1608">
        <v>-9.1530000000000005</v>
      </c>
      <c r="E1608">
        <v>13.5</v>
      </c>
      <c r="F1608" t="s">
        <v>3551</v>
      </c>
      <c r="G1608" t="s">
        <v>3552</v>
      </c>
    </row>
    <row r="1609" spans="1:7" x14ac:dyDescent="0.25">
      <c r="A1609">
        <v>1608</v>
      </c>
      <c r="B1609" s="2">
        <v>307041287705450</v>
      </c>
      <c r="C1609">
        <v>35.527999999999999</v>
      </c>
      <c r="D1609">
        <v>132.97300000000001</v>
      </c>
      <c r="E1609">
        <v>0</v>
      </c>
      <c r="F1609" t="s">
        <v>3554</v>
      </c>
      <c r="G1609" t="s">
        <v>3555</v>
      </c>
    </row>
    <row r="1610" spans="1:7" x14ac:dyDescent="0.25">
      <c r="A1610">
        <v>1609</v>
      </c>
      <c r="B1610" s="2">
        <v>307041287705460</v>
      </c>
      <c r="C1610">
        <v>35.338000000000001</v>
      </c>
      <c r="D1610">
        <v>132.76400000000001</v>
      </c>
      <c r="E1610">
        <v>437</v>
      </c>
      <c r="F1610" t="s">
        <v>866</v>
      </c>
      <c r="G1610" t="s">
        <v>3557</v>
      </c>
    </row>
    <row r="1611" spans="1:7" x14ac:dyDescent="0.25">
      <c r="A1611">
        <v>1610</v>
      </c>
      <c r="B1611" s="2">
        <v>307041287705470</v>
      </c>
      <c r="C1611">
        <v>35.35</v>
      </c>
      <c r="D1611">
        <v>132.74</v>
      </c>
      <c r="E1611">
        <v>-9999</v>
      </c>
      <c r="F1611" t="s">
        <v>866</v>
      </c>
      <c r="G1611" t="s">
        <v>3558</v>
      </c>
    </row>
    <row r="1612" spans="1:7" x14ac:dyDescent="0.25">
      <c r="A1612">
        <v>1611</v>
      </c>
      <c r="B1612" s="2">
        <v>307041287705480</v>
      </c>
      <c r="C1612">
        <v>35.347000000000001</v>
      </c>
      <c r="D1612">
        <v>132.68600000000001</v>
      </c>
      <c r="E1612">
        <v>-9999</v>
      </c>
      <c r="F1612" t="s">
        <v>866</v>
      </c>
      <c r="G1612" t="s">
        <v>3560</v>
      </c>
    </row>
    <row r="1613" spans="1:7" x14ac:dyDescent="0.25">
      <c r="A1613">
        <v>1612</v>
      </c>
      <c r="B1613" s="2">
        <v>307051287707010</v>
      </c>
      <c r="C1613">
        <v>34.948999999999998</v>
      </c>
      <c r="D1613">
        <v>132.63999999999999</v>
      </c>
      <c r="E1613">
        <v>2890</v>
      </c>
      <c r="F1613" t="s">
        <v>3562</v>
      </c>
      <c r="G1613" t="s">
        <v>3563</v>
      </c>
    </row>
    <row r="1614" spans="1:7" x14ac:dyDescent="0.25">
      <c r="A1614">
        <v>1613</v>
      </c>
      <c r="B1614" s="2">
        <v>307051287707020</v>
      </c>
      <c r="C1614">
        <v>35.069000000000003</v>
      </c>
      <c r="D1614">
        <v>132.601</v>
      </c>
      <c r="E1614">
        <v>3123</v>
      </c>
      <c r="F1614" t="s">
        <v>3562</v>
      </c>
      <c r="G1614" t="s">
        <v>3565</v>
      </c>
    </row>
    <row r="1615" spans="1:7" x14ac:dyDescent="0.25">
      <c r="A1615">
        <v>1614</v>
      </c>
      <c r="B1615" s="2">
        <v>307051287707030</v>
      </c>
      <c r="C1615">
        <v>34.994999999999997</v>
      </c>
      <c r="D1615">
        <v>132.50399999999999</v>
      </c>
      <c r="E1615">
        <v>3229</v>
      </c>
      <c r="F1615" t="s">
        <v>3562</v>
      </c>
      <c r="G1615" t="s">
        <v>3567</v>
      </c>
    </row>
    <row r="1616" spans="1:7" x14ac:dyDescent="0.25">
      <c r="A1616">
        <v>1615</v>
      </c>
      <c r="B1616" s="2">
        <v>307051287707040</v>
      </c>
      <c r="C1616">
        <v>34.957000000000001</v>
      </c>
      <c r="D1616">
        <v>132.38200000000001</v>
      </c>
      <c r="E1616">
        <v>3435</v>
      </c>
      <c r="F1616" t="s">
        <v>3562</v>
      </c>
      <c r="G1616" t="s">
        <v>3569</v>
      </c>
    </row>
    <row r="1617" spans="1:7" x14ac:dyDescent="0.25">
      <c r="A1617">
        <v>1616</v>
      </c>
      <c r="B1617" s="2">
        <v>307051287707060</v>
      </c>
      <c r="C1617">
        <v>34.968000000000004</v>
      </c>
      <c r="D1617">
        <v>132.32400000000001</v>
      </c>
      <c r="E1617">
        <v>3799</v>
      </c>
      <c r="F1617" t="s">
        <v>3562</v>
      </c>
      <c r="G1617" t="s">
        <v>3571</v>
      </c>
    </row>
    <row r="1618" spans="1:7" x14ac:dyDescent="0.25">
      <c r="A1618">
        <v>1617</v>
      </c>
      <c r="B1618" s="2">
        <v>307051287707070</v>
      </c>
      <c r="C1618">
        <v>34.981000000000002</v>
      </c>
      <c r="D1618">
        <v>132.304</v>
      </c>
      <c r="E1618">
        <v>3783</v>
      </c>
      <c r="F1618" t="s">
        <v>3562</v>
      </c>
      <c r="G1618" t="s">
        <v>2751</v>
      </c>
    </row>
    <row r="1619" spans="1:7" x14ac:dyDescent="0.25">
      <c r="A1619">
        <v>1618</v>
      </c>
      <c r="B1619" s="2">
        <v>307051287707080</v>
      </c>
      <c r="C1619">
        <v>34.997999999999998</v>
      </c>
      <c r="D1619">
        <v>132.28399999999999</v>
      </c>
      <c r="E1619">
        <v>3807</v>
      </c>
      <c r="F1619" t="s">
        <v>3562</v>
      </c>
      <c r="G1619" t="s">
        <v>3573</v>
      </c>
    </row>
    <row r="1620" spans="1:7" x14ac:dyDescent="0.25">
      <c r="A1620">
        <v>1619</v>
      </c>
      <c r="B1620" s="2">
        <v>307051287707090</v>
      </c>
      <c r="C1620">
        <v>35.015000000000001</v>
      </c>
      <c r="D1620">
        <v>132.227</v>
      </c>
      <c r="E1620">
        <v>3870</v>
      </c>
      <c r="F1620" t="s">
        <v>3562</v>
      </c>
      <c r="G1620" t="s">
        <v>3575</v>
      </c>
    </row>
    <row r="1621" spans="1:7" x14ac:dyDescent="0.25">
      <c r="A1621">
        <v>1620</v>
      </c>
      <c r="B1621" s="2">
        <v>307051287711010</v>
      </c>
      <c r="C1621">
        <v>34.640999999999998</v>
      </c>
      <c r="D1621">
        <v>132.62100000000001</v>
      </c>
      <c r="E1621">
        <v>3870</v>
      </c>
      <c r="F1621" t="s">
        <v>3562</v>
      </c>
      <c r="G1621" t="s">
        <v>3577</v>
      </c>
    </row>
    <row r="1622" spans="1:7" x14ac:dyDescent="0.25">
      <c r="A1622">
        <v>1621</v>
      </c>
      <c r="B1622" s="2">
        <v>307051287711020</v>
      </c>
      <c r="C1622">
        <v>34.664999999999999</v>
      </c>
      <c r="D1622">
        <v>132.715</v>
      </c>
      <c r="E1622">
        <v>400</v>
      </c>
      <c r="F1622" t="s">
        <v>3562</v>
      </c>
      <c r="G1622" t="s">
        <v>3579</v>
      </c>
    </row>
    <row r="1623" spans="1:7" x14ac:dyDescent="0.25">
      <c r="A1623">
        <v>1622</v>
      </c>
      <c r="B1623" s="2">
        <v>307051287711040</v>
      </c>
      <c r="C1623">
        <v>34.728000000000002</v>
      </c>
      <c r="D1623">
        <v>132.78299999999999</v>
      </c>
      <c r="E1623">
        <v>400</v>
      </c>
      <c r="F1623" t="s">
        <v>3562</v>
      </c>
      <c r="G1623" t="s">
        <v>3581</v>
      </c>
    </row>
    <row r="1624" spans="1:7" x14ac:dyDescent="0.25">
      <c r="A1624">
        <v>1623</v>
      </c>
      <c r="B1624" s="2">
        <v>307051287711070</v>
      </c>
      <c r="C1624">
        <v>34.790999999999997</v>
      </c>
      <c r="D1624">
        <v>132.83199999999999</v>
      </c>
      <c r="E1624">
        <v>671</v>
      </c>
      <c r="F1624" t="s">
        <v>3562</v>
      </c>
      <c r="G1624" t="s">
        <v>3583</v>
      </c>
    </row>
    <row r="1625" spans="1:7" x14ac:dyDescent="0.25">
      <c r="A1625">
        <v>1624</v>
      </c>
      <c r="B1625" s="2">
        <v>307051287711080</v>
      </c>
      <c r="C1625">
        <v>34.811999999999998</v>
      </c>
      <c r="D1625">
        <v>132.84100000000001</v>
      </c>
      <c r="E1625">
        <v>1981</v>
      </c>
      <c r="F1625" t="s">
        <v>3562</v>
      </c>
      <c r="G1625" t="s">
        <v>3585</v>
      </c>
    </row>
    <row r="1626" spans="1:7" x14ac:dyDescent="0.25">
      <c r="A1626">
        <v>1625</v>
      </c>
      <c r="B1626" s="2">
        <v>307051287711100</v>
      </c>
      <c r="C1626">
        <v>34.887999999999998</v>
      </c>
      <c r="D1626">
        <v>132.678</v>
      </c>
      <c r="E1626">
        <v>2633</v>
      </c>
      <c r="F1626" t="s">
        <v>3562</v>
      </c>
      <c r="G1626" t="s">
        <v>690</v>
      </c>
    </row>
    <row r="1627" spans="1:7" x14ac:dyDescent="0.25">
      <c r="A1627">
        <v>1626</v>
      </c>
      <c r="B1627" s="2">
        <v>307051287711120</v>
      </c>
      <c r="C1627">
        <v>34.802999999999997</v>
      </c>
      <c r="D1627">
        <v>132.88300000000001</v>
      </c>
      <c r="E1627">
        <v>680</v>
      </c>
      <c r="F1627" t="s">
        <v>3587</v>
      </c>
      <c r="G1627" t="s">
        <v>3588</v>
      </c>
    </row>
    <row r="1628" spans="1:7" x14ac:dyDescent="0.25">
      <c r="A1628">
        <v>1627</v>
      </c>
      <c r="B1628" s="2">
        <v>307051287711130</v>
      </c>
      <c r="C1628">
        <v>34.863</v>
      </c>
      <c r="D1628">
        <v>133.012</v>
      </c>
      <c r="E1628">
        <v>263</v>
      </c>
      <c r="F1628" t="s">
        <v>3590</v>
      </c>
      <c r="G1628" t="s">
        <v>3591</v>
      </c>
    </row>
    <row r="1629" spans="1:7" x14ac:dyDescent="0.25">
      <c r="A1629">
        <v>1628</v>
      </c>
      <c r="B1629" s="2">
        <v>307051287711160</v>
      </c>
      <c r="C1629">
        <v>34.817</v>
      </c>
      <c r="D1629">
        <v>132.84700000000001</v>
      </c>
      <c r="E1629">
        <v>631</v>
      </c>
      <c r="F1629" t="s">
        <v>3590</v>
      </c>
      <c r="G1629" t="s">
        <v>3593</v>
      </c>
    </row>
    <row r="1630" spans="1:7" x14ac:dyDescent="0.25">
      <c r="A1630">
        <v>1629</v>
      </c>
      <c r="B1630" s="2">
        <v>307051287711170</v>
      </c>
      <c r="C1630">
        <v>34.83</v>
      </c>
      <c r="D1630">
        <v>132.80600000000001</v>
      </c>
      <c r="E1630">
        <v>327</v>
      </c>
      <c r="F1630" t="s">
        <v>3595</v>
      </c>
      <c r="G1630" t="s">
        <v>3595</v>
      </c>
    </row>
    <row r="1631" spans="1:7" x14ac:dyDescent="0.25">
      <c r="A1631">
        <v>1630</v>
      </c>
      <c r="B1631" s="2">
        <v>307051287711804</v>
      </c>
      <c r="C1631">
        <v>34.780999999999999</v>
      </c>
      <c r="D1631">
        <v>132.94900000000001</v>
      </c>
      <c r="E1631">
        <v>277.3</v>
      </c>
      <c r="F1631" t="s">
        <v>3597</v>
      </c>
      <c r="G1631" t="s">
        <v>2782</v>
      </c>
    </row>
    <row r="1632" spans="1:7" x14ac:dyDescent="0.25">
      <c r="A1632">
        <v>1631</v>
      </c>
      <c r="B1632" s="2">
        <v>307051287713010</v>
      </c>
      <c r="C1632">
        <v>34.743000000000002</v>
      </c>
      <c r="D1632">
        <v>133.036</v>
      </c>
      <c r="E1632">
        <v>95.5</v>
      </c>
      <c r="F1632" t="s">
        <v>3597</v>
      </c>
      <c r="G1632" t="s">
        <v>3598</v>
      </c>
    </row>
    <row r="1633" spans="1:7" x14ac:dyDescent="0.25">
      <c r="A1633">
        <v>1632</v>
      </c>
      <c r="B1633" s="2">
        <v>307051287713020</v>
      </c>
      <c r="C1633">
        <v>34.790999999999997</v>
      </c>
      <c r="D1633">
        <v>132.98599999999999</v>
      </c>
      <c r="E1633">
        <v>218.3</v>
      </c>
      <c r="F1633" t="s">
        <v>3597</v>
      </c>
      <c r="G1633" t="s">
        <v>3600</v>
      </c>
    </row>
    <row r="1634" spans="1:7" x14ac:dyDescent="0.25">
      <c r="A1634">
        <v>1633</v>
      </c>
      <c r="B1634" s="2">
        <v>307051287713030</v>
      </c>
      <c r="C1634">
        <v>34.783000000000001</v>
      </c>
      <c r="D1634">
        <v>133.04599999999999</v>
      </c>
      <c r="E1634">
        <v>88.7</v>
      </c>
      <c r="F1634" t="s">
        <v>3601</v>
      </c>
      <c r="G1634" t="s">
        <v>3602</v>
      </c>
    </row>
    <row r="1635" spans="1:7" x14ac:dyDescent="0.25">
      <c r="A1635">
        <v>1634</v>
      </c>
      <c r="B1635" s="2">
        <v>307051287713040</v>
      </c>
      <c r="C1635">
        <v>34.783000000000001</v>
      </c>
      <c r="D1635">
        <v>133.04599999999999</v>
      </c>
      <c r="E1635">
        <v>521</v>
      </c>
      <c r="F1635" t="s">
        <v>3590</v>
      </c>
      <c r="G1635" t="s">
        <v>3604</v>
      </c>
    </row>
    <row r="1636" spans="1:7" x14ac:dyDescent="0.25">
      <c r="A1636">
        <v>1635</v>
      </c>
      <c r="B1636" s="2">
        <v>307051287713050</v>
      </c>
      <c r="C1636">
        <v>34.786000000000001</v>
      </c>
      <c r="D1636">
        <v>132.97999999999999</v>
      </c>
      <c r="E1636">
        <v>277.3</v>
      </c>
      <c r="F1636" t="s">
        <v>3597</v>
      </c>
      <c r="G1636" t="s">
        <v>2782</v>
      </c>
    </row>
    <row r="1637" spans="1:7" x14ac:dyDescent="0.25">
      <c r="A1637">
        <v>1636</v>
      </c>
      <c r="B1637" s="2">
        <v>307051287716010</v>
      </c>
      <c r="C1637">
        <v>34.677999999999997</v>
      </c>
      <c r="D1637">
        <v>132.57</v>
      </c>
      <c r="E1637">
        <v>251</v>
      </c>
      <c r="F1637" t="s">
        <v>3562</v>
      </c>
      <c r="G1637" t="s">
        <v>1489</v>
      </c>
    </row>
    <row r="1638" spans="1:7" x14ac:dyDescent="0.25">
      <c r="A1638">
        <v>1637</v>
      </c>
      <c r="B1638" s="2">
        <v>307051287716020</v>
      </c>
      <c r="C1638">
        <v>34.640999999999998</v>
      </c>
      <c r="D1638">
        <v>132.62100000000001</v>
      </c>
      <c r="E1638">
        <v>308</v>
      </c>
      <c r="F1638" t="s">
        <v>3562</v>
      </c>
      <c r="G1638" t="s">
        <v>3577</v>
      </c>
    </row>
    <row r="1639" spans="1:7" x14ac:dyDescent="0.25">
      <c r="A1639">
        <v>1638</v>
      </c>
      <c r="B1639" s="2">
        <v>307061287707010</v>
      </c>
      <c r="C1639">
        <v>34.533000000000001</v>
      </c>
      <c r="D1639">
        <v>131.857</v>
      </c>
      <c r="E1639">
        <v>381</v>
      </c>
      <c r="F1639" t="s">
        <v>3606</v>
      </c>
      <c r="G1639" t="s">
        <v>3607</v>
      </c>
    </row>
    <row r="1640" spans="1:7" x14ac:dyDescent="0.25">
      <c r="A1640">
        <v>1639</v>
      </c>
      <c r="B1640" s="2">
        <v>307061287707020</v>
      </c>
      <c r="C1640">
        <v>34.545999999999999</v>
      </c>
      <c r="D1640">
        <v>131.834</v>
      </c>
      <c r="E1640">
        <v>548</v>
      </c>
      <c r="F1640" t="s">
        <v>3606</v>
      </c>
      <c r="G1640" t="s">
        <v>3609</v>
      </c>
    </row>
    <row r="1641" spans="1:7" x14ac:dyDescent="0.25">
      <c r="A1641">
        <v>1640</v>
      </c>
      <c r="B1641" s="2">
        <v>307061287707030</v>
      </c>
      <c r="C1641">
        <v>34.606999999999999</v>
      </c>
      <c r="D1641">
        <v>131.798</v>
      </c>
      <c r="E1641">
        <v>615</v>
      </c>
      <c r="F1641" t="s">
        <v>3606</v>
      </c>
      <c r="G1641" t="s">
        <v>3611</v>
      </c>
    </row>
    <row r="1642" spans="1:7" x14ac:dyDescent="0.25">
      <c r="A1642">
        <v>1641</v>
      </c>
      <c r="B1642" s="2">
        <v>307061287707040</v>
      </c>
      <c r="C1642">
        <v>34.676000000000002</v>
      </c>
      <c r="D1642">
        <v>131.82499999999999</v>
      </c>
      <c r="E1642">
        <v>1076</v>
      </c>
      <c r="F1642" t="s">
        <v>3606</v>
      </c>
      <c r="G1642" t="s">
        <v>3613</v>
      </c>
    </row>
    <row r="1643" spans="1:7" x14ac:dyDescent="0.25">
      <c r="A1643">
        <v>1642</v>
      </c>
      <c r="B1643" s="2">
        <v>307061287707060</v>
      </c>
      <c r="C1643">
        <v>34.613</v>
      </c>
      <c r="D1643">
        <v>131.82400000000001</v>
      </c>
      <c r="E1643">
        <v>357</v>
      </c>
      <c r="F1643" t="s">
        <v>3615</v>
      </c>
      <c r="G1643" t="s">
        <v>3616</v>
      </c>
    </row>
    <row r="1644" spans="1:7" x14ac:dyDescent="0.25">
      <c r="A1644">
        <v>1643</v>
      </c>
      <c r="B1644" s="2">
        <v>307061287707070</v>
      </c>
      <c r="C1644">
        <v>34.624000000000002</v>
      </c>
      <c r="D1644">
        <v>131.80600000000001</v>
      </c>
      <c r="E1644">
        <v>358</v>
      </c>
      <c r="F1644" t="s">
        <v>3615</v>
      </c>
      <c r="G1644" t="s">
        <v>3618</v>
      </c>
    </row>
    <row r="1645" spans="1:7" x14ac:dyDescent="0.25">
      <c r="A1645">
        <v>1644</v>
      </c>
      <c r="B1645" s="2">
        <v>307061287707080</v>
      </c>
      <c r="C1645">
        <v>34.664999999999999</v>
      </c>
      <c r="D1645">
        <v>131.80099999999999</v>
      </c>
      <c r="E1645">
        <v>60</v>
      </c>
      <c r="F1645" t="s">
        <v>3620</v>
      </c>
      <c r="G1645" t="s">
        <v>3621</v>
      </c>
    </row>
    <row r="1646" spans="1:7" x14ac:dyDescent="0.25">
      <c r="A1646">
        <v>1645</v>
      </c>
      <c r="B1646" s="2">
        <v>307071287715010</v>
      </c>
      <c r="C1646">
        <v>34.234000000000002</v>
      </c>
      <c r="D1646">
        <v>131.66200000000001</v>
      </c>
      <c r="E1646">
        <v>152.19999999999999</v>
      </c>
      <c r="F1646" t="s">
        <v>3623</v>
      </c>
      <c r="G1646" t="s">
        <v>3624</v>
      </c>
    </row>
    <row r="1647" spans="1:7" x14ac:dyDescent="0.25">
      <c r="A1647">
        <v>1646</v>
      </c>
      <c r="B1647" s="2">
        <v>307071287715020</v>
      </c>
      <c r="C1647">
        <v>34.189</v>
      </c>
      <c r="D1647">
        <v>131.654</v>
      </c>
      <c r="E1647">
        <v>26.3</v>
      </c>
      <c r="F1647" t="s">
        <v>3623</v>
      </c>
      <c r="G1647" t="s">
        <v>3626</v>
      </c>
    </row>
    <row r="1648" spans="1:7" x14ac:dyDescent="0.25">
      <c r="A1648">
        <v>1647</v>
      </c>
      <c r="B1648" s="2">
        <v>307071287715030</v>
      </c>
      <c r="C1648">
        <v>34.18</v>
      </c>
      <c r="D1648">
        <v>131.64400000000001</v>
      </c>
      <c r="E1648">
        <v>338</v>
      </c>
      <c r="F1648" t="s">
        <v>3623</v>
      </c>
      <c r="G1648" t="s">
        <v>3628</v>
      </c>
    </row>
    <row r="1649" spans="1:7" x14ac:dyDescent="0.25">
      <c r="A1649">
        <v>1648</v>
      </c>
      <c r="B1649" s="2">
        <v>307071287715040</v>
      </c>
      <c r="C1649">
        <v>34.103999999999999</v>
      </c>
      <c r="D1649">
        <v>131.595</v>
      </c>
      <c r="E1649">
        <v>403.9</v>
      </c>
      <c r="F1649" t="s">
        <v>3623</v>
      </c>
      <c r="G1649" t="s">
        <v>3630</v>
      </c>
    </row>
    <row r="1650" spans="1:7" x14ac:dyDescent="0.25">
      <c r="A1650">
        <v>1649</v>
      </c>
      <c r="B1650" s="2">
        <v>307071287715050</v>
      </c>
      <c r="C1650">
        <v>34.064</v>
      </c>
      <c r="D1650">
        <v>131.55799999999999</v>
      </c>
      <c r="E1650">
        <v>423.1</v>
      </c>
      <c r="F1650" t="s">
        <v>3623</v>
      </c>
      <c r="G1650" t="s">
        <v>3632</v>
      </c>
    </row>
    <row r="1651" spans="1:7" x14ac:dyDescent="0.25">
      <c r="A1651">
        <v>1650</v>
      </c>
      <c r="B1651" s="2">
        <v>307071287715060</v>
      </c>
      <c r="C1651">
        <v>34.036000000000001</v>
      </c>
      <c r="D1651">
        <v>131.5</v>
      </c>
      <c r="E1651">
        <v>460</v>
      </c>
      <c r="F1651" t="s">
        <v>3623</v>
      </c>
      <c r="G1651" t="s">
        <v>3634</v>
      </c>
    </row>
    <row r="1652" spans="1:7" x14ac:dyDescent="0.25">
      <c r="A1652">
        <v>1651</v>
      </c>
      <c r="B1652" s="2">
        <v>307071287715070</v>
      </c>
      <c r="C1652">
        <v>34.231999999999999</v>
      </c>
      <c r="D1652">
        <v>131.67699999999999</v>
      </c>
      <c r="E1652">
        <v>43</v>
      </c>
      <c r="F1652" t="s">
        <v>3636</v>
      </c>
      <c r="G1652" t="s">
        <v>1997</v>
      </c>
    </row>
    <row r="1653" spans="1:7" x14ac:dyDescent="0.25">
      <c r="A1653">
        <v>1652</v>
      </c>
      <c r="B1653" s="2">
        <v>307071287715080</v>
      </c>
      <c r="C1653">
        <v>34.198999999999998</v>
      </c>
      <c r="D1653">
        <v>131.77699999999999</v>
      </c>
      <c r="E1653">
        <v>22.8</v>
      </c>
      <c r="F1653" t="s">
        <v>3637</v>
      </c>
      <c r="G1653" t="s">
        <v>3638</v>
      </c>
    </row>
    <row r="1654" spans="1:7" x14ac:dyDescent="0.25">
      <c r="A1654">
        <v>1653</v>
      </c>
      <c r="B1654" s="2">
        <v>307071287715090</v>
      </c>
      <c r="C1654">
        <v>34.148000000000003</v>
      </c>
      <c r="D1654">
        <v>131.73599999999999</v>
      </c>
      <c r="E1654">
        <v>78</v>
      </c>
      <c r="F1654" t="s">
        <v>3637</v>
      </c>
      <c r="G1654" t="s">
        <v>3640</v>
      </c>
    </row>
    <row r="1655" spans="1:7" x14ac:dyDescent="0.25">
      <c r="A1655">
        <v>1654</v>
      </c>
      <c r="B1655" s="2">
        <v>307071287715100</v>
      </c>
      <c r="C1655">
        <v>34.188000000000002</v>
      </c>
      <c r="D1655">
        <v>131.65700000000001</v>
      </c>
      <c r="E1655">
        <v>127.6</v>
      </c>
      <c r="F1655" t="s">
        <v>3637</v>
      </c>
      <c r="G1655" t="s">
        <v>3642</v>
      </c>
    </row>
    <row r="1656" spans="1:7" x14ac:dyDescent="0.25">
      <c r="A1656">
        <v>1655</v>
      </c>
      <c r="B1656" s="2">
        <v>307081287712010</v>
      </c>
      <c r="C1656">
        <v>34.228000000000002</v>
      </c>
      <c r="D1656">
        <v>132.17699999999999</v>
      </c>
      <c r="E1656">
        <v>323</v>
      </c>
      <c r="F1656" t="s">
        <v>3644</v>
      </c>
      <c r="G1656" t="s">
        <v>3645</v>
      </c>
    </row>
    <row r="1657" spans="1:7" x14ac:dyDescent="0.25">
      <c r="A1657">
        <v>1656</v>
      </c>
      <c r="B1657" s="2">
        <v>307081287712020</v>
      </c>
      <c r="C1657">
        <v>34.21</v>
      </c>
      <c r="D1657">
        <v>132.19499999999999</v>
      </c>
      <c r="E1657">
        <v>330</v>
      </c>
      <c r="F1657" t="s">
        <v>3644</v>
      </c>
      <c r="G1657" t="s">
        <v>3647</v>
      </c>
    </row>
    <row r="1658" spans="1:7" x14ac:dyDescent="0.25">
      <c r="A1658">
        <v>1657</v>
      </c>
      <c r="B1658" s="2">
        <v>307081287712030</v>
      </c>
      <c r="C1658">
        <v>34.207999999999998</v>
      </c>
      <c r="D1658">
        <v>132.24199999999999</v>
      </c>
      <c r="E1658">
        <v>342</v>
      </c>
      <c r="F1658" t="s">
        <v>3644</v>
      </c>
      <c r="G1658" t="s">
        <v>3649</v>
      </c>
    </row>
    <row r="1659" spans="1:7" x14ac:dyDescent="0.25">
      <c r="A1659">
        <v>1658</v>
      </c>
      <c r="B1659" s="2">
        <v>307081287717010</v>
      </c>
      <c r="C1659">
        <v>34.274999999999999</v>
      </c>
      <c r="D1659">
        <v>132.13399999999999</v>
      </c>
      <c r="E1659">
        <v>255</v>
      </c>
      <c r="F1659" t="s">
        <v>3644</v>
      </c>
      <c r="G1659" t="s">
        <v>3651</v>
      </c>
    </row>
    <row r="1660" spans="1:7" x14ac:dyDescent="0.25">
      <c r="A1660">
        <v>1659</v>
      </c>
      <c r="B1660" s="2">
        <v>307081287717040</v>
      </c>
      <c r="C1660">
        <v>34.234000000000002</v>
      </c>
      <c r="D1660">
        <v>132.17099999999999</v>
      </c>
      <c r="E1660">
        <v>301.3</v>
      </c>
      <c r="F1660" t="s">
        <v>3644</v>
      </c>
      <c r="G1660" t="s">
        <v>3653</v>
      </c>
    </row>
    <row r="1661" spans="1:7" x14ac:dyDescent="0.25">
      <c r="A1661">
        <v>1660</v>
      </c>
      <c r="B1661" s="2">
        <v>307081287717050</v>
      </c>
      <c r="C1661">
        <v>34.225999999999999</v>
      </c>
      <c r="D1661">
        <v>132.19900000000001</v>
      </c>
      <c r="E1661">
        <v>323</v>
      </c>
      <c r="F1661" t="s">
        <v>3644</v>
      </c>
      <c r="G1661" t="s">
        <v>3655</v>
      </c>
    </row>
    <row r="1662" spans="1:7" x14ac:dyDescent="0.25">
      <c r="A1662">
        <v>1661</v>
      </c>
      <c r="B1662" s="2">
        <v>307081287717060</v>
      </c>
      <c r="C1662">
        <v>34.222999999999999</v>
      </c>
      <c r="D1662">
        <v>132.125</v>
      </c>
      <c r="E1662">
        <v>11.8</v>
      </c>
      <c r="F1662" t="s">
        <v>3657</v>
      </c>
      <c r="G1662" t="s">
        <v>3658</v>
      </c>
    </row>
    <row r="1663" spans="1:7" x14ac:dyDescent="0.25">
      <c r="A1663">
        <v>1662</v>
      </c>
      <c r="B1663" s="2">
        <v>307091287712010</v>
      </c>
      <c r="C1663">
        <v>34.58</v>
      </c>
      <c r="D1663">
        <v>132.21</v>
      </c>
      <c r="E1663">
        <v>153</v>
      </c>
      <c r="F1663" t="s">
        <v>3660</v>
      </c>
      <c r="G1663" t="s">
        <v>3661</v>
      </c>
    </row>
    <row r="1664" spans="1:7" x14ac:dyDescent="0.25">
      <c r="A1664">
        <v>1663</v>
      </c>
      <c r="B1664" s="2">
        <v>307091287712020</v>
      </c>
      <c r="C1664">
        <v>34.573</v>
      </c>
      <c r="D1664">
        <v>132.232</v>
      </c>
      <c r="E1664">
        <v>291</v>
      </c>
      <c r="F1664" t="s">
        <v>3660</v>
      </c>
      <c r="G1664" t="s">
        <v>3663</v>
      </c>
    </row>
    <row r="1665" spans="1:7" x14ac:dyDescent="0.25">
      <c r="A1665">
        <v>1664</v>
      </c>
      <c r="B1665" s="2">
        <v>307091287712030</v>
      </c>
      <c r="C1665">
        <v>34.609000000000002</v>
      </c>
      <c r="D1665">
        <v>132.32</v>
      </c>
      <c r="E1665">
        <v>635</v>
      </c>
      <c r="F1665" t="s">
        <v>3660</v>
      </c>
      <c r="G1665" t="s">
        <v>3665</v>
      </c>
    </row>
    <row r="1666" spans="1:7" x14ac:dyDescent="0.25">
      <c r="A1666">
        <v>1665</v>
      </c>
      <c r="B1666" s="2">
        <v>307091287712040</v>
      </c>
      <c r="C1666">
        <v>34.536000000000001</v>
      </c>
      <c r="D1666">
        <v>132.434</v>
      </c>
      <c r="E1666">
        <v>1082</v>
      </c>
      <c r="F1666" t="s">
        <v>3660</v>
      </c>
      <c r="G1666" t="s">
        <v>3667</v>
      </c>
    </row>
    <row r="1667" spans="1:7" x14ac:dyDescent="0.25">
      <c r="A1667">
        <v>1666</v>
      </c>
      <c r="B1667" s="2">
        <v>307091287712050</v>
      </c>
      <c r="C1667">
        <v>34.512</v>
      </c>
      <c r="D1667">
        <v>132.506</v>
      </c>
      <c r="E1667">
        <v>1143</v>
      </c>
      <c r="F1667" t="s">
        <v>3660</v>
      </c>
      <c r="G1667" t="s">
        <v>3669</v>
      </c>
    </row>
    <row r="1668" spans="1:7" x14ac:dyDescent="0.25">
      <c r="A1668">
        <v>1667</v>
      </c>
      <c r="B1668" s="2">
        <v>307091287712060</v>
      </c>
      <c r="C1668">
        <v>34.484000000000002</v>
      </c>
      <c r="D1668">
        <v>132.51</v>
      </c>
      <c r="E1668">
        <v>1505</v>
      </c>
      <c r="F1668" t="s">
        <v>3660</v>
      </c>
      <c r="G1668" t="s">
        <v>3671</v>
      </c>
    </row>
    <row r="1669" spans="1:7" x14ac:dyDescent="0.25">
      <c r="A1669">
        <v>1668</v>
      </c>
      <c r="B1669" s="2">
        <v>307091287712080</v>
      </c>
      <c r="C1669">
        <v>34.462000000000003</v>
      </c>
      <c r="D1669">
        <v>132.494</v>
      </c>
      <c r="E1669">
        <v>1527</v>
      </c>
      <c r="F1669" t="s">
        <v>3660</v>
      </c>
      <c r="G1669" t="s">
        <v>3673</v>
      </c>
    </row>
    <row r="1670" spans="1:7" x14ac:dyDescent="0.25">
      <c r="A1670">
        <v>1669</v>
      </c>
      <c r="B1670" s="2">
        <v>307091287712100</v>
      </c>
      <c r="C1670">
        <v>34.426000000000002</v>
      </c>
      <c r="D1670">
        <v>132.46199999999999</v>
      </c>
      <c r="E1670">
        <v>1593</v>
      </c>
      <c r="F1670" t="s">
        <v>3660</v>
      </c>
      <c r="G1670" t="s">
        <v>3675</v>
      </c>
    </row>
    <row r="1671" spans="1:7" x14ac:dyDescent="0.25">
      <c r="A1671">
        <v>1670</v>
      </c>
      <c r="B1671" s="2">
        <v>307091287712110</v>
      </c>
      <c r="C1671">
        <v>34.423999999999999</v>
      </c>
      <c r="D1671">
        <v>132.459</v>
      </c>
      <c r="E1671">
        <v>1593</v>
      </c>
      <c r="F1671" t="s">
        <v>3660</v>
      </c>
      <c r="G1671" t="s">
        <v>3677</v>
      </c>
    </row>
    <row r="1672" spans="1:7" x14ac:dyDescent="0.25">
      <c r="A1672">
        <v>1671</v>
      </c>
      <c r="B1672" s="2">
        <v>307091287712120</v>
      </c>
      <c r="C1672">
        <v>34.363</v>
      </c>
      <c r="D1672">
        <v>132.404</v>
      </c>
      <c r="E1672">
        <v>1700</v>
      </c>
      <c r="F1672" t="s">
        <v>3679</v>
      </c>
      <c r="G1672" t="s">
        <v>3680</v>
      </c>
    </row>
    <row r="1673" spans="1:7" x14ac:dyDescent="0.25">
      <c r="A1673">
        <v>1672</v>
      </c>
      <c r="B1673" s="2">
        <v>307091287712130</v>
      </c>
      <c r="C1673">
        <v>34.524000000000001</v>
      </c>
      <c r="D1673">
        <v>132.316</v>
      </c>
      <c r="E1673">
        <v>123</v>
      </c>
      <c r="F1673" t="s">
        <v>3682</v>
      </c>
      <c r="G1673" t="s">
        <v>3683</v>
      </c>
    </row>
    <row r="1674" spans="1:7" x14ac:dyDescent="0.25">
      <c r="A1674">
        <v>1673</v>
      </c>
      <c r="B1674" s="2">
        <v>307091287712140</v>
      </c>
      <c r="C1674">
        <v>34.572000000000003</v>
      </c>
      <c r="D1674">
        <v>132.37100000000001</v>
      </c>
      <c r="E1674">
        <v>97</v>
      </c>
      <c r="F1674" t="s">
        <v>3685</v>
      </c>
      <c r="G1674" t="s">
        <v>3686</v>
      </c>
    </row>
    <row r="1675" spans="1:7" x14ac:dyDescent="0.25">
      <c r="A1675">
        <v>1674</v>
      </c>
      <c r="B1675" s="2">
        <v>307091287712150</v>
      </c>
      <c r="C1675">
        <v>34.552999999999997</v>
      </c>
      <c r="D1675">
        <v>132.66</v>
      </c>
      <c r="E1675">
        <v>115</v>
      </c>
      <c r="F1675" t="s">
        <v>3688</v>
      </c>
      <c r="G1675" t="s">
        <v>3689</v>
      </c>
    </row>
    <row r="1676" spans="1:7" x14ac:dyDescent="0.25">
      <c r="A1676">
        <v>1675</v>
      </c>
      <c r="B1676" s="2">
        <v>307091287712160</v>
      </c>
      <c r="C1676">
        <v>34.484000000000002</v>
      </c>
      <c r="D1676">
        <v>132.53399999999999</v>
      </c>
      <c r="E1676">
        <v>271</v>
      </c>
      <c r="F1676" t="s">
        <v>3688</v>
      </c>
      <c r="G1676" t="s">
        <v>3691</v>
      </c>
    </row>
    <row r="1677" spans="1:7" x14ac:dyDescent="0.25">
      <c r="A1677">
        <v>1676</v>
      </c>
      <c r="B1677" s="2">
        <v>307091287712190</v>
      </c>
      <c r="C1677">
        <v>34.506999999999998</v>
      </c>
      <c r="D1677">
        <v>132.51599999999999</v>
      </c>
      <c r="E1677">
        <v>86</v>
      </c>
      <c r="F1677" t="s">
        <v>3693</v>
      </c>
      <c r="G1677" t="s">
        <v>3694</v>
      </c>
    </row>
    <row r="1678" spans="1:7" x14ac:dyDescent="0.25">
      <c r="A1678">
        <v>1677</v>
      </c>
      <c r="B1678" s="2">
        <v>307091287712200</v>
      </c>
      <c r="C1678">
        <v>34.451000000000001</v>
      </c>
      <c r="D1678">
        <v>132.47300000000001</v>
      </c>
      <c r="E1678">
        <v>66</v>
      </c>
      <c r="F1678" t="s">
        <v>3696</v>
      </c>
      <c r="G1678" t="s">
        <v>3696</v>
      </c>
    </row>
    <row r="1679" spans="1:7" x14ac:dyDescent="0.25">
      <c r="A1679">
        <v>1678</v>
      </c>
      <c r="B1679" s="2">
        <v>307091287712210</v>
      </c>
      <c r="C1679">
        <v>34.457999999999998</v>
      </c>
      <c r="D1679">
        <v>132.476</v>
      </c>
      <c r="E1679">
        <v>58</v>
      </c>
      <c r="F1679" t="s">
        <v>3697</v>
      </c>
      <c r="G1679" t="s">
        <v>3698</v>
      </c>
    </row>
    <row r="1680" spans="1:7" x14ac:dyDescent="0.25">
      <c r="A1680">
        <v>1679</v>
      </c>
      <c r="B1680" s="2">
        <v>307091287712220</v>
      </c>
      <c r="C1680">
        <v>34.414000000000001</v>
      </c>
      <c r="D1680">
        <v>132.465</v>
      </c>
      <c r="E1680">
        <v>1593.5</v>
      </c>
      <c r="F1680" t="s">
        <v>3700</v>
      </c>
      <c r="G1680" t="s">
        <v>3701</v>
      </c>
    </row>
    <row r="1681" spans="1:7" x14ac:dyDescent="0.25">
      <c r="A1681">
        <v>1680</v>
      </c>
      <c r="B1681" s="2">
        <v>307091287712230</v>
      </c>
      <c r="C1681">
        <v>34.406999999999996</v>
      </c>
      <c r="D1681">
        <v>132.458</v>
      </c>
      <c r="E1681">
        <v>1594</v>
      </c>
      <c r="F1681" t="s">
        <v>3703</v>
      </c>
      <c r="G1681" t="s">
        <v>3704</v>
      </c>
    </row>
    <row r="1682" spans="1:7" x14ac:dyDescent="0.25">
      <c r="A1682">
        <v>1681</v>
      </c>
      <c r="B1682" s="2">
        <v>307091287712240</v>
      </c>
      <c r="C1682">
        <v>34.362000000000002</v>
      </c>
      <c r="D1682">
        <v>132.43199999999999</v>
      </c>
      <c r="E1682">
        <v>1690</v>
      </c>
      <c r="F1682" t="s">
        <v>3703</v>
      </c>
      <c r="G1682" t="s">
        <v>3706</v>
      </c>
    </row>
    <row r="1683" spans="1:7" x14ac:dyDescent="0.25">
      <c r="A1683">
        <v>1682</v>
      </c>
      <c r="B1683" s="2">
        <v>307091287714010</v>
      </c>
      <c r="C1683">
        <v>34.667999999999999</v>
      </c>
      <c r="D1683">
        <v>132.29900000000001</v>
      </c>
      <c r="E1683">
        <v>-9999</v>
      </c>
      <c r="F1683" t="s">
        <v>3708</v>
      </c>
      <c r="G1683" t="s">
        <v>3709</v>
      </c>
    </row>
    <row r="1684" spans="1:7" x14ac:dyDescent="0.25">
      <c r="A1684">
        <v>1683</v>
      </c>
      <c r="B1684" s="2">
        <v>307091287714020</v>
      </c>
      <c r="C1684">
        <v>34.625</v>
      </c>
      <c r="D1684">
        <v>132.30099999999999</v>
      </c>
      <c r="E1684">
        <v>-9999</v>
      </c>
      <c r="F1684" t="s">
        <v>3708</v>
      </c>
      <c r="G1684" t="s">
        <v>3711</v>
      </c>
    </row>
    <row r="1685" spans="1:7" x14ac:dyDescent="0.25">
      <c r="A1685">
        <v>1684</v>
      </c>
      <c r="B1685" s="2">
        <v>307091287714030</v>
      </c>
      <c r="C1685">
        <v>34.616</v>
      </c>
      <c r="D1685">
        <v>132.31800000000001</v>
      </c>
      <c r="E1685">
        <v>-9999</v>
      </c>
      <c r="F1685" t="s">
        <v>3708</v>
      </c>
      <c r="G1685" t="s">
        <v>3713</v>
      </c>
    </row>
    <row r="1686" spans="1:7" x14ac:dyDescent="0.25">
      <c r="A1686">
        <v>1685</v>
      </c>
      <c r="B1686" s="2">
        <v>307101287710010</v>
      </c>
      <c r="C1686">
        <v>34.598999999999997</v>
      </c>
      <c r="D1686">
        <v>133.18700000000001</v>
      </c>
      <c r="E1686">
        <v>297.3</v>
      </c>
      <c r="F1686" t="s">
        <v>3715</v>
      </c>
      <c r="G1686" t="s">
        <v>3716</v>
      </c>
    </row>
    <row r="1687" spans="1:7" x14ac:dyDescent="0.25">
      <c r="A1687">
        <v>1686</v>
      </c>
      <c r="B1687" s="2">
        <v>307101287710020</v>
      </c>
      <c r="C1687">
        <v>34.564</v>
      </c>
      <c r="D1687">
        <v>133.23599999999999</v>
      </c>
      <c r="E1687">
        <v>488.9</v>
      </c>
      <c r="F1687" t="s">
        <v>3715</v>
      </c>
      <c r="G1687" t="s">
        <v>3718</v>
      </c>
    </row>
    <row r="1688" spans="1:7" x14ac:dyDescent="0.25">
      <c r="A1688">
        <v>1687</v>
      </c>
      <c r="B1688" s="2">
        <v>307101287710030</v>
      </c>
      <c r="C1688">
        <v>34.543999999999997</v>
      </c>
      <c r="D1688">
        <v>133.286</v>
      </c>
      <c r="E1688">
        <v>580</v>
      </c>
      <c r="F1688" t="s">
        <v>3715</v>
      </c>
      <c r="G1688" t="s">
        <v>3720</v>
      </c>
    </row>
    <row r="1689" spans="1:7" x14ac:dyDescent="0.25">
      <c r="A1689">
        <v>1688</v>
      </c>
      <c r="B1689" s="2">
        <v>307101287710050</v>
      </c>
      <c r="C1689">
        <v>34.521999999999998</v>
      </c>
      <c r="D1689">
        <v>133.35400000000001</v>
      </c>
      <c r="E1689">
        <v>648.4</v>
      </c>
      <c r="F1689" t="s">
        <v>3715</v>
      </c>
      <c r="G1689" t="s">
        <v>3722</v>
      </c>
    </row>
    <row r="1690" spans="1:7" x14ac:dyDescent="0.25">
      <c r="A1690">
        <v>1689</v>
      </c>
      <c r="B1690" s="2">
        <v>307101287710060</v>
      </c>
      <c r="C1690">
        <v>34.493000000000002</v>
      </c>
      <c r="D1690">
        <v>133.34</v>
      </c>
      <c r="E1690">
        <v>798.8</v>
      </c>
      <c r="F1690" t="s">
        <v>3715</v>
      </c>
      <c r="G1690" t="s">
        <v>3724</v>
      </c>
    </row>
    <row r="1691" spans="1:7" x14ac:dyDescent="0.25">
      <c r="A1691">
        <v>1690</v>
      </c>
      <c r="B1691" s="2">
        <v>307101287710080</v>
      </c>
      <c r="C1691">
        <v>34.555</v>
      </c>
      <c r="D1691">
        <v>133.27699999999999</v>
      </c>
      <c r="E1691">
        <v>75.8</v>
      </c>
      <c r="F1691" t="s">
        <v>3726</v>
      </c>
      <c r="G1691" t="s">
        <v>3727</v>
      </c>
    </row>
    <row r="1692" spans="1:7" x14ac:dyDescent="0.25">
      <c r="A1692">
        <v>1691</v>
      </c>
      <c r="B1692" s="2">
        <v>307101287710090</v>
      </c>
      <c r="C1692">
        <v>34.573999999999998</v>
      </c>
      <c r="D1692">
        <v>133.41800000000001</v>
      </c>
      <c r="E1692">
        <v>30.1</v>
      </c>
      <c r="F1692" t="s">
        <v>3729</v>
      </c>
      <c r="G1692" t="s">
        <v>3730</v>
      </c>
    </row>
    <row r="1693" spans="1:7" x14ac:dyDescent="0.25">
      <c r="A1693">
        <v>1692</v>
      </c>
      <c r="B1693" s="2">
        <v>307101287710100</v>
      </c>
      <c r="C1693">
        <v>34.543999999999997</v>
      </c>
      <c r="D1693">
        <v>133.381</v>
      </c>
      <c r="E1693">
        <v>-9999</v>
      </c>
      <c r="F1693" t="s">
        <v>3729</v>
      </c>
      <c r="G1693" t="s">
        <v>3732</v>
      </c>
    </row>
    <row r="1694" spans="1:7" x14ac:dyDescent="0.25">
      <c r="A1694">
        <v>1693</v>
      </c>
      <c r="B1694" s="2">
        <v>307101287710110</v>
      </c>
      <c r="C1694">
        <v>34.520000000000003</v>
      </c>
      <c r="D1694">
        <v>133.358</v>
      </c>
      <c r="E1694">
        <v>146</v>
      </c>
      <c r="F1694" t="s">
        <v>3729</v>
      </c>
      <c r="G1694" t="s">
        <v>3734</v>
      </c>
    </row>
    <row r="1695" spans="1:7" x14ac:dyDescent="0.25">
      <c r="A1695">
        <v>1694</v>
      </c>
      <c r="B1695" s="2">
        <v>307101287710120</v>
      </c>
      <c r="C1695">
        <v>34.484000000000002</v>
      </c>
      <c r="D1695">
        <v>133.34100000000001</v>
      </c>
      <c r="E1695">
        <v>59.5</v>
      </c>
      <c r="F1695" t="s">
        <v>3736</v>
      </c>
      <c r="G1695" t="s">
        <v>3737</v>
      </c>
    </row>
    <row r="1696" spans="1:7" x14ac:dyDescent="0.25">
      <c r="A1696">
        <v>1695</v>
      </c>
      <c r="B1696" s="2">
        <v>307101287718010</v>
      </c>
      <c r="C1696">
        <v>34.628999999999998</v>
      </c>
      <c r="D1696">
        <v>133.11000000000001</v>
      </c>
      <c r="E1696">
        <v>193.9</v>
      </c>
      <c r="F1696" t="s">
        <v>3715</v>
      </c>
      <c r="G1696" t="s">
        <v>3739</v>
      </c>
    </row>
    <row r="1697" spans="1:7" x14ac:dyDescent="0.25">
      <c r="A1697">
        <v>1696</v>
      </c>
      <c r="B1697" s="2">
        <v>307101287718020</v>
      </c>
      <c r="C1697">
        <v>34.591000000000001</v>
      </c>
      <c r="D1697">
        <v>133.15199999999999</v>
      </c>
      <c r="E1697">
        <v>241.6</v>
      </c>
      <c r="F1697" t="s">
        <v>3715</v>
      </c>
      <c r="G1697" t="s">
        <v>3741</v>
      </c>
    </row>
    <row r="1698" spans="1:7" x14ac:dyDescent="0.25">
      <c r="A1698">
        <v>1697</v>
      </c>
      <c r="B1698" s="2">
        <v>307101287718030</v>
      </c>
      <c r="C1698">
        <v>34.53</v>
      </c>
      <c r="D1698">
        <v>133.33199999999999</v>
      </c>
      <c r="E1698">
        <v>648.5</v>
      </c>
      <c r="F1698" t="s">
        <v>3715</v>
      </c>
      <c r="G1698" t="s">
        <v>3743</v>
      </c>
    </row>
    <row r="1699" spans="1:7" x14ac:dyDescent="0.25">
      <c r="A1699">
        <v>1698</v>
      </c>
      <c r="B1699" s="2">
        <v>307101287718040</v>
      </c>
      <c r="C1699">
        <v>34.634999999999998</v>
      </c>
      <c r="D1699">
        <v>133.11000000000001</v>
      </c>
      <c r="E1699">
        <v>58.9</v>
      </c>
      <c r="F1699" t="s">
        <v>3745</v>
      </c>
      <c r="G1699" t="s">
        <v>3745</v>
      </c>
    </row>
    <row r="1700" spans="1:7" x14ac:dyDescent="0.25">
      <c r="A1700">
        <v>1699</v>
      </c>
      <c r="B1700" s="2">
        <v>307101287718050</v>
      </c>
      <c r="C1700">
        <v>34.567999999999998</v>
      </c>
      <c r="D1700">
        <v>133.12799999999999</v>
      </c>
      <c r="E1700">
        <v>19.3</v>
      </c>
      <c r="F1700" t="s">
        <v>3747</v>
      </c>
      <c r="G1700" t="s">
        <v>3747</v>
      </c>
    </row>
    <row r="1701" spans="1:7" x14ac:dyDescent="0.25">
      <c r="A1701">
        <v>1700</v>
      </c>
      <c r="B1701" s="2">
        <v>307111287708010</v>
      </c>
      <c r="C1701">
        <v>34.805</v>
      </c>
      <c r="D1701">
        <v>133.61600000000001</v>
      </c>
      <c r="E1701">
        <v>966</v>
      </c>
      <c r="F1701" t="s">
        <v>3749</v>
      </c>
      <c r="G1701" t="s">
        <v>3750</v>
      </c>
    </row>
    <row r="1702" spans="1:7" x14ac:dyDescent="0.25">
      <c r="A1702">
        <v>1701</v>
      </c>
      <c r="B1702" s="2">
        <v>307111287708020</v>
      </c>
      <c r="C1702">
        <v>34.715000000000003</v>
      </c>
      <c r="D1702">
        <v>133.68100000000001</v>
      </c>
      <c r="E1702">
        <v>1986</v>
      </c>
      <c r="F1702" t="s">
        <v>3749</v>
      </c>
      <c r="G1702" t="s">
        <v>3752</v>
      </c>
    </row>
    <row r="1703" spans="1:7" x14ac:dyDescent="0.25">
      <c r="A1703">
        <v>1702</v>
      </c>
      <c r="B1703" s="2">
        <v>307111287708040</v>
      </c>
      <c r="C1703">
        <v>34.753999999999998</v>
      </c>
      <c r="D1703">
        <v>133.72200000000001</v>
      </c>
      <c r="E1703">
        <v>2144.4</v>
      </c>
      <c r="F1703" t="s">
        <v>3749</v>
      </c>
      <c r="G1703" t="s">
        <v>3754</v>
      </c>
    </row>
    <row r="1704" spans="1:7" x14ac:dyDescent="0.25">
      <c r="A1704">
        <v>1703</v>
      </c>
      <c r="B1704" s="2">
        <v>307111287708050</v>
      </c>
      <c r="C1704">
        <v>34.607999999999997</v>
      </c>
      <c r="D1704">
        <v>133.745</v>
      </c>
      <c r="E1704">
        <v>2644</v>
      </c>
      <c r="F1704" t="s">
        <v>3749</v>
      </c>
      <c r="G1704" t="s">
        <v>3756</v>
      </c>
    </row>
    <row r="1705" spans="1:7" x14ac:dyDescent="0.25">
      <c r="A1705">
        <v>1704</v>
      </c>
      <c r="B1705" s="2">
        <v>307111287708060</v>
      </c>
      <c r="C1705">
        <v>34.587000000000003</v>
      </c>
      <c r="D1705">
        <v>133.71299999999999</v>
      </c>
      <c r="E1705">
        <v>2651.4</v>
      </c>
      <c r="F1705" t="s">
        <v>3749</v>
      </c>
      <c r="G1705" t="s">
        <v>3758</v>
      </c>
    </row>
    <row r="1706" spans="1:7" x14ac:dyDescent="0.25">
      <c r="A1706">
        <v>1705</v>
      </c>
      <c r="B1706" s="2">
        <v>307111287708070</v>
      </c>
      <c r="C1706">
        <v>34.56</v>
      </c>
      <c r="D1706">
        <v>133.697</v>
      </c>
      <c r="E1706">
        <v>2667.6</v>
      </c>
      <c r="F1706" t="s">
        <v>3749</v>
      </c>
      <c r="G1706" t="s">
        <v>3760</v>
      </c>
    </row>
    <row r="1707" spans="1:7" x14ac:dyDescent="0.25">
      <c r="A1707">
        <v>1706</v>
      </c>
      <c r="B1707" s="2">
        <v>307111287708120</v>
      </c>
      <c r="C1707">
        <v>34.781999999999996</v>
      </c>
      <c r="D1707">
        <v>133.25</v>
      </c>
      <c r="E1707">
        <v>85.3</v>
      </c>
      <c r="F1707" t="s">
        <v>3762</v>
      </c>
      <c r="G1707" t="s">
        <v>3763</v>
      </c>
    </row>
    <row r="1708" spans="1:7" x14ac:dyDescent="0.25">
      <c r="A1708">
        <v>1707</v>
      </c>
      <c r="B1708" s="2">
        <v>307111287708130</v>
      </c>
      <c r="C1708">
        <v>34.652000000000001</v>
      </c>
      <c r="D1708">
        <v>133.39400000000001</v>
      </c>
      <c r="E1708">
        <v>130.4</v>
      </c>
      <c r="F1708" t="s">
        <v>3765</v>
      </c>
      <c r="G1708" t="s">
        <v>3766</v>
      </c>
    </row>
    <row r="1709" spans="1:7" x14ac:dyDescent="0.25">
      <c r="A1709">
        <v>1708</v>
      </c>
      <c r="B1709" s="2">
        <v>307111287708140</v>
      </c>
      <c r="C1709">
        <v>34.597000000000001</v>
      </c>
      <c r="D1709">
        <v>133.47800000000001</v>
      </c>
      <c r="E1709">
        <v>219</v>
      </c>
      <c r="F1709" t="s">
        <v>3765</v>
      </c>
      <c r="G1709" t="s">
        <v>3768</v>
      </c>
    </row>
    <row r="1710" spans="1:7" x14ac:dyDescent="0.25">
      <c r="A1710">
        <v>1709</v>
      </c>
      <c r="B1710" s="2">
        <v>307111287708150</v>
      </c>
      <c r="C1710">
        <v>34.622999999999998</v>
      </c>
      <c r="D1710">
        <v>133.59299999999999</v>
      </c>
      <c r="E1710">
        <v>407</v>
      </c>
      <c r="F1710" t="s">
        <v>3765</v>
      </c>
      <c r="G1710" t="s">
        <v>3770</v>
      </c>
    </row>
    <row r="1711" spans="1:7" x14ac:dyDescent="0.25">
      <c r="A1711">
        <v>1710</v>
      </c>
      <c r="B1711" s="2">
        <v>307111287708160</v>
      </c>
      <c r="C1711">
        <v>34.615000000000002</v>
      </c>
      <c r="D1711">
        <v>133.62700000000001</v>
      </c>
      <c r="E1711">
        <v>432</v>
      </c>
      <c r="F1711" t="s">
        <v>3765</v>
      </c>
      <c r="G1711" t="s">
        <v>3772</v>
      </c>
    </row>
    <row r="1712" spans="1:7" x14ac:dyDescent="0.25">
      <c r="A1712">
        <v>1711</v>
      </c>
      <c r="B1712" s="2">
        <v>307111287708170</v>
      </c>
      <c r="C1712">
        <v>34.630000000000003</v>
      </c>
      <c r="D1712">
        <v>133.714</v>
      </c>
      <c r="E1712">
        <v>479.2</v>
      </c>
      <c r="F1712" t="s">
        <v>3765</v>
      </c>
      <c r="G1712" t="s">
        <v>3774</v>
      </c>
    </row>
    <row r="1713" spans="1:7" x14ac:dyDescent="0.25">
      <c r="A1713">
        <v>1712</v>
      </c>
      <c r="B1713" s="2">
        <v>307111287708180</v>
      </c>
      <c r="C1713">
        <v>34.61</v>
      </c>
      <c r="D1713">
        <v>133.726</v>
      </c>
      <c r="E1713">
        <v>0</v>
      </c>
      <c r="F1713" t="s">
        <v>3776</v>
      </c>
      <c r="G1713" t="s">
        <v>3776</v>
      </c>
    </row>
    <row r="1714" spans="1:7" x14ac:dyDescent="0.25">
      <c r="A1714">
        <v>1713</v>
      </c>
      <c r="B1714" s="2">
        <v>307121287708010</v>
      </c>
      <c r="C1714">
        <v>34.741999999999997</v>
      </c>
      <c r="D1714">
        <v>133.96100000000001</v>
      </c>
      <c r="E1714">
        <v>1587</v>
      </c>
      <c r="F1714" t="s">
        <v>3778</v>
      </c>
      <c r="G1714" t="s">
        <v>3779</v>
      </c>
    </row>
    <row r="1715" spans="1:7" x14ac:dyDescent="0.25">
      <c r="A1715">
        <v>1714</v>
      </c>
      <c r="B1715" s="2">
        <v>307121287708020</v>
      </c>
      <c r="C1715">
        <v>34.731999999999999</v>
      </c>
      <c r="D1715">
        <v>133.96</v>
      </c>
      <c r="E1715">
        <v>1588</v>
      </c>
      <c r="F1715" t="s">
        <v>3778</v>
      </c>
      <c r="G1715" t="s">
        <v>3781</v>
      </c>
    </row>
    <row r="1716" spans="1:7" x14ac:dyDescent="0.25">
      <c r="A1716">
        <v>1715</v>
      </c>
      <c r="B1716" s="2">
        <v>307121287708025</v>
      </c>
      <c r="C1716">
        <v>34.692999999999998</v>
      </c>
      <c r="D1716">
        <v>133.94399999999999</v>
      </c>
      <c r="E1716">
        <v>2</v>
      </c>
      <c r="F1716" t="s">
        <v>3783</v>
      </c>
      <c r="G1716" t="s">
        <v>3784</v>
      </c>
    </row>
    <row r="1717" spans="1:7" x14ac:dyDescent="0.25">
      <c r="A1717">
        <v>1716</v>
      </c>
      <c r="B1717" s="2">
        <v>307121287708030</v>
      </c>
      <c r="C1717">
        <v>34.689</v>
      </c>
      <c r="D1717">
        <v>133.93799999999999</v>
      </c>
      <c r="E1717">
        <v>1594</v>
      </c>
      <c r="F1717" t="s">
        <v>3778</v>
      </c>
      <c r="G1717" t="s">
        <v>3786</v>
      </c>
    </row>
    <row r="1718" spans="1:7" x14ac:dyDescent="0.25">
      <c r="A1718">
        <v>1717</v>
      </c>
      <c r="B1718" s="2">
        <v>307121287708040</v>
      </c>
      <c r="C1718">
        <v>34.682000000000002</v>
      </c>
      <c r="D1718">
        <v>133.934</v>
      </c>
      <c r="E1718">
        <v>1594.2</v>
      </c>
      <c r="F1718" t="s">
        <v>3778</v>
      </c>
      <c r="G1718" t="s">
        <v>3787</v>
      </c>
    </row>
    <row r="1719" spans="1:7" x14ac:dyDescent="0.25">
      <c r="A1719">
        <v>1718</v>
      </c>
      <c r="B1719" s="2">
        <v>307121287708050</v>
      </c>
      <c r="C1719">
        <v>34.661999999999999</v>
      </c>
      <c r="D1719">
        <v>133.935</v>
      </c>
      <c r="E1719">
        <v>1594.4</v>
      </c>
      <c r="F1719" t="s">
        <v>3778</v>
      </c>
      <c r="G1719" t="s">
        <v>3789</v>
      </c>
    </row>
    <row r="1720" spans="1:7" x14ac:dyDescent="0.25">
      <c r="A1720">
        <v>1719</v>
      </c>
      <c r="B1720" s="2">
        <v>307121287708060</v>
      </c>
      <c r="C1720">
        <v>34.661999999999999</v>
      </c>
      <c r="D1720">
        <v>133.93700000000001</v>
      </c>
      <c r="E1720">
        <v>1597.8</v>
      </c>
      <c r="F1720" t="s">
        <v>3778</v>
      </c>
      <c r="G1720" t="s">
        <v>3791</v>
      </c>
    </row>
    <row r="1721" spans="1:7" x14ac:dyDescent="0.25">
      <c r="A1721">
        <v>1720</v>
      </c>
      <c r="B1721" s="2">
        <v>307121287708065</v>
      </c>
      <c r="C1721">
        <v>34.826999999999998</v>
      </c>
      <c r="D1721">
        <v>133.84100000000001</v>
      </c>
      <c r="E1721">
        <v>-9999</v>
      </c>
      <c r="F1721" t="s">
        <v>3793</v>
      </c>
      <c r="G1721" t="s">
        <v>3794</v>
      </c>
    </row>
    <row r="1722" spans="1:7" x14ac:dyDescent="0.25">
      <c r="A1722">
        <v>1721</v>
      </c>
      <c r="B1722" s="2">
        <v>307121287708070</v>
      </c>
      <c r="C1722">
        <v>34.798999999999999</v>
      </c>
      <c r="D1722">
        <v>133.928</v>
      </c>
      <c r="E1722">
        <v>193</v>
      </c>
      <c r="F1722" t="s">
        <v>3793</v>
      </c>
      <c r="G1722" t="s">
        <v>3796</v>
      </c>
    </row>
    <row r="1723" spans="1:7" x14ac:dyDescent="0.25">
      <c r="A1723">
        <v>1722</v>
      </c>
      <c r="B1723" s="2">
        <v>307121287708080</v>
      </c>
      <c r="C1723">
        <v>34.613999999999997</v>
      </c>
      <c r="D1723">
        <v>133.98599999999999</v>
      </c>
      <c r="E1723">
        <v>176</v>
      </c>
      <c r="F1723" t="s">
        <v>3798</v>
      </c>
      <c r="G1723" t="s">
        <v>3799</v>
      </c>
    </row>
    <row r="1724" spans="1:7" x14ac:dyDescent="0.25">
      <c r="A1724">
        <v>1723</v>
      </c>
      <c r="B1724" s="2">
        <v>307121287708090</v>
      </c>
      <c r="C1724">
        <v>34.609000000000002</v>
      </c>
      <c r="D1724">
        <v>133.98699999999999</v>
      </c>
      <c r="E1724">
        <v>-9999</v>
      </c>
      <c r="F1724" t="s">
        <v>3798</v>
      </c>
      <c r="G1724" t="s">
        <v>3801</v>
      </c>
    </row>
    <row r="1725" spans="1:7" x14ac:dyDescent="0.25">
      <c r="A1725">
        <v>1724</v>
      </c>
      <c r="B1725" s="2">
        <v>307121287708160</v>
      </c>
      <c r="C1725">
        <v>34.673999999999999</v>
      </c>
      <c r="D1725">
        <v>133.952</v>
      </c>
      <c r="E1725">
        <v>-9999</v>
      </c>
      <c r="F1725" t="s">
        <v>3798</v>
      </c>
      <c r="G1725" t="s">
        <v>3803</v>
      </c>
    </row>
    <row r="1726" spans="1:7" x14ac:dyDescent="0.25">
      <c r="A1726">
        <v>1725</v>
      </c>
      <c r="B1726" s="2">
        <v>307121287708170</v>
      </c>
      <c r="C1726">
        <v>34.734999999999999</v>
      </c>
      <c r="D1726">
        <v>134.03399999999999</v>
      </c>
      <c r="E1726">
        <v>97</v>
      </c>
      <c r="F1726" t="s">
        <v>3805</v>
      </c>
      <c r="G1726" t="s">
        <v>2486</v>
      </c>
    </row>
    <row r="1727" spans="1:7" x14ac:dyDescent="0.25">
      <c r="A1727">
        <v>1726</v>
      </c>
      <c r="B1727" s="2">
        <v>307131287708010</v>
      </c>
      <c r="C1727">
        <v>35.055</v>
      </c>
      <c r="D1727">
        <v>133.995</v>
      </c>
      <c r="E1727">
        <v>507</v>
      </c>
      <c r="F1727" t="s">
        <v>225</v>
      </c>
      <c r="G1727" t="s">
        <v>3806</v>
      </c>
    </row>
    <row r="1728" spans="1:7" x14ac:dyDescent="0.25">
      <c r="A1728">
        <v>1727</v>
      </c>
      <c r="B1728" s="2">
        <v>307131287708030</v>
      </c>
      <c r="C1728">
        <v>34.953000000000003</v>
      </c>
      <c r="D1728">
        <v>134.06200000000001</v>
      </c>
      <c r="E1728">
        <v>978.8</v>
      </c>
      <c r="F1728" t="s">
        <v>225</v>
      </c>
      <c r="G1728" t="s">
        <v>3808</v>
      </c>
    </row>
    <row r="1729" spans="1:7" x14ac:dyDescent="0.25">
      <c r="A1729">
        <v>1728</v>
      </c>
      <c r="B1729" s="2">
        <v>307131287708040</v>
      </c>
      <c r="C1729">
        <v>34.920999999999999</v>
      </c>
      <c r="D1729">
        <v>134.09800000000001</v>
      </c>
      <c r="E1729">
        <v>1592</v>
      </c>
      <c r="F1729" t="s">
        <v>225</v>
      </c>
      <c r="G1729" t="s">
        <v>3810</v>
      </c>
    </row>
    <row r="1730" spans="1:7" x14ac:dyDescent="0.25">
      <c r="A1730">
        <v>1729</v>
      </c>
      <c r="B1730" s="2">
        <v>307131287708050</v>
      </c>
      <c r="C1730">
        <v>34.875</v>
      </c>
      <c r="D1730">
        <v>134.10400000000001</v>
      </c>
      <c r="E1730">
        <v>1675</v>
      </c>
      <c r="F1730" t="s">
        <v>225</v>
      </c>
      <c r="G1730" t="s">
        <v>3812</v>
      </c>
    </row>
    <row r="1731" spans="1:7" x14ac:dyDescent="0.25">
      <c r="A1731">
        <v>1730</v>
      </c>
      <c r="B1731" s="2">
        <v>307131287708060</v>
      </c>
      <c r="C1731">
        <v>34.792999999999999</v>
      </c>
      <c r="D1731">
        <v>134.11000000000001</v>
      </c>
      <c r="E1731">
        <v>1905</v>
      </c>
      <c r="F1731" t="s">
        <v>225</v>
      </c>
      <c r="G1731" t="s">
        <v>3814</v>
      </c>
    </row>
    <row r="1732" spans="1:7" x14ac:dyDescent="0.25">
      <c r="A1732">
        <v>1731</v>
      </c>
      <c r="B1732" s="2">
        <v>307131287708090</v>
      </c>
      <c r="C1732">
        <v>34.712000000000003</v>
      </c>
      <c r="D1732">
        <v>134.08699999999999</v>
      </c>
      <c r="E1732">
        <v>1996</v>
      </c>
      <c r="F1732" t="s">
        <v>225</v>
      </c>
      <c r="G1732" t="s">
        <v>3816</v>
      </c>
    </row>
    <row r="1733" spans="1:7" x14ac:dyDescent="0.25">
      <c r="A1733">
        <v>1732</v>
      </c>
      <c r="B1733" s="2">
        <v>307131287708100</v>
      </c>
      <c r="C1733">
        <v>34.616</v>
      </c>
      <c r="D1733">
        <v>134.035</v>
      </c>
      <c r="E1733">
        <v>2057.1999999999998</v>
      </c>
      <c r="F1733" t="s">
        <v>225</v>
      </c>
      <c r="G1733" t="s">
        <v>3818</v>
      </c>
    </row>
    <row r="1734" spans="1:7" x14ac:dyDescent="0.25">
      <c r="A1734">
        <v>1733</v>
      </c>
      <c r="B1734" s="2">
        <v>307131287708130</v>
      </c>
      <c r="C1734">
        <v>34.805</v>
      </c>
      <c r="D1734">
        <v>134.15799999999999</v>
      </c>
      <c r="E1734">
        <v>161</v>
      </c>
      <c r="F1734" t="s">
        <v>3820</v>
      </c>
      <c r="G1734" t="s">
        <v>3821</v>
      </c>
    </row>
    <row r="1735" spans="1:7" x14ac:dyDescent="0.25">
      <c r="A1735">
        <v>1734</v>
      </c>
      <c r="B1735" s="2">
        <v>307131287708220</v>
      </c>
      <c r="C1735">
        <v>35.045999999999999</v>
      </c>
      <c r="D1735">
        <v>134.261</v>
      </c>
      <c r="E1735">
        <v>146.69999999999999</v>
      </c>
      <c r="F1735" t="s">
        <v>229</v>
      </c>
      <c r="G1735" t="s">
        <v>3823</v>
      </c>
    </row>
    <row r="1736" spans="1:7" x14ac:dyDescent="0.25">
      <c r="A1736">
        <v>1735</v>
      </c>
      <c r="B1736" s="2">
        <v>307131287708240</v>
      </c>
      <c r="C1736">
        <v>35.088000000000001</v>
      </c>
      <c r="D1736">
        <v>134.209</v>
      </c>
      <c r="E1736">
        <v>80.5</v>
      </c>
      <c r="F1736" t="s">
        <v>3825</v>
      </c>
      <c r="G1736" t="s">
        <v>3826</v>
      </c>
    </row>
    <row r="1737" spans="1:7" x14ac:dyDescent="0.25">
      <c r="A1737">
        <v>1736</v>
      </c>
      <c r="B1737" s="2">
        <v>307131287708260</v>
      </c>
      <c r="C1737">
        <v>35.203000000000003</v>
      </c>
      <c r="D1737">
        <v>134.09299999999999</v>
      </c>
      <c r="E1737">
        <v>58.4</v>
      </c>
      <c r="F1737" t="s">
        <v>3828</v>
      </c>
      <c r="G1737" t="s">
        <v>3829</v>
      </c>
    </row>
    <row r="1738" spans="1:7" x14ac:dyDescent="0.25">
      <c r="A1738">
        <v>1737</v>
      </c>
      <c r="B1738" s="2">
        <v>307131287709010</v>
      </c>
      <c r="C1738">
        <v>35.176000000000002</v>
      </c>
      <c r="D1738">
        <v>133.90100000000001</v>
      </c>
      <c r="E1738">
        <v>191.3</v>
      </c>
      <c r="F1738" t="s">
        <v>225</v>
      </c>
      <c r="G1738" t="s">
        <v>3831</v>
      </c>
    </row>
    <row r="1739" spans="1:7" x14ac:dyDescent="0.25">
      <c r="A1739">
        <v>1738</v>
      </c>
      <c r="B1739" s="2">
        <v>307131287709020</v>
      </c>
      <c r="C1739">
        <v>35.088999999999999</v>
      </c>
      <c r="D1739">
        <v>133.91</v>
      </c>
      <c r="E1739">
        <v>241.5</v>
      </c>
      <c r="F1739" t="s">
        <v>225</v>
      </c>
      <c r="G1739" t="s">
        <v>130</v>
      </c>
    </row>
    <row r="1740" spans="1:7" x14ac:dyDescent="0.25">
      <c r="A1740">
        <v>1739</v>
      </c>
      <c r="B1740" s="2">
        <v>307131287709080</v>
      </c>
      <c r="C1740">
        <v>35.212000000000003</v>
      </c>
      <c r="D1740">
        <v>133.898</v>
      </c>
      <c r="E1740">
        <v>22.3</v>
      </c>
      <c r="F1740" t="s">
        <v>3833</v>
      </c>
      <c r="G1740" t="s">
        <v>3834</v>
      </c>
    </row>
    <row r="1741" spans="1:7" x14ac:dyDescent="0.25">
      <c r="A1741">
        <v>1740</v>
      </c>
      <c r="B1741" s="2">
        <v>308011288805001</v>
      </c>
      <c r="C1741">
        <v>33.805999999999997</v>
      </c>
      <c r="D1741">
        <v>132.72499999999999</v>
      </c>
      <c r="E1741">
        <v>445</v>
      </c>
      <c r="F1741" t="s">
        <v>3836</v>
      </c>
      <c r="G1741" t="s">
        <v>3837</v>
      </c>
    </row>
    <row r="1742" spans="1:7" x14ac:dyDescent="0.25">
      <c r="A1742">
        <v>1741</v>
      </c>
      <c r="B1742" s="2">
        <v>308011288805002</v>
      </c>
      <c r="C1742">
        <v>33.793999999999997</v>
      </c>
      <c r="D1742">
        <v>132.90700000000001</v>
      </c>
      <c r="E1742">
        <v>78.8</v>
      </c>
      <c r="F1742" t="s">
        <v>3839</v>
      </c>
      <c r="G1742" t="s">
        <v>3839</v>
      </c>
    </row>
    <row r="1743" spans="1:7" x14ac:dyDescent="0.25">
      <c r="A1743">
        <v>1742</v>
      </c>
      <c r="B1743" s="2">
        <v>308011288805003</v>
      </c>
      <c r="C1743">
        <v>33.826000000000001</v>
      </c>
      <c r="D1743">
        <v>132.90199999999999</v>
      </c>
      <c r="E1743">
        <v>55.3</v>
      </c>
      <c r="F1743" t="s">
        <v>3836</v>
      </c>
      <c r="G1743" t="s">
        <v>3841</v>
      </c>
    </row>
    <row r="1744" spans="1:7" x14ac:dyDescent="0.25">
      <c r="A1744">
        <v>1743</v>
      </c>
      <c r="B1744" s="2">
        <v>308011288805004</v>
      </c>
      <c r="C1744">
        <v>33.841999999999999</v>
      </c>
      <c r="D1744">
        <v>132.791</v>
      </c>
      <c r="E1744">
        <v>105.4</v>
      </c>
      <c r="F1744" t="s">
        <v>3843</v>
      </c>
      <c r="G1744" t="s">
        <v>3844</v>
      </c>
    </row>
    <row r="1745" spans="1:7" x14ac:dyDescent="0.25">
      <c r="A1745">
        <v>1744</v>
      </c>
      <c r="B1745" s="2">
        <v>308011288805005</v>
      </c>
      <c r="C1745">
        <v>33.860999999999997</v>
      </c>
      <c r="D1745">
        <v>132.81399999999999</v>
      </c>
      <c r="E1745">
        <v>92.3</v>
      </c>
      <c r="F1745" t="s">
        <v>3843</v>
      </c>
      <c r="G1745" t="s">
        <v>3846</v>
      </c>
    </row>
    <row r="1746" spans="1:7" x14ac:dyDescent="0.25">
      <c r="A1746">
        <v>1745</v>
      </c>
      <c r="B1746" s="2">
        <v>308011288805007</v>
      </c>
      <c r="C1746">
        <v>33.896000000000001</v>
      </c>
      <c r="D1746">
        <v>132.85300000000001</v>
      </c>
      <c r="E1746">
        <v>57.1</v>
      </c>
      <c r="F1746" t="s">
        <v>3843</v>
      </c>
      <c r="G1746" t="s">
        <v>3848</v>
      </c>
    </row>
    <row r="1747" spans="1:7" x14ac:dyDescent="0.25">
      <c r="A1747">
        <v>1746</v>
      </c>
      <c r="B1747" s="2">
        <v>308011288805008</v>
      </c>
      <c r="C1747">
        <v>33.777999999999999</v>
      </c>
      <c r="D1747">
        <v>132.791</v>
      </c>
      <c r="E1747">
        <v>56.6</v>
      </c>
      <c r="F1747" t="s">
        <v>3850</v>
      </c>
      <c r="G1747" t="s">
        <v>3850</v>
      </c>
    </row>
    <row r="1748" spans="1:7" x14ac:dyDescent="0.25">
      <c r="A1748">
        <v>1747</v>
      </c>
      <c r="B1748" s="2">
        <v>308011288805009</v>
      </c>
      <c r="C1748">
        <v>33.78</v>
      </c>
      <c r="D1748">
        <v>132.79400000000001</v>
      </c>
      <c r="E1748">
        <v>38.200000000000003</v>
      </c>
      <c r="F1748" t="s">
        <v>3852</v>
      </c>
      <c r="G1748" t="s">
        <v>3853</v>
      </c>
    </row>
    <row r="1749" spans="1:7" x14ac:dyDescent="0.25">
      <c r="A1749">
        <v>1748</v>
      </c>
      <c r="B1749" s="2">
        <v>308011288805010</v>
      </c>
      <c r="C1749">
        <v>33.783000000000001</v>
      </c>
      <c r="D1749">
        <v>132.874</v>
      </c>
      <c r="E1749">
        <v>162.30000000000001</v>
      </c>
      <c r="F1749" t="s">
        <v>3836</v>
      </c>
      <c r="G1749" t="s">
        <v>3855</v>
      </c>
    </row>
    <row r="1750" spans="1:7" x14ac:dyDescent="0.25">
      <c r="A1750">
        <v>1749</v>
      </c>
      <c r="B1750" s="2">
        <v>308011288805011</v>
      </c>
      <c r="C1750">
        <v>33.808999999999997</v>
      </c>
      <c r="D1750">
        <v>132.739</v>
      </c>
      <c r="E1750">
        <v>143.19999999999999</v>
      </c>
      <c r="F1750" t="s">
        <v>3843</v>
      </c>
      <c r="G1750" t="s">
        <v>3857</v>
      </c>
    </row>
    <row r="1751" spans="1:7" x14ac:dyDescent="0.25">
      <c r="A1751">
        <v>1750</v>
      </c>
      <c r="B1751" s="2">
        <v>308011288805012</v>
      </c>
      <c r="C1751">
        <v>33.814999999999998</v>
      </c>
      <c r="D1751">
        <v>132.75299999999999</v>
      </c>
      <c r="E1751">
        <v>32.6</v>
      </c>
      <c r="F1751" t="s">
        <v>1845</v>
      </c>
      <c r="G1751" t="s">
        <v>1845</v>
      </c>
    </row>
    <row r="1752" spans="1:7" x14ac:dyDescent="0.25">
      <c r="A1752">
        <v>1751</v>
      </c>
      <c r="B1752" s="2">
        <v>308011288805013</v>
      </c>
      <c r="C1752">
        <v>33.896000000000001</v>
      </c>
      <c r="D1752">
        <v>132.846</v>
      </c>
      <c r="E1752">
        <v>57.5</v>
      </c>
      <c r="F1752" t="s">
        <v>3843</v>
      </c>
      <c r="G1752" t="s">
        <v>3859</v>
      </c>
    </row>
    <row r="1753" spans="1:7" x14ac:dyDescent="0.25">
      <c r="A1753">
        <v>1752</v>
      </c>
      <c r="B1753" s="2">
        <v>308011288805014</v>
      </c>
      <c r="C1753">
        <v>33.899000000000001</v>
      </c>
      <c r="D1753">
        <v>132.83199999999999</v>
      </c>
      <c r="E1753">
        <v>11.5</v>
      </c>
      <c r="F1753" t="s">
        <v>3861</v>
      </c>
      <c r="G1753" t="s">
        <v>3861</v>
      </c>
    </row>
    <row r="1754" spans="1:7" x14ac:dyDescent="0.25">
      <c r="A1754">
        <v>1753</v>
      </c>
      <c r="B1754" s="2">
        <v>308011288805901</v>
      </c>
      <c r="C1754">
        <v>33.780999999999999</v>
      </c>
      <c r="D1754">
        <v>132.88399999999999</v>
      </c>
      <c r="E1754">
        <v>20.3</v>
      </c>
      <c r="F1754" t="s">
        <v>3863</v>
      </c>
      <c r="G1754" t="s">
        <v>3864</v>
      </c>
    </row>
    <row r="1755" spans="1:7" x14ac:dyDescent="0.25">
      <c r="A1755">
        <v>1754</v>
      </c>
      <c r="B1755" s="2">
        <v>308011288805902</v>
      </c>
      <c r="C1755">
        <v>33.799999999999997</v>
      </c>
      <c r="D1755">
        <v>132.76499999999999</v>
      </c>
      <c r="E1755">
        <v>26.4</v>
      </c>
      <c r="F1755" t="s">
        <v>3866</v>
      </c>
      <c r="G1755" t="s">
        <v>3696</v>
      </c>
    </row>
    <row r="1756" spans="1:7" x14ac:dyDescent="0.25">
      <c r="A1756">
        <v>1755</v>
      </c>
      <c r="B1756" s="2">
        <v>308011288805903</v>
      </c>
      <c r="C1756">
        <v>33.781999999999996</v>
      </c>
      <c r="D1756">
        <v>132.79400000000001</v>
      </c>
      <c r="E1756">
        <v>176</v>
      </c>
      <c r="F1756" t="s">
        <v>3836</v>
      </c>
      <c r="G1756" t="s">
        <v>3867</v>
      </c>
    </row>
    <row r="1757" spans="1:7" x14ac:dyDescent="0.25">
      <c r="A1757">
        <v>1756</v>
      </c>
      <c r="B1757" s="2">
        <v>308011288805904</v>
      </c>
      <c r="C1757">
        <v>33.741999999999997</v>
      </c>
      <c r="D1757">
        <v>132.83099999999999</v>
      </c>
      <c r="E1757">
        <v>21.8</v>
      </c>
      <c r="F1757" t="s">
        <v>3852</v>
      </c>
      <c r="G1757" t="s">
        <v>3869</v>
      </c>
    </row>
    <row r="1758" spans="1:7" x14ac:dyDescent="0.25">
      <c r="A1758">
        <v>1757</v>
      </c>
      <c r="B1758" s="2">
        <v>308011288805905</v>
      </c>
      <c r="C1758">
        <v>33.790999999999997</v>
      </c>
      <c r="D1758">
        <v>132.81200000000001</v>
      </c>
      <c r="E1758">
        <v>17.100000000000001</v>
      </c>
      <c r="F1758" t="s">
        <v>3866</v>
      </c>
      <c r="G1758" t="s">
        <v>3871</v>
      </c>
    </row>
    <row r="1759" spans="1:7" x14ac:dyDescent="0.25">
      <c r="A1759">
        <v>1758</v>
      </c>
      <c r="B1759" s="2">
        <v>308011288805906</v>
      </c>
      <c r="C1759">
        <v>33.813000000000002</v>
      </c>
      <c r="D1759">
        <v>132.84800000000001</v>
      </c>
      <c r="E1759">
        <v>10</v>
      </c>
      <c r="F1759" t="s">
        <v>1845</v>
      </c>
      <c r="G1759" t="s">
        <v>3873</v>
      </c>
    </row>
    <row r="1760" spans="1:7" x14ac:dyDescent="0.25">
      <c r="A1760">
        <v>1759</v>
      </c>
      <c r="B1760" s="2">
        <v>308011288805907</v>
      </c>
      <c r="C1760">
        <v>33.811</v>
      </c>
      <c r="D1760">
        <v>132.79599999999999</v>
      </c>
      <c r="E1760">
        <v>25.5</v>
      </c>
      <c r="F1760" t="s">
        <v>1845</v>
      </c>
      <c r="G1760" t="s">
        <v>3875</v>
      </c>
    </row>
    <row r="1761" spans="1:7" x14ac:dyDescent="0.25">
      <c r="A1761">
        <v>1760</v>
      </c>
      <c r="B1761" s="2">
        <v>308021288806001</v>
      </c>
      <c r="C1761">
        <v>33.481999999999999</v>
      </c>
      <c r="D1761">
        <v>132.64599999999999</v>
      </c>
      <c r="E1761">
        <v>849</v>
      </c>
      <c r="F1761" t="s">
        <v>3877</v>
      </c>
      <c r="G1761" t="s">
        <v>3878</v>
      </c>
    </row>
    <row r="1762" spans="1:7" x14ac:dyDescent="0.25">
      <c r="A1762">
        <v>1761</v>
      </c>
      <c r="B1762" s="2">
        <v>308021288806002</v>
      </c>
      <c r="C1762">
        <v>33.502000000000002</v>
      </c>
      <c r="D1762">
        <v>132.559</v>
      </c>
      <c r="E1762">
        <v>984</v>
      </c>
      <c r="F1762" t="s">
        <v>3877</v>
      </c>
      <c r="G1762" t="s">
        <v>3880</v>
      </c>
    </row>
    <row r="1763" spans="1:7" x14ac:dyDescent="0.25">
      <c r="A1763">
        <v>1762</v>
      </c>
      <c r="B1763" s="2">
        <v>308021288806003</v>
      </c>
      <c r="C1763">
        <v>33.508000000000003</v>
      </c>
      <c r="D1763">
        <v>132.54499999999999</v>
      </c>
      <c r="E1763">
        <v>1009</v>
      </c>
      <c r="F1763" t="s">
        <v>3877</v>
      </c>
      <c r="G1763" t="s">
        <v>3882</v>
      </c>
    </row>
    <row r="1764" spans="1:7" x14ac:dyDescent="0.25">
      <c r="A1764">
        <v>1763</v>
      </c>
      <c r="B1764" s="2">
        <v>308021288806004</v>
      </c>
      <c r="C1764">
        <v>33.545999999999999</v>
      </c>
      <c r="D1764">
        <v>132.566</v>
      </c>
      <c r="E1764">
        <v>1131</v>
      </c>
      <c r="F1764" t="s">
        <v>3877</v>
      </c>
      <c r="G1764" t="s">
        <v>3884</v>
      </c>
    </row>
    <row r="1765" spans="1:7" x14ac:dyDescent="0.25">
      <c r="A1765">
        <v>1764</v>
      </c>
      <c r="B1765" s="2">
        <v>308021288806005</v>
      </c>
      <c r="C1765">
        <v>33.609000000000002</v>
      </c>
      <c r="D1765">
        <v>132.48400000000001</v>
      </c>
      <c r="E1765">
        <v>1211.4000000000001</v>
      </c>
      <c r="F1765" t="s">
        <v>3877</v>
      </c>
      <c r="G1765" t="s">
        <v>3886</v>
      </c>
    </row>
    <row r="1766" spans="1:7" x14ac:dyDescent="0.25">
      <c r="A1766">
        <v>1765</v>
      </c>
      <c r="B1766" s="2">
        <v>308021288806006</v>
      </c>
      <c r="C1766">
        <v>33.551000000000002</v>
      </c>
      <c r="D1766">
        <v>132.655</v>
      </c>
      <c r="E1766">
        <v>323.3</v>
      </c>
      <c r="F1766" t="s">
        <v>3765</v>
      </c>
      <c r="G1766" t="s">
        <v>3888</v>
      </c>
    </row>
    <row r="1767" spans="1:7" x14ac:dyDescent="0.25">
      <c r="A1767">
        <v>1766</v>
      </c>
      <c r="B1767" s="2">
        <v>308021288806007</v>
      </c>
      <c r="C1767">
        <v>33.488</v>
      </c>
      <c r="D1767">
        <v>132.666</v>
      </c>
      <c r="E1767">
        <v>371.5</v>
      </c>
      <c r="F1767" t="s">
        <v>3765</v>
      </c>
      <c r="G1767" t="s">
        <v>3890</v>
      </c>
    </row>
    <row r="1768" spans="1:7" x14ac:dyDescent="0.25">
      <c r="A1768">
        <v>1767</v>
      </c>
      <c r="B1768" s="2">
        <v>308021288806008</v>
      </c>
      <c r="C1768">
        <v>33.536000000000001</v>
      </c>
      <c r="D1768">
        <v>132.59899999999999</v>
      </c>
      <c r="E1768">
        <v>56.7</v>
      </c>
      <c r="F1768" t="s">
        <v>3892</v>
      </c>
      <c r="G1768" t="s">
        <v>3893</v>
      </c>
    </row>
    <row r="1769" spans="1:7" x14ac:dyDescent="0.25">
      <c r="A1769">
        <v>1768</v>
      </c>
      <c r="B1769" s="2">
        <v>308021288807001</v>
      </c>
      <c r="C1769">
        <v>33.456000000000003</v>
      </c>
      <c r="D1769">
        <v>132.68700000000001</v>
      </c>
      <c r="E1769">
        <v>67.099999999999994</v>
      </c>
      <c r="F1769" t="s">
        <v>3895</v>
      </c>
      <c r="G1769" t="s">
        <v>3896</v>
      </c>
    </row>
    <row r="1770" spans="1:7" x14ac:dyDescent="0.25">
      <c r="A1770">
        <v>1769</v>
      </c>
      <c r="B1770" s="2">
        <v>308021288807002</v>
      </c>
      <c r="C1770">
        <v>33.491</v>
      </c>
      <c r="D1770">
        <v>132.74299999999999</v>
      </c>
      <c r="E1770">
        <v>44.4</v>
      </c>
      <c r="F1770" t="s">
        <v>3895</v>
      </c>
      <c r="G1770" t="s">
        <v>3897</v>
      </c>
    </row>
    <row r="1771" spans="1:7" x14ac:dyDescent="0.25">
      <c r="A1771">
        <v>1770</v>
      </c>
      <c r="B1771" s="2">
        <v>308021288807003</v>
      </c>
      <c r="C1771">
        <v>33.39</v>
      </c>
      <c r="D1771">
        <v>132.65600000000001</v>
      </c>
      <c r="E1771">
        <v>-9999</v>
      </c>
      <c r="F1771" t="s">
        <v>3877</v>
      </c>
      <c r="G1771" t="s">
        <v>3899</v>
      </c>
    </row>
    <row r="1772" spans="1:7" x14ac:dyDescent="0.25">
      <c r="A1772">
        <v>1771</v>
      </c>
      <c r="B1772" s="2">
        <v>308021288807004</v>
      </c>
      <c r="C1772">
        <v>33.402000000000001</v>
      </c>
      <c r="D1772">
        <v>132.73599999999999</v>
      </c>
      <c r="E1772">
        <v>-9999</v>
      </c>
      <c r="F1772" t="s">
        <v>3901</v>
      </c>
      <c r="G1772" t="s">
        <v>3902</v>
      </c>
    </row>
    <row r="1773" spans="1:7" x14ac:dyDescent="0.25">
      <c r="A1773">
        <v>1772</v>
      </c>
      <c r="B1773" s="2">
        <v>308021288807005</v>
      </c>
      <c r="C1773">
        <v>33.43</v>
      </c>
      <c r="D1773">
        <v>132.72200000000001</v>
      </c>
      <c r="E1773">
        <v>-9999</v>
      </c>
      <c r="F1773" t="s">
        <v>3904</v>
      </c>
      <c r="G1773" t="s">
        <v>3905</v>
      </c>
    </row>
    <row r="1774" spans="1:7" x14ac:dyDescent="0.25">
      <c r="A1774">
        <v>1773</v>
      </c>
      <c r="B1774" s="2">
        <v>308021288807010</v>
      </c>
      <c r="C1774">
        <v>33.456000000000003</v>
      </c>
      <c r="D1774">
        <v>132.68700000000001</v>
      </c>
      <c r="E1774">
        <v>67.099999999999994</v>
      </c>
      <c r="F1774" t="s">
        <v>3895</v>
      </c>
      <c r="G1774" t="s">
        <v>3907</v>
      </c>
    </row>
    <row r="1775" spans="1:7" x14ac:dyDescent="0.25">
      <c r="A1775">
        <v>1774</v>
      </c>
      <c r="B1775" s="2">
        <v>308021288812001</v>
      </c>
      <c r="C1775">
        <v>33.369</v>
      </c>
      <c r="D1775">
        <v>132.64599999999999</v>
      </c>
      <c r="E1775">
        <v>180</v>
      </c>
      <c r="F1775" t="s">
        <v>3877</v>
      </c>
      <c r="G1775" t="s">
        <v>3909</v>
      </c>
    </row>
    <row r="1776" spans="1:7" x14ac:dyDescent="0.25">
      <c r="A1776">
        <v>1775</v>
      </c>
      <c r="B1776" s="2">
        <v>308021288812002</v>
      </c>
      <c r="C1776">
        <v>33.343000000000004</v>
      </c>
      <c r="D1776">
        <v>132.578</v>
      </c>
      <c r="E1776">
        <v>106</v>
      </c>
      <c r="F1776" t="s">
        <v>3877</v>
      </c>
      <c r="G1776" t="s">
        <v>3911</v>
      </c>
    </row>
    <row r="1777" spans="1:7" x14ac:dyDescent="0.25">
      <c r="A1777">
        <v>1776</v>
      </c>
      <c r="B1777" s="2">
        <v>308021288812003</v>
      </c>
      <c r="C1777">
        <v>33.375999999999998</v>
      </c>
      <c r="D1777">
        <v>132.60900000000001</v>
      </c>
      <c r="E1777">
        <v>38</v>
      </c>
      <c r="F1777" t="s">
        <v>3913</v>
      </c>
      <c r="G1777" t="s">
        <v>3914</v>
      </c>
    </row>
    <row r="1778" spans="1:7" x14ac:dyDescent="0.25">
      <c r="A1778">
        <v>1777</v>
      </c>
      <c r="B1778" s="2">
        <v>308031288809001</v>
      </c>
      <c r="C1778">
        <v>32.944000000000003</v>
      </c>
      <c r="D1778">
        <v>132.97499999999999</v>
      </c>
      <c r="E1778">
        <v>-9999</v>
      </c>
      <c r="F1778" t="s">
        <v>3917</v>
      </c>
      <c r="G1778" t="s">
        <v>3918</v>
      </c>
    </row>
    <row r="1779" spans="1:7" x14ac:dyDescent="0.25">
      <c r="A1779">
        <v>1778</v>
      </c>
      <c r="B1779" s="2">
        <v>308031288809002</v>
      </c>
      <c r="C1779">
        <v>32.954000000000001</v>
      </c>
      <c r="D1779">
        <v>132.971</v>
      </c>
      <c r="E1779">
        <v>2148</v>
      </c>
      <c r="F1779" t="s">
        <v>3917</v>
      </c>
      <c r="G1779" t="s">
        <v>3920</v>
      </c>
    </row>
    <row r="1780" spans="1:7" x14ac:dyDescent="0.25">
      <c r="A1780">
        <v>1779</v>
      </c>
      <c r="B1780" s="2">
        <v>308031288809003</v>
      </c>
      <c r="C1780">
        <v>32.965000000000003</v>
      </c>
      <c r="D1780">
        <v>132.97300000000001</v>
      </c>
      <c r="E1780">
        <v>-9999</v>
      </c>
      <c r="F1780" t="s">
        <v>3917</v>
      </c>
      <c r="G1780" t="s">
        <v>3922</v>
      </c>
    </row>
    <row r="1781" spans="1:7" x14ac:dyDescent="0.25">
      <c r="A1781">
        <v>1780</v>
      </c>
      <c r="B1781" s="2">
        <v>308031288809004</v>
      </c>
      <c r="C1781">
        <v>32.975999999999999</v>
      </c>
      <c r="D1781">
        <v>132.96199999999999</v>
      </c>
      <c r="E1781">
        <v>-9999</v>
      </c>
      <c r="F1781" t="s">
        <v>3917</v>
      </c>
      <c r="G1781" t="s">
        <v>3924</v>
      </c>
    </row>
    <row r="1782" spans="1:7" x14ac:dyDescent="0.25">
      <c r="A1782">
        <v>1781</v>
      </c>
      <c r="B1782" s="2">
        <v>308031288809005</v>
      </c>
      <c r="C1782">
        <v>32.972000000000001</v>
      </c>
      <c r="D1782">
        <v>132.953</v>
      </c>
      <c r="E1782">
        <v>-9999</v>
      </c>
      <c r="F1782" t="s">
        <v>3917</v>
      </c>
      <c r="G1782" t="s">
        <v>3926</v>
      </c>
    </row>
    <row r="1783" spans="1:7" x14ac:dyDescent="0.25">
      <c r="A1783">
        <v>1782</v>
      </c>
      <c r="B1783" s="2">
        <v>308031288809006</v>
      </c>
      <c r="C1783">
        <v>32.978000000000002</v>
      </c>
      <c r="D1783">
        <v>132.93199999999999</v>
      </c>
      <c r="E1783">
        <v>-9999</v>
      </c>
      <c r="F1783" t="s">
        <v>3917</v>
      </c>
      <c r="G1783" t="s">
        <v>3928</v>
      </c>
    </row>
    <row r="1784" spans="1:7" x14ac:dyDescent="0.25">
      <c r="A1784">
        <v>1783</v>
      </c>
      <c r="B1784" s="2">
        <v>308031288809007</v>
      </c>
      <c r="C1784">
        <v>32.988999999999997</v>
      </c>
      <c r="D1784">
        <v>132.92599999999999</v>
      </c>
      <c r="E1784">
        <v>1808</v>
      </c>
      <c r="F1784" t="s">
        <v>3917</v>
      </c>
      <c r="G1784" t="s">
        <v>3930</v>
      </c>
    </row>
    <row r="1785" spans="1:7" x14ac:dyDescent="0.25">
      <c r="A1785">
        <v>1784</v>
      </c>
      <c r="B1785" s="2">
        <v>308031288809008</v>
      </c>
      <c r="C1785">
        <v>33.006999999999998</v>
      </c>
      <c r="D1785">
        <v>132.90299999999999</v>
      </c>
      <c r="E1785">
        <v>1804</v>
      </c>
      <c r="F1785" t="s">
        <v>3917</v>
      </c>
      <c r="G1785" t="s">
        <v>3932</v>
      </c>
    </row>
    <row r="1786" spans="1:7" x14ac:dyDescent="0.25">
      <c r="A1786">
        <v>1785</v>
      </c>
      <c r="B1786" s="2">
        <v>308031288809009</v>
      </c>
      <c r="C1786">
        <v>33.146000000000001</v>
      </c>
      <c r="D1786">
        <v>132.798</v>
      </c>
      <c r="E1786">
        <v>1698</v>
      </c>
      <c r="F1786" t="s">
        <v>3917</v>
      </c>
      <c r="G1786" t="s">
        <v>3934</v>
      </c>
    </row>
    <row r="1787" spans="1:7" x14ac:dyDescent="0.25">
      <c r="A1787">
        <v>1786</v>
      </c>
      <c r="B1787" s="2">
        <v>308031288809010</v>
      </c>
      <c r="C1787">
        <v>33.194000000000003</v>
      </c>
      <c r="D1787">
        <v>132.96700000000001</v>
      </c>
      <c r="E1787">
        <v>942</v>
      </c>
      <c r="F1787" t="s">
        <v>3917</v>
      </c>
      <c r="G1787" t="s">
        <v>3936</v>
      </c>
    </row>
    <row r="1788" spans="1:7" x14ac:dyDescent="0.25">
      <c r="A1788">
        <v>1787</v>
      </c>
      <c r="B1788" s="2">
        <v>308031288809011</v>
      </c>
      <c r="C1788">
        <v>33.183</v>
      </c>
      <c r="D1788">
        <v>132.99100000000001</v>
      </c>
      <c r="E1788">
        <v>-9999</v>
      </c>
      <c r="F1788" t="s">
        <v>3917</v>
      </c>
      <c r="G1788" t="s">
        <v>3938</v>
      </c>
    </row>
    <row r="1789" spans="1:7" x14ac:dyDescent="0.25">
      <c r="A1789">
        <v>1788</v>
      </c>
      <c r="B1789" s="2">
        <v>308031288809012</v>
      </c>
      <c r="C1789">
        <v>33.302</v>
      </c>
      <c r="D1789">
        <v>133.101</v>
      </c>
      <c r="E1789">
        <v>-9999</v>
      </c>
      <c r="F1789" t="s">
        <v>3917</v>
      </c>
      <c r="G1789" t="s">
        <v>3940</v>
      </c>
    </row>
    <row r="1790" spans="1:7" x14ac:dyDescent="0.25">
      <c r="A1790">
        <v>1789</v>
      </c>
      <c r="B1790" s="2">
        <v>308031288809101</v>
      </c>
      <c r="C1790">
        <v>32.978000000000002</v>
      </c>
      <c r="D1790">
        <v>132.93199999999999</v>
      </c>
      <c r="E1790">
        <v>-9999</v>
      </c>
      <c r="F1790" t="s">
        <v>3942</v>
      </c>
      <c r="G1790" t="s">
        <v>3928</v>
      </c>
    </row>
    <row r="1791" spans="1:7" x14ac:dyDescent="0.25">
      <c r="A1791">
        <v>1790</v>
      </c>
      <c r="B1791" s="2">
        <v>308031288809102</v>
      </c>
      <c r="C1791">
        <v>32.976999999999997</v>
      </c>
      <c r="D1791">
        <v>132.88200000000001</v>
      </c>
      <c r="E1791">
        <v>-9999</v>
      </c>
      <c r="F1791" t="s">
        <v>3942</v>
      </c>
      <c r="G1791" t="s">
        <v>3943</v>
      </c>
    </row>
    <row r="1792" spans="1:7" x14ac:dyDescent="0.25">
      <c r="A1792">
        <v>1791</v>
      </c>
      <c r="B1792" s="2">
        <v>308031288809103</v>
      </c>
      <c r="C1792">
        <v>32.962000000000003</v>
      </c>
      <c r="D1792">
        <v>132.84399999999999</v>
      </c>
      <c r="E1792">
        <v>94</v>
      </c>
      <c r="F1792" t="s">
        <v>3942</v>
      </c>
      <c r="G1792" t="s">
        <v>3945</v>
      </c>
    </row>
    <row r="1793" spans="1:7" x14ac:dyDescent="0.25">
      <c r="A1793">
        <v>1792</v>
      </c>
      <c r="B1793" s="2">
        <v>308031288809104</v>
      </c>
      <c r="C1793">
        <v>32.959000000000003</v>
      </c>
      <c r="D1793">
        <v>132.82900000000001</v>
      </c>
      <c r="E1793">
        <v>-9999</v>
      </c>
      <c r="F1793" t="s">
        <v>3942</v>
      </c>
      <c r="G1793" t="s">
        <v>3947</v>
      </c>
    </row>
    <row r="1794" spans="1:7" x14ac:dyDescent="0.25">
      <c r="A1794">
        <v>1793</v>
      </c>
      <c r="B1794" s="2">
        <v>308031288809201</v>
      </c>
      <c r="C1794">
        <v>33</v>
      </c>
      <c r="D1794">
        <v>132.93199999999999</v>
      </c>
      <c r="E1794">
        <v>-9999</v>
      </c>
      <c r="F1794" t="s">
        <v>3949</v>
      </c>
      <c r="G1794" t="s">
        <v>3950</v>
      </c>
    </row>
    <row r="1795" spans="1:7" x14ac:dyDescent="0.25">
      <c r="A1795">
        <v>1794</v>
      </c>
      <c r="B1795" s="2">
        <v>308031288809202</v>
      </c>
      <c r="C1795">
        <v>33.027000000000001</v>
      </c>
      <c r="D1795">
        <v>132.93100000000001</v>
      </c>
      <c r="E1795">
        <v>146</v>
      </c>
      <c r="F1795" t="s">
        <v>3949</v>
      </c>
      <c r="G1795" t="s">
        <v>3952</v>
      </c>
    </row>
    <row r="1796" spans="1:7" x14ac:dyDescent="0.25">
      <c r="A1796">
        <v>1795</v>
      </c>
      <c r="B1796" s="2">
        <v>308031288809203</v>
      </c>
      <c r="C1796">
        <v>33.039000000000001</v>
      </c>
      <c r="D1796">
        <v>132.93899999999999</v>
      </c>
      <c r="E1796">
        <v>-9999</v>
      </c>
      <c r="F1796" t="s">
        <v>3949</v>
      </c>
      <c r="G1796" t="s">
        <v>3954</v>
      </c>
    </row>
    <row r="1797" spans="1:7" x14ac:dyDescent="0.25">
      <c r="A1797">
        <v>1796</v>
      </c>
      <c r="B1797" s="2">
        <v>308031288809301</v>
      </c>
      <c r="C1797">
        <v>33.222000000000001</v>
      </c>
      <c r="D1797">
        <v>132.72800000000001</v>
      </c>
      <c r="E1797">
        <v>-9999</v>
      </c>
      <c r="F1797" t="s">
        <v>3956</v>
      </c>
      <c r="G1797" t="s">
        <v>3957</v>
      </c>
    </row>
    <row r="1798" spans="1:7" x14ac:dyDescent="0.25">
      <c r="A1798">
        <v>1797</v>
      </c>
      <c r="B1798" s="2">
        <v>308031288809401</v>
      </c>
      <c r="C1798">
        <v>33.213999999999999</v>
      </c>
      <c r="D1798">
        <v>132.97399999999999</v>
      </c>
      <c r="E1798">
        <v>-9999</v>
      </c>
      <c r="F1798" t="s">
        <v>3959</v>
      </c>
      <c r="G1798" t="s">
        <v>3960</v>
      </c>
    </row>
    <row r="1799" spans="1:7" x14ac:dyDescent="0.25">
      <c r="A1799">
        <v>1798</v>
      </c>
      <c r="B1799" s="2">
        <v>308031288809901</v>
      </c>
      <c r="C1799">
        <v>33.207999999999998</v>
      </c>
      <c r="D1799">
        <v>133.12899999999999</v>
      </c>
      <c r="E1799">
        <v>-9999</v>
      </c>
      <c r="F1799" t="s">
        <v>3917</v>
      </c>
      <c r="G1799" t="s">
        <v>3962</v>
      </c>
    </row>
    <row r="1800" spans="1:7" x14ac:dyDescent="0.25">
      <c r="A1800">
        <v>1799</v>
      </c>
      <c r="B1800" s="2">
        <v>308031288809902</v>
      </c>
      <c r="C1800">
        <v>33.003999999999998</v>
      </c>
      <c r="D1800">
        <v>132.89699999999999</v>
      </c>
      <c r="E1800">
        <v>-9999</v>
      </c>
      <c r="F1800" t="s">
        <v>3917</v>
      </c>
      <c r="G1800" t="s">
        <v>3964</v>
      </c>
    </row>
    <row r="1801" spans="1:7" x14ac:dyDescent="0.25">
      <c r="A1801">
        <v>1800</v>
      </c>
      <c r="B1801" s="2">
        <v>308031288809903</v>
      </c>
      <c r="C1801">
        <v>32.935000000000002</v>
      </c>
      <c r="D1801">
        <v>132.97999999999999</v>
      </c>
      <c r="E1801">
        <v>-9999</v>
      </c>
      <c r="F1801" t="s">
        <v>3917</v>
      </c>
      <c r="G1801" t="s">
        <v>3966</v>
      </c>
    </row>
    <row r="1802" spans="1:7" x14ac:dyDescent="0.25">
      <c r="A1802">
        <v>1801</v>
      </c>
      <c r="B1802" s="2">
        <v>308031288809904</v>
      </c>
      <c r="C1802">
        <v>33.029000000000003</v>
      </c>
      <c r="D1802">
        <v>132.93299999999999</v>
      </c>
      <c r="E1802">
        <v>-9999</v>
      </c>
      <c r="F1802" t="s">
        <v>3949</v>
      </c>
      <c r="G1802" t="s">
        <v>3968</v>
      </c>
    </row>
    <row r="1803" spans="1:7" x14ac:dyDescent="0.25">
      <c r="A1803">
        <v>1802</v>
      </c>
      <c r="B1803" s="2">
        <v>308031288809905</v>
      </c>
      <c r="C1803">
        <v>33.011000000000003</v>
      </c>
      <c r="D1803">
        <v>132.91200000000001</v>
      </c>
      <c r="E1803">
        <v>-9999</v>
      </c>
      <c r="F1803" t="s">
        <v>3970</v>
      </c>
      <c r="G1803" t="s">
        <v>3971</v>
      </c>
    </row>
    <row r="1804" spans="1:7" x14ac:dyDescent="0.25">
      <c r="A1804">
        <v>1803</v>
      </c>
      <c r="B1804" s="2">
        <v>308031288809906</v>
      </c>
      <c r="C1804">
        <v>32.965000000000003</v>
      </c>
      <c r="D1804">
        <v>132.976</v>
      </c>
      <c r="E1804">
        <v>-9999</v>
      </c>
      <c r="F1804" t="s">
        <v>3973</v>
      </c>
      <c r="G1804" t="s">
        <v>3973</v>
      </c>
    </row>
    <row r="1805" spans="1:7" x14ac:dyDescent="0.25">
      <c r="A1805">
        <v>1804</v>
      </c>
      <c r="B1805" s="2">
        <v>308031288810101</v>
      </c>
      <c r="C1805">
        <v>32.933</v>
      </c>
      <c r="D1805">
        <v>132.809</v>
      </c>
      <c r="E1805">
        <v>21.7</v>
      </c>
      <c r="F1805" t="s">
        <v>3942</v>
      </c>
      <c r="G1805" t="s">
        <v>3975</v>
      </c>
    </row>
    <row r="1806" spans="1:7" x14ac:dyDescent="0.25">
      <c r="A1806">
        <v>1805</v>
      </c>
      <c r="B1806" s="2">
        <v>308031288810102</v>
      </c>
      <c r="C1806">
        <v>32.918999999999997</v>
      </c>
      <c r="D1806">
        <v>132.80500000000001</v>
      </c>
      <c r="E1806">
        <v>11.35</v>
      </c>
      <c r="F1806" t="s">
        <v>3942</v>
      </c>
      <c r="G1806" t="s">
        <v>3977</v>
      </c>
    </row>
    <row r="1807" spans="1:7" x14ac:dyDescent="0.25">
      <c r="A1807">
        <v>1806</v>
      </c>
      <c r="B1807" s="2">
        <v>308031288810111</v>
      </c>
      <c r="C1807">
        <v>33.000999999999998</v>
      </c>
      <c r="D1807">
        <v>132.82900000000001</v>
      </c>
      <c r="E1807">
        <v>12.98</v>
      </c>
      <c r="F1807" t="s">
        <v>3979</v>
      </c>
      <c r="G1807" t="s">
        <v>3980</v>
      </c>
    </row>
    <row r="1808" spans="1:7" x14ac:dyDescent="0.25">
      <c r="A1808">
        <v>1807</v>
      </c>
      <c r="B1808" s="2">
        <v>308031288810121</v>
      </c>
      <c r="C1808">
        <v>32.921999999999997</v>
      </c>
      <c r="D1808">
        <v>132.82599999999999</v>
      </c>
      <c r="E1808">
        <v>4.12</v>
      </c>
      <c r="F1808" t="s">
        <v>3982</v>
      </c>
      <c r="G1808" t="s">
        <v>3983</v>
      </c>
    </row>
    <row r="1809" spans="1:7" x14ac:dyDescent="0.25">
      <c r="A1809">
        <v>1808</v>
      </c>
      <c r="B1809" s="2">
        <v>308041288808010</v>
      </c>
      <c r="C1809">
        <v>33.573999999999998</v>
      </c>
      <c r="D1809">
        <v>133.173</v>
      </c>
      <c r="E1809">
        <v>945</v>
      </c>
      <c r="F1809" t="s">
        <v>3985</v>
      </c>
      <c r="G1809" t="s">
        <v>3986</v>
      </c>
    </row>
    <row r="1810" spans="1:7" x14ac:dyDescent="0.25">
      <c r="A1810">
        <v>1809</v>
      </c>
      <c r="B1810" s="2">
        <v>308041288808020</v>
      </c>
      <c r="C1810">
        <v>33.552999999999997</v>
      </c>
      <c r="D1810">
        <v>133.41399999999999</v>
      </c>
      <c r="E1810">
        <v>1463</v>
      </c>
      <c r="F1810" t="s">
        <v>3985</v>
      </c>
      <c r="G1810" t="s">
        <v>3988</v>
      </c>
    </row>
    <row r="1811" spans="1:7" x14ac:dyDescent="0.25">
      <c r="A1811">
        <v>1810</v>
      </c>
      <c r="B1811" s="2">
        <v>308041288808030</v>
      </c>
      <c r="C1811">
        <v>33.521000000000001</v>
      </c>
      <c r="D1811">
        <v>133.429</v>
      </c>
      <c r="E1811">
        <v>-9999</v>
      </c>
      <c r="F1811" t="s">
        <v>3985</v>
      </c>
      <c r="G1811" t="s">
        <v>3990</v>
      </c>
    </row>
    <row r="1812" spans="1:7" x14ac:dyDescent="0.25">
      <c r="A1812">
        <v>1811</v>
      </c>
      <c r="B1812" s="2">
        <v>308041288808031</v>
      </c>
      <c r="C1812">
        <v>33.523000000000003</v>
      </c>
      <c r="D1812">
        <v>133.43</v>
      </c>
      <c r="E1812">
        <v>-9999</v>
      </c>
      <c r="F1812" t="s">
        <v>3985</v>
      </c>
      <c r="G1812" t="s">
        <v>3992</v>
      </c>
    </row>
    <row r="1813" spans="1:7" x14ac:dyDescent="0.25">
      <c r="A1813">
        <v>1812</v>
      </c>
      <c r="B1813" s="2">
        <v>308041288808040</v>
      </c>
      <c r="C1813">
        <v>33.494</v>
      </c>
      <c r="D1813">
        <v>133.44800000000001</v>
      </c>
      <c r="E1813">
        <v>-9999</v>
      </c>
      <c r="F1813" t="s">
        <v>3985</v>
      </c>
      <c r="G1813" t="s">
        <v>2479</v>
      </c>
    </row>
    <row r="1814" spans="1:7" x14ac:dyDescent="0.25">
      <c r="A1814">
        <v>1813</v>
      </c>
      <c r="B1814" s="2">
        <v>308041288808050</v>
      </c>
      <c r="C1814">
        <v>33.466999999999999</v>
      </c>
      <c r="D1814">
        <v>133.48099999999999</v>
      </c>
      <c r="E1814">
        <v>-9999</v>
      </c>
      <c r="F1814" t="s">
        <v>3985</v>
      </c>
      <c r="G1814" t="s">
        <v>3994</v>
      </c>
    </row>
    <row r="1815" spans="1:7" x14ac:dyDescent="0.25">
      <c r="A1815">
        <v>1814</v>
      </c>
      <c r="B1815" s="2">
        <v>308041288808060</v>
      </c>
      <c r="C1815">
        <v>33.607999999999997</v>
      </c>
      <c r="D1815">
        <v>133.172</v>
      </c>
      <c r="E1815">
        <v>133.19999999999999</v>
      </c>
      <c r="F1815" t="s">
        <v>3996</v>
      </c>
      <c r="G1815" t="s">
        <v>3997</v>
      </c>
    </row>
    <row r="1816" spans="1:7" x14ac:dyDescent="0.25">
      <c r="A1816">
        <v>1815</v>
      </c>
      <c r="B1816" s="2">
        <v>308041288808070</v>
      </c>
      <c r="C1816">
        <v>33.606999999999999</v>
      </c>
      <c r="D1816">
        <v>133.298</v>
      </c>
      <c r="E1816">
        <v>164.97</v>
      </c>
      <c r="F1816" t="s">
        <v>3999</v>
      </c>
      <c r="G1816" t="s">
        <v>4000</v>
      </c>
    </row>
    <row r="1817" spans="1:7" x14ac:dyDescent="0.25">
      <c r="A1817">
        <v>1816</v>
      </c>
      <c r="B1817" s="2">
        <v>308041288808090</v>
      </c>
      <c r="C1817">
        <v>33.542000000000002</v>
      </c>
      <c r="D1817">
        <v>133.43</v>
      </c>
      <c r="E1817">
        <v>14.7</v>
      </c>
      <c r="F1817" t="s">
        <v>3111</v>
      </c>
      <c r="G1817" t="s">
        <v>4002</v>
      </c>
    </row>
    <row r="1818" spans="1:7" x14ac:dyDescent="0.25">
      <c r="A1818">
        <v>1817</v>
      </c>
      <c r="B1818" s="2">
        <v>308041288808091</v>
      </c>
      <c r="C1818">
        <v>33.54</v>
      </c>
      <c r="D1818">
        <v>133.43</v>
      </c>
      <c r="E1818">
        <v>14.7</v>
      </c>
      <c r="F1818" t="s">
        <v>3111</v>
      </c>
      <c r="G1818" t="s">
        <v>4004</v>
      </c>
    </row>
    <row r="1819" spans="1:7" x14ac:dyDescent="0.25">
      <c r="A1819">
        <v>1818</v>
      </c>
      <c r="B1819" s="2">
        <v>308041288808100</v>
      </c>
      <c r="C1819">
        <v>33.529000000000003</v>
      </c>
      <c r="D1819">
        <v>133.35499999999999</v>
      </c>
      <c r="E1819">
        <v>-9999</v>
      </c>
      <c r="F1819" t="s">
        <v>4006</v>
      </c>
      <c r="G1819" t="s">
        <v>4007</v>
      </c>
    </row>
    <row r="1820" spans="1:7" x14ac:dyDescent="0.25">
      <c r="A1820">
        <v>1819</v>
      </c>
      <c r="B1820" s="2">
        <v>308041288808110</v>
      </c>
      <c r="C1820">
        <v>33.543999999999997</v>
      </c>
      <c r="D1820">
        <v>133.43</v>
      </c>
      <c r="E1820">
        <v>5.28</v>
      </c>
      <c r="F1820" t="s">
        <v>4009</v>
      </c>
      <c r="G1820" t="s">
        <v>4010</v>
      </c>
    </row>
    <row r="1821" spans="1:7" x14ac:dyDescent="0.25">
      <c r="A1821">
        <v>1820</v>
      </c>
      <c r="B1821" s="2">
        <v>308041288808120</v>
      </c>
      <c r="C1821">
        <v>33.488999999999997</v>
      </c>
      <c r="D1821">
        <v>133.44900000000001</v>
      </c>
      <c r="E1821">
        <v>5.28</v>
      </c>
      <c r="F1821" t="s">
        <v>4012</v>
      </c>
      <c r="G1821" t="s">
        <v>4013</v>
      </c>
    </row>
    <row r="1822" spans="1:7" x14ac:dyDescent="0.25">
      <c r="A1822">
        <v>1821</v>
      </c>
      <c r="B1822" s="2">
        <v>308041288813010</v>
      </c>
      <c r="C1822">
        <v>33.622999999999998</v>
      </c>
      <c r="D1822">
        <v>132.97900000000001</v>
      </c>
      <c r="E1822">
        <v>-9999</v>
      </c>
      <c r="F1822" t="s">
        <v>4015</v>
      </c>
      <c r="G1822" t="s">
        <v>4016</v>
      </c>
    </row>
    <row r="1823" spans="1:7" x14ac:dyDescent="0.25">
      <c r="A1823">
        <v>1822</v>
      </c>
      <c r="B1823" s="2">
        <v>308041288813020</v>
      </c>
      <c r="C1823">
        <v>33.539000000000001</v>
      </c>
      <c r="D1823">
        <v>133.124</v>
      </c>
      <c r="E1823">
        <v>-9999</v>
      </c>
      <c r="F1823" t="s">
        <v>3985</v>
      </c>
      <c r="G1823" t="s">
        <v>4018</v>
      </c>
    </row>
    <row r="1824" spans="1:7" x14ac:dyDescent="0.25">
      <c r="A1824">
        <v>1823</v>
      </c>
      <c r="B1824" s="2">
        <v>308041288813030</v>
      </c>
      <c r="C1824">
        <v>33.533999999999999</v>
      </c>
      <c r="D1824">
        <v>133.25</v>
      </c>
      <c r="E1824">
        <v>-9999</v>
      </c>
      <c r="F1824" t="s">
        <v>3985</v>
      </c>
      <c r="G1824" t="s">
        <v>4020</v>
      </c>
    </row>
    <row r="1825" spans="1:7" x14ac:dyDescent="0.25">
      <c r="A1825">
        <v>1824</v>
      </c>
      <c r="B1825" s="2">
        <v>308041288813040</v>
      </c>
      <c r="C1825">
        <v>33.57</v>
      </c>
      <c r="D1825">
        <v>133.32599999999999</v>
      </c>
      <c r="E1825">
        <v>-9999</v>
      </c>
      <c r="F1825" t="s">
        <v>3985</v>
      </c>
      <c r="G1825" t="s">
        <v>4022</v>
      </c>
    </row>
    <row r="1826" spans="1:7" x14ac:dyDescent="0.25">
      <c r="A1826">
        <v>1825</v>
      </c>
      <c r="B1826" s="2">
        <v>308041288813050</v>
      </c>
      <c r="C1826">
        <v>33.548000000000002</v>
      </c>
      <c r="D1826">
        <v>133.39400000000001</v>
      </c>
      <c r="E1826">
        <v>-9999</v>
      </c>
      <c r="F1826" t="s">
        <v>3985</v>
      </c>
      <c r="G1826" t="s">
        <v>4024</v>
      </c>
    </row>
    <row r="1827" spans="1:7" x14ac:dyDescent="0.25">
      <c r="A1827">
        <v>1826</v>
      </c>
      <c r="B1827" s="2">
        <v>308051288808010</v>
      </c>
      <c r="C1827">
        <v>33.591000000000001</v>
      </c>
      <c r="D1827">
        <v>133.69300000000001</v>
      </c>
      <c r="E1827">
        <v>468</v>
      </c>
      <c r="F1827" t="s">
        <v>4026</v>
      </c>
      <c r="G1827" t="s">
        <v>4027</v>
      </c>
    </row>
    <row r="1828" spans="1:7" x14ac:dyDescent="0.25">
      <c r="A1828">
        <v>1827</v>
      </c>
      <c r="B1828" s="2">
        <v>308051288808020</v>
      </c>
      <c r="C1828">
        <v>33.567999999999998</v>
      </c>
      <c r="D1828">
        <v>133.68199999999999</v>
      </c>
      <c r="E1828">
        <v>468</v>
      </c>
      <c r="F1828" t="s">
        <v>4026</v>
      </c>
      <c r="G1828" t="s">
        <v>4029</v>
      </c>
    </row>
    <row r="1829" spans="1:7" x14ac:dyDescent="0.25">
      <c r="A1829">
        <v>1828</v>
      </c>
      <c r="B1829" s="2">
        <v>308051288808030</v>
      </c>
      <c r="C1829">
        <v>33.536999999999999</v>
      </c>
      <c r="D1829">
        <v>133.68899999999999</v>
      </c>
      <c r="E1829">
        <v>508.2</v>
      </c>
      <c r="F1829" t="s">
        <v>4026</v>
      </c>
      <c r="G1829" t="s">
        <v>1914</v>
      </c>
    </row>
    <row r="1830" spans="1:7" x14ac:dyDescent="0.25">
      <c r="A1830">
        <v>1829</v>
      </c>
      <c r="B1830" s="2">
        <v>308061288803001</v>
      </c>
      <c r="C1830">
        <v>33.941000000000003</v>
      </c>
      <c r="D1830">
        <v>134.62200000000001</v>
      </c>
      <c r="E1830">
        <v>-9999</v>
      </c>
      <c r="F1830" t="s">
        <v>4031</v>
      </c>
      <c r="G1830" t="s">
        <v>4032</v>
      </c>
    </row>
    <row r="1831" spans="1:7" x14ac:dyDescent="0.25">
      <c r="A1831">
        <v>1830</v>
      </c>
      <c r="B1831" s="2">
        <v>308061288803002</v>
      </c>
      <c r="C1831">
        <v>33.853000000000002</v>
      </c>
      <c r="D1831">
        <v>134.48099999999999</v>
      </c>
      <c r="E1831">
        <v>-9999</v>
      </c>
      <c r="F1831" t="s">
        <v>4031</v>
      </c>
      <c r="G1831" t="s">
        <v>4034</v>
      </c>
    </row>
    <row r="1832" spans="1:7" x14ac:dyDescent="0.25">
      <c r="A1832">
        <v>1831</v>
      </c>
      <c r="B1832" s="2">
        <v>308061288803003</v>
      </c>
      <c r="C1832">
        <v>33.927</v>
      </c>
      <c r="D1832">
        <v>134.702</v>
      </c>
      <c r="E1832">
        <v>-9999</v>
      </c>
      <c r="F1832" t="s">
        <v>4036</v>
      </c>
      <c r="G1832" t="s">
        <v>4037</v>
      </c>
    </row>
    <row r="1833" spans="1:7" x14ac:dyDescent="0.25">
      <c r="A1833">
        <v>1832</v>
      </c>
      <c r="B1833" s="2">
        <v>308061288803004</v>
      </c>
      <c r="C1833">
        <v>33.905999999999999</v>
      </c>
      <c r="D1833">
        <v>134.619</v>
      </c>
      <c r="E1833">
        <v>-9999</v>
      </c>
      <c r="F1833" t="s">
        <v>4039</v>
      </c>
      <c r="G1833" t="s">
        <v>4040</v>
      </c>
    </row>
    <row r="1834" spans="1:7" x14ac:dyDescent="0.25">
      <c r="A1834">
        <v>1833</v>
      </c>
      <c r="B1834" s="2">
        <v>308061288803005</v>
      </c>
      <c r="C1834">
        <v>33.896000000000001</v>
      </c>
      <c r="D1834">
        <v>134.61600000000001</v>
      </c>
      <c r="E1834">
        <v>-9999</v>
      </c>
      <c r="F1834" t="s">
        <v>4039</v>
      </c>
      <c r="G1834" t="s">
        <v>4042</v>
      </c>
    </row>
    <row r="1835" spans="1:7" x14ac:dyDescent="0.25">
      <c r="A1835">
        <v>1834</v>
      </c>
      <c r="B1835" s="2">
        <v>308061288803102</v>
      </c>
      <c r="C1835">
        <v>33.929000000000002</v>
      </c>
      <c r="D1835">
        <v>134.57599999999999</v>
      </c>
      <c r="E1835">
        <v>-9999</v>
      </c>
      <c r="F1835" t="s">
        <v>4031</v>
      </c>
      <c r="G1835" t="s">
        <v>4044</v>
      </c>
    </row>
    <row r="1836" spans="1:7" x14ac:dyDescent="0.25">
      <c r="A1836">
        <v>1835</v>
      </c>
      <c r="B1836" s="2">
        <v>308061288803103</v>
      </c>
      <c r="C1836">
        <v>33.942</v>
      </c>
      <c r="D1836">
        <v>134.59100000000001</v>
      </c>
      <c r="E1836">
        <v>-9999</v>
      </c>
      <c r="F1836" t="s">
        <v>4031</v>
      </c>
      <c r="G1836" t="s">
        <v>4046</v>
      </c>
    </row>
    <row r="1837" spans="1:7" x14ac:dyDescent="0.25">
      <c r="A1837">
        <v>1836</v>
      </c>
      <c r="B1837" s="2">
        <v>308061288803104</v>
      </c>
      <c r="C1837">
        <v>33.86</v>
      </c>
      <c r="D1837">
        <v>134.501</v>
      </c>
      <c r="E1837">
        <v>-9999</v>
      </c>
      <c r="F1837" t="s">
        <v>4031</v>
      </c>
      <c r="G1837" t="s">
        <v>4048</v>
      </c>
    </row>
    <row r="1838" spans="1:7" x14ac:dyDescent="0.25">
      <c r="A1838">
        <v>1837</v>
      </c>
      <c r="B1838" s="2">
        <v>308061288803105</v>
      </c>
      <c r="C1838">
        <v>33.920999999999999</v>
      </c>
      <c r="D1838">
        <v>134.55099999999999</v>
      </c>
      <c r="E1838">
        <v>-9999</v>
      </c>
      <c r="F1838" t="s">
        <v>4031</v>
      </c>
      <c r="G1838" t="s">
        <v>4050</v>
      </c>
    </row>
    <row r="1839" spans="1:7" x14ac:dyDescent="0.25">
      <c r="A1839">
        <v>1838</v>
      </c>
      <c r="B1839" s="2">
        <v>308061288803106</v>
      </c>
      <c r="C1839">
        <v>33.853999999999999</v>
      </c>
      <c r="D1839">
        <v>134.285</v>
      </c>
      <c r="E1839">
        <v>-9999</v>
      </c>
      <c r="F1839" t="s">
        <v>4052</v>
      </c>
      <c r="G1839" t="s">
        <v>4053</v>
      </c>
    </row>
    <row r="1840" spans="1:7" x14ac:dyDescent="0.25">
      <c r="A1840">
        <v>1839</v>
      </c>
      <c r="B1840" s="2">
        <v>308071288801001</v>
      </c>
      <c r="C1840">
        <v>34.078000000000003</v>
      </c>
      <c r="D1840">
        <v>134.58099999999999</v>
      </c>
      <c r="E1840">
        <v>3423</v>
      </c>
      <c r="F1840" t="s">
        <v>229</v>
      </c>
      <c r="G1840" t="s">
        <v>4055</v>
      </c>
    </row>
    <row r="1841" spans="1:7" x14ac:dyDescent="0.25">
      <c r="A1841">
        <v>1840</v>
      </c>
      <c r="B1841" s="2">
        <v>308071288801004</v>
      </c>
      <c r="C1841">
        <v>34.107999999999997</v>
      </c>
      <c r="D1841">
        <v>134.446</v>
      </c>
      <c r="E1841">
        <v>-9999</v>
      </c>
      <c r="F1841" t="s">
        <v>229</v>
      </c>
      <c r="G1841" t="s">
        <v>4057</v>
      </c>
    </row>
    <row r="1842" spans="1:7" x14ac:dyDescent="0.25">
      <c r="A1842">
        <v>1841</v>
      </c>
      <c r="B1842" s="2">
        <v>308071288801005</v>
      </c>
      <c r="C1842">
        <v>34.088999999999999</v>
      </c>
      <c r="D1842">
        <v>134.387</v>
      </c>
      <c r="E1842">
        <v>-9999</v>
      </c>
      <c r="F1842" t="s">
        <v>229</v>
      </c>
      <c r="G1842" t="s">
        <v>4059</v>
      </c>
    </row>
    <row r="1843" spans="1:7" x14ac:dyDescent="0.25">
      <c r="A1843">
        <v>1842</v>
      </c>
      <c r="B1843" s="2">
        <v>308071288801006</v>
      </c>
      <c r="C1843">
        <v>34.088000000000001</v>
      </c>
      <c r="D1843">
        <v>134.346</v>
      </c>
      <c r="E1843">
        <v>-9999</v>
      </c>
      <c r="F1843" t="s">
        <v>229</v>
      </c>
      <c r="G1843" t="s">
        <v>573</v>
      </c>
    </row>
    <row r="1844" spans="1:7" x14ac:dyDescent="0.25">
      <c r="A1844">
        <v>1843</v>
      </c>
      <c r="B1844" s="2">
        <v>308071288801007</v>
      </c>
      <c r="C1844">
        <v>34.072000000000003</v>
      </c>
      <c r="D1844">
        <v>134.23699999999999</v>
      </c>
      <c r="E1844">
        <v>-9999</v>
      </c>
      <c r="F1844" t="s">
        <v>229</v>
      </c>
      <c r="G1844" t="s">
        <v>4061</v>
      </c>
    </row>
    <row r="1845" spans="1:7" x14ac:dyDescent="0.25">
      <c r="A1845">
        <v>1844</v>
      </c>
      <c r="B1845" s="2">
        <v>308071288801008</v>
      </c>
      <c r="C1845">
        <v>34.024000000000001</v>
      </c>
      <c r="D1845">
        <v>134.22399999999999</v>
      </c>
      <c r="E1845">
        <v>8</v>
      </c>
      <c r="F1845" t="s">
        <v>4063</v>
      </c>
      <c r="G1845" t="s">
        <v>3204</v>
      </c>
    </row>
    <row r="1846" spans="1:7" x14ac:dyDescent="0.25">
      <c r="A1846">
        <v>1845</v>
      </c>
      <c r="B1846" s="2">
        <v>308071288801009</v>
      </c>
      <c r="C1846">
        <v>34.064999999999998</v>
      </c>
      <c r="D1846">
        <v>134.19399999999999</v>
      </c>
      <c r="E1846">
        <v>-9999</v>
      </c>
      <c r="F1846" t="s">
        <v>229</v>
      </c>
      <c r="G1846" t="s">
        <v>4065</v>
      </c>
    </row>
    <row r="1847" spans="1:7" x14ac:dyDescent="0.25">
      <c r="A1847">
        <v>1846</v>
      </c>
      <c r="B1847" s="2">
        <v>308071288801010</v>
      </c>
      <c r="C1847">
        <v>34.043999999999997</v>
      </c>
      <c r="D1847">
        <v>134.05099999999999</v>
      </c>
      <c r="E1847">
        <v>-9999</v>
      </c>
      <c r="F1847" t="s">
        <v>229</v>
      </c>
      <c r="G1847" t="s">
        <v>4067</v>
      </c>
    </row>
    <row r="1848" spans="1:7" x14ac:dyDescent="0.25">
      <c r="A1848">
        <v>1847</v>
      </c>
      <c r="B1848" s="2">
        <v>308071288801011</v>
      </c>
      <c r="C1848">
        <v>34.033999999999999</v>
      </c>
      <c r="D1848">
        <v>133.96899999999999</v>
      </c>
      <c r="E1848">
        <v>-9999</v>
      </c>
      <c r="F1848" t="s">
        <v>229</v>
      </c>
      <c r="G1848" t="s">
        <v>4069</v>
      </c>
    </row>
    <row r="1849" spans="1:7" x14ac:dyDescent="0.25">
      <c r="A1849">
        <v>1848</v>
      </c>
      <c r="B1849" s="2">
        <v>308071288801012</v>
      </c>
      <c r="C1849">
        <v>34.033000000000001</v>
      </c>
      <c r="D1849">
        <v>133.84200000000001</v>
      </c>
      <c r="E1849">
        <v>-9999</v>
      </c>
      <c r="F1849" t="s">
        <v>229</v>
      </c>
      <c r="G1849" t="s">
        <v>4071</v>
      </c>
    </row>
    <row r="1850" spans="1:7" x14ac:dyDescent="0.25">
      <c r="A1850">
        <v>1849</v>
      </c>
      <c r="B1850" s="2">
        <v>308071288801013</v>
      </c>
      <c r="C1850">
        <v>33.89</v>
      </c>
      <c r="D1850">
        <v>133.816</v>
      </c>
      <c r="E1850">
        <v>225.6</v>
      </c>
      <c r="F1850" t="s">
        <v>4073</v>
      </c>
      <c r="G1850" t="s">
        <v>4074</v>
      </c>
    </row>
    <row r="1851" spans="1:7" x14ac:dyDescent="0.25">
      <c r="A1851">
        <v>1850</v>
      </c>
      <c r="B1851" s="2">
        <v>308071288801014</v>
      </c>
      <c r="C1851">
        <v>33.862000000000002</v>
      </c>
      <c r="D1851">
        <v>133.78</v>
      </c>
      <c r="E1851">
        <v>1079</v>
      </c>
      <c r="F1851" t="s">
        <v>229</v>
      </c>
      <c r="G1851" t="s">
        <v>4076</v>
      </c>
    </row>
    <row r="1852" spans="1:7" x14ac:dyDescent="0.25">
      <c r="A1852">
        <v>1851</v>
      </c>
      <c r="B1852" s="2">
        <v>308071288801015</v>
      </c>
      <c r="C1852">
        <v>33.789000000000001</v>
      </c>
      <c r="D1852">
        <v>133.73699999999999</v>
      </c>
      <c r="E1852">
        <v>-9999</v>
      </c>
      <c r="F1852" t="s">
        <v>229</v>
      </c>
      <c r="G1852" t="s">
        <v>4078</v>
      </c>
    </row>
    <row r="1853" spans="1:7" x14ac:dyDescent="0.25">
      <c r="A1853">
        <v>1852</v>
      </c>
      <c r="B1853" s="2">
        <v>308071288801019</v>
      </c>
      <c r="C1853">
        <v>34.137999999999998</v>
      </c>
      <c r="D1853">
        <v>134.47300000000001</v>
      </c>
      <c r="E1853">
        <v>-9999</v>
      </c>
      <c r="F1853" t="s">
        <v>4080</v>
      </c>
      <c r="G1853" t="s">
        <v>4081</v>
      </c>
    </row>
    <row r="1854" spans="1:7" x14ac:dyDescent="0.25">
      <c r="A1854">
        <v>1853</v>
      </c>
      <c r="B1854" s="2">
        <v>308071288801020</v>
      </c>
      <c r="C1854">
        <v>34.11</v>
      </c>
      <c r="D1854">
        <v>134.44800000000001</v>
      </c>
      <c r="E1854">
        <v>-9999</v>
      </c>
      <c r="F1854" t="s">
        <v>4080</v>
      </c>
      <c r="G1854" t="s">
        <v>4080</v>
      </c>
    </row>
    <row r="1855" spans="1:7" x14ac:dyDescent="0.25">
      <c r="A1855">
        <v>1854</v>
      </c>
      <c r="B1855" s="2">
        <v>308071288801021</v>
      </c>
      <c r="C1855">
        <v>34.124000000000002</v>
      </c>
      <c r="D1855">
        <v>134.43799999999999</v>
      </c>
      <c r="E1855">
        <v>-9999</v>
      </c>
      <c r="F1855" t="s">
        <v>4084</v>
      </c>
      <c r="G1855" t="s">
        <v>4085</v>
      </c>
    </row>
    <row r="1856" spans="1:7" x14ac:dyDescent="0.25">
      <c r="A1856">
        <v>1855</v>
      </c>
      <c r="B1856" s="2">
        <v>308071288801022</v>
      </c>
      <c r="C1856">
        <v>34.093000000000004</v>
      </c>
      <c r="D1856">
        <v>134.386</v>
      </c>
      <c r="E1856">
        <v>0</v>
      </c>
      <c r="F1856" t="s">
        <v>229</v>
      </c>
      <c r="G1856" t="s">
        <v>4087</v>
      </c>
    </row>
    <row r="1857" spans="1:7" x14ac:dyDescent="0.25">
      <c r="A1857">
        <v>1856</v>
      </c>
      <c r="B1857" s="2">
        <v>308071288801023</v>
      </c>
      <c r="C1857">
        <v>-9.1530000000000005</v>
      </c>
      <c r="D1857">
        <v>-9.1530000000000005</v>
      </c>
      <c r="E1857">
        <v>-9999</v>
      </c>
      <c r="F1857" t="s">
        <v>4080</v>
      </c>
      <c r="G1857" t="s">
        <v>4089</v>
      </c>
    </row>
    <row r="1858" spans="1:7" x14ac:dyDescent="0.25">
      <c r="A1858">
        <v>1857</v>
      </c>
      <c r="B1858" s="2">
        <v>308071288801030</v>
      </c>
      <c r="C1858">
        <v>34.14</v>
      </c>
      <c r="D1858">
        <v>134.47</v>
      </c>
      <c r="E1858">
        <v>-9999</v>
      </c>
      <c r="F1858" t="s">
        <v>4080</v>
      </c>
      <c r="G1858" t="s">
        <v>4091</v>
      </c>
    </row>
    <row r="1859" spans="1:7" x14ac:dyDescent="0.25">
      <c r="A1859">
        <v>1858</v>
      </c>
      <c r="B1859" s="2">
        <v>308071288801901</v>
      </c>
      <c r="C1859">
        <v>34.098999999999997</v>
      </c>
      <c r="D1859">
        <v>134.42400000000001</v>
      </c>
      <c r="E1859">
        <v>-9999</v>
      </c>
      <c r="F1859" t="s">
        <v>229</v>
      </c>
      <c r="G1859" t="s">
        <v>1365</v>
      </c>
    </row>
    <row r="1860" spans="1:7" x14ac:dyDescent="0.25">
      <c r="A1860">
        <v>1859</v>
      </c>
      <c r="B1860" s="2">
        <v>308071288801902</v>
      </c>
      <c r="C1860">
        <v>34.036999999999999</v>
      </c>
      <c r="D1860">
        <v>134.15799999999999</v>
      </c>
      <c r="E1860">
        <v>181</v>
      </c>
      <c r="F1860" t="s">
        <v>4092</v>
      </c>
      <c r="G1860" t="s">
        <v>2113</v>
      </c>
    </row>
    <row r="1861" spans="1:7" x14ac:dyDescent="0.25">
      <c r="A1861">
        <v>1860</v>
      </c>
      <c r="B1861" s="2">
        <v>308071288801903</v>
      </c>
      <c r="C1861">
        <v>34.023000000000003</v>
      </c>
      <c r="D1861">
        <v>134.065</v>
      </c>
      <c r="E1861">
        <v>130.30000000000001</v>
      </c>
      <c r="F1861" t="s">
        <v>4093</v>
      </c>
      <c r="G1861" t="s">
        <v>4094</v>
      </c>
    </row>
    <row r="1862" spans="1:7" x14ac:dyDescent="0.25">
      <c r="A1862">
        <v>1861</v>
      </c>
      <c r="B1862" s="2">
        <v>308071288801904</v>
      </c>
      <c r="C1862">
        <v>34.03</v>
      </c>
      <c r="D1862">
        <v>134.03100000000001</v>
      </c>
      <c r="E1862">
        <v>51.9</v>
      </c>
      <c r="F1862" t="s">
        <v>4096</v>
      </c>
      <c r="G1862" t="s">
        <v>4097</v>
      </c>
    </row>
    <row r="1863" spans="1:7" x14ac:dyDescent="0.25">
      <c r="A1863">
        <v>1862</v>
      </c>
      <c r="B1863" s="2">
        <v>308071288811001</v>
      </c>
      <c r="C1863">
        <v>33.911000000000001</v>
      </c>
      <c r="D1863">
        <v>133.505</v>
      </c>
      <c r="E1863">
        <v>-9999</v>
      </c>
      <c r="F1863" t="s">
        <v>232</v>
      </c>
      <c r="G1863" t="s">
        <v>4099</v>
      </c>
    </row>
    <row r="1864" spans="1:7" x14ac:dyDescent="0.25">
      <c r="A1864">
        <v>1863</v>
      </c>
      <c r="B1864" s="2">
        <v>308071288811002</v>
      </c>
      <c r="C1864">
        <v>33.793999999999997</v>
      </c>
      <c r="D1864">
        <v>133.75700000000001</v>
      </c>
      <c r="E1864">
        <v>-9999</v>
      </c>
      <c r="F1864" t="s">
        <v>4101</v>
      </c>
      <c r="G1864" t="s">
        <v>4101</v>
      </c>
    </row>
    <row r="1865" spans="1:7" x14ac:dyDescent="0.25">
      <c r="A1865">
        <v>1864</v>
      </c>
      <c r="B1865" s="2">
        <v>308071288811003</v>
      </c>
      <c r="C1865">
        <v>33.783000000000001</v>
      </c>
      <c r="D1865">
        <v>133.69800000000001</v>
      </c>
      <c r="E1865">
        <v>-9999</v>
      </c>
      <c r="F1865" t="s">
        <v>4103</v>
      </c>
      <c r="G1865" t="s">
        <v>4103</v>
      </c>
    </row>
    <row r="1866" spans="1:7" x14ac:dyDescent="0.25">
      <c r="A1866">
        <v>1865</v>
      </c>
      <c r="B1866" s="2">
        <v>308071288811004</v>
      </c>
      <c r="C1866">
        <v>33.78</v>
      </c>
      <c r="D1866">
        <v>133.66300000000001</v>
      </c>
      <c r="E1866">
        <v>-9999</v>
      </c>
      <c r="F1866" t="s">
        <v>4105</v>
      </c>
      <c r="G1866" t="s">
        <v>4105</v>
      </c>
    </row>
    <row r="1867" spans="1:7" x14ac:dyDescent="0.25">
      <c r="A1867">
        <v>1866</v>
      </c>
      <c r="B1867" s="2">
        <v>308081288804001</v>
      </c>
      <c r="C1867">
        <v>34.286999999999999</v>
      </c>
      <c r="D1867">
        <v>133.81299999999999</v>
      </c>
      <c r="E1867">
        <v>136.5</v>
      </c>
      <c r="F1867" t="s">
        <v>4107</v>
      </c>
      <c r="G1867" t="s">
        <v>4108</v>
      </c>
    </row>
    <row r="1868" spans="1:7" x14ac:dyDescent="0.25">
      <c r="A1868">
        <v>1867</v>
      </c>
      <c r="B1868" s="2">
        <v>308081288804002</v>
      </c>
      <c r="C1868">
        <v>34.198</v>
      </c>
      <c r="D1868">
        <v>133.84200000000001</v>
      </c>
      <c r="E1868">
        <v>106.7</v>
      </c>
      <c r="F1868" t="s">
        <v>4107</v>
      </c>
      <c r="G1868" t="s">
        <v>4110</v>
      </c>
    </row>
    <row r="1869" spans="1:7" x14ac:dyDescent="0.25">
      <c r="A1869">
        <v>1868</v>
      </c>
      <c r="B1869" s="2">
        <v>308081288804003</v>
      </c>
      <c r="C1869">
        <v>34.173999999999999</v>
      </c>
      <c r="D1869">
        <v>133.88900000000001</v>
      </c>
      <c r="E1869">
        <v>90</v>
      </c>
      <c r="F1869" t="s">
        <v>4107</v>
      </c>
      <c r="G1869" t="s">
        <v>4112</v>
      </c>
    </row>
    <row r="1870" spans="1:7" x14ac:dyDescent="0.25">
      <c r="A1870">
        <v>1869</v>
      </c>
      <c r="B1870" s="2">
        <v>308081288804004</v>
      </c>
      <c r="C1870">
        <v>34.164000000000001</v>
      </c>
      <c r="D1870">
        <v>133.92599999999999</v>
      </c>
      <c r="E1870">
        <v>72.099999999999994</v>
      </c>
      <c r="F1870" t="s">
        <v>4107</v>
      </c>
      <c r="G1870" t="s">
        <v>4114</v>
      </c>
    </row>
    <row r="1871" spans="1:7" x14ac:dyDescent="0.25">
      <c r="A1871">
        <v>1870</v>
      </c>
      <c r="B1871" s="2">
        <v>308081288804005</v>
      </c>
      <c r="C1871">
        <v>34.151000000000003</v>
      </c>
      <c r="D1871">
        <v>133.94800000000001</v>
      </c>
      <c r="E1871">
        <v>59.6</v>
      </c>
      <c r="F1871" t="s">
        <v>4107</v>
      </c>
      <c r="G1871" t="s">
        <v>4116</v>
      </c>
    </row>
    <row r="1872" spans="1:7" x14ac:dyDescent="0.25">
      <c r="A1872">
        <v>1871</v>
      </c>
      <c r="B1872" s="2">
        <v>308081288804006</v>
      </c>
      <c r="C1872">
        <v>34.116999999999997</v>
      </c>
      <c r="D1872">
        <v>133.97200000000001</v>
      </c>
      <c r="E1872">
        <v>37.700000000000003</v>
      </c>
      <c r="F1872" t="s">
        <v>4107</v>
      </c>
      <c r="G1872" t="s">
        <v>4118</v>
      </c>
    </row>
    <row r="1873" spans="1:7" x14ac:dyDescent="0.25">
      <c r="A1873">
        <v>1872</v>
      </c>
      <c r="B1873" s="2">
        <v>308081288804007</v>
      </c>
      <c r="C1873">
        <v>34.186</v>
      </c>
      <c r="D1873">
        <v>133.87700000000001</v>
      </c>
      <c r="E1873">
        <v>99</v>
      </c>
      <c r="F1873" t="s">
        <v>4107</v>
      </c>
      <c r="G1873" t="s">
        <v>4120</v>
      </c>
    </row>
    <row r="1874" spans="1:7" x14ac:dyDescent="0.25">
      <c r="A1874">
        <v>1873</v>
      </c>
      <c r="B1874" s="2">
        <v>308081288804008</v>
      </c>
      <c r="C1874">
        <v>34.183999999999997</v>
      </c>
      <c r="D1874">
        <v>133.88</v>
      </c>
      <c r="E1874">
        <v>98.3</v>
      </c>
      <c r="F1874" t="s">
        <v>4107</v>
      </c>
      <c r="G1874" t="s">
        <v>4122</v>
      </c>
    </row>
    <row r="1875" spans="1:7" x14ac:dyDescent="0.25">
      <c r="A1875">
        <v>1874</v>
      </c>
      <c r="B1875" s="2">
        <v>308081288804009</v>
      </c>
      <c r="C1875">
        <v>34.131</v>
      </c>
      <c r="D1875">
        <v>134.00399999999999</v>
      </c>
      <c r="E1875">
        <v>9.4</v>
      </c>
      <c r="F1875" t="s">
        <v>4124</v>
      </c>
      <c r="G1875" t="s">
        <v>4125</v>
      </c>
    </row>
    <row r="1876" spans="1:7" x14ac:dyDescent="0.25">
      <c r="A1876">
        <v>1875</v>
      </c>
      <c r="B1876" s="2">
        <v>308081288804010</v>
      </c>
      <c r="C1876">
        <v>34.264000000000003</v>
      </c>
      <c r="D1876">
        <v>133.83099999999999</v>
      </c>
      <c r="E1876">
        <v>120.9</v>
      </c>
      <c r="F1876" t="s">
        <v>4107</v>
      </c>
      <c r="G1876" t="s">
        <v>4127</v>
      </c>
    </row>
    <row r="1877" spans="1:7" x14ac:dyDescent="0.25">
      <c r="A1877">
        <v>1876</v>
      </c>
      <c r="B1877" s="2">
        <v>309011289902010</v>
      </c>
      <c r="C1877">
        <v>33.554000000000002</v>
      </c>
      <c r="D1877">
        <v>130.733</v>
      </c>
      <c r="E1877">
        <v>42</v>
      </c>
      <c r="F1877" t="s">
        <v>4129</v>
      </c>
      <c r="G1877" t="s">
        <v>4130</v>
      </c>
    </row>
    <row r="1878" spans="1:7" x14ac:dyDescent="0.25">
      <c r="A1878">
        <v>1877</v>
      </c>
      <c r="B1878" s="2">
        <v>309011289902030</v>
      </c>
      <c r="C1878">
        <v>33.661000000000001</v>
      </c>
      <c r="D1878">
        <v>130.68899999999999</v>
      </c>
      <c r="E1878">
        <v>292</v>
      </c>
      <c r="F1878" t="s">
        <v>4129</v>
      </c>
      <c r="G1878" t="s">
        <v>1987</v>
      </c>
    </row>
    <row r="1879" spans="1:7" x14ac:dyDescent="0.25">
      <c r="A1879">
        <v>1878</v>
      </c>
      <c r="B1879" s="2">
        <v>309011289902040</v>
      </c>
      <c r="C1879">
        <v>33.74</v>
      </c>
      <c r="D1879">
        <v>130.72999999999999</v>
      </c>
      <c r="E1879">
        <v>366</v>
      </c>
      <c r="F1879" t="s">
        <v>4129</v>
      </c>
      <c r="G1879" t="s">
        <v>4132</v>
      </c>
    </row>
    <row r="1880" spans="1:7" x14ac:dyDescent="0.25">
      <c r="A1880">
        <v>1879</v>
      </c>
      <c r="B1880" s="2">
        <v>309011289902050</v>
      </c>
      <c r="C1880">
        <v>33.75</v>
      </c>
      <c r="D1880">
        <v>130.732</v>
      </c>
      <c r="E1880">
        <v>695</v>
      </c>
      <c r="F1880" t="s">
        <v>4129</v>
      </c>
      <c r="G1880" t="s">
        <v>458</v>
      </c>
    </row>
    <row r="1881" spans="1:7" x14ac:dyDescent="0.25">
      <c r="A1881">
        <v>1880</v>
      </c>
      <c r="B1881" s="2">
        <v>309011289902060</v>
      </c>
      <c r="C1881">
        <v>33.792000000000002</v>
      </c>
      <c r="D1881">
        <v>130.71100000000001</v>
      </c>
      <c r="E1881">
        <v>887</v>
      </c>
      <c r="F1881" t="s">
        <v>4129</v>
      </c>
      <c r="G1881" t="s">
        <v>4134</v>
      </c>
    </row>
    <row r="1882" spans="1:7" x14ac:dyDescent="0.25">
      <c r="A1882">
        <v>1881</v>
      </c>
      <c r="B1882" s="2">
        <v>309011289902070</v>
      </c>
      <c r="C1882">
        <v>33.816000000000003</v>
      </c>
      <c r="D1882">
        <v>130.70699999999999</v>
      </c>
      <c r="E1882">
        <v>925</v>
      </c>
      <c r="F1882" t="s">
        <v>4129</v>
      </c>
      <c r="G1882" t="s">
        <v>3419</v>
      </c>
    </row>
    <row r="1883" spans="1:7" x14ac:dyDescent="0.25">
      <c r="A1883">
        <v>1882</v>
      </c>
      <c r="B1883" s="2">
        <v>309011289902090</v>
      </c>
      <c r="C1883">
        <v>33.619</v>
      </c>
      <c r="D1883">
        <v>130.67500000000001</v>
      </c>
      <c r="E1883">
        <v>113</v>
      </c>
      <c r="F1883" t="s">
        <v>4136</v>
      </c>
      <c r="G1883" t="s">
        <v>4137</v>
      </c>
    </row>
    <row r="1884" spans="1:7" x14ac:dyDescent="0.25">
      <c r="A1884">
        <v>1883</v>
      </c>
      <c r="B1884" s="2">
        <v>309011289902120</v>
      </c>
      <c r="C1884">
        <v>33.569000000000003</v>
      </c>
      <c r="D1884">
        <v>130.852</v>
      </c>
      <c r="E1884">
        <v>76</v>
      </c>
      <c r="F1884" t="s">
        <v>4139</v>
      </c>
      <c r="G1884" t="s">
        <v>4140</v>
      </c>
    </row>
    <row r="1885" spans="1:7" x14ac:dyDescent="0.25">
      <c r="A1885">
        <v>1884</v>
      </c>
      <c r="B1885" s="2">
        <v>309011289902130</v>
      </c>
      <c r="C1885">
        <v>33.649000000000001</v>
      </c>
      <c r="D1885">
        <v>130.81200000000001</v>
      </c>
      <c r="E1885">
        <v>127</v>
      </c>
      <c r="F1885" t="s">
        <v>4139</v>
      </c>
      <c r="G1885" t="s">
        <v>4142</v>
      </c>
    </row>
    <row r="1886" spans="1:7" x14ac:dyDescent="0.25">
      <c r="A1886">
        <v>1885</v>
      </c>
      <c r="B1886" s="2">
        <v>309011289902140</v>
      </c>
      <c r="C1886">
        <v>33.698999999999998</v>
      </c>
      <c r="D1886">
        <v>130.77199999999999</v>
      </c>
      <c r="E1886">
        <v>309</v>
      </c>
      <c r="F1886" t="s">
        <v>4139</v>
      </c>
      <c r="G1886" t="s">
        <v>4144</v>
      </c>
    </row>
    <row r="1887" spans="1:7" x14ac:dyDescent="0.25">
      <c r="A1887">
        <v>1886</v>
      </c>
      <c r="B1887" s="2">
        <v>309011289902150</v>
      </c>
      <c r="C1887">
        <v>33.732999999999997</v>
      </c>
      <c r="D1887">
        <v>130.733</v>
      </c>
      <c r="E1887">
        <v>326</v>
      </c>
      <c r="F1887" t="s">
        <v>4139</v>
      </c>
      <c r="G1887" t="s">
        <v>2479</v>
      </c>
    </row>
    <row r="1888" spans="1:7" x14ac:dyDescent="0.25">
      <c r="A1888">
        <v>1887</v>
      </c>
      <c r="B1888" s="2">
        <v>309011289902160</v>
      </c>
      <c r="C1888">
        <v>33.665999999999997</v>
      </c>
      <c r="D1888">
        <v>130.81200000000001</v>
      </c>
      <c r="E1888">
        <v>47</v>
      </c>
      <c r="F1888" t="s">
        <v>4147</v>
      </c>
      <c r="G1888" t="s">
        <v>4148</v>
      </c>
    </row>
    <row r="1889" spans="1:7" x14ac:dyDescent="0.25">
      <c r="A1889">
        <v>1888</v>
      </c>
      <c r="B1889" s="2">
        <v>309011289902170</v>
      </c>
      <c r="C1889">
        <v>33.631</v>
      </c>
      <c r="D1889">
        <v>130.79300000000001</v>
      </c>
      <c r="E1889">
        <v>72</v>
      </c>
      <c r="F1889" t="s">
        <v>4150</v>
      </c>
      <c r="G1889" t="s">
        <v>4151</v>
      </c>
    </row>
    <row r="1890" spans="1:7" x14ac:dyDescent="0.25">
      <c r="A1890">
        <v>1889</v>
      </c>
      <c r="B1890" s="2">
        <v>309011289902190</v>
      </c>
      <c r="C1890">
        <v>33.723999999999997</v>
      </c>
      <c r="D1890">
        <v>130.673</v>
      </c>
      <c r="E1890">
        <v>123</v>
      </c>
      <c r="F1890" t="s">
        <v>4153</v>
      </c>
      <c r="G1890" t="s">
        <v>4154</v>
      </c>
    </row>
    <row r="1891" spans="1:7" x14ac:dyDescent="0.25">
      <c r="A1891">
        <v>1890</v>
      </c>
      <c r="B1891" s="2">
        <v>309011289902200</v>
      </c>
      <c r="C1891">
        <v>33.722999999999999</v>
      </c>
      <c r="D1891">
        <v>130.66399999999999</v>
      </c>
      <c r="E1891">
        <v>46</v>
      </c>
      <c r="F1891" t="s">
        <v>4156</v>
      </c>
      <c r="G1891" t="s">
        <v>4157</v>
      </c>
    </row>
    <row r="1892" spans="1:7" x14ac:dyDescent="0.25">
      <c r="A1892">
        <v>1891</v>
      </c>
      <c r="B1892" s="2">
        <v>309011289902205</v>
      </c>
      <c r="C1892">
        <v>33.783000000000001</v>
      </c>
      <c r="D1892">
        <v>130.733</v>
      </c>
      <c r="E1892">
        <v>8</v>
      </c>
      <c r="F1892" t="s">
        <v>4159</v>
      </c>
      <c r="G1892" t="s">
        <v>4160</v>
      </c>
    </row>
    <row r="1893" spans="1:7" x14ac:dyDescent="0.25">
      <c r="A1893">
        <v>1892</v>
      </c>
      <c r="B1893" s="2">
        <v>309011289902208</v>
      </c>
      <c r="C1893">
        <v>33.798999999999999</v>
      </c>
      <c r="D1893">
        <v>130.726</v>
      </c>
      <c r="E1893">
        <v>13</v>
      </c>
      <c r="F1893" t="s">
        <v>3975</v>
      </c>
      <c r="G1893" t="s">
        <v>4162</v>
      </c>
    </row>
    <row r="1894" spans="1:7" x14ac:dyDescent="0.25">
      <c r="A1894">
        <v>1893</v>
      </c>
      <c r="B1894" s="2">
        <v>309011289902210</v>
      </c>
      <c r="C1894">
        <v>33.811</v>
      </c>
      <c r="D1894">
        <v>130.673</v>
      </c>
      <c r="E1894">
        <v>31</v>
      </c>
      <c r="F1894" t="s">
        <v>1008</v>
      </c>
      <c r="G1894" t="s">
        <v>4164</v>
      </c>
    </row>
    <row r="1895" spans="1:7" x14ac:dyDescent="0.25">
      <c r="A1895">
        <v>1894</v>
      </c>
      <c r="B1895" s="2">
        <v>309011289902220</v>
      </c>
      <c r="C1895">
        <v>33.890999999999998</v>
      </c>
      <c r="D1895">
        <v>130.67400000000001</v>
      </c>
      <c r="E1895">
        <v>59</v>
      </c>
      <c r="F1895" t="s">
        <v>1008</v>
      </c>
      <c r="G1895" t="s">
        <v>4166</v>
      </c>
    </row>
    <row r="1896" spans="1:7" x14ac:dyDescent="0.25">
      <c r="A1896">
        <v>1895</v>
      </c>
      <c r="B1896" s="2">
        <v>309021289903010</v>
      </c>
      <c r="C1896">
        <v>33.268000000000001</v>
      </c>
      <c r="D1896">
        <v>129.96299999999999</v>
      </c>
      <c r="E1896">
        <v>91</v>
      </c>
      <c r="F1896" t="s">
        <v>4168</v>
      </c>
      <c r="G1896" t="s">
        <v>4169</v>
      </c>
    </row>
    <row r="1897" spans="1:7" x14ac:dyDescent="0.25">
      <c r="A1897">
        <v>1896</v>
      </c>
      <c r="B1897" s="2">
        <v>309021289903020</v>
      </c>
      <c r="C1897">
        <v>33.299999999999997</v>
      </c>
      <c r="D1897">
        <v>129.96700000000001</v>
      </c>
      <c r="E1897">
        <v>120</v>
      </c>
      <c r="F1897" t="s">
        <v>4168</v>
      </c>
      <c r="G1897" t="s">
        <v>1177</v>
      </c>
    </row>
    <row r="1898" spans="1:7" x14ac:dyDescent="0.25">
      <c r="A1898">
        <v>1897</v>
      </c>
      <c r="B1898" s="2">
        <v>309021289903030</v>
      </c>
      <c r="C1898">
        <v>33.347999999999999</v>
      </c>
      <c r="D1898">
        <v>129.99299999999999</v>
      </c>
      <c r="E1898">
        <v>150</v>
      </c>
      <c r="F1898" t="s">
        <v>4168</v>
      </c>
      <c r="G1898" t="s">
        <v>4171</v>
      </c>
    </row>
    <row r="1899" spans="1:7" x14ac:dyDescent="0.25">
      <c r="A1899">
        <v>1898</v>
      </c>
      <c r="B1899" s="2">
        <v>309021289903040</v>
      </c>
      <c r="C1899">
        <v>33.366</v>
      </c>
      <c r="D1899">
        <v>130.00399999999999</v>
      </c>
      <c r="E1899">
        <v>275</v>
      </c>
      <c r="F1899" t="s">
        <v>4168</v>
      </c>
      <c r="G1899" t="s">
        <v>4173</v>
      </c>
    </row>
    <row r="1900" spans="1:7" x14ac:dyDescent="0.25">
      <c r="A1900">
        <v>1899</v>
      </c>
      <c r="B1900" s="2">
        <v>309021289903050</v>
      </c>
      <c r="C1900">
        <v>33.409999999999997</v>
      </c>
      <c r="D1900">
        <v>129.98400000000001</v>
      </c>
      <c r="E1900">
        <v>398.8</v>
      </c>
      <c r="F1900" t="s">
        <v>4168</v>
      </c>
      <c r="G1900" t="s">
        <v>4175</v>
      </c>
    </row>
    <row r="1901" spans="1:7" x14ac:dyDescent="0.25">
      <c r="A1901">
        <v>1900</v>
      </c>
      <c r="B1901" s="2">
        <v>309021289903070</v>
      </c>
      <c r="C1901">
        <v>33.447000000000003</v>
      </c>
      <c r="D1901">
        <v>129.98599999999999</v>
      </c>
      <c r="E1901">
        <v>434</v>
      </c>
      <c r="F1901" t="s">
        <v>4168</v>
      </c>
      <c r="G1901" t="s">
        <v>4177</v>
      </c>
    </row>
    <row r="1902" spans="1:7" x14ac:dyDescent="0.25">
      <c r="A1902">
        <v>1901</v>
      </c>
      <c r="B1902" s="2">
        <v>309021289903090</v>
      </c>
      <c r="C1902">
        <v>33.311999999999998</v>
      </c>
      <c r="D1902">
        <v>130.07300000000001</v>
      </c>
      <c r="E1902">
        <v>38.5</v>
      </c>
      <c r="F1902" t="s">
        <v>4179</v>
      </c>
      <c r="G1902" t="s">
        <v>736</v>
      </c>
    </row>
    <row r="1903" spans="1:7" x14ac:dyDescent="0.25">
      <c r="A1903">
        <v>1902</v>
      </c>
      <c r="B1903" s="2">
        <v>309021289903100</v>
      </c>
      <c r="C1903">
        <v>33.350999999999999</v>
      </c>
      <c r="D1903">
        <v>130.01300000000001</v>
      </c>
      <c r="E1903">
        <v>93</v>
      </c>
      <c r="F1903" t="s">
        <v>4179</v>
      </c>
      <c r="G1903" t="s">
        <v>4181</v>
      </c>
    </row>
    <row r="1904" spans="1:7" x14ac:dyDescent="0.25">
      <c r="A1904">
        <v>1903</v>
      </c>
      <c r="B1904" s="2">
        <v>309021289903110</v>
      </c>
      <c r="C1904">
        <v>33.369999999999997</v>
      </c>
      <c r="D1904">
        <v>129.94800000000001</v>
      </c>
      <c r="E1904">
        <v>-9999</v>
      </c>
      <c r="F1904" t="s">
        <v>4183</v>
      </c>
      <c r="G1904" t="s">
        <v>4184</v>
      </c>
    </row>
    <row r="1905" spans="1:7" x14ac:dyDescent="0.25">
      <c r="A1905">
        <v>1904</v>
      </c>
      <c r="B1905" s="2">
        <v>309021289903120</v>
      </c>
      <c r="C1905">
        <v>33.375999999999998</v>
      </c>
      <c r="D1905">
        <v>129.953</v>
      </c>
      <c r="E1905">
        <v>71</v>
      </c>
      <c r="F1905" t="s">
        <v>4183</v>
      </c>
      <c r="G1905" t="s">
        <v>4186</v>
      </c>
    </row>
    <row r="1906" spans="1:7" x14ac:dyDescent="0.25">
      <c r="A1906">
        <v>1905</v>
      </c>
      <c r="B1906" s="2">
        <v>309021289922010</v>
      </c>
      <c r="C1906">
        <v>33.340000000000003</v>
      </c>
      <c r="D1906">
        <v>130.11099999999999</v>
      </c>
      <c r="E1906">
        <v>-9999</v>
      </c>
      <c r="F1906" t="s">
        <v>4179</v>
      </c>
      <c r="G1906" t="s">
        <v>4188</v>
      </c>
    </row>
    <row r="1907" spans="1:7" x14ac:dyDescent="0.25">
      <c r="A1907">
        <v>1906</v>
      </c>
      <c r="B1907" s="2">
        <v>309021289922020</v>
      </c>
      <c r="C1907">
        <v>33.325000000000003</v>
      </c>
      <c r="D1907">
        <v>130.096</v>
      </c>
      <c r="E1907">
        <v>-9999</v>
      </c>
      <c r="F1907" t="s">
        <v>4179</v>
      </c>
      <c r="G1907" t="s">
        <v>4190</v>
      </c>
    </row>
    <row r="1908" spans="1:7" x14ac:dyDescent="0.25">
      <c r="A1908">
        <v>1907</v>
      </c>
      <c r="B1908" s="2">
        <v>309031289906012</v>
      </c>
      <c r="C1908">
        <v>32.908000000000001</v>
      </c>
      <c r="D1908">
        <v>130.02600000000001</v>
      </c>
      <c r="E1908">
        <v>8.91</v>
      </c>
      <c r="F1908" t="s">
        <v>667</v>
      </c>
      <c r="G1908" t="s">
        <v>667</v>
      </c>
    </row>
    <row r="1909" spans="1:7" x14ac:dyDescent="0.25">
      <c r="A1909">
        <v>1908</v>
      </c>
      <c r="B1909" s="2">
        <v>309031289906032</v>
      </c>
      <c r="C1909">
        <v>32.895000000000003</v>
      </c>
      <c r="D1909">
        <v>130.02500000000001</v>
      </c>
      <c r="E1909">
        <v>17.5</v>
      </c>
      <c r="F1909" t="s">
        <v>4192</v>
      </c>
      <c r="G1909" t="s">
        <v>4193</v>
      </c>
    </row>
    <row r="1910" spans="1:7" x14ac:dyDescent="0.25">
      <c r="A1910">
        <v>1909</v>
      </c>
      <c r="B1910" s="2">
        <v>309031289906052</v>
      </c>
      <c r="C1910">
        <v>32.851999999999997</v>
      </c>
      <c r="D1910">
        <v>130.04499999999999</v>
      </c>
      <c r="E1910">
        <v>35.799999999999997</v>
      </c>
      <c r="F1910" t="s">
        <v>4192</v>
      </c>
      <c r="G1910" t="s">
        <v>4195</v>
      </c>
    </row>
    <row r="1911" spans="1:7" x14ac:dyDescent="0.25">
      <c r="A1911">
        <v>1910</v>
      </c>
      <c r="B1911" s="2">
        <v>309031289906092</v>
      </c>
      <c r="C1911">
        <v>32.835000000000001</v>
      </c>
      <c r="D1911">
        <v>130.065</v>
      </c>
      <c r="E1911">
        <v>87</v>
      </c>
      <c r="F1911" t="s">
        <v>4197</v>
      </c>
      <c r="G1911" t="s">
        <v>4198</v>
      </c>
    </row>
    <row r="1912" spans="1:7" x14ac:dyDescent="0.25">
      <c r="A1912">
        <v>1911</v>
      </c>
      <c r="B1912" s="2">
        <v>309031289906112</v>
      </c>
      <c r="C1912">
        <v>32.835999999999999</v>
      </c>
      <c r="D1912">
        <v>130.07400000000001</v>
      </c>
      <c r="E1912">
        <v>18.5</v>
      </c>
      <c r="F1912" t="s">
        <v>4197</v>
      </c>
      <c r="G1912" t="s">
        <v>4200</v>
      </c>
    </row>
    <row r="1913" spans="1:7" x14ac:dyDescent="0.25">
      <c r="A1913">
        <v>1912</v>
      </c>
      <c r="B1913" s="2">
        <v>309031289906162</v>
      </c>
      <c r="C1913">
        <v>32.859000000000002</v>
      </c>
      <c r="D1913">
        <v>130.08600000000001</v>
      </c>
      <c r="E1913">
        <v>86</v>
      </c>
      <c r="F1913" t="s">
        <v>4192</v>
      </c>
      <c r="G1913" t="s">
        <v>4202</v>
      </c>
    </row>
    <row r="1914" spans="1:7" x14ac:dyDescent="0.25">
      <c r="A1914">
        <v>1913</v>
      </c>
      <c r="B1914" s="2">
        <v>309031289906172</v>
      </c>
      <c r="C1914">
        <v>32.850999999999999</v>
      </c>
      <c r="D1914">
        <v>130.05500000000001</v>
      </c>
      <c r="E1914">
        <v>3.7</v>
      </c>
      <c r="F1914" t="s">
        <v>4204</v>
      </c>
      <c r="G1914" t="s">
        <v>4205</v>
      </c>
    </row>
    <row r="1915" spans="1:7" x14ac:dyDescent="0.25">
      <c r="A1915">
        <v>1914</v>
      </c>
      <c r="B1915" s="2">
        <v>309041289903010</v>
      </c>
      <c r="C1915">
        <v>33.171999999999997</v>
      </c>
      <c r="D1915">
        <v>130.03899999999999</v>
      </c>
      <c r="E1915">
        <v>28.1</v>
      </c>
      <c r="F1915" t="s">
        <v>4207</v>
      </c>
      <c r="G1915" t="s">
        <v>4208</v>
      </c>
    </row>
    <row r="1916" spans="1:7" x14ac:dyDescent="0.25">
      <c r="A1916">
        <v>1915</v>
      </c>
      <c r="B1916" s="2">
        <v>309041289903020</v>
      </c>
      <c r="C1916">
        <v>33.174999999999997</v>
      </c>
      <c r="D1916">
        <v>130.048</v>
      </c>
      <c r="E1916">
        <v>32.299999999999997</v>
      </c>
      <c r="F1916" t="s">
        <v>4207</v>
      </c>
      <c r="G1916" t="s">
        <v>4210</v>
      </c>
    </row>
    <row r="1917" spans="1:7" x14ac:dyDescent="0.25">
      <c r="A1917">
        <v>1916</v>
      </c>
      <c r="B1917" s="2">
        <v>309041289903030</v>
      </c>
      <c r="C1917">
        <v>33.185000000000002</v>
      </c>
      <c r="D1917">
        <v>130.04900000000001</v>
      </c>
      <c r="E1917">
        <v>-9999</v>
      </c>
      <c r="F1917" t="s">
        <v>4207</v>
      </c>
      <c r="G1917" t="s">
        <v>4212</v>
      </c>
    </row>
    <row r="1918" spans="1:7" x14ac:dyDescent="0.25">
      <c r="A1918">
        <v>1917</v>
      </c>
      <c r="B1918" s="2">
        <v>309041289903050</v>
      </c>
      <c r="C1918">
        <v>33.213999999999999</v>
      </c>
      <c r="D1918">
        <v>130.07400000000001</v>
      </c>
      <c r="E1918">
        <v>93.2</v>
      </c>
      <c r="F1918" t="s">
        <v>4207</v>
      </c>
      <c r="G1918" t="s">
        <v>3632</v>
      </c>
    </row>
    <row r="1919" spans="1:7" x14ac:dyDescent="0.25">
      <c r="A1919">
        <v>1918</v>
      </c>
      <c r="B1919" s="2">
        <v>309041289903060</v>
      </c>
      <c r="C1919">
        <v>33.195999999999998</v>
      </c>
      <c r="D1919">
        <v>130.14099999999999</v>
      </c>
      <c r="E1919">
        <v>146</v>
      </c>
      <c r="F1919" t="s">
        <v>4207</v>
      </c>
      <c r="G1919" t="s">
        <v>4214</v>
      </c>
    </row>
    <row r="1920" spans="1:7" x14ac:dyDescent="0.25">
      <c r="A1920">
        <v>1919</v>
      </c>
      <c r="B1920" s="2">
        <v>309041289903090</v>
      </c>
      <c r="C1920">
        <v>33.203000000000003</v>
      </c>
      <c r="D1920">
        <v>130.18799999999999</v>
      </c>
      <c r="E1920">
        <v>146</v>
      </c>
      <c r="F1920" t="s">
        <v>4207</v>
      </c>
      <c r="G1920" t="s">
        <v>4216</v>
      </c>
    </row>
    <row r="1921" spans="1:7" x14ac:dyDescent="0.25">
      <c r="A1921">
        <v>1920</v>
      </c>
      <c r="B1921" s="2">
        <v>309041289903100</v>
      </c>
      <c r="C1921">
        <v>33.201000000000001</v>
      </c>
      <c r="D1921">
        <v>130.197</v>
      </c>
      <c r="E1921">
        <v>333.5</v>
      </c>
      <c r="F1921" t="s">
        <v>4207</v>
      </c>
      <c r="G1921" t="s">
        <v>4218</v>
      </c>
    </row>
    <row r="1922" spans="1:7" x14ac:dyDescent="0.25">
      <c r="A1922">
        <v>1921</v>
      </c>
      <c r="B1922" s="2">
        <v>309041289903110</v>
      </c>
      <c r="C1922">
        <v>33.192999999999998</v>
      </c>
      <c r="D1922">
        <v>130.02000000000001</v>
      </c>
      <c r="E1922">
        <v>-9999</v>
      </c>
      <c r="F1922" t="s">
        <v>4220</v>
      </c>
      <c r="G1922" t="s">
        <v>4220</v>
      </c>
    </row>
    <row r="1923" spans="1:7" x14ac:dyDescent="0.25">
      <c r="A1923">
        <v>1922</v>
      </c>
      <c r="B1923" s="2">
        <v>309041289903120</v>
      </c>
      <c r="C1923">
        <v>33.262</v>
      </c>
      <c r="D1923">
        <v>130.08500000000001</v>
      </c>
      <c r="E1923">
        <v>26.7</v>
      </c>
      <c r="F1923" t="s">
        <v>4222</v>
      </c>
      <c r="G1923" t="s">
        <v>4223</v>
      </c>
    </row>
    <row r="1924" spans="1:7" x14ac:dyDescent="0.25">
      <c r="A1924">
        <v>1923</v>
      </c>
      <c r="B1924" s="2">
        <v>309041289903130</v>
      </c>
      <c r="C1924">
        <v>33.276000000000003</v>
      </c>
      <c r="D1924">
        <v>130.148</v>
      </c>
      <c r="E1924">
        <v>95</v>
      </c>
      <c r="F1924" t="s">
        <v>4222</v>
      </c>
      <c r="G1924" t="s">
        <v>3560</v>
      </c>
    </row>
    <row r="1925" spans="1:7" x14ac:dyDescent="0.25">
      <c r="A1925">
        <v>1924</v>
      </c>
      <c r="B1925" s="2">
        <v>309041289903140</v>
      </c>
      <c r="C1925">
        <v>33.246000000000002</v>
      </c>
      <c r="D1925">
        <v>130.19499999999999</v>
      </c>
      <c r="E1925">
        <v>121</v>
      </c>
      <c r="F1925" t="s">
        <v>4222</v>
      </c>
      <c r="G1925" t="s">
        <v>4225</v>
      </c>
    </row>
    <row r="1926" spans="1:7" x14ac:dyDescent="0.25">
      <c r="A1926">
        <v>1925</v>
      </c>
      <c r="B1926" s="2">
        <v>309041289903170</v>
      </c>
      <c r="C1926">
        <v>33.262999999999998</v>
      </c>
      <c r="D1926">
        <v>130.18899999999999</v>
      </c>
      <c r="E1926">
        <v>-9999</v>
      </c>
      <c r="F1926" t="s">
        <v>4227</v>
      </c>
      <c r="G1926" t="s">
        <v>4227</v>
      </c>
    </row>
    <row r="1927" spans="1:7" x14ac:dyDescent="0.25">
      <c r="A1927">
        <v>1926</v>
      </c>
      <c r="B1927" s="2">
        <v>309051289903010</v>
      </c>
      <c r="C1927">
        <v>33.331000000000003</v>
      </c>
      <c r="D1927">
        <v>130.268</v>
      </c>
      <c r="E1927">
        <v>225.5</v>
      </c>
      <c r="F1927" t="s">
        <v>4229</v>
      </c>
      <c r="G1927" t="s">
        <v>4230</v>
      </c>
    </row>
    <row r="1928" spans="1:7" x14ac:dyDescent="0.25">
      <c r="A1928">
        <v>1927</v>
      </c>
      <c r="B1928" s="2">
        <v>309051289903020</v>
      </c>
      <c r="C1928">
        <v>33.277999999999999</v>
      </c>
      <c r="D1928">
        <v>130.25399999999999</v>
      </c>
      <c r="E1928">
        <v>230.9</v>
      </c>
      <c r="F1928" t="s">
        <v>4229</v>
      </c>
      <c r="G1928" t="s">
        <v>4232</v>
      </c>
    </row>
    <row r="1929" spans="1:7" x14ac:dyDescent="0.25">
      <c r="A1929">
        <v>1928</v>
      </c>
      <c r="B1929" s="2">
        <v>309051289903030</v>
      </c>
      <c r="C1929">
        <v>33.246000000000002</v>
      </c>
      <c r="D1929">
        <v>130.244</v>
      </c>
      <c r="E1929">
        <v>253.8</v>
      </c>
      <c r="F1929" t="s">
        <v>4229</v>
      </c>
      <c r="G1929" t="s">
        <v>4234</v>
      </c>
    </row>
    <row r="1930" spans="1:7" x14ac:dyDescent="0.25">
      <c r="A1930">
        <v>1929</v>
      </c>
      <c r="B1930" s="2">
        <v>309051289903050</v>
      </c>
      <c r="C1930">
        <v>33.223999999999997</v>
      </c>
      <c r="D1930">
        <v>130.25299999999999</v>
      </c>
      <c r="E1930">
        <v>254.5</v>
      </c>
      <c r="F1930" t="s">
        <v>4229</v>
      </c>
      <c r="G1930" t="s">
        <v>4236</v>
      </c>
    </row>
    <row r="1931" spans="1:7" x14ac:dyDescent="0.25">
      <c r="A1931">
        <v>1930</v>
      </c>
      <c r="B1931" s="2">
        <v>309051289903060</v>
      </c>
      <c r="C1931">
        <v>33.304000000000002</v>
      </c>
      <c r="D1931">
        <v>130.20400000000001</v>
      </c>
      <c r="E1931">
        <v>18.100000000000001</v>
      </c>
      <c r="F1931" t="s">
        <v>4238</v>
      </c>
      <c r="G1931" t="s">
        <v>4239</v>
      </c>
    </row>
    <row r="1932" spans="1:7" x14ac:dyDescent="0.25">
      <c r="A1932">
        <v>1931</v>
      </c>
      <c r="B1932" s="2">
        <v>309051289903080</v>
      </c>
      <c r="C1932">
        <v>33.271000000000001</v>
      </c>
      <c r="D1932">
        <v>130.23500000000001</v>
      </c>
      <c r="E1932">
        <v>20.5</v>
      </c>
      <c r="F1932" t="s">
        <v>4238</v>
      </c>
      <c r="G1932" t="s">
        <v>4241</v>
      </c>
    </row>
    <row r="1933" spans="1:7" x14ac:dyDescent="0.25">
      <c r="A1933">
        <v>1932</v>
      </c>
      <c r="B1933" s="2">
        <v>309051289904110</v>
      </c>
      <c r="C1933">
        <v>33.28</v>
      </c>
      <c r="D1933">
        <v>130.28100000000001</v>
      </c>
      <c r="E1933">
        <v>-9999</v>
      </c>
      <c r="F1933" t="s">
        <v>4243</v>
      </c>
      <c r="G1933" t="s">
        <v>4244</v>
      </c>
    </row>
    <row r="1934" spans="1:7" x14ac:dyDescent="0.25">
      <c r="A1934">
        <v>1933</v>
      </c>
      <c r="B1934" s="2">
        <v>309051289905010</v>
      </c>
      <c r="C1934">
        <v>33.369</v>
      </c>
      <c r="D1934">
        <v>130.20699999999999</v>
      </c>
      <c r="E1934">
        <v>-9999</v>
      </c>
      <c r="F1934" t="s">
        <v>4229</v>
      </c>
      <c r="G1934" t="s">
        <v>4246</v>
      </c>
    </row>
    <row r="1935" spans="1:7" x14ac:dyDescent="0.25">
      <c r="A1935">
        <v>1934</v>
      </c>
      <c r="B1935" s="2">
        <v>309051289905020</v>
      </c>
      <c r="C1935">
        <v>33.439</v>
      </c>
      <c r="D1935">
        <v>130.20500000000001</v>
      </c>
      <c r="E1935">
        <v>-9999</v>
      </c>
      <c r="F1935" t="s">
        <v>4248</v>
      </c>
      <c r="G1935" t="s">
        <v>3784</v>
      </c>
    </row>
    <row r="1936" spans="1:7" x14ac:dyDescent="0.25">
      <c r="A1936">
        <v>1935</v>
      </c>
      <c r="B1936" s="2">
        <v>309061289901010</v>
      </c>
      <c r="C1936">
        <v>33.250999999999998</v>
      </c>
      <c r="D1936">
        <v>130.971</v>
      </c>
      <c r="E1936">
        <v>532.79999999999995</v>
      </c>
      <c r="F1936" t="s">
        <v>4250</v>
      </c>
      <c r="G1936" t="s">
        <v>4251</v>
      </c>
    </row>
    <row r="1937" spans="1:7" x14ac:dyDescent="0.25">
      <c r="A1937">
        <v>1936</v>
      </c>
      <c r="B1937" s="2">
        <v>309061289901020</v>
      </c>
      <c r="C1937">
        <v>33.305999999999997</v>
      </c>
      <c r="D1937">
        <v>130.94300000000001</v>
      </c>
      <c r="E1937">
        <v>1125</v>
      </c>
      <c r="F1937" t="s">
        <v>4250</v>
      </c>
      <c r="G1937" t="s">
        <v>4253</v>
      </c>
    </row>
    <row r="1938" spans="1:7" x14ac:dyDescent="0.25">
      <c r="A1938">
        <v>1937</v>
      </c>
      <c r="B1938" s="2">
        <v>309061289901030</v>
      </c>
      <c r="C1938">
        <v>33.313000000000002</v>
      </c>
      <c r="D1938">
        <v>130.93100000000001</v>
      </c>
      <c r="E1938">
        <v>1176</v>
      </c>
      <c r="F1938" t="s">
        <v>4250</v>
      </c>
      <c r="G1938" t="s">
        <v>4255</v>
      </c>
    </row>
    <row r="1939" spans="1:7" x14ac:dyDescent="0.25">
      <c r="A1939">
        <v>1938</v>
      </c>
      <c r="B1939" s="2">
        <v>309061289901060</v>
      </c>
      <c r="C1939">
        <v>33.345999999999997</v>
      </c>
      <c r="D1939">
        <v>130.83199999999999</v>
      </c>
      <c r="E1939">
        <v>1443</v>
      </c>
      <c r="F1939" t="s">
        <v>4250</v>
      </c>
      <c r="G1939" t="s">
        <v>3909</v>
      </c>
    </row>
    <row r="1940" spans="1:7" x14ac:dyDescent="0.25">
      <c r="A1940">
        <v>1939</v>
      </c>
      <c r="B1940" s="2">
        <v>309061289901110</v>
      </c>
      <c r="C1940">
        <v>33.363999999999997</v>
      </c>
      <c r="D1940">
        <v>130.75299999999999</v>
      </c>
      <c r="E1940">
        <v>1566</v>
      </c>
      <c r="F1940" t="s">
        <v>4250</v>
      </c>
      <c r="G1940" t="s">
        <v>4257</v>
      </c>
    </row>
    <row r="1941" spans="1:7" x14ac:dyDescent="0.25">
      <c r="A1941">
        <v>1940</v>
      </c>
      <c r="B1941" s="2">
        <v>309061289901130</v>
      </c>
      <c r="C1941">
        <v>33.353000000000002</v>
      </c>
      <c r="D1941">
        <v>130.63200000000001</v>
      </c>
      <c r="E1941">
        <v>1812</v>
      </c>
      <c r="F1941" t="s">
        <v>4250</v>
      </c>
      <c r="G1941" t="s">
        <v>4259</v>
      </c>
    </row>
    <row r="1942" spans="1:7" x14ac:dyDescent="0.25">
      <c r="A1942">
        <v>1941</v>
      </c>
      <c r="B1942" s="2">
        <v>309061289901190</v>
      </c>
      <c r="C1942">
        <v>33.319000000000003</v>
      </c>
      <c r="D1942">
        <v>130.494</v>
      </c>
      <c r="E1942">
        <v>2295</v>
      </c>
      <c r="F1942" t="s">
        <v>4250</v>
      </c>
      <c r="G1942" t="s">
        <v>4261</v>
      </c>
    </row>
    <row r="1943" spans="1:7" x14ac:dyDescent="0.25">
      <c r="A1943">
        <v>1942</v>
      </c>
      <c r="B1943" s="2">
        <v>309061289901250</v>
      </c>
      <c r="C1943">
        <v>33.216000000000001</v>
      </c>
      <c r="D1943">
        <v>130.36500000000001</v>
      </c>
      <c r="E1943">
        <v>2878</v>
      </c>
      <c r="F1943" t="s">
        <v>4250</v>
      </c>
      <c r="G1943" t="s">
        <v>4263</v>
      </c>
    </row>
    <row r="1944" spans="1:7" x14ac:dyDescent="0.25">
      <c r="A1944">
        <v>1943</v>
      </c>
      <c r="B1944" s="2">
        <v>309061289901330</v>
      </c>
      <c r="C1944">
        <v>33.298000000000002</v>
      </c>
      <c r="D1944">
        <v>130.964</v>
      </c>
      <c r="E1944">
        <v>540.5</v>
      </c>
      <c r="F1944" t="s">
        <v>4265</v>
      </c>
      <c r="G1944" t="s">
        <v>4266</v>
      </c>
    </row>
    <row r="1945" spans="1:7" x14ac:dyDescent="0.25">
      <c r="A1945">
        <v>1944</v>
      </c>
      <c r="B1945" s="2">
        <v>309061289901360</v>
      </c>
      <c r="C1945">
        <v>33.33</v>
      </c>
      <c r="D1945">
        <v>130.934</v>
      </c>
      <c r="E1945">
        <v>130.19999999999999</v>
      </c>
      <c r="F1945" t="s">
        <v>4268</v>
      </c>
      <c r="G1945" t="s">
        <v>4269</v>
      </c>
    </row>
    <row r="1946" spans="1:7" x14ac:dyDescent="0.25">
      <c r="A1946">
        <v>1945</v>
      </c>
      <c r="B1946" s="2">
        <v>309061289901400</v>
      </c>
      <c r="C1946">
        <v>33.341999999999999</v>
      </c>
      <c r="D1946">
        <v>130.78899999999999</v>
      </c>
      <c r="E1946">
        <v>68</v>
      </c>
      <c r="F1946" t="s">
        <v>4271</v>
      </c>
      <c r="G1946" t="s">
        <v>4272</v>
      </c>
    </row>
    <row r="1947" spans="1:7" x14ac:dyDescent="0.25">
      <c r="A1947">
        <v>1946</v>
      </c>
      <c r="B1947" s="2">
        <v>309061289901410</v>
      </c>
      <c r="C1947">
        <v>33.381</v>
      </c>
      <c r="D1947">
        <v>130.661</v>
      </c>
      <c r="E1947">
        <v>98</v>
      </c>
      <c r="F1947" t="s">
        <v>4274</v>
      </c>
      <c r="G1947" t="s">
        <v>4275</v>
      </c>
    </row>
    <row r="1948" spans="1:7" x14ac:dyDescent="0.25">
      <c r="A1948">
        <v>1947</v>
      </c>
      <c r="B1948" s="2">
        <v>309061289901430</v>
      </c>
      <c r="C1948">
        <v>33.381</v>
      </c>
      <c r="D1948">
        <v>130.63399999999999</v>
      </c>
      <c r="E1948">
        <v>78</v>
      </c>
      <c r="F1948" t="s">
        <v>4277</v>
      </c>
      <c r="G1948" t="s">
        <v>4278</v>
      </c>
    </row>
    <row r="1949" spans="1:7" x14ac:dyDescent="0.25">
      <c r="A1949">
        <v>1948</v>
      </c>
      <c r="B1949" s="2">
        <v>309061289901450</v>
      </c>
      <c r="C1949">
        <v>33.343000000000004</v>
      </c>
      <c r="D1949">
        <v>130.691</v>
      </c>
      <c r="E1949">
        <v>50</v>
      </c>
      <c r="F1949" t="s">
        <v>4280</v>
      </c>
      <c r="G1949" t="s">
        <v>573</v>
      </c>
    </row>
    <row r="1950" spans="1:7" x14ac:dyDescent="0.25">
      <c r="A1950">
        <v>1949</v>
      </c>
      <c r="B1950" s="2">
        <v>309061289901510</v>
      </c>
      <c r="C1950">
        <v>33.377000000000002</v>
      </c>
      <c r="D1950">
        <v>130.55099999999999</v>
      </c>
      <c r="E1950">
        <v>167</v>
      </c>
      <c r="F1950" t="s">
        <v>4281</v>
      </c>
      <c r="G1950" t="s">
        <v>4282</v>
      </c>
    </row>
    <row r="1951" spans="1:7" x14ac:dyDescent="0.25">
      <c r="A1951">
        <v>1950</v>
      </c>
      <c r="B1951" s="2">
        <v>309061289901580</v>
      </c>
      <c r="C1951">
        <v>33.313000000000002</v>
      </c>
      <c r="D1951">
        <v>130.36699999999999</v>
      </c>
      <c r="E1951">
        <v>50.8</v>
      </c>
      <c r="F1951" t="s">
        <v>4284</v>
      </c>
      <c r="G1951" t="s">
        <v>4285</v>
      </c>
    </row>
    <row r="1952" spans="1:7" x14ac:dyDescent="0.25">
      <c r="A1952">
        <v>1951</v>
      </c>
      <c r="B1952" s="2">
        <v>309061289901650</v>
      </c>
      <c r="C1952">
        <v>33.319000000000003</v>
      </c>
      <c r="D1952">
        <v>130.387</v>
      </c>
      <c r="E1952">
        <v>29.6</v>
      </c>
      <c r="F1952" t="s">
        <v>4287</v>
      </c>
      <c r="G1952" t="s">
        <v>4288</v>
      </c>
    </row>
    <row r="1953" spans="1:7" x14ac:dyDescent="0.25">
      <c r="A1953">
        <v>1952</v>
      </c>
      <c r="B1953" s="2">
        <v>309061289904050</v>
      </c>
      <c r="C1953">
        <v>33.356000000000002</v>
      </c>
      <c r="D1953">
        <v>130.36199999999999</v>
      </c>
      <c r="E1953">
        <v>-9999</v>
      </c>
      <c r="F1953" t="s">
        <v>4284</v>
      </c>
      <c r="G1953" t="s">
        <v>4290</v>
      </c>
    </row>
    <row r="1954" spans="1:7" x14ac:dyDescent="0.25">
      <c r="A1954">
        <v>1953</v>
      </c>
      <c r="B1954" s="2">
        <v>309061289904055</v>
      </c>
      <c r="C1954">
        <v>33.259</v>
      </c>
      <c r="D1954">
        <v>130.374</v>
      </c>
      <c r="E1954">
        <v>-9999</v>
      </c>
      <c r="F1954" t="s">
        <v>4284</v>
      </c>
      <c r="G1954" t="s">
        <v>4292</v>
      </c>
    </row>
    <row r="1955" spans="1:7" x14ac:dyDescent="0.25">
      <c r="A1955">
        <v>1954</v>
      </c>
      <c r="B1955" s="2">
        <v>309061289904070</v>
      </c>
      <c r="C1955">
        <v>33.290999999999997</v>
      </c>
      <c r="D1955">
        <v>130.31899999999999</v>
      </c>
      <c r="E1955">
        <v>-9999</v>
      </c>
      <c r="F1955" t="s">
        <v>4294</v>
      </c>
      <c r="G1955" t="s">
        <v>4295</v>
      </c>
    </row>
    <row r="1956" spans="1:7" x14ac:dyDescent="0.25">
      <c r="A1956">
        <v>1955</v>
      </c>
      <c r="B1956" s="2">
        <v>309061289904080</v>
      </c>
      <c r="C1956">
        <v>33.295000000000002</v>
      </c>
      <c r="D1956">
        <v>130.31399999999999</v>
      </c>
      <c r="E1956">
        <v>-9999</v>
      </c>
      <c r="F1956" t="s">
        <v>4294</v>
      </c>
      <c r="G1956" t="s">
        <v>4297</v>
      </c>
    </row>
    <row r="1957" spans="1:7" x14ac:dyDescent="0.25">
      <c r="A1957">
        <v>1956</v>
      </c>
      <c r="B1957" s="2">
        <v>309061289904090</v>
      </c>
      <c r="C1957">
        <v>33.298000000000002</v>
      </c>
      <c r="D1957">
        <v>130.303</v>
      </c>
      <c r="E1957">
        <v>-9999</v>
      </c>
      <c r="F1957" t="s">
        <v>3975</v>
      </c>
      <c r="G1957" t="s">
        <v>4299</v>
      </c>
    </row>
    <row r="1958" spans="1:7" x14ac:dyDescent="0.25">
      <c r="A1958">
        <v>1957</v>
      </c>
      <c r="B1958" s="2">
        <v>309061289920010</v>
      </c>
      <c r="C1958">
        <v>33.183999999999997</v>
      </c>
      <c r="D1958">
        <v>131.03299999999999</v>
      </c>
      <c r="E1958">
        <v>286</v>
      </c>
      <c r="F1958" t="s">
        <v>4250</v>
      </c>
      <c r="G1958" t="s">
        <v>4301</v>
      </c>
    </row>
    <row r="1959" spans="1:7" x14ac:dyDescent="0.25">
      <c r="A1959">
        <v>1958</v>
      </c>
      <c r="B1959" s="2">
        <v>309061289920030</v>
      </c>
      <c r="C1959">
        <v>33.229999999999997</v>
      </c>
      <c r="D1959">
        <v>130.983</v>
      </c>
      <c r="E1959">
        <v>512.5</v>
      </c>
      <c r="F1959" t="s">
        <v>4250</v>
      </c>
      <c r="G1959" t="s">
        <v>4303</v>
      </c>
    </row>
    <row r="1960" spans="1:7" x14ac:dyDescent="0.25">
      <c r="A1960">
        <v>1959</v>
      </c>
      <c r="B1960" s="2">
        <v>309061289920040</v>
      </c>
      <c r="C1960">
        <v>33.274999999999999</v>
      </c>
      <c r="D1960">
        <v>130.95400000000001</v>
      </c>
      <c r="E1960">
        <v>579</v>
      </c>
      <c r="F1960" t="s">
        <v>4250</v>
      </c>
      <c r="G1960" t="s">
        <v>4305</v>
      </c>
    </row>
    <row r="1961" spans="1:7" x14ac:dyDescent="0.25">
      <c r="A1961">
        <v>1960</v>
      </c>
      <c r="B1961" s="2">
        <v>309061289920050</v>
      </c>
      <c r="C1961">
        <v>33.134</v>
      </c>
      <c r="D1961">
        <v>130.94200000000001</v>
      </c>
      <c r="E1961">
        <v>63</v>
      </c>
      <c r="F1961" t="s">
        <v>4307</v>
      </c>
      <c r="G1961" t="s">
        <v>4308</v>
      </c>
    </row>
    <row r="1962" spans="1:7" x14ac:dyDescent="0.25">
      <c r="A1962">
        <v>1961</v>
      </c>
      <c r="B1962" s="2">
        <v>309061289920070</v>
      </c>
      <c r="C1962">
        <v>33.11</v>
      </c>
      <c r="D1962">
        <v>130.96100000000001</v>
      </c>
      <c r="E1962">
        <v>39</v>
      </c>
      <c r="F1962" t="s">
        <v>4310</v>
      </c>
      <c r="G1962" t="s">
        <v>2873</v>
      </c>
    </row>
    <row r="1963" spans="1:7" x14ac:dyDescent="0.25">
      <c r="A1963">
        <v>1962</v>
      </c>
      <c r="B1963" s="2">
        <v>309061289920080</v>
      </c>
      <c r="C1963">
        <v>33.118000000000002</v>
      </c>
      <c r="D1963">
        <v>130.96899999999999</v>
      </c>
      <c r="E1963">
        <v>39</v>
      </c>
      <c r="F1963" t="s">
        <v>4312</v>
      </c>
      <c r="G1963" t="s">
        <v>4313</v>
      </c>
    </row>
    <row r="1964" spans="1:7" x14ac:dyDescent="0.25">
      <c r="A1964">
        <v>1963</v>
      </c>
      <c r="B1964" s="2">
        <v>309061289920090</v>
      </c>
      <c r="C1964">
        <v>33.277000000000001</v>
      </c>
      <c r="D1964">
        <v>131.11799999999999</v>
      </c>
      <c r="E1964">
        <v>-9999</v>
      </c>
      <c r="F1964" t="s">
        <v>4265</v>
      </c>
      <c r="G1964" t="s">
        <v>4315</v>
      </c>
    </row>
    <row r="1965" spans="1:7" x14ac:dyDescent="0.25">
      <c r="A1965">
        <v>1964</v>
      </c>
      <c r="B1965" s="2">
        <v>309071289901040</v>
      </c>
      <c r="C1965">
        <v>33.183</v>
      </c>
      <c r="D1965">
        <v>130.505</v>
      </c>
      <c r="E1965">
        <v>460</v>
      </c>
      <c r="F1965" t="s">
        <v>4317</v>
      </c>
      <c r="G1965" t="s">
        <v>4318</v>
      </c>
    </row>
    <row r="1966" spans="1:7" x14ac:dyDescent="0.25">
      <c r="A1966">
        <v>1965</v>
      </c>
      <c r="B1966" s="2">
        <v>309071289901140</v>
      </c>
      <c r="C1966">
        <v>33.121000000000002</v>
      </c>
      <c r="D1966">
        <v>130.43899999999999</v>
      </c>
      <c r="E1966">
        <v>499</v>
      </c>
      <c r="F1966" t="s">
        <v>4317</v>
      </c>
      <c r="G1966" t="s">
        <v>4320</v>
      </c>
    </row>
    <row r="1967" spans="1:7" x14ac:dyDescent="0.25">
      <c r="A1967">
        <v>1966</v>
      </c>
      <c r="B1967" s="2">
        <v>309071289901310</v>
      </c>
      <c r="C1967">
        <v>33.119999999999997</v>
      </c>
      <c r="D1967">
        <v>130.47300000000001</v>
      </c>
      <c r="E1967">
        <v>43</v>
      </c>
      <c r="F1967" t="s">
        <v>4322</v>
      </c>
      <c r="G1967" t="s">
        <v>4323</v>
      </c>
    </row>
    <row r="1968" spans="1:7" x14ac:dyDescent="0.25">
      <c r="A1968">
        <v>1967</v>
      </c>
      <c r="B1968" s="2">
        <v>309081289911020</v>
      </c>
      <c r="C1968">
        <v>32.956000000000003</v>
      </c>
      <c r="D1968">
        <v>130.79300000000001</v>
      </c>
      <c r="E1968">
        <v>152</v>
      </c>
      <c r="F1968" t="s">
        <v>4325</v>
      </c>
      <c r="G1968" t="s">
        <v>2806</v>
      </c>
    </row>
    <row r="1969" spans="1:7" x14ac:dyDescent="0.25">
      <c r="A1969">
        <v>1968</v>
      </c>
      <c r="B1969" s="2">
        <v>309081289911030</v>
      </c>
      <c r="C1969">
        <v>32.979999999999997</v>
      </c>
      <c r="D1969">
        <v>130.73500000000001</v>
      </c>
      <c r="E1969">
        <v>331.7</v>
      </c>
      <c r="F1969" t="s">
        <v>4325</v>
      </c>
      <c r="G1969" t="s">
        <v>4326</v>
      </c>
    </row>
    <row r="1970" spans="1:7" x14ac:dyDescent="0.25">
      <c r="A1970">
        <v>1969</v>
      </c>
      <c r="B1970" s="2">
        <v>309081289911040</v>
      </c>
      <c r="C1970">
        <v>32.993000000000002</v>
      </c>
      <c r="D1970">
        <v>130.72</v>
      </c>
      <c r="E1970">
        <v>554</v>
      </c>
      <c r="F1970" t="s">
        <v>4325</v>
      </c>
      <c r="G1970" t="s">
        <v>4328</v>
      </c>
    </row>
    <row r="1971" spans="1:7" x14ac:dyDescent="0.25">
      <c r="A1971">
        <v>1970</v>
      </c>
      <c r="B1971" s="2">
        <v>309081289911050</v>
      </c>
      <c r="C1971">
        <v>33.011000000000003</v>
      </c>
      <c r="D1971">
        <v>130.68700000000001</v>
      </c>
      <c r="E1971">
        <v>586</v>
      </c>
      <c r="F1971" t="s">
        <v>4325</v>
      </c>
      <c r="G1971" t="s">
        <v>4330</v>
      </c>
    </row>
    <row r="1972" spans="1:7" x14ac:dyDescent="0.25">
      <c r="A1972">
        <v>1971</v>
      </c>
      <c r="B1972" s="2">
        <v>309081289911060</v>
      </c>
      <c r="C1972">
        <v>33.024000000000001</v>
      </c>
      <c r="D1972">
        <v>130.624</v>
      </c>
      <c r="E1972">
        <v>767.1</v>
      </c>
      <c r="F1972" t="s">
        <v>4325</v>
      </c>
      <c r="G1972" t="s">
        <v>4332</v>
      </c>
    </row>
    <row r="1973" spans="1:7" x14ac:dyDescent="0.25">
      <c r="A1973">
        <v>1972</v>
      </c>
      <c r="B1973" s="2">
        <v>309081289911080</v>
      </c>
      <c r="C1973">
        <v>32.938000000000002</v>
      </c>
      <c r="D1973">
        <v>130.583</v>
      </c>
      <c r="E1973">
        <v>906</v>
      </c>
      <c r="F1973" t="s">
        <v>4325</v>
      </c>
      <c r="G1973" t="s">
        <v>4334</v>
      </c>
    </row>
    <row r="1974" spans="1:7" x14ac:dyDescent="0.25">
      <c r="A1974">
        <v>1973</v>
      </c>
      <c r="B1974" s="2">
        <v>309081289911090</v>
      </c>
      <c r="C1974">
        <v>32.893999999999998</v>
      </c>
      <c r="D1974">
        <v>130.536</v>
      </c>
      <c r="E1974">
        <v>995</v>
      </c>
      <c r="F1974" t="s">
        <v>4325</v>
      </c>
      <c r="G1974" t="s">
        <v>4336</v>
      </c>
    </row>
    <row r="1975" spans="1:7" x14ac:dyDescent="0.25">
      <c r="A1975">
        <v>1974</v>
      </c>
      <c r="B1975" s="2">
        <v>309081289911100</v>
      </c>
      <c r="C1975">
        <v>32.918999999999997</v>
      </c>
      <c r="D1975">
        <v>130.46100000000001</v>
      </c>
      <c r="E1975">
        <v>-9999</v>
      </c>
      <c r="F1975" t="s">
        <v>4325</v>
      </c>
      <c r="G1975" t="s">
        <v>4338</v>
      </c>
    </row>
    <row r="1976" spans="1:7" x14ac:dyDescent="0.25">
      <c r="A1976">
        <v>1975</v>
      </c>
      <c r="B1976" s="2">
        <v>309081289911110</v>
      </c>
      <c r="C1976">
        <v>32.985999999999997</v>
      </c>
      <c r="D1976">
        <v>130.80699999999999</v>
      </c>
      <c r="E1976">
        <v>44</v>
      </c>
      <c r="F1976" t="s">
        <v>4340</v>
      </c>
      <c r="G1976" t="s">
        <v>4341</v>
      </c>
    </row>
    <row r="1977" spans="1:7" x14ac:dyDescent="0.25">
      <c r="A1977">
        <v>1976</v>
      </c>
      <c r="B1977" s="2">
        <v>309081289911120</v>
      </c>
      <c r="C1977">
        <v>32.933</v>
      </c>
      <c r="D1977">
        <v>130.733</v>
      </c>
      <c r="E1977">
        <v>156</v>
      </c>
      <c r="F1977" t="s">
        <v>4343</v>
      </c>
      <c r="G1977" t="s">
        <v>4344</v>
      </c>
    </row>
    <row r="1978" spans="1:7" x14ac:dyDescent="0.25">
      <c r="A1978">
        <v>1977</v>
      </c>
      <c r="B1978" s="2">
        <v>309081289911130</v>
      </c>
      <c r="C1978">
        <v>32.970999999999997</v>
      </c>
      <c r="D1978">
        <v>130.727</v>
      </c>
      <c r="E1978">
        <v>203.8</v>
      </c>
      <c r="F1978" t="s">
        <v>4343</v>
      </c>
      <c r="G1978" t="s">
        <v>4346</v>
      </c>
    </row>
    <row r="1979" spans="1:7" x14ac:dyDescent="0.25">
      <c r="A1979">
        <v>1978</v>
      </c>
      <c r="B1979" s="2">
        <v>309081289911140</v>
      </c>
      <c r="C1979">
        <v>33.040999999999997</v>
      </c>
      <c r="D1979">
        <v>130.678</v>
      </c>
      <c r="E1979">
        <v>109.8</v>
      </c>
      <c r="F1979" t="s">
        <v>4348</v>
      </c>
      <c r="G1979" t="s">
        <v>4349</v>
      </c>
    </row>
    <row r="1980" spans="1:7" x14ac:dyDescent="0.25">
      <c r="A1980">
        <v>1979</v>
      </c>
      <c r="B1980" s="2">
        <v>309081289911160</v>
      </c>
      <c r="C1980">
        <v>32.938000000000002</v>
      </c>
      <c r="D1980">
        <v>130.56200000000001</v>
      </c>
      <c r="E1980">
        <v>18.2</v>
      </c>
      <c r="F1980" t="s">
        <v>4351</v>
      </c>
      <c r="G1980" t="s">
        <v>4352</v>
      </c>
    </row>
    <row r="1981" spans="1:7" x14ac:dyDescent="0.25">
      <c r="A1981">
        <v>1980</v>
      </c>
      <c r="B1981" s="2">
        <v>309081289911170</v>
      </c>
      <c r="C1981">
        <v>32.978000000000002</v>
      </c>
      <c r="D1981">
        <v>130.745</v>
      </c>
      <c r="E1981">
        <v>87.9</v>
      </c>
      <c r="F1981" t="s">
        <v>4354</v>
      </c>
      <c r="G1981" t="s">
        <v>4355</v>
      </c>
    </row>
    <row r="1982" spans="1:7" x14ac:dyDescent="0.25">
      <c r="A1982">
        <v>1981</v>
      </c>
      <c r="B1982" s="2">
        <v>309081289911210</v>
      </c>
      <c r="C1982">
        <v>32.972000000000001</v>
      </c>
      <c r="D1982">
        <v>130.75399999999999</v>
      </c>
      <c r="E1982">
        <v>69.400000000000006</v>
      </c>
      <c r="F1982" t="s">
        <v>4340</v>
      </c>
      <c r="G1982" t="s">
        <v>4357</v>
      </c>
    </row>
    <row r="1983" spans="1:7" x14ac:dyDescent="0.25">
      <c r="A1983">
        <v>1982</v>
      </c>
      <c r="B1983" s="2">
        <v>309081289911320</v>
      </c>
      <c r="C1983">
        <v>33.07</v>
      </c>
      <c r="D1983">
        <v>130.86199999999999</v>
      </c>
      <c r="E1983">
        <v>9.6</v>
      </c>
      <c r="F1983" t="s">
        <v>4340</v>
      </c>
      <c r="G1983" t="s">
        <v>4358</v>
      </c>
    </row>
    <row r="1984" spans="1:7" x14ac:dyDescent="0.25">
      <c r="A1984">
        <v>1983</v>
      </c>
      <c r="B1984" s="2">
        <v>309081289911350</v>
      </c>
      <c r="C1984">
        <v>33.058</v>
      </c>
      <c r="D1984">
        <v>130.87299999999999</v>
      </c>
      <c r="E1984">
        <v>6.2</v>
      </c>
      <c r="F1984" t="s">
        <v>4360</v>
      </c>
      <c r="G1984" t="s">
        <v>4361</v>
      </c>
    </row>
    <row r="1985" spans="1:7" x14ac:dyDescent="0.25">
      <c r="A1985">
        <v>1984</v>
      </c>
      <c r="B1985" s="2">
        <v>309081289911370</v>
      </c>
      <c r="C1985">
        <v>32.988</v>
      </c>
      <c r="D1985">
        <v>130.828</v>
      </c>
      <c r="E1985">
        <v>-9999</v>
      </c>
      <c r="F1985" t="s">
        <v>4325</v>
      </c>
      <c r="G1985" t="s">
        <v>4363</v>
      </c>
    </row>
    <row r="1986" spans="1:7" x14ac:dyDescent="0.25">
      <c r="A1986">
        <v>1985</v>
      </c>
      <c r="B1986" s="2">
        <v>309081289911380</v>
      </c>
      <c r="C1986">
        <v>32.988</v>
      </c>
      <c r="D1986">
        <v>130.828</v>
      </c>
      <c r="E1986">
        <v>-9999</v>
      </c>
      <c r="F1986" t="s">
        <v>4325</v>
      </c>
      <c r="G1986" t="s">
        <v>4365</v>
      </c>
    </row>
    <row r="1987" spans="1:7" x14ac:dyDescent="0.25">
      <c r="A1987">
        <v>1986</v>
      </c>
      <c r="B1987" s="2">
        <v>309091289908020</v>
      </c>
      <c r="C1987">
        <v>32.859000000000002</v>
      </c>
      <c r="D1987">
        <v>130.874</v>
      </c>
      <c r="E1987">
        <v>425</v>
      </c>
      <c r="F1987" t="s">
        <v>423</v>
      </c>
      <c r="G1987" t="s">
        <v>4366</v>
      </c>
    </row>
    <row r="1988" spans="1:7" x14ac:dyDescent="0.25">
      <c r="A1988">
        <v>1987</v>
      </c>
      <c r="B1988" s="2">
        <v>309091289908040</v>
      </c>
      <c r="C1988">
        <v>32.811</v>
      </c>
      <c r="D1988">
        <v>130.721</v>
      </c>
      <c r="E1988">
        <v>475</v>
      </c>
      <c r="F1988" t="s">
        <v>423</v>
      </c>
      <c r="G1988" t="s">
        <v>4368</v>
      </c>
    </row>
    <row r="1989" spans="1:7" x14ac:dyDescent="0.25">
      <c r="A1989">
        <v>1988</v>
      </c>
      <c r="B1989" s="2">
        <v>309091289908050</v>
      </c>
      <c r="C1989">
        <v>32.798000000000002</v>
      </c>
      <c r="D1989">
        <v>130.71199999999999</v>
      </c>
      <c r="E1989">
        <v>470.6</v>
      </c>
      <c r="F1989" t="s">
        <v>423</v>
      </c>
      <c r="G1989" t="s">
        <v>4370</v>
      </c>
    </row>
    <row r="1990" spans="1:7" x14ac:dyDescent="0.25">
      <c r="A1990">
        <v>1989</v>
      </c>
      <c r="B1990" s="2">
        <v>309091289908060</v>
      </c>
      <c r="C1990">
        <v>32.795999999999999</v>
      </c>
      <c r="D1990">
        <v>130.70699999999999</v>
      </c>
      <c r="E1990">
        <v>477</v>
      </c>
      <c r="F1990" t="s">
        <v>423</v>
      </c>
      <c r="G1990" t="s">
        <v>4372</v>
      </c>
    </row>
    <row r="1991" spans="1:7" x14ac:dyDescent="0.25">
      <c r="A1991">
        <v>1990</v>
      </c>
      <c r="B1991" s="2">
        <v>309091289908080</v>
      </c>
      <c r="C1991">
        <v>32.774999999999999</v>
      </c>
      <c r="D1991">
        <v>130.636</v>
      </c>
      <c r="E1991">
        <v>480</v>
      </c>
      <c r="F1991" t="s">
        <v>423</v>
      </c>
      <c r="G1991" t="s">
        <v>4374</v>
      </c>
    </row>
    <row r="1992" spans="1:7" x14ac:dyDescent="0.25">
      <c r="A1992">
        <v>1991</v>
      </c>
      <c r="B1992" s="2">
        <v>309091289912015</v>
      </c>
      <c r="C1992">
        <v>32.85</v>
      </c>
      <c r="D1992">
        <v>131.00700000000001</v>
      </c>
      <c r="E1992">
        <v>149</v>
      </c>
      <c r="F1992" t="s">
        <v>423</v>
      </c>
      <c r="G1992" t="s">
        <v>3560</v>
      </c>
    </row>
    <row r="1993" spans="1:7" x14ac:dyDescent="0.25">
      <c r="A1993">
        <v>1992</v>
      </c>
      <c r="B1993" s="2">
        <v>309091289912040</v>
      </c>
      <c r="C1993">
        <v>32.874000000000002</v>
      </c>
      <c r="D1993">
        <v>130.959</v>
      </c>
      <c r="E1993">
        <v>386</v>
      </c>
      <c r="F1993" t="s">
        <v>423</v>
      </c>
      <c r="G1993" t="s">
        <v>3410</v>
      </c>
    </row>
    <row r="1994" spans="1:7" x14ac:dyDescent="0.25">
      <c r="A1994">
        <v>1993</v>
      </c>
      <c r="B1994" s="2">
        <v>309101289908010</v>
      </c>
      <c r="C1994">
        <v>32.642000000000003</v>
      </c>
      <c r="D1994">
        <v>130.834</v>
      </c>
      <c r="E1994">
        <v>581</v>
      </c>
      <c r="F1994" t="s">
        <v>4377</v>
      </c>
      <c r="G1994" t="s">
        <v>4378</v>
      </c>
    </row>
    <row r="1995" spans="1:7" x14ac:dyDescent="0.25">
      <c r="A1995">
        <v>1994</v>
      </c>
      <c r="B1995" s="2">
        <v>309101289908020</v>
      </c>
      <c r="C1995">
        <v>32.645000000000003</v>
      </c>
      <c r="D1995">
        <v>130.80699999999999</v>
      </c>
      <c r="E1995">
        <v>519</v>
      </c>
      <c r="F1995" t="s">
        <v>4377</v>
      </c>
      <c r="G1995" t="s">
        <v>4380</v>
      </c>
    </row>
    <row r="1996" spans="1:7" x14ac:dyDescent="0.25">
      <c r="A1996">
        <v>1995</v>
      </c>
      <c r="B1996" s="2">
        <v>309101289908030</v>
      </c>
      <c r="C1996">
        <v>32.734999999999999</v>
      </c>
      <c r="D1996">
        <v>130.739</v>
      </c>
      <c r="E1996">
        <v>681</v>
      </c>
      <c r="F1996" t="s">
        <v>4377</v>
      </c>
      <c r="G1996" t="s">
        <v>2826</v>
      </c>
    </row>
    <row r="1997" spans="1:7" x14ac:dyDescent="0.25">
      <c r="A1997">
        <v>1996</v>
      </c>
      <c r="B1997" s="2">
        <v>309101289908050</v>
      </c>
      <c r="C1997">
        <v>32.718000000000004</v>
      </c>
      <c r="D1997">
        <v>130.608</v>
      </c>
      <c r="E1997">
        <v>1100</v>
      </c>
      <c r="F1997" t="s">
        <v>4377</v>
      </c>
      <c r="G1997" t="s">
        <v>4382</v>
      </c>
    </row>
    <row r="1998" spans="1:7" x14ac:dyDescent="0.25">
      <c r="A1998">
        <v>1997</v>
      </c>
      <c r="B1998" s="2">
        <v>309101289908060</v>
      </c>
      <c r="C1998">
        <v>32.72</v>
      </c>
      <c r="D1998">
        <v>130.874</v>
      </c>
      <c r="E1998">
        <v>63.2</v>
      </c>
      <c r="F1998" t="s">
        <v>4384</v>
      </c>
      <c r="G1998" t="s">
        <v>4385</v>
      </c>
    </row>
    <row r="1999" spans="1:7" x14ac:dyDescent="0.25">
      <c r="A1999">
        <v>1998</v>
      </c>
      <c r="B1999" s="2">
        <v>309101289908070</v>
      </c>
      <c r="C1999">
        <v>32.701000000000001</v>
      </c>
      <c r="D1999">
        <v>130.82499999999999</v>
      </c>
      <c r="E1999">
        <v>115.5</v>
      </c>
      <c r="F1999" t="s">
        <v>4384</v>
      </c>
      <c r="G1999" t="s">
        <v>4387</v>
      </c>
    </row>
    <row r="2000" spans="1:7" x14ac:dyDescent="0.25">
      <c r="A2000">
        <v>1999</v>
      </c>
      <c r="B2000" s="2">
        <v>309101289908080</v>
      </c>
      <c r="C2000">
        <v>32.712000000000003</v>
      </c>
      <c r="D2000">
        <v>130.797</v>
      </c>
      <c r="E2000">
        <v>120</v>
      </c>
      <c r="F2000" t="s">
        <v>4384</v>
      </c>
      <c r="G2000" t="s">
        <v>4389</v>
      </c>
    </row>
    <row r="2001" spans="1:7" x14ac:dyDescent="0.25">
      <c r="A2001">
        <v>2000</v>
      </c>
      <c r="B2001" s="2">
        <v>309101289908100</v>
      </c>
      <c r="C2001">
        <v>32.759</v>
      </c>
      <c r="D2001">
        <v>130.75299999999999</v>
      </c>
      <c r="E2001">
        <v>220</v>
      </c>
      <c r="F2001" t="s">
        <v>4391</v>
      </c>
      <c r="G2001" t="s">
        <v>4392</v>
      </c>
    </row>
    <row r="2002" spans="1:7" x14ac:dyDescent="0.25">
      <c r="A2002">
        <v>2001</v>
      </c>
      <c r="B2002" s="2">
        <v>309101289908170</v>
      </c>
      <c r="C2002">
        <v>32.720999999999997</v>
      </c>
      <c r="D2002">
        <v>130.67699999999999</v>
      </c>
      <c r="E2002">
        <v>62.4</v>
      </c>
      <c r="F2002" t="s">
        <v>4394</v>
      </c>
      <c r="G2002" t="s">
        <v>4395</v>
      </c>
    </row>
    <row r="2003" spans="1:7" x14ac:dyDescent="0.25">
      <c r="A2003">
        <v>2002</v>
      </c>
      <c r="B2003" s="2">
        <v>309101289923010</v>
      </c>
      <c r="C2003">
        <v>32.637999999999998</v>
      </c>
      <c r="D2003">
        <v>130.983</v>
      </c>
      <c r="E2003">
        <v>302</v>
      </c>
      <c r="F2003" t="s">
        <v>4377</v>
      </c>
      <c r="G2003" t="s">
        <v>4397</v>
      </c>
    </row>
    <row r="2004" spans="1:7" x14ac:dyDescent="0.25">
      <c r="A2004">
        <v>2003</v>
      </c>
      <c r="B2004" s="2">
        <v>309111289909010</v>
      </c>
      <c r="C2004">
        <v>32.268999999999998</v>
      </c>
      <c r="D2004">
        <v>130.941</v>
      </c>
      <c r="E2004">
        <v>250</v>
      </c>
      <c r="F2004" t="s">
        <v>4399</v>
      </c>
      <c r="G2004" t="s">
        <v>4400</v>
      </c>
    </row>
    <row r="2005" spans="1:7" x14ac:dyDescent="0.25">
      <c r="A2005">
        <v>2004</v>
      </c>
      <c r="B2005" s="2">
        <v>309111289909020</v>
      </c>
      <c r="C2005">
        <v>32.243000000000002</v>
      </c>
      <c r="D2005">
        <v>130.87299999999999</v>
      </c>
      <c r="E2005">
        <v>435</v>
      </c>
      <c r="F2005" t="s">
        <v>4399</v>
      </c>
      <c r="G2005" t="s">
        <v>4402</v>
      </c>
    </row>
    <row r="2006" spans="1:7" x14ac:dyDescent="0.25">
      <c r="A2006">
        <v>2005</v>
      </c>
      <c r="B2006" s="2">
        <v>309111289909030</v>
      </c>
      <c r="C2006">
        <v>32.210999999999999</v>
      </c>
      <c r="D2006">
        <v>130.81899999999999</v>
      </c>
      <c r="E2006">
        <v>485</v>
      </c>
      <c r="F2006" t="s">
        <v>4399</v>
      </c>
      <c r="G2006" t="s">
        <v>4404</v>
      </c>
    </row>
    <row r="2007" spans="1:7" x14ac:dyDescent="0.25">
      <c r="A2007">
        <v>2006</v>
      </c>
      <c r="B2007" s="2">
        <v>309111289909040</v>
      </c>
      <c r="C2007">
        <v>32.213000000000001</v>
      </c>
      <c r="D2007">
        <v>130.767</v>
      </c>
      <c r="E2007">
        <v>1137</v>
      </c>
      <c r="F2007" t="s">
        <v>4399</v>
      </c>
      <c r="G2007" t="s">
        <v>4406</v>
      </c>
    </row>
    <row r="2008" spans="1:7" x14ac:dyDescent="0.25">
      <c r="A2008">
        <v>2007</v>
      </c>
      <c r="B2008" s="2">
        <v>309111289909050</v>
      </c>
      <c r="C2008">
        <v>32.24</v>
      </c>
      <c r="D2008">
        <v>130.68600000000001</v>
      </c>
      <c r="E2008">
        <v>1464</v>
      </c>
      <c r="F2008" t="s">
        <v>4399</v>
      </c>
      <c r="G2008" t="s">
        <v>4408</v>
      </c>
    </row>
    <row r="2009" spans="1:7" x14ac:dyDescent="0.25">
      <c r="A2009">
        <v>2008</v>
      </c>
      <c r="B2009" s="2">
        <v>309111289909060</v>
      </c>
      <c r="C2009">
        <v>32.29</v>
      </c>
      <c r="D2009">
        <v>130.60499999999999</v>
      </c>
      <c r="E2009">
        <v>1601</v>
      </c>
      <c r="F2009" t="s">
        <v>4399</v>
      </c>
      <c r="G2009" t="s">
        <v>4410</v>
      </c>
    </row>
    <row r="2010" spans="1:7" x14ac:dyDescent="0.25">
      <c r="A2010">
        <v>2009</v>
      </c>
      <c r="B2010" s="2">
        <v>309111289909070</v>
      </c>
      <c r="C2010">
        <v>32.462000000000003</v>
      </c>
      <c r="D2010">
        <v>130.65600000000001</v>
      </c>
      <c r="E2010">
        <v>1856</v>
      </c>
      <c r="F2010" t="s">
        <v>4399</v>
      </c>
      <c r="G2010" t="s">
        <v>4411</v>
      </c>
    </row>
    <row r="2011" spans="1:7" x14ac:dyDescent="0.25">
      <c r="A2011">
        <v>2010</v>
      </c>
      <c r="B2011" s="2">
        <v>309111289909080</v>
      </c>
      <c r="C2011">
        <v>32.500999999999998</v>
      </c>
      <c r="D2011">
        <v>130.62200000000001</v>
      </c>
      <c r="E2011">
        <v>1873</v>
      </c>
      <c r="F2011" t="s">
        <v>4399</v>
      </c>
      <c r="G2011" t="s">
        <v>4413</v>
      </c>
    </row>
    <row r="2012" spans="1:7" x14ac:dyDescent="0.25">
      <c r="A2012">
        <v>2011</v>
      </c>
      <c r="B2012" s="2">
        <v>309111289909090</v>
      </c>
      <c r="C2012">
        <v>32.494999999999997</v>
      </c>
      <c r="D2012">
        <v>130.601</v>
      </c>
      <c r="E2012">
        <v>1875.8</v>
      </c>
      <c r="F2012" t="s">
        <v>4399</v>
      </c>
      <c r="G2012" t="s">
        <v>4415</v>
      </c>
    </row>
    <row r="2013" spans="1:7" x14ac:dyDescent="0.25">
      <c r="A2013">
        <v>2012</v>
      </c>
      <c r="B2013" s="2">
        <v>309111289909100</v>
      </c>
      <c r="C2013">
        <v>32.476999999999997</v>
      </c>
      <c r="D2013">
        <v>130.571</v>
      </c>
      <c r="E2013">
        <v>1877</v>
      </c>
      <c r="F2013" t="s">
        <v>4399</v>
      </c>
      <c r="G2013" t="s">
        <v>4417</v>
      </c>
    </row>
    <row r="2014" spans="1:7" x14ac:dyDescent="0.25">
      <c r="A2014">
        <v>2013</v>
      </c>
      <c r="B2014" s="2">
        <v>309111289909110</v>
      </c>
      <c r="C2014">
        <v>32.502000000000002</v>
      </c>
      <c r="D2014">
        <v>130.59800000000001</v>
      </c>
      <c r="E2014">
        <v>1876.45</v>
      </c>
      <c r="F2014" t="s">
        <v>1078</v>
      </c>
      <c r="G2014" t="s">
        <v>1078</v>
      </c>
    </row>
    <row r="2015" spans="1:7" x14ac:dyDescent="0.25">
      <c r="A2015">
        <v>2014</v>
      </c>
      <c r="B2015" s="2">
        <v>309111289910010</v>
      </c>
      <c r="C2015">
        <v>32.442</v>
      </c>
      <c r="D2015">
        <v>130.857</v>
      </c>
      <c r="E2015">
        <v>227</v>
      </c>
      <c r="F2015" t="s">
        <v>4419</v>
      </c>
      <c r="G2015" t="s">
        <v>4420</v>
      </c>
    </row>
    <row r="2016" spans="1:7" x14ac:dyDescent="0.25">
      <c r="A2016">
        <v>2015</v>
      </c>
      <c r="B2016" s="2">
        <v>309111289910030</v>
      </c>
      <c r="C2016">
        <v>32.305</v>
      </c>
      <c r="D2016">
        <v>130.846</v>
      </c>
      <c r="E2016">
        <v>491</v>
      </c>
      <c r="F2016" t="s">
        <v>4419</v>
      </c>
      <c r="G2016" t="s">
        <v>4422</v>
      </c>
    </row>
    <row r="2017" spans="1:7" x14ac:dyDescent="0.25">
      <c r="A2017">
        <v>2016</v>
      </c>
      <c r="B2017" s="2">
        <v>309111289910040</v>
      </c>
      <c r="C2017">
        <v>32.223999999999997</v>
      </c>
      <c r="D2017">
        <v>130.79400000000001</v>
      </c>
      <c r="E2017">
        <v>530</v>
      </c>
      <c r="F2017" t="s">
        <v>4419</v>
      </c>
      <c r="G2017" t="s">
        <v>4424</v>
      </c>
    </row>
    <row r="2018" spans="1:7" x14ac:dyDescent="0.25">
      <c r="A2018">
        <v>2017</v>
      </c>
      <c r="B2018" s="2">
        <v>309121289918020</v>
      </c>
      <c r="C2018">
        <v>32.058999999999997</v>
      </c>
      <c r="D2018">
        <v>130.78100000000001</v>
      </c>
      <c r="E2018">
        <v>227</v>
      </c>
      <c r="F2018" t="s">
        <v>4426</v>
      </c>
      <c r="G2018" t="s">
        <v>4427</v>
      </c>
    </row>
    <row r="2019" spans="1:7" x14ac:dyDescent="0.25">
      <c r="A2019">
        <v>2018</v>
      </c>
      <c r="B2019" s="2">
        <v>309121289918050</v>
      </c>
      <c r="C2019">
        <v>32.051000000000002</v>
      </c>
      <c r="D2019">
        <v>130.76400000000001</v>
      </c>
      <c r="E2019">
        <v>246</v>
      </c>
      <c r="F2019" t="s">
        <v>4426</v>
      </c>
      <c r="G2019" t="s">
        <v>4429</v>
      </c>
    </row>
    <row r="2020" spans="1:7" x14ac:dyDescent="0.25">
      <c r="A2020">
        <v>2019</v>
      </c>
      <c r="B2020" s="2">
        <v>309121289918060</v>
      </c>
      <c r="C2020">
        <v>32.012</v>
      </c>
      <c r="D2020">
        <v>130.74199999999999</v>
      </c>
      <c r="E2020">
        <v>284</v>
      </c>
      <c r="F2020" t="s">
        <v>4426</v>
      </c>
      <c r="G2020" t="s">
        <v>4431</v>
      </c>
    </row>
    <row r="2021" spans="1:7" x14ac:dyDescent="0.25">
      <c r="A2021">
        <v>2020</v>
      </c>
      <c r="B2021" s="2">
        <v>309121289918070</v>
      </c>
      <c r="C2021">
        <v>31.952999999999999</v>
      </c>
      <c r="D2021">
        <v>130.71600000000001</v>
      </c>
      <c r="E2021">
        <v>339</v>
      </c>
      <c r="F2021" t="s">
        <v>4426</v>
      </c>
      <c r="G2021" t="s">
        <v>4433</v>
      </c>
    </row>
    <row r="2022" spans="1:7" x14ac:dyDescent="0.25">
      <c r="A2022">
        <v>2021</v>
      </c>
      <c r="B2022" s="2">
        <v>309121289918080</v>
      </c>
      <c r="C2022">
        <v>31.986000000000001</v>
      </c>
      <c r="D2022">
        <v>130.66499999999999</v>
      </c>
      <c r="E2022">
        <v>390</v>
      </c>
      <c r="F2022" t="s">
        <v>4426</v>
      </c>
      <c r="G2022" t="s">
        <v>4435</v>
      </c>
    </row>
    <row r="2023" spans="1:7" x14ac:dyDescent="0.25">
      <c r="A2023">
        <v>2022</v>
      </c>
      <c r="B2023" s="2">
        <v>309121289918100</v>
      </c>
      <c r="C2023">
        <v>32.006</v>
      </c>
      <c r="D2023">
        <v>130.62899999999999</v>
      </c>
      <c r="E2023">
        <v>428</v>
      </c>
      <c r="F2023" t="s">
        <v>4426</v>
      </c>
      <c r="G2023" t="s">
        <v>4437</v>
      </c>
    </row>
    <row r="2024" spans="1:7" x14ac:dyDescent="0.25">
      <c r="A2024">
        <v>2023</v>
      </c>
      <c r="B2024" s="2">
        <v>309121289918110</v>
      </c>
      <c r="C2024">
        <v>31.937000000000001</v>
      </c>
      <c r="D2024">
        <v>130.46700000000001</v>
      </c>
      <c r="E2024">
        <v>883</v>
      </c>
      <c r="F2024" t="s">
        <v>4426</v>
      </c>
      <c r="G2024" t="s">
        <v>1298</v>
      </c>
    </row>
    <row r="2025" spans="1:7" x14ac:dyDescent="0.25">
      <c r="A2025">
        <v>2024</v>
      </c>
      <c r="B2025" s="2">
        <v>309121289918120</v>
      </c>
      <c r="C2025">
        <v>31.908999999999999</v>
      </c>
      <c r="D2025">
        <v>130.45400000000001</v>
      </c>
      <c r="E2025">
        <v>1032</v>
      </c>
      <c r="F2025" t="s">
        <v>4426</v>
      </c>
      <c r="G2025" t="s">
        <v>4439</v>
      </c>
    </row>
    <row r="2026" spans="1:7" x14ac:dyDescent="0.25">
      <c r="A2026">
        <v>2025</v>
      </c>
      <c r="B2026" s="2">
        <v>309121289918130</v>
      </c>
      <c r="C2026">
        <v>31.856000000000002</v>
      </c>
      <c r="D2026">
        <v>130.38900000000001</v>
      </c>
      <c r="E2026">
        <v>1153</v>
      </c>
      <c r="F2026" t="s">
        <v>4426</v>
      </c>
      <c r="G2026" t="s">
        <v>4441</v>
      </c>
    </row>
    <row r="2027" spans="1:7" x14ac:dyDescent="0.25">
      <c r="A2027">
        <v>2026</v>
      </c>
      <c r="B2027" s="2">
        <v>309121289918140</v>
      </c>
      <c r="C2027">
        <v>31.863</v>
      </c>
      <c r="D2027">
        <v>130.33600000000001</v>
      </c>
      <c r="E2027">
        <v>1348</v>
      </c>
      <c r="F2027" t="s">
        <v>4426</v>
      </c>
      <c r="G2027" t="s">
        <v>4443</v>
      </c>
    </row>
    <row r="2028" spans="1:7" x14ac:dyDescent="0.25">
      <c r="A2028">
        <v>2027</v>
      </c>
      <c r="B2028" s="2">
        <v>309121289918160</v>
      </c>
      <c r="C2028">
        <v>31.823</v>
      </c>
      <c r="D2028">
        <v>130.31100000000001</v>
      </c>
      <c r="E2028">
        <v>1425</v>
      </c>
      <c r="F2028" t="s">
        <v>4426</v>
      </c>
      <c r="G2028" t="s">
        <v>4445</v>
      </c>
    </row>
    <row r="2029" spans="1:7" x14ac:dyDescent="0.25">
      <c r="A2029">
        <v>2028</v>
      </c>
      <c r="B2029" s="2">
        <v>309121289918200</v>
      </c>
      <c r="C2029">
        <v>32.031999999999996</v>
      </c>
      <c r="D2029">
        <v>130.61500000000001</v>
      </c>
      <c r="E2029">
        <v>245</v>
      </c>
      <c r="F2029" t="s">
        <v>4447</v>
      </c>
      <c r="G2029" t="s">
        <v>4448</v>
      </c>
    </row>
    <row r="2030" spans="1:7" x14ac:dyDescent="0.25">
      <c r="A2030">
        <v>2029</v>
      </c>
      <c r="B2030" s="2">
        <v>309121289924020</v>
      </c>
      <c r="C2030">
        <v>32.015999999999998</v>
      </c>
      <c r="D2030">
        <v>130.59899999999999</v>
      </c>
      <c r="E2030">
        <v>720</v>
      </c>
      <c r="F2030" t="s">
        <v>4426</v>
      </c>
      <c r="G2030" t="s">
        <v>4450</v>
      </c>
    </row>
    <row r="2031" spans="1:7" x14ac:dyDescent="0.25">
      <c r="A2031">
        <v>2030</v>
      </c>
      <c r="B2031" s="2">
        <v>309131289919010</v>
      </c>
      <c r="C2031">
        <v>31.398</v>
      </c>
      <c r="D2031">
        <v>130.85599999999999</v>
      </c>
      <c r="E2031">
        <v>46</v>
      </c>
      <c r="F2031" t="s">
        <v>4452</v>
      </c>
      <c r="G2031" t="s">
        <v>4453</v>
      </c>
    </row>
    <row r="2032" spans="1:7" x14ac:dyDescent="0.25">
      <c r="A2032">
        <v>2031</v>
      </c>
      <c r="B2032" s="2">
        <v>309131289919020</v>
      </c>
      <c r="C2032">
        <v>31.384</v>
      </c>
      <c r="D2032">
        <v>130.85300000000001</v>
      </c>
      <c r="E2032">
        <v>49</v>
      </c>
      <c r="F2032" t="s">
        <v>4452</v>
      </c>
      <c r="G2032" t="s">
        <v>1128</v>
      </c>
    </row>
    <row r="2033" spans="1:7" x14ac:dyDescent="0.25">
      <c r="A2033">
        <v>2032</v>
      </c>
      <c r="B2033" s="2">
        <v>309131289919030</v>
      </c>
      <c r="C2033">
        <v>31.364999999999998</v>
      </c>
      <c r="D2033">
        <v>130.88300000000001</v>
      </c>
      <c r="E2033">
        <v>-9999</v>
      </c>
      <c r="F2033" t="s">
        <v>4452</v>
      </c>
      <c r="G2033" t="s">
        <v>582</v>
      </c>
    </row>
    <row r="2034" spans="1:7" x14ac:dyDescent="0.25">
      <c r="A2034">
        <v>2033</v>
      </c>
      <c r="B2034" s="2">
        <v>309131289919040</v>
      </c>
      <c r="C2034">
        <v>31.356000000000002</v>
      </c>
      <c r="D2034">
        <v>130.90199999999999</v>
      </c>
      <c r="E2034">
        <v>-9999</v>
      </c>
      <c r="F2034" t="s">
        <v>4452</v>
      </c>
      <c r="G2034" t="s">
        <v>4455</v>
      </c>
    </row>
    <row r="2035" spans="1:7" x14ac:dyDescent="0.25">
      <c r="A2035">
        <v>2034</v>
      </c>
      <c r="B2035" s="2">
        <v>309131289919050</v>
      </c>
      <c r="C2035">
        <v>31.361999999999998</v>
      </c>
      <c r="D2035">
        <v>130.947</v>
      </c>
      <c r="E2035">
        <v>244</v>
      </c>
      <c r="F2035" t="s">
        <v>4452</v>
      </c>
      <c r="G2035" t="s">
        <v>4457</v>
      </c>
    </row>
    <row r="2036" spans="1:7" x14ac:dyDescent="0.25">
      <c r="A2036">
        <v>2035</v>
      </c>
      <c r="B2036" s="2">
        <v>309131289919060</v>
      </c>
      <c r="C2036">
        <v>31.361000000000001</v>
      </c>
      <c r="D2036">
        <v>130.97399999999999</v>
      </c>
      <c r="E2036">
        <v>450</v>
      </c>
      <c r="F2036" t="s">
        <v>4452</v>
      </c>
      <c r="G2036" t="s">
        <v>4459</v>
      </c>
    </row>
    <row r="2037" spans="1:7" x14ac:dyDescent="0.25">
      <c r="A2037">
        <v>2036</v>
      </c>
      <c r="B2037" s="2">
        <v>309131289919070</v>
      </c>
      <c r="C2037">
        <v>31.356999999999999</v>
      </c>
      <c r="D2037">
        <v>131.01300000000001</v>
      </c>
      <c r="E2037">
        <v>485</v>
      </c>
      <c r="F2037" t="s">
        <v>4452</v>
      </c>
      <c r="G2037" t="s">
        <v>4461</v>
      </c>
    </row>
    <row r="2038" spans="1:7" x14ac:dyDescent="0.25">
      <c r="A2038">
        <v>2037</v>
      </c>
      <c r="B2038" s="2">
        <v>309131289919095</v>
      </c>
      <c r="C2038">
        <v>31.378</v>
      </c>
      <c r="D2038">
        <v>130.85</v>
      </c>
      <c r="E2038">
        <v>10.199999999999999</v>
      </c>
      <c r="F2038" t="s">
        <v>4463</v>
      </c>
      <c r="G2038" t="s">
        <v>4464</v>
      </c>
    </row>
    <row r="2039" spans="1:7" x14ac:dyDescent="0.25">
      <c r="A2039">
        <v>2038</v>
      </c>
      <c r="B2039" s="2">
        <v>309131289919100</v>
      </c>
      <c r="C2039">
        <v>31.373999999999999</v>
      </c>
      <c r="D2039">
        <v>130.858</v>
      </c>
      <c r="E2039">
        <v>15.6</v>
      </c>
      <c r="F2039" t="s">
        <v>4463</v>
      </c>
      <c r="G2039" t="s">
        <v>4466</v>
      </c>
    </row>
    <row r="2040" spans="1:7" x14ac:dyDescent="0.25">
      <c r="A2040">
        <v>2039</v>
      </c>
      <c r="B2040" s="2">
        <v>309131289919110</v>
      </c>
      <c r="C2040">
        <v>31.344000000000001</v>
      </c>
      <c r="D2040">
        <v>130.90199999999999</v>
      </c>
      <c r="E2040">
        <v>62</v>
      </c>
      <c r="F2040" t="s">
        <v>4468</v>
      </c>
      <c r="G2040" t="s">
        <v>4469</v>
      </c>
    </row>
    <row r="2041" spans="1:7" x14ac:dyDescent="0.25">
      <c r="A2041">
        <v>2040</v>
      </c>
      <c r="B2041" s="2">
        <v>309131289919120</v>
      </c>
      <c r="C2041">
        <v>31.297999999999998</v>
      </c>
      <c r="D2041">
        <v>130.958</v>
      </c>
      <c r="E2041">
        <v>34</v>
      </c>
      <c r="F2041" t="s">
        <v>4471</v>
      </c>
      <c r="G2041" t="s">
        <v>4472</v>
      </c>
    </row>
    <row r="2042" spans="1:7" x14ac:dyDescent="0.25">
      <c r="A2042">
        <v>2041</v>
      </c>
      <c r="B2042" s="2">
        <v>309131289919130</v>
      </c>
      <c r="C2042">
        <v>31.347000000000001</v>
      </c>
      <c r="D2042">
        <v>130.94399999999999</v>
      </c>
      <c r="E2042">
        <v>54</v>
      </c>
      <c r="F2042" t="s">
        <v>4471</v>
      </c>
      <c r="G2042" t="s">
        <v>4474</v>
      </c>
    </row>
    <row r="2043" spans="1:7" x14ac:dyDescent="0.25">
      <c r="A2043">
        <v>2042</v>
      </c>
      <c r="B2043" s="2">
        <v>309131289919140</v>
      </c>
      <c r="C2043">
        <v>31.391999999999999</v>
      </c>
      <c r="D2043">
        <v>130.96100000000001</v>
      </c>
      <c r="E2043">
        <v>120</v>
      </c>
      <c r="F2043" t="s">
        <v>4476</v>
      </c>
      <c r="G2043" t="s">
        <v>4477</v>
      </c>
    </row>
    <row r="2044" spans="1:7" x14ac:dyDescent="0.25">
      <c r="A2044">
        <v>2043</v>
      </c>
      <c r="B2044" s="2">
        <v>309141289916010</v>
      </c>
      <c r="C2044">
        <v>31.72</v>
      </c>
      <c r="D2044">
        <v>131.05199999999999</v>
      </c>
      <c r="E2044">
        <v>160</v>
      </c>
      <c r="F2044" t="s">
        <v>4479</v>
      </c>
      <c r="G2044" t="s">
        <v>4480</v>
      </c>
    </row>
    <row r="2045" spans="1:7" x14ac:dyDescent="0.25">
      <c r="A2045">
        <v>2044</v>
      </c>
      <c r="B2045" s="2">
        <v>309141289916020</v>
      </c>
      <c r="C2045">
        <v>31.766999999999999</v>
      </c>
      <c r="D2045">
        <v>131.066</v>
      </c>
      <c r="E2045">
        <v>359</v>
      </c>
      <c r="F2045" t="s">
        <v>4479</v>
      </c>
      <c r="G2045" t="s">
        <v>4482</v>
      </c>
    </row>
    <row r="2046" spans="1:7" x14ac:dyDescent="0.25">
      <c r="A2046">
        <v>2045</v>
      </c>
      <c r="B2046" s="2">
        <v>309141289916030</v>
      </c>
      <c r="C2046">
        <v>31.783999999999999</v>
      </c>
      <c r="D2046">
        <v>131.077</v>
      </c>
      <c r="E2046">
        <v>512</v>
      </c>
      <c r="F2046" t="s">
        <v>4479</v>
      </c>
      <c r="G2046" t="s">
        <v>2806</v>
      </c>
    </row>
    <row r="2047" spans="1:7" x14ac:dyDescent="0.25">
      <c r="A2047">
        <v>2046</v>
      </c>
      <c r="B2047" s="2">
        <v>309141289916040</v>
      </c>
      <c r="C2047">
        <v>31.808</v>
      </c>
      <c r="D2047">
        <v>131.11699999999999</v>
      </c>
      <c r="E2047">
        <v>598</v>
      </c>
      <c r="F2047" t="s">
        <v>4479</v>
      </c>
      <c r="G2047" t="s">
        <v>4453</v>
      </c>
    </row>
    <row r="2048" spans="1:7" x14ac:dyDescent="0.25">
      <c r="A2048">
        <v>2047</v>
      </c>
      <c r="B2048" s="2">
        <v>309141289916050</v>
      </c>
      <c r="C2048">
        <v>31.86</v>
      </c>
      <c r="D2048">
        <v>131.113</v>
      </c>
      <c r="E2048">
        <v>861</v>
      </c>
      <c r="F2048" t="s">
        <v>4479</v>
      </c>
      <c r="G2048" t="s">
        <v>4484</v>
      </c>
    </row>
    <row r="2049" spans="1:7" x14ac:dyDescent="0.25">
      <c r="A2049">
        <v>2048</v>
      </c>
      <c r="B2049" s="2">
        <v>309141289916060</v>
      </c>
      <c r="C2049">
        <v>31.954999999999998</v>
      </c>
      <c r="D2049">
        <v>131.30099999999999</v>
      </c>
      <c r="E2049">
        <v>1564</v>
      </c>
      <c r="F2049" t="s">
        <v>4479</v>
      </c>
      <c r="G2049" t="s">
        <v>2853</v>
      </c>
    </row>
    <row r="2050" spans="1:7" x14ac:dyDescent="0.25">
      <c r="A2050">
        <v>2049</v>
      </c>
      <c r="B2050" s="2">
        <v>309141289916080</v>
      </c>
      <c r="C2050">
        <v>31.954999999999998</v>
      </c>
      <c r="D2050">
        <v>131.399</v>
      </c>
      <c r="E2050">
        <v>2126</v>
      </c>
      <c r="F2050" t="s">
        <v>4479</v>
      </c>
      <c r="G2050" t="s">
        <v>4486</v>
      </c>
    </row>
    <row r="2051" spans="1:7" x14ac:dyDescent="0.25">
      <c r="A2051">
        <v>2050</v>
      </c>
      <c r="B2051" s="2">
        <v>309141289916090</v>
      </c>
      <c r="C2051">
        <v>31.907</v>
      </c>
      <c r="D2051">
        <v>131.42099999999999</v>
      </c>
      <c r="E2051">
        <v>2174.9</v>
      </c>
      <c r="F2051" t="s">
        <v>4479</v>
      </c>
      <c r="G2051" t="s">
        <v>4488</v>
      </c>
    </row>
    <row r="2052" spans="1:7" x14ac:dyDescent="0.25">
      <c r="A2052">
        <v>2051</v>
      </c>
      <c r="B2052" s="2">
        <v>309141289916100</v>
      </c>
      <c r="C2052">
        <v>31.890999999999998</v>
      </c>
      <c r="D2052">
        <v>131.44999999999999</v>
      </c>
      <c r="E2052">
        <v>2176</v>
      </c>
      <c r="F2052" t="s">
        <v>4479</v>
      </c>
      <c r="G2052" t="s">
        <v>4490</v>
      </c>
    </row>
    <row r="2053" spans="1:7" x14ac:dyDescent="0.25">
      <c r="A2053">
        <v>2052</v>
      </c>
      <c r="B2053" s="2">
        <v>309141289916130</v>
      </c>
      <c r="C2053">
        <v>31.994</v>
      </c>
      <c r="D2053">
        <v>131.24600000000001</v>
      </c>
      <c r="E2053">
        <v>143.4</v>
      </c>
      <c r="F2053" t="s">
        <v>4492</v>
      </c>
      <c r="G2053" t="s">
        <v>4493</v>
      </c>
    </row>
    <row r="2054" spans="1:7" x14ac:dyDescent="0.25">
      <c r="A2054">
        <v>2053</v>
      </c>
      <c r="B2054" s="2">
        <v>309141289916140</v>
      </c>
      <c r="C2054">
        <v>31.984000000000002</v>
      </c>
      <c r="D2054">
        <v>131.31899999999999</v>
      </c>
      <c r="E2054">
        <v>381</v>
      </c>
      <c r="F2054" t="s">
        <v>4492</v>
      </c>
      <c r="G2054" t="s">
        <v>4495</v>
      </c>
    </row>
    <row r="2055" spans="1:7" x14ac:dyDescent="0.25">
      <c r="A2055">
        <v>2054</v>
      </c>
      <c r="B2055" s="2">
        <v>309141289916150</v>
      </c>
      <c r="C2055">
        <v>31.96</v>
      </c>
      <c r="D2055">
        <v>131.37299999999999</v>
      </c>
      <c r="E2055">
        <v>505.3</v>
      </c>
      <c r="F2055" t="s">
        <v>4492</v>
      </c>
      <c r="G2055" t="s">
        <v>4424</v>
      </c>
    </row>
    <row r="2056" spans="1:7" x14ac:dyDescent="0.25">
      <c r="A2056">
        <v>2055</v>
      </c>
      <c r="B2056" s="2">
        <v>309141289916160</v>
      </c>
      <c r="C2056">
        <v>32.003</v>
      </c>
      <c r="D2056">
        <v>131.26900000000001</v>
      </c>
      <c r="E2056">
        <v>216</v>
      </c>
      <c r="F2056" t="s">
        <v>4497</v>
      </c>
      <c r="G2056" t="s">
        <v>4498</v>
      </c>
    </row>
    <row r="2057" spans="1:7" x14ac:dyDescent="0.25">
      <c r="A2057">
        <v>2056</v>
      </c>
      <c r="B2057" s="2">
        <v>309141289916170</v>
      </c>
      <c r="C2057">
        <v>31.989000000000001</v>
      </c>
      <c r="D2057">
        <v>131.35300000000001</v>
      </c>
      <c r="E2057">
        <v>101</v>
      </c>
      <c r="F2057" t="s">
        <v>4500</v>
      </c>
      <c r="G2057" t="s">
        <v>4501</v>
      </c>
    </row>
    <row r="2058" spans="1:7" x14ac:dyDescent="0.25">
      <c r="A2058">
        <v>2057</v>
      </c>
      <c r="B2058" s="2">
        <v>309151289916010</v>
      </c>
      <c r="C2058">
        <v>32.162999999999997</v>
      </c>
      <c r="D2058">
        <v>131.47399999999999</v>
      </c>
      <c r="E2058">
        <v>396.3</v>
      </c>
      <c r="F2058" t="s">
        <v>4503</v>
      </c>
      <c r="G2058" t="s">
        <v>3478</v>
      </c>
    </row>
    <row r="2059" spans="1:7" x14ac:dyDescent="0.25">
      <c r="A2059">
        <v>2058</v>
      </c>
      <c r="B2059" s="2">
        <v>309151289916020</v>
      </c>
      <c r="C2059">
        <v>32.139000000000003</v>
      </c>
      <c r="D2059">
        <v>131.51599999999999</v>
      </c>
      <c r="E2059">
        <v>433</v>
      </c>
      <c r="F2059" t="s">
        <v>4503</v>
      </c>
      <c r="G2059" t="s">
        <v>4505</v>
      </c>
    </row>
    <row r="2060" spans="1:7" x14ac:dyDescent="0.25">
      <c r="A2060">
        <v>2059</v>
      </c>
      <c r="B2060" s="2">
        <v>309151289916030</v>
      </c>
      <c r="C2060">
        <v>32.130000000000003</v>
      </c>
      <c r="D2060">
        <v>131.52500000000001</v>
      </c>
      <c r="E2060">
        <v>437.8</v>
      </c>
      <c r="F2060" t="s">
        <v>4503</v>
      </c>
      <c r="G2060" t="s">
        <v>4507</v>
      </c>
    </row>
    <row r="2061" spans="1:7" x14ac:dyDescent="0.25">
      <c r="A2061">
        <v>2060</v>
      </c>
      <c r="B2061" s="2">
        <v>309151289916040</v>
      </c>
      <c r="C2061">
        <v>32.121000000000002</v>
      </c>
      <c r="D2061">
        <v>131.50899999999999</v>
      </c>
      <c r="E2061">
        <v>20</v>
      </c>
      <c r="F2061" t="s">
        <v>4509</v>
      </c>
      <c r="G2061" t="s">
        <v>4510</v>
      </c>
    </row>
    <row r="2062" spans="1:7" x14ac:dyDescent="0.25">
      <c r="A2062">
        <v>2061</v>
      </c>
      <c r="B2062" s="2">
        <v>309161289917010</v>
      </c>
      <c r="C2062">
        <v>32.603999999999999</v>
      </c>
      <c r="D2062">
        <v>131.47</v>
      </c>
      <c r="E2062">
        <v>878</v>
      </c>
      <c r="F2062" t="s">
        <v>4512</v>
      </c>
      <c r="G2062" t="s">
        <v>4513</v>
      </c>
    </row>
    <row r="2063" spans="1:7" x14ac:dyDescent="0.25">
      <c r="A2063">
        <v>2062</v>
      </c>
      <c r="B2063" s="2">
        <v>309161289917020</v>
      </c>
      <c r="C2063">
        <v>32.563000000000002</v>
      </c>
      <c r="D2063">
        <v>131.619</v>
      </c>
      <c r="E2063">
        <v>1044</v>
      </c>
      <c r="F2063" t="s">
        <v>4512</v>
      </c>
      <c r="G2063" t="s">
        <v>4515</v>
      </c>
    </row>
    <row r="2064" spans="1:7" x14ac:dyDescent="0.25">
      <c r="A2064">
        <v>2063</v>
      </c>
      <c r="B2064" s="2">
        <v>309161289917030</v>
      </c>
      <c r="C2064">
        <v>32.582000000000001</v>
      </c>
      <c r="D2064">
        <v>131.63900000000001</v>
      </c>
      <c r="E2064">
        <v>1072</v>
      </c>
      <c r="F2064" t="s">
        <v>4512</v>
      </c>
      <c r="G2064" t="s">
        <v>4516</v>
      </c>
    </row>
    <row r="2065" spans="1:7" x14ac:dyDescent="0.25">
      <c r="A2065">
        <v>2064</v>
      </c>
      <c r="B2065" s="2">
        <v>309161289917060</v>
      </c>
      <c r="C2065">
        <v>32.579000000000001</v>
      </c>
      <c r="D2065">
        <v>131.666</v>
      </c>
      <c r="E2065">
        <v>1053</v>
      </c>
      <c r="F2065" t="s">
        <v>4518</v>
      </c>
      <c r="G2065" t="s">
        <v>4519</v>
      </c>
    </row>
    <row r="2066" spans="1:7" x14ac:dyDescent="0.25">
      <c r="A2066">
        <v>2065</v>
      </c>
      <c r="B2066" s="2">
        <v>309161289917070</v>
      </c>
      <c r="C2066">
        <v>32.582000000000001</v>
      </c>
      <c r="D2066">
        <v>131.697</v>
      </c>
      <c r="E2066">
        <v>1088</v>
      </c>
      <c r="F2066" t="s">
        <v>4518</v>
      </c>
      <c r="G2066" t="s">
        <v>4521</v>
      </c>
    </row>
    <row r="2067" spans="1:7" x14ac:dyDescent="0.25">
      <c r="A2067">
        <v>2066</v>
      </c>
      <c r="B2067" s="2">
        <v>309161289917080</v>
      </c>
      <c r="C2067">
        <v>32.61</v>
      </c>
      <c r="D2067">
        <v>131.631</v>
      </c>
      <c r="E2067">
        <v>124</v>
      </c>
      <c r="F2067" t="s">
        <v>4523</v>
      </c>
      <c r="G2067" t="s">
        <v>4344</v>
      </c>
    </row>
    <row r="2068" spans="1:7" x14ac:dyDescent="0.25">
      <c r="A2068">
        <v>2067</v>
      </c>
      <c r="B2068" s="2">
        <v>309161289917090</v>
      </c>
      <c r="C2068">
        <v>32.6</v>
      </c>
      <c r="D2068">
        <v>131.67699999999999</v>
      </c>
      <c r="E2068">
        <v>137</v>
      </c>
      <c r="F2068" t="s">
        <v>4523</v>
      </c>
      <c r="G2068" t="s">
        <v>4524</v>
      </c>
    </row>
    <row r="2069" spans="1:7" x14ac:dyDescent="0.25">
      <c r="A2069">
        <v>2068</v>
      </c>
      <c r="B2069" s="2">
        <v>309161289917100</v>
      </c>
      <c r="C2069">
        <v>32.683999999999997</v>
      </c>
      <c r="D2069">
        <v>131.696</v>
      </c>
      <c r="E2069">
        <v>519</v>
      </c>
      <c r="F2069" t="s">
        <v>1080</v>
      </c>
      <c r="G2069" t="s">
        <v>4526</v>
      </c>
    </row>
    <row r="2070" spans="1:7" x14ac:dyDescent="0.25">
      <c r="A2070">
        <v>2069</v>
      </c>
      <c r="B2070" s="2">
        <v>309161289917105</v>
      </c>
      <c r="C2070">
        <v>32.670999999999999</v>
      </c>
      <c r="D2070">
        <v>131.70400000000001</v>
      </c>
      <c r="E2070">
        <v>519</v>
      </c>
      <c r="F2070" t="s">
        <v>1080</v>
      </c>
      <c r="G2070" t="s">
        <v>4528</v>
      </c>
    </row>
    <row r="2071" spans="1:7" x14ac:dyDescent="0.25">
      <c r="A2071">
        <v>2070</v>
      </c>
      <c r="B2071" s="2">
        <v>309171289914010</v>
      </c>
      <c r="C2071">
        <v>32.948999999999998</v>
      </c>
      <c r="D2071">
        <v>131.77099999999999</v>
      </c>
      <c r="E2071">
        <v>102</v>
      </c>
      <c r="F2071" t="s">
        <v>4530</v>
      </c>
      <c r="G2071" t="s">
        <v>4531</v>
      </c>
    </row>
    <row r="2072" spans="1:7" x14ac:dyDescent="0.25">
      <c r="A2072">
        <v>2071</v>
      </c>
      <c r="B2072" s="2">
        <v>309171289914020</v>
      </c>
      <c r="C2072">
        <v>32.960999999999999</v>
      </c>
      <c r="D2072">
        <v>131.816</v>
      </c>
      <c r="E2072">
        <v>207</v>
      </c>
      <c r="F2072" t="s">
        <v>4530</v>
      </c>
      <c r="G2072" t="s">
        <v>4533</v>
      </c>
    </row>
    <row r="2073" spans="1:7" x14ac:dyDescent="0.25">
      <c r="A2073">
        <v>2072</v>
      </c>
      <c r="B2073" s="2">
        <v>309171289914030</v>
      </c>
      <c r="C2073">
        <v>32.957000000000001</v>
      </c>
      <c r="D2073">
        <v>131.846</v>
      </c>
      <c r="E2073">
        <v>278</v>
      </c>
      <c r="F2073" t="s">
        <v>4530</v>
      </c>
      <c r="G2073" t="s">
        <v>4535</v>
      </c>
    </row>
    <row r="2074" spans="1:7" x14ac:dyDescent="0.25">
      <c r="A2074">
        <v>2073</v>
      </c>
      <c r="B2074" s="2">
        <v>309171289914040</v>
      </c>
      <c r="C2074">
        <v>32.953000000000003</v>
      </c>
      <c r="D2074">
        <v>131.88499999999999</v>
      </c>
      <c r="E2074">
        <v>310</v>
      </c>
      <c r="F2074" t="s">
        <v>4530</v>
      </c>
      <c r="G2074" t="s">
        <v>4537</v>
      </c>
    </row>
    <row r="2075" spans="1:7" x14ac:dyDescent="0.25">
      <c r="A2075">
        <v>2074</v>
      </c>
      <c r="B2075" s="2">
        <v>309171289914050</v>
      </c>
      <c r="C2075">
        <v>32.963000000000001</v>
      </c>
      <c r="D2075">
        <v>131.929</v>
      </c>
      <c r="E2075">
        <v>464</v>
      </c>
      <c r="F2075" t="s">
        <v>4530</v>
      </c>
      <c r="G2075" t="s">
        <v>4539</v>
      </c>
    </row>
    <row r="2076" spans="1:7" x14ac:dyDescent="0.25">
      <c r="A2076">
        <v>2075</v>
      </c>
      <c r="B2076" s="2">
        <v>309171289914060</v>
      </c>
      <c r="C2076">
        <v>32.911999999999999</v>
      </c>
      <c r="D2076">
        <v>131.79599999999999</v>
      </c>
      <c r="E2076">
        <v>71</v>
      </c>
      <c r="F2076" t="s">
        <v>4541</v>
      </c>
      <c r="G2076" t="s">
        <v>4542</v>
      </c>
    </row>
    <row r="2077" spans="1:7" x14ac:dyDescent="0.25">
      <c r="A2077">
        <v>2076</v>
      </c>
      <c r="B2077" s="2">
        <v>309171289914070</v>
      </c>
      <c r="C2077">
        <v>32.975999999999999</v>
      </c>
      <c r="D2077">
        <v>131.84700000000001</v>
      </c>
      <c r="E2077">
        <v>63</v>
      </c>
      <c r="F2077" t="s">
        <v>4544</v>
      </c>
      <c r="G2077" t="s">
        <v>4545</v>
      </c>
    </row>
    <row r="2078" spans="1:7" x14ac:dyDescent="0.25">
      <c r="A2078">
        <v>2077</v>
      </c>
      <c r="B2078" s="2">
        <v>309171289914080</v>
      </c>
      <c r="C2078">
        <v>32.927999999999997</v>
      </c>
      <c r="D2078">
        <v>131.876</v>
      </c>
      <c r="E2078">
        <v>87</v>
      </c>
      <c r="F2078" t="s">
        <v>4547</v>
      </c>
      <c r="G2078" t="s">
        <v>4548</v>
      </c>
    </row>
    <row r="2079" spans="1:7" x14ac:dyDescent="0.25">
      <c r="A2079">
        <v>2078</v>
      </c>
      <c r="B2079" s="2">
        <v>309181289913020</v>
      </c>
      <c r="C2079">
        <v>33.073999999999998</v>
      </c>
      <c r="D2079">
        <v>131.636</v>
      </c>
      <c r="E2079">
        <v>1239</v>
      </c>
      <c r="F2079" t="s">
        <v>4550</v>
      </c>
      <c r="G2079" t="s">
        <v>4551</v>
      </c>
    </row>
    <row r="2080" spans="1:7" x14ac:dyDescent="0.25">
      <c r="A2080">
        <v>2079</v>
      </c>
      <c r="B2080" s="2">
        <v>309181289913030</v>
      </c>
      <c r="C2080">
        <v>33.161999999999999</v>
      </c>
      <c r="D2080">
        <v>131.649</v>
      </c>
      <c r="E2080">
        <v>1381</v>
      </c>
      <c r="F2080" t="s">
        <v>4550</v>
      </c>
      <c r="G2080" t="s">
        <v>4553</v>
      </c>
    </row>
    <row r="2081" spans="1:7" x14ac:dyDescent="0.25">
      <c r="A2081">
        <v>2080</v>
      </c>
      <c r="B2081" s="2">
        <v>309181289913050</v>
      </c>
      <c r="C2081">
        <v>33.194000000000003</v>
      </c>
      <c r="D2081">
        <v>131.68199999999999</v>
      </c>
      <c r="E2081">
        <v>1421</v>
      </c>
      <c r="F2081" t="s">
        <v>4550</v>
      </c>
      <c r="G2081" t="s">
        <v>4555</v>
      </c>
    </row>
    <row r="2082" spans="1:7" x14ac:dyDescent="0.25">
      <c r="A2082">
        <v>2081</v>
      </c>
      <c r="B2082" s="2">
        <v>309181289913060</v>
      </c>
      <c r="C2082">
        <v>33.262</v>
      </c>
      <c r="D2082">
        <v>131.70099999999999</v>
      </c>
      <c r="E2082">
        <v>1434</v>
      </c>
      <c r="F2082" t="s">
        <v>4550</v>
      </c>
      <c r="G2082" t="s">
        <v>4557</v>
      </c>
    </row>
    <row r="2083" spans="1:7" x14ac:dyDescent="0.25">
      <c r="A2083">
        <v>2082</v>
      </c>
      <c r="B2083" s="2">
        <v>309181289913070</v>
      </c>
      <c r="C2083">
        <v>33.238</v>
      </c>
      <c r="D2083">
        <v>131.69999999999999</v>
      </c>
      <c r="E2083">
        <v>1432</v>
      </c>
      <c r="F2083" t="s">
        <v>4550</v>
      </c>
      <c r="G2083" t="s">
        <v>4559</v>
      </c>
    </row>
    <row r="2084" spans="1:7" x14ac:dyDescent="0.25">
      <c r="A2084">
        <v>2083</v>
      </c>
      <c r="B2084" s="2">
        <v>309181289913170</v>
      </c>
      <c r="C2084">
        <v>33.255000000000003</v>
      </c>
      <c r="D2084">
        <v>131.67400000000001</v>
      </c>
      <c r="E2084">
        <v>25</v>
      </c>
      <c r="F2084" t="s">
        <v>4561</v>
      </c>
      <c r="G2084" t="s">
        <v>4562</v>
      </c>
    </row>
    <row r="2085" spans="1:7" x14ac:dyDescent="0.25">
      <c r="A2085">
        <v>2084</v>
      </c>
      <c r="B2085" s="2">
        <v>309181289913310</v>
      </c>
      <c r="C2085">
        <v>33.168999999999997</v>
      </c>
      <c r="D2085">
        <v>131.63900000000001</v>
      </c>
      <c r="E2085">
        <v>16.2</v>
      </c>
      <c r="F2085" t="s">
        <v>4564</v>
      </c>
      <c r="G2085" t="s">
        <v>4565</v>
      </c>
    </row>
    <row r="2086" spans="1:7" x14ac:dyDescent="0.25">
      <c r="A2086">
        <v>2085</v>
      </c>
      <c r="B2086" s="2">
        <v>309191289913020</v>
      </c>
      <c r="C2086">
        <v>33.195</v>
      </c>
      <c r="D2086">
        <v>131.512</v>
      </c>
      <c r="E2086">
        <v>412</v>
      </c>
      <c r="F2086" t="s">
        <v>4567</v>
      </c>
      <c r="G2086" t="s">
        <v>4568</v>
      </c>
    </row>
    <row r="2087" spans="1:7" x14ac:dyDescent="0.25">
      <c r="A2087">
        <v>2086</v>
      </c>
      <c r="B2087" s="2">
        <v>309191289913040</v>
      </c>
      <c r="C2087">
        <v>33.204999999999998</v>
      </c>
      <c r="D2087">
        <v>131.58699999999999</v>
      </c>
      <c r="E2087">
        <v>494</v>
      </c>
      <c r="F2087" t="s">
        <v>4567</v>
      </c>
      <c r="G2087" t="s">
        <v>4570</v>
      </c>
    </row>
    <row r="2088" spans="1:7" x14ac:dyDescent="0.25">
      <c r="A2088">
        <v>2087</v>
      </c>
      <c r="B2088" s="2">
        <v>309191289913050</v>
      </c>
      <c r="C2088">
        <v>33.201999999999998</v>
      </c>
      <c r="D2088">
        <v>131.60499999999999</v>
      </c>
      <c r="E2088">
        <v>601</v>
      </c>
      <c r="F2088" t="s">
        <v>4567</v>
      </c>
      <c r="G2088" t="s">
        <v>4572</v>
      </c>
    </row>
    <row r="2089" spans="1:7" x14ac:dyDescent="0.25">
      <c r="A2089">
        <v>2088</v>
      </c>
      <c r="B2089" s="2">
        <v>309191289913070</v>
      </c>
      <c r="C2089">
        <v>33.216000000000001</v>
      </c>
      <c r="D2089">
        <v>131.61500000000001</v>
      </c>
      <c r="E2089">
        <v>625</v>
      </c>
      <c r="F2089" t="s">
        <v>4567</v>
      </c>
      <c r="G2089" t="s">
        <v>1061</v>
      </c>
    </row>
    <row r="2090" spans="1:7" x14ac:dyDescent="0.25">
      <c r="A2090">
        <v>2089</v>
      </c>
      <c r="B2090" s="2">
        <v>309191289913080</v>
      </c>
      <c r="C2090">
        <v>33.247999999999998</v>
      </c>
      <c r="D2090">
        <v>131.62100000000001</v>
      </c>
      <c r="E2090">
        <v>650</v>
      </c>
      <c r="F2090" t="s">
        <v>4567</v>
      </c>
      <c r="G2090" t="s">
        <v>4574</v>
      </c>
    </row>
    <row r="2091" spans="1:7" x14ac:dyDescent="0.25">
      <c r="A2091">
        <v>2090</v>
      </c>
      <c r="B2091" s="2">
        <v>309191289913100</v>
      </c>
      <c r="C2091">
        <v>33.215000000000003</v>
      </c>
      <c r="D2091">
        <v>131.55000000000001</v>
      </c>
      <c r="E2091">
        <v>53</v>
      </c>
      <c r="F2091" t="s">
        <v>4576</v>
      </c>
      <c r="G2091" t="s">
        <v>4577</v>
      </c>
    </row>
    <row r="2092" spans="1:7" x14ac:dyDescent="0.25">
      <c r="A2092">
        <v>2091</v>
      </c>
      <c r="B2092" s="2">
        <v>309191289913130</v>
      </c>
      <c r="C2092">
        <v>33.177999999999997</v>
      </c>
      <c r="D2092">
        <v>131.554</v>
      </c>
      <c r="E2092">
        <v>93</v>
      </c>
      <c r="F2092" t="s">
        <v>4579</v>
      </c>
      <c r="G2092" t="s">
        <v>4580</v>
      </c>
    </row>
    <row r="2093" spans="1:7" x14ac:dyDescent="0.25">
      <c r="A2093">
        <v>2092</v>
      </c>
      <c r="B2093" s="2">
        <v>309191289915120</v>
      </c>
      <c r="C2093">
        <v>33.134</v>
      </c>
      <c r="D2093">
        <v>131.50399999999999</v>
      </c>
      <c r="E2093">
        <v>39</v>
      </c>
      <c r="F2093" t="s">
        <v>4579</v>
      </c>
      <c r="G2093" t="s">
        <v>4582</v>
      </c>
    </row>
    <row r="2094" spans="1:7" x14ac:dyDescent="0.25">
      <c r="A2094">
        <v>2093</v>
      </c>
      <c r="B2094" s="2">
        <v>309201289921020</v>
      </c>
      <c r="C2094">
        <v>33.429000000000002</v>
      </c>
      <c r="D2094">
        <v>131.09800000000001</v>
      </c>
      <c r="E2094">
        <v>143</v>
      </c>
      <c r="F2094" t="s">
        <v>4584</v>
      </c>
      <c r="G2094" t="s">
        <v>4585</v>
      </c>
    </row>
    <row r="2095" spans="1:7" x14ac:dyDescent="0.25">
      <c r="A2095">
        <v>2094</v>
      </c>
      <c r="B2095" s="2">
        <v>309201289921030</v>
      </c>
      <c r="C2095">
        <v>33.448999999999998</v>
      </c>
      <c r="D2095">
        <v>131.11699999999999</v>
      </c>
      <c r="E2095">
        <v>294</v>
      </c>
      <c r="F2095" t="s">
        <v>4584</v>
      </c>
      <c r="G2095" t="s">
        <v>4587</v>
      </c>
    </row>
    <row r="2096" spans="1:7" x14ac:dyDescent="0.25">
      <c r="A2096">
        <v>2095</v>
      </c>
      <c r="B2096" s="2">
        <v>309201289921040</v>
      </c>
      <c r="C2096">
        <v>33.493000000000002</v>
      </c>
      <c r="D2096">
        <v>131.17099999999999</v>
      </c>
      <c r="E2096">
        <v>437</v>
      </c>
      <c r="F2096" t="s">
        <v>4584</v>
      </c>
      <c r="G2096" t="s">
        <v>4589</v>
      </c>
    </row>
    <row r="2097" spans="1:7" x14ac:dyDescent="0.25">
      <c r="A2097">
        <v>2096</v>
      </c>
      <c r="B2097" s="2">
        <v>309201289921050</v>
      </c>
      <c r="C2097">
        <v>33.515999999999998</v>
      </c>
      <c r="D2097">
        <v>131.16800000000001</v>
      </c>
      <c r="E2097">
        <v>464</v>
      </c>
      <c r="F2097" t="s">
        <v>4584</v>
      </c>
      <c r="G2097" t="s">
        <v>4591</v>
      </c>
    </row>
    <row r="2098" spans="1:7" x14ac:dyDescent="0.25">
      <c r="A2098">
        <v>2097</v>
      </c>
      <c r="B2098" s="2">
        <v>309201289921060</v>
      </c>
      <c r="C2098">
        <v>33.57</v>
      </c>
      <c r="D2098">
        <v>131.18199999999999</v>
      </c>
      <c r="E2098">
        <v>483</v>
      </c>
      <c r="F2098" t="s">
        <v>4584</v>
      </c>
      <c r="G2098" t="s">
        <v>4593</v>
      </c>
    </row>
    <row r="2099" spans="1:7" x14ac:dyDescent="0.25">
      <c r="A2099">
        <v>2098</v>
      </c>
      <c r="B2099" s="2">
        <v>309201289921080</v>
      </c>
      <c r="C2099">
        <v>33.597999999999999</v>
      </c>
      <c r="D2099">
        <v>131.179</v>
      </c>
      <c r="E2099">
        <v>534</v>
      </c>
      <c r="F2099" t="s">
        <v>4584</v>
      </c>
      <c r="G2099" t="s">
        <v>4595</v>
      </c>
    </row>
    <row r="2100" spans="1:7" x14ac:dyDescent="0.25">
      <c r="A2100">
        <v>2099</v>
      </c>
      <c r="B2100" s="2">
        <v>309201289921090</v>
      </c>
      <c r="C2100">
        <v>33.616</v>
      </c>
      <c r="D2100">
        <v>131.18600000000001</v>
      </c>
      <c r="E2100">
        <v>535</v>
      </c>
      <c r="F2100" t="s">
        <v>4584</v>
      </c>
      <c r="G2100" t="s">
        <v>4597</v>
      </c>
    </row>
    <row r="2101" spans="1:7" x14ac:dyDescent="0.25">
      <c r="A2101">
        <v>2100</v>
      </c>
      <c r="B2101" s="2">
        <v>309201289921160</v>
      </c>
      <c r="C2101">
        <v>33.607999999999997</v>
      </c>
      <c r="D2101">
        <v>131.18799999999999</v>
      </c>
      <c r="E2101">
        <v>0</v>
      </c>
      <c r="F2101" t="s">
        <v>1157</v>
      </c>
      <c r="G2101" t="s">
        <v>4599</v>
      </c>
    </row>
    <row r="2102" spans="1:7" x14ac:dyDescent="0.25">
      <c r="A2102">
        <v>2101</v>
      </c>
      <c r="B2102" s="2">
        <v>309201289921260</v>
      </c>
      <c r="C2102">
        <v>33.414000000000001</v>
      </c>
      <c r="D2102">
        <v>131.15799999999999</v>
      </c>
      <c r="E2102">
        <v>34</v>
      </c>
      <c r="F2102" t="s">
        <v>4601</v>
      </c>
      <c r="G2102" t="s">
        <v>4602</v>
      </c>
    </row>
    <row r="2103" spans="1:7" x14ac:dyDescent="0.25">
      <c r="A2103">
        <v>2102</v>
      </c>
      <c r="B2103" s="2">
        <v>3102160100070</v>
      </c>
      <c r="C2103">
        <v>33.863999999999997</v>
      </c>
      <c r="D2103">
        <v>135.85499999999999</v>
      </c>
      <c r="E2103">
        <v>778</v>
      </c>
      <c r="F2103" t="s">
        <v>4604</v>
      </c>
      <c r="G2103" t="s">
        <v>4605</v>
      </c>
    </row>
    <row r="2104" spans="1:7" x14ac:dyDescent="0.25">
      <c r="A2104">
        <v>2103</v>
      </c>
      <c r="B2104" s="2">
        <v>311010190002010</v>
      </c>
      <c r="C2104">
        <v>26.581</v>
      </c>
      <c r="D2104">
        <v>128.113</v>
      </c>
      <c r="E2104">
        <v>7.1</v>
      </c>
      <c r="F2104" t="s">
        <v>4607</v>
      </c>
      <c r="G2104" t="s">
        <v>4608</v>
      </c>
    </row>
    <row r="2105" spans="1:7" x14ac:dyDescent="0.25">
      <c r="A2105">
        <v>2104</v>
      </c>
      <c r="B2105" s="2">
        <v>311020190002010</v>
      </c>
      <c r="C2105">
        <v>26.577000000000002</v>
      </c>
      <c r="D2105">
        <v>128.04499999999999</v>
      </c>
      <c r="E2105">
        <v>4</v>
      </c>
      <c r="F2105" t="s">
        <v>4610</v>
      </c>
      <c r="G2105" t="s">
        <v>4611</v>
      </c>
    </row>
    <row r="2106" spans="1:7" x14ac:dyDescent="0.25">
      <c r="A2106">
        <v>2105</v>
      </c>
      <c r="B2106" s="2">
        <v>602111282221070</v>
      </c>
      <c r="C2106">
        <v>38.124000000000002</v>
      </c>
      <c r="D2106">
        <v>139.92400000000001</v>
      </c>
      <c r="E2106">
        <v>-9999</v>
      </c>
      <c r="F2106" t="s">
        <v>1659</v>
      </c>
      <c r="G2106" t="s">
        <v>1660</v>
      </c>
    </row>
    <row r="2107" spans="1:7" x14ac:dyDescent="0.25">
      <c r="A2107">
        <v>2106</v>
      </c>
      <c r="B2107" s="2">
        <v>602111282221090</v>
      </c>
      <c r="C2107">
        <v>38.094999999999999</v>
      </c>
      <c r="D2107">
        <v>139.98099999999999</v>
      </c>
      <c r="E2107">
        <v>-9999</v>
      </c>
      <c r="F2107" t="s">
        <v>1659</v>
      </c>
      <c r="G2107" t="s">
        <v>1664</v>
      </c>
    </row>
  </sheetData>
  <autoFilter ref="A1:G2107" xr:uid="{5D73638E-5102-D948-B9B3-6B1FD60BC1D0}"/>
  <phoneticPr fontId="18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0D6CD4-39D7-B948-AAE6-10DC92477245}">
  <dimension ref="A1:F2071"/>
  <sheetViews>
    <sheetView workbookViewId="0"/>
  </sheetViews>
  <sheetFormatPr baseColWidth="10" defaultRowHeight="18" x14ac:dyDescent="0.25"/>
  <sheetData>
    <row r="1" spans="1:6" x14ac:dyDescent="0.25">
      <c r="A1" t="s">
        <v>4680</v>
      </c>
      <c r="B1" t="s">
        <v>4681</v>
      </c>
      <c r="C1" t="s">
        <v>4682</v>
      </c>
      <c r="D1" t="s">
        <v>4683</v>
      </c>
      <c r="E1" t="s">
        <v>4684</v>
      </c>
      <c r="F1" t="s">
        <v>4685</v>
      </c>
    </row>
    <row r="2" spans="1:6" x14ac:dyDescent="0.25">
      <c r="A2">
        <v>1</v>
      </c>
      <c r="B2">
        <v>44.895000000000003</v>
      </c>
      <c r="C2">
        <v>141.92699999999999</v>
      </c>
      <c r="D2">
        <v>118.9</v>
      </c>
      <c r="E2" t="s">
        <v>4</v>
      </c>
      <c r="F2" t="s">
        <v>5</v>
      </c>
    </row>
    <row r="3" spans="1:6" x14ac:dyDescent="0.25">
      <c r="A3">
        <v>2</v>
      </c>
      <c r="B3">
        <v>42.848999999999997</v>
      </c>
      <c r="C3">
        <v>141.50200000000001</v>
      </c>
      <c r="D3">
        <v>118.9</v>
      </c>
      <c r="E3" t="s">
        <v>8</v>
      </c>
      <c r="F3" t="s">
        <v>9</v>
      </c>
    </row>
    <row r="4" spans="1:6" x14ac:dyDescent="0.25">
      <c r="A4">
        <v>3</v>
      </c>
      <c r="B4">
        <v>42.781999999999996</v>
      </c>
      <c r="C4">
        <v>142.21700000000001</v>
      </c>
      <c r="D4">
        <v>721.7</v>
      </c>
      <c r="E4" t="s">
        <v>11</v>
      </c>
      <c r="F4" t="s">
        <v>12</v>
      </c>
    </row>
    <row r="5" spans="1:6" x14ac:dyDescent="0.25">
      <c r="A5">
        <v>4</v>
      </c>
      <c r="B5">
        <v>42.771999999999998</v>
      </c>
      <c r="C5">
        <v>142.14599999999999</v>
      </c>
      <c r="D5">
        <v>201.7</v>
      </c>
      <c r="E5" t="s">
        <v>14</v>
      </c>
      <c r="F5" t="s">
        <v>15</v>
      </c>
    </row>
    <row r="6" spans="1:6" x14ac:dyDescent="0.25">
      <c r="A6">
        <v>5</v>
      </c>
      <c r="B6">
        <v>42.722999999999999</v>
      </c>
      <c r="C6">
        <v>142.30099999999999</v>
      </c>
      <c r="D6">
        <v>724.4</v>
      </c>
      <c r="E6" t="s">
        <v>17</v>
      </c>
      <c r="F6" t="s">
        <v>18</v>
      </c>
    </row>
    <row r="7" spans="1:6" x14ac:dyDescent="0.25">
      <c r="A7">
        <v>6</v>
      </c>
      <c r="B7">
        <v>42.671999999999997</v>
      </c>
      <c r="C7">
        <v>142.184</v>
      </c>
      <c r="D7">
        <v>1181.3</v>
      </c>
      <c r="E7" t="s">
        <v>17</v>
      </c>
      <c r="F7" t="s">
        <v>20</v>
      </c>
    </row>
    <row r="8" spans="1:6" x14ac:dyDescent="0.25">
      <c r="A8">
        <v>7</v>
      </c>
      <c r="B8">
        <v>43.054000000000002</v>
      </c>
      <c r="C8">
        <v>144.298</v>
      </c>
      <c r="D8">
        <v>104.3</v>
      </c>
      <c r="E8" t="s">
        <v>23</v>
      </c>
      <c r="F8" t="s">
        <v>24</v>
      </c>
    </row>
    <row r="9" spans="1:6" x14ac:dyDescent="0.25">
      <c r="A9">
        <v>8</v>
      </c>
      <c r="B9">
        <v>43.040999999999997</v>
      </c>
      <c r="C9">
        <v>144.452</v>
      </c>
      <c r="D9">
        <v>21.96</v>
      </c>
      <c r="E9" t="s">
        <v>26</v>
      </c>
      <c r="F9" t="s">
        <v>27</v>
      </c>
    </row>
    <row r="10" spans="1:6" x14ac:dyDescent="0.25">
      <c r="A10">
        <v>9</v>
      </c>
      <c r="B10">
        <v>45.402999999999999</v>
      </c>
      <c r="C10">
        <v>141.85</v>
      </c>
      <c r="D10">
        <v>21.96</v>
      </c>
      <c r="E10" t="s">
        <v>29</v>
      </c>
      <c r="F10" t="s">
        <v>30</v>
      </c>
    </row>
    <row r="11" spans="1:6" x14ac:dyDescent="0.25">
      <c r="A11">
        <v>10</v>
      </c>
      <c r="B11">
        <v>37.932000000000002</v>
      </c>
      <c r="C11">
        <v>140.423</v>
      </c>
      <c r="D11">
        <v>183</v>
      </c>
      <c r="E11" t="s">
        <v>33</v>
      </c>
      <c r="F11" t="s">
        <v>34</v>
      </c>
    </row>
    <row r="12" spans="1:6" x14ac:dyDescent="0.25">
      <c r="A12">
        <v>11</v>
      </c>
      <c r="B12">
        <v>38.896000000000001</v>
      </c>
      <c r="C12">
        <v>141.26900000000001</v>
      </c>
      <c r="D12">
        <v>183</v>
      </c>
      <c r="E12" t="s">
        <v>37</v>
      </c>
      <c r="F12" t="s">
        <v>38</v>
      </c>
    </row>
    <row r="13" spans="1:6" x14ac:dyDescent="0.25">
      <c r="A13">
        <v>12</v>
      </c>
      <c r="B13">
        <v>38.896000000000001</v>
      </c>
      <c r="C13">
        <v>141.26900000000001</v>
      </c>
      <c r="D13">
        <v>183</v>
      </c>
      <c r="E13" t="s">
        <v>37</v>
      </c>
      <c r="F13" t="s">
        <v>40</v>
      </c>
    </row>
    <row r="14" spans="1:6" x14ac:dyDescent="0.25">
      <c r="A14">
        <v>13</v>
      </c>
      <c r="B14">
        <v>38.933</v>
      </c>
      <c r="C14">
        <v>141.251</v>
      </c>
      <c r="D14">
        <v>183</v>
      </c>
      <c r="E14" t="s">
        <v>42</v>
      </c>
      <c r="F14" t="s">
        <v>43</v>
      </c>
    </row>
    <row r="15" spans="1:6" x14ac:dyDescent="0.25">
      <c r="A15">
        <v>14</v>
      </c>
      <c r="B15">
        <v>38.613999999999997</v>
      </c>
      <c r="C15">
        <v>141.13900000000001</v>
      </c>
      <c r="D15">
        <v>183</v>
      </c>
      <c r="E15" t="s">
        <v>45</v>
      </c>
      <c r="F15" t="s">
        <v>46</v>
      </c>
    </row>
    <row r="16" spans="1:6" x14ac:dyDescent="0.25">
      <c r="A16">
        <v>15</v>
      </c>
      <c r="B16">
        <v>39.661999999999999</v>
      </c>
      <c r="C16">
        <v>140.97</v>
      </c>
      <c r="D16">
        <v>183</v>
      </c>
      <c r="E16" t="s">
        <v>48</v>
      </c>
      <c r="F16" t="s">
        <v>49</v>
      </c>
    </row>
    <row r="17" spans="1:6" x14ac:dyDescent="0.25">
      <c r="A17">
        <v>16</v>
      </c>
      <c r="B17">
        <v>40.534999999999997</v>
      </c>
      <c r="C17">
        <v>140.26</v>
      </c>
      <c r="D17">
        <v>183</v>
      </c>
      <c r="E17" t="s">
        <v>51</v>
      </c>
      <c r="F17" t="s">
        <v>52</v>
      </c>
    </row>
    <row r="18" spans="1:6" x14ac:dyDescent="0.25">
      <c r="A18">
        <v>17</v>
      </c>
      <c r="B18">
        <v>38.456000000000003</v>
      </c>
      <c r="C18">
        <v>140.03200000000001</v>
      </c>
      <c r="D18">
        <v>183</v>
      </c>
      <c r="E18" t="s">
        <v>55</v>
      </c>
      <c r="F18" t="s">
        <v>56</v>
      </c>
    </row>
    <row r="19" spans="1:6" x14ac:dyDescent="0.25">
      <c r="A19">
        <v>18</v>
      </c>
      <c r="B19">
        <v>35.920999999999999</v>
      </c>
      <c r="C19">
        <v>140.452</v>
      </c>
      <c r="D19">
        <v>183</v>
      </c>
      <c r="E19" t="s">
        <v>59</v>
      </c>
      <c r="F19" t="s">
        <v>60</v>
      </c>
    </row>
    <row r="20" spans="1:6" x14ac:dyDescent="0.25">
      <c r="A20">
        <v>19</v>
      </c>
      <c r="B20">
        <v>35.862000000000002</v>
      </c>
      <c r="C20">
        <v>140.31800000000001</v>
      </c>
      <c r="D20">
        <v>183</v>
      </c>
      <c r="E20" t="s">
        <v>62</v>
      </c>
      <c r="F20" t="s">
        <v>62</v>
      </c>
    </row>
    <row r="21" spans="1:6" x14ac:dyDescent="0.25">
      <c r="A21">
        <v>20</v>
      </c>
      <c r="B21">
        <v>36.173999999999999</v>
      </c>
      <c r="C21">
        <v>139.05799999999999</v>
      </c>
      <c r="D21">
        <v>-9999</v>
      </c>
      <c r="E21" t="s">
        <v>64</v>
      </c>
      <c r="F21" t="s">
        <v>65</v>
      </c>
    </row>
    <row r="22" spans="1:6" x14ac:dyDescent="0.25">
      <c r="A22">
        <v>21</v>
      </c>
      <c r="B22">
        <v>35.837000000000003</v>
      </c>
      <c r="C22">
        <v>140.696</v>
      </c>
      <c r="D22">
        <v>-9999</v>
      </c>
      <c r="E22" t="s">
        <v>58</v>
      </c>
      <c r="F22" t="s">
        <v>67</v>
      </c>
    </row>
    <row r="23" spans="1:6" x14ac:dyDescent="0.25">
      <c r="A23">
        <v>22</v>
      </c>
      <c r="B23">
        <v>35.920999999999999</v>
      </c>
      <c r="C23">
        <v>140.452</v>
      </c>
      <c r="D23">
        <v>-9999</v>
      </c>
      <c r="E23" t="s">
        <v>58</v>
      </c>
      <c r="F23" t="s">
        <v>69</v>
      </c>
    </row>
    <row r="24" spans="1:6" x14ac:dyDescent="0.25">
      <c r="A24">
        <v>23</v>
      </c>
      <c r="B24">
        <v>35.920999999999999</v>
      </c>
      <c r="C24">
        <v>140.452</v>
      </c>
      <c r="D24">
        <v>-9999</v>
      </c>
      <c r="E24" t="s">
        <v>58</v>
      </c>
      <c r="F24" t="s">
        <v>71</v>
      </c>
    </row>
    <row r="25" spans="1:6" x14ac:dyDescent="0.25">
      <c r="A25">
        <v>24</v>
      </c>
      <c r="B25">
        <v>35.926000000000002</v>
      </c>
      <c r="C25">
        <v>139.93799999999999</v>
      </c>
      <c r="D25">
        <v>11.94</v>
      </c>
      <c r="E25" t="s">
        <v>73</v>
      </c>
      <c r="F25" t="s">
        <v>74</v>
      </c>
    </row>
    <row r="26" spans="1:6" x14ac:dyDescent="0.25">
      <c r="A26">
        <v>25</v>
      </c>
      <c r="B26">
        <v>35.823</v>
      </c>
      <c r="C26">
        <v>139.898</v>
      </c>
      <c r="D26">
        <v>-9999</v>
      </c>
      <c r="E26" t="s">
        <v>76</v>
      </c>
      <c r="F26" t="s">
        <v>77</v>
      </c>
    </row>
    <row r="27" spans="1:6" x14ac:dyDescent="0.25">
      <c r="A27">
        <v>26</v>
      </c>
      <c r="B27">
        <v>35.822000000000003</v>
      </c>
      <c r="C27">
        <v>139.893</v>
      </c>
      <c r="D27">
        <v>-9999</v>
      </c>
      <c r="E27" t="s">
        <v>76</v>
      </c>
      <c r="F27" t="s">
        <v>79</v>
      </c>
    </row>
    <row r="28" spans="1:6" x14ac:dyDescent="0.25">
      <c r="A28">
        <v>27</v>
      </c>
      <c r="B28">
        <v>35.823</v>
      </c>
      <c r="C28">
        <v>139.898</v>
      </c>
      <c r="D28">
        <v>-9999</v>
      </c>
      <c r="E28" t="s">
        <v>76</v>
      </c>
      <c r="F28" t="s">
        <v>81</v>
      </c>
    </row>
    <row r="29" spans="1:6" x14ac:dyDescent="0.25">
      <c r="A29">
        <v>28</v>
      </c>
      <c r="B29">
        <v>35.817999999999998</v>
      </c>
      <c r="C29">
        <v>139.87100000000001</v>
      </c>
      <c r="D29">
        <v>-9999</v>
      </c>
      <c r="E29" t="s">
        <v>83</v>
      </c>
      <c r="F29" t="s">
        <v>84</v>
      </c>
    </row>
    <row r="30" spans="1:6" x14ac:dyDescent="0.25">
      <c r="A30">
        <v>29</v>
      </c>
      <c r="B30">
        <v>35.817999999999998</v>
      </c>
      <c r="C30">
        <v>139.88499999999999</v>
      </c>
      <c r="D30">
        <v>-9999</v>
      </c>
      <c r="E30" t="s">
        <v>83</v>
      </c>
      <c r="F30" t="s">
        <v>86</v>
      </c>
    </row>
    <row r="31" spans="1:6" x14ac:dyDescent="0.25">
      <c r="A31">
        <v>30</v>
      </c>
      <c r="B31">
        <v>35.798999999999999</v>
      </c>
      <c r="C31">
        <v>139.89500000000001</v>
      </c>
      <c r="D31">
        <v>-9999</v>
      </c>
      <c r="E31" t="s">
        <v>88</v>
      </c>
      <c r="F31" t="s">
        <v>89</v>
      </c>
    </row>
    <row r="32" spans="1:6" x14ac:dyDescent="0.25">
      <c r="A32">
        <v>31</v>
      </c>
      <c r="B32">
        <v>35.738</v>
      </c>
      <c r="C32">
        <v>139.90299999999999</v>
      </c>
      <c r="D32">
        <v>-9999</v>
      </c>
      <c r="E32" t="s">
        <v>91</v>
      </c>
      <c r="F32" t="s">
        <v>92</v>
      </c>
    </row>
    <row r="33" spans="1:6" x14ac:dyDescent="0.25">
      <c r="A33">
        <v>32</v>
      </c>
      <c r="B33">
        <v>35.795999999999999</v>
      </c>
      <c r="C33">
        <v>139.84800000000001</v>
      </c>
      <c r="D33">
        <v>47.25</v>
      </c>
      <c r="E33" t="s">
        <v>94</v>
      </c>
      <c r="F33" t="s">
        <v>95</v>
      </c>
    </row>
    <row r="34" spans="1:6" x14ac:dyDescent="0.25">
      <c r="A34">
        <v>33</v>
      </c>
      <c r="B34">
        <v>35.795999999999999</v>
      </c>
      <c r="C34">
        <v>139.84800000000001</v>
      </c>
      <c r="D34">
        <v>-9999</v>
      </c>
      <c r="E34" t="s">
        <v>97</v>
      </c>
      <c r="F34" t="s">
        <v>98</v>
      </c>
    </row>
    <row r="35" spans="1:6" x14ac:dyDescent="0.25">
      <c r="A35">
        <v>34</v>
      </c>
      <c r="B35">
        <v>35.808999999999997</v>
      </c>
      <c r="C35">
        <v>139.82300000000001</v>
      </c>
      <c r="D35">
        <v>-9999</v>
      </c>
      <c r="E35" t="s">
        <v>100</v>
      </c>
      <c r="F35" t="s">
        <v>101</v>
      </c>
    </row>
    <row r="36" spans="1:6" x14ac:dyDescent="0.25">
      <c r="A36">
        <v>35</v>
      </c>
      <c r="B36">
        <v>35.750999999999998</v>
      </c>
      <c r="C36">
        <v>139.821</v>
      </c>
      <c r="D36">
        <v>-9999</v>
      </c>
      <c r="E36" t="s">
        <v>100</v>
      </c>
      <c r="F36" t="s">
        <v>103</v>
      </c>
    </row>
    <row r="37" spans="1:6" x14ac:dyDescent="0.25">
      <c r="A37">
        <v>36</v>
      </c>
      <c r="B37">
        <v>35.75</v>
      </c>
      <c r="C37">
        <v>139.82</v>
      </c>
      <c r="D37">
        <v>-9999</v>
      </c>
      <c r="E37" t="s">
        <v>100</v>
      </c>
      <c r="F37" t="s">
        <v>105</v>
      </c>
    </row>
    <row r="38" spans="1:6" x14ac:dyDescent="0.25">
      <c r="A38">
        <v>37</v>
      </c>
      <c r="B38">
        <v>35.808999999999997</v>
      </c>
      <c r="C38">
        <v>139.822</v>
      </c>
      <c r="D38">
        <v>-9999</v>
      </c>
      <c r="E38" t="s">
        <v>100</v>
      </c>
      <c r="F38" t="s">
        <v>107</v>
      </c>
    </row>
    <row r="39" spans="1:6" x14ac:dyDescent="0.25">
      <c r="A39">
        <v>38</v>
      </c>
      <c r="B39">
        <v>36.622</v>
      </c>
      <c r="C39">
        <v>139.03800000000001</v>
      </c>
      <c r="D39">
        <v>981</v>
      </c>
      <c r="E39" t="s">
        <v>58</v>
      </c>
      <c r="F39" t="s">
        <v>109</v>
      </c>
    </row>
    <row r="40" spans="1:6" x14ac:dyDescent="0.25">
      <c r="A40">
        <v>39</v>
      </c>
      <c r="B40">
        <v>36.880000000000003</v>
      </c>
      <c r="C40">
        <v>139.464</v>
      </c>
      <c r="D40">
        <v>71.97</v>
      </c>
      <c r="E40" t="s">
        <v>111</v>
      </c>
      <c r="F40" t="s">
        <v>112</v>
      </c>
    </row>
    <row r="41" spans="1:6" x14ac:dyDescent="0.25">
      <c r="A41">
        <v>40</v>
      </c>
      <c r="B41">
        <v>36.914999999999999</v>
      </c>
      <c r="C41">
        <v>139.52099999999999</v>
      </c>
      <c r="D41">
        <v>26.7</v>
      </c>
      <c r="E41" t="s">
        <v>114</v>
      </c>
      <c r="F41" t="s">
        <v>115</v>
      </c>
    </row>
    <row r="42" spans="1:6" x14ac:dyDescent="0.25">
      <c r="A42">
        <v>41</v>
      </c>
      <c r="B42">
        <v>36.874000000000002</v>
      </c>
      <c r="C42">
        <v>139.636</v>
      </c>
      <c r="D42">
        <v>275</v>
      </c>
      <c r="E42" t="s">
        <v>111</v>
      </c>
      <c r="F42" t="s">
        <v>117</v>
      </c>
    </row>
    <row r="43" spans="1:6" x14ac:dyDescent="0.25">
      <c r="A43">
        <v>42</v>
      </c>
      <c r="B43">
        <v>36.893000000000001</v>
      </c>
      <c r="C43">
        <v>139.649</v>
      </c>
      <c r="D43">
        <v>19.5</v>
      </c>
      <c r="E43" t="s">
        <v>119</v>
      </c>
      <c r="F43" t="s">
        <v>120</v>
      </c>
    </row>
    <row r="44" spans="1:6" x14ac:dyDescent="0.25">
      <c r="A44">
        <v>43</v>
      </c>
      <c r="B44">
        <v>36.944000000000003</v>
      </c>
      <c r="C44">
        <v>139.63</v>
      </c>
      <c r="D44">
        <v>83.6</v>
      </c>
      <c r="E44" t="s">
        <v>122</v>
      </c>
      <c r="F44" t="s">
        <v>123</v>
      </c>
    </row>
    <row r="45" spans="1:6" x14ac:dyDescent="0.25">
      <c r="A45">
        <v>44</v>
      </c>
      <c r="B45">
        <v>36.965000000000003</v>
      </c>
      <c r="C45">
        <v>139.68600000000001</v>
      </c>
      <c r="D45">
        <v>134.9</v>
      </c>
      <c r="E45" t="s">
        <v>125</v>
      </c>
      <c r="F45" t="s">
        <v>126</v>
      </c>
    </row>
    <row r="46" spans="1:6" x14ac:dyDescent="0.25">
      <c r="A46">
        <v>45</v>
      </c>
      <c r="B46">
        <v>36.893999999999998</v>
      </c>
      <c r="C46">
        <v>139.70099999999999</v>
      </c>
      <c r="D46">
        <v>1</v>
      </c>
      <c r="E46" t="s">
        <v>111</v>
      </c>
      <c r="F46" t="s">
        <v>128</v>
      </c>
    </row>
    <row r="47" spans="1:6" x14ac:dyDescent="0.25">
      <c r="A47">
        <v>46</v>
      </c>
      <c r="B47">
        <v>36.848999999999997</v>
      </c>
      <c r="C47">
        <v>139.72900000000001</v>
      </c>
      <c r="D47">
        <v>662</v>
      </c>
      <c r="E47" t="s">
        <v>111</v>
      </c>
      <c r="F47" t="s">
        <v>130</v>
      </c>
    </row>
    <row r="48" spans="1:6" x14ac:dyDescent="0.25">
      <c r="A48">
        <v>47</v>
      </c>
      <c r="B48">
        <v>36.802</v>
      </c>
      <c r="C48">
        <v>139.70400000000001</v>
      </c>
      <c r="D48">
        <v>662.8</v>
      </c>
      <c r="E48" t="s">
        <v>111</v>
      </c>
      <c r="F48" t="s">
        <v>132</v>
      </c>
    </row>
    <row r="49" spans="1:6" x14ac:dyDescent="0.25">
      <c r="A49">
        <v>48</v>
      </c>
      <c r="B49">
        <v>36.746000000000002</v>
      </c>
      <c r="C49">
        <v>139.75700000000001</v>
      </c>
      <c r="D49">
        <v>250.7</v>
      </c>
      <c r="E49" t="s">
        <v>134</v>
      </c>
      <c r="F49" t="s">
        <v>135</v>
      </c>
    </row>
    <row r="50" spans="1:6" x14ac:dyDescent="0.25">
      <c r="A50">
        <v>49</v>
      </c>
      <c r="B50">
        <v>36.863999999999997</v>
      </c>
      <c r="C50">
        <v>139.55199999999999</v>
      </c>
      <c r="D50">
        <v>210</v>
      </c>
      <c r="E50" t="s">
        <v>111</v>
      </c>
      <c r="F50" t="s">
        <v>137</v>
      </c>
    </row>
    <row r="51" spans="1:6" x14ac:dyDescent="0.25">
      <c r="A51">
        <v>50</v>
      </c>
      <c r="B51">
        <v>36.094000000000001</v>
      </c>
      <c r="C51">
        <v>139.428</v>
      </c>
      <c r="D51">
        <v>210</v>
      </c>
      <c r="E51" t="s">
        <v>140</v>
      </c>
      <c r="F51" t="s">
        <v>141</v>
      </c>
    </row>
    <row r="52" spans="1:6" x14ac:dyDescent="0.25">
      <c r="A52">
        <v>51</v>
      </c>
      <c r="B52">
        <v>35.567</v>
      </c>
      <c r="C52">
        <v>138.47800000000001</v>
      </c>
      <c r="D52">
        <v>-9999</v>
      </c>
      <c r="E52" t="s">
        <v>144</v>
      </c>
      <c r="F52" t="s">
        <v>145</v>
      </c>
    </row>
    <row r="53" spans="1:6" x14ac:dyDescent="0.25">
      <c r="A53">
        <v>52</v>
      </c>
      <c r="B53">
        <v>35.567</v>
      </c>
      <c r="C53">
        <v>138.47800000000001</v>
      </c>
      <c r="D53">
        <v>-9999</v>
      </c>
      <c r="E53" t="s">
        <v>144</v>
      </c>
      <c r="F53" t="s">
        <v>147</v>
      </c>
    </row>
    <row r="54" spans="1:6" x14ac:dyDescent="0.25">
      <c r="A54">
        <v>53</v>
      </c>
      <c r="B54">
        <v>35.606000000000002</v>
      </c>
      <c r="C54">
        <v>138.589</v>
      </c>
      <c r="D54">
        <v>-9999</v>
      </c>
      <c r="E54" t="s">
        <v>149</v>
      </c>
      <c r="F54" t="s">
        <v>150</v>
      </c>
    </row>
    <row r="55" spans="1:6" x14ac:dyDescent="0.25">
      <c r="A55">
        <v>54</v>
      </c>
      <c r="B55">
        <v>35.603000000000002</v>
      </c>
      <c r="C55">
        <v>138.57499999999999</v>
      </c>
      <c r="D55">
        <v>-9999</v>
      </c>
      <c r="E55" t="s">
        <v>152</v>
      </c>
      <c r="F55" t="s">
        <v>153</v>
      </c>
    </row>
    <row r="56" spans="1:6" x14ac:dyDescent="0.25">
      <c r="A56">
        <v>55</v>
      </c>
      <c r="B56">
        <v>35.606000000000002</v>
      </c>
      <c r="C56">
        <v>138.589</v>
      </c>
      <c r="D56">
        <v>-9999</v>
      </c>
      <c r="E56" t="s">
        <v>152</v>
      </c>
      <c r="F56" t="s">
        <v>155</v>
      </c>
    </row>
    <row r="57" spans="1:6" x14ac:dyDescent="0.25">
      <c r="A57">
        <v>56</v>
      </c>
      <c r="B57">
        <v>35.603000000000002</v>
      </c>
      <c r="C57">
        <v>138.57499999999999</v>
      </c>
      <c r="D57">
        <v>-9999</v>
      </c>
      <c r="E57" t="s">
        <v>157</v>
      </c>
      <c r="F57" t="s">
        <v>158</v>
      </c>
    </row>
    <row r="58" spans="1:6" x14ac:dyDescent="0.25">
      <c r="A58">
        <v>57</v>
      </c>
      <c r="B58">
        <v>37.825000000000003</v>
      </c>
      <c r="C58">
        <v>139.15100000000001</v>
      </c>
      <c r="D58">
        <v>-9999</v>
      </c>
      <c r="E58" t="s">
        <v>161</v>
      </c>
      <c r="F58" t="s">
        <v>162</v>
      </c>
    </row>
    <row r="59" spans="1:6" x14ac:dyDescent="0.25">
      <c r="A59">
        <v>58</v>
      </c>
      <c r="B59">
        <v>35.046999999999997</v>
      </c>
      <c r="C59">
        <v>138.916</v>
      </c>
      <c r="D59">
        <v>-9999</v>
      </c>
      <c r="E59" t="s">
        <v>165</v>
      </c>
      <c r="F59" t="s">
        <v>166</v>
      </c>
    </row>
    <row r="60" spans="1:6" x14ac:dyDescent="0.25">
      <c r="A60">
        <v>59</v>
      </c>
      <c r="B60">
        <v>34.508000000000003</v>
      </c>
      <c r="C60">
        <v>136.73599999999999</v>
      </c>
      <c r="D60">
        <v>19.600000000000001</v>
      </c>
      <c r="E60" t="s">
        <v>169</v>
      </c>
      <c r="F60" t="s">
        <v>170</v>
      </c>
    </row>
    <row r="61" spans="1:6" x14ac:dyDescent="0.25">
      <c r="A61">
        <v>60</v>
      </c>
      <c r="B61">
        <v>34.393000000000001</v>
      </c>
      <c r="C61">
        <v>135.86099999999999</v>
      </c>
      <c r="D61">
        <v>490</v>
      </c>
      <c r="E61" t="s">
        <v>172</v>
      </c>
      <c r="F61" t="s">
        <v>173</v>
      </c>
    </row>
    <row r="62" spans="1:6" x14ac:dyDescent="0.25">
      <c r="A62">
        <v>64</v>
      </c>
      <c r="B62">
        <v>35.191000000000003</v>
      </c>
      <c r="C62">
        <v>135.68299999999999</v>
      </c>
      <c r="D62">
        <v>-9999</v>
      </c>
      <c r="E62" t="s">
        <v>185</v>
      </c>
      <c r="F62" t="s">
        <v>186</v>
      </c>
    </row>
    <row r="63" spans="1:6" x14ac:dyDescent="0.25">
      <c r="A63">
        <v>65</v>
      </c>
      <c r="B63">
        <v>34.582999999999998</v>
      </c>
      <c r="C63">
        <v>135.62700000000001</v>
      </c>
      <c r="D63">
        <v>-9999</v>
      </c>
      <c r="E63" t="s">
        <v>187</v>
      </c>
      <c r="F63" t="s">
        <v>188</v>
      </c>
    </row>
    <row r="64" spans="1:6" x14ac:dyDescent="0.25">
      <c r="A64">
        <v>66</v>
      </c>
      <c r="B64">
        <v>34.58</v>
      </c>
      <c r="C64">
        <v>135.625</v>
      </c>
      <c r="D64">
        <v>-9999</v>
      </c>
      <c r="E64" t="s">
        <v>190</v>
      </c>
      <c r="F64" t="s">
        <v>191</v>
      </c>
    </row>
    <row r="65" spans="1:6" x14ac:dyDescent="0.25">
      <c r="A65">
        <v>67</v>
      </c>
      <c r="B65">
        <v>34.89</v>
      </c>
      <c r="C65">
        <v>135.40600000000001</v>
      </c>
      <c r="D65">
        <v>127.8</v>
      </c>
      <c r="E65" t="s">
        <v>193</v>
      </c>
      <c r="F65" t="s">
        <v>194</v>
      </c>
    </row>
    <row r="66" spans="1:6" x14ac:dyDescent="0.25">
      <c r="A66">
        <v>68</v>
      </c>
      <c r="B66">
        <v>34.584000000000003</v>
      </c>
      <c r="C66">
        <v>136.04900000000001</v>
      </c>
      <c r="D66">
        <v>-9999</v>
      </c>
      <c r="E66" t="s">
        <v>196</v>
      </c>
      <c r="F66" t="s">
        <v>197</v>
      </c>
    </row>
    <row r="67" spans="1:6" x14ac:dyDescent="0.25">
      <c r="A67">
        <v>69</v>
      </c>
      <c r="B67">
        <v>34.933999999999997</v>
      </c>
      <c r="C67">
        <v>135.423</v>
      </c>
      <c r="D67">
        <v>44</v>
      </c>
      <c r="E67" t="s">
        <v>199</v>
      </c>
      <c r="F67" t="s">
        <v>200</v>
      </c>
    </row>
    <row r="68" spans="1:6" x14ac:dyDescent="0.25">
      <c r="A68">
        <v>70</v>
      </c>
      <c r="B68">
        <v>34.618000000000002</v>
      </c>
      <c r="C68">
        <v>136.09299999999999</v>
      </c>
      <c r="D68">
        <v>-9999</v>
      </c>
      <c r="E68" t="s">
        <v>202</v>
      </c>
      <c r="F68" t="s">
        <v>203</v>
      </c>
    </row>
    <row r="69" spans="1:6" x14ac:dyDescent="0.25">
      <c r="A69">
        <v>71</v>
      </c>
      <c r="B69">
        <v>34.734999999999999</v>
      </c>
      <c r="C69">
        <v>135.96799999999999</v>
      </c>
      <c r="D69">
        <v>-9999</v>
      </c>
      <c r="E69" t="s">
        <v>205</v>
      </c>
      <c r="F69" t="s">
        <v>206</v>
      </c>
    </row>
    <row r="70" spans="1:6" x14ac:dyDescent="0.25">
      <c r="A70">
        <v>72</v>
      </c>
      <c r="B70">
        <v>34.768000000000001</v>
      </c>
      <c r="C70">
        <v>135.964</v>
      </c>
      <c r="D70">
        <v>-9999</v>
      </c>
      <c r="E70" t="s">
        <v>208</v>
      </c>
      <c r="F70" t="s">
        <v>209</v>
      </c>
    </row>
    <row r="71" spans="1:6" x14ac:dyDescent="0.25">
      <c r="A71">
        <v>74</v>
      </c>
      <c r="B71">
        <v>35.012999999999998</v>
      </c>
      <c r="C71">
        <v>135.94300000000001</v>
      </c>
      <c r="D71">
        <v>45.3</v>
      </c>
      <c r="E71" t="s">
        <v>214</v>
      </c>
      <c r="F71" t="s">
        <v>215</v>
      </c>
    </row>
    <row r="72" spans="1:6" x14ac:dyDescent="0.25">
      <c r="A72">
        <v>75</v>
      </c>
      <c r="B72">
        <v>35.968000000000004</v>
      </c>
      <c r="C72">
        <v>136.57599999999999</v>
      </c>
      <c r="D72">
        <v>45.3</v>
      </c>
      <c r="E72" t="s">
        <v>217</v>
      </c>
      <c r="F72" t="s">
        <v>218</v>
      </c>
    </row>
    <row r="73" spans="1:6" x14ac:dyDescent="0.25">
      <c r="A73">
        <v>76</v>
      </c>
      <c r="B73">
        <v>36.020000000000003</v>
      </c>
      <c r="C73">
        <v>136.51499999999999</v>
      </c>
      <c r="D73">
        <v>890.2</v>
      </c>
      <c r="E73" t="s">
        <v>217</v>
      </c>
      <c r="F73" t="s">
        <v>220</v>
      </c>
    </row>
    <row r="74" spans="1:6" x14ac:dyDescent="0.25">
      <c r="A74">
        <v>77</v>
      </c>
      <c r="B74">
        <v>35.932000000000002</v>
      </c>
      <c r="C74">
        <v>136.56100000000001</v>
      </c>
      <c r="D74">
        <v>236.3</v>
      </c>
      <c r="E74" t="s">
        <v>222</v>
      </c>
      <c r="F74" t="s">
        <v>223</v>
      </c>
    </row>
    <row r="75" spans="1:6" x14ac:dyDescent="0.25">
      <c r="A75">
        <v>78</v>
      </c>
      <c r="B75">
        <v>35.073999999999998</v>
      </c>
      <c r="C75">
        <v>134.06700000000001</v>
      </c>
      <c r="D75">
        <v>230</v>
      </c>
      <c r="E75" t="s">
        <v>226</v>
      </c>
      <c r="F75" t="s">
        <v>227</v>
      </c>
    </row>
    <row r="76" spans="1:6" x14ac:dyDescent="0.25">
      <c r="A76">
        <v>79</v>
      </c>
      <c r="B76">
        <v>34.988999999999997</v>
      </c>
      <c r="C76">
        <v>134.13300000000001</v>
      </c>
      <c r="D76">
        <v>490</v>
      </c>
      <c r="E76" t="s">
        <v>229</v>
      </c>
      <c r="F76" t="s">
        <v>230</v>
      </c>
    </row>
    <row r="77" spans="1:6" x14ac:dyDescent="0.25">
      <c r="A77">
        <v>80</v>
      </c>
      <c r="B77">
        <v>33.859000000000002</v>
      </c>
      <c r="C77">
        <v>133.41900000000001</v>
      </c>
      <c r="D77">
        <v>280</v>
      </c>
      <c r="E77" t="s">
        <v>232</v>
      </c>
      <c r="F77" t="s">
        <v>233</v>
      </c>
    </row>
    <row r="78" spans="1:6" x14ac:dyDescent="0.25">
      <c r="A78">
        <v>81</v>
      </c>
      <c r="B78">
        <v>26.795999999999999</v>
      </c>
      <c r="C78">
        <v>128.239</v>
      </c>
      <c r="D78">
        <v>12</v>
      </c>
      <c r="E78" t="s">
        <v>235</v>
      </c>
      <c r="F78" t="s">
        <v>236</v>
      </c>
    </row>
    <row r="79" spans="1:6" x14ac:dyDescent="0.25">
      <c r="A79">
        <v>82</v>
      </c>
      <c r="B79">
        <v>44.075000000000003</v>
      </c>
      <c r="C79">
        <v>142.74</v>
      </c>
      <c r="D79">
        <v>142</v>
      </c>
      <c r="E79" t="s">
        <v>3</v>
      </c>
      <c r="F79" t="s">
        <v>238</v>
      </c>
    </row>
    <row r="80" spans="1:6" x14ac:dyDescent="0.25">
      <c r="A80">
        <v>83</v>
      </c>
      <c r="B80">
        <v>44.109000000000002</v>
      </c>
      <c r="C80">
        <v>142.59800000000001</v>
      </c>
      <c r="D80">
        <v>399</v>
      </c>
      <c r="E80" t="s">
        <v>3</v>
      </c>
      <c r="F80" t="s">
        <v>240</v>
      </c>
    </row>
    <row r="81" spans="1:6" x14ac:dyDescent="0.25">
      <c r="A81">
        <v>84</v>
      </c>
      <c r="B81">
        <v>44.119</v>
      </c>
      <c r="C81">
        <v>142.53399999999999</v>
      </c>
      <c r="D81">
        <v>563</v>
      </c>
      <c r="E81" t="s">
        <v>3</v>
      </c>
      <c r="F81" t="s">
        <v>242</v>
      </c>
    </row>
    <row r="82" spans="1:6" x14ac:dyDescent="0.25">
      <c r="A82">
        <v>85</v>
      </c>
      <c r="B82">
        <v>44.128999999999998</v>
      </c>
      <c r="C82">
        <v>142.48400000000001</v>
      </c>
      <c r="D82">
        <v>588.6</v>
      </c>
      <c r="E82" t="s">
        <v>3</v>
      </c>
      <c r="F82" t="s">
        <v>244</v>
      </c>
    </row>
    <row r="83" spans="1:6" x14ac:dyDescent="0.25">
      <c r="A83">
        <v>86</v>
      </c>
      <c r="B83">
        <v>44.19</v>
      </c>
      <c r="C83">
        <v>142.41499999999999</v>
      </c>
      <c r="D83">
        <v>717</v>
      </c>
      <c r="E83" t="s">
        <v>3</v>
      </c>
      <c r="F83" t="s">
        <v>246</v>
      </c>
    </row>
    <row r="84" spans="1:6" x14ac:dyDescent="0.25">
      <c r="A84">
        <v>87</v>
      </c>
      <c r="B84">
        <v>44.295999999999999</v>
      </c>
      <c r="C84">
        <v>142.36500000000001</v>
      </c>
      <c r="D84">
        <v>1463</v>
      </c>
      <c r="E84" t="s">
        <v>3</v>
      </c>
      <c r="F84" t="s">
        <v>248</v>
      </c>
    </row>
    <row r="85" spans="1:6" x14ac:dyDescent="0.25">
      <c r="A85">
        <v>88</v>
      </c>
      <c r="B85">
        <v>44.360999999999997</v>
      </c>
      <c r="C85">
        <v>142.44300000000001</v>
      </c>
      <c r="D85">
        <v>1719</v>
      </c>
      <c r="E85" t="s">
        <v>3</v>
      </c>
      <c r="F85" t="s">
        <v>250</v>
      </c>
    </row>
    <row r="86" spans="1:6" x14ac:dyDescent="0.25">
      <c r="A86">
        <v>89</v>
      </c>
      <c r="B86">
        <v>44.481000000000002</v>
      </c>
      <c r="C86">
        <v>142.33600000000001</v>
      </c>
      <c r="D86">
        <v>2899</v>
      </c>
      <c r="E86" t="s">
        <v>3</v>
      </c>
      <c r="F86" t="s">
        <v>252</v>
      </c>
    </row>
    <row r="87" spans="1:6" x14ac:dyDescent="0.25">
      <c r="A87">
        <v>90</v>
      </c>
      <c r="B87">
        <v>44.593000000000004</v>
      </c>
      <c r="C87">
        <v>142.30199999999999</v>
      </c>
      <c r="D87">
        <v>3220</v>
      </c>
      <c r="E87" t="s">
        <v>3</v>
      </c>
      <c r="F87" t="s">
        <v>254</v>
      </c>
    </row>
    <row r="88" spans="1:6" x14ac:dyDescent="0.25">
      <c r="A88">
        <v>91</v>
      </c>
      <c r="B88">
        <v>44.704999999999998</v>
      </c>
      <c r="C88">
        <v>142.267</v>
      </c>
      <c r="D88">
        <v>3506</v>
      </c>
      <c r="E88" t="s">
        <v>3</v>
      </c>
      <c r="F88" t="s">
        <v>256</v>
      </c>
    </row>
    <row r="89" spans="1:6" x14ac:dyDescent="0.25">
      <c r="A89">
        <v>92</v>
      </c>
      <c r="B89">
        <v>44.808999999999997</v>
      </c>
      <c r="C89">
        <v>142.071</v>
      </c>
      <c r="D89">
        <v>4029</v>
      </c>
      <c r="E89" t="s">
        <v>3</v>
      </c>
      <c r="F89" t="s">
        <v>258</v>
      </c>
    </row>
    <row r="90" spans="1:6" x14ac:dyDescent="0.25">
      <c r="A90">
        <v>93</v>
      </c>
      <c r="B90">
        <v>44.088999999999999</v>
      </c>
      <c r="C90">
        <v>142.74700000000001</v>
      </c>
      <c r="D90">
        <v>72</v>
      </c>
      <c r="E90" t="s">
        <v>260</v>
      </c>
      <c r="F90" t="s">
        <v>261</v>
      </c>
    </row>
    <row r="91" spans="1:6" x14ac:dyDescent="0.25">
      <c r="A91">
        <v>94</v>
      </c>
      <c r="B91">
        <v>44.165999999999997</v>
      </c>
      <c r="C91">
        <v>142.37700000000001</v>
      </c>
      <c r="D91">
        <v>612</v>
      </c>
      <c r="E91" t="s">
        <v>263</v>
      </c>
      <c r="F91" t="s">
        <v>264</v>
      </c>
    </row>
    <row r="92" spans="1:6" x14ac:dyDescent="0.25">
      <c r="A92">
        <v>95</v>
      </c>
      <c r="B92">
        <v>44.301000000000002</v>
      </c>
      <c r="C92">
        <v>142.649</v>
      </c>
      <c r="D92">
        <v>316</v>
      </c>
      <c r="E92" t="s">
        <v>266</v>
      </c>
      <c r="F92" t="s">
        <v>267</v>
      </c>
    </row>
    <row r="93" spans="1:6" x14ac:dyDescent="0.25">
      <c r="A93">
        <v>96</v>
      </c>
      <c r="B93">
        <v>44.319000000000003</v>
      </c>
      <c r="C93">
        <v>142.583</v>
      </c>
      <c r="D93">
        <v>620</v>
      </c>
      <c r="E93" t="s">
        <v>266</v>
      </c>
      <c r="F93" t="s">
        <v>269</v>
      </c>
    </row>
    <row r="94" spans="1:6" x14ac:dyDescent="0.25">
      <c r="A94">
        <v>97</v>
      </c>
      <c r="B94">
        <v>44.332999999999998</v>
      </c>
      <c r="C94">
        <v>142.48500000000001</v>
      </c>
      <c r="D94">
        <v>695</v>
      </c>
      <c r="E94" t="s">
        <v>266</v>
      </c>
      <c r="F94" t="s">
        <v>271</v>
      </c>
    </row>
    <row r="95" spans="1:6" x14ac:dyDescent="0.25">
      <c r="A95">
        <v>98</v>
      </c>
      <c r="B95">
        <v>44.463000000000001</v>
      </c>
      <c r="C95">
        <v>142.36500000000001</v>
      </c>
      <c r="D95">
        <v>222</v>
      </c>
      <c r="E95" t="s">
        <v>273</v>
      </c>
      <c r="F95" t="s">
        <v>274</v>
      </c>
    </row>
    <row r="96" spans="1:6" x14ac:dyDescent="0.25">
      <c r="A96">
        <v>99</v>
      </c>
      <c r="B96">
        <v>44.319000000000003</v>
      </c>
      <c r="C96">
        <v>142.447</v>
      </c>
      <c r="D96">
        <v>-9999</v>
      </c>
      <c r="E96" t="s">
        <v>276</v>
      </c>
      <c r="F96" t="s">
        <v>277</v>
      </c>
    </row>
    <row r="97" spans="1:6" x14ac:dyDescent="0.25">
      <c r="A97">
        <v>100</v>
      </c>
      <c r="B97">
        <v>44.898000000000003</v>
      </c>
      <c r="C97">
        <v>142.00800000000001</v>
      </c>
      <c r="D97">
        <v>4190</v>
      </c>
      <c r="E97" t="s">
        <v>3</v>
      </c>
      <c r="F97" t="s">
        <v>279</v>
      </c>
    </row>
    <row r="98" spans="1:6" x14ac:dyDescent="0.25">
      <c r="A98">
        <v>101</v>
      </c>
      <c r="B98">
        <v>44.9</v>
      </c>
      <c r="C98">
        <v>141.96700000000001</v>
      </c>
      <c r="D98">
        <v>4235</v>
      </c>
      <c r="E98" t="s">
        <v>3</v>
      </c>
      <c r="F98" t="s">
        <v>281</v>
      </c>
    </row>
    <row r="99" spans="1:6" x14ac:dyDescent="0.25">
      <c r="A99">
        <v>102</v>
      </c>
      <c r="B99">
        <v>44.926000000000002</v>
      </c>
      <c r="C99">
        <v>141.87899999999999</v>
      </c>
      <c r="D99">
        <v>4685</v>
      </c>
      <c r="E99" t="s">
        <v>3</v>
      </c>
      <c r="F99" t="s">
        <v>283</v>
      </c>
    </row>
    <row r="100" spans="1:6" x14ac:dyDescent="0.25">
      <c r="A100">
        <v>103</v>
      </c>
      <c r="B100">
        <v>44.994</v>
      </c>
      <c r="C100">
        <v>141.81399999999999</v>
      </c>
      <c r="D100">
        <v>4839</v>
      </c>
      <c r="E100" t="s">
        <v>3</v>
      </c>
      <c r="F100" t="s">
        <v>285</v>
      </c>
    </row>
    <row r="101" spans="1:6" x14ac:dyDescent="0.25">
      <c r="A101">
        <v>104</v>
      </c>
      <c r="B101">
        <v>44.892000000000003</v>
      </c>
      <c r="C101">
        <v>141.74</v>
      </c>
      <c r="D101">
        <v>5588</v>
      </c>
      <c r="E101" t="s">
        <v>3</v>
      </c>
      <c r="F101" t="s">
        <v>287</v>
      </c>
    </row>
    <row r="102" spans="1:6" x14ac:dyDescent="0.25">
      <c r="A102">
        <v>105</v>
      </c>
      <c r="B102">
        <v>45.011000000000003</v>
      </c>
      <c r="C102">
        <v>142.078</v>
      </c>
      <c r="D102">
        <v>92</v>
      </c>
      <c r="E102" t="s">
        <v>289</v>
      </c>
      <c r="F102" t="s">
        <v>290</v>
      </c>
    </row>
    <row r="103" spans="1:6" x14ac:dyDescent="0.25">
      <c r="A103">
        <v>106</v>
      </c>
      <c r="B103">
        <v>44.959000000000003</v>
      </c>
      <c r="C103">
        <v>142.05799999999999</v>
      </c>
      <c r="D103">
        <v>203</v>
      </c>
      <c r="E103" t="s">
        <v>289</v>
      </c>
      <c r="F103" t="s">
        <v>292</v>
      </c>
    </row>
    <row r="104" spans="1:6" x14ac:dyDescent="0.25">
      <c r="A104">
        <v>107</v>
      </c>
      <c r="B104">
        <v>44.917999999999999</v>
      </c>
      <c r="C104">
        <v>142.018</v>
      </c>
      <c r="D104">
        <v>257</v>
      </c>
      <c r="E104" t="s">
        <v>289</v>
      </c>
      <c r="F104" t="s">
        <v>294</v>
      </c>
    </row>
    <row r="105" spans="1:6" x14ac:dyDescent="0.25">
      <c r="A105">
        <v>108</v>
      </c>
      <c r="B105">
        <v>44.886000000000003</v>
      </c>
      <c r="C105">
        <v>141.91300000000001</v>
      </c>
      <c r="D105">
        <v>103</v>
      </c>
      <c r="E105" t="s">
        <v>4</v>
      </c>
      <c r="F105" t="s">
        <v>296</v>
      </c>
    </row>
    <row r="106" spans="1:6" x14ac:dyDescent="0.25">
      <c r="A106">
        <v>110</v>
      </c>
      <c r="B106">
        <v>45.003999999999998</v>
      </c>
      <c r="C106">
        <v>141.70599999999999</v>
      </c>
      <c r="D106">
        <v>596</v>
      </c>
      <c r="E106" t="s">
        <v>298</v>
      </c>
      <c r="F106" t="s">
        <v>299</v>
      </c>
    </row>
    <row r="107" spans="1:6" x14ac:dyDescent="0.25">
      <c r="A107">
        <v>111</v>
      </c>
      <c r="B107">
        <v>44.987000000000002</v>
      </c>
      <c r="C107">
        <v>141.71600000000001</v>
      </c>
      <c r="D107">
        <v>634.9</v>
      </c>
      <c r="E107" t="s">
        <v>298</v>
      </c>
      <c r="F107" t="s">
        <v>301</v>
      </c>
    </row>
    <row r="108" spans="1:6" x14ac:dyDescent="0.25">
      <c r="A108">
        <v>112</v>
      </c>
      <c r="B108">
        <v>26.760999999999999</v>
      </c>
      <c r="C108">
        <v>128.21600000000001</v>
      </c>
      <c r="D108">
        <v>10.7</v>
      </c>
      <c r="E108" t="s">
        <v>303</v>
      </c>
      <c r="F108" t="s">
        <v>304</v>
      </c>
    </row>
    <row r="109" spans="1:6" x14ac:dyDescent="0.25">
      <c r="A109">
        <v>113</v>
      </c>
      <c r="B109">
        <v>43.85</v>
      </c>
      <c r="C109">
        <v>141.80600000000001</v>
      </c>
      <c r="D109">
        <v>49</v>
      </c>
      <c r="E109" t="s">
        <v>306</v>
      </c>
      <c r="F109" t="s">
        <v>307</v>
      </c>
    </row>
    <row r="110" spans="1:6" x14ac:dyDescent="0.25">
      <c r="A110">
        <v>114</v>
      </c>
      <c r="B110">
        <v>43.856000000000002</v>
      </c>
      <c r="C110">
        <v>141.75899999999999</v>
      </c>
      <c r="D110">
        <v>166</v>
      </c>
      <c r="E110" t="s">
        <v>306</v>
      </c>
      <c r="F110" t="s">
        <v>309</v>
      </c>
    </row>
    <row r="111" spans="1:6" x14ac:dyDescent="0.25">
      <c r="A111">
        <v>115</v>
      </c>
      <c r="B111">
        <v>43.914000000000001</v>
      </c>
      <c r="C111">
        <v>141.69800000000001</v>
      </c>
      <c r="D111">
        <v>253.3</v>
      </c>
      <c r="E111" t="s">
        <v>306</v>
      </c>
      <c r="F111" t="s">
        <v>311</v>
      </c>
    </row>
    <row r="112" spans="1:6" x14ac:dyDescent="0.25">
      <c r="A112">
        <v>116</v>
      </c>
      <c r="B112">
        <v>43.936999999999998</v>
      </c>
      <c r="C112">
        <v>141.666</v>
      </c>
      <c r="D112">
        <v>260</v>
      </c>
      <c r="E112" t="s">
        <v>306</v>
      </c>
      <c r="F112" t="s">
        <v>313</v>
      </c>
    </row>
    <row r="113" spans="1:6" x14ac:dyDescent="0.25">
      <c r="A113">
        <v>117</v>
      </c>
      <c r="B113">
        <v>26.719000000000001</v>
      </c>
      <c r="C113">
        <v>128.17699999999999</v>
      </c>
      <c r="D113">
        <v>18.8</v>
      </c>
      <c r="E113" t="s">
        <v>315</v>
      </c>
      <c r="F113" t="s">
        <v>316</v>
      </c>
    </row>
    <row r="114" spans="1:6" x14ac:dyDescent="0.25">
      <c r="A114">
        <v>118</v>
      </c>
      <c r="B114">
        <v>26.725999999999999</v>
      </c>
      <c r="C114">
        <v>128.18100000000001</v>
      </c>
      <c r="D114">
        <v>6.5</v>
      </c>
      <c r="E114" t="s">
        <v>318</v>
      </c>
      <c r="F114" t="s">
        <v>319</v>
      </c>
    </row>
    <row r="115" spans="1:6" x14ac:dyDescent="0.25">
      <c r="A115">
        <v>119</v>
      </c>
      <c r="B115">
        <v>43.718000000000004</v>
      </c>
      <c r="C115">
        <v>142.13300000000001</v>
      </c>
      <c r="D115">
        <v>3558</v>
      </c>
      <c r="E115" t="s">
        <v>7</v>
      </c>
      <c r="F115" t="s">
        <v>321</v>
      </c>
    </row>
    <row r="116" spans="1:6" x14ac:dyDescent="0.25">
      <c r="A116">
        <v>120</v>
      </c>
      <c r="B116">
        <v>43.716000000000001</v>
      </c>
      <c r="C116">
        <v>142.04599999999999</v>
      </c>
      <c r="D116">
        <v>3630</v>
      </c>
      <c r="E116" t="s">
        <v>7</v>
      </c>
      <c r="F116" t="s">
        <v>323</v>
      </c>
    </row>
    <row r="117" spans="1:6" x14ac:dyDescent="0.25">
      <c r="A117">
        <v>121</v>
      </c>
      <c r="B117">
        <v>43.677</v>
      </c>
      <c r="C117">
        <v>141.982</v>
      </c>
      <c r="D117">
        <v>3683</v>
      </c>
      <c r="E117" t="s">
        <v>7</v>
      </c>
      <c r="F117" t="s">
        <v>325</v>
      </c>
    </row>
    <row r="118" spans="1:6" x14ac:dyDescent="0.25">
      <c r="A118">
        <v>122</v>
      </c>
      <c r="B118">
        <v>43.636000000000003</v>
      </c>
      <c r="C118">
        <v>141.91800000000001</v>
      </c>
      <c r="D118">
        <v>5460</v>
      </c>
      <c r="E118" t="s">
        <v>7</v>
      </c>
      <c r="F118" t="s">
        <v>327</v>
      </c>
    </row>
    <row r="119" spans="1:6" x14ac:dyDescent="0.25">
      <c r="A119">
        <v>123</v>
      </c>
      <c r="B119">
        <v>43.558999999999997</v>
      </c>
      <c r="C119">
        <v>141.88399999999999</v>
      </c>
      <c r="D119">
        <v>5711</v>
      </c>
      <c r="E119" t="s">
        <v>7</v>
      </c>
      <c r="F119" t="s">
        <v>329</v>
      </c>
    </row>
    <row r="120" spans="1:6" x14ac:dyDescent="0.25">
      <c r="A120">
        <v>124</v>
      </c>
      <c r="B120">
        <v>43.503</v>
      </c>
      <c r="C120">
        <v>141.90299999999999</v>
      </c>
      <c r="D120">
        <v>8747</v>
      </c>
      <c r="E120" t="s">
        <v>7</v>
      </c>
      <c r="F120" t="s">
        <v>331</v>
      </c>
    </row>
    <row r="121" spans="1:6" x14ac:dyDescent="0.25">
      <c r="A121">
        <v>125</v>
      </c>
      <c r="B121">
        <v>43.433</v>
      </c>
      <c r="C121">
        <v>141.839</v>
      </c>
      <c r="D121">
        <v>8943</v>
      </c>
      <c r="E121" t="s">
        <v>7</v>
      </c>
      <c r="F121" t="s">
        <v>333</v>
      </c>
    </row>
    <row r="122" spans="1:6" x14ac:dyDescent="0.25">
      <c r="A122">
        <v>126</v>
      </c>
      <c r="B122">
        <v>43.332000000000001</v>
      </c>
      <c r="C122">
        <v>141.691</v>
      </c>
      <c r="D122">
        <v>9306</v>
      </c>
      <c r="E122" t="s">
        <v>7</v>
      </c>
      <c r="F122" t="s">
        <v>335</v>
      </c>
    </row>
    <row r="123" spans="1:6" x14ac:dyDescent="0.25">
      <c r="A123">
        <v>127</v>
      </c>
      <c r="B123">
        <v>43.220999999999997</v>
      </c>
      <c r="C123">
        <v>141.666</v>
      </c>
      <c r="D123">
        <v>9405</v>
      </c>
      <c r="E123" t="s">
        <v>7</v>
      </c>
      <c r="F123" t="s">
        <v>337</v>
      </c>
    </row>
    <row r="124" spans="1:6" x14ac:dyDescent="0.25">
      <c r="A124">
        <v>128</v>
      </c>
      <c r="B124">
        <v>43.122</v>
      </c>
      <c r="C124">
        <v>141.542</v>
      </c>
      <c r="D124">
        <v>12697</v>
      </c>
      <c r="E124" t="s">
        <v>7</v>
      </c>
      <c r="F124" t="s">
        <v>339</v>
      </c>
    </row>
    <row r="125" spans="1:6" x14ac:dyDescent="0.25">
      <c r="A125">
        <v>129</v>
      </c>
      <c r="B125">
        <v>43.167000000000002</v>
      </c>
      <c r="C125">
        <v>141.41999999999999</v>
      </c>
      <c r="D125">
        <v>14153</v>
      </c>
      <c r="E125" t="s">
        <v>7</v>
      </c>
      <c r="F125" t="s">
        <v>341</v>
      </c>
    </row>
    <row r="126" spans="1:6" x14ac:dyDescent="0.25">
      <c r="A126">
        <v>130</v>
      </c>
      <c r="B126">
        <v>43.237000000000002</v>
      </c>
      <c r="C126">
        <v>141.346</v>
      </c>
      <c r="D126">
        <v>14314</v>
      </c>
      <c r="E126" t="s">
        <v>7</v>
      </c>
      <c r="F126" t="s">
        <v>343</v>
      </c>
    </row>
    <row r="127" spans="1:6" x14ac:dyDescent="0.25">
      <c r="A127">
        <v>131</v>
      </c>
      <c r="B127">
        <v>43.247999999999998</v>
      </c>
      <c r="C127">
        <v>141.357</v>
      </c>
      <c r="D127">
        <v>14314</v>
      </c>
      <c r="E127" t="s">
        <v>7</v>
      </c>
      <c r="F127" t="s">
        <v>345</v>
      </c>
    </row>
    <row r="128" spans="1:6" x14ac:dyDescent="0.25">
      <c r="A128">
        <v>132</v>
      </c>
      <c r="B128">
        <v>43.255000000000003</v>
      </c>
      <c r="C128">
        <v>141.369</v>
      </c>
      <c r="D128">
        <v>14315</v>
      </c>
      <c r="E128" t="s">
        <v>7</v>
      </c>
      <c r="F128" t="s">
        <v>347</v>
      </c>
    </row>
    <row r="129" spans="1:6" x14ac:dyDescent="0.25">
      <c r="A129">
        <v>133</v>
      </c>
      <c r="B129">
        <v>44.012999999999998</v>
      </c>
      <c r="C129">
        <v>142.15100000000001</v>
      </c>
      <c r="D129">
        <v>642</v>
      </c>
      <c r="E129" t="s">
        <v>349</v>
      </c>
      <c r="F129" t="s">
        <v>350</v>
      </c>
    </row>
    <row r="130" spans="1:6" x14ac:dyDescent="0.25">
      <c r="A130">
        <v>134</v>
      </c>
      <c r="B130">
        <v>43.807000000000002</v>
      </c>
      <c r="C130">
        <v>142.01300000000001</v>
      </c>
      <c r="D130">
        <v>996</v>
      </c>
      <c r="E130" t="s">
        <v>349</v>
      </c>
      <c r="F130" t="s">
        <v>352</v>
      </c>
    </row>
    <row r="131" spans="1:6" x14ac:dyDescent="0.25">
      <c r="A131">
        <v>135</v>
      </c>
      <c r="B131">
        <v>43.789000000000001</v>
      </c>
      <c r="C131">
        <v>141.928</v>
      </c>
      <c r="D131">
        <v>1156</v>
      </c>
      <c r="E131" t="s">
        <v>349</v>
      </c>
      <c r="F131" t="s">
        <v>354</v>
      </c>
    </row>
    <row r="132" spans="1:6" x14ac:dyDescent="0.25">
      <c r="A132">
        <v>136</v>
      </c>
      <c r="B132">
        <v>43.73</v>
      </c>
      <c r="C132">
        <v>141.91399999999999</v>
      </c>
      <c r="D132">
        <v>1425</v>
      </c>
      <c r="E132" t="s">
        <v>349</v>
      </c>
      <c r="F132" t="s">
        <v>356</v>
      </c>
    </row>
    <row r="133" spans="1:6" x14ac:dyDescent="0.25">
      <c r="A133">
        <v>137</v>
      </c>
      <c r="B133">
        <v>43.673999999999999</v>
      </c>
      <c r="C133">
        <v>141.91499999999999</v>
      </c>
      <c r="D133">
        <v>1661</v>
      </c>
      <c r="E133" t="s">
        <v>349</v>
      </c>
      <c r="F133" t="s">
        <v>358</v>
      </c>
    </row>
    <row r="134" spans="1:6" x14ac:dyDescent="0.25">
      <c r="A134">
        <v>138</v>
      </c>
      <c r="B134">
        <v>43.683999999999997</v>
      </c>
      <c r="C134">
        <v>141.91300000000001</v>
      </c>
      <c r="D134">
        <v>1661</v>
      </c>
      <c r="E134" t="s">
        <v>349</v>
      </c>
      <c r="F134" t="s">
        <v>360</v>
      </c>
    </row>
    <row r="135" spans="1:6" x14ac:dyDescent="0.25">
      <c r="A135">
        <v>139</v>
      </c>
      <c r="B135">
        <v>43.165999999999997</v>
      </c>
      <c r="C135">
        <v>142.58600000000001</v>
      </c>
      <c r="D135">
        <v>377</v>
      </c>
      <c r="E135" t="s">
        <v>362</v>
      </c>
      <c r="F135" t="s">
        <v>363</v>
      </c>
    </row>
    <row r="136" spans="1:6" x14ac:dyDescent="0.25">
      <c r="A136">
        <v>140</v>
      </c>
      <c r="B136">
        <v>43.363999999999997</v>
      </c>
      <c r="C136">
        <v>142.358</v>
      </c>
      <c r="D136">
        <v>1541</v>
      </c>
      <c r="E136" t="s">
        <v>362</v>
      </c>
      <c r="F136" t="s">
        <v>365</v>
      </c>
    </row>
    <row r="137" spans="1:6" x14ac:dyDescent="0.25">
      <c r="A137">
        <v>141</v>
      </c>
      <c r="B137">
        <v>43.441000000000003</v>
      </c>
      <c r="C137">
        <v>142.28100000000001</v>
      </c>
      <c r="D137">
        <v>1662.1</v>
      </c>
      <c r="E137" t="s">
        <v>362</v>
      </c>
      <c r="F137" t="s">
        <v>367</v>
      </c>
    </row>
    <row r="138" spans="1:6" x14ac:dyDescent="0.25">
      <c r="A138">
        <v>142</v>
      </c>
      <c r="B138">
        <v>43.56</v>
      </c>
      <c r="C138">
        <v>142.04400000000001</v>
      </c>
      <c r="D138">
        <v>2531</v>
      </c>
      <c r="E138" t="s">
        <v>362</v>
      </c>
      <c r="F138" t="s">
        <v>369</v>
      </c>
    </row>
    <row r="139" spans="1:6" x14ac:dyDescent="0.25">
      <c r="A139">
        <v>143</v>
      </c>
      <c r="B139">
        <v>43.548000000000002</v>
      </c>
      <c r="C139">
        <v>141.911</v>
      </c>
      <c r="D139">
        <v>2626</v>
      </c>
      <c r="E139" t="s">
        <v>362</v>
      </c>
      <c r="F139" t="s">
        <v>371</v>
      </c>
    </row>
    <row r="140" spans="1:6" x14ac:dyDescent="0.25">
      <c r="A140">
        <v>144</v>
      </c>
      <c r="B140">
        <v>43.424999999999997</v>
      </c>
      <c r="C140">
        <v>141.863</v>
      </c>
      <c r="D140">
        <v>60</v>
      </c>
      <c r="E140" t="s">
        <v>373</v>
      </c>
      <c r="F140" t="s">
        <v>374</v>
      </c>
    </row>
    <row r="141" spans="1:6" x14ac:dyDescent="0.25">
      <c r="A141">
        <v>145</v>
      </c>
      <c r="B141">
        <v>43.341999999999999</v>
      </c>
      <c r="C141">
        <v>141.82</v>
      </c>
      <c r="D141">
        <v>93</v>
      </c>
      <c r="E141" t="s">
        <v>376</v>
      </c>
      <c r="F141" t="s">
        <v>377</v>
      </c>
    </row>
    <row r="142" spans="1:6" x14ac:dyDescent="0.25">
      <c r="A142">
        <v>146</v>
      </c>
      <c r="B142">
        <v>43.287999999999997</v>
      </c>
      <c r="C142">
        <v>141.714</v>
      </c>
      <c r="D142">
        <v>112</v>
      </c>
      <c r="E142" t="s">
        <v>379</v>
      </c>
      <c r="F142" t="s">
        <v>380</v>
      </c>
    </row>
    <row r="143" spans="1:6" x14ac:dyDescent="0.25">
      <c r="A143">
        <v>147</v>
      </c>
      <c r="B143">
        <v>43.250999999999998</v>
      </c>
      <c r="C143">
        <v>141.67599999999999</v>
      </c>
      <c r="D143">
        <v>144</v>
      </c>
      <c r="E143" t="s">
        <v>379</v>
      </c>
      <c r="F143" t="s">
        <v>382</v>
      </c>
    </row>
    <row r="144" spans="1:6" x14ac:dyDescent="0.25">
      <c r="A144">
        <v>148</v>
      </c>
      <c r="B144">
        <v>43.215000000000003</v>
      </c>
      <c r="C144">
        <v>142.05600000000001</v>
      </c>
      <c r="D144">
        <v>56</v>
      </c>
      <c r="E144" t="s">
        <v>384</v>
      </c>
      <c r="F144" t="s">
        <v>385</v>
      </c>
    </row>
    <row r="145" spans="1:6" x14ac:dyDescent="0.25">
      <c r="A145">
        <v>149</v>
      </c>
      <c r="B145">
        <v>43.256</v>
      </c>
      <c r="C145">
        <v>141.917</v>
      </c>
      <c r="D145">
        <v>228</v>
      </c>
      <c r="E145" t="s">
        <v>384</v>
      </c>
      <c r="F145" t="s">
        <v>387</v>
      </c>
    </row>
    <row r="146" spans="1:6" x14ac:dyDescent="0.25">
      <c r="A146">
        <v>150</v>
      </c>
      <c r="B146">
        <v>43.24</v>
      </c>
      <c r="C146">
        <v>141.86600000000001</v>
      </c>
      <c r="D146">
        <v>276</v>
      </c>
      <c r="E146" t="s">
        <v>384</v>
      </c>
      <c r="F146" t="s">
        <v>389</v>
      </c>
    </row>
    <row r="147" spans="1:6" x14ac:dyDescent="0.25">
      <c r="A147">
        <v>151</v>
      </c>
      <c r="B147">
        <v>43.207000000000001</v>
      </c>
      <c r="C147">
        <v>141.726</v>
      </c>
      <c r="D147">
        <v>325</v>
      </c>
      <c r="E147" t="s">
        <v>384</v>
      </c>
      <c r="F147" t="s">
        <v>391</v>
      </c>
    </row>
    <row r="148" spans="1:6" x14ac:dyDescent="0.25">
      <c r="A148">
        <v>152</v>
      </c>
      <c r="B148">
        <v>42.945999999999998</v>
      </c>
      <c r="C148">
        <v>141.875</v>
      </c>
      <c r="D148">
        <v>792</v>
      </c>
      <c r="E148" t="s">
        <v>393</v>
      </c>
      <c r="F148" t="s">
        <v>283</v>
      </c>
    </row>
    <row r="149" spans="1:6" x14ac:dyDescent="0.25">
      <c r="A149">
        <v>153</v>
      </c>
      <c r="B149">
        <v>43.027000000000001</v>
      </c>
      <c r="C149">
        <v>141.77799999999999</v>
      </c>
      <c r="D149">
        <v>868</v>
      </c>
      <c r="E149" t="s">
        <v>393</v>
      </c>
      <c r="F149" t="s">
        <v>394</v>
      </c>
    </row>
    <row r="150" spans="1:6" x14ac:dyDescent="0.25">
      <c r="A150">
        <v>154</v>
      </c>
      <c r="B150">
        <v>43.057000000000002</v>
      </c>
      <c r="C150">
        <v>141.76900000000001</v>
      </c>
      <c r="D150">
        <v>1090</v>
      </c>
      <c r="E150" t="s">
        <v>393</v>
      </c>
      <c r="F150" t="s">
        <v>396</v>
      </c>
    </row>
    <row r="151" spans="1:6" x14ac:dyDescent="0.25">
      <c r="A151">
        <v>155</v>
      </c>
      <c r="B151">
        <v>43.088999999999999</v>
      </c>
      <c r="C151">
        <v>141.68799999999999</v>
      </c>
      <c r="D151">
        <v>1116</v>
      </c>
      <c r="E151" t="s">
        <v>393</v>
      </c>
      <c r="F151" t="s">
        <v>398</v>
      </c>
    </row>
    <row r="152" spans="1:6" x14ac:dyDescent="0.25">
      <c r="A152">
        <v>156</v>
      </c>
      <c r="B152">
        <v>42.774999999999999</v>
      </c>
      <c r="C152">
        <v>141.4</v>
      </c>
      <c r="D152">
        <v>223</v>
      </c>
      <c r="E152" t="s">
        <v>400</v>
      </c>
      <c r="F152" t="s">
        <v>401</v>
      </c>
    </row>
    <row r="153" spans="1:6" x14ac:dyDescent="0.25">
      <c r="A153">
        <v>157</v>
      </c>
      <c r="B153">
        <v>42.808</v>
      </c>
      <c r="C153">
        <v>141.56899999999999</v>
      </c>
      <c r="D153">
        <v>279</v>
      </c>
      <c r="E153" t="s">
        <v>400</v>
      </c>
      <c r="F153" t="s">
        <v>403</v>
      </c>
    </row>
    <row r="154" spans="1:6" x14ac:dyDescent="0.25">
      <c r="A154">
        <v>158</v>
      </c>
      <c r="B154">
        <v>42.845999999999997</v>
      </c>
      <c r="C154">
        <v>141.66999999999999</v>
      </c>
      <c r="D154">
        <v>367</v>
      </c>
      <c r="E154" t="s">
        <v>400</v>
      </c>
      <c r="F154" t="s">
        <v>405</v>
      </c>
    </row>
    <row r="155" spans="1:6" x14ac:dyDescent="0.25">
      <c r="A155">
        <v>159</v>
      </c>
      <c r="B155">
        <v>42.942999999999998</v>
      </c>
      <c r="C155">
        <v>141.65100000000001</v>
      </c>
      <c r="D155">
        <v>618</v>
      </c>
      <c r="E155" t="s">
        <v>400</v>
      </c>
      <c r="F155" t="s">
        <v>407</v>
      </c>
    </row>
    <row r="156" spans="1:6" x14ac:dyDescent="0.25">
      <c r="A156">
        <v>160</v>
      </c>
      <c r="B156">
        <v>42.982999999999997</v>
      </c>
      <c r="C156">
        <v>141.62299999999999</v>
      </c>
      <c r="D156">
        <v>848</v>
      </c>
      <c r="E156" t="s">
        <v>400</v>
      </c>
      <c r="F156" t="s">
        <v>409</v>
      </c>
    </row>
    <row r="157" spans="1:6" x14ac:dyDescent="0.25">
      <c r="A157">
        <v>161</v>
      </c>
      <c r="B157">
        <v>43.02</v>
      </c>
      <c r="C157">
        <v>141.578</v>
      </c>
      <c r="D157">
        <v>1142</v>
      </c>
      <c r="E157" t="s">
        <v>400</v>
      </c>
      <c r="F157" t="s">
        <v>411</v>
      </c>
    </row>
    <row r="158" spans="1:6" x14ac:dyDescent="0.25">
      <c r="A158">
        <v>162</v>
      </c>
      <c r="B158">
        <v>43.104999999999997</v>
      </c>
      <c r="C158">
        <v>141.56899999999999</v>
      </c>
      <c r="D158">
        <v>1269</v>
      </c>
      <c r="E158" t="s">
        <v>400</v>
      </c>
      <c r="F158" t="s">
        <v>413</v>
      </c>
    </row>
    <row r="159" spans="1:6" x14ac:dyDescent="0.25">
      <c r="A159">
        <v>163</v>
      </c>
      <c r="B159">
        <v>42.872999999999998</v>
      </c>
      <c r="C159">
        <v>141.15299999999999</v>
      </c>
      <c r="D159">
        <v>65</v>
      </c>
      <c r="E159" t="s">
        <v>415</v>
      </c>
      <c r="F159" t="s">
        <v>416</v>
      </c>
    </row>
    <row r="160" spans="1:6" x14ac:dyDescent="0.25">
      <c r="A160">
        <v>164</v>
      </c>
      <c r="B160">
        <v>42.963999999999999</v>
      </c>
      <c r="C160">
        <v>141.15899999999999</v>
      </c>
      <c r="D160">
        <v>228</v>
      </c>
      <c r="E160" t="s">
        <v>415</v>
      </c>
      <c r="F160" t="s">
        <v>418</v>
      </c>
    </row>
    <row r="161" spans="1:6" x14ac:dyDescent="0.25">
      <c r="A161">
        <v>165</v>
      </c>
      <c r="B161">
        <v>42.973999999999997</v>
      </c>
      <c r="C161">
        <v>141.173</v>
      </c>
      <c r="D161">
        <v>203</v>
      </c>
      <c r="E161" t="s">
        <v>420</v>
      </c>
      <c r="F161" t="s">
        <v>421</v>
      </c>
    </row>
    <row r="162" spans="1:6" x14ac:dyDescent="0.25">
      <c r="A162">
        <v>166</v>
      </c>
      <c r="B162">
        <v>42.966000000000001</v>
      </c>
      <c r="C162">
        <v>141.28399999999999</v>
      </c>
      <c r="D162">
        <v>13</v>
      </c>
      <c r="E162" t="s">
        <v>415</v>
      </c>
      <c r="F162" t="s">
        <v>423</v>
      </c>
    </row>
    <row r="163" spans="1:6" x14ac:dyDescent="0.25">
      <c r="A163">
        <v>167</v>
      </c>
      <c r="B163">
        <v>42.966000000000001</v>
      </c>
      <c r="C163">
        <v>141.322</v>
      </c>
      <c r="D163">
        <v>550</v>
      </c>
      <c r="E163" t="s">
        <v>415</v>
      </c>
      <c r="F163" t="s">
        <v>425</v>
      </c>
    </row>
    <row r="164" spans="1:6" x14ac:dyDescent="0.25">
      <c r="A164">
        <v>168</v>
      </c>
      <c r="B164">
        <v>43.027999999999999</v>
      </c>
      <c r="C164">
        <v>141.358</v>
      </c>
      <c r="D164">
        <v>627</v>
      </c>
      <c r="E164" t="s">
        <v>415</v>
      </c>
      <c r="F164" t="s">
        <v>427</v>
      </c>
    </row>
    <row r="165" spans="1:6" x14ac:dyDescent="0.25">
      <c r="A165">
        <v>169</v>
      </c>
      <c r="B165">
        <v>43.03</v>
      </c>
      <c r="C165">
        <v>141.35400000000001</v>
      </c>
      <c r="D165">
        <v>627</v>
      </c>
      <c r="E165" t="s">
        <v>415</v>
      </c>
      <c r="F165" t="s">
        <v>429</v>
      </c>
    </row>
    <row r="166" spans="1:6" x14ac:dyDescent="0.25">
      <c r="A166">
        <v>170</v>
      </c>
      <c r="B166">
        <v>43.070999999999998</v>
      </c>
      <c r="C166">
        <v>141.40100000000001</v>
      </c>
      <c r="D166">
        <v>651</v>
      </c>
      <c r="E166" t="s">
        <v>415</v>
      </c>
      <c r="F166" t="s">
        <v>431</v>
      </c>
    </row>
    <row r="167" spans="1:6" x14ac:dyDescent="0.25">
      <c r="A167">
        <v>171</v>
      </c>
      <c r="B167">
        <v>43.195999999999998</v>
      </c>
      <c r="C167">
        <v>141.5</v>
      </c>
      <c r="D167">
        <v>312.8</v>
      </c>
      <c r="E167" t="s">
        <v>433</v>
      </c>
      <c r="F167" t="s">
        <v>434</v>
      </c>
    </row>
    <row r="168" spans="1:6" x14ac:dyDescent="0.25">
      <c r="A168">
        <v>172</v>
      </c>
      <c r="B168">
        <v>43.183</v>
      </c>
      <c r="C168">
        <v>141.49100000000001</v>
      </c>
      <c r="D168">
        <v>313</v>
      </c>
      <c r="E168" t="s">
        <v>433</v>
      </c>
      <c r="F168" t="s">
        <v>436</v>
      </c>
    </row>
    <row r="169" spans="1:6" x14ac:dyDescent="0.25">
      <c r="A169">
        <v>173</v>
      </c>
      <c r="B169">
        <v>43.167000000000002</v>
      </c>
      <c r="C169">
        <v>141.34800000000001</v>
      </c>
      <c r="D169">
        <v>141</v>
      </c>
      <c r="E169" t="s">
        <v>438</v>
      </c>
      <c r="F169" t="s">
        <v>439</v>
      </c>
    </row>
    <row r="170" spans="1:6" x14ac:dyDescent="0.25">
      <c r="A170">
        <v>174</v>
      </c>
      <c r="B170">
        <v>43.709000000000003</v>
      </c>
      <c r="C170">
        <v>141.92599999999999</v>
      </c>
      <c r="D170">
        <v>88</v>
      </c>
      <c r="E170" t="s">
        <v>441</v>
      </c>
      <c r="F170" t="s">
        <v>442</v>
      </c>
    </row>
    <row r="171" spans="1:6" x14ac:dyDescent="0.25">
      <c r="A171">
        <v>175</v>
      </c>
      <c r="B171">
        <v>43.366</v>
      </c>
      <c r="C171">
        <v>141.798</v>
      </c>
      <c r="D171">
        <v>67</v>
      </c>
      <c r="E171" t="s">
        <v>444</v>
      </c>
      <c r="F171" t="s">
        <v>445</v>
      </c>
    </row>
    <row r="172" spans="1:6" x14ac:dyDescent="0.25">
      <c r="A172">
        <v>176</v>
      </c>
      <c r="B172">
        <v>43.277999999999999</v>
      </c>
      <c r="C172">
        <v>141.971</v>
      </c>
      <c r="D172">
        <v>36.020000000000003</v>
      </c>
      <c r="E172" t="s">
        <v>447</v>
      </c>
      <c r="F172" t="s">
        <v>448</v>
      </c>
    </row>
    <row r="173" spans="1:6" x14ac:dyDescent="0.25">
      <c r="A173">
        <v>177</v>
      </c>
      <c r="B173">
        <v>43.134</v>
      </c>
      <c r="C173">
        <v>141.64599999999999</v>
      </c>
      <c r="D173">
        <v>320</v>
      </c>
      <c r="E173" t="s">
        <v>450</v>
      </c>
      <c r="F173" t="s">
        <v>451</v>
      </c>
    </row>
    <row r="174" spans="1:6" x14ac:dyDescent="0.25">
      <c r="A174">
        <v>178</v>
      </c>
      <c r="B174">
        <v>42.91</v>
      </c>
      <c r="C174">
        <v>141.72300000000001</v>
      </c>
      <c r="D174">
        <v>63</v>
      </c>
      <c r="E174" t="s">
        <v>453</v>
      </c>
      <c r="F174" t="s">
        <v>454</v>
      </c>
    </row>
    <row r="175" spans="1:6" x14ac:dyDescent="0.25">
      <c r="A175">
        <v>179</v>
      </c>
      <c r="B175">
        <v>42.856999999999999</v>
      </c>
      <c r="C175">
        <v>141.40299999999999</v>
      </c>
      <c r="D175">
        <v>40</v>
      </c>
      <c r="E175" t="s">
        <v>8</v>
      </c>
      <c r="F175" t="s">
        <v>456</v>
      </c>
    </row>
    <row r="176" spans="1:6" x14ac:dyDescent="0.25">
      <c r="A176">
        <v>180</v>
      </c>
      <c r="B176">
        <v>42.878999999999998</v>
      </c>
      <c r="C176">
        <v>141.57</v>
      </c>
      <c r="D176">
        <v>147</v>
      </c>
      <c r="E176" t="s">
        <v>8</v>
      </c>
      <c r="F176" t="s">
        <v>458</v>
      </c>
    </row>
    <row r="177" spans="1:6" x14ac:dyDescent="0.25">
      <c r="A177">
        <v>181</v>
      </c>
      <c r="B177">
        <v>42.988</v>
      </c>
      <c r="C177">
        <v>141.56399999999999</v>
      </c>
      <c r="D177">
        <v>24</v>
      </c>
      <c r="E177" t="s">
        <v>460</v>
      </c>
      <c r="F177" t="s">
        <v>461</v>
      </c>
    </row>
    <row r="178" spans="1:6" x14ac:dyDescent="0.25">
      <c r="A178">
        <v>182</v>
      </c>
      <c r="B178">
        <v>42.866</v>
      </c>
      <c r="C178">
        <v>141.16</v>
      </c>
      <c r="D178">
        <v>42</v>
      </c>
      <c r="E178" t="s">
        <v>463</v>
      </c>
      <c r="F178" t="s">
        <v>464</v>
      </c>
    </row>
    <row r="179" spans="1:6" x14ac:dyDescent="0.25">
      <c r="A179">
        <v>183</v>
      </c>
      <c r="B179">
        <v>42.930999999999997</v>
      </c>
      <c r="C179">
        <v>141.12</v>
      </c>
      <c r="D179">
        <v>19</v>
      </c>
      <c r="E179" t="s">
        <v>466</v>
      </c>
      <c r="F179" t="s">
        <v>467</v>
      </c>
    </row>
    <row r="180" spans="1:6" x14ac:dyDescent="0.25">
      <c r="A180">
        <v>184</v>
      </c>
      <c r="B180">
        <v>42.939</v>
      </c>
      <c r="C180">
        <v>141.126</v>
      </c>
      <c r="D180">
        <v>11</v>
      </c>
      <c r="E180" t="s">
        <v>469</v>
      </c>
      <c r="F180" t="s">
        <v>470</v>
      </c>
    </row>
    <row r="181" spans="1:6" x14ac:dyDescent="0.25">
      <c r="A181">
        <v>185</v>
      </c>
      <c r="B181">
        <v>43.033000000000001</v>
      </c>
      <c r="C181">
        <v>141.12899999999999</v>
      </c>
      <c r="D181">
        <v>68</v>
      </c>
      <c r="E181" t="s">
        <v>472</v>
      </c>
      <c r="F181" t="s">
        <v>473</v>
      </c>
    </row>
    <row r="182" spans="1:6" x14ac:dyDescent="0.25">
      <c r="A182">
        <v>186</v>
      </c>
      <c r="B182">
        <v>42.95</v>
      </c>
      <c r="C182">
        <v>141.286</v>
      </c>
      <c r="D182">
        <v>3</v>
      </c>
      <c r="E182" t="s">
        <v>475</v>
      </c>
      <c r="F182" t="s">
        <v>476</v>
      </c>
    </row>
    <row r="183" spans="1:6" x14ac:dyDescent="0.25">
      <c r="A183">
        <v>187</v>
      </c>
      <c r="B183">
        <v>42.96</v>
      </c>
      <c r="C183">
        <v>141.28700000000001</v>
      </c>
      <c r="D183">
        <v>-9999</v>
      </c>
      <c r="E183" t="s">
        <v>475</v>
      </c>
      <c r="F183" t="s">
        <v>478</v>
      </c>
    </row>
    <row r="184" spans="1:6" x14ac:dyDescent="0.25">
      <c r="A184">
        <v>188</v>
      </c>
      <c r="B184">
        <v>42.942999999999998</v>
      </c>
      <c r="C184">
        <v>141.309</v>
      </c>
      <c r="D184">
        <v>4</v>
      </c>
      <c r="E184" t="s">
        <v>480</v>
      </c>
      <c r="F184" t="s">
        <v>481</v>
      </c>
    </row>
    <row r="185" spans="1:6" x14ac:dyDescent="0.25">
      <c r="A185">
        <v>189</v>
      </c>
      <c r="B185">
        <v>42.960999999999999</v>
      </c>
      <c r="C185">
        <v>141.31299999999999</v>
      </c>
      <c r="D185">
        <v>7</v>
      </c>
      <c r="E185" t="s">
        <v>480</v>
      </c>
      <c r="F185" t="s">
        <v>483</v>
      </c>
    </row>
    <row r="186" spans="1:6" x14ac:dyDescent="0.25">
      <c r="A186">
        <v>190</v>
      </c>
      <c r="B186">
        <v>42.935000000000002</v>
      </c>
      <c r="C186">
        <v>141.33000000000001</v>
      </c>
      <c r="D186">
        <v>2</v>
      </c>
      <c r="E186" t="s">
        <v>485</v>
      </c>
      <c r="F186" t="s">
        <v>485</v>
      </c>
    </row>
    <row r="187" spans="1:6" x14ac:dyDescent="0.25">
      <c r="A187">
        <v>191</v>
      </c>
      <c r="B187">
        <v>42.957999999999998</v>
      </c>
      <c r="C187">
        <v>141.32300000000001</v>
      </c>
      <c r="D187">
        <v>-9999</v>
      </c>
      <c r="E187" t="s">
        <v>485</v>
      </c>
      <c r="F187" t="s">
        <v>487</v>
      </c>
    </row>
    <row r="188" spans="1:6" x14ac:dyDescent="0.25">
      <c r="A188">
        <v>192</v>
      </c>
      <c r="B188">
        <v>42.985999999999997</v>
      </c>
      <c r="C188">
        <v>141.30600000000001</v>
      </c>
      <c r="D188">
        <v>2</v>
      </c>
      <c r="E188" t="s">
        <v>489</v>
      </c>
      <c r="F188" t="s">
        <v>490</v>
      </c>
    </row>
    <row r="189" spans="1:6" x14ac:dyDescent="0.25">
      <c r="A189">
        <v>193</v>
      </c>
      <c r="B189">
        <v>42.981999999999999</v>
      </c>
      <c r="C189">
        <v>141.333</v>
      </c>
      <c r="D189">
        <v>6</v>
      </c>
      <c r="E189" t="s">
        <v>489</v>
      </c>
      <c r="F189" t="s">
        <v>492</v>
      </c>
    </row>
    <row r="190" spans="1:6" x14ac:dyDescent="0.25">
      <c r="A190">
        <v>194</v>
      </c>
      <c r="B190">
        <v>43.058</v>
      </c>
      <c r="C190">
        <v>141.43199999999999</v>
      </c>
      <c r="D190">
        <v>28</v>
      </c>
      <c r="E190" t="s">
        <v>494</v>
      </c>
      <c r="F190" t="s">
        <v>495</v>
      </c>
    </row>
    <row r="191" spans="1:6" x14ac:dyDescent="0.25">
      <c r="A191">
        <v>195</v>
      </c>
      <c r="B191">
        <v>43.075000000000003</v>
      </c>
      <c r="C191">
        <v>141.42599999999999</v>
      </c>
      <c r="D191">
        <v>-9999</v>
      </c>
      <c r="E191" t="s">
        <v>497</v>
      </c>
      <c r="F191" t="s">
        <v>498</v>
      </c>
    </row>
    <row r="192" spans="1:6" x14ac:dyDescent="0.25">
      <c r="A192">
        <v>196</v>
      </c>
      <c r="B192">
        <v>43.118000000000002</v>
      </c>
      <c r="C192">
        <v>141.42699999999999</v>
      </c>
      <c r="D192">
        <v>0</v>
      </c>
      <c r="E192" t="s">
        <v>500</v>
      </c>
      <c r="F192" t="s">
        <v>501</v>
      </c>
    </row>
    <row r="193" spans="1:6" x14ac:dyDescent="0.25">
      <c r="A193">
        <v>197</v>
      </c>
      <c r="B193">
        <v>43.112000000000002</v>
      </c>
      <c r="C193">
        <v>141.47800000000001</v>
      </c>
      <c r="D193">
        <v>183</v>
      </c>
      <c r="E193" t="s">
        <v>503</v>
      </c>
      <c r="F193" t="s">
        <v>504</v>
      </c>
    </row>
    <row r="194" spans="1:6" x14ac:dyDescent="0.25">
      <c r="A194">
        <v>198</v>
      </c>
      <c r="B194">
        <v>43.152999999999999</v>
      </c>
      <c r="C194">
        <v>141.37100000000001</v>
      </c>
      <c r="D194">
        <v>71</v>
      </c>
      <c r="E194" t="s">
        <v>506</v>
      </c>
      <c r="F194" t="s">
        <v>507</v>
      </c>
    </row>
    <row r="195" spans="1:6" x14ac:dyDescent="0.25">
      <c r="A195">
        <v>199</v>
      </c>
      <c r="B195">
        <v>43.158000000000001</v>
      </c>
      <c r="C195">
        <v>141.36099999999999</v>
      </c>
      <c r="D195">
        <v>72</v>
      </c>
      <c r="E195" t="s">
        <v>506</v>
      </c>
      <c r="F195" t="s">
        <v>509</v>
      </c>
    </row>
    <row r="196" spans="1:6" x14ac:dyDescent="0.25">
      <c r="A196">
        <v>200</v>
      </c>
      <c r="B196">
        <v>42.863999999999997</v>
      </c>
      <c r="C196">
        <v>141.411</v>
      </c>
      <c r="D196">
        <v>42</v>
      </c>
      <c r="E196" t="s">
        <v>511</v>
      </c>
      <c r="F196" t="s">
        <v>512</v>
      </c>
    </row>
    <row r="197" spans="1:6" x14ac:dyDescent="0.25">
      <c r="A197">
        <v>201</v>
      </c>
      <c r="B197">
        <v>43.012999999999998</v>
      </c>
      <c r="C197">
        <v>141.154</v>
      </c>
      <c r="D197">
        <v>14</v>
      </c>
      <c r="E197" t="s">
        <v>514</v>
      </c>
      <c r="F197" t="s">
        <v>515</v>
      </c>
    </row>
    <row r="198" spans="1:6" x14ac:dyDescent="0.25">
      <c r="A198">
        <v>202</v>
      </c>
      <c r="B198">
        <v>42.976999999999997</v>
      </c>
      <c r="C198">
        <v>141.13800000000001</v>
      </c>
      <c r="D198">
        <v>91.5</v>
      </c>
      <c r="E198" t="s">
        <v>420</v>
      </c>
      <c r="F198" t="s">
        <v>517</v>
      </c>
    </row>
    <row r="199" spans="1:6" x14ac:dyDescent="0.25">
      <c r="A199">
        <v>203</v>
      </c>
      <c r="B199">
        <v>43.125</v>
      </c>
      <c r="C199">
        <v>141.34399999999999</v>
      </c>
      <c r="D199">
        <v>16</v>
      </c>
      <c r="E199" t="s">
        <v>519</v>
      </c>
      <c r="F199" t="s">
        <v>520</v>
      </c>
    </row>
    <row r="200" spans="1:6" x14ac:dyDescent="0.25">
      <c r="A200">
        <v>204</v>
      </c>
      <c r="B200">
        <v>43.155999999999999</v>
      </c>
      <c r="C200">
        <v>141.352</v>
      </c>
      <c r="D200">
        <v>21</v>
      </c>
      <c r="E200" t="s">
        <v>519</v>
      </c>
      <c r="F200" t="s">
        <v>522</v>
      </c>
    </row>
    <row r="201" spans="1:6" x14ac:dyDescent="0.25">
      <c r="A201">
        <v>205</v>
      </c>
      <c r="B201">
        <v>43.148000000000003</v>
      </c>
      <c r="C201">
        <v>141.31800000000001</v>
      </c>
      <c r="D201">
        <v>18</v>
      </c>
      <c r="E201" t="s">
        <v>524</v>
      </c>
      <c r="F201" t="s">
        <v>525</v>
      </c>
    </row>
    <row r="202" spans="1:6" x14ac:dyDescent="0.25">
      <c r="A202">
        <v>206</v>
      </c>
      <c r="B202">
        <v>43.158999999999999</v>
      </c>
      <c r="C202">
        <v>141.34800000000001</v>
      </c>
      <c r="D202">
        <v>24</v>
      </c>
      <c r="E202" t="s">
        <v>524</v>
      </c>
      <c r="F202" t="s">
        <v>527</v>
      </c>
    </row>
    <row r="203" spans="1:6" x14ac:dyDescent="0.25">
      <c r="A203">
        <v>207</v>
      </c>
      <c r="B203">
        <v>42.941000000000003</v>
      </c>
      <c r="C203">
        <v>141.56899999999999</v>
      </c>
      <c r="D203">
        <v>50</v>
      </c>
      <c r="E203" t="s">
        <v>529</v>
      </c>
      <c r="F203" t="s">
        <v>530</v>
      </c>
    </row>
    <row r="204" spans="1:6" x14ac:dyDescent="0.25">
      <c r="A204">
        <v>208</v>
      </c>
      <c r="B204">
        <v>43.009</v>
      </c>
      <c r="C204">
        <v>141.309</v>
      </c>
      <c r="D204">
        <v>4</v>
      </c>
      <c r="E204" t="s">
        <v>532</v>
      </c>
      <c r="F204" t="s">
        <v>533</v>
      </c>
    </row>
    <row r="205" spans="1:6" x14ac:dyDescent="0.25">
      <c r="A205">
        <v>209</v>
      </c>
      <c r="B205">
        <v>42.933999999999997</v>
      </c>
      <c r="C205">
        <v>141.34100000000001</v>
      </c>
      <c r="D205">
        <v>3</v>
      </c>
      <c r="E205" t="s">
        <v>535</v>
      </c>
      <c r="F205" t="s">
        <v>536</v>
      </c>
    </row>
    <row r="206" spans="1:6" x14ac:dyDescent="0.25">
      <c r="A206">
        <v>210</v>
      </c>
      <c r="B206">
        <v>43.000999999999998</v>
      </c>
      <c r="C206">
        <v>141.31100000000001</v>
      </c>
      <c r="D206">
        <v>7</v>
      </c>
      <c r="E206" t="s">
        <v>538</v>
      </c>
      <c r="F206" t="s">
        <v>539</v>
      </c>
    </row>
    <row r="207" spans="1:6" x14ac:dyDescent="0.25">
      <c r="A207">
        <v>211</v>
      </c>
      <c r="B207">
        <v>42.957000000000001</v>
      </c>
      <c r="C207">
        <v>141.26300000000001</v>
      </c>
      <c r="D207">
        <v>19</v>
      </c>
      <c r="E207" t="s">
        <v>541</v>
      </c>
      <c r="F207" t="s">
        <v>542</v>
      </c>
    </row>
    <row r="208" spans="1:6" x14ac:dyDescent="0.25">
      <c r="A208">
        <v>212</v>
      </c>
      <c r="B208">
        <v>42.938000000000002</v>
      </c>
      <c r="C208">
        <v>141.22399999999999</v>
      </c>
      <c r="D208">
        <v>6</v>
      </c>
      <c r="E208" t="s">
        <v>544</v>
      </c>
      <c r="F208" t="s">
        <v>544</v>
      </c>
    </row>
    <row r="209" spans="1:6" x14ac:dyDescent="0.25">
      <c r="A209">
        <v>213</v>
      </c>
      <c r="B209">
        <v>43.633000000000003</v>
      </c>
      <c r="C209">
        <v>143.01</v>
      </c>
      <c r="D209">
        <v>113</v>
      </c>
      <c r="E209" t="s">
        <v>7</v>
      </c>
      <c r="F209" t="s">
        <v>546</v>
      </c>
    </row>
    <row r="210" spans="1:6" x14ac:dyDescent="0.25">
      <c r="A210">
        <v>214</v>
      </c>
      <c r="B210">
        <v>43.726999999999997</v>
      </c>
      <c r="C210">
        <v>142.95500000000001</v>
      </c>
      <c r="D210">
        <v>444</v>
      </c>
      <c r="E210" t="s">
        <v>7</v>
      </c>
      <c r="F210" t="s">
        <v>548</v>
      </c>
    </row>
    <row r="211" spans="1:6" x14ac:dyDescent="0.25">
      <c r="A211">
        <v>215</v>
      </c>
      <c r="B211">
        <v>43.841999999999999</v>
      </c>
      <c r="C211">
        <v>142.76400000000001</v>
      </c>
      <c r="D211">
        <v>842</v>
      </c>
      <c r="E211" t="s">
        <v>7</v>
      </c>
      <c r="F211" t="s">
        <v>550</v>
      </c>
    </row>
    <row r="212" spans="1:6" x14ac:dyDescent="0.25">
      <c r="A212">
        <v>216</v>
      </c>
      <c r="B212">
        <v>43.889000000000003</v>
      </c>
      <c r="C212">
        <v>142.655</v>
      </c>
      <c r="D212">
        <v>1083</v>
      </c>
      <c r="E212" t="s">
        <v>7</v>
      </c>
      <c r="F212" t="s">
        <v>552</v>
      </c>
    </row>
    <row r="213" spans="1:6" x14ac:dyDescent="0.25">
      <c r="A213">
        <v>217</v>
      </c>
      <c r="B213">
        <v>43.893000000000001</v>
      </c>
      <c r="C213">
        <v>142.52199999999999</v>
      </c>
      <c r="D213">
        <v>1325</v>
      </c>
      <c r="E213" t="s">
        <v>7</v>
      </c>
      <c r="F213" t="s">
        <v>554</v>
      </c>
    </row>
    <row r="214" spans="1:6" x14ac:dyDescent="0.25">
      <c r="A214">
        <v>218</v>
      </c>
      <c r="B214">
        <v>43.816000000000003</v>
      </c>
      <c r="C214">
        <v>142.41900000000001</v>
      </c>
      <c r="D214">
        <v>1423</v>
      </c>
      <c r="E214" t="s">
        <v>7</v>
      </c>
      <c r="F214" t="s">
        <v>556</v>
      </c>
    </row>
    <row r="215" spans="1:6" x14ac:dyDescent="0.25">
      <c r="A215">
        <v>219</v>
      </c>
      <c r="B215">
        <v>43.777999999999999</v>
      </c>
      <c r="C215">
        <v>142.358</v>
      </c>
      <c r="D215">
        <v>1917</v>
      </c>
      <c r="E215" t="s">
        <v>7</v>
      </c>
      <c r="F215" t="s">
        <v>558</v>
      </c>
    </row>
    <row r="216" spans="1:6" x14ac:dyDescent="0.25">
      <c r="A216">
        <v>220</v>
      </c>
      <c r="B216">
        <v>43.764000000000003</v>
      </c>
      <c r="C216">
        <v>142.27600000000001</v>
      </c>
      <c r="D216">
        <v>3379</v>
      </c>
      <c r="E216" t="s">
        <v>7</v>
      </c>
      <c r="F216" t="s">
        <v>560</v>
      </c>
    </row>
    <row r="217" spans="1:6" x14ac:dyDescent="0.25">
      <c r="A217">
        <v>221</v>
      </c>
      <c r="B217">
        <v>43.646000000000001</v>
      </c>
      <c r="C217">
        <v>143.066</v>
      </c>
      <c r="D217">
        <v>45</v>
      </c>
      <c r="E217" t="s">
        <v>562</v>
      </c>
      <c r="F217" t="s">
        <v>563</v>
      </c>
    </row>
    <row r="218" spans="1:6" x14ac:dyDescent="0.25">
      <c r="A218">
        <v>222</v>
      </c>
      <c r="B218">
        <v>43.863</v>
      </c>
      <c r="C218">
        <v>142.84299999999999</v>
      </c>
      <c r="D218">
        <v>208</v>
      </c>
      <c r="E218" t="s">
        <v>565</v>
      </c>
      <c r="F218" t="s">
        <v>566</v>
      </c>
    </row>
    <row r="219" spans="1:6" x14ac:dyDescent="0.25">
      <c r="A219">
        <v>223</v>
      </c>
      <c r="B219">
        <v>43.802</v>
      </c>
      <c r="C219">
        <v>142.476</v>
      </c>
      <c r="D219">
        <v>159.6</v>
      </c>
      <c r="E219" t="s">
        <v>568</v>
      </c>
      <c r="F219" t="s">
        <v>569</v>
      </c>
    </row>
    <row r="220" spans="1:6" x14ac:dyDescent="0.25">
      <c r="A220">
        <v>224</v>
      </c>
      <c r="B220">
        <v>43.787999999999997</v>
      </c>
      <c r="C220">
        <v>142.44300000000001</v>
      </c>
      <c r="D220">
        <v>430</v>
      </c>
      <c r="E220" t="s">
        <v>568</v>
      </c>
      <c r="F220" t="s">
        <v>571</v>
      </c>
    </row>
    <row r="221" spans="1:6" x14ac:dyDescent="0.25">
      <c r="A221">
        <v>225</v>
      </c>
      <c r="B221">
        <v>43.774999999999999</v>
      </c>
      <c r="C221">
        <v>142.37299999999999</v>
      </c>
      <c r="D221">
        <v>475</v>
      </c>
      <c r="E221" t="s">
        <v>568</v>
      </c>
      <c r="F221" t="s">
        <v>573</v>
      </c>
    </row>
    <row r="222" spans="1:6" x14ac:dyDescent="0.25">
      <c r="A222">
        <v>226</v>
      </c>
      <c r="B222">
        <v>43.649000000000001</v>
      </c>
      <c r="C222">
        <v>142.58600000000001</v>
      </c>
      <c r="D222">
        <v>249</v>
      </c>
      <c r="E222" t="s">
        <v>575</v>
      </c>
      <c r="F222" t="s">
        <v>576</v>
      </c>
    </row>
    <row r="223" spans="1:6" x14ac:dyDescent="0.25">
      <c r="A223">
        <v>227</v>
      </c>
      <c r="B223">
        <v>43.692999999999998</v>
      </c>
      <c r="C223">
        <v>142.501</v>
      </c>
      <c r="D223">
        <v>278</v>
      </c>
      <c r="E223" t="s">
        <v>575</v>
      </c>
      <c r="F223" t="s">
        <v>578</v>
      </c>
    </row>
    <row r="224" spans="1:6" x14ac:dyDescent="0.25">
      <c r="A224">
        <v>228</v>
      </c>
      <c r="B224">
        <v>43.703000000000003</v>
      </c>
      <c r="C224">
        <v>142.46899999999999</v>
      </c>
      <c r="D224">
        <v>263.39999999999998</v>
      </c>
      <c r="E224" t="s">
        <v>575</v>
      </c>
      <c r="F224" t="s">
        <v>580</v>
      </c>
    </row>
    <row r="225" spans="1:6" x14ac:dyDescent="0.25">
      <c r="A225">
        <v>229</v>
      </c>
      <c r="B225">
        <v>43.747999999999998</v>
      </c>
      <c r="C225">
        <v>142.376</v>
      </c>
      <c r="D225">
        <v>358</v>
      </c>
      <c r="E225" t="s">
        <v>575</v>
      </c>
      <c r="F225" t="s">
        <v>582</v>
      </c>
    </row>
    <row r="226" spans="1:6" x14ac:dyDescent="0.25">
      <c r="A226">
        <v>230</v>
      </c>
      <c r="B226">
        <v>43.585999999999999</v>
      </c>
      <c r="C226">
        <v>142.45599999999999</v>
      </c>
      <c r="D226">
        <v>149</v>
      </c>
      <c r="E226" t="s">
        <v>584</v>
      </c>
      <c r="F226" t="s">
        <v>585</v>
      </c>
    </row>
    <row r="227" spans="1:6" x14ac:dyDescent="0.25">
      <c r="A227">
        <v>231</v>
      </c>
      <c r="B227">
        <v>43.643000000000001</v>
      </c>
      <c r="C227">
        <v>142.39599999999999</v>
      </c>
      <c r="D227">
        <v>424</v>
      </c>
      <c r="E227" t="s">
        <v>584</v>
      </c>
      <c r="F227" t="s">
        <v>587</v>
      </c>
    </row>
    <row r="228" spans="1:6" x14ac:dyDescent="0.25">
      <c r="A228">
        <v>232</v>
      </c>
      <c r="B228">
        <v>43.68</v>
      </c>
      <c r="C228">
        <v>142.37799999999999</v>
      </c>
      <c r="D228">
        <v>645</v>
      </c>
      <c r="E228" t="s">
        <v>584</v>
      </c>
      <c r="F228" t="s">
        <v>589</v>
      </c>
    </row>
    <row r="229" spans="1:6" x14ac:dyDescent="0.25">
      <c r="A229">
        <v>233</v>
      </c>
      <c r="B229">
        <v>43.664999999999999</v>
      </c>
      <c r="C229">
        <v>142.40299999999999</v>
      </c>
      <c r="D229">
        <v>189</v>
      </c>
      <c r="E229" t="s">
        <v>591</v>
      </c>
      <c r="F229" t="s">
        <v>592</v>
      </c>
    </row>
    <row r="230" spans="1:6" x14ac:dyDescent="0.25">
      <c r="A230">
        <v>234</v>
      </c>
      <c r="B230">
        <v>43.823999999999998</v>
      </c>
      <c r="C230">
        <v>142.32900000000001</v>
      </c>
      <c r="D230">
        <v>181</v>
      </c>
      <c r="E230" t="s">
        <v>594</v>
      </c>
      <c r="F230" t="s">
        <v>595</v>
      </c>
    </row>
    <row r="231" spans="1:6" x14ac:dyDescent="0.25">
      <c r="A231">
        <v>235</v>
      </c>
      <c r="B231">
        <v>43.296999999999997</v>
      </c>
      <c r="C231">
        <v>142.39500000000001</v>
      </c>
      <c r="D231">
        <v>950</v>
      </c>
      <c r="E231" t="s">
        <v>362</v>
      </c>
      <c r="F231" t="s">
        <v>597</v>
      </c>
    </row>
    <row r="232" spans="1:6" x14ac:dyDescent="0.25">
      <c r="A232">
        <v>236</v>
      </c>
      <c r="B232">
        <v>43.808999999999997</v>
      </c>
      <c r="C232">
        <v>142.46600000000001</v>
      </c>
      <c r="D232">
        <v>161</v>
      </c>
      <c r="E232" t="s">
        <v>599</v>
      </c>
      <c r="F232" t="s">
        <v>600</v>
      </c>
    </row>
    <row r="233" spans="1:6" x14ac:dyDescent="0.25">
      <c r="A233">
        <v>237</v>
      </c>
      <c r="B233">
        <v>43.62</v>
      </c>
      <c r="C233">
        <v>142.75399999999999</v>
      </c>
      <c r="D233">
        <v>124</v>
      </c>
      <c r="E233" t="s">
        <v>575</v>
      </c>
      <c r="F233" t="s">
        <v>602</v>
      </c>
    </row>
    <row r="234" spans="1:6" x14ac:dyDescent="0.25">
      <c r="A234">
        <v>238</v>
      </c>
      <c r="B234">
        <v>43.631</v>
      </c>
      <c r="C234">
        <v>142.68899999999999</v>
      </c>
      <c r="D234">
        <v>60</v>
      </c>
      <c r="E234" t="s">
        <v>575</v>
      </c>
      <c r="F234" t="s">
        <v>604</v>
      </c>
    </row>
    <row r="235" spans="1:6" x14ac:dyDescent="0.25">
      <c r="A235">
        <v>239</v>
      </c>
      <c r="B235">
        <v>43.805</v>
      </c>
      <c r="C235">
        <v>142.48699999999999</v>
      </c>
      <c r="D235">
        <v>201</v>
      </c>
      <c r="E235" t="s">
        <v>568</v>
      </c>
      <c r="F235" t="s">
        <v>606</v>
      </c>
    </row>
    <row r="236" spans="1:6" x14ac:dyDescent="0.25">
      <c r="A236">
        <v>240</v>
      </c>
      <c r="B236">
        <v>26.713999999999999</v>
      </c>
      <c r="C236">
        <v>128.16399999999999</v>
      </c>
      <c r="D236">
        <v>-9999</v>
      </c>
      <c r="E236" t="s">
        <v>608</v>
      </c>
      <c r="F236" t="s">
        <v>609</v>
      </c>
    </row>
    <row r="237" spans="1:6" x14ac:dyDescent="0.25">
      <c r="A237">
        <v>241</v>
      </c>
      <c r="B237">
        <v>42.789000000000001</v>
      </c>
      <c r="C237">
        <v>140.934</v>
      </c>
      <c r="D237">
        <v>230.8</v>
      </c>
      <c r="E237" t="s">
        <v>611</v>
      </c>
      <c r="F237" t="s">
        <v>612</v>
      </c>
    </row>
    <row r="238" spans="1:6" x14ac:dyDescent="0.25">
      <c r="A238">
        <v>242</v>
      </c>
      <c r="B238">
        <v>42.884999999999998</v>
      </c>
      <c r="C238">
        <v>140.75299999999999</v>
      </c>
      <c r="D238">
        <v>717.3</v>
      </c>
      <c r="E238" t="s">
        <v>611</v>
      </c>
      <c r="F238" t="s">
        <v>614</v>
      </c>
    </row>
    <row r="239" spans="1:6" x14ac:dyDescent="0.25">
      <c r="A239">
        <v>243</v>
      </c>
      <c r="B239">
        <v>42.801000000000002</v>
      </c>
      <c r="C239">
        <v>140.59899999999999</v>
      </c>
      <c r="D239">
        <v>1313.7</v>
      </c>
      <c r="E239" t="s">
        <v>611</v>
      </c>
      <c r="F239" t="s">
        <v>616</v>
      </c>
    </row>
    <row r="240" spans="1:6" x14ac:dyDescent="0.25">
      <c r="A240">
        <v>244</v>
      </c>
      <c r="B240">
        <v>42.814999999999998</v>
      </c>
      <c r="C240">
        <v>140.529</v>
      </c>
      <c r="D240">
        <v>1367.5</v>
      </c>
      <c r="E240" t="s">
        <v>611</v>
      </c>
      <c r="F240" t="s">
        <v>618</v>
      </c>
    </row>
    <row r="241" spans="1:6" x14ac:dyDescent="0.25">
      <c r="A241">
        <v>245</v>
      </c>
      <c r="B241">
        <v>42.811</v>
      </c>
      <c r="C241">
        <v>140.453</v>
      </c>
      <c r="D241">
        <v>1402.2</v>
      </c>
      <c r="E241" t="s">
        <v>611</v>
      </c>
      <c r="F241" t="s">
        <v>620</v>
      </c>
    </row>
    <row r="242" spans="1:6" x14ac:dyDescent="0.25">
      <c r="A242">
        <v>246</v>
      </c>
      <c r="B242">
        <v>42.877000000000002</v>
      </c>
      <c r="C242">
        <v>140.36500000000001</v>
      </c>
      <c r="D242">
        <v>1636.3</v>
      </c>
      <c r="E242" t="s">
        <v>611</v>
      </c>
      <c r="F242" t="s">
        <v>622</v>
      </c>
    </row>
    <row r="243" spans="1:6" x14ac:dyDescent="0.25">
      <c r="A243">
        <v>247</v>
      </c>
      <c r="B243">
        <v>26.67</v>
      </c>
      <c r="C243">
        <v>128.14099999999999</v>
      </c>
      <c r="D243">
        <v>23.6</v>
      </c>
      <c r="E243" t="s">
        <v>624</v>
      </c>
      <c r="F243" t="s">
        <v>625</v>
      </c>
    </row>
    <row r="244" spans="1:6" x14ac:dyDescent="0.25">
      <c r="A244">
        <v>248</v>
      </c>
      <c r="B244">
        <v>26.658000000000001</v>
      </c>
      <c r="C244">
        <v>128.12799999999999</v>
      </c>
      <c r="D244">
        <v>-9999</v>
      </c>
      <c r="E244" t="s">
        <v>624</v>
      </c>
      <c r="F244" t="s">
        <v>627</v>
      </c>
    </row>
    <row r="245" spans="1:6" x14ac:dyDescent="0.25">
      <c r="A245">
        <v>249</v>
      </c>
      <c r="B245">
        <v>26.655999999999999</v>
      </c>
      <c r="C245">
        <v>128.13800000000001</v>
      </c>
      <c r="D245">
        <v>-9999</v>
      </c>
      <c r="E245" t="s">
        <v>624</v>
      </c>
      <c r="F245" t="s">
        <v>629</v>
      </c>
    </row>
    <row r="246" spans="1:6" x14ac:dyDescent="0.25">
      <c r="A246">
        <v>250</v>
      </c>
      <c r="B246">
        <v>42.506999999999998</v>
      </c>
      <c r="C246">
        <v>140.191</v>
      </c>
      <c r="D246">
        <v>48</v>
      </c>
      <c r="E246" t="s">
        <v>631</v>
      </c>
      <c r="F246" t="s">
        <v>632</v>
      </c>
    </row>
    <row r="247" spans="1:6" x14ac:dyDescent="0.25">
      <c r="A247">
        <v>251</v>
      </c>
      <c r="B247">
        <v>42.427999999999997</v>
      </c>
      <c r="C247">
        <v>140.154</v>
      </c>
      <c r="D247">
        <v>141.5</v>
      </c>
      <c r="E247" t="s">
        <v>631</v>
      </c>
      <c r="F247" t="s">
        <v>634</v>
      </c>
    </row>
    <row r="248" spans="1:6" x14ac:dyDescent="0.25">
      <c r="A248">
        <v>252</v>
      </c>
      <c r="B248">
        <v>42.411000000000001</v>
      </c>
      <c r="C248">
        <v>140.10499999999999</v>
      </c>
      <c r="D248">
        <v>206.2</v>
      </c>
      <c r="E248" t="s">
        <v>631</v>
      </c>
      <c r="F248" t="s">
        <v>636</v>
      </c>
    </row>
    <row r="249" spans="1:6" x14ac:dyDescent="0.25">
      <c r="A249">
        <v>253</v>
      </c>
      <c r="B249">
        <v>42.420999999999999</v>
      </c>
      <c r="C249">
        <v>140.00899999999999</v>
      </c>
      <c r="D249">
        <v>361.4</v>
      </c>
      <c r="E249" t="s">
        <v>631</v>
      </c>
      <c r="F249" t="s">
        <v>638</v>
      </c>
    </row>
    <row r="250" spans="1:6" x14ac:dyDescent="0.25">
      <c r="A250">
        <v>254</v>
      </c>
      <c r="B250">
        <v>42.417000000000002</v>
      </c>
      <c r="C250">
        <v>139.92099999999999</v>
      </c>
      <c r="D250">
        <v>612.29999999999995</v>
      </c>
      <c r="E250" t="s">
        <v>631</v>
      </c>
      <c r="F250" t="s">
        <v>640</v>
      </c>
    </row>
    <row r="251" spans="1:6" x14ac:dyDescent="0.25">
      <c r="A251">
        <v>255</v>
      </c>
      <c r="B251">
        <v>42.424999999999997</v>
      </c>
      <c r="C251">
        <v>139.84800000000001</v>
      </c>
      <c r="D251">
        <v>720</v>
      </c>
      <c r="E251" t="s">
        <v>631</v>
      </c>
      <c r="F251" t="s">
        <v>622</v>
      </c>
    </row>
    <row r="252" spans="1:6" x14ac:dyDescent="0.25">
      <c r="A252">
        <v>256</v>
      </c>
      <c r="B252">
        <v>42.499000000000002</v>
      </c>
      <c r="C252">
        <v>140.23099999999999</v>
      </c>
      <c r="D252">
        <v>17.7</v>
      </c>
      <c r="E252" t="s">
        <v>642</v>
      </c>
      <c r="F252" t="s">
        <v>643</v>
      </c>
    </row>
    <row r="253" spans="1:6" x14ac:dyDescent="0.25">
      <c r="A253">
        <v>257</v>
      </c>
      <c r="B253">
        <v>42.493000000000002</v>
      </c>
      <c r="C253">
        <v>140.16</v>
      </c>
      <c r="D253">
        <v>17.2</v>
      </c>
      <c r="E253" t="s">
        <v>645</v>
      </c>
      <c r="F253" t="s">
        <v>646</v>
      </c>
    </row>
    <row r="254" spans="1:6" x14ac:dyDescent="0.25">
      <c r="A254">
        <v>258</v>
      </c>
      <c r="B254">
        <v>26.614000000000001</v>
      </c>
      <c r="C254">
        <v>128.059</v>
      </c>
      <c r="D254">
        <v>14.7</v>
      </c>
      <c r="E254" t="s">
        <v>648</v>
      </c>
      <c r="F254" t="s">
        <v>649</v>
      </c>
    </row>
    <row r="255" spans="1:6" x14ac:dyDescent="0.25">
      <c r="A255">
        <v>259</v>
      </c>
      <c r="B255">
        <v>42.89</v>
      </c>
      <c r="C255">
        <v>142.255</v>
      </c>
      <c r="D255">
        <v>616.1</v>
      </c>
      <c r="E255" t="s">
        <v>11</v>
      </c>
      <c r="F255" t="s">
        <v>651</v>
      </c>
    </row>
    <row r="256" spans="1:6" x14ac:dyDescent="0.25">
      <c r="A256">
        <v>260</v>
      </c>
      <c r="B256">
        <v>42.759</v>
      </c>
      <c r="C256">
        <v>142.136</v>
      </c>
      <c r="D256">
        <v>949.5</v>
      </c>
      <c r="E256" t="s">
        <v>11</v>
      </c>
      <c r="F256" t="s">
        <v>653</v>
      </c>
    </row>
    <row r="257" spans="1:6" x14ac:dyDescent="0.25">
      <c r="A257">
        <v>261</v>
      </c>
      <c r="B257">
        <v>42.658000000000001</v>
      </c>
      <c r="C257">
        <v>142.071</v>
      </c>
      <c r="D257">
        <v>1069.2</v>
      </c>
      <c r="E257" t="s">
        <v>11</v>
      </c>
      <c r="F257" t="s">
        <v>655</v>
      </c>
    </row>
    <row r="258" spans="1:6" x14ac:dyDescent="0.25">
      <c r="A258">
        <v>262</v>
      </c>
      <c r="B258">
        <v>42.573</v>
      </c>
      <c r="C258">
        <v>141.93700000000001</v>
      </c>
      <c r="D258">
        <v>1228</v>
      </c>
      <c r="E258" t="s">
        <v>11</v>
      </c>
      <c r="F258" t="s">
        <v>11</v>
      </c>
    </row>
    <row r="259" spans="1:6" x14ac:dyDescent="0.25">
      <c r="A259">
        <v>263</v>
      </c>
      <c r="B259">
        <v>42.850999999999999</v>
      </c>
      <c r="C259">
        <v>142.172</v>
      </c>
      <c r="D259">
        <v>122.7</v>
      </c>
      <c r="E259" t="s">
        <v>14</v>
      </c>
      <c r="F259" t="s">
        <v>658</v>
      </c>
    </row>
    <row r="260" spans="1:6" x14ac:dyDescent="0.25">
      <c r="A260">
        <v>264</v>
      </c>
      <c r="B260">
        <v>26.616</v>
      </c>
      <c r="C260">
        <v>128.01900000000001</v>
      </c>
      <c r="D260">
        <v>12</v>
      </c>
      <c r="E260" t="s">
        <v>660</v>
      </c>
      <c r="F260" t="s">
        <v>661</v>
      </c>
    </row>
    <row r="261" spans="1:6" x14ac:dyDescent="0.25">
      <c r="A261">
        <v>265</v>
      </c>
      <c r="B261">
        <v>42.710999999999999</v>
      </c>
      <c r="C261">
        <v>142.24600000000001</v>
      </c>
      <c r="D261">
        <v>765.2</v>
      </c>
      <c r="E261" t="s">
        <v>17</v>
      </c>
      <c r="F261" t="s">
        <v>663</v>
      </c>
    </row>
    <row r="262" spans="1:6" x14ac:dyDescent="0.25">
      <c r="A262">
        <v>266</v>
      </c>
      <c r="B262">
        <v>42.582999999999998</v>
      </c>
      <c r="C262">
        <v>142.14099999999999</v>
      </c>
      <c r="D262">
        <v>1253</v>
      </c>
      <c r="E262" t="s">
        <v>17</v>
      </c>
      <c r="F262" t="s">
        <v>665</v>
      </c>
    </row>
    <row r="263" spans="1:6" x14ac:dyDescent="0.25">
      <c r="A263">
        <v>267</v>
      </c>
      <c r="B263">
        <v>42.517000000000003</v>
      </c>
      <c r="C263">
        <v>142.03100000000001</v>
      </c>
      <c r="D263">
        <v>1323</v>
      </c>
      <c r="E263" t="s">
        <v>17</v>
      </c>
      <c r="F263" t="s">
        <v>667</v>
      </c>
    </row>
    <row r="264" spans="1:6" x14ac:dyDescent="0.25">
      <c r="A264">
        <v>268</v>
      </c>
      <c r="B264">
        <v>42.680999999999997</v>
      </c>
      <c r="C264">
        <v>142.386</v>
      </c>
      <c r="D264">
        <v>234.3</v>
      </c>
      <c r="E264" t="s">
        <v>669</v>
      </c>
      <c r="F264" t="s">
        <v>670</v>
      </c>
    </row>
    <row r="265" spans="1:6" x14ac:dyDescent="0.25">
      <c r="A265">
        <v>269</v>
      </c>
      <c r="B265">
        <v>42.667999999999999</v>
      </c>
      <c r="C265">
        <v>142.24600000000001</v>
      </c>
      <c r="D265">
        <v>365.8</v>
      </c>
      <c r="E265" t="s">
        <v>669</v>
      </c>
      <c r="F265" t="s">
        <v>672</v>
      </c>
    </row>
    <row r="266" spans="1:6" x14ac:dyDescent="0.25">
      <c r="A266">
        <v>270</v>
      </c>
      <c r="B266">
        <v>43.323</v>
      </c>
      <c r="C266">
        <v>142.94300000000001</v>
      </c>
      <c r="D266">
        <v>534.1</v>
      </c>
      <c r="E266" t="s">
        <v>674</v>
      </c>
      <c r="F266" t="s">
        <v>675</v>
      </c>
    </row>
    <row r="267" spans="1:6" x14ac:dyDescent="0.25">
      <c r="A267">
        <v>271</v>
      </c>
      <c r="B267">
        <v>43.067999999999998</v>
      </c>
      <c r="C267">
        <v>142.92599999999999</v>
      </c>
      <c r="D267">
        <v>803.8</v>
      </c>
      <c r="E267" t="s">
        <v>674</v>
      </c>
      <c r="F267" t="s">
        <v>677</v>
      </c>
    </row>
    <row r="268" spans="1:6" x14ac:dyDescent="0.25">
      <c r="A268">
        <v>272</v>
      </c>
      <c r="B268">
        <v>43.012999999999998</v>
      </c>
      <c r="C268">
        <v>142.93799999999999</v>
      </c>
      <c r="D268">
        <v>845.8</v>
      </c>
      <c r="E268" t="s">
        <v>674</v>
      </c>
      <c r="F268" t="s">
        <v>679</v>
      </c>
    </row>
    <row r="269" spans="1:6" x14ac:dyDescent="0.25">
      <c r="A269">
        <v>273</v>
      </c>
      <c r="B269">
        <v>42.930999999999997</v>
      </c>
      <c r="C269">
        <v>143.047</v>
      </c>
      <c r="D269">
        <v>1546.4</v>
      </c>
      <c r="E269" t="s">
        <v>674</v>
      </c>
      <c r="F269" t="s">
        <v>681</v>
      </c>
    </row>
    <row r="270" spans="1:6" x14ac:dyDescent="0.25">
      <c r="A270">
        <v>274</v>
      </c>
      <c r="B270">
        <v>42.933999999999997</v>
      </c>
      <c r="C270">
        <v>143.203</v>
      </c>
      <c r="D270">
        <v>2677.8</v>
      </c>
      <c r="E270" t="s">
        <v>674</v>
      </c>
      <c r="F270" t="s">
        <v>683</v>
      </c>
    </row>
    <row r="271" spans="1:6" x14ac:dyDescent="0.25">
      <c r="A271">
        <v>275</v>
      </c>
      <c r="B271">
        <v>42.927</v>
      </c>
      <c r="C271">
        <v>143.291</v>
      </c>
      <c r="D271">
        <v>4482.8</v>
      </c>
      <c r="E271" t="s">
        <v>674</v>
      </c>
      <c r="F271" t="s">
        <v>685</v>
      </c>
    </row>
    <row r="272" spans="1:6" x14ac:dyDescent="0.25">
      <c r="A272">
        <v>276</v>
      </c>
      <c r="B272">
        <v>42.92</v>
      </c>
      <c r="C272">
        <v>143.38399999999999</v>
      </c>
      <c r="D272">
        <v>5081.5</v>
      </c>
      <c r="E272" t="s">
        <v>674</v>
      </c>
      <c r="F272" t="s">
        <v>687</v>
      </c>
    </row>
    <row r="273" spans="1:6" x14ac:dyDescent="0.25">
      <c r="A273">
        <v>277</v>
      </c>
      <c r="B273">
        <v>42.808</v>
      </c>
      <c r="C273">
        <v>143.512</v>
      </c>
      <c r="D273">
        <v>8208</v>
      </c>
      <c r="E273" t="s">
        <v>674</v>
      </c>
      <c r="F273" t="s">
        <v>689</v>
      </c>
    </row>
    <row r="274" spans="1:6" x14ac:dyDescent="0.25">
      <c r="A274">
        <v>278</v>
      </c>
      <c r="B274">
        <v>42.69</v>
      </c>
      <c r="C274">
        <v>143.648</v>
      </c>
      <c r="D274">
        <v>8379.5</v>
      </c>
      <c r="E274" t="s">
        <v>674</v>
      </c>
      <c r="F274" t="s">
        <v>690</v>
      </c>
    </row>
    <row r="275" spans="1:6" x14ac:dyDescent="0.25">
      <c r="A275">
        <v>279</v>
      </c>
      <c r="B275">
        <v>43.417999999999999</v>
      </c>
      <c r="C275">
        <v>142.86600000000001</v>
      </c>
      <c r="D275">
        <v>162.80000000000001</v>
      </c>
      <c r="E275" t="s">
        <v>674</v>
      </c>
      <c r="F275" t="s">
        <v>692</v>
      </c>
    </row>
    <row r="276" spans="1:6" x14ac:dyDescent="0.25">
      <c r="A276">
        <v>280</v>
      </c>
      <c r="B276">
        <v>43.411999999999999</v>
      </c>
      <c r="C276">
        <v>142.87799999999999</v>
      </c>
      <c r="D276">
        <v>207.5</v>
      </c>
      <c r="E276" t="s">
        <v>694</v>
      </c>
      <c r="F276" t="s">
        <v>695</v>
      </c>
    </row>
    <row r="277" spans="1:6" x14ac:dyDescent="0.25">
      <c r="A277">
        <v>281</v>
      </c>
      <c r="B277">
        <v>42.92</v>
      </c>
      <c r="C277">
        <v>143.03200000000001</v>
      </c>
      <c r="D277">
        <v>218</v>
      </c>
      <c r="E277" t="s">
        <v>697</v>
      </c>
      <c r="F277" t="s">
        <v>698</v>
      </c>
    </row>
    <row r="278" spans="1:6" x14ac:dyDescent="0.25">
      <c r="A278">
        <v>282</v>
      </c>
      <c r="B278">
        <v>42.802</v>
      </c>
      <c r="C278">
        <v>142.95699999999999</v>
      </c>
      <c r="D278">
        <v>150</v>
      </c>
      <c r="E278" t="s">
        <v>700</v>
      </c>
      <c r="F278" t="s">
        <v>701</v>
      </c>
    </row>
    <row r="279" spans="1:6" x14ac:dyDescent="0.25">
      <c r="A279">
        <v>283</v>
      </c>
      <c r="B279">
        <v>42.923000000000002</v>
      </c>
      <c r="C279">
        <v>143.066</v>
      </c>
      <c r="D279">
        <v>194.8</v>
      </c>
      <c r="E279" t="s">
        <v>700</v>
      </c>
      <c r="F279" t="s">
        <v>703</v>
      </c>
    </row>
    <row r="280" spans="1:6" x14ac:dyDescent="0.25">
      <c r="A280">
        <v>284</v>
      </c>
      <c r="B280">
        <v>43.055</v>
      </c>
      <c r="C280">
        <v>143.08600000000001</v>
      </c>
      <c r="D280">
        <v>280.8</v>
      </c>
      <c r="E280" t="s">
        <v>705</v>
      </c>
      <c r="F280" t="s">
        <v>706</v>
      </c>
    </row>
    <row r="281" spans="1:6" x14ac:dyDescent="0.25">
      <c r="A281">
        <v>285</v>
      </c>
      <c r="B281">
        <v>42.951000000000001</v>
      </c>
      <c r="C281">
        <v>143.14699999999999</v>
      </c>
      <c r="D281">
        <v>646.4</v>
      </c>
      <c r="E281" t="s">
        <v>705</v>
      </c>
      <c r="F281" t="s">
        <v>708</v>
      </c>
    </row>
    <row r="282" spans="1:6" x14ac:dyDescent="0.25">
      <c r="A282">
        <v>286</v>
      </c>
      <c r="B282">
        <v>43.186</v>
      </c>
      <c r="C282">
        <v>143.22499999999999</v>
      </c>
      <c r="D282">
        <v>540</v>
      </c>
      <c r="E282" t="s">
        <v>710</v>
      </c>
      <c r="F282" t="s">
        <v>711</v>
      </c>
    </row>
    <row r="283" spans="1:6" x14ac:dyDescent="0.25">
      <c r="A283">
        <v>287</v>
      </c>
      <c r="B283">
        <v>43.008000000000003</v>
      </c>
      <c r="C283">
        <v>143.19999999999999</v>
      </c>
      <c r="D283">
        <v>707.9</v>
      </c>
      <c r="E283" t="s">
        <v>710</v>
      </c>
      <c r="F283" t="s">
        <v>713</v>
      </c>
    </row>
    <row r="284" spans="1:6" x14ac:dyDescent="0.25">
      <c r="A284">
        <v>288</v>
      </c>
      <c r="B284">
        <v>42.933</v>
      </c>
      <c r="C284">
        <v>143.209</v>
      </c>
      <c r="D284">
        <v>181</v>
      </c>
      <c r="E284" t="s">
        <v>715</v>
      </c>
      <c r="F284" t="s">
        <v>716</v>
      </c>
    </row>
    <row r="285" spans="1:6" x14ac:dyDescent="0.25">
      <c r="A285">
        <v>289</v>
      </c>
      <c r="B285">
        <v>42.610999999999997</v>
      </c>
      <c r="C285">
        <v>142.87</v>
      </c>
      <c r="D285">
        <v>83.1</v>
      </c>
      <c r="E285" t="s">
        <v>718</v>
      </c>
      <c r="F285" t="s">
        <v>719</v>
      </c>
    </row>
    <row r="286" spans="1:6" x14ac:dyDescent="0.25">
      <c r="A286">
        <v>290</v>
      </c>
      <c r="B286">
        <v>42.58</v>
      </c>
      <c r="C286">
        <v>142.935</v>
      </c>
      <c r="D286">
        <v>-9999</v>
      </c>
      <c r="E286" t="s">
        <v>718</v>
      </c>
      <c r="F286" t="s">
        <v>721</v>
      </c>
    </row>
    <row r="287" spans="1:6" x14ac:dyDescent="0.25">
      <c r="A287">
        <v>291</v>
      </c>
      <c r="B287">
        <v>42.603000000000002</v>
      </c>
      <c r="C287">
        <v>142.98699999999999</v>
      </c>
      <c r="D287">
        <v>150.1</v>
      </c>
      <c r="E287" t="s">
        <v>718</v>
      </c>
      <c r="F287" t="s">
        <v>723</v>
      </c>
    </row>
    <row r="288" spans="1:6" x14ac:dyDescent="0.25">
      <c r="A288">
        <v>292</v>
      </c>
      <c r="B288">
        <v>42.642000000000003</v>
      </c>
      <c r="C288">
        <v>143.09200000000001</v>
      </c>
      <c r="D288">
        <v>188.9</v>
      </c>
      <c r="E288" t="s">
        <v>718</v>
      </c>
      <c r="F288" t="s">
        <v>725</v>
      </c>
    </row>
    <row r="289" spans="1:6" x14ac:dyDescent="0.25">
      <c r="A289">
        <v>293</v>
      </c>
      <c r="B289">
        <v>42.798000000000002</v>
      </c>
      <c r="C289">
        <v>143.15700000000001</v>
      </c>
      <c r="D289">
        <v>580</v>
      </c>
      <c r="E289" t="s">
        <v>718</v>
      </c>
      <c r="F289" t="s">
        <v>727</v>
      </c>
    </row>
    <row r="290" spans="1:6" x14ac:dyDescent="0.25">
      <c r="A290">
        <v>294</v>
      </c>
      <c r="B290">
        <v>42.84</v>
      </c>
      <c r="C290">
        <v>143.18799999999999</v>
      </c>
      <c r="D290">
        <v>608.1</v>
      </c>
      <c r="E290" t="s">
        <v>718</v>
      </c>
      <c r="F290" t="s">
        <v>729</v>
      </c>
    </row>
    <row r="291" spans="1:6" x14ac:dyDescent="0.25">
      <c r="A291">
        <v>295</v>
      </c>
      <c r="B291">
        <v>42.926000000000002</v>
      </c>
      <c r="C291">
        <v>143.22900000000001</v>
      </c>
      <c r="D291">
        <v>698.9</v>
      </c>
      <c r="E291" t="s">
        <v>718</v>
      </c>
      <c r="F291" t="s">
        <v>731</v>
      </c>
    </row>
    <row r="292" spans="1:6" x14ac:dyDescent="0.25">
      <c r="A292">
        <v>296</v>
      </c>
      <c r="B292">
        <v>42.698999999999998</v>
      </c>
      <c r="C292">
        <v>143.05799999999999</v>
      </c>
      <c r="D292">
        <v>160.6</v>
      </c>
      <c r="E292" t="s">
        <v>733</v>
      </c>
      <c r="F292" t="s">
        <v>734</v>
      </c>
    </row>
    <row r="293" spans="1:6" x14ac:dyDescent="0.25">
      <c r="A293">
        <v>297</v>
      </c>
      <c r="B293">
        <v>42.732999999999997</v>
      </c>
      <c r="C293">
        <v>143.10900000000001</v>
      </c>
      <c r="D293">
        <v>294.7</v>
      </c>
      <c r="E293" t="s">
        <v>733</v>
      </c>
      <c r="F293" t="s">
        <v>736</v>
      </c>
    </row>
    <row r="294" spans="1:6" x14ac:dyDescent="0.25">
      <c r="A294">
        <v>298</v>
      </c>
      <c r="B294">
        <v>42.692</v>
      </c>
      <c r="C294">
        <v>143.06299999999999</v>
      </c>
      <c r="D294">
        <v>76.599999999999994</v>
      </c>
      <c r="E294" t="s">
        <v>738</v>
      </c>
      <c r="F294" t="s">
        <v>739</v>
      </c>
    </row>
    <row r="295" spans="1:6" x14ac:dyDescent="0.25">
      <c r="A295">
        <v>299</v>
      </c>
      <c r="B295">
        <v>42.947000000000003</v>
      </c>
      <c r="C295">
        <v>143.27000000000001</v>
      </c>
      <c r="D295">
        <v>282</v>
      </c>
      <c r="E295" t="s">
        <v>741</v>
      </c>
      <c r="F295" t="s">
        <v>558</v>
      </c>
    </row>
    <row r="296" spans="1:6" x14ac:dyDescent="0.25">
      <c r="A296">
        <v>300</v>
      </c>
      <c r="B296">
        <v>42.912999999999997</v>
      </c>
      <c r="C296">
        <v>143.28200000000001</v>
      </c>
      <c r="D296">
        <v>115</v>
      </c>
      <c r="E296" t="s">
        <v>742</v>
      </c>
      <c r="F296" t="s">
        <v>743</v>
      </c>
    </row>
    <row r="297" spans="1:6" x14ac:dyDescent="0.25">
      <c r="A297">
        <v>301</v>
      </c>
      <c r="B297">
        <v>42.91</v>
      </c>
      <c r="C297">
        <v>143.35599999999999</v>
      </c>
      <c r="D297">
        <v>447.4</v>
      </c>
      <c r="E297" t="s">
        <v>745</v>
      </c>
      <c r="F297" t="s">
        <v>746</v>
      </c>
    </row>
    <row r="298" spans="1:6" x14ac:dyDescent="0.25">
      <c r="A298">
        <v>302</v>
      </c>
      <c r="B298">
        <v>43.359000000000002</v>
      </c>
      <c r="C298">
        <v>143.607</v>
      </c>
      <c r="D298">
        <v>725.7</v>
      </c>
      <c r="E298" t="s">
        <v>748</v>
      </c>
      <c r="F298" t="s">
        <v>749</v>
      </c>
    </row>
    <row r="299" spans="1:6" x14ac:dyDescent="0.25">
      <c r="A299">
        <v>303</v>
      </c>
      <c r="B299">
        <v>43.094000000000001</v>
      </c>
      <c r="C299">
        <v>143.51599999999999</v>
      </c>
      <c r="D299">
        <v>2365.3000000000002</v>
      </c>
      <c r="E299" t="s">
        <v>748</v>
      </c>
      <c r="F299" t="s">
        <v>750</v>
      </c>
    </row>
    <row r="300" spans="1:6" x14ac:dyDescent="0.25">
      <c r="A300">
        <v>304</v>
      </c>
      <c r="B300">
        <v>42.930999999999997</v>
      </c>
      <c r="C300">
        <v>143.44300000000001</v>
      </c>
      <c r="D300">
        <v>2715.2</v>
      </c>
      <c r="E300" t="s">
        <v>748</v>
      </c>
      <c r="F300" t="s">
        <v>752</v>
      </c>
    </row>
    <row r="301" spans="1:6" x14ac:dyDescent="0.25">
      <c r="A301">
        <v>305</v>
      </c>
      <c r="B301">
        <v>43.247</v>
      </c>
      <c r="C301">
        <v>143.56800000000001</v>
      </c>
      <c r="D301">
        <v>541.9</v>
      </c>
      <c r="E301" t="s">
        <v>754</v>
      </c>
      <c r="F301" t="s">
        <v>755</v>
      </c>
    </row>
    <row r="302" spans="1:6" x14ac:dyDescent="0.25">
      <c r="A302">
        <v>306</v>
      </c>
      <c r="B302">
        <v>42.92</v>
      </c>
      <c r="C302">
        <v>143.476</v>
      </c>
      <c r="D302">
        <v>115</v>
      </c>
      <c r="E302" t="s">
        <v>757</v>
      </c>
      <c r="F302" t="s">
        <v>758</v>
      </c>
    </row>
    <row r="303" spans="1:6" x14ac:dyDescent="0.25">
      <c r="A303">
        <v>307</v>
      </c>
      <c r="B303">
        <v>42.798999999999999</v>
      </c>
      <c r="C303">
        <v>143.47200000000001</v>
      </c>
      <c r="D303">
        <v>164</v>
      </c>
      <c r="E303" t="s">
        <v>760</v>
      </c>
      <c r="F303" t="s">
        <v>761</v>
      </c>
    </row>
    <row r="304" spans="1:6" x14ac:dyDescent="0.25">
      <c r="A304">
        <v>308</v>
      </c>
      <c r="B304">
        <v>42.774000000000001</v>
      </c>
      <c r="C304">
        <v>143.59700000000001</v>
      </c>
      <c r="D304">
        <v>104</v>
      </c>
      <c r="E304" t="s">
        <v>763</v>
      </c>
      <c r="F304" t="s">
        <v>764</v>
      </c>
    </row>
    <row r="305" spans="1:6" x14ac:dyDescent="0.25">
      <c r="A305">
        <v>309</v>
      </c>
      <c r="B305">
        <v>42.765000000000001</v>
      </c>
      <c r="C305">
        <v>143.61099999999999</v>
      </c>
      <c r="D305">
        <v>110</v>
      </c>
      <c r="E305" t="s">
        <v>763</v>
      </c>
      <c r="F305" t="s">
        <v>766</v>
      </c>
    </row>
    <row r="306" spans="1:6" x14ac:dyDescent="0.25">
      <c r="A306">
        <v>310</v>
      </c>
      <c r="B306">
        <v>42.734000000000002</v>
      </c>
      <c r="C306">
        <v>143.67400000000001</v>
      </c>
      <c r="D306">
        <v>590.4</v>
      </c>
      <c r="E306" t="s">
        <v>768</v>
      </c>
      <c r="F306" t="s">
        <v>769</v>
      </c>
    </row>
    <row r="307" spans="1:6" x14ac:dyDescent="0.25">
      <c r="A307">
        <v>311</v>
      </c>
      <c r="B307">
        <v>42.746000000000002</v>
      </c>
      <c r="C307">
        <v>143.6</v>
      </c>
      <c r="D307">
        <v>35.6</v>
      </c>
      <c r="E307" t="s">
        <v>771</v>
      </c>
      <c r="F307" t="s">
        <v>772</v>
      </c>
    </row>
    <row r="308" spans="1:6" x14ac:dyDescent="0.25">
      <c r="A308">
        <v>312</v>
      </c>
      <c r="B308">
        <v>42.795999999999999</v>
      </c>
      <c r="C308">
        <v>143.65</v>
      </c>
      <c r="D308">
        <v>392</v>
      </c>
      <c r="E308" t="s">
        <v>776</v>
      </c>
      <c r="F308" t="s">
        <v>777</v>
      </c>
    </row>
    <row r="309" spans="1:6" x14ac:dyDescent="0.25">
      <c r="A309">
        <v>313</v>
      </c>
      <c r="B309">
        <v>43.555</v>
      </c>
      <c r="C309">
        <v>144.358</v>
      </c>
      <c r="D309">
        <v>340.9</v>
      </c>
      <c r="E309" t="s">
        <v>22</v>
      </c>
      <c r="F309" t="s">
        <v>779</v>
      </c>
    </row>
    <row r="310" spans="1:6" x14ac:dyDescent="0.25">
      <c r="A310">
        <v>314</v>
      </c>
      <c r="B310">
        <v>43.488</v>
      </c>
      <c r="C310">
        <v>144.45099999999999</v>
      </c>
      <c r="D310">
        <v>459</v>
      </c>
      <c r="E310" t="s">
        <v>22</v>
      </c>
      <c r="F310" t="s">
        <v>781</v>
      </c>
    </row>
    <row r="311" spans="1:6" x14ac:dyDescent="0.25">
      <c r="A311">
        <v>315</v>
      </c>
      <c r="B311">
        <v>43.402000000000001</v>
      </c>
      <c r="C311">
        <v>144.53100000000001</v>
      </c>
      <c r="D311">
        <v>693.3</v>
      </c>
      <c r="E311" t="s">
        <v>22</v>
      </c>
      <c r="F311" t="s">
        <v>783</v>
      </c>
    </row>
    <row r="312" spans="1:6" x14ac:dyDescent="0.25">
      <c r="A312">
        <v>316</v>
      </c>
      <c r="B312">
        <v>43.3</v>
      </c>
      <c r="C312">
        <v>144.601</v>
      </c>
      <c r="D312">
        <v>894.6</v>
      </c>
      <c r="E312" t="s">
        <v>22</v>
      </c>
      <c r="F312" t="s">
        <v>785</v>
      </c>
    </row>
    <row r="313" spans="1:6" x14ac:dyDescent="0.25">
      <c r="A313">
        <v>317</v>
      </c>
      <c r="B313">
        <v>43.24</v>
      </c>
      <c r="C313">
        <v>144.53800000000001</v>
      </c>
      <c r="D313">
        <v>1093.5999999999999</v>
      </c>
      <c r="E313" t="s">
        <v>22</v>
      </c>
      <c r="F313" t="s">
        <v>787</v>
      </c>
    </row>
    <row r="314" spans="1:6" x14ac:dyDescent="0.25">
      <c r="A314">
        <v>318</v>
      </c>
      <c r="B314">
        <v>43.085000000000001</v>
      </c>
      <c r="C314">
        <v>144.42699999999999</v>
      </c>
      <c r="D314">
        <v>1668</v>
      </c>
      <c r="E314" t="s">
        <v>22</v>
      </c>
      <c r="F314" t="s">
        <v>789</v>
      </c>
    </row>
    <row r="315" spans="1:6" x14ac:dyDescent="0.25">
      <c r="A315">
        <v>319</v>
      </c>
      <c r="B315">
        <v>43.055999999999997</v>
      </c>
      <c r="C315">
        <v>144.398</v>
      </c>
      <c r="D315">
        <v>2172.1</v>
      </c>
      <c r="E315" t="s">
        <v>791</v>
      </c>
      <c r="F315" t="s">
        <v>792</v>
      </c>
    </row>
    <row r="316" spans="1:6" x14ac:dyDescent="0.25">
      <c r="A316">
        <v>320</v>
      </c>
      <c r="B316">
        <v>43.006999999999998</v>
      </c>
      <c r="C316">
        <v>144.36699999999999</v>
      </c>
      <c r="D316">
        <v>2338</v>
      </c>
      <c r="E316" t="s">
        <v>791</v>
      </c>
      <c r="F316" t="s">
        <v>794</v>
      </c>
    </row>
    <row r="317" spans="1:6" x14ac:dyDescent="0.25">
      <c r="A317">
        <v>321</v>
      </c>
      <c r="B317">
        <v>43.482999999999997</v>
      </c>
      <c r="C317">
        <v>144.46299999999999</v>
      </c>
      <c r="D317">
        <v>137</v>
      </c>
      <c r="E317" t="s">
        <v>796</v>
      </c>
      <c r="F317" t="s">
        <v>797</v>
      </c>
    </row>
    <row r="318" spans="1:6" x14ac:dyDescent="0.25">
      <c r="A318">
        <v>322</v>
      </c>
      <c r="B318">
        <v>43.289000000000001</v>
      </c>
      <c r="C318">
        <v>144.53700000000001</v>
      </c>
      <c r="D318">
        <v>137.6</v>
      </c>
      <c r="E318" t="s">
        <v>799</v>
      </c>
      <c r="F318" t="s">
        <v>800</v>
      </c>
    </row>
    <row r="319" spans="1:6" x14ac:dyDescent="0.25">
      <c r="A319">
        <v>323</v>
      </c>
      <c r="B319">
        <v>43.22</v>
      </c>
      <c r="C319">
        <v>144.43100000000001</v>
      </c>
      <c r="D319">
        <v>96.6</v>
      </c>
      <c r="E319" t="s">
        <v>802</v>
      </c>
      <c r="F319" t="s">
        <v>803</v>
      </c>
    </row>
    <row r="320" spans="1:6" x14ac:dyDescent="0.25">
      <c r="A320">
        <v>324</v>
      </c>
      <c r="B320">
        <v>43.216000000000001</v>
      </c>
      <c r="C320">
        <v>144.34299999999999</v>
      </c>
      <c r="D320">
        <v>169.5</v>
      </c>
      <c r="E320" t="s">
        <v>805</v>
      </c>
      <c r="F320" t="s">
        <v>806</v>
      </c>
    </row>
    <row r="321" spans="1:6" x14ac:dyDescent="0.25">
      <c r="A321">
        <v>325</v>
      </c>
      <c r="B321">
        <v>43.158000000000001</v>
      </c>
      <c r="C321">
        <v>144.32599999999999</v>
      </c>
      <c r="D321">
        <v>127</v>
      </c>
      <c r="E321" t="s">
        <v>808</v>
      </c>
      <c r="F321" t="s">
        <v>809</v>
      </c>
    </row>
    <row r="322" spans="1:6" x14ac:dyDescent="0.25">
      <c r="A322">
        <v>326</v>
      </c>
      <c r="B322">
        <v>43.558999999999997</v>
      </c>
      <c r="C322">
        <v>144.339</v>
      </c>
      <c r="D322">
        <v>289.63</v>
      </c>
      <c r="E322" t="s">
        <v>22</v>
      </c>
      <c r="F322" t="s">
        <v>811</v>
      </c>
    </row>
    <row r="323" spans="1:6" x14ac:dyDescent="0.25">
      <c r="A323">
        <v>327</v>
      </c>
      <c r="B323">
        <v>43.061</v>
      </c>
      <c r="C323">
        <v>144.4</v>
      </c>
      <c r="D323">
        <v>2171.9</v>
      </c>
      <c r="E323" t="s">
        <v>22</v>
      </c>
      <c r="F323" t="s">
        <v>813</v>
      </c>
    </row>
    <row r="324" spans="1:6" x14ac:dyDescent="0.25">
      <c r="A324">
        <v>328</v>
      </c>
      <c r="B324">
        <v>43.170999999999999</v>
      </c>
      <c r="C324">
        <v>144.48500000000001</v>
      </c>
      <c r="D324">
        <v>1.8</v>
      </c>
      <c r="E324" t="s">
        <v>22</v>
      </c>
      <c r="F324" t="s">
        <v>815</v>
      </c>
    </row>
    <row r="325" spans="1:6" x14ac:dyDescent="0.25">
      <c r="A325">
        <v>329</v>
      </c>
      <c r="B325">
        <v>43.167000000000002</v>
      </c>
      <c r="C325">
        <v>144.48400000000001</v>
      </c>
      <c r="D325">
        <v>1326.5</v>
      </c>
      <c r="E325" t="s">
        <v>22</v>
      </c>
      <c r="F325" t="s">
        <v>817</v>
      </c>
    </row>
    <row r="326" spans="1:6" x14ac:dyDescent="0.25">
      <c r="A326">
        <v>330</v>
      </c>
      <c r="B326">
        <v>43.164000000000001</v>
      </c>
      <c r="C326">
        <v>144.47900000000001</v>
      </c>
      <c r="D326">
        <v>1327.4</v>
      </c>
      <c r="E326" t="s">
        <v>22</v>
      </c>
      <c r="F326" t="s">
        <v>819</v>
      </c>
    </row>
    <row r="327" spans="1:6" x14ac:dyDescent="0.25">
      <c r="A327">
        <v>331</v>
      </c>
      <c r="B327">
        <v>43.152999999999999</v>
      </c>
      <c r="C327">
        <v>144.505</v>
      </c>
      <c r="D327">
        <v>6.3</v>
      </c>
      <c r="E327" t="s">
        <v>22</v>
      </c>
      <c r="F327" t="s">
        <v>821</v>
      </c>
    </row>
    <row r="328" spans="1:6" x14ac:dyDescent="0.25">
      <c r="A328">
        <v>332</v>
      </c>
      <c r="B328">
        <v>43.152000000000001</v>
      </c>
      <c r="C328">
        <v>144.488</v>
      </c>
      <c r="D328">
        <v>1467.6</v>
      </c>
      <c r="E328" t="s">
        <v>22</v>
      </c>
      <c r="F328" t="s">
        <v>823</v>
      </c>
    </row>
    <row r="329" spans="1:6" x14ac:dyDescent="0.25">
      <c r="A329">
        <v>333</v>
      </c>
      <c r="B329">
        <v>43.106999999999999</v>
      </c>
      <c r="C329">
        <v>144.47499999999999</v>
      </c>
      <c r="D329">
        <v>1.3</v>
      </c>
      <c r="E329" t="s">
        <v>22</v>
      </c>
      <c r="F329" t="s">
        <v>825</v>
      </c>
    </row>
    <row r="330" spans="1:6" x14ac:dyDescent="0.25">
      <c r="A330">
        <v>334</v>
      </c>
      <c r="B330">
        <v>43.106999999999999</v>
      </c>
      <c r="C330">
        <v>144.471</v>
      </c>
      <c r="D330">
        <v>1503.5</v>
      </c>
      <c r="E330" t="s">
        <v>22</v>
      </c>
      <c r="F330" t="s">
        <v>827</v>
      </c>
    </row>
    <row r="331" spans="1:6" x14ac:dyDescent="0.25">
      <c r="A331">
        <v>335</v>
      </c>
      <c r="B331">
        <v>43.710999999999999</v>
      </c>
      <c r="C331">
        <v>144.00899999999999</v>
      </c>
      <c r="D331">
        <v>571</v>
      </c>
      <c r="E331" t="s">
        <v>829</v>
      </c>
      <c r="F331" t="s">
        <v>830</v>
      </c>
    </row>
    <row r="332" spans="1:6" x14ac:dyDescent="0.25">
      <c r="A332">
        <v>336</v>
      </c>
      <c r="B332">
        <v>43.835999999999999</v>
      </c>
      <c r="C332">
        <v>144.09800000000001</v>
      </c>
      <c r="D332">
        <v>824</v>
      </c>
      <c r="E332" t="s">
        <v>829</v>
      </c>
      <c r="F332" t="s">
        <v>832</v>
      </c>
    </row>
    <row r="333" spans="1:6" x14ac:dyDescent="0.25">
      <c r="A333">
        <v>337</v>
      </c>
      <c r="B333">
        <v>43.898000000000003</v>
      </c>
      <c r="C333">
        <v>144.13300000000001</v>
      </c>
      <c r="D333">
        <v>1120</v>
      </c>
      <c r="E333" t="s">
        <v>829</v>
      </c>
      <c r="F333" t="s">
        <v>834</v>
      </c>
    </row>
    <row r="334" spans="1:6" x14ac:dyDescent="0.25">
      <c r="A334">
        <v>338</v>
      </c>
      <c r="B334">
        <v>43.957999999999998</v>
      </c>
      <c r="C334">
        <v>144.19900000000001</v>
      </c>
      <c r="D334">
        <v>1319</v>
      </c>
      <c r="E334" t="s">
        <v>829</v>
      </c>
      <c r="F334" t="s">
        <v>836</v>
      </c>
    </row>
    <row r="335" spans="1:6" x14ac:dyDescent="0.25">
      <c r="A335">
        <v>339</v>
      </c>
      <c r="B335">
        <v>44.005000000000003</v>
      </c>
      <c r="C335">
        <v>144.23099999999999</v>
      </c>
      <c r="D335">
        <v>1352</v>
      </c>
      <c r="E335" t="s">
        <v>829</v>
      </c>
      <c r="F335" t="s">
        <v>838</v>
      </c>
    </row>
    <row r="336" spans="1:6" x14ac:dyDescent="0.25">
      <c r="A336">
        <v>340</v>
      </c>
      <c r="B336">
        <v>43.829000000000001</v>
      </c>
      <c r="C336">
        <v>144.12200000000001</v>
      </c>
      <c r="D336">
        <v>199</v>
      </c>
      <c r="E336" t="s">
        <v>840</v>
      </c>
      <c r="F336" t="s">
        <v>841</v>
      </c>
    </row>
    <row r="337" spans="1:6" x14ac:dyDescent="0.25">
      <c r="A337">
        <v>341</v>
      </c>
      <c r="B337">
        <v>43.930999999999997</v>
      </c>
      <c r="C337">
        <v>144.21</v>
      </c>
      <c r="D337">
        <v>115.5</v>
      </c>
      <c r="E337" t="s">
        <v>843</v>
      </c>
      <c r="F337" t="s">
        <v>844</v>
      </c>
    </row>
    <row r="338" spans="1:6" x14ac:dyDescent="0.25">
      <c r="A338">
        <v>342</v>
      </c>
      <c r="B338">
        <v>43.682000000000002</v>
      </c>
      <c r="C338">
        <v>143.59899999999999</v>
      </c>
      <c r="D338">
        <v>422</v>
      </c>
      <c r="E338" t="s">
        <v>846</v>
      </c>
      <c r="F338" t="s">
        <v>847</v>
      </c>
    </row>
    <row r="339" spans="1:6" x14ac:dyDescent="0.25">
      <c r="A339">
        <v>343</v>
      </c>
      <c r="B339">
        <v>43.755000000000003</v>
      </c>
      <c r="C339">
        <v>143.84</v>
      </c>
      <c r="D339">
        <v>664</v>
      </c>
      <c r="E339" t="s">
        <v>846</v>
      </c>
      <c r="F339" t="s">
        <v>849</v>
      </c>
    </row>
    <row r="340" spans="1:6" x14ac:dyDescent="0.25">
      <c r="A340">
        <v>344</v>
      </c>
      <c r="B340">
        <v>43.798999999999999</v>
      </c>
      <c r="C340">
        <v>143.91300000000001</v>
      </c>
      <c r="D340">
        <v>1394</v>
      </c>
      <c r="E340" t="s">
        <v>846</v>
      </c>
      <c r="F340" t="s">
        <v>851</v>
      </c>
    </row>
    <row r="341" spans="1:6" x14ac:dyDescent="0.25">
      <c r="A341">
        <v>345</v>
      </c>
      <c r="B341">
        <v>43.920999999999999</v>
      </c>
      <c r="C341">
        <v>143.96799999999999</v>
      </c>
      <c r="D341">
        <v>1550</v>
      </c>
      <c r="E341" t="s">
        <v>846</v>
      </c>
      <c r="F341" t="s">
        <v>853</v>
      </c>
    </row>
    <row r="342" spans="1:6" x14ac:dyDescent="0.25">
      <c r="A342">
        <v>346</v>
      </c>
      <c r="B342">
        <v>44.012999999999998</v>
      </c>
      <c r="C342">
        <v>143.98599999999999</v>
      </c>
      <c r="D342">
        <v>1809</v>
      </c>
      <c r="E342" t="s">
        <v>846</v>
      </c>
      <c r="F342" t="s">
        <v>855</v>
      </c>
    </row>
    <row r="343" spans="1:6" x14ac:dyDescent="0.25">
      <c r="A343">
        <v>347</v>
      </c>
      <c r="B343">
        <v>44.058</v>
      </c>
      <c r="C343">
        <v>144.03100000000001</v>
      </c>
      <c r="D343">
        <v>1898</v>
      </c>
      <c r="E343" t="s">
        <v>846</v>
      </c>
      <c r="F343" t="s">
        <v>857</v>
      </c>
    </row>
    <row r="344" spans="1:6" x14ac:dyDescent="0.25">
      <c r="A344">
        <v>348</v>
      </c>
      <c r="B344">
        <v>44.119</v>
      </c>
      <c r="C344">
        <v>144.072</v>
      </c>
      <c r="D344">
        <v>1921</v>
      </c>
      <c r="E344" t="s">
        <v>846</v>
      </c>
      <c r="F344" t="s">
        <v>622</v>
      </c>
    </row>
    <row r="345" spans="1:6" x14ac:dyDescent="0.25">
      <c r="A345">
        <v>349</v>
      </c>
      <c r="B345">
        <v>43.787999999999997</v>
      </c>
      <c r="C345">
        <v>143.62100000000001</v>
      </c>
      <c r="D345">
        <v>418</v>
      </c>
      <c r="E345" t="s">
        <v>859</v>
      </c>
      <c r="F345" t="s">
        <v>860</v>
      </c>
    </row>
    <row r="346" spans="1:6" x14ac:dyDescent="0.25">
      <c r="A346">
        <v>350</v>
      </c>
      <c r="B346">
        <v>43.789000000000001</v>
      </c>
      <c r="C346">
        <v>143.88999999999999</v>
      </c>
      <c r="D346">
        <v>559</v>
      </c>
      <c r="E346" t="s">
        <v>859</v>
      </c>
      <c r="F346" t="s">
        <v>861</v>
      </c>
    </row>
    <row r="347" spans="1:6" x14ac:dyDescent="0.25">
      <c r="A347">
        <v>351</v>
      </c>
      <c r="B347">
        <v>43.912999999999997</v>
      </c>
      <c r="C347">
        <v>143.911</v>
      </c>
      <c r="D347">
        <v>157</v>
      </c>
      <c r="E347" t="s">
        <v>863</v>
      </c>
      <c r="F347" t="s">
        <v>864</v>
      </c>
    </row>
    <row r="348" spans="1:6" x14ac:dyDescent="0.25">
      <c r="A348">
        <v>352</v>
      </c>
      <c r="B348">
        <v>35.371000000000002</v>
      </c>
      <c r="C348">
        <v>132.67599999999999</v>
      </c>
      <c r="D348">
        <v>471</v>
      </c>
      <c r="E348" t="s">
        <v>866</v>
      </c>
      <c r="F348" t="s">
        <v>867</v>
      </c>
    </row>
    <row r="349" spans="1:6" x14ac:dyDescent="0.25">
      <c r="A349">
        <v>353</v>
      </c>
      <c r="B349">
        <v>35.404000000000003</v>
      </c>
      <c r="C349">
        <v>132.666</v>
      </c>
      <c r="D349">
        <v>0</v>
      </c>
      <c r="E349" t="s">
        <v>870</v>
      </c>
      <c r="F349" t="s">
        <v>871</v>
      </c>
    </row>
    <row r="350" spans="1:6" x14ac:dyDescent="0.25">
      <c r="A350">
        <v>354</v>
      </c>
      <c r="B350">
        <v>35.453000000000003</v>
      </c>
      <c r="C350">
        <v>133.102</v>
      </c>
      <c r="D350">
        <v>-9999</v>
      </c>
      <c r="E350" t="s">
        <v>866</v>
      </c>
      <c r="F350" t="s">
        <v>873</v>
      </c>
    </row>
    <row r="351" spans="1:6" x14ac:dyDescent="0.25">
      <c r="A351">
        <v>355</v>
      </c>
      <c r="B351">
        <v>44.006</v>
      </c>
      <c r="C351">
        <v>143.33799999999999</v>
      </c>
      <c r="D351">
        <v>802</v>
      </c>
      <c r="E351" t="s">
        <v>875</v>
      </c>
      <c r="F351" t="s">
        <v>876</v>
      </c>
    </row>
    <row r="352" spans="1:6" x14ac:dyDescent="0.25">
      <c r="A352">
        <v>356</v>
      </c>
      <c r="B352">
        <v>44.052</v>
      </c>
      <c r="C352">
        <v>143.51900000000001</v>
      </c>
      <c r="D352">
        <v>958</v>
      </c>
      <c r="E352" t="s">
        <v>875</v>
      </c>
      <c r="F352" t="s">
        <v>878</v>
      </c>
    </row>
    <row r="353" spans="1:6" x14ac:dyDescent="0.25">
      <c r="A353">
        <v>357</v>
      </c>
      <c r="B353">
        <v>44.098999999999997</v>
      </c>
      <c r="C353">
        <v>143.54400000000001</v>
      </c>
      <c r="D353">
        <v>1335</v>
      </c>
      <c r="E353" t="s">
        <v>875</v>
      </c>
      <c r="F353" t="s">
        <v>880</v>
      </c>
    </row>
    <row r="354" spans="1:6" x14ac:dyDescent="0.25">
      <c r="A354">
        <v>358</v>
      </c>
      <c r="B354">
        <v>44.198999999999998</v>
      </c>
      <c r="C354">
        <v>143.59299999999999</v>
      </c>
      <c r="D354">
        <v>1453</v>
      </c>
      <c r="E354" t="s">
        <v>875</v>
      </c>
      <c r="F354" t="s">
        <v>882</v>
      </c>
    </row>
    <row r="355" spans="1:6" x14ac:dyDescent="0.25">
      <c r="A355">
        <v>359</v>
      </c>
      <c r="B355">
        <v>44.052999999999997</v>
      </c>
      <c r="C355">
        <v>143.54400000000001</v>
      </c>
      <c r="D355">
        <v>280</v>
      </c>
      <c r="E355" t="s">
        <v>884</v>
      </c>
      <c r="F355" t="s">
        <v>885</v>
      </c>
    </row>
    <row r="356" spans="1:6" x14ac:dyDescent="0.25">
      <c r="A356">
        <v>360</v>
      </c>
      <c r="B356">
        <v>44.192</v>
      </c>
      <c r="C356">
        <v>143.07599999999999</v>
      </c>
      <c r="D356">
        <v>233</v>
      </c>
      <c r="E356" t="s">
        <v>887</v>
      </c>
      <c r="F356" t="s">
        <v>888</v>
      </c>
    </row>
    <row r="357" spans="1:6" x14ac:dyDescent="0.25">
      <c r="A357">
        <v>361</v>
      </c>
      <c r="B357">
        <v>44.249000000000002</v>
      </c>
      <c r="C357">
        <v>143.25899999999999</v>
      </c>
      <c r="D357">
        <v>1051</v>
      </c>
      <c r="E357" t="s">
        <v>887</v>
      </c>
      <c r="F357" t="s">
        <v>890</v>
      </c>
    </row>
    <row r="358" spans="1:6" x14ac:dyDescent="0.25">
      <c r="A358">
        <v>362</v>
      </c>
      <c r="B358">
        <v>44.348999999999997</v>
      </c>
      <c r="C358">
        <v>143.274</v>
      </c>
      <c r="D358">
        <v>1198</v>
      </c>
      <c r="E358" t="s">
        <v>887</v>
      </c>
      <c r="F358" t="s">
        <v>892</v>
      </c>
    </row>
    <row r="359" spans="1:6" x14ac:dyDescent="0.25">
      <c r="A359">
        <v>363</v>
      </c>
      <c r="B359">
        <v>44.378999999999998</v>
      </c>
      <c r="C359">
        <v>143.30099999999999</v>
      </c>
      <c r="D359">
        <v>1226</v>
      </c>
      <c r="E359" t="s">
        <v>887</v>
      </c>
      <c r="F359" t="s">
        <v>894</v>
      </c>
    </row>
    <row r="360" spans="1:6" x14ac:dyDescent="0.25">
      <c r="A360">
        <v>364</v>
      </c>
      <c r="B360">
        <v>44.137</v>
      </c>
      <c r="C360">
        <v>143.20099999999999</v>
      </c>
      <c r="D360">
        <v>163.1</v>
      </c>
      <c r="E360" t="s">
        <v>896</v>
      </c>
      <c r="F360" t="s">
        <v>897</v>
      </c>
    </row>
    <row r="361" spans="1:6" x14ac:dyDescent="0.25">
      <c r="A361">
        <v>365</v>
      </c>
      <c r="B361">
        <v>26.474</v>
      </c>
      <c r="C361">
        <v>127.95099999999999</v>
      </c>
      <c r="D361">
        <v>9</v>
      </c>
      <c r="E361" t="s">
        <v>899</v>
      </c>
      <c r="F361" t="s">
        <v>900</v>
      </c>
    </row>
    <row r="362" spans="1:6" x14ac:dyDescent="0.25">
      <c r="A362">
        <v>366</v>
      </c>
      <c r="B362">
        <v>26.641999999999999</v>
      </c>
      <c r="C362">
        <v>128.167</v>
      </c>
      <c r="D362">
        <v>33</v>
      </c>
      <c r="E362" t="s">
        <v>902</v>
      </c>
      <c r="F362" t="s">
        <v>903</v>
      </c>
    </row>
    <row r="363" spans="1:6" x14ac:dyDescent="0.25">
      <c r="A363">
        <v>367</v>
      </c>
      <c r="B363">
        <v>26.666</v>
      </c>
      <c r="C363">
        <v>128.25399999999999</v>
      </c>
      <c r="D363">
        <v>10</v>
      </c>
      <c r="E363" t="s">
        <v>905</v>
      </c>
      <c r="F363" t="s">
        <v>906</v>
      </c>
    </row>
    <row r="364" spans="1:6" x14ac:dyDescent="0.25">
      <c r="A364">
        <v>368</v>
      </c>
      <c r="B364">
        <v>26.718</v>
      </c>
      <c r="C364">
        <v>128.28200000000001</v>
      </c>
      <c r="D364">
        <v>24</v>
      </c>
      <c r="E364" t="s">
        <v>908</v>
      </c>
      <c r="F364" t="s">
        <v>909</v>
      </c>
    </row>
    <row r="365" spans="1:6" x14ac:dyDescent="0.25">
      <c r="A365">
        <v>369</v>
      </c>
      <c r="B365">
        <v>26.722000000000001</v>
      </c>
      <c r="C365">
        <v>128.28800000000001</v>
      </c>
      <c r="D365">
        <v>15</v>
      </c>
      <c r="E365" t="s">
        <v>911</v>
      </c>
      <c r="F365" t="s">
        <v>912</v>
      </c>
    </row>
    <row r="366" spans="1:6" x14ac:dyDescent="0.25">
      <c r="A366">
        <v>370</v>
      </c>
      <c r="B366">
        <v>26.829000000000001</v>
      </c>
      <c r="C366">
        <v>128.28200000000001</v>
      </c>
      <c r="D366">
        <v>5.5</v>
      </c>
      <c r="E366" t="s">
        <v>914</v>
      </c>
      <c r="F366" t="s">
        <v>915</v>
      </c>
    </row>
    <row r="367" spans="1:6" x14ac:dyDescent="0.25">
      <c r="A367">
        <v>371</v>
      </c>
      <c r="B367">
        <v>26.492000000000001</v>
      </c>
      <c r="C367">
        <v>127.914</v>
      </c>
      <c r="D367">
        <v>4.9000000000000004</v>
      </c>
      <c r="E367" t="s">
        <v>917</v>
      </c>
      <c r="F367" t="s">
        <v>918</v>
      </c>
    </row>
    <row r="368" spans="1:6" x14ac:dyDescent="0.25">
      <c r="A368">
        <v>372</v>
      </c>
      <c r="B368">
        <v>26.484999999999999</v>
      </c>
      <c r="C368">
        <v>127.92700000000001</v>
      </c>
      <c r="D368">
        <v>-9999</v>
      </c>
      <c r="E368" t="s">
        <v>917</v>
      </c>
      <c r="F368" t="s">
        <v>920</v>
      </c>
    </row>
    <row r="369" spans="1:6" x14ac:dyDescent="0.25">
      <c r="A369">
        <v>374</v>
      </c>
      <c r="B369">
        <v>26.454000000000001</v>
      </c>
      <c r="C369">
        <v>127.943</v>
      </c>
      <c r="D369">
        <v>-9999</v>
      </c>
      <c r="E369" t="s">
        <v>917</v>
      </c>
      <c r="F369" t="s">
        <v>924</v>
      </c>
    </row>
    <row r="370" spans="1:6" x14ac:dyDescent="0.25">
      <c r="A370">
        <v>375</v>
      </c>
      <c r="B370">
        <v>26.492000000000001</v>
      </c>
      <c r="C370">
        <v>127.914</v>
      </c>
      <c r="D370">
        <v>4.9000000000000004</v>
      </c>
      <c r="E370" t="s">
        <v>917</v>
      </c>
      <c r="F370" t="s">
        <v>926</v>
      </c>
    </row>
    <row r="371" spans="1:6" x14ac:dyDescent="0.25">
      <c r="A371">
        <v>376</v>
      </c>
      <c r="B371">
        <v>26.82</v>
      </c>
      <c r="C371">
        <v>128.249</v>
      </c>
      <c r="D371">
        <v>4.0999999999999996</v>
      </c>
      <c r="E371" t="s">
        <v>928</v>
      </c>
      <c r="F371" t="s">
        <v>929</v>
      </c>
    </row>
    <row r="372" spans="1:6" x14ac:dyDescent="0.25">
      <c r="A372">
        <v>377</v>
      </c>
      <c r="B372">
        <v>38.048000000000002</v>
      </c>
      <c r="C372">
        <v>140.92400000000001</v>
      </c>
      <c r="D372">
        <v>5404.8</v>
      </c>
      <c r="E372" t="s">
        <v>32</v>
      </c>
      <c r="F372" t="s">
        <v>931</v>
      </c>
    </row>
    <row r="373" spans="1:6" x14ac:dyDescent="0.25">
      <c r="A373">
        <v>378</v>
      </c>
      <c r="B373">
        <v>38.048999999999999</v>
      </c>
      <c r="C373">
        <v>140.91200000000001</v>
      </c>
      <c r="D373">
        <v>5274</v>
      </c>
      <c r="E373" t="s">
        <v>32</v>
      </c>
      <c r="F373" t="s">
        <v>933</v>
      </c>
    </row>
    <row r="374" spans="1:6" x14ac:dyDescent="0.25">
      <c r="A374">
        <v>379</v>
      </c>
      <c r="B374">
        <v>38.095999999999997</v>
      </c>
      <c r="C374">
        <v>140.87200000000001</v>
      </c>
      <c r="D374">
        <v>5265</v>
      </c>
      <c r="E374" t="s">
        <v>32</v>
      </c>
      <c r="F374" t="s">
        <v>935</v>
      </c>
    </row>
    <row r="375" spans="1:6" x14ac:dyDescent="0.25">
      <c r="A375">
        <v>380</v>
      </c>
      <c r="B375">
        <v>38.076999999999998</v>
      </c>
      <c r="C375">
        <v>140.82400000000001</v>
      </c>
      <c r="D375">
        <v>-9999</v>
      </c>
      <c r="E375" t="s">
        <v>32</v>
      </c>
      <c r="F375" t="s">
        <v>937</v>
      </c>
    </row>
    <row r="376" spans="1:6" x14ac:dyDescent="0.25">
      <c r="A376">
        <v>381</v>
      </c>
      <c r="B376">
        <v>38.018000000000001</v>
      </c>
      <c r="C376">
        <v>140.80099999999999</v>
      </c>
      <c r="D376">
        <v>4398</v>
      </c>
      <c r="E376" t="s">
        <v>32</v>
      </c>
      <c r="F376" t="s">
        <v>939</v>
      </c>
    </row>
    <row r="377" spans="1:6" x14ac:dyDescent="0.25">
      <c r="A377">
        <v>382</v>
      </c>
      <c r="B377">
        <v>37.957999999999998</v>
      </c>
      <c r="C377">
        <v>140.79900000000001</v>
      </c>
      <c r="D377">
        <v>4347</v>
      </c>
      <c r="E377" t="s">
        <v>32</v>
      </c>
      <c r="F377" t="s">
        <v>941</v>
      </c>
    </row>
    <row r="378" spans="1:6" x14ac:dyDescent="0.25">
      <c r="A378">
        <v>383</v>
      </c>
      <c r="B378">
        <v>37.921999999999997</v>
      </c>
      <c r="C378">
        <v>140.756</v>
      </c>
      <c r="D378">
        <v>4173</v>
      </c>
      <c r="E378" t="s">
        <v>32</v>
      </c>
      <c r="F378" t="s">
        <v>943</v>
      </c>
    </row>
    <row r="379" spans="1:6" x14ac:dyDescent="0.25">
      <c r="A379">
        <v>384</v>
      </c>
      <c r="B379">
        <v>37.926000000000002</v>
      </c>
      <c r="C379">
        <v>140.75399999999999</v>
      </c>
      <c r="D379">
        <v>4133</v>
      </c>
      <c r="E379" t="s">
        <v>32</v>
      </c>
      <c r="F379" t="s">
        <v>945</v>
      </c>
    </row>
    <row r="380" spans="1:6" x14ac:dyDescent="0.25">
      <c r="A380">
        <v>385</v>
      </c>
      <c r="B380">
        <v>38.061999999999998</v>
      </c>
      <c r="C380">
        <v>140.77099999999999</v>
      </c>
      <c r="D380">
        <v>796</v>
      </c>
      <c r="E380" t="s">
        <v>947</v>
      </c>
      <c r="F380" t="s">
        <v>948</v>
      </c>
    </row>
    <row r="381" spans="1:6" x14ac:dyDescent="0.25">
      <c r="A381">
        <v>386</v>
      </c>
      <c r="B381">
        <v>38.052999999999997</v>
      </c>
      <c r="C381">
        <v>140.91900000000001</v>
      </c>
      <c r="D381">
        <v>-9999</v>
      </c>
      <c r="E381" t="s">
        <v>32</v>
      </c>
      <c r="F381" t="s">
        <v>950</v>
      </c>
    </row>
    <row r="382" spans="1:6" x14ac:dyDescent="0.25">
      <c r="A382">
        <v>387</v>
      </c>
      <c r="B382">
        <v>38.103999999999999</v>
      </c>
      <c r="C382">
        <v>140.876</v>
      </c>
      <c r="D382">
        <v>-9999</v>
      </c>
      <c r="E382" t="s">
        <v>952</v>
      </c>
      <c r="F382" t="s">
        <v>953</v>
      </c>
    </row>
    <row r="383" spans="1:6" x14ac:dyDescent="0.25">
      <c r="A383">
        <v>388</v>
      </c>
      <c r="B383">
        <v>37.868000000000002</v>
      </c>
      <c r="C383">
        <v>140.60900000000001</v>
      </c>
      <c r="D383">
        <v>3955.9</v>
      </c>
      <c r="E383" t="s">
        <v>32</v>
      </c>
      <c r="F383" t="s">
        <v>955</v>
      </c>
    </row>
    <row r="384" spans="1:6" x14ac:dyDescent="0.25">
      <c r="A384">
        <v>389</v>
      </c>
      <c r="B384">
        <v>37.832999999999998</v>
      </c>
      <c r="C384">
        <v>140.61699999999999</v>
      </c>
      <c r="D384">
        <v>247</v>
      </c>
      <c r="E384" t="s">
        <v>957</v>
      </c>
      <c r="F384" t="s">
        <v>958</v>
      </c>
    </row>
    <row r="385" spans="1:6" x14ac:dyDescent="0.25">
      <c r="A385">
        <v>390</v>
      </c>
      <c r="B385">
        <v>37.829000000000001</v>
      </c>
      <c r="C385">
        <v>140.52000000000001</v>
      </c>
      <c r="D385">
        <v>3663.4</v>
      </c>
      <c r="E385" t="s">
        <v>32</v>
      </c>
      <c r="F385" t="s">
        <v>960</v>
      </c>
    </row>
    <row r="386" spans="1:6" x14ac:dyDescent="0.25">
      <c r="A386">
        <v>391</v>
      </c>
      <c r="B386">
        <v>37.811</v>
      </c>
      <c r="C386">
        <v>140.49600000000001</v>
      </c>
      <c r="D386">
        <v>316</v>
      </c>
      <c r="E386" t="s">
        <v>33</v>
      </c>
      <c r="F386" t="s">
        <v>962</v>
      </c>
    </row>
    <row r="387" spans="1:6" x14ac:dyDescent="0.25">
      <c r="A387">
        <v>392</v>
      </c>
      <c r="B387">
        <v>37.813000000000002</v>
      </c>
      <c r="C387">
        <v>140.27199999999999</v>
      </c>
      <c r="D387">
        <v>29.4</v>
      </c>
      <c r="E387" t="s">
        <v>964</v>
      </c>
      <c r="F387" t="s">
        <v>965</v>
      </c>
    </row>
    <row r="388" spans="1:6" x14ac:dyDescent="0.25">
      <c r="A388">
        <v>393</v>
      </c>
      <c r="B388">
        <v>37.780999999999999</v>
      </c>
      <c r="C388">
        <v>140.44300000000001</v>
      </c>
      <c r="D388">
        <v>78.400000000000006</v>
      </c>
      <c r="E388" t="s">
        <v>964</v>
      </c>
      <c r="F388" t="s">
        <v>967</v>
      </c>
    </row>
    <row r="389" spans="1:6" x14ac:dyDescent="0.25">
      <c r="A389">
        <v>394</v>
      </c>
      <c r="B389">
        <v>37.761000000000003</v>
      </c>
      <c r="C389">
        <v>140.37799999999999</v>
      </c>
      <c r="D389">
        <v>40</v>
      </c>
      <c r="E389" t="s">
        <v>969</v>
      </c>
      <c r="F389" t="s">
        <v>969</v>
      </c>
    </row>
    <row r="390" spans="1:6" x14ac:dyDescent="0.25">
      <c r="A390">
        <v>395</v>
      </c>
      <c r="B390">
        <v>37.755000000000003</v>
      </c>
      <c r="C390">
        <v>140.40199999999999</v>
      </c>
      <c r="D390">
        <v>90.8</v>
      </c>
      <c r="E390" t="s">
        <v>971</v>
      </c>
      <c r="F390" t="s">
        <v>972</v>
      </c>
    </row>
    <row r="391" spans="1:6" x14ac:dyDescent="0.25">
      <c r="A391">
        <v>396</v>
      </c>
      <c r="B391">
        <v>37.75</v>
      </c>
      <c r="C391">
        <v>140.46899999999999</v>
      </c>
      <c r="D391">
        <v>3171.9</v>
      </c>
      <c r="E391" t="s">
        <v>32</v>
      </c>
      <c r="F391" t="s">
        <v>974</v>
      </c>
    </row>
    <row r="392" spans="1:6" x14ac:dyDescent="0.25">
      <c r="A392">
        <v>397</v>
      </c>
      <c r="B392">
        <v>37.750999999999998</v>
      </c>
      <c r="C392">
        <v>140.453</v>
      </c>
      <c r="D392">
        <v>178.7</v>
      </c>
      <c r="E392" t="s">
        <v>139</v>
      </c>
      <c r="F392" t="s">
        <v>976</v>
      </c>
    </row>
    <row r="393" spans="1:6" x14ac:dyDescent="0.25">
      <c r="A393">
        <v>398</v>
      </c>
      <c r="B393">
        <v>37.75</v>
      </c>
      <c r="C393">
        <v>140.38800000000001</v>
      </c>
      <c r="D393">
        <v>25.3</v>
      </c>
      <c r="E393" t="s">
        <v>978</v>
      </c>
      <c r="F393" t="s">
        <v>979</v>
      </c>
    </row>
    <row r="394" spans="1:6" x14ac:dyDescent="0.25">
      <c r="A394">
        <v>399</v>
      </c>
      <c r="B394">
        <v>37.735999999999997</v>
      </c>
      <c r="C394">
        <v>140.38900000000001</v>
      </c>
      <c r="D394">
        <v>68.7</v>
      </c>
      <c r="E394" t="s">
        <v>139</v>
      </c>
      <c r="F394" t="s">
        <v>981</v>
      </c>
    </row>
    <row r="395" spans="1:6" x14ac:dyDescent="0.25">
      <c r="A395">
        <v>400</v>
      </c>
      <c r="B395">
        <v>37.726999999999997</v>
      </c>
      <c r="C395">
        <v>140.47300000000001</v>
      </c>
      <c r="D395">
        <v>2886</v>
      </c>
      <c r="E395" t="s">
        <v>32</v>
      </c>
      <c r="F395" t="s">
        <v>983</v>
      </c>
    </row>
    <row r="396" spans="1:6" x14ac:dyDescent="0.25">
      <c r="A396">
        <v>401</v>
      </c>
      <c r="B396">
        <v>37.694000000000003</v>
      </c>
      <c r="C396">
        <v>140.34100000000001</v>
      </c>
      <c r="D396">
        <v>62.2</v>
      </c>
      <c r="E396" t="s">
        <v>139</v>
      </c>
      <c r="F396" t="s">
        <v>985</v>
      </c>
    </row>
    <row r="397" spans="1:6" x14ac:dyDescent="0.25">
      <c r="A397">
        <v>402</v>
      </c>
      <c r="B397">
        <v>37.683</v>
      </c>
      <c r="C397">
        <v>140.328</v>
      </c>
      <c r="D397">
        <v>35.1</v>
      </c>
      <c r="E397" t="s">
        <v>139</v>
      </c>
      <c r="F397" t="s">
        <v>987</v>
      </c>
    </row>
    <row r="398" spans="1:6" x14ac:dyDescent="0.25">
      <c r="A398">
        <v>403</v>
      </c>
      <c r="B398">
        <v>37.682000000000002</v>
      </c>
      <c r="C398">
        <v>140.327</v>
      </c>
      <c r="D398">
        <v>6.1</v>
      </c>
      <c r="E398" t="s">
        <v>989</v>
      </c>
      <c r="F398" t="s">
        <v>989</v>
      </c>
    </row>
    <row r="399" spans="1:6" x14ac:dyDescent="0.25">
      <c r="A399">
        <v>404</v>
      </c>
      <c r="B399">
        <v>37.673999999999999</v>
      </c>
      <c r="C399">
        <v>140.31100000000001</v>
      </c>
      <c r="D399">
        <v>16.899999999999999</v>
      </c>
      <c r="E399" t="s">
        <v>139</v>
      </c>
      <c r="F399" t="s">
        <v>991</v>
      </c>
    </row>
    <row r="400" spans="1:6" x14ac:dyDescent="0.25">
      <c r="A400">
        <v>405</v>
      </c>
      <c r="B400">
        <v>37.654000000000003</v>
      </c>
      <c r="C400">
        <v>140.31200000000001</v>
      </c>
      <c r="D400">
        <v>3</v>
      </c>
      <c r="E400" t="s">
        <v>139</v>
      </c>
      <c r="F400" t="s">
        <v>993</v>
      </c>
    </row>
    <row r="401" spans="1:6" x14ac:dyDescent="0.25">
      <c r="A401">
        <v>406</v>
      </c>
      <c r="B401">
        <v>37.594000000000001</v>
      </c>
      <c r="C401">
        <v>140.465</v>
      </c>
      <c r="D401">
        <v>2331.8000000000002</v>
      </c>
      <c r="E401" t="s">
        <v>32</v>
      </c>
      <c r="F401" t="s">
        <v>995</v>
      </c>
    </row>
    <row r="402" spans="1:6" x14ac:dyDescent="0.25">
      <c r="A402">
        <v>407</v>
      </c>
      <c r="B402">
        <v>37.582000000000001</v>
      </c>
      <c r="C402">
        <v>140.51300000000001</v>
      </c>
      <c r="D402">
        <v>120</v>
      </c>
      <c r="E402" t="s">
        <v>997</v>
      </c>
      <c r="F402" t="s">
        <v>997</v>
      </c>
    </row>
    <row r="403" spans="1:6" x14ac:dyDescent="0.25">
      <c r="A403">
        <v>408</v>
      </c>
      <c r="B403">
        <v>37.515999999999998</v>
      </c>
      <c r="C403">
        <v>140.404</v>
      </c>
      <c r="D403">
        <v>2283.5</v>
      </c>
      <c r="E403" t="s">
        <v>32</v>
      </c>
      <c r="F403" t="s">
        <v>999</v>
      </c>
    </row>
    <row r="404" spans="1:6" x14ac:dyDescent="0.25">
      <c r="A404">
        <v>409</v>
      </c>
      <c r="B404">
        <v>37.408000000000001</v>
      </c>
      <c r="C404">
        <v>140.40899999999999</v>
      </c>
      <c r="D404">
        <v>1865.2</v>
      </c>
      <c r="E404" t="s">
        <v>32</v>
      </c>
      <c r="F404" t="s">
        <v>1001</v>
      </c>
    </row>
    <row r="405" spans="1:6" x14ac:dyDescent="0.25">
      <c r="A405">
        <v>410</v>
      </c>
      <c r="B405">
        <v>37.345999999999997</v>
      </c>
      <c r="C405">
        <v>140.374</v>
      </c>
      <c r="D405">
        <v>1292.8</v>
      </c>
      <c r="E405" t="s">
        <v>32</v>
      </c>
      <c r="F405" t="s">
        <v>1003</v>
      </c>
    </row>
    <row r="406" spans="1:6" x14ac:dyDescent="0.25">
      <c r="A406">
        <v>411</v>
      </c>
      <c r="B406">
        <v>37.301000000000002</v>
      </c>
      <c r="C406">
        <v>140.38499999999999</v>
      </c>
      <c r="D406">
        <v>910.2</v>
      </c>
      <c r="E406" t="s">
        <v>32</v>
      </c>
      <c r="F406" t="s">
        <v>1005</v>
      </c>
    </row>
    <row r="407" spans="1:6" x14ac:dyDescent="0.25">
      <c r="A407">
        <v>412</v>
      </c>
      <c r="B407">
        <v>37.286999999999999</v>
      </c>
      <c r="C407">
        <v>140.35400000000001</v>
      </c>
      <c r="D407">
        <v>275.8</v>
      </c>
      <c r="E407" t="s">
        <v>1007</v>
      </c>
      <c r="F407" t="s">
        <v>1008</v>
      </c>
    </row>
    <row r="408" spans="1:6" x14ac:dyDescent="0.25">
      <c r="A408">
        <v>413</v>
      </c>
      <c r="B408">
        <v>37.273000000000003</v>
      </c>
      <c r="C408">
        <v>140.40700000000001</v>
      </c>
      <c r="D408">
        <v>905.4</v>
      </c>
      <c r="E408" t="s">
        <v>32</v>
      </c>
      <c r="F408" t="s">
        <v>1010</v>
      </c>
    </row>
    <row r="409" spans="1:6" x14ac:dyDescent="0.25">
      <c r="A409">
        <v>414</v>
      </c>
      <c r="B409">
        <v>37.142000000000003</v>
      </c>
      <c r="C409">
        <v>140.41499999999999</v>
      </c>
      <c r="D409">
        <v>440.6</v>
      </c>
      <c r="E409" t="s">
        <v>1012</v>
      </c>
      <c r="F409" t="s">
        <v>1013</v>
      </c>
    </row>
    <row r="410" spans="1:6" x14ac:dyDescent="0.25">
      <c r="A410">
        <v>415</v>
      </c>
      <c r="B410">
        <v>37.134</v>
      </c>
      <c r="C410">
        <v>140.209</v>
      </c>
      <c r="D410">
        <v>172.4</v>
      </c>
      <c r="E410" t="s">
        <v>32</v>
      </c>
      <c r="F410" t="s">
        <v>1015</v>
      </c>
    </row>
    <row r="411" spans="1:6" x14ac:dyDescent="0.25">
      <c r="A411">
        <v>416</v>
      </c>
      <c r="B411">
        <v>37.911999999999999</v>
      </c>
      <c r="C411">
        <v>140.42599999999999</v>
      </c>
      <c r="D411">
        <v>-9999</v>
      </c>
      <c r="E411" t="s">
        <v>33</v>
      </c>
      <c r="F411" t="s">
        <v>34</v>
      </c>
    </row>
    <row r="412" spans="1:6" x14ac:dyDescent="0.25">
      <c r="A412">
        <v>417</v>
      </c>
      <c r="B412">
        <v>37.950000000000003</v>
      </c>
      <c r="C412">
        <v>140.34</v>
      </c>
      <c r="D412">
        <v>-9999</v>
      </c>
      <c r="E412" t="s">
        <v>33</v>
      </c>
      <c r="F412" t="s">
        <v>1016</v>
      </c>
    </row>
    <row r="413" spans="1:6" x14ac:dyDescent="0.25">
      <c r="A413">
        <v>418</v>
      </c>
      <c r="B413">
        <v>37.843000000000004</v>
      </c>
      <c r="C413">
        <v>140.441</v>
      </c>
      <c r="D413">
        <v>-9999</v>
      </c>
      <c r="E413" t="s">
        <v>33</v>
      </c>
      <c r="F413" t="s">
        <v>1018</v>
      </c>
    </row>
    <row r="414" spans="1:6" x14ac:dyDescent="0.25">
      <c r="A414">
        <v>419</v>
      </c>
      <c r="B414">
        <v>37.83</v>
      </c>
      <c r="C414">
        <v>140.45599999999999</v>
      </c>
      <c r="D414">
        <v>82</v>
      </c>
      <c r="E414" t="s">
        <v>33</v>
      </c>
      <c r="F414" t="s">
        <v>1020</v>
      </c>
    </row>
    <row r="415" spans="1:6" x14ac:dyDescent="0.25">
      <c r="A415">
        <v>420</v>
      </c>
      <c r="B415">
        <v>37.994</v>
      </c>
      <c r="C415">
        <v>140.44399999999999</v>
      </c>
      <c r="D415">
        <v>126</v>
      </c>
      <c r="E415" t="s">
        <v>947</v>
      </c>
      <c r="F415" t="s">
        <v>1022</v>
      </c>
    </row>
    <row r="416" spans="1:6" x14ac:dyDescent="0.25">
      <c r="A416">
        <v>421</v>
      </c>
      <c r="B416">
        <v>37.994999999999997</v>
      </c>
      <c r="C416">
        <v>140.45699999999999</v>
      </c>
      <c r="D416">
        <v>50</v>
      </c>
      <c r="E416" t="s">
        <v>947</v>
      </c>
      <c r="F416" t="s">
        <v>1024</v>
      </c>
    </row>
    <row r="417" spans="1:6" x14ac:dyDescent="0.25">
      <c r="A417">
        <v>422</v>
      </c>
      <c r="B417">
        <v>37.951000000000001</v>
      </c>
      <c r="C417">
        <v>140.55500000000001</v>
      </c>
      <c r="D417">
        <v>281</v>
      </c>
      <c r="E417" t="s">
        <v>947</v>
      </c>
      <c r="F417" t="s">
        <v>1026</v>
      </c>
    </row>
    <row r="418" spans="1:6" x14ac:dyDescent="0.25">
      <c r="A418">
        <v>423</v>
      </c>
      <c r="B418">
        <v>38.012</v>
      </c>
      <c r="C418">
        <v>140.62</v>
      </c>
      <c r="D418">
        <v>345</v>
      </c>
      <c r="E418" t="s">
        <v>947</v>
      </c>
      <c r="F418" t="s">
        <v>1028</v>
      </c>
    </row>
    <row r="419" spans="1:6" x14ac:dyDescent="0.25">
      <c r="A419">
        <v>424</v>
      </c>
      <c r="B419">
        <v>38.036000000000001</v>
      </c>
      <c r="C419">
        <v>140.696</v>
      </c>
      <c r="D419">
        <v>684</v>
      </c>
      <c r="E419" t="s">
        <v>947</v>
      </c>
      <c r="F419" t="s">
        <v>1030</v>
      </c>
    </row>
    <row r="420" spans="1:6" x14ac:dyDescent="0.25">
      <c r="A420">
        <v>425</v>
      </c>
      <c r="B420">
        <v>37.979999999999997</v>
      </c>
      <c r="C420">
        <v>140.56</v>
      </c>
      <c r="D420">
        <v>295</v>
      </c>
      <c r="E420" t="s">
        <v>947</v>
      </c>
      <c r="F420" t="s">
        <v>1032</v>
      </c>
    </row>
    <row r="421" spans="1:6" x14ac:dyDescent="0.25">
      <c r="A421">
        <v>426</v>
      </c>
      <c r="B421">
        <v>37.953000000000003</v>
      </c>
      <c r="C421">
        <v>140.529</v>
      </c>
      <c r="D421">
        <v>240</v>
      </c>
      <c r="E421" t="s">
        <v>947</v>
      </c>
      <c r="F421" t="s">
        <v>1034</v>
      </c>
    </row>
    <row r="422" spans="1:6" x14ac:dyDescent="0.25">
      <c r="A422">
        <v>427</v>
      </c>
      <c r="B422">
        <v>38.090000000000003</v>
      </c>
      <c r="C422">
        <v>140.65799999999999</v>
      </c>
      <c r="D422">
        <v>106.4</v>
      </c>
      <c r="E422" t="s">
        <v>947</v>
      </c>
      <c r="F422" t="s">
        <v>1036</v>
      </c>
    </row>
    <row r="423" spans="1:6" x14ac:dyDescent="0.25">
      <c r="A423">
        <v>428</v>
      </c>
      <c r="B423">
        <v>38.048999999999999</v>
      </c>
      <c r="C423">
        <v>140.738</v>
      </c>
      <c r="D423">
        <v>690.4</v>
      </c>
      <c r="E423" t="s">
        <v>947</v>
      </c>
      <c r="F423" t="s">
        <v>1038</v>
      </c>
    </row>
    <row r="424" spans="1:6" x14ac:dyDescent="0.25">
      <c r="A424">
        <v>429</v>
      </c>
      <c r="B424">
        <v>37.962000000000003</v>
      </c>
      <c r="C424">
        <v>140.51300000000001</v>
      </c>
      <c r="D424">
        <v>237</v>
      </c>
      <c r="E424" t="s">
        <v>947</v>
      </c>
      <c r="F424" t="s">
        <v>1040</v>
      </c>
    </row>
    <row r="425" spans="1:6" x14ac:dyDescent="0.25">
      <c r="A425">
        <v>430</v>
      </c>
      <c r="B425">
        <v>37.414999999999999</v>
      </c>
      <c r="C425">
        <v>140.608</v>
      </c>
      <c r="D425">
        <v>53.7</v>
      </c>
      <c r="E425" t="s">
        <v>1042</v>
      </c>
      <c r="F425" t="s">
        <v>1043</v>
      </c>
    </row>
    <row r="426" spans="1:6" x14ac:dyDescent="0.25">
      <c r="A426">
        <v>431</v>
      </c>
      <c r="B426">
        <v>37.436999999999998</v>
      </c>
      <c r="C426">
        <v>140.648</v>
      </c>
      <c r="D426">
        <v>63.4</v>
      </c>
      <c r="E426" t="s">
        <v>1045</v>
      </c>
      <c r="F426" t="s">
        <v>1046</v>
      </c>
    </row>
    <row r="427" spans="1:6" x14ac:dyDescent="0.25">
      <c r="A427">
        <v>432</v>
      </c>
      <c r="B427">
        <v>37.423999999999999</v>
      </c>
      <c r="C427">
        <v>140.52500000000001</v>
      </c>
      <c r="D427">
        <v>180</v>
      </c>
      <c r="E427" t="s">
        <v>1045</v>
      </c>
      <c r="F427" t="s">
        <v>1048</v>
      </c>
    </row>
    <row r="428" spans="1:6" x14ac:dyDescent="0.25">
      <c r="A428">
        <v>433</v>
      </c>
      <c r="B428">
        <v>37.369999999999997</v>
      </c>
      <c r="C428">
        <v>140.429</v>
      </c>
      <c r="D428">
        <v>249</v>
      </c>
      <c r="E428" t="s">
        <v>1045</v>
      </c>
      <c r="F428" t="s">
        <v>1050</v>
      </c>
    </row>
    <row r="429" spans="1:6" x14ac:dyDescent="0.25">
      <c r="A429">
        <v>434</v>
      </c>
      <c r="B429">
        <v>38.177999999999997</v>
      </c>
      <c r="C429">
        <v>140.952</v>
      </c>
      <c r="D429">
        <v>776</v>
      </c>
      <c r="E429" t="s">
        <v>1052</v>
      </c>
      <c r="F429" t="s">
        <v>1053</v>
      </c>
    </row>
    <row r="430" spans="1:6" x14ac:dyDescent="0.25">
      <c r="A430">
        <v>435</v>
      </c>
      <c r="B430">
        <v>38.204999999999998</v>
      </c>
      <c r="C430">
        <v>140.91200000000001</v>
      </c>
      <c r="D430">
        <v>772</v>
      </c>
      <c r="E430" t="s">
        <v>1052</v>
      </c>
      <c r="F430" t="s">
        <v>1055</v>
      </c>
    </row>
    <row r="431" spans="1:6" x14ac:dyDescent="0.25">
      <c r="A431">
        <v>436</v>
      </c>
      <c r="B431">
        <v>38.206000000000003</v>
      </c>
      <c r="C431">
        <v>140.886</v>
      </c>
      <c r="D431">
        <v>431</v>
      </c>
      <c r="E431" t="s">
        <v>1052</v>
      </c>
      <c r="F431" t="s">
        <v>1057</v>
      </c>
    </row>
    <row r="432" spans="1:6" x14ac:dyDescent="0.25">
      <c r="A432">
        <v>437</v>
      </c>
      <c r="B432">
        <v>38.268000000000001</v>
      </c>
      <c r="C432">
        <v>140.59</v>
      </c>
      <c r="D432">
        <v>49.6</v>
      </c>
      <c r="E432" t="s">
        <v>1052</v>
      </c>
      <c r="F432" t="s">
        <v>1059</v>
      </c>
    </row>
    <row r="433" spans="1:6" x14ac:dyDescent="0.25">
      <c r="A433">
        <v>438</v>
      </c>
      <c r="B433">
        <v>38.235999999999997</v>
      </c>
      <c r="C433">
        <v>140.88900000000001</v>
      </c>
      <c r="D433">
        <v>309</v>
      </c>
      <c r="E433" t="s">
        <v>957</v>
      </c>
      <c r="F433" t="s">
        <v>1061</v>
      </c>
    </row>
    <row r="434" spans="1:6" x14ac:dyDescent="0.25">
      <c r="A434">
        <v>439</v>
      </c>
      <c r="B434">
        <v>38.268999999999998</v>
      </c>
      <c r="C434">
        <v>140.809</v>
      </c>
      <c r="D434">
        <v>274</v>
      </c>
      <c r="E434" t="s">
        <v>957</v>
      </c>
      <c r="F434" t="s">
        <v>1063</v>
      </c>
    </row>
    <row r="435" spans="1:6" x14ac:dyDescent="0.25">
      <c r="A435">
        <v>440</v>
      </c>
      <c r="B435">
        <v>38.216000000000001</v>
      </c>
      <c r="C435">
        <v>140.864</v>
      </c>
      <c r="D435">
        <v>-9999</v>
      </c>
      <c r="E435" t="s">
        <v>1065</v>
      </c>
      <c r="F435" t="s">
        <v>1066</v>
      </c>
    </row>
    <row r="436" spans="1:6" x14ac:dyDescent="0.25">
      <c r="A436">
        <v>441</v>
      </c>
      <c r="B436">
        <v>38.195999999999998</v>
      </c>
      <c r="C436">
        <v>140.93100000000001</v>
      </c>
      <c r="D436">
        <v>773.4</v>
      </c>
      <c r="E436" t="s">
        <v>1052</v>
      </c>
      <c r="F436" t="s">
        <v>1068</v>
      </c>
    </row>
    <row r="437" spans="1:6" x14ac:dyDescent="0.25">
      <c r="A437">
        <v>442</v>
      </c>
      <c r="B437">
        <v>38.218000000000004</v>
      </c>
      <c r="C437">
        <v>140.81399999999999</v>
      </c>
      <c r="D437">
        <v>424</v>
      </c>
      <c r="E437" t="s">
        <v>1052</v>
      </c>
      <c r="F437" t="s">
        <v>1070</v>
      </c>
    </row>
    <row r="438" spans="1:6" x14ac:dyDescent="0.25">
      <c r="A438">
        <v>443</v>
      </c>
      <c r="B438">
        <v>38.234999999999999</v>
      </c>
      <c r="C438">
        <v>140.708</v>
      </c>
      <c r="D438">
        <v>130</v>
      </c>
      <c r="E438" t="s">
        <v>1052</v>
      </c>
      <c r="F438" t="s">
        <v>112</v>
      </c>
    </row>
    <row r="439" spans="1:6" x14ac:dyDescent="0.25">
      <c r="A439">
        <v>444</v>
      </c>
      <c r="B439">
        <v>38.198999999999998</v>
      </c>
      <c r="C439">
        <v>140.727</v>
      </c>
      <c r="D439">
        <v>207.3</v>
      </c>
      <c r="E439" t="s">
        <v>1072</v>
      </c>
      <c r="F439" t="s">
        <v>1073</v>
      </c>
    </row>
    <row r="440" spans="1:6" x14ac:dyDescent="0.25">
      <c r="A440">
        <v>445</v>
      </c>
      <c r="B440">
        <v>38.209000000000003</v>
      </c>
      <c r="C440">
        <v>140.637</v>
      </c>
      <c r="D440">
        <v>38</v>
      </c>
      <c r="E440" t="s">
        <v>1075</v>
      </c>
      <c r="F440" t="s">
        <v>1076</v>
      </c>
    </row>
    <row r="441" spans="1:6" x14ac:dyDescent="0.25">
      <c r="A441">
        <v>446</v>
      </c>
      <c r="B441">
        <v>38.173000000000002</v>
      </c>
      <c r="C441">
        <v>140.66499999999999</v>
      </c>
      <c r="D441">
        <v>68.7</v>
      </c>
      <c r="E441" t="s">
        <v>1078</v>
      </c>
      <c r="F441" t="s">
        <v>1078</v>
      </c>
    </row>
    <row r="442" spans="1:6" x14ac:dyDescent="0.25">
      <c r="A442">
        <v>447</v>
      </c>
      <c r="B442">
        <v>38.201000000000001</v>
      </c>
      <c r="C442">
        <v>140.60499999999999</v>
      </c>
      <c r="D442">
        <v>56.6</v>
      </c>
      <c r="E442" t="s">
        <v>1080</v>
      </c>
      <c r="F442" t="s">
        <v>1081</v>
      </c>
    </row>
    <row r="443" spans="1:6" x14ac:dyDescent="0.25">
      <c r="A443">
        <v>448</v>
      </c>
      <c r="B443">
        <v>38.218000000000004</v>
      </c>
      <c r="C443">
        <v>140.815</v>
      </c>
      <c r="D443">
        <v>424.3</v>
      </c>
      <c r="E443" t="s">
        <v>1052</v>
      </c>
      <c r="F443" t="s">
        <v>1070</v>
      </c>
    </row>
    <row r="444" spans="1:6" x14ac:dyDescent="0.25">
      <c r="A444">
        <v>449</v>
      </c>
      <c r="B444">
        <v>38.378999999999998</v>
      </c>
      <c r="C444">
        <v>141.16999999999999</v>
      </c>
      <c r="D444">
        <v>1158.4000000000001</v>
      </c>
      <c r="E444" t="s">
        <v>1084</v>
      </c>
      <c r="F444" t="s">
        <v>1085</v>
      </c>
    </row>
    <row r="445" spans="1:6" x14ac:dyDescent="0.25">
      <c r="A445">
        <v>450</v>
      </c>
      <c r="B445">
        <v>38.405999999999999</v>
      </c>
      <c r="C445">
        <v>141.149</v>
      </c>
      <c r="D445">
        <v>788.7</v>
      </c>
      <c r="E445" t="s">
        <v>1084</v>
      </c>
      <c r="F445" t="s">
        <v>1087</v>
      </c>
    </row>
    <row r="446" spans="1:6" x14ac:dyDescent="0.25">
      <c r="A446">
        <v>451</v>
      </c>
      <c r="B446">
        <v>38.435000000000002</v>
      </c>
      <c r="C446">
        <v>141.11600000000001</v>
      </c>
      <c r="D446">
        <v>739.3</v>
      </c>
      <c r="E446" t="s">
        <v>1084</v>
      </c>
      <c r="F446" t="s">
        <v>1089</v>
      </c>
    </row>
    <row r="447" spans="1:6" x14ac:dyDescent="0.25">
      <c r="A447">
        <v>452</v>
      </c>
      <c r="B447">
        <v>38.497999999999998</v>
      </c>
      <c r="C447">
        <v>141.119</v>
      </c>
      <c r="D447">
        <v>-9999</v>
      </c>
      <c r="E447" t="s">
        <v>1084</v>
      </c>
      <c r="F447" t="s">
        <v>1091</v>
      </c>
    </row>
    <row r="448" spans="1:6" x14ac:dyDescent="0.25">
      <c r="A448">
        <v>453</v>
      </c>
      <c r="B448">
        <v>38.527000000000001</v>
      </c>
      <c r="C448">
        <v>141.059</v>
      </c>
      <c r="D448">
        <v>707</v>
      </c>
      <c r="E448" t="s">
        <v>1084</v>
      </c>
      <c r="F448" t="s">
        <v>1093</v>
      </c>
    </row>
    <row r="449" spans="1:6" x14ac:dyDescent="0.25">
      <c r="A449">
        <v>454</v>
      </c>
      <c r="B449">
        <v>38.530999999999999</v>
      </c>
      <c r="C449">
        <v>141.023</v>
      </c>
      <c r="D449">
        <v>701.6</v>
      </c>
      <c r="E449" t="s">
        <v>1084</v>
      </c>
      <c r="F449" t="s">
        <v>1095</v>
      </c>
    </row>
    <row r="450" spans="1:6" x14ac:dyDescent="0.25">
      <c r="A450">
        <v>455</v>
      </c>
      <c r="B450">
        <v>38.527000000000001</v>
      </c>
      <c r="C450">
        <v>140.94900000000001</v>
      </c>
      <c r="D450">
        <v>550.79999999999995</v>
      </c>
      <c r="E450" t="s">
        <v>1084</v>
      </c>
      <c r="F450" t="s">
        <v>1097</v>
      </c>
    </row>
    <row r="451" spans="1:6" x14ac:dyDescent="0.25">
      <c r="A451">
        <v>456</v>
      </c>
      <c r="B451">
        <v>38.343000000000004</v>
      </c>
      <c r="C451">
        <v>141.16800000000001</v>
      </c>
      <c r="D451">
        <v>0</v>
      </c>
      <c r="E451" t="s">
        <v>1084</v>
      </c>
      <c r="F451" t="s">
        <v>1099</v>
      </c>
    </row>
    <row r="452" spans="1:6" x14ac:dyDescent="0.25">
      <c r="A452">
        <v>457</v>
      </c>
      <c r="B452">
        <v>38.405000000000001</v>
      </c>
      <c r="C452">
        <v>141.149</v>
      </c>
      <c r="D452">
        <v>350.6</v>
      </c>
      <c r="E452" t="s">
        <v>1101</v>
      </c>
      <c r="F452" t="s">
        <v>1087</v>
      </c>
    </row>
    <row r="453" spans="1:6" x14ac:dyDescent="0.25">
      <c r="A453">
        <v>458</v>
      </c>
      <c r="B453">
        <v>38.435000000000002</v>
      </c>
      <c r="C453">
        <v>141.11600000000001</v>
      </c>
      <c r="D453">
        <v>337.4</v>
      </c>
      <c r="E453" t="s">
        <v>1101</v>
      </c>
      <c r="F453" t="s">
        <v>1089</v>
      </c>
    </row>
    <row r="454" spans="1:6" x14ac:dyDescent="0.25">
      <c r="A454">
        <v>459</v>
      </c>
      <c r="B454">
        <v>38.442</v>
      </c>
      <c r="C454">
        <v>141.06800000000001</v>
      </c>
      <c r="D454">
        <v>335</v>
      </c>
      <c r="E454" t="s">
        <v>1101</v>
      </c>
      <c r="F454" t="s">
        <v>1104</v>
      </c>
    </row>
    <row r="455" spans="1:6" x14ac:dyDescent="0.25">
      <c r="A455">
        <v>460</v>
      </c>
      <c r="B455">
        <v>38.436</v>
      </c>
      <c r="C455">
        <v>140.99600000000001</v>
      </c>
      <c r="D455">
        <v>298.2</v>
      </c>
      <c r="E455" t="s">
        <v>1101</v>
      </c>
      <c r="F455" t="s">
        <v>1106</v>
      </c>
    </row>
    <row r="456" spans="1:6" x14ac:dyDescent="0.25">
      <c r="A456">
        <v>461</v>
      </c>
      <c r="B456">
        <v>38.432000000000002</v>
      </c>
      <c r="C456">
        <v>140.89099999999999</v>
      </c>
      <c r="D456">
        <v>68.7</v>
      </c>
      <c r="E456" t="s">
        <v>1101</v>
      </c>
      <c r="F456" t="s">
        <v>1108</v>
      </c>
    </row>
    <row r="457" spans="1:6" x14ac:dyDescent="0.25">
      <c r="A457">
        <v>462</v>
      </c>
      <c r="B457">
        <v>38.427999999999997</v>
      </c>
      <c r="C457">
        <v>140.929</v>
      </c>
      <c r="D457">
        <v>197.2</v>
      </c>
      <c r="E457" t="s">
        <v>1101</v>
      </c>
      <c r="F457" t="s">
        <v>1063</v>
      </c>
    </row>
    <row r="458" spans="1:6" x14ac:dyDescent="0.25">
      <c r="A458">
        <v>463</v>
      </c>
      <c r="B458">
        <v>38.459000000000003</v>
      </c>
      <c r="C458">
        <v>140.88300000000001</v>
      </c>
      <c r="D458">
        <v>51</v>
      </c>
      <c r="E458" t="s">
        <v>1110</v>
      </c>
      <c r="F458" t="s">
        <v>1111</v>
      </c>
    </row>
    <row r="459" spans="1:6" x14ac:dyDescent="0.25">
      <c r="A459">
        <v>464</v>
      </c>
      <c r="B459">
        <v>38.414999999999999</v>
      </c>
      <c r="C459">
        <v>140.88900000000001</v>
      </c>
      <c r="D459">
        <v>-9999</v>
      </c>
      <c r="E459" t="s">
        <v>1113</v>
      </c>
      <c r="F459" t="s">
        <v>1114</v>
      </c>
    </row>
    <row r="460" spans="1:6" x14ac:dyDescent="0.25">
      <c r="A460">
        <v>465</v>
      </c>
      <c r="B460">
        <v>38.524000000000001</v>
      </c>
      <c r="C460">
        <v>140.91</v>
      </c>
      <c r="D460">
        <v>513.70000000000005</v>
      </c>
      <c r="E460" t="s">
        <v>1084</v>
      </c>
      <c r="F460" t="s">
        <v>1116</v>
      </c>
    </row>
    <row r="461" spans="1:6" x14ac:dyDescent="0.25">
      <c r="A461">
        <v>466</v>
      </c>
      <c r="B461">
        <v>39.713000000000001</v>
      </c>
      <c r="C461">
        <v>141.131</v>
      </c>
      <c r="D461">
        <v>1216.95</v>
      </c>
      <c r="E461" t="s">
        <v>36</v>
      </c>
      <c r="F461" t="s">
        <v>1118</v>
      </c>
    </row>
    <row r="462" spans="1:6" x14ac:dyDescent="0.25">
      <c r="A462">
        <v>467</v>
      </c>
      <c r="B462">
        <v>39.692999999999998</v>
      </c>
      <c r="C462">
        <v>141.149</v>
      </c>
      <c r="D462">
        <v>2183.58</v>
      </c>
      <c r="E462" t="s">
        <v>36</v>
      </c>
      <c r="F462" t="s">
        <v>1120</v>
      </c>
    </row>
    <row r="463" spans="1:6" x14ac:dyDescent="0.25">
      <c r="A463">
        <v>468</v>
      </c>
      <c r="B463">
        <v>39.673000000000002</v>
      </c>
      <c r="C463">
        <v>141.16200000000001</v>
      </c>
      <c r="D463">
        <v>2347.3000000000002</v>
      </c>
      <c r="E463" t="s">
        <v>36</v>
      </c>
      <c r="F463" t="s">
        <v>1122</v>
      </c>
    </row>
    <row r="464" spans="1:6" x14ac:dyDescent="0.25">
      <c r="A464">
        <v>469</v>
      </c>
      <c r="B464">
        <v>39.621000000000002</v>
      </c>
      <c r="C464">
        <v>141.18299999999999</v>
      </c>
      <c r="D464">
        <v>2419.9</v>
      </c>
      <c r="E464" t="s">
        <v>36</v>
      </c>
      <c r="F464" t="s">
        <v>1124</v>
      </c>
    </row>
    <row r="465" spans="1:6" x14ac:dyDescent="0.25">
      <c r="A465">
        <v>470</v>
      </c>
      <c r="B465">
        <v>39.552999999999997</v>
      </c>
      <c r="C465">
        <v>141.17599999999999</v>
      </c>
      <c r="D465">
        <v>2579.8000000000002</v>
      </c>
      <c r="E465" t="s">
        <v>36</v>
      </c>
      <c r="F465" t="s">
        <v>1126</v>
      </c>
    </row>
    <row r="466" spans="1:6" x14ac:dyDescent="0.25">
      <c r="A466">
        <v>471</v>
      </c>
      <c r="B466">
        <v>39.494</v>
      </c>
      <c r="C466">
        <v>141.15600000000001</v>
      </c>
      <c r="D466">
        <v>2752.1</v>
      </c>
      <c r="E466" t="s">
        <v>36</v>
      </c>
      <c r="F466" t="s">
        <v>582</v>
      </c>
    </row>
    <row r="467" spans="1:6" x14ac:dyDescent="0.25">
      <c r="A467">
        <v>472</v>
      </c>
      <c r="B467">
        <v>39.392000000000003</v>
      </c>
      <c r="C467">
        <v>141.13</v>
      </c>
      <c r="D467">
        <v>4228.6000000000004</v>
      </c>
      <c r="E467" t="s">
        <v>36</v>
      </c>
      <c r="F467" t="s">
        <v>1128</v>
      </c>
    </row>
    <row r="468" spans="1:6" x14ac:dyDescent="0.25">
      <c r="A468">
        <v>473</v>
      </c>
      <c r="B468">
        <v>39.351999999999997</v>
      </c>
      <c r="C468">
        <v>141.14400000000001</v>
      </c>
      <c r="D468">
        <v>4421</v>
      </c>
      <c r="E468" t="s">
        <v>36</v>
      </c>
      <c r="F468" t="s">
        <v>1129</v>
      </c>
    </row>
    <row r="469" spans="1:6" x14ac:dyDescent="0.25">
      <c r="A469">
        <v>474</v>
      </c>
      <c r="B469">
        <v>39.284999999999997</v>
      </c>
      <c r="C469">
        <v>141.13</v>
      </c>
      <c r="D469">
        <v>4541.2</v>
      </c>
      <c r="E469" t="s">
        <v>36</v>
      </c>
      <c r="F469" t="s">
        <v>1131</v>
      </c>
    </row>
    <row r="470" spans="1:6" x14ac:dyDescent="0.25">
      <c r="A470">
        <v>475</v>
      </c>
      <c r="B470">
        <v>39.261000000000003</v>
      </c>
      <c r="C470">
        <v>141.12200000000001</v>
      </c>
      <c r="D470">
        <v>5458.7</v>
      </c>
      <c r="E470" t="s">
        <v>36</v>
      </c>
      <c r="F470" t="s">
        <v>1133</v>
      </c>
    </row>
    <row r="471" spans="1:6" x14ac:dyDescent="0.25">
      <c r="A471">
        <v>476</v>
      </c>
      <c r="B471">
        <v>39.252000000000002</v>
      </c>
      <c r="C471">
        <v>141.114</v>
      </c>
      <c r="D471">
        <v>5459.8</v>
      </c>
      <c r="E471" t="s">
        <v>36</v>
      </c>
      <c r="F471" t="s">
        <v>708</v>
      </c>
    </row>
    <row r="472" spans="1:6" x14ac:dyDescent="0.25">
      <c r="A472">
        <v>477</v>
      </c>
      <c r="B472">
        <v>39.195999999999998</v>
      </c>
      <c r="C472">
        <v>141.12799999999999</v>
      </c>
      <c r="D472">
        <v>5544.6</v>
      </c>
      <c r="E472" t="s">
        <v>36</v>
      </c>
      <c r="F472" t="s">
        <v>1135</v>
      </c>
    </row>
    <row r="473" spans="1:6" x14ac:dyDescent="0.25">
      <c r="A473">
        <v>478</v>
      </c>
      <c r="B473">
        <v>39.167999999999999</v>
      </c>
      <c r="C473">
        <v>141.155</v>
      </c>
      <c r="D473">
        <v>6006</v>
      </c>
      <c r="E473" t="s">
        <v>36</v>
      </c>
      <c r="F473" t="s">
        <v>1137</v>
      </c>
    </row>
    <row r="474" spans="1:6" x14ac:dyDescent="0.25">
      <c r="A474">
        <v>479</v>
      </c>
      <c r="B474">
        <v>39.136000000000003</v>
      </c>
      <c r="C474">
        <v>141.17599999999999</v>
      </c>
      <c r="D474">
        <v>6245.6</v>
      </c>
      <c r="E474" t="s">
        <v>36</v>
      </c>
      <c r="F474" t="s">
        <v>1139</v>
      </c>
    </row>
    <row r="475" spans="1:6" x14ac:dyDescent="0.25">
      <c r="A475">
        <v>480</v>
      </c>
      <c r="B475">
        <v>39.064999999999998</v>
      </c>
      <c r="C475">
        <v>141.16300000000001</v>
      </c>
      <c r="D475">
        <v>6398.9</v>
      </c>
      <c r="E475" t="s">
        <v>36</v>
      </c>
      <c r="F475" t="s">
        <v>1141</v>
      </c>
    </row>
    <row r="476" spans="1:6" x14ac:dyDescent="0.25">
      <c r="A476">
        <v>481</v>
      </c>
      <c r="B476">
        <v>39.020000000000003</v>
      </c>
      <c r="C476">
        <v>141.136</v>
      </c>
      <c r="D476">
        <v>6485.1</v>
      </c>
      <c r="E476" t="s">
        <v>36</v>
      </c>
      <c r="F476" t="s">
        <v>1143</v>
      </c>
    </row>
    <row r="477" spans="1:6" x14ac:dyDescent="0.25">
      <c r="A477">
        <v>482</v>
      </c>
      <c r="B477">
        <v>38.975999999999999</v>
      </c>
      <c r="C477">
        <v>141.13800000000001</v>
      </c>
      <c r="D477">
        <v>6738.3</v>
      </c>
      <c r="E477" t="s">
        <v>36</v>
      </c>
      <c r="F477" t="s">
        <v>1145</v>
      </c>
    </row>
    <row r="478" spans="1:6" x14ac:dyDescent="0.25">
      <c r="A478">
        <v>483</v>
      </c>
      <c r="B478">
        <v>38.948</v>
      </c>
      <c r="C478">
        <v>141.17099999999999</v>
      </c>
      <c r="D478">
        <v>7065.6</v>
      </c>
      <c r="E478" t="s">
        <v>36</v>
      </c>
      <c r="F478" t="s">
        <v>1147</v>
      </c>
    </row>
    <row r="479" spans="1:6" x14ac:dyDescent="0.25">
      <c r="A479">
        <v>484</v>
      </c>
      <c r="B479">
        <v>38.951000000000001</v>
      </c>
      <c r="C479">
        <v>141.191</v>
      </c>
      <c r="D479">
        <v>7095.1</v>
      </c>
      <c r="E479" t="s">
        <v>36</v>
      </c>
      <c r="F479" t="s">
        <v>1149</v>
      </c>
    </row>
    <row r="480" spans="1:6" x14ac:dyDescent="0.25">
      <c r="A480">
        <v>485</v>
      </c>
      <c r="B480">
        <v>38.899000000000001</v>
      </c>
      <c r="C480">
        <v>141.26300000000001</v>
      </c>
      <c r="D480">
        <v>7509.5</v>
      </c>
      <c r="E480" t="s">
        <v>36</v>
      </c>
      <c r="F480" t="s">
        <v>1151</v>
      </c>
    </row>
    <row r="481" spans="1:6" x14ac:dyDescent="0.25">
      <c r="A481">
        <v>486</v>
      </c>
      <c r="B481">
        <v>38.843000000000004</v>
      </c>
      <c r="C481">
        <v>141.26300000000001</v>
      </c>
      <c r="D481">
        <v>7641.2</v>
      </c>
      <c r="E481" t="s">
        <v>36</v>
      </c>
      <c r="F481" t="s">
        <v>162</v>
      </c>
    </row>
    <row r="482" spans="1:6" x14ac:dyDescent="0.25">
      <c r="A482">
        <v>487</v>
      </c>
      <c r="B482">
        <v>39.924999999999997</v>
      </c>
      <c r="C482">
        <v>141.22900000000001</v>
      </c>
      <c r="D482">
        <v>322</v>
      </c>
      <c r="E482" t="s">
        <v>1154</v>
      </c>
      <c r="F482" t="s">
        <v>1155</v>
      </c>
    </row>
    <row r="483" spans="1:6" x14ac:dyDescent="0.25">
      <c r="A483">
        <v>488</v>
      </c>
      <c r="B483">
        <v>39.712000000000003</v>
      </c>
      <c r="C483">
        <v>141.179</v>
      </c>
      <c r="D483">
        <v>195.8</v>
      </c>
      <c r="E483" t="s">
        <v>1157</v>
      </c>
      <c r="F483" t="s">
        <v>1158</v>
      </c>
    </row>
    <row r="484" spans="1:6" x14ac:dyDescent="0.25">
      <c r="A484">
        <v>489</v>
      </c>
      <c r="B484">
        <v>39.698</v>
      </c>
      <c r="C484">
        <v>141.06700000000001</v>
      </c>
      <c r="D484">
        <v>664</v>
      </c>
      <c r="E484" t="s">
        <v>1160</v>
      </c>
      <c r="F484" t="s">
        <v>1161</v>
      </c>
    </row>
    <row r="485" spans="1:6" x14ac:dyDescent="0.25">
      <c r="A485">
        <v>490</v>
      </c>
      <c r="B485">
        <v>39.704000000000001</v>
      </c>
      <c r="C485">
        <v>141.12200000000001</v>
      </c>
      <c r="D485">
        <v>744.82</v>
      </c>
      <c r="E485" t="s">
        <v>1160</v>
      </c>
      <c r="F485" t="s">
        <v>1163</v>
      </c>
    </row>
    <row r="486" spans="1:6" x14ac:dyDescent="0.25">
      <c r="A486">
        <v>491</v>
      </c>
      <c r="B486">
        <v>39.393000000000001</v>
      </c>
      <c r="C486">
        <v>141.15100000000001</v>
      </c>
      <c r="D486">
        <v>959.15</v>
      </c>
      <c r="E486" t="s">
        <v>1165</v>
      </c>
      <c r="F486" t="s">
        <v>1166</v>
      </c>
    </row>
    <row r="487" spans="1:6" x14ac:dyDescent="0.25">
      <c r="A487">
        <v>492</v>
      </c>
      <c r="B487">
        <v>39.378999999999998</v>
      </c>
      <c r="C487">
        <v>141.107</v>
      </c>
      <c r="D487">
        <v>164.2</v>
      </c>
      <c r="E487" t="s">
        <v>1168</v>
      </c>
      <c r="F487" t="s">
        <v>1169</v>
      </c>
    </row>
    <row r="488" spans="1:6" x14ac:dyDescent="0.25">
      <c r="A488">
        <v>493</v>
      </c>
      <c r="B488">
        <v>39.204999999999998</v>
      </c>
      <c r="C488">
        <v>141.15899999999999</v>
      </c>
      <c r="D488">
        <v>111</v>
      </c>
      <c r="E488" t="s">
        <v>957</v>
      </c>
      <c r="F488" t="s">
        <v>1171</v>
      </c>
    </row>
    <row r="489" spans="1:6" x14ac:dyDescent="0.25">
      <c r="A489">
        <v>494</v>
      </c>
      <c r="B489">
        <v>39.186</v>
      </c>
      <c r="C489">
        <v>141.18199999999999</v>
      </c>
      <c r="D489">
        <v>100.7</v>
      </c>
      <c r="E489" t="s">
        <v>1173</v>
      </c>
      <c r="F489" t="s">
        <v>1174</v>
      </c>
    </row>
    <row r="490" spans="1:6" x14ac:dyDescent="0.25">
      <c r="A490">
        <v>495</v>
      </c>
      <c r="B490">
        <v>39.015999999999998</v>
      </c>
      <c r="C490">
        <v>141.09100000000001</v>
      </c>
      <c r="D490">
        <v>169.5</v>
      </c>
      <c r="E490" t="s">
        <v>1176</v>
      </c>
      <c r="F490" t="s">
        <v>1177</v>
      </c>
    </row>
    <row r="491" spans="1:6" x14ac:dyDescent="0.25">
      <c r="A491">
        <v>496</v>
      </c>
      <c r="B491">
        <v>38.94</v>
      </c>
      <c r="C491">
        <v>141.05199999999999</v>
      </c>
      <c r="D491">
        <v>172.5</v>
      </c>
      <c r="E491" t="s">
        <v>42</v>
      </c>
      <c r="F491" t="s">
        <v>1179</v>
      </c>
    </row>
    <row r="492" spans="1:6" x14ac:dyDescent="0.25">
      <c r="A492">
        <v>497</v>
      </c>
      <c r="B492">
        <v>38.927999999999997</v>
      </c>
      <c r="C492">
        <v>141.12799999999999</v>
      </c>
      <c r="D492">
        <v>279.89999999999998</v>
      </c>
      <c r="E492" t="s">
        <v>42</v>
      </c>
      <c r="F492" t="s">
        <v>1181</v>
      </c>
    </row>
    <row r="493" spans="1:6" x14ac:dyDescent="0.25">
      <c r="A493">
        <v>498</v>
      </c>
      <c r="B493">
        <v>38.929000000000002</v>
      </c>
      <c r="C493">
        <v>141.25399999999999</v>
      </c>
      <c r="D493">
        <v>361.9</v>
      </c>
      <c r="E493" t="s">
        <v>1183</v>
      </c>
      <c r="F493" t="s">
        <v>1184</v>
      </c>
    </row>
    <row r="494" spans="1:6" x14ac:dyDescent="0.25">
      <c r="A494">
        <v>499</v>
      </c>
      <c r="B494">
        <v>38.896000000000001</v>
      </c>
      <c r="C494">
        <v>141.29</v>
      </c>
      <c r="D494">
        <v>84.4</v>
      </c>
      <c r="E494" t="s">
        <v>37</v>
      </c>
      <c r="F494" t="s">
        <v>1186</v>
      </c>
    </row>
    <row r="495" spans="1:6" x14ac:dyDescent="0.25">
      <c r="A495">
        <v>500</v>
      </c>
      <c r="B495">
        <v>38.860999999999997</v>
      </c>
      <c r="C495">
        <v>141.32</v>
      </c>
      <c r="D495">
        <v>64</v>
      </c>
      <c r="E495" t="s">
        <v>1188</v>
      </c>
      <c r="F495" t="s">
        <v>1189</v>
      </c>
    </row>
    <row r="496" spans="1:6" x14ac:dyDescent="0.25">
      <c r="A496">
        <v>501</v>
      </c>
      <c r="B496">
        <v>38.975999999999999</v>
      </c>
      <c r="C496">
        <v>141.24</v>
      </c>
      <c r="D496">
        <v>348</v>
      </c>
      <c r="E496" t="s">
        <v>1183</v>
      </c>
      <c r="F496" t="s">
        <v>1191</v>
      </c>
    </row>
    <row r="497" spans="1:6" x14ac:dyDescent="0.25">
      <c r="A497">
        <v>502</v>
      </c>
      <c r="B497">
        <v>38.991</v>
      </c>
      <c r="C497">
        <v>141.124</v>
      </c>
      <c r="D497">
        <v>-9999</v>
      </c>
      <c r="E497" t="s">
        <v>36</v>
      </c>
      <c r="F497" t="s">
        <v>1193</v>
      </c>
    </row>
    <row r="498" spans="1:6" x14ac:dyDescent="0.25">
      <c r="A498">
        <v>503</v>
      </c>
      <c r="B498">
        <v>39.277999999999999</v>
      </c>
      <c r="C498">
        <v>141.124</v>
      </c>
      <c r="D498">
        <v>2.2999999999999998</v>
      </c>
      <c r="E498" t="s">
        <v>36</v>
      </c>
      <c r="F498" t="s">
        <v>1195</v>
      </c>
    </row>
    <row r="499" spans="1:6" x14ac:dyDescent="0.25">
      <c r="A499">
        <v>504</v>
      </c>
      <c r="B499">
        <v>39.279000000000003</v>
      </c>
      <c r="C499">
        <v>141.124</v>
      </c>
      <c r="D499">
        <v>2.2999999999999998</v>
      </c>
      <c r="E499" t="s">
        <v>36</v>
      </c>
      <c r="F499" t="s">
        <v>1197</v>
      </c>
    </row>
    <row r="500" spans="1:6" x14ac:dyDescent="0.25">
      <c r="A500">
        <v>505</v>
      </c>
      <c r="B500">
        <v>38.933</v>
      </c>
      <c r="C500">
        <v>141.15299999999999</v>
      </c>
      <c r="D500">
        <v>9.5</v>
      </c>
      <c r="E500" t="s">
        <v>42</v>
      </c>
      <c r="F500" t="s">
        <v>1199</v>
      </c>
    </row>
    <row r="501" spans="1:6" x14ac:dyDescent="0.25">
      <c r="A501">
        <v>506</v>
      </c>
      <c r="B501">
        <v>39.220999999999997</v>
      </c>
      <c r="C501">
        <v>141.131</v>
      </c>
      <c r="D501">
        <v>5500.7</v>
      </c>
      <c r="E501" t="s">
        <v>36</v>
      </c>
      <c r="F501" t="s">
        <v>1201</v>
      </c>
    </row>
    <row r="502" spans="1:6" x14ac:dyDescent="0.25">
      <c r="A502">
        <v>507</v>
      </c>
      <c r="B502">
        <v>39.895000000000003</v>
      </c>
      <c r="C502">
        <v>141.20099999999999</v>
      </c>
      <c r="D502">
        <v>591</v>
      </c>
      <c r="E502" t="s">
        <v>36</v>
      </c>
      <c r="F502" t="s">
        <v>1203</v>
      </c>
    </row>
    <row r="503" spans="1:6" x14ac:dyDescent="0.25">
      <c r="A503">
        <v>508</v>
      </c>
      <c r="B503">
        <v>38.582999999999998</v>
      </c>
      <c r="C503">
        <v>141.47900000000001</v>
      </c>
      <c r="D503">
        <v>0</v>
      </c>
      <c r="E503" t="s">
        <v>36</v>
      </c>
      <c r="F503" t="s">
        <v>1205</v>
      </c>
    </row>
    <row r="504" spans="1:6" x14ac:dyDescent="0.25">
      <c r="A504">
        <v>509</v>
      </c>
      <c r="B504">
        <v>38.573999999999998</v>
      </c>
      <c r="C504">
        <v>141.44800000000001</v>
      </c>
      <c r="D504">
        <v>8126</v>
      </c>
      <c r="E504" t="s">
        <v>36</v>
      </c>
      <c r="F504" t="s">
        <v>1207</v>
      </c>
    </row>
    <row r="505" spans="1:6" x14ac:dyDescent="0.25">
      <c r="A505">
        <v>510</v>
      </c>
      <c r="B505">
        <v>38.53</v>
      </c>
      <c r="C505">
        <v>141.375</v>
      </c>
      <c r="D505">
        <v>8040</v>
      </c>
      <c r="E505" t="s">
        <v>36</v>
      </c>
      <c r="F505" t="s">
        <v>1209</v>
      </c>
    </row>
    <row r="506" spans="1:6" x14ac:dyDescent="0.25">
      <c r="A506">
        <v>511</v>
      </c>
      <c r="B506">
        <v>38.515000000000001</v>
      </c>
      <c r="C506">
        <v>141.31</v>
      </c>
      <c r="D506">
        <v>8009</v>
      </c>
      <c r="E506" t="s">
        <v>36</v>
      </c>
      <c r="F506" t="s">
        <v>1211</v>
      </c>
    </row>
    <row r="507" spans="1:6" x14ac:dyDescent="0.25">
      <c r="A507">
        <v>512</v>
      </c>
      <c r="B507">
        <v>38.603000000000002</v>
      </c>
      <c r="C507">
        <v>141.298</v>
      </c>
      <c r="D507">
        <v>7958.6</v>
      </c>
      <c r="E507" t="s">
        <v>36</v>
      </c>
      <c r="F507" t="s">
        <v>1213</v>
      </c>
    </row>
    <row r="508" spans="1:6" x14ac:dyDescent="0.25">
      <c r="A508">
        <v>513</v>
      </c>
      <c r="B508">
        <v>38.601999999999997</v>
      </c>
      <c r="C508">
        <v>141.291</v>
      </c>
      <c r="D508">
        <v>7958.9</v>
      </c>
      <c r="E508" t="s">
        <v>36</v>
      </c>
      <c r="F508" t="s">
        <v>1215</v>
      </c>
    </row>
    <row r="509" spans="1:6" x14ac:dyDescent="0.25">
      <c r="A509">
        <v>514</v>
      </c>
      <c r="B509">
        <v>38.658999999999999</v>
      </c>
      <c r="C509">
        <v>141.286</v>
      </c>
      <c r="D509">
        <v>7869.4</v>
      </c>
      <c r="E509" t="s">
        <v>36</v>
      </c>
      <c r="F509" t="s">
        <v>1217</v>
      </c>
    </row>
    <row r="510" spans="1:6" x14ac:dyDescent="0.25">
      <c r="A510">
        <v>515</v>
      </c>
      <c r="B510">
        <v>38.704000000000001</v>
      </c>
      <c r="C510">
        <v>141.28800000000001</v>
      </c>
      <c r="D510">
        <v>7862.5</v>
      </c>
      <c r="E510" t="s">
        <v>36</v>
      </c>
      <c r="F510" t="s">
        <v>1219</v>
      </c>
    </row>
    <row r="511" spans="1:6" x14ac:dyDescent="0.25">
      <c r="A511">
        <v>516</v>
      </c>
      <c r="B511">
        <v>38.764000000000003</v>
      </c>
      <c r="C511">
        <v>141.27099999999999</v>
      </c>
      <c r="D511">
        <v>7800</v>
      </c>
      <c r="E511" t="s">
        <v>36</v>
      </c>
      <c r="F511" t="s">
        <v>1221</v>
      </c>
    </row>
    <row r="512" spans="1:6" x14ac:dyDescent="0.25">
      <c r="A512">
        <v>517</v>
      </c>
      <c r="B512">
        <v>38.42</v>
      </c>
      <c r="C512">
        <v>141.31100000000001</v>
      </c>
      <c r="D512">
        <v>1946</v>
      </c>
      <c r="E512" t="s">
        <v>1223</v>
      </c>
      <c r="F512" t="s">
        <v>1224</v>
      </c>
    </row>
    <row r="513" spans="1:6" x14ac:dyDescent="0.25">
      <c r="A513">
        <v>518</v>
      </c>
      <c r="B513">
        <v>38.491</v>
      </c>
      <c r="C513">
        <v>141.298</v>
      </c>
      <c r="D513">
        <v>1857.5</v>
      </c>
      <c r="E513" t="s">
        <v>1223</v>
      </c>
      <c r="F513" t="s">
        <v>1226</v>
      </c>
    </row>
    <row r="514" spans="1:6" x14ac:dyDescent="0.25">
      <c r="A514">
        <v>519</v>
      </c>
      <c r="B514">
        <v>38.47</v>
      </c>
      <c r="C514">
        <v>141.29400000000001</v>
      </c>
      <c r="D514">
        <v>1865.7</v>
      </c>
      <c r="E514" t="s">
        <v>1223</v>
      </c>
      <c r="F514" t="s">
        <v>1228</v>
      </c>
    </row>
    <row r="515" spans="1:6" x14ac:dyDescent="0.25">
      <c r="A515">
        <v>520</v>
      </c>
      <c r="B515">
        <v>38.526000000000003</v>
      </c>
      <c r="C515">
        <v>141.22800000000001</v>
      </c>
      <c r="D515">
        <v>1846.5</v>
      </c>
      <c r="E515" t="s">
        <v>1223</v>
      </c>
      <c r="F515" t="s">
        <v>1230</v>
      </c>
    </row>
    <row r="516" spans="1:6" x14ac:dyDescent="0.25">
      <c r="A516">
        <v>521</v>
      </c>
      <c r="B516">
        <v>38.603999999999999</v>
      </c>
      <c r="C516">
        <v>141.28100000000001</v>
      </c>
      <c r="D516">
        <v>4.7</v>
      </c>
      <c r="E516" t="s">
        <v>1223</v>
      </c>
      <c r="F516" t="s">
        <v>1232</v>
      </c>
    </row>
    <row r="517" spans="1:6" x14ac:dyDescent="0.25">
      <c r="A517">
        <v>522</v>
      </c>
      <c r="B517">
        <v>38.601999999999997</v>
      </c>
      <c r="C517">
        <v>141.29</v>
      </c>
      <c r="D517">
        <v>7958.9</v>
      </c>
      <c r="E517" t="s">
        <v>1223</v>
      </c>
      <c r="F517" t="s">
        <v>1234</v>
      </c>
    </row>
    <row r="518" spans="1:6" x14ac:dyDescent="0.25">
      <c r="A518">
        <v>523</v>
      </c>
      <c r="B518">
        <v>38.563000000000002</v>
      </c>
      <c r="C518">
        <v>141.22800000000001</v>
      </c>
      <c r="D518">
        <v>908.1</v>
      </c>
      <c r="E518" t="s">
        <v>1236</v>
      </c>
      <c r="F518" t="s">
        <v>1237</v>
      </c>
    </row>
    <row r="519" spans="1:6" x14ac:dyDescent="0.25">
      <c r="A519">
        <v>524</v>
      </c>
      <c r="B519">
        <v>38.539000000000001</v>
      </c>
      <c r="C519">
        <v>141.203</v>
      </c>
      <c r="D519">
        <v>576.1</v>
      </c>
      <c r="E519" t="s">
        <v>1239</v>
      </c>
      <c r="F519" t="s">
        <v>1240</v>
      </c>
    </row>
    <row r="520" spans="1:6" x14ac:dyDescent="0.25">
      <c r="A520">
        <v>525</v>
      </c>
      <c r="B520">
        <v>38.545999999999999</v>
      </c>
      <c r="C520">
        <v>141.12700000000001</v>
      </c>
      <c r="D520">
        <v>471</v>
      </c>
      <c r="E520" t="s">
        <v>1239</v>
      </c>
      <c r="F520" t="s">
        <v>1242</v>
      </c>
    </row>
    <row r="521" spans="1:6" x14ac:dyDescent="0.25">
      <c r="A521">
        <v>526</v>
      </c>
      <c r="B521">
        <v>38.564999999999998</v>
      </c>
      <c r="C521">
        <v>141.02600000000001</v>
      </c>
      <c r="D521">
        <v>-9999</v>
      </c>
      <c r="E521" t="s">
        <v>1239</v>
      </c>
      <c r="F521" t="s">
        <v>1244</v>
      </c>
    </row>
    <row r="522" spans="1:6" x14ac:dyDescent="0.25">
      <c r="A522">
        <v>527</v>
      </c>
      <c r="B522">
        <v>38.567999999999998</v>
      </c>
      <c r="C522">
        <v>141.01300000000001</v>
      </c>
      <c r="D522">
        <v>406.2</v>
      </c>
      <c r="E522" t="s">
        <v>1239</v>
      </c>
      <c r="F522" t="s">
        <v>1246</v>
      </c>
    </row>
    <row r="523" spans="1:6" x14ac:dyDescent="0.25">
      <c r="A523">
        <v>528</v>
      </c>
      <c r="B523">
        <v>38.581000000000003</v>
      </c>
      <c r="C523">
        <v>140.97800000000001</v>
      </c>
      <c r="D523">
        <v>405</v>
      </c>
      <c r="E523" t="s">
        <v>1239</v>
      </c>
      <c r="F523" t="s">
        <v>1248</v>
      </c>
    </row>
    <row r="524" spans="1:6" x14ac:dyDescent="0.25">
      <c r="A524">
        <v>529</v>
      </c>
      <c r="B524">
        <v>38.661000000000001</v>
      </c>
      <c r="C524">
        <v>140.86699999999999</v>
      </c>
      <c r="D524">
        <v>399.8</v>
      </c>
      <c r="E524" t="s">
        <v>1239</v>
      </c>
      <c r="F524" t="s">
        <v>1250</v>
      </c>
    </row>
    <row r="525" spans="1:6" x14ac:dyDescent="0.25">
      <c r="A525">
        <v>530</v>
      </c>
      <c r="B525">
        <v>38.570999999999998</v>
      </c>
      <c r="C525">
        <v>140.982</v>
      </c>
      <c r="D525">
        <v>0</v>
      </c>
      <c r="E525" t="s">
        <v>1252</v>
      </c>
      <c r="F525" t="s">
        <v>1253</v>
      </c>
    </row>
    <row r="526" spans="1:6" x14ac:dyDescent="0.25">
      <c r="A526">
        <v>531</v>
      </c>
      <c r="B526">
        <v>38.594000000000001</v>
      </c>
      <c r="C526">
        <v>140.95099999999999</v>
      </c>
      <c r="D526">
        <v>404</v>
      </c>
      <c r="E526" t="s">
        <v>1239</v>
      </c>
      <c r="F526" t="s">
        <v>1255</v>
      </c>
    </row>
    <row r="527" spans="1:6" x14ac:dyDescent="0.25">
      <c r="A527">
        <v>532</v>
      </c>
      <c r="B527">
        <v>38.619999999999997</v>
      </c>
      <c r="C527">
        <v>141.29300000000001</v>
      </c>
      <c r="D527">
        <v>7902.8</v>
      </c>
      <c r="E527" t="s">
        <v>36</v>
      </c>
      <c r="F527" t="s">
        <v>1257</v>
      </c>
    </row>
    <row r="528" spans="1:6" x14ac:dyDescent="0.25">
      <c r="A528">
        <v>533</v>
      </c>
      <c r="B528">
        <v>39.101999999999997</v>
      </c>
      <c r="C528">
        <v>140.87100000000001</v>
      </c>
      <c r="D528">
        <v>-9999</v>
      </c>
      <c r="E528" t="s">
        <v>1259</v>
      </c>
      <c r="F528" t="s">
        <v>1260</v>
      </c>
    </row>
    <row r="529" spans="1:6" x14ac:dyDescent="0.25">
      <c r="A529">
        <v>534</v>
      </c>
      <c r="B529">
        <v>39.076999999999998</v>
      </c>
      <c r="C529">
        <v>140.864</v>
      </c>
      <c r="D529">
        <v>44.1</v>
      </c>
      <c r="E529" t="s">
        <v>1078</v>
      </c>
      <c r="F529" t="s">
        <v>1078</v>
      </c>
    </row>
    <row r="530" spans="1:6" x14ac:dyDescent="0.25">
      <c r="A530">
        <v>535</v>
      </c>
      <c r="B530">
        <v>39.170999999999999</v>
      </c>
      <c r="C530">
        <v>141.096</v>
      </c>
      <c r="D530">
        <v>216.6</v>
      </c>
      <c r="E530" t="s">
        <v>1259</v>
      </c>
      <c r="F530" t="s">
        <v>1262</v>
      </c>
    </row>
    <row r="531" spans="1:6" x14ac:dyDescent="0.25">
      <c r="A531">
        <v>536</v>
      </c>
      <c r="B531">
        <v>39.130000000000003</v>
      </c>
      <c r="C531">
        <v>141.00700000000001</v>
      </c>
      <c r="D531">
        <v>-9999</v>
      </c>
      <c r="E531" t="s">
        <v>1259</v>
      </c>
      <c r="F531" t="s">
        <v>1264</v>
      </c>
    </row>
    <row r="532" spans="1:6" x14ac:dyDescent="0.25">
      <c r="A532">
        <v>537</v>
      </c>
      <c r="B532">
        <v>39.399000000000001</v>
      </c>
      <c r="C532">
        <v>140.76900000000001</v>
      </c>
      <c r="D532">
        <v>266.7</v>
      </c>
      <c r="E532" t="s">
        <v>1266</v>
      </c>
      <c r="F532" t="s">
        <v>1267</v>
      </c>
    </row>
    <row r="533" spans="1:6" x14ac:dyDescent="0.25">
      <c r="A533">
        <v>538</v>
      </c>
      <c r="B533">
        <v>39.290999999999997</v>
      </c>
      <c r="C533">
        <v>141.071</v>
      </c>
      <c r="D533">
        <v>850</v>
      </c>
      <c r="E533" t="s">
        <v>1266</v>
      </c>
      <c r="F533" t="s">
        <v>1269</v>
      </c>
    </row>
    <row r="534" spans="1:6" x14ac:dyDescent="0.25">
      <c r="A534">
        <v>539</v>
      </c>
      <c r="B534">
        <v>39.36</v>
      </c>
      <c r="C534">
        <v>141.55000000000001</v>
      </c>
      <c r="D534">
        <v>309.60000000000002</v>
      </c>
      <c r="E534" t="s">
        <v>1165</v>
      </c>
      <c r="F534" t="s">
        <v>1271</v>
      </c>
    </row>
    <row r="535" spans="1:6" x14ac:dyDescent="0.25">
      <c r="A535">
        <v>540</v>
      </c>
      <c r="B535">
        <v>39.32</v>
      </c>
      <c r="C535">
        <v>141.46100000000001</v>
      </c>
      <c r="D535">
        <v>505</v>
      </c>
      <c r="E535" t="s">
        <v>1165</v>
      </c>
      <c r="F535" t="s">
        <v>1273</v>
      </c>
    </row>
    <row r="536" spans="1:6" x14ac:dyDescent="0.25">
      <c r="A536">
        <v>541</v>
      </c>
      <c r="B536">
        <v>39.298000000000002</v>
      </c>
      <c r="C536">
        <v>141.381</v>
      </c>
      <c r="D536">
        <v>103.4</v>
      </c>
      <c r="E536" t="s">
        <v>1275</v>
      </c>
      <c r="F536" t="s">
        <v>1275</v>
      </c>
    </row>
    <row r="537" spans="1:6" x14ac:dyDescent="0.25">
      <c r="A537">
        <v>542</v>
      </c>
      <c r="B537">
        <v>39.360999999999997</v>
      </c>
      <c r="C537">
        <v>141.28299999999999</v>
      </c>
      <c r="D537">
        <v>869.5</v>
      </c>
      <c r="E537" t="s">
        <v>1165</v>
      </c>
      <c r="F537" t="s">
        <v>1277</v>
      </c>
    </row>
    <row r="538" spans="1:6" x14ac:dyDescent="0.25">
      <c r="A538">
        <v>543</v>
      </c>
      <c r="B538">
        <v>39.872</v>
      </c>
      <c r="C538">
        <v>141.178</v>
      </c>
      <c r="D538">
        <v>618</v>
      </c>
      <c r="E538" t="s">
        <v>36</v>
      </c>
      <c r="F538" t="s">
        <v>1279</v>
      </c>
    </row>
    <row r="539" spans="1:6" x14ac:dyDescent="0.25">
      <c r="A539">
        <v>544</v>
      </c>
      <c r="B539">
        <v>39.874000000000002</v>
      </c>
      <c r="C539">
        <v>141.161</v>
      </c>
      <c r="D539">
        <v>411</v>
      </c>
      <c r="E539" t="s">
        <v>964</v>
      </c>
      <c r="F539" t="s">
        <v>1281</v>
      </c>
    </row>
    <row r="540" spans="1:6" x14ac:dyDescent="0.25">
      <c r="A540">
        <v>545</v>
      </c>
      <c r="B540">
        <v>39.834000000000003</v>
      </c>
      <c r="C540">
        <v>141.161</v>
      </c>
      <c r="D540">
        <v>1078.5</v>
      </c>
      <c r="E540" t="s">
        <v>36</v>
      </c>
      <c r="F540" t="s">
        <v>1283</v>
      </c>
    </row>
    <row r="541" spans="1:6" x14ac:dyDescent="0.25">
      <c r="A541">
        <v>546</v>
      </c>
      <c r="B541">
        <v>39.69</v>
      </c>
      <c r="C541">
        <v>140.94499999999999</v>
      </c>
      <c r="D541">
        <v>143.30000000000001</v>
      </c>
      <c r="E541" t="s">
        <v>1160</v>
      </c>
      <c r="F541" t="s">
        <v>1285</v>
      </c>
    </row>
    <row r="542" spans="1:6" x14ac:dyDescent="0.25">
      <c r="A542">
        <v>547</v>
      </c>
      <c r="B542">
        <v>39.691000000000003</v>
      </c>
      <c r="C542">
        <v>140.958</v>
      </c>
      <c r="D542">
        <v>181.5</v>
      </c>
      <c r="E542" t="s">
        <v>1287</v>
      </c>
      <c r="F542" t="s">
        <v>1288</v>
      </c>
    </row>
    <row r="543" spans="1:6" x14ac:dyDescent="0.25">
      <c r="A543">
        <v>548</v>
      </c>
      <c r="B543">
        <v>39.654000000000003</v>
      </c>
      <c r="C543">
        <v>140.953</v>
      </c>
      <c r="D543">
        <v>120.4</v>
      </c>
      <c r="E543" t="s">
        <v>1290</v>
      </c>
      <c r="F543" t="s">
        <v>1291</v>
      </c>
    </row>
    <row r="544" spans="1:6" x14ac:dyDescent="0.25">
      <c r="A544">
        <v>550</v>
      </c>
      <c r="B544">
        <v>39.116999999999997</v>
      </c>
      <c r="C544">
        <v>140.91900000000001</v>
      </c>
      <c r="D544">
        <v>185</v>
      </c>
      <c r="E544" t="s">
        <v>1259</v>
      </c>
      <c r="F544" t="s">
        <v>1296</v>
      </c>
    </row>
    <row r="545" spans="1:6" x14ac:dyDescent="0.25">
      <c r="A545">
        <v>551</v>
      </c>
      <c r="B545">
        <v>39.302</v>
      </c>
      <c r="C545">
        <v>140.88499999999999</v>
      </c>
      <c r="D545">
        <v>583</v>
      </c>
      <c r="E545" t="s">
        <v>1266</v>
      </c>
      <c r="F545" t="s">
        <v>1298</v>
      </c>
    </row>
    <row r="546" spans="1:6" x14ac:dyDescent="0.25">
      <c r="A546">
        <v>552</v>
      </c>
      <c r="B546">
        <v>39.691000000000003</v>
      </c>
      <c r="C546">
        <v>141.02600000000001</v>
      </c>
      <c r="D546">
        <v>635</v>
      </c>
      <c r="E546" t="s">
        <v>1160</v>
      </c>
      <c r="F546" t="s">
        <v>1300</v>
      </c>
    </row>
    <row r="547" spans="1:6" x14ac:dyDescent="0.25">
      <c r="A547">
        <v>553</v>
      </c>
      <c r="B547">
        <v>39.677</v>
      </c>
      <c r="C547">
        <v>141.02600000000001</v>
      </c>
      <c r="D547">
        <v>619.6</v>
      </c>
      <c r="E547" t="s">
        <v>1160</v>
      </c>
      <c r="F547" t="s">
        <v>1302</v>
      </c>
    </row>
    <row r="548" spans="1:6" x14ac:dyDescent="0.25">
      <c r="A548">
        <v>554</v>
      </c>
      <c r="B548">
        <v>39.753</v>
      </c>
      <c r="C548">
        <v>141.148</v>
      </c>
      <c r="D548">
        <v>1196</v>
      </c>
      <c r="E548" t="s">
        <v>36</v>
      </c>
      <c r="F548" t="s">
        <v>1304</v>
      </c>
    </row>
    <row r="549" spans="1:6" x14ac:dyDescent="0.25">
      <c r="A549">
        <v>555</v>
      </c>
      <c r="B549">
        <v>39.344999999999999</v>
      </c>
      <c r="C549">
        <v>141.32</v>
      </c>
      <c r="D549">
        <v>740</v>
      </c>
      <c r="E549" t="s">
        <v>1165</v>
      </c>
      <c r="F549" t="s">
        <v>1306</v>
      </c>
    </row>
    <row r="550" spans="1:6" x14ac:dyDescent="0.25">
      <c r="A550">
        <v>556</v>
      </c>
      <c r="B550">
        <v>39.301000000000002</v>
      </c>
      <c r="C550">
        <v>140.88300000000001</v>
      </c>
      <c r="D550">
        <v>583</v>
      </c>
      <c r="E550" t="s">
        <v>1266</v>
      </c>
      <c r="F550" t="s">
        <v>1308</v>
      </c>
    </row>
    <row r="551" spans="1:6" x14ac:dyDescent="0.25">
      <c r="A551">
        <v>557</v>
      </c>
      <c r="B551">
        <v>39.115000000000002</v>
      </c>
      <c r="C551">
        <v>140.90199999999999</v>
      </c>
      <c r="D551">
        <v>-9999</v>
      </c>
      <c r="E551" t="s">
        <v>1259</v>
      </c>
      <c r="F551" t="s">
        <v>1310</v>
      </c>
    </row>
    <row r="552" spans="1:6" x14ac:dyDescent="0.25">
      <c r="A552">
        <v>558</v>
      </c>
      <c r="B552">
        <v>38.798999999999999</v>
      </c>
      <c r="C552">
        <v>140.661</v>
      </c>
      <c r="D552">
        <v>164.7</v>
      </c>
      <c r="E552" t="s">
        <v>1239</v>
      </c>
      <c r="F552" t="s">
        <v>1312</v>
      </c>
    </row>
    <row r="553" spans="1:6" x14ac:dyDescent="0.25">
      <c r="A553">
        <v>559</v>
      </c>
      <c r="B553">
        <v>38.75</v>
      </c>
      <c r="C553">
        <v>140.72300000000001</v>
      </c>
      <c r="D553">
        <v>287.04000000000002</v>
      </c>
      <c r="E553" t="s">
        <v>1239</v>
      </c>
      <c r="F553" t="s">
        <v>1314</v>
      </c>
    </row>
    <row r="554" spans="1:6" x14ac:dyDescent="0.25">
      <c r="A554">
        <v>560</v>
      </c>
      <c r="B554">
        <v>38.738</v>
      </c>
      <c r="C554">
        <v>140.697</v>
      </c>
      <c r="D554">
        <v>58.24</v>
      </c>
      <c r="E554" t="s">
        <v>1239</v>
      </c>
      <c r="F554" t="s">
        <v>134</v>
      </c>
    </row>
    <row r="555" spans="1:6" x14ac:dyDescent="0.25">
      <c r="A555">
        <v>561</v>
      </c>
      <c r="B555">
        <v>40.533999999999999</v>
      </c>
      <c r="C555">
        <v>141.49100000000001</v>
      </c>
      <c r="D555">
        <v>2033</v>
      </c>
      <c r="E555" t="s">
        <v>1317</v>
      </c>
      <c r="F555" t="s">
        <v>1318</v>
      </c>
    </row>
    <row r="556" spans="1:6" x14ac:dyDescent="0.25">
      <c r="A556">
        <v>562</v>
      </c>
      <c r="B556">
        <v>40.517000000000003</v>
      </c>
      <c r="C556">
        <v>141.47</v>
      </c>
      <c r="D556">
        <v>2024</v>
      </c>
      <c r="E556" t="s">
        <v>1317</v>
      </c>
      <c r="F556" t="s">
        <v>1320</v>
      </c>
    </row>
    <row r="557" spans="1:6" x14ac:dyDescent="0.25">
      <c r="A557">
        <v>563</v>
      </c>
      <c r="B557">
        <v>40.485999999999997</v>
      </c>
      <c r="C557">
        <v>141.429</v>
      </c>
      <c r="D557">
        <v>1871</v>
      </c>
      <c r="E557" t="s">
        <v>1317</v>
      </c>
      <c r="F557" t="s">
        <v>1322</v>
      </c>
    </row>
    <row r="558" spans="1:6" x14ac:dyDescent="0.25">
      <c r="A558">
        <v>564</v>
      </c>
      <c r="B558">
        <v>40.444000000000003</v>
      </c>
      <c r="C558">
        <v>141.34800000000001</v>
      </c>
      <c r="D558">
        <v>1751</v>
      </c>
      <c r="E558" t="s">
        <v>1317</v>
      </c>
      <c r="F558" t="s">
        <v>1324</v>
      </c>
    </row>
    <row r="559" spans="1:6" x14ac:dyDescent="0.25">
      <c r="A559">
        <v>565</v>
      </c>
      <c r="B559">
        <v>40.26</v>
      </c>
      <c r="C559">
        <v>141.291</v>
      </c>
      <c r="D559">
        <v>964</v>
      </c>
      <c r="E559" t="s">
        <v>1317</v>
      </c>
      <c r="F559" t="s">
        <v>1326</v>
      </c>
    </row>
    <row r="560" spans="1:6" x14ac:dyDescent="0.25">
      <c r="A560">
        <v>566</v>
      </c>
      <c r="B560">
        <v>40.130000000000003</v>
      </c>
      <c r="C560">
        <v>141.36500000000001</v>
      </c>
      <c r="D560">
        <v>424</v>
      </c>
      <c r="E560" t="s">
        <v>1317</v>
      </c>
      <c r="F560" t="s">
        <v>1328</v>
      </c>
    </row>
    <row r="561" spans="1:6" x14ac:dyDescent="0.25">
      <c r="A561">
        <v>567</v>
      </c>
      <c r="B561">
        <v>40.238</v>
      </c>
      <c r="C561">
        <v>141.233</v>
      </c>
      <c r="D561">
        <v>402</v>
      </c>
      <c r="E561" t="s">
        <v>1330</v>
      </c>
      <c r="F561" t="s">
        <v>1331</v>
      </c>
    </row>
    <row r="562" spans="1:6" x14ac:dyDescent="0.25">
      <c r="A562">
        <v>568</v>
      </c>
      <c r="B562">
        <v>40.503999999999998</v>
      </c>
      <c r="C562">
        <v>141.434</v>
      </c>
      <c r="D562">
        <v>125</v>
      </c>
      <c r="E562" t="s">
        <v>1317</v>
      </c>
      <c r="F562" t="s">
        <v>1333</v>
      </c>
    </row>
    <row r="563" spans="1:6" x14ac:dyDescent="0.25">
      <c r="A563">
        <v>569</v>
      </c>
      <c r="B563">
        <v>40.308999999999997</v>
      </c>
      <c r="C563">
        <v>141.131</v>
      </c>
      <c r="D563">
        <v>109.2</v>
      </c>
      <c r="E563" t="s">
        <v>1335</v>
      </c>
      <c r="F563" t="s">
        <v>1336</v>
      </c>
    </row>
    <row r="564" spans="1:6" x14ac:dyDescent="0.25">
      <c r="A564">
        <v>570</v>
      </c>
      <c r="B564">
        <v>40.143999999999998</v>
      </c>
      <c r="C564">
        <v>141.316</v>
      </c>
      <c r="D564">
        <v>112.8</v>
      </c>
      <c r="E564" t="s">
        <v>1338</v>
      </c>
      <c r="F564" t="s">
        <v>1339</v>
      </c>
    </row>
    <row r="565" spans="1:6" x14ac:dyDescent="0.25">
      <c r="A565">
        <v>571</v>
      </c>
      <c r="B565">
        <v>40.502000000000002</v>
      </c>
      <c r="C565">
        <v>141.44499999999999</v>
      </c>
      <c r="D565">
        <v>2012</v>
      </c>
      <c r="E565" t="s">
        <v>1317</v>
      </c>
      <c r="F565" t="s">
        <v>1341</v>
      </c>
    </row>
    <row r="566" spans="1:6" x14ac:dyDescent="0.25">
      <c r="A566">
        <v>572</v>
      </c>
      <c r="B566">
        <v>40.753999999999998</v>
      </c>
      <c r="C566">
        <v>141.233</v>
      </c>
      <c r="D566">
        <v>44.5</v>
      </c>
      <c r="E566" t="s">
        <v>1344</v>
      </c>
      <c r="F566" t="s">
        <v>1344</v>
      </c>
    </row>
    <row r="567" spans="1:6" x14ac:dyDescent="0.25">
      <c r="A567">
        <v>573</v>
      </c>
      <c r="B567">
        <v>40.738</v>
      </c>
      <c r="C567">
        <v>141.244</v>
      </c>
      <c r="D567">
        <v>344.2</v>
      </c>
      <c r="E567" t="s">
        <v>1343</v>
      </c>
      <c r="F567" t="s">
        <v>1346</v>
      </c>
    </row>
    <row r="568" spans="1:6" x14ac:dyDescent="0.25">
      <c r="A568">
        <v>574</v>
      </c>
      <c r="B568">
        <v>40.713999999999999</v>
      </c>
      <c r="C568">
        <v>141.279</v>
      </c>
      <c r="D568">
        <v>92.4</v>
      </c>
      <c r="E568" t="s">
        <v>1348</v>
      </c>
      <c r="F568" t="s">
        <v>1348</v>
      </c>
    </row>
    <row r="569" spans="1:6" x14ac:dyDescent="0.25">
      <c r="A569">
        <v>575</v>
      </c>
      <c r="B569">
        <v>40.700000000000003</v>
      </c>
      <c r="C569">
        <v>141.32</v>
      </c>
      <c r="D569">
        <v>13.9</v>
      </c>
      <c r="E569" t="s">
        <v>1157</v>
      </c>
      <c r="F569" t="s">
        <v>1157</v>
      </c>
    </row>
    <row r="570" spans="1:6" x14ac:dyDescent="0.25">
      <c r="A570">
        <v>576</v>
      </c>
      <c r="B570">
        <v>40.692999999999998</v>
      </c>
      <c r="C570">
        <v>141.32499999999999</v>
      </c>
      <c r="D570">
        <v>39.6</v>
      </c>
      <c r="E570" t="s">
        <v>1351</v>
      </c>
      <c r="F570" t="s">
        <v>1351</v>
      </c>
    </row>
    <row r="571" spans="1:6" x14ac:dyDescent="0.25">
      <c r="A571">
        <v>577</v>
      </c>
      <c r="B571">
        <v>40.744</v>
      </c>
      <c r="C571">
        <v>141.35900000000001</v>
      </c>
      <c r="D571">
        <v>805.4</v>
      </c>
      <c r="E571" t="s">
        <v>1343</v>
      </c>
      <c r="F571" t="s">
        <v>1353</v>
      </c>
    </row>
    <row r="572" spans="1:6" x14ac:dyDescent="0.25">
      <c r="A572">
        <v>578</v>
      </c>
      <c r="B572">
        <v>40.741999999999997</v>
      </c>
      <c r="C572">
        <v>141.27699999999999</v>
      </c>
      <c r="D572">
        <v>805.4</v>
      </c>
      <c r="E572" t="s">
        <v>1343</v>
      </c>
      <c r="F572" t="s">
        <v>1355</v>
      </c>
    </row>
    <row r="573" spans="1:6" x14ac:dyDescent="0.25">
      <c r="A573">
        <v>579</v>
      </c>
      <c r="B573">
        <v>40.777999999999999</v>
      </c>
      <c r="C573">
        <v>141.25800000000001</v>
      </c>
      <c r="D573">
        <v>65.7</v>
      </c>
      <c r="E573" t="s">
        <v>1357</v>
      </c>
      <c r="F573" t="s">
        <v>1357</v>
      </c>
    </row>
    <row r="574" spans="1:6" x14ac:dyDescent="0.25">
      <c r="A574">
        <v>580</v>
      </c>
      <c r="B574">
        <v>40.758000000000003</v>
      </c>
      <c r="C574">
        <v>141.32599999999999</v>
      </c>
      <c r="D574">
        <v>805.4</v>
      </c>
      <c r="E574" t="s">
        <v>1343</v>
      </c>
      <c r="F574" t="s">
        <v>1359</v>
      </c>
    </row>
    <row r="575" spans="1:6" x14ac:dyDescent="0.25">
      <c r="A575">
        <v>581</v>
      </c>
      <c r="B575">
        <v>40.817999999999998</v>
      </c>
      <c r="C575">
        <v>141.33199999999999</v>
      </c>
      <c r="D575">
        <v>805.4</v>
      </c>
      <c r="E575" t="s">
        <v>1343</v>
      </c>
      <c r="F575" t="s">
        <v>1361</v>
      </c>
    </row>
    <row r="576" spans="1:6" x14ac:dyDescent="0.25">
      <c r="A576">
        <v>582</v>
      </c>
      <c r="B576">
        <v>40.811999999999998</v>
      </c>
      <c r="C576">
        <v>141.297</v>
      </c>
      <c r="D576">
        <v>805.4</v>
      </c>
      <c r="E576" t="s">
        <v>1343</v>
      </c>
      <c r="F576" t="s">
        <v>1363</v>
      </c>
    </row>
    <row r="577" spans="1:6" x14ac:dyDescent="0.25">
      <c r="A577">
        <v>583</v>
      </c>
      <c r="B577">
        <v>40.841000000000001</v>
      </c>
      <c r="C577">
        <v>141.37200000000001</v>
      </c>
      <c r="D577">
        <v>805.4</v>
      </c>
      <c r="E577" t="s">
        <v>1343</v>
      </c>
      <c r="F577" t="s">
        <v>1365</v>
      </c>
    </row>
    <row r="578" spans="1:6" x14ac:dyDescent="0.25">
      <c r="A578">
        <v>584</v>
      </c>
      <c r="B578">
        <v>40.845999999999997</v>
      </c>
      <c r="C578">
        <v>141.37899999999999</v>
      </c>
      <c r="D578">
        <v>805.4</v>
      </c>
      <c r="E578" t="s">
        <v>1343</v>
      </c>
      <c r="F578" t="s">
        <v>1343</v>
      </c>
    </row>
    <row r="579" spans="1:6" x14ac:dyDescent="0.25">
      <c r="A579">
        <v>585</v>
      </c>
      <c r="B579">
        <v>40.886000000000003</v>
      </c>
      <c r="C579">
        <v>141.38999999999999</v>
      </c>
      <c r="D579">
        <v>866.9</v>
      </c>
      <c r="E579" t="s">
        <v>1343</v>
      </c>
      <c r="F579" t="s">
        <v>622</v>
      </c>
    </row>
    <row r="580" spans="1:6" x14ac:dyDescent="0.25">
      <c r="A580">
        <v>586</v>
      </c>
      <c r="B580">
        <v>41.036000000000001</v>
      </c>
      <c r="C580">
        <v>140.33099999999999</v>
      </c>
      <c r="D580">
        <v>2544</v>
      </c>
      <c r="E580" t="s">
        <v>51</v>
      </c>
      <c r="F580" t="s">
        <v>1368</v>
      </c>
    </row>
    <row r="581" spans="1:6" x14ac:dyDescent="0.25">
      <c r="A581">
        <v>587</v>
      </c>
      <c r="B581">
        <v>41.015000000000001</v>
      </c>
      <c r="C581">
        <v>140.37200000000001</v>
      </c>
      <c r="D581">
        <v>1996</v>
      </c>
      <c r="E581" t="s">
        <v>51</v>
      </c>
      <c r="F581" t="s">
        <v>1370</v>
      </c>
    </row>
    <row r="582" spans="1:6" x14ac:dyDescent="0.25">
      <c r="A582">
        <v>588</v>
      </c>
      <c r="B582">
        <v>40.911000000000001</v>
      </c>
      <c r="C582">
        <v>140.41800000000001</v>
      </c>
      <c r="D582">
        <v>1986</v>
      </c>
      <c r="E582" t="s">
        <v>51</v>
      </c>
      <c r="F582" t="s">
        <v>1372</v>
      </c>
    </row>
    <row r="583" spans="1:6" x14ac:dyDescent="0.25">
      <c r="A583">
        <v>589</v>
      </c>
      <c r="B583">
        <v>40.81</v>
      </c>
      <c r="C583">
        <v>140.43700000000001</v>
      </c>
      <c r="D583">
        <v>1740</v>
      </c>
      <c r="E583" t="s">
        <v>51</v>
      </c>
      <c r="F583" t="s">
        <v>1374</v>
      </c>
    </row>
    <row r="584" spans="1:6" x14ac:dyDescent="0.25">
      <c r="A584">
        <v>590</v>
      </c>
      <c r="B584">
        <v>40.694000000000003</v>
      </c>
      <c r="C584">
        <v>140.45400000000001</v>
      </c>
      <c r="D584">
        <v>1308</v>
      </c>
      <c r="E584" t="s">
        <v>51</v>
      </c>
      <c r="F584" t="s">
        <v>1376</v>
      </c>
    </row>
    <row r="585" spans="1:6" x14ac:dyDescent="0.25">
      <c r="A585">
        <v>591</v>
      </c>
      <c r="B585">
        <v>40.677999999999997</v>
      </c>
      <c r="C585">
        <v>140.459</v>
      </c>
      <c r="D585">
        <v>1248</v>
      </c>
      <c r="E585" t="s">
        <v>51</v>
      </c>
      <c r="F585" t="s">
        <v>1378</v>
      </c>
    </row>
    <row r="586" spans="1:6" x14ac:dyDescent="0.25">
      <c r="A586">
        <v>592</v>
      </c>
      <c r="B586">
        <v>40.591999999999999</v>
      </c>
      <c r="C586">
        <v>140.417</v>
      </c>
      <c r="D586">
        <v>410</v>
      </c>
      <c r="E586" t="s">
        <v>51</v>
      </c>
      <c r="F586" t="s">
        <v>1380</v>
      </c>
    </row>
    <row r="587" spans="1:6" x14ac:dyDescent="0.25">
      <c r="A587">
        <v>593</v>
      </c>
      <c r="B587">
        <v>40.645000000000003</v>
      </c>
      <c r="C587">
        <v>140.495</v>
      </c>
      <c r="D587">
        <v>831</v>
      </c>
      <c r="E587" t="s">
        <v>1382</v>
      </c>
      <c r="F587" t="s">
        <v>1383</v>
      </c>
    </row>
    <row r="588" spans="1:6" x14ac:dyDescent="0.25">
      <c r="A588">
        <v>594</v>
      </c>
      <c r="B588">
        <v>40.630000000000003</v>
      </c>
      <c r="C588">
        <v>140.50200000000001</v>
      </c>
      <c r="D588">
        <v>83</v>
      </c>
      <c r="E588" t="s">
        <v>1382</v>
      </c>
      <c r="F588" t="s">
        <v>1385</v>
      </c>
    </row>
    <row r="589" spans="1:6" x14ac:dyDescent="0.25">
      <c r="A589">
        <v>595</v>
      </c>
      <c r="B589">
        <v>40.552</v>
      </c>
      <c r="C589">
        <v>140.547</v>
      </c>
      <c r="D589">
        <v>284</v>
      </c>
      <c r="E589" t="s">
        <v>1382</v>
      </c>
      <c r="F589" t="s">
        <v>1387</v>
      </c>
    </row>
    <row r="590" spans="1:6" x14ac:dyDescent="0.25">
      <c r="A590">
        <v>596</v>
      </c>
      <c r="B590">
        <v>40.774999999999999</v>
      </c>
      <c r="C590">
        <v>140.476</v>
      </c>
      <c r="D590">
        <v>255.8</v>
      </c>
      <c r="E590" t="s">
        <v>1389</v>
      </c>
      <c r="F590" t="s">
        <v>1390</v>
      </c>
    </row>
    <row r="591" spans="1:6" x14ac:dyDescent="0.25">
      <c r="A591">
        <v>597</v>
      </c>
      <c r="B591">
        <v>40.945</v>
      </c>
      <c r="C591">
        <v>140.38900000000001</v>
      </c>
      <c r="D591">
        <v>1990.1</v>
      </c>
      <c r="E591" t="s">
        <v>51</v>
      </c>
      <c r="F591" t="s">
        <v>1392</v>
      </c>
    </row>
    <row r="592" spans="1:6" x14ac:dyDescent="0.25">
      <c r="A592">
        <v>598</v>
      </c>
      <c r="B592">
        <v>40.47</v>
      </c>
      <c r="C592">
        <v>140.63399999999999</v>
      </c>
      <c r="D592">
        <v>57</v>
      </c>
      <c r="E592" t="s">
        <v>1394</v>
      </c>
      <c r="F592" t="s">
        <v>1395</v>
      </c>
    </row>
    <row r="593" spans="1:6" x14ac:dyDescent="0.25">
      <c r="A593">
        <v>599</v>
      </c>
      <c r="B593">
        <v>40.847999999999999</v>
      </c>
      <c r="C593">
        <v>140.40299999999999</v>
      </c>
      <c r="D593">
        <v>1816.3</v>
      </c>
      <c r="E593" t="s">
        <v>51</v>
      </c>
      <c r="F593" t="s">
        <v>1397</v>
      </c>
    </row>
    <row r="594" spans="1:6" x14ac:dyDescent="0.25">
      <c r="A594">
        <v>600</v>
      </c>
      <c r="B594">
        <v>40.735999999999997</v>
      </c>
      <c r="C594">
        <v>140.42699999999999</v>
      </c>
      <c r="D594">
        <v>1400.1</v>
      </c>
      <c r="E594" t="s">
        <v>51</v>
      </c>
      <c r="F594" t="s">
        <v>1399</v>
      </c>
    </row>
    <row r="595" spans="1:6" x14ac:dyDescent="0.25">
      <c r="A595">
        <v>601</v>
      </c>
      <c r="B595">
        <v>40.72</v>
      </c>
      <c r="C595">
        <v>140.423</v>
      </c>
      <c r="D595">
        <v>1354.3</v>
      </c>
      <c r="E595" t="s">
        <v>51</v>
      </c>
      <c r="F595" t="s">
        <v>1401</v>
      </c>
    </row>
    <row r="596" spans="1:6" x14ac:dyDescent="0.25">
      <c r="A596">
        <v>602</v>
      </c>
      <c r="B596">
        <v>40.671999999999997</v>
      </c>
      <c r="C596">
        <v>140.471</v>
      </c>
      <c r="D596">
        <v>1254.7</v>
      </c>
      <c r="E596" t="s">
        <v>51</v>
      </c>
      <c r="F596" t="s">
        <v>1403</v>
      </c>
    </row>
    <row r="597" spans="1:6" x14ac:dyDescent="0.25">
      <c r="A597">
        <v>603</v>
      </c>
      <c r="B597">
        <v>40.606999999999999</v>
      </c>
      <c r="C597">
        <v>140.45400000000001</v>
      </c>
      <c r="D597">
        <v>412.2</v>
      </c>
      <c r="E597" t="s">
        <v>51</v>
      </c>
      <c r="F597" t="s">
        <v>1405</v>
      </c>
    </row>
    <row r="598" spans="1:6" x14ac:dyDescent="0.25">
      <c r="A598">
        <v>604</v>
      </c>
      <c r="B598">
        <v>40.643000000000001</v>
      </c>
      <c r="C598">
        <v>140.518</v>
      </c>
      <c r="D598">
        <v>341</v>
      </c>
      <c r="E598" t="s">
        <v>1394</v>
      </c>
      <c r="F598" t="s">
        <v>1128</v>
      </c>
    </row>
    <row r="599" spans="1:6" x14ac:dyDescent="0.25">
      <c r="A599">
        <v>605</v>
      </c>
      <c r="B599">
        <v>40.640999999999998</v>
      </c>
      <c r="C599">
        <v>140.529</v>
      </c>
      <c r="D599">
        <v>111</v>
      </c>
      <c r="E599" t="s">
        <v>1394</v>
      </c>
      <c r="F599" t="s">
        <v>838</v>
      </c>
    </row>
    <row r="600" spans="1:6" x14ac:dyDescent="0.25">
      <c r="A600">
        <v>606</v>
      </c>
      <c r="B600">
        <v>40.607999999999997</v>
      </c>
      <c r="C600">
        <v>140.66499999999999</v>
      </c>
      <c r="D600">
        <v>302</v>
      </c>
      <c r="E600" t="s">
        <v>1394</v>
      </c>
      <c r="F600" t="s">
        <v>1407</v>
      </c>
    </row>
    <row r="601" spans="1:6" x14ac:dyDescent="0.25">
      <c r="A601">
        <v>607</v>
      </c>
      <c r="B601">
        <v>40.524000000000001</v>
      </c>
      <c r="C601">
        <v>140.72300000000001</v>
      </c>
      <c r="D601">
        <v>128</v>
      </c>
      <c r="E601" t="s">
        <v>1394</v>
      </c>
      <c r="F601" t="s">
        <v>1409</v>
      </c>
    </row>
    <row r="602" spans="1:6" x14ac:dyDescent="0.25">
      <c r="A602">
        <v>608</v>
      </c>
      <c r="B602">
        <v>40.040999999999997</v>
      </c>
      <c r="C602">
        <v>140.43299999999999</v>
      </c>
      <c r="D602">
        <v>-9999</v>
      </c>
      <c r="E602" t="s">
        <v>1412</v>
      </c>
      <c r="F602" t="s">
        <v>1413</v>
      </c>
    </row>
    <row r="603" spans="1:6" x14ac:dyDescent="0.25">
      <c r="A603">
        <v>609</v>
      </c>
      <c r="B603">
        <v>40.220999999999997</v>
      </c>
      <c r="C603">
        <v>140.02699999999999</v>
      </c>
      <c r="D603">
        <v>4079</v>
      </c>
      <c r="E603" t="s">
        <v>1411</v>
      </c>
      <c r="F603" t="s">
        <v>1415</v>
      </c>
    </row>
    <row r="604" spans="1:6" x14ac:dyDescent="0.25">
      <c r="A604">
        <v>610</v>
      </c>
      <c r="B604">
        <v>40.192999999999998</v>
      </c>
      <c r="C604">
        <v>140.047</v>
      </c>
      <c r="D604">
        <v>4065.2</v>
      </c>
      <c r="E604" t="s">
        <v>1411</v>
      </c>
      <c r="F604" t="s">
        <v>1417</v>
      </c>
    </row>
    <row r="605" spans="1:6" x14ac:dyDescent="0.25">
      <c r="A605">
        <v>611</v>
      </c>
      <c r="B605">
        <v>40.222999999999999</v>
      </c>
      <c r="C605">
        <v>140.16999999999999</v>
      </c>
      <c r="D605">
        <v>3908.7</v>
      </c>
      <c r="E605" t="s">
        <v>1411</v>
      </c>
      <c r="F605" t="s">
        <v>1419</v>
      </c>
    </row>
    <row r="606" spans="1:6" x14ac:dyDescent="0.25">
      <c r="A606">
        <v>612</v>
      </c>
      <c r="B606">
        <v>40.204999999999998</v>
      </c>
      <c r="C606">
        <v>140.24</v>
      </c>
      <c r="D606">
        <v>3750.4</v>
      </c>
      <c r="E606" t="s">
        <v>1411</v>
      </c>
      <c r="F606" t="s">
        <v>1421</v>
      </c>
    </row>
    <row r="607" spans="1:6" x14ac:dyDescent="0.25">
      <c r="A607">
        <v>613</v>
      </c>
      <c r="B607">
        <v>40.203000000000003</v>
      </c>
      <c r="C607">
        <v>140.26400000000001</v>
      </c>
      <c r="D607">
        <v>3415</v>
      </c>
      <c r="E607" t="s">
        <v>1411</v>
      </c>
      <c r="F607" t="s">
        <v>1423</v>
      </c>
    </row>
    <row r="608" spans="1:6" x14ac:dyDescent="0.25">
      <c r="A608">
        <v>614</v>
      </c>
      <c r="B608">
        <v>40.204999999999998</v>
      </c>
      <c r="C608">
        <v>140.309</v>
      </c>
      <c r="D608">
        <v>2353.3000000000002</v>
      </c>
      <c r="E608" t="s">
        <v>1411</v>
      </c>
      <c r="F608" t="s">
        <v>1425</v>
      </c>
    </row>
    <row r="609" spans="1:6" x14ac:dyDescent="0.25">
      <c r="A609">
        <v>615</v>
      </c>
      <c r="B609">
        <v>40.204999999999998</v>
      </c>
      <c r="C609">
        <v>140.37700000000001</v>
      </c>
      <c r="D609">
        <v>174.8</v>
      </c>
      <c r="E609" t="s">
        <v>1427</v>
      </c>
      <c r="F609" t="s">
        <v>1428</v>
      </c>
    </row>
    <row r="610" spans="1:6" x14ac:dyDescent="0.25">
      <c r="A610">
        <v>616</v>
      </c>
      <c r="B610">
        <v>40.219000000000001</v>
      </c>
      <c r="C610">
        <v>140.37</v>
      </c>
      <c r="D610">
        <v>2109</v>
      </c>
      <c r="E610" t="s">
        <v>1411</v>
      </c>
      <c r="F610" t="s">
        <v>1430</v>
      </c>
    </row>
    <row r="611" spans="1:6" x14ac:dyDescent="0.25">
      <c r="A611">
        <v>617</v>
      </c>
      <c r="B611">
        <v>40.268000000000001</v>
      </c>
      <c r="C611">
        <v>140.47200000000001</v>
      </c>
      <c r="D611">
        <v>1654.4</v>
      </c>
      <c r="E611" t="s">
        <v>1411</v>
      </c>
      <c r="F611" t="s">
        <v>1432</v>
      </c>
    </row>
    <row r="612" spans="1:6" x14ac:dyDescent="0.25">
      <c r="A612">
        <v>618</v>
      </c>
      <c r="B612">
        <v>40.261000000000003</v>
      </c>
      <c r="C612">
        <v>140.53299999999999</v>
      </c>
      <c r="D612">
        <v>1287.0999999999999</v>
      </c>
      <c r="E612" t="s">
        <v>1411</v>
      </c>
      <c r="F612" t="s">
        <v>1434</v>
      </c>
    </row>
    <row r="613" spans="1:6" x14ac:dyDescent="0.25">
      <c r="A613">
        <v>619</v>
      </c>
      <c r="B613">
        <v>40.232999999999997</v>
      </c>
      <c r="C613">
        <v>140.58099999999999</v>
      </c>
      <c r="D613">
        <v>1220.8</v>
      </c>
      <c r="E613" t="s">
        <v>1411</v>
      </c>
      <c r="F613" t="s">
        <v>1436</v>
      </c>
    </row>
    <row r="614" spans="1:6" x14ac:dyDescent="0.25">
      <c r="A614">
        <v>620</v>
      </c>
      <c r="B614">
        <v>40.216999999999999</v>
      </c>
      <c r="C614">
        <v>140.66999999999999</v>
      </c>
      <c r="D614">
        <v>1167.4000000000001</v>
      </c>
      <c r="E614" t="s">
        <v>1411</v>
      </c>
      <c r="F614" t="s">
        <v>1438</v>
      </c>
    </row>
    <row r="615" spans="1:6" x14ac:dyDescent="0.25">
      <c r="A615">
        <v>621</v>
      </c>
      <c r="B615">
        <v>40.121000000000002</v>
      </c>
      <c r="C615">
        <v>140.36600000000001</v>
      </c>
      <c r="D615">
        <v>683.6</v>
      </c>
      <c r="E615" t="s">
        <v>1440</v>
      </c>
      <c r="F615" t="s">
        <v>1441</v>
      </c>
    </row>
    <row r="616" spans="1:6" x14ac:dyDescent="0.25">
      <c r="A616">
        <v>622</v>
      </c>
      <c r="B616">
        <v>39.548000000000002</v>
      </c>
      <c r="C616">
        <v>140.22399999999999</v>
      </c>
      <c r="D616">
        <v>3914</v>
      </c>
      <c r="E616" t="s">
        <v>1443</v>
      </c>
      <c r="F616" t="s">
        <v>1444</v>
      </c>
    </row>
    <row r="617" spans="1:6" x14ac:dyDescent="0.25">
      <c r="A617">
        <v>623</v>
      </c>
      <c r="B617">
        <v>39.615000000000002</v>
      </c>
      <c r="C617">
        <v>140.15700000000001</v>
      </c>
      <c r="D617">
        <v>4035</v>
      </c>
      <c r="E617" t="s">
        <v>1443</v>
      </c>
      <c r="F617" t="s">
        <v>1446</v>
      </c>
    </row>
    <row r="618" spans="1:6" x14ac:dyDescent="0.25">
      <c r="A618">
        <v>624</v>
      </c>
      <c r="B618">
        <v>39.683</v>
      </c>
      <c r="C618">
        <v>140.108</v>
      </c>
      <c r="D618">
        <v>4372.3999999999996</v>
      </c>
      <c r="E618" t="s">
        <v>1443</v>
      </c>
      <c r="F618" t="s">
        <v>1448</v>
      </c>
    </row>
    <row r="619" spans="1:6" x14ac:dyDescent="0.25">
      <c r="A619">
        <v>625</v>
      </c>
      <c r="B619">
        <v>39.703000000000003</v>
      </c>
      <c r="C619">
        <v>140.084</v>
      </c>
      <c r="D619">
        <v>4386</v>
      </c>
      <c r="E619" t="s">
        <v>1443</v>
      </c>
      <c r="F619" t="s">
        <v>1450</v>
      </c>
    </row>
    <row r="620" spans="1:6" x14ac:dyDescent="0.25">
      <c r="A620">
        <v>626</v>
      </c>
      <c r="B620">
        <v>39.555999999999997</v>
      </c>
      <c r="C620">
        <v>140.26</v>
      </c>
      <c r="D620">
        <v>204.4</v>
      </c>
      <c r="E620" t="s">
        <v>184</v>
      </c>
      <c r="F620" t="s">
        <v>184</v>
      </c>
    </row>
    <row r="621" spans="1:6" x14ac:dyDescent="0.25">
      <c r="A621">
        <v>627</v>
      </c>
      <c r="B621">
        <v>39.655999999999999</v>
      </c>
      <c r="C621">
        <v>140.16900000000001</v>
      </c>
      <c r="D621">
        <v>300</v>
      </c>
      <c r="E621" t="s">
        <v>1453</v>
      </c>
      <c r="F621" t="s">
        <v>1454</v>
      </c>
    </row>
    <row r="622" spans="1:6" x14ac:dyDescent="0.25">
      <c r="A622">
        <v>628</v>
      </c>
      <c r="B622">
        <v>39.715000000000003</v>
      </c>
      <c r="C622">
        <v>140.095</v>
      </c>
      <c r="D622">
        <v>4386.2</v>
      </c>
      <c r="E622" t="s">
        <v>1456</v>
      </c>
      <c r="F622" t="s">
        <v>1457</v>
      </c>
    </row>
    <row r="623" spans="1:6" x14ac:dyDescent="0.25">
      <c r="A623">
        <v>629</v>
      </c>
      <c r="B623">
        <v>39.527999999999999</v>
      </c>
      <c r="C623">
        <v>140.27699999999999</v>
      </c>
      <c r="D623">
        <v>3681.6</v>
      </c>
      <c r="E623" t="s">
        <v>1443</v>
      </c>
      <c r="F623" t="s">
        <v>1459</v>
      </c>
    </row>
    <row r="624" spans="1:6" x14ac:dyDescent="0.25">
      <c r="A624">
        <v>630</v>
      </c>
      <c r="B624">
        <v>39.548999999999999</v>
      </c>
      <c r="C624">
        <v>140.36099999999999</v>
      </c>
      <c r="D624">
        <v>3608.4</v>
      </c>
      <c r="E624" t="s">
        <v>1443</v>
      </c>
      <c r="F624" t="s">
        <v>1461</v>
      </c>
    </row>
    <row r="625" spans="1:6" x14ac:dyDescent="0.25">
      <c r="A625">
        <v>631</v>
      </c>
      <c r="B625">
        <v>39.484000000000002</v>
      </c>
      <c r="C625">
        <v>140.422</v>
      </c>
      <c r="D625">
        <v>3336.5</v>
      </c>
      <c r="E625" t="s">
        <v>1443</v>
      </c>
      <c r="F625" t="s">
        <v>1463</v>
      </c>
    </row>
    <row r="626" spans="1:6" x14ac:dyDescent="0.25">
      <c r="A626">
        <v>632</v>
      </c>
      <c r="B626">
        <v>39.450000000000003</v>
      </c>
      <c r="C626">
        <v>140.46700000000001</v>
      </c>
      <c r="D626">
        <v>1882.1</v>
      </c>
      <c r="E626" t="s">
        <v>1443</v>
      </c>
      <c r="F626" t="s">
        <v>1141</v>
      </c>
    </row>
    <row r="627" spans="1:6" x14ac:dyDescent="0.25">
      <c r="A627">
        <v>633</v>
      </c>
      <c r="B627">
        <v>39.341000000000001</v>
      </c>
      <c r="C627">
        <v>140.43899999999999</v>
      </c>
      <c r="D627">
        <v>1290</v>
      </c>
      <c r="E627" t="s">
        <v>1443</v>
      </c>
      <c r="F627" t="s">
        <v>1465</v>
      </c>
    </row>
    <row r="628" spans="1:6" x14ac:dyDescent="0.25">
      <c r="A628">
        <v>634</v>
      </c>
      <c r="B628">
        <v>39.276000000000003</v>
      </c>
      <c r="C628">
        <v>140.40100000000001</v>
      </c>
      <c r="D628">
        <v>1240</v>
      </c>
      <c r="E628" t="s">
        <v>1443</v>
      </c>
      <c r="F628" t="s">
        <v>1467</v>
      </c>
    </row>
    <row r="629" spans="1:6" x14ac:dyDescent="0.25">
      <c r="A629">
        <v>635</v>
      </c>
      <c r="B629">
        <v>39.222999999999999</v>
      </c>
      <c r="C629">
        <v>140.43799999999999</v>
      </c>
      <c r="D629">
        <v>1063.5</v>
      </c>
      <c r="E629" t="s">
        <v>1443</v>
      </c>
      <c r="F629" t="s">
        <v>1469</v>
      </c>
    </row>
    <row r="630" spans="1:6" x14ac:dyDescent="0.25">
      <c r="A630">
        <v>636</v>
      </c>
      <c r="B630">
        <v>39.189</v>
      </c>
      <c r="C630">
        <v>140.45099999999999</v>
      </c>
      <c r="D630">
        <v>475.6</v>
      </c>
      <c r="E630" t="s">
        <v>1443</v>
      </c>
      <c r="F630" t="s">
        <v>1471</v>
      </c>
    </row>
    <row r="631" spans="1:6" x14ac:dyDescent="0.25">
      <c r="A631">
        <v>637</v>
      </c>
      <c r="B631">
        <v>39.109000000000002</v>
      </c>
      <c r="C631">
        <v>140.477</v>
      </c>
      <c r="D631">
        <v>401.2</v>
      </c>
      <c r="E631" t="s">
        <v>1443</v>
      </c>
      <c r="F631" t="s">
        <v>1473</v>
      </c>
    </row>
    <row r="632" spans="1:6" x14ac:dyDescent="0.25">
      <c r="A632">
        <v>638</v>
      </c>
      <c r="B632">
        <v>39.076000000000001</v>
      </c>
      <c r="C632">
        <v>140.45400000000001</v>
      </c>
      <c r="D632">
        <v>268.2</v>
      </c>
      <c r="E632" t="s">
        <v>1443</v>
      </c>
      <c r="F632" t="s">
        <v>1475</v>
      </c>
    </row>
    <row r="633" spans="1:6" x14ac:dyDescent="0.25">
      <c r="A633">
        <v>639</v>
      </c>
      <c r="B633">
        <v>39.540999999999997</v>
      </c>
      <c r="C633">
        <v>140.52699999999999</v>
      </c>
      <c r="D633">
        <v>1088</v>
      </c>
      <c r="E633" t="s">
        <v>1477</v>
      </c>
      <c r="F633" t="s">
        <v>1478</v>
      </c>
    </row>
    <row r="634" spans="1:6" x14ac:dyDescent="0.25">
      <c r="A634">
        <v>640</v>
      </c>
      <c r="B634">
        <v>39.689</v>
      </c>
      <c r="C634">
        <v>140.55500000000001</v>
      </c>
      <c r="D634">
        <v>216.4</v>
      </c>
      <c r="E634" t="s">
        <v>1479</v>
      </c>
      <c r="F634" t="s">
        <v>1480</v>
      </c>
    </row>
    <row r="635" spans="1:6" x14ac:dyDescent="0.25">
      <c r="A635">
        <v>641</v>
      </c>
      <c r="B635">
        <v>39.206000000000003</v>
      </c>
      <c r="C635">
        <v>140.51599999999999</v>
      </c>
      <c r="D635">
        <v>547.35</v>
      </c>
      <c r="E635" t="s">
        <v>1482</v>
      </c>
      <c r="F635" t="s">
        <v>1483</v>
      </c>
    </row>
    <row r="636" spans="1:6" x14ac:dyDescent="0.25">
      <c r="A636">
        <v>642</v>
      </c>
      <c r="B636">
        <v>39.198999999999998</v>
      </c>
      <c r="C636">
        <v>140.583</v>
      </c>
      <c r="D636">
        <v>255</v>
      </c>
      <c r="E636" t="s">
        <v>1485</v>
      </c>
      <c r="F636" t="s">
        <v>1486</v>
      </c>
    </row>
    <row r="637" spans="1:6" x14ac:dyDescent="0.25">
      <c r="A637">
        <v>643</v>
      </c>
      <c r="B637">
        <v>39.003</v>
      </c>
      <c r="C637">
        <v>140.46899999999999</v>
      </c>
      <c r="D637">
        <v>145</v>
      </c>
      <c r="E637" t="s">
        <v>1488</v>
      </c>
      <c r="F637" t="s">
        <v>1489</v>
      </c>
    </row>
    <row r="638" spans="1:6" x14ac:dyDescent="0.25">
      <c r="A638">
        <v>644</v>
      </c>
      <c r="B638">
        <v>39.531999999999996</v>
      </c>
      <c r="C638">
        <v>140.40899999999999</v>
      </c>
      <c r="D638">
        <v>30.2</v>
      </c>
      <c r="E638" t="s">
        <v>1491</v>
      </c>
      <c r="F638" t="s">
        <v>1492</v>
      </c>
    </row>
    <row r="639" spans="1:6" x14ac:dyDescent="0.25">
      <c r="A639">
        <v>645</v>
      </c>
      <c r="B639">
        <v>39.479999999999997</v>
      </c>
      <c r="C639">
        <v>140.46</v>
      </c>
      <c r="D639">
        <v>1217</v>
      </c>
      <c r="E639" t="s">
        <v>1477</v>
      </c>
      <c r="F639" t="s">
        <v>1494</v>
      </c>
    </row>
    <row r="640" spans="1:6" x14ac:dyDescent="0.25">
      <c r="A640">
        <v>646</v>
      </c>
      <c r="B640">
        <v>39.401000000000003</v>
      </c>
      <c r="C640">
        <v>140.489</v>
      </c>
      <c r="D640">
        <v>397.1</v>
      </c>
      <c r="E640" t="s">
        <v>1496</v>
      </c>
      <c r="F640" t="s">
        <v>1497</v>
      </c>
    </row>
    <row r="641" spans="1:6" x14ac:dyDescent="0.25">
      <c r="A641">
        <v>647</v>
      </c>
      <c r="B641">
        <v>39.222999999999999</v>
      </c>
      <c r="C641">
        <v>140.42599999999999</v>
      </c>
      <c r="D641">
        <v>52.4</v>
      </c>
      <c r="E641" t="s">
        <v>1499</v>
      </c>
      <c r="F641" t="s">
        <v>1500</v>
      </c>
    </row>
    <row r="642" spans="1:6" x14ac:dyDescent="0.25">
      <c r="A642">
        <v>648</v>
      </c>
      <c r="B642">
        <v>39.453000000000003</v>
      </c>
      <c r="C642">
        <v>140.364</v>
      </c>
      <c r="D642">
        <v>81.8</v>
      </c>
      <c r="E642" t="s">
        <v>1502</v>
      </c>
      <c r="F642" t="s">
        <v>1503</v>
      </c>
    </row>
    <row r="643" spans="1:6" x14ac:dyDescent="0.25">
      <c r="A643">
        <v>649</v>
      </c>
      <c r="B643">
        <v>39.305999999999997</v>
      </c>
      <c r="C643">
        <v>140.57499999999999</v>
      </c>
      <c r="D643">
        <v>216.2</v>
      </c>
      <c r="E643" t="s">
        <v>1496</v>
      </c>
      <c r="F643" t="s">
        <v>1505</v>
      </c>
    </row>
    <row r="644" spans="1:6" x14ac:dyDescent="0.25">
      <c r="A644">
        <v>650</v>
      </c>
      <c r="B644">
        <v>39.463000000000001</v>
      </c>
      <c r="C644">
        <v>140.51400000000001</v>
      </c>
      <c r="D644">
        <v>211.7</v>
      </c>
      <c r="E644" t="s">
        <v>1507</v>
      </c>
      <c r="F644" t="s">
        <v>1508</v>
      </c>
    </row>
    <row r="645" spans="1:6" x14ac:dyDescent="0.25">
      <c r="A645">
        <v>651</v>
      </c>
      <c r="B645">
        <v>39.183999999999997</v>
      </c>
      <c r="C645">
        <v>140.648</v>
      </c>
      <c r="D645">
        <v>191</v>
      </c>
      <c r="E645" t="s">
        <v>1485</v>
      </c>
      <c r="F645" t="s">
        <v>1510</v>
      </c>
    </row>
    <row r="646" spans="1:6" x14ac:dyDescent="0.25">
      <c r="A646">
        <v>652</v>
      </c>
      <c r="B646">
        <v>39.256</v>
      </c>
      <c r="C646">
        <v>140.398</v>
      </c>
      <c r="D646">
        <v>1194</v>
      </c>
      <c r="E646" t="s">
        <v>1443</v>
      </c>
      <c r="F646" t="s">
        <v>1512</v>
      </c>
    </row>
    <row r="647" spans="1:6" x14ac:dyDescent="0.25">
      <c r="A647">
        <v>653</v>
      </c>
      <c r="B647">
        <v>39.606000000000002</v>
      </c>
      <c r="C647">
        <v>140.62200000000001</v>
      </c>
      <c r="D647">
        <v>596</v>
      </c>
      <c r="E647" t="s">
        <v>1477</v>
      </c>
      <c r="F647" t="s">
        <v>1514</v>
      </c>
    </row>
    <row r="648" spans="1:6" x14ac:dyDescent="0.25">
      <c r="A648">
        <v>654</v>
      </c>
      <c r="B648">
        <v>39.926000000000002</v>
      </c>
      <c r="C648">
        <v>140.709</v>
      </c>
      <c r="D648">
        <v>136</v>
      </c>
      <c r="E648" t="s">
        <v>1477</v>
      </c>
      <c r="F648" t="s">
        <v>1516</v>
      </c>
    </row>
    <row r="649" spans="1:6" x14ac:dyDescent="0.25">
      <c r="A649">
        <v>655</v>
      </c>
      <c r="B649">
        <v>39.862000000000002</v>
      </c>
      <c r="C649">
        <v>140.71100000000001</v>
      </c>
      <c r="D649">
        <v>74.599999999999994</v>
      </c>
      <c r="E649" t="s">
        <v>1477</v>
      </c>
      <c r="F649" t="s">
        <v>1518</v>
      </c>
    </row>
    <row r="650" spans="1:6" x14ac:dyDescent="0.25">
      <c r="A650">
        <v>656</v>
      </c>
      <c r="B650">
        <v>39.231000000000002</v>
      </c>
      <c r="C650">
        <v>140.148</v>
      </c>
      <c r="D650">
        <v>362</v>
      </c>
      <c r="E650" t="s">
        <v>1520</v>
      </c>
      <c r="F650" t="s">
        <v>1521</v>
      </c>
    </row>
    <row r="651" spans="1:6" x14ac:dyDescent="0.25">
      <c r="A651">
        <v>657</v>
      </c>
      <c r="B651">
        <v>39.271999999999998</v>
      </c>
      <c r="C651">
        <v>140.11199999999999</v>
      </c>
      <c r="D651">
        <v>419</v>
      </c>
      <c r="E651" t="s">
        <v>1520</v>
      </c>
      <c r="F651" t="s">
        <v>1523</v>
      </c>
    </row>
    <row r="652" spans="1:6" x14ac:dyDescent="0.25">
      <c r="A652">
        <v>658</v>
      </c>
      <c r="B652">
        <v>39.316000000000003</v>
      </c>
      <c r="C652">
        <v>140.101</v>
      </c>
      <c r="D652">
        <v>472</v>
      </c>
      <c r="E652" t="s">
        <v>1520</v>
      </c>
      <c r="F652" t="s">
        <v>1525</v>
      </c>
    </row>
    <row r="653" spans="1:6" x14ac:dyDescent="0.25">
      <c r="A653">
        <v>659</v>
      </c>
      <c r="B653">
        <v>39.353999999999999</v>
      </c>
      <c r="C653">
        <v>140.07</v>
      </c>
      <c r="D653">
        <v>900</v>
      </c>
      <c r="E653" t="s">
        <v>1520</v>
      </c>
      <c r="F653" t="s">
        <v>1527</v>
      </c>
    </row>
    <row r="654" spans="1:6" x14ac:dyDescent="0.25">
      <c r="A654">
        <v>660</v>
      </c>
      <c r="B654">
        <v>39.375999999999998</v>
      </c>
      <c r="C654">
        <v>140.066</v>
      </c>
      <c r="D654">
        <v>937</v>
      </c>
      <c r="E654" t="s">
        <v>1520</v>
      </c>
      <c r="F654" t="s">
        <v>1529</v>
      </c>
    </row>
    <row r="655" spans="1:6" x14ac:dyDescent="0.25">
      <c r="A655">
        <v>661</v>
      </c>
      <c r="B655">
        <v>39.393999999999998</v>
      </c>
      <c r="C655">
        <v>140.047</v>
      </c>
      <c r="D655">
        <v>1180</v>
      </c>
      <c r="E655" t="s">
        <v>1520</v>
      </c>
      <c r="F655" t="s">
        <v>1531</v>
      </c>
    </row>
    <row r="656" spans="1:6" x14ac:dyDescent="0.25">
      <c r="A656">
        <v>662</v>
      </c>
      <c r="B656">
        <v>39.158000000000001</v>
      </c>
      <c r="C656">
        <v>140.25299999999999</v>
      </c>
      <c r="D656">
        <v>127.3</v>
      </c>
      <c r="E656" t="s">
        <v>1533</v>
      </c>
      <c r="F656" t="s">
        <v>469</v>
      </c>
    </row>
    <row r="657" spans="1:6" x14ac:dyDescent="0.25">
      <c r="A657">
        <v>663</v>
      </c>
      <c r="B657">
        <v>39.322000000000003</v>
      </c>
      <c r="C657">
        <v>140.17599999999999</v>
      </c>
      <c r="D657">
        <v>262.89999999999998</v>
      </c>
      <c r="E657" t="s">
        <v>1535</v>
      </c>
      <c r="F657" t="s">
        <v>1536</v>
      </c>
    </row>
    <row r="658" spans="1:6" x14ac:dyDescent="0.25">
      <c r="A658">
        <v>664</v>
      </c>
      <c r="B658">
        <v>39.344000000000001</v>
      </c>
      <c r="C658">
        <v>140.09100000000001</v>
      </c>
      <c r="D658">
        <v>316</v>
      </c>
      <c r="E658" t="s">
        <v>1535</v>
      </c>
      <c r="F658" t="s">
        <v>1538</v>
      </c>
    </row>
    <row r="659" spans="1:6" x14ac:dyDescent="0.25">
      <c r="A659">
        <v>665</v>
      </c>
      <c r="B659">
        <v>39.415999999999997</v>
      </c>
      <c r="C659">
        <v>140.07</v>
      </c>
      <c r="D659">
        <v>218</v>
      </c>
      <c r="E659" t="s">
        <v>1540</v>
      </c>
      <c r="F659" t="s">
        <v>1541</v>
      </c>
    </row>
    <row r="660" spans="1:6" x14ac:dyDescent="0.25">
      <c r="A660">
        <v>666</v>
      </c>
      <c r="B660">
        <v>38.481000000000002</v>
      </c>
      <c r="C660">
        <v>140.35</v>
      </c>
      <c r="D660">
        <v>3770</v>
      </c>
      <c r="E660" t="s">
        <v>54</v>
      </c>
      <c r="F660" t="s">
        <v>1543</v>
      </c>
    </row>
    <row r="661" spans="1:6" x14ac:dyDescent="0.25">
      <c r="A661">
        <v>667</v>
      </c>
      <c r="B661">
        <v>38.420999999999999</v>
      </c>
      <c r="C661">
        <v>140.32599999999999</v>
      </c>
      <c r="D661">
        <v>3534</v>
      </c>
      <c r="E661" t="s">
        <v>54</v>
      </c>
      <c r="F661" t="s">
        <v>1545</v>
      </c>
    </row>
    <row r="662" spans="1:6" x14ac:dyDescent="0.25">
      <c r="A662">
        <v>668</v>
      </c>
      <c r="B662">
        <v>38.369999999999997</v>
      </c>
      <c r="C662">
        <v>140.316</v>
      </c>
      <c r="D662">
        <v>2962</v>
      </c>
      <c r="E662" t="s">
        <v>54</v>
      </c>
      <c r="F662" t="s">
        <v>1547</v>
      </c>
    </row>
    <row r="663" spans="1:6" x14ac:dyDescent="0.25">
      <c r="A663">
        <v>669</v>
      </c>
      <c r="B663">
        <v>38.340000000000003</v>
      </c>
      <c r="C663">
        <v>140.286</v>
      </c>
      <c r="D663">
        <v>2147</v>
      </c>
      <c r="E663" t="s">
        <v>54</v>
      </c>
      <c r="F663" t="s">
        <v>1549</v>
      </c>
    </row>
    <row r="664" spans="1:6" x14ac:dyDescent="0.25">
      <c r="A664">
        <v>670</v>
      </c>
      <c r="B664">
        <v>38.369</v>
      </c>
      <c r="C664">
        <v>140.239</v>
      </c>
      <c r="D664">
        <v>2100</v>
      </c>
      <c r="E664" t="s">
        <v>54</v>
      </c>
      <c r="F664" t="s">
        <v>1551</v>
      </c>
    </row>
    <row r="665" spans="1:6" x14ac:dyDescent="0.25">
      <c r="A665">
        <v>671</v>
      </c>
      <c r="B665">
        <v>38.35</v>
      </c>
      <c r="C665">
        <v>140.19800000000001</v>
      </c>
      <c r="D665">
        <v>1909</v>
      </c>
      <c r="E665" t="s">
        <v>54</v>
      </c>
      <c r="F665" t="s">
        <v>1553</v>
      </c>
    </row>
    <row r="666" spans="1:6" x14ac:dyDescent="0.25">
      <c r="A666">
        <v>672</v>
      </c>
      <c r="B666">
        <v>38.304000000000002</v>
      </c>
      <c r="C666">
        <v>140.136</v>
      </c>
      <c r="D666">
        <v>1817</v>
      </c>
      <c r="E666" t="s">
        <v>54</v>
      </c>
      <c r="F666" t="s">
        <v>1555</v>
      </c>
    </row>
    <row r="667" spans="1:6" x14ac:dyDescent="0.25">
      <c r="A667">
        <v>673</v>
      </c>
      <c r="B667">
        <v>38.198</v>
      </c>
      <c r="C667">
        <v>140.102</v>
      </c>
      <c r="D667">
        <v>1578</v>
      </c>
      <c r="E667" t="s">
        <v>54</v>
      </c>
      <c r="F667" t="s">
        <v>1557</v>
      </c>
    </row>
    <row r="668" spans="1:6" x14ac:dyDescent="0.25">
      <c r="A668">
        <v>674</v>
      </c>
      <c r="B668">
        <v>38.113999999999997</v>
      </c>
      <c r="C668">
        <v>140.048</v>
      </c>
      <c r="D668">
        <v>1350</v>
      </c>
      <c r="E668" t="s">
        <v>54</v>
      </c>
      <c r="F668" t="s">
        <v>1559</v>
      </c>
    </row>
    <row r="669" spans="1:6" x14ac:dyDescent="0.25">
      <c r="A669">
        <v>675</v>
      </c>
      <c r="B669">
        <v>38.066000000000003</v>
      </c>
      <c r="C669">
        <v>140.065</v>
      </c>
      <c r="D669">
        <v>1018</v>
      </c>
      <c r="E669" t="s">
        <v>54</v>
      </c>
      <c r="F669" t="s">
        <v>1561</v>
      </c>
    </row>
    <row r="670" spans="1:6" x14ac:dyDescent="0.25">
      <c r="A670">
        <v>676</v>
      </c>
      <c r="B670">
        <v>38.033999999999999</v>
      </c>
      <c r="C670">
        <v>140.09700000000001</v>
      </c>
      <c r="D670">
        <v>843</v>
      </c>
      <c r="E670" t="s">
        <v>54</v>
      </c>
      <c r="F670" t="s">
        <v>1563</v>
      </c>
    </row>
    <row r="671" spans="1:6" x14ac:dyDescent="0.25">
      <c r="A671">
        <v>677</v>
      </c>
      <c r="B671">
        <v>37.985999999999997</v>
      </c>
      <c r="C671">
        <v>140.142</v>
      </c>
      <c r="D671">
        <v>359</v>
      </c>
      <c r="E671" t="s">
        <v>54</v>
      </c>
      <c r="F671" t="s">
        <v>1565</v>
      </c>
    </row>
    <row r="672" spans="1:6" x14ac:dyDescent="0.25">
      <c r="A672">
        <v>678</v>
      </c>
      <c r="B672">
        <v>37.944000000000003</v>
      </c>
      <c r="C672">
        <v>140.12700000000001</v>
      </c>
      <c r="D672">
        <v>203</v>
      </c>
      <c r="E672" t="s">
        <v>54</v>
      </c>
      <c r="F672" t="s">
        <v>1567</v>
      </c>
    </row>
    <row r="673" spans="1:6" x14ac:dyDescent="0.25">
      <c r="A673">
        <v>679</v>
      </c>
      <c r="B673">
        <v>37.908999999999999</v>
      </c>
      <c r="C673">
        <v>140.12</v>
      </c>
      <c r="D673">
        <v>85.3</v>
      </c>
      <c r="E673" t="s">
        <v>54</v>
      </c>
      <c r="F673" t="s">
        <v>1569</v>
      </c>
    </row>
    <row r="674" spans="1:6" x14ac:dyDescent="0.25">
      <c r="A674">
        <v>680</v>
      </c>
      <c r="B674">
        <v>38.396999999999998</v>
      </c>
      <c r="C674">
        <v>140.28299999999999</v>
      </c>
      <c r="D674">
        <v>478</v>
      </c>
      <c r="E674" t="s">
        <v>55</v>
      </c>
      <c r="F674" t="s">
        <v>1571</v>
      </c>
    </row>
    <row r="675" spans="1:6" x14ac:dyDescent="0.25">
      <c r="A675">
        <v>681</v>
      </c>
      <c r="B675">
        <v>38.347000000000001</v>
      </c>
      <c r="C675">
        <v>140.30699999999999</v>
      </c>
      <c r="D675">
        <v>661</v>
      </c>
      <c r="E675" t="s">
        <v>971</v>
      </c>
      <c r="F675" t="s">
        <v>1573</v>
      </c>
    </row>
    <row r="676" spans="1:6" x14ac:dyDescent="0.25">
      <c r="A676">
        <v>682</v>
      </c>
      <c r="B676">
        <v>38.292000000000002</v>
      </c>
      <c r="C676">
        <v>140.279</v>
      </c>
      <c r="D676">
        <v>422</v>
      </c>
      <c r="E676" t="s">
        <v>971</v>
      </c>
      <c r="F676" t="s">
        <v>1575</v>
      </c>
    </row>
    <row r="677" spans="1:6" x14ac:dyDescent="0.25">
      <c r="A677">
        <v>683</v>
      </c>
      <c r="B677">
        <v>38.234000000000002</v>
      </c>
      <c r="C677">
        <v>140.29599999999999</v>
      </c>
      <c r="D677">
        <v>350</v>
      </c>
      <c r="E677" t="s">
        <v>971</v>
      </c>
      <c r="F677" t="s">
        <v>1577</v>
      </c>
    </row>
    <row r="678" spans="1:6" x14ac:dyDescent="0.25">
      <c r="A678">
        <v>684</v>
      </c>
      <c r="B678">
        <v>38.375999999999998</v>
      </c>
      <c r="C678">
        <v>140.20599999999999</v>
      </c>
      <c r="D678">
        <v>158.5</v>
      </c>
      <c r="E678" t="s">
        <v>1579</v>
      </c>
      <c r="F678" t="s">
        <v>1579</v>
      </c>
    </row>
    <row r="679" spans="1:6" x14ac:dyDescent="0.25">
      <c r="A679">
        <v>685</v>
      </c>
      <c r="B679">
        <v>38.283999999999999</v>
      </c>
      <c r="C679">
        <v>140.124</v>
      </c>
      <c r="D679">
        <v>84.2</v>
      </c>
      <c r="E679" t="s">
        <v>1581</v>
      </c>
      <c r="F679" t="s">
        <v>1582</v>
      </c>
    </row>
    <row r="680" spans="1:6" x14ac:dyDescent="0.25">
      <c r="A680">
        <v>686</v>
      </c>
      <c r="B680">
        <v>38.436999999999998</v>
      </c>
      <c r="C680">
        <v>140.33600000000001</v>
      </c>
      <c r="D680">
        <v>3597.3</v>
      </c>
      <c r="E680" t="s">
        <v>54</v>
      </c>
      <c r="F680" t="s">
        <v>1584</v>
      </c>
    </row>
    <row r="681" spans="1:6" x14ac:dyDescent="0.25">
      <c r="A681">
        <v>687</v>
      </c>
      <c r="B681">
        <v>38.759</v>
      </c>
      <c r="C681">
        <v>140.06399999999999</v>
      </c>
      <c r="D681">
        <v>6270.9</v>
      </c>
      <c r="E681" t="s">
        <v>54</v>
      </c>
      <c r="F681" t="s">
        <v>1586</v>
      </c>
    </row>
    <row r="682" spans="1:6" x14ac:dyDescent="0.25">
      <c r="A682">
        <v>688</v>
      </c>
      <c r="B682">
        <v>38.82</v>
      </c>
      <c r="C682">
        <v>139.976</v>
      </c>
      <c r="D682">
        <v>6471.1</v>
      </c>
      <c r="E682" t="s">
        <v>54</v>
      </c>
      <c r="F682" t="s">
        <v>1588</v>
      </c>
    </row>
    <row r="683" spans="1:6" x14ac:dyDescent="0.25">
      <c r="A683">
        <v>689</v>
      </c>
      <c r="B683">
        <v>38.880000000000003</v>
      </c>
      <c r="C683">
        <v>139.90799999999999</v>
      </c>
      <c r="D683">
        <v>6497.2</v>
      </c>
      <c r="E683" t="s">
        <v>54</v>
      </c>
      <c r="F683" t="s">
        <v>1590</v>
      </c>
    </row>
    <row r="684" spans="1:6" x14ac:dyDescent="0.25">
      <c r="A684">
        <v>690</v>
      </c>
      <c r="B684">
        <v>38.887</v>
      </c>
      <c r="C684">
        <v>139.84200000000001</v>
      </c>
      <c r="D684">
        <v>6519.4</v>
      </c>
      <c r="E684" t="s">
        <v>54</v>
      </c>
      <c r="F684" t="s">
        <v>1592</v>
      </c>
    </row>
    <row r="685" spans="1:6" x14ac:dyDescent="0.25">
      <c r="A685">
        <v>691</v>
      </c>
      <c r="B685">
        <v>38.911000000000001</v>
      </c>
      <c r="C685">
        <v>139.82599999999999</v>
      </c>
      <c r="D685">
        <v>6774.7</v>
      </c>
      <c r="E685" t="s">
        <v>54</v>
      </c>
      <c r="F685" t="s">
        <v>1594</v>
      </c>
    </row>
    <row r="686" spans="1:6" x14ac:dyDescent="0.25">
      <c r="A686">
        <v>692</v>
      </c>
      <c r="B686">
        <v>38.886000000000003</v>
      </c>
      <c r="C686">
        <v>139.94300000000001</v>
      </c>
      <c r="D686">
        <v>168.1</v>
      </c>
      <c r="E686" t="s">
        <v>1596</v>
      </c>
      <c r="F686" t="s">
        <v>1597</v>
      </c>
    </row>
    <row r="687" spans="1:6" x14ac:dyDescent="0.25">
      <c r="A687">
        <v>693</v>
      </c>
      <c r="B687">
        <v>38.884</v>
      </c>
      <c r="C687">
        <v>139.83799999999999</v>
      </c>
      <c r="D687">
        <v>247.8</v>
      </c>
      <c r="E687" t="s">
        <v>1599</v>
      </c>
      <c r="F687" t="s">
        <v>1600</v>
      </c>
    </row>
    <row r="688" spans="1:6" x14ac:dyDescent="0.25">
      <c r="A688">
        <v>694</v>
      </c>
      <c r="B688">
        <v>38.777000000000001</v>
      </c>
      <c r="C688">
        <v>140.018</v>
      </c>
      <c r="D688">
        <v>163</v>
      </c>
      <c r="E688" t="s">
        <v>1602</v>
      </c>
      <c r="F688" t="s">
        <v>1603</v>
      </c>
    </row>
    <row r="689" spans="1:6" x14ac:dyDescent="0.25">
      <c r="A689">
        <v>695</v>
      </c>
      <c r="B689">
        <v>38.648000000000003</v>
      </c>
      <c r="C689">
        <v>140.006</v>
      </c>
      <c r="D689">
        <v>90</v>
      </c>
      <c r="E689" t="s">
        <v>1602</v>
      </c>
      <c r="F689" t="s">
        <v>1605</v>
      </c>
    </row>
    <row r="690" spans="1:6" x14ac:dyDescent="0.25">
      <c r="A690">
        <v>696</v>
      </c>
      <c r="B690">
        <v>38.637</v>
      </c>
      <c r="C690">
        <v>140.006</v>
      </c>
      <c r="D690">
        <v>7</v>
      </c>
      <c r="E690" t="s">
        <v>1602</v>
      </c>
      <c r="F690" t="s">
        <v>1607</v>
      </c>
    </row>
    <row r="691" spans="1:6" x14ac:dyDescent="0.25">
      <c r="A691">
        <v>697</v>
      </c>
      <c r="B691">
        <v>38.667999999999999</v>
      </c>
      <c r="C691">
        <v>140.14500000000001</v>
      </c>
      <c r="D691">
        <v>122</v>
      </c>
      <c r="E691" t="s">
        <v>1609</v>
      </c>
      <c r="F691" t="s">
        <v>1610</v>
      </c>
    </row>
    <row r="692" spans="1:6" x14ac:dyDescent="0.25">
      <c r="A692">
        <v>698</v>
      </c>
      <c r="B692">
        <v>38.738</v>
      </c>
      <c r="C692">
        <v>140.143</v>
      </c>
      <c r="D692">
        <v>6096</v>
      </c>
      <c r="E692" t="s">
        <v>54</v>
      </c>
      <c r="F692" t="s">
        <v>1612</v>
      </c>
    </row>
    <row r="693" spans="1:6" x14ac:dyDescent="0.25">
      <c r="A693">
        <v>699</v>
      </c>
      <c r="B693">
        <v>38.746000000000002</v>
      </c>
      <c r="C693">
        <v>140.19399999999999</v>
      </c>
      <c r="D693">
        <v>812</v>
      </c>
      <c r="E693" t="s">
        <v>1614</v>
      </c>
      <c r="F693" t="s">
        <v>1615</v>
      </c>
    </row>
    <row r="694" spans="1:6" x14ac:dyDescent="0.25">
      <c r="A694">
        <v>700</v>
      </c>
      <c r="B694">
        <v>38.798999999999999</v>
      </c>
      <c r="C694">
        <v>140.21299999999999</v>
      </c>
      <c r="D694">
        <v>618</v>
      </c>
      <c r="E694" t="s">
        <v>1614</v>
      </c>
      <c r="F694" t="s">
        <v>1617</v>
      </c>
    </row>
    <row r="695" spans="1:6" x14ac:dyDescent="0.25">
      <c r="A695">
        <v>701</v>
      </c>
      <c r="B695">
        <v>38.868000000000002</v>
      </c>
      <c r="C695">
        <v>140.22900000000001</v>
      </c>
      <c r="D695">
        <v>173</v>
      </c>
      <c r="E695" t="s">
        <v>1614</v>
      </c>
      <c r="F695" t="s">
        <v>1619</v>
      </c>
    </row>
    <row r="696" spans="1:6" x14ac:dyDescent="0.25">
      <c r="A696">
        <v>702</v>
      </c>
      <c r="B696">
        <v>38.902999999999999</v>
      </c>
      <c r="C696">
        <v>140.226</v>
      </c>
      <c r="D696">
        <v>43</v>
      </c>
      <c r="E696" t="s">
        <v>1412</v>
      </c>
      <c r="F696" t="s">
        <v>1621</v>
      </c>
    </row>
    <row r="697" spans="1:6" x14ac:dyDescent="0.25">
      <c r="A697">
        <v>703</v>
      </c>
      <c r="B697">
        <v>38.86</v>
      </c>
      <c r="C697">
        <v>140.25</v>
      </c>
      <c r="D697">
        <v>320</v>
      </c>
      <c r="E697" t="s">
        <v>1623</v>
      </c>
      <c r="F697" t="s">
        <v>1624</v>
      </c>
    </row>
    <row r="698" spans="1:6" x14ac:dyDescent="0.25">
      <c r="A698">
        <v>704</v>
      </c>
      <c r="B698">
        <v>38.866999999999997</v>
      </c>
      <c r="C698">
        <v>140.255</v>
      </c>
      <c r="D698">
        <v>206</v>
      </c>
      <c r="E698" t="s">
        <v>1623</v>
      </c>
      <c r="F698" t="s">
        <v>1626</v>
      </c>
    </row>
    <row r="699" spans="1:6" x14ac:dyDescent="0.25">
      <c r="A699">
        <v>705</v>
      </c>
      <c r="B699">
        <v>38.863999999999997</v>
      </c>
      <c r="C699">
        <v>140.28</v>
      </c>
      <c r="D699">
        <v>106</v>
      </c>
      <c r="E699" t="s">
        <v>1628</v>
      </c>
      <c r="F699" t="s">
        <v>1629</v>
      </c>
    </row>
    <row r="700" spans="1:6" x14ac:dyDescent="0.25">
      <c r="A700">
        <v>706</v>
      </c>
      <c r="B700">
        <v>38.728999999999999</v>
      </c>
      <c r="C700">
        <v>140.227</v>
      </c>
      <c r="D700">
        <v>5273</v>
      </c>
      <c r="E700" t="s">
        <v>54</v>
      </c>
      <c r="F700" t="s">
        <v>1631</v>
      </c>
    </row>
    <row r="701" spans="1:6" x14ac:dyDescent="0.25">
      <c r="A701">
        <v>707</v>
      </c>
      <c r="B701">
        <v>38.701999999999998</v>
      </c>
      <c r="C701">
        <v>140.232</v>
      </c>
      <c r="D701">
        <v>5146</v>
      </c>
      <c r="E701" t="s">
        <v>54</v>
      </c>
      <c r="F701" t="s">
        <v>967</v>
      </c>
    </row>
    <row r="702" spans="1:6" x14ac:dyDescent="0.25">
      <c r="A702">
        <v>708</v>
      </c>
      <c r="B702">
        <v>38.686999999999998</v>
      </c>
      <c r="C702">
        <v>140.23500000000001</v>
      </c>
      <c r="D702">
        <v>186</v>
      </c>
      <c r="E702" t="s">
        <v>232</v>
      </c>
      <c r="F702" t="s">
        <v>1633</v>
      </c>
    </row>
    <row r="703" spans="1:6" x14ac:dyDescent="0.25">
      <c r="A703">
        <v>709</v>
      </c>
      <c r="B703">
        <v>38.652999999999999</v>
      </c>
      <c r="C703">
        <v>140.21100000000001</v>
      </c>
      <c r="D703">
        <v>126</v>
      </c>
      <c r="E703" t="s">
        <v>232</v>
      </c>
      <c r="F703" t="s">
        <v>1635</v>
      </c>
    </row>
    <row r="704" spans="1:6" x14ac:dyDescent="0.25">
      <c r="A704">
        <v>710</v>
      </c>
      <c r="B704">
        <v>38.606999999999999</v>
      </c>
      <c r="C704">
        <v>140.16399999999999</v>
      </c>
      <c r="D704">
        <v>97</v>
      </c>
      <c r="E704" t="s">
        <v>232</v>
      </c>
      <c r="F704" t="s">
        <v>1637</v>
      </c>
    </row>
    <row r="705" spans="1:6" x14ac:dyDescent="0.25">
      <c r="A705">
        <v>711</v>
      </c>
      <c r="B705">
        <v>38.691000000000003</v>
      </c>
      <c r="C705">
        <v>140.27799999999999</v>
      </c>
      <c r="D705">
        <v>397</v>
      </c>
      <c r="E705" t="s">
        <v>1639</v>
      </c>
      <c r="F705" t="s">
        <v>1640</v>
      </c>
    </row>
    <row r="706" spans="1:6" x14ac:dyDescent="0.25">
      <c r="A706">
        <v>712</v>
      </c>
      <c r="B706">
        <v>38.756</v>
      </c>
      <c r="C706">
        <v>140.42599999999999</v>
      </c>
      <c r="D706">
        <v>319</v>
      </c>
      <c r="E706" t="s">
        <v>1639</v>
      </c>
      <c r="F706" t="s">
        <v>1642</v>
      </c>
    </row>
    <row r="707" spans="1:6" x14ac:dyDescent="0.25">
      <c r="A707">
        <v>713</v>
      </c>
      <c r="B707">
        <v>38.662999999999997</v>
      </c>
      <c r="C707">
        <v>140.28800000000001</v>
      </c>
      <c r="D707">
        <v>4516</v>
      </c>
      <c r="E707" t="s">
        <v>54</v>
      </c>
      <c r="F707" t="s">
        <v>1644</v>
      </c>
    </row>
    <row r="708" spans="1:6" x14ac:dyDescent="0.25">
      <c r="A708">
        <v>714</v>
      </c>
      <c r="B708">
        <v>38.588999999999999</v>
      </c>
      <c r="C708">
        <v>140.369</v>
      </c>
      <c r="D708">
        <v>3963</v>
      </c>
      <c r="E708" t="s">
        <v>54</v>
      </c>
      <c r="F708" t="s">
        <v>1646</v>
      </c>
    </row>
    <row r="709" spans="1:6" x14ac:dyDescent="0.25">
      <c r="A709">
        <v>715</v>
      </c>
      <c r="B709">
        <v>37.917999999999999</v>
      </c>
      <c r="C709">
        <v>139.886</v>
      </c>
      <c r="D709">
        <v>73.599999999999994</v>
      </c>
      <c r="E709" t="s">
        <v>1648</v>
      </c>
      <c r="F709" t="s">
        <v>1649</v>
      </c>
    </row>
    <row r="710" spans="1:6" x14ac:dyDescent="0.25">
      <c r="A710">
        <v>716</v>
      </c>
      <c r="B710">
        <v>37.912999999999997</v>
      </c>
      <c r="C710">
        <v>139.91499999999999</v>
      </c>
      <c r="D710">
        <v>59</v>
      </c>
      <c r="E710" t="s">
        <v>1650</v>
      </c>
      <c r="F710" t="s">
        <v>1651</v>
      </c>
    </row>
    <row r="711" spans="1:6" x14ac:dyDescent="0.25">
      <c r="A711">
        <v>717</v>
      </c>
      <c r="B711">
        <v>38.011000000000003</v>
      </c>
      <c r="C711">
        <v>139.96600000000001</v>
      </c>
      <c r="D711">
        <v>237.3</v>
      </c>
      <c r="E711" t="s">
        <v>1648</v>
      </c>
      <c r="F711" t="s">
        <v>1653</v>
      </c>
    </row>
    <row r="712" spans="1:6" x14ac:dyDescent="0.25">
      <c r="A712">
        <v>718</v>
      </c>
      <c r="B712">
        <v>38.027000000000001</v>
      </c>
      <c r="C712">
        <v>139.98699999999999</v>
      </c>
      <c r="D712">
        <v>276.7</v>
      </c>
      <c r="E712" t="s">
        <v>1648</v>
      </c>
      <c r="F712" t="s">
        <v>1655</v>
      </c>
    </row>
    <row r="713" spans="1:6" x14ac:dyDescent="0.25">
      <c r="A713">
        <v>719</v>
      </c>
      <c r="B713">
        <v>38.390999999999998</v>
      </c>
      <c r="C713">
        <v>139.99700000000001</v>
      </c>
      <c r="D713">
        <v>85.7</v>
      </c>
      <c r="E713" t="s">
        <v>55</v>
      </c>
      <c r="F713" t="s">
        <v>1068</v>
      </c>
    </row>
    <row r="714" spans="1:6" x14ac:dyDescent="0.25">
      <c r="A714">
        <v>720</v>
      </c>
      <c r="B714">
        <v>38.448999999999998</v>
      </c>
      <c r="C714">
        <v>140.053</v>
      </c>
      <c r="D714">
        <v>240</v>
      </c>
      <c r="E714" t="s">
        <v>55</v>
      </c>
      <c r="F714" t="s">
        <v>1657</v>
      </c>
    </row>
    <row r="715" spans="1:6" x14ac:dyDescent="0.25">
      <c r="A715">
        <v>721</v>
      </c>
      <c r="B715">
        <v>38.121000000000002</v>
      </c>
      <c r="C715">
        <v>139.928</v>
      </c>
      <c r="D715">
        <v>11.2</v>
      </c>
      <c r="E715" t="s">
        <v>1659</v>
      </c>
      <c r="F715" t="s">
        <v>1660</v>
      </c>
    </row>
    <row r="716" spans="1:6" x14ac:dyDescent="0.25">
      <c r="A716">
        <v>723</v>
      </c>
      <c r="B716">
        <v>38.095999999999997</v>
      </c>
      <c r="C716">
        <v>139.983</v>
      </c>
      <c r="D716">
        <v>106.1</v>
      </c>
      <c r="E716" t="s">
        <v>1659</v>
      </c>
      <c r="F716" t="s">
        <v>1664</v>
      </c>
    </row>
    <row r="717" spans="1:6" x14ac:dyDescent="0.25">
      <c r="A717">
        <v>724</v>
      </c>
      <c r="B717">
        <v>38.116</v>
      </c>
      <c r="C717">
        <v>140.02699999999999</v>
      </c>
      <c r="D717">
        <v>119.4</v>
      </c>
      <c r="E717" t="s">
        <v>1659</v>
      </c>
      <c r="F717" t="s">
        <v>1666</v>
      </c>
    </row>
    <row r="718" spans="1:6" x14ac:dyDescent="0.25">
      <c r="A718">
        <v>725</v>
      </c>
      <c r="B718">
        <v>38.606999999999999</v>
      </c>
      <c r="C718">
        <v>139.833</v>
      </c>
      <c r="D718">
        <v>253.5</v>
      </c>
      <c r="E718" t="s">
        <v>1344</v>
      </c>
      <c r="F718" t="s">
        <v>1668</v>
      </c>
    </row>
    <row r="719" spans="1:6" x14ac:dyDescent="0.25">
      <c r="A719">
        <v>726</v>
      </c>
      <c r="B719">
        <v>38.631</v>
      </c>
      <c r="C719">
        <v>139.84800000000001</v>
      </c>
      <c r="D719">
        <v>551.5</v>
      </c>
      <c r="E719" t="s">
        <v>1344</v>
      </c>
      <c r="F719" t="s">
        <v>1670</v>
      </c>
    </row>
    <row r="720" spans="1:6" x14ac:dyDescent="0.25">
      <c r="A720">
        <v>727</v>
      </c>
      <c r="B720">
        <v>38.677999999999997</v>
      </c>
      <c r="C720">
        <v>139.86199999999999</v>
      </c>
      <c r="D720">
        <v>597.79999999999995</v>
      </c>
      <c r="E720" t="s">
        <v>1344</v>
      </c>
      <c r="F720" t="s">
        <v>1672</v>
      </c>
    </row>
    <row r="721" spans="1:6" x14ac:dyDescent="0.25">
      <c r="A721">
        <v>728</v>
      </c>
      <c r="B721">
        <v>38.725999999999999</v>
      </c>
      <c r="C721">
        <v>139.851</v>
      </c>
      <c r="D721">
        <v>629</v>
      </c>
      <c r="E721" t="s">
        <v>1344</v>
      </c>
      <c r="F721" t="s">
        <v>1674</v>
      </c>
    </row>
    <row r="722" spans="1:6" x14ac:dyDescent="0.25">
      <c r="A722">
        <v>729</v>
      </c>
      <c r="B722">
        <v>38.773000000000003</v>
      </c>
      <c r="C722">
        <v>139.84899999999999</v>
      </c>
      <c r="D722">
        <v>646.9</v>
      </c>
      <c r="E722" t="s">
        <v>1344</v>
      </c>
      <c r="F722" t="s">
        <v>1676</v>
      </c>
    </row>
    <row r="723" spans="1:6" x14ac:dyDescent="0.25">
      <c r="A723">
        <v>730</v>
      </c>
      <c r="B723">
        <v>38.807000000000002</v>
      </c>
      <c r="C723">
        <v>139.851</v>
      </c>
      <c r="D723">
        <v>673.7</v>
      </c>
      <c r="E723" t="s">
        <v>1344</v>
      </c>
      <c r="F723" t="s">
        <v>1584</v>
      </c>
    </row>
    <row r="724" spans="1:6" x14ac:dyDescent="0.25">
      <c r="A724">
        <v>731</v>
      </c>
      <c r="B724">
        <v>38.841000000000001</v>
      </c>
      <c r="C724">
        <v>139.81399999999999</v>
      </c>
      <c r="D724">
        <v>695.1</v>
      </c>
      <c r="E724" t="s">
        <v>1344</v>
      </c>
      <c r="F724" t="s">
        <v>1678</v>
      </c>
    </row>
    <row r="725" spans="1:6" x14ac:dyDescent="0.25">
      <c r="A725">
        <v>732</v>
      </c>
      <c r="B725">
        <v>38.616999999999997</v>
      </c>
      <c r="C725">
        <v>139.84</v>
      </c>
      <c r="D725">
        <v>551.5</v>
      </c>
      <c r="E725" t="s">
        <v>1680</v>
      </c>
      <c r="F725" t="s">
        <v>1681</v>
      </c>
    </row>
    <row r="726" spans="1:6" x14ac:dyDescent="0.25">
      <c r="A726">
        <v>733</v>
      </c>
      <c r="B726">
        <v>38.616999999999997</v>
      </c>
      <c r="C726">
        <v>139.84</v>
      </c>
      <c r="D726">
        <v>551.5</v>
      </c>
      <c r="E726" t="s">
        <v>1680</v>
      </c>
      <c r="F726" t="s">
        <v>1683</v>
      </c>
    </row>
    <row r="727" spans="1:6" x14ac:dyDescent="0.25">
      <c r="A727">
        <v>734</v>
      </c>
      <c r="B727">
        <v>38.590000000000003</v>
      </c>
      <c r="C727">
        <v>139.852</v>
      </c>
      <c r="D727">
        <v>283.39999999999998</v>
      </c>
      <c r="E727" t="s">
        <v>1680</v>
      </c>
      <c r="F727" t="s">
        <v>1685</v>
      </c>
    </row>
    <row r="728" spans="1:6" x14ac:dyDescent="0.25">
      <c r="A728">
        <v>735</v>
      </c>
      <c r="B728">
        <v>38.570999999999998</v>
      </c>
      <c r="C728">
        <v>139.923</v>
      </c>
      <c r="D728">
        <v>30.7</v>
      </c>
      <c r="E728" t="s">
        <v>1687</v>
      </c>
      <c r="F728" t="s">
        <v>1688</v>
      </c>
    </row>
    <row r="729" spans="1:6" x14ac:dyDescent="0.25">
      <c r="A729">
        <v>736</v>
      </c>
      <c r="B729">
        <v>43.637999999999998</v>
      </c>
      <c r="C729">
        <v>145.08099999999999</v>
      </c>
      <c r="D729">
        <v>657</v>
      </c>
      <c r="E729" t="s">
        <v>1690</v>
      </c>
      <c r="F729" t="s">
        <v>1691</v>
      </c>
    </row>
    <row r="730" spans="1:6" x14ac:dyDescent="0.25">
      <c r="A730">
        <v>737</v>
      </c>
      <c r="B730">
        <v>43.670999999999999</v>
      </c>
      <c r="C730">
        <v>145.125</v>
      </c>
      <c r="D730">
        <v>701</v>
      </c>
      <c r="E730" t="s">
        <v>1690</v>
      </c>
      <c r="F730" t="s">
        <v>622</v>
      </c>
    </row>
    <row r="731" spans="1:6" x14ac:dyDescent="0.25">
      <c r="A731">
        <v>738</v>
      </c>
      <c r="B731">
        <v>45.244999999999997</v>
      </c>
      <c r="C731">
        <v>141.846</v>
      </c>
      <c r="D731">
        <v>83.4</v>
      </c>
      <c r="E731" t="s">
        <v>1693</v>
      </c>
      <c r="F731" t="s">
        <v>1694</v>
      </c>
    </row>
    <row r="732" spans="1:6" x14ac:dyDescent="0.25">
      <c r="A732">
        <v>739</v>
      </c>
      <c r="B732">
        <v>36.633000000000003</v>
      </c>
      <c r="C732">
        <v>140.39699999999999</v>
      </c>
      <c r="D732">
        <v>898</v>
      </c>
      <c r="E732" t="s">
        <v>1696</v>
      </c>
      <c r="F732" t="s">
        <v>1697</v>
      </c>
    </row>
    <row r="733" spans="1:6" x14ac:dyDescent="0.25">
      <c r="A733">
        <v>740</v>
      </c>
      <c r="B733">
        <v>36.552999999999997</v>
      </c>
      <c r="C733">
        <v>140.42699999999999</v>
      </c>
      <c r="D733">
        <v>951</v>
      </c>
      <c r="E733" t="s">
        <v>1696</v>
      </c>
      <c r="F733" t="s">
        <v>1699</v>
      </c>
    </row>
    <row r="734" spans="1:6" x14ac:dyDescent="0.25">
      <c r="A734">
        <v>741</v>
      </c>
      <c r="B734">
        <v>36.503999999999998</v>
      </c>
      <c r="C734">
        <v>140.51900000000001</v>
      </c>
      <c r="D734">
        <v>1193</v>
      </c>
      <c r="E734" t="s">
        <v>1696</v>
      </c>
      <c r="F734" t="s">
        <v>1701</v>
      </c>
    </row>
    <row r="735" spans="1:6" x14ac:dyDescent="0.25">
      <c r="A735">
        <v>742</v>
      </c>
      <c r="B735">
        <v>36.496000000000002</v>
      </c>
      <c r="C735">
        <v>140.554</v>
      </c>
      <c r="D735">
        <v>1197</v>
      </c>
      <c r="E735" t="s">
        <v>1696</v>
      </c>
      <c r="F735" t="s">
        <v>1703</v>
      </c>
    </row>
    <row r="736" spans="1:6" x14ac:dyDescent="0.25">
      <c r="A736">
        <v>743</v>
      </c>
      <c r="B736">
        <v>36.494999999999997</v>
      </c>
      <c r="C736">
        <v>140.56800000000001</v>
      </c>
      <c r="D736">
        <v>1442</v>
      </c>
      <c r="E736" t="s">
        <v>1696</v>
      </c>
      <c r="F736" t="s">
        <v>1705</v>
      </c>
    </row>
    <row r="737" spans="1:6" x14ac:dyDescent="0.25">
      <c r="A737">
        <v>744</v>
      </c>
      <c r="B737">
        <v>36.481000000000002</v>
      </c>
      <c r="C737">
        <v>140.608</v>
      </c>
      <c r="D737">
        <v>-9999</v>
      </c>
      <c r="E737" t="s">
        <v>1696</v>
      </c>
      <c r="F737" t="s">
        <v>1707</v>
      </c>
    </row>
    <row r="738" spans="1:6" x14ac:dyDescent="0.25">
      <c r="A738">
        <v>745</v>
      </c>
      <c r="B738">
        <v>36.540999999999997</v>
      </c>
      <c r="C738">
        <v>140.471</v>
      </c>
      <c r="D738">
        <v>89</v>
      </c>
      <c r="E738" t="s">
        <v>1709</v>
      </c>
      <c r="F738" t="s">
        <v>1710</v>
      </c>
    </row>
    <row r="739" spans="1:6" x14ac:dyDescent="0.25">
      <c r="A739">
        <v>746</v>
      </c>
      <c r="B739">
        <v>36.536999999999999</v>
      </c>
      <c r="C739">
        <v>140.541</v>
      </c>
      <c r="D739">
        <v>188</v>
      </c>
      <c r="E739" t="s">
        <v>1712</v>
      </c>
      <c r="F739" t="s">
        <v>1713</v>
      </c>
    </row>
    <row r="740" spans="1:6" x14ac:dyDescent="0.25">
      <c r="A740">
        <v>747</v>
      </c>
      <c r="B740">
        <v>36.341000000000001</v>
      </c>
      <c r="C740">
        <v>140.583</v>
      </c>
      <c r="D740">
        <v>2814</v>
      </c>
      <c r="E740" t="s">
        <v>1715</v>
      </c>
      <c r="F740" t="s">
        <v>1716</v>
      </c>
    </row>
    <row r="741" spans="1:6" x14ac:dyDescent="0.25">
      <c r="A741">
        <v>748</v>
      </c>
      <c r="B741">
        <v>36.377000000000002</v>
      </c>
      <c r="C741">
        <v>140.47999999999999</v>
      </c>
      <c r="D741">
        <v>2552</v>
      </c>
      <c r="E741" t="s">
        <v>1715</v>
      </c>
      <c r="F741" t="s">
        <v>1718</v>
      </c>
    </row>
    <row r="742" spans="1:6" x14ac:dyDescent="0.25">
      <c r="A742">
        <v>749</v>
      </c>
      <c r="B742">
        <v>36.420999999999999</v>
      </c>
      <c r="C742">
        <v>140.435</v>
      </c>
      <c r="D742">
        <v>2517</v>
      </c>
      <c r="E742" t="s">
        <v>1715</v>
      </c>
      <c r="F742" t="s">
        <v>1720</v>
      </c>
    </row>
    <row r="743" spans="1:6" x14ac:dyDescent="0.25">
      <c r="A743">
        <v>750</v>
      </c>
      <c r="B743">
        <v>36.549999999999997</v>
      </c>
      <c r="C743">
        <v>140.32599999999999</v>
      </c>
      <c r="D743">
        <v>2181</v>
      </c>
      <c r="E743" t="s">
        <v>1715</v>
      </c>
      <c r="F743" t="s">
        <v>1722</v>
      </c>
    </row>
    <row r="744" spans="1:6" x14ac:dyDescent="0.25">
      <c r="A744">
        <v>751</v>
      </c>
      <c r="B744">
        <v>36.594000000000001</v>
      </c>
      <c r="C744">
        <v>140.178</v>
      </c>
      <c r="D744">
        <v>1941</v>
      </c>
      <c r="E744" t="s">
        <v>1715</v>
      </c>
      <c r="F744" t="s">
        <v>1724</v>
      </c>
    </row>
    <row r="745" spans="1:6" x14ac:dyDescent="0.25">
      <c r="A745">
        <v>752</v>
      </c>
      <c r="B745">
        <v>36.756</v>
      </c>
      <c r="C745">
        <v>140.143</v>
      </c>
      <c r="D745">
        <v>1255</v>
      </c>
      <c r="E745" t="s">
        <v>1715</v>
      </c>
      <c r="F745" t="s">
        <v>1726</v>
      </c>
    </row>
    <row r="746" spans="1:6" x14ac:dyDescent="0.25">
      <c r="A746">
        <v>753</v>
      </c>
      <c r="B746">
        <v>36.856999999999999</v>
      </c>
      <c r="C746">
        <v>140.119</v>
      </c>
      <c r="D746">
        <v>648</v>
      </c>
      <c r="E746" t="s">
        <v>1715</v>
      </c>
      <c r="F746" t="s">
        <v>1728</v>
      </c>
    </row>
    <row r="747" spans="1:6" x14ac:dyDescent="0.25">
      <c r="A747">
        <v>754</v>
      </c>
      <c r="B747">
        <v>36.369</v>
      </c>
      <c r="C747">
        <v>140.49799999999999</v>
      </c>
      <c r="D747">
        <v>52</v>
      </c>
      <c r="E747" t="s">
        <v>1730</v>
      </c>
      <c r="F747" t="s">
        <v>1731</v>
      </c>
    </row>
    <row r="748" spans="1:6" x14ac:dyDescent="0.25">
      <c r="A748">
        <v>755</v>
      </c>
      <c r="B748">
        <v>36.320999999999998</v>
      </c>
      <c r="C748">
        <v>140.56399999999999</v>
      </c>
      <c r="D748">
        <v>461</v>
      </c>
      <c r="E748" t="s">
        <v>1733</v>
      </c>
      <c r="F748" t="s">
        <v>1734</v>
      </c>
    </row>
    <row r="749" spans="1:6" x14ac:dyDescent="0.25">
      <c r="A749">
        <v>756</v>
      </c>
      <c r="B749">
        <v>36.436999999999998</v>
      </c>
      <c r="C749">
        <v>140.41800000000001</v>
      </c>
      <c r="D749">
        <v>109</v>
      </c>
      <c r="E749" t="s">
        <v>1736</v>
      </c>
      <c r="F749" t="s">
        <v>1737</v>
      </c>
    </row>
    <row r="750" spans="1:6" x14ac:dyDescent="0.25">
      <c r="A750">
        <v>757</v>
      </c>
      <c r="B750">
        <v>35.921999999999997</v>
      </c>
      <c r="C750">
        <v>139.97800000000001</v>
      </c>
      <c r="D750">
        <v>-9999</v>
      </c>
      <c r="E750" t="s">
        <v>58</v>
      </c>
      <c r="F750" t="s">
        <v>227</v>
      </c>
    </row>
    <row r="751" spans="1:6" x14ac:dyDescent="0.25">
      <c r="A751">
        <v>758</v>
      </c>
      <c r="B751">
        <v>35.981999999999999</v>
      </c>
      <c r="C751">
        <v>139.88999999999999</v>
      </c>
      <c r="D751">
        <v>8849</v>
      </c>
      <c r="E751" t="s">
        <v>58</v>
      </c>
      <c r="F751" t="s">
        <v>1740</v>
      </c>
    </row>
    <row r="752" spans="1:6" x14ac:dyDescent="0.25">
      <c r="A752">
        <v>759</v>
      </c>
      <c r="B752">
        <v>36.143000000000001</v>
      </c>
      <c r="C752">
        <v>139.69800000000001</v>
      </c>
      <c r="D752">
        <v>8588</v>
      </c>
      <c r="E752" t="s">
        <v>58</v>
      </c>
      <c r="F752" t="s">
        <v>1742</v>
      </c>
    </row>
    <row r="753" spans="1:6" x14ac:dyDescent="0.25">
      <c r="A753">
        <v>760</v>
      </c>
      <c r="B753">
        <v>36.195</v>
      </c>
      <c r="C753">
        <v>139.51499999999999</v>
      </c>
      <c r="D753">
        <v>6018</v>
      </c>
      <c r="E753" t="s">
        <v>58</v>
      </c>
      <c r="F753" t="s">
        <v>1744</v>
      </c>
    </row>
    <row r="754" spans="1:6" x14ac:dyDescent="0.25">
      <c r="A754">
        <v>761</v>
      </c>
      <c r="B754">
        <v>36.241</v>
      </c>
      <c r="C754">
        <v>139.38300000000001</v>
      </c>
      <c r="D754">
        <v>5986</v>
      </c>
      <c r="E754" t="s">
        <v>58</v>
      </c>
      <c r="F754" t="s">
        <v>1746</v>
      </c>
    </row>
    <row r="755" spans="1:6" x14ac:dyDescent="0.25">
      <c r="A755">
        <v>762</v>
      </c>
      <c r="B755">
        <v>36.264000000000003</v>
      </c>
      <c r="C755">
        <v>139.19800000000001</v>
      </c>
      <c r="D755">
        <v>5150</v>
      </c>
      <c r="E755" t="s">
        <v>58</v>
      </c>
      <c r="F755" t="s">
        <v>1748</v>
      </c>
    </row>
    <row r="756" spans="1:6" x14ac:dyDescent="0.25">
      <c r="A756">
        <v>763</v>
      </c>
      <c r="B756">
        <v>36.313000000000002</v>
      </c>
      <c r="C756">
        <v>139.12</v>
      </c>
      <c r="D756">
        <v>3661</v>
      </c>
      <c r="E756" t="s">
        <v>58</v>
      </c>
      <c r="F756" t="s">
        <v>1750</v>
      </c>
    </row>
    <row r="757" spans="1:6" x14ac:dyDescent="0.25">
      <c r="A757">
        <v>764</v>
      </c>
      <c r="B757">
        <v>36.192999999999998</v>
      </c>
      <c r="C757">
        <v>139.696</v>
      </c>
      <c r="D757">
        <v>2203</v>
      </c>
      <c r="E757" t="s">
        <v>1752</v>
      </c>
      <c r="F757" t="s">
        <v>1753</v>
      </c>
    </row>
    <row r="758" spans="1:6" x14ac:dyDescent="0.25">
      <c r="A758">
        <v>765</v>
      </c>
      <c r="B758">
        <v>36.253999999999998</v>
      </c>
      <c r="C758">
        <v>139.654</v>
      </c>
      <c r="D758">
        <v>1209.5</v>
      </c>
      <c r="E758" t="s">
        <v>1752</v>
      </c>
      <c r="F758" t="s">
        <v>1755</v>
      </c>
    </row>
    <row r="759" spans="1:6" x14ac:dyDescent="0.25">
      <c r="A759">
        <v>766</v>
      </c>
      <c r="B759">
        <v>36.262</v>
      </c>
      <c r="C759">
        <v>139.74799999999999</v>
      </c>
      <c r="D759">
        <v>760</v>
      </c>
      <c r="E759" t="s">
        <v>1757</v>
      </c>
      <c r="F759" t="s">
        <v>1758</v>
      </c>
    </row>
    <row r="760" spans="1:6" x14ac:dyDescent="0.25">
      <c r="A760">
        <v>767</v>
      </c>
      <c r="B760">
        <v>36.387999999999998</v>
      </c>
      <c r="C760">
        <v>139.791</v>
      </c>
      <c r="D760">
        <v>-9999</v>
      </c>
      <c r="E760" t="s">
        <v>1757</v>
      </c>
      <c r="F760" t="s">
        <v>1760</v>
      </c>
    </row>
    <row r="761" spans="1:6" x14ac:dyDescent="0.25">
      <c r="A761">
        <v>768</v>
      </c>
      <c r="B761">
        <v>36.292999999999999</v>
      </c>
      <c r="C761">
        <v>139.733</v>
      </c>
      <c r="D761">
        <v>205</v>
      </c>
      <c r="E761" t="s">
        <v>1762</v>
      </c>
      <c r="F761" t="s">
        <v>1763</v>
      </c>
    </row>
    <row r="762" spans="1:6" x14ac:dyDescent="0.25">
      <c r="A762">
        <v>769</v>
      </c>
      <c r="B762">
        <v>36.343000000000004</v>
      </c>
      <c r="C762">
        <v>139.72</v>
      </c>
      <c r="D762">
        <v>-9999</v>
      </c>
      <c r="E762" t="s">
        <v>1765</v>
      </c>
      <c r="F762" t="s">
        <v>1766</v>
      </c>
    </row>
    <row r="763" spans="1:6" x14ac:dyDescent="0.25">
      <c r="A763">
        <v>770</v>
      </c>
      <c r="B763">
        <v>35.735999999999997</v>
      </c>
      <c r="C763">
        <v>140.83799999999999</v>
      </c>
      <c r="D763">
        <v>15872</v>
      </c>
      <c r="E763" t="s">
        <v>58</v>
      </c>
      <c r="F763" t="s">
        <v>1768</v>
      </c>
    </row>
    <row r="764" spans="1:6" x14ac:dyDescent="0.25">
      <c r="A764">
        <v>771</v>
      </c>
      <c r="B764">
        <v>35.823999999999998</v>
      </c>
      <c r="C764">
        <v>140.71899999999999</v>
      </c>
      <c r="D764">
        <v>15789</v>
      </c>
      <c r="E764" t="s">
        <v>58</v>
      </c>
      <c r="F764" t="s">
        <v>1770</v>
      </c>
    </row>
    <row r="765" spans="1:6" x14ac:dyDescent="0.25">
      <c r="A765">
        <v>772</v>
      </c>
      <c r="B765">
        <v>35.887999999999998</v>
      </c>
      <c r="C765">
        <v>140.583</v>
      </c>
      <c r="D765">
        <v>13521</v>
      </c>
      <c r="E765" t="s">
        <v>58</v>
      </c>
      <c r="F765" t="s">
        <v>1772</v>
      </c>
    </row>
    <row r="766" spans="1:6" x14ac:dyDescent="0.25">
      <c r="A766">
        <v>773</v>
      </c>
      <c r="B766">
        <v>35.909999999999997</v>
      </c>
      <c r="C766">
        <v>140.49700000000001</v>
      </c>
      <c r="D766">
        <v>13487</v>
      </c>
      <c r="E766" t="s">
        <v>58</v>
      </c>
      <c r="F766" t="s">
        <v>1774</v>
      </c>
    </row>
    <row r="767" spans="1:6" x14ac:dyDescent="0.25">
      <c r="A767">
        <v>774</v>
      </c>
      <c r="B767">
        <v>35.912999999999997</v>
      </c>
      <c r="C767">
        <v>140.44499999999999</v>
      </c>
      <c r="D767">
        <v>13298</v>
      </c>
      <c r="E767" t="s">
        <v>58</v>
      </c>
      <c r="F767" t="s">
        <v>1776</v>
      </c>
    </row>
    <row r="768" spans="1:6" x14ac:dyDescent="0.25">
      <c r="A768">
        <v>775</v>
      </c>
      <c r="B768">
        <v>35.886000000000003</v>
      </c>
      <c r="C768">
        <v>140.34800000000001</v>
      </c>
      <c r="D768">
        <v>13286</v>
      </c>
      <c r="E768" t="s">
        <v>58</v>
      </c>
      <c r="F768" t="s">
        <v>1778</v>
      </c>
    </row>
    <row r="769" spans="1:6" x14ac:dyDescent="0.25">
      <c r="A769">
        <v>776</v>
      </c>
      <c r="B769">
        <v>35.863</v>
      </c>
      <c r="C769">
        <v>140.31700000000001</v>
      </c>
      <c r="D769">
        <v>13169</v>
      </c>
      <c r="E769" t="s">
        <v>58</v>
      </c>
      <c r="F769" t="s">
        <v>1780</v>
      </c>
    </row>
    <row r="770" spans="1:6" x14ac:dyDescent="0.25">
      <c r="A770">
        <v>777</v>
      </c>
      <c r="B770">
        <v>35.853000000000002</v>
      </c>
      <c r="C770">
        <v>140.23699999999999</v>
      </c>
      <c r="D770">
        <v>13151</v>
      </c>
      <c r="E770" t="s">
        <v>58</v>
      </c>
      <c r="F770" t="s">
        <v>1782</v>
      </c>
    </row>
    <row r="771" spans="1:6" x14ac:dyDescent="0.25">
      <c r="A771">
        <v>778</v>
      </c>
      <c r="B771">
        <v>35.853000000000002</v>
      </c>
      <c r="C771">
        <v>140.13800000000001</v>
      </c>
      <c r="D771">
        <v>12458</v>
      </c>
      <c r="E771" t="s">
        <v>58</v>
      </c>
      <c r="F771" t="s">
        <v>1784</v>
      </c>
    </row>
    <row r="772" spans="1:6" x14ac:dyDescent="0.25">
      <c r="A772">
        <v>779</v>
      </c>
      <c r="B772">
        <v>35.872</v>
      </c>
      <c r="C772">
        <v>140.12899999999999</v>
      </c>
      <c r="D772">
        <v>12458</v>
      </c>
      <c r="E772" t="s">
        <v>58</v>
      </c>
      <c r="F772" t="s">
        <v>1786</v>
      </c>
    </row>
    <row r="773" spans="1:6" x14ac:dyDescent="0.25">
      <c r="A773">
        <v>780</v>
      </c>
      <c r="B773">
        <v>35.893999999999998</v>
      </c>
      <c r="C773">
        <v>140.059</v>
      </c>
      <c r="D773">
        <v>12168</v>
      </c>
      <c r="E773" t="s">
        <v>58</v>
      </c>
      <c r="F773" t="s">
        <v>1788</v>
      </c>
    </row>
    <row r="774" spans="1:6" x14ac:dyDescent="0.25">
      <c r="A774">
        <v>781</v>
      </c>
      <c r="B774">
        <v>35.898000000000003</v>
      </c>
      <c r="C774">
        <v>140.126</v>
      </c>
      <c r="D774">
        <v>1043</v>
      </c>
      <c r="E774" t="s">
        <v>1790</v>
      </c>
      <c r="F774" t="s">
        <v>1791</v>
      </c>
    </row>
    <row r="775" spans="1:6" x14ac:dyDescent="0.25">
      <c r="A775">
        <v>782</v>
      </c>
      <c r="B775">
        <v>35.912999999999997</v>
      </c>
      <c r="C775">
        <v>140.13999999999999</v>
      </c>
      <c r="D775">
        <v>1003</v>
      </c>
      <c r="E775" t="s">
        <v>1790</v>
      </c>
      <c r="F775" t="s">
        <v>1551</v>
      </c>
    </row>
    <row r="776" spans="1:6" x14ac:dyDescent="0.25">
      <c r="A776">
        <v>783</v>
      </c>
      <c r="B776">
        <v>35.838999999999999</v>
      </c>
      <c r="C776">
        <v>140.119</v>
      </c>
      <c r="D776">
        <v>-9999</v>
      </c>
      <c r="E776" t="s">
        <v>1793</v>
      </c>
      <c r="F776" t="s">
        <v>1794</v>
      </c>
    </row>
    <row r="777" spans="1:6" x14ac:dyDescent="0.25">
      <c r="A777">
        <v>784</v>
      </c>
      <c r="B777">
        <v>35.874000000000002</v>
      </c>
      <c r="C777">
        <v>139.983</v>
      </c>
      <c r="D777">
        <v>-9999</v>
      </c>
      <c r="E777" t="s">
        <v>1796</v>
      </c>
      <c r="F777" t="s">
        <v>1797</v>
      </c>
    </row>
    <row r="778" spans="1:6" x14ac:dyDescent="0.25">
      <c r="A778">
        <v>785</v>
      </c>
      <c r="B778">
        <v>35.808</v>
      </c>
      <c r="C778">
        <v>140.31899999999999</v>
      </c>
      <c r="D778">
        <v>-9999</v>
      </c>
      <c r="E778" t="s">
        <v>62</v>
      </c>
      <c r="F778" t="s">
        <v>1799</v>
      </c>
    </row>
    <row r="779" spans="1:6" x14ac:dyDescent="0.25">
      <c r="A779">
        <v>786</v>
      </c>
      <c r="B779">
        <v>35.843000000000004</v>
      </c>
      <c r="C779">
        <v>140.34200000000001</v>
      </c>
      <c r="D779">
        <v>-9999</v>
      </c>
      <c r="E779" t="s">
        <v>1801</v>
      </c>
      <c r="F779" t="s">
        <v>1802</v>
      </c>
    </row>
    <row r="780" spans="1:6" x14ac:dyDescent="0.25">
      <c r="A780">
        <v>787</v>
      </c>
      <c r="B780">
        <v>35.941000000000003</v>
      </c>
      <c r="C780">
        <v>140.12700000000001</v>
      </c>
      <c r="D780">
        <v>-9999</v>
      </c>
      <c r="E780" t="s">
        <v>1804</v>
      </c>
      <c r="F780" t="s">
        <v>1805</v>
      </c>
    </row>
    <row r="781" spans="1:6" x14ac:dyDescent="0.25">
      <c r="A781">
        <v>788</v>
      </c>
      <c r="B781">
        <v>36.027999999999999</v>
      </c>
      <c r="C781">
        <v>140.29499999999999</v>
      </c>
      <c r="D781">
        <v>-9999</v>
      </c>
      <c r="E781" t="s">
        <v>59</v>
      </c>
      <c r="F781" t="s">
        <v>1807</v>
      </c>
    </row>
    <row r="782" spans="1:6" x14ac:dyDescent="0.25">
      <c r="A782">
        <v>789</v>
      </c>
      <c r="B782">
        <v>36.009</v>
      </c>
      <c r="C782">
        <v>140.374</v>
      </c>
      <c r="D782">
        <v>-9999</v>
      </c>
      <c r="E782" t="s">
        <v>59</v>
      </c>
      <c r="F782" t="s">
        <v>1809</v>
      </c>
    </row>
    <row r="783" spans="1:6" x14ac:dyDescent="0.25">
      <c r="A783">
        <v>790</v>
      </c>
      <c r="B783">
        <v>36.07</v>
      </c>
      <c r="C783">
        <v>140.375</v>
      </c>
      <c r="D783">
        <v>-9999</v>
      </c>
      <c r="E783" t="s">
        <v>59</v>
      </c>
      <c r="F783" t="s">
        <v>1811</v>
      </c>
    </row>
    <row r="784" spans="1:6" x14ac:dyDescent="0.25">
      <c r="A784">
        <v>791</v>
      </c>
      <c r="B784">
        <v>36.037999999999997</v>
      </c>
      <c r="C784">
        <v>140.404</v>
      </c>
      <c r="D784">
        <v>-9999</v>
      </c>
      <c r="E784" t="s">
        <v>59</v>
      </c>
      <c r="F784" t="s">
        <v>1813</v>
      </c>
    </row>
    <row r="785" spans="1:6" x14ac:dyDescent="0.25">
      <c r="A785">
        <v>792</v>
      </c>
      <c r="B785">
        <v>36.128</v>
      </c>
      <c r="C785">
        <v>140.38999999999999</v>
      </c>
      <c r="D785">
        <v>-9999</v>
      </c>
      <c r="E785" t="s">
        <v>59</v>
      </c>
      <c r="F785" t="s">
        <v>1815</v>
      </c>
    </row>
    <row r="786" spans="1:6" x14ac:dyDescent="0.25">
      <c r="A786">
        <v>793</v>
      </c>
      <c r="B786">
        <v>36.057000000000002</v>
      </c>
      <c r="C786">
        <v>140.42400000000001</v>
      </c>
      <c r="D786">
        <v>-9999</v>
      </c>
      <c r="E786" t="s">
        <v>59</v>
      </c>
      <c r="F786" t="s">
        <v>1817</v>
      </c>
    </row>
    <row r="787" spans="1:6" x14ac:dyDescent="0.25">
      <c r="A787">
        <v>794</v>
      </c>
      <c r="B787">
        <v>35.965000000000003</v>
      </c>
      <c r="C787">
        <v>140.489</v>
      </c>
      <c r="D787">
        <v>-9999</v>
      </c>
      <c r="E787" t="s">
        <v>59</v>
      </c>
      <c r="F787" t="s">
        <v>1819</v>
      </c>
    </row>
    <row r="788" spans="1:6" x14ac:dyDescent="0.25">
      <c r="A788">
        <v>795</v>
      </c>
      <c r="B788">
        <v>36.027999999999999</v>
      </c>
      <c r="C788">
        <v>140.56</v>
      </c>
      <c r="D788">
        <v>-9999</v>
      </c>
      <c r="E788" t="s">
        <v>1821</v>
      </c>
      <c r="F788" t="s">
        <v>1205</v>
      </c>
    </row>
    <row r="789" spans="1:6" x14ac:dyDescent="0.25">
      <c r="A789">
        <v>796</v>
      </c>
      <c r="B789">
        <v>35.963000000000001</v>
      </c>
      <c r="C789">
        <v>140.60900000000001</v>
      </c>
      <c r="D789">
        <v>-9999</v>
      </c>
      <c r="E789" t="s">
        <v>1822</v>
      </c>
      <c r="F789" t="s">
        <v>1823</v>
      </c>
    </row>
    <row r="790" spans="1:6" x14ac:dyDescent="0.25">
      <c r="A790">
        <v>797</v>
      </c>
      <c r="B790">
        <v>35.957999999999998</v>
      </c>
      <c r="C790">
        <v>140.51400000000001</v>
      </c>
      <c r="D790">
        <v>1605</v>
      </c>
      <c r="E790" t="s">
        <v>1825</v>
      </c>
      <c r="F790" t="s">
        <v>1826</v>
      </c>
    </row>
    <row r="791" spans="1:6" x14ac:dyDescent="0.25">
      <c r="A791">
        <v>798</v>
      </c>
      <c r="B791">
        <v>35.933999999999997</v>
      </c>
      <c r="C791">
        <v>140.55000000000001</v>
      </c>
      <c r="D791">
        <v>1655</v>
      </c>
      <c r="E791" t="s">
        <v>1825</v>
      </c>
      <c r="F791" t="s">
        <v>1828</v>
      </c>
    </row>
    <row r="792" spans="1:6" x14ac:dyDescent="0.25">
      <c r="A792">
        <v>799</v>
      </c>
      <c r="B792">
        <v>35.923000000000002</v>
      </c>
      <c r="C792">
        <v>140.577</v>
      </c>
      <c r="D792">
        <v>1664</v>
      </c>
      <c r="E792" t="s">
        <v>1825</v>
      </c>
      <c r="F792" t="s">
        <v>1830</v>
      </c>
    </row>
    <row r="793" spans="1:6" x14ac:dyDescent="0.25">
      <c r="A793">
        <v>800</v>
      </c>
      <c r="B793">
        <v>35.901000000000003</v>
      </c>
      <c r="C793">
        <v>140.61000000000001</v>
      </c>
      <c r="D793">
        <v>2129.3000000000002</v>
      </c>
      <c r="E793" t="s">
        <v>1825</v>
      </c>
      <c r="F793" t="s">
        <v>1832</v>
      </c>
    </row>
    <row r="794" spans="1:6" x14ac:dyDescent="0.25">
      <c r="A794">
        <v>801</v>
      </c>
      <c r="B794">
        <v>35.841999999999999</v>
      </c>
      <c r="C794">
        <v>140.708</v>
      </c>
      <c r="D794">
        <v>2157</v>
      </c>
      <c r="E794" t="s">
        <v>1825</v>
      </c>
      <c r="F794" t="s">
        <v>1834</v>
      </c>
    </row>
    <row r="795" spans="1:6" x14ac:dyDescent="0.25">
      <c r="A795">
        <v>802</v>
      </c>
      <c r="B795">
        <v>35.841000000000001</v>
      </c>
      <c r="C795">
        <v>140.709</v>
      </c>
      <c r="D795">
        <v>2157</v>
      </c>
      <c r="E795" t="s">
        <v>1825</v>
      </c>
      <c r="F795" t="s">
        <v>1836</v>
      </c>
    </row>
    <row r="796" spans="1:6" x14ac:dyDescent="0.25">
      <c r="A796">
        <v>803</v>
      </c>
      <c r="B796">
        <v>35.936999999999998</v>
      </c>
      <c r="C796">
        <v>140.49799999999999</v>
      </c>
      <c r="D796">
        <v>177</v>
      </c>
      <c r="E796" t="s">
        <v>1838</v>
      </c>
      <c r="F796" t="s">
        <v>1839</v>
      </c>
    </row>
    <row r="797" spans="1:6" x14ac:dyDescent="0.25">
      <c r="A797">
        <v>804</v>
      </c>
      <c r="B797">
        <v>36.113999999999997</v>
      </c>
      <c r="C797">
        <v>140.143</v>
      </c>
      <c r="D797">
        <v>352.7</v>
      </c>
      <c r="E797" t="s">
        <v>1730</v>
      </c>
      <c r="F797" t="s">
        <v>1841</v>
      </c>
    </row>
    <row r="798" spans="1:6" x14ac:dyDescent="0.25">
      <c r="A798">
        <v>805</v>
      </c>
      <c r="B798">
        <v>36.183999999999997</v>
      </c>
      <c r="C798">
        <v>140.25899999999999</v>
      </c>
      <c r="D798">
        <v>227.2</v>
      </c>
      <c r="E798" t="s">
        <v>1843</v>
      </c>
      <c r="F798" t="s">
        <v>1843</v>
      </c>
    </row>
    <row r="799" spans="1:6" x14ac:dyDescent="0.25">
      <c r="A799">
        <v>806</v>
      </c>
      <c r="B799">
        <v>35.944000000000003</v>
      </c>
      <c r="C799">
        <v>140.251</v>
      </c>
      <c r="D799">
        <v>158.30000000000001</v>
      </c>
      <c r="E799" t="s">
        <v>1845</v>
      </c>
      <c r="F799" t="s">
        <v>1845</v>
      </c>
    </row>
    <row r="800" spans="1:6" x14ac:dyDescent="0.25">
      <c r="A800">
        <v>807</v>
      </c>
      <c r="B800">
        <v>36.011000000000003</v>
      </c>
      <c r="C800">
        <v>140.26499999999999</v>
      </c>
      <c r="D800">
        <v>25.6</v>
      </c>
      <c r="E800" t="s">
        <v>1847</v>
      </c>
      <c r="F800" t="s">
        <v>1848</v>
      </c>
    </row>
    <row r="801" spans="1:6" x14ac:dyDescent="0.25">
      <c r="A801">
        <v>808</v>
      </c>
      <c r="B801">
        <v>36.168999999999997</v>
      </c>
      <c r="C801">
        <v>140.352</v>
      </c>
      <c r="D801">
        <v>80.099999999999994</v>
      </c>
      <c r="E801" t="s">
        <v>1850</v>
      </c>
      <c r="F801" t="s">
        <v>469</v>
      </c>
    </row>
    <row r="802" spans="1:6" x14ac:dyDescent="0.25">
      <c r="A802">
        <v>809</v>
      </c>
      <c r="B802">
        <v>36.158000000000001</v>
      </c>
      <c r="C802">
        <v>140.476</v>
      </c>
      <c r="D802">
        <v>130.80000000000001</v>
      </c>
      <c r="E802" t="s">
        <v>1852</v>
      </c>
      <c r="F802" t="s">
        <v>1852</v>
      </c>
    </row>
    <row r="803" spans="1:6" x14ac:dyDescent="0.25">
      <c r="A803">
        <v>810</v>
      </c>
      <c r="B803">
        <v>36.156999999999996</v>
      </c>
      <c r="C803">
        <v>140.512</v>
      </c>
      <c r="D803">
        <v>53.8</v>
      </c>
      <c r="E803" t="s">
        <v>1854</v>
      </c>
      <c r="F803" t="s">
        <v>1854</v>
      </c>
    </row>
    <row r="804" spans="1:6" x14ac:dyDescent="0.25">
      <c r="A804">
        <v>811</v>
      </c>
      <c r="B804">
        <v>35.682000000000002</v>
      </c>
      <c r="C804">
        <v>139.946</v>
      </c>
      <c r="D804">
        <v>8793.6</v>
      </c>
      <c r="E804" t="s">
        <v>1856</v>
      </c>
      <c r="F804" t="s">
        <v>1857</v>
      </c>
    </row>
    <row r="805" spans="1:6" x14ac:dyDescent="0.25">
      <c r="A805">
        <v>812</v>
      </c>
      <c r="B805">
        <v>35.701000000000001</v>
      </c>
      <c r="C805">
        <v>139.92599999999999</v>
      </c>
      <c r="D805">
        <v>8793.6</v>
      </c>
      <c r="E805" t="s">
        <v>1856</v>
      </c>
      <c r="F805" t="s">
        <v>1859</v>
      </c>
    </row>
    <row r="806" spans="1:6" x14ac:dyDescent="0.25">
      <c r="A806">
        <v>813</v>
      </c>
      <c r="B806">
        <v>35.703000000000003</v>
      </c>
      <c r="C806">
        <v>139.92099999999999</v>
      </c>
      <c r="D806">
        <v>8793.6</v>
      </c>
      <c r="E806" t="s">
        <v>1856</v>
      </c>
      <c r="F806" t="s">
        <v>1861</v>
      </c>
    </row>
    <row r="807" spans="1:6" x14ac:dyDescent="0.25">
      <c r="A807">
        <v>814</v>
      </c>
      <c r="B807">
        <v>35.738</v>
      </c>
      <c r="C807">
        <v>139.90199999999999</v>
      </c>
      <c r="D807">
        <v>8793.6</v>
      </c>
      <c r="E807" t="s">
        <v>1856</v>
      </c>
      <c r="F807" t="s">
        <v>1863</v>
      </c>
    </row>
    <row r="808" spans="1:6" x14ac:dyDescent="0.25">
      <c r="A808">
        <v>815</v>
      </c>
      <c r="B808">
        <v>35.781999999999996</v>
      </c>
      <c r="C808">
        <v>139.89400000000001</v>
      </c>
      <c r="D808">
        <v>8751.2900000000009</v>
      </c>
      <c r="E808" t="s">
        <v>1856</v>
      </c>
      <c r="F808" t="s">
        <v>1865</v>
      </c>
    </row>
    <row r="809" spans="1:6" x14ac:dyDescent="0.25">
      <c r="A809">
        <v>816</v>
      </c>
      <c r="B809">
        <v>35.817</v>
      </c>
      <c r="C809">
        <v>139.88800000000001</v>
      </c>
      <c r="D809">
        <v>8716.1299999999992</v>
      </c>
      <c r="E809" t="s">
        <v>1856</v>
      </c>
      <c r="F809" t="s">
        <v>1867</v>
      </c>
    </row>
    <row r="810" spans="1:6" x14ac:dyDescent="0.25">
      <c r="A810">
        <v>817</v>
      </c>
      <c r="B810">
        <v>35.823</v>
      </c>
      <c r="C810">
        <v>139.89099999999999</v>
      </c>
      <c r="D810">
        <v>-9999</v>
      </c>
      <c r="E810" t="s">
        <v>1856</v>
      </c>
      <c r="F810" t="s">
        <v>1869</v>
      </c>
    </row>
    <row r="811" spans="1:6" x14ac:dyDescent="0.25">
      <c r="A811">
        <v>818</v>
      </c>
      <c r="B811">
        <v>35.850999999999999</v>
      </c>
      <c r="C811">
        <v>139.89400000000001</v>
      </c>
      <c r="D811">
        <v>8705.26</v>
      </c>
      <c r="E811" t="s">
        <v>1856</v>
      </c>
      <c r="F811" t="s">
        <v>1871</v>
      </c>
    </row>
    <row r="812" spans="1:6" x14ac:dyDescent="0.25">
      <c r="A812">
        <v>819</v>
      </c>
      <c r="B812">
        <v>35.938000000000002</v>
      </c>
      <c r="C812">
        <v>139.85</v>
      </c>
      <c r="D812">
        <v>8687.8700000000008</v>
      </c>
      <c r="E812" t="s">
        <v>1856</v>
      </c>
      <c r="F812" t="s">
        <v>1873</v>
      </c>
    </row>
    <row r="813" spans="1:6" x14ac:dyDescent="0.25">
      <c r="A813">
        <v>820</v>
      </c>
      <c r="B813">
        <v>35.991999999999997</v>
      </c>
      <c r="C813">
        <v>139.82</v>
      </c>
      <c r="D813">
        <v>8670.31</v>
      </c>
      <c r="E813" t="s">
        <v>1856</v>
      </c>
      <c r="F813" t="s">
        <v>1875</v>
      </c>
    </row>
    <row r="814" spans="1:6" x14ac:dyDescent="0.25">
      <c r="A814">
        <v>821</v>
      </c>
      <c r="B814">
        <v>36.030999999999999</v>
      </c>
      <c r="C814">
        <v>139.81700000000001</v>
      </c>
      <c r="D814">
        <v>8664.25</v>
      </c>
      <c r="E814" t="s">
        <v>1856</v>
      </c>
      <c r="F814" t="s">
        <v>1877</v>
      </c>
    </row>
    <row r="815" spans="1:6" x14ac:dyDescent="0.25">
      <c r="A815">
        <v>822</v>
      </c>
      <c r="B815">
        <v>36.090000000000003</v>
      </c>
      <c r="C815">
        <v>139.77600000000001</v>
      </c>
      <c r="D815">
        <v>8664.25</v>
      </c>
      <c r="E815" t="s">
        <v>1856</v>
      </c>
      <c r="F815" t="s">
        <v>1879</v>
      </c>
    </row>
    <row r="816" spans="1:6" x14ac:dyDescent="0.25">
      <c r="A816">
        <v>823</v>
      </c>
      <c r="B816">
        <v>36.103000000000002</v>
      </c>
      <c r="C816">
        <v>139.78899999999999</v>
      </c>
      <c r="D816">
        <v>8771.15</v>
      </c>
      <c r="E816" t="s">
        <v>58</v>
      </c>
      <c r="F816" t="s">
        <v>1881</v>
      </c>
    </row>
    <row r="817" spans="1:6" x14ac:dyDescent="0.25">
      <c r="A817">
        <v>824</v>
      </c>
      <c r="B817">
        <v>36.122</v>
      </c>
      <c r="C817">
        <v>139.76599999999999</v>
      </c>
      <c r="D817">
        <v>8564.25</v>
      </c>
      <c r="E817" t="s">
        <v>58</v>
      </c>
      <c r="F817" t="s">
        <v>1883</v>
      </c>
    </row>
    <row r="818" spans="1:6" x14ac:dyDescent="0.25">
      <c r="A818">
        <v>825</v>
      </c>
      <c r="B818">
        <v>35.661000000000001</v>
      </c>
      <c r="C818">
        <v>139.88800000000001</v>
      </c>
      <c r="D818">
        <v>9780.9</v>
      </c>
      <c r="E818" t="s">
        <v>1885</v>
      </c>
      <c r="F818" t="s">
        <v>1886</v>
      </c>
    </row>
    <row r="819" spans="1:6" x14ac:dyDescent="0.25">
      <c r="A819">
        <v>826</v>
      </c>
      <c r="B819">
        <v>35.701000000000001</v>
      </c>
      <c r="C819">
        <v>139.91800000000001</v>
      </c>
      <c r="D819">
        <v>8793.6</v>
      </c>
      <c r="E819" t="s">
        <v>1885</v>
      </c>
      <c r="F819" t="s">
        <v>1888</v>
      </c>
    </row>
    <row r="820" spans="1:6" x14ac:dyDescent="0.25">
      <c r="A820">
        <v>827</v>
      </c>
      <c r="B820">
        <v>35.703000000000003</v>
      </c>
      <c r="C820">
        <v>139.917</v>
      </c>
      <c r="D820">
        <v>8793.6</v>
      </c>
      <c r="E820" t="s">
        <v>1885</v>
      </c>
      <c r="F820" t="s">
        <v>1890</v>
      </c>
    </row>
    <row r="821" spans="1:6" x14ac:dyDescent="0.25">
      <c r="A821">
        <v>828</v>
      </c>
      <c r="B821">
        <v>35.914999999999999</v>
      </c>
      <c r="C821">
        <v>139.90299999999999</v>
      </c>
      <c r="D821">
        <v>23.26</v>
      </c>
      <c r="E821" t="s">
        <v>73</v>
      </c>
      <c r="F821" t="s">
        <v>1892</v>
      </c>
    </row>
    <row r="822" spans="1:6" x14ac:dyDescent="0.25">
      <c r="A822">
        <v>829</v>
      </c>
      <c r="B822">
        <v>35.926000000000002</v>
      </c>
      <c r="C822">
        <v>139.93899999999999</v>
      </c>
      <c r="D822">
        <v>-9999</v>
      </c>
      <c r="E822" t="s">
        <v>73</v>
      </c>
      <c r="F822" t="s">
        <v>1894</v>
      </c>
    </row>
    <row r="823" spans="1:6" x14ac:dyDescent="0.25">
      <c r="A823">
        <v>830</v>
      </c>
      <c r="B823">
        <v>35.929000000000002</v>
      </c>
      <c r="C823">
        <v>139.95099999999999</v>
      </c>
      <c r="D823">
        <v>-9999</v>
      </c>
      <c r="E823" t="s">
        <v>73</v>
      </c>
      <c r="F823" t="s">
        <v>1896</v>
      </c>
    </row>
    <row r="824" spans="1:6" x14ac:dyDescent="0.25">
      <c r="A824">
        <v>831</v>
      </c>
      <c r="B824">
        <v>35.93</v>
      </c>
      <c r="C824">
        <v>139.95400000000001</v>
      </c>
      <c r="D824">
        <v>-9999</v>
      </c>
      <c r="E824" t="s">
        <v>73</v>
      </c>
      <c r="F824" t="s">
        <v>1898</v>
      </c>
    </row>
    <row r="825" spans="1:6" x14ac:dyDescent="0.25">
      <c r="A825">
        <v>832</v>
      </c>
      <c r="B825">
        <v>35.83</v>
      </c>
      <c r="C825">
        <v>139.90700000000001</v>
      </c>
      <c r="D825">
        <v>45.51</v>
      </c>
      <c r="E825" t="s">
        <v>76</v>
      </c>
      <c r="F825" t="s">
        <v>1900</v>
      </c>
    </row>
    <row r="826" spans="1:6" x14ac:dyDescent="0.25">
      <c r="A826">
        <v>833</v>
      </c>
      <c r="B826">
        <v>35.798999999999999</v>
      </c>
      <c r="C826">
        <v>139.89500000000001</v>
      </c>
      <c r="D826">
        <v>-9999</v>
      </c>
      <c r="E826" t="s">
        <v>88</v>
      </c>
      <c r="F826" t="s">
        <v>1902</v>
      </c>
    </row>
    <row r="827" spans="1:6" x14ac:dyDescent="0.25">
      <c r="A827">
        <v>834</v>
      </c>
      <c r="B827">
        <v>35.735999999999997</v>
      </c>
      <c r="C827">
        <v>139.92599999999999</v>
      </c>
      <c r="D827">
        <v>31</v>
      </c>
      <c r="E827" t="s">
        <v>91</v>
      </c>
      <c r="F827" t="s">
        <v>1904</v>
      </c>
    </row>
    <row r="828" spans="1:6" x14ac:dyDescent="0.25">
      <c r="A828">
        <v>835</v>
      </c>
      <c r="B828">
        <v>35.749000000000002</v>
      </c>
      <c r="C828">
        <v>139.86099999999999</v>
      </c>
      <c r="D828">
        <v>789.97</v>
      </c>
      <c r="E828" t="s">
        <v>94</v>
      </c>
      <c r="F828" t="s">
        <v>1906</v>
      </c>
    </row>
    <row r="829" spans="1:6" x14ac:dyDescent="0.25">
      <c r="A829">
        <v>836</v>
      </c>
      <c r="B829">
        <v>35.779000000000003</v>
      </c>
      <c r="C829">
        <v>139.85</v>
      </c>
      <c r="D829">
        <v>730.4</v>
      </c>
      <c r="E829" t="s">
        <v>94</v>
      </c>
      <c r="F829" t="s">
        <v>1908</v>
      </c>
    </row>
    <row r="830" spans="1:6" x14ac:dyDescent="0.25">
      <c r="A830">
        <v>837</v>
      </c>
      <c r="B830">
        <v>35.817999999999998</v>
      </c>
      <c r="C830">
        <v>139.87</v>
      </c>
      <c r="D830">
        <v>724.37</v>
      </c>
      <c r="E830" t="s">
        <v>94</v>
      </c>
      <c r="F830" t="s">
        <v>1910</v>
      </c>
    </row>
    <row r="831" spans="1:6" x14ac:dyDescent="0.25">
      <c r="A831">
        <v>838</v>
      </c>
      <c r="B831">
        <v>35.847000000000001</v>
      </c>
      <c r="C831">
        <v>139.84200000000001</v>
      </c>
      <c r="D831">
        <v>705.58</v>
      </c>
      <c r="E831" t="s">
        <v>94</v>
      </c>
      <c r="F831" t="s">
        <v>1912</v>
      </c>
    </row>
    <row r="832" spans="1:6" x14ac:dyDescent="0.25">
      <c r="A832">
        <v>839</v>
      </c>
      <c r="B832">
        <v>35.884</v>
      </c>
      <c r="C832">
        <v>139.83799999999999</v>
      </c>
      <c r="D832">
        <v>670.15</v>
      </c>
      <c r="E832" t="s">
        <v>94</v>
      </c>
      <c r="F832" t="s">
        <v>1914</v>
      </c>
    </row>
    <row r="833" spans="1:6" x14ac:dyDescent="0.25">
      <c r="A833">
        <v>840</v>
      </c>
      <c r="B833">
        <v>35.906999999999996</v>
      </c>
      <c r="C833">
        <v>139.83699999999999</v>
      </c>
      <c r="D833">
        <v>154.97</v>
      </c>
      <c r="E833" t="s">
        <v>94</v>
      </c>
      <c r="F833" t="s">
        <v>1916</v>
      </c>
    </row>
    <row r="834" spans="1:6" x14ac:dyDescent="0.25">
      <c r="A834">
        <v>841</v>
      </c>
      <c r="B834">
        <v>35.954999999999998</v>
      </c>
      <c r="C834">
        <v>139.80500000000001</v>
      </c>
      <c r="D834">
        <v>224.74</v>
      </c>
      <c r="E834" t="s">
        <v>94</v>
      </c>
      <c r="F834" t="s">
        <v>1918</v>
      </c>
    </row>
    <row r="835" spans="1:6" x14ac:dyDescent="0.25">
      <c r="A835">
        <v>842</v>
      </c>
      <c r="B835">
        <v>35.915999999999997</v>
      </c>
      <c r="C835">
        <v>139.80799999999999</v>
      </c>
      <c r="D835">
        <v>162.26</v>
      </c>
      <c r="E835" t="s">
        <v>1920</v>
      </c>
      <c r="F835" t="s">
        <v>1921</v>
      </c>
    </row>
    <row r="836" spans="1:6" x14ac:dyDescent="0.25">
      <c r="A836">
        <v>843</v>
      </c>
      <c r="B836">
        <v>35.978000000000002</v>
      </c>
      <c r="C836">
        <v>139.774</v>
      </c>
      <c r="D836">
        <v>155.76</v>
      </c>
      <c r="E836" t="s">
        <v>1920</v>
      </c>
      <c r="F836" t="s">
        <v>1923</v>
      </c>
    </row>
    <row r="837" spans="1:6" x14ac:dyDescent="0.25">
      <c r="A837">
        <v>844</v>
      </c>
      <c r="B837">
        <v>35.912999999999997</v>
      </c>
      <c r="C837">
        <v>139.80199999999999</v>
      </c>
      <c r="D837">
        <v>48.77</v>
      </c>
      <c r="E837" t="s">
        <v>1925</v>
      </c>
      <c r="F837" t="s">
        <v>1926</v>
      </c>
    </row>
    <row r="838" spans="1:6" x14ac:dyDescent="0.25">
      <c r="A838">
        <v>845</v>
      </c>
      <c r="B838">
        <v>35.898000000000003</v>
      </c>
      <c r="C838">
        <v>139.78700000000001</v>
      </c>
      <c r="D838">
        <v>209.71</v>
      </c>
      <c r="E838" t="s">
        <v>1928</v>
      </c>
      <c r="F838" t="s">
        <v>1929</v>
      </c>
    </row>
    <row r="839" spans="1:6" x14ac:dyDescent="0.25">
      <c r="A839">
        <v>846</v>
      </c>
      <c r="B839">
        <v>35.817</v>
      </c>
      <c r="C839">
        <v>139.88399999999999</v>
      </c>
      <c r="D839">
        <v>38.33</v>
      </c>
      <c r="E839" t="s">
        <v>97</v>
      </c>
      <c r="F839" t="s">
        <v>1931</v>
      </c>
    </row>
    <row r="840" spans="1:6" x14ac:dyDescent="0.25">
      <c r="A840">
        <v>847</v>
      </c>
      <c r="B840">
        <v>35.817999999999998</v>
      </c>
      <c r="C840">
        <v>139.886</v>
      </c>
      <c r="D840">
        <v>38.33</v>
      </c>
      <c r="E840" t="s">
        <v>97</v>
      </c>
      <c r="F840" t="s">
        <v>1933</v>
      </c>
    </row>
    <row r="841" spans="1:6" x14ac:dyDescent="0.25">
      <c r="A841">
        <v>848</v>
      </c>
      <c r="B841">
        <v>35.819000000000003</v>
      </c>
      <c r="C841">
        <v>139.88399999999999</v>
      </c>
      <c r="D841">
        <v>38.33</v>
      </c>
      <c r="E841" t="s">
        <v>97</v>
      </c>
      <c r="F841" t="s">
        <v>1935</v>
      </c>
    </row>
    <row r="842" spans="1:6" x14ac:dyDescent="0.25">
      <c r="A842">
        <v>849</v>
      </c>
      <c r="B842">
        <v>35.792999999999999</v>
      </c>
      <c r="C842">
        <v>139.828</v>
      </c>
      <c r="D842">
        <v>-9999</v>
      </c>
      <c r="E842" t="s">
        <v>100</v>
      </c>
      <c r="F842" t="s">
        <v>1937</v>
      </c>
    </row>
    <row r="843" spans="1:6" x14ac:dyDescent="0.25">
      <c r="A843">
        <v>850</v>
      </c>
      <c r="B843">
        <v>35.817999999999998</v>
      </c>
      <c r="C843">
        <v>139.822</v>
      </c>
      <c r="D843">
        <v>143.69</v>
      </c>
      <c r="E843" t="s">
        <v>100</v>
      </c>
      <c r="F843" t="s">
        <v>1939</v>
      </c>
    </row>
    <row r="844" spans="1:6" x14ac:dyDescent="0.25">
      <c r="A844">
        <v>851</v>
      </c>
      <c r="B844">
        <v>35.838000000000001</v>
      </c>
      <c r="C844">
        <v>139.80699999999999</v>
      </c>
      <c r="D844">
        <v>124.05</v>
      </c>
      <c r="E844" t="s">
        <v>100</v>
      </c>
      <c r="F844" t="s">
        <v>1941</v>
      </c>
    </row>
    <row r="845" spans="1:6" x14ac:dyDescent="0.25">
      <c r="A845">
        <v>852</v>
      </c>
      <c r="B845">
        <v>35.887</v>
      </c>
      <c r="C845">
        <v>139.74199999999999</v>
      </c>
      <c r="D845">
        <v>-9999</v>
      </c>
      <c r="E845" t="s">
        <v>100</v>
      </c>
      <c r="F845" t="s">
        <v>1943</v>
      </c>
    </row>
    <row r="846" spans="1:6" x14ac:dyDescent="0.25">
      <c r="A846">
        <v>853</v>
      </c>
      <c r="B846">
        <v>36.268000000000001</v>
      </c>
      <c r="C846">
        <v>139.59299999999999</v>
      </c>
      <c r="D846">
        <v>1144</v>
      </c>
      <c r="E846" t="s">
        <v>1752</v>
      </c>
      <c r="F846" t="s">
        <v>1945</v>
      </c>
    </row>
    <row r="847" spans="1:6" x14ac:dyDescent="0.25">
      <c r="A847">
        <v>854</v>
      </c>
      <c r="B847">
        <v>36.302</v>
      </c>
      <c r="C847">
        <v>139.50299999999999</v>
      </c>
      <c r="D847">
        <v>748</v>
      </c>
      <c r="E847" t="s">
        <v>1752</v>
      </c>
      <c r="F847" t="s">
        <v>1947</v>
      </c>
    </row>
    <row r="848" spans="1:6" x14ac:dyDescent="0.25">
      <c r="A848">
        <v>855</v>
      </c>
      <c r="B848">
        <v>36.32</v>
      </c>
      <c r="C848">
        <v>139.464</v>
      </c>
      <c r="D848">
        <v>694</v>
      </c>
      <c r="E848" t="s">
        <v>1752</v>
      </c>
      <c r="F848" t="s">
        <v>1949</v>
      </c>
    </row>
    <row r="849" spans="1:6" x14ac:dyDescent="0.25">
      <c r="A849">
        <v>856</v>
      </c>
      <c r="B849">
        <v>36.32</v>
      </c>
      <c r="C849">
        <v>139.464</v>
      </c>
      <c r="D849">
        <v>694</v>
      </c>
      <c r="E849" t="s">
        <v>1752</v>
      </c>
      <c r="F849" t="s">
        <v>1951</v>
      </c>
    </row>
    <row r="850" spans="1:6" x14ac:dyDescent="0.25">
      <c r="A850">
        <v>857</v>
      </c>
      <c r="B850">
        <v>36.334000000000003</v>
      </c>
      <c r="C850">
        <v>139.44499999999999</v>
      </c>
      <c r="D850">
        <v>692</v>
      </c>
      <c r="E850" t="s">
        <v>1752</v>
      </c>
      <c r="F850" t="s">
        <v>1953</v>
      </c>
    </row>
    <row r="851" spans="1:6" x14ac:dyDescent="0.25">
      <c r="A851">
        <v>858</v>
      </c>
      <c r="B851">
        <v>36.354999999999997</v>
      </c>
      <c r="C851">
        <v>139.387</v>
      </c>
      <c r="D851">
        <v>582</v>
      </c>
      <c r="E851" t="s">
        <v>1752</v>
      </c>
      <c r="F851" t="s">
        <v>1955</v>
      </c>
    </row>
    <row r="852" spans="1:6" x14ac:dyDescent="0.25">
      <c r="A852">
        <v>859</v>
      </c>
      <c r="B852">
        <v>36.375999999999998</v>
      </c>
      <c r="C852">
        <v>139.36099999999999</v>
      </c>
      <c r="D852">
        <v>-9999</v>
      </c>
      <c r="E852" t="s">
        <v>1752</v>
      </c>
      <c r="F852" t="s">
        <v>1957</v>
      </c>
    </row>
    <row r="853" spans="1:6" x14ac:dyDescent="0.25">
      <c r="A853">
        <v>860</v>
      </c>
      <c r="B853">
        <v>36.433999999999997</v>
      </c>
      <c r="C853">
        <v>139.28</v>
      </c>
      <c r="D853">
        <v>472</v>
      </c>
      <c r="E853" t="s">
        <v>1752</v>
      </c>
      <c r="F853" t="s">
        <v>1959</v>
      </c>
    </row>
    <row r="854" spans="1:6" x14ac:dyDescent="0.25">
      <c r="A854">
        <v>861</v>
      </c>
      <c r="B854">
        <v>36.280999999999999</v>
      </c>
      <c r="C854">
        <v>139.577</v>
      </c>
      <c r="D854">
        <v>109</v>
      </c>
      <c r="E854" t="s">
        <v>1961</v>
      </c>
      <c r="F854" t="s">
        <v>1962</v>
      </c>
    </row>
    <row r="855" spans="1:6" x14ac:dyDescent="0.25">
      <c r="A855">
        <v>862</v>
      </c>
      <c r="B855">
        <v>36.279000000000003</v>
      </c>
      <c r="C855">
        <v>139.57900000000001</v>
      </c>
      <c r="D855">
        <v>-9999</v>
      </c>
      <c r="E855" t="s">
        <v>1961</v>
      </c>
      <c r="F855" t="s">
        <v>1964</v>
      </c>
    </row>
    <row r="856" spans="1:6" x14ac:dyDescent="0.25">
      <c r="A856">
        <v>863</v>
      </c>
      <c r="B856">
        <v>36.279000000000003</v>
      </c>
      <c r="C856">
        <v>139.50200000000001</v>
      </c>
      <c r="D856">
        <v>38</v>
      </c>
      <c r="E856" t="s">
        <v>1966</v>
      </c>
      <c r="F856" t="s">
        <v>1967</v>
      </c>
    </row>
    <row r="857" spans="1:6" x14ac:dyDescent="0.25">
      <c r="A857">
        <v>864</v>
      </c>
      <c r="B857">
        <v>36.302</v>
      </c>
      <c r="C857">
        <v>139.44300000000001</v>
      </c>
      <c r="D857">
        <v>-9999</v>
      </c>
      <c r="E857" t="s">
        <v>1966</v>
      </c>
      <c r="F857" t="s">
        <v>1969</v>
      </c>
    </row>
    <row r="858" spans="1:6" x14ac:dyDescent="0.25">
      <c r="A858">
        <v>865</v>
      </c>
      <c r="B858">
        <v>36.305999999999997</v>
      </c>
      <c r="C858">
        <v>139.53399999999999</v>
      </c>
      <c r="D858">
        <v>146</v>
      </c>
      <c r="E858" t="s">
        <v>1971</v>
      </c>
      <c r="F858" t="s">
        <v>1108</v>
      </c>
    </row>
    <row r="859" spans="1:6" x14ac:dyDescent="0.25">
      <c r="A859">
        <v>866</v>
      </c>
      <c r="B859">
        <v>36.406999999999996</v>
      </c>
      <c r="C859">
        <v>139.35</v>
      </c>
      <c r="D859">
        <v>75</v>
      </c>
      <c r="E859" t="s">
        <v>1972</v>
      </c>
      <c r="F859" t="s">
        <v>1973</v>
      </c>
    </row>
    <row r="860" spans="1:6" x14ac:dyDescent="0.25">
      <c r="A860">
        <v>867</v>
      </c>
      <c r="B860">
        <v>36.75</v>
      </c>
      <c r="C860">
        <v>139.798</v>
      </c>
      <c r="D860">
        <v>-9999</v>
      </c>
      <c r="E860" t="s">
        <v>111</v>
      </c>
      <c r="F860" t="s">
        <v>1975</v>
      </c>
    </row>
    <row r="861" spans="1:6" x14ac:dyDescent="0.25">
      <c r="A861">
        <v>868</v>
      </c>
      <c r="B861">
        <v>36.747999999999998</v>
      </c>
      <c r="C861">
        <v>139.80099999999999</v>
      </c>
      <c r="D861">
        <v>1070.3</v>
      </c>
      <c r="E861" t="s">
        <v>111</v>
      </c>
      <c r="F861" t="s">
        <v>1977</v>
      </c>
    </row>
    <row r="862" spans="1:6" x14ac:dyDescent="0.25">
      <c r="A862">
        <v>869</v>
      </c>
      <c r="B862">
        <v>36.610999999999997</v>
      </c>
      <c r="C862">
        <v>139.97399999999999</v>
      </c>
      <c r="D862">
        <v>-9999</v>
      </c>
      <c r="E862" t="s">
        <v>111</v>
      </c>
      <c r="F862" t="s">
        <v>1979</v>
      </c>
    </row>
    <row r="863" spans="1:6" x14ac:dyDescent="0.25">
      <c r="A863">
        <v>870</v>
      </c>
      <c r="B863">
        <v>36.604999999999997</v>
      </c>
      <c r="C863">
        <v>139.97800000000001</v>
      </c>
      <c r="D863">
        <v>1210.2</v>
      </c>
      <c r="E863" t="s">
        <v>111</v>
      </c>
      <c r="F863" t="s">
        <v>1981</v>
      </c>
    </row>
    <row r="864" spans="1:6" x14ac:dyDescent="0.25">
      <c r="A864">
        <v>871</v>
      </c>
      <c r="B864">
        <v>36.603999999999999</v>
      </c>
      <c r="C864">
        <v>139.976</v>
      </c>
      <c r="D864">
        <v>-9999</v>
      </c>
      <c r="E864" t="s">
        <v>111</v>
      </c>
      <c r="F864" t="s">
        <v>1983</v>
      </c>
    </row>
    <row r="865" spans="1:6" x14ac:dyDescent="0.25">
      <c r="A865">
        <v>872</v>
      </c>
      <c r="B865">
        <v>36.542000000000002</v>
      </c>
      <c r="C865">
        <v>139.947</v>
      </c>
      <c r="D865">
        <v>1230</v>
      </c>
      <c r="E865" t="s">
        <v>111</v>
      </c>
      <c r="F865" t="s">
        <v>1985</v>
      </c>
    </row>
    <row r="866" spans="1:6" x14ac:dyDescent="0.25">
      <c r="A866">
        <v>873</v>
      </c>
      <c r="B866">
        <v>36.290999999999997</v>
      </c>
      <c r="C866">
        <v>139.911</v>
      </c>
      <c r="D866">
        <v>1333.5</v>
      </c>
      <c r="E866" t="s">
        <v>111</v>
      </c>
      <c r="F866" t="s">
        <v>1987</v>
      </c>
    </row>
    <row r="867" spans="1:6" x14ac:dyDescent="0.25">
      <c r="A867">
        <v>874</v>
      </c>
      <c r="B867">
        <v>36.225999999999999</v>
      </c>
      <c r="C867">
        <v>139.91200000000001</v>
      </c>
      <c r="D867">
        <v>1626.4</v>
      </c>
      <c r="E867" t="s">
        <v>111</v>
      </c>
      <c r="F867" t="s">
        <v>1989</v>
      </c>
    </row>
    <row r="868" spans="1:6" x14ac:dyDescent="0.25">
      <c r="A868">
        <v>875</v>
      </c>
      <c r="B868">
        <v>36.152999999999999</v>
      </c>
      <c r="C868">
        <v>139.94900000000001</v>
      </c>
      <c r="D868">
        <v>1696.1</v>
      </c>
      <c r="E868" t="s">
        <v>111</v>
      </c>
      <c r="F868" t="s">
        <v>1991</v>
      </c>
    </row>
    <row r="869" spans="1:6" x14ac:dyDescent="0.25">
      <c r="A869">
        <v>876</v>
      </c>
      <c r="B869">
        <v>36.021999999999998</v>
      </c>
      <c r="C869">
        <v>139.98500000000001</v>
      </c>
      <c r="D869">
        <v>1740.1</v>
      </c>
      <c r="E869" t="s">
        <v>111</v>
      </c>
      <c r="F869" t="s">
        <v>1993</v>
      </c>
    </row>
    <row r="870" spans="1:6" x14ac:dyDescent="0.25">
      <c r="A870">
        <v>877</v>
      </c>
      <c r="B870">
        <v>36.433</v>
      </c>
      <c r="C870">
        <v>140.065</v>
      </c>
      <c r="D870">
        <v>-9999</v>
      </c>
      <c r="E870" t="s">
        <v>1790</v>
      </c>
      <c r="F870" t="s">
        <v>1995</v>
      </c>
    </row>
    <row r="871" spans="1:6" x14ac:dyDescent="0.25">
      <c r="A871">
        <v>878</v>
      </c>
      <c r="B871">
        <v>36.392000000000003</v>
      </c>
      <c r="C871">
        <v>140.03100000000001</v>
      </c>
      <c r="D871">
        <v>222.7</v>
      </c>
      <c r="E871" t="s">
        <v>1790</v>
      </c>
      <c r="F871" t="s">
        <v>1997</v>
      </c>
    </row>
    <row r="872" spans="1:6" x14ac:dyDescent="0.25">
      <c r="A872">
        <v>879</v>
      </c>
      <c r="B872">
        <v>36.290999999999997</v>
      </c>
      <c r="C872">
        <v>139.99799999999999</v>
      </c>
      <c r="D872">
        <v>259.7</v>
      </c>
      <c r="E872" t="s">
        <v>1790</v>
      </c>
      <c r="F872" t="s">
        <v>1999</v>
      </c>
    </row>
    <row r="873" spans="1:6" x14ac:dyDescent="0.25">
      <c r="A873">
        <v>880</v>
      </c>
      <c r="B873">
        <v>36.25</v>
      </c>
      <c r="C873">
        <v>139.99600000000001</v>
      </c>
      <c r="D873">
        <v>580</v>
      </c>
      <c r="E873" t="s">
        <v>1790</v>
      </c>
      <c r="F873" t="s">
        <v>2001</v>
      </c>
    </row>
    <row r="874" spans="1:6" x14ac:dyDescent="0.25">
      <c r="A874">
        <v>881</v>
      </c>
      <c r="B874">
        <v>36.106999999999999</v>
      </c>
      <c r="C874">
        <v>139.999</v>
      </c>
      <c r="D874">
        <v>635.79999999999995</v>
      </c>
      <c r="E874" t="s">
        <v>1790</v>
      </c>
      <c r="F874" t="s">
        <v>2003</v>
      </c>
    </row>
    <row r="875" spans="1:6" x14ac:dyDescent="0.25">
      <c r="A875">
        <v>882</v>
      </c>
      <c r="B875">
        <v>36.018000000000001</v>
      </c>
      <c r="C875">
        <v>139.99700000000001</v>
      </c>
      <c r="D875">
        <v>757.5</v>
      </c>
      <c r="E875" t="s">
        <v>1790</v>
      </c>
      <c r="F875" t="s">
        <v>2005</v>
      </c>
    </row>
    <row r="876" spans="1:6" x14ac:dyDescent="0.25">
      <c r="A876">
        <v>883</v>
      </c>
      <c r="B876">
        <v>36.003999999999998</v>
      </c>
      <c r="C876">
        <v>139.99199999999999</v>
      </c>
      <c r="D876">
        <v>758.6</v>
      </c>
      <c r="E876" t="s">
        <v>1790</v>
      </c>
      <c r="F876" t="s">
        <v>2007</v>
      </c>
    </row>
    <row r="877" spans="1:6" x14ac:dyDescent="0.25">
      <c r="A877">
        <v>884</v>
      </c>
      <c r="B877">
        <v>35.924999999999997</v>
      </c>
      <c r="C877">
        <v>140.12899999999999</v>
      </c>
      <c r="D877">
        <v>831</v>
      </c>
      <c r="E877" t="s">
        <v>1790</v>
      </c>
      <c r="F877" t="s">
        <v>2009</v>
      </c>
    </row>
    <row r="878" spans="1:6" x14ac:dyDescent="0.25">
      <c r="A878">
        <v>885</v>
      </c>
      <c r="B878">
        <v>36.408999999999999</v>
      </c>
      <c r="C878">
        <v>139.988</v>
      </c>
      <c r="D878">
        <v>-9999</v>
      </c>
      <c r="E878" t="s">
        <v>2011</v>
      </c>
      <c r="F878" t="s">
        <v>2012</v>
      </c>
    </row>
    <row r="879" spans="1:6" x14ac:dyDescent="0.25">
      <c r="A879">
        <v>886</v>
      </c>
      <c r="B879">
        <v>36.549999999999997</v>
      </c>
      <c r="C879">
        <v>138.78399999999999</v>
      </c>
      <c r="D879">
        <v>747</v>
      </c>
      <c r="E879" t="s">
        <v>2014</v>
      </c>
      <c r="F879" t="s">
        <v>2015</v>
      </c>
    </row>
    <row r="880" spans="1:6" x14ac:dyDescent="0.25">
      <c r="A880">
        <v>887</v>
      </c>
      <c r="B880">
        <v>36.384999999999998</v>
      </c>
      <c r="C880">
        <v>139.05699999999999</v>
      </c>
      <c r="D880">
        <v>3266.4</v>
      </c>
      <c r="E880" t="s">
        <v>58</v>
      </c>
      <c r="F880" t="s">
        <v>2017</v>
      </c>
    </row>
    <row r="881" spans="1:6" x14ac:dyDescent="0.25">
      <c r="A881">
        <v>888</v>
      </c>
      <c r="B881">
        <v>36.597000000000001</v>
      </c>
      <c r="C881">
        <v>139.05000000000001</v>
      </c>
      <c r="D881">
        <v>1692</v>
      </c>
      <c r="E881" t="s">
        <v>58</v>
      </c>
      <c r="F881" t="s">
        <v>2019</v>
      </c>
    </row>
    <row r="882" spans="1:6" x14ac:dyDescent="0.25">
      <c r="A882">
        <v>889</v>
      </c>
      <c r="B882">
        <v>36.768999999999998</v>
      </c>
      <c r="C882">
        <v>138.971</v>
      </c>
      <c r="D882">
        <v>499.9</v>
      </c>
      <c r="E882" t="s">
        <v>58</v>
      </c>
      <c r="F882" t="s">
        <v>2021</v>
      </c>
    </row>
    <row r="883" spans="1:6" x14ac:dyDescent="0.25">
      <c r="A883">
        <v>890</v>
      </c>
      <c r="B883">
        <v>36.381</v>
      </c>
      <c r="C883">
        <v>138.876</v>
      </c>
      <c r="D883">
        <v>156</v>
      </c>
      <c r="E883" t="s">
        <v>2023</v>
      </c>
      <c r="F883" t="s">
        <v>2024</v>
      </c>
    </row>
    <row r="884" spans="1:6" x14ac:dyDescent="0.25">
      <c r="A884">
        <v>891</v>
      </c>
      <c r="B884">
        <v>36.552</v>
      </c>
      <c r="C884">
        <v>138.92099999999999</v>
      </c>
      <c r="D884">
        <v>1239</v>
      </c>
      <c r="E884" t="s">
        <v>2014</v>
      </c>
      <c r="F884" t="s">
        <v>2026</v>
      </c>
    </row>
    <row r="885" spans="1:6" x14ac:dyDescent="0.25">
      <c r="A885">
        <v>892</v>
      </c>
      <c r="B885">
        <v>36.658000000000001</v>
      </c>
      <c r="C885">
        <v>139.09399999999999</v>
      </c>
      <c r="D885">
        <v>633</v>
      </c>
      <c r="E885" t="s">
        <v>2028</v>
      </c>
      <c r="F885" t="s">
        <v>2029</v>
      </c>
    </row>
    <row r="886" spans="1:6" x14ac:dyDescent="0.25">
      <c r="A886">
        <v>893</v>
      </c>
      <c r="B886">
        <v>36.709000000000003</v>
      </c>
      <c r="C886">
        <v>139.208</v>
      </c>
      <c r="D886">
        <v>331.9</v>
      </c>
      <c r="E886" t="s">
        <v>2028</v>
      </c>
      <c r="F886" t="s">
        <v>2031</v>
      </c>
    </row>
    <row r="887" spans="1:6" x14ac:dyDescent="0.25">
      <c r="A887">
        <v>894</v>
      </c>
      <c r="B887">
        <v>36.768000000000001</v>
      </c>
      <c r="C887">
        <v>139.22300000000001</v>
      </c>
      <c r="D887">
        <v>359</v>
      </c>
      <c r="E887" t="s">
        <v>2028</v>
      </c>
      <c r="F887" t="s">
        <v>2033</v>
      </c>
    </row>
    <row r="888" spans="1:6" x14ac:dyDescent="0.25">
      <c r="A888">
        <v>895</v>
      </c>
      <c r="B888">
        <v>36.683</v>
      </c>
      <c r="C888">
        <v>138.983</v>
      </c>
      <c r="D888">
        <v>184</v>
      </c>
      <c r="E888" t="s">
        <v>2035</v>
      </c>
      <c r="F888" t="s">
        <v>2036</v>
      </c>
    </row>
    <row r="889" spans="1:6" x14ac:dyDescent="0.25">
      <c r="A889">
        <v>896</v>
      </c>
      <c r="B889">
        <v>36.75</v>
      </c>
      <c r="C889">
        <v>138.88800000000001</v>
      </c>
      <c r="D889">
        <v>56</v>
      </c>
      <c r="E889" t="s">
        <v>2035</v>
      </c>
      <c r="F889" t="s">
        <v>2038</v>
      </c>
    </row>
    <row r="890" spans="1:6" x14ac:dyDescent="0.25">
      <c r="A890">
        <v>897</v>
      </c>
      <c r="B890">
        <v>36.728000000000002</v>
      </c>
      <c r="C890">
        <v>138.869</v>
      </c>
      <c r="D890">
        <v>35</v>
      </c>
      <c r="E890" t="s">
        <v>1008</v>
      </c>
      <c r="F890" t="s">
        <v>2040</v>
      </c>
    </row>
    <row r="891" spans="1:6" x14ac:dyDescent="0.25">
      <c r="A891">
        <v>898</v>
      </c>
      <c r="B891">
        <v>36.963000000000001</v>
      </c>
      <c r="C891">
        <v>139.61799999999999</v>
      </c>
      <c r="D891">
        <v>-9999</v>
      </c>
      <c r="E891" t="s">
        <v>122</v>
      </c>
      <c r="F891" t="s">
        <v>2042</v>
      </c>
    </row>
    <row r="892" spans="1:6" x14ac:dyDescent="0.25">
      <c r="A892">
        <v>899</v>
      </c>
      <c r="B892">
        <v>36.322000000000003</v>
      </c>
      <c r="C892">
        <v>139</v>
      </c>
      <c r="D892">
        <v>557.20000000000005</v>
      </c>
      <c r="E892" t="s">
        <v>2023</v>
      </c>
      <c r="F892" t="s">
        <v>2044</v>
      </c>
    </row>
    <row r="893" spans="1:6" x14ac:dyDescent="0.25">
      <c r="A893">
        <v>900</v>
      </c>
      <c r="B893">
        <v>36.290999999999997</v>
      </c>
      <c r="C893">
        <v>139.07599999999999</v>
      </c>
      <c r="D893">
        <v>1228.7</v>
      </c>
      <c r="E893" t="s">
        <v>2023</v>
      </c>
      <c r="F893" t="s">
        <v>2046</v>
      </c>
    </row>
    <row r="894" spans="1:6" x14ac:dyDescent="0.25">
      <c r="A894">
        <v>901</v>
      </c>
      <c r="B894">
        <v>36.28</v>
      </c>
      <c r="C894">
        <v>139.124</v>
      </c>
      <c r="D894">
        <v>-9999</v>
      </c>
      <c r="E894" t="s">
        <v>2023</v>
      </c>
      <c r="F894" t="s">
        <v>1267</v>
      </c>
    </row>
    <row r="895" spans="1:6" x14ac:dyDescent="0.25">
      <c r="A895">
        <v>902</v>
      </c>
      <c r="B895">
        <v>36.320999999999998</v>
      </c>
      <c r="C895">
        <v>138.88800000000001</v>
      </c>
      <c r="D895">
        <v>122.4</v>
      </c>
      <c r="E895" t="s">
        <v>2048</v>
      </c>
      <c r="F895" t="s">
        <v>2049</v>
      </c>
    </row>
    <row r="896" spans="1:6" x14ac:dyDescent="0.25">
      <c r="A896">
        <v>903</v>
      </c>
      <c r="B896">
        <v>36.261000000000003</v>
      </c>
      <c r="C896">
        <v>139.02600000000001</v>
      </c>
      <c r="D896">
        <v>552.20000000000005</v>
      </c>
      <c r="E896" t="s">
        <v>2051</v>
      </c>
      <c r="F896" t="s">
        <v>1951</v>
      </c>
    </row>
    <row r="897" spans="1:6" x14ac:dyDescent="0.25">
      <c r="A897">
        <v>904</v>
      </c>
      <c r="B897">
        <v>36.271000000000001</v>
      </c>
      <c r="C897">
        <v>139.04300000000001</v>
      </c>
      <c r="D897">
        <v>556.29999999999995</v>
      </c>
      <c r="E897" t="s">
        <v>2051</v>
      </c>
      <c r="F897" t="s">
        <v>2052</v>
      </c>
    </row>
    <row r="898" spans="1:6" x14ac:dyDescent="0.25">
      <c r="A898">
        <v>905</v>
      </c>
      <c r="B898">
        <v>36.194000000000003</v>
      </c>
      <c r="C898">
        <v>139.06399999999999</v>
      </c>
      <c r="D898">
        <v>385.2</v>
      </c>
      <c r="E898" t="s">
        <v>64</v>
      </c>
      <c r="F898" t="s">
        <v>2054</v>
      </c>
    </row>
    <row r="899" spans="1:6" x14ac:dyDescent="0.25">
      <c r="A899">
        <v>906</v>
      </c>
      <c r="B899">
        <v>36.271999999999998</v>
      </c>
      <c r="C899">
        <v>139.12899999999999</v>
      </c>
      <c r="D899">
        <v>414.9</v>
      </c>
      <c r="E899" t="s">
        <v>64</v>
      </c>
      <c r="F899" t="s">
        <v>2056</v>
      </c>
    </row>
    <row r="900" spans="1:6" x14ac:dyDescent="0.25">
      <c r="A900">
        <v>907</v>
      </c>
      <c r="B900">
        <v>36.192</v>
      </c>
      <c r="C900">
        <v>138.96</v>
      </c>
      <c r="D900">
        <v>41.9</v>
      </c>
      <c r="E900" t="s">
        <v>2051</v>
      </c>
      <c r="F900" t="s">
        <v>2058</v>
      </c>
    </row>
    <row r="901" spans="1:6" x14ac:dyDescent="0.25">
      <c r="A901">
        <v>908</v>
      </c>
      <c r="B901">
        <v>36.418999999999997</v>
      </c>
      <c r="C901">
        <v>138.79499999999999</v>
      </c>
      <c r="D901">
        <v>104.5</v>
      </c>
      <c r="E901" t="s">
        <v>2023</v>
      </c>
      <c r="F901" t="s">
        <v>2060</v>
      </c>
    </row>
    <row r="902" spans="1:6" x14ac:dyDescent="0.25">
      <c r="A902">
        <v>909</v>
      </c>
      <c r="B902">
        <v>36.277999999999999</v>
      </c>
      <c r="C902">
        <v>139.15600000000001</v>
      </c>
      <c r="D902">
        <v>1808.8</v>
      </c>
      <c r="E902" t="s">
        <v>2023</v>
      </c>
      <c r="F902" t="s">
        <v>2062</v>
      </c>
    </row>
    <row r="903" spans="1:6" x14ac:dyDescent="0.25">
      <c r="A903">
        <v>910</v>
      </c>
      <c r="B903">
        <v>36.216999999999999</v>
      </c>
      <c r="C903">
        <v>138.803</v>
      </c>
      <c r="D903">
        <v>303.2</v>
      </c>
      <c r="E903" t="s">
        <v>2051</v>
      </c>
      <c r="F903" t="s">
        <v>2064</v>
      </c>
    </row>
    <row r="904" spans="1:6" x14ac:dyDescent="0.25">
      <c r="A904">
        <v>911</v>
      </c>
      <c r="B904">
        <v>36.113</v>
      </c>
      <c r="C904">
        <v>139.19800000000001</v>
      </c>
      <c r="D904">
        <v>905</v>
      </c>
      <c r="E904" t="s">
        <v>139</v>
      </c>
      <c r="F904" t="s">
        <v>2066</v>
      </c>
    </row>
    <row r="905" spans="1:6" x14ac:dyDescent="0.25">
      <c r="A905">
        <v>912</v>
      </c>
      <c r="B905">
        <v>36.134999999999998</v>
      </c>
      <c r="C905">
        <v>139.28200000000001</v>
      </c>
      <c r="D905">
        <v>-9999</v>
      </c>
      <c r="E905" t="s">
        <v>139</v>
      </c>
      <c r="F905" t="s">
        <v>2068</v>
      </c>
    </row>
    <row r="906" spans="1:6" x14ac:dyDescent="0.25">
      <c r="A906">
        <v>913</v>
      </c>
      <c r="B906">
        <v>36.137999999999998</v>
      </c>
      <c r="C906">
        <v>139.37799999999999</v>
      </c>
      <c r="D906">
        <v>1000</v>
      </c>
      <c r="E906" t="s">
        <v>139</v>
      </c>
      <c r="F906" t="s">
        <v>2070</v>
      </c>
    </row>
    <row r="907" spans="1:6" x14ac:dyDescent="0.25">
      <c r="A907">
        <v>914</v>
      </c>
      <c r="B907">
        <v>36.084000000000003</v>
      </c>
      <c r="C907">
        <v>139.43799999999999</v>
      </c>
      <c r="D907">
        <v>1019</v>
      </c>
      <c r="E907" t="s">
        <v>139</v>
      </c>
      <c r="F907" t="s">
        <v>2072</v>
      </c>
    </row>
    <row r="908" spans="1:6" x14ac:dyDescent="0.25">
      <c r="A908">
        <v>915</v>
      </c>
      <c r="B908">
        <v>35.984999999999999</v>
      </c>
      <c r="C908">
        <v>139.51900000000001</v>
      </c>
      <c r="D908">
        <v>-9999</v>
      </c>
      <c r="E908" t="s">
        <v>139</v>
      </c>
      <c r="F908" t="s">
        <v>2074</v>
      </c>
    </row>
    <row r="909" spans="1:6" x14ac:dyDescent="0.25">
      <c r="A909">
        <v>916</v>
      </c>
      <c r="B909">
        <v>35.890999999999998</v>
      </c>
      <c r="C909">
        <v>139.56</v>
      </c>
      <c r="D909">
        <v>2020</v>
      </c>
      <c r="E909" t="s">
        <v>139</v>
      </c>
      <c r="F909" t="s">
        <v>2076</v>
      </c>
    </row>
    <row r="910" spans="1:6" x14ac:dyDescent="0.25">
      <c r="A910">
        <v>917</v>
      </c>
      <c r="B910">
        <v>36.091999999999999</v>
      </c>
      <c r="C910">
        <v>139.429</v>
      </c>
      <c r="D910">
        <v>-9999</v>
      </c>
      <c r="E910" t="s">
        <v>2078</v>
      </c>
      <c r="F910" t="s">
        <v>2079</v>
      </c>
    </row>
    <row r="911" spans="1:6" x14ac:dyDescent="0.25">
      <c r="A911">
        <v>918</v>
      </c>
      <c r="B911">
        <v>36.018000000000001</v>
      </c>
      <c r="C911">
        <v>139.48099999999999</v>
      </c>
      <c r="D911">
        <v>140</v>
      </c>
      <c r="E911" t="s">
        <v>2081</v>
      </c>
      <c r="F911" t="s">
        <v>2082</v>
      </c>
    </row>
    <row r="912" spans="1:6" x14ac:dyDescent="0.25">
      <c r="A912">
        <v>919</v>
      </c>
      <c r="B912">
        <v>35.921999999999997</v>
      </c>
      <c r="C912">
        <v>139.45400000000001</v>
      </c>
      <c r="D912">
        <v>222</v>
      </c>
      <c r="E912" t="s">
        <v>2084</v>
      </c>
      <c r="F912" t="s">
        <v>2085</v>
      </c>
    </row>
    <row r="913" spans="1:6" x14ac:dyDescent="0.25">
      <c r="A913">
        <v>920</v>
      </c>
      <c r="B913">
        <v>35.956000000000003</v>
      </c>
      <c r="C913">
        <v>139.47399999999999</v>
      </c>
      <c r="D913">
        <v>227</v>
      </c>
      <c r="E913" t="s">
        <v>2084</v>
      </c>
      <c r="F913" t="s">
        <v>2087</v>
      </c>
    </row>
    <row r="914" spans="1:6" x14ac:dyDescent="0.25">
      <c r="A914">
        <v>921</v>
      </c>
      <c r="B914">
        <v>35.953000000000003</v>
      </c>
      <c r="C914">
        <v>139.511</v>
      </c>
      <c r="D914">
        <v>712.5</v>
      </c>
      <c r="E914" t="s">
        <v>2084</v>
      </c>
      <c r="F914" t="s">
        <v>2089</v>
      </c>
    </row>
    <row r="915" spans="1:6" x14ac:dyDescent="0.25">
      <c r="A915">
        <v>922</v>
      </c>
      <c r="B915">
        <v>35.966000000000001</v>
      </c>
      <c r="C915">
        <v>139.345</v>
      </c>
      <c r="D915">
        <v>85</v>
      </c>
      <c r="E915" t="s">
        <v>2091</v>
      </c>
      <c r="F915" t="s">
        <v>2092</v>
      </c>
    </row>
    <row r="916" spans="1:6" x14ac:dyDescent="0.25">
      <c r="A916">
        <v>923</v>
      </c>
      <c r="B916">
        <v>35.978999999999999</v>
      </c>
      <c r="C916">
        <v>139.37799999999999</v>
      </c>
      <c r="D916">
        <v>100</v>
      </c>
      <c r="E916" t="s">
        <v>2091</v>
      </c>
      <c r="F916" t="s">
        <v>2094</v>
      </c>
    </row>
    <row r="917" spans="1:6" x14ac:dyDescent="0.25">
      <c r="A917">
        <v>924</v>
      </c>
      <c r="B917">
        <v>35.984000000000002</v>
      </c>
      <c r="C917">
        <v>139.40199999999999</v>
      </c>
      <c r="D917">
        <v>207</v>
      </c>
      <c r="E917" t="s">
        <v>2091</v>
      </c>
      <c r="F917" t="s">
        <v>2096</v>
      </c>
    </row>
    <row r="918" spans="1:6" x14ac:dyDescent="0.25">
      <c r="A918">
        <v>925</v>
      </c>
      <c r="B918">
        <v>35.956000000000003</v>
      </c>
      <c r="C918">
        <v>139.47399999999999</v>
      </c>
      <c r="D918">
        <v>471</v>
      </c>
      <c r="E918" t="s">
        <v>2091</v>
      </c>
      <c r="F918" t="s">
        <v>2098</v>
      </c>
    </row>
    <row r="919" spans="1:6" x14ac:dyDescent="0.25">
      <c r="A919">
        <v>926</v>
      </c>
      <c r="B919">
        <v>35.976999999999997</v>
      </c>
      <c r="C919">
        <v>139.39099999999999</v>
      </c>
      <c r="D919">
        <v>87</v>
      </c>
      <c r="E919" t="s">
        <v>2100</v>
      </c>
      <c r="F919" t="s">
        <v>2101</v>
      </c>
    </row>
    <row r="920" spans="1:6" x14ac:dyDescent="0.25">
      <c r="A920">
        <v>927</v>
      </c>
      <c r="B920">
        <v>36.018999999999998</v>
      </c>
      <c r="C920">
        <v>139.38200000000001</v>
      </c>
      <c r="D920">
        <v>146</v>
      </c>
      <c r="E920" t="s">
        <v>2103</v>
      </c>
      <c r="F920" t="s">
        <v>2104</v>
      </c>
    </row>
    <row r="921" spans="1:6" x14ac:dyDescent="0.25">
      <c r="A921">
        <v>928</v>
      </c>
      <c r="B921">
        <v>36.008000000000003</v>
      </c>
      <c r="C921">
        <v>139.42099999999999</v>
      </c>
      <c r="D921">
        <v>154</v>
      </c>
      <c r="E921" t="s">
        <v>2103</v>
      </c>
      <c r="F921" t="s">
        <v>2106</v>
      </c>
    </row>
    <row r="922" spans="1:6" x14ac:dyDescent="0.25">
      <c r="A922">
        <v>929</v>
      </c>
      <c r="B922">
        <v>35.935000000000002</v>
      </c>
      <c r="C922">
        <v>139.44200000000001</v>
      </c>
      <c r="D922">
        <v>54</v>
      </c>
      <c r="E922" t="s">
        <v>2108</v>
      </c>
      <c r="F922" t="s">
        <v>2109</v>
      </c>
    </row>
    <row r="923" spans="1:6" x14ac:dyDescent="0.25">
      <c r="A923">
        <v>930</v>
      </c>
      <c r="B923">
        <v>35.956000000000003</v>
      </c>
      <c r="C923">
        <v>139.47399999999999</v>
      </c>
      <c r="D923">
        <v>66</v>
      </c>
      <c r="E923" t="s">
        <v>2108</v>
      </c>
      <c r="F923" t="s">
        <v>2111</v>
      </c>
    </row>
    <row r="924" spans="1:6" x14ac:dyDescent="0.25">
      <c r="A924">
        <v>931</v>
      </c>
      <c r="B924">
        <v>35.988</v>
      </c>
      <c r="C924">
        <v>139.43700000000001</v>
      </c>
      <c r="D924">
        <v>-9999</v>
      </c>
      <c r="E924" t="s">
        <v>2091</v>
      </c>
      <c r="F924" t="s">
        <v>2113</v>
      </c>
    </row>
    <row r="925" spans="1:6" x14ac:dyDescent="0.25">
      <c r="A925">
        <v>932</v>
      </c>
      <c r="B925">
        <v>35.802</v>
      </c>
      <c r="C925">
        <v>139.648</v>
      </c>
      <c r="D925">
        <v>2095</v>
      </c>
      <c r="E925" t="s">
        <v>139</v>
      </c>
      <c r="F925" t="s">
        <v>2115</v>
      </c>
    </row>
    <row r="926" spans="1:6" x14ac:dyDescent="0.25">
      <c r="A926">
        <v>933</v>
      </c>
      <c r="B926">
        <v>35.787999999999997</v>
      </c>
      <c r="C926">
        <v>139.72800000000001</v>
      </c>
      <c r="D926">
        <v>2137</v>
      </c>
      <c r="E926" t="s">
        <v>139</v>
      </c>
      <c r="F926" t="s">
        <v>2117</v>
      </c>
    </row>
    <row r="927" spans="1:6" x14ac:dyDescent="0.25">
      <c r="A927">
        <v>935</v>
      </c>
      <c r="B927">
        <v>35.783999999999999</v>
      </c>
      <c r="C927">
        <v>139.744</v>
      </c>
      <c r="D927">
        <v>-9999</v>
      </c>
      <c r="E927" t="s">
        <v>139</v>
      </c>
      <c r="F927" t="s">
        <v>2121</v>
      </c>
    </row>
    <row r="928" spans="1:6" x14ac:dyDescent="0.25">
      <c r="A928">
        <v>936</v>
      </c>
      <c r="B928">
        <v>35.783999999999999</v>
      </c>
      <c r="C928">
        <v>139.744</v>
      </c>
      <c r="D928">
        <v>117</v>
      </c>
      <c r="E928" t="s">
        <v>2123</v>
      </c>
      <c r="F928" t="s">
        <v>2124</v>
      </c>
    </row>
    <row r="929" spans="1:6" x14ac:dyDescent="0.25">
      <c r="A929">
        <v>937</v>
      </c>
      <c r="B929">
        <v>35.76</v>
      </c>
      <c r="C929">
        <v>139.79300000000001</v>
      </c>
      <c r="D929">
        <v>2250</v>
      </c>
      <c r="E929" t="s">
        <v>139</v>
      </c>
      <c r="F929" t="s">
        <v>2126</v>
      </c>
    </row>
    <row r="930" spans="1:6" x14ac:dyDescent="0.25">
      <c r="A930">
        <v>938</v>
      </c>
      <c r="B930">
        <v>35.75</v>
      </c>
      <c r="C930">
        <v>139.82</v>
      </c>
      <c r="D930">
        <v>-9999</v>
      </c>
      <c r="E930" t="s">
        <v>139</v>
      </c>
      <c r="F930" t="s">
        <v>2128</v>
      </c>
    </row>
    <row r="931" spans="1:6" x14ac:dyDescent="0.25">
      <c r="A931">
        <v>939</v>
      </c>
      <c r="B931">
        <v>35.75</v>
      </c>
      <c r="C931">
        <v>139.82</v>
      </c>
      <c r="D931">
        <v>90.2</v>
      </c>
      <c r="E931" t="s">
        <v>139</v>
      </c>
      <c r="F931" t="s">
        <v>2130</v>
      </c>
    </row>
    <row r="932" spans="1:6" x14ac:dyDescent="0.25">
      <c r="A932">
        <v>940</v>
      </c>
      <c r="B932">
        <v>35.743000000000002</v>
      </c>
      <c r="C932">
        <v>139.81800000000001</v>
      </c>
      <c r="D932">
        <v>-9999</v>
      </c>
      <c r="E932" t="s">
        <v>139</v>
      </c>
      <c r="F932" t="s">
        <v>2132</v>
      </c>
    </row>
    <row r="933" spans="1:6" x14ac:dyDescent="0.25">
      <c r="A933">
        <v>941</v>
      </c>
      <c r="B933">
        <v>35.743000000000002</v>
      </c>
      <c r="C933">
        <v>139.81800000000001</v>
      </c>
      <c r="D933">
        <v>-9999</v>
      </c>
      <c r="E933" t="s">
        <v>2134</v>
      </c>
      <c r="F933" t="s">
        <v>2135</v>
      </c>
    </row>
    <row r="934" spans="1:6" x14ac:dyDescent="0.25">
      <c r="A934">
        <v>942</v>
      </c>
      <c r="B934">
        <v>35.720999999999997</v>
      </c>
      <c r="C934">
        <v>139.84399999999999</v>
      </c>
      <c r="D934">
        <v>-9999</v>
      </c>
      <c r="E934" t="s">
        <v>139</v>
      </c>
      <c r="F934" t="s">
        <v>2137</v>
      </c>
    </row>
    <row r="935" spans="1:6" x14ac:dyDescent="0.25">
      <c r="A935">
        <v>943</v>
      </c>
      <c r="B935">
        <v>35.720999999999997</v>
      </c>
      <c r="C935">
        <v>139.84399999999999</v>
      </c>
      <c r="D935">
        <v>-9999</v>
      </c>
      <c r="E935" t="s">
        <v>94</v>
      </c>
      <c r="F935" t="s">
        <v>2139</v>
      </c>
    </row>
    <row r="936" spans="1:6" x14ac:dyDescent="0.25">
      <c r="A936">
        <v>944</v>
      </c>
      <c r="B936">
        <v>35.683</v>
      </c>
      <c r="C936">
        <v>139.84700000000001</v>
      </c>
      <c r="D936">
        <v>2938</v>
      </c>
      <c r="E936" t="s">
        <v>139</v>
      </c>
      <c r="F936" t="s">
        <v>2141</v>
      </c>
    </row>
    <row r="937" spans="1:6" x14ac:dyDescent="0.25">
      <c r="A937">
        <v>945</v>
      </c>
      <c r="B937">
        <v>35.654000000000003</v>
      </c>
      <c r="C937">
        <v>139.84200000000001</v>
      </c>
      <c r="D937">
        <v>2940</v>
      </c>
      <c r="E937" t="s">
        <v>139</v>
      </c>
      <c r="F937" t="s">
        <v>2143</v>
      </c>
    </row>
    <row r="938" spans="1:6" x14ac:dyDescent="0.25">
      <c r="A938">
        <v>946</v>
      </c>
      <c r="B938">
        <v>35.832999999999998</v>
      </c>
      <c r="C938">
        <v>139.584</v>
      </c>
      <c r="D938">
        <v>286.24</v>
      </c>
      <c r="E938" t="s">
        <v>2145</v>
      </c>
      <c r="F938" t="s">
        <v>2146</v>
      </c>
    </row>
    <row r="939" spans="1:6" x14ac:dyDescent="0.25">
      <c r="A939">
        <v>947</v>
      </c>
      <c r="B939">
        <v>35.784999999999997</v>
      </c>
      <c r="C939">
        <v>139.732</v>
      </c>
      <c r="D939">
        <v>-9999</v>
      </c>
      <c r="E939" t="s">
        <v>2134</v>
      </c>
      <c r="F939" t="s">
        <v>2148</v>
      </c>
    </row>
    <row r="940" spans="1:6" x14ac:dyDescent="0.25">
      <c r="A940">
        <v>948</v>
      </c>
      <c r="B940">
        <v>35.671999999999997</v>
      </c>
      <c r="C940">
        <v>139.78299999999999</v>
      </c>
      <c r="D940">
        <v>666</v>
      </c>
      <c r="E940" t="s">
        <v>2134</v>
      </c>
      <c r="F940" t="s">
        <v>2150</v>
      </c>
    </row>
    <row r="941" spans="1:6" x14ac:dyDescent="0.25">
      <c r="A941">
        <v>949</v>
      </c>
      <c r="B941">
        <v>35.936999999999998</v>
      </c>
      <c r="C941">
        <v>138.85</v>
      </c>
      <c r="D941">
        <v>100</v>
      </c>
      <c r="E941" t="s">
        <v>139</v>
      </c>
      <c r="F941" t="s">
        <v>2007</v>
      </c>
    </row>
    <row r="942" spans="1:6" x14ac:dyDescent="0.25">
      <c r="A942">
        <v>950</v>
      </c>
      <c r="B942">
        <v>35.948999999999998</v>
      </c>
      <c r="C942">
        <v>138.93199999999999</v>
      </c>
      <c r="D942">
        <v>173</v>
      </c>
      <c r="E942" t="s">
        <v>139</v>
      </c>
      <c r="F942" t="s">
        <v>1063</v>
      </c>
    </row>
    <row r="943" spans="1:6" x14ac:dyDescent="0.25">
      <c r="A943">
        <v>951</v>
      </c>
      <c r="B943">
        <v>36.081000000000003</v>
      </c>
      <c r="C943">
        <v>139.10900000000001</v>
      </c>
      <c r="D943">
        <v>820</v>
      </c>
      <c r="E943" t="s">
        <v>139</v>
      </c>
      <c r="F943" t="s">
        <v>2152</v>
      </c>
    </row>
    <row r="944" spans="1:6" x14ac:dyDescent="0.25">
      <c r="A944">
        <v>952</v>
      </c>
      <c r="B944">
        <v>35.923000000000002</v>
      </c>
      <c r="C944">
        <v>138.91800000000001</v>
      </c>
      <c r="D944">
        <v>49.2</v>
      </c>
      <c r="E944" t="s">
        <v>2154</v>
      </c>
      <c r="F944" t="s">
        <v>2155</v>
      </c>
    </row>
    <row r="945" spans="1:6" x14ac:dyDescent="0.25">
      <c r="A945">
        <v>953</v>
      </c>
      <c r="B945">
        <v>35.536999999999999</v>
      </c>
      <c r="C945">
        <v>139.767</v>
      </c>
      <c r="D945">
        <v>1240</v>
      </c>
      <c r="E945" t="s">
        <v>2156</v>
      </c>
      <c r="F945" t="s">
        <v>2157</v>
      </c>
    </row>
    <row r="946" spans="1:6" x14ac:dyDescent="0.25">
      <c r="A946">
        <v>954</v>
      </c>
      <c r="B946">
        <v>35.587000000000003</v>
      </c>
      <c r="C946">
        <v>139.66800000000001</v>
      </c>
      <c r="D946">
        <v>1202</v>
      </c>
      <c r="E946" t="s">
        <v>2156</v>
      </c>
      <c r="F946" t="s">
        <v>2159</v>
      </c>
    </row>
    <row r="947" spans="1:6" x14ac:dyDescent="0.25">
      <c r="A947">
        <v>955</v>
      </c>
      <c r="B947">
        <v>35.588999999999999</v>
      </c>
      <c r="C947">
        <v>139.666</v>
      </c>
      <c r="D947">
        <v>1202</v>
      </c>
      <c r="E947" t="s">
        <v>2156</v>
      </c>
      <c r="F947" t="s">
        <v>2161</v>
      </c>
    </row>
    <row r="948" spans="1:6" x14ac:dyDescent="0.25">
      <c r="A948">
        <v>956</v>
      </c>
      <c r="B948">
        <v>35.610999999999997</v>
      </c>
      <c r="C948">
        <v>139.626</v>
      </c>
      <c r="D948">
        <v>1190</v>
      </c>
      <c r="E948" t="s">
        <v>2156</v>
      </c>
      <c r="F948" t="s">
        <v>1477</v>
      </c>
    </row>
    <row r="949" spans="1:6" x14ac:dyDescent="0.25">
      <c r="A949">
        <v>957</v>
      </c>
      <c r="B949">
        <v>35.643999999999998</v>
      </c>
      <c r="C949">
        <v>139.52799999999999</v>
      </c>
      <c r="D949">
        <v>1040</v>
      </c>
      <c r="E949" t="s">
        <v>2156</v>
      </c>
      <c r="F949" t="s">
        <v>2164</v>
      </c>
    </row>
    <row r="950" spans="1:6" x14ac:dyDescent="0.25">
      <c r="A950">
        <v>958</v>
      </c>
      <c r="B950">
        <v>35.682000000000002</v>
      </c>
      <c r="C950">
        <v>139.41200000000001</v>
      </c>
      <c r="D950">
        <v>801</v>
      </c>
      <c r="E950" t="s">
        <v>2156</v>
      </c>
      <c r="F950" t="s">
        <v>2166</v>
      </c>
    </row>
    <row r="951" spans="1:6" x14ac:dyDescent="0.25">
      <c r="A951">
        <v>959</v>
      </c>
      <c r="B951">
        <v>35.780999999999999</v>
      </c>
      <c r="C951">
        <v>139.267</v>
      </c>
      <c r="D951">
        <v>433</v>
      </c>
      <c r="E951" t="s">
        <v>2156</v>
      </c>
      <c r="F951" t="s">
        <v>2168</v>
      </c>
    </row>
    <row r="952" spans="1:6" x14ac:dyDescent="0.25">
      <c r="A952">
        <v>960</v>
      </c>
      <c r="B952">
        <v>35.649000000000001</v>
      </c>
      <c r="C952">
        <v>139.458</v>
      </c>
      <c r="D952">
        <v>45</v>
      </c>
      <c r="E952" t="s">
        <v>2170</v>
      </c>
      <c r="F952" t="s">
        <v>2171</v>
      </c>
    </row>
    <row r="953" spans="1:6" x14ac:dyDescent="0.25">
      <c r="A953">
        <v>961</v>
      </c>
      <c r="B953">
        <v>35.664000000000001</v>
      </c>
      <c r="C953">
        <v>139.41</v>
      </c>
      <c r="D953">
        <v>151</v>
      </c>
      <c r="E953" t="s">
        <v>2173</v>
      </c>
      <c r="F953" t="s">
        <v>2174</v>
      </c>
    </row>
    <row r="954" spans="1:6" x14ac:dyDescent="0.25">
      <c r="A954">
        <v>962</v>
      </c>
      <c r="B954">
        <v>35.667000000000002</v>
      </c>
      <c r="C954">
        <v>139.33000000000001</v>
      </c>
      <c r="D954">
        <v>90</v>
      </c>
      <c r="E954" t="s">
        <v>2173</v>
      </c>
      <c r="F954" t="s">
        <v>2176</v>
      </c>
    </row>
    <row r="955" spans="1:6" x14ac:dyDescent="0.25">
      <c r="A955">
        <v>963</v>
      </c>
      <c r="B955">
        <v>35.718000000000004</v>
      </c>
      <c r="C955">
        <v>139.29900000000001</v>
      </c>
      <c r="D955">
        <v>164</v>
      </c>
      <c r="E955" t="s">
        <v>2178</v>
      </c>
      <c r="F955" t="s">
        <v>2179</v>
      </c>
    </row>
    <row r="956" spans="1:6" x14ac:dyDescent="0.25">
      <c r="A956">
        <v>964</v>
      </c>
      <c r="B956">
        <v>35.478999999999999</v>
      </c>
      <c r="C956">
        <v>139.684</v>
      </c>
      <c r="D956">
        <v>235</v>
      </c>
      <c r="E956" t="s">
        <v>2181</v>
      </c>
      <c r="F956" t="s">
        <v>2182</v>
      </c>
    </row>
    <row r="957" spans="1:6" x14ac:dyDescent="0.25">
      <c r="A957">
        <v>965</v>
      </c>
      <c r="B957">
        <v>35.506</v>
      </c>
      <c r="C957">
        <v>139.68600000000001</v>
      </c>
      <c r="D957">
        <v>239</v>
      </c>
      <c r="E957" t="s">
        <v>2181</v>
      </c>
      <c r="F957" t="s">
        <v>2184</v>
      </c>
    </row>
    <row r="958" spans="1:6" x14ac:dyDescent="0.25">
      <c r="A958">
        <v>966</v>
      </c>
      <c r="B958">
        <v>35.533999999999999</v>
      </c>
      <c r="C958">
        <v>139.666</v>
      </c>
      <c r="D958">
        <v>230</v>
      </c>
      <c r="E958" t="s">
        <v>2181</v>
      </c>
      <c r="F958" t="s">
        <v>2186</v>
      </c>
    </row>
    <row r="959" spans="1:6" x14ac:dyDescent="0.25">
      <c r="A959">
        <v>967</v>
      </c>
      <c r="B959">
        <v>35.533999999999999</v>
      </c>
      <c r="C959">
        <v>139.636</v>
      </c>
      <c r="D959">
        <v>190</v>
      </c>
      <c r="E959" t="s">
        <v>2181</v>
      </c>
      <c r="F959" t="s">
        <v>2188</v>
      </c>
    </row>
    <row r="960" spans="1:6" x14ac:dyDescent="0.25">
      <c r="A960">
        <v>968</v>
      </c>
      <c r="B960">
        <v>35.530999999999999</v>
      </c>
      <c r="C960">
        <v>139.61799999999999</v>
      </c>
      <c r="D960">
        <v>140</v>
      </c>
      <c r="E960" t="s">
        <v>2181</v>
      </c>
      <c r="F960" t="s">
        <v>2190</v>
      </c>
    </row>
    <row r="961" spans="1:6" x14ac:dyDescent="0.25">
      <c r="A961">
        <v>969</v>
      </c>
      <c r="B961">
        <v>35.515000000000001</v>
      </c>
      <c r="C961">
        <v>139.60900000000001</v>
      </c>
      <c r="D961">
        <v>134</v>
      </c>
      <c r="E961" t="s">
        <v>2181</v>
      </c>
      <c r="F961" t="s">
        <v>2192</v>
      </c>
    </row>
    <row r="962" spans="1:6" x14ac:dyDescent="0.25">
      <c r="A962">
        <v>970</v>
      </c>
      <c r="B962">
        <v>35.512999999999998</v>
      </c>
      <c r="C962">
        <v>139.55199999999999</v>
      </c>
      <c r="D962">
        <v>112</v>
      </c>
      <c r="E962" t="s">
        <v>2181</v>
      </c>
      <c r="F962" t="s">
        <v>2194</v>
      </c>
    </row>
    <row r="963" spans="1:6" x14ac:dyDescent="0.25">
      <c r="A963">
        <v>971</v>
      </c>
      <c r="B963">
        <v>35.551000000000002</v>
      </c>
      <c r="C963">
        <v>139.65799999999999</v>
      </c>
      <c r="D963">
        <v>29</v>
      </c>
      <c r="E963" t="s">
        <v>2196</v>
      </c>
      <c r="F963" t="s">
        <v>2197</v>
      </c>
    </row>
    <row r="964" spans="1:6" x14ac:dyDescent="0.25">
      <c r="A964">
        <v>972</v>
      </c>
      <c r="B964">
        <v>35.546999999999997</v>
      </c>
      <c r="C964">
        <v>139.62100000000001</v>
      </c>
      <c r="D964">
        <v>28</v>
      </c>
      <c r="E964" t="s">
        <v>2199</v>
      </c>
      <c r="F964" t="s">
        <v>1108</v>
      </c>
    </row>
    <row r="965" spans="1:6" x14ac:dyDescent="0.25">
      <c r="A965">
        <v>973</v>
      </c>
      <c r="B965">
        <v>35.503</v>
      </c>
      <c r="C965">
        <v>139.607</v>
      </c>
      <c r="D965">
        <v>8</v>
      </c>
      <c r="E965" t="s">
        <v>2200</v>
      </c>
      <c r="F965" t="s">
        <v>2201</v>
      </c>
    </row>
    <row r="966" spans="1:6" x14ac:dyDescent="0.25">
      <c r="A966">
        <v>974</v>
      </c>
      <c r="B966">
        <v>35.536999999999999</v>
      </c>
      <c r="C966">
        <v>139.49799999999999</v>
      </c>
      <c r="D966">
        <v>-9999</v>
      </c>
      <c r="E966" t="s">
        <v>2203</v>
      </c>
      <c r="F966" t="s">
        <v>2204</v>
      </c>
    </row>
    <row r="967" spans="1:6" x14ac:dyDescent="0.25">
      <c r="A967">
        <v>975</v>
      </c>
      <c r="B967">
        <v>35.57</v>
      </c>
      <c r="C967">
        <v>139.512</v>
      </c>
      <c r="D967">
        <v>-9999</v>
      </c>
      <c r="E967" t="s">
        <v>2206</v>
      </c>
      <c r="F967" t="s">
        <v>2207</v>
      </c>
    </row>
    <row r="968" spans="1:6" x14ac:dyDescent="0.25">
      <c r="A968">
        <v>976</v>
      </c>
      <c r="B968">
        <v>35.320999999999998</v>
      </c>
      <c r="C968">
        <v>139.36699999999999</v>
      </c>
      <c r="D968">
        <v>1680</v>
      </c>
      <c r="E968" t="s">
        <v>2209</v>
      </c>
      <c r="F968" t="s">
        <v>2210</v>
      </c>
    </row>
    <row r="969" spans="1:6" x14ac:dyDescent="0.25">
      <c r="A969">
        <v>977</v>
      </c>
      <c r="B969">
        <v>35.372999999999998</v>
      </c>
      <c r="C969">
        <v>139.37</v>
      </c>
      <c r="D969">
        <v>1606</v>
      </c>
      <c r="E969" t="s">
        <v>2209</v>
      </c>
      <c r="F969" t="s">
        <v>2212</v>
      </c>
    </row>
    <row r="970" spans="1:6" x14ac:dyDescent="0.25">
      <c r="A970">
        <v>978</v>
      </c>
      <c r="B970">
        <v>35.444000000000003</v>
      </c>
      <c r="C970">
        <v>139.37100000000001</v>
      </c>
      <c r="D970">
        <v>1178</v>
      </c>
      <c r="E970" t="s">
        <v>2209</v>
      </c>
      <c r="F970" t="s">
        <v>2214</v>
      </c>
    </row>
    <row r="971" spans="1:6" x14ac:dyDescent="0.25">
      <c r="A971">
        <v>979</v>
      </c>
      <c r="B971">
        <v>35.493000000000002</v>
      </c>
      <c r="C971">
        <v>139.22</v>
      </c>
      <c r="D971">
        <v>42.37</v>
      </c>
      <c r="E971" t="s">
        <v>1157</v>
      </c>
      <c r="F971" t="s">
        <v>1157</v>
      </c>
    </row>
    <row r="972" spans="1:6" x14ac:dyDescent="0.25">
      <c r="A972">
        <v>980</v>
      </c>
      <c r="B972">
        <v>35.497</v>
      </c>
      <c r="C972">
        <v>139.345</v>
      </c>
      <c r="D972">
        <v>130.9</v>
      </c>
      <c r="E972" t="s">
        <v>1157</v>
      </c>
      <c r="F972" t="s">
        <v>2216</v>
      </c>
    </row>
    <row r="973" spans="1:6" x14ac:dyDescent="0.25">
      <c r="A973">
        <v>981</v>
      </c>
      <c r="B973">
        <v>35.518999999999998</v>
      </c>
      <c r="C973">
        <v>139.19900000000001</v>
      </c>
      <c r="D973">
        <v>21.5</v>
      </c>
      <c r="E973" t="s">
        <v>2218</v>
      </c>
      <c r="F973" t="s">
        <v>2218</v>
      </c>
    </row>
    <row r="974" spans="1:6" x14ac:dyDescent="0.25">
      <c r="A974">
        <v>982</v>
      </c>
      <c r="B974">
        <v>35.152000000000001</v>
      </c>
      <c r="C974">
        <v>138.62700000000001</v>
      </c>
      <c r="D974">
        <v>3558.9</v>
      </c>
      <c r="E974" t="s">
        <v>143</v>
      </c>
      <c r="F974" t="s">
        <v>2220</v>
      </c>
    </row>
    <row r="975" spans="1:6" x14ac:dyDescent="0.25">
      <c r="A975">
        <v>983</v>
      </c>
      <c r="B975">
        <v>35.195</v>
      </c>
      <c r="C975">
        <v>138.583</v>
      </c>
      <c r="D975">
        <v>3539.8</v>
      </c>
      <c r="E975" t="s">
        <v>143</v>
      </c>
      <c r="F975" t="s">
        <v>2222</v>
      </c>
    </row>
    <row r="976" spans="1:6" x14ac:dyDescent="0.25">
      <c r="A976">
        <v>984</v>
      </c>
      <c r="B976">
        <v>35.286000000000001</v>
      </c>
      <c r="C976">
        <v>138.46</v>
      </c>
      <c r="D976">
        <v>3063.4</v>
      </c>
      <c r="E976" t="s">
        <v>143</v>
      </c>
      <c r="F976" t="s">
        <v>2224</v>
      </c>
    </row>
    <row r="977" spans="1:6" x14ac:dyDescent="0.25">
      <c r="A977">
        <v>985</v>
      </c>
      <c r="B977">
        <v>35.418999999999997</v>
      </c>
      <c r="C977">
        <v>138.45099999999999</v>
      </c>
      <c r="D977">
        <v>3016.7</v>
      </c>
      <c r="E977" t="s">
        <v>143</v>
      </c>
      <c r="F977" t="s">
        <v>2226</v>
      </c>
    </row>
    <row r="978" spans="1:6" x14ac:dyDescent="0.25">
      <c r="A978">
        <v>986</v>
      </c>
      <c r="B978">
        <v>35.533000000000001</v>
      </c>
      <c r="C978">
        <v>138.48400000000001</v>
      </c>
      <c r="D978">
        <v>2179.1</v>
      </c>
      <c r="E978" t="s">
        <v>143</v>
      </c>
      <c r="F978" t="s">
        <v>2228</v>
      </c>
    </row>
    <row r="979" spans="1:6" x14ac:dyDescent="0.25">
      <c r="A979">
        <v>987</v>
      </c>
      <c r="B979">
        <v>35.593000000000004</v>
      </c>
      <c r="C979">
        <v>138.512</v>
      </c>
      <c r="D979">
        <v>991.1</v>
      </c>
      <c r="E979" t="s">
        <v>2230</v>
      </c>
      <c r="F979" t="s">
        <v>2231</v>
      </c>
    </row>
    <row r="980" spans="1:6" x14ac:dyDescent="0.25">
      <c r="A980">
        <v>988</v>
      </c>
      <c r="B980">
        <v>35.698999999999998</v>
      </c>
      <c r="C980">
        <v>138.453</v>
      </c>
      <c r="D980">
        <v>481.5</v>
      </c>
      <c r="E980" t="s">
        <v>2230</v>
      </c>
      <c r="F980" t="s">
        <v>2233</v>
      </c>
    </row>
    <row r="981" spans="1:6" x14ac:dyDescent="0.25">
      <c r="A981">
        <v>989</v>
      </c>
      <c r="B981">
        <v>35.433999999999997</v>
      </c>
      <c r="C981">
        <v>138.423</v>
      </c>
      <c r="D981">
        <v>517.9</v>
      </c>
      <c r="E981" t="s">
        <v>2235</v>
      </c>
      <c r="F981" t="s">
        <v>2236</v>
      </c>
    </row>
    <row r="982" spans="1:6" x14ac:dyDescent="0.25">
      <c r="A982">
        <v>990</v>
      </c>
      <c r="B982">
        <v>35.576000000000001</v>
      </c>
      <c r="C982">
        <v>138.52199999999999</v>
      </c>
      <c r="D982">
        <v>916.3</v>
      </c>
      <c r="E982" t="s">
        <v>152</v>
      </c>
      <c r="F982" t="s">
        <v>2238</v>
      </c>
    </row>
    <row r="983" spans="1:6" x14ac:dyDescent="0.25">
      <c r="A983">
        <v>991</v>
      </c>
      <c r="B983">
        <v>35.648000000000003</v>
      </c>
      <c r="C983">
        <v>138.642</v>
      </c>
      <c r="D983">
        <v>504.1</v>
      </c>
      <c r="E983" t="s">
        <v>152</v>
      </c>
      <c r="F983" t="s">
        <v>2240</v>
      </c>
    </row>
    <row r="984" spans="1:6" x14ac:dyDescent="0.25">
      <c r="A984">
        <v>992</v>
      </c>
      <c r="B984">
        <v>35.695999999999998</v>
      </c>
      <c r="C984">
        <v>138.684</v>
      </c>
      <c r="D984">
        <v>267.7</v>
      </c>
      <c r="E984" t="s">
        <v>152</v>
      </c>
      <c r="F984" t="s">
        <v>2241</v>
      </c>
    </row>
    <row r="985" spans="1:6" x14ac:dyDescent="0.25">
      <c r="A985">
        <v>993</v>
      </c>
      <c r="B985">
        <v>35.661000000000001</v>
      </c>
      <c r="C985">
        <v>138.678</v>
      </c>
      <c r="D985">
        <v>113.2</v>
      </c>
      <c r="E985" t="s">
        <v>2243</v>
      </c>
      <c r="F985" t="s">
        <v>2243</v>
      </c>
    </row>
    <row r="986" spans="1:6" x14ac:dyDescent="0.25">
      <c r="A986">
        <v>994</v>
      </c>
      <c r="B986">
        <v>35.67</v>
      </c>
      <c r="C986">
        <v>138.68199999999999</v>
      </c>
      <c r="D986">
        <v>109.9</v>
      </c>
      <c r="E986" t="s">
        <v>2245</v>
      </c>
      <c r="F986" t="s">
        <v>2245</v>
      </c>
    </row>
    <row r="987" spans="1:6" x14ac:dyDescent="0.25">
      <c r="A987">
        <v>995</v>
      </c>
      <c r="B987">
        <v>35.686</v>
      </c>
      <c r="C987">
        <v>138.476</v>
      </c>
      <c r="D987">
        <v>389.9</v>
      </c>
      <c r="E987" t="s">
        <v>2247</v>
      </c>
      <c r="F987" t="s">
        <v>2248</v>
      </c>
    </row>
    <row r="988" spans="1:6" x14ac:dyDescent="0.25">
      <c r="A988">
        <v>996</v>
      </c>
      <c r="B988">
        <v>35.671999999999997</v>
      </c>
      <c r="C988">
        <v>138.47800000000001</v>
      </c>
      <c r="D988">
        <v>81.2</v>
      </c>
      <c r="E988" t="s">
        <v>2250</v>
      </c>
      <c r="F988" t="s">
        <v>2251</v>
      </c>
    </row>
    <row r="989" spans="1:6" x14ac:dyDescent="0.25">
      <c r="A989">
        <v>997</v>
      </c>
      <c r="B989">
        <v>38.088000000000001</v>
      </c>
      <c r="C989">
        <v>139.72800000000001</v>
      </c>
      <c r="D989">
        <v>240</v>
      </c>
      <c r="E989" t="s">
        <v>139</v>
      </c>
      <c r="F989" t="s">
        <v>2253</v>
      </c>
    </row>
    <row r="990" spans="1:6" x14ac:dyDescent="0.25">
      <c r="A990">
        <v>998</v>
      </c>
      <c r="B990">
        <v>38.088999999999999</v>
      </c>
      <c r="C990">
        <v>139.57300000000001</v>
      </c>
      <c r="D990">
        <v>914</v>
      </c>
      <c r="E990" t="s">
        <v>139</v>
      </c>
      <c r="F990" t="s">
        <v>2255</v>
      </c>
    </row>
    <row r="991" spans="1:6" x14ac:dyDescent="0.25">
      <c r="A991">
        <v>999</v>
      </c>
      <c r="B991">
        <v>38.112000000000002</v>
      </c>
      <c r="C991">
        <v>139.48599999999999</v>
      </c>
      <c r="D991">
        <v>1069.0999999999999</v>
      </c>
      <c r="E991" t="s">
        <v>139</v>
      </c>
      <c r="F991" t="s">
        <v>2257</v>
      </c>
    </row>
    <row r="992" spans="1:6" x14ac:dyDescent="0.25">
      <c r="A992">
        <v>1000</v>
      </c>
      <c r="B992">
        <v>38.134999999999998</v>
      </c>
      <c r="C992">
        <v>139.46100000000001</v>
      </c>
      <c r="D992">
        <v>1078</v>
      </c>
      <c r="E992" t="s">
        <v>139</v>
      </c>
      <c r="F992" t="s">
        <v>2259</v>
      </c>
    </row>
    <row r="993" spans="1:6" x14ac:dyDescent="0.25">
      <c r="A993">
        <v>1001</v>
      </c>
      <c r="B993">
        <v>38.057000000000002</v>
      </c>
      <c r="C993">
        <v>139.744</v>
      </c>
      <c r="D993">
        <v>287</v>
      </c>
      <c r="E993" t="s">
        <v>144</v>
      </c>
      <c r="F993" t="s">
        <v>2261</v>
      </c>
    </row>
    <row r="994" spans="1:6" x14ac:dyDescent="0.25">
      <c r="A994">
        <v>1002</v>
      </c>
      <c r="B994">
        <v>37.738</v>
      </c>
      <c r="C994">
        <v>139.27099999999999</v>
      </c>
      <c r="D994">
        <v>6997</v>
      </c>
      <c r="E994" t="s">
        <v>160</v>
      </c>
      <c r="F994" t="s">
        <v>2263</v>
      </c>
    </row>
    <row r="995" spans="1:6" x14ac:dyDescent="0.25">
      <c r="A995">
        <v>1003</v>
      </c>
      <c r="B995">
        <v>37.822000000000003</v>
      </c>
      <c r="C995">
        <v>139.15600000000001</v>
      </c>
      <c r="D995">
        <v>7288</v>
      </c>
      <c r="E995" t="s">
        <v>160</v>
      </c>
      <c r="F995" t="s">
        <v>2265</v>
      </c>
    </row>
    <row r="996" spans="1:6" x14ac:dyDescent="0.25">
      <c r="A996">
        <v>1004</v>
      </c>
      <c r="B996">
        <v>37.853000000000002</v>
      </c>
      <c r="C996">
        <v>139.155</v>
      </c>
      <c r="D996">
        <v>7295</v>
      </c>
      <c r="E996" t="s">
        <v>160</v>
      </c>
      <c r="F996" t="s">
        <v>2267</v>
      </c>
    </row>
    <row r="997" spans="1:6" x14ac:dyDescent="0.25">
      <c r="A997">
        <v>1005</v>
      </c>
      <c r="B997">
        <v>37.915999999999997</v>
      </c>
      <c r="C997">
        <v>139.15299999999999</v>
      </c>
      <c r="D997">
        <v>-9999</v>
      </c>
      <c r="E997" t="s">
        <v>160</v>
      </c>
      <c r="F997" t="s">
        <v>2269</v>
      </c>
    </row>
    <row r="998" spans="1:6" x14ac:dyDescent="0.25">
      <c r="A998">
        <v>1006</v>
      </c>
      <c r="B998">
        <v>37.746000000000002</v>
      </c>
      <c r="C998">
        <v>139.19800000000001</v>
      </c>
      <c r="D998">
        <v>261</v>
      </c>
      <c r="E998" t="s">
        <v>2271</v>
      </c>
      <c r="F998" t="s">
        <v>2272</v>
      </c>
    </row>
    <row r="999" spans="1:6" x14ac:dyDescent="0.25">
      <c r="A999">
        <v>1007</v>
      </c>
      <c r="B999">
        <v>37.917000000000002</v>
      </c>
      <c r="C999">
        <v>139.167</v>
      </c>
      <c r="D999">
        <v>192</v>
      </c>
      <c r="E999" t="s">
        <v>2274</v>
      </c>
      <c r="F999" t="s">
        <v>2275</v>
      </c>
    </row>
    <row r="1000" spans="1:6" x14ac:dyDescent="0.25">
      <c r="A1000">
        <v>1008</v>
      </c>
      <c r="B1000">
        <v>37.915999999999997</v>
      </c>
      <c r="C1000">
        <v>139.15299999999999</v>
      </c>
      <c r="D1000">
        <v>-9999</v>
      </c>
      <c r="E1000" t="s">
        <v>160</v>
      </c>
      <c r="F1000" t="s">
        <v>2277</v>
      </c>
    </row>
    <row r="1001" spans="1:6" x14ac:dyDescent="0.25">
      <c r="A1001">
        <v>1009</v>
      </c>
      <c r="B1001">
        <v>37.609000000000002</v>
      </c>
      <c r="C1001">
        <v>139.821</v>
      </c>
      <c r="D1001">
        <v>2742</v>
      </c>
      <c r="E1001" t="s">
        <v>2279</v>
      </c>
      <c r="F1001" t="s">
        <v>2280</v>
      </c>
    </row>
    <row r="1002" spans="1:6" x14ac:dyDescent="0.25">
      <c r="A1002">
        <v>1010</v>
      </c>
      <c r="B1002">
        <v>37.557000000000002</v>
      </c>
      <c r="C1002">
        <v>139.858</v>
      </c>
      <c r="D1002">
        <v>1311</v>
      </c>
      <c r="E1002" t="s">
        <v>2279</v>
      </c>
      <c r="F1002" t="s">
        <v>2282</v>
      </c>
    </row>
    <row r="1003" spans="1:6" x14ac:dyDescent="0.25">
      <c r="A1003">
        <v>1011</v>
      </c>
      <c r="B1003">
        <v>37.405999999999999</v>
      </c>
      <c r="C1003">
        <v>139.916</v>
      </c>
      <c r="D1003">
        <v>882</v>
      </c>
      <c r="E1003" t="s">
        <v>2279</v>
      </c>
      <c r="F1003" t="s">
        <v>2284</v>
      </c>
    </row>
    <row r="1004" spans="1:6" x14ac:dyDescent="0.25">
      <c r="A1004">
        <v>1012</v>
      </c>
      <c r="B1004">
        <v>37.393000000000001</v>
      </c>
      <c r="C1004">
        <v>139.92599999999999</v>
      </c>
      <c r="D1004">
        <v>868</v>
      </c>
      <c r="E1004" t="s">
        <v>2279</v>
      </c>
      <c r="F1004" t="s">
        <v>2286</v>
      </c>
    </row>
    <row r="1005" spans="1:6" x14ac:dyDescent="0.25">
      <c r="A1005">
        <v>1013</v>
      </c>
      <c r="B1005">
        <v>37.262</v>
      </c>
      <c r="C1005">
        <v>139.87</v>
      </c>
      <c r="D1005">
        <v>547</v>
      </c>
      <c r="E1005" t="s">
        <v>2279</v>
      </c>
      <c r="F1005" t="s">
        <v>2288</v>
      </c>
    </row>
    <row r="1006" spans="1:6" x14ac:dyDescent="0.25">
      <c r="A1006">
        <v>1014</v>
      </c>
      <c r="B1006">
        <v>37.204999999999998</v>
      </c>
      <c r="C1006">
        <v>139.78200000000001</v>
      </c>
      <c r="D1006">
        <v>226</v>
      </c>
      <c r="E1006" t="s">
        <v>2279</v>
      </c>
      <c r="F1006" t="s">
        <v>2290</v>
      </c>
    </row>
    <row r="1007" spans="1:6" x14ac:dyDescent="0.25">
      <c r="A1007">
        <v>1015</v>
      </c>
      <c r="B1007">
        <v>37.576999999999998</v>
      </c>
      <c r="C1007">
        <v>139.768</v>
      </c>
      <c r="D1007">
        <v>2765</v>
      </c>
      <c r="E1007" t="s">
        <v>2292</v>
      </c>
      <c r="F1007" t="s">
        <v>2293</v>
      </c>
    </row>
    <row r="1008" spans="1:6" x14ac:dyDescent="0.25">
      <c r="A1008">
        <v>1016</v>
      </c>
      <c r="B1008">
        <v>37.593000000000004</v>
      </c>
      <c r="C1008">
        <v>139.88499999999999</v>
      </c>
      <c r="D1008">
        <v>1033</v>
      </c>
      <c r="E1008" t="s">
        <v>2295</v>
      </c>
      <c r="F1008" t="s">
        <v>2296</v>
      </c>
    </row>
    <row r="1009" spans="1:6" x14ac:dyDescent="0.25">
      <c r="A1009">
        <v>1017</v>
      </c>
      <c r="B1009">
        <v>37.590000000000003</v>
      </c>
      <c r="C1009">
        <v>139.89699999999999</v>
      </c>
      <c r="D1009">
        <v>896</v>
      </c>
      <c r="E1009" t="s">
        <v>2295</v>
      </c>
      <c r="F1009" t="s">
        <v>2298</v>
      </c>
    </row>
    <row r="1010" spans="1:6" x14ac:dyDescent="0.25">
      <c r="A1010">
        <v>1018</v>
      </c>
      <c r="B1010">
        <v>37.301000000000002</v>
      </c>
      <c r="C1010">
        <v>139.93199999999999</v>
      </c>
      <c r="D1010">
        <v>179</v>
      </c>
      <c r="E1010" t="s">
        <v>2300</v>
      </c>
      <c r="F1010" t="s">
        <v>2300</v>
      </c>
    </row>
    <row r="1011" spans="1:6" x14ac:dyDescent="0.25">
      <c r="A1011">
        <v>1019</v>
      </c>
      <c r="B1011">
        <v>37.625</v>
      </c>
      <c r="C1011">
        <v>138.91</v>
      </c>
      <c r="D1011">
        <v>355</v>
      </c>
      <c r="E1011" t="s">
        <v>2303</v>
      </c>
      <c r="F1011" t="s">
        <v>2304</v>
      </c>
    </row>
    <row r="1012" spans="1:6" x14ac:dyDescent="0.25">
      <c r="A1012">
        <v>1020</v>
      </c>
      <c r="B1012">
        <v>37.637999999999998</v>
      </c>
      <c r="C1012">
        <v>138.94900000000001</v>
      </c>
      <c r="D1012">
        <v>769</v>
      </c>
      <c r="E1012" t="s">
        <v>2303</v>
      </c>
      <c r="F1012" t="s">
        <v>2306</v>
      </c>
    </row>
    <row r="1013" spans="1:6" x14ac:dyDescent="0.25">
      <c r="A1013">
        <v>1021</v>
      </c>
      <c r="B1013">
        <v>37.694000000000003</v>
      </c>
      <c r="C1013">
        <v>139.03399999999999</v>
      </c>
      <c r="D1013">
        <v>895</v>
      </c>
      <c r="E1013" t="s">
        <v>2303</v>
      </c>
      <c r="F1013" t="s">
        <v>2308</v>
      </c>
    </row>
    <row r="1014" spans="1:6" x14ac:dyDescent="0.25">
      <c r="A1014">
        <v>1022</v>
      </c>
      <c r="B1014">
        <v>37.783999999999999</v>
      </c>
      <c r="C1014">
        <v>139.05799999999999</v>
      </c>
      <c r="D1014">
        <v>940</v>
      </c>
      <c r="E1014" t="s">
        <v>2303</v>
      </c>
      <c r="F1014" t="s">
        <v>2310</v>
      </c>
    </row>
    <row r="1015" spans="1:6" x14ac:dyDescent="0.25">
      <c r="A1015">
        <v>1023</v>
      </c>
      <c r="B1015">
        <v>37.835000000000001</v>
      </c>
      <c r="C1015">
        <v>139.06200000000001</v>
      </c>
      <c r="D1015">
        <v>1146</v>
      </c>
      <c r="E1015" t="s">
        <v>2303</v>
      </c>
      <c r="F1015" t="s">
        <v>2312</v>
      </c>
    </row>
    <row r="1016" spans="1:6" x14ac:dyDescent="0.25">
      <c r="A1016">
        <v>1024</v>
      </c>
      <c r="B1016">
        <v>37.881999999999998</v>
      </c>
      <c r="C1016">
        <v>139.01400000000001</v>
      </c>
      <c r="D1016">
        <v>1260</v>
      </c>
      <c r="E1016" t="s">
        <v>2303</v>
      </c>
      <c r="F1016" t="s">
        <v>2314</v>
      </c>
    </row>
    <row r="1017" spans="1:6" x14ac:dyDescent="0.25">
      <c r="A1017">
        <v>1025</v>
      </c>
      <c r="B1017">
        <v>37.941000000000003</v>
      </c>
      <c r="C1017">
        <v>139.06100000000001</v>
      </c>
      <c r="D1017">
        <v>1420</v>
      </c>
      <c r="E1017" t="s">
        <v>2303</v>
      </c>
      <c r="F1017" t="s">
        <v>2316</v>
      </c>
    </row>
    <row r="1018" spans="1:6" x14ac:dyDescent="0.25">
      <c r="A1018">
        <v>1026</v>
      </c>
      <c r="B1018">
        <v>37.518999999999998</v>
      </c>
      <c r="C1018">
        <v>138.929</v>
      </c>
      <c r="D1018">
        <v>186.1</v>
      </c>
      <c r="E1018" t="s">
        <v>2318</v>
      </c>
      <c r="F1018" t="s">
        <v>2319</v>
      </c>
    </row>
    <row r="1019" spans="1:6" x14ac:dyDescent="0.25">
      <c r="A1019">
        <v>1027</v>
      </c>
      <c r="B1019">
        <v>37.822000000000003</v>
      </c>
      <c r="C1019">
        <v>139.00200000000001</v>
      </c>
      <c r="D1019">
        <v>390</v>
      </c>
      <c r="E1019" t="s">
        <v>2321</v>
      </c>
      <c r="F1019" t="s">
        <v>2322</v>
      </c>
    </row>
    <row r="1020" spans="1:6" x14ac:dyDescent="0.25">
      <c r="A1020">
        <v>1028</v>
      </c>
      <c r="B1020">
        <v>37.545000000000002</v>
      </c>
      <c r="C1020">
        <v>139.08799999999999</v>
      </c>
      <c r="D1020">
        <v>219</v>
      </c>
      <c r="E1020" t="s">
        <v>2324</v>
      </c>
      <c r="F1020" t="s">
        <v>2325</v>
      </c>
    </row>
    <row r="1021" spans="1:6" x14ac:dyDescent="0.25">
      <c r="A1021">
        <v>1029</v>
      </c>
      <c r="B1021">
        <v>37.631</v>
      </c>
      <c r="C1021">
        <v>139.096</v>
      </c>
      <c r="D1021">
        <v>46</v>
      </c>
      <c r="E1021" t="s">
        <v>226</v>
      </c>
      <c r="F1021" t="s">
        <v>2327</v>
      </c>
    </row>
    <row r="1022" spans="1:6" x14ac:dyDescent="0.25">
      <c r="A1022">
        <v>1030</v>
      </c>
      <c r="B1022">
        <v>37.823999999999998</v>
      </c>
      <c r="C1022">
        <v>139.15199999999999</v>
      </c>
      <c r="D1022">
        <v>-9999</v>
      </c>
      <c r="E1022" t="s">
        <v>161</v>
      </c>
      <c r="F1022" t="s">
        <v>162</v>
      </c>
    </row>
    <row r="1023" spans="1:6" x14ac:dyDescent="0.25">
      <c r="A1023">
        <v>1031</v>
      </c>
      <c r="B1023">
        <v>37.664000000000001</v>
      </c>
      <c r="C1023">
        <v>138.78899999999999</v>
      </c>
      <c r="D1023">
        <v>10524</v>
      </c>
      <c r="E1023" t="s">
        <v>2329</v>
      </c>
      <c r="F1023" t="s">
        <v>2330</v>
      </c>
    </row>
    <row r="1024" spans="1:6" x14ac:dyDescent="0.25">
      <c r="A1024">
        <v>1032</v>
      </c>
      <c r="B1024">
        <v>37.609000000000002</v>
      </c>
      <c r="C1024">
        <v>138.84200000000001</v>
      </c>
      <c r="D1024">
        <v>10387</v>
      </c>
      <c r="E1024" t="s">
        <v>2332</v>
      </c>
      <c r="F1024" t="s">
        <v>2333</v>
      </c>
    </row>
    <row r="1025" spans="1:6" x14ac:dyDescent="0.25">
      <c r="A1025">
        <v>1033</v>
      </c>
      <c r="B1025">
        <v>37.448</v>
      </c>
      <c r="C1025">
        <v>138.83600000000001</v>
      </c>
      <c r="D1025">
        <v>10199</v>
      </c>
      <c r="E1025" t="s">
        <v>2332</v>
      </c>
      <c r="F1025" t="s">
        <v>2335</v>
      </c>
    </row>
    <row r="1026" spans="1:6" x14ac:dyDescent="0.25">
      <c r="A1026">
        <v>1034</v>
      </c>
      <c r="B1026">
        <v>37.308999999999997</v>
      </c>
      <c r="C1026">
        <v>138.80099999999999</v>
      </c>
      <c r="D1026">
        <v>9719</v>
      </c>
      <c r="E1026" t="s">
        <v>2332</v>
      </c>
      <c r="F1026" t="s">
        <v>2337</v>
      </c>
    </row>
    <row r="1027" spans="1:6" x14ac:dyDescent="0.25">
      <c r="A1027">
        <v>1035</v>
      </c>
      <c r="B1027">
        <v>37.247</v>
      </c>
      <c r="C1027">
        <v>138.803</v>
      </c>
      <c r="D1027">
        <v>8129</v>
      </c>
      <c r="E1027" t="s">
        <v>2332</v>
      </c>
      <c r="F1027" t="s">
        <v>2339</v>
      </c>
    </row>
    <row r="1028" spans="1:6" x14ac:dyDescent="0.25">
      <c r="A1028">
        <v>1036</v>
      </c>
      <c r="B1028">
        <v>37.095999999999997</v>
      </c>
      <c r="C1028">
        <v>138.71799999999999</v>
      </c>
      <c r="D1028">
        <v>7959</v>
      </c>
      <c r="E1028" t="s">
        <v>2332</v>
      </c>
      <c r="F1028" t="s">
        <v>2341</v>
      </c>
    </row>
    <row r="1029" spans="1:6" x14ac:dyDescent="0.25">
      <c r="A1029">
        <v>1037</v>
      </c>
      <c r="B1029">
        <v>36.988999999999997</v>
      </c>
      <c r="C1029">
        <v>138.58600000000001</v>
      </c>
      <c r="D1029">
        <v>7177</v>
      </c>
      <c r="E1029" t="s">
        <v>2332</v>
      </c>
      <c r="F1029" t="s">
        <v>2343</v>
      </c>
    </row>
    <row r="1030" spans="1:6" x14ac:dyDescent="0.25">
      <c r="A1030">
        <v>1038</v>
      </c>
      <c r="B1030">
        <v>37.241999999999997</v>
      </c>
      <c r="C1030">
        <v>138.93100000000001</v>
      </c>
      <c r="D1030">
        <v>1408</v>
      </c>
      <c r="E1030" t="s">
        <v>2345</v>
      </c>
      <c r="F1030" t="s">
        <v>2346</v>
      </c>
    </row>
    <row r="1031" spans="1:6" x14ac:dyDescent="0.25">
      <c r="A1031">
        <v>1039</v>
      </c>
      <c r="B1031">
        <v>37.229999999999997</v>
      </c>
      <c r="C1031">
        <v>138.95699999999999</v>
      </c>
      <c r="D1031">
        <v>879</v>
      </c>
      <c r="E1031" t="s">
        <v>2345</v>
      </c>
      <c r="F1031" t="s">
        <v>1559</v>
      </c>
    </row>
    <row r="1032" spans="1:6" x14ac:dyDescent="0.25">
      <c r="A1032">
        <v>1040</v>
      </c>
      <c r="B1032">
        <v>37.17</v>
      </c>
      <c r="C1032">
        <v>138.92699999999999</v>
      </c>
      <c r="D1032">
        <v>674</v>
      </c>
      <c r="E1032" t="s">
        <v>2345</v>
      </c>
      <c r="F1032" t="s">
        <v>2348</v>
      </c>
    </row>
    <row r="1033" spans="1:6" x14ac:dyDescent="0.25">
      <c r="A1033">
        <v>1041</v>
      </c>
      <c r="B1033">
        <v>37.061999999999998</v>
      </c>
      <c r="C1033">
        <v>138.881</v>
      </c>
      <c r="D1033">
        <v>355</v>
      </c>
      <c r="E1033" t="s">
        <v>2345</v>
      </c>
      <c r="F1033" t="s">
        <v>2350</v>
      </c>
    </row>
    <row r="1034" spans="1:6" x14ac:dyDescent="0.25">
      <c r="A1034">
        <v>1042</v>
      </c>
      <c r="B1034">
        <v>37.552999999999997</v>
      </c>
      <c r="C1034">
        <v>138.82</v>
      </c>
      <c r="D1034">
        <v>10275</v>
      </c>
      <c r="E1034" t="s">
        <v>2332</v>
      </c>
      <c r="F1034" t="s">
        <v>2352</v>
      </c>
    </row>
    <row r="1035" spans="1:6" x14ac:dyDescent="0.25">
      <c r="A1035">
        <v>1043</v>
      </c>
      <c r="B1035">
        <v>37.142000000000003</v>
      </c>
      <c r="C1035">
        <v>138.99600000000001</v>
      </c>
      <c r="D1035">
        <v>38.200000000000003</v>
      </c>
      <c r="E1035" t="s">
        <v>2354</v>
      </c>
      <c r="F1035" t="s">
        <v>2355</v>
      </c>
    </row>
    <row r="1036" spans="1:6" x14ac:dyDescent="0.25">
      <c r="A1036">
        <v>1044</v>
      </c>
      <c r="B1036">
        <v>36.988999999999997</v>
      </c>
      <c r="C1036">
        <v>138.88900000000001</v>
      </c>
      <c r="D1036">
        <v>75</v>
      </c>
      <c r="E1036" t="s">
        <v>2357</v>
      </c>
      <c r="F1036" t="s">
        <v>2357</v>
      </c>
    </row>
    <row r="1037" spans="1:6" x14ac:dyDescent="0.25">
      <c r="A1037">
        <v>1045</v>
      </c>
      <c r="B1037">
        <v>36.957999999999998</v>
      </c>
      <c r="C1037">
        <v>138.91800000000001</v>
      </c>
      <c r="D1037">
        <v>25.5</v>
      </c>
      <c r="E1037" t="s">
        <v>2357</v>
      </c>
      <c r="F1037" t="s">
        <v>967</v>
      </c>
    </row>
    <row r="1038" spans="1:6" x14ac:dyDescent="0.25">
      <c r="A1038">
        <v>1046</v>
      </c>
      <c r="B1038">
        <v>36.941000000000003</v>
      </c>
      <c r="C1038">
        <v>138.81399999999999</v>
      </c>
      <c r="D1038">
        <v>148</v>
      </c>
      <c r="E1038" t="s">
        <v>2345</v>
      </c>
      <c r="F1038" t="s">
        <v>1038</v>
      </c>
    </row>
    <row r="1039" spans="1:6" x14ac:dyDescent="0.25">
      <c r="A1039">
        <v>1047</v>
      </c>
      <c r="B1039">
        <v>36.924999999999997</v>
      </c>
      <c r="C1039">
        <v>138.64599999999999</v>
      </c>
      <c r="D1039">
        <v>307.5</v>
      </c>
      <c r="E1039" t="s">
        <v>1157</v>
      </c>
      <c r="F1039" t="s">
        <v>2359</v>
      </c>
    </row>
    <row r="1040" spans="1:6" x14ac:dyDescent="0.25">
      <c r="A1040">
        <v>1048</v>
      </c>
      <c r="B1040">
        <v>36.878</v>
      </c>
      <c r="C1040">
        <v>138.863</v>
      </c>
      <c r="D1040">
        <v>29.4</v>
      </c>
      <c r="E1040" t="s">
        <v>2345</v>
      </c>
      <c r="F1040" t="s">
        <v>2361</v>
      </c>
    </row>
    <row r="1041" spans="1:6" x14ac:dyDescent="0.25">
      <c r="A1041">
        <v>1049</v>
      </c>
      <c r="B1041">
        <v>36.273000000000003</v>
      </c>
      <c r="C1041">
        <v>138.41900000000001</v>
      </c>
      <c r="D1041">
        <v>1179</v>
      </c>
      <c r="E1041" t="s">
        <v>2363</v>
      </c>
      <c r="F1041" t="s">
        <v>2364</v>
      </c>
    </row>
    <row r="1042" spans="1:6" x14ac:dyDescent="0.25">
      <c r="A1042">
        <v>1050</v>
      </c>
      <c r="B1042">
        <v>36.369999999999997</v>
      </c>
      <c r="C1042">
        <v>138.28200000000001</v>
      </c>
      <c r="D1042">
        <v>2036.4</v>
      </c>
      <c r="E1042" t="s">
        <v>2363</v>
      </c>
      <c r="F1042" t="s">
        <v>2366</v>
      </c>
    </row>
    <row r="1043" spans="1:6" x14ac:dyDescent="0.25">
      <c r="A1043">
        <v>1051</v>
      </c>
      <c r="B1043">
        <v>36.533000000000001</v>
      </c>
      <c r="C1043">
        <v>138.11199999999999</v>
      </c>
      <c r="D1043">
        <v>2595.9</v>
      </c>
      <c r="E1043" t="s">
        <v>2363</v>
      </c>
      <c r="F1043" t="s">
        <v>2368</v>
      </c>
    </row>
    <row r="1044" spans="1:6" x14ac:dyDescent="0.25">
      <c r="A1044">
        <v>1052</v>
      </c>
      <c r="B1044">
        <v>36.731999999999999</v>
      </c>
      <c r="C1044">
        <v>138.309</v>
      </c>
      <c r="D1044">
        <v>6442.3</v>
      </c>
      <c r="E1044" t="s">
        <v>2363</v>
      </c>
      <c r="F1044" t="s">
        <v>2370</v>
      </c>
    </row>
    <row r="1045" spans="1:6" x14ac:dyDescent="0.25">
      <c r="A1045">
        <v>1053</v>
      </c>
      <c r="B1045">
        <v>36.892000000000003</v>
      </c>
      <c r="C1045">
        <v>138.40199999999999</v>
      </c>
      <c r="D1045">
        <v>6821.4</v>
      </c>
      <c r="E1045" t="s">
        <v>2363</v>
      </c>
      <c r="F1045" t="s">
        <v>2372</v>
      </c>
    </row>
    <row r="1046" spans="1:6" x14ac:dyDescent="0.25">
      <c r="A1046">
        <v>1054</v>
      </c>
      <c r="B1046">
        <v>36.917000000000002</v>
      </c>
      <c r="C1046">
        <v>138.398</v>
      </c>
      <c r="D1046">
        <v>6859.2</v>
      </c>
      <c r="E1046" t="s">
        <v>2363</v>
      </c>
      <c r="F1046" t="s">
        <v>2374</v>
      </c>
    </row>
    <row r="1047" spans="1:6" x14ac:dyDescent="0.25">
      <c r="A1047">
        <v>1055</v>
      </c>
      <c r="B1047">
        <v>36.218000000000004</v>
      </c>
      <c r="C1047">
        <v>137.87100000000001</v>
      </c>
      <c r="D1047">
        <v>559.1</v>
      </c>
      <c r="E1047" t="s">
        <v>2376</v>
      </c>
      <c r="F1047" t="s">
        <v>2377</v>
      </c>
    </row>
    <row r="1048" spans="1:6" x14ac:dyDescent="0.25">
      <c r="A1048">
        <v>1056</v>
      </c>
      <c r="B1048">
        <v>36.286999999999999</v>
      </c>
      <c r="C1048">
        <v>137.94300000000001</v>
      </c>
      <c r="D1048">
        <v>1236</v>
      </c>
      <c r="E1048" t="s">
        <v>2379</v>
      </c>
      <c r="F1048" t="s">
        <v>2380</v>
      </c>
    </row>
    <row r="1049" spans="1:6" x14ac:dyDescent="0.25">
      <c r="A1049">
        <v>1057</v>
      </c>
      <c r="B1049">
        <v>36.396000000000001</v>
      </c>
      <c r="C1049">
        <v>137.92699999999999</v>
      </c>
      <c r="D1049">
        <v>2335</v>
      </c>
      <c r="E1049" t="s">
        <v>2379</v>
      </c>
      <c r="F1049" t="s">
        <v>2382</v>
      </c>
    </row>
    <row r="1050" spans="1:6" x14ac:dyDescent="0.25">
      <c r="A1050">
        <v>1058</v>
      </c>
      <c r="B1050">
        <v>36.619999999999997</v>
      </c>
      <c r="C1050">
        <v>138.142</v>
      </c>
      <c r="D1050">
        <v>3773</v>
      </c>
      <c r="E1050" t="s">
        <v>2379</v>
      </c>
      <c r="F1050" t="s">
        <v>2384</v>
      </c>
    </row>
    <row r="1051" spans="1:6" x14ac:dyDescent="0.25">
      <c r="A1051">
        <v>1059</v>
      </c>
      <c r="B1051">
        <v>36.267000000000003</v>
      </c>
      <c r="C1051">
        <v>137.94399999999999</v>
      </c>
      <c r="D1051">
        <v>643.5</v>
      </c>
      <c r="E1051" t="s">
        <v>2386</v>
      </c>
      <c r="F1051" t="s">
        <v>2387</v>
      </c>
    </row>
    <row r="1052" spans="1:6" x14ac:dyDescent="0.25">
      <c r="A1052">
        <v>1060</v>
      </c>
      <c r="B1052">
        <v>36.18</v>
      </c>
      <c r="C1052">
        <v>137.78899999999999</v>
      </c>
      <c r="D1052">
        <v>75.3</v>
      </c>
      <c r="E1052" t="s">
        <v>2389</v>
      </c>
      <c r="F1052" t="s">
        <v>2390</v>
      </c>
    </row>
    <row r="1053" spans="1:6" x14ac:dyDescent="0.25">
      <c r="A1053">
        <v>1061</v>
      </c>
      <c r="B1053">
        <v>37.040999999999997</v>
      </c>
      <c r="C1053">
        <v>139.06100000000001</v>
      </c>
      <c r="D1053">
        <v>-9999</v>
      </c>
      <c r="E1053" t="s">
        <v>2392</v>
      </c>
      <c r="F1053" t="s">
        <v>2393</v>
      </c>
    </row>
    <row r="1054" spans="1:6" x14ac:dyDescent="0.25">
      <c r="A1054">
        <v>1062</v>
      </c>
      <c r="B1054">
        <v>37.052999999999997</v>
      </c>
      <c r="C1054">
        <v>138.976</v>
      </c>
      <c r="D1054">
        <v>-9999</v>
      </c>
      <c r="E1054" t="s">
        <v>2392</v>
      </c>
      <c r="F1054" t="s">
        <v>2395</v>
      </c>
    </row>
    <row r="1055" spans="1:6" x14ac:dyDescent="0.25">
      <c r="A1055">
        <v>1063</v>
      </c>
      <c r="B1055">
        <v>37.052999999999997</v>
      </c>
      <c r="C1055">
        <v>138.965</v>
      </c>
      <c r="D1055">
        <v>-9999</v>
      </c>
      <c r="E1055" t="s">
        <v>2392</v>
      </c>
      <c r="F1055" t="s">
        <v>469</v>
      </c>
    </row>
    <row r="1056" spans="1:6" x14ac:dyDescent="0.25">
      <c r="A1056">
        <v>1064</v>
      </c>
      <c r="B1056">
        <v>37.061999999999998</v>
      </c>
      <c r="C1056">
        <v>138.935</v>
      </c>
      <c r="D1056">
        <v>-9999</v>
      </c>
      <c r="E1056" t="s">
        <v>2392</v>
      </c>
      <c r="F1056" t="s">
        <v>2397</v>
      </c>
    </row>
    <row r="1057" spans="1:6" x14ac:dyDescent="0.25">
      <c r="A1057">
        <v>1065</v>
      </c>
      <c r="B1057">
        <v>36.512</v>
      </c>
      <c r="C1057">
        <v>137.816</v>
      </c>
      <c r="D1057">
        <v>-9999</v>
      </c>
      <c r="E1057" t="s">
        <v>1343</v>
      </c>
      <c r="F1057" t="s">
        <v>2399</v>
      </c>
    </row>
    <row r="1058" spans="1:6" x14ac:dyDescent="0.25">
      <c r="A1058">
        <v>1066</v>
      </c>
      <c r="B1058">
        <v>37.030999999999999</v>
      </c>
      <c r="C1058">
        <v>138.267</v>
      </c>
      <c r="D1058">
        <v>397</v>
      </c>
      <c r="E1058" t="s">
        <v>2401</v>
      </c>
      <c r="F1058" t="s">
        <v>2402</v>
      </c>
    </row>
    <row r="1059" spans="1:6" x14ac:dyDescent="0.25">
      <c r="A1059">
        <v>1067</v>
      </c>
      <c r="B1059">
        <v>37.116</v>
      </c>
      <c r="C1059">
        <v>138.26400000000001</v>
      </c>
      <c r="D1059">
        <v>703</v>
      </c>
      <c r="E1059" t="s">
        <v>2401</v>
      </c>
      <c r="F1059" t="s">
        <v>2404</v>
      </c>
    </row>
    <row r="1060" spans="1:6" x14ac:dyDescent="0.25">
      <c r="A1060">
        <v>1068</v>
      </c>
      <c r="B1060">
        <v>37.078000000000003</v>
      </c>
      <c r="C1060">
        <v>138.255</v>
      </c>
      <c r="D1060">
        <v>120</v>
      </c>
      <c r="E1060" t="s">
        <v>2406</v>
      </c>
      <c r="F1060" t="s">
        <v>2407</v>
      </c>
    </row>
    <row r="1061" spans="1:6" x14ac:dyDescent="0.25">
      <c r="A1061">
        <v>1069</v>
      </c>
      <c r="B1061">
        <v>37.158000000000001</v>
      </c>
      <c r="C1061">
        <v>138.42500000000001</v>
      </c>
      <c r="D1061">
        <v>150</v>
      </c>
      <c r="E1061" t="s">
        <v>2409</v>
      </c>
      <c r="F1061" t="s">
        <v>2410</v>
      </c>
    </row>
    <row r="1062" spans="1:6" x14ac:dyDescent="0.25">
      <c r="A1062">
        <v>1070</v>
      </c>
      <c r="B1062">
        <v>37.179000000000002</v>
      </c>
      <c r="C1062">
        <v>138.28700000000001</v>
      </c>
      <c r="D1062">
        <v>332</v>
      </c>
      <c r="E1062" t="s">
        <v>2409</v>
      </c>
      <c r="F1062" t="s">
        <v>2412</v>
      </c>
    </row>
    <row r="1063" spans="1:6" x14ac:dyDescent="0.25">
      <c r="A1063">
        <v>1071</v>
      </c>
      <c r="B1063">
        <v>36.985999999999997</v>
      </c>
      <c r="C1063">
        <v>137.87100000000001</v>
      </c>
      <c r="D1063">
        <v>698</v>
      </c>
      <c r="E1063" t="s">
        <v>2414</v>
      </c>
      <c r="F1063" t="s">
        <v>2415</v>
      </c>
    </row>
    <row r="1064" spans="1:6" x14ac:dyDescent="0.25">
      <c r="A1064">
        <v>1072</v>
      </c>
      <c r="B1064">
        <v>36.719000000000001</v>
      </c>
      <c r="C1064">
        <v>137.82900000000001</v>
      </c>
      <c r="D1064">
        <v>-9999</v>
      </c>
      <c r="E1064" t="s">
        <v>964</v>
      </c>
      <c r="F1064" t="s">
        <v>964</v>
      </c>
    </row>
    <row r="1065" spans="1:6" x14ac:dyDescent="0.25">
      <c r="A1065">
        <v>1073</v>
      </c>
      <c r="B1065">
        <v>36.814</v>
      </c>
      <c r="C1065">
        <v>137.589</v>
      </c>
      <c r="D1065">
        <v>637</v>
      </c>
      <c r="E1065" t="s">
        <v>2418</v>
      </c>
      <c r="F1065" t="s">
        <v>2419</v>
      </c>
    </row>
    <row r="1066" spans="1:6" x14ac:dyDescent="0.25">
      <c r="A1066">
        <v>1074</v>
      </c>
      <c r="B1066">
        <v>36.859000000000002</v>
      </c>
      <c r="C1066">
        <v>137.55500000000001</v>
      </c>
      <c r="D1066">
        <v>667</v>
      </c>
      <c r="E1066" t="s">
        <v>2418</v>
      </c>
      <c r="F1066" t="s">
        <v>2421</v>
      </c>
    </row>
    <row r="1067" spans="1:6" x14ac:dyDescent="0.25">
      <c r="A1067">
        <v>1075</v>
      </c>
      <c r="B1067">
        <v>36.786000000000001</v>
      </c>
      <c r="C1067">
        <v>137.62899999999999</v>
      </c>
      <c r="D1067">
        <v>117.6</v>
      </c>
      <c r="E1067" t="s">
        <v>2423</v>
      </c>
      <c r="F1067" t="s">
        <v>2424</v>
      </c>
    </row>
    <row r="1068" spans="1:6" x14ac:dyDescent="0.25">
      <c r="A1068">
        <v>1076</v>
      </c>
      <c r="B1068">
        <v>36.576000000000001</v>
      </c>
      <c r="C1068">
        <v>137.34299999999999</v>
      </c>
      <c r="D1068">
        <v>344</v>
      </c>
      <c r="E1068" t="s">
        <v>2426</v>
      </c>
      <c r="F1068" t="s">
        <v>2427</v>
      </c>
    </row>
    <row r="1069" spans="1:6" x14ac:dyDescent="0.25">
      <c r="A1069">
        <v>1077</v>
      </c>
      <c r="B1069">
        <v>36.603000000000002</v>
      </c>
      <c r="C1069">
        <v>137.31399999999999</v>
      </c>
      <c r="D1069">
        <v>350</v>
      </c>
      <c r="E1069" t="s">
        <v>2426</v>
      </c>
      <c r="F1069" t="s">
        <v>2429</v>
      </c>
    </row>
    <row r="1070" spans="1:6" x14ac:dyDescent="0.25">
      <c r="A1070">
        <v>1078</v>
      </c>
      <c r="B1070">
        <v>36.729999999999997</v>
      </c>
      <c r="C1070">
        <v>137.28299999999999</v>
      </c>
      <c r="D1070">
        <v>365.7</v>
      </c>
      <c r="E1070" t="s">
        <v>2426</v>
      </c>
      <c r="F1070" t="s">
        <v>2431</v>
      </c>
    </row>
    <row r="1071" spans="1:6" x14ac:dyDescent="0.25">
      <c r="A1071">
        <v>1079</v>
      </c>
      <c r="B1071">
        <v>36.572000000000003</v>
      </c>
      <c r="C1071">
        <v>137.185</v>
      </c>
      <c r="D1071">
        <v>2065</v>
      </c>
      <c r="E1071" t="s">
        <v>2433</v>
      </c>
      <c r="F1071" t="s">
        <v>2434</v>
      </c>
    </row>
    <row r="1072" spans="1:6" x14ac:dyDescent="0.25">
      <c r="A1072">
        <v>1080</v>
      </c>
      <c r="B1072">
        <v>36.701000000000001</v>
      </c>
      <c r="C1072">
        <v>137.20400000000001</v>
      </c>
      <c r="D1072">
        <v>2688</v>
      </c>
      <c r="E1072" t="s">
        <v>2433</v>
      </c>
      <c r="F1072" t="s">
        <v>2436</v>
      </c>
    </row>
    <row r="1073" spans="1:6" x14ac:dyDescent="0.25">
      <c r="A1073">
        <v>1081</v>
      </c>
      <c r="B1073">
        <v>36.746000000000002</v>
      </c>
      <c r="C1073">
        <v>137.21799999999999</v>
      </c>
      <c r="D1073">
        <v>2776</v>
      </c>
      <c r="E1073" t="s">
        <v>2433</v>
      </c>
      <c r="F1073" t="s">
        <v>2438</v>
      </c>
    </row>
    <row r="1074" spans="1:6" x14ac:dyDescent="0.25">
      <c r="A1074">
        <v>1082</v>
      </c>
      <c r="B1074">
        <v>36.624000000000002</v>
      </c>
      <c r="C1074">
        <v>137.21</v>
      </c>
      <c r="D1074">
        <v>127</v>
      </c>
      <c r="E1074" t="s">
        <v>2440</v>
      </c>
      <c r="F1074" t="s">
        <v>2441</v>
      </c>
    </row>
    <row r="1075" spans="1:6" x14ac:dyDescent="0.25">
      <c r="A1075">
        <v>1083</v>
      </c>
      <c r="B1075">
        <v>36.661999999999999</v>
      </c>
      <c r="C1075">
        <v>137.19999999999999</v>
      </c>
      <c r="D1075">
        <v>127.9</v>
      </c>
      <c r="E1075" t="s">
        <v>2440</v>
      </c>
      <c r="F1075" t="s">
        <v>2109</v>
      </c>
    </row>
    <row r="1076" spans="1:6" x14ac:dyDescent="0.25">
      <c r="A1076">
        <v>1084</v>
      </c>
      <c r="B1076">
        <v>36.591000000000001</v>
      </c>
      <c r="C1076">
        <v>137.143</v>
      </c>
      <c r="D1076">
        <v>25.1</v>
      </c>
      <c r="E1076" t="s">
        <v>2444</v>
      </c>
      <c r="F1076" t="s">
        <v>2445</v>
      </c>
    </row>
    <row r="1077" spans="1:6" x14ac:dyDescent="0.25">
      <c r="A1077">
        <v>1085</v>
      </c>
      <c r="B1077">
        <v>36.688000000000002</v>
      </c>
      <c r="C1077">
        <v>137.184</v>
      </c>
      <c r="D1077">
        <v>408.3</v>
      </c>
      <c r="E1077" t="s">
        <v>2444</v>
      </c>
      <c r="F1077" t="s">
        <v>1108</v>
      </c>
    </row>
    <row r="1078" spans="1:6" x14ac:dyDescent="0.25">
      <c r="A1078">
        <v>1086</v>
      </c>
      <c r="B1078">
        <v>36.332000000000001</v>
      </c>
      <c r="C1078">
        <v>137.30099999999999</v>
      </c>
      <c r="D1078">
        <v>635.20000000000005</v>
      </c>
      <c r="E1078" t="s">
        <v>2448</v>
      </c>
      <c r="F1078" t="s">
        <v>2449</v>
      </c>
    </row>
    <row r="1079" spans="1:6" x14ac:dyDescent="0.25">
      <c r="A1079">
        <v>1087</v>
      </c>
      <c r="B1079">
        <v>36.579000000000001</v>
      </c>
      <c r="C1079">
        <v>136.99100000000001</v>
      </c>
      <c r="D1079">
        <v>1099.8</v>
      </c>
      <c r="E1079" t="s">
        <v>2451</v>
      </c>
      <c r="F1079" t="s">
        <v>2452</v>
      </c>
    </row>
    <row r="1080" spans="1:6" x14ac:dyDescent="0.25">
      <c r="A1080">
        <v>1088</v>
      </c>
      <c r="B1080">
        <v>36.734999999999999</v>
      </c>
      <c r="C1080">
        <v>137.04400000000001</v>
      </c>
      <c r="D1080">
        <v>1120</v>
      </c>
      <c r="E1080" t="s">
        <v>2451</v>
      </c>
      <c r="F1080" t="s">
        <v>2454</v>
      </c>
    </row>
    <row r="1081" spans="1:6" x14ac:dyDescent="0.25">
      <c r="A1081">
        <v>1089</v>
      </c>
      <c r="B1081">
        <v>36.728000000000002</v>
      </c>
      <c r="C1081">
        <v>137.047</v>
      </c>
      <c r="D1081">
        <v>62</v>
      </c>
      <c r="E1081" t="s">
        <v>2456</v>
      </c>
      <c r="F1081" t="s">
        <v>2456</v>
      </c>
    </row>
    <row r="1082" spans="1:6" x14ac:dyDescent="0.25">
      <c r="A1082">
        <v>1090</v>
      </c>
      <c r="B1082">
        <v>36.625</v>
      </c>
      <c r="C1082">
        <v>136.892</v>
      </c>
      <c r="D1082">
        <v>280</v>
      </c>
      <c r="E1082" t="s">
        <v>2458</v>
      </c>
      <c r="F1082" t="s">
        <v>2459</v>
      </c>
    </row>
    <row r="1083" spans="1:6" x14ac:dyDescent="0.25">
      <c r="A1083">
        <v>1091</v>
      </c>
      <c r="B1083">
        <v>36.680999999999997</v>
      </c>
      <c r="C1083">
        <v>136.88300000000001</v>
      </c>
      <c r="D1083">
        <v>358.7</v>
      </c>
      <c r="E1083" t="s">
        <v>2458</v>
      </c>
      <c r="F1083" t="s">
        <v>2461</v>
      </c>
    </row>
    <row r="1084" spans="1:6" x14ac:dyDescent="0.25">
      <c r="A1084">
        <v>1092</v>
      </c>
      <c r="B1084">
        <v>36.758000000000003</v>
      </c>
      <c r="C1084">
        <v>136.983</v>
      </c>
      <c r="D1084">
        <v>569</v>
      </c>
      <c r="E1084" t="s">
        <v>2458</v>
      </c>
      <c r="F1084" t="s">
        <v>2463</v>
      </c>
    </row>
    <row r="1085" spans="1:6" x14ac:dyDescent="0.25">
      <c r="A1085">
        <v>1093</v>
      </c>
      <c r="B1085">
        <v>36.588000000000001</v>
      </c>
      <c r="C1085">
        <v>136.90299999999999</v>
      </c>
      <c r="D1085">
        <v>78.8</v>
      </c>
      <c r="E1085" t="s">
        <v>1709</v>
      </c>
      <c r="F1085" t="s">
        <v>2465</v>
      </c>
    </row>
    <row r="1086" spans="1:6" x14ac:dyDescent="0.25">
      <c r="A1086">
        <v>1094</v>
      </c>
      <c r="B1086">
        <v>36.654000000000003</v>
      </c>
      <c r="C1086">
        <v>136.86000000000001</v>
      </c>
      <c r="D1086">
        <v>59.5</v>
      </c>
      <c r="E1086" t="s">
        <v>2467</v>
      </c>
      <c r="F1086" t="s">
        <v>2468</v>
      </c>
    </row>
    <row r="1087" spans="1:6" x14ac:dyDescent="0.25">
      <c r="A1087">
        <v>1095</v>
      </c>
      <c r="B1087">
        <v>36.692999999999998</v>
      </c>
      <c r="C1087">
        <v>136.869</v>
      </c>
      <c r="D1087">
        <v>62</v>
      </c>
      <c r="E1087" t="s">
        <v>2470</v>
      </c>
      <c r="F1087" t="s">
        <v>2470</v>
      </c>
    </row>
    <row r="1088" spans="1:6" x14ac:dyDescent="0.25">
      <c r="A1088">
        <v>1096</v>
      </c>
      <c r="B1088">
        <v>36.167999999999999</v>
      </c>
      <c r="C1088">
        <v>136.63200000000001</v>
      </c>
      <c r="D1088">
        <v>136.9</v>
      </c>
      <c r="E1088" t="s">
        <v>2472</v>
      </c>
      <c r="F1088" t="s">
        <v>2473</v>
      </c>
    </row>
    <row r="1089" spans="1:6" x14ac:dyDescent="0.25">
      <c r="A1089">
        <v>1097</v>
      </c>
      <c r="B1089">
        <v>36.231999999999999</v>
      </c>
      <c r="C1089">
        <v>136.63900000000001</v>
      </c>
      <c r="D1089">
        <v>207.6</v>
      </c>
      <c r="E1089" t="s">
        <v>2472</v>
      </c>
      <c r="F1089" t="s">
        <v>2475</v>
      </c>
    </row>
    <row r="1090" spans="1:6" x14ac:dyDescent="0.25">
      <c r="A1090">
        <v>1098</v>
      </c>
      <c r="B1090">
        <v>36.273000000000003</v>
      </c>
      <c r="C1090">
        <v>136.648</v>
      </c>
      <c r="D1090">
        <v>248.2</v>
      </c>
      <c r="E1090" t="s">
        <v>2472</v>
      </c>
      <c r="F1090" t="s">
        <v>2477</v>
      </c>
    </row>
    <row r="1091" spans="1:6" x14ac:dyDescent="0.25">
      <c r="A1091">
        <v>1099</v>
      </c>
      <c r="B1091">
        <v>36.412999999999997</v>
      </c>
      <c r="C1091">
        <v>136.631</v>
      </c>
      <c r="D1091">
        <v>732</v>
      </c>
      <c r="E1091" t="s">
        <v>2472</v>
      </c>
      <c r="F1091" t="s">
        <v>2479</v>
      </c>
    </row>
    <row r="1092" spans="1:6" x14ac:dyDescent="0.25">
      <c r="A1092">
        <v>1100</v>
      </c>
      <c r="B1092">
        <v>36.448999999999998</v>
      </c>
      <c r="C1092">
        <v>136.62</v>
      </c>
      <c r="D1092">
        <v>747.6</v>
      </c>
      <c r="E1092" t="s">
        <v>2472</v>
      </c>
      <c r="F1092" t="s">
        <v>2481</v>
      </c>
    </row>
    <row r="1093" spans="1:6" x14ac:dyDescent="0.25">
      <c r="A1093">
        <v>1101</v>
      </c>
      <c r="B1093">
        <v>36.488</v>
      </c>
      <c r="C1093">
        <v>136.48099999999999</v>
      </c>
      <c r="D1093">
        <v>809.2</v>
      </c>
      <c r="E1093" t="s">
        <v>2472</v>
      </c>
      <c r="F1093" t="s">
        <v>2483</v>
      </c>
    </row>
    <row r="1094" spans="1:6" x14ac:dyDescent="0.25">
      <c r="A1094">
        <v>1102</v>
      </c>
      <c r="B1094">
        <v>36.290999999999997</v>
      </c>
      <c r="C1094">
        <v>136.649</v>
      </c>
      <c r="D1094">
        <v>187</v>
      </c>
      <c r="E1094" t="s">
        <v>2485</v>
      </c>
      <c r="F1094" t="s">
        <v>2486</v>
      </c>
    </row>
    <row r="1095" spans="1:6" x14ac:dyDescent="0.25">
      <c r="A1095">
        <v>1103</v>
      </c>
      <c r="B1095">
        <v>36.404000000000003</v>
      </c>
      <c r="C1095">
        <v>136.51400000000001</v>
      </c>
      <c r="D1095">
        <v>167.3</v>
      </c>
      <c r="E1095" t="s">
        <v>2488</v>
      </c>
      <c r="F1095" t="s">
        <v>2489</v>
      </c>
    </row>
    <row r="1096" spans="1:6" x14ac:dyDescent="0.25">
      <c r="A1096">
        <v>1104</v>
      </c>
      <c r="B1096">
        <v>36.415999999999997</v>
      </c>
      <c r="C1096">
        <v>136.45099999999999</v>
      </c>
      <c r="D1096">
        <v>211.5</v>
      </c>
      <c r="E1096" t="s">
        <v>2488</v>
      </c>
      <c r="F1096" t="s">
        <v>2491</v>
      </c>
    </row>
    <row r="1097" spans="1:6" x14ac:dyDescent="0.25">
      <c r="A1097">
        <v>1105</v>
      </c>
      <c r="B1097">
        <v>36.414000000000001</v>
      </c>
      <c r="C1097">
        <v>136.441</v>
      </c>
      <c r="D1097">
        <v>221.5</v>
      </c>
      <c r="E1097" t="s">
        <v>2488</v>
      </c>
      <c r="F1097" t="s">
        <v>2493</v>
      </c>
    </row>
    <row r="1098" spans="1:6" x14ac:dyDescent="0.25">
      <c r="A1098">
        <v>1106</v>
      </c>
      <c r="B1098">
        <v>36.369999999999997</v>
      </c>
      <c r="C1098">
        <v>136.44399999999999</v>
      </c>
      <c r="D1098">
        <v>1.1000000000000001</v>
      </c>
      <c r="E1098" t="s">
        <v>2495</v>
      </c>
      <c r="F1098" t="s">
        <v>2495</v>
      </c>
    </row>
    <row r="1099" spans="1:6" x14ac:dyDescent="0.25">
      <c r="A1099">
        <v>1107</v>
      </c>
      <c r="B1099">
        <v>34.991</v>
      </c>
      <c r="C1099">
        <v>138.93899999999999</v>
      </c>
      <c r="D1099">
        <v>322</v>
      </c>
      <c r="E1099" t="s">
        <v>164</v>
      </c>
      <c r="F1099" t="s">
        <v>2497</v>
      </c>
    </row>
    <row r="1100" spans="1:6" x14ac:dyDescent="0.25">
      <c r="A1100">
        <v>1108</v>
      </c>
      <c r="B1100">
        <v>35.039000000000001</v>
      </c>
      <c r="C1100">
        <v>138.94399999999999</v>
      </c>
      <c r="D1100">
        <v>390</v>
      </c>
      <c r="E1100" t="s">
        <v>164</v>
      </c>
      <c r="F1100" t="s">
        <v>2499</v>
      </c>
    </row>
    <row r="1101" spans="1:6" x14ac:dyDescent="0.25">
      <c r="A1101">
        <v>1109</v>
      </c>
      <c r="B1101">
        <v>35.042000000000002</v>
      </c>
      <c r="C1101">
        <v>138.935</v>
      </c>
      <c r="D1101">
        <v>390</v>
      </c>
      <c r="E1101" t="s">
        <v>164</v>
      </c>
      <c r="F1101" t="s">
        <v>2501</v>
      </c>
    </row>
    <row r="1102" spans="1:6" x14ac:dyDescent="0.25">
      <c r="A1102">
        <v>1110</v>
      </c>
      <c r="B1102">
        <v>35.042999999999999</v>
      </c>
      <c r="C1102">
        <v>138.935</v>
      </c>
      <c r="D1102">
        <v>430</v>
      </c>
      <c r="E1102" t="s">
        <v>164</v>
      </c>
      <c r="F1102" t="s">
        <v>2503</v>
      </c>
    </row>
    <row r="1103" spans="1:6" x14ac:dyDescent="0.25">
      <c r="A1103">
        <v>1111</v>
      </c>
      <c r="B1103">
        <v>35.072000000000003</v>
      </c>
      <c r="C1103">
        <v>138.91900000000001</v>
      </c>
      <c r="D1103">
        <v>551</v>
      </c>
      <c r="E1103" t="s">
        <v>164</v>
      </c>
      <c r="F1103" t="s">
        <v>2505</v>
      </c>
    </row>
    <row r="1104" spans="1:6" x14ac:dyDescent="0.25">
      <c r="A1104">
        <v>1112</v>
      </c>
      <c r="B1104">
        <v>35.091999999999999</v>
      </c>
      <c r="C1104">
        <v>138.90100000000001</v>
      </c>
      <c r="D1104">
        <v>568</v>
      </c>
      <c r="E1104" t="s">
        <v>164</v>
      </c>
      <c r="F1104" t="s">
        <v>2507</v>
      </c>
    </row>
    <row r="1105" spans="1:6" x14ac:dyDescent="0.25">
      <c r="A1105">
        <v>1113</v>
      </c>
      <c r="B1105">
        <v>35.098999999999997</v>
      </c>
      <c r="C1105">
        <v>138.87</v>
      </c>
      <c r="D1105">
        <v>849</v>
      </c>
      <c r="E1105" t="s">
        <v>164</v>
      </c>
      <c r="F1105" t="s">
        <v>2509</v>
      </c>
    </row>
    <row r="1106" spans="1:6" x14ac:dyDescent="0.25">
      <c r="A1106">
        <v>1114</v>
      </c>
      <c r="B1106">
        <v>35.073</v>
      </c>
      <c r="C1106">
        <v>138.94</v>
      </c>
      <c r="D1106">
        <v>76</v>
      </c>
      <c r="E1106" t="s">
        <v>2511</v>
      </c>
      <c r="F1106" t="s">
        <v>2512</v>
      </c>
    </row>
    <row r="1107" spans="1:6" x14ac:dyDescent="0.25">
      <c r="A1107">
        <v>1115</v>
      </c>
      <c r="B1107">
        <v>35.090000000000003</v>
      </c>
      <c r="C1107">
        <v>138.93600000000001</v>
      </c>
      <c r="D1107">
        <v>88</v>
      </c>
      <c r="E1107" t="s">
        <v>97</v>
      </c>
      <c r="F1107" t="s">
        <v>2514</v>
      </c>
    </row>
    <row r="1108" spans="1:6" x14ac:dyDescent="0.25">
      <c r="A1108">
        <v>1116</v>
      </c>
      <c r="B1108">
        <v>35.098999999999997</v>
      </c>
      <c r="C1108">
        <v>138.166</v>
      </c>
      <c r="D1108">
        <v>2.2999999999999998</v>
      </c>
      <c r="E1108" t="s">
        <v>2516</v>
      </c>
      <c r="F1108" t="s">
        <v>2517</v>
      </c>
    </row>
    <row r="1109" spans="1:6" x14ac:dyDescent="0.25">
      <c r="A1109">
        <v>1117</v>
      </c>
      <c r="B1109">
        <v>35.118000000000002</v>
      </c>
      <c r="C1109">
        <v>138.886</v>
      </c>
      <c r="D1109">
        <v>259</v>
      </c>
      <c r="E1109" t="s">
        <v>2519</v>
      </c>
      <c r="F1109" t="s">
        <v>2520</v>
      </c>
    </row>
    <row r="1110" spans="1:6" x14ac:dyDescent="0.25">
      <c r="A1110">
        <v>1118</v>
      </c>
      <c r="B1110">
        <v>35.042000000000002</v>
      </c>
      <c r="C1110">
        <v>138.93</v>
      </c>
      <c r="D1110">
        <v>-9999</v>
      </c>
      <c r="E1110" t="s">
        <v>165</v>
      </c>
      <c r="F1110" t="s">
        <v>2522</v>
      </c>
    </row>
    <row r="1111" spans="1:6" x14ac:dyDescent="0.25">
      <c r="A1111">
        <v>1119</v>
      </c>
      <c r="B1111">
        <v>35.04</v>
      </c>
      <c r="C1111">
        <v>138.90600000000001</v>
      </c>
      <c r="D1111">
        <v>4.2</v>
      </c>
      <c r="E1111" t="s">
        <v>165</v>
      </c>
      <c r="F1111" t="s">
        <v>2524</v>
      </c>
    </row>
    <row r="1112" spans="1:6" x14ac:dyDescent="0.25">
      <c r="A1112">
        <v>1120</v>
      </c>
      <c r="B1112">
        <v>35.201000000000001</v>
      </c>
      <c r="C1112">
        <v>138.91200000000001</v>
      </c>
      <c r="D1112">
        <v>166.5</v>
      </c>
      <c r="E1112" t="s">
        <v>2519</v>
      </c>
      <c r="F1112" t="s">
        <v>2526</v>
      </c>
    </row>
    <row r="1113" spans="1:6" x14ac:dyDescent="0.25">
      <c r="A1113">
        <v>1121</v>
      </c>
      <c r="B1113">
        <v>35.070999999999998</v>
      </c>
      <c r="C1113">
        <v>138.37</v>
      </c>
      <c r="D1113">
        <v>288</v>
      </c>
      <c r="E1113" t="s">
        <v>2528</v>
      </c>
      <c r="F1113" t="s">
        <v>2529</v>
      </c>
    </row>
    <row r="1114" spans="1:6" x14ac:dyDescent="0.25">
      <c r="A1114">
        <v>1122</v>
      </c>
      <c r="B1114">
        <v>34.957999999999998</v>
      </c>
      <c r="C1114">
        <v>138.36500000000001</v>
      </c>
      <c r="D1114">
        <v>537</v>
      </c>
      <c r="E1114" t="s">
        <v>2528</v>
      </c>
      <c r="F1114" t="s">
        <v>2531</v>
      </c>
    </row>
    <row r="1115" spans="1:6" x14ac:dyDescent="0.25">
      <c r="A1115">
        <v>1123</v>
      </c>
      <c r="B1115">
        <v>35.015999999999998</v>
      </c>
      <c r="C1115">
        <v>138.26900000000001</v>
      </c>
      <c r="D1115">
        <v>112</v>
      </c>
      <c r="E1115" t="s">
        <v>2533</v>
      </c>
      <c r="F1115" t="s">
        <v>2534</v>
      </c>
    </row>
    <row r="1116" spans="1:6" x14ac:dyDescent="0.25">
      <c r="A1116">
        <v>1125</v>
      </c>
      <c r="B1116">
        <v>34.883000000000003</v>
      </c>
      <c r="C1116">
        <v>138.108</v>
      </c>
      <c r="D1116">
        <v>1160</v>
      </c>
      <c r="E1116" t="s">
        <v>2540</v>
      </c>
      <c r="F1116" t="s">
        <v>2541</v>
      </c>
    </row>
    <row r="1117" spans="1:6" x14ac:dyDescent="0.25">
      <c r="A1117">
        <v>1126</v>
      </c>
      <c r="B1117">
        <v>34.829000000000001</v>
      </c>
      <c r="C1117">
        <v>138.209</v>
      </c>
      <c r="D1117">
        <v>1241</v>
      </c>
      <c r="E1117" t="s">
        <v>2540</v>
      </c>
      <c r="F1117" t="s">
        <v>2543</v>
      </c>
    </row>
    <row r="1118" spans="1:6" x14ac:dyDescent="0.25">
      <c r="A1118">
        <v>1127</v>
      </c>
      <c r="B1118">
        <v>34.795000000000002</v>
      </c>
      <c r="C1118">
        <v>138.25299999999999</v>
      </c>
      <c r="D1118">
        <v>1276</v>
      </c>
      <c r="E1118" t="s">
        <v>2540</v>
      </c>
      <c r="F1118" t="s">
        <v>2545</v>
      </c>
    </row>
    <row r="1119" spans="1:6" x14ac:dyDescent="0.25">
      <c r="A1119">
        <v>1128</v>
      </c>
      <c r="B1119">
        <v>34.847999999999999</v>
      </c>
      <c r="C1119">
        <v>138.14400000000001</v>
      </c>
      <c r="D1119">
        <v>-9999</v>
      </c>
      <c r="E1119" t="s">
        <v>2540</v>
      </c>
      <c r="F1119" t="s">
        <v>2547</v>
      </c>
    </row>
    <row r="1120" spans="1:6" x14ac:dyDescent="0.25">
      <c r="A1120">
        <v>1129</v>
      </c>
      <c r="B1120">
        <v>34.820999999999998</v>
      </c>
      <c r="C1120">
        <v>138.149</v>
      </c>
      <c r="D1120">
        <v>-9999</v>
      </c>
      <c r="E1120" t="s">
        <v>2549</v>
      </c>
      <c r="F1120" t="s">
        <v>2549</v>
      </c>
    </row>
    <row r="1121" spans="1:6" x14ac:dyDescent="0.25">
      <c r="A1121">
        <v>1130</v>
      </c>
      <c r="B1121">
        <v>35.189</v>
      </c>
      <c r="C1121">
        <v>138.197</v>
      </c>
      <c r="D1121">
        <v>475.9</v>
      </c>
      <c r="E1121" t="s">
        <v>2540</v>
      </c>
      <c r="F1121" t="s">
        <v>2551</v>
      </c>
    </row>
    <row r="1122" spans="1:6" x14ac:dyDescent="0.25">
      <c r="A1122">
        <v>1131</v>
      </c>
      <c r="B1122">
        <v>35.195999999999998</v>
      </c>
      <c r="C1122">
        <v>138.18199999999999</v>
      </c>
      <c r="D1122">
        <v>29.6</v>
      </c>
      <c r="E1122" t="s">
        <v>2540</v>
      </c>
      <c r="F1122" t="s">
        <v>2553</v>
      </c>
    </row>
    <row r="1123" spans="1:6" x14ac:dyDescent="0.25">
      <c r="A1123">
        <v>1133</v>
      </c>
      <c r="B1123">
        <v>34.765999999999998</v>
      </c>
      <c r="C1123">
        <v>138.09700000000001</v>
      </c>
      <c r="D1123">
        <v>32.450000000000003</v>
      </c>
      <c r="E1123" t="s">
        <v>2557</v>
      </c>
      <c r="F1123" t="s">
        <v>2558</v>
      </c>
    </row>
    <row r="1124" spans="1:6" x14ac:dyDescent="0.25">
      <c r="A1124">
        <v>1134</v>
      </c>
      <c r="B1124">
        <v>34.738999999999997</v>
      </c>
      <c r="C1124">
        <v>138.089</v>
      </c>
      <c r="D1124">
        <v>34.200000000000003</v>
      </c>
      <c r="E1124" t="s">
        <v>2557</v>
      </c>
      <c r="F1124" t="s">
        <v>2560</v>
      </c>
    </row>
    <row r="1125" spans="1:6" x14ac:dyDescent="0.25">
      <c r="A1125">
        <v>1135</v>
      </c>
      <c r="B1125">
        <v>34.695</v>
      </c>
      <c r="C1125">
        <v>138.07300000000001</v>
      </c>
      <c r="D1125">
        <v>69.7</v>
      </c>
      <c r="E1125" t="s">
        <v>2557</v>
      </c>
      <c r="F1125" t="s">
        <v>2562</v>
      </c>
    </row>
    <row r="1126" spans="1:6" x14ac:dyDescent="0.25">
      <c r="A1126">
        <v>1136</v>
      </c>
      <c r="B1126">
        <v>34.664999999999999</v>
      </c>
      <c r="C1126">
        <v>138.06399999999999</v>
      </c>
      <c r="D1126">
        <v>144.6</v>
      </c>
      <c r="E1126" t="s">
        <v>2557</v>
      </c>
      <c r="F1126" t="s">
        <v>2564</v>
      </c>
    </row>
    <row r="1127" spans="1:6" x14ac:dyDescent="0.25">
      <c r="A1127">
        <v>1137</v>
      </c>
      <c r="B1127">
        <v>34.655999999999999</v>
      </c>
      <c r="C1127">
        <v>138.06200000000001</v>
      </c>
      <c r="D1127">
        <v>150</v>
      </c>
      <c r="E1127" t="s">
        <v>2557</v>
      </c>
      <c r="F1127" t="s">
        <v>622</v>
      </c>
    </row>
    <row r="1128" spans="1:6" x14ac:dyDescent="0.25">
      <c r="A1128">
        <v>1138</v>
      </c>
      <c r="B1128">
        <v>34.731999999999999</v>
      </c>
      <c r="C1128">
        <v>138.09399999999999</v>
      </c>
      <c r="D1128">
        <v>10.93</v>
      </c>
      <c r="E1128" t="s">
        <v>2566</v>
      </c>
      <c r="F1128" t="s">
        <v>2567</v>
      </c>
    </row>
    <row r="1129" spans="1:6" x14ac:dyDescent="0.25">
      <c r="A1129">
        <v>1139</v>
      </c>
      <c r="B1129">
        <v>34.68</v>
      </c>
      <c r="C1129">
        <v>138.08699999999999</v>
      </c>
      <c r="D1129">
        <v>33.1</v>
      </c>
      <c r="E1129" t="s">
        <v>2566</v>
      </c>
      <c r="F1129" t="s">
        <v>2569</v>
      </c>
    </row>
    <row r="1130" spans="1:6" x14ac:dyDescent="0.25">
      <c r="A1130">
        <v>1140</v>
      </c>
      <c r="B1130">
        <v>34.692</v>
      </c>
      <c r="C1130">
        <v>138.053</v>
      </c>
      <c r="D1130">
        <v>10.3</v>
      </c>
      <c r="E1130" t="s">
        <v>2571</v>
      </c>
      <c r="F1130" t="s">
        <v>2572</v>
      </c>
    </row>
    <row r="1131" spans="1:6" x14ac:dyDescent="0.25">
      <c r="A1131">
        <v>1141</v>
      </c>
      <c r="B1131">
        <v>35.085000000000001</v>
      </c>
      <c r="C1131">
        <v>137.80099999999999</v>
      </c>
      <c r="D1131">
        <v>4530</v>
      </c>
      <c r="E1131" t="s">
        <v>2536</v>
      </c>
      <c r="F1131" t="s">
        <v>2574</v>
      </c>
    </row>
    <row r="1132" spans="1:6" x14ac:dyDescent="0.25">
      <c r="A1132">
        <v>1142</v>
      </c>
      <c r="B1132">
        <v>34.853999999999999</v>
      </c>
      <c r="C1132">
        <v>137.80500000000001</v>
      </c>
      <c r="D1132">
        <v>4880</v>
      </c>
      <c r="E1132" t="s">
        <v>2536</v>
      </c>
      <c r="F1132" t="s">
        <v>2576</v>
      </c>
    </row>
    <row r="1133" spans="1:6" x14ac:dyDescent="0.25">
      <c r="A1133">
        <v>1143</v>
      </c>
      <c r="B1133">
        <v>34.741</v>
      </c>
      <c r="C1133">
        <v>137.816</v>
      </c>
      <c r="D1133">
        <v>4955</v>
      </c>
      <c r="E1133" t="s">
        <v>2536</v>
      </c>
      <c r="F1133" t="s">
        <v>2578</v>
      </c>
    </row>
    <row r="1134" spans="1:6" x14ac:dyDescent="0.25">
      <c r="A1134">
        <v>1144</v>
      </c>
      <c r="B1134">
        <v>34.728999999999999</v>
      </c>
      <c r="C1134">
        <v>137.80099999999999</v>
      </c>
      <c r="D1134">
        <v>4955</v>
      </c>
      <c r="E1134" t="s">
        <v>2536</v>
      </c>
      <c r="F1134" t="s">
        <v>2580</v>
      </c>
    </row>
    <row r="1135" spans="1:6" x14ac:dyDescent="0.25">
      <c r="A1135">
        <v>1145</v>
      </c>
      <c r="B1135">
        <v>34.677</v>
      </c>
      <c r="C1135">
        <v>137.79599999999999</v>
      </c>
      <c r="D1135">
        <v>4985</v>
      </c>
      <c r="E1135" t="s">
        <v>2536</v>
      </c>
      <c r="F1135" t="s">
        <v>2581</v>
      </c>
    </row>
    <row r="1136" spans="1:6" x14ac:dyDescent="0.25">
      <c r="A1136">
        <v>1146</v>
      </c>
      <c r="B1136">
        <v>35.058</v>
      </c>
      <c r="C1136">
        <v>137.773</v>
      </c>
      <c r="D1136">
        <v>351</v>
      </c>
      <c r="E1136" t="s">
        <v>2583</v>
      </c>
      <c r="F1136" t="s">
        <v>2584</v>
      </c>
    </row>
    <row r="1137" spans="1:6" x14ac:dyDescent="0.25">
      <c r="A1137">
        <v>1147</v>
      </c>
      <c r="B1137">
        <v>34.953000000000003</v>
      </c>
      <c r="C1137">
        <v>137.88300000000001</v>
      </c>
      <c r="D1137">
        <v>317</v>
      </c>
      <c r="E1137" t="s">
        <v>2586</v>
      </c>
      <c r="F1137" t="s">
        <v>2587</v>
      </c>
    </row>
    <row r="1138" spans="1:6" x14ac:dyDescent="0.25">
      <c r="A1138">
        <v>1148</v>
      </c>
      <c r="B1138">
        <v>35.137999999999998</v>
      </c>
      <c r="C1138">
        <v>137.702</v>
      </c>
      <c r="D1138">
        <v>76.5</v>
      </c>
      <c r="E1138" t="s">
        <v>2589</v>
      </c>
      <c r="F1138" t="s">
        <v>2590</v>
      </c>
    </row>
    <row r="1139" spans="1:6" x14ac:dyDescent="0.25">
      <c r="A1139">
        <v>1149</v>
      </c>
      <c r="B1139">
        <v>35.156999999999996</v>
      </c>
      <c r="C1139">
        <v>137.749</v>
      </c>
      <c r="D1139">
        <v>33.299999999999997</v>
      </c>
      <c r="E1139" t="s">
        <v>2591</v>
      </c>
      <c r="F1139" t="s">
        <v>2592</v>
      </c>
    </row>
    <row r="1140" spans="1:6" x14ac:dyDescent="0.25">
      <c r="A1140">
        <v>1150</v>
      </c>
      <c r="B1140">
        <v>34.93</v>
      </c>
      <c r="C1140">
        <v>137.83600000000001</v>
      </c>
      <c r="D1140">
        <v>4775</v>
      </c>
      <c r="E1140" t="s">
        <v>2536</v>
      </c>
      <c r="F1140" t="s">
        <v>2594</v>
      </c>
    </row>
    <row r="1141" spans="1:6" x14ac:dyDescent="0.25">
      <c r="A1141">
        <v>1151</v>
      </c>
      <c r="B1141">
        <v>35.965000000000003</v>
      </c>
      <c r="C1141">
        <v>137.98400000000001</v>
      </c>
      <c r="D1141">
        <v>730.8</v>
      </c>
      <c r="E1141" t="s">
        <v>2536</v>
      </c>
      <c r="F1141" t="s">
        <v>2596</v>
      </c>
    </row>
    <row r="1142" spans="1:6" x14ac:dyDescent="0.25">
      <c r="A1142">
        <v>1152</v>
      </c>
      <c r="B1142">
        <v>35.877000000000002</v>
      </c>
      <c r="C1142">
        <v>137.98599999999999</v>
      </c>
      <c r="D1142">
        <v>818.1</v>
      </c>
      <c r="E1142" t="s">
        <v>2536</v>
      </c>
      <c r="F1142" t="s">
        <v>2598</v>
      </c>
    </row>
    <row r="1143" spans="1:6" x14ac:dyDescent="0.25">
      <c r="A1143">
        <v>1153</v>
      </c>
      <c r="B1143">
        <v>35.837000000000003</v>
      </c>
      <c r="C1143">
        <v>137.96100000000001</v>
      </c>
      <c r="D1143">
        <v>968.4</v>
      </c>
      <c r="E1143" t="s">
        <v>2536</v>
      </c>
      <c r="F1143" t="s">
        <v>2600</v>
      </c>
    </row>
    <row r="1144" spans="1:6" x14ac:dyDescent="0.25">
      <c r="A1144">
        <v>1154</v>
      </c>
      <c r="B1144">
        <v>35.808</v>
      </c>
      <c r="C1144">
        <v>137.947</v>
      </c>
      <c r="D1144">
        <v>1515.4</v>
      </c>
      <c r="E1144" t="s">
        <v>2536</v>
      </c>
      <c r="F1144" t="s">
        <v>2602</v>
      </c>
    </row>
    <row r="1145" spans="1:6" x14ac:dyDescent="0.25">
      <c r="A1145">
        <v>1155</v>
      </c>
      <c r="B1145">
        <v>35.741</v>
      </c>
      <c r="C1145">
        <v>137.96600000000001</v>
      </c>
      <c r="D1145">
        <v>1659.4</v>
      </c>
      <c r="E1145" t="s">
        <v>2536</v>
      </c>
      <c r="F1145" t="s">
        <v>2604</v>
      </c>
    </row>
    <row r="1146" spans="1:6" x14ac:dyDescent="0.25">
      <c r="A1146">
        <v>1156</v>
      </c>
      <c r="B1146">
        <v>35.595999999999997</v>
      </c>
      <c r="C1146">
        <v>137.93</v>
      </c>
      <c r="D1146">
        <v>2224.3000000000002</v>
      </c>
      <c r="E1146" t="s">
        <v>2536</v>
      </c>
      <c r="F1146" t="s">
        <v>2606</v>
      </c>
    </row>
    <row r="1147" spans="1:6" x14ac:dyDescent="0.25">
      <c r="A1147">
        <v>1157</v>
      </c>
      <c r="B1147">
        <v>35.549999999999997</v>
      </c>
      <c r="C1147">
        <v>137.88999999999999</v>
      </c>
      <c r="D1147">
        <v>2320.3000000000002</v>
      </c>
      <c r="E1147" t="s">
        <v>2536</v>
      </c>
      <c r="F1147" t="s">
        <v>2608</v>
      </c>
    </row>
    <row r="1148" spans="1:6" x14ac:dyDescent="0.25">
      <c r="A1148">
        <v>1158</v>
      </c>
      <c r="B1148">
        <v>35.499000000000002</v>
      </c>
      <c r="C1148">
        <v>137.864</v>
      </c>
      <c r="D1148">
        <v>2569.9</v>
      </c>
      <c r="E1148" t="s">
        <v>2536</v>
      </c>
      <c r="F1148" t="s">
        <v>2610</v>
      </c>
    </row>
    <row r="1149" spans="1:6" x14ac:dyDescent="0.25">
      <c r="A1149">
        <v>1159</v>
      </c>
      <c r="B1149">
        <v>35.462000000000003</v>
      </c>
      <c r="C1149">
        <v>137.83199999999999</v>
      </c>
      <c r="D1149">
        <v>2620.1999999999998</v>
      </c>
      <c r="E1149" t="s">
        <v>2536</v>
      </c>
      <c r="F1149" t="s">
        <v>2612</v>
      </c>
    </row>
    <row r="1150" spans="1:6" x14ac:dyDescent="0.25">
      <c r="A1150">
        <v>1160</v>
      </c>
      <c r="B1150">
        <v>35.441000000000003</v>
      </c>
      <c r="C1150">
        <v>137.81899999999999</v>
      </c>
      <c r="D1150">
        <v>2670.7</v>
      </c>
      <c r="E1150" t="s">
        <v>2536</v>
      </c>
      <c r="F1150" t="s">
        <v>2614</v>
      </c>
    </row>
    <row r="1151" spans="1:6" x14ac:dyDescent="0.25">
      <c r="A1151">
        <v>1161</v>
      </c>
      <c r="B1151">
        <v>35.832999999999998</v>
      </c>
      <c r="C1151">
        <v>138.00899999999999</v>
      </c>
      <c r="D1151">
        <v>480.4</v>
      </c>
      <c r="E1151" t="s">
        <v>2616</v>
      </c>
      <c r="F1151" t="s">
        <v>1567</v>
      </c>
    </row>
    <row r="1152" spans="1:6" x14ac:dyDescent="0.25">
      <c r="A1152">
        <v>1162</v>
      </c>
      <c r="B1152">
        <v>35.747999999999998</v>
      </c>
      <c r="C1152">
        <v>137.91200000000001</v>
      </c>
      <c r="D1152">
        <v>-9999</v>
      </c>
      <c r="E1152" t="s">
        <v>2618</v>
      </c>
      <c r="F1152" t="s">
        <v>2619</v>
      </c>
    </row>
    <row r="1153" spans="1:6" x14ac:dyDescent="0.25">
      <c r="A1153">
        <v>1163</v>
      </c>
      <c r="B1153">
        <v>35.716999999999999</v>
      </c>
      <c r="C1153">
        <v>138.09899999999999</v>
      </c>
      <c r="D1153">
        <v>-9999</v>
      </c>
      <c r="E1153" t="s">
        <v>2616</v>
      </c>
      <c r="F1153" t="s">
        <v>2621</v>
      </c>
    </row>
    <row r="1154" spans="1:6" x14ac:dyDescent="0.25">
      <c r="A1154">
        <v>1165</v>
      </c>
      <c r="B1154">
        <v>35.835000000000001</v>
      </c>
      <c r="C1154">
        <v>138.05500000000001</v>
      </c>
      <c r="D1154">
        <v>-9999</v>
      </c>
      <c r="E1154" t="s">
        <v>2616</v>
      </c>
      <c r="F1154" t="s">
        <v>2625</v>
      </c>
    </row>
    <row r="1155" spans="1:6" x14ac:dyDescent="0.25">
      <c r="A1155">
        <v>1166</v>
      </c>
      <c r="B1155">
        <v>35.773000000000003</v>
      </c>
      <c r="C1155">
        <v>138.12200000000001</v>
      </c>
      <c r="D1155">
        <v>-9999</v>
      </c>
      <c r="E1155" t="s">
        <v>2616</v>
      </c>
      <c r="F1155" t="s">
        <v>2627</v>
      </c>
    </row>
    <row r="1156" spans="1:6" x14ac:dyDescent="0.25">
      <c r="A1156">
        <v>1167</v>
      </c>
      <c r="B1156">
        <v>35.606000000000002</v>
      </c>
      <c r="C1156">
        <v>137.97800000000001</v>
      </c>
      <c r="D1156">
        <v>288</v>
      </c>
      <c r="E1156" t="s">
        <v>2537</v>
      </c>
      <c r="F1156" t="s">
        <v>2538</v>
      </c>
    </row>
    <row r="1157" spans="1:6" x14ac:dyDescent="0.25">
      <c r="A1157">
        <v>1168</v>
      </c>
      <c r="B1157">
        <v>34.984999999999999</v>
      </c>
      <c r="C1157">
        <v>137.52500000000001</v>
      </c>
      <c r="D1157">
        <v>248.8</v>
      </c>
      <c r="E1157" t="s">
        <v>2629</v>
      </c>
      <c r="F1157" t="s">
        <v>2630</v>
      </c>
    </row>
    <row r="1158" spans="1:6" x14ac:dyDescent="0.25">
      <c r="A1158">
        <v>1169</v>
      </c>
      <c r="B1158">
        <v>34.966999999999999</v>
      </c>
      <c r="C1158">
        <v>137.554</v>
      </c>
      <c r="D1158">
        <v>300</v>
      </c>
      <c r="E1158" t="s">
        <v>2629</v>
      </c>
      <c r="F1158" t="s">
        <v>2632</v>
      </c>
    </row>
    <row r="1159" spans="1:6" x14ac:dyDescent="0.25">
      <c r="A1159">
        <v>1170</v>
      </c>
      <c r="B1159">
        <v>34.866</v>
      </c>
      <c r="C1159">
        <v>137.447</v>
      </c>
      <c r="D1159">
        <v>611</v>
      </c>
      <c r="E1159" t="s">
        <v>2629</v>
      </c>
      <c r="F1159" t="s">
        <v>2634</v>
      </c>
    </row>
    <row r="1160" spans="1:6" x14ac:dyDescent="0.25">
      <c r="A1160">
        <v>1171</v>
      </c>
      <c r="B1160">
        <v>34.890999999999998</v>
      </c>
      <c r="C1160">
        <v>137.495</v>
      </c>
      <c r="D1160">
        <v>545</v>
      </c>
      <c r="E1160" t="s">
        <v>2629</v>
      </c>
      <c r="F1160" t="s">
        <v>2636</v>
      </c>
    </row>
    <row r="1161" spans="1:6" x14ac:dyDescent="0.25">
      <c r="A1161">
        <v>1172</v>
      </c>
      <c r="B1161">
        <v>34.834000000000003</v>
      </c>
      <c r="C1161">
        <v>137.42400000000001</v>
      </c>
      <c r="D1161">
        <v>623.5</v>
      </c>
      <c r="E1161" t="s">
        <v>2629</v>
      </c>
      <c r="F1161" t="s">
        <v>2638</v>
      </c>
    </row>
    <row r="1162" spans="1:6" x14ac:dyDescent="0.25">
      <c r="A1162">
        <v>1173</v>
      </c>
      <c r="B1162">
        <v>34.811</v>
      </c>
      <c r="C1162">
        <v>137.41900000000001</v>
      </c>
      <c r="D1162">
        <v>634</v>
      </c>
      <c r="E1162" t="s">
        <v>2629</v>
      </c>
      <c r="F1162" t="s">
        <v>2640</v>
      </c>
    </row>
    <row r="1163" spans="1:6" x14ac:dyDescent="0.25">
      <c r="A1163">
        <v>1174</v>
      </c>
      <c r="B1163">
        <v>34.804000000000002</v>
      </c>
      <c r="C1163">
        <v>137.40100000000001</v>
      </c>
      <c r="D1163">
        <v>21</v>
      </c>
      <c r="E1163" t="s">
        <v>2642</v>
      </c>
      <c r="F1163" t="s">
        <v>2643</v>
      </c>
    </row>
    <row r="1164" spans="1:6" x14ac:dyDescent="0.25">
      <c r="A1164">
        <v>1175</v>
      </c>
      <c r="B1164">
        <v>34.801000000000002</v>
      </c>
      <c r="C1164">
        <v>137.40199999999999</v>
      </c>
      <c r="D1164">
        <v>658.4</v>
      </c>
      <c r="E1164" t="s">
        <v>2629</v>
      </c>
      <c r="F1164" t="s">
        <v>2645</v>
      </c>
    </row>
    <row r="1165" spans="1:6" x14ac:dyDescent="0.25">
      <c r="A1165">
        <v>1176</v>
      </c>
      <c r="B1165">
        <v>34.771999999999998</v>
      </c>
      <c r="C1165">
        <v>137.38499999999999</v>
      </c>
      <c r="D1165">
        <v>703.5</v>
      </c>
      <c r="E1165" t="s">
        <v>2629</v>
      </c>
      <c r="F1165" t="s">
        <v>2647</v>
      </c>
    </row>
    <row r="1166" spans="1:6" x14ac:dyDescent="0.25">
      <c r="A1166">
        <v>1177</v>
      </c>
      <c r="B1166">
        <v>34.780999999999999</v>
      </c>
      <c r="C1166">
        <v>137.33099999999999</v>
      </c>
      <c r="D1166">
        <v>724</v>
      </c>
      <c r="E1166" t="s">
        <v>2629</v>
      </c>
      <c r="F1166" t="s">
        <v>2649</v>
      </c>
    </row>
    <row r="1167" spans="1:6" x14ac:dyDescent="0.25">
      <c r="A1167">
        <v>1178</v>
      </c>
      <c r="B1167">
        <v>34.978999999999999</v>
      </c>
      <c r="C1167">
        <v>137.559</v>
      </c>
      <c r="D1167">
        <v>-9999</v>
      </c>
      <c r="E1167" t="s">
        <v>2651</v>
      </c>
      <c r="F1167" t="s">
        <v>2651</v>
      </c>
    </row>
    <row r="1168" spans="1:6" x14ac:dyDescent="0.25">
      <c r="A1168">
        <v>1179</v>
      </c>
      <c r="B1168">
        <v>34.932000000000002</v>
      </c>
      <c r="C1168">
        <v>137.57400000000001</v>
      </c>
      <c r="D1168">
        <v>170.9</v>
      </c>
      <c r="E1168" t="s">
        <v>2653</v>
      </c>
      <c r="F1168" t="s">
        <v>2654</v>
      </c>
    </row>
    <row r="1169" spans="1:6" x14ac:dyDescent="0.25">
      <c r="A1169">
        <v>1180</v>
      </c>
      <c r="B1169">
        <v>34.802</v>
      </c>
      <c r="C1169">
        <v>137.399</v>
      </c>
      <c r="D1169">
        <v>658.4</v>
      </c>
      <c r="E1169" t="s">
        <v>2642</v>
      </c>
      <c r="F1169" t="s">
        <v>2656</v>
      </c>
    </row>
    <row r="1170" spans="1:6" x14ac:dyDescent="0.25">
      <c r="A1170">
        <v>1181</v>
      </c>
      <c r="B1170">
        <v>34.790999999999997</v>
      </c>
      <c r="C1170">
        <v>137.36799999999999</v>
      </c>
      <c r="D1170">
        <v>658.4</v>
      </c>
      <c r="E1170" t="s">
        <v>2642</v>
      </c>
      <c r="F1170" t="s">
        <v>2658</v>
      </c>
    </row>
    <row r="1171" spans="1:6" x14ac:dyDescent="0.25">
      <c r="A1171">
        <v>1182</v>
      </c>
      <c r="B1171">
        <v>34.787999999999997</v>
      </c>
      <c r="C1171">
        <v>137.41300000000001</v>
      </c>
      <c r="D1171">
        <v>4.5999999999999996</v>
      </c>
      <c r="E1171" t="s">
        <v>2660</v>
      </c>
      <c r="F1171" t="s">
        <v>2661</v>
      </c>
    </row>
    <row r="1172" spans="1:6" x14ac:dyDescent="0.25">
      <c r="A1172">
        <v>1183</v>
      </c>
      <c r="B1172">
        <v>35.090000000000003</v>
      </c>
      <c r="C1172">
        <v>137.166</v>
      </c>
      <c r="D1172">
        <v>1004.8</v>
      </c>
      <c r="E1172" t="s">
        <v>2663</v>
      </c>
      <c r="F1172" t="s">
        <v>2664</v>
      </c>
    </row>
    <row r="1173" spans="1:6" x14ac:dyDescent="0.25">
      <c r="A1173">
        <v>1184</v>
      </c>
      <c r="B1173">
        <v>35.003</v>
      </c>
      <c r="C1173">
        <v>137.167</v>
      </c>
      <c r="D1173">
        <v>1355.9</v>
      </c>
      <c r="E1173" t="s">
        <v>2663</v>
      </c>
      <c r="F1173" t="s">
        <v>2666</v>
      </c>
    </row>
    <row r="1174" spans="1:6" x14ac:dyDescent="0.25">
      <c r="A1174">
        <v>1185</v>
      </c>
      <c r="B1174">
        <v>34.962000000000003</v>
      </c>
      <c r="C1174">
        <v>137.15199999999999</v>
      </c>
      <c r="D1174">
        <v>1398.7</v>
      </c>
      <c r="E1174" t="s">
        <v>2663</v>
      </c>
      <c r="F1174" t="s">
        <v>2668</v>
      </c>
    </row>
    <row r="1175" spans="1:6" x14ac:dyDescent="0.25">
      <c r="A1175">
        <v>1186</v>
      </c>
      <c r="B1175">
        <v>34.896000000000001</v>
      </c>
      <c r="C1175">
        <v>137.09800000000001</v>
      </c>
      <c r="D1175">
        <v>1656.7</v>
      </c>
      <c r="E1175" t="s">
        <v>2663</v>
      </c>
      <c r="F1175" t="s">
        <v>2670</v>
      </c>
    </row>
    <row r="1176" spans="1:6" x14ac:dyDescent="0.25">
      <c r="A1176">
        <v>1187</v>
      </c>
      <c r="B1176">
        <v>34.889000000000003</v>
      </c>
      <c r="C1176">
        <v>137.059</v>
      </c>
      <c r="D1176">
        <v>1657</v>
      </c>
      <c r="E1176" t="s">
        <v>2663</v>
      </c>
      <c r="F1176" t="s">
        <v>2672</v>
      </c>
    </row>
    <row r="1177" spans="1:6" x14ac:dyDescent="0.25">
      <c r="A1177">
        <v>1188</v>
      </c>
      <c r="B1177">
        <v>34.828000000000003</v>
      </c>
      <c r="C1177">
        <v>136.971</v>
      </c>
      <c r="D1177">
        <v>-9999</v>
      </c>
      <c r="E1177" t="s">
        <v>2663</v>
      </c>
      <c r="F1177" t="s">
        <v>2674</v>
      </c>
    </row>
    <row r="1178" spans="1:6" x14ac:dyDescent="0.25">
      <c r="A1178">
        <v>1189</v>
      </c>
      <c r="B1178">
        <v>35.055</v>
      </c>
      <c r="C1178">
        <v>137.214</v>
      </c>
      <c r="D1178">
        <v>313.89999999999998</v>
      </c>
      <c r="E1178" t="s">
        <v>1852</v>
      </c>
      <c r="F1178" t="s">
        <v>2676</v>
      </c>
    </row>
    <row r="1179" spans="1:6" x14ac:dyDescent="0.25">
      <c r="A1179">
        <v>1190</v>
      </c>
      <c r="B1179">
        <v>34.950000000000003</v>
      </c>
      <c r="C1179">
        <v>137.17599999999999</v>
      </c>
      <c r="D1179">
        <v>246.6</v>
      </c>
      <c r="E1179" t="s">
        <v>2678</v>
      </c>
      <c r="F1179" t="s">
        <v>2679</v>
      </c>
    </row>
    <row r="1180" spans="1:6" x14ac:dyDescent="0.25">
      <c r="A1180">
        <v>1191</v>
      </c>
      <c r="B1180">
        <v>34.859000000000002</v>
      </c>
      <c r="C1180">
        <v>137.07599999999999</v>
      </c>
      <c r="D1180">
        <v>1656</v>
      </c>
      <c r="E1180" t="s">
        <v>2681</v>
      </c>
      <c r="F1180" t="s">
        <v>2682</v>
      </c>
    </row>
    <row r="1181" spans="1:6" x14ac:dyDescent="0.25">
      <c r="A1181">
        <v>1192</v>
      </c>
      <c r="B1181">
        <v>35.231999999999999</v>
      </c>
      <c r="C1181">
        <v>137.36000000000001</v>
      </c>
      <c r="D1181">
        <v>-9999</v>
      </c>
      <c r="E1181" t="s">
        <v>2663</v>
      </c>
      <c r="F1181" t="s">
        <v>2253</v>
      </c>
    </row>
    <row r="1182" spans="1:6" x14ac:dyDescent="0.25">
      <c r="A1182">
        <v>1193</v>
      </c>
      <c r="B1182">
        <v>35.152000000000001</v>
      </c>
      <c r="C1182">
        <v>137.21799999999999</v>
      </c>
      <c r="D1182">
        <v>821</v>
      </c>
      <c r="E1182" t="s">
        <v>2663</v>
      </c>
      <c r="F1182" t="s">
        <v>2684</v>
      </c>
    </row>
    <row r="1183" spans="1:6" x14ac:dyDescent="0.25">
      <c r="A1183">
        <v>1194</v>
      </c>
      <c r="B1183">
        <v>35.261000000000003</v>
      </c>
      <c r="C1183">
        <v>137.52600000000001</v>
      </c>
      <c r="D1183">
        <v>-9999</v>
      </c>
      <c r="E1183" t="s">
        <v>2686</v>
      </c>
      <c r="F1183" t="s">
        <v>2687</v>
      </c>
    </row>
    <row r="1184" spans="1:6" x14ac:dyDescent="0.25">
      <c r="A1184">
        <v>1195</v>
      </c>
      <c r="B1184">
        <v>35.270000000000003</v>
      </c>
      <c r="C1184">
        <v>137.47900000000001</v>
      </c>
      <c r="D1184">
        <v>-9999</v>
      </c>
      <c r="E1184" t="s">
        <v>2689</v>
      </c>
      <c r="F1184" t="s">
        <v>2690</v>
      </c>
    </row>
    <row r="1185" spans="1:6" x14ac:dyDescent="0.25">
      <c r="A1185">
        <v>1196</v>
      </c>
      <c r="B1185">
        <v>35.219000000000001</v>
      </c>
      <c r="C1185">
        <v>137.50800000000001</v>
      </c>
      <c r="D1185">
        <v>-9999</v>
      </c>
      <c r="E1185" t="s">
        <v>2692</v>
      </c>
      <c r="F1185" t="s">
        <v>2693</v>
      </c>
    </row>
    <row r="1186" spans="1:6" x14ac:dyDescent="0.25">
      <c r="A1186">
        <v>1197</v>
      </c>
      <c r="B1186">
        <v>35.405999999999999</v>
      </c>
      <c r="C1186">
        <v>137.322</v>
      </c>
      <c r="D1186">
        <v>23.9</v>
      </c>
      <c r="E1186" t="s">
        <v>2696</v>
      </c>
      <c r="F1186" t="s">
        <v>2697</v>
      </c>
    </row>
    <row r="1187" spans="1:6" x14ac:dyDescent="0.25">
      <c r="A1187">
        <v>1198</v>
      </c>
      <c r="B1187">
        <v>35.363</v>
      </c>
      <c r="C1187">
        <v>137.256</v>
      </c>
      <c r="D1187">
        <v>209</v>
      </c>
      <c r="E1187" t="s">
        <v>2695</v>
      </c>
      <c r="F1187" t="s">
        <v>2699</v>
      </c>
    </row>
    <row r="1188" spans="1:6" x14ac:dyDescent="0.25">
      <c r="A1188">
        <v>1199</v>
      </c>
      <c r="B1188">
        <v>35.357999999999997</v>
      </c>
      <c r="C1188">
        <v>137.19</v>
      </c>
      <c r="D1188">
        <v>285</v>
      </c>
      <c r="E1188" t="s">
        <v>2695</v>
      </c>
      <c r="F1188" t="s">
        <v>2701</v>
      </c>
    </row>
    <row r="1189" spans="1:6" x14ac:dyDescent="0.25">
      <c r="A1189">
        <v>1200</v>
      </c>
      <c r="B1189">
        <v>35.334000000000003</v>
      </c>
      <c r="C1189">
        <v>137.12700000000001</v>
      </c>
      <c r="D1189">
        <v>367</v>
      </c>
      <c r="E1189" t="s">
        <v>2695</v>
      </c>
      <c r="F1189" t="s">
        <v>2703</v>
      </c>
    </row>
    <row r="1190" spans="1:6" x14ac:dyDescent="0.25">
      <c r="A1190">
        <v>1201</v>
      </c>
      <c r="B1190">
        <v>35.252000000000002</v>
      </c>
      <c r="C1190">
        <v>137.01900000000001</v>
      </c>
      <c r="D1190">
        <v>532</v>
      </c>
      <c r="E1190" t="s">
        <v>2695</v>
      </c>
      <c r="F1190" t="s">
        <v>2705</v>
      </c>
    </row>
    <row r="1191" spans="1:6" x14ac:dyDescent="0.25">
      <c r="A1191">
        <v>1202</v>
      </c>
      <c r="B1191">
        <v>35.213999999999999</v>
      </c>
      <c r="C1191">
        <v>136.93299999999999</v>
      </c>
      <c r="D1191">
        <v>600</v>
      </c>
      <c r="E1191" t="s">
        <v>2695</v>
      </c>
      <c r="F1191" t="s">
        <v>2707</v>
      </c>
    </row>
    <row r="1192" spans="1:6" x14ac:dyDescent="0.25">
      <c r="A1192">
        <v>1203</v>
      </c>
      <c r="B1192">
        <v>35.220999999999997</v>
      </c>
      <c r="C1192">
        <v>136.90799999999999</v>
      </c>
      <c r="D1192">
        <v>-9999</v>
      </c>
      <c r="E1192" t="s">
        <v>2695</v>
      </c>
      <c r="F1192" t="s">
        <v>2709</v>
      </c>
    </row>
    <row r="1193" spans="1:6" x14ac:dyDescent="0.25">
      <c r="A1193">
        <v>1204</v>
      </c>
      <c r="B1193">
        <v>35.207999999999998</v>
      </c>
      <c r="C1193">
        <v>136.87899999999999</v>
      </c>
      <c r="D1193">
        <v>-9999</v>
      </c>
      <c r="E1193" t="s">
        <v>2695</v>
      </c>
      <c r="F1193" t="s">
        <v>2711</v>
      </c>
    </row>
    <row r="1194" spans="1:6" x14ac:dyDescent="0.25">
      <c r="A1194">
        <v>1205</v>
      </c>
      <c r="B1194">
        <v>35.203000000000003</v>
      </c>
      <c r="C1194">
        <v>136.875</v>
      </c>
      <c r="D1194">
        <v>705</v>
      </c>
      <c r="E1194" t="s">
        <v>2695</v>
      </c>
      <c r="F1194" t="s">
        <v>2713</v>
      </c>
    </row>
    <row r="1195" spans="1:6" x14ac:dyDescent="0.25">
      <c r="A1195">
        <v>1206</v>
      </c>
      <c r="B1195">
        <v>35.109000000000002</v>
      </c>
      <c r="C1195">
        <v>136.83600000000001</v>
      </c>
      <c r="D1195">
        <v>712</v>
      </c>
      <c r="E1195" t="s">
        <v>2695</v>
      </c>
      <c r="F1195" t="s">
        <v>2715</v>
      </c>
    </row>
    <row r="1196" spans="1:6" x14ac:dyDescent="0.25">
      <c r="A1196">
        <v>1207</v>
      </c>
      <c r="B1196">
        <v>35.235999999999997</v>
      </c>
      <c r="C1196">
        <v>136.94399999999999</v>
      </c>
      <c r="D1196">
        <v>15.5</v>
      </c>
      <c r="E1196" t="s">
        <v>2717</v>
      </c>
      <c r="F1196" t="s">
        <v>2718</v>
      </c>
    </row>
    <row r="1197" spans="1:6" x14ac:dyDescent="0.25">
      <c r="A1197">
        <v>1208</v>
      </c>
      <c r="B1197">
        <v>35.21</v>
      </c>
      <c r="C1197">
        <v>136.929</v>
      </c>
      <c r="D1197">
        <v>105</v>
      </c>
      <c r="E1197" t="s">
        <v>2720</v>
      </c>
      <c r="F1197" t="s">
        <v>2721</v>
      </c>
    </row>
    <row r="1198" spans="1:6" x14ac:dyDescent="0.25">
      <c r="A1198">
        <v>1209</v>
      </c>
      <c r="B1198">
        <v>35.18</v>
      </c>
      <c r="C1198">
        <v>137.04599999999999</v>
      </c>
      <c r="D1198">
        <v>-9999</v>
      </c>
      <c r="E1198" t="s">
        <v>2723</v>
      </c>
      <c r="F1198" t="s">
        <v>2724</v>
      </c>
    </row>
    <row r="1199" spans="1:6" x14ac:dyDescent="0.25">
      <c r="A1199">
        <v>1210</v>
      </c>
      <c r="B1199">
        <v>35.192999999999998</v>
      </c>
      <c r="C1199">
        <v>136.86699999999999</v>
      </c>
      <c r="D1199">
        <v>-9999</v>
      </c>
      <c r="E1199" t="s">
        <v>2695</v>
      </c>
      <c r="F1199" t="s">
        <v>2726</v>
      </c>
    </row>
    <row r="1200" spans="1:6" x14ac:dyDescent="0.25">
      <c r="A1200">
        <v>1211</v>
      </c>
      <c r="B1200">
        <v>35.436</v>
      </c>
      <c r="C1200">
        <v>137.03399999999999</v>
      </c>
      <c r="D1200">
        <v>4632</v>
      </c>
      <c r="E1200" t="s">
        <v>2728</v>
      </c>
      <c r="F1200" t="s">
        <v>2729</v>
      </c>
    </row>
    <row r="1201" spans="1:6" x14ac:dyDescent="0.25">
      <c r="A1201">
        <v>1212</v>
      </c>
      <c r="B1201">
        <v>35.401000000000003</v>
      </c>
      <c r="C1201">
        <v>136.96299999999999</v>
      </c>
      <c r="D1201">
        <v>4684</v>
      </c>
      <c r="E1201" t="s">
        <v>2728</v>
      </c>
      <c r="F1201" t="s">
        <v>2731</v>
      </c>
    </row>
    <row r="1202" spans="1:6" x14ac:dyDescent="0.25">
      <c r="A1202">
        <v>1213</v>
      </c>
      <c r="B1202">
        <v>35.369999999999997</v>
      </c>
      <c r="C1202">
        <v>136.82300000000001</v>
      </c>
      <c r="D1202">
        <v>-9999</v>
      </c>
      <c r="E1202" t="s">
        <v>2728</v>
      </c>
      <c r="F1202" t="s">
        <v>2733</v>
      </c>
    </row>
    <row r="1203" spans="1:6" x14ac:dyDescent="0.25">
      <c r="A1203">
        <v>1214</v>
      </c>
      <c r="B1203">
        <v>35.356000000000002</v>
      </c>
      <c r="C1203">
        <v>136.82900000000001</v>
      </c>
      <c r="D1203">
        <v>-9999</v>
      </c>
      <c r="E1203" t="s">
        <v>2728</v>
      </c>
      <c r="F1203" t="s">
        <v>2735</v>
      </c>
    </row>
    <row r="1204" spans="1:6" x14ac:dyDescent="0.25">
      <c r="A1204">
        <v>1215</v>
      </c>
      <c r="B1204">
        <v>35.363</v>
      </c>
      <c r="C1204">
        <v>136.762</v>
      </c>
      <c r="D1204">
        <v>4956</v>
      </c>
      <c r="E1204" t="s">
        <v>2728</v>
      </c>
      <c r="F1204" t="s">
        <v>941</v>
      </c>
    </row>
    <row r="1205" spans="1:6" x14ac:dyDescent="0.25">
      <c r="A1205">
        <v>1216</v>
      </c>
      <c r="B1205">
        <v>35.311999999999998</v>
      </c>
      <c r="C1205">
        <v>136.738</v>
      </c>
      <c r="D1205">
        <v>4956</v>
      </c>
      <c r="E1205" t="s">
        <v>2728</v>
      </c>
      <c r="F1205" t="s">
        <v>2737</v>
      </c>
    </row>
    <row r="1206" spans="1:6" x14ac:dyDescent="0.25">
      <c r="A1206">
        <v>1217</v>
      </c>
      <c r="B1206">
        <v>35.914999999999999</v>
      </c>
      <c r="C1206">
        <v>137.20400000000001</v>
      </c>
      <c r="D1206">
        <v>869</v>
      </c>
      <c r="E1206" t="s">
        <v>2739</v>
      </c>
      <c r="F1206" t="s">
        <v>2740</v>
      </c>
    </row>
    <row r="1207" spans="1:6" x14ac:dyDescent="0.25">
      <c r="A1207">
        <v>1218</v>
      </c>
      <c r="B1207">
        <v>35.578000000000003</v>
      </c>
      <c r="C1207">
        <v>137.18899999999999</v>
      </c>
      <c r="D1207">
        <v>2020</v>
      </c>
      <c r="E1207" t="s">
        <v>2739</v>
      </c>
      <c r="F1207" t="s">
        <v>2742</v>
      </c>
    </row>
    <row r="1208" spans="1:6" x14ac:dyDescent="0.25">
      <c r="A1208">
        <v>1219</v>
      </c>
      <c r="B1208">
        <v>35.738</v>
      </c>
      <c r="C1208">
        <v>136.947</v>
      </c>
      <c r="D1208">
        <v>525</v>
      </c>
      <c r="E1208" t="s">
        <v>2744</v>
      </c>
      <c r="F1208" t="s">
        <v>2745</v>
      </c>
    </row>
    <row r="1209" spans="1:6" x14ac:dyDescent="0.25">
      <c r="A1209">
        <v>1220</v>
      </c>
      <c r="B1209">
        <v>35.549999999999997</v>
      </c>
      <c r="C1209">
        <v>136.90899999999999</v>
      </c>
      <c r="D1209">
        <v>1076</v>
      </c>
      <c r="E1209" t="s">
        <v>2744</v>
      </c>
      <c r="F1209" t="s">
        <v>2747</v>
      </c>
    </row>
    <row r="1210" spans="1:6" x14ac:dyDescent="0.25">
      <c r="A1210">
        <v>1221</v>
      </c>
      <c r="B1210">
        <v>35.46</v>
      </c>
      <c r="C1210">
        <v>136.83600000000001</v>
      </c>
      <c r="D1210">
        <v>1598</v>
      </c>
      <c r="E1210" t="s">
        <v>2744</v>
      </c>
      <c r="F1210" t="s">
        <v>2749</v>
      </c>
    </row>
    <row r="1211" spans="1:6" x14ac:dyDescent="0.25">
      <c r="A1211">
        <v>1222</v>
      </c>
      <c r="B1211">
        <v>35.441000000000003</v>
      </c>
      <c r="C1211">
        <v>136.774</v>
      </c>
      <c r="D1211">
        <v>1608</v>
      </c>
      <c r="E1211" t="s">
        <v>2744</v>
      </c>
      <c r="F1211" t="s">
        <v>2751</v>
      </c>
    </row>
    <row r="1212" spans="1:6" x14ac:dyDescent="0.25">
      <c r="A1212">
        <v>1223</v>
      </c>
      <c r="B1212">
        <v>35.429000000000002</v>
      </c>
      <c r="C1212">
        <v>136.75</v>
      </c>
      <c r="D1212">
        <v>1607</v>
      </c>
      <c r="E1212" t="s">
        <v>2744</v>
      </c>
      <c r="F1212" t="s">
        <v>2752</v>
      </c>
    </row>
    <row r="1213" spans="1:6" x14ac:dyDescent="0.25">
      <c r="A1213">
        <v>1224</v>
      </c>
      <c r="B1213">
        <v>35.398000000000003</v>
      </c>
      <c r="C1213">
        <v>136.70099999999999</v>
      </c>
      <c r="D1213">
        <v>-9999</v>
      </c>
      <c r="E1213" t="s">
        <v>2744</v>
      </c>
      <c r="F1213" t="s">
        <v>2754</v>
      </c>
    </row>
    <row r="1214" spans="1:6" x14ac:dyDescent="0.25">
      <c r="A1214">
        <v>1225</v>
      </c>
      <c r="B1214">
        <v>35.362000000000002</v>
      </c>
      <c r="C1214">
        <v>136.68799999999999</v>
      </c>
      <c r="D1214">
        <v>1914</v>
      </c>
      <c r="E1214" t="s">
        <v>2744</v>
      </c>
      <c r="F1214" t="s">
        <v>2756</v>
      </c>
    </row>
    <row r="1215" spans="1:6" x14ac:dyDescent="0.25">
      <c r="A1215">
        <v>1226</v>
      </c>
      <c r="B1215">
        <v>35.33</v>
      </c>
      <c r="C1215">
        <v>136.68899999999999</v>
      </c>
      <c r="D1215">
        <v>1959.9</v>
      </c>
      <c r="E1215" t="s">
        <v>2744</v>
      </c>
      <c r="F1215" t="s">
        <v>2758</v>
      </c>
    </row>
    <row r="1216" spans="1:6" x14ac:dyDescent="0.25">
      <c r="A1216">
        <v>1227</v>
      </c>
      <c r="B1216">
        <v>35.273000000000003</v>
      </c>
      <c r="C1216">
        <v>136.67599999999999</v>
      </c>
      <c r="D1216">
        <v>1967</v>
      </c>
      <c r="E1216" t="s">
        <v>2744</v>
      </c>
      <c r="F1216" t="s">
        <v>2760</v>
      </c>
    </row>
    <row r="1217" spans="1:6" x14ac:dyDescent="0.25">
      <c r="A1217">
        <v>1228</v>
      </c>
      <c r="B1217">
        <v>35.603999999999999</v>
      </c>
      <c r="C1217">
        <v>136.839</v>
      </c>
      <c r="D1217">
        <v>241</v>
      </c>
      <c r="E1217" t="s">
        <v>2762</v>
      </c>
      <c r="F1217" t="s">
        <v>2763</v>
      </c>
    </row>
    <row r="1218" spans="1:6" x14ac:dyDescent="0.25">
      <c r="A1218">
        <v>1229</v>
      </c>
      <c r="B1218">
        <v>35.475999999999999</v>
      </c>
      <c r="C1218">
        <v>136.86000000000001</v>
      </c>
      <c r="D1218">
        <v>287</v>
      </c>
      <c r="E1218" t="s">
        <v>2765</v>
      </c>
      <c r="F1218" t="s">
        <v>1022</v>
      </c>
    </row>
    <row r="1219" spans="1:6" x14ac:dyDescent="0.25">
      <c r="A1219">
        <v>1230</v>
      </c>
      <c r="B1219">
        <v>35.542000000000002</v>
      </c>
      <c r="C1219">
        <v>136.828</v>
      </c>
      <c r="D1219">
        <v>146</v>
      </c>
      <c r="E1219" t="s">
        <v>2766</v>
      </c>
      <c r="F1219" t="s">
        <v>2767</v>
      </c>
    </row>
    <row r="1220" spans="1:6" x14ac:dyDescent="0.25">
      <c r="A1220">
        <v>1231</v>
      </c>
      <c r="B1220">
        <v>35.450000000000003</v>
      </c>
      <c r="C1220">
        <v>136.73500000000001</v>
      </c>
      <c r="D1220">
        <v>121</v>
      </c>
      <c r="E1220" t="s">
        <v>2769</v>
      </c>
      <c r="F1220" t="s">
        <v>1281</v>
      </c>
    </row>
    <row r="1221" spans="1:6" x14ac:dyDescent="0.25">
      <c r="A1221">
        <v>1232</v>
      </c>
      <c r="B1221">
        <v>35.393000000000001</v>
      </c>
      <c r="C1221">
        <v>136.75899999999999</v>
      </c>
      <c r="D1221">
        <v>-9999</v>
      </c>
      <c r="E1221" t="s">
        <v>2770</v>
      </c>
      <c r="F1221" t="s">
        <v>2771</v>
      </c>
    </row>
    <row r="1222" spans="1:6" x14ac:dyDescent="0.25">
      <c r="A1222">
        <v>1233</v>
      </c>
      <c r="B1222">
        <v>35.384</v>
      </c>
      <c r="C1222">
        <v>136.71600000000001</v>
      </c>
      <c r="D1222">
        <v>13.6</v>
      </c>
      <c r="E1222" t="s">
        <v>2770</v>
      </c>
      <c r="F1222" t="s">
        <v>2773</v>
      </c>
    </row>
    <row r="1223" spans="1:6" x14ac:dyDescent="0.25">
      <c r="A1223">
        <v>1234</v>
      </c>
      <c r="B1223">
        <v>35.372</v>
      </c>
      <c r="C1223">
        <v>136.75200000000001</v>
      </c>
      <c r="D1223">
        <v>50.8</v>
      </c>
      <c r="E1223" t="s">
        <v>2775</v>
      </c>
      <c r="F1223" t="s">
        <v>2776</v>
      </c>
    </row>
    <row r="1224" spans="1:6" x14ac:dyDescent="0.25">
      <c r="A1224">
        <v>1235</v>
      </c>
      <c r="B1224">
        <v>35.481000000000002</v>
      </c>
      <c r="C1224">
        <v>136.56899999999999</v>
      </c>
      <c r="D1224">
        <v>606</v>
      </c>
      <c r="E1224" t="s">
        <v>2777</v>
      </c>
      <c r="F1224" t="s">
        <v>2778</v>
      </c>
    </row>
    <row r="1225" spans="1:6" x14ac:dyDescent="0.25">
      <c r="A1225">
        <v>1236</v>
      </c>
      <c r="B1225">
        <v>35.36</v>
      </c>
      <c r="C1225">
        <v>136.65799999999999</v>
      </c>
      <c r="D1225">
        <v>1196</v>
      </c>
      <c r="E1225" t="s">
        <v>2777</v>
      </c>
      <c r="F1225" t="s">
        <v>2780</v>
      </c>
    </row>
    <row r="1226" spans="1:6" x14ac:dyDescent="0.25">
      <c r="A1226">
        <v>1237</v>
      </c>
      <c r="B1226">
        <v>35.475000000000001</v>
      </c>
      <c r="C1226">
        <v>136.524</v>
      </c>
      <c r="D1226">
        <v>117.29</v>
      </c>
      <c r="E1226" t="s">
        <v>1106</v>
      </c>
      <c r="F1226" t="s">
        <v>2782</v>
      </c>
    </row>
    <row r="1227" spans="1:6" x14ac:dyDescent="0.25">
      <c r="A1227">
        <v>1238</v>
      </c>
      <c r="B1227">
        <v>35.631999999999998</v>
      </c>
      <c r="C1227">
        <v>136.61600000000001</v>
      </c>
      <c r="D1227">
        <v>229</v>
      </c>
      <c r="E1227" t="s">
        <v>2784</v>
      </c>
      <c r="F1227" t="s">
        <v>2785</v>
      </c>
    </row>
    <row r="1228" spans="1:6" x14ac:dyDescent="0.25">
      <c r="A1228">
        <v>1239</v>
      </c>
      <c r="B1228">
        <v>35.51</v>
      </c>
      <c r="C1228">
        <v>136.65600000000001</v>
      </c>
      <c r="D1228">
        <v>386.8</v>
      </c>
      <c r="E1228" t="s">
        <v>2784</v>
      </c>
      <c r="F1228" t="s">
        <v>2787</v>
      </c>
    </row>
    <row r="1229" spans="1:6" x14ac:dyDescent="0.25">
      <c r="A1229">
        <v>1240</v>
      </c>
      <c r="B1229">
        <v>35.290999999999997</v>
      </c>
      <c r="C1229">
        <v>136.47300000000001</v>
      </c>
      <c r="D1229">
        <v>68.37</v>
      </c>
      <c r="E1229" t="s">
        <v>2789</v>
      </c>
      <c r="F1229" t="s">
        <v>2790</v>
      </c>
    </row>
    <row r="1230" spans="1:6" x14ac:dyDescent="0.25">
      <c r="A1230">
        <v>1241</v>
      </c>
      <c r="B1230">
        <v>35.290999999999997</v>
      </c>
      <c r="C1230">
        <v>136.47300000000001</v>
      </c>
      <c r="D1230">
        <v>68.37</v>
      </c>
      <c r="E1230" t="s">
        <v>2792</v>
      </c>
      <c r="F1230" t="s">
        <v>2792</v>
      </c>
    </row>
    <row r="1231" spans="1:6" x14ac:dyDescent="0.25">
      <c r="A1231">
        <v>1242</v>
      </c>
      <c r="B1231">
        <v>35.305999999999997</v>
      </c>
      <c r="C1231">
        <v>136.59399999999999</v>
      </c>
      <c r="D1231">
        <v>180</v>
      </c>
      <c r="E1231" t="s">
        <v>2789</v>
      </c>
      <c r="F1231" t="s">
        <v>2793</v>
      </c>
    </row>
    <row r="1232" spans="1:6" x14ac:dyDescent="0.25">
      <c r="A1232">
        <v>1243</v>
      </c>
      <c r="B1232">
        <v>35.354999999999997</v>
      </c>
      <c r="C1232">
        <v>136.595</v>
      </c>
      <c r="D1232">
        <v>45</v>
      </c>
      <c r="E1232" t="s">
        <v>2795</v>
      </c>
      <c r="F1232" t="s">
        <v>2796</v>
      </c>
    </row>
    <row r="1233" spans="1:6" x14ac:dyDescent="0.25">
      <c r="A1233">
        <v>1244</v>
      </c>
      <c r="B1233">
        <v>35.308</v>
      </c>
      <c r="C1233">
        <v>136.596</v>
      </c>
      <c r="D1233">
        <v>174</v>
      </c>
      <c r="E1233" t="s">
        <v>2795</v>
      </c>
      <c r="F1233" t="s">
        <v>2798</v>
      </c>
    </row>
    <row r="1234" spans="1:6" x14ac:dyDescent="0.25">
      <c r="A1234">
        <v>1245</v>
      </c>
      <c r="B1234">
        <v>35.506999999999998</v>
      </c>
      <c r="C1234">
        <v>136.65899999999999</v>
      </c>
      <c r="D1234">
        <v>384.76</v>
      </c>
      <c r="E1234" t="s">
        <v>2784</v>
      </c>
      <c r="F1234" t="s">
        <v>2800</v>
      </c>
    </row>
    <row r="1235" spans="1:6" x14ac:dyDescent="0.25">
      <c r="A1235">
        <v>1246</v>
      </c>
      <c r="B1235">
        <v>35.695</v>
      </c>
      <c r="C1235">
        <v>136.48400000000001</v>
      </c>
      <c r="D1235">
        <v>221.2</v>
      </c>
      <c r="E1235" t="s">
        <v>2777</v>
      </c>
      <c r="F1235" t="s">
        <v>2801</v>
      </c>
    </row>
    <row r="1236" spans="1:6" x14ac:dyDescent="0.25">
      <c r="A1236">
        <v>1247</v>
      </c>
      <c r="B1236">
        <v>35.642000000000003</v>
      </c>
      <c r="C1236">
        <v>136.5</v>
      </c>
      <c r="D1236">
        <v>272</v>
      </c>
      <c r="E1236" t="s">
        <v>2777</v>
      </c>
      <c r="F1236" t="s">
        <v>2803</v>
      </c>
    </row>
    <row r="1237" spans="1:6" x14ac:dyDescent="0.25">
      <c r="A1237">
        <v>1248</v>
      </c>
      <c r="B1237">
        <v>35.597999999999999</v>
      </c>
      <c r="C1237">
        <v>136.41999999999999</v>
      </c>
      <c r="D1237">
        <v>114</v>
      </c>
      <c r="E1237" t="s">
        <v>2805</v>
      </c>
      <c r="F1237" t="s">
        <v>2806</v>
      </c>
    </row>
    <row r="1238" spans="1:6" x14ac:dyDescent="0.25">
      <c r="A1238">
        <v>1249</v>
      </c>
      <c r="B1238">
        <v>35.238</v>
      </c>
      <c r="C1238">
        <v>136.67400000000001</v>
      </c>
      <c r="D1238">
        <v>4968</v>
      </c>
      <c r="E1238" t="s">
        <v>2728</v>
      </c>
      <c r="F1238" t="s">
        <v>2808</v>
      </c>
    </row>
    <row r="1239" spans="1:6" x14ac:dyDescent="0.25">
      <c r="A1239">
        <v>1250</v>
      </c>
      <c r="B1239">
        <v>35.225999999999999</v>
      </c>
      <c r="C1239">
        <v>136.679</v>
      </c>
      <c r="D1239">
        <v>4968</v>
      </c>
      <c r="E1239" t="s">
        <v>2728</v>
      </c>
      <c r="F1239" t="s">
        <v>2810</v>
      </c>
    </row>
    <row r="1240" spans="1:6" x14ac:dyDescent="0.25">
      <c r="A1240">
        <v>1251</v>
      </c>
      <c r="B1240">
        <v>35.183999999999997</v>
      </c>
      <c r="C1240">
        <v>136.68100000000001</v>
      </c>
      <c r="D1240">
        <v>4975</v>
      </c>
      <c r="E1240" t="s">
        <v>2728</v>
      </c>
      <c r="F1240" t="s">
        <v>2812</v>
      </c>
    </row>
    <row r="1241" spans="1:6" x14ac:dyDescent="0.25">
      <c r="A1241">
        <v>1252</v>
      </c>
      <c r="B1241">
        <v>35.131999999999998</v>
      </c>
      <c r="C1241">
        <v>136.68</v>
      </c>
      <c r="D1241">
        <v>4978</v>
      </c>
      <c r="E1241" t="s">
        <v>2728</v>
      </c>
      <c r="F1241" t="s">
        <v>2814</v>
      </c>
    </row>
    <row r="1242" spans="1:6" x14ac:dyDescent="0.25">
      <c r="A1242">
        <v>1253</v>
      </c>
      <c r="B1242">
        <v>35.11</v>
      </c>
      <c r="C1242">
        <v>136.714</v>
      </c>
      <c r="D1242">
        <v>4982</v>
      </c>
      <c r="E1242" t="s">
        <v>2728</v>
      </c>
      <c r="F1242" t="s">
        <v>2816</v>
      </c>
    </row>
    <row r="1243" spans="1:6" x14ac:dyDescent="0.25">
      <c r="A1243">
        <v>1254</v>
      </c>
      <c r="B1243">
        <v>35.052999999999997</v>
      </c>
      <c r="C1243">
        <v>136.72800000000001</v>
      </c>
      <c r="D1243">
        <v>4987</v>
      </c>
      <c r="E1243" t="s">
        <v>2728</v>
      </c>
      <c r="F1243" t="s">
        <v>2818</v>
      </c>
    </row>
    <row r="1244" spans="1:6" x14ac:dyDescent="0.25">
      <c r="A1244">
        <v>1255</v>
      </c>
      <c r="B1244">
        <v>35.252000000000002</v>
      </c>
      <c r="C1244">
        <v>136.62200000000001</v>
      </c>
      <c r="D1244">
        <v>1605</v>
      </c>
      <c r="E1244" t="s">
        <v>2777</v>
      </c>
      <c r="F1244" t="s">
        <v>2820</v>
      </c>
    </row>
    <row r="1245" spans="1:6" x14ac:dyDescent="0.25">
      <c r="A1245">
        <v>1256</v>
      </c>
      <c r="B1245">
        <v>35.213000000000001</v>
      </c>
      <c r="C1245">
        <v>136.624</v>
      </c>
      <c r="D1245">
        <v>1607</v>
      </c>
      <c r="E1245" t="s">
        <v>2777</v>
      </c>
      <c r="F1245" t="s">
        <v>2822</v>
      </c>
    </row>
    <row r="1246" spans="1:6" x14ac:dyDescent="0.25">
      <c r="A1246">
        <v>1257</v>
      </c>
      <c r="B1246">
        <v>35.134999999999998</v>
      </c>
      <c r="C1246">
        <v>136.66999999999999</v>
      </c>
      <c r="D1246">
        <v>1802</v>
      </c>
      <c r="E1246" t="s">
        <v>2777</v>
      </c>
      <c r="F1246" t="s">
        <v>2824</v>
      </c>
    </row>
    <row r="1247" spans="1:6" x14ac:dyDescent="0.25">
      <c r="A1247">
        <v>1258</v>
      </c>
      <c r="B1247">
        <v>35.027000000000001</v>
      </c>
      <c r="C1247">
        <v>136.71</v>
      </c>
      <c r="D1247">
        <v>1839</v>
      </c>
      <c r="E1247" t="s">
        <v>2777</v>
      </c>
      <c r="F1247" t="s">
        <v>2826</v>
      </c>
    </row>
    <row r="1248" spans="1:6" x14ac:dyDescent="0.25">
      <c r="A1248">
        <v>1259</v>
      </c>
      <c r="B1248">
        <v>35.14</v>
      </c>
      <c r="C1248">
        <v>136.65</v>
      </c>
      <c r="D1248">
        <v>14.6</v>
      </c>
      <c r="E1248" t="s">
        <v>2828</v>
      </c>
      <c r="F1248" t="s">
        <v>2829</v>
      </c>
    </row>
    <row r="1249" spans="1:6" x14ac:dyDescent="0.25">
      <c r="A1249">
        <v>1260</v>
      </c>
      <c r="B1249">
        <v>35.125999999999998</v>
      </c>
      <c r="C1249">
        <v>136.654</v>
      </c>
      <c r="D1249">
        <v>23.8</v>
      </c>
      <c r="E1249" t="s">
        <v>2831</v>
      </c>
      <c r="F1249" t="s">
        <v>2831</v>
      </c>
    </row>
    <row r="1250" spans="1:6" x14ac:dyDescent="0.25">
      <c r="A1250">
        <v>1261</v>
      </c>
      <c r="B1250">
        <v>35.238</v>
      </c>
      <c r="C1250">
        <v>136.67400000000001</v>
      </c>
      <c r="D1250">
        <v>1971</v>
      </c>
      <c r="E1250" t="s">
        <v>2744</v>
      </c>
      <c r="F1250" t="s">
        <v>2833</v>
      </c>
    </row>
    <row r="1251" spans="1:6" x14ac:dyDescent="0.25">
      <c r="A1251">
        <v>1262</v>
      </c>
      <c r="B1251">
        <v>35.189</v>
      </c>
      <c r="C1251">
        <v>136.66999999999999</v>
      </c>
      <c r="D1251">
        <v>1973</v>
      </c>
      <c r="E1251" t="s">
        <v>2744</v>
      </c>
      <c r="F1251" t="s">
        <v>2835</v>
      </c>
    </row>
    <row r="1252" spans="1:6" x14ac:dyDescent="0.25">
      <c r="A1252">
        <v>1263</v>
      </c>
      <c r="B1252">
        <v>35.134999999999998</v>
      </c>
      <c r="C1252">
        <v>136.66999999999999</v>
      </c>
      <c r="D1252">
        <v>1976</v>
      </c>
      <c r="E1252" t="s">
        <v>2744</v>
      </c>
      <c r="F1252" t="s">
        <v>2837</v>
      </c>
    </row>
    <row r="1253" spans="1:6" x14ac:dyDescent="0.25">
      <c r="A1253">
        <v>1264</v>
      </c>
      <c r="B1253">
        <v>35.087000000000003</v>
      </c>
      <c r="C1253">
        <v>136.69499999999999</v>
      </c>
      <c r="D1253">
        <v>1981</v>
      </c>
      <c r="E1253" t="s">
        <v>2744</v>
      </c>
      <c r="F1253" t="s">
        <v>1145</v>
      </c>
    </row>
    <row r="1254" spans="1:6" x14ac:dyDescent="0.25">
      <c r="A1254">
        <v>1265</v>
      </c>
      <c r="B1254">
        <v>35.762</v>
      </c>
      <c r="C1254">
        <v>137.70400000000001</v>
      </c>
      <c r="D1254">
        <v>1060</v>
      </c>
      <c r="E1254" t="s">
        <v>2728</v>
      </c>
      <c r="F1254" t="s">
        <v>2839</v>
      </c>
    </row>
    <row r="1255" spans="1:6" x14ac:dyDescent="0.25">
      <c r="A1255">
        <v>1266</v>
      </c>
      <c r="B1255">
        <v>35.479999999999997</v>
      </c>
      <c r="C1255">
        <v>137.38399999999999</v>
      </c>
      <c r="D1255">
        <v>2188</v>
      </c>
      <c r="E1255" t="s">
        <v>2728</v>
      </c>
      <c r="F1255" t="s">
        <v>2841</v>
      </c>
    </row>
    <row r="1256" spans="1:6" x14ac:dyDescent="0.25">
      <c r="A1256">
        <v>1267</v>
      </c>
      <c r="B1256">
        <v>35.473999999999997</v>
      </c>
      <c r="C1256">
        <v>137.13900000000001</v>
      </c>
      <c r="D1256">
        <v>2425</v>
      </c>
      <c r="E1256" t="s">
        <v>2728</v>
      </c>
      <c r="F1256" t="s">
        <v>2843</v>
      </c>
    </row>
    <row r="1257" spans="1:6" x14ac:dyDescent="0.25">
      <c r="A1257">
        <v>1268</v>
      </c>
      <c r="B1257">
        <v>35.534999999999997</v>
      </c>
      <c r="C1257">
        <v>137.446</v>
      </c>
      <c r="D1257">
        <v>203</v>
      </c>
      <c r="E1257" t="s">
        <v>2845</v>
      </c>
      <c r="F1257" t="s">
        <v>2846</v>
      </c>
    </row>
    <row r="1258" spans="1:6" x14ac:dyDescent="0.25">
      <c r="A1258">
        <v>1269</v>
      </c>
      <c r="B1258">
        <v>34.848999999999997</v>
      </c>
      <c r="C1258">
        <v>136.44300000000001</v>
      </c>
      <c r="D1258">
        <v>92</v>
      </c>
      <c r="E1258" t="s">
        <v>2848</v>
      </c>
      <c r="F1258" t="s">
        <v>2849</v>
      </c>
    </row>
    <row r="1259" spans="1:6" x14ac:dyDescent="0.25">
      <c r="A1259">
        <v>1270</v>
      </c>
      <c r="B1259">
        <v>34.875999999999998</v>
      </c>
      <c r="C1259">
        <v>136.51400000000001</v>
      </c>
      <c r="D1259">
        <v>208</v>
      </c>
      <c r="E1259" t="s">
        <v>2848</v>
      </c>
      <c r="F1259" t="s">
        <v>2851</v>
      </c>
    </row>
    <row r="1260" spans="1:6" x14ac:dyDescent="0.25">
      <c r="A1260">
        <v>1271</v>
      </c>
      <c r="B1260">
        <v>34.902000000000001</v>
      </c>
      <c r="C1260">
        <v>136.595</v>
      </c>
      <c r="D1260">
        <v>269</v>
      </c>
      <c r="E1260" t="s">
        <v>2848</v>
      </c>
      <c r="F1260" t="s">
        <v>2853</v>
      </c>
    </row>
    <row r="1261" spans="1:6" x14ac:dyDescent="0.25">
      <c r="A1261">
        <v>1272</v>
      </c>
      <c r="B1261">
        <v>34.906999999999996</v>
      </c>
      <c r="C1261">
        <v>136.61699999999999</v>
      </c>
      <c r="D1261">
        <v>268.60000000000002</v>
      </c>
      <c r="E1261" t="s">
        <v>2855</v>
      </c>
      <c r="F1261" t="s">
        <v>1290</v>
      </c>
    </row>
    <row r="1262" spans="1:6" x14ac:dyDescent="0.25">
      <c r="A1262">
        <v>1273</v>
      </c>
      <c r="B1262">
        <v>34.883000000000003</v>
      </c>
      <c r="C1262">
        <v>136.48400000000001</v>
      </c>
      <c r="D1262">
        <v>89</v>
      </c>
      <c r="E1262" t="s">
        <v>2857</v>
      </c>
      <c r="F1262" t="s">
        <v>2858</v>
      </c>
    </row>
    <row r="1263" spans="1:6" x14ac:dyDescent="0.25">
      <c r="A1263">
        <v>1274</v>
      </c>
      <c r="B1263">
        <v>34.918999999999997</v>
      </c>
      <c r="C1263">
        <v>136.596</v>
      </c>
      <c r="D1263">
        <v>51</v>
      </c>
      <c r="E1263" t="s">
        <v>2860</v>
      </c>
      <c r="F1263" t="s">
        <v>2861</v>
      </c>
    </row>
    <row r="1264" spans="1:6" x14ac:dyDescent="0.25">
      <c r="A1264">
        <v>1275</v>
      </c>
      <c r="B1264">
        <v>34.645000000000003</v>
      </c>
      <c r="C1264">
        <v>136.40799999999999</v>
      </c>
      <c r="D1264">
        <v>304</v>
      </c>
      <c r="E1264" t="s">
        <v>2863</v>
      </c>
      <c r="F1264" t="s">
        <v>2864</v>
      </c>
    </row>
    <row r="1265" spans="1:6" x14ac:dyDescent="0.25">
      <c r="A1265">
        <v>1276</v>
      </c>
      <c r="B1265">
        <v>34.656999999999996</v>
      </c>
      <c r="C1265">
        <v>136.46700000000001</v>
      </c>
      <c r="D1265">
        <v>432.6</v>
      </c>
      <c r="E1265" t="s">
        <v>2863</v>
      </c>
      <c r="F1265" t="s">
        <v>2866</v>
      </c>
    </row>
    <row r="1266" spans="1:6" x14ac:dyDescent="0.25">
      <c r="A1266">
        <v>1277</v>
      </c>
      <c r="B1266">
        <v>34.649000000000001</v>
      </c>
      <c r="C1266">
        <v>136.5</v>
      </c>
      <c r="D1266">
        <v>-9999</v>
      </c>
      <c r="E1266" t="s">
        <v>2863</v>
      </c>
      <c r="F1266" t="s">
        <v>2868</v>
      </c>
    </row>
    <row r="1267" spans="1:6" x14ac:dyDescent="0.25">
      <c r="A1267">
        <v>1278</v>
      </c>
      <c r="B1267">
        <v>34.646999999999998</v>
      </c>
      <c r="C1267">
        <v>136.51300000000001</v>
      </c>
      <c r="D1267">
        <v>541</v>
      </c>
      <c r="E1267" t="s">
        <v>2863</v>
      </c>
      <c r="F1267" t="s">
        <v>2870</v>
      </c>
    </row>
    <row r="1268" spans="1:6" x14ac:dyDescent="0.25">
      <c r="A1268">
        <v>1279</v>
      </c>
      <c r="B1268">
        <v>34.656999999999996</v>
      </c>
      <c r="C1268">
        <v>136.535</v>
      </c>
      <c r="D1268">
        <v>545.70000000000005</v>
      </c>
      <c r="E1268" t="s">
        <v>2872</v>
      </c>
      <c r="F1268" t="s">
        <v>2873</v>
      </c>
    </row>
    <row r="1269" spans="1:6" x14ac:dyDescent="0.25">
      <c r="A1269">
        <v>1280</v>
      </c>
      <c r="B1269">
        <v>34.673999999999999</v>
      </c>
      <c r="C1269">
        <v>136.416</v>
      </c>
      <c r="D1269">
        <v>-9999</v>
      </c>
      <c r="E1269" t="s">
        <v>2875</v>
      </c>
      <c r="F1269" t="s">
        <v>2876</v>
      </c>
    </row>
    <row r="1270" spans="1:6" x14ac:dyDescent="0.25">
      <c r="A1270">
        <v>1281</v>
      </c>
      <c r="B1270">
        <v>34.651000000000003</v>
      </c>
      <c r="C1270">
        <v>136.42500000000001</v>
      </c>
      <c r="D1270">
        <v>25</v>
      </c>
      <c r="E1270" t="s">
        <v>2878</v>
      </c>
      <c r="F1270" t="s">
        <v>2879</v>
      </c>
    </row>
    <row r="1271" spans="1:6" x14ac:dyDescent="0.25">
      <c r="A1271">
        <v>1282</v>
      </c>
      <c r="B1271">
        <v>34.588000000000001</v>
      </c>
      <c r="C1271">
        <v>136.4</v>
      </c>
      <c r="D1271">
        <v>37.5</v>
      </c>
      <c r="E1271" t="s">
        <v>2881</v>
      </c>
      <c r="F1271" t="s">
        <v>2882</v>
      </c>
    </row>
    <row r="1272" spans="1:6" x14ac:dyDescent="0.25">
      <c r="A1272">
        <v>1283</v>
      </c>
      <c r="B1272">
        <v>34.619999999999997</v>
      </c>
      <c r="C1272">
        <v>136.453</v>
      </c>
      <c r="D1272">
        <v>77</v>
      </c>
      <c r="E1272" t="s">
        <v>2881</v>
      </c>
      <c r="F1272" t="s">
        <v>2884</v>
      </c>
    </row>
    <row r="1273" spans="1:6" x14ac:dyDescent="0.25">
      <c r="A1273">
        <v>1284</v>
      </c>
      <c r="B1273">
        <v>34.648000000000003</v>
      </c>
      <c r="C1273">
        <v>136.47399999999999</v>
      </c>
      <c r="D1273">
        <v>8.5</v>
      </c>
      <c r="E1273" t="s">
        <v>1344</v>
      </c>
      <c r="F1273" t="s">
        <v>2886</v>
      </c>
    </row>
    <row r="1274" spans="1:6" x14ac:dyDescent="0.25">
      <c r="A1274">
        <v>1285</v>
      </c>
      <c r="B1274">
        <v>34.506</v>
      </c>
      <c r="C1274">
        <v>136.54</v>
      </c>
      <c r="D1274">
        <v>389</v>
      </c>
      <c r="E1274" t="s">
        <v>2888</v>
      </c>
      <c r="F1274" t="s">
        <v>2889</v>
      </c>
    </row>
    <row r="1275" spans="1:6" x14ac:dyDescent="0.25">
      <c r="A1275">
        <v>1286</v>
      </c>
      <c r="B1275">
        <v>34.524000000000001</v>
      </c>
      <c r="C1275">
        <v>136.572</v>
      </c>
      <c r="D1275">
        <v>418</v>
      </c>
      <c r="E1275" t="s">
        <v>2888</v>
      </c>
      <c r="F1275" t="s">
        <v>2891</v>
      </c>
    </row>
    <row r="1276" spans="1:6" x14ac:dyDescent="0.25">
      <c r="A1276">
        <v>1287</v>
      </c>
      <c r="B1276">
        <v>34.545999999999999</v>
      </c>
      <c r="C1276">
        <v>136.58500000000001</v>
      </c>
      <c r="D1276">
        <v>423</v>
      </c>
      <c r="E1276" t="s">
        <v>2888</v>
      </c>
      <c r="F1276" t="s">
        <v>2893</v>
      </c>
    </row>
    <row r="1277" spans="1:6" x14ac:dyDescent="0.25">
      <c r="A1277">
        <v>1288</v>
      </c>
      <c r="B1277">
        <v>34.488999999999997</v>
      </c>
      <c r="C1277">
        <v>136.55500000000001</v>
      </c>
      <c r="D1277">
        <v>15</v>
      </c>
      <c r="E1277" t="s">
        <v>2895</v>
      </c>
      <c r="F1277" t="s">
        <v>2896</v>
      </c>
    </row>
    <row r="1278" spans="1:6" x14ac:dyDescent="0.25">
      <c r="A1278">
        <v>1289</v>
      </c>
      <c r="B1278">
        <v>34.350999999999999</v>
      </c>
      <c r="C1278">
        <v>136.16200000000001</v>
      </c>
      <c r="D1278">
        <v>32</v>
      </c>
      <c r="E1278" t="s">
        <v>2898</v>
      </c>
      <c r="F1278" t="s">
        <v>2899</v>
      </c>
    </row>
    <row r="1279" spans="1:6" x14ac:dyDescent="0.25">
      <c r="A1279">
        <v>1290</v>
      </c>
      <c r="B1279">
        <v>34.387</v>
      </c>
      <c r="C1279">
        <v>136.16</v>
      </c>
      <c r="D1279">
        <v>21</v>
      </c>
      <c r="E1279" t="s">
        <v>2901</v>
      </c>
      <c r="F1279" t="s">
        <v>2902</v>
      </c>
    </row>
    <row r="1280" spans="1:6" x14ac:dyDescent="0.25">
      <c r="A1280">
        <v>1291</v>
      </c>
      <c r="B1280">
        <v>34.381</v>
      </c>
      <c r="C1280">
        <v>136.22200000000001</v>
      </c>
      <c r="D1280">
        <v>82</v>
      </c>
      <c r="E1280" t="s">
        <v>2898</v>
      </c>
      <c r="F1280" t="s">
        <v>2904</v>
      </c>
    </row>
    <row r="1281" spans="1:6" x14ac:dyDescent="0.25">
      <c r="A1281">
        <v>1292</v>
      </c>
      <c r="B1281">
        <v>34.421999999999997</v>
      </c>
      <c r="C1281">
        <v>136.285</v>
      </c>
      <c r="D1281">
        <v>210</v>
      </c>
      <c r="E1281" t="s">
        <v>2888</v>
      </c>
      <c r="F1281" t="s">
        <v>2906</v>
      </c>
    </row>
    <row r="1282" spans="1:6" x14ac:dyDescent="0.25">
      <c r="A1282">
        <v>1293</v>
      </c>
      <c r="B1282">
        <v>34.463999999999999</v>
      </c>
      <c r="C1282">
        <v>136.654</v>
      </c>
      <c r="D1282">
        <v>780</v>
      </c>
      <c r="E1282" t="s">
        <v>168</v>
      </c>
      <c r="F1282" t="s">
        <v>2908</v>
      </c>
    </row>
    <row r="1283" spans="1:6" x14ac:dyDescent="0.25">
      <c r="A1283">
        <v>1294</v>
      </c>
      <c r="B1283">
        <v>34.482999999999997</v>
      </c>
      <c r="C1283">
        <v>136.71100000000001</v>
      </c>
      <c r="D1283">
        <v>6</v>
      </c>
      <c r="E1283" t="s">
        <v>169</v>
      </c>
      <c r="F1283" t="s">
        <v>2910</v>
      </c>
    </row>
    <row r="1284" spans="1:6" x14ac:dyDescent="0.25">
      <c r="A1284">
        <v>1295</v>
      </c>
      <c r="B1284">
        <v>34.5</v>
      </c>
      <c r="C1284">
        <v>136.73099999999999</v>
      </c>
      <c r="D1284">
        <v>15</v>
      </c>
      <c r="E1284" t="s">
        <v>169</v>
      </c>
      <c r="F1284" t="s">
        <v>2912</v>
      </c>
    </row>
    <row r="1285" spans="1:6" x14ac:dyDescent="0.25">
      <c r="A1285">
        <v>1296</v>
      </c>
      <c r="B1285">
        <v>34.508000000000003</v>
      </c>
      <c r="C1285">
        <v>136.73599999999999</v>
      </c>
      <c r="D1285">
        <v>19.600000000000001</v>
      </c>
      <c r="E1285" t="s">
        <v>169</v>
      </c>
      <c r="F1285" t="s">
        <v>2914</v>
      </c>
    </row>
    <row r="1286" spans="1:6" x14ac:dyDescent="0.25">
      <c r="A1286">
        <v>1297</v>
      </c>
      <c r="B1286">
        <v>34.494</v>
      </c>
      <c r="C1286">
        <v>136.68299999999999</v>
      </c>
      <c r="D1286">
        <v>788.7</v>
      </c>
      <c r="E1286" t="s">
        <v>168</v>
      </c>
      <c r="F1286" t="s">
        <v>2916</v>
      </c>
    </row>
    <row r="1287" spans="1:6" x14ac:dyDescent="0.25">
      <c r="A1287">
        <v>1298</v>
      </c>
      <c r="B1287">
        <v>34.622999999999998</v>
      </c>
      <c r="C1287">
        <v>136.65700000000001</v>
      </c>
      <c r="D1287">
        <v>-9999</v>
      </c>
      <c r="E1287" t="s">
        <v>2919</v>
      </c>
      <c r="F1287" t="s">
        <v>2920</v>
      </c>
    </row>
    <row r="1288" spans="1:6" x14ac:dyDescent="0.25">
      <c r="A1288">
        <v>1299</v>
      </c>
      <c r="B1288">
        <v>35.152000000000001</v>
      </c>
      <c r="C1288">
        <v>137.21799999999999</v>
      </c>
      <c r="D1288">
        <v>-9999</v>
      </c>
      <c r="E1288" t="s">
        <v>2663</v>
      </c>
      <c r="F1288" t="s">
        <v>2684</v>
      </c>
    </row>
    <row r="1289" spans="1:6" x14ac:dyDescent="0.25">
      <c r="A1289">
        <v>1300</v>
      </c>
      <c r="B1289">
        <v>33.75</v>
      </c>
      <c r="C1289">
        <v>135.93799999999999</v>
      </c>
      <c r="D1289">
        <v>2251</v>
      </c>
      <c r="E1289" t="s">
        <v>2440</v>
      </c>
      <c r="F1289" t="s">
        <v>2923</v>
      </c>
    </row>
    <row r="1290" spans="1:6" x14ac:dyDescent="0.25">
      <c r="A1290">
        <v>1301</v>
      </c>
      <c r="B1290">
        <v>33.738999999999997</v>
      </c>
      <c r="C1290">
        <v>135.97999999999999</v>
      </c>
      <c r="D1290">
        <v>2295</v>
      </c>
      <c r="E1290" t="s">
        <v>2440</v>
      </c>
      <c r="F1290" t="s">
        <v>2925</v>
      </c>
    </row>
    <row r="1291" spans="1:6" x14ac:dyDescent="0.25">
      <c r="A1291">
        <v>1302</v>
      </c>
      <c r="B1291">
        <v>33.735999999999997</v>
      </c>
      <c r="C1291">
        <v>135.988</v>
      </c>
      <c r="D1291">
        <v>2342</v>
      </c>
      <c r="E1291" t="s">
        <v>2440</v>
      </c>
      <c r="F1291" t="s">
        <v>2927</v>
      </c>
    </row>
    <row r="1292" spans="1:6" x14ac:dyDescent="0.25">
      <c r="A1292">
        <v>1303</v>
      </c>
      <c r="B1292">
        <v>33.723999999999997</v>
      </c>
      <c r="C1292">
        <v>136.00800000000001</v>
      </c>
      <c r="D1292">
        <v>2360</v>
      </c>
      <c r="E1292" t="s">
        <v>2440</v>
      </c>
      <c r="F1292" t="s">
        <v>2929</v>
      </c>
    </row>
    <row r="1293" spans="1:6" x14ac:dyDescent="0.25">
      <c r="A1293">
        <v>1304</v>
      </c>
      <c r="B1293">
        <v>33.761000000000003</v>
      </c>
      <c r="C1293">
        <v>135.976</v>
      </c>
      <c r="D1293">
        <v>37.799999999999997</v>
      </c>
      <c r="E1293" t="s">
        <v>2931</v>
      </c>
      <c r="F1293" t="s">
        <v>2853</v>
      </c>
    </row>
    <row r="1294" spans="1:6" x14ac:dyDescent="0.25">
      <c r="A1294">
        <v>1305</v>
      </c>
      <c r="B1294">
        <v>33.738999999999997</v>
      </c>
      <c r="C1294">
        <v>135.97999999999999</v>
      </c>
      <c r="D1294">
        <v>45.6</v>
      </c>
      <c r="E1294" t="s">
        <v>2931</v>
      </c>
      <c r="F1294" t="s">
        <v>2932</v>
      </c>
    </row>
    <row r="1295" spans="1:6" x14ac:dyDescent="0.25">
      <c r="A1295">
        <v>1306</v>
      </c>
      <c r="B1295">
        <v>33.718000000000004</v>
      </c>
      <c r="C1295">
        <v>135.99600000000001</v>
      </c>
      <c r="D1295">
        <v>5</v>
      </c>
      <c r="E1295" t="s">
        <v>2934</v>
      </c>
      <c r="F1295" t="s">
        <v>1563</v>
      </c>
    </row>
    <row r="1296" spans="1:6" x14ac:dyDescent="0.25">
      <c r="A1296">
        <v>1307</v>
      </c>
      <c r="B1296">
        <v>33.723999999999997</v>
      </c>
      <c r="C1296">
        <v>136.00800000000001</v>
      </c>
      <c r="D1296">
        <v>7.1</v>
      </c>
      <c r="E1296" t="s">
        <v>2934</v>
      </c>
      <c r="F1296" t="s">
        <v>2935</v>
      </c>
    </row>
    <row r="1297" spans="1:6" x14ac:dyDescent="0.25">
      <c r="A1297">
        <v>1308</v>
      </c>
      <c r="B1297">
        <v>33.738999999999997</v>
      </c>
      <c r="C1297">
        <v>135.98099999999999</v>
      </c>
      <c r="D1297">
        <v>-9999</v>
      </c>
      <c r="E1297" t="s">
        <v>2440</v>
      </c>
      <c r="F1297" t="s">
        <v>2925</v>
      </c>
    </row>
    <row r="1298" spans="1:6" x14ac:dyDescent="0.25">
      <c r="A1298">
        <v>1309</v>
      </c>
      <c r="B1298">
        <v>33.78</v>
      </c>
      <c r="C1298">
        <v>135.98699999999999</v>
      </c>
      <c r="D1298">
        <v>-9999</v>
      </c>
      <c r="E1298" t="s">
        <v>2931</v>
      </c>
      <c r="F1298" t="s">
        <v>2938</v>
      </c>
    </row>
    <row r="1299" spans="1:6" x14ac:dyDescent="0.25">
      <c r="A1299">
        <v>1310</v>
      </c>
      <c r="B1299">
        <v>33.738999999999997</v>
      </c>
      <c r="C1299">
        <v>135.98099999999999</v>
      </c>
      <c r="D1299">
        <v>-9999</v>
      </c>
      <c r="E1299" t="s">
        <v>2931</v>
      </c>
      <c r="F1299" t="s">
        <v>2932</v>
      </c>
    </row>
    <row r="1300" spans="1:6" x14ac:dyDescent="0.25">
      <c r="A1300">
        <v>1311</v>
      </c>
      <c r="B1300">
        <v>34.207000000000001</v>
      </c>
      <c r="C1300">
        <v>135.768</v>
      </c>
      <c r="D1300">
        <v>141.6</v>
      </c>
      <c r="E1300" t="s">
        <v>2440</v>
      </c>
      <c r="F1300" t="s">
        <v>2941</v>
      </c>
    </row>
    <row r="1301" spans="1:6" x14ac:dyDescent="0.25">
      <c r="A1301">
        <v>1312</v>
      </c>
      <c r="B1301">
        <v>34.177999999999997</v>
      </c>
      <c r="C1301">
        <v>135.74199999999999</v>
      </c>
      <c r="D1301">
        <v>203.7</v>
      </c>
      <c r="E1301" t="s">
        <v>2440</v>
      </c>
      <c r="F1301" t="s">
        <v>2942</v>
      </c>
    </row>
    <row r="1302" spans="1:6" x14ac:dyDescent="0.25">
      <c r="A1302">
        <v>1313</v>
      </c>
      <c r="B1302">
        <v>34.213000000000001</v>
      </c>
      <c r="C1302">
        <v>135.83500000000001</v>
      </c>
      <c r="D1302">
        <v>120.8</v>
      </c>
      <c r="E1302" t="s">
        <v>2440</v>
      </c>
      <c r="F1302" t="s">
        <v>2944</v>
      </c>
    </row>
    <row r="1303" spans="1:6" x14ac:dyDescent="0.25">
      <c r="A1303">
        <v>1314</v>
      </c>
      <c r="B1303">
        <v>34.167000000000002</v>
      </c>
      <c r="C1303">
        <v>135.75800000000001</v>
      </c>
      <c r="D1303">
        <v>214.2</v>
      </c>
      <c r="E1303" t="s">
        <v>2440</v>
      </c>
      <c r="F1303" t="s">
        <v>2946</v>
      </c>
    </row>
    <row r="1304" spans="1:6" x14ac:dyDescent="0.25">
      <c r="A1304">
        <v>1315</v>
      </c>
      <c r="B1304">
        <v>34.158000000000001</v>
      </c>
      <c r="C1304">
        <v>135.74199999999999</v>
      </c>
      <c r="D1304">
        <v>132.33000000000001</v>
      </c>
      <c r="E1304" t="s">
        <v>2948</v>
      </c>
      <c r="F1304" t="s">
        <v>2949</v>
      </c>
    </row>
    <row r="1305" spans="1:6" x14ac:dyDescent="0.25">
      <c r="A1305">
        <v>1316</v>
      </c>
      <c r="B1305">
        <v>34.133000000000003</v>
      </c>
      <c r="C1305">
        <v>135.696</v>
      </c>
      <c r="D1305">
        <v>103.6</v>
      </c>
      <c r="E1305" t="s">
        <v>2948</v>
      </c>
      <c r="F1305" t="s">
        <v>2951</v>
      </c>
    </row>
    <row r="1306" spans="1:6" x14ac:dyDescent="0.25">
      <c r="A1306">
        <v>1317</v>
      </c>
      <c r="B1306">
        <v>34.347000000000001</v>
      </c>
      <c r="C1306">
        <v>135.69200000000001</v>
      </c>
      <c r="D1306">
        <v>634.4</v>
      </c>
      <c r="E1306" t="s">
        <v>172</v>
      </c>
      <c r="F1306" t="s">
        <v>2953</v>
      </c>
    </row>
    <row r="1307" spans="1:6" x14ac:dyDescent="0.25">
      <c r="A1307">
        <v>1318</v>
      </c>
      <c r="B1307">
        <v>34.326000000000001</v>
      </c>
      <c r="C1307">
        <v>135.65799999999999</v>
      </c>
      <c r="D1307">
        <v>802.8</v>
      </c>
      <c r="E1307" t="s">
        <v>172</v>
      </c>
      <c r="F1307" t="s">
        <v>2955</v>
      </c>
    </row>
    <row r="1308" spans="1:6" x14ac:dyDescent="0.25">
      <c r="A1308">
        <v>1320</v>
      </c>
      <c r="B1308">
        <v>34.314999999999998</v>
      </c>
      <c r="C1308">
        <v>135.614</v>
      </c>
      <c r="D1308">
        <v>835.2</v>
      </c>
      <c r="E1308" t="s">
        <v>172</v>
      </c>
      <c r="F1308" t="s">
        <v>2959</v>
      </c>
    </row>
    <row r="1309" spans="1:6" x14ac:dyDescent="0.25">
      <c r="A1309">
        <v>1321</v>
      </c>
      <c r="B1309">
        <v>34.298999999999999</v>
      </c>
      <c r="C1309">
        <v>135.57300000000001</v>
      </c>
      <c r="D1309">
        <v>896.8</v>
      </c>
      <c r="E1309" t="s">
        <v>172</v>
      </c>
      <c r="F1309" t="s">
        <v>2961</v>
      </c>
    </row>
    <row r="1310" spans="1:6" x14ac:dyDescent="0.25">
      <c r="A1310">
        <v>1322</v>
      </c>
      <c r="B1310">
        <v>34.292999999999999</v>
      </c>
      <c r="C1310">
        <v>135.559</v>
      </c>
      <c r="D1310">
        <v>900.1</v>
      </c>
      <c r="E1310" t="s">
        <v>172</v>
      </c>
      <c r="F1310" t="s">
        <v>2963</v>
      </c>
    </row>
    <row r="1311" spans="1:6" x14ac:dyDescent="0.25">
      <c r="A1311">
        <v>1323</v>
      </c>
      <c r="B1311">
        <v>34.293999999999997</v>
      </c>
      <c r="C1311">
        <v>135.523</v>
      </c>
      <c r="D1311">
        <v>1048.9000000000001</v>
      </c>
      <c r="E1311" t="s">
        <v>172</v>
      </c>
      <c r="F1311" t="s">
        <v>1997</v>
      </c>
    </row>
    <row r="1312" spans="1:6" x14ac:dyDescent="0.25">
      <c r="A1312">
        <v>1324</v>
      </c>
      <c r="B1312">
        <v>34.268000000000001</v>
      </c>
      <c r="C1312">
        <v>135.441</v>
      </c>
      <c r="D1312">
        <v>1136.2</v>
      </c>
      <c r="E1312" t="s">
        <v>172</v>
      </c>
      <c r="F1312" t="s">
        <v>2966</v>
      </c>
    </row>
    <row r="1313" spans="1:6" x14ac:dyDescent="0.25">
      <c r="A1313">
        <v>1325</v>
      </c>
      <c r="B1313">
        <v>34.262999999999998</v>
      </c>
      <c r="C1313">
        <v>135.42099999999999</v>
      </c>
      <c r="D1313">
        <v>1156.2</v>
      </c>
      <c r="E1313" t="s">
        <v>172</v>
      </c>
      <c r="F1313" t="s">
        <v>2968</v>
      </c>
    </row>
    <row r="1314" spans="1:6" x14ac:dyDescent="0.25">
      <c r="A1314">
        <v>1326</v>
      </c>
      <c r="B1314">
        <v>34.247</v>
      </c>
      <c r="C1314">
        <v>135.37100000000001</v>
      </c>
      <c r="D1314">
        <v>1216.3</v>
      </c>
      <c r="E1314" t="s">
        <v>172</v>
      </c>
      <c r="F1314" t="s">
        <v>2970</v>
      </c>
    </row>
    <row r="1315" spans="1:6" x14ac:dyDescent="0.25">
      <c r="A1315">
        <v>1327</v>
      </c>
      <c r="B1315">
        <v>34.25</v>
      </c>
      <c r="C1315">
        <v>135.31299999999999</v>
      </c>
      <c r="D1315">
        <v>1558</v>
      </c>
      <c r="E1315" t="s">
        <v>172</v>
      </c>
      <c r="F1315" t="s">
        <v>2972</v>
      </c>
    </row>
    <row r="1316" spans="1:6" x14ac:dyDescent="0.25">
      <c r="A1316">
        <v>1328</v>
      </c>
      <c r="B1316">
        <v>34.250999999999998</v>
      </c>
      <c r="C1316">
        <v>135.31100000000001</v>
      </c>
      <c r="D1316">
        <v>1558</v>
      </c>
      <c r="E1316" t="s">
        <v>172</v>
      </c>
      <c r="F1316" t="s">
        <v>2974</v>
      </c>
    </row>
    <row r="1317" spans="1:6" x14ac:dyDescent="0.25">
      <c r="A1317">
        <v>1329</v>
      </c>
      <c r="B1317">
        <v>34.250999999999998</v>
      </c>
      <c r="C1317">
        <v>135.31</v>
      </c>
      <c r="D1317">
        <v>1558</v>
      </c>
      <c r="E1317" t="s">
        <v>172</v>
      </c>
      <c r="F1317" t="s">
        <v>2976</v>
      </c>
    </row>
    <row r="1318" spans="1:6" x14ac:dyDescent="0.25">
      <c r="A1318">
        <v>1330</v>
      </c>
      <c r="B1318">
        <v>34.249000000000002</v>
      </c>
      <c r="C1318">
        <v>135.261</v>
      </c>
      <c r="D1318">
        <v>1583.9</v>
      </c>
      <c r="E1318" t="s">
        <v>172</v>
      </c>
      <c r="F1318" t="s">
        <v>2978</v>
      </c>
    </row>
    <row r="1319" spans="1:6" x14ac:dyDescent="0.25">
      <c r="A1319">
        <v>1331</v>
      </c>
      <c r="B1319">
        <v>34.250999999999998</v>
      </c>
      <c r="C1319">
        <v>135.25</v>
      </c>
      <c r="D1319">
        <v>1599</v>
      </c>
      <c r="E1319" t="s">
        <v>172</v>
      </c>
      <c r="F1319" t="s">
        <v>2980</v>
      </c>
    </row>
    <row r="1320" spans="1:6" x14ac:dyDescent="0.25">
      <c r="A1320">
        <v>1332</v>
      </c>
      <c r="B1320">
        <v>34.247999999999998</v>
      </c>
      <c r="C1320">
        <v>135.227</v>
      </c>
      <c r="D1320">
        <v>1614.2</v>
      </c>
      <c r="E1320" t="s">
        <v>172</v>
      </c>
      <c r="F1320" t="s">
        <v>2982</v>
      </c>
    </row>
    <row r="1321" spans="1:6" x14ac:dyDescent="0.25">
      <c r="A1321">
        <v>1333</v>
      </c>
      <c r="B1321">
        <v>34.258000000000003</v>
      </c>
      <c r="C1321">
        <v>135.20400000000001</v>
      </c>
      <c r="D1321">
        <v>1630.2</v>
      </c>
      <c r="E1321" t="s">
        <v>172</v>
      </c>
      <c r="F1321" t="s">
        <v>2984</v>
      </c>
    </row>
    <row r="1322" spans="1:6" x14ac:dyDescent="0.25">
      <c r="A1322">
        <v>1334</v>
      </c>
      <c r="B1322">
        <v>34.228000000000002</v>
      </c>
      <c r="C1322">
        <v>135.15700000000001</v>
      </c>
      <c r="D1322">
        <v>1635</v>
      </c>
      <c r="E1322" t="s">
        <v>172</v>
      </c>
      <c r="F1322" t="s">
        <v>2986</v>
      </c>
    </row>
    <row r="1323" spans="1:6" x14ac:dyDescent="0.25">
      <c r="A1323">
        <v>1335</v>
      </c>
      <c r="B1323">
        <v>34.162999999999997</v>
      </c>
      <c r="C1323">
        <v>135.279</v>
      </c>
      <c r="D1323">
        <v>218.9</v>
      </c>
      <c r="E1323" t="s">
        <v>2988</v>
      </c>
      <c r="F1323" t="s">
        <v>2989</v>
      </c>
    </row>
    <row r="1324" spans="1:6" x14ac:dyDescent="0.25">
      <c r="A1324">
        <v>1336</v>
      </c>
      <c r="B1324">
        <v>34.207000000000001</v>
      </c>
      <c r="C1324">
        <v>135.31299999999999</v>
      </c>
      <c r="D1324">
        <v>256.7</v>
      </c>
      <c r="E1324" t="s">
        <v>2988</v>
      </c>
      <c r="F1324" t="s">
        <v>2991</v>
      </c>
    </row>
    <row r="1325" spans="1:6" x14ac:dyDescent="0.25">
      <c r="A1325">
        <v>1337</v>
      </c>
      <c r="B1325">
        <v>34.218000000000004</v>
      </c>
      <c r="C1325">
        <v>135.327</v>
      </c>
      <c r="D1325">
        <v>260</v>
      </c>
      <c r="E1325" t="s">
        <v>2988</v>
      </c>
      <c r="F1325" t="s">
        <v>2993</v>
      </c>
    </row>
    <row r="1326" spans="1:6" x14ac:dyDescent="0.25">
      <c r="A1326">
        <v>1338</v>
      </c>
      <c r="B1326">
        <v>34.237000000000002</v>
      </c>
      <c r="C1326">
        <v>135.33600000000001</v>
      </c>
      <c r="D1326">
        <v>308</v>
      </c>
      <c r="E1326" t="s">
        <v>2988</v>
      </c>
      <c r="F1326" t="s">
        <v>2995</v>
      </c>
    </row>
    <row r="1327" spans="1:6" x14ac:dyDescent="0.25">
      <c r="A1327">
        <v>1339</v>
      </c>
      <c r="B1327">
        <v>34.28</v>
      </c>
      <c r="C1327">
        <v>135.01499999999999</v>
      </c>
      <c r="D1327">
        <v>-9999</v>
      </c>
      <c r="E1327" t="s">
        <v>172</v>
      </c>
      <c r="F1327" t="s">
        <v>2997</v>
      </c>
    </row>
    <row r="1328" spans="1:6" x14ac:dyDescent="0.25">
      <c r="A1328">
        <v>1340</v>
      </c>
      <c r="B1328">
        <v>34.287999999999997</v>
      </c>
      <c r="C1328">
        <v>136.00299999999999</v>
      </c>
      <c r="D1328">
        <v>123.7</v>
      </c>
      <c r="E1328" t="s">
        <v>172</v>
      </c>
      <c r="F1328" t="s">
        <v>2999</v>
      </c>
    </row>
    <row r="1329" spans="1:6" x14ac:dyDescent="0.25">
      <c r="A1329">
        <v>1341</v>
      </c>
      <c r="B1329">
        <v>34.328000000000003</v>
      </c>
      <c r="C1329">
        <v>135.70099999999999</v>
      </c>
      <c r="D1329">
        <v>134.25</v>
      </c>
      <c r="E1329" t="s">
        <v>3001</v>
      </c>
      <c r="F1329" t="s">
        <v>3002</v>
      </c>
    </row>
    <row r="1330" spans="1:6" x14ac:dyDescent="0.25">
      <c r="A1330">
        <v>1342</v>
      </c>
      <c r="B1330">
        <v>34.366</v>
      </c>
      <c r="C1330">
        <v>135.93899999999999</v>
      </c>
      <c r="D1330">
        <v>268</v>
      </c>
      <c r="E1330" t="s">
        <v>172</v>
      </c>
      <c r="F1330" t="s">
        <v>3004</v>
      </c>
    </row>
    <row r="1331" spans="1:6" x14ac:dyDescent="0.25">
      <c r="A1331">
        <v>1343</v>
      </c>
      <c r="B1331">
        <v>34.393000000000001</v>
      </c>
      <c r="C1331">
        <v>135.87</v>
      </c>
      <c r="D1331">
        <v>463.7</v>
      </c>
      <c r="E1331" t="s">
        <v>172</v>
      </c>
      <c r="F1331" t="s">
        <v>3006</v>
      </c>
    </row>
    <row r="1332" spans="1:6" x14ac:dyDescent="0.25">
      <c r="A1332">
        <v>1345</v>
      </c>
      <c r="B1332">
        <v>34.308999999999997</v>
      </c>
      <c r="C1332">
        <v>136.02000000000001</v>
      </c>
      <c r="D1332">
        <v>35.700000000000003</v>
      </c>
      <c r="E1332" t="s">
        <v>3010</v>
      </c>
      <c r="F1332" t="s">
        <v>3011</v>
      </c>
    </row>
    <row r="1333" spans="1:6" x14ac:dyDescent="0.25">
      <c r="A1333">
        <v>1346</v>
      </c>
      <c r="B1333">
        <v>34.4</v>
      </c>
      <c r="C1333">
        <v>135.965</v>
      </c>
      <c r="D1333">
        <v>123.4</v>
      </c>
      <c r="E1333" t="s">
        <v>3013</v>
      </c>
      <c r="F1333" t="s">
        <v>3014</v>
      </c>
    </row>
    <row r="1334" spans="1:6" x14ac:dyDescent="0.25">
      <c r="A1334">
        <v>1347</v>
      </c>
      <c r="B1334">
        <v>34.597999999999999</v>
      </c>
      <c r="C1334">
        <v>135.76900000000001</v>
      </c>
      <c r="D1334">
        <v>250</v>
      </c>
      <c r="E1334" t="s">
        <v>175</v>
      </c>
      <c r="F1334" t="s">
        <v>3016</v>
      </c>
    </row>
    <row r="1335" spans="1:6" x14ac:dyDescent="0.25">
      <c r="A1335">
        <v>1348</v>
      </c>
      <c r="B1335">
        <v>34.591999999999999</v>
      </c>
      <c r="C1335">
        <v>135.745</v>
      </c>
      <c r="D1335">
        <v>523</v>
      </c>
      <c r="E1335" t="s">
        <v>175</v>
      </c>
      <c r="F1335" t="s">
        <v>3018</v>
      </c>
    </row>
    <row r="1336" spans="1:6" x14ac:dyDescent="0.25">
      <c r="A1336">
        <v>1349</v>
      </c>
      <c r="B1336">
        <v>34.598999999999997</v>
      </c>
      <c r="C1336">
        <v>135.71</v>
      </c>
      <c r="D1336">
        <v>655</v>
      </c>
      <c r="E1336" t="s">
        <v>175</v>
      </c>
      <c r="F1336" t="s">
        <v>3019</v>
      </c>
    </row>
    <row r="1337" spans="1:6" x14ac:dyDescent="0.25">
      <c r="A1337">
        <v>1350</v>
      </c>
      <c r="B1337">
        <v>34.585999999999999</v>
      </c>
      <c r="C1337">
        <v>135.684</v>
      </c>
      <c r="D1337">
        <v>743</v>
      </c>
      <c r="E1337" t="s">
        <v>175</v>
      </c>
      <c r="F1337" t="s">
        <v>3021</v>
      </c>
    </row>
    <row r="1338" spans="1:6" x14ac:dyDescent="0.25">
      <c r="A1338">
        <v>1351</v>
      </c>
      <c r="B1338">
        <v>34.570999999999998</v>
      </c>
      <c r="C1338">
        <v>135.636</v>
      </c>
      <c r="D1338">
        <v>753</v>
      </c>
      <c r="E1338" t="s">
        <v>175</v>
      </c>
      <c r="F1338" t="s">
        <v>3023</v>
      </c>
    </row>
    <row r="1339" spans="1:6" x14ac:dyDescent="0.25">
      <c r="A1339">
        <v>1352</v>
      </c>
      <c r="B1339">
        <v>34.582000000000001</v>
      </c>
      <c r="C1339">
        <v>135.61699999999999</v>
      </c>
      <c r="D1339">
        <v>962</v>
      </c>
      <c r="E1339" t="s">
        <v>175</v>
      </c>
      <c r="F1339" t="s">
        <v>3025</v>
      </c>
    </row>
    <row r="1340" spans="1:6" x14ac:dyDescent="0.25">
      <c r="A1340">
        <v>1353</v>
      </c>
      <c r="B1340">
        <v>34.590000000000003</v>
      </c>
      <c r="C1340">
        <v>135.49700000000001</v>
      </c>
      <c r="D1340">
        <v>1065.5999999999999</v>
      </c>
      <c r="E1340" t="s">
        <v>175</v>
      </c>
      <c r="F1340" t="s">
        <v>3027</v>
      </c>
    </row>
    <row r="1341" spans="1:6" x14ac:dyDescent="0.25">
      <c r="A1341">
        <v>1354</v>
      </c>
      <c r="B1341">
        <v>34.606000000000002</v>
      </c>
      <c r="C1341">
        <v>135.452</v>
      </c>
      <c r="D1341">
        <v>1070</v>
      </c>
      <c r="E1341" t="s">
        <v>175</v>
      </c>
      <c r="F1341" t="s">
        <v>3029</v>
      </c>
    </row>
    <row r="1342" spans="1:6" x14ac:dyDescent="0.25">
      <c r="A1342">
        <v>1355</v>
      </c>
      <c r="B1342">
        <v>34.625</v>
      </c>
      <c r="C1342">
        <v>135.791</v>
      </c>
      <c r="D1342">
        <v>105</v>
      </c>
      <c r="E1342" t="s">
        <v>3031</v>
      </c>
      <c r="F1342" t="s">
        <v>3032</v>
      </c>
    </row>
    <row r="1343" spans="1:6" x14ac:dyDescent="0.25">
      <c r="A1343">
        <v>1356</v>
      </c>
      <c r="B1343">
        <v>34.584000000000003</v>
      </c>
      <c r="C1343">
        <v>135.751</v>
      </c>
      <c r="D1343">
        <v>163</v>
      </c>
      <c r="E1343" t="s">
        <v>3034</v>
      </c>
      <c r="F1343" t="s">
        <v>3035</v>
      </c>
    </row>
    <row r="1344" spans="1:6" x14ac:dyDescent="0.25">
      <c r="A1344">
        <v>1357</v>
      </c>
      <c r="B1344">
        <v>34.600999999999999</v>
      </c>
      <c r="C1344">
        <v>135.71899999999999</v>
      </c>
      <c r="D1344">
        <v>52.9</v>
      </c>
      <c r="E1344" t="s">
        <v>3037</v>
      </c>
      <c r="F1344" t="s">
        <v>3038</v>
      </c>
    </row>
    <row r="1345" spans="1:6" x14ac:dyDescent="0.25">
      <c r="A1345">
        <v>1358</v>
      </c>
      <c r="B1345">
        <v>34.590000000000003</v>
      </c>
      <c r="C1345">
        <v>135.709</v>
      </c>
      <c r="D1345">
        <v>45.5</v>
      </c>
      <c r="E1345" t="s">
        <v>3040</v>
      </c>
      <c r="F1345" t="s">
        <v>3041</v>
      </c>
    </row>
    <row r="1346" spans="1:6" x14ac:dyDescent="0.25">
      <c r="A1346">
        <v>1359</v>
      </c>
      <c r="B1346">
        <v>34.57</v>
      </c>
      <c r="C1346">
        <v>135.62100000000001</v>
      </c>
      <c r="D1346">
        <v>45.5</v>
      </c>
      <c r="E1346" t="s">
        <v>1387</v>
      </c>
      <c r="F1346" t="s">
        <v>3043</v>
      </c>
    </row>
    <row r="1347" spans="1:6" x14ac:dyDescent="0.25">
      <c r="A1347">
        <v>1360</v>
      </c>
      <c r="B1347">
        <v>34.594999999999999</v>
      </c>
      <c r="C1347">
        <v>135.489</v>
      </c>
      <c r="D1347">
        <v>1066</v>
      </c>
      <c r="E1347" t="s">
        <v>175</v>
      </c>
      <c r="F1347" t="s">
        <v>3045</v>
      </c>
    </row>
    <row r="1348" spans="1:6" x14ac:dyDescent="0.25">
      <c r="A1348">
        <v>1361</v>
      </c>
      <c r="B1348">
        <v>34.585999999999999</v>
      </c>
      <c r="C1348">
        <v>135.755</v>
      </c>
      <c r="D1348">
        <v>312.3</v>
      </c>
      <c r="E1348" t="s">
        <v>175</v>
      </c>
      <c r="F1348" t="s">
        <v>3047</v>
      </c>
    </row>
    <row r="1349" spans="1:6" x14ac:dyDescent="0.25">
      <c r="A1349">
        <v>1362</v>
      </c>
      <c r="B1349">
        <v>34.594999999999999</v>
      </c>
      <c r="C1349">
        <v>135.77500000000001</v>
      </c>
      <c r="D1349">
        <v>-9999</v>
      </c>
      <c r="E1349" t="s">
        <v>214</v>
      </c>
      <c r="F1349" t="s">
        <v>3049</v>
      </c>
    </row>
    <row r="1350" spans="1:6" x14ac:dyDescent="0.25">
      <c r="A1350">
        <v>1363</v>
      </c>
      <c r="B1350">
        <v>35.454999999999998</v>
      </c>
      <c r="C1350">
        <v>136.19800000000001</v>
      </c>
      <c r="D1350">
        <v>-9999</v>
      </c>
      <c r="E1350" t="s">
        <v>214</v>
      </c>
      <c r="F1350" t="s">
        <v>3051</v>
      </c>
    </row>
    <row r="1351" spans="1:6" x14ac:dyDescent="0.25">
      <c r="A1351">
        <v>1364</v>
      </c>
      <c r="B1351">
        <v>35.283000000000001</v>
      </c>
      <c r="C1351">
        <v>136.24799999999999</v>
      </c>
      <c r="D1351">
        <v>-9999</v>
      </c>
      <c r="E1351" t="s">
        <v>214</v>
      </c>
      <c r="F1351" t="s">
        <v>3053</v>
      </c>
    </row>
    <row r="1352" spans="1:6" x14ac:dyDescent="0.25">
      <c r="A1352">
        <v>1365</v>
      </c>
      <c r="B1352">
        <v>35.293999999999997</v>
      </c>
      <c r="C1352">
        <v>136.01300000000001</v>
      </c>
      <c r="D1352">
        <v>-9999</v>
      </c>
      <c r="E1352" t="s">
        <v>214</v>
      </c>
      <c r="F1352" t="s">
        <v>3055</v>
      </c>
    </row>
    <row r="1353" spans="1:6" x14ac:dyDescent="0.25">
      <c r="A1353">
        <v>1366</v>
      </c>
      <c r="B1353">
        <v>35.204000000000001</v>
      </c>
      <c r="C1353">
        <v>136.06100000000001</v>
      </c>
      <c r="D1353">
        <v>-9999</v>
      </c>
      <c r="E1353" t="s">
        <v>214</v>
      </c>
      <c r="F1353" t="s">
        <v>3057</v>
      </c>
    </row>
    <row r="1354" spans="1:6" x14ac:dyDescent="0.25">
      <c r="A1354">
        <v>1367</v>
      </c>
      <c r="B1354">
        <v>35.116</v>
      </c>
      <c r="C1354">
        <v>135.92599999999999</v>
      </c>
      <c r="D1354">
        <v>45</v>
      </c>
      <c r="E1354" t="s">
        <v>214</v>
      </c>
      <c r="F1354" t="s">
        <v>3059</v>
      </c>
    </row>
    <row r="1355" spans="1:6" x14ac:dyDescent="0.25">
      <c r="A1355">
        <v>1368</v>
      </c>
      <c r="B1355">
        <v>35.014000000000003</v>
      </c>
      <c r="C1355">
        <v>135.86099999999999</v>
      </c>
      <c r="D1355">
        <v>-9999</v>
      </c>
      <c r="E1355" t="s">
        <v>214</v>
      </c>
      <c r="F1355" t="s">
        <v>3061</v>
      </c>
    </row>
    <row r="1356" spans="1:6" x14ac:dyDescent="0.25">
      <c r="A1356">
        <v>1369</v>
      </c>
      <c r="B1356">
        <v>34.972999999999999</v>
      </c>
      <c r="C1356">
        <v>135.90600000000001</v>
      </c>
      <c r="D1356">
        <v>3783</v>
      </c>
      <c r="E1356" t="s">
        <v>211</v>
      </c>
      <c r="F1356" t="s">
        <v>3063</v>
      </c>
    </row>
    <row r="1357" spans="1:6" x14ac:dyDescent="0.25">
      <c r="A1357">
        <v>1370</v>
      </c>
      <c r="B1357">
        <v>34.941000000000003</v>
      </c>
      <c r="C1357">
        <v>135.911</v>
      </c>
      <c r="D1357">
        <v>3802</v>
      </c>
      <c r="E1357" t="s">
        <v>211</v>
      </c>
      <c r="F1357" t="s">
        <v>3065</v>
      </c>
    </row>
    <row r="1358" spans="1:6" x14ac:dyDescent="0.25">
      <c r="A1358">
        <v>1371</v>
      </c>
      <c r="B1358">
        <v>34.936</v>
      </c>
      <c r="C1358">
        <v>135.91300000000001</v>
      </c>
      <c r="D1358">
        <v>3805</v>
      </c>
      <c r="E1358" t="s">
        <v>211</v>
      </c>
      <c r="F1358" t="s">
        <v>3067</v>
      </c>
    </row>
    <row r="1359" spans="1:6" x14ac:dyDescent="0.25">
      <c r="A1359">
        <v>1372</v>
      </c>
      <c r="B1359">
        <v>34.930999999999997</v>
      </c>
      <c r="C1359">
        <v>135.916</v>
      </c>
      <c r="D1359">
        <v>3999</v>
      </c>
      <c r="E1359" t="s">
        <v>211</v>
      </c>
      <c r="F1359" t="s">
        <v>3069</v>
      </c>
    </row>
    <row r="1360" spans="1:6" x14ac:dyDescent="0.25">
      <c r="A1360">
        <v>1373</v>
      </c>
      <c r="B1360">
        <v>34.941000000000003</v>
      </c>
      <c r="C1360">
        <v>135.916</v>
      </c>
      <c r="D1360">
        <v>193</v>
      </c>
      <c r="E1360" t="s">
        <v>3071</v>
      </c>
      <c r="F1360" t="s">
        <v>3072</v>
      </c>
    </row>
    <row r="1361" spans="1:6" x14ac:dyDescent="0.25">
      <c r="A1361">
        <v>1374</v>
      </c>
      <c r="B1361">
        <v>34.985999999999997</v>
      </c>
      <c r="C1361">
        <v>136.119</v>
      </c>
      <c r="D1361">
        <v>-9999</v>
      </c>
      <c r="E1361" t="s">
        <v>3074</v>
      </c>
      <c r="F1361" t="s">
        <v>3075</v>
      </c>
    </row>
    <row r="1362" spans="1:6" x14ac:dyDescent="0.25">
      <c r="A1362">
        <v>1375</v>
      </c>
      <c r="B1362">
        <v>34.985999999999997</v>
      </c>
      <c r="C1362">
        <v>136.119</v>
      </c>
      <c r="D1362">
        <v>298</v>
      </c>
      <c r="E1362" t="s">
        <v>3074</v>
      </c>
      <c r="F1362" t="s">
        <v>3077</v>
      </c>
    </row>
    <row r="1363" spans="1:6" x14ac:dyDescent="0.25">
      <c r="A1363">
        <v>1376</v>
      </c>
      <c r="B1363">
        <v>35.020000000000003</v>
      </c>
      <c r="C1363">
        <v>136.06299999999999</v>
      </c>
      <c r="D1363">
        <v>363</v>
      </c>
      <c r="E1363" t="s">
        <v>3074</v>
      </c>
      <c r="F1363" t="s">
        <v>3079</v>
      </c>
    </row>
    <row r="1364" spans="1:6" x14ac:dyDescent="0.25">
      <c r="A1364">
        <v>1377</v>
      </c>
      <c r="B1364">
        <v>35.023000000000003</v>
      </c>
      <c r="C1364">
        <v>136.04499999999999</v>
      </c>
      <c r="D1364">
        <v>374</v>
      </c>
      <c r="E1364" t="s">
        <v>3074</v>
      </c>
      <c r="F1364" t="s">
        <v>3081</v>
      </c>
    </row>
    <row r="1365" spans="1:6" x14ac:dyDescent="0.25">
      <c r="A1365">
        <v>1378</v>
      </c>
      <c r="B1365">
        <v>35.024000000000001</v>
      </c>
      <c r="C1365">
        <v>136.04400000000001</v>
      </c>
      <c r="D1365">
        <v>375.6</v>
      </c>
      <c r="E1365" t="s">
        <v>3074</v>
      </c>
      <c r="F1365" t="s">
        <v>3083</v>
      </c>
    </row>
    <row r="1366" spans="1:6" x14ac:dyDescent="0.25">
      <c r="A1366">
        <v>1379</v>
      </c>
      <c r="B1366">
        <v>35.061999999999998</v>
      </c>
      <c r="C1366">
        <v>136.00399999999999</v>
      </c>
      <c r="D1366">
        <v>388</v>
      </c>
      <c r="E1366" t="s">
        <v>3074</v>
      </c>
      <c r="F1366" t="s">
        <v>3085</v>
      </c>
    </row>
    <row r="1367" spans="1:6" x14ac:dyDescent="0.25">
      <c r="A1367">
        <v>1380</v>
      </c>
      <c r="B1367">
        <v>35.101999999999997</v>
      </c>
      <c r="C1367">
        <v>135.989</v>
      </c>
      <c r="D1367">
        <v>391</v>
      </c>
      <c r="E1367" t="s">
        <v>3074</v>
      </c>
      <c r="F1367" t="s">
        <v>3087</v>
      </c>
    </row>
    <row r="1368" spans="1:6" x14ac:dyDescent="0.25">
      <c r="A1368">
        <v>1381</v>
      </c>
      <c r="B1368">
        <v>35.018000000000001</v>
      </c>
      <c r="C1368">
        <v>135.965</v>
      </c>
      <c r="D1368">
        <v>36</v>
      </c>
      <c r="E1368" t="s">
        <v>214</v>
      </c>
      <c r="F1368" t="s">
        <v>558</v>
      </c>
    </row>
    <row r="1369" spans="1:6" x14ac:dyDescent="0.25">
      <c r="A1369">
        <v>1382</v>
      </c>
      <c r="B1369">
        <v>35.402000000000001</v>
      </c>
      <c r="C1369">
        <v>136.233</v>
      </c>
      <c r="D1369">
        <v>359.8</v>
      </c>
      <c r="E1369" t="s">
        <v>3089</v>
      </c>
      <c r="F1369" t="s">
        <v>3090</v>
      </c>
    </row>
    <row r="1370" spans="1:6" x14ac:dyDescent="0.25">
      <c r="A1370">
        <v>1383</v>
      </c>
      <c r="B1370">
        <v>35.109000000000002</v>
      </c>
      <c r="C1370">
        <v>136.053</v>
      </c>
      <c r="D1370">
        <v>-9999</v>
      </c>
      <c r="E1370" t="s">
        <v>3092</v>
      </c>
      <c r="F1370" t="s">
        <v>3093</v>
      </c>
    </row>
    <row r="1371" spans="1:6" x14ac:dyDescent="0.25">
      <c r="A1371">
        <v>1384</v>
      </c>
      <c r="B1371">
        <v>34.960999999999999</v>
      </c>
      <c r="C1371">
        <v>136.19300000000001</v>
      </c>
      <c r="D1371">
        <v>142.80000000000001</v>
      </c>
      <c r="E1371" t="s">
        <v>3074</v>
      </c>
      <c r="F1371" t="s">
        <v>3095</v>
      </c>
    </row>
    <row r="1372" spans="1:6" x14ac:dyDescent="0.25">
      <c r="A1372">
        <v>1385</v>
      </c>
      <c r="B1372">
        <v>34.962000000000003</v>
      </c>
      <c r="C1372">
        <v>136.191</v>
      </c>
      <c r="D1372">
        <v>142.9</v>
      </c>
      <c r="E1372" t="s">
        <v>3074</v>
      </c>
      <c r="F1372" t="s">
        <v>3097</v>
      </c>
    </row>
    <row r="1373" spans="1:6" x14ac:dyDescent="0.25">
      <c r="A1373">
        <v>1386</v>
      </c>
      <c r="B1373">
        <v>34.966999999999999</v>
      </c>
      <c r="C1373">
        <v>136.14500000000001</v>
      </c>
      <c r="D1373">
        <v>160</v>
      </c>
      <c r="E1373" t="s">
        <v>3074</v>
      </c>
      <c r="F1373" t="s">
        <v>3099</v>
      </c>
    </row>
    <row r="1374" spans="1:6" x14ac:dyDescent="0.25">
      <c r="A1374">
        <v>1387</v>
      </c>
      <c r="B1374">
        <v>34.96</v>
      </c>
      <c r="C1374">
        <v>136.13999999999999</v>
      </c>
      <c r="D1374">
        <v>125.7</v>
      </c>
      <c r="E1374" t="s">
        <v>3074</v>
      </c>
      <c r="F1374" t="s">
        <v>3101</v>
      </c>
    </row>
    <row r="1375" spans="1:6" x14ac:dyDescent="0.25">
      <c r="A1375">
        <v>1388</v>
      </c>
      <c r="B1375">
        <v>34.926000000000002</v>
      </c>
      <c r="C1375">
        <v>136.06700000000001</v>
      </c>
      <c r="D1375">
        <v>98.7</v>
      </c>
      <c r="E1375" t="s">
        <v>3071</v>
      </c>
      <c r="F1375" t="s">
        <v>3103</v>
      </c>
    </row>
    <row r="1376" spans="1:6" x14ac:dyDescent="0.25">
      <c r="A1376">
        <v>1390</v>
      </c>
      <c r="B1376">
        <v>35.012999999999998</v>
      </c>
      <c r="C1376">
        <v>135.94300000000001</v>
      </c>
      <c r="D1376">
        <v>42</v>
      </c>
      <c r="E1376" t="s">
        <v>3106</v>
      </c>
      <c r="F1376" t="s">
        <v>215</v>
      </c>
    </row>
    <row r="1377" spans="1:6" x14ac:dyDescent="0.25">
      <c r="A1377">
        <v>1391</v>
      </c>
      <c r="B1377">
        <v>35.095999999999997</v>
      </c>
      <c r="C1377">
        <v>135.91300000000001</v>
      </c>
      <c r="D1377">
        <v>-9999</v>
      </c>
      <c r="E1377" t="s">
        <v>214</v>
      </c>
      <c r="F1377" t="s">
        <v>3107</v>
      </c>
    </row>
    <row r="1378" spans="1:6" x14ac:dyDescent="0.25">
      <c r="A1378">
        <v>1392</v>
      </c>
      <c r="B1378">
        <v>34.917000000000002</v>
      </c>
      <c r="C1378">
        <v>136.078</v>
      </c>
      <c r="D1378">
        <v>86.6</v>
      </c>
      <c r="E1378" t="s">
        <v>3071</v>
      </c>
      <c r="F1378" t="s">
        <v>3109</v>
      </c>
    </row>
    <row r="1379" spans="1:6" x14ac:dyDescent="0.25">
      <c r="A1379">
        <v>1393</v>
      </c>
      <c r="B1379">
        <v>34.893999999999998</v>
      </c>
      <c r="C1379">
        <v>135.804</v>
      </c>
      <c r="D1379">
        <v>4218</v>
      </c>
      <c r="E1379" t="s">
        <v>3111</v>
      </c>
      <c r="F1379" t="s">
        <v>3112</v>
      </c>
    </row>
    <row r="1380" spans="1:6" x14ac:dyDescent="0.25">
      <c r="A1380">
        <v>1394</v>
      </c>
      <c r="B1380">
        <v>34.927</v>
      </c>
      <c r="C1380">
        <v>135.77000000000001</v>
      </c>
      <c r="D1380">
        <v>4282</v>
      </c>
      <c r="E1380" t="s">
        <v>3111</v>
      </c>
      <c r="F1380" t="s">
        <v>3114</v>
      </c>
    </row>
    <row r="1381" spans="1:6" x14ac:dyDescent="0.25">
      <c r="A1381">
        <v>1395</v>
      </c>
      <c r="B1381">
        <v>34.898000000000003</v>
      </c>
      <c r="C1381">
        <v>135.71799999999999</v>
      </c>
      <c r="D1381">
        <v>4354</v>
      </c>
      <c r="E1381" t="s">
        <v>3111</v>
      </c>
      <c r="F1381" t="s">
        <v>3116</v>
      </c>
    </row>
    <row r="1382" spans="1:6" x14ac:dyDescent="0.25">
      <c r="A1382">
        <v>1396</v>
      </c>
      <c r="B1382">
        <v>34.89</v>
      </c>
      <c r="C1382">
        <v>135.68600000000001</v>
      </c>
      <c r="D1382">
        <v>4354</v>
      </c>
      <c r="E1382" t="s">
        <v>3111</v>
      </c>
      <c r="F1382" t="s">
        <v>3118</v>
      </c>
    </row>
    <row r="1383" spans="1:6" x14ac:dyDescent="0.25">
      <c r="A1383">
        <v>1397</v>
      </c>
      <c r="B1383">
        <v>34.868000000000002</v>
      </c>
      <c r="C1383">
        <v>135.66900000000001</v>
      </c>
      <c r="D1383">
        <v>7050</v>
      </c>
      <c r="E1383" t="s">
        <v>184</v>
      </c>
      <c r="F1383" t="s">
        <v>3120</v>
      </c>
    </row>
    <row r="1384" spans="1:6" x14ac:dyDescent="0.25">
      <c r="A1384">
        <v>1398</v>
      </c>
      <c r="B1384">
        <v>34.814</v>
      </c>
      <c r="C1384">
        <v>135.63399999999999</v>
      </c>
      <c r="D1384">
        <v>7281</v>
      </c>
      <c r="E1384" t="s">
        <v>184</v>
      </c>
      <c r="F1384" t="s">
        <v>3122</v>
      </c>
    </row>
    <row r="1385" spans="1:6" x14ac:dyDescent="0.25">
      <c r="A1385">
        <v>1400</v>
      </c>
      <c r="B1385">
        <v>34.723999999999997</v>
      </c>
      <c r="C1385">
        <v>135.518</v>
      </c>
      <c r="D1385">
        <v>7281</v>
      </c>
      <c r="E1385" t="s">
        <v>184</v>
      </c>
      <c r="F1385" t="s">
        <v>3125</v>
      </c>
    </row>
    <row r="1386" spans="1:6" x14ac:dyDescent="0.25">
      <c r="A1386">
        <v>1401</v>
      </c>
      <c r="B1386">
        <v>34.698999999999998</v>
      </c>
      <c r="C1386">
        <v>135.46799999999999</v>
      </c>
      <c r="D1386">
        <v>-9999</v>
      </c>
      <c r="E1386" t="s">
        <v>184</v>
      </c>
      <c r="F1386" t="s">
        <v>974</v>
      </c>
    </row>
    <row r="1387" spans="1:6" x14ac:dyDescent="0.25">
      <c r="A1387">
        <v>1403</v>
      </c>
      <c r="B1387">
        <v>34.957999999999998</v>
      </c>
      <c r="C1387">
        <v>135.81100000000001</v>
      </c>
      <c r="D1387">
        <v>32</v>
      </c>
      <c r="E1387" t="s">
        <v>3129</v>
      </c>
      <c r="F1387" t="s">
        <v>3130</v>
      </c>
    </row>
    <row r="1388" spans="1:6" x14ac:dyDescent="0.25">
      <c r="A1388">
        <v>1404</v>
      </c>
      <c r="B1388">
        <v>34.759</v>
      </c>
      <c r="C1388">
        <v>135.869</v>
      </c>
      <c r="D1388">
        <v>1456</v>
      </c>
      <c r="E1388" t="s">
        <v>208</v>
      </c>
      <c r="F1388" t="s">
        <v>2560</v>
      </c>
    </row>
    <row r="1389" spans="1:6" x14ac:dyDescent="0.25">
      <c r="A1389">
        <v>1405</v>
      </c>
      <c r="B1389">
        <v>34.767000000000003</v>
      </c>
      <c r="C1389">
        <v>135.803</v>
      </c>
      <c r="D1389">
        <v>1526</v>
      </c>
      <c r="E1389" t="s">
        <v>208</v>
      </c>
      <c r="F1389" t="s">
        <v>3132</v>
      </c>
    </row>
    <row r="1390" spans="1:6" x14ac:dyDescent="0.25">
      <c r="A1390">
        <v>1406</v>
      </c>
      <c r="B1390">
        <v>34.802</v>
      </c>
      <c r="C1390">
        <v>135.798</v>
      </c>
      <c r="D1390">
        <v>1559</v>
      </c>
      <c r="E1390" t="s">
        <v>208</v>
      </c>
      <c r="F1390" t="s">
        <v>3134</v>
      </c>
    </row>
    <row r="1391" spans="1:6" x14ac:dyDescent="0.25">
      <c r="A1391">
        <v>1407</v>
      </c>
      <c r="B1391">
        <v>34.886000000000003</v>
      </c>
      <c r="C1391">
        <v>135.70400000000001</v>
      </c>
      <c r="D1391">
        <v>1596</v>
      </c>
      <c r="E1391" t="s">
        <v>208</v>
      </c>
      <c r="F1391" t="s">
        <v>955</v>
      </c>
    </row>
    <row r="1392" spans="1:6" x14ac:dyDescent="0.25">
      <c r="A1392">
        <v>1408</v>
      </c>
      <c r="B1392">
        <v>35.204000000000001</v>
      </c>
      <c r="C1392">
        <v>135.74799999999999</v>
      </c>
      <c r="D1392">
        <v>66</v>
      </c>
      <c r="E1392" t="s">
        <v>185</v>
      </c>
      <c r="F1392" t="s">
        <v>3137</v>
      </c>
    </row>
    <row r="1393" spans="1:6" x14ac:dyDescent="0.25">
      <c r="A1393">
        <v>1409</v>
      </c>
      <c r="B1393">
        <v>35.088999999999999</v>
      </c>
      <c r="C1393">
        <v>135.511</v>
      </c>
      <c r="D1393">
        <v>540</v>
      </c>
      <c r="E1393" t="s">
        <v>185</v>
      </c>
      <c r="F1393" t="s">
        <v>1267</v>
      </c>
    </row>
    <row r="1394" spans="1:6" x14ac:dyDescent="0.25">
      <c r="A1394">
        <v>1410</v>
      </c>
      <c r="B1394">
        <v>35.017000000000003</v>
      </c>
      <c r="C1394">
        <v>135.58799999999999</v>
      </c>
      <c r="D1394">
        <v>681</v>
      </c>
      <c r="E1394" t="s">
        <v>185</v>
      </c>
      <c r="F1394" t="s">
        <v>3139</v>
      </c>
    </row>
    <row r="1395" spans="1:6" x14ac:dyDescent="0.25">
      <c r="A1395">
        <v>1411</v>
      </c>
      <c r="B1395">
        <v>35.015000000000001</v>
      </c>
      <c r="C1395">
        <v>135.607</v>
      </c>
      <c r="D1395">
        <v>727</v>
      </c>
      <c r="E1395" t="s">
        <v>185</v>
      </c>
      <c r="F1395" t="s">
        <v>3141</v>
      </c>
    </row>
    <row r="1396" spans="1:6" x14ac:dyDescent="0.25">
      <c r="A1396">
        <v>1412</v>
      </c>
      <c r="B1396">
        <v>35.027000000000001</v>
      </c>
      <c r="C1396">
        <v>135.64699999999999</v>
      </c>
      <c r="D1396">
        <v>741</v>
      </c>
      <c r="E1396" t="s">
        <v>185</v>
      </c>
      <c r="F1396" t="s">
        <v>3143</v>
      </c>
    </row>
    <row r="1397" spans="1:6" x14ac:dyDescent="0.25">
      <c r="A1397">
        <v>1413</v>
      </c>
      <c r="B1397">
        <v>35.012</v>
      </c>
      <c r="C1397">
        <v>135.679</v>
      </c>
      <c r="D1397">
        <v>818</v>
      </c>
      <c r="E1397" t="s">
        <v>185</v>
      </c>
      <c r="F1397" t="s">
        <v>3145</v>
      </c>
    </row>
    <row r="1398" spans="1:6" x14ac:dyDescent="0.25">
      <c r="A1398">
        <v>1414</v>
      </c>
      <c r="B1398">
        <v>34.981999999999999</v>
      </c>
      <c r="C1398">
        <v>135.71299999999999</v>
      </c>
      <c r="D1398">
        <v>887</v>
      </c>
      <c r="E1398" t="s">
        <v>185</v>
      </c>
      <c r="F1398" t="s">
        <v>3147</v>
      </c>
    </row>
    <row r="1399" spans="1:6" x14ac:dyDescent="0.25">
      <c r="A1399">
        <v>1415</v>
      </c>
      <c r="B1399">
        <v>34.927999999999997</v>
      </c>
      <c r="C1399">
        <v>135.72999999999999</v>
      </c>
      <c r="D1399">
        <v>1090</v>
      </c>
      <c r="E1399" t="s">
        <v>185</v>
      </c>
      <c r="F1399" t="s">
        <v>3149</v>
      </c>
    </row>
    <row r="1400" spans="1:6" x14ac:dyDescent="0.25">
      <c r="A1400">
        <v>1416</v>
      </c>
      <c r="B1400">
        <v>34.908000000000001</v>
      </c>
      <c r="C1400">
        <v>135.71799999999999</v>
      </c>
      <c r="D1400">
        <v>1100</v>
      </c>
      <c r="E1400" t="s">
        <v>185</v>
      </c>
      <c r="F1400" t="s">
        <v>3151</v>
      </c>
    </row>
    <row r="1401" spans="1:6" x14ac:dyDescent="0.25">
      <c r="A1401">
        <v>1417</v>
      </c>
      <c r="B1401">
        <v>34.966000000000001</v>
      </c>
      <c r="C1401">
        <v>135.75899999999999</v>
      </c>
      <c r="D1401">
        <v>156</v>
      </c>
      <c r="E1401" t="s">
        <v>3153</v>
      </c>
      <c r="F1401" t="s">
        <v>3154</v>
      </c>
    </row>
    <row r="1402" spans="1:6" x14ac:dyDescent="0.25">
      <c r="A1402">
        <v>1420</v>
      </c>
      <c r="B1402">
        <v>34.694000000000003</v>
      </c>
      <c r="C1402">
        <v>135.523</v>
      </c>
      <c r="D1402">
        <v>-9999</v>
      </c>
      <c r="E1402" t="s">
        <v>184</v>
      </c>
      <c r="F1402" t="s">
        <v>3160</v>
      </c>
    </row>
    <row r="1403" spans="1:6" x14ac:dyDescent="0.25">
      <c r="A1403">
        <v>1422</v>
      </c>
      <c r="B1403">
        <v>34.686</v>
      </c>
      <c r="C1403">
        <v>135.483</v>
      </c>
      <c r="D1403">
        <v>-9999</v>
      </c>
      <c r="E1403" t="s">
        <v>184</v>
      </c>
      <c r="F1403" t="s">
        <v>3164</v>
      </c>
    </row>
    <row r="1404" spans="1:6" x14ac:dyDescent="0.25">
      <c r="A1404">
        <v>1423</v>
      </c>
      <c r="B1404">
        <v>34.829000000000001</v>
      </c>
      <c r="C1404">
        <v>135.614</v>
      </c>
      <c r="D1404">
        <v>62</v>
      </c>
      <c r="E1404" t="s">
        <v>3166</v>
      </c>
      <c r="F1404" t="s">
        <v>3166</v>
      </c>
    </row>
    <row r="1405" spans="1:6" x14ac:dyDescent="0.25">
      <c r="A1405">
        <v>1424</v>
      </c>
      <c r="B1405">
        <v>34.905999999999999</v>
      </c>
      <c r="C1405">
        <v>135.37</v>
      </c>
      <c r="D1405">
        <v>59.3</v>
      </c>
      <c r="E1405" t="s">
        <v>3168</v>
      </c>
      <c r="F1405" t="s">
        <v>3169</v>
      </c>
    </row>
    <row r="1406" spans="1:6" x14ac:dyDescent="0.25">
      <c r="A1406">
        <v>1425</v>
      </c>
      <c r="B1406">
        <v>34.872999999999998</v>
      </c>
      <c r="C1406">
        <v>135.39599999999999</v>
      </c>
      <c r="D1406">
        <v>235.2</v>
      </c>
      <c r="E1406" t="s">
        <v>3168</v>
      </c>
      <c r="F1406" t="s">
        <v>3171</v>
      </c>
    </row>
    <row r="1407" spans="1:6" x14ac:dyDescent="0.25">
      <c r="A1407">
        <v>1426</v>
      </c>
      <c r="B1407">
        <v>34.853999999999999</v>
      </c>
      <c r="C1407">
        <v>135.41499999999999</v>
      </c>
      <c r="D1407">
        <v>255.1</v>
      </c>
      <c r="E1407" t="s">
        <v>3168</v>
      </c>
      <c r="F1407" t="s">
        <v>3173</v>
      </c>
    </row>
    <row r="1408" spans="1:6" x14ac:dyDescent="0.25">
      <c r="A1408">
        <v>1428</v>
      </c>
      <c r="B1408">
        <v>34.826000000000001</v>
      </c>
      <c r="C1408">
        <v>135.422</v>
      </c>
      <c r="D1408">
        <v>309.8</v>
      </c>
      <c r="E1408" t="s">
        <v>3168</v>
      </c>
      <c r="F1408" t="s">
        <v>3177</v>
      </c>
    </row>
    <row r="1409" spans="1:6" x14ac:dyDescent="0.25">
      <c r="A1409">
        <v>1429</v>
      </c>
      <c r="B1409">
        <v>34.796999999999997</v>
      </c>
      <c r="C1409">
        <v>135.423</v>
      </c>
      <c r="D1409">
        <v>322.8</v>
      </c>
      <c r="E1409" t="s">
        <v>3168</v>
      </c>
      <c r="F1409" t="s">
        <v>3179</v>
      </c>
    </row>
    <row r="1410" spans="1:6" x14ac:dyDescent="0.25">
      <c r="A1410">
        <v>1430</v>
      </c>
      <c r="B1410">
        <v>34.770000000000003</v>
      </c>
      <c r="C1410">
        <v>135.434</v>
      </c>
      <c r="D1410">
        <v>360.5</v>
      </c>
      <c r="E1410" t="s">
        <v>3168</v>
      </c>
      <c r="F1410" t="s">
        <v>3181</v>
      </c>
    </row>
    <row r="1411" spans="1:6" x14ac:dyDescent="0.25">
      <c r="A1411">
        <v>1431</v>
      </c>
      <c r="B1411">
        <v>34.764000000000003</v>
      </c>
      <c r="C1411">
        <v>135.45400000000001</v>
      </c>
      <c r="D1411">
        <v>377.2</v>
      </c>
      <c r="E1411" t="s">
        <v>3168</v>
      </c>
      <c r="F1411" t="s">
        <v>3183</v>
      </c>
    </row>
    <row r="1412" spans="1:6" x14ac:dyDescent="0.25">
      <c r="A1412">
        <v>1432</v>
      </c>
      <c r="B1412">
        <v>34.762999999999998</v>
      </c>
      <c r="C1412">
        <v>135.43799999999999</v>
      </c>
      <c r="D1412">
        <v>360.4</v>
      </c>
      <c r="E1412" t="s">
        <v>3184</v>
      </c>
      <c r="F1412" t="s">
        <v>3185</v>
      </c>
    </row>
    <row r="1413" spans="1:6" x14ac:dyDescent="0.25">
      <c r="A1413">
        <v>1433</v>
      </c>
      <c r="B1413">
        <v>34.936999999999998</v>
      </c>
      <c r="C1413">
        <v>135.40899999999999</v>
      </c>
      <c r="D1413">
        <v>68</v>
      </c>
      <c r="E1413" t="s">
        <v>193</v>
      </c>
      <c r="F1413" t="s">
        <v>3187</v>
      </c>
    </row>
    <row r="1414" spans="1:6" x14ac:dyDescent="0.25">
      <c r="A1414">
        <v>1434</v>
      </c>
      <c r="B1414">
        <v>34.737000000000002</v>
      </c>
      <c r="C1414">
        <v>135.453</v>
      </c>
      <c r="D1414">
        <v>383</v>
      </c>
      <c r="E1414" t="s">
        <v>3168</v>
      </c>
      <c r="F1414" t="s">
        <v>3189</v>
      </c>
    </row>
    <row r="1415" spans="1:6" x14ac:dyDescent="0.25">
      <c r="A1415">
        <v>1435</v>
      </c>
      <c r="B1415">
        <v>34.889000000000003</v>
      </c>
      <c r="C1415">
        <v>135.46899999999999</v>
      </c>
      <c r="D1415">
        <v>22.8</v>
      </c>
      <c r="E1415" t="s">
        <v>3191</v>
      </c>
      <c r="F1415" t="s">
        <v>3192</v>
      </c>
    </row>
    <row r="1416" spans="1:6" x14ac:dyDescent="0.25">
      <c r="A1416">
        <v>1436</v>
      </c>
      <c r="B1416">
        <v>34.856000000000002</v>
      </c>
      <c r="C1416">
        <v>135.441</v>
      </c>
      <c r="D1416">
        <v>40.700000000000003</v>
      </c>
      <c r="E1416" t="s">
        <v>3191</v>
      </c>
      <c r="F1416" t="s">
        <v>3194</v>
      </c>
    </row>
    <row r="1417" spans="1:6" x14ac:dyDescent="0.25">
      <c r="A1417">
        <v>1437</v>
      </c>
      <c r="B1417">
        <v>34.850999999999999</v>
      </c>
      <c r="C1417">
        <v>135.44300000000001</v>
      </c>
      <c r="D1417">
        <v>40.700000000000003</v>
      </c>
      <c r="E1417" t="s">
        <v>3191</v>
      </c>
      <c r="F1417" t="s">
        <v>3196</v>
      </c>
    </row>
    <row r="1418" spans="1:6" x14ac:dyDescent="0.25">
      <c r="A1418">
        <v>1440</v>
      </c>
      <c r="B1418">
        <v>34.710999999999999</v>
      </c>
      <c r="C1418">
        <v>136.154</v>
      </c>
      <c r="D1418">
        <v>149.4</v>
      </c>
      <c r="E1418" t="s">
        <v>208</v>
      </c>
      <c r="F1418" t="s">
        <v>3202</v>
      </c>
    </row>
    <row r="1419" spans="1:6" x14ac:dyDescent="0.25">
      <c r="A1419">
        <v>1441</v>
      </c>
      <c r="B1419">
        <v>34.744999999999997</v>
      </c>
      <c r="C1419">
        <v>136.12100000000001</v>
      </c>
      <c r="D1419">
        <v>175.5</v>
      </c>
      <c r="E1419" t="s">
        <v>208</v>
      </c>
      <c r="F1419" t="s">
        <v>3204</v>
      </c>
    </row>
    <row r="1420" spans="1:6" x14ac:dyDescent="0.25">
      <c r="A1420">
        <v>1442</v>
      </c>
      <c r="B1420">
        <v>34.747</v>
      </c>
      <c r="C1420">
        <v>136.11799999999999</v>
      </c>
      <c r="D1420">
        <v>184</v>
      </c>
      <c r="E1420" t="s">
        <v>208</v>
      </c>
      <c r="F1420" t="s">
        <v>3206</v>
      </c>
    </row>
    <row r="1421" spans="1:6" x14ac:dyDescent="0.25">
      <c r="A1421">
        <v>1443</v>
      </c>
      <c r="B1421">
        <v>34.759</v>
      </c>
      <c r="C1421">
        <v>136.11500000000001</v>
      </c>
      <c r="D1421">
        <v>215.2</v>
      </c>
      <c r="E1421" t="s">
        <v>208</v>
      </c>
      <c r="F1421" t="s">
        <v>3208</v>
      </c>
    </row>
    <row r="1422" spans="1:6" x14ac:dyDescent="0.25">
      <c r="A1422">
        <v>1444</v>
      </c>
      <c r="B1422">
        <v>34.764000000000003</v>
      </c>
      <c r="C1422">
        <v>136.114</v>
      </c>
      <c r="D1422">
        <v>218.1</v>
      </c>
      <c r="E1422" t="s">
        <v>208</v>
      </c>
      <c r="F1422" t="s">
        <v>3210</v>
      </c>
    </row>
    <row r="1423" spans="1:6" x14ac:dyDescent="0.25">
      <c r="A1423">
        <v>1445</v>
      </c>
      <c r="B1423">
        <v>34.777999999999999</v>
      </c>
      <c r="C1423">
        <v>136.1</v>
      </c>
      <c r="D1423">
        <v>501.4</v>
      </c>
      <c r="E1423" t="s">
        <v>208</v>
      </c>
      <c r="F1423" t="s">
        <v>3212</v>
      </c>
    </row>
    <row r="1424" spans="1:6" x14ac:dyDescent="0.25">
      <c r="A1424">
        <v>1446</v>
      </c>
      <c r="B1424">
        <v>34.768000000000001</v>
      </c>
      <c r="C1424">
        <v>136.05799999999999</v>
      </c>
      <c r="D1424">
        <v>524.9</v>
      </c>
      <c r="E1424" t="s">
        <v>208</v>
      </c>
      <c r="F1424" t="s">
        <v>3214</v>
      </c>
    </row>
    <row r="1425" spans="1:6" x14ac:dyDescent="0.25">
      <c r="A1425">
        <v>1447</v>
      </c>
      <c r="B1425">
        <v>34.765999999999998</v>
      </c>
      <c r="C1425">
        <v>135.965</v>
      </c>
      <c r="D1425">
        <v>1198.8</v>
      </c>
      <c r="E1425" t="s">
        <v>208</v>
      </c>
      <c r="F1425" t="s">
        <v>3216</v>
      </c>
    </row>
    <row r="1426" spans="1:6" x14ac:dyDescent="0.25">
      <c r="A1426">
        <v>1448</v>
      </c>
      <c r="B1426">
        <v>34.774000000000001</v>
      </c>
      <c r="C1426">
        <v>136.161</v>
      </c>
      <c r="D1426">
        <v>94</v>
      </c>
      <c r="E1426" t="s">
        <v>3218</v>
      </c>
      <c r="F1426" t="s">
        <v>3219</v>
      </c>
    </row>
    <row r="1427" spans="1:6" x14ac:dyDescent="0.25">
      <c r="A1427">
        <v>1449</v>
      </c>
      <c r="B1427">
        <v>34.784999999999997</v>
      </c>
      <c r="C1427">
        <v>136.12299999999999</v>
      </c>
      <c r="D1427">
        <v>263</v>
      </c>
      <c r="E1427" t="s">
        <v>3218</v>
      </c>
      <c r="F1427" t="s">
        <v>3221</v>
      </c>
    </row>
    <row r="1428" spans="1:6" x14ac:dyDescent="0.25">
      <c r="A1428">
        <v>1450</v>
      </c>
      <c r="B1428">
        <v>34.801000000000002</v>
      </c>
      <c r="C1428">
        <v>136.16300000000001</v>
      </c>
      <c r="D1428">
        <v>154</v>
      </c>
      <c r="E1428" t="s">
        <v>3223</v>
      </c>
      <c r="F1428" t="s">
        <v>3224</v>
      </c>
    </row>
    <row r="1429" spans="1:6" x14ac:dyDescent="0.25">
      <c r="A1429">
        <v>1451</v>
      </c>
      <c r="B1429">
        <v>34.612000000000002</v>
      </c>
      <c r="C1429">
        <v>136.148</v>
      </c>
      <c r="D1429">
        <v>77.099999999999994</v>
      </c>
      <c r="E1429" t="s">
        <v>202</v>
      </c>
      <c r="F1429" t="s">
        <v>3226</v>
      </c>
    </row>
    <row r="1430" spans="1:6" x14ac:dyDescent="0.25">
      <c r="A1430">
        <v>1452</v>
      </c>
      <c r="B1430">
        <v>34.616</v>
      </c>
      <c r="C1430">
        <v>136.11000000000001</v>
      </c>
      <c r="D1430">
        <v>87</v>
      </c>
      <c r="E1430" t="s">
        <v>202</v>
      </c>
      <c r="F1430" t="s">
        <v>3228</v>
      </c>
    </row>
    <row r="1431" spans="1:6" x14ac:dyDescent="0.25">
      <c r="A1431">
        <v>1453</v>
      </c>
      <c r="B1431">
        <v>34.619999999999997</v>
      </c>
      <c r="C1431">
        <v>136.08199999999999</v>
      </c>
      <c r="D1431">
        <v>428.6</v>
      </c>
      <c r="E1431" t="s">
        <v>202</v>
      </c>
      <c r="F1431" t="s">
        <v>3230</v>
      </c>
    </row>
    <row r="1432" spans="1:6" x14ac:dyDescent="0.25">
      <c r="A1432">
        <v>1454</v>
      </c>
      <c r="B1432">
        <v>34.652000000000001</v>
      </c>
      <c r="C1432">
        <v>136.078</v>
      </c>
      <c r="D1432">
        <v>465.5</v>
      </c>
      <c r="E1432" t="s">
        <v>202</v>
      </c>
      <c r="F1432" t="s">
        <v>3232</v>
      </c>
    </row>
    <row r="1433" spans="1:6" x14ac:dyDescent="0.25">
      <c r="A1433">
        <v>1455</v>
      </c>
      <c r="B1433">
        <v>34.597999999999999</v>
      </c>
      <c r="C1433">
        <v>136.06299999999999</v>
      </c>
      <c r="D1433">
        <v>211.2</v>
      </c>
      <c r="E1433" t="s">
        <v>196</v>
      </c>
      <c r="F1433" t="s">
        <v>3234</v>
      </c>
    </row>
    <row r="1434" spans="1:6" x14ac:dyDescent="0.25">
      <c r="A1434">
        <v>1458</v>
      </c>
      <c r="B1434">
        <v>34.880000000000003</v>
      </c>
      <c r="C1434">
        <v>135.828</v>
      </c>
      <c r="D1434">
        <v>352</v>
      </c>
      <c r="E1434" t="s">
        <v>3111</v>
      </c>
      <c r="F1434" t="s">
        <v>3241</v>
      </c>
    </row>
    <row r="1435" spans="1:6" x14ac:dyDescent="0.25">
      <c r="A1435">
        <v>1459</v>
      </c>
      <c r="B1435">
        <v>34.886000000000003</v>
      </c>
      <c r="C1435">
        <v>135.81299999999999</v>
      </c>
      <c r="D1435">
        <v>17.3</v>
      </c>
      <c r="E1435" t="s">
        <v>3111</v>
      </c>
      <c r="F1435" t="s">
        <v>3243</v>
      </c>
    </row>
    <row r="1436" spans="1:6" x14ac:dyDescent="0.25">
      <c r="A1436">
        <v>1460</v>
      </c>
      <c r="B1436">
        <v>34.945</v>
      </c>
      <c r="C1436">
        <v>136.00399999999999</v>
      </c>
      <c r="D1436">
        <v>153.5</v>
      </c>
      <c r="E1436" t="s">
        <v>3071</v>
      </c>
      <c r="F1436" t="s">
        <v>3245</v>
      </c>
    </row>
    <row r="1437" spans="1:6" x14ac:dyDescent="0.25">
      <c r="A1437">
        <v>1461</v>
      </c>
      <c r="B1437">
        <v>35.113</v>
      </c>
      <c r="C1437">
        <v>134.99700000000001</v>
      </c>
      <c r="D1437">
        <v>223.4</v>
      </c>
      <c r="E1437" t="s">
        <v>3247</v>
      </c>
      <c r="F1437" t="s">
        <v>3248</v>
      </c>
    </row>
    <row r="1438" spans="1:6" x14ac:dyDescent="0.25">
      <c r="A1438">
        <v>1462</v>
      </c>
      <c r="B1438">
        <v>35.063000000000002</v>
      </c>
      <c r="C1438">
        <v>135.00800000000001</v>
      </c>
      <c r="D1438">
        <v>582</v>
      </c>
      <c r="E1438" t="s">
        <v>3247</v>
      </c>
      <c r="F1438" t="s">
        <v>3250</v>
      </c>
    </row>
    <row r="1439" spans="1:6" x14ac:dyDescent="0.25">
      <c r="A1439">
        <v>1463</v>
      </c>
      <c r="B1439">
        <v>34.963999999999999</v>
      </c>
      <c r="C1439">
        <v>134.97300000000001</v>
      </c>
      <c r="D1439">
        <v>893.2</v>
      </c>
      <c r="E1439" t="s">
        <v>3247</v>
      </c>
      <c r="F1439" t="s">
        <v>3252</v>
      </c>
    </row>
    <row r="1440" spans="1:6" x14ac:dyDescent="0.25">
      <c r="A1440">
        <v>1464</v>
      </c>
      <c r="B1440">
        <v>34.899000000000001</v>
      </c>
      <c r="C1440">
        <v>134.93799999999999</v>
      </c>
      <c r="D1440">
        <v>973.4</v>
      </c>
      <c r="E1440" t="s">
        <v>3247</v>
      </c>
      <c r="F1440" t="s">
        <v>2454</v>
      </c>
    </row>
    <row r="1441" spans="1:6" x14ac:dyDescent="0.25">
      <c r="A1441">
        <v>1465</v>
      </c>
      <c r="B1441">
        <v>34.838000000000001</v>
      </c>
      <c r="C1441">
        <v>134.92099999999999</v>
      </c>
      <c r="D1441">
        <v>1319</v>
      </c>
      <c r="E1441" t="s">
        <v>3247</v>
      </c>
      <c r="F1441" t="s">
        <v>1945</v>
      </c>
    </row>
    <row r="1442" spans="1:6" x14ac:dyDescent="0.25">
      <c r="A1442">
        <v>1466</v>
      </c>
      <c r="B1442">
        <v>34.801000000000002</v>
      </c>
      <c r="C1442">
        <v>134.91499999999999</v>
      </c>
      <c r="D1442">
        <v>1656</v>
      </c>
      <c r="E1442" t="s">
        <v>3247</v>
      </c>
      <c r="F1442" t="s">
        <v>3254</v>
      </c>
    </row>
    <row r="1443" spans="1:6" x14ac:dyDescent="0.25">
      <c r="A1443">
        <v>1467</v>
      </c>
      <c r="B1443">
        <v>34.747999999999998</v>
      </c>
      <c r="C1443">
        <v>134.80799999999999</v>
      </c>
      <c r="D1443">
        <v>1730</v>
      </c>
      <c r="E1443" t="s">
        <v>3247</v>
      </c>
      <c r="F1443" t="s">
        <v>3256</v>
      </c>
    </row>
    <row r="1444" spans="1:6" x14ac:dyDescent="0.25">
      <c r="A1444">
        <v>1468</v>
      </c>
      <c r="B1444">
        <v>35.082000000000001</v>
      </c>
      <c r="C1444">
        <v>135.042</v>
      </c>
      <c r="D1444">
        <v>280</v>
      </c>
      <c r="E1444" t="s">
        <v>3258</v>
      </c>
      <c r="F1444" t="s">
        <v>3259</v>
      </c>
    </row>
    <row r="1445" spans="1:6" x14ac:dyDescent="0.25">
      <c r="A1445">
        <v>1469</v>
      </c>
      <c r="B1445">
        <v>34.878999999999998</v>
      </c>
      <c r="C1445">
        <v>134.94999999999999</v>
      </c>
      <c r="D1445">
        <v>152.19999999999999</v>
      </c>
      <c r="E1445" t="s">
        <v>3261</v>
      </c>
      <c r="F1445" t="s">
        <v>3262</v>
      </c>
    </row>
    <row r="1446" spans="1:6" x14ac:dyDescent="0.25">
      <c r="A1446">
        <v>1470</v>
      </c>
      <c r="B1446">
        <v>34.856999999999999</v>
      </c>
      <c r="C1446">
        <v>134.90100000000001</v>
      </c>
      <c r="D1446">
        <v>149.4</v>
      </c>
      <c r="E1446" t="s">
        <v>3264</v>
      </c>
      <c r="F1446" t="s">
        <v>3265</v>
      </c>
    </row>
    <row r="1447" spans="1:6" x14ac:dyDescent="0.25">
      <c r="A1447">
        <v>1471</v>
      </c>
      <c r="B1447">
        <v>34.802</v>
      </c>
      <c r="C1447">
        <v>134.95099999999999</v>
      </c>
      <c r="D1447">
        <v>282</v>
      </c>
      <c r="E1447" t="s">
        <v>3267</v>
      </c>
      <c r="F1447" t="s">
        <v>3268</v>
      </c>
    </row>
    <row r="1448" spans="1:6" x14ac:dyDescent="0.25">
      <c r="A1448">
        <v>1472</v>
      </c>
      <c r="B1448">
        <v>34.875999999999998</v>
      </c>
      <c r="C1448">
        <v>134.953</v>
      </c>
      <c r="D1448">
        <v>152.19999999999999</v>
      </c>
      <c r="E1448" t="s">
        <v>3261</v>
      </c>
      <c r="F1448" t="s">
        <v>3270</v>
      </c>
    </row>
    <row r="1449" spans="1:6" x14ac:dyDescent="0.25">
      <c r="A1449">
        <v>1473</v>
      </c>
      <c r="B1449">
        <v>34.798000000000002</v>
      </c>
      <c r="C1449">
        <v>134.99100000000001</v>
      </c>
      <c r="D1449">
        <v>259.7</v>
      </c>
      <c r="E1449" t="s">
        <v>3267</v>
      </c>
      <c r="F1449" t="s">
        <v>3272</v>
      </c>
    </row>
    <row r="1450" spans="1:6" x14ac:dyDescent="0.25">
      <c r="A1450">
        <v>1474</v>
      </c>
      <c r="B1450">
        <v>34.805999999999997</v>
      </c>
      <c r="C1450">
        <v>134.93199999999999</v>
      </c>
      <c r="D1450">
        <v>289.5</v>
      </c>
      <c r="E1450" t="s">
        <v>3267</v>
      </c>
      <c r="F1450" t="s">
        <v>3274</v>
      </c>
    </row>
    <row r="1451" spans="1:6" x14ac:dyDescent="0.25">
      <c r="A1451">
        <v>1475</v>
      </c>
      <c r="B1451">
        <v>35.128999999999998</v>
      </c>
      <c r="C1451">
        <v>134.59200000000001</v>
      </c>
      <c r="D1451">
        <v>154.1</v>
      </c>
      <c r="E1451" t="s">
        <v>3276</v>
      </c>
      <c r="F1451" t="s">
        <v>3277</v>
      </c>
    </row>
    <row r="1452" spans="1:6" x14ac:dyDescent="0.25">
      <c r="A1452">
        <v>1476</v>
      </c>
      <c r="B1452">
        <v>35.1</v>
      </c>
      <c r="C1452">
        <v>134.583</v>
      </c>
      <c r="D1452">
        <v>383.1</v>
      </c>
      <c r="E1452" t="s">
        <v>3276</v>
      </c>
      <c r="F1452" t="s">
        <v>3279</v>
      </c>
    </row>
    <row r="1453" spans="1:6" x14ac:dyDescent="0.25">
      <c r="A1453">
        <v>1477</v>
      </c>
      <c r="B1453">
        <v>34.997</v>
      </c>
      <c r="C1453">
        <v>134.553</v>
      </c>
      <c r="D1453">
        <v>485.7</v>
      </c>
      <c r="E1453" t="s">
        <v>3276</v>
      </c>
      <c r="F1453" t="s">
        <v>3281</v>
      </c>
    </row>
    <row r="1454" spans="1:6" x14ac:dyDescent="0.25">
      <c r="A1454">
        <v>1478</v>
      </c>
      <c r="B1454">
        <v>34.866</v>
      </c>
      <c r="C1454">
        <v>134.54900000000001</v>
      </c>
      <c r="D1454">
        <v>622.4</v>
      </c>
      <c r="E1454" t="s">
        <v>3276</v>
      </c>
      <c r="F1454" t="s">
        <v>3283</v>
      </c>
    </row>
    <row r="1455" spans="1:6" x14ac:dyDescent="0.25">
      <c r="A1455">
        <v>1479</v>
      </c>
      <c r="B1455">
        <v>34.804000000000002</v>
      </c>
      <c r="C1455">
        <v>134.56100000000001</v>
      </c>
      <c r="D1455">
        <v>795.5</v>
      </c>
      <c r="E1455" t="s">
        <v>3276</v>
      </c>
      <c r="F1455" t="s">
        <v>3285</v>
      </c>
    </row>
    <row r="1456" spans="1:6" x14ac:dyDescent="0.25">
      <c r="A1456">
        <v>1480</v>
      </c>
      <c r="B1456">
        <v>34.78</v>
      </c>
      <c r="C1456">
        <v>134.584</v>
      </c>
      <c r="D1456">
        <v>798.2</v>
      </c>
      <c r="E1456" t="s">
        <v>3276</v>
      </c>
      <c r="F1456" t="s">
        <v>3287</v>
      </c>
    </row>
    <row r="1457" spans="1:6" x14ac:dyDescent="0.25">
      <c r="A1457">
        <v>1481</v>
      </c>
      <c r="B1457">
        <v>34.920999999999999</v>
      </c>
      <c r="C1457">
        <v>134.54</v>
      </c>
      <c r="D1457">
        <v>52.2</v>
      </c>
      <c r="E1457" t="s">
        <v>3289</v>
      </c>
      <c r="F1457" t="s">
        <v>3290</v>
      </c>
    </row>
    <row r="1458" spans="1:6" x14ac:dyDescent="0.25">
      <c r="A1458">
        <v>1482</v>
      </c>
      <c r="B1458">
        <v>34.972999999999999</v>
      </c>
      <c r="C1458">
        <v>134.583</v>
      </c>
      <c r="D1458">
        <v>48.6</v>
      </c>
      <c r="E1458" t="s">
        <v>3292</v>
      </c>
      <c r="F1458" t="s">
        <v>3293</v>
      </c>
    </row>
    <row r="1459" spans="1:6" x14ac:dyDescent="0.25">
      <c r="A1459">
        <v>1483</v>
      </c>
      <c r="B1459">
        <v>34.853000000000002</v>
      </c>
      <c r="C1459">
        <v>134.565</v>
      </c>
      <c r="D1459">
        <v>82.4</v>
      </c>
      <c r="E1459" t="s">
        <v>3292</v>
      </c>
      <c r="F1459" t="s">
        <v>3295</v>
      </c>
    </row>
    <row r="1460" spans="1:6" x14ac:dyDescent="0.25">
      <c r="A1460">
        <v>1484</v>
      </c>
      <c r="B1460">
        <v>34.814</v>
      </c>
      <c r="C1460">
        <v>134.55600000000001</v>
      </c>
      <c r="D1460">
        <v>95.8</v>
      </c>
      <c r="E1460" t="s">
        <v>3292</v>
      </c>
      <c r="F1460" t="s">
        <v>3297</v>
      </c>
    </row>
    <row r="1461" spans="1:6" x14ac:dyDescent="0.25">
      <c r="A1461">
        <v>1485</v>
      </c>
      <c r="B1461">
        <v>34.78</v>
      </c>
      <c r="C1461">
        <v>134.57300000000001</v>
      </c>
      <c r="D1461">
        <v>802.5</v>
      </c>
      <c r="E1461" t="s">
        <v>94</v>
      </c>
      <c r="F1461" t="s">
        <v>2920</v>
      </c>
    </row>
    <row r="1462" spans="1:6" x14ac:dyDescent="0.25">
      <c r="A1462">
        <v>1486</v>
      </c>
      <c r="B1462">
        <v>35.207999999999998</v>
      </c>
      <c r="C1462">
        <v>134.62</v>
      </c>
      <c r="D1462">
        <v>25</v>
      </c>
      <c r="E1462" t="s">
        <v>3299</v>
      </c>
      <c r="F1462" t="s">
        <v>3300</v>
      </c>
    </row>
    <row r="1463" spans="1:6" x14ac:dyDescent="0.25">
      <c r="A1463">
        <v>1487</v>
      </c>
      <c r="B1463">
        <v>35.171999999999997</v>
      </c>
      <c r="C1463">
        <v>134.62100000000001</v>
      </c>
      <c r="D1463">
        <v>21.3</v>
      </c>
      <c r="E1463" t="s">
        <v>3302</v>
      </c>
      <c r="F1463" t="s">
        <v>2465</v>
      </c>
    </row>
    <row r="1464" spans="1:6" x14ac:dyDescent="0.25">
      <c r="A1464">
        <v>1488</v>
      </c>
      <c r="B1464">
        <v>34.999000000000002</v>
      </c>
      <c r="C1464">
        <v>134.554</v>
      </c>
      <c r="D1464">
        <v>484.9</v>
      </c>
      <c r="E1464" t="s">
        <v>3276</v>
      </c>
      <c r="F1464" t="s">
        <v>3303</v>
      </c>
    </row>
    <row r="1465" spans="1:6" x14ac:dyDescent="0.25">
      <c r="A1465">
        <v>1489</v>
      </c>
      <c r="B1465">
        <v>34.944000000000003</v>
      </c>
      <c r="C1465">
        <v>134.55099999999999</v>
      </c>
      <c r="D1465">
        <v>538.79999999999995</v>
      </c>
      <c r="E1465" t="s">
        <v>3276</v>
      </c>
      <c r="F1465" t="s">
        <v>3305</v>
      </c>
    </row>
    <row r="1466" spans="1:6" x14ac:dyDescent="0.25">
      <c r="A1466">
        <v>1490</v>
      </c>
      <c r="B1466">
        <v>36.098999999999997</v>
      </c>
      <c r="C1466">
        <v>136.298</v>
      </c>
      <c r="D1466">
        <v>1206</v>
      </c>
      <c r="E1466" t="s">
        <v>217</v>
      </c>
      <c r="F1466" t="s">
        <v>3306</v>
      </c>
    </row>
    <row r="1467" spans="1:6" x14ac:dyDescent="0.25">
      <c r="A1467">
        <v>1491</v>
      </c>
      <c r="B1467">
        <v>36.103000000000002</v>
      </c>
      <c r="C1467">
        <v>136.208</v>
      </c>
      <c r="D1467">
        <v>1240</v>
      </c>
      <c r="E1467" t="s">
        <v>217</v>
      </c>
      <c r="F1467" t="s">
        <v>3308</v>
      </c>
    </row>
    <row r="1468" spans="1:6" x14ac:dyDescent="0.25">
      <c r="A1468">
        <v>1492</v>
      </c>
      <c r="B1468">
        <v>36.110999999999997</v>
      </c>
      <c r="C1468">
        <v>136.185</v>
      </c>
      <c r="D1468">
        <v>1308</v>
      </c>
      <c r="E1468" t="s">
        <v>217</v>
      </c>
      <c r="F1468" t="s">
        <v>1586</v>
      </c>
    </row>
    <row r="1469" spans="1:6" x14ac:dyDescent="0.25">
      <c r="A1469">
        <v>1493</v>
      </c>
      <c r="B1469">
        <v>36.146000000000001</v>
      </c>
      <c r="C1469">
        <v>136.16300000000001</v>
      </c>
      <c r="D1469">
        <v>2633</v>
      </c>
      <c r="E1469" t="s">
        <v>217</v>
      </c>
      <c r="F1469" t="s">
        <v>3310</v>
      </c>
    </row>
    <row r="1470" spans="1:6" x14ac:dyDescent="0.25">
      <c r="A1470">
        <v>1494</v>
      </c>
      <c r="B1470">
        <v>36.204999999999998</v>
      </c>
      <c r="C1470">
        <v>136.14599999999999</v>
      </c>
      <c r="D1470">
        <v>2716</v>
      </c>
      <c r="E1470" t="s">
        <v>217</v>
      </c>
      <c r="F1470" t="s">
        <v>3312</v>
      </c>
    </row>
    <row r="1471" spans="1:6" x14ac:dyDescent="0.25">
      <c r="A1471">
        <v>1496</v>
      </c>
      <c r="B1471">
        <v>36.008000000000003</v>
      </c>
      <c r="C1471">
        <v>136.16399999999999</v>
      </c>
      <c r="D1471">
        <v>688</v>
      </c>
      <c r="E1471" t="s">
        <v>3092</v>
      </c>
      <c r="F1471" t="s">
        <v>3316</v>
      </c>
    </row>
    <row r="1472" spans="1:6" x14ac:dyDescent="0.25">
      <c r="A1472">
        <v>1497</v>
      </c>
      <c r="B1472">
        <v>36.049999999999997</v>
      </c>
      <c r="C1472">
        <v>136.16999999999999</v>
      </c>
      <c r="D1472">
        <v>761</v>
      </c>
      <c r="E1472" t="s">
        <v>3092</v>
      </c>
      <c r="F1472" t="s">
        <v>3318</v>
      </c>
    </row>
    <row r="1473" spans="1:6" x14ac:dyDescent="0.25">
      <c r="A1473">
        <v>1498</v>
      </c>
      <c r="B1473">
        <v>36.085999999999999</v>
      </c>
      <c r="C1473">
        <v>136.185</v>
      </c>
      <c r="D1473">
        <v>1281</v>
      </c>
      <c r="E1473" t="s">
        <v>3092</v>
      </c>
      <c r="F1473" t="s">
        <v>3320</v>
      </c>
    </row>
    <row r="1474" spans="1:6" x14ac:dyDescent="0.25">
      <c r="A1474">
        <v>1499</v>
      </c>
      <c r="B1474">
        <v>36.021000000000001</v>
      </c>
      <c r="C1474">
        <v>136.28899999999999</v>
      </c>
      <c r="D1474">
        <v>351</v>
      </c>
      <c r="E1474" t="s">
        <v>3322</v>
      </c>
      <c r="F1474" t="s">
        <v>2113</v>
      </c>
    </row>
    <row r="1475" spans="1:6" x14ac:dyDescent="0.25">
      <c r="A1475">
        <v>1500</v>
      </c>
      <c r="B1475">
        <v>36.012</v>
      </c>
      <c r="C1475">
        <v>136.30699999999999</v>
      </c>
      <c r="D1475">
        <v>333.2</v>
      </c>
      <c r="E1475" t="s">
        <v>3322</v>
      </c>
      <c r="F1475" t="s">
        <v>3323</v>
      </c>
    </row>
    <row r="1476" spans="1:6" x14ac:dyDescent="0.25">
      <c r="A1476">
        <v>1501</v>
      </c>
      <c r="B1476">
        <v>35.994999999999997</v>
      </c>
      <c r="C1476">
        <v>136.37299999999999</v>
      </c>
      <c r="D1476">
        <v>251.4</v>
      </c>
      <c r="E1476" t="s">
        <v>3322</v>
      </c>
      <c r="F1476" t="s">
        <v>3325</v>
      </c>
    </row>
    <row r="1477" spans="1:6" x14ac:dyDescent="0.25">
      <c r="A1477">
        <v>1502</v>
      </c>
      <c r="B1477">
        <v>35.941000000000003</v>
      </c>
      <c r="C1477">
        <v>136.37299999999999</v>
      </c>
      <c r="D1477">
        <v>34.200000000000003</v>
      </c>
      <c r="E1477" t="s">
        <v>3322</v>
      </c>
      <c r="F1477" t="s">
        <v>3327</v>
      </c>
    </row>
    <row r="1478" spans="1:6" x14ac:dyDescent="0.25">
      <c r="A1478">
        <v>1503</v>
      </c>
      <c r="B1478">
        <v>35.871000000000002</v>
      </c>
      <c r="C1478">
        <v>136.75200000000001</v>
      </c>
      <c r="D1478">
        <v>10.3</v>
      </c>
      <c r="E1478" t="s">
        <v>217</v>
      </c>
      <c r="F1478" t="s">
        <v>3329</v>
      </c>
    </row>
    <row r="1479" spans="1:6" x14ac:dyDescent="0.25">
      <c r="A1479">
        <v>1504</v>
      </c>
      <c r="B1479">
        <v>35.905000000000001</v>
      </c>
      <c r="C1479">
        <v>136.667</v>
      </c>
      <c r="D1479">
        <v>338</v>
      </c>
      <c r="E1479" t="s">
        <v>217</v>
      </c>
      <c r="F1479" t="s">
        <v>3331</v>
      </c>
    </row>
    <row r="1480" spans="1:6" x14ac:dyDescent="0.25">
      <c r="A1480">
        <v>1505</v>
      </c>
      <c r="B1480">
        <v>35.948</v>
      </c>
      <c r="C1480">
        <v>136.72800000000001</v>
      </c>
      <c r="D1480">
        <v>96.8</v>
      </c>
      <c r="E1480" t="s">
        <v>3333</v>
      </c>
      <c r="F1480" t="s">
        <v>3334</v>
      </c>
    </row>
    <row r="1481" spans="1:6" x14ac:dyDescent="0.25">
      <c r="A1481">
        <v>1506</v>
      </c>
      <c r="B1481">
        <v>35.92</v>
      </c>
      <c r="C1481">
        <v>136.67099999999999</v>
      </c>
      <c r="D1481">
        <v>142.75</v>
      </c>
      <c r="E1481" t="s">
        <v>3333</v>
      </c>
      <c r="F1481" t="s">
        <v>3336</v>
      </c>
    </row>
    <row r="1482" spans="1:6" x14ac:dyDescent="0.25">
      <c r="A1482">
        <v>1507</v>
      </c>
      <c r="B1482">
        <v>35.972000000000001</v>
      </c>
      <c r="C1482">
        <v>136.631</v>
      </c>
      <c r="D1482">
        <v>122</v>
      </c>
      <c r="E1482" t="s">
        <v>3338</v>
      </c>
      <c r="F1482" t="s">
        <v>3339</v>
      </c>
    </row>
    <row r="1483" spans="1:6" x14ac:dyDescent="0.25">
      <c r="A1483">
        <v>1508</v>
      </c>
      <c r="B1483">
        <v>35.878</v>
      </c>
      <c r="C1483">
        <v>136.50800000000001</v>
      </c>
      <c r="D1483">
        <v>191</v>
      </c>
      <c r="E1483" t="s">
        <v>222</v>
      </c>
      <c r="F1483" t="s">
        <v>2479</v>
      </c>
    </row>
    <row r="1484" spans="1:6" x14ac:dyDescent="0.25">
      <c r="A1484">
        <v>1509</v>
      </c>
      <c r="B1484">
        <v>35.896000000000001</v>
      </c>
      <c r="C1484">
        <v>136.52600000000001</v>
      </c>
      <c r="D1484">
        <v>202.6</v>
      </c>
      <c r="E1484" t="s">
        <v>222</v>
      </c>
      <c r="F1484" t="s">
        <v>3341</v>
      </c>
    </row>
    <row r="1485" spans="1:6" x14ac:dyDescent="0.25">
      <c r="A1485">
        <v>1510</v>
      </c>
      <c r="B1485">
        <v>35.936999999999998</v>
      </c>
      <c r="C1485">
        <v>136.553</v>
      </c>
      <c r="D1485">
        <v>237.8</v>
      </c>
      <c r="E1485" t="s">
        <v>222</v>
      </c>
      <c r="F1485" t="s">
        <v>3343</v>
      </c>
    </row>
    <row r="1486" spans="1:6" x14ac:dyDescent="0.25">
      <c r="A1486">
        <v>1511</v>
      </c>
      <c r="B1486">
        <v>35.991</v>
      </c>
      <c r="C1486">
        <v>136.518</v>
      </c>
      <c r="D1486">
        <v>249.6</v>
      </c>
      <c r="E1486" t="s">
        <v>222</v>
      </c>
      <c r="F1486" t="s">
        <v>3345</v>
      </c>
    </row>
    <row r="1487" spans="1:6" x14ac:dyDescent="0.25">
      <c r="A1487">
        <v>1512</v>
      </c>
      <c r="B1487">
        <v>35.448999999999998</v>
      </c>
      <c r="C1487">
        <v>135.89699999999999</v>
      </c>
      <c r="D1487">
        <v>62</v>
      </c>
      <c r="E1487" t="s">
        <v>1080</v>
      </c>
      <c r="F1487" t="s">
        <v>3347</v>
      </c>
    </row>
    <row r="1488" spans="1:6" x14ac:dyDescent="0.25">
      <c r="A1488">
        <v>1513</v>
      </c>
      <c r="B1488">
        <v>35.469000000000001</v>
      </c>
      <c r="C1488">
        <v>135.84299999999999</v>
      </c>
      <c r="D1488">
        <v>99</v>
      </c>
      <c r="E1488" t="s">
        <v>1080</v>
      </c>
      <c r="F1488" t="s">
        <v>3349</v>
      </c>
    </row>
    <row r="1489" spans="1:6" x14ac:dyDescent="0.25">
      <c r="A1489">
        <v>1514</v>
      </c>
      <c r="B1489">
        <v>35.493000000000002</v>
      </c>
      <c r="C1489">
        <v>135.78</v>
      </c>
      <c r="D1489">
        <v>202</v>
      </c>
      <c r="E1489" t="s">
        <v>1080</v>
      </c>
      <c r="F1489" t="s">
        <v>3351</v>
      </c>
    </row>
    <row r="1490" spans="1:6" x14ac:dyDescent="0.25">
      <c r="A1490">
        <v>1515</v>
      </c>
      <c r="B1490">
        <v>35.506999999999998</v>
      </c>
      <c r="C1490">
        <v>135.74600000000001</v>
      </c>
      <c r="D1490">
        <v>223</v>
      </c>
      <c r="E1490" t="s">
        <v>1080</v>
      </c>
      <c r="F1490" t="s">
        <v>3353</v>
      </c>
    </row>
    <row r="1491" spans="1:6" x14ac:dyDescent="0.25">
      <c r="A1491">
        <v>1516</v>
      </c>
      <c r="B1491">
        <v>35.301000000000002</v>
      </c>
      <c r="C1491">
        <v>135.267</v>
      </c>
      <c r="D1491">
        <v>755.2</v>
      </c>
      <c r="E1491" t="s">
        <v>3355</v>
      </c>
      <c r="F1491" t="s">
        <v>3356</v>
      </c>
    </row>
    <row r="1492" spans="1:6" x14ac:dyDescent="0.25">
      <c r="A1492">
        <v>1517</v>
      </c>
      <c r="B1492">
        <v>35.311</v>
      </c>
      <c r="C1492">
        <v>135.17099999999999</v>
      </c>
      <c r="D1492">
        <v>929.6</v>
      </c>
      <c r="E1492" t="s">
        <v>3355</v>
      </c>
      <c r="F1492" t="s">
        <v>3358</v>
      </c>
    </row>
    <row r="1493" spans="1:6" x14ac:dyDescent="0.25">
      <c r="A1493">
        <v>1518</v>
      </c>
      <c r="B1493">
        <v>35.304000000000002</v>
      </c>
      <c r="C1493">
        <v>135.124</v>
      </c>
      <c r="D1493">
        <v>1344.3</v>
      </c>
      <c r="E1493" t="s">
        <v>3355</v>
      </c>
      <c r="F1493" t="s">
        <v>3360</v>
      </c>
    </row>
    <row r="1494" spans="1:6" x14ac:dyDescent="0.25">
      <c r="A1494">
        <v>1519</v>
      </c>
      <c r="B1494">
        <v>35.343000000000004</v>
      </c>
      <c r="C1494">
        <v>135.11099999999999</v>
      </c>
      <c r="D1494">
        <v>1617.9</v>
      </c>
      <c r="E1494" t="s">
        <v>3355</v>
      </c>
      <c r="F1494" t="s">
        <v>3362</v>
      </c>
    </row>
    <row r="1495" spans="1:6" x14ac:dyDescent="0.25">
      <c r="A1495">
        <v>1520</v>
      </c>
      <c r="B1495">
        <v>35.384</v>
      </c>
      <c r="C1495">
        <v>135.15600000000001</v>
      </c>
      <c r="D1495">
        <v>1745.4</v>
      </c>
      <c r="E1495" t="s">
        <v>3355</v>
      </c>
      <c r="F1495" t="s">
        <v>3364</v>
      </c>
    </row>
    <row r="1496" spans="1:6" x14ac:dyDescent="0.25">
      <c r="A1496">
        <v>1521</v>
      </c>
      <c r="B1496">
        <v>35.389000000000003</v>
      </c>
      <c r="C1496">
        <v>135.18299999999999</v>
      </c>
      <c r="D1496">
        <v>-9999</v>
      </c>
      <c r="E1496" t="s">
        <v>3355</v>
      </c>
      <c r="F1496" t="s">
        <v>3366</v>
      </c>
    </row>
    <row r="1497" spans="1:6" x14ac:dyDescent="0.25">
      <c r="A1497">
        <v>1522</v>
      </c>
      <c r="B1497">
        <v>35.427999999999997</v>
      </c>
      <c r="C1497">
        <v>135.22200000000001</v>
      </c>
      <c r="D1497">
        <v>1797.3</v>
      </c>
      <c r="E1497" t="s">
        <v>3355</v>
      </c>
      <c r="F1497" t="s">
        <v>3368</v>
      </c>
    </row>
    <row r="1498" spans="1:6" x14ac:dyDescent="0.25">
      <c r="A1498">
        <v>1523</v>
      </c>
      <c r="B1498">
        <v>35.451999999999998</v>
      </c>
      <c r="C1498">
        <v>135.27000000000001</v>
      </c>
      <c r="D1498">
        <v>1857</v>
      </c>
      <c r="E1498" t="s">
        <v>3355</v>
      </c>
      <c r="F1498" t="s">
        <v>3370</v>
      </c>
    </row>
    <row r="1499" spans="1:6" x14ac:dyDescent="0.25">
      <c r="A1499">
        <v>1524</v>
      </c>
      <c r="B1499">
        <v>35.484000000000002</v>
      </c>
      <c r="C1499">
        <v>135.28299999999999</v>
      </c>
      <c r="D1499">
        <v>1871.3</v>
      </c>
      <c r="E1499" t="s">
        <v>3355</v>
      </c>
      <c r="F1499" t="s">
        <v>3372</v>
      </c>
    </row>
    <row r="1500" spans="1:6" x14ac:dyDescent="0.25">
      <c r="A1500">
        <v>1525</v>
      </c>
      <c r="B1500">
        <v>35.512</v>
      </c>
      <c r="C1500">
        <v>135.285</v>
      </c>
      <c r="D1500">
        <v>1871.3</v>
      </c>
      <c r="E1500" t="s">
        <v>3355</v>
      </c>
      <c r="F1500" t="s">
        <v>3374</v>
      </c>
    </row>
    <row r="1501" spans="1:6" x14ac:dyDescent="0.25">
      <c r="A1501">
        <v>1526</v>
      </c>
      <c r="B1501">
        <v>35.273000000000003</v>
      </c>
      <c r="C1501">
        <v>135.15899999999999</v>
      </c>
      <c r="D1501">
        <v>379.5</v>
      </c>
      <c r="E1501" t="s">
        <v>3376</v>
      </c>
      <c r="F1501" t="s">
        <v>3377</v>
      </c>
    </row>
    <row r="1502" spans="1:6" x14ac:dyDescent="0.25">
      <c r="A1502">
        <v>1527</v>
      </c>
      <c r="B1502">
        <v>35.323</v>
      </c>
      <c r="C1502">
        <v>135.68600000000001</v>
      </c>
      <c r="D1502">
        <v>-9999</v>
      </c>
      <c r="E1502" t="s">
        <v>3355</v>
      </c>
      <c r="F1502" t="s">
        <v>3379</v>
      </c>
    </row>
    <row r="1503" spans="1:6" x14ac:dyDescent="0.25">
      <c r="A1503">
        <v>1531</v>
      </c>
      <c r="B1503">
        <v>35.215000000000003</v>
      </c>
      <c r="C1503">
        <v>135.23599999999999</v>
      </c>
      <c r="D1503">
        <v>124.7</v>
      </c>
      <c r="E1503" t="s">
        <v>3376</v>
      </c>
      <c r="F1503" t="s">
        <v>3388</v>
      </c>
    </row>
    <row r="1504" spans="1:6" x14ac:dyDescent="0.25">
      <c r="A1504">
        <v>1536</v>
      </c>
      <c r="B1504">
        <v>35.337000000000003</v>
      </c>
      <c r="C1504">
        <v>134.86000000000001</v>
      </c>
      <c r="D1504">
        <v>226.1</v>
      </c>
      <c r="E1504" t="s">
        <v>3400</v>
      </c>
      <c r="F1504" t="s">
        <v>3401</v>
      </c>
    </row>
    <row r="1505" spans="1:6" x14ac:dyDescent="0.25">
      <c r="A1505">
        <v>1537</v>
      </c>
      <c r="B1505">
        <v>35.418999999999997</v>
      </c>
      <c r="C1505">
        <v>134.78899999999999</v>
      </c>
      <c r="D1505">
        <v>700</v>
      </c>
      <c r="E1505" t="s">
        <v>3400</v>
      </c>
      <c r="F1505" t="s">
        <v>3403</v>
      </c>
    </row>
    <row r="1506" spans="1:6" x14ac:dyDescent="0.25">
      <c r="A1506">
        <v>1538</v>
      </c>
      <c r="B1506">
        <v>35.451999999999998</v>
      </c>
      <c r="C1506">
        <v>134.774</v>
      </c>
      <c r="D1506">
        <v>729.3</v>
      </c>
      <c r="E1506" t="s">
        <v>3400</v>
      </c>
      <c r="F1506" t="s">
        <v>3405</v>
      </c>
    </row>
    <row r="1507" spans="1:6" x14ac:dyDescent="0.25">
      <c r="A1507">
        <v>1539</v>
      </c>
      <c r="B1507">
        <v>35.482999999999997</v>
      </c>
      <c r="C1507">
        <v>134.79900000000001</v>
      </c>
      <c r="D1507">
        <v>837</v>
      </c>
      <c r="E1507" t="s">
        <v>3400</v>
      </c>
      <c r="F1507" t="s">
        <v>3407</v>
      </c>
    </row>
    <row r="1508" spans="1:6" x14ac:dyDescent="0.25">
      <c r="A1508">
        <v>1540</v>
      </c>
      <c r="B1508">
        <v>35.543999999999997</v>
      </c>
      <c r="C1508">
        <v>134.828</v>
      </c>
      <c r="D1508">
        <v>1090.2</v>
      </c>
      <c r="E1508" t="s">
        <v>3409</v>
      </c>
      <c r="F1508" t="s">
        <v>3410</v>
      </c>
    </row>
    <row r="1509" spans="1:6" x14ac:dyDescent="0.25">
      <c r="A1509">
        <v>1541</v>
      </c>
      <c r="B1509">
        <v>35.588000000000001</v>
      </c>
      <c r="C1509">
        <v>134.80000000000001</v>
      </c>
      <c r="D1509">
        <v>1246.2</v>
      </c>
      <c r="E1509" t="s">
        <v>3400</v>
      </c>
      <c r="F1509" t="s">
        <v>3412</v>
      </c>
    </row>
    <row r="1510" spans="1:6" x14ac:dyDescent="0.25">
      <c r="A1510">
        <v>1542</v>
      </c>
      <c r="B1510">
        <v>35.607999999999997</v>
      </c>
      <c r="C1510">
        <v>134.804</v>
      </c>
      <c r="D1510">
        <v>1255.8</v>
      </c>
      <c r="E1510" t="s">
        <v>3400</v>
      </c>
      <c r="F1510" t="s">
        <v>3414</v>
      </c>
    </row>
    <row r="1511" spans="1:6" x14ac:dyDescent="0.25">
      <c r="A1511">
        <v>1543</v>
      </c>
      <c r="B1511">
        <v>35.627000000000002</v>
      </c>
      <c r="C1511">
        <v>134.816</v>
      </c>
      <c r="D1511">
        <v>1254.5999999999999</v>
      </c>
      <c r="E1511" t="s">
        <v>3400</v>
      </c>
      <c r="F1511" t="s">
        <v>3416</v>
      </c>
    </row>
    <row r="1512" spans="1:6" x14ac:dyDescent="0.25">
      <c r="A1512">
        <v>1544</v>
      </c>
      <c r="B1512">
        <v>35.32</v>
      </c>
      <c r="C1512">
        <v>134.61000000000001</v>
      </c>
      <c r="D1512">
        <v>42</v>
      </c>
      <c r="E1512" t="s">
        <v>3418</v>
      </c>
      <c r="F1512" t="s">
        <v>3419</v>
      </c>
    </row>
    <row r="1513" spans="1:6" x14ac:dyDescent="0.25">
      <c r="A1513">
        <v>1545</v>
      </c>
      <c r="B1513">
        <v>35.371000000000002</v>
      </c>
      <c r="C1513">
        <v>134.76499999999999</v>
      </c>
      <c r="D1513">
        <v>220.3</v>
      </c>
      <c r="E1513" t="s">
        <v>3418</v>
      </c>
      <c r="F1513" t="s">
        <v>1438</v>
      </c>
    </row>
    <row r="1514" spans="1:6" x14ac:dyDescent="0.25">
      <c r="A1514">
        <v>1546</v>
      </c>
      <c r="B1514">
        <v>35.463999999999999</v>
      </c>
      <c r="C1514">
        <v>134.86799999999999</v>
      </c>
      <c r="D1514">
        <v>194.7</v>
      </c>
      <c r="E1514" t="s">
        <v>3421</v>
      </c>
      <c r="F1514" t="s">
        <v>3422</v>
      </c>
    </row>
    <row r="1515" spans="1:6" x14ac:dyDescent="0.25">
      <c r="A1515">
        <v>1547</v>
      </c>
      <c r="B1515">
        <v>35.548000000000002</v>
      </c>
      <c r="C1515">
        <v>134.786</v>
      </c>
      <c r="D1515">
        <v>36.6</v>
      </c>
      <c r="E1515" t="s">
        <v>3424</v>
      </c>
      <c r="F1515" t="s">
        <v>3425</v>
      </c>
    </row>
    <row r="1516" spans="1:6" x14ac:dyDescent="0.25">
      <c r="A1516">
        <v>1548</v>
      </c>
      <c r="B1516">
        <v>35.274000000000001</v>
      </c>
      <c r="C1516">
        <v>134.22399999999999</v>
      </c>
      <c r="D1516">
        <v>210.6</v>
      </c>
      <c r="E1516" t="s">
        <v>3427</v>
      </c>
      <c r="F1516" t="s">
        <v>3428</v>
      </c>
    </row>
    <row r="1517" spans="1:6" x14ac:dyDescent="0.25">
      <c r="A1517">
        <v>1549</v>
      </c>
      <c r="B1517">
        <v>35.341999999999999</v>
      </c>
      <c r="C1517">
        <v>134.202</v>
      </c>
      <c r="D1517">
        <v>353</v>
      </c>
      <c r="E1517" t="s">
        <v>3427</v>
      </c>
      <c r="F1517" t="s">
        <v>3430</v>
      </c>
    </row>
    <row r="1518" spans="1:6" x14ac:dyDescent="0.25">
      <c r="A1518">
        <v>1550</v>
      </c>
      <c r="B1518">
        <v>35.414999999999999</v>
      </c>
      <c r="C1518">
        <v>134.203</v>
      </c>
      <c r="D1518">
        <v>871</v>
      </c>
      <c r="E1518" t="s">
        <v>3427</v>
      </c>
      <c r="F1518" t="s">
        <v>3432</v>
      </c>
    </row>
    <row r="1519" spans="1:6" x14ac:dyDescent="0.25">
      <c r="A1519">
        <v>1551</v>
      </c>
      <c r="B1519">
        <v>35.5</v>
      </c>
      <c r="C1519">
        <v>134.214</v>
      </c>
      <c r="D1519">
        <v>1054</v>
      </c>
      <c r="E1519" t="s">
        <v>3427</v>
      </c>
      <c r="F1519" t="s">
        <v>3434</v>
      </c>
    </row>
    <row r="1520" spans="1:6" x14ac:dyDescent="0.25">
      <c r="A1520">
        <v>1552</v>
      </c>
      <c r="B1520">
        <v>35.533999999999999</v>
      </c>
      <c r="C1520">
        <v>134.19800000000001</v>
      </c>
      <c r="D1520">
        <v>1138</v>
      </c>
      <c r="E1520" t="s">
        <v>3427</v>
      </c>
      <c r="F1520" t="s">
        <v>3436</v>
      </c>
    </row>
    <row r="1521" spans="1:6" x14ac:dyDescent="0.25">
      <c r="A1521">
        <v>1553</v>
      </c>
      <c r="B1521">
        <v>35.348999999999997</v>
      </c>
      <c r="C1521">
        <v>134.398</v>
      </c>
      <c r="D1521">
        <v>153</v>
      </c>
      <c r="E1521" t="s">
        <v>3438</v>
      </c>
      <c r="F1521" t="s">
        <v>3439</v>
      </c>
    </row>
    <row r="1522" spans="1:6" x14ac:dyDescent="0.25">
      <c r="A1522">
        <v>1554</v>
      </c>
      <c r="B1522">
        <v>35.402999999999999</v>
      </c>
      <c r="C1522">
        <v>134.214</v>
      </c>
      <c r="D1522">
        <v>404</v>
      </c>
      <c r="E1522" t="s">
        <v>3438</v>
      </c>
      <c r="F1522" t="s">
        <v>3051</v>
      </c>
    </row>
    <row r="1523" spans="1:6" x14ac:dyDescent="0.25">
      <c r="A1523">
        <v>1555</v>
      </c>
      <c r="B1523">
        <v>35.457999999999998</v>
      </c>
      <c r="C1523">
        <v>134.298</v>
      </c>
      <c r="D1523">
        <v>-9999</v>
      </c>
      <c r="E1523" t="s">
        <v>3441</v>
      </c>
      <c r="F1523" t="s">
        <v>3442</v>
      </c>
    </row>
    <row r="1524" spans="1:6" x14ac:dyDescent="0.25">
      <c r="A1524">
        <v>1556</v>
      </c>
      <c r="B1524">
        <v>35.478999999999999</v>
      </c>
      <c r="C1524">
        <v>134.268</v>
      </c>
      <c r="D1524">
        <v>85</v>
      </c>
      <c r="E1524" t="s">
        <v>3444</v>
      </c>
      <c r="F1524" t="s">
        <v>3445</v>
      </c>
    </row>
    <row r="1525" spans="1:6" x14ac:dyDescent="0.25">
      <c r="A1525">
        <v>1557</v>
      </c>
      <c r="B1525">
        <v>35.514000000000003</v>
      </c>
      <c r="C1525">
        <v>134.22800000000001</v>
      </c>
      <c r="D1525">
        <v>-9999</v>
      </c>
      <c r="E1525" t="s">
        <v>3441</v>
      </c>
      <c r="F1525" t="s">
        <v>3447</v>
      </c>
    </row>
    <row r="1526" spans="1:6" x14ac:dyDescent="0.25">
      <c r="A1526">
        <v>1558</v>
      </c>
      <c r="B1526">
        <v>35.536999999999999</v>
      </c>
      <c r="C1526">
        <v>134.19399999999999</v>
      </c>
      <c r="D1526">
        <v>0</v>
      </c>
      <c r="E1526" t="s">
        <v>3449</v>
      </c>
      <c r="F1526" t="s">
        <v>3450</v>
      </c>
    </row>
    <row r="1527" spans="1:6" x14ac:dyDescent="0.25">
      <c r="A1527">
        <v>1559</v>
      </c>
      <c r="B1527">
        <v>35.445999999999998</v>
      </c>
      <c r="C1527">
        <v>134.33699999999999</v>
      </c>
      <c r="D1527">
        <v>38</v>
      </c>
      <c r="E1527" t="s">
        <v>3444</v>
      </c>
      <c r="F1527" t="s">
        <v>3452</v>
      </c>
    </row>
    <row r="1528" spans="1:6" x14ac:dyDescent="0.25">
      <c r="A1528">
        <v>1560</v>
      </c>
      <c r="B1528">
        <v>35.332000000000001</v>
      </c>
      <c r="C1528">
        <v>133.83799999999999</v>
      </c>
      <c r="D1528">
        <v>74.900000000000006</v>
      </c>
      <c r="E1528" t="s">
        <v>3454</v>
      </c>
      <c r="F1528" t="s">
        <v>3455</v>
      </c>
    </row>
    <row r="1529" spans="1:6" x14ac:dyDescent="0.25">
      <c r="A1529">
        <v>1561</v>
      </c>
      <c r="B1529">
        <v>35.442</v>
      </c>
      <c r="C1529">
        <v>133.846</v>
      </c>
      <c r="D1529">
        <v>240</v>
      </c>
      <c r="E1529" t="s">
        <v>3454</v>
      </c>
      <c r="F1529" t="s">
        <v>3457</v>
      </c>
    </row>
    <row r="1530" spans="1:6" x14ac:dyDescent="0.25">
      <c r="A1530">
        <v>1562</v>
      </c>
      <c r="B1530">
        <v>35.46</v>
      </c>
      <c r="C1530">
        <v>133.84</v>
      </c>
      <c r="D1530">
        <v>464</v>
      </c>
      <c r="E1530" t="s">
        <v>3454</v>
      </c>
      <c r="F1530" t="s">
        <v>3459</v>
      </c>
    </row>
    <row r="1531" spans="1:6" x14ac:dyDescent="0.25">
      <c r="A1531">
        <v>1563</v>
      </c>
      <c r="B1531">
        <v>35.503</v>
      </c>
      <c r="C1531">
        <v>133.85900000000001</v>
      </c>
      <c r="D1531">
        <v>500</v>
      </c>
      <c r="E1531" t="s">
        <v>3454</v>
      </c>
      <c r="F1531" t="s">
        <v>3461</v>
      </c>
    </row>
    <row r="1532" spans="1:6" x14ac:dyDescent="0.25">
      <c r="A1532">
        <v>1564</v>
      </c>
      <c r="B1532">
        <v>35.408999999999999</v>
      </c>
      <c r="C1532">
        <v>133.89699999999999</v>
      </c>
      <c r="D1532">
        <v>86</v>
      </c>
      <c r="E1532" t="s">
        <v>3463</v>
      </c>
      <c r="F1532" t="s">
        <v>3464</v>
      </c>
    </row>
    <row r="1533" spans="1:6" x14ac:dyDescent="0.25">
      <c r="A1533">
        <v>1565</v>
      </c>
      <c r="B1533">
        <v>35.380000000000003</v>
      </c>
      <c r="C1533">
        <v>133.63800000000001</v>
      </c>
      <c r="D1533">
        <v>4.9000000000000004</v>
      </c>
      <c r="E1533" t="s">
        <v>3466</v>
      </c>
      <c r="F1533" t="s">
        <v>3467</v>
      </c>
    </row>
    <row r="1534" spans="1:6" x14ac:dyDescent="0.25">
      <c r="A1534">
        <v>1566</v>
      </c>
      <c r="B1534">
        <v>35.378999999999998</v>
      </c>
      <c r="C1534">
        <v>133.655</v>
      </c>
      <c r="D1534">
        <v>17.3</v>
      </c>
      <c r="E1534" t="s">
        <v>3466</v>
      </c>
      <c r="F1534" t="s">
        <v>3469</v>
      </c>
    </row>
    <row r="1535" spans="1:6" x14ac:dyDescent="0.25">
      <c r="A1535">
        <v>1567</v>
      </c>
      <c r="B1535">
        <v>35.363999999999997</v>
      </c>
      <c r="C1535">
        <v>133.68600000000001</v>
      </c>
      <c r="D1535">
        <v>20.6</v>
      </c>
      <c r="E1535" t="s">
        <v>3466</v>
      </c>
      <c r="F1535" t="s">
        <v>3471</v>
      </c>
    </row>
    <row r="1536" spans="1:6" x14ac:dyDescent="0.25">
      <c r="A1536">
        <v>1568</v>
      </c>
      <c r="B1536">
        <v>35.381</v>
      </c>
      <c r="C1536">
        <v>133.77600000000001</v>
      </c>
      <c r="D1536">
        <v>92</v>
      </c>
      <c r="E1536" t="s">
        <v>3466</v>
      </c>
      <c r="F1536" t="s">
        <v>3473</v>
      </c>
    </row>
    <row r="1537" spans="1:6" x14ac:dyDescent="0.25">
      <c r="A1537">
        <v>1569</v>
      </c>
      <c r="B1537">
        <v>35.430999999999997</v>
      </c>
      <c r="C1537">
        <v>133.81</v>
      </c>
      <c r="D1537">
        <v>139</v>
      </c>
      <c r="E1537" t="s">
        <v>3466</v>
      </c>
      <c r="F1537" t="s">
        <v>3475</v>
      </c>
    </row>
    <row r="1538" spans="1:6" x14ac:dyDescent="0.25">
      <c r="A1538">
        <v>1570</v>
      </c>
      <c r="B1538">
        <v>35.427999999999997</v>
      </c>
      <c r="C1538">
        <v>133.745</v>
      </c>
      <c r="D1538">
        <v>30</v>
      </c>
      <c r="E1538" t="s">
        <v>3477</v>
      </c>
      <c r="F1538" t="s">
        <v>3478</v>
      </c>
    </row>
    <row r="1539" spans="1:6" x14ac:dyDescent="0.25">
      <c r="A1539">
        <v>1571</v>
      </c>
      <c r="B1539">
        <v>35.423000000000002</v>
      </c>
      <c r="C1539">
        <v>133.791</v>
      </c>
      <c r="D1539">
        <v>68</v>
      </c>
      <c r="E1539" t="s">
        <v>3477</v>
      </c>
      <c r="F1539" t="s">
        <v>3480</v>
      </c>
    </row>
    <row r="1540" spans="1:6" x14ac:dyDescent="0.25">
      <c r="A1540">
        <v>1572</v>
      </c>
      <c r="B1540">
        <v>35.191000000000003</v>
      </c>
      <c r="C1540">
        <v>133.33099999999999</v>
      </c>
      <c r="D1540">
        <v>343</v>
      </c>
      <c r="E1540" t="s">
        <v>3092</v>
      </c>
      <c r="F1540" t="s">
        <v>3482</v>
      </c>
    </row>
    <row r="1541" spans="1:6" x14ac:dyDescent="0.25">
      <c r="A1541">
        <v>1573</v>
      </c>
      <c r="B1541">
        <v>35.244</v>
      </c>
      <c r="C1541">
        <v>133.44499999999999</v>
      </c>
      <c r="D1541">
        <v>465</v>
      </c>
      <c r="E1541" t="s">
        <v>3092</v>
      </c>
      <c r="F1541" t="s">
        <v>1997</v>
      </c>
    </row>
    <row r="1542" spans="1:6" x14ac:dyDescent="0.25">
      <c r="A1542">
        <v>1574</v>
      </c>
      <c r="B1542">
        <v>35.344000000000001</v>
      </c>
      <c r="C1542">
        <v>133.435</v>
      </c>
      <c r="D1542">
        <v>660</v>
      </c>
      <c r="E1542" t="s">
        <v>3092</v>
      </c>
      <c r="F1542" t="s">
        <v>3484</v>
      </c>
    </row>
    <row r="1543" spans="1:6" x14ac:dyDescent="0.25">
      <c r="A1543">
        <v>1575</v>
      </c>
      <c r="B1543">
        <v>35.387</v>
      </c>
      <c r="C1543">
        <v>133.40199999999999</v>
      </c>
      <c r="D1543">
        <v>723</v>
      </c>
      <c r="E1543" t="s">
        <v>3092</v>
      </c>
      <c r="F1543" t="s">
        <v>3486</v>
      </c>
    </row>
    <row r="1544" spans="1:6" x14ac:dyDescent="0.25">
      <c r="A1544">
        <v>1576</v>
      </c>
      <c r="B1544">
        <v>35.430999999999997</v>
      </c>
      <c r="C1544">
        <v>133.364</v>
      </c>
      <c r="D1544">
        <v>860</v>
      </c>
      <c r="E1544" t="s">
        <v>3092</v>
      </c>
      <c r="F1544" t="s">
        <v>3488</v>
      </c>
    </row>
    <row r="1545" spans="1:6" x14ac:dyDescent="0.25">
      <c r="A1545">
        <v>1577</v>
      </c>
      <c r="B1545">
        <v>35.456000000000003</v>
      </c>
      <c r="C1545">
        <v>133.37299999999999</v>
      </c>
      <c r="D1545">
        <v>870</v>
      </c>
      <c r="E1545" t="s">
        <v>3092</v>
      </c>
      <c r="F1545" t="s">
        <v>3490</v>
      </c>
    </row>
    <row r="1546" spans="1:6" x14ac:dyDescent="0.25">
      <c r="A1546">
        <v>1578</v>
      </c>
      <c r="B1546">
        <v>35.238999999999997</v>
      </c>
      <c r="C1546">
        <v>133.27099999999999</v>
      </c>
      <c r="D1546">
        <v>43</v>
      </c>
      <c r="E1546" t="s">
        <v>3492</v>
      </c>
      <c r="F1546" t="s">
        <v>3493</v>
      </c>
    </row>
    <row r="1547" spans="1:6" x14ac:dyDescent="0.25">
      <c r="A1547">
        <v>1579</v>
      </c>
      <c r="B1547">
        <v>35.301000000000002</v>
      </c>
      <c r="C1547">
        <v>133.571</v>
      </c>
      <c r="D1547">
        <v>10</v>
      </c>
      <c r="E1547" t="s">
        <v>3495</v>
      </c>
      <c r="F1547" t="s">
        <v>3495</v>
      </c>
    </row>
    <row r="1548" spans="1:6" x14ac:dyDescent="0.25">
      <c r="A1548">
        <v>1580</v>
      </c>
      <c r="B1548">
        <v>35.292000000000002</v>
      </c>
      <c r="C1548">
        <v>133.49299999999999</v>
      </c>
      <c r="D1548">
        <v>17.100000000000001</v>
      </c>
      <c r="E1548" t="s">
        <v>3497</v>
      </c>
      <c r="F1548" t="s">
        <v>3497</v>
      </c>
    </row>
    <row r="1549" spans="1:6" x14ac:dyDescent="0.25">
      <c r="A1549">
        <v>1581</v>
      </c>
      <c r="B1549">
        <v>35.320999999999998</v>
      </c>
      <c r="C1549">
        <v>133.45699999999999</v>
      </c>
      <c r="D1549">
        <v>10.7</v>
      </c>
      <c r="E1549" t="s">
        <v>466</v>
      </c>
      <c r="F1549" t="s">
        <v>466</v>
      </c>
    </row>
    <row r="1550" spans="1:6" x14ac:dyDescent="0.25">
      <c r="A1550">
        <v>1582</v>
      </c>
      <c r="B1550">
        <v>35.356000000000002</v>
      </c>
      <c r="C1550">
        <v>133.435</v>
      </c>
      <c r="D1550">
        <v>24.6</v>
      </c>
      <c r="E1550" t="s">
        <v>3500</v>
      </c>
      <c r="F1550" t="s">
        <v>3500</v>
      </c>
    </row>
    <row r="1551" spans="1:6" x14ac:dyDescent="0.25">
      <c r="A1551">
        <v>1583</v>
      </c>
      <c r="B1551">
        <v>35.338000000000001</v>
      </c>
      <c r="C1551">
        <v>133.32400000000001</v>
      </c>
      <c r="D1551">
        <v>61</v>
      </c>
      <c r="E1551" t="s">
        <v>3502</v>
      </c>
      <c r="F1551" t="s">
        <v>3503</v>
      </c>
    </row>
    <row r="1552" spans="1:6" x14ac:dyDescent="0.25">
      <c r="A1552">
        <v>1584</v>
      </c>
      <c r="B1552">
        <v>35.406999999999996</v>
      </c>
      <c r="C1552">
        <v>133.363</v>
      </c>
      <c r="D1552">
        <v>118</v>
      </c>
      <c r="E1552" t="s">
        <v>3502</v>
      </c>
      <c r="F1552" t="s">
        <v>3505</v>
      </c>
    </row>
    <row r="1553" spans="1:6" x14ac:dyDescent="0.25">
      <c r="A1553">
        <v>1586</v>
      </c>
      <c r="B1553">
        <v>35.247999999999998</v>
      </c>
      <c r="C1553">
        <v>132.89699999999999</v>
      </c>
      <c r="D1553">
        <v>445</v>
      </c>
      <c r="E1553" t="s">
        <v>869</v>
      </c>
      <c r="F1553" t="s">
        <v>3509</v>
      </c>
    </row>
    <row r="1554" spans="1:6" x14ac:dyDescent="0.25">
      <c r="A1554">
        <v>1587</v>
      </c>
      <c r="B1554">
        <v>35.290999999999997</v>
      </c>
      <c r="C1554">
        <v>132.89599999999999</v>
      </c>
      <c r="D1554">
        <v>451</v>
      </c>
      <c r="E1554" t="s">
        <v>869</v>
      </c>
      <c r="F1554" t="s">
        <v>3511</v>
      </c>
    </row>
    <row r="1555" spans="1:6" x14ac:dyDescent="0.25">
      <c r="A1555">
        <v>1588</v>
      </c>
      <c r="B1555">
        <v>35.325000000000003</v>
      </c>
      <c r="C1555">
        <v>132.88200000000001</v>
      </c>
      <c r="D1555">
        <v>732.4</v>
      </c>
      <c r="E1555" t="s">
        <v>869</v>
      </c>
      <c r="F1555" t="s">
        <v>3513</v>
      </c>
    </row>
    <row r="1556" spans="1:6" x14ac:dyDescent="0.25">
      <c r="A1556">
        <v>1589</v>
      </c>
      <c r="B1556">
        <v>35.340000000000003</v>
      </c>
      <c r="C1556">
        <v>132.83000000000001</v>
      </c>
      <c r="D1556">
        <v>894.8</v>
      </c>
      <c r="E1556" t="s">
        <v>869</v>
      </c>
      <c r="F1556" t="s">
        <v>2594</v>
      </c>
    </row>
    <row r="1557" spans="1:6" x14ac:dyDescent="0.25">
      <c r="A1557">
        <v>1590</v>
      </c>
      <c r="B1557">
        <v>35.369</v>
      </c>
      <c r="C1557">
        <v>132.78299999999999</v>
      </c>
      <c r="D1557">
        <v>911.4</v>
      </c>
      <c r="E1557" t="s">
        <v>869</v>
      </c>
      <c r="F1557" t="s">
        <v>690</v>
      </c>
    </row>
    <row r="1558" spans="1:6" x14ac:dyDescent="0.25">
      <c r="A1558">
        <v>1591</v>
      </c>
      <c r="B1558">
        <v>35.427999999999997</v>
      </c>
      <c r="C1558">
        <v>132.834</v>
      </c>
      <c r="D1558">
        <v>915.3</v>
      </c>
      <c r="E1558" t="s">
        <v>869</v>
      </c>
      <c r="F1558" t="s">
        <v>3516</v>
      </c>
    </row>
    <row r="1559" spans="1:6" x14ac:dyDescent="0.25">
      <c r="A1559">
        <v>1592</v>
      </c>
      <c r="B1559">
        <v>35.457999999999998</v>
      </c>
      <c r="C1559">
        <v>132.87299999999999</v>
      </c>
      <c r="D1559">
        <v>1318.5</v>
      </c>
      <c r="E1559" t="s">
        <v>3518</v>
      </c>
      <c r="F1559" t="s">
        <v>3519</v>
      </c>
    </row>
    <row r="1560" spans="1:6" x14ac:dyDescent="0.25">
      <c r="A1560">
        <v>1593</v>
      </c>
      <c r="B1560">
        <v>35.421999999999997</v>
      </c>
      <c r="C1560">
        <v>132.946</v>
      </c>
      <c r="D1560">
        <v>1318.5</v>
      </c>
      <c r="E1560" t="s">
        <v>3518</v>
      </c>
      <c r="F1560" t="s">
        <v>3521</v>
      </c>
    </row>
    <row r="1561" spans="1:6" x14ac:dyDescent="0.25">
      <c r="A1561">
        <v>1594</v>
      </c>
      <c r="B1561">
        <v>35.450000000000003</v>
      </c>
      <c r="C1561">
        <v>132.94900000000001</v>
      </c>
      <c r="D1561">
        <v>1318.5</v>
      </c>
      <c r="E1561" t="s">
        <v>3518</v>
      </c>
      <c r="F1561" t="s">
        <v>3523</v>
      </c>
    </row>
    <row r="1562" spans="1:6" x14ac:dyDescent="0.25">
      <c r="A1562">
        <v>1595</v>
      </c>
      <c r="B1562">
        <v>35.472999999999999</v>
      </c>
      <c r="C1562">
        <v>133.02099999999999</v>
      </c>
      <c r="D1562">
        <v>1318.5</v>
      </c>
      <c r="E1562" t="s">
        <v>3518</v>
      </c>
      <c r="F1562" t="s">
        <v>3525</v>
      </c>
    </row>
    <row r="1563" spans="1:6" x14ac:dyDescent="0.25">
      <c r="A1563">
        <v>1596</v>
      </c>
      <c r="B1563">
        <v>35.460999999999999</v>
      </c>
      <c r="C1563">
        <v>133.053</v>
      </c>
      <c r="D1563">
        <v>1318.5</v>
      </c>
      <c r="E1563" t="s">
        <v>3518</v>
      </c>
      <c r="F1563" t="s">
        <v>3527</v>
      </c>
    </row>
    <row r="1564" spans="1:6" x14ac:dyDescent="0.25">
      <c r="A1564">
        <v>1597</v>
      </c>
      <c r="B1564">
        <v>35.466000000000001</v>
      </c>
      <c r="C1564">
        <v>133.053</v>
      </c>
      <c r="D1564">
        <v>1318.5</v>
      </c>
      <c r="E1564" t="s">
        <v>3518</v>
      </c>
      <c r="F1564" t="s">
        <v>3529</v>
      </c>
    </row>
    <row r="1565" spans="1:6" x14ac:dyDescent="0.25">
      <c r="A1565">
        <v>1598</v>
      </c>
      <c r="B1565">
        <v>35.466999999999999</v>
      </c>
      <c r="C1565">
        <v>133.059</v>
      </c>
      <c r="D1565">
        <v>1318.5</v>
      </c>
      <c r="E1565" t="s">
        <v>3531</v>
      </c>
      <c r="F1565" t="s">
        <v>3532</v>
      </c>
    </row>
    <row r="1566" spans="1:6" x14ac:dyDescent="0.25">
      <c r="A1566">
        <v>1599</v>
      </c>
      <c r="B1566">
        <v>35.453000000000003</v>
      </c>
      <c r="C1566">
        <v>133.102</v>
      </c>
      <c r="D1566">
        <v>1373.8</v>
      </c>
      <c r="E1566" t="s">
        <v>3531</v>
      </c>
      <c r="F1566" t="s">
        <v>3534</v>
      </c>
    </row>
    <row r="1567" spans="1:6" x14ac:dyDescent="0.25">
      <c r="A1567">
        <v>1600</v>
      </c>
      <c r="B1567">
        <v>35.451000000000001</v>
      </c>
      <c r="C1567">
        <v>133.124</v>
      </c>
      <c r="D1567">
        <v>1377.2</v>
      </c>
      <c r="E1567" t="s">
        <v>3531</v>
      </c>
      <c r="F1567" t="s">
        <v>955</v>
      </c>
    </row>
    <row r="1568" spans="1:6" x14ac:dyDescent="0.25">
      <c r="A1568">
        <v>1601</v>
      </c>
      <c r="B1568">
        <v>35.466000000000001</v>
      </c>
      <c r="C1568">
        <v>133.191</v>
      </c>
      <c r="D1568">
        <v>2054.3000000000002</v>
      </c>
      <c r="E1568" t="s">
        <v>3536</v>
      </c>
      <c r="F1568" t="s">
        <v>3537</v>
      </c>
    </row>
    <row r="1569" spans="1:6" x14ac:dyDescent="0.25">
      <c r="A1569">
        <v>1602</v>
      </c>
      <c r="B1569">
        <v>35.432000000000002</v>
      </c>
      <c r="C1569">
        <v>133.30000000000001</v>
      </c>
      <c r="D1569">
        <v>2054.3000000000002</v>
      </c>
      <c r="E1569" t="s">
        <v>3536</v>
      </c>
      <c r="F1569" t="s">
        <v>3539</v>
      </c>
    </row>
    <row r="1570" spans="1:6" x14ac:dyDescent="0.25">
      <c r="A1570">
        <v>1603</v>
      </c>
      <c r="B1570">
        <v>35.511000000000003</v>
      </c>
      <c r="C1570">
        <v>133.20099999999999</v>
      </c>
      <c r="D1570">
        <v>2054.3000000000002</v>
      </c>
      <c r="E1570" t="s">
        <v>3536</v>
      </c>
      <c r="F1570" t="s">
        <v>3541</v>
      </c>
    </row>
    <row r="1571" spans="1:6" x14ac:dyDescent="0.25">
      <c r="A1571">
        <v>1604</v>
      </c>
      <c r="B1571">
        <v>35.561</v>
      </c>
      <c r="C1571">
        <v>133.31100000000001</v>
      </c>
      <c r="D1571">
        <v>-9999</v>
      </c>
      <c r="E1571" t="s">
        <v>869</v>
      </c>
      <c r="F1571" t="s">
        <v>3544</v>
      </c>
    </row>
    <row r="1572" spans="1:6" x14ac:dyDescent="0.25">
      <c r="A1572">
        <v>1605</v>
      </c>
      <c r="B1572">
        <v>35.293999999999997</v>
      </c>
      <c r="C1572">
        <v>132.88</v>
      </c>
      <c r="D1572">
        <v>195.8</v>
      </c>
      <c r="E1572" t="s">
        <v>3546</v>
      </c>
      <c r="F1572" t="s">
        <v>3547</v>
      </c>
    </row>
    <row r="1573" spans="1:6" x14ac:dyDescent="0.25">
      <c r="A1573">
        <v>1606</v>
      </c>
      <c r="B1573">
        <v>35.341000000000001</v>
      </c>
      <c r="C1573">
        <v>132.91200000000001</v>
      </c>
      <c r="D1573">
        <v>122</v>
      </c>
      <c r="E1573" t="s">
        <v>1344</v>
      </c>
      <c r="F1573" t="s">
        <v>3549</v>
      </c>
    </row>
    <row r="1574" spans="1:6" x14ac:dyDescent="0.25">
      <c r="A1574">
        <v>1608</v>
      </c>
      <c r="B1574">
        <v>35.527999999999999</v>
      </c>
      <c r="C1574">
        <v>132.97300000000001</v>
      </c>
      <c r="D1574">
        <v>0</v>
      </c>
      <c r="E1574" t="s">
        <v>3554</v>
      </c>
      <c r="F1574" t="s">
        <v>3555</v>
      </c>
    </row>
    <row r="1575" spans="1:6" x14ac:dyDescent="0.25">
      <c r="A1575">
        <v>1609</v>
      </c>
      <c r="B1575">
        <v>35.338000000000001</v>
      </c>
      <c r="C1575">
        <v>132.76400000000001</v>
      </c>
      <c r="D1575">
        <v>437</v>
      </c>
      <c r="E1575" t="s">
        <v>866</v>
      </c>
      <c r="F1575" t="s">
        <v>3557</v>
      </c>
    </row>
    <row r="1576" spans="1:6" x14ac:dyDescent="0.25">
      <c r="A1576">
        <v>1610</v>
      </c>
      <c r="B1576">
        <v>35.35</v>
      </c>
      <c r="C1576">
        <v>132.74</v>
      </c>
      <c r="D1576">
        <v>-9999</v>
      </c>
      <c r="E1576" t="s">
        <v>866</v>
      </c>
      <c r="F1576" t="s">
        <v>3558</v>
      </c>
    </row>
    <row r="1577" spans="1:6" x14ac:dyDescent="0.25">
      <c r="A1577">
        <v>1611</v>
      </c>
      <c r="B1577">
        <v>35.347000000000001</v>
      </c>
      <c r="C1577">
        <v>132.68600000000001</v>
      </c>
      <c r="D1577">
        <v>-9999</v>
      </c>
      <c r="E1577" t="s">
        <v>866</v>
      </c>
      <c r="F1577" t="s">
        <v>3560</v>
      </c>
    </row>
    <row r="1578" spans="1:6" x14ac:dyDescent="0.25">
      <c r="A1578">
        <v>1612</v>
      </c>
      <c r="B1578">
        <v>34.948999999999998</v>
      </c>
      <c r="C1578">
        <v>132.63999999999999</v>
      </c>
      <c r="D1578">
        <v>2890</v>
      </c>
      <c r="E1578" t="s">
        <v>3562</v>
      </c>
      <c r="F1578" t="s">
        <v>3563</v>
      </c>
    </row>
    <row r="1579" spans="1:6" x14ac:dyDescent="0.25">
      <c r="A1579">
        <v>1613</v>
      </c>
      <c r="B1579">
        <v>35.069000000000003</v>
      </c>
      <c r="C1579">
        <v>132.601</v>
      </c>
      <c r="D1579">
        <v>3123</v>
      </c>
      <c r="E1579" t="s">
        <v>3562</v>
      </c>
      <c r="F1579" t="s">
        <v>3565</v>
      </c>
    </row>
    <row r="1580" spans="1:6" x14ac:dyDescent="0.25">
      <c r="A1580">
        <v>1614</v>
      </c>
      <c r="B1580">
        <v>34.994999999999997</v>
      </c>
      <c r="C1580">
        <v>132.50399999999999</v>
      </c>
      <c r="D1580">
        <v>3229</v>
      </c>
      <c r="E1580" t="s">
        <v>3562</v>
      </c>
      <c r="F1580" t="s">
        <v>3567</v>
      </c>
    </row>
    <row r="1581" spans="1:6" x14ac:dyDescent="0.25">
      <c r="A1581">
        <v>1615</v>
      </c>
      <c r="B1581">
        <v>34.957000000000001</v>
      </c>
      <c r="C1581">
        <v>132.38200000000001</v>
      </c>
      <c r="D1581">
        <v>3435</v>
      </c>
      <c r="E1581" t="s">
        <v>3562</v>
      </c>
      <c r="F1581" t="s">
        <v>3569</v>
      </c>
    </row>
    <row r="1582" spans="1:6" x14ac:dyDescent="0.25">
      <c r="A1582">
        <v>1616</v>
      </c>
      <c r="B1582">
        <v>34.968000000000004</v>
      </c>
      <c r="C1582">
        <v>132.32400000000001</v>
      </c>
      <c r="D1582">
        <v>3799</v>
      </c>
      <c r="E1582" t="s">
        <v>3562</v>
      </c>
      <c r="F1582" t="s">
        <v>3571</v>
      </c>
    </row>
    <row r="1583" spans="1:6" x14ac:dyDescent="0.25">
      <c r="A1583">
        <v>1617</v>
      </c>
      <c r="B1583">
        <v>34.981000000000002</v>
      </c>
      <c r="C1583">
        <v>132.304</v>
      </c>
      <c r="D1583">
        <v>3783</v>
      </c>
      <c r="E1583" t="s">
        <v>3562</v>
      </c>
      <c r="F1583" t="s">
        <v>2751</v>
      </c>
    </row>
    <row r="1584" spans="1:6" x14ac:dyDescent="0.25">
      <c r="A1584">
        <v>1618</v>
      </c>
      <c r="B1584">
        <v>34.997999999999998</v>
      </c>
      <c r="C1584">
        <v>132.28399999999999</v>
      </c>
      <c r="D1584">
        <v>3807</v>
      </c>
      <c r="E1584" t="s">
        <v>3562</v>
      </c>
      <c r="F1584" t="s">
        <v>3573</v>
      </c>
    </row>
    <row r="1585" spans="1:6" x14ac:dyDescent="0.25">
      <c r="A1585">
        <v>1619</v>
      </c>
      <c r="B1585">
        <v>35.015000000000001</v>
      </c>
      <c r="C1585">
        <v>132.227</v>
      </c>
      <c r="D1585">
        <v>3870</v>
      </c>
      <c r="E1585" t="s">
        <v>3562</v>
      </c>
      <c r="F1585" t="s">
        <v>3575</v>
      </c>
    </row>
    <row r="1586" spans="1:6" x14ac:dyDescent="0.25">
      <c r="A1586">
        <v>1620</v>
      </c>
      <c r="B1586">
        <v>34.640999999999998</v>
      </c>
      <c r="C1586">
        <v>132.62100000000001</v>
      </c>
      <c r="D1586">
        <v>3870</v>
      </c>
      <c r="E1586" t="s">
        <v>3562</v>
      </c>
      <c r="F1586" t="s">
        <v>3577</v>
      </c>
    </row>
    <row r="1587" spans="1:6" x14ac:dyDescent="0.25">
      <c r="A1587">
        <v>1621</v>
      </c>
      <c r="B1587">
        <v>34.664999999999999</v>
      </c>
      <c r="C1587">
        <v>132.715</v>
      </c>
      <c r="D1587">
        <v>400</v>
      </c>
      <c r="E1587" t="s">
        <v>3562</v>
      </c>
      <c r="F1587" t="s">
        <v>3579</v>
      </c>
    </row>
    <row r="1588" spans="1:6" x14ac:dyDescent="0.25">
      <c r="A1588">
        <v>1622</v>
      </c>
      <c r="B1588">
        <v>34.728000000000002</v>
      </c>
      <c r="C1588">
        <v>132.78299999999999</v>
      </c>
      <c r="D1588">
        <v>400</v>
      </c>
      <c r="E1588" t="s">
        <v>3562</v>
      </c>
      <c r="F1588" t="s">
        <v>3581</v>
      </c>
    </row>
    <row r="1589" spans="1:6" x14ac:dyDescent="0.25">
      <c r="A1589">
        <v>1623</v>
      </c>
      <c r="B1589">
        <v>34.790999999999997</v>
      </c>
      <c r="C1589">
        <v>132.83199999999999</v>
      </c>
      <c r="D1589">
        <v>671</v>
      </c>
      <c r="E1589" t="s">
        <v>3562</v>
      </c>
      <c r="F1589" t="s">
        <v>3583</v>
      </c>
    </row>
    <row r="1590" spans="1:6" x14ac:dyDescent="0.25">
      <c r="A1590">
        <v>1624</v>
      </c>
      <c r="B1590">
        <v>34.811999999999998</v>
      </c>
      <c r="C1590">
        <v>132.84100000000001</v>
      </c>
      <c r="D1590">
        <v>1981</v>
      </c>
      <c r="E1590" t="s">
        <v>3562</v>
      </c>
      <c r="F1590" t="s">
        <v>3585</v>
      </c>
    </row>
    <row r="1591" spans="1:6" x14ac:dyDescent="0.25">
      <c r="A1591">
        <v>1625</v>
      </c>
      <c r="B1591">
        <v>34.887999999999998</v>
      </c>
      <c r="C1591">
        <v>132.678</v>
      </c>
      <c r="D1591">
        <v>2633</v>
      </c>
      <c r="E1591" t="s">
        <v>3562</v>
      </c>
      <c r="F1591" t="s">
        <v>690</v>
      </c>
    </row>
    <row r="1592" spans="1:6" x14ac:dyDescent="0.25">
      <c r="A1592">
        <v>1626</v>
      </c>
      <c r="B1592">
        <v>34.802999999999997</v>
      </c>
      <c r="C1592">
        <v>132.88300000000001</v>
      </c>
      <c r="D1592">
        <v>680</v>
      </c>
      <c r="E1592" t="s">
        <v>3587</v>
      </c>
      <c r="F1592" t="s">
        <v>3588</v>
      </c>
    </row>
    <row r="1593" spans="1:6" x14ac:dyDescent="0.25">
      <c r="A1593">
        <v>1627</v>
      </c>
      <c r="B1593">
        <v>34.863</v>
      </c>
      <c r="C1593">
        <v>133.012</v>
      </c>
      <c r="D1593">
        <v>263</v>
      </c>
      <c r="E1593" t="s">
        <v>3590</v>
      </c>
      <c r="F1593" t="s">
        <v>3591</v>
      </c>
    </row>
    <row r="1594" spans="1:6" x14ac:dyDescent="0.25">
      <c r="A1594">
        <v>1628</v>
      </c>
      <c r="B1594">
        <v>34.817</v>
      </c>
      <c r="C1594">
        <v>132.84700000000001</v>
      </c>
      <c r="D1594">
        <v>631</v>
      </c>
      <c r="E1594" t="s">
        <v>3590</v>
      </c>
      <c r="F1594" t="s">
        <v>3593</v>
      </c>
    </row>
    <row r="1595" spans="1:6" x14ac:dyDescent="0.25">
      <c r="A1595">
        <v>1629</v>
      </c>
      <c r="B1595">
        <v>34.83</v>
      </c>
      <c r="C1595">
        <v>132.80600000000001</v>
      </c>
      <c r="D1595">
        <v>327</v>
      </c>
      <c r="E1595" t="s">
        <v>3595</v>
      </c>
      <c r="F1595" t="s">
        <v>3595</v>
      </c>
    </row>
    <row r="1596" spans="1:6" x14ac:dyDescent="0.25">
      <c r="A1596">
        <v>1630</v>
      </c>
      <c r="B1596">
        <v>34.780999999999999</v>
      </c>
      <c r="C1596">
        <v>132.94900000000001</v>
      </c>
      <c r="D1596">
        <v>277.3</v>
      </c>
      <c r="E1596" t="s">
        <v>3597</v>
      </c>
      <c r="F1596" t="s">
        <v>2782</v>
      </c>
    </row>
    <row r="1597" spans="1:6" x14ac:dyDescent="0.25">
      <c r="A1597">
        <v>1631</v>
      </c>
      <c r="B1597">
        <v>34.743000000000002</v>
      </c>
      <c r="C1597">
        <v>133.036</v>
      </c>
      <c r="D1597">
        <v>95.5</v>
      </c>
      <c r="E1597" t="s">
        <v>3597</v>
      </c>
      <c r="F1597" t="s">
        <v>3598</v>
      </c>
    </row>
    <row r="1598" spans="1:6" x14ac:dyDescent="0.25">
      <c r="A1598">
        <v>1632</v>
      </c>
      <c r="B1598">
        <v>34.790999999999997</v>
      </c>
      <c r="C1598">
        <v>132.98599999999999</v>
      </c>
      <c r="D1598">
        <v>218.3</v>
      </c>
      <c r="E1598" t="s">
        <v>3597</v>
      </c>
      <c r="F1598" t="s">
        <v>3600</v>
      </c>
    </row>
    <row r="1599" spans="1:6" x14ac:dyDescent="0.25">
      <c r="A1599">
        <v>1633</v>
      </c>
      <c r="B1599">
        <v>34.783000000000001</v>
      </c>
      <c r="C1599">
        <v>133.04599999999999</v>
      </c>
      <c r="D1599">
        <v>88.7</v>
      </c>
      <c r="E1599" t="s">
        <v>3601</v>
      </c>
      <c r="F1599" t="s">
        <v>3602</v>
      </c>
    </row>
    <row r="1600" spans="1:6" x14ac:dyDescent="0.25">
      <c r="A1600">
        <v>1634</v>
      </c>
      <c r="B1600">
        <v>34.783000000000001</v>
      </c>
      <c r="C1600">
        <v>133.04599999999999</v>
      </c>
      <c r="D1600">
        <v>521</v>
      </c>
      <c r="E1600" t="s">
        <v>3590</v>
      </c>
      <c r="F1600" t="s">
        <v>3604</v>
      </c>
    </row>
    <row r="1601" spans="1:6" x14ac:dyDescent="0.25">
      <c r="A1601">
        <v>1635</v>
      </c>
      <c r="B1601">
        <v>34.786000000000001</v>
      </c>
      <c r="C1601">
        <v>132.97999999999999</v>
      </c>
      <c r="D1601">
        <v>277.3</v>
      </c>
      <c r="E1601" t="s">
        <v>3597</v>
      </c>
      <c r="F1601" t="s">
        <v>2782</v>
      </c>
    </row>
    <row r="1602" spans="1:6" x14ac:dyDescent="0.25">
      <c r="A1602">
        <v>1636</v>
      </c>
      <c r="B1602">
        <v>34.677999999999997</v>
      </c>
      <c r="C1602">
        <v>132.57</v>
      </c>
      <c r="D1602">
        <v>251</v>
      </c>
      <c r="E1602" t="s">
        <v>3562</v>
      </c>
      <c r="F1602" t="s">
        <v>1489</v>
      </c>
    </row>
    <row r="1603" spans="1:6" x14ac:dyDescent="0.25">
      <c r="A1603">
        <v>1637</v>
      </c>
      <c r="B1603">
        <v>34.640999999999998</v>
      </c>
      <c r="C1603">
        <v>132.62100000000001</v>
      </c>
      <c r="D1603">
        <v>308</v>
      </c>
      <c r="E1603" t="s">
        <v>3562</v>
      </c>
      <c r="F1603" t="s">
        <v>3577</v>
      </c>
    </row>
    <row r="1604" spans="1:6" x14ac:dyDescent="0.25">
      <c r="A1604">
        <v>1638</v>
      </c>
      <c r="B1604">
        <v>34.533000000000001</v>
      </c>
      <c r="C1604">
        <v>131.857</v>
      </c>
      <c r="D1604">
        <v>381</v>
      </c>
      <c r="E1604" t="s">
        <v>3606</v>
      </c>
      <c r="F1604" t="s">
        <v>3607</v>
      </c>
    </row>
    <row r="1605" spans="1:6" x14ac:dyDescent="0.25">
      <c r="A1605">
        <v>1639</v>
      </c>
      <c r="B1605">
        <v>34.545999999999999</v>
      </c>
      <c r="C1605">
        <v>131.834</v>
      </c>
      <c r="D1605">
        <v>548</v>
      </c>
      <c r="E1605" t="s">
        <v>3606</v>
      </c>
      <c r="F1605" t="s">
        <v>3609</v>
      </c>
    </row>
    <row r="1606" spans="1:6" x14ac:dyDescent="0.25">
      <c r="A1606">
        <v>1640</v>
      </c>
      <c r="B1606">
        <v>34.606999999999999</v>
      </c>
      <c r="C1606">
        <v>131.798</v>
      </c>
      <c r="D1606">
        <v>615</v>
      </c>
      <c r="E1606" t="s">
        <v>3606</v>
      </c>
      <c r="F1606" t="s">
        <v>3611</v>
      </c>
    </row>
    <row r="1607" spans="1:6" x14ac:dyDescent="0.25">
      <c r="A1607">
        <v>1641</v>
      </c>
      <c r="B1607">
        <v>34.676000000000002</v>
      </c>
      <c r="C1607">
        <v>131.82499999999999</v>
      </c>
      <c r="D1607">
        <v>1076</v>
      </c>
      <c r="E1607" t="s">
        <v>3606</v>
      </c>
      <c r="F1607" t="s">
        <v>3613</v>
      </c>
    </row>
    <row r="1608" spans="1:6" x14ac:dyDescent="0.25">
      <c r="A1608">
        <v>1642</v>
      </c>
      <c r="B1608">
        <v>34.613</v>
      </c>
      <c r="C1608">
        <v>131.82400000000001</v>
      </c>
      <c r="D1608">
        <v>357</v>
      </c>
      <c r="E1608" t="s">
        <v>3615</v>
      </c>
      <c r="F1608" t="s">
        <v>3616</v>
      </c>
    </row>
    <row r="1609" spans="1:6" x14ac:dyDescent="0.25">
      <c r="A1609">
        <v>1643</v>
      </c>
      <c r="B1609">
        <v>34.624000000000002</v>
      </c>
      <c r="C1609">
        <v>131.80600000000001</v>
      </c>
      <c r="D1609">
        <v>358</v>
      </c>
      <c r="E1609" t="s">
        <v>3615</v>
      </c>
      <c r="F1609" t="s">
        <v>3618</v>
      </c>
    </row>
    <row r="1610" spans="1:6" x14ac:dyDescent="0.25">
      <c r="A1610">
        <v>1644</v>
      </c>
      <c r="B1610">
        <v>34.664999999999999</v>
      </c>
      <c r="C1610">
        <v>131.80099999999999</v>
      </c>
      <c r="D1610">
        <v>60</v>
      </c>
      <c r="E1610" t="s">
        <v>3620</v>
      </c>
      <c r="F1610" t="s">
        <v>3621</v>
      </c>
    </row>
    <row r="1611" spans="1:6" x14ac:dyDescent="0.25">
      <c r="A1611">
        <v>1645</v>
      </c>
      <c r="B1611">
        <v>34.234000000000002</v>
      </c>
      <c r="C1611">
        <v>131.66200000000001</v>
      </c>
      <c r="D1611">
        <v>152.19999999999999</v>
      </c>
      <c r="E1611" t="s">
        <v>3623</v>
      </c>
      <c r="F1611" t="s">
        <v>3624</v>
      </c>
    </row>
    <row r="1612" spans="1:6" x14ac:dyDescent="0.25">
      <c r="A1612">
        <v>1646</v>
      </c>
      <c r="B1612">
        <v>34.189</v>
      </c>
      <c r="C1612">
        <v>131.654</v>
      </c>
      <c r="D1612">
        <v>26.3</v>
      </c>
      <c r="E1612" t="s">
        <v>3623</v>
      </c>
      <c r="F1612" t="s">
        <v>3626</v>
      </c>
    </row>
    <row r="1613" spans="1:6" x14ac:dyDescent="0.25">
      <c r="A1613">
        <v>1647</v>
      </c>
      <c r="B1613">
        <v>34.18</v>
      </c>
      <c r="C1613">
        <v>131.64400000000001</v>
      </c>
      <c r="D1613">
        <v>338</v>
      </c>
      <c r="E1613" t="s">
        <v>3623</v>
      </c>
      <c r="F1613" t="s">
        <v>3628</v>
      </c>
    </row>
    <row r="1614" spans="1:6" x14ac:dyDescent="0.25">
      <c r="A1614">
        <v>1648</v>
      </c>
      <c r="B1614">
        <v>34.103999999999999</v>
      </c>
      <c r="C1614">
        <v>131.595</v>
      </c>
      <c r="D1614">
        <v>403.9</v>
      </c>
      <c r="E1614" t="s">
        <v>3623</v>
      </c>
      <c r="F1614" t="s">
        <v>3630</v>
      </c>
    </row>
    <row r="1615" spans="1:6" x14ac:dyDescent="0.25">
      <c r="A1615">
        <v>1649</v>
      </c>
      <c r="B1615">
        <v>34.064</v>
      </c>
      <c r="C1615">
        <v>131.55799999999999</v>
      </c>
      <c r="D1615">
        <v>423.1</v>
      </c>
      <c r="E1615" t="s">
        <v>3623</v>
      </c>
      <c r="F1615" t="s">
        <v>3632</v>
      </c>
    </row>
    <row r="1616" spans="1:6" x14ac:dyDescent="0.25">
      <c r="A1616">
        <v>1650</v>
      </c>
      <c r="B1616">
        <v>34.036000000000001</v>
      </c>
      <c r="C1616">
        <v>131.5</v>
      </c>
      <c r="D1616">
        <v>460</v>
      </c>
      <c r="E1616" t="s">
        <v>3623</v>
      </c>
      <c r="F1616" t="s">
        <v>3634</v>
      </c>
    </row>
    <row r="1617" spans="1:6" x14ac:dyDescent="0.25">
      <c r="A1617">
        <v>1651</v>
      </c>
      <c r="B1617">
        <v>34.231999999999999</v>
      </c>
      <c r="C1617">
        <v>131.67699999999999</v>
      </c>
      <c r="D1617">
        <v>43</v>
      </c>
      <c r="E1617" t="s">
        <v>3636</v>
      </c>
      <c r="F1617" t="s">
        <v>1997</v>
      </c>
    </row>
    <row r="1618" spans="1:6" x14ac:dyDescent="0.25">
      <c r="A1618">
        <v>1652</v>
      </c>
      <c r="B1618">
        <v>34.198999999999998</v>
      </c>
      <c r="C1618">
        <v>131.77699999999999</v>
      </c>
      <c r="D1618">
        <v>22.8</v>
      </c>
      <c r="E1618" t="s">
        <v>3637</v>
      </c>
      <c r="F1618" t="s">
        <v>3638</v>
      </c>
    </row>
    <row r="1619" spans="1:6" x14ac:dyDescent="0.25">
      <c r="A1619">
        <v>1653</v>
      </c>
      <c r="B1619">
        <v>34.148000000000003</v>
      </c>
      <c r="C1619">
        <v>131.73599999999999</v>
      </c>
      <c r="D1619">
        <v>78</v>
      </c>
      <c r="E1619" t="s">
        <v>3637</v>
      </c>
      <c r="F1619" t="s">
        <v>3640</v>
      </c>
    </row>
    <row r="1620" spans="1:6" x14ac:dyDescent="0.25">
      <c r="A1620">
        <v>1654</v>
      </c>
      <c r="B1620">
        <v>34.188000000000002</v>
      </c>
      <c r="C1620">
        <v>131.65700000000001</v>
      </c>
      <c r="D1620">
        <v>127.6</v>
      </c>
      <c r="E1620" t="s">
        <v>3637</v>
      </c>
      <c r="F1620" t="s">
        <v>3642</v>
      </c>
    </row>
    <row r="1621" spans="1:6" x14ac:dyDescent="0.25">
      <c r="A1621">
        <v>1655</v>
      </c>
      <c r="B1621">
        <v>34.228000000000002</v>
      </c>
      <c r="C1621">
        <v>132.17699999999999</v>
      </c>
      <c r="D1621">
        <v>323</v>
      </c>
      <c r="E1621" t="s">
        <v>3644</v>
      </c>
      <c r="F1621" t="s">
        <v>3645</v>
      </c>
    </row>
    <row r="1622" spans="1:6" x14ac:dyDescent="0.25">
      <c r="A1622">
        <v>1656</v>
      </c>
      <c r="B1622">
        <v>34.21</v>
      </c>
      <c r="C1622">
        <v>132.19499999999999</v>
      </c>
      <c r="D1622">
        <v>330</v>
      </c>
      <c r="E1622" t="s">
        <v>3644</v>
      </c>
      <c r="F1622" t="s">
        <v>3647</v>
      </c>
    </row>
    <row r="1623" spans="1:6" x14ac:dyDescent="0.25">
      <c r="A1623">
        <v>1657</v>
      </c>
      <c r="B1623">
        <v>34.207999999999998</v>
      </c>
      <c r="C1623">
        <v>132.24199999999999</v>
      </c>
      <c r="D1623">
        <v>342</v>
      </c>
      <c r="E1623" t="s">
        <v>3644</v>
      </c>
      <c r="F1623" t="s">
        <v>3649</v>
      </c>
    </row>
    <row r="1624" spans="1:6" x14ac:dyDescent="0.25">
      <c r="A1624">
        <v>1658</v>
      </c>
      <c r="B1624">
        <v>34.274999999999999</v>
      </c>
      <c r="C1624">
        <v>132.13399999999999</v>
      </c>
      <c r="D1624">
        <v>255</v>
      </c>
      <c r="E1624" t="s">
        <v>3644</v>
      </c>
      <c r="F1624" t="s">
        <v>3651</v>
      </c>
    </row>
    <row r="1625" spans="1:6" x14ac:dyDescent="0.25">
      <c r="A1625">
        <v>1659</v>
      </c>
      <c r="B1625">
        <v>34.234000000000002</v>
      </c>
      <c r="C1625">
        <v>132.17099999999999</v>
      </c>
      <c r="D1625">
        <v>301.3</v>
      </c>
      <c r="E1625" t="s">
        <v>3644</v>
      </c>
      <c r="F1625" t="s">
        <v>3653</v>
      </c>
    </row>
    <row r="1626" spans="1:6" x14ac:dyDescent="0.25">
      <c r="A1626">
        <v>1660</v>
      </c>
      <c r="B1626">
        <v>34.225999999999999</v>
      </c>
      <c r="C1626">
        <v>132.19900000000001</v>
      </c>
      <c r="D1626">
        <v>323</v>
      </c>
      <c r="E1626" t="s">
        <v>3644</v>
      </c>
      <c r="F1626" t="s">
        <v>3655</v>
      </c>
    </row>
    <row r="1627" spans="1:6" x14ac:dyDescent="0.25">
      <c r="A1627">
        <v>1661</v>
      </c>
      <c r="B1627">
        <v>34.222999999999999</v>
      </c>
      <c r="C1627">
        <v>132.125</v>
      </c>
      <c r="D1627">
        <v>11.8</v>
      </c>
      <c r="E1627" t="s">
        <v>3657</v>
      </c>
      <c r="F1627" t="s">
        <v>3658</v>
      </c>
    </row>
    <row r="1628" spans="1:6" x14ac:dyDescent="0.25">
      <c r="A1628">
        <v>1662</v>
      </c>
      <c r="B1628">
        <v>34.58</v>
      </c>
      <c r="C1628">
        <v>132.21</v>
      </c>
      <c r="D1628">
        <v>153</v>
      </c>
      <c r="E1628" t="s">
        <v>3660</v>
      </c>
      <c r="F1628" t="s">
        <v>3661</v>
      </c>
    </row>
    <row r="1629" spans="1:6" x14ac:dyDescent="0.25">
      <c r="A1629">
        <v>1663</v>
      </c>
      <c r="B1629">
        <v>34.573</v>
      </c>
      <c r="C1629">
        <v>132.232</v>
      </c>
      <c r="D1629">
        <v>291</v>
      </c>
      <c r="E1629" t="s">
        <v>3660</v>
      </c>
      <c r="F1629" t="s">
        <v>3663</v>
      </c>
    </row>
    <row r="1630" spans="1:6" x14ac:dyDescent="0.25">
      <c r="A1630">
        <v>1664</v>
      </c>
      <c r="B1630">
        <v>34.609000000000002</v>
      </c>
      <c r="C1630">
        <v>132.32</v>
      </c>
      <c r="D1630">
        <v>635</v>
      </c>
      <c r="E1630" t="s">
        <v>3660</v>
      </c>
      <c r="F1630" t="s">
        <v>3665</v>
      </c>
    </row>
    <row r="1631" spans="1:6" x14ac:dyDescent="0.25">
      <c r="A1631">
        <v>1665</v>
      </c>
      <c r="B1631">
        <v>34.536000000000001</v>
      </c>
      <c r="C1631">
        <v>132.434</v>
      </c>
      <c r="D1631">
        <v>1082</v>
      </c>
      <c r="E1631" t="s">
        <v>3660</v>
      </c>
      <c r="F1631" t="s">
        <v>3667</v>
      </c>
    </row>
    <row r="1632" spans="1:6" x14ac:dyDescent="0.25">
      <c r="A1632">
        <v>1666</v>
      </c>
      <c r="B1632">
        <v>34.512</v>
      </c>
      <c r="C1632">
        <v>132.506</v>
      </c>
      <c r="D1632">
        <v>1143</v>
      </c>
      <c r="E1632" t="s">
        <v>3660</v>
      </c>
      <c r="F1632" t="s">
        <v>3669</v>
      </c>
    </row>
    <row r="1633" spans="1:6" x14ac:dyDescent="0.25">
      <c r="A1633">
        <v>1667</v>
      </c>
      <c r="B1633">
        <v>34.484000000000002</v>
      </c>
      <c r="C1633">
        <v>132.51</v>
      </c>
      <c r="D1633">
        <v>1505</v>
      </c>
      <c r="E1633" t="s">
        <v>3660</v>
      </c>
      <c r="F1633" t="s">
        <v>3671</v>
      </c>
    </row>
    <row r="1634" spans="1:6" x14ac:dyDescent="0.25">
      <c r="A1634">
        <v>1668</v>
      </c>
      <c r="B1634">
        <v>34.462000000000003</v>
      </c>
      <c r="C1634">
        <v>132.494</v>
      </c>
      <c r="D1634">
        <v>1527</v>
      </c>
      <c r="E1634" t="s">
        <v>3660</v>
      </c>
      <c r="F1634" t="s">
        <v>3673</v>
      </c>
    </row>
    <row r="1635" spans="1:6" x14ac:dyDescent="0.25">
      <c r="A1635">
        <v>1669</v>
      </c>
      <c r="B1635">
        <v>34.426000000000002</v>
      </c>
      <c r="C1635">
        <v>132.46199999999999</v>
      </c>
      <c r="D1635">
        <v>1593</v>
      </c>
      <c r="E1635" t="s">
        <v>3660</v>
      </c>
      <c r="F1635" t="s">
        <v>3675</v>
      </c>
    </row>
    <row r="1636" spans="1:6" x14ac:dyDescent="0.25">
      <c r="A1636">
        <v>1670</v>
      </c>
      <c r="B1636">
        <v>34.423999999999999</v>
      </c>
      <c r="C1636">
        <v>132.459</v>
      </c>
      <c r="D1636">
        <v>1593</v>
      </c>
      <c r="E1636" t="s">
        <v>3660</v>
      </c>
      <c r="F1636" t="s">
        <v>3677</v>
      </c>
    </row>
    <row r="1637" spans="1:6" x14ac:dyDescent="0.25">
      <c r="A1637">
        <v>1671</v>
      </c>
      <c r="B1637">
        <v>34.363</v>
      </c>
      <c r="C1637">
        <v>132.404</v>
      </c>
      <c r="D1637">
        <v>1700</v>
      </c>
      <c r="E1637" t="s">
        <v>3679</v>
      </c>
      <c r="F1637" t="s">
        <v>3680</v>
      </c>
    </row>
    <row r="1638" spans="1:6" x14ac:dyDescent="0.25">
      <c r="A1638">
        <v>1672</v>
      </c>
      <c r="B1638">
        <v>34.524000000000001</v>
      </c>
      <c r="C1638">
        <v>132.316</v>
      </c>
      <c r="D1638">
        <v>123</v>
      </c>
      <c r="E1638" t="s">
        <v>3682</v>
      </c>
      <c r="F1638" t="s">
        <v>3683</v>
      </c>
    </row>
    <row r="1639" spans="1:6" x14ac:dyDescent="0.25">
      <c r="A1639">
        <v>1673</v>
      </c>
      <c r="B1639">
        <v>34.572000000000003</v>
      </c>
      <c r="C1639">
        <v>132.37100000000001</v>
      </c>
      <c r="D1639">
        <v>97</v>
      </c>
      <c r="E1639" t="s">
        <v>3685</v>
      </c>
      <c r="F1639" t="s">
        <v>3686</v>
      </c>
    </row>
    <row r="1640" spans="1:6" x14ac:dyDescent="0.25">
      <c r="A1640">
        <v>1674</v>
      </c>
      <c r="B1640">
        <v>34.552999999999997</v>
      </c>
      <c r="C1640">
        <v>132.66</v>
      </c>
      <c r="D1640">
        <v>115</v>
      </c>
      <c r="E1640" t="s">
        <v>3688</v>
      </c>
      <c r="F1640" t="s">
        <v>3689</v>
      </c>
    </row>
    <row r="1641" spans="1:6" x14ac:dyDescent="0.25">
      <c r="A1641">
        <v>1675</v>
      </c>
      <c r="B1641">
        <v>34.484000000000002</v>
      </c>
      <c r="C1641">
        <v>132.53399999999999</v>
      </c>
      <c r="D1641">
        <v>271</v>
      </c>
      <c r="E1641" t="s">
        <v>3688</v>
      </c>
      <c r="F1641" t="s">
        <v>3691</v>
      </c>
    </row>
    <row r="1642" spans="1:6" x14ac:dyDescent="0.25">
      <c r="A1642">
        <v>1676</v>
      </c>
      <c r="B1642">
        <v>34.506999999999998</v>
      </c>
      <c r="C1642">
        <v>132.51599999999999</v>
      </c>
      <c r="D1642">
        <v>86</v>
      </c>
      <c r="E1642" t="s">
        <v>3693</v>
      </c>
      <c r="F1642" t="s">
        <v>3694</v>
      </c>
    </row>
    <row r="1643" spans="1:6" x14ac:dyDescent="0.25">
      <c r="A1643">
        <v>1677</v>
      </c>
      <c r="B1643">
        <v>34.451000000000001</v>
      </c>
      <c r="C1643">
        <v>132.47300000000001</v>
      </c>
      <c r="D1643">
        <v>66</v>
      </c>
      <c r="E1643" t="s">
        <v>3696</v>
      </c>
      <c r="F1643" t="s">
        <v>3696</v>
      </c>
    </row>
    <row r="1644" spans="1:6" x14ac:dyDescent="0.25">
      <c r="A1644">
        <v>1678</v>
      </c>
      <c r="B1644">
        <v>34.457999999999998</v>
      </c>
      <c r="C1644">
        <v>132.476</v>
      </c>
      <c r="D1644">
        <v>58</v>
      </c>
      <c r="E1644" t="s">
        <v>3697</v>
      </c>
      <c r="F1644" t="s">
        <v>3698</v>
      </c>
    </row>
    <row r="1645" spans="1:6" x14ac:dyDescent="0.25">
      <c r="A1645">
        <v>1679</v>
      </c>
      <c r="B1645">
        <v>34.414000000000001</v>
      </c>
      <c r="C1645">
        <v>132.465</v>
      </c>
      <c r="D1645">
        <v>1593.5</v>
      </c>
      <c r="E1645" t="s">
        <v>3700</v>
      </c>
      <c r="F1645" t="s">
        <v>3701</v>
      </c>
    </row>
    <row r="1646" spans="1:6" x14ac:dyDescent="0.25">
      <c r="A1646">
        <v>1680</v>
      </c>
      <c r="B1646">
        <v>34.406999999999996</v>
      </c>
      <c r="C1646">
        <v>132.458</v>
      </c>
      <c r="D1646">
        <v>1594</v>
      </c>
      <c r="E1646" t="s">
        <v>3703</v>
      </c>
      <c r="F1646" t="s">
        <v>3704</v>
      </c>
    </row>
    <row r="1647" spans="1:6" x14ac:dyDescent="0.25">
      <c r="A1647">
        <v>1681</v>
      </c>
      <c r="B1647">
        <v>34.362000000000002</v>
      </c>
      <c r="C1647">
        <v>132.43199999999999</v>
      </c>
      <c r="D1647">
        <v>1690</v>
      </c>
      <c r="E1647" t="s">
        <v>3703</v>
      </c>
      <c r="F1647" t="s">
        <v>3706</v>
      </c>
    </row>
    <row r="1648" spans="1:6" x14ac:dyDescent="0.25">
      <c r="A1648">
        <v>1682</v>
      </c>
      <c r="B1648">
        <v>34.667999999999999</v>
      </c>
      <c r="C1648">
        <v>132.29900000000001</v>
      </c>
      <c r="D1648">
        <v>-9999</v>
      </c>
      <c r="E1648" t="s">
        <v>3708</v>
      </c>
      <c r="F1648" t="s">
        <v>3709</v>
      </c>
    </row>
    <row r="1649" spans="1:6" x14ac:dyDescent="0.25">
      <c r="A1649">
        <v>1683</v>
      </c>
      <c r="B1649">
        <v>34.625</v>
      </c>
      <c r="C1649">
        <v>132.30099999999999</v>
      </c>
      <c r="D1649">
        <v>-9999</v>
      </c>
      <c r="E1649" t="s">
        <v>3708</v>
      </c>
      <c r="F1649" t="s">
        <v>3711</v>
      </c>
    </row>
    <row r="1650" spans="1:6" x14ac:dyDescent="0.25">
      <c r="A1650">
        <v>1684</v>
      </c>
      <c r="B1650">
        <v>34.616</v>
      </c>
      <c r="C1650">
        <v>132.31800000000001</v>
      </c>
      <c r="D1650">
        <v>-9999</v>
      </c>
      <c r="E1650" t="s">
        <v>3708</v>
      </c>
      <c r="F1650" t="s">
        <v>3713</v>
      </c>
    </row>
    <row r="1651" spans="1:6" x14ac:dyDescent="0.25">
      <c r="A1651">
        <v>1685</v>
      </c>
      <c r="B1651">
        <v>34.598999999999997</v>
      </c>
      <c r="C1651">
        <v>133.18700000000001</v>
      </c>
      <c r="D1651">
        <v>297.3</v>
      </c>
      <c r="E1651" t="s">
        <v>3715</v>
      </c>
      <c r="F1651" t="s">
        <v>3716</v>
      </c>
    </row>
    <row r="1652" spans="1:6" x14ac:dyDescent="0.25">
      <c r="A1652">
        <v>1686</v>
      </c>
      <c r="B1652">
        <v>34.564</v>
      </c>
      <c r="C1652">
        <v>133.23599999999999</v>
      </c>
      <c r="D1652">
        <v>488.9</v>
      </c>
      <c r="E1652" t="s">
        <v>3715</v>
      </c>
      <c r="F1652" t="s">
        <v>3718</v>
      </c>
    </row>
    <row r="1653" spans="1:6" x14ac:dyDescent="0.25">
      <c r="A1653">
        <v>1687</v>
      </c>
      <c r="B1653">
        <v>34.543999999999997</v>
      </c>
      <c r="C1653">
        <v>133.286</v>
      </c>
      <c r="D1653">
        <v>580</v>
      </c>
      <c r="E1653" t="s">
        <v>3715</v>
      </c>
      <c r="F1653" t="s">
        <v>3720</v>
      </c>
    </row>
    <row r="1654" spans="1:6" x14ac:dyDescent="0.25">
      <c r="A1654">
        <v>1688</v>
      </c>
      <c r="B1654">
        <v>34.521999999999998</v>
      </c>
      <c r="C1654">
        <v>133.35400000000001</v>
      </c>
      <c r="D1654">
        <v>648.4</v>
      </c>
      <c r="E1654" t="s">
        <v>3715</v>
      </c>
      <c r="F1654" t="s">
        <v>3722</v>
      </c>
    </row>
    <row r="1655" spans="1:6" x14ac:dyDescent="0.25">
      <c r="A1655">
        <v>1689</v>
      </c>
      <c r="B1655">
        <v>34.493000000000002</v>
      </c>
      <c r="C1655">
        <v>133.34</v>
      </c>
      <c r="D1655">
        <v>798.8</v>
      </c>
      <c r="E1655" t="s">
        <v>3715</v>
      </c>
      <c r="F1655" t="s">
        <v>3724</v>
      </c>
    </row>
    <row r="1656" spans="1:6" x14ac:dyDescent="0.25">
      <c r="A1656">
        <v>1690</v>
      </c>
      <c r="B1656">
        <v>34.555</v>
      </c>
      <c r="C1656">
        <v>133.27699999999999</v>
      </c>
      <c r="D1656">
        <v>75.8</v>
      </c>
      <c r="E1656" t="s">
        <v>3726</v>
      </c>
      <c r="F1656" t="s">
        <v>3727</v>
      </c>
    </row>
    <row r="1657" spans="1:6" x14ac:dyDescent="0.25">
      <c r="A1657">
        <v>1691</v>
      </c>
      <c r="B1657">
        <v>34.573999999999998</v>
      </c>
      <c r="C1657">
        <v>133.41800000000001</v>
      </c>
      <c r="D1657">
        <v>30.1</v>
      </c>
      <c r="E1657" t="s">
        <v>3729</v>
      </c>
      <c r="F1657" t="s">
        <v>3730</v>
      </c>
    </row>
    <row r="1658" spans="1:6" x14ac:dyDescent="0.25">
      <c r="A1658">
        <v>1692</v>
      </c>
      <c r="B1658">
        <v>34.543999999999997</v>
      </c>
      <c r="C1658">
        <v>133.381</v>
      </c>
      <c r="D1658">
        <v>-9999</v>
      </c>
      <c r="E1658" t="s">
        <v>3729</v>
      </c>
      <c r="F1658" t="s">
        <v>3732</v>
      </c>
    </row>
    <row r="1659" spans="1:6" x14ac:dyDescent="0.25">
      <c r="A1659">
        <v>1693</v>
      </c>
      <c r="B1659">
        <v>34.520000000000003</v>
      </c>
      <c r="C1659">
        <v>133.358</v>
      </c>
      <c r="D1659">
        <v>146</v>
      </c>
      <c r="E1659" t="s">
        <v>3729</v>
      </c>
      <c r="F1659" t="s">
        <v>3734</v>
      </c>
    </row>
    <row r="1660" spans="1:6" x14ac:dyDescent="0.25">
      <c r="A1660">
        <v>1694</v>
      </c>
      <c r="B1660">
        <v>34.484000000000002</v>
      </c>
      <c r="C1660">
        <v>133.34100000000001</v>
      </c>
      <c r="D1660">
        <v>59.5</v>
      </c>
      <c r="E1660" t="s">
        <v>3736</v>
      </c>
      <c r="F1660" t="s">
        <v>3737</v>
      </c>
    </row>
    <row r="1661" spans="1:6" x14ac:dyDescent="0.25">
      <c r="A1661">
        <v>1695</v>
      </c>
      <c r="B1661">
        <v>34.628999999999998</v>
      </c>
      <c r="C1661">
        <v>133.11000000000001</v>
      </c>
      <c r="D1661">
        <v>193.9</v>
      </c>
      <c r="E1661" t="s">
        <v>3715</v>
      </c>
      <c r="F1661" t="s">
        <v>3739</v>
      </c>
    </row>
    <row r="1662" spans="1:6" x14ac:dyDescent="0.25">
      <c r="A1662">
        <v>1696</v>
      </c>
      <c r="B1662">
        <v>34.591000000000001</v>
      </c>
      <c r="C1662">
        <v>133.15199999999999</v>
      </c>
      <c r="D1662">
        <v>241.6</v>
      </c>
      <c r="E1662" t="s">
        <v>3715</v>
      </c>
      <c r="F1662" t="s">
        <v>3741</v>
      </c>
    </row>
    <row r="1663" spans="1:6" x14ac:dyDescent="0.25">
      <c r="A1663">
        <v>1697</v>
      </c>
      <c r="B1663">
        <v>34.53</v>
      </c>
      <c r="C1663">
        <v>133.33199999999999</v>
      </c>
      <c r="D1663">
        <v>648.5</v>
      </c>
      <c r="E1663" t="s">
        <v>3715</v>
      </c>
      <c r="F1663" t="s">
        <v>3743</v>
      </c>
    </row>
    <row r="1664" spans="1:6" x14ac:dyDescent="0.25">
      <c r="A1664">
        <v>1698</v>
      </c>
      <c r="B1664">
        <v>34.634999999999998</v>
      </c>
      <c r="C1664">
        <v>133.11000000000001</v>
      </c>
      <c r="D1664">
        <v>58.9</v>
      </c>
      <c r="E1664" t="s">
        <v>3745</v>
      </c>
      <c r="F1664" t="s">
        <v>3745</v>
      </c>
    </row>
    <row r="1665" spans="1:6" x14ac:dyDescent="0.25">
      <c r="A1665">
        <v>1699</v>
      </c>
      <c r="B1665">
        <v>34.567999999999998</v>
      </c>
      <c r="C1665">
        <v>133.12799999999999</v>
      </c>
      <c r="D1665">
        <v>19.3</v>
      </c>
      <c r="E1665" t="s">
        <v>3747</v>
      </c>
      <c r="F1665" t="s">
        <v>3747</v>
      </c>
    </row>
    <row r="1666" spans="1:6" x14ac:dyDescent="0.25">
      <c r="A1666">
        <v>1700</v>
      </c>
      <c r="B1666">
        <v>34.805</v>
      </c>
      <c r="C1666">
        <v>133.61600000000001</v>
      </c>
      <c r="D1666">
        <v>966</v>
      </c>
      <c r="E1666" t="s">
        <v>3749</v>
      </c>
      <c r="F1666" t="s">
        <v>3750</v>
      </c>
    </row>
    <row r="1667" spans="1:6" x14ac:dyDescent="0.25">
      <c r="A1667">
        <v>1701</v>
      </c>
      <c r="B1667">
        <v>34.715000000000003</v>
      </c>
      <c r="C1667">
        <v>133.68100000000001</v>
      </c>
      <c r="D1667">
        <v>1986</v>
      </c>
      <c r="E1667" t="s">
        <v>3749</v>
      </c>
      <c r="F1667" t="s">
        <v>3752</v>
      </c>
    </row>
    <row r="1668" spans="1:6" x14ac:dyDescent="0.25">
      <c r="A1668">
        <v>1702</v>
      </c>
      <c r="B1668">
        <v>34.753999999999998</v>
      </c>
      <c r="C1668">
        <v>133.72200000000001</v>
      </c>
      <c r="D1668">
        <v>2144.4</v>
      </c>
      <c r="E1668" t="s">
        <v>3749</v>
      </c>
      <c r="F1668" t="s">
        <v>3754</v>
      </c>
    </row>
    <row r="1669" spans="1:6" x14ac:dyDescent="0.25">
      <c r="A1669">
        <v>1703</v>
      </c>
      <c r="B1669">
        <v>34.607999999999997</v>
      </c>
      <c r="C1669">
        <v>133.745</v>
      </c>
      <c r="D1669">
        <v>2644</v>
      </c>
      <c r="E1669" t="s">
        <v>3749</v>
      </c>
      <c r="F1669" t="s">
        <v>3756</v>
      </c>
    </row>
    <row r="1670" spans="1:6" x14ac:dyDescent="0.25">
      <c r="A1670">
        <v>1704</v>
      </c>
      <c r="B1670">
        <v>34.587000000000003</v>
      </c>
      <c r="C1670">
        <v>133.71299999999999</v>
      </c>
      <c r="D1670">
        <v>2651.4</v>
      </c>
      <c r="E1670" t="s">
        <v>3749</v>
      </c>
      <c r="F1670" t="s">
        <v>3758</v>
      </c>
    </row>
    <row r="1671" spans="1:6" x14ac:dyDescent="0.25">
      <c r="A1671">
        <v>1705</v>
      </c>
      <c r="B1671">
        <v>34.56</v>
      </c>
      <c r="C1671">
        <v>133.697</v>
      </c>
      <c r="D1671">
        <v>2667.6</v>
      </c>
      <c r="E1671" t="s">
        <v>3749</v>
      </c>
      <c r="F1671" t="s">
        <v>3760</v>
      </c>
    </row>
    <row r="1672" spans="1:6" x14ac:dyDescent="0.25">
      <c r="A1672">
        <v>1706</v>
      </c>
      <c r="B1672">
        <v>34.781999999999996</v>
      </c>
      <c r="C1672">
        <v>133.25</v>
      </c>
      <c r="D1672">
        <v>85.3</v>
      </c>
      <c r="E1672" t="s">
        <v>3762</v>
      </c>
      <c r="F1672" t="s">
        <v>3763</v>
      </c>
    </row>
    <row r="1673" spans="1:6" x14ac:dyDescent="0.25">
      <c r="A1673">
        <v>1707</v>
      </c>
      <c r="B1673">
        <v>34.652000000000001</v>
      </c>
      <c r="C1673">
        <v>133.39400000000001</v>
      </c>
      <c r="D1673">
        <v>130.4</v>
      </c>
      <c r="E1673" t="s">
        <v>3765</v>
      </c>
      <c r="F1673" t="s">
        <v>3766</v>
      </c>
    </row>
    <row r="1674" spans="1:6" x14ac:dyDescent="0.25">
      <c r="A1674">
        <v>1708</v>
      </c>
      <c r="B1674">
        <v>34.597000000000001</v>
      </c>
      <c r="C1674">
        <v>133.47800000000001</v>
      </c>
      <c r="D1674">
        <v>219</v>
      </c>
      <c r="E1674" t="s">
        <v>3765</v>
      </c>
      <c r="F1674" t="s">
        <v>3768</v>
      </c>
    </row>
    <row r="1675" spans="1:6" x14ac:dyDescent="0.25">
      <c r="A1675">
        <v>1709</v>
      </c>
      <c r="B1675">
        <v>34.622999999999998</v>
      </c>
      <c r="C1675">
        <v>133.59299999999999</v>
      </c>
      <c r="D1675">
        <v>407</v>
      </c>
      <c r="E1675" t="s">
        <v>3765</v>
      </c>
      <c r="F1675" t="s">
        <v>3770</v>
      </c>
    </row>
    <row r="1676" spans="1:6" x14ac:dyDescent="0.25">
      <c r="A1676">
        <v>1710</v>
      </c>
      <c r="B1676">
        <v>34.615000000000002</v>
      </c>
      <c r="C1676">
        <v>133.62700000000001</v>
      </c>
      <c r="D1676">
        <v>432</v>
      </c>
      <c r="E1676" t="s">
        <v>3765</v>
      </c>
      <c r="F1676" t="s">
        <v>3772</v>
      </c>
    </row>
    <row r="1677" spans="1:6" x14ac:dyDescent="0.25">
      <c r="A1677">
        <v>1711</v>
      </c>
      <c r="B1677">
        <v>34.630000000000003</v>
      </c>
      <c r="C1677">
        <v>133.714</v>
      </c>
      <c r="D1677">
        <v>479.2</v>
      </c>
      <c r="E1677" t="s">
        <v>3765</v>
      </c>
      <c r="F1677" t="s">
        <v>3774</v>
      </c>
    </row>
    <row r="1678" spans="1:6" x14ac:dyDescent="0.25">
      <c r="A1678">
        <v>1712</v>
      </c>
      <c r="B1678">
        <v>34.61</v>
      </c>
      <c r="C1678">
        <v>133.726</v>
      </c>
      <c r="D1678">
        <v>0</v>
      </c>
      <c r="E1678" t="s">
        <v>3776</v>
      </c>
      <c r="F1678" t="s">
        <v>3776</v>
      </c>
    </row>
    <row r="1679" spans="1:6" x14ac:dyDescent="0.25">
      <c r="A1679">
        <v>1713</v>
      </c>
      <c r="B1679">
        <v>34.741999999999997</v>
      </c>
      <c r="C1679">
        <v>133.96100000000001</v>
      </c>
      <c r="D1679">
        <v>1587</v>
      </c>
      <c r="E1679" t="s">
        <v>3778</v>
      </c>
      <c r="F1679" t="s">
        <v>3779</v>
      </c>
    </row>
    <row r="1680" spans="1:6" x14ac:dyDescent="0.25">
      <c r="A1680">
        <v>1714</v>
      </c>
      <c r="B1680">
        <v>34.731999999999999</v>
      </c>
      <c r="C1680">
        <v>133.96</v>
      </c>
      <c r="D1680">
        <v>1588</v>
      </c>
      <c r="E1680" t="s">
        <v>3778</v>
      </c>
      <c r="F1680" t="s">
        <v>3781</v>
      </c>
    </row>
    <row r="1681" spans="1:6" x14ac:dyDescent="0.25">
      <c r="A1681">
        <v>1715</v>
      </c>
      <c r="B1681">
        <v>34.692999999999998</v>
      </c>
      <c r="C1681">
        <v>133.94399999999999</v>
      </c>
      <c r="D1681">
        <v>2</v>
      </c>
      <c r="E1681" t="s">
        <v>3783</v>
      </c>
      <c r="F1681" t="s">
        <v>3784</v>
      </c>
    </row>
    <row r="1682" spans="1:6" x14ac:dyDescent="0.25">
      <c r="A1682">
        <v>1716</v>
      </c>
      <c r="B1682">
        <v>34.689</v>
      </c>
      <c r="C1682">
        <v>133.93799999999999</v>
      </c>
      <c r="D1682">
        <v>1594</v>
      </c>
      <c r="E1682" t="s">
        <v>3778</v>
      </c>
      <c r="F1682" t="s">
        <v>3786</v>
      </c>
    </row>
    <row r="1683" spans="1:6" x14ac:dyDescent="0.25">
      <c r="A1683">
        <v>1717</v>
      </c>
      <c r="B1683">
        <v>34.682000000000002</v>
      </c>
      <c r="C1683">
        <v>133.934</v>
      </c>
      <c r="D1683">
        <v>1594.2</v>
      </c>
      <c r="E1683" t="s">
        <v>3778</v>
      </c>
      <c r="F1683" t="s">
        <v>3787</v>
      </c>
    </row>
    <row r="1684" spans="1:6" x14ac:dyDescent="0.25">
      <c r="A1684">
        <v>1718</v>
      </c>
      <c r="B1684">
        <v>34.661999999999999</v>
      </c>
      <c r="C1684">
        <v>133.935</v>
      </c>
      <c r="D1684">
        <v>1594.4</v>
      </c>
      <c r="E1684" t="s">
        <v>3778</v>
      </c>
      <c r="F1684" t="s">
        <v>3789</v>
      </c>
    </row>
    <row r="1685" spans="1:6" x14ac:dyDescent="0.25">
      <c r="A1685">
        <v>1719</v>
      </c>
      <c r="B1685">
        <v>34.661999999999999</v>
      </c>
      <c r="C1685">
        <v>133.93700000000001</v>
      </c>
      <c r="D1685">
        <v>1597.8</v>
      </c>
      <c r="E1685" t="s">
        <v>3778</v>
      </c>
      <c r="F1685" t="s">
        <v>3791</v>
      </c>
    </row>
    <row r="1686" spans="1:6" x14ac:dyDescent="0.25">
      <c r="A1686">
        <v>1720</v>
      </c>
      <c r="B1686">
        <v>34.826999999999998</v>
      </c>
      <c r="C1686">
        <v>133.84100000000001</v>
      </c>
      <c r="D1686">
        <v>-9999</v>
      </c>
      <c r="E1686" t="s">
        <v>3793</v>
      </c>
      <c r="F1686" t="s">
        <v>3794</v>
      </c>
    </row>
    <row r="1687" spans="1:6" x14ac:dyDescent="0.25">
      <c r="A1687">
        <v>1721</v>
      </c>
      <c r="B1687">
        <v>34.798999999999999</v>
      </c>
      <c r="C1687">
        <v>133.928</v>
      </c>
      <c r="D1687">
        <v>193</v>
      </c>
      <c r="E1687" t="s">
        <v>3793</v>
      </c>
      <c r="F1687" t="s">
        <v>3796</v>
      </c>
    </row>
    <row r="1688" spans="1:6" x14ac:dyDescent="0.25">
      <c r="A1688">
        <v>1722</v>
      </c>
      <c r="B1688">
        <v>34.613999999999997</v>
      </c>
      <c r="C1688">
        <v>133.98599999999999</v>
      </c>
      <c r="D1688">
        <v>176</v>
      </c>
      <c r="E1688" t="s">
        <v>3798</v>
      </c>
      <c r="F1688" t="s">
        <v>3799</v>
      </c>
    </row>
    <row r="1689" spans="1:6" x14ac:dyDescent="0.25">
      <c r="A1689">
        <v>1723</v>
      </c>
      <c r="B1689">
        <v>34.609000000000002</v>
      </c>
      <c r="C1689">
        <v>133.98699999999999</v>
      </c>
      <c r="D1689">
        <v>-9999</v>
      </c>
      <c r="E1689" t="s">
        <v>3798</v>
      </c>
      <c r="F1689" t="s">
        <v>3801</v>
      </c>
    </row>
    <row r="1690" spans="1:6" x14ac:dyDescent="0.25">
      <c r="A1690">
        <v>1724</v>
      </c>
      <c r="B1690">
        <v>34.673999999999999</v>
      </c>
      <c r="C1690">
        <v>133.952</v>
      </c>
      <c r="D1690">
        <v>-9999</v>
      </c>
      <c r="E1690" t="s">
        <v>3798</v>
      </c>
      <c r="F1690" t="s">
        <v>3803</v>
      </c>
    </row>
    <row r="1691" spans="1:6" x14ac:dyDescent="0.25">
      <c r="A1691">
        <v>1725</v>
      </c>
      <c r="B1691">
        <v>34.734999999999999</v>
      </c>
      <c r="C1691">
        <v>134.03399999999999</v>
      </c>
      <c r="D1691">
        <v>97</v>
      </c>
      <c r="E1691" t="s">
        <v>3805</v>
      </c>
      <c r="F1691" t="s">
        <v>2486</v>
      </c>
    </row>
    <row r="1692" spans="1:6" x14ac:dyDescent="0.25">
      <c r="A1692">
        <v>1726</v>
      </c>
      <c r="B1692">
        <v>35.055</v>
      </c>
      <c r="C1692">
        <v>133.995</v>
      </c>
      <c r="D1692">
        <v>507</v>
      </c>
      <c r="E1692" t="s">
        <v>225</v>
      </c>
      <c r="F1692" t="s">
        <v>3806</v>
      </c>
    </row>
    <row r="1693" spans="1:6" x14ac:dyDescent="0.25">
      <c r="A1693">
        <v>1727</v>
      </c>
      <c r="B1693">
        <v>34.953000000000003</v>
      </c>
      <c r="C1693">
        <v>134.06200000000001</v>
      </c>
      <c r="D1693">
        <v>978.8</v>
      </c>
      <c r="E1693" t="s">
        <v>225</v>
      </c>
      <c r="F1693" t="s">
        <v>3808</v>
      </c>
    </row>
    <row r="1694" spans="1:6" x14ac:dyDescent="0.25">
      <c r="A1694">
        <v>1728</v>
      </c>
      <c r="B1694">
        <v>34.920999999999999</v>
      </c>
      <c r="C1694">
        <v>134.09800000000001</v>
      </c>
      <c r="D1694">
        <v>1592</v>
      </c>
      <c r="E1694" t="s">
        <v>225</v>
      </c>
      <c r="F1694" t="s">
        <v>3810</v>
      </c>
    </row>
    <row r="1695" spans="1:6" x14ac:dyDescent="0.25">
      <c r="A1695">
        <v>1729</v>
      </c>
      <c r="B1695">
        <v>34.875</v>
      </c>
      <c r="C1695">
        <v>134.10400000000001</v>
      </c>
      <c r="D1695">
        <v>1675</v>
      </c>
      <c r="E1695" t="s">
        <v>225</v>
      </c>
      <c r="F1695" t="s">
        <v>3812</v>
      </c>
    </row>
    <row r="1696" spans="1:6" x14ac:dyDescent="0.25">
      <c r="A1696">
        <v>1730</v>
      </c>
      <c r="B1696">
        <v>34.792999999999999</v>
      </c>
      <c r="C1696">
        <v>134.11000000000001</v>
      </c>
      <c r="D1696">
        <v>1905</v>
      </c>
      <c r="E1696" t="s">
        <v>225</v>
      </c>
      <c r="F1696" t="s">
        <v>3814</v>
      </c>
    </row>
    <row r="1697" spans="1:6" x14ac:dyDescent="0.25">
      <c r="A1697">
        <v>1731</v>
      </c>
      <c r="B1697">
        <v>34.712000000000003</v>
      </c>
      <c r="C1697">
        <v>134.08699999999999</v>
      </c>
      <c r="D1697">
        <v>1996</v>
      </c>
      <c r="E1697" t="s">
        <v>225</v>
      </c>
      <c r="F1697" t="s">
        <v>3816</v>
      </c>
    </row>
    <row r="1698" spans="1:6" x14ac:dyDescent="0.25">
      <c r="A1698">
        <v>1732</v>
      </c>
      <c r="B1698">
        <v>34.616</v>
      </c>
      <c r="C1698">
        <v>134.035</v>
      </c>
      <c r="D1698">
        <v>2057.1999999999998</v>
      </c>
      <c r="E1698" t="s">
        <v>225</v>
      </c>
      <c r="F1698" t="s">
        <v>3818</v>
      </c>
    </row>
    <row r="1699" spans="1:6" x14ac:dyDescent="0.25">
      <c r="A1699">
        <v>1733</v>
      </c>
      <c r="B1699">
        <v>34.805</v>
      </c>
      <c r="C1699">
        <v>134.15799999999999</v>
      </c>
      <c r="D1699">
        <v>161</v>
      </c>
      <c r="E1699" t="s">
        <v>3820</v>
      </c>
      <c r="F1699" t="s">
        <v>3821</v>
      </c>
    </row>
    <row r="1700" spans="1:6" x14ac:dyDescent="0.25">
      <c r="A1700">
        <v>1734</v>
      </c>
      <c r="B1700">
        <v>35.045999999999999</v>
      </c>
      <c r="C1700">
        <v>134.261</v>
      </c>
      <c r="D1700">
        <v>146.69999999999999</v>
      </c>
      <c r="E1700" t="s">
        <v>229</v>
      </c>
      <c r="F1700" t="s">
        <v>3823</v>
      </c>
    </row>
    <row r="1701" spans="1:6" x14ac:dyDescent="0.25">
      <c r="A1701">
        <v>1735</v>
      </c>
      <c r="B1701">
        <v>35.088000000000001</v>
      </c>
      <c r="C1701">
        <v>134.209</v>
      </c>
      <c r="D1701">
        <v>80.5</v>
      </c>
      <c r="E1701" t="s">
        <v>3825</v>
      </c>
      <c r="F1701" t="s">
        <v>3826</v>
      </c>
    </row>
    <row r="1702" spans="1:6" x14ac:dyDescent="0.25">
      <c r="A1702">
        <v>1736</v>
      </c>
      <c r="B1702">
        <v>35.203000000000003</v>
      </c>
      <c r="C1702">
        <v>134.09299999999999</v>
      </c>
      <c r="D1702">
        <v>58.4</v>
      </c>
      <c r="E1702" t="s">
        <v>3828</v>
      </c>
      <c r="F1702" t="s">
        <v>3829</v>
      </c>
    </row>
    <row r="1703" spans="1:6" x14ac:dyDescent="0.25">
      <c r="A1703">
        <v>1737</v>
      </c>
      <c r="B1703">
        <v>35.176000000000002</v>
      </c>
      <c r="C1703">
        <v>133.90100000000001</v>
      </c>
      <c r="D1703">
        <v>191.3</v>
      </c>
      <c r="E1703" t="s">
        <v>225</v>
      </c>
      <c r="F1703" t="s">
        <v>3831</v>
      </c>
    </row>
    <row r="1704" spans="1:6" x14ac:dyDescent="0.25">
      <c r="A1704">
        <v>1738</v>
      </c>
      <c r="B1704">
        <v>35.088999999999999</v>
      </c>
      <c r="C1704">
        <v>133.91</v>
      </c>
      <c r="D1704">
        <v>241.5</v>
      </c>
      <c r="E1704" t="s">
        <v>225</v>
      </c>
      <c r="F1704" t="s">
        <v>130</v>
      </c>
    </row>
    <row r="1705" spans="1:6" x14ac:dyDescent="0.25">
      <c r="A1705">
        <v>1739</v>
      </c>
      <c r="B1705">
        <v>35.212000000000003</v>
      </c>
      <c r="C1705">
        <v>133.898</v>
      </c>
      <c r="D1705">
        <v>22.3</v>
      </c>
      <c r="E1705" t="s">
        <v>3833</v>
      </c>
      <c r="F1705" t="s">
        <v>3834</v>
      </c>
    </row>
    <row r="1706" spans="1:6" x14ac:dyDescent="0.25">
      <c r="A1706">
        <v>1740</v>
      </c>
      <c r="B1706">
        <v>33.805999999999997</v>
      </c>
      <c r="C1706">
        <v>132.72499999999999</v>
      </c>
      <c r="D1706">
        <v>445</v>
      </c>
      <c r="E1706" t="s">
        <v>3836</v>
      </c>
      <c r="F1706" t="s">
        <v>3837</v>
      </c>
    </row>
    <row r="1707" spans="1:6" x14ac:dyDescent="0.25">
      <c r="A1707">
        <v>1741</v>
      </c>
      <c r="B1707">
        <v>33.793999999999997</v>
      </c>
      <c r="C1707">
        <v>132.90700000000001</v>
      </c>
      <c r="D1707">
        <v>78.8</v>
      </c>
      <c r="E1707" t="s">
        <v>3839</v>
      </c>
      <c r="F1707" t="s">
        <v>3839</v>
      </c>
    </row>
    <row r="1708" spans="1:6" x14ac:dyDescent="0.25">
      <c r="A1708">
        <v>1742</v>
      </c>
      <c r="B1708">
        <v>33.826000000000001</v>
      </c>
      <c r="C1708">
        <v>132.90199999999999</v>
      </c>
      <c r="D1708">
        <v>55.3</v>
      </c>
      <c r="E1708" t="s">
        <v>3836</v>
      </c>
      <c r="F1708" t="s">
        <v>3841</v>
      </c>
    </row>
    <row r="1709" spans="1:6" x14ac:dyDescent="0.25">
      <c r="A1709">
        <v>1743</v>
      </c>
      <c r="B1709">
        <v>33.841999999999999</v>
      </c>
      <c r="C1709">
        <v>132.791</v>
      </c>
      <c r="D1709">
        <v>105.4</v>
      </c>
      <c r="E1709" t="s">
        <v>3843</v>
      </c>
      <c r="F1709" t="s">
        <v>3844</v>
      </c>
    </row>
    <row r="1710" spans="1:6" x14ac:dyDescent="0.25">
      <c r="A1710">
        <v>1744</v>
      </c>
      <c r="B1710">
        <v>33.860999999999997</v>
      </c>
      <c r="C1710">
        <v>132.81399999999999</v>
      </c>
      <c r="D1710">
        <v>92.3</v>
      </c>
      <c r="E1710" t="s">
        <v>3843</v>
      </c>
      <c r="F1710" t="s">
        <v>3846</v>
      </c>
    </row>
    <row r="1711" spans="1:6" x14ac:dyDescent="0.25">
      <c r="A1711">
        <v>1745</v>
      </c>
      <c r="B1711">
        <v>33.896000000000001</v>
      </c>
      <c r="C1711">
        <v>132.85300000000001</v>
      </c>
      <c r="D1711">
        <v>57.1</v>
      </c>
      <c r="E1711" t="s">
        <v>3843</v>
      </c>
      <c r="F1711" t="s">
        <v>3848</v>
      </c>
    </row>
    <row r="1712" spans="1:6" x14ac:dyDescent="0.25">
      <c r="A1712">
        <v>1746</v>
      </c>
      <c r="B1712">
        <v>33.777999999999999</v>
      </c>
      <c r="C1712">
        <v>132.791</v>
      </c>
      <c r="D1712">
        <v>56.6</v>
      </c>
      <c r="E1712" t="s">
        <v>3850</v>
      </c>
      <c r="F1712" t="s">
        <v>3850</v>
      </c>
    </row>
    <row r="1713" spans="1:6" x14ac:dyDescent="0.25">
      <c r="A1713">
        <v>1747</v>
      </c>
      <c r="B1713">
        <v>33.78</v>
      </c>
      <c r="C1713">
        <v>132.79400000000001</v>
      </c>
      <c r="D1713">
        <v>38.200000000000003</v>
      </c>
      <c r="E1713" t="s">
        <v>3852</v>
      </c>
      <c r="F1713" t="s">
        <v>3853</v>
      </c>
    </row>
    <row r="1714" spans="1:6" x14ac:dyDescent="0.25">
      <c r="A1714">
        <v>1748</v>
      </c>
      <c r="B1714">
        <v>33.783000000000001</v>
      </c>
      <c r="C1714">
        <v>132.874</v>
      </c>
      <c r="D1714">
        <v>162.30000000000001</v>
      </c>
      <c r="E1714" t="s">
        <v>3836</v>
      </c>
      <c r="F1714" t="s">
        <v>3855</v>
      </c>
    </row>
    <row r="1715" spans="1:6" x14ac:dyDescent="0.25">
      <c r="A1715">
        <v>1749</v>
      </c>
      <c r="B1715">
        <v>33.808999999999997</v>
      </c>
      <c r="C1715">
        <v>132.739</v>
      </c>
      <c r="D1715">
        <v>143.19999999999999</v>
      </c>
      <c r="E1715" t="s">
        <v>3843</v>
      </c>
      <c r="F1715" t="s">
        <v>3857</v>
      </c>
    </row>
    <row r="1716" spans="1:6" x14ac:dyDescent="0.25">
      <c r="A1716">
        <v>1750</v>
      </c>
      <c r="B1716">
        <v>33.814999999999998</v>
      </c>
      <c r="C1716">
        <v>132.75299999999999</v>
      </c>
      <c r="D1716">
        <v>32.6</v>
      </c>
      <c r="E1716" t="s">
        <v>1845</v>
      </c>
      <c r="F1716" t="s">
        <v>1845</v>
      </c>
    </row>
    <row r="1717" spans="1:6" x14ac:dyDescent="0.25">
      <c r="A1717">
        <v>1751</v>
      </c>
      <c r="B1717">
        <v>33.896000000000001</v>
      </c>
      <c r="C1717">
        <v>132.846</v>
      </c>
      <c r="D1717">
        <v>57.5</v>
      </c>
      <c r="E1717" t="s">
        <v>3843</v>
      </c>
      <c r="F1717" t="s">
        <v>3859</v>
      </c>
    </row>
    <row r="1718" spans="1:6" x14ac:dyDescent="0.25">
      <c r="A1718">
        <v>1752</v>
      </c>
      <c r="B1718">
        <v>33.899000000000001</v>
      </c>
      <c r="C1718">
        <v>132.83199999999999</v>
      </c>
      <c r="D1718">
        <v>11.5</v>
      </c>
      <c r="E1718" t="s">
        <v>3861</v>
      </c>
      <c r="F1718" t="s">
        <v>3861</v>
      </c>
    </row>
    <row r="1719" spans="1:6" x14ac:dyDescent="0.25">
      <c r="A1719">
        <v>1753</v>
      </c>
      <c r="B1719">
        <v>33.780999999999999</v>
      </c>
      <c r="C1719">
        <v>132.88399999999999</v>
      </c>
      <c r="D1719">
        <v>20.3</v>
      </c>
      <c r="E1719" t="s">
        <v>3863</v>
      </c>
      <c r="F1719" t="s">
        <v>3864</v>
      </c>
    </row>
    <row r="1720" spans="1:6" x14ac:dyDescent="0.25">
      <c r="A1720">
        <v>1754</v>
      </c>
      <c r="B1720">
        <v>33.799999999999997</v>
      </c>
      <c r="C1720">
        <v>132.76499999999999</v>
      </c>
      <c r="D1720">
        <v>26.4</v>
      </c>
      <c r="E1720" t="s">
        <v>3866</v>
      </c>
      <c r="F1720" t="s">
        <v>3696</v>
      </c>
    </row>
    <row r="1721" spans="1:6" x14ac:dyDescent="0.25">
      <c r="A1721">
        <v>1755</v>
      </c>
      <c r="B1721">
        <v>33.781999999999996</v>
      </c>
      <c r="C1721">
        <v>132.79400000000001</v>
      </c>
      <c r="D1721">
        <v>176</v>
      </c>
      <c r="E1721" t="s">
        <v>3836</v>
      </c>
      <c r="F1721" t="s">
        <v>3867</v>
      </c>
    </row>
    <row r="1722" spans="1:6" x14ac:dyDescent="0.25">
      <c r="A1722">
        <v>1756</v>
      </c>
      <c r="B1722">
        <v>33.741999999999997</v>
      </c>
      <c r="C1722">
        <v>132.83099999999999</v>
      </c>
      <c r="D1722">
        <v>21.8</v>
      </c>
      <c r="E1722" t="s">
        <v>3852</v>
      </c>
      <c r="F1722" t="s">
        <v>3869</v>
      </c>
    </row>
    <row r="1723" spans="1:6" x14ac:dyDescent="0.25">
      <c r="A1723">
        <v>1757</v>
      </c>
      <c r="B1723">
        <v>33.790999999999997</v>
      </c>
      <c r="C1723">
        <v>132.81200000000001</v>
      </c>
      <c r="D1723">
        <v>17.100000000000001</v>
      </c>
      <c r="E1723" t="s">
        <v>3866</v>
      </c>
      <c r="F1723" t="s">
        <v>3871</v>
      </c>
    </row>
    <row r="1724" spans="1:6" x14ac:dyDescent="0.25">
      <c r="A1724">
        <v>1758</v>
      </c>
      <c r="B1724">
        <v>33.813000000000002</v>
      </c>
      <c r="C1724">
        <v>132.84800000000001</v>
      </c>
      <c r="D1724">
        <v>10</v>
      </c>
      <c r="E1724" t="s">
        <v>1845</v>
      </c>
      <c r="F1724" t="s">
        <v>3873</v>
      </c>
    </row>
    <row r="1725" spans="1:6" x14ac:dyDescent="0.25">
      <c r="A1725">
        <v>1759</v>
      </c>
      <c r="B1725">
        <v>33.811</v>
      </c>
      <c r="C1725">
        <v>132.79599999999999</v>
      </c>
      <c r="D1725">
        <v>25.5</v>
      </c>
      <c r="E1725" t="s">
        <v>1845</v>
      </c>
      <c r="F1725" t="s">
        <v>3875</v>
      </c>
    </row>
    <row r="1726" spans="1:6" x14ac:dyDescent="0.25">
      <c r="A1726">
        <v>1760</v>
      </c>
      <c r="B1726">
        <v>33.481999999999999</v>
      </c>
      <c r="C1726">
        <v>132.64599999999999</v>
      </c>
      <c r="D1726">
        <v>849</v>
      </c>
      <c r="E1726" t="s">
        <v>3877</v>
      </c>
      <c r="F1726" t="s">
        <v>3878</v>
      </c>
    </row>
    <row r="1727" spans="1:6" x14ac:dyDescent="0.25">
      <c r="A1727">
        <v>1761</v>
      </c>
      <c r="B1727">
        <v>33.502000000000002</v>
      </c>
      <c r="C1727">
        <v>132.559</v>
      </c>
      <c r="D1727">
        <v>984</v>
      </c>
      <c r="E1727" t="s">
        <v>3877</v>
      </c>
      <c r="F1727" t="s">
        <v>3880</v>
      </c>
    </row>
    <row r="1728" spans="1:6" x14ac:dyDescent="0.25">
      <c r="A1728">
        <v>1762</v>
      </c>
      <c r="B1728">
        <v>33.508000000000003</v>
      </c>
      <c r="C1728">
        <v>132.54499999999999</v>
      </c>
      <c r="D1728">
        <v>1009</v>
      </c>
      <c r="E1728" t="s">
        <v>3877</v>
      </c>
      <c r="F1728" t="s">
        <v>3882</v>
      </c>
    </row>
    <row r="1729" spans="1:6" x14ac:dyDescent="0.25">
      <c r="A1729">
        <v>1763</v>
      </c>
      <c r="B1729">
        <v>33.545999999999999</v>
      </c>
      <c r="C1729">
        <v>132.566</v>
      </c>
      <c r="D1729">
        <v>1131</v>
      </c>
      <c r="E1729" t="s">
        <v>3877</v>
      </c>
      <c r="F1729" t="s">
        <v>3884</v>
      </c>
    </row>
    <row r="1730" spans="1:6" x14ac:dyDescent="0.25">
      <c r="A1730">
        <v>1764</v>
      </c>
      <c r="B1730">
        <v>33.609000000000002</v>
      </c>
      <c r="C1730">
        <v>132.48400000000001</v>
      </c>
      <c r="D1730">
        <v>1211.4000000000001</v>
      </c>
      <c r="E1730" t="s">
        <v>3877</v>
      </c>
      <c r="F1730" t="s">
        <v>3886</v>
      </c>
    </row>
    <row r="1731" spans="1:6" x14ac:dyDescent="0.25">
      <c r="A1731">
        <v>1765</v>
      </c>
      <c r="B1731">
        <v>33.551000000000002</v>
      </c>
      <c r="C1731">
        <v>132.655</v>
      </c>
      <c r="D1731">
        <v>323.3</v>
      </c>
      <c r="E1731" t="s">
        <v>3765</v>
      </c>
      <c r="F1731" t="s">
        <v>3888</v>
      </c>
    </row>
    <row r="1732" spans="1:6" x14ac:dyDescent="0.25">
      <c r="A1732">
        <v>1766</v>
      </c>
      <c r="B1732">
        <v>33.488</v>
      </c>
      <c r="C1732">
        <v>132.666</v>
      </c>
      <c r="D1732">
        <v>371.5</v>
      </c>
      <c r="E1732" t="s">
        <v>3765</v>
      </c>
      <c r="F1732" t="s">
        <v>3890</v>
      </c>
    </row>
    <row r="1733" spans="1:6" x14ac:dyDescent="0.25">
      <c r="A1733">
        <v>1767</v>
      </c>
      <c r="B1733">
        <v>33.536000000000001</v>
      </c>
      <c r="C1733">
        <v>132.59899999999999</v>
      </c>
      <c r="D1733">
        <v>56.7</v>
      </c>
      <c r="E1733" t="s">
        <v>3892</v>
      </c>
      <c r="F1733" t="s">
        <v>3893</v>
      </c>
    </row>
    <row r="1734" spans="1:6" x14ac:dyDescent="0.25">
      <c r="A1734">
        <v>1768</v>
      </c>
      <c r="B1734">
        <v>33.456000000000003</v>
      </c>
      <c r="C1734">
        <v>132.68700000000001</v>
      </c>
      <c r="D1734">
        <v>67.099999999999994</v>
      </c>
      <c r="E1734" t="s">
        <v>3895</v>
      </c>
      <c r="F1734" t="s">
        <v>3896</v>
      </c>
    </row>
    <row r="1735" spans="1:6" x14ac:dyDescent="0.25">
      <c r="A1735">
        <v>1769</v>
      </c>
      <c r="B1735">
        <v>33.491</v>
      </c>
      <c r="C1735">
        <v>132.74299999999999</v>
      </c>
      <c r="D1735">
        <v>44.4</v>
      </c>
      <c r="E1735" t="s">
        <v>3895</v>
      </c>
      <c r="F1735" t="s">
        <v>3897</v>
      </c>
    </row>
    <row r="1736" spans="1:6" x14ac:dyDescent="0.25">
      <c r="A1736">
        <v>1770</v>
      </c>
      <c r="B1736">
        <v>33.39</v>
      </c>
      <c r="C1736">
        <v>132.65600000000001</v>
      </c>
      <c r="D1736">
        <v>-9999</v>
      </c>
      <c r="E1736" t="s">
        <v>3877</v>
      </c>
      <c r="F1736" t="s">
        <v>3899</v>
      </c>
    </row>
    <row r="1737" spans="1:6" x14ac:dyDescent="0.25">
      <c r="A1737">
        <v>1771</v>
      </c>
      <c r="B1737">
        <v>33.402000000000001</v>
      </c>
      <c r="C1737">
        <v>132.73599999999999</v>
      </c>
      <c r="D1737">
        <v>-9999</v>
      </c>
      <c r="E1737" t="s">
        <v>3901</v>
      </c>
      <c r="F1737" t="s">
        <v>3902</v>
      </c>
    </row>
    <row r="1738" spans="1:6" x14ac:dyDescent="0.25">
      <c r="A1738">
        <v>1772</v>
      </c>
      <c r="B1738">
        <v>33.43</v>
      </c>
      <c r="C1738">
        <v>132.72200000000001</v>
      </c>
      <c r="D1738">
        <v>-9999</v>
      </c>
      <c r="E1738" t="s">
        <v>3904</v>
      </c>
      <c r="F1738" t="s">
        <v>3905</v>
      </c>
    </row>
    <row r="1739" spans="1:6" x14ac:dyDescent="0.25">
      <c r="A1739">
        <v>1773</v>
      </c>
      <c r="B1739">
        <v>33.456000000000003</v>
      </c>
      <c r="C1739">
        <v>132.68700000000001</v>
      </c>
      <c r="D1739">
        <v>67.099999999999994</v>
      </c>
      <c r="E1739" t="s">
        <v>3895</v>
      </c>
      <c r="F1739" t="s">
        <v>3907</v>
      </c>
    </row>
    <row r="1740" spans="1:6" x14ac:dyDescent="0.25">
      <c r="A1740">
        <v>1774</v>
      </c>
      <c r="B1740">
        <v>33.369</v>
      </c>
      <c r="C1740">
        <v>132.64599999999999</v>
      </c>
      <c r="D1740">
        <v>180</v>
      </c>
      <c r="E1740" t="s">
        <v>3877</v>
      </c>
      <c r="F1740" t="s">
        <v>3909</v>
      </c>
    </row>
    <row r="1741" spans="1:6" x14ac:dyDescent="0.25">
      <c r="A1741">
        <v>1775</v>
      </c>
      <c r="B1741">
        <v>33.343000000000004</v>
      </c>
      <c r="C1741">
        <v>132.578</v>
      </c>
      <c r="D1741">
        <v>106</v>
      </c>
      <c r="E1741" t="s">
        <v>3877</v>
      </c>
      <c r="F1741" t="s">
        <v>3911</v>
      </c>
    </row>
    <row r="1742" spans="1:6" x14ac:dyDescent="0.25">
      <c r="A1742">
        <v>1776</v>
      </c>
      <c r="B1742">
        <v>33.375999999999998</v>
      </c>
      <c r="C1742">
        <v>132.60900000000001</v>
      </c>
      <c r="D1742">
        <v>38</v>
      </c>
      <c r="E1742" t="s">
        <v>3913</v>
      </c>
      <c r="F1742" t="s">
        <v>3914</v>
      </c>
    </row>
    <row r="1743" spans="1:6" x14ac:dyDescent="0.25">
      <c r="A1743">
        <v>1777</v>
      </c>
      <c r="B1743">
        <v>32.944000000000003</v>
      </c>
      <c r="C1743">
        <v>132.97499999999999</v>
      </c>
      <c r="D1743">
        <v>-9999</v>
      </c>
      <c r="E1743" t="s">
        <v>3917</v>
      </c>
      <c r="F1743" t="s">
        <v>3918</v>
      </c>
    </row>
    <row r="1744" spans="1:6" x14ac:dyDescent="0.25">
      <c r="A1744">
        <v>1778</v>
      </c>
      <c r="B1744">
        <v>32.954000000000001</v>
      </c>
      <c r="C1744">
        <v>132.971</v>
      </c>
      <c r="D1744">
        <v>2148</v>
      </c>
      <c r="E1744" t="s">
        <v>3917</v>
      </c>
      <c r="F1744" t="s">
        <v>3920</v>
      </c>
    </row>
    <row r="1745" spans="1:6" x14ac:dyDescent="0.25">
      <c r="A1745">
        <v>1779</v>
      </c>
      <c r="B1745">
        <v>32.965000000000003</v>
      </c>
      <c r="C1745">
        <v>132.97300000000001</v>
      </c>
      <c r="D1745">
        <v>-9999</v>
      </c>
      <c r="E1745" t="s">
        <v>3917</v>
      </c>
      <c r="F1745" t="s">
        <v>3922</v>
      </c>
    </row>
    <row r="1746" spans="1:6" x14ac:dyDescent="0.25">
      <c r="A1746">
        <v>1780</v>
      </c>
      <c r="B1746">
        <v>32.975999999999999</v>
      </c>
      <c r="C1746">
        <v>132.96199999999999</v>
      </c>
      <c r="D1746">
        <v>-9999</v>
      </c>
      <c r="E1746" t="s">
        <v>3917</v>
      </c>
      <c r="F1746" t="s">
        <v>3924</v>
      </c>
    </row>
    <row r="1747" spans="1:6" x14ac:dyDescent="0.25">
      <c r="A1747">
        <v>1781</v>
      </c>
      <c r="B1747">
        <v>32.972000000000001</v>
      </c>
      <c r="C1747">
        <v>132.953</v>
      </c>
      <c r="D1747">
        <v>-9999</v>
      </c>
      <c r="E1747" t="s">
        <v>3917</v>
      </c>
      <c r="F1747" t="s">
        <v>3926</v>
      </c>
    </row>
    <row r="1748" spans="1:6" x14ac:dyDescent="0.25">
      <c r="A1748">
        <v>1782</v>
      </c>
      <c r="B1748">
        <v>32.978000000000002</v>
      </c>
      <c r="C1748">
        <v>132.93199999999999</v>
      </c>
      <c r="D1748">
        <v>-9999</v>
      </c>
      <c r="E1748" t="s">
        <v>3917</v>
      </c>
      <c r="F1748" t="s">
        <v>3928</v>
      </c>
    </row>
    <row r="1749" spans="1:6" x14ac:dyDescent="0.25">
      <c r="A1749">
        <v>1783</v>
      </c>
      <c r="B1749">
        <v>32.988999999999997</v>
      </c>
      <c r="C1749">
        <v>132.92599999999999</v>
      </c>
      <c r="D1749">
        <v>1808</v>
      </c>
      <c r="E1749" t="s">
        <v>3917</v>
      </c>
      <c r="F1749" t="s">
        <v>3930</v>
      </c>
    </row>
    <row r="1750" spans="1:6" x14ac:dyDescent="0.25">
      <c r="A1750">
        <v>1784</v>
      </c>
      <c r="B1750">
        <v>33.006999999999998</v>
      </c>
      <c r="C1750">
        <v>132.90299999999999</v>
      </c>
      <c r="D1750">
        <v>1804</v>
      </c>
      <c r="E1750" t="s">
        <v>3917</v>
      </c>
      <c r="F1750" t="s">
        <v>3932</v>
      </c>
    </row>
    <row r="1751" spans="1:6" x14ac:dyDescent="0.25">
      <c r="A1751">
        <v>1785</v>
      </c>
      <c r="B1751">
        <v>33.146000000000001</v>
      </c>
      <c r="C1751">
        <v>132.798</v>
      </c>
      <c r="D1751">
        <v>1698</v>
      </c>
      <c r="E1751" t="s">
        <v>3917</v>
      </c>
      <c r="F1751" t="s">
        <v>3934</v>
      </c>
    </row>
    <row r="1752" spans="1:6" x14ac:dyDescent="0.25">
      <c r="A1752">
        <v>1786</v>
      </c>
      <c r="B1752">
        <v>33.194000000000003</v>
      </c>
      <c r="C1752">
        <v>132.96700000000001</v>
      </c>
      <c r="D1752">
        <v>942</v>
      </c>
      <c r="E1752" t="s">
        <v>3917</v>
      </c>
      <c r="F1752" t="s">
        <v>3936</v>
      </c>
    </row>
    <row r="1753" spans="1:6" x14ac:dyDescent="0.25">
      <c r="A1753">
        <v>1787</v>
      </c>
      <c r="B1753">
        <v>33.183</v>
      </c>
      <c r="C1753">
        <v>132.99100000000001</v>
      </c>
      <c r="D1753">
        <v>-9999</v>
      </c>
      <c r="E1753" t="s">
        <v>3917</v>
      </c>
      <c r="F1753" t="s">
        <v>3938</v>
      </c>
    </row>
    <row r="1754" spans="1:6" x14ac:dyDescent="0.25">
      <c r="A1754">
        <v>1788</v>
      </c>
      <c r="B1754">
        <v>33.302</v>
      </c>
      <c r="C1754">
        <v>133.101</v>
      </c>
      <c r="D1754">
        <v>-9999</v>
      </c>
      <c r="E1754" t="s">
        <v>3917</v>
      </c>
      <c r="F1754" t="s">
        <v>3940</v>
      </c>
    </row>
    <row r="1755" spans="1:6" x14ac:dyDescent="0.25">
      <c r="A1755">
        <v>1789</v>
      </c>
      <c r="B1755">
        <v>32.978000000000002</v>
      </c>
      <c r="C1755">
        <v>132.93199999999999</v>
      </c>
      <c r="D1755">
        <v>-9999</v>
      </c>
      <c r="E1755" t="s">
        <v>3942</v>
      </c>
      <c r="F1755" t="s">
        <v>3928</v>
      </c>
    </row>
    <row r="1756" spans="1:6" x14ac:dyDescent="0.25">
      <c r="A1756">
        <v>1790</v>
      </c>
      <c r="B1756">
        <v>32.976999999999997</v>
      </c>
      <c r="C1756">
        <v>132.88200000000001</v>
      </c>
      <c r="D1756">
        <v>-9999</v>
      </c>
      <c r="E1756" t="s">
        <v>3942</v>
      </c>
      <c r="F1756" t="s">
        <v>3943</v>
      </c>
    </row>
    <row r="1757" spans="1:6" x14ac:dyDescent="0.25">
      <c r="A1757">
        <v>1791</v>
      </c>
      <c r="B1757">
        <v>32.962000000000003</v>
      </c>
      <c r="C1757">
        <v>132.84399999999999</v>
      </c>
      <c r="D1757">
        <v>94</v>
      </c>
      <c r="E1757" t="s">
        <v>3942</v>
      </c>
      <c r="F1757" t="s">
        <v>3945</v>
      </c>
    </row>
    <row r="1758" spans="1:6" x14ac:dyDescent="0.25">
      <c r="A1758">
        <v>1792</v>
      </c>
      <c r="B1758">
        <v>32.959000000000003</v>
      </c>
      <c r="C1758">
        <v>132.82900000000001</v>
      </c>
      <c r="D1758">
        <v>-9999</v>
      </c>
      <c r="E1758" t="s">
        <v>3942</v>
      </c>
      <c r="F1758" t="s">
        <v>3947</v>
      </c>
    </row>
    <row r="1759" spans="1:6" x14ac:dyDescent="0.25">
      <c r="A1759">
        <v>1793</v>
      </c>
      <c r="B1759">
        <v>33</v>
      </c>
      <c r="C1759">
        <v>132.93199999999999</v>
      </c>
      <c r="D1759">
        <v>-9999</v>
      </c>
      <c r="E1759" t="s">
        <v>3949</v>
      </c>
      <c r="F1759" t="s">
        <v>3950</v>
      </c>
    </row>
    <row r="1760" spans="1:6" x14ac:dyDescent="0.25">
      <c r="A1760">
        <v>1794</v>
      </c>
      <c r="B1760">
        <v>33.027000000000001</v>
      </c>
      <c r="C1760">
        <v>132.93100000000001</v>
      </c>
      <c r="D1760">
        <v>146</v>
      </c>
      <c r="E1760" t="s">
        <v>3949</v>
      </c>
      <c r="F1760" t="s">
        <v>3952</v>
      </c>
    </row>
    <row r="1761" spans="1:6" x14ac:dyDescent="0.25">
      <c r="A1761">
        <v>1795</v>
      </c>
      <c r="B1761">
        <v>33.039000000000001</v>
      </c>
      <c r="C1761">
        <v>132.93899999999999</v>
      </c>
      <c r="D1761">
        <v>-9999</v>
      </c>
      <c r="E1761" t="s">
        <v>3949</v>
      </c>
      <c r="F1761" t="s">
        <v>3954</v>
      </c>
    </row>
    <row r="1762" spans="1:6" x14ac:dyDescent="0.25">
      <c r="A1762">
        <v>1796</v>
      </c>
      <c r="B1762">
        <v>33.222000000000001</v>
      </c>
      <c r="C1762">
        <v>132.72800000000001</v>
      </c>
      <c r="D1762">
        <v>-9999</v>
      </c>
      <c r="E1762" t="s">
        <v>3956</v>
      </c>
      <c r="F1762" t="s">
        <v>3957</v>
      </c>
    </row>
    <row r="1763" spans="1:6" x14ac:dyDescent="0.25">
      <c r="A1763">
        <v>1797</v>
      </c>
      <c r="B1763">
        <v>33.213999999999999</v>
      </c>
      <c r="C1763">
        <v>132.97399999999999</v>
      </c>
      <c r="D1763">
        <v>-9999</v>
      </c>
      <c r="E1763" t="s">
        <v>3959</v>
      </c>
      <c r="F1763" t="s">
        <v>3960</v>
      </c>
    </row>
    <row r="1764" spans="1:6" x14ac:dyDescent="0.25">
      <c r="A1764">
        <v>1798</v>
      </c>
      <c r="B1764">
        <v>33.207999999999998</v>
      </c>
      <c r="C1764">
        <v>133.12899999999999</v>
      </c>
      <c r="D1764">
        <v>-9999</v>
      </c>
      <c r="E1764" t="s">
        <v>3917</v>
      </c>
      <c r="F1764" t="s">
        <v>3962</v>
      </c>
    </row>
    <row r="1765" spans="1:6" x14ac:dyDescent="0.25">
      <c r="A1765">
        <v>1799</v>
      </c>
      <c r="B1765">
        <v>33.003999999999998</v>
      </c>
      <c r="C1765">
        <v>132.89699999999999</v>
      </c>
      <c r="D1765">
        <v>-9999</v>
      </c>
      <c r="E1765" t="s">
        <v>3917</v>
      </c>
      <c r="F1765" t="s">
        <v>3964</v>
      </c>
    </row>
    <row r="1766" spans="1:6" x14ac:dyDescent="0.25">
      <c r="A1766">
        <v>1800</v>
      </c>
      <c r="B1766">
        <v>32.935000000000002</v>
      </c>
      <c r="C1766">
        <v>132.97999999999999</v>
      </c>
      <c r="D1766">
        <v>-9999</v>
      </c>
      <c r="E1766" t="s">
        <v>3917</v>
      </c>
      <c r="F1766" t="s">
        <v>3966</v>
      </c>
    </row>
    <row r="1767" spans="1:6" x14ac:dyDescent="0.25">
      <c r="A1767">
        <v>1801</v>
      </c>
      <c r="B1767">
        <v>33.029000000000003</v>
      </c>
      <c r="C1767">
        <v>132.93299999999999</v>
      </c>
      <c r="D1767">
        <v>-9999</v>
      </c>
      <c r="E1767" t="s">
        <v>3949</v>
      </c>
      <c r="F1767" t="s">
        <v>3968</v>
      </c>
    </row>
    <row r="1768" spans="1:6" x14ac:dyDescent="0.25">
      <c r="A1768">
        <v>1802</v>
      </c>
      <c r="B1768">
        <v>33.011000000000003</v>
      </c>
      <c r="C1768">
        <v>132.91200000000001</v>
      </c>
      <c r="D1768">
        <v>-9999</v>
      </c>
      <c r="E1768" t="s">
        <v>3970</v>
      </c>
      <c r="F1768" t="s">
        <v>3971</v>
      </c>
    </row>
    <row r="1769" spans="1:6" x14ac:dyDescent="0.25">
      <c r="A1769">
        <v>1803</v>
      </c>
      <c r="B1769">
        <v>32.965000000000003</v>
      </c>
      <c r="C1769">
        <v>132.976</v>
      </c>
      <c r="D1769">
        <v>-9999</v>
      </c>
      <c r="E1769" t="s">
        <v>3973</v>
      </c>
      <c r="F1769" t="s">
        <v>3973</v>
      </c>
    </row>
    <row r="1770" spans="1:6" x14ac:dyDescent="0.25">
      <c r="A1770">
        <v>1804</v>
      </c>
      <c r="B1770">
        <v>32.933</v>
      </c>
      <c r="C1770">
        <v>132.809</v>
      </c>
      <c r="D1770">
        <v>21.7</v>
      </c>
      <c r="E1770" t="s">
        <v>3942</v>
      </c>
      <c r="F1770" t="s">
        <v>3975</v>
      </c>
    </row>
    <row r="1771" spans="1:6" x14ac:dyDescent="0.25">
      <c r="A1771">
        <v>1805</v>
      </c>
      <c r="B1771">
        <v>32.918999999999997</v>
      </c>
      <c r="C1771">
        <v>132.80500000000001</v>
      </c>
      <c r="D1771">
        <v>11.35</v>
      </c>
      <c r="E1771" t="s">
        <v>3942</v>
      </c>
      <c r="F1771" t="s">
        <v>3977</v>
      </c>
    </row>
    <row r="1772" spans="1:6" x14ac:dyDescent="0.25">
      <c r="A1772">
        <v>1806</v>
      </c>
      <c r="B1772">
        <v>33.000999999999998</v>
      </c>
      <c r="C1772">
        <v>132.82900000000001</v>
      </c>
      <c r="D1772">
        <v>12.98</v>
      </c>
      <c r="E1772" t="s">
        <v>3979</v>
      </c>
      <c r="F1772" t="s">
        <v>3980</v>
      </c>
    </row>
    <row r="1773" spans="1:6" x14ac:dyDescent="0.25">
      <c r="A1773">
        <v>1807</v>
      </c>
      <c r="B1773">
        <v>32.921999999999997</v>
      </c>
      <c r="C1773">
        <v>132.82599999999999</v>
      </c>
      <c r="D1773">
        <v>4.12</v>
      </c>
      <c r="E1773" t="s">
        <v>3982</v>
      </c>
      <c r="F1773" t="s">
        <v>3983</v>
      </c>
    </row>
    <row r="1774" spans="1:6" x14ac:dyDescent="0.25">
      <c r="A1774">
        <v>1808</v>
      </c>
      <c r="B1774">
        <v>33.573999999999998</v>
      </c>
      <c r="C1774">
        <v>133.173</v>
      </c>
      <c r="D1774">
        <v>945</v>
      </c>
      <c r="E1774" t="s">
        <v>3985</v>
      </c>
      <c r="F1774" t="s">
        <v>3986</v>
      </c>
    </row>
    <row r="1775" spans="1:6" x14ac:dyDescent="0.25">
      <c r="A1775">
        <v>1809</v>
      </c>
      <c r="B1775">
        <v>33.552999999999997</v>
      </c>
      <c r="C1775">
        <v>133.41399999999999</v>
      </c>
      <c r="D1775">
        <v>1463</v>
      </c>
      <c r="E1775" t="s">
        <v>3985</v>
      </c>
      <c r="F1775" t="s">
        <v>3988</v>
      </c>
    </row>
    <row r="1776" spans="1:6" x14ac:dyDescent="0.25">
      <c r="A1776">
        <v>1810</v>
      </c>
      <c r="B1776">
        <v>33.521000000000001</v>
      </c>
      <c r="C1776">
        <v>133.429</v>
      </c>
      <c r="D1776">
        <v>-9999</v>
      </c>
      <c r="E1776" t="s">
        <v>3985</v>
      </c>
      <c r="F1776" t="s">
        <v>3990</v>
      </c>
    </row>
    <row r="1777" spans="1:6" x14ac:dyDescent="0.25">
      <c r="A1777">
        <v>1811</v>
      </c>
      <c r="B1777">
        <v>33.523000000000003</v>
      </c>
      <c r="C1777">
        <v>133.43</v>
      </c>
      <c r="D1777">
        <v>-9999</v>
      </c>
      <c r="E1777" t="s">
        <v>3985</v>
      </c>
      <c r="F1777" t="s">
        <v>3992</v>
      </c>
    </row>
    <row r="1778" spans="1:6" x14ac:dyDescent="0.25">
      <c r="A1778">
        <v>1812</v>
      </c>
      <c r="B1778">
        <v>33.494</v>
      </c>
      <c r="C1778">
        <v>133.44800000000001</v>
      </c>
      <c r="D1778">
        <v>-9999</v>
      </c>
      <c r="E1778" t="s">
        <v>3985</v>
      </c>
      <c r="F1778" t="s">
        <v>2479</v>
      </c>
    </row>
    <row r="1779" spans="1:6" x14ac:dyDescent="0.25">
      <c r="A1779">
        <v>1813</v>
      </c>
      <c r="B1779">
        <v>33.466999999999999</v>
      </c>
      <c r="C1779">
        <v>133.48099999999999</v>
      </c>
      <c r="D1779">
        <v>-9999</v>
      </c>
      <c r="E1779" t="s">
        <v>3985</v>
      </c>
      <c r="F1779" t="s">
        <v>3994</v>
      </c>
    </row>
    <row r="1780" spans="1:6" x14ac:dyDescent="0.25">
      <c r="A1780">
        <v>1814</v>
      </c>
      <c r="B1780">
        <v>33.607999999999997</v>
      </c>
      <c r="C1780">
        <v>133.172</v>
      </c>
      <c r="D1780">
        <v>133.19999999999999</v>
      </c>
      <c r="E1780" t="s">
        <v>3996</v>
      </c>
      <c r="F1780" t="s">
        <v>3997</v>
      </c>
    </row>
    <row r="1781" spans="1:6" x14ac:dyDescent="0.25">
      <c r="A1781">
        <v>1815</v>
      </c>
      <c r="B1781">
        <v>33.606999999999999</v>
      </c>
      <c r="C1781">
        <v>133.298</v>
      </c>
      <c r="D1781">
        <v>164.97</v>
      </c>
      <c r="E1781" t="s">
        <v>3999</v>
      </c>
      <c r="F1781" t="s">
        <v>4000</v>
      </c>
    </row>
    <row r="1782" spans="1:6" x14ac:dyDescent="0.25">
      <c r="A1782">
        <v>1816</v>
      </c>
      <c r="B1782">
        <v>33.542000000000002</v>
      </c>
      <c r="C1782">
        <v>133.43</v>
      </c>
      <c r="D1782">
        <v>14.7</v>
      </c>
      <c r="E1782" t="s">
        <v>3111</v>
      </c>
      <c r="F1782" t="s">
        <v>4002</v>
      </c>
    </row>
    <row r="1783" spans="1:6" x14ac:dyDescent="0.25">
      <c r="A1783">
        <v>1817</v>
      </c>
      <c r="B1783">
        <v>33.54</v>
      </c>
      <c r="C1783">
        <v>133.43</v>
      </c>
      <c r="D1783">
        <v>14.7</v>
      </c>
      <c r="E1783" t="s">
        <v>3111</v>
      </c>
      <c r="F1783" t="s">
        <v>4004</v>
      </c>
    </row>
    <row r="1784" spans="1:6" x14ac:dyDescent="0.25">
      <c r="A1784">
        <v>1818</v>
      </c>
      <c r="B1784">
        <v>33.529000000000003</v>
      </c>
      <c r="C1784">
        <v>133.35499999999999</v>
      </c>
      <c r="D1784">
        <v>-9999</v>
      </c>
      <c r="E1784" t="s">
        <v>4006</v>
      </c>
      <c r="F1784" t="s">
        <v>4007</v>
      </c>
    </row>
    <row r="1785" spans="1:6" x14ac:dyDescent="0.25">
      <c r="A1785">
        <v>1819</v>
      </c>
      <c r="B1785">
        <v>33.543999999999997</v>
      </c>
      <c r="C1785">
        <v>133.43</v>
      </c>
      <c r="D1785">
        <v>5.28</v>
      </c>
      <c r="E1785" t="s">
        <v>4009</v>
      </c>
      <c r="F1785" t="s">
        <v>4010</v>
      </c>
    </row>
    <row r="1786" spans="1:6" x14ac:dyDescent="0.25">
      <c r="A1786">
        <v>1820</v>
      </c>
      <c r="B1786">
        <v>33.488999999999997</v>
      </c>
      <c r="C1786">
        <v>133.44900000000001</v>
      </c>
      <c r="D1786">
        <v>5.28</v>
      </c>
      <c r="E1786" t="s">
        <v>4012</v>
      </c>
      <c r="F1786" t="s">
        <v>4013</v>
      </c>
    </row>
    <row r="1787" spans="1:6" x14ac:dyDescent="0.25">
      <c r="A1787">
        <v>1821</v>
      </c>
      <c r="B1787">
        <v>33.622999999999998</v>
      </c>
      <c r="C1787">
        <v>132.97900000000001</v>
      </c>
      <c r="D1787">
        <v>-9999</v>
      </c>
      <c r="E1787" t="s">
        <v>4015</v>
      </c>
      <c r="F1787" t="s">
        <v>4016</v>
      </c>
    </row>
    <row r="1788" spans="1:6" x14ac:dyDescent="0.25">
      <c r="A1788">
        <v>1822</v>
      </c>
      <c r="B1788">
        <v>33.539000000000001</v>
      </c>
      <c r="C1788">
        <v>133.124</v>
      </c>
      <c r="D1788">
        <v>-9999</v>
      </c>
      <c r="E1788" t="s">
        <v>3985</v>
      </c>
      <c r="F1788" t="s">
        <v>4018</v>
      </c>
    </row>
    <row r="1789" spans="1:6" x14ac:dyDescent="0.25">
      <c r="A1789">
        <v>1823</v>
      </c>
      <c r="B1789">
        <v>33.533999999999999</v>
      </c>
      <c r="C1789">
        <v>133.25</v>
      </c>
      <c r="D1789">
        <v>-9999</v>
      </c>
      <c r="E1789" t="s">
        <v>3985</v>
      </c>
      <c r="F1789" t="s">
        <v>4020</v>
      </c>
    </row>
    <row r="1790" spans="1:6" x14ac:dyDescent="0.25">
      <c r="A1790">
        <v>1824</v>
      </c>
      <c r="B1790">
        <v>33.57</v>
      </c>
      <c r="C1790">
        <v>133.32599999999999</v>
      </c>
      <c r="D1790">
        <v>-9999</v>
      </c>
      <c r="E1790" t="s">
        <v>3985</v>
      </c>
      <c r="F1790" t="s">
        <v>4022</v>
      </c>
    </row>
    <row r="1791" spans="1:6" x14ac:dyDescent="0.25">
      <c r="A1791">
        <v>1825</v>
      </c>
      <c r="B1791">
        <v>33.548000000000002</v>
      </c>
      <c r="C1791">
        <v>133.39400000000001</v>
      </c>
      <c r="D1791">
        <v>-9999</v>
      </c>
      <c r="E1791" t="s">
        <v>3985</v>
      </c>
      <c r="F1791" t="s">
        <v>4024</v>
      </c>
    </row>
    <row r="1792" spans="1:6" x14ac:dyDescent="0.25">
      <c r="A1792">
        <v>1826</v>
      </c>
      <c r="B1792">
        <v>33.591000000000001</v>
      </c>
      <c r="C1792">
        <v>133.69300000000001</v>
      </c>
      <c r="D1792">
        <v>468</v>
      </c>
      <c r="E1792" t="s">
        <v>4026</v>
      </c>
      <c r="F1792" t="s">
        <v>4027</v>
      </c>
    </row>
    <row r="1793" spans="1:6" x14ac:dyDescent="0.25">
      <c r="A1793">
        <v>1827</v>
      </c>
      <c r="B1793">
        <v>33.567999999999998</v>
      </c>
      <c r="C1793">
        <v>133.68199999999999</v>
      </c>
      <c r="D1793">
        <v>468</v>
      </c>
      <c r="E1793" t="s">
        <v>4026</v>
      </c>
      <c r="F1793" t="s">
        <v>4029</v>
      </c>
    </row>
    <row r="1794" spans="1:6" x14ac:dyDescent="0.25">
      <c r="A1794">
        <v>1828</v>
      </c>
      <c r="B1794">
        <v>33.536999999999999</v>
      </c>
      <c r="C1794">
        <v>133.68899999999999</v>
      </c>
      <c r="D1794">
        <v>508.2</v>
      </c>
      <c r="E1794" t="s">
        <v>4026</v>
      </c>
      <c r="F1794" t="s">
        <v>1914</v>
      </c>
    </row>
    <row r="1795" spans="1:6" x14ac:dyDescent="0.25">
      <c r="A1795">
        <v>1829</v>
      </c>
      <c r="B1795">
        <v>33.941000000000003</v>
      </c>
      <c r="C1795">
        <v>134.62200000000001</v>
      </c>
      <c r="D1795">
        <v>-9999</v>
      </c>
      <c r="E1795" t="s">
        <v>4031</v>
      </c>
      <c r="F1795" t="s">
        <v>4032</v>
      </c>
    </row>
    <row r="1796" spans="1:6" x14ac:dyDescent="0.25">
      <c r="A1796">
        <v>1830</v>
      </c>
      <c r="B1796">
        <v>33.853000000000002</v>
      </c>
      <c r="C1796">
        <v>134.48099999999999</v>
      </c>
      <c r="D1796">
        <v>-9999</v>
      </c>
      <c r="E1796" t="s">
        <v>4031</v>
      </c>
      <c r="F1796" t="s">
        <v>4034</v>
      </c>
    </row>
    <row r="1797" spans="1:6" x14ac:dyDescent="0.25">
      <c r="A1797">
        <v>1831</v>
      </c>
      <c r="B1797">
        <v>33.927</v>
      </c>
      <c r="C1797">
        <v>134.702</v>
      </c>
      <c r="D1797">
        <v>-9999</v>
      </c>
      <c r="E1797" t="s">
        <v>4036</v>
      </c>
      <c r="F1797" t="s">
        <v>4037</v>
      </c>
    </row>
    <row r="1798" spans="1:6" x14ac:dyDescent="0.25">
      <c r="A1798">
        <v>1832</v>
      </c>
      <c r="B1798">
        <v>33.905999999999999</v>
      </c>
      <c r="C1798">
        <v>134.619</v>
      </c>
      <c r="D1798">
        <v>-9999</v>
      </c>
      <c r="E1798" t="s">
        <v>4039</v>
      </c>
      <c r="F1798" t="s">
        <v>4040</v>
      </c>
    </row>
    <row r="1799" spans="1:6" x14ac:dyDescent="0.25">
      <c r="A1799">
        <v>1833</v>
      </c>
      <c r="B1799">
        <v>33.896000000000001</v>
      </c>
      <c r="C1799">
        <v>134.61600000000001</v>
      </c>
      <c r="D1799">
        <v>-9999</v>
      </c>
      <c r="E1799" t="s">
        <v>4039</v>
      </c>
      <c r="F1799" t="s">
        <v>4042</v>
      </c>
    </row>
    <row r="1800" spans="1:6" x14ac:dyDescent="0.25">
      <c r="A1800">
        <v>1834</v>
      </c>
      <c r="B1800">
        <v>33.929000000000002</v>
      </c>
      <c r="C1800">
        <v>134.57599999999999</v>
      </c>
      <c r="D1800">
        <v>-9999</v>
      </c>
      <c r="E1800" t="s">
        <v>4031</v>
      </c>
      <c r="F1800" t="s">
        <v>4044</v>
      </c>
    </row>
    <row r="1801" spans="1:6" x14ac:dyDescent="0.25">
      <c r="A1801">
        <v>1835</v>
      </c>
      <c r="B1801">
        <v>33.942</v>
      </c>
      <c r="C1801">
        <v>134.59100000000001</v>
      </c>
      <c r="D1801">
        <v>-9999</v>
      </c>
      <c r="E1801" t="s">
        <v>4031</v>
      </c>
      <c r="F1801" t="s">
        <v>4046</v>
      </c>
    </row>
    <row r="1802" spans="1:6" x14ac:dyDescent="0.25">
      <c r="A1802">
        <v>1836</v>
      </c>
      <c r="B1802">
        <v>33.86</v>
      </c>
      <c r="C1802">
        <v>134.501</v>
      </c>
      <c r="D1802">
        <v>-9999</v>
      </c>
      <c r="E1802" t="s">
        <v>4031</v>
      </c>
      <c r="F1802" t="s">
        <v>4048</v>
      </c>
    </row>
    <row r="1803" spans="1:6" x14ac:dyDescent="0.25">
      <c r="A1803">
        <v>1837</v>
      </c>
      <c r="B1803">
        <v>33.920999999999999</v>
      </c>
      <c r="C1803">
        <v>134.55099999999999</v>
      </c>
      <c r="D1803">
        <v>-9999</v>
      </c>
      <c r="E1803" t="s">
        <v>4031</v>
      </c>
      <c r="F1803" t="s">
        <v>4050</v>
      </c>
    </row>
    <row r="1804" spans="1:6" x14ac:dyDescent="0.25">
      <c r="A1804">
        <v>1838</v>
      </c>
      <c r="B1804">
        <v>33.853999999999999</v>
      </c>
      <c r="C1804">
        <v>134.285</v>
      </c>
      <c r="D1804">
        <v>-9999</v>
      </c>
      <c r="E1804" t="s">
        <v>4052</v>
      </c>
      <c r="F1804" t="s">
        <v>4053</v>
      </c>
    </row>
    <row r="1805" spans="1:6" x14ac:dyDescent="0.25">
      <c r="A1805">
        <v>1839</v>
      </c>
      <c r="B1805">
        <v>34.078000000000003</v>
      </c>
      <c r="C1805">
        <v>134.58099999999999</v>
      </c>
      <c r="D1805">
        <v>3423</v>
      </c>
      <c r="E1805" t="s">
        <v>229</v>
      </c>
      <c r="F1805" t="s">
        <v>4055</v>
      </c>
    </row>
    <row r="1806" spans="1:6" x14ac:dyDescent="0.25">
      <c r="A1806">
        <v>1840</v>
      </c>
      <c r="B1806">
        <v>34.107999999999997</v>
      </c>
      <c r="C1806">
        <v>134.446</v>
      </c>
      <c r="D1806">
        <v>-9999</v>
      </c>
      <c r="E1806" t="s">
        <v>229</v>
      </c>
      <c r="F1806" t="s">
        <v>4057</v>
      </c>
    </row>
    <row r="1807" spans="1:6" x14ac:dyDescent="0.25">
      <c r="A1807">
        <v>1841</v>
      </c>
      <c r="B1807">
        <v>34.088999999999999</v>
      </c>
      <c r="C1807">
        <v>134.387</v>
      </c>
      <c r="D1807">
        <v>-9999</v>
      </c>
      <c r="E1807" t="s">
        <v>229</v>
      </c>
      <c r="F1807" t="s">
        <v>4059</v>
      </c>
    </row>
    <row r="1808" spans="1:6" x14ac:dyDescent="0.25">
      <c r="A1808">
        <v>1842</v>
      </c>
      <c r="B1808">
        <v>34.088000000000001</v>
      </c>
      <c r="C1808">
        <v>134.346</v>
      </c>
      <c r="D1808">
        <v>-9999</v>
      </c>
      <c r="E1808" t="s">
        <v>229</v>
      </c>
      <c r="F1808" t="s">
        <v>573</v>
      </c>
    </row>
    <row r="1809" spans="1:6" x14ac:dyDescent="0.25">
      <c r="A1809">
        <v>1843</v>
      </c>
      <c r="B1809">
        <v>34.072000000000003</v>
      </c>
      <c r="C1809">
        <v>134.23699999999999</v>
      </c>
      <c r="D1809">
        <v>-9999</v>
      </c>
      <c r="E1809" t="s">
        <v>229</v>
      </c>
      <c r="F1809" t="s">
        <v>4061</v>
      </c>
    </row>
    <row r="1810" spans="1:6" x14ac:dyDescent="0.25">
      <c r="A1810">
        <v>1844</v>
      </c>
      <c r="B1810">
        <v>34.024000000000001</v>
      </c>
      <c r="C1810">
        <v>134.22399999999999</v>
      </c>
      <c r="D1810">
        <v>8</v>
      </c>
      <c r="E1810" t="s">
        <v>4063</v>
      </c>
      <c r="F1810" t="s">
        <v>3204</v>
      </c>
    </row>
    <row r="1811" spans="1:6" x14ac:dyDescent="0.25">
      <c r="A1811">
        <v>1845</v>
      </c>
      <c r="B1811">
        <v>34.064999999999998</v>
      </c>
      <c r="C1811">
        <v>134.19399999999999</v>
      </c>
      <c r="D1811">
        <v>-9999</v>
      </c>
      <c r="E1811" t="s">
        <v>229</v>
      </c>
      <c r="F1811" t="s">
        <v>4065</v>
      </c>
    </row>
    <row r="1812" spans="1:6" x14ac:dyDescent="0.25">
      <c r="A1812">
        <v>1846</v>
      </c>
      <c r="B1812">
        <v>34.043999999999997</v>
      </c>
      <c r="C1812">
        <v>134.05099999999999</v>
      </c>
      <c r="D1812">
        <v>-9999</v>
      </c>
      <c r="E1812" t="s">
        <v>229</v>
      </c>
      <c r="F1812" t="s">
        <v>4067</v>
      </c>
    </row>
    <row r="1813" spans="1:6" x14ac:dyDescent="0.25">
      <c r="A1813">
        <v>1847</v>
      </c>
      <c r="B1813">
        <v>34.033999999999999</v>
      </c>
      <c r="C1813">
        <v>133.96899999999999</v>
      </c>
      <c r="D1813">
        <v>-9999</v>
      </c>
      <c r="E1813" t="s">
        <v>229</v>
      </c>
      <c r="F1813" t="s">
        <v>4069</v>
      </c>
    </row>
    <row r="1814" spans="1:6" x14ac:dyDescent="0.25">
      <c r="A1814">
        <v>1848</v>
      </c>
      <c r="B1814">
        <v>34.033000000000001</v>
      </c>
      <c r="C1814">
        <v>133.84200000000001</v>
      </c>
      <c r="D1814">
        <v>-9999</v>
      </c>
      <c r="E1814" t="s">
        <v>229</v>
      </c>
      <c r="F1814" t="s">
        <v>4071</v>
      </c>
    </row>
    <row r="1815" spans="1:6" x14ac:dyDescent="0.25">
      <c r="A1815">
        <v>1849</v>
      </c>
      <c r="B1815">
        <v>33.89</v>
      </c>
      <c r="C1815">
        <v>133.816</v>
      </c>
      <c r="D1815">
        <v>225.6</v>
      </c>
      <c r="E1815" t="s">
        <v>4073</v>
      </c>
      <c r="F1815" t="s">
        <v>4074</v>
      </c>
    </row>
    <row r="1816" spans="1:6" x14ac:dyDescent="0.25">
      <c r="A1816">
        <v>1850</v>
      </c>
      <c r="B1816">
        <v>33.862000000000002</v>
      </c>
      <c r="C1816">
        <v>133.78</v>
      </c>
      <c r="D1816">
        <v>1079</v>
      </c>
      <c r="E1816" t="s">
        <v>229</v>
      </c>
      <c r="F1816" t="s">
        <v>4076</v>
      </c>
    </row>
    <row r="1817" spans="1:6" x14ac:dyDescent="0.25">
      <c r="A1817">
        <v>1851</v>
      </c>
      <c r="B1817">
        <v>33.789000000000001</v>
      </c>
      <c r="C1817">
        <v>133.73699999999999</v>
      </c>
      <c r="D1817">
        <v>-9999</v>
      </c>
      <c r="E1817" t="s">
        <v>229</v>
      </c>
      <c r="F1817" t="s">
        <v>4078</v>
      </c>
    </row>
    <row r="1818" spans="1:6" x14ac:dyDescent="0.25">
      <c r="A1818">
        <v>1852</v>
      </c>
      <c r="B1818">
        <v>34.137999999999998</v>
      </c>
      <c r="C1818">
        <v>134.47300000000001</v>
      </c>
      <c r="D1818">
        <v>-9999</v>
      </c>
      <c r="E1818" t="s">
        <v>4080</v>
      </c>
      <c r="F1818" t="s">
        <v>4081</v>
      </c>
    </row>
    <row r="1819" spans="1:6" x14ac:dyDescent="0.25">
      <c r="A1819">
        <v>1853</v>
      </c>
      <c r="B1819">
        <v>34.11</v>
      </c>
      <c r="C1819">
        <v>134.44800000000001</v>
      </c>
      <c r="D1819">
        <v>-9999</v>
      </c>
      <c r="E1819" t="s">
        <v>4080</v>
      </c>
      <c r="F1819" t="s">
        <v>4080</v>
      </c>
    </row>
    <row r="1820" spans="1:6" x14ac:dyDescent="0.25">
      <c r="A1820">
        <v>1854</v>
      </c>
      <c r="B1820">
        <v>34.124000000000002</v>
      </c>
      <c r="C1820">
        <v>134.43799999999999</v>
      </c>
      <c r="D1820">
        <v>-9999</v>
      </c>
      <c r="E1820" t="s">
        <v>4084</v>
      </c>
      <c r="F1820" t="s">
        <v>4085</v>
      </c>
    </row>
    <row r="1821" spans="1:6" x14ac:dyDescent="0.25">
      <c r="A1821">
        <v>1855</v>
      </c>
      <c r="B1821">
        <v>34.093000000000004</v>
      </c>
      <c r="C1821">
        <v>134.386</v>
      </c>
      <c r="D1821">
        <v>0</v>
      </c>
      <c r="E1821" t="s">
        <v>229</v>
      </c>
      <c r="F1821" t="s">
        <v>4087</v>
      </c>
    </row>
    <row r="1822" spans="1:6" x14ac:dyDescent="0.25">
      <c r="A1822">
        <v>1857</v>
      </c>
      <c r="B1822">
        <v>34.14</v>
      </c>
      <c r="C1822">
        <v>134.47</v>
      </c>
      <c r="D1822">
        <v>-9999</v>
      </c>
      <c r="E1822" t="s">
        <v>4080</v>
      </c>
      <c r="F1822" t="s">
        <v>4091</v>
      </c>
    </row>
    <row r="1823" spans="1:6" x14ac:dyDescent="0.25">
      <c r="A1823">
        <v>1858</v>
      </c>
      <c r="B1823">
        <v>34.098999999999997</v>
      </c>
      <c r="C1823">
        <v>134.42400000000001</v>
      </c>
      <c r="D1823">
        <v>-9999</v>
      </c>
      <c r="E1823" t="s">
        <v>229</v>
      </c>
      <c r="F1823" t="s">
        <v>1365</v>
      </c>
    </row>
    <row r="1824" spans="1:6" x14ac:dyDescent="0.25">
      <c r="A1824">
        <v>1859</v>
      </c>
      <c r="B1824">
        <v>34.036999999999999</v>
      </c>
      <c r="C1824">
        <v>134.15799999999999</v>
      </c>
      <c r="D1824">
        <v>181</v>
      </c>
      <c r="E1824" t="s">
        <v>4092</v>
      </c>
      <c r="F1824" t="s">
        <v>2113</v>
      </c>
    </row>
    <row r="1825" spans="1:6" x14ac:dyDescent="0.25">
      <c r="A1825">
        <v>1860</v>
      </c>
      <c r="B1825">
        <v>34.023000000000003</v>
      </c>
      <c r="C1825">
        <v>134.065</v>
      </c>
      <c r="D1825">
        <v>130.30000000000001</v>
      </c>
      <c r="E1825" t="s">
        <v>4093</v>
      </c>
      <c r="F1825" t="s">
        <v>4094</v>
      </c>
    </row>
    <row r="1826" spans="1:6" x14ac:dyDescent="0.25">
      <c r="A1826">
        <v>1861</v>
      </c>
      <c r="B1826">
        <v>34.03</v>
      </c>
      <c r="C1826">
        <v>134.03100000000001</v>
      </c>
      <c r="D1826">
        <v>51.9</v>
      </c>
      <c r="E1826" t="s">
        <v>4096</v>
      </c>
      <c r="F1826" t="s">
        <v>4097</v>
      </c>
    </row>
    <row r="1827" spans="1:6" x14ac:dyDescent="0.25">
      <c r="A1827">
        <v>1862</v>
      </c>
      <c r="B1827">
        <v>33.911000000000001</v>
      </c>
      <c r="C1827">
        <v>133.505</v>
      </c>
      <c r="D1827">
        <v>-9999</v>
      </c>
      <c r="E1827" t="s">
        <v>232</v>
      </c>
      <c r="F1827" t="s">
        <v>4099</v>
      </c>
    </row>
    <row r="1828" spans="1:6" x14ac:dyDescent="0.25">
      <c r="A1828">
        <v>1863</v>
      </c>
      <c r="B1828">
        <v>33.793999999999997</v>
      </c>
      <c r="C1828">
        <v>133.75700000000001</v>
      </c>
      <c r="D1828">
        <v>-9999</v>
      </c>
      <c r="E1828" t="s">
        <v>4101</v>
      </c>
      <c r="F1828" t="s">
        <v>4101</v>
      </c>
    </row>
    <row r="1829" spans="1:6" x14ac:dyDescent="0.25">
      <c r="A1829">
        <v>1864</v>
      </c>
      <c r="B1829">
        <v>33.783000000000001</v>
      </c>
      <c r="C1829">
        <v>133.69800000000001</v>
      </c>
      <c r="D1829">
        <v>-9999</v>
      </c>
      <c r="E1829" t="s">
        <v>4103</v>
      </c>
      <c r="F1829" t="s">
        <v>4103</v>
      </c>
    </row>
    <row r="1830" spans="1:6" x14ac:dyDescent="0.25">
      <c r="A1830">
        <v>1865</v>
      </c>
      <c r="B1830">
        <v>33.78</v>
      </c>
      <c r="C1830">
        <v>133.66300000000001</v>
      </c>
      <c r="D1830">
        <v>-9999</v>
      </c>
      <c r="E1830" t="s">
        <v>4105</v>
      </c>
      <c r="F1830" t="s">
        <v>4105</v>
      </c>
    </row>
    <row r="1831" spans="1:6" x14ac:dyDescent="0.25">
      <c r="A1831">
        <v>1866</v>
      </c>
      <c r="B1831">
        <v>34.286999999999999</v>
      </c>
      <c r="C1831">
        <v>133.81299999999999</v>
      </c>
      <c r="D1831">
        <v>136.5</v>
      </c>
      <c r="E1831" t="s">
        <v>4107</v>
      </c>
      <c r="F1831" t="s">
        <v>4108</v>
      </c>
    </row>
    <row r="1832" spans="1:6" x14ac:dyDescent="0.25">
      <c r="A1832">
        <v>1867</v>
      </c>
      <c r="B1832">
        <v>34.198</v>
      </c>
      <c r="C1832">
        <v>133.84200000000001</v>
      </c>
      <c r="D1832">
        <v>106.7</v>
      </c>
      <c r="E1832" t="s">
        <v>4107</v>
      </c>
      <c r="F1832" t="s">
        <v>4110</v>
      </c>
    </row>
    <row r="1833" spans="1:6" x14ac:dyDescent="0.25">
      <c r="A1833">
        <v>1868</v>
      </c>
      <c r="B1833">
        <v>34.173999999999999</v>
      </c>
      <c r="C1833">
        <v>133.88900000000001</v>
      </c>
      <c r="D1833">
        <v>90</v>
      </c>
      <c r="E1833" t="s">
        <v>4107</v>
      </c>
      <c r="F1833" t="s">
        <v>4112</v>
      </c>
    </row>
    <row r="1834" spans="1:6" x14ac:dyDescent="0.25">
      <c r="A1834">
        <v>1869</v>
      </c>
      <c r="B1834">
        <v>34.164000000000001</v>
      </c>
      <c r="C1834">
        <v>133.92599999999999</v>
      </c>
      <c r="D1834">
        <v>72.099999999999994</v>
      </c>
      <c r="E1834" t="s">
        <v>4107</v>
      </c>
      <c r="F1834" t="s">
        <v>4114</v>
      </c>
    </row>
    <row r="1835" spans="1:6" x14ac:dyDescent="0.25">
      <c r="A1835">
        <v>1870</v>
      </c>
      <c r="B1835">
        <v>34.151000000000003</v>
      </c>
      <c r="C1835">
        <v>133.94800000000001</v>
      </c>
      <c r="D1835">
        <v>59.6</v>
      </c>
      <c r="E1835" t="s">
        <v>4107</v>
      </c>
      <c r="F1835" t="s">
        <v>4116</v>
      </c>
    </row>
    <row r="1836" spans="1:6" x14ac:dyDescent="0.25">
      <c r="A1836">
        <v>1871</v>
      </c>
      <c r="B1836">
        <v>34.116999999999997</v>
      </c>
      <c r="C1836">
        <v>133.97200000000001</v>
      </c>
      <c r="D1836">
        <v>37.700000000000003</v>
      </c>
      <c r="E1836" t="s">
        <v>4107</v>
      </c>
      <c r="F1836" t="s">
        <v>4118</v>
      </c>
    </row>
    <row r="1837" spans="1:6" x14ac:dyDescent="0.25">
      <c r="A1837">
        <v>1872</v>
      </c>
      <c r="B1837">
        <v>34.186</v>
      </c>
      <c r="C1837">
        <v>133.87700000000001</v>
      </c>
      <c r="D1837">
        <v>99</v>
      </c>
      <c r="E1837" t="s">
        <v>4107</v>
      </c>
      <c r="F1837" t="s">
        <v>4120</v>
      </c>
    </row>
    <row r="1838" spans="1:6" x14ac:dyDescent="0.25">
      <c r="A1838">
        <v>1873</v>
      </c>
      <c r="B1838">
        <v>34.183999999999997</v>
      </c>
      <c r="C1838">
        <v>133.88</v>
      </c>
      <c r="D1838">
        <v>98.3</v>
      </c>
      <c r="E1838" t="s">
        <v>4107</v>
      </c>
      <c r="F1838" t="s">
        <v>4122</v>
      </c>
    </row>
    <row r="1839" spans="1:6" x14ac:dyDescent="0.25">
      <c r="A1839">
        <v>1874</v>
      </c>
      <c r="B1839">
        <v>34.131</v>
      </c>
      <c r="C1839">
        <v>134.00399999999999</v>
      </c>
      <c r="D1839">
        <v>9.4</v>
      </c>
      <c r="E1839" t="s">
        <v>4124</v>
      </c>
      <c r="F1839" t="s">
        <v>4125</v>
      </c>
    </row>
    <row r="1840" spans="1:6" x14ac:dyDescent="0.25">
      <c r="A1840">
        <v>1875</v>
      </c>
      <c r="B1840">
        <v>34.264000000000003</v>
      </c>
      <c r="C1840">
        <v>133.83099999999999</v>
      </c>
      <c r="D1840">
        <v>120.9</v>
      </c>
      <c r="E1840" t="s">
        <v>4107</v>
      </c>
      <c r="F1840" t="s">
        <v>4127</v>
      </c>
    </row>
    <row r="1841" spans="1:6" x14ac:dyDescent="0.25">
      <c r="A1841">
        <v>1876</v>
      </c>
      <c r="B1841">
        <v>33.554000000000002</v>
      </c>
      <c r="C1841">
        <v>130.733</v>
      </c>
      <c r="D1841">
        <v>42</v>
      </c>
      <c r="E1841" t="s">
        <v>4129</v>
      </c>
      <c r="F1841" t="s">
        <v>4130</v>
      </c>
    </row>
    <row r="1842" spans="1:6" x14ac:dyDescent="0.25">
      <c r="A1842">
        <v>1877</v>
      </c>
      <c r="B1842">
        <v>33.661000000000001</v>
      </c>
      <c r="C1842">
        <v>130.68899999999999</v>
      </c>
      <c r="D1842">
        <v>292</v>
      </c>
      <c r="E1842" t="s">
        <v>4129</v>
      </c>
      <c r="F1842" t="s">
        <v>1987</v>
      </c>
    </row>
    <row r="1843" spans="1:6" x14ac:dyDescent="0.25">
      <c r="A1843">
        <v>1878</v>
      </c>
      <c r="B1843">
        <v>33.74</v>
      </c>
      <c r="C1843">
        <v>130.72999999999999</v>
      </c>
      <c r="D1843">
        <v>366</v>
      </c>
      <c r="E1843" t="s">
        <v>4129</v>
      </c>
      <c r="F1843" t="s">
        <v>4132</v>
      </c>
    </row>
    <row r="1844" spans="1:6" x14ac:dyDescent="0.25">
      <c r="A1844">
        <v>1879</v>
      </c>
      <c r="B1844">
        <v>33.75</v>
      </c>
      <c r="C1844">
        <v>130.732</v>
      </c>
      <c r="D1844">
        <v>695</v>
      </c>
      <c r="E1844" t="s">
        <v>4129</v>
      </c>
      <c r="F1844" t="s">
        <v>458</v>
      </c>
    </row>
    <row r="1845" spans="1:6" x14ac:dyDescent="0.25">
      <c r="A1845">
        <v>1880</v>
      </c>
      <c r="B1845">
        <v>33.792000000000002</v>
      </c>
      <c r="C1845">
        <v>130.71100000000001</v>
      </c>
      <c r="D1845">
        <v>887</v>
      </c>
      <c r="E1845" t="s">
        <v>4129</v>
      </c>
      <c r="F1845" t="s">
        <v>4134</v>
      </c>
    </row>
    <row r="1846" spans="1:6" x14ac:dyDescent="0.25">
      <c r="A1846">
        <v>1881</v>
      </c>
      <c r="B1846">
        <v>33.816000000000003</v>
      </c>
      <c r="C1846">
        <v>130.70699999999999</v>
      </c>
      <c r="D1846">
        <v>925</v>
      </c>
      <c r="E1846" t="s">
        <v>4129</v>
      </c>
      <c r="F1846" t="s">
        <v>3419</v>
      </c>
    </row>
    <row r="1847" spans="1:6" x14ac:dyDescent="0.25">
      <c r="A1847">
        <v>1882</v>
      </c>
      <c r="B1847">
        <v>33.619</v>
      </c>
      <c r="C1847">
        <v>130.67500000000001</v>
      </c>
      <c r="D1847">
        <v>113</v>
      </c>
      <c r="E1847" t="s">
        <v>4136</v>
      </c>
      <c r="F1847" t="s">
        <v>4137</v>
      </c>
    </row>
    <row r="1848" spans="1:6" x14ac:dyDescent="0.25">
      <c r="A1848">
        <v>1883</v>
      </c>
      <c r="B1848">
        <v>33.569000000000003</v>
      </c>
      <c r="C1848">
        <v>130.852</v>
      </c>
      <c r="D1848">
        <v>76</v>
      </c>
      <c r="E1848" t="s">
        <v>4139</v>
      </c>
      <c r="F1848" t="s">
        <v>4140</v>
      </c>
    </row>
    <row r="1849" spans="1:6" x14ac:dyDescent="0.25">
      <c r="A1849">
        <v>1884</v>
      </c>
      <c r="B1849">
        <v>33.649000000000001</v>
      </c>
      <c r="C1849">
        <v>130.81200000000001</v>
      </c>
      <c r="D1849">
        <v>127</v>
      </c>
      <c r="E1849" t="s">
        <v>4139</v>
      </c>
      <c r="F1849" t="s">
        <v>4142</v>
      </c>
    </row>
    <row r="1850" spans="1:6" x14ac:dyDescent="0.25">
      <c r="A1850">
        <v>1885</v>
      </c>
      <c r="B1850">
        <v>33.698999999999998</v>
      </c>
      <c r="C1850">
        <v>130.77199999999999</v>
      </c>
      <c r="D1850">
        <v>309</v>
      </c>
      <c r="E1850" t="s">
        <v>4139</v>
      </c>
      <c r="F1850" t="s">
        <v>4144</v>
      </c>
    </row>
    <row r="1851" spans="1:6" x14ac:dyDescent="0.25">
      <c r="A1851">
        <v>1886</v>
      </c>
      <c r="B1851">
        <v>33.732999999999997</v>
      </c>
      <c r="C1851">
        <v>130.733</v>
      </c>
      <c r="D1851">
        <v>326</v>
      </c>
      <c r="E1851" t="s">
        <v>4139</v>
      </c>
      <c r="F1851" t="s">
        <v>2479</v>
      </c>
    </row>
    <row r="1852" spans="1:6" x14ac:dyDescent="0.25">
      <c r="A1852">
        <v>1887</v>
      </c>
      <c r="B1852">
        <v>33.665999999999997</v>
      </c>
      <c r="C1852">
        <v>130.81200000000001</v>
      </c>
      <c r="D1852">
        <v>47</v>
      </c>
      <c r="E1852" t="s">
        <v>4147</v>
      </c>
      <c r="F1852" t="s">
        <v>4148</v>
      </c>
    </row>
    <row r="1853" spans="1:6" x14ac:dyDescent="0.25">
      <c r="A1853">
        <v>1888</v>
      </c>
      <c r="B1853">
        <v>33.631</v>
      </c>
      <c r="C1853">
        <v>130.79300000000001</v>
      </c>
      <c r="D1853">
        <v>72</v>
      </c>
      <c r="E1853" t="s">
        <v>4150</v>
      </c>
      <c r="F1853" t="s">
        <v>4151</v>
      </c>
    </row>
    <row r="1854" spans="1:6" x14ac:dyDescent="0.25">
      <c r="A1854">
        <v>1889</v>
      </c>
      <c r="B1854">
        <v>33.723999999999997</v>
      </c>
      <c r="C1854">
        <v>130.673</v>
      </c>
      <c r="D1854">
        <v>123</v>
      </c>
      <c r="E1854" t="s">
        <v>4153</v>
      </c>
      <c r="F1854" t="s">
        <v>4154</v>
      </c>
    </row>
    <row r="1855" spans="1:6" x14ac:dyDescent="0.25">
      <c r="A1855">
        <v>1890</v>
      </c>
      <c r="B1855">
        <v>33.722999999999999</v>
      </c>
      <c r="C1855">
        <v>130.66399999999999</v>
      </c>
      <c r="D1855">
        <v>46</v>
      </c>
      <c r="E1855" t="s">
        <v>4156</v>
      </c>
      <c r="F1855" t="s">
        <v>4157</v>
      </c>
    </row>
    <row r="1856" spans="1:6" x14ac:dyDescent="0.25">
      <c r="A1856">
        <v>1891</v>
      </c>
      <c r="B1856">
        <v>33.783000000000001</v>
      </c>
      <c r="C1856">
        <v>130.733</v>
      </c>
      <c r="D1856">
        <v>8</v>
      </c>
      <c r="E1856" t="s">
        <v>4159</v>
      </c>
      <c r="F1856" t="s">
        <v>4160</v>
      </c>
    </row>
    <row r="1857" spans="1:6" x14ac:dyDescent="0.25">
      <c r="A1857">
        <v>1892</v>
      </c>
      <c r="B1857">
        <v>33.798999999999999</v>
      </c>
      <c r="C1857">
        <v>130.726</v>
      </c>
      <c r="D1857">
        <v>13</v>
      </c>
      <c r="E1857" t="s">
        <v>3975</v>
      </c>
      <c r="F1857" t="s">
        <v>4162</v>
      </c>
    </row>
    <row r="1858" spans="1:6" x14ac:dyDescent="0.25">
      <c r="A1858">
        <v>1893</v>
      </c>
      <c r="B1858">
        <v>33.811</v>
      </c>
      <c r="C1858">
        <v>130.673</v>
      </c>
      <c r="D1858">
        <v>31</v>
      </c>
      <c r="E1858" t="s">
        <v>1008</v>
      </c>
      <c r="F1858" t="s">
        <v>4164</v>
      </c>
    </row>
    <row r="1859" spans="1:6" x14ac:dyDescent="0.25">
      <c r="A1859">
        <v>1894</v>
      </c>
      <c r="B1859">
        <v>33.890999999999998</v>
      </c>
      <c r="C1859">
        <v>130.67400000000001</v>
      </c>
      <c r="D1859">
        <v>59</v>
      </c>
      <c r="E1859" t="s">
        <v>1008</v>
      </c>
      <c r="F1859" t="s">
        <v>4166</v>
      </c>
    </row>
    <row r="1860" spans="1:6" x14ac:dyDescent="0.25">
      <c r="A1860">
        <v>1895</v>
      </c>
      <c r="B1860">
        <v>33.268000000000001</v>
      </c>
      <c r="C1860">
        <v>129.96299999999999</v>
      </c>
      <c r="D1860">
        <v>91</v>
      </c>
      <c r="E1860" t="s">
        <v>4168</v>
      </c>
      <c r="F1860" t="s">
        <v>4169</v>
      </c>
    </row>
    <row r="1861" spans="1:6" x14ac:dyDescent="0.25">
      <c r="A1861">
        <v>1896</v>
      </c>
      <c r="B1861">
        <v>33.299999999999997</v>
      </c>
      <c r="C1861">
        <v>129.96700000000001</v>
      </c>
      <c r="D1861">
        <v>120</v>
      </c>
      <c r="E1861" t="s">
        <v>4168</v>
      </c>
      <c r="F1861" t="s">
        <v>1177</v>
      </c>
    </row>
    <row r="1862" spans="1:6" x14ac:dyDescent="0.25">
      <c r="A1862">
        <v>1897</v>
      </c>
      <c r="B1862">
        <v>33.347999999999999</v>
      </c>
      <c r="C1862">
        <v>129.99299999999999</v>
      </c>
      <c r="D1862">
        <v>150</v>
      </c>
      <c r="E1862" t="s">
        <v>4168</v>
      </c>
      <c r="F1862" t="s">
        <v>4171</v>
      </c>
    </row>
    <row r="1863" spans="1:6" x14ac:dyDescent="0.25">
      <c r="A1863">
        <v>1898</v>
      </c>
      <c r="B1863">
        <v>33.366</v>
      </c>
      <c r="C1863">
        <v>130.00399999999999</v>
      </c>
      <c r="D1863">
        <v>275</v>
      </c>
      <c r="E1863" t="s">
        <v>4168</v>
      </c>
      <c r="F1863" t="s">
        <v>4173</v>
      </c>
    </row>
    <row r="1864" spans="1:6" x14ac:dyDescent="0.25">
      <c r="A1864">
        <v>1899</v>
      </c>
      <c r="B1864">
        <v>33.409999999999997</v>
      </c>
      <c r="C1864">
        <v>129.98400000000001</v>
      </c>
      <c r="D1864">
        <v>398.8</v>
      </c>
      <c r="E1864" t="s">
        <v>4168</v>
      </c>
      <c r="F1864" t="s">
        <v>4175</v>
      </c>
    </row>
    <row r="1865" spans="1:6" x14ac:dyDescent="0.25">
      <c r="A1865">
        <v>1900</v>
      </c>
      <c r="B1865">
        <v>33.447000000000003</v>
      </c>
      <c r="C1865">
        <v>129.98599999999999</v>
      </c>
      <c r="D1865">
        <v>434</v>
      </c>
      <c r="E1865" t="s">
        <v>4168</v>
      </c>
      <c r="F1865" t="s">
        <v>4177</v>
      </c>
    </row>
    <row r="1866" spans="1:6" x14ac:dyDescent="0.25">
      <c r="A1866">
        <v>1901</v>
      </c>
      <c r="B1866">
        <v>33.311999999999998</v>
      </c>
      <c r="C1866">
        <v>130.07300000000001</v>
      </c>
      <c r="D1866">
        <v>38.5</v>
      </c>
      <c r="E1866" t="s">
        <v>4179</v>
      </c>
      <c r="F1866" t="s">
        <v>736</v>
      </c>
    </row>
    <row r="1867" spans="1:6" x14ac:dyDescent="0.25">
      <c r="A1867">
        <v>1902</v>
      </c>
      <c r="B1867">
        <v>33.350999999999999</v>
      </c>
      <c r="C1867">
        <v>130.01300000000001</v>
      </c>
      <c r="D1867">
        <v>93</v>
      </c>
      <c r="E1867" t="s">
        <v>4179</v>
      </c>
      <c r="F1867" t="s">
        <v>4181</v>
      </c>
    </row>
    <row r="1868" spans="1:6" x14ac:dyDescent="0.25">
      <c r="A1868">
        <v>1903</v>
      </c>
      <c r="B1868">
        <v>33.369999999999997</v>
      </c>
      <c r="C1868">
        <v>129.94800000000001</v>
      </c>
      <c r="D1868">
        <v>-9999</v>
      </c>
      <c r="E1868" t="s">
        <v>4183</v>
      </c>
      <c r="F1868" t="s">
        <v>4184</v>
      </c>
    </row>
    <row r="1869" spans="1:6" x14ac:dyDescent="0.25">
      <c r="A1869">
        <v>1904</v>
      </c>
      <c r="B1869">
        <v>33.375999999999998</v>
      </c>
      <c r="C1869">
        <v>129.953</v>
      </c>
      <c r="D1869">
        <v>71</v>
      </c>
      <c r="E1869" t="s">
        <v>4183</v>
      </c>
      <c r="F1869" t="s">
        <v>4186</v>
      </c>
    </row>
    <row r="1870" spans="1:6" x14ac:dyDescent="0.25">
      <c r="A1870">
        <v>1905</v>
      </c>
      <c r="B1870">
        <v>33.340000000000003</v>
      </c>
      <c r="C1870">
        <v>130.11099999999999</v>
      </c>
      <c r="D1870">
        <v>-9999</v>
      </c>
      <c r="E1870" t="s">
        <v>4179</v>
      </c>
      <c r="F1870" t="s">
        <v>4188</v>
      </c>
    </row>
    <row r="1871" spans="1:6" x14ac:dyDescent="0.25">
      <c r="A1871">
        <v>1906</v>
      </c>
      <c r="B1871">
        <v>33.325000000000003</v>
      </c>
      <c r="C1871">
        <v>130.096</v>
      </c>
      <c r="D1871">
        <v>-9999</v>
      </c>
      <c r="E1871" t="s">
        <v>4179</v>
      </c>
      <c r="F1871" t="s">
        <v>4190</v>
      </c>
    </row>
    <row r="1872" spans="1:6" x14ac:dyDescent="0.25">
      <c r="A1872">
        <v>1907</v>
      </c>
      <c r="B1872">
        <v>32.908000000000001</v>
      </c>
      <c r="C1872">
        <v>130.02600000000001</v>
      </c>
      <c r="D1872">
        <v>8.91</v>
      </c>
      <c r="E1872" t="s">
        <v>667</v>
      </c>
      <c r="F1872" t="s">
        <v>667</v>
      </c>
    </row>
    <row r="1873" spans="1:6" x14ac:dyDescent="0.25">
      <c r="A1873">
        <v>1908</v>
      </c>
      <c r="B1873">
        <v>32.895000000000003</v>
      </c>
      <c r="C1873">
        <v>130.02500000000001</v>
      </c>
      <c r="D1873">
        <v>17.5</v>
      </c>
      <c r="E1873" t="s">
        <v>4192</v>
      </c>
      <c r="F1873" t="s">
        <v>4193</v>
      </c>
    </row>
    <row r="1874" spans="1:6" x14ac:dyDescent="0.25">
      <c r="A1874">
        <v>1909</v>
      </c>
      <c r="B1874">
        <v>32.851999999999997</v>
      </c>
      <c r="C1874">
        <v>130.04499999999999</v>
      </c>
      <c r="D1874">
        <v>35.799999999999997</v>
      </c>
      <c r="E1874" t="s">
        <v>4192</v>
      </c>
      <c r="F1874" t="s">
        <v>4195</v>
      </c>
    </row>
    <row r="1875" spans="1:6" x14ac:dyDescent="0.25">
      <c r="A1875">
        <v>1910</v>
      </c>
      <c r="B1875">
        <v>32.835000000000001</v>
      </c>
      <c r="C1875">
        <v>130.065</v>
      </c>
      <c r="D1875">
        <v>87</v>
      </c>
      <c r="E1875" t="s">
        <v>4197</v>
      </c>
      <c r="F1875" t="s">
        <v>4198</v>
      </c>
    </row>
    <row r="1876" spans="1:6" x14ac:dyDescent="0.25">
      <c r="A1876">
        <v>1911</v>
      </c>
      <c r="B1876">
        <v>32.835999999999999</v>
      </c>
      <c r="C1876">
        <v>130.07400000000001</v>
      </c>
      <c r="D1876">
        <v>18.5</v>
      </c>
      <c r="E1876" t="s">
        <v>4197</v>
      </c>
      <c r="F1876" t="s">
        <v>4200</v>
      </c>
    </row>
    <row r="1877" spans="1:6" x14ac:dyDescent="0.25">
      <c r="A1877">
        <v>1912</v>
      </c>
      <c r="B1877">
        <v>32.859000000000002</v>
      </c>
      <c r="C1877">
        <v>130.08600000000001</v>
      </c>
      <c r="D1877">
        <v>86</v>
      </c>
      <c r="E1877" t="s">
        <v>4192</v>
      </c>
      <c r="F1877" t="s">
        <v>4202</v>
      </c>
    </row>
    <row r="1878" spans="1:6" x14ac:dyDescent="0.25">
      <c r="A1878">
        <v>1913</v>
      </c>
      <c r="B1878">
        <v>32.850999999999999</v>
      </c>
      <c r="C1878">
        <v>130.05500000000001</v>
      </c>
      <c r="D1878">
        <v>3.7</v>
      </c>
      <c r="E1878" t="s">
        <v>4204</v>
      </c>
      <c r="F1878" t="s">
        <v>4205</v>
      </c>
    </row>
    <row r="1879" spans="1:6" x14ac:dyDescent="0.25">
      <c r="A1879">
        <v>1914</v>
      </c>
      <c r="B1879">
        <v>33.171999999999997</v>
      </c>
      <c r="C1879">
        <v>130.03899999999999</v>
      </c>
      <c r="D1879">
        <v>28.1</v>
      </c>
      <c r="E1879" t="s">
        <v>4207</v>
      </c>
      <c r="F1879" t="s">
        <v>4208</v>
      </c>
    </row>
    <row r="1880" spans="1:6" x14ac:dyDescent="0.25">
      <c r="A1880">
        <v>1915</v>
      </c>
      <c r="B1880">
        <v>33.174999999999997</v>
      </c>
      <c r="C1880">
        <v>130.048</v>
      </c>
      <c r="D1880">
        <v>32.299999999999997</v>
      </c>
      <c r="E1880" t="s">
        <v>4207</v>
      </c>
      <c r="F1880" t="s">
        <v>4210</v>
      </c>
    </row>
    <row r="1881" spans="1:6" x14ac:dyDescent="0.25">
      <c r="A1881">
        <v>1916</v>
      </c>
      <c r="B1881">
        <v>33.185000000000002</v>
      </c>
      <c r="C1881">
        <v>130.04900000000001</v>
      </c>
      <c r="D1881">
        <v>-9999</v>
      </c>
      <c r="E1881" t="s">
        <v>4207</v>
      </c>
      <c r="F1881" t="s">
        <v>4212</v>
      </c>
    </row>
    <row r="1882" spans="1:6" x14ac:dyDescent="0.25">
      <c r="A1882">
        <v>1917</v>
      </c>
      <c r="B1882">
        <v>33.213999999999999</v>
      </c>
      <c r="C1882">
        <v>130.07400000000001</v>
      </c>
      <c r="D1882">
        <v>93.2</v>
      </c>
      <c r="E1882" t="s">
        <v>4207</v>
      </c>
      <c r="F1882" t="s">
        <v>3632</v>
      </c>
    </row>
    <row r="1883" spans="1:6" x14ac:dyDescent="0.25">
      <c r="A1883">
        <v>1918</v>
      </c>
      <c r="B1883">
        <v>33.195999999999998</v>
      </c>
      <c r="C1883">
        <v>130.14099999999999</v>
      </c>
      <c r="D1883">
        <v>146</v>
      </c>
      <c r="E1883" t="s">
        <v>4207</v>
      </c>
      <c r="F1883" t="s">
        <v>4214</v>
      </c>
    </row>
    <row r="1884" spans="1:6" x14ac:dyDescent="0.25">
      <c r="A1884">
        <v>1919</v>
      </c>
      <c r="B1884">
        <v>33.203000000000003</v>
      </c>
      <c r="C1884">
        <v>130.18799999999999</v>
      </c>
      <c r="D1884">
        <v>146</v>
      </c>
      <c r="E1884" t="s">
        <v>4207</v>
      </c>
      <c r="F1884" t="s">
        <v>4216</v>
      </c>
    </row>
    <row r="1885" spans="1:6" x14ac:dyDescent="0.25">
      <c r="A1885">
        <v>1920</v>
      </c>
      <c r="B1885">
        <v>33.201000000000001</v>
      </c>
      <c r="C1885">
        <v>130.197</v>
      </c>
      <c r="D1885">
        <v>333.5</v>
      </c>
      <c r="E1885" t="s">
        <v>4207</v>
      </c>
      <c r="F1885" t="s">
        <v>4218</v>
      </c>
    </row>
    <row r="1886" spans="1:6" x14ac:dyDescent="0.25">
      <c r="A1886">
        <v>1921</v>
      </c>
      <c r="B1886">
        <v>33.192999999999998</v>
      </c>
      <c r="C1886">
        <v>130.02000000000001</v>
      </c>
      <c r="D1886">
        <v>-9999</v>
      </c>
      <c r="E1886" t="s">
        <v>4220</v>
      </c>
      <c r="F1886" t="s">
        <v>4220</v>
      </c>
    </row>
    <row r="1887" spans="1:6" x14ac:dyDescent="0.25">
      <c r="A1887">
        <v>1922</v>
      </c>
      <c r="B1887">
        <v>33.262</v>
      </c>
      <c r="C1887">
        <v>130.08500000000001</v>
      </c>
      <c r="D1887">
        <v>26.7</v>
      </c>
      <c r="E1887" t="s">
        <v>4222</v>
      </c>
      <c r="F1887" t="s">
        <v>4223</v>
      </c>
    </row>
    <row r="1888" spans="1:6" x14ac:dyDescent="0.25">
      <c r="A1888">
        <v>1923</v>
      </c>
      <c r="B1888">
        <v>33.276000000000003</v>
      </c>
      <c r="C1888">
        <v>130.148</v>
      </c>
      <c r="D1888">
        <v>95</v>
      </c>
      <c r="E1888" t="s">
        <v>4222</v>
      </c>
      <c r="F1888" t="s">
        <v>3560</v>
      </c>
    </row>
    <row r="1889" spans="1:6" x14ac:dyDescent="0.25">
      <c r="A1889">
        <v>1924</v>
      </c>
      <c r="B1889">
        <v>33.246000000000002</v>
      </c>
      <c r="C1889">
        <v>130.19499999999999</v>
      </c>
      <c r="D1889">
        <v>121</v>
      </c>
      <c r="E1889" t="s">
        <v>4222</v>
      </c>
      <c r="F1889" t="s">
        <v>4225</v>
      </c>
    </row>
    <row r="1890" spans="1:6" x14ac:dyDescent="0.25">
      <c r="A1890">
        <v>1925</v>
      </c>
      <c r="B1890">
        <v>33.262999999999998</v>
      </c>
      <c r="C1890">
        <v>130.18899999999999</v>
      </c>
      <c r="D1890">
        <v>-9999</v>
      </c>
      <c r="E1890" t="s">
        <v>4227</v>
      </c>
      <c r="F1890" t="s">
        <v>4227</v>
      </c>
    </row>
    <row r="1891" spans="1:6" x14ac:dyDescent="0.25">
      <c r="A1891">
        <v>1926</v>
      </c>
      <c r="B1891">
        <v>33.331000000000003</v>
      </c>
      <c r="C1891">
        <v>130.268</v>
      </c>
      <c r="D1891">
        <v>225.5</v>
      </c>
      <c r="E1891" t="s">
        <v>4229</v>
      </c>
      <c r="F1891" t="s">
        <v>4230</v>
      </c>
    </row>
    <row r="1892" spans="1:6" x14ac:dyDescent="0.25">
      <c r="A1892">
        <v>1927</v>
      </c>
      <c r="B1892">
        <v>33.277999999999999</v>
      </c>
      <c r="C1892">
        <v>130.25399999999999</v>
      </c>
      <c r="D1892">
        <v>230.9</v>
      </c>
      <c r="E1892" t="s">
        <v>4229</v>
      </c>
      <c r="F1892" t="s">
        <v>4232</v>
      </c>
    </row>
    <row r="1893" spans="1:6" x14ac:dyDescent="0.25">
      <c r="A1893">
        <v>1928</v>
      </c>
      <c r="B1893">
        <v>33.246000000000002</v>
      </c>
      <c r="C1893">
        <v>130.244</v>
      </c>
      <c r="D1893">
        <v>253.8</v>
      </c>
      <c r="E1893" t="s">
        <v>4229</v>
      </c>
      <c r="F1893" t="s">
        <v>4234</v>
      </c>
    </row>
    <row r="1894" spans="1:6" x14ac:dyDescent="0.25">
      <c r="A1894">
        <v>1929</v>
      </c>
      <c r="B1894">
        <v>33.223999999999997</v>
      </c>
      <c r="C1894">
        <v>130.25299999999999</v>
      </c>
      <c r="D1894">
        <v>254.5</v>
      </c>
      <c r="E1894" t="s">
        <v>4229</v>
      </c>
      <c r="F1894" t="s">
        <v>4236</v>
      </c>
    </row>
    <row r="1895" spans="1:6" x14ac:dyDescent="0.25">
      <c r="A1895">
        <v>1930</v>
      </c>
      <c r="B1895">
        <v>33.304000000000002</v>
      </c>
      <c r="C1895">
        <v>130.20400000000001</v>
      </c>
      <c r="D1895">
        <v>18.100000000000001</v>
      </c>
      <c r="E1895" t="s">
        <v>4238</v>
      </c>
      <c r="F1895" t="s">
        <v>4239</v>
      </c>
    </row>
    <row r="1896" spans="1:6" x14ac:dyDescent="0.25">
      <c r="A1896">
        <v>1931</v>
      </c>
      <c r="B1896">
        <v>33.271000000000001</v>
      </c>
      <c r="C1896">
        <v>130.23500000000001</v>
      </c>
      <c r="D1896">
        <v>20.5</v>
      </c>
      <c r="E1896" t="s">
        <v>4238</v>
      </c>
      <c r="F1896" t="s">
        <v>4241</v>
      </c>
    </row>
    <row r="1897" spans="1:6" x14ac:dyDescent="0.25">
      <c r="A1897">
        <v>1932</v>
      </c>
      <c r="B1897">
        <v>33.28</v>
      </c>
      <c r="C1897">
        <v>130.28100000000001</v>
      </c>
      <c r="D1897">
        <v>-9999</v>
      </c>
      <c r="E1897" t="s">
        <v>4243</v>
      </c>
      <c r="F1897" t="s">
        <v>4244</v>
      </c>
    </row>
    <row r="1898" spans="1:6" x14ac:dyDescent="0.25">
      <c r="A1898">
        <v>1933</v>
      </c>
      <c r="B1898">
        <v>33.369</v>
      </c>
      <c r="C1898">
        <v>130.20699999999999</v>
      </c>
      <c r="D1898">
        <v>-9999</v>
      </c>
      <c r="E1898" t="s">
        <v>4229</v>
      </c>
      <c r="F1898" t="s">
        <v>4246</v>
      </c>
    </row>
    <row r="1899" spans="1:6" x14ac:dyDescent="0.25">
      <c r="A1899">
        <v>1934</v>
      </c>
      <c r="B1899">
        <v>33.439</v>
      </c>
      <c r="C1899">
        <v>130.20500000000001</v>
      </c>
      <c r="D1899">
        <v>-9999</v>
      </c>
      <c r="E1899" t="s">
        <v>4248</v>
      </c>
      <c r="F1899" t="s">
        <v>3784</v>
      </c>
    </row>
    <row r="1900" spans="1:6" x14ac:dyDescent="0.25">
      <c r="A1900">
        <v>1935</v>
      </c>
      <c r="B1900">
        <v>33.250999999999998</v>
      </c>
      <c r="C1900">
        <v>130.971</v>
      </c>
      <c r="D1900">
        <v>532.79999999999995</v>
      </c>
      <c r="E1900" t="s">
        <v>4250</v>
      </c>
      <c r="F1900" t="s">
        <v>4251</v>
      </c>
    </row>
    <row r="1901" spans="1:6" x14ac:dyDescent="0.25">
      <c r="A1901">
        <v>1936</v>
      </c>
      <c r="B1901">
        <v>33.305999999999997</v>
      </c>
      <c r="C1901">
        <v>130.94300000000001</v>
      </c>
      <c r="D1901">
        <v>1125</v>
      </c>
      <c r="E1901" t="s">
        <v>4250</v>
      </c>
      <c r="F1901" t="s">
        <v>4253</v>
      </c>
    </row>
    <row r="1902" spans="1:6" x14ac:dyDescent="0.25">
      <c r="A1902">
        <v>1937</v>
      </c>
      <c r="B1902">
        <v>33.313000000000002</v>
      </c>
      <c r="C1902">
        <v>130.93100000000001</v>
      </c>
      <c r="D1902">
        <v>1176</v>
      </c>
      <c r="E1902" t="s">
        <v>4250</v>
      </c>
      <c r="F1902" t="s">
        <v>4255</v>
      </c>
    </row>
    <row r="1903" spans="1:6" x14ac:dyDescent="0.25">
      <c r="A1903">
        <v>1938</v>
      </c>
      <c r="B1903">
        <v>33.345999999999997</v>
      </c>
      <c r="C1903">
        <v>130.83199999999999</v>
      </c>
      <c r="D1903">
        <v>1443</v>
      </c>
      <c r="E1903" t="s">
        <v>4250</v>
      </c>
      <c r="F1903" t="s">
        <v>3909</v>
      </c>
    </row>
    <row r="1904" spans="1:6" x14ac:dyDescent="0.25">
      <c r="A1904">
        <v>1939</v>
      </c>
      <c r="B1904">
        <v>33.363999999999997</v>
      </c>
      <c r="C1904">
        <v>130.75299999999999</v>
      </c>
      <c r="D1904">
        <v>1566</v>
      </c>
      <c r="E1904" t="s">
        <v>4250</v>
      </c>
      <c r="F1904" t="s">
        <v>4257</v>
      </c>
    </row>
    <row r="1905" spans="1:6" x14ac:dyDescent="0.25">
      <c r="A1905">
        <v>1940</v>
      </c>
      <c r="B1905">
        <v>33.353000000000002</v>
      </c>
      <c r="C1905">
        <v>130.63200000000001</v>
      </c>
      <c r="D1905">
        <v>1812</v>
      </c>
      <c r="E1905" t="s">
        <v>4250</v>
      </c>
      <c r="F1905" t="s">
        <v>4259</v>
      </c>
    </row>
    <row r="1906" spans="1:6" x14ac:dyDescent="0.25">
      <c r="A1906">
        <v>1941</v>
      </c>
      <c r="B1906">
        <v>33.319000000000003</v>
      </c>
      <c r="C1906">
        <v>130.494</v>
      </c>
      <c r="D1906">
        <v>2295</v>
      </c>
      <c r="E1906" t="s">
        <v>4250</v>
      </c>
      <c r="F1906" t="s">
        <v>4261</v>
      </c>
    </row>
    <row r="1907" spans="1:6" x14ac:dyDescent="0.25">
      <c r="A1907">
        <v>1942</v>
      </c>
      <c r="B1907">
        <v>33.216000000000001</v>
      </c>
      <c r="C1907">
        <v>130.36500000000001</v>
      </c>
      <c r="D1907">
        <v>2878</v>
      </c>
      <c r="E1907" t="s">
        <v>4250</v>
      </c>
      <c r="F1907" t="s">
        <v>4263</v>
      </c>
    </row>
    <row r="1908" spans="1:6" x14ac:dyDescent="0.25">
      <c r="A1908">
        <v>1943</v>
      </c>
      <c r="B1908">
        <v>33.298000000000002</v>
      </c>
      <c r="C1908">
        <v>130.964</v>
      </c>
      <c r="D1908">
        <v>540.5</v>
      </c>
      <c r="E1908" t="s">
        <v>4265</v>
      </c>
      <c r="F1908" t="s">
        <v>4266</v>
      </c>
    </row>
    <row r="1909" spans="1:6" x14ac:dyDescent="0.25">
      <c r="A1909">
        <v>1944</v>
      </c>
      <c r="B1909">
        <v>33.33</v>
      </c>
      <c r="C1909">
        <v>130.934</v>
      </c>
      <c r="D1909">
        <v>130.19999999999999</v>
      </c>
      <c r="E1909" t="s">
        <v>4268</v>
      </c>
      <c r="F1909" t="s">
        <v>4269</v>
      </c>
    </row>
    <row r="1910" spans="1:6" x14ac:dyDescent="0.25">
      <c r="A1910">
        <v>1945</v>
      </c>
      <c r="B1910">
        <v>33.341999999999999</v>
      </c>
      <c r="C1910">
        <v>130.78899999999999</v>
      </c>
      <c r="D1910">
        <v>68</v>
      </c>
      <c r="E1910" t="s">
        <v>4271</v>
      </c>
      <c r="F1910" t="s">
        <v>4272</v>
      </c>
    </row>
    <row r="1911" spans="1:6" x14ac:dyDescent="0.25">
      <c r="A1911">
        <v>1946</v>
      </c>
      <c r="B1911">
        <v>33.381</v>
      </c>
      <c r="C1911">
        <v>130.661</v>
      </c>
      <c r="D1911">
        <v>98</v>
      </c>
      <c r="E1911" t="s">
        <v>4274</v>
      </c>
      <c r="F1911" t="s">
        <v>4275</v>
      </c>
    </row>
    <row r="1912" spans="1:6" x14ac:dyDescent="0.25">
      <c r="A1912">
        <v>1947</v>
      </c>
      <c r="B1912">
        <v>33.381</v>
      </c>
      <c r="C1912">
        <v>130.63399999999999</v>
      </c>
      <c r="D1912">
        <v>78</v>
      </c>
      <c r="E1912" t="s">
        <v>4277</v>
      </c>
      <c r="F1912" t="s">
        <v>4278</v>
      </c>
    </row>
    <row r="1913" spans="1:6" x14ac:dyDescent="0.25">
      <c r="A1913">
        <v>1948</v>
      </c>
      <c r="B1913">
        <v>33.343000000000004</v>
      </c>
      <c r="C1913">
        <v>130.691</v>
      </c>
      <c r="D1913">
        <v>50</v>
      </c>
      <c r="E1913" t="s">
        <v>4280</v>
      </c>
      <c r="F1913" t="s">
        <v>573</v>
      </c>
    </row>
    <row r="1914" spans="1:6" x14ac:dyDescent="0.25">
      <c r="A1914">
        <v>1949</v>
      </c>
      <c r="B1914">
        <v>33.377000000000002</v>
      </c>
      <c r="C1914">
        <v>130.55099999999999</v>
      </c>
      <c r="D1914">
        <v>167</v>
      </c>
      <c r="E1914" t="s">
        <v>4281</v>
      </c>
      <c r="F1914" t="s">
        <v>4282</v>
      </c>
    </row>
    <row r="1915" spans="1:6" x14ac:dyDescent="0.25">
      <c r="A1915">
        <v>1950</v>
      </c>
      <c r="B1915">
        <v>33.313000000000002</v>
      </c>
      <c r="C1915">
        <v>130.36699999999999</v>
      </c>
      <c r="D1915">
        <v>50.8</v>
      </c>
      <c r="E1915" t="s">
        <v>4284</v>
      </c>
      <c r="F1915" t="s">
        <v>4285</v>
      </c>
    </row>
    <row r="1916" spans="1:6" x14ac:dyDescent="0.25">
      <c r="A1916">
        <v>1951</v>
      </c>
      <c r="B1916">
        <v>33.319000000000003</v>
      </c>
      <c r="C1916">
        <v>130.387</v>
      </c>
      <c r="D1916">
        <v>29.6</v>
      </c>
      <c r="E1916" t="s">
        <v>4287</v>
      </c>
      <c r="F1916" t="s">
        <v>4288</v>
      </c>
    </row>
    <row r="1917" spans="1:6" x14ac:dyDescent="0.25">
      <c r="A1917">
        <v>1952</v>
      </c>
      <c r="B1917">
        <v>33.356000000000002</v>
      </c>
      <c r="C1917">
        <v>130.36199999999999</v>
      </c>
      <c r="D1917">
        <v>-9999</v>
      </c>
      <c r="E1917" t="s">
        <v>4284</v>
      </c>
      <c r="F1917" t="s">
        <v>4290</v>
      </c>
    </row>
    <row r="1918" spans="1:6" x14ac:dyDescent="0.25">
      <c r="A1918">
        <v>1953</v>
      </c>
      <c r="B1918">
        <v>33.259</v>
      </c>
      <c r="C1918">
        <v>130.374</v>
      </c>
      <c r="D1918">
        <v>-9999</v>
      </c>
      <c r="E1918" t="s">
        <v>4284</v>
      </c>
      <c r="F1918" t="s">
        <v>4292</v>
      </c>
    </row>
    <row r="1919" spans="1:6" x14ac:dyDescent="0.25">
      <c r="A1919">
        <v>1954</v>
      </c>
      <c r="B1919">
        <v>33.290999999999997</v>
      </c>
      <c r="C1919">
        <v>130.31899999999999</v>
      </c>
      <c r="D1919">
        <v>-9999</v>
      </c>
      <c r="E1919" t="s">
        <v>4294</v>
      </c>
      <c r="F1919" t="s">
        <v>4295</v>
      </c>
    </row>
    <row r="1920" spans="1:6" x14ac:dyDescent="0.25">
      <c r="A1920">
        <v>1955</v>
      </c>
      <c r="B1920">
        <v>33.295000000000002</v>
      </c>
      <c r="C1920">
        <v>130.31399999999999</v>
      </c>
      <c r="D1920">
        <v>-9999</v>
      </c>
      <c r="E1920" t="s">
        <v>4294</v>
      </c>
      <c r="F1920" t="s">
        <v>4297</v>
      </c>
    </row>
    <row r="1921" spans="1:6" x14ac:dyDescent="0.25">
      <c r="A1921">
        <v>1956</v>
      </c>
      <c r="B1921">
        <v>33.298000000000002</v>
      </c>
      <c r="C1921">
        <v>130.303</v>
      </c>
      <c r="D1921">
        <v>-9999</v>
      </c>
      <c r="E1921" t="s">
        <v>3975</v>
      </c>
      <c r="F1921" t="s">
        <v>4299</v>
      </c>
    </row>
    <row r="1922" spans="1:6" x14ac:dyDescent="0.25">
      <c r="A1922">
        <v>1957</v>
      </c>
      <c r="B1922">
        <v>33.183999999999997</v>
      </c>
      <c r="C1922">
        <v>131.03299999999999</v>
      </c>
      <c r="D1922">
        <v>286</v>
      </c>
      <c r="E1922" t="s">
        <v>4250</v>
      </c>
      <c r="F1922" t="s">
        <v>4301</v>
      </c>
    </row>
    <row r="1923" spans="1:6" x14ac:dyDescent="0.25">
      <c r="A1923">
        <v>1958</v>
      </c>
      <c r="B1923">
        <v>33.229999999999997</v>
      </c>
      <c r="C1923">
        <v>130.983</v>
      </c>
      <c r="D1923">
        <v>512.5</v>
      </c>
      <c r="E1923" t="s">
        <v>4250</v>
      </c>
      <c r="F1923" t="s">
        <v>4303</v>
      </c>
    </row>
    <row r="1924" spans="1:6" x14ac:dyDescent="0.25">
      <c r="A1924">
        <v>1959</v>
      </c>
      <c r="B1924">
        <v>33.274999999999999</v>
      </c>
      <c r="C1924">
        <v>130.95400000000001</v>
      </c>
      <c r="D1924">
        <v>579</v>
      </c>
      <c r="E1924" t="s">
        <v>4250</v>
      </c>
      <c r="F1924" t="s">
        <v>4305</v>
      </c>
    </row>
    <row r="1925" spans="1:6" x14ac:dyDescent="0.25">
      <c r="A1925">
        <v>1960</v>
      </c>
      <c r="B1925">
        <v>33.134</v>
      </c>
      <c r="C1925">
        <v>130.94200000000001</v>
      </c>
      <c r="D1925">
        <v>63</v>
      </c>
      <c r="E1925" t="s">
        <v>4307</v>
      </c>
      <c r="F1925" t="s">
        <v>4308</v>
      </c>
    </row>
    <row r="1926" spans="1:6" x14ac:dyDescent="0.25">
      <c r="A1926">
        <v>1961</v>
      </c>
      <c r="B1926">
        <v>33.11</v>
      </c>
      <c r="C1926">
        <v>130.96100000000001</v>
      </c>
      <c r="D1926">
        <v>39</v>
      </c>
      <c r="E1926" t="s">
        <v>4310</v>
      </c>
      <c r="F1926" t="s">
        <v>2873</v>
      </c>
    </row>
    <row r="1927" spans="1:6" x14ac:dyDescent="0.25">
      <c r="A1927">
        <v>1962</v>
      </c>
      <c r="B1927">
        <v>33.118000000000002</v>
      </c>
      <c r="C1927">
        <v>130.96899999999999</v>
      </c>
      <c r="D1927">
        <v>39</v>
      </c>
      <c r="E1927" t="s">
        <v>4312</v>
      </c>
      <c r="F1927" t="s">
        <v>4313</v>
      </c>
    </row>
    <row r="1928" spans="1:6" x14ac:dyDescent="0.25">
      <c r="A1928">
        <v>1963</v>
      </c>
      <c r="B1928">
        <v>33.277000000000001</v>
      </c>
      <c r="C1928">
        <v>131.11799999999999</v>
      </c>
      <c r="D1928">
        <v>-9999</v>
      </c>
      <c r="E1928" t="s">
        <v>4265</v>
      </c>
      <c r="F1928" t="s">
        <v>4315</v>
      </c>
    </row>
    <row r="1929" spans="1:6" x14ac:dyDescent="0.25">
      <c r="A1929">
        <v>1964</v>
      </c>
      <c r="B1929">
        <v>33.183</v>
      </c>
      <c r="C1929">
        <v>130.505</v>
      </c>
      <c r="D1929">
        <v>460</v>
      </c>
      <c r="E1929" t="s">
        <v>4317</v>
      </c>
      <c r="F1929" t="s">
        <v>4318</v>
      </c>
    </row>
    <row r="1930" spans="1:6" x14ac:dyDescent="0.25">
      <c r="A1930">
        <v>1965</v>
      </c>
      <c r="B1930">
        <v>33.121000000000002</v>
      </c>
      <c r="C1930">
        <v>130.43899999999999</v>
      </c>
      <c r="D1930">
        <v>499</v>
      </c>
      <c r="E1930" t="s">
        <v>4317</v>
      </c>
      <c r="F1930" t="s">
        <v>4320</v>
      </c>
    </row>
    <row r="1931" spans="1:6" x14ac:dyDescent="0.25">
      <c r="A1931">
        <v>1966</v>
      </c>
      <c r="B1931">
        <v>33.119999999999997</v>
      </c>
      <c r="C1931">
        <v>130.47300000000001</v>
      </c>
      <c r="D1931">
        <v>43</v>
      </c>
      <c r="E1931" t="s">
        <v>4322</v>
      </c>
      <c r="F1931" t="s">
        <v>4323</v>
      </c>
    </row>
    <row r="1932" spans="1:6" x14ac:dyDescent="0.25">
      <c r="A1932">
        <v>1967</v>
      </c>
      <c r="B1932">
        <v>32.956000000000003</v>
      </c>
      <c r="C1932">
        <v>130.79300000000001</v>
      </c>
      <c r="D1932">
        <v>152</v>
      </c>
      <c r="E1932" t="s">
        <v>4325</v>
      </c>
      <c r="F1932" t="s">
        <v>2806</v>
      </c>
    </row>
    <row r="1933" spans="1:6" x14ac:dyDescent="0.25">
      <c r="A1933">
        <v>1968</v>
      </c>
      <c r="B1933">
        <v>32.979999999999997</v>
      </c>
      <c r="C1933">
        <v>130.73500000000001</v>
      </c>
      <c r="D1933">
        <v>331.7</v>
      </c>
      <c r="E1933" t="s">
        <v>4325</v>
      </c>
      <c r="F1933" t="s">
        <v>4326</v>
      </c>
    </row>
    <row r="1934" spans="1:6" x14ac:dyDescent="0.25">
      <c r="A1934">
        <v>1969</v>
      </c>
      <c r="B1934">
        <v>32.993000000000002</v>
      </c>
      <c r="C1934">
        <v>130.72</v>
      </c>
      <c r="D1934">
        <v>554</v>
      </c>
      <c r="E1934" t="s">
        <v>4325</v>
      </c>
      <c r="F1934" t="s">
        <v>4328</v>
      </c>
    </row>
    <row r="1935" spans="1:6" x14ac:dyDescent="0.25">
      <c r="A1935">
        <v>1970</v>
      </c>
      <c r="B1935">
        <v>33.011000000000003</v>
      </c>
      <c r="C1935">
        <v>130.68700000000001</v>
      </c>
      <c r="D1935">
        <v>586</v>
      </c>
      <c r="E1935" t="s">
        <v>4325</v>
      </c>
      <c r="F1935" t="s">
        <v>4330</v>
      </c>
    </row>
    <row r="1936" spans="1:6" x14ac:dyDescent="0.25">
      <c r="A1936">
        <v>1971</v>
      </c>
      <c r="B1936">
        <v>33.024000000000001</v>
      </c>
      <c r="C1936">
        <v>130.624</v>
      </c>
      <c r="D1936">
        <v>767.1</v>
      </c>
      <c r="E1936" t="s">
        <v>4325</v>
      </c>
      <c r="F1936" t="s">
        <v>4332</v>
      </c>
    </row>
    <row r="1937" spans="1:6" x14ac:dyDescent="0.25">
      <c r="A1937">
        <v>1972</v>
      </c>
      <c r="B1937">
        <v>32.938000000000002</v>
      </c>
      <c r="C1937">
        <v>130.583</v>
      </c>
      <c r="D1937">
        <v>906</v>
      </c>
      <c r="E1937" t="s">
        <v>4325</v>
      </c>
      <c r="F1937" t="s">
        <v>4334</v>
      </c>
    </row>
    <row r="1938" spans="1:6" x14ac:dyDescent="0.25">
      <c r="A1938">
        <v>1973</v>
      </c>
      <c r="B1938">
        <v>32.893999999999998</v>
      </c>
      <c r="C1938">
        <v>130.536</v>
      </c>
      <c r="D1938">
        <v>995</v>
      </c>
      <c r="E1938" t="s">
        <v>4325</v>
      </c>
      <c r="F1938" t="s">
        <v>4336</v>
      </c>
    </row>
    <row r="1939" spans="1:6" x14ac:dyDescent="0.25">
      <c r="A1939">
        <v>1974</v>
      </c>
      <c r="B1939">
        <v>32.918999999999997</v>
      </c>
      <c r="C1939">
        <v>130.46100000000001</v>
      </c>
      <c r="D1939">
        <v>-9999</v>
      </c>
      <c r="E1939" t="s">
        <v>4325</v>
      </c>
      <c r="F1939" t="s">
        <v>4338</v>
      </c>
    </row>
    <row r="1940" spans="1:6" x14ac:dyDescent="0.25">
      <c r="A1940">
        <v>1975</v>
      </c>
      <c r="B1940">
        <v>32.985999999999997</v>
      </c>
      <c r="C1940">
        <v>130.80699999999999</v>
      </c>
      <c r="D1940">
        <v>44</v>
      </c>
      <c r="E1940" t="s">
        <v>4340</v>
      </c>
      <c r="F1940" t="s">
        <v>4341</v>
      </c>
    </row>
    <row r="1941" spans="1:6" x14ac:dyDescent="0.25">
      <c r="A1941">
        <v>1976</v>
      </c>
      <c r="B1941">
        <v>32.933</v>
      </c>
      <c r="C1941">
        <v>130.733</v>
      </c>
      <c r="D1941">
        <v>156</v>
      </c>
      <c r="E1941" t="s">
        <v>4343</v>
      </c>
      <c r="F1941" t="s">
        <v>4344</v>
      </c>
    </row>
    <row r="1942" spans="1:6" x14ac:dyDescent="0.25">
      <c r="A1942">
        <v>1977</v>
      </c>
      <c r="B1942">
        <v>32.970999999999997</v>
      </c>
      <c r="C1942">
        <v>130.727</v>
      </c>
      <c r="D1942">
        <v>203.8</v>
      </c>
      <c r="E1942" t="s">
        <v>4343</v>
      </c>
      <c r="F1942" t="s">
        <v>4346</v>
      </c>
    </row>
    <row r="1943" spans="1:6" x14ac:dyDescent="0.25">
      <c r="A1943">
        <v>1978</v>
      </c>
      <c r="B1943">
        <v>33.040999999999997</v>
      </c>
      <c r="C1943">
        <v>130.678</v>
      </c>
      <c r="D1943">
        <v>109.8</v>
      </c>
      <c r="E1943" t="s">
        <v>4348</v>
      </c>
      <c r="F1943" t="s">
        <v>4349</v>
      </c>
    </row>
    <row r="1944" spans="1:6" x14ac:dyDescent="0.25">
      <c r="A1944">
        <v>1979</v>
      </c>
      <c r="B1944">
        <v>32.938000000000002</v>
      </c>
      <c r="C1944">
        <v>130.56200000000001</v>
      </c>
      <c r="D1944">
        <v>18.2</v>
      </c>
      <c r="E1944" t="s">
        <v>4351</v>
      </c>
      <c r="F1944" t="s">
        <v>4352</v>
      </c>
    </row>
    <row r="1945" spans="1:6" x14ac:dyDescent="0.25">
      <c r="A1945">
        <v>1980</v>
      </c>
      <c r="B1945">
        <v>32.978000000000002</v>
      </c>
      <c r="C1945">
        <v>130.745</v>
      </c>
      <c r="D1945">
        <v>87.9</v>
      </c>
      <c r="E1945" t="s">
        <v>4354</v>
      </c>
      <c r="F1945" t="s">
        <v>4355</v>
      </c>
    </row>
    <row r="1946" spans="1:6" x14ac:dyDescent="0.25">
      <c r="A1946">
        <v>1981</v>
      </c>
      <c r="B1946">
        <v>32.972000000000001</v>
      </c>
      <c r="C1946">
        <v>130.75399999999999</v>
      </c>
      <c r="D1946">
        <v>69.400000000000006</v>
      </c>
      <c r="E1946" t="s">
        <v>4340</v>
      </c>
      <c r="F1946" t="s">
        <v>4357</v>
      </c>
    </row>
    <row r="1947" spans="1:6" x14ac:dyDescent="0.25">
      <c r="A1947">
        <v>1982</v>
      </c>
      <c r="B1947">
        <v>33.07</v>
      </c>
      <c r="C1947">
        <v>130.86199999999999</v>
      </c>
      <c r="D1947">
        <v>9.6</v>
      </c>
      <c r="E1947" t="s">
        <v>4340</v>
      </c>
      <c r="F1947" t="s">
        <v>4358</v>
      </c>
    </row>
    <row r="1948" spans="1:6" x14ac:dyDescent="0.25">
      <c r="A1948">
        <v>1983</v>
      </c>
      <c r="B1948">
        <v>33.058</v>
      </c>
      <c r="C1948">
        <v>130.87299999999999</v>
      </c>
      <c r="D1948">
        <v>6.2</v>
      </c>
      <c r="E1948" t="s">
        <v>4360</v>
      </c>
      <c r="F1948" t="s">
        <v>4361</v>
      </c>
    </row>
    <row r="1949" spans="1:6" x14ac:dyDescent="0.25">
      <c r="A1949">
        <v>1984</v>
      </c>
      <c r="B1949">
        <v>32.988</v>
      </c>
      <c r="C1949">
        <v>130.828</v>
      </c>
      <c r="D1949">
        <v>-9999</v>
      </c>
      <c r="E1949" t="s">
        <v>4325</v>
      </c>
      <c r="F1949" t="s">
        <v>4363</v>
      </c>
    </row>
    <row r="1950" spans="1:6" x14ac:dyDescent="0.25">
      <c r="A1950">
        <v>1985</v>
      </c>
      <c r="B1950">
        <v>32.988</v>
      </c>
      <c r="C1950">
        <v>130.828</v>
      </c>
      <c r="D1950">
        <v>-9999</v>
      </c>
      <c r="E1950" t="s">
        <v>4325</v>
      </c>
      <c r="F1950" t="s">
        <v>4365</v>
      </c>
    </row>
    <row r="1951" spans="1:6" x14ac:dyDescent="0.25">
      <c r="A1951">
        <v>1986</v>
      </c>
      <c r="B1951">
        <v>32.859000000000002</v>
      </c>
      <c r="C1951">
        <v>130.874</v>
      </c>
      <c r="D1951">
        <v>425</v>
      </c>
      <c r="E1951" t="s">
        <v>423</v>
      </c>
      <c r="F1951" t="s">
        <v>4366</v>
      </c>
    </row>
    <row r="1952" spans="1:6" x14ac:dyDescent="0.25">
      <c r="A1952">
        <v>1987</v>
      </c>
      <c r="B1952">
        <v>32.811</v>
      </c>
      <c r="C1952">
        <v>130.721</v>
      </c>
      <c r="D1952">
        <v>475</v>
      </c>
      <c r="E1952" t="s">
        <v>423</v>
      </c>
      <c r="F1952" t="s">
        <v>4368</v>
      </c>
    </row>
    <row r="1953" spans="1:6" x14ac:dyDescent="0.25">
      <c r="A1953">
        <v>1988</v>
      </c>
      <c r="B1953">
        <v>32.798000000000002</v>
      </c>
      <c r="C1953">
        <v>130.71199999999999</v>
      </c>
      <c r="D1953">
        <v>470.6</v>
      </c>
      <c r="E1953" t="s">
        <v>423</v>
      </c>
      <c r="F1953" t="s">
        <v>4370</v>
      </c>
    </row>
    <row r="1954" spans="1:6" x14ac:dyDescent="0.25">
      <c r="A1954">
        <v>1989</v>
      </c>
      <c r="B1954">
        <v>32.795999999999999</v>
      </c>
      <c r="C1954">
        <v>130.70699999999999</v>
      </c>
      <c r="D1954">
        <v>477</v>
      </c>
      <c r="E1954" t="s">
        <v>423</v>
      </c>
      <c r="F1954" t="s">
        <v>4372</v>
      </c>
    </row>
    <row r="1955" spans="1:6" x14ac:dyDescent="0.25">
      <c r="A1955">
        <v>1990</v>
      </c>
      <c r="B1955">
        <v>32.774999999999999</v>
      </c>
      <c r="C1955">
        <v>130.636</v>
      </c>
      <c r="D1955">
        <v>480</v>
      </c>
      <c r="E1955" t="s">
        <v>423</v>
      </c>
      <c r="F1955" t="s">
        <v>4374</v>
      </c>
    </row>
    <row r="1956" spans="1:6" x14ac:dyDescent="0.25">
      <c r="A1956">
        <v>1991</v>
      </c>
      <c r="B1956">
        <v>32.85</v>
      </c>
      <c r="C1956">
        <v>131.00700000000001</v>
      </c>
      <c r="D1956">
        <v>149</v>
      </c>
      <c r="E1956" t="s">
        <v>423</v>
      </c>
      <c r="F1956" t="s">
        <v>3560</v>
      </c>
    </row>
    <row r="1957" spans="1:6" x14ac:dyDescent="0.25">
      <c r="A1957">
        <v>1992</v>
      </c>
      <c r="B1957">
        <v>32.874000000000002</v>
      </c>
      <c r="C1957">
        <v>130.959</v>
      </c>
      <c r="D1957">
        <v>386</v>
      </c>
      <c r="E1957" t="s">
        <v>423</v>
      </c>
      <c r="F1957" t="s">
        <v>3410</v>
      </c>
    </row>
    <row r="1958" spans="1:6" x14ac:dyDescent="0.25">
      <c r="A1958">
        <v>1993</v>
      </c>
      <c r="B1958">
        <v>32.642000000000003</v>
      </c>
      <c r="C1958">
        <v>130.834</v>
      </c>
      <c r="D1958">
        <v>581</v>
      </c>
      <c r="E1958" t="s">
        <v>4377</v>
      </c>
      <c r="F1958" t="s">
        <v>4378</v>
      </c>
    </row>
    <row r="1959" spans="1:6" x14ac:dyDescent="0.25">
      <c r="A1959">
        <v>1994</v>
      </c>
      <c r="B1959">
        <v>32.645000000000003</v>
      </c>
      <c r="C1959">
        <v>130.80699999999999</v>
      </c>
      <c r="D1959">
        <v>519</v>
      </c>
      <c r="E1959" t="s">
        <v>4377</v>
      </c>
      <c r="F1959" t="s">
        <v>4380</v>
      </c>
    </row>
    <row r="1960" spans="1:6" x14ac:dyDescent="0.25">
      <c r="A1960">
        <v>1995</v>
      </c>
      <c r="B1960">
        <v>32.734999999999999</v>
      </c>
      <c r="C1960">
        <v>130.739</v>
      </c>
      <c r="D1960">
        <v>681</v>
      </c>
      <c r="E1960" t="s">
        <v>4377</v>
      </c>
      <c r="F1960" t="s">
        <v>2826</v>
      </c>
    </row>
    <row r="1961" spans="1:6" x14ac:dyDescent="0.25">
      <c r="A1961">
        <v>1996</v>
      </c>
      <c r="B1961">
        <v>32.718000000000004</v>
      </c>
      <c r="C1961">
        <v>130.608</v>
      </c>
      <c r="D1961">
        <v>1100</v>
      </c>
      <c r="E1961" t="s">
        <v>4377</v>
      </c>
      <c r="F1961" t="s">
        <v>4382</v>
      </c>
    </row>
    <row r="1962" spans="1:6" x14ac:dyDescent="0.25">
      <c r="A1962">
        <v>1997</v>
      </c>
      <c r="B1962">
        <v>32.72</v>
      </c>
      <c r="C1962">
        <v>130.874</v>
      </c>
      <c r="D1962">
        <v>63.2</v>
      </c>
      <c r="E1962" t="s">
        <v>4384</v>
      </c>
      <c r="F1962" t="s">
        <v>4385</v>
      </c>
    </row>
    <row r="1963" spans="1:6" x14ac:dyDescent="0.25">
      <c r="A1963">
        <v>1998</v>
      </c>
      <c r="B1963">
        <v>32.701000000000001</v>
      </c>
      <c r="C1963">
        <v>130.82499999999999</v>
      </c>
      <c r="D1963">
        <v>115.5</v>
      </c>
      <c r="E1963" t="s">
        <v>4384</v>
      </c>
      <c r="F1963" t="s">
        <v>4387</v>
      </c>
    </row>
    <row r="1964" spans="1:6" x14ac:dyDescent="0.25">
      <c r="A1964">
        <v>1999</v>
      </c>
      <c r="B1964">
        <v>32.712000000000003</v>
      </c>
      <c r="C1964">
        <v>130.797</v>
      </c>
      <c r="D1964">
        <v>120</v>
      </c>
      <c r="E1964" t="s">
        <v>4384</v>
      </c>
      <c r="F1964" t="s">
        <v>4389</v>
      </c>
    </row>
    <row r="1965" spans="1:6" x14ac:dyDescent="0.25">
      <c r="A1965">
        <v>2000</v>
      </c>
      <c r="B1965">
        <v>32.759</v>
      </c>
      <c r="C1965">
        <v>130.75299999999999</v>
      </c>
      <c r="D1965">
        <v>220</v>
      </c>
      <c r="E1965" t="s">
        <v>4391</v>
      </c>
      <c r="F1965" t="s">
        <v>4392</v>
      </c>
    </row>
    <row r="1966" spans="1:6" x14ac:dyDescent="0.25">
      <c r="A1966">
        <v>2001</v>
      </c>
      <c r="B1966">
        <v>32.720999999999997</v>
      </c>
      <c r="C1966">
        <v>130.67699999999999</v>
      </c>
      <c r="D1966">
        <v>62.4</v>
      </c>
      <c r="E1966" t="s">
        <v>4394</v>
      </c>
      <c r="F1966" t="s">
        <v>4395</v>
      </c>
    </row>
    <row r="1967" spans="1:6" x14ac:dyDescent="0.25">
      <c r="A1967">
        <v>2002</v>
      </c>
      <c r="B1967">
        <v>32.637999999999998</v>
      </c>
      <c r="C1967">
        <v>130.983</v>
      </c>
      <c r="D1967">
        <v>302</v>
      </c>
      <c r="E1967" t="s">
        <v>4377</v>
      </c>
      <c r="F1967" t="s">
        <v>4397</v>
      </c>
    </row>
    <row r="1968" spans="1:6" x14ac:dyDescent="0.25">
      <c r="A1968">
        <v>2003</v>
      </c>
      <c r="B1968">
        <v>32.268999999999998</v>
      </c>
      <c r="C1968">
        <v>130.941</v>
      </c>
      <c r="D1968">
        <v>250</v>
      </c>
      <c r="E1968" t="s">
        <v>4399</v>
      </c>
      <c r="F1968" t="s">
        <v>4400</v>
      </c>
    </row>
    <row r="1969" spans="1:6" x14ac:dyDescent="0.25">
      <c r="A1969">
        <v>2004</v>
      </c>
      <c r="B1969">
        <v>32.243000000000002</v>
      </c>
      <c r="C1969">
        <v>130.87299999999999</v>
      </c>
      <c r="D1969">
        <v>435</v>
      </c>
      <c r="E1969" t="s">
        <v>4399</v>
      </c>
      <c r="F1969" t="s">
        <v>4402</v>
      </c>
    </row>
    <row r="1970" spans="1:6" x14ac:dyDescent="0.25">
      <c r="A1970">
        <v>2005</v>
      </c>
      <c r="B1970">
        <v>32.210999999999999</v>
      </c>
      <c r="C1970">
        <v>130.81899999999999</v>
      </c>
      <c r="D1970">
        <v>485</v>
      </c>
      <c r="E1970" t="s">
        <v>4399</v>
      </c>
      <c r="F1970" t="s">
        <v>4404</v>
      </c>
    </row>
    <row r="1971" spans="1:6" x14ac:dyDescent="0.25">
      <c r="A1971">
        <v>2006</v>
      </c>
      <c r="B1971">
        <v>32.213000000000001</v>
      </c>
      <c r="C1971">
        <v>130.767</v>
      </c>
      <c r="D1971">
        <v>1137</v>
      </c>
      <c r="E1971" t="s">
        <v>4399</v>
      </c>
      <c r="F1971" t="s">
        <v>4406</v>
      </c>
    </row>
    <row r="1972" spans="1:6" x14ac:dyDescent="0.25">
      <c r="A1972">
        <v>2007</v>
      </c>
      <c r="B1972">
        <v>32.24</v>
      </c>
      <c r="C1972">
        <v>130.68600000000001</v>
      </c>
      <c r="D1972">
        <v>1464</v>
      </c>
      <c r="E1972" t="s">
        <v>4399</v>
      </c>
      <c r="F1972" t="s">
        <v>4408</v>
      </c>
    </row>
    <row r="1973" spans="1:6" x14ac:dyDescent="0.25">
      <c r="A1973">
        <v>2008</v>
      </c>
      <c r="B1973">
        <v>32.29</v>
      </c>
      <c r="C1973">
        <v>130.60499999999999</v>
      </c>
      <c r="D1973">
        <v>1601</v>
      </c>
      <c r="E1973" t="s">
        <v>4399</v>
      </c>
      <c r="F1973" t="s">
        <v>4410</v>
      </c>
    </row>
    <row r="1974" spans="1:6" x14ac:dyDescent="0.25">
      <c r="A1974">
        <v>2009</v>
      </c>
      <c r="B1974">
        <v>32.462000000000003</v>
      </c>
      <c r="C1974">
        <v>130.65600000000001</v>
      </c>
      <c r="D1974">
        <v>1856</v>
      </c>
      <c r="E1974" t="s">
        <v>4399</v>
      </c>
      <c r="F1974" t="s">
        <v>4411</v>
      </c>
    </row>
    <row r="1975" spans="1:6" x14ac:dyDescent="0.25">
      <c r="A1975">
        <v>2010</v>
      </c>
      <c r="B1975">
        <v>32.500999999999998</v>
      </c>
      <c r="C1975">
        <v>130.62200000000001</v>
      </c>
      <c r="D1975">
        <v>1873</v>
      </c>
      <c r="E1975" t="s">
        <v>4399</v>
      </c>
      <c r="F1975" t="s">
        <v>4413</v>
      </c>
    </row>
    <row r="1976" spans="1:6" x14ac:dyDescent="0.25">
      <c r="A1976">
        <v>2011</v>
      </c>
      <c r="B1976">
        <v>32.494999999999997</v>
      </c>
      <c r="C1976">
        <v>130.601</v>
      </c>
      <c r="D1976">
        <v>1875.8</v>
      </c>
      <c r="E1976" t="s">
        <v>4399</v>
      </c>
      <c r="F1976" t="s">
        <v>4415</v>
      </c>
    </row>
    <row r="1977" spans="1:6" x14ac:dyDescent="0.25">
      <c r="A1977">
        <v>2012</v>
      </c>
      <c r="B1977">
        <v>32.476999999999997</v>
      </c>
      <c r="C1977">
        <v>130.571</v>
      </c>
      <c r="D1977">
        <v>1877</v>
      </c>
      <c r="E1977" t="s">
        <v>4399</v>
      </c>
      <c r="F1977" t="s">
        <v>4417</v>
      </c>
    </row>
    <row r="1978" spans="1:6" x14ac:dyDescent="0.25">
      <c r="A1978">
        <v>2013</v>
      </c>
      <c r="B1978">
        <v>32.502000000000002</v>
      </c>
      <c r="C1978">
        <v>130.59800000000001</v>
      </c>
      <c r="D1978">
        <v>1876.45</v>
      </c>
      <c r="E1978" t="s">
        <v>1078</v>
      </c>
      <c r="F1978" t="s">
        <v>1078</v>
      </c>
    </row>
    <row r="1979" spans="1:6" x14ac:dyDescent="0.25">
      <c r="A1979">
        <v>2014</v>
      </c>
      <c r="B1979">
        <v>32.442</v>
      </c>
      <c r="C1979">
        <v>130.857</v>
      </c>
      <c r="D1979">
        <v>227</v>
      </c>
      <c r="E1979" t="s">
        <v>4419</v>
      </c>
      <c r="F1979" t="s">
        <v>4420</v>
      </c>
    </row>
    <row r="1980" spans="1:6" x14ac:dyDescent="0.25">
      <c r="A1980">
        <v>2015</v>
      </c>
      <c r="B1980">
        <v>32.305</v>
      </c>
      <c r="C1980">
        <v>130.846</v>
      </c>
      <c r="D1980">
        <v>491</v>
      </c>
      <c r="E1980" t="s">
        <v>4419</v>
      </c>
      <c r="F1980" t="s">
        <v>4422</v>
      </c>
    </row>
    <row r="1981" spans="1:6" x14ac:dyDescent="0.25">
      <c r="A1981">
        <v>2016</v>
      </c>
      <c r="B1981">
        <v>32.223999999999997</v>
      </c>
      <c r="C1981">
        <v>130.79400000000001</v>
      </c>
      <c r="D1981">
        <v>530</v>
      </c>
      <c r="E1981" t="s">
        <v>4419</v>
      </c>
      <c r="F1981" t="s">
        <v>4424</v>
      </c>
    </row>
    <row r="1982" spans="1:6" x14ac:dyDescent="0.25">
      <c r="A1982">
        <v>2017</v>
      </c>
      <c r="B1982">
        <v>32.058999999999997</v>
      </c>
      <c r="C1982">
        <v>130.78100000000001</v>
      </c>
      <c r="D1982">
        <v>227</v>
      </c>
      <c r="E1982" t="s">
        <v>4426</v>
      </c>
      <c r="F1982" t="s">
        <v>4427</v>
      </c>
    </row>
    <row r="1983" spans="1:6" x14ac:dyDescent="0.25">
      <c r="A1983">
        <v>2018</v>
      </c>
      <c r="B1983">
        <v>32.051000000000002</v>
      </c>
      <c r="C1983">
        <v>130.76400000000001</v>
      </c>
      <c r="D1983">
        <v>246</v>
      </c>
      <c r="E1983" t="s">
        <v>4426</v>
      </c>
      <c r="F1983" t="s">
        <v>4429</v>
      </c>
    </row>
    <row r="1984" spans="1:6" x14ac:dyDescent="0.25">
      <c r="A1984">
        <v>2019</v>
      </c>
      <c r="B1984">
        <v>32.012</v>
      </c>
      <c r="C1984">
        <v>130.74199999999999</v>
      </c>
      <c r="D1984">
        <v>284</v>
      </c>
      <c r="E1984" t="s">
        <v>4426</v>
      </c>
      <c r="F1984" t="s">
        <v>4431</v>
      </c>
    </row>
    <row r="1985" spans="1:6" x14ac:dyDescent="0.25">
      <c r="A1985">
        <v>2020</v>
      </c>
      <c r="B1985">
        <v>31.952999999999999</v>
      </c>
      <c r="C1985">
        <v>130.71600000000001</v>
      </c>
      <c r="D1985">
        <v>339</v>
      </c>
      <c r="E1985" t="s">
        <v>4426</v>
      </c>
      <c r="F1985" t="s">
        <v>4433</v>
      </c>
    </row>
    <row r="1986" spans="1:6" x14ac:dyDescent="0.25">
      <c r="A1986">
        <v>2021</v>
      </c>
      <c r="B1986">
        <v>31.986000000000001</v>
      </c>
      <c r="C1986">
        <v>130.66499999999999</v>
      </c>
      <c r="D1986">
        <v>390</v>
      </c>
      <c r="E1986" t="s">
        <v>4426</v>
      </c>
      <c r="F1986" t="s">
        <v>4435</v>
      </c>
    </row>
    <row r="1987" spans="1:6" x14ac:dyDescent="0.25">
      <c r="A1987">
        <v>2022</v>
      </c>
      <c r="B1987">
        <v>32.006</v>
      </c>
      <c r="C1987">
        <v>130.62899999999999</v>
      </c>
      <c r="D1987">
        <v>428</v>
      </c>
      <c r="E1987" t="s">
        <v>4426</v>
      </c>
      <c r="F1987" t="s">
        <v>4437</v>
      </c>
    </row>
    <row r="1988" spans="1:6" x14ac:dyDescent="0.25">
      <c r="A1988">
        <v>2023</v>
      </c>
      <c r="B1988">
        <v>31.937000000000001</v>
      </c>
      <c r="C1988">
        <v>130.46700000000001</v>
      </c>
      <c r="D1988">
        <v>883</v>
      </c>
      <c r="E1988" t="s">
        <v>4426</v>
      </c>
      <c r="F1988" t="s">
        <v>1298</v>
      </c>
    </row>
    <row r="1989" spans="1:6" x14ac:dyDescent="0.25">
      <c r="A1989">
        <v>2024</v>
      </c>
      <c r="B1989">
        <v>31.908999999999999</v>
      </c>
      <c r="C1989">
        <v>130.45400000000001</v>
      </c>
      <c r="D1989">
        <v>1032</v>
      </c>
      <c r="E1989" t="s">
        <v>4426</v>
      </c>
      <c r="F1989" t="s">
        <v>4439</v>
      </c>
    </row>
    <row r="1990" spans="1:6" x14ac:dyDescent="0.25">
      <c r="A1990">
        <v>2025</v>
      </c>
      <c r="B1990">
        <v>31.856000000000002</v>
      </c>
      <c r="C1990">
        <v>130.38900000000001</v>
      </c>
      <c r="D1990">
        <v>1153</v>
      </c>
      <c r="E1990" t="s">
        <v>4426</v>
      </c>
      <c r="F1990" t="s">
        <v>4441</v>
      </c>
    </row>
    <row r="1991" spans="1:6" x14ac:dyDescent="0.25">
      <c r="A1991">
        <v>2026</v>
      </c>
      <c r="B1991">
        <v>31.863</v>
      </c>
      <c r="C1991">
        <v>130.33600000000001</v>
      </c>
      <c r="D1991">
        <v>1348</v>
      </c>
      <c r="E1991" t="s">
        <v>4426</v>
      </c>
      <c r="F1991" t="s">
        <v>4443</v>
      </c>
    </row>
    <row r="1992" spans="1:6" x14ac:dyDescent="0.25">
      <c r="A1992">
        <v>2027</v>
      </c>
      <c r="B1992">
        <v>31.823</v>
      </c>
      <c r="C1992">
        <v>130.31100000000001</v>
      </c>
      <c r="D1992">
        <v>1425</v>
      </c>
      <c r="E1992" t="s">
        <v>4426</v>
      </c>
      <c r="F1992" t="s">
        <v>4445</v>
      </c>
    </row>
    <row r="1993" spans="1:6" x14ac:dyDescent="0.25">
      <c r="A1993">
        <v>2028</v>
      </c>
      <c r="B1993">
        <v>32.031999999999996</v>
      </c>
      <c r="C1993">
        <v>130.61500000000001</v>
      </c>
      <c r="D1993">
        <v>245</v>
      </c>
      <c r="E1993" t="s">
        <v>4447</v>
      </c>
      <c r="F1993" t="s">
        <v>4448</v>
      </c>
    </row>
    <row r="1994" spans="1:6" x14ac:dyDescent="0.25">
      <c r="A1994">
        <v>2029</v>
      </c>
      <c r="B1994">
        <v>32.015999999999998</v>
      </c>
      <c r="C1994">
        <v>130.59899999999999</v>
      </c>
      <c r="D1994">
        <v>720</v>
      </c>
      <c r="E1994" t="s">
        <v>4426</v>
      </c>
      <c r="F1994" t="s">
        <v>4450</v>
      </c>
    </row>
    <row r="1995" spans="1:6" x14ac:dyDescent="0.25">
      <c r="A1995">
        <v>2030</v>
      </c>
      <c r="B1995">
        <v>31.398</v>
      </c>
      <c r="C1995">
        <v>130.85599999999999</v>
      </c>
      <c r="D1995">
        <v>46</v>
      </c>
      <c r="E1995" t="s">
        <v>4452</v>
      </c>
      <c r="F1995" t="s">
        <v>4453</v>
      </c>
    </row>
    <row r="1996" spans="1:6" x14ac:dyDescent="0.25">
      <c r="A1996">
        <v>2031</v>
      </c>
      <c r="B1996">
        <v>31.384</v>
      </c>
      <c r="C1996">
        <v>130.85300000000001</v>
      </c>
      <c r="D1996">
        <v>49</v>
      </c>
      <c r="E1996" t="s">
        <v>4452</v>
      </c>
      <c r="F1996" t="s">
        <v>1128</v>
      </c>
    </row>
    <row r="1997" spans="1:6" x14ac:dyDescent="0.25">
      <c r="A1997">
        <v>2032</v>
      </c>
      <c r="B1997">
        <v>31.364999999999998</v>
      </c>
      <c r="C1997">
        <v>130.88300000000001</v>
      </c>
      <c r="D1997">
        <v>-9999</v>
      </c>
      <c r="E1997" t="s">
        <v>4452</v>
      </c>
      <c r="F1997" t="s">
        <v>582</v>
      </c>
    </row>
    <row r="1998" spans="1:6" x14ac:dyDescent="0.25">
      <c r="A1998">
        <v>2033</v>
      </c>
      <c r="B1998">
        <v>31.356000000000002</v>
      </c>
      <c r="C1998">
        <v>130.90199999999999</v>
      </c>
      <c r="D1998">
        <v>-9999</v>
      </c>
      <c r="E1998" t="s">
        <v>4452</v>
      </c>
      <c r="F1998" t="s">
        <v>4455</v>
      </c>
    </row>
    <row r="1999" spans="1:6" x14ac:dyDescent="0.25">
      <c r="A1999">
        <v>2034</v>
      </c>
      <c r="B1999">
        <v>31.361999999999998</v>
      </c>
      <c r="C1999">
        <v>130.947</v>
      </c>
      <c r="D1999">
        <v>244</v>
      </c>
      <c r="E1999" t="s">
        <v>4452</v>
      </c>
      <c r="F1999" t="s">
        <v>4457</v>
      </c>
    </row>
    <row r="2000" spans="1:6" x14ac:dyDescent="0.25">
      <c r="A2000">
        <v>2035</v>
      </c>
      <c r="B2000">
        <v>31.361000000000001</v>
      </c>
      <c r="C2000">
        <v>130.97399999999999</v>
      </c>
      <c r="D2000">
        <v>450</v>
      </c>
      <c r="E2000" t="s">
        <v>4452</v>
      </c>
      <c r="F2000" t="s">
        <v>4459</v>
      </c>
    </row>
    <row r="2001" spans="1:6" x14ac:dyDescent="0.25">
      <c r="A2001">
        <v>2036</v>
      </c>
      <c r="B2001">
        <v>31.356999999999999</v>
      </c>
      <c r="C2001">
        <v>131.01300000000001</v>
      </c>
      <c r="D2001">
        <v>485</v>
      </c>
      <c r="E2001" t="s">
        <v>4452</v>
      </c>
      <c r="F2001" t="s">
        <v>4461</v>
      </c>
    </row>
    <row r="2002" spans="1:6" x14ac:dyDescent="0.25">
      <c r="A2002">
        <v>2037</v>
      </c>
      <c r="B2002">
        <v>31.378</v>
      </c>
      <c r="C2002">
        <v>130.85</v>
      </c>
      <c r="D2002">
        <v>10.199999999999999</v>
      </c>
      <c r="E2002" t="s">
        <v>4463</v>
      </c>
      <c r="F2002" t="s">
        <v>4464</v>
      </c>
    </row>
    <row r="2003" spans="1:6" x14ac:dyDescent="0.25">
      <c r="A2003">
        <v>2038</v>
      </c>
      <c r="B2003">
        <v>31.373999999999999</v>
      </c>
      <c r="C2003">
        <v>130.858</v>
      </c>
      <c r="D2003">
        <v>15.6</v>
      </c>
      <c r="E2003" t="s">
        <v>4463</v>
      </c>
      <c r="F2003" t="s">
        <v>4466</v>
      </c>
    </row>
    <row r="2004" spans="1:6" x14ac:dyDescent="0.25">
      <c r="A2004">
        <v>2039</v>
      </c>
      <c r="B2004">
        <v>31.344000000000001</v>
      </c>
      <c r="C2004">
        <v>130.90199999999999</v>
      </c>
      <c r="D2004">
        <v>62</v>
      </c>
      <c r="E2004" t="s">
        <v>4468</v>
      </c>
      <c r="F2004" t="s">
        <v>4469</v>
      </c>
    </row>
    <row r="2005" spans="1:6" x14ac:dyDescent="0.25">
      <c r="A2005">
        <v>2040</v>
      </c>
      <c r="B2005">
        <v>31.297999999999998</v>
      </c>
      <c r="C2005">
        <v>130.958</v>
      </c>
      <c r="D2005">
        <v>34</v>
      </c>
      <c r="E2005" t="s">
        <v>4471</v>
      </c>
      <c r="F2005" t="s">
        <v>4472</v>
      </c>
    </row>
    <row r="2006" spans="1:6" x14ac:dyDescent="0.25">
      <c r="A2006">
        <v>2041</v>
      </c>
      <c r="B2006">
        <v>31.347000000000001</v>
      </c>
      <c r="C2006">
        <v>130.94399999999999</v>
      </c>
      <c r="D2006">
        <v>54</v>
      </c>
      <c r="E2006" t="s">
        <v>4471</v>
      </c>
      <c r="F2006" t="s">
        <v>4474</v>
      </c>
    </row>
    <row r="2007" spans="1:6" x14ac:dyDescent="0.25">
      <c r="A2007">
        <v>2042</v>
      </c>
      <c r="B2007">
        <v>31.391999999999999</v>
      </c>
      <c r="C2007">
        <v>130.96100000000001</v>
      </c>
      <c r="D2007">
        <v>120</v>
      </c>
      <c r="E2007" t="s">
        <v>4476</v>
      </c>
      <c r="F2007" t="s">
        <v>4477</v>
      </c>
    </row>
    <row r="2008" spans="1:6" x14ac:dyDescent="0.25">
      <c r="A2008">
        <v>2043</v>
      </c>
      <c r="B2008">
        <v>31.72</v>
      </c>
      <c r="C2008">
        <v>131.05199999999999</v>
      </c>
      <c r="D2008">
        <v>160</v>
      </c>
      <c r="E2008" t="s">
        <v>4479</v>
      </c>
      <c r="F2008" t="s">
        <v>4480</v>
      </c>
    </row>
    <row r="2009" spans="1:6" x14ac:dyDescent="0.25">
      <c r="A2009">
        <v>2044</v>
      </c>
      <c r="B2009">
        <v>31.766999999999999</v>
      </c>
      <c r="C2009">
        <v>131.066</v>
      </c>
      <c r="D2009">
        <v>359</v>
      </c>
      <c r="E2009" t="s">
        <v>4479</v>
      </c>
      <c r="F2009" t="s">
        <v>4482</v>
      </c>
    </row>
    <row r="2010" spans="1:6" x14ac:dyDescent="0.25">
      <c r="A2010">
        <v>2045</v>
      </c>
      <c r="B2010">
        <v>31.783999999999999</v>
      </c>
      <c r="C2010">
        <v>131.077</v>
      </c>
      <c r="D2010">
        <v>512</v>
      </c>
      <c r="E2010" t="s">
        <v>4479</v>
      </c>
      <c r="F2010" t="s">
        <v>2806</v>
      </c>
    </row>
    <row r="2011" spans="1:6" x14ac:dyDescent="0.25">
      <c r="A2011">
        <v>2046</v>
      </c>
      <c r="B2011">
        <v>31.808</v>
      </c>
      <c r="C2011">
        <v>131.11699999999999</v>
      </c>
      <c r="D2011">
        <v>598</v>
      </c>
      <c r="E2011" t="s">
        <v>4479</v>
      </c>
      <c r="F2011" t="s">
        <v>4453</v>
      </c>
    </row>
    <row r="2012" spans="1:6" x14ac:dyDescent="0.25">
      <c r="A2012">
        <v>2047</v>
      </c>
      <c r="B2012">
        <v>31.86</v>
      </c>
      <c r="C2012">
        <v>131.113</v>
      </c>
      <c r="D2012">
        <v>861</v>
      </c>
      <c r="E2012" t="s">
        <v>4479</v>
      </c>
      <c r="F2012" t="s">
        <v>4484</v>
      </c>
    </row>
    <row r="2013" spans="1:6" x14ac:dyDescent="0.25">
      <c r="A2013">
        <v>2048</v>
      </c>
      <c r="B2013">
        <v>31.954999999999998</v>
      </c>
      <c r="C2013">
        <v>131.30099999999999</v>
      </c>
      <c r="D2013">
        <v>1564</v>
      </c>
      <c r="E2013" t="s">
        <v>4479</v>
      </c>
      <c r="F2013" t="s">
        <v>2853</v>
      </c>
    </row>
    <row r="2014" spans="1:6" x14ac:dyDescent="0.25">
      <c r="A2014">
        <v>2049</v>
      </c>
      <c r="B2014">
        <v>31.954999999999998</v>
      </c>
      <c r="C2014">
        <v>131.399</v>
      </c>
      <c r="D2014">
        <v>2126</v>
      </c>
      <c r="E2014" t="s">
        <v>4479</v>
      </c>
      <c r="F2014" t="s">
        <v>4486</v>
      </c>
    </row>
    <row r="2015" spans="1:6" x14ac:dyDescent="0.25">
      <c r="A2015">
        <v>2050</v>
      </c>
      <c r="B2015">
        <v>31.907</v>
      </c>
      <c r="C2015">
        <v>131.42099999999999</v>
      </c>
      <c r="D2015">
        <v>2174.9</v>
      </c>
      <c r="E2015" t="s">
        <v>4479</v>
      </c>
      <c r="F2015" t="s">
        <v>4488</v>
      </c>
    </row>
    <row r="2016" spans="1:6" x14ac:dyDescent="0.25">
      <c r="A2016">
        <v>2051</v>
      </c>
      <c r="B2016">
        <v>31.890999999999998</v>
      </c>
      <c r="C2016">
        <v>131.44999999999999</v>
      </c>
      <c r="D2016">
        <v>2176</v>
      </c>
      <c r="E2016" t="s">
        <v>4479</v>
      </c>
      <c r="F2016" t="s">
        <v>4490</v>
      </c>
    </row>
    <row r="2017" spans="1:6" x14ac:dyDescent="0.25">
      <c r="A2017">
        <v>2052</v>
      </c>
      <c r="B2017">
        <v>31.994</v>
      </c>
      <c r="C2017">
        <v>131.24600000000001</v>
      </c>
      <c r="D2017">
        <v>143.4</v>
      </c>
      <c r="E2017" t="s">
        <v>4492</v>
      </c>
      <c r="F2017" t="s">
        <v>4493</v>
      </c>
    </row>
    <row r="2018" spans="1:6" x14ac:dyDescent="0.25">
      <c r="A2018">
        <v>2053</v>
      </c>
      <c r="B2018">
        <v>31.984000000000002</v>
      </c>
      <c r="C2018">
        <v>131.31899999999999</v>
      </c>
      <c r="D2018">
        <v>381</v>
      </c>
      <c r="E2018" t="s">
        <v>4492</v>
      </c>
      <c r="F2018" t="s">
        <v>4495</v>
      </c>
    </row>
    <row r="2019" spans="1:6" x14ac:dyDescent="0.25">
      <c r="A2019">
        <v>2054</v>
      </c>
      <c r="B2019">
        <v>31.96</v>
      </c>
      <c r="C2019">
        <v>131.37299999999999</v>
      </c>
      <c r="D2019">
        <v>505.3</v>
      </c>
      <c r="E2019" t="s">
        <v>4492</v>
      </c>
      <c r="F2019" t="s">
        <v>4424</v>
      </c>
    </row>
    <row r="2020" spans="1:6" x14ac:dyDescent="0.25">
      <c r="A2020">
        <v>2055</v>
      </c>
      <c r="B2020">
        <v>32.003</v>
      </c>
      <c r="C2020">
        <v>131.26900000000001</v>
      </c>
      <c r="D2020">
        <v>216</v>
      </c>
      <c r="E2020" t="s">
        <v>4497</v>
      </c>
      <c r="F2020" t="s">
        <v>4498</v>
      </c>
    </row>
    <row r="2021" spans="1:6" x14ac:dyDescent="0.25">
      <c r="A2021">
        <v>2056</v>
      </c>
      <c r="B2021">
        <v>31.989000000000001</v>
      </c>
      <c r="C2021">
        <v>131.35300000000001</v>
      </c>
      <c r="D2021">
        <v>101</v>
      </c>
      <c r="E2021" t="s">
        <v>4500</v>
      </c>
      <c r="F2021" t="s">
        <v>4501</v>
      </c>
    </row>
    <row r="2022" spans="1:6" x14ac:dyDescent="0.25">
      <c r="A2022">
        <v>2057</v>
      </c>
      <c r="B2022">
        <v>32.162999999999997</v>
      </c>
      <c r="C2022">
        <v>131.47399999999999</v>
      </c>
      <c r="D2022">
        <v>396.3</v>
      </c>
      <c r="E2022" t="s">
        <v>4503</v>
      </c>
      <c r="F2022" t="s">
        <v>3478</v>
      </c>
    </row>
    <row r="2023" spans="1:6" x14ac:dyDescent="0.25">
      <c r="A2023">
        <v>2058</v>
      </c>
      <c r="B2023">
        <v>32.139000000000003</v>
      </c>
      <c r="C2023">
        <v>131.51599999999999</v>
      </c>
      <c r="D2023">
        <v>433</v>
      </c>
      <c r="E2023" t="s">
        <v>4503</v>
      </c>
      <c r="F2023" t="s">
        <v>4505</v>
      </c>
    </row>
    <row r="2024" spans="1:6" x14ac:dyDescent="0.25">
      <c r="A2024">
        <v>2059</v>
      </c>
      <c r="B2024">
        <v>32.130000000000003</v>
      </c>
      <c r="C2024">
        <v>131.52500000000001</v>
      </c>
      <c r="D2024">
        <v>437.8</v>
      </c>
      <c r="E2024" t="s">
        <v>4503</v>
      </c>
      <c r="F2024" t="s">
        <v>4507</v>
      </c>
    </row>
    <row r="2025" spans="1:6" x14ac:dyDescent="0.25">
      <c r="A2025">
        <v>2060</v>
      </c>
      <c r="B2025">
        <v>32.121000000000002</v>
      </c>
      <c r="C2025">
        <v>131.50899999999999</v>
      </c>
      <c r="D2025">
        <v>20</v>
      </c>
      <c r="E2025" t="s">
        <v>4509</v>
      </c>
      <c r="F2025" t="s">
        <v>4510</v>
      </c>
    </row>
    <row r="2026" spans="1:6" x14ac:dyDescent="0.25">
      <c r="A2026">
        <v>2061</v>
      </c>
      <c r="B2026">
        <v>32.603999999999999</v>
      </c>
      <c r="C2026">
        <v>131.47</v>
      </c>
      <c r="D2026">
        <v>878</v>
      </c>
      <c r="E2026" t="s">
        <v>4512</v>
      </c>
      <c r="F2026" t="s">
        <v>4513</v>
      </c>
    </row>
    <row r="2027" spans="1:6" x14ac:dyDescent="0.25">
      <c r="A2027">
        <v>2062</v>
      </c>
      <c r="B2027">
        <v>32.563000000000002</v>
      </c>
      <c r="C2027">
        <v>131.619</v>
      </c>
      <c r="D2027">
        <v>1044</v>
      </c>
      <c r="E2027" t="s">
        <v>4512</v>
      </c>
      <c r="F2027" t="s">
        <v>4515</v>
      </c>
    </row>
    <row r="2028" spans="1:6" x14ac:dyDescent="0.25">
      <c r="A2028">
        <v>2063</v>
      </c>
      <c r="B2028">
        <v>32.582000000000001</v>
      </c>
      <c r="C2028">
        <v>131.63900000000001</v>
      </c>
      <c r="D2028">
        <v>1072</v>
      </c>
      <c r="E2028" t="s">
        <v>4512</v>
      </c>
      <c r="F2028" t="s">
        <v>4516</v>
      </c>
    </row>
    <row r="2029" spans="1:6" x14ac:dyDescent="0.25">
      <c r="A2029">
        <v>2064</v>
      </c>
      <c r="B2029">
        <v>32.579000000000001</v>
      </c>
      <c r="C2029">
        <v>131.666</v>
      </c>
      <c r="D2029">
        <v>1053</v>
      </c>
      <c r="E2029" t="s">
        <v>4518</v>
      </c>
      <c r="F2029" t="s">
        <v>4519</v>
      </c>
    </row>
    <row r="2030" spans="1:6" x14ac:dyDescent="0.25">
      <c r="A2030">
        <v>2065</v>
      </c>
      <c r="B2030">
        <v>32.582000000000001</v>
      </c>
      <c r="C2030">
        <v>131.697</v>
      </c>
      <c r="D2030">
        <v>1088</v>
      </c>
      <c r="E2030" t="s">
        <v>4518</v>
      </c>
      <c r="F2030" t="s">
        <v>4521</v>
      </c>
    </row>
    <row r="2031" spans="1:6" x14ac:dyDescent="0.25">
      <c r="A2031">
        <v>2066</v>
      </c>
      <c r="B2031">
        <v>32.61</v>
      </c>
      <c r="C2031">
        <v>131.631</v>
      </c>
      <c r="D2031">
        <v>124</v>
      </c>
      <c r="E2031" t="s">
        <v>4523</v>
      </c>
      <c r="F2031" t="s">
        <v>4344</v>
      </c>
    </row>
    <row r="2032" spans="1:6" x14ac:dyDescent="0.25">
      <c r="A2032">
        <v>2067</v>
      </c>
      <c r="B2032">
        <v>32.6</v>
      </c>
      <c r="C2032">
        <v>131.67699999999999</v>
      </c>
      <c r="D2032">
        <v>137</v>
      </c>
      <c r="E2032" t="s">
        <v>4523</v>
      </c>
      <c r="F2032" t="s">
        <v>4524</v>
      </c>
    </row>
    <row r="2033" spans="1:6" x14ac:dyDescent="0.25">
      <c r="A2033">
        <v>2068</v>
      </c>
      <c r="B2033">
        <v>32.683999999999997</v>
      </c>
      <c r="C2033">
        <v>131.696</v>
      </c>
      <c r="D2033">
        <v>519</v>
      </c>
      <c r="E2033" t="s">
        <v>1080</v>
      </c>
      <c r="F2033" t="s">
        <v>4526</v>
      </c>
    </row>
    <row r="2034" spans="1:6" x14ac:dyDescent="0.25">
      <c r="A2034">
        <v>2069</v>
      </c>
      <c r="B2034">
        <v>32.670999999999999</v>
      </c>
      <c r="C2034">
        <v>131.70400000000001</v>
      </c>
      <c r="D2034">
        <v>519</v>
      </c>
      <c r="E2034" t="s">
        <v>1080</v>
      </c>
      <c r="F2034" t="s">
        <v>4528</v>
      </c>
    </row>
    <row r="2035" spans="1:6" x14ac:dyDescent="0.25">
      <c r="A2035">
        <v>2070</v>
      </c>
      <c r="B2035">
        <v>32.948999999999998</v>
      </c>
      <c r="C2035">
        <v>131.77099999999999</v>
      </c>
      <c r="D2035">
        <v>102</v>
      </c>
      <c r="E2035" t="s">
        <v>4530</v>
      </c>
      <c r="F2035" t="s">
        <v>4531</v>
      </c>
    </row>
    <row r="2036" spans="1:6" x14ac:dyDescent="0.25">
      <c r="A2036">
        <v>2071</v>
      </c>
      <c r="B2036">
        <v>32.960999999999999</v>
      </c>
      <c r="C2036">
        <v>131.816</v>
      </c>
      <c r="D2036">
        <v>207</v>
      </c>
      <c r="E2036" t="s">
        <v>4530</v>
      </c>
      <c r="F2036" t="s">
        <v>4533</v>
      </c>
    </row>
    <row r="2037" spans="1:6" x14ac:dyDescent="0.25">
      <c r="A2037">
        <v>2072</v>
      </c>
      <c r="B2037">
        <v>32.957000000000001</v>
      </c>
      <c r="C2037">
        <v>131.846</v>
      </c>
      <c r="D2037">
        <v>278</v>
      </c>
      <c r="E2037" t="s">
        <v>4530</v>
      </c>
      <c r="F2037" t="s">
        <v>4535</v>
      </c>
    </row>
    <row r="2038" spans="1:6" x14ac:dyDescent="0.25">
      <c r="A2038">
        <v>2073</v>
      </c>
      <c r="B2038">
        <v>32.953000000000003</v>
      </c>
      <c r="C2038">
        <v>131.88499999999999</v>
      </c>
      <c r="D2038">
        <v>310</v>
      </c>
      <c r="E2038" t="s">
        <v>4530</v>
      </c>
      <c r="F2038" t="s">
        <v>4537</v>
      </c>
    </row>
    <row r="2039" spans="1:6" x14ac:dyDescent="0.25">
      <c r="A2039">
        <v>2074</v>
      </c>
      <c r="B2039">
        <v>32.963000000000001</v>
      </c>
      <c r="C2039">
        <v>131.929</v>
      </c>
      <c r="D2039">
        <v>464</v>
      </c>
      <c r="E2039" t="s">
        <v>4530</v>
      </c>
      <c r="F2039" t="s">
        <v>4539</v>
      </c>
    </row>
    <row r="2040" spans="1:6" x14ac:dyDescent="0.25">
      <c r="A2040">
        <v>2075</v>
      </c>
      <c r="B2040">
        <v>32.911999999999999</v>
      </c>
      <c r="C2040">
        <v>131.79599999999999</v>
      </c>
      <c r="D2040">
        <v>71</v>
      </c>
      <c r="E2040" t="s">
        <v>4541</v>
      </c>
      <c r="F2040" t="s">
        <v>4542</v>
      </c>
    </row>
    <row r="2041" spans="1:6" x14ac:dyDescent="0.25">
      <c r="A2041">
        <v>2076</v>
      </c>
      <c r="B2041">
        <v>32.975999999999999</v>
      </c>
      <c r="C2041">
        <v>131.84700000000001</v>
      </c>
      <c r="D2041">
        <v>63</v>
      </c>
      <c r="E2041" t="s">
        <v>4544</v>
      </c>
      <c r="F2041" t="s">
        <v>4545</v>
      </c>
    </row>
    <row r="2042" spans="1:6" x14ac:dyDescent="0.25">
      <c r="A2042">
        <v>2077</v>
      </c>
      <c r="B2042">
        <v>32.927999999999997</v>
      </c>
      <c r="C2042">
        <v>131.876</v>
      </c>
      <c r="D2042">
        <v>87</v>
      </c>
      <c r="E2042" t="s">
        <v>4547</v>
      </c>
      <c r="F2042" t="s">
        <v>4548</v>
      </c>
    </row>
    <row r="2043" spans="1:6" x14ac:dyDescent="0.25">
      <c r="A2043">
        <v>2078</v>
      </c>
      <c r="B2043">
        <v>33.073999999999998</v>
      </c>
      <c r="C2043">
        <v>131.636</v>
      </c>
      <c r="D2043">
        <v>1239</v>
      </c>
      <c r="E2043" t="s">
        <v>4550</v>
      </c>
      <c r="F2043" t="s">
        <v>4551</v>
      </c>
    </row>
    <row r="2044" spans="1:6" x14ac:dyDescent="0.25">
      <c r="A2044">
        <v>2079</v>
      </c>
      <c r="B2044">
        <v>33.161999999999999</v>
      </c>
      <c r="C2044">
        <v>131.649</v>
      </c>
      <c r="D2044">
        <v>1381</v>
      </c>
      <c r="E2044" t="s">
        <v>4550</v>
      </c>
      <c r="F2044" t="s">
        <v>4553</v>
      </c>
    </row>
    <row r="2045" spans="1:6" x14ac:dyDescent="0.25">
      <c r="A2045">
        <v>2080</v>
      </c>
      <c r="B2045">
        <v>33.194000000000003</v>
      </c>
      <c r="C2045">
        <v>131.68199999999999</v>
      </c>
      <c r="D2045">
        <v>1421</v>
      </c>
      <c r="E2045" t="s">
        <v>4550</v>
      </c>
      <c r="F2045" t="s">
        <v>4555</v>
      </c>
    </row>
    <row r="2046" spans="1:6" x14ac:dyDescent="0.25">
      <c r="A2046">
        <v>2081</v>
      </c>
      <c r="B2046">
        <v>33.262</v>
      </c>
      <c r="C2046">
        <v>131.70099999999999</v>
      </c>
      <c r="D2046">
        <v>1434</v>
      </c>
      <c r="E2046" t="s">
        <v>4550</v>
      </c>
      <c r="F2046" t="s">
        <v>4557</v>
      </c>
    </row>
    <row r="2047" spans="1:6" x14ac:dyDescent="0.25">
      <c r="A2047">
        <v>2082</v>
      </c>
      <c r="B2047">
        <v>33.238</v>
      </c>
      <c r="C2047">
        <v>131.69999999999999</v>
      </c>
      <c r="D2047">
        <v>1432</v>
      </c>
      <c r="E2047" t="s">
        <v>4550</v>
      </c>
      <c r="F2047" t="s">
        <v>4559</v>
      </c>
    </row>
    <row r="2048" spans="1:6" x14ac:dyDescent="0.25">
      <c r="A2048">
        <v>2083</v>
      </c>
      <c r="B2048">
        <v>33.255000000000003</v>
      </c>
      <c r="C2048">
        <v>131.67400000000001</v>
      </c>
      <c r="D2048">
        <v>25</v>
      </c>
      <c r="E2048" t="s">
        <v>4561</v>
      </c>
      <c r="F2048" t="s">
        <v>4562</v>
      </c>
    </row>
    <row r="2049" spans="1:6" x14ac:dyDescent="0.25">
      <c r="A2049">
        <v>2084</v>
      </c>
      <c r="B2049">
        <v>33.168999999999997</v>
      </c>
      <c r="C2049">
        <v>131.63900000000001</v>
      </c>
      <c r="D2049">
        <v>16.2</v>
      </c>
      <c r="E2049" t="s">
        <v>4564</v>
      </c>
      <c r="F2049" t="s">
        <v>4565</v>
      </c>
    </row>
    <row r="2050" spans="1:6" x14ac:dyDescent="0.25">
      <c r="A2050">
        <v>2085</v>
      </c>
      <c r="B2050">
        <v>33.195</v>
      </c>
      <c r="C2050">
        <v>131.512</v>
      </c>
      <c r="D2050">
        <v>412</v>
      </c>
      <c r="E2050" t="s">
        <v>4567</v>
      </c>
      <c r="F2050" t="s">
        <v>4568</v>
      </c>
    </row>
    <row r="2051" spans="1:6" x14ac:dyDescent="0.25">
      <c r="A2051">
        <v>2086</v>
      </c>
      <c r="B2051">
        <v>33.204999999999998</v>
      </c>
      <c r="C2051">
        <v>131.58699999999999</v>
      </c>
      <c r="D2051">
        <v>494</v>
      </c>
      <c r="E2051" t="s">
        <v>4567</v>
      </c>
      <c r="F2051" t="s">
        <v>4570</v>
      </c>
    </row>
    <row r="2052" spans="1:6" x14ac:dyDescent="0.25">
      <c r="A2052">
        <v>2087</v>
      </c>
      <c r="B2052">
        <v>33.201999999999998</v>
      </c>
      <c r="C2052">
        <v>131.60499999999999</v>
      </c>
      <c r="D2052">
        <v>601</v>
      </c>
      <c r="E2052" t="s">
        <v>4567</v>
      </c>
      <c r="F2052" t="s">
        <v>4572</v>
      </c>
    </row>
    <row r="2053" spans="1:6" x14ac:dyDescent="0.25">
      <c r="A2053">
        <v>2088</v>
      </c>
      <c r="B2053">
        <v>33.216000000000001</v>
      </c>
      <c r="C2053">
        <v>131.61500000000001</v>
      </c>
      <c r="D2053">
        <v>625</v>
      </c>
      <c r="E2053" t="s">
        <v>4567</v>
      </c>
      <c r="F2053" t="s">
        <v>1061</v>
      </c>
    </row>
    <row r="2054" spans="1:6" x14ac:dyDescent="0.25">
      <c r="A2054">
        <v>2089</v>
      </c>
      <c r="B2054">
        <v>33.247999999999998</v>
      </c>
      <c r="C2054">
        <v>131.62100000000001</v>
      </c>
      <c r="D2054">
        <v>650</v>
      </c>
      <c r="E2054" t="s">
        <v>4567</v>
      </c>
      <c r="F2054" t="s">
        <v>4574</v>
      </c>
    </row>
    <row r="2055" spans="1:6" x14ac:dyDescent="0.25">
      <c r="A2055">
        <v>2090</v>
      </c>
      <c r="B2055">
        <v>33.215000000000003</v>
      </c>
      <c r="C2055">
        <v>131.55000000000001</v>
      </c>
      <c r="D2055">
        <v>53</v>
      </c>
      <c r="E2055" t="s">
        <v>4576</v>
      </c>
      <c r="F2055" t="s">
        <v>4577</v>
      </c>
    </row>
    <row r="2056" spans="1:6" x14ac:dyDescent="0.25">
      <c r="A2056">
        <v>2091</v>
      </c>
      <c r="B2056">
        <v>33.177999999999997</v>
      </c>
      <c r="C2056">
        <v>131.554</v>
      </c>
      <c r="D2056">
        <v>93</v>
      </c>
      <c r="E2056" t="s">
        <v>4579</v>
      </c>
      <c r="F2056" t="s">
        <v>4580</v>
      </c>
    </row>
    <row r="2057" spans="1:6" x14ac:dyDescent="0.25">
      <c r="A2057">
        <v>2092</v>
      </c>
      <c r="B2057">
        <v>33.134</v>
      </c>
      <c r="C2057">
        <v>131.50399999999999</v>
      </c>
      <c r="D2057">
        <v>39</v>
      </c>
      <c r="E2057" t="s">
        <v>4579</v>
      </c>
      <c r="F2057" t="s">
        <v>4582</v>
      </c>
    </row>
    <row r="2058" spans="1:6" x14ac:dyDescent="0.25">
      <c r="A2058">
        <v>2093</v>
      </c>
      <c r="B2058">
        <v>33.429000000000002</v>
      </c>
      <c r="C2058">
        <v>131.09800000000001</v>
      </c>
      <c r="D2058">
        <v>143</v>
      </c>
      <c r="E2058" t="s">
        <v>4584</v>
      </c>
      <c r="F2058" t="s">
        <v>4585</v>
      </c>
    </row>
    <row r="2059" spans="1:6" x14ac:dyDescent="0.25">
      <c r="A2059">
        <v>2094</v>
      </c>
      <c r="B2059">
        <v>33.448999999999998</v>
      </c>
      <c r="C2059">
        <v>131.11699999999999</v>
      </c>
      <c r="D2059">
        <v>294</v>
      </c>
      <c r="E2059" t="s">
        <v>4584</v>
      </c>
      <c r="F2059" t="s">
        <v>4587</v>
      </c>
    </row>
    <row r="2060" spans="1:6" x14ac:dyDescent="0.25">
      <c r="A2060">
        <v>2095</v>
      </c>
      <c r="B2060">
        <v>33.493000000000002</v>
      </c>
      <c r="C2060">
        <v>131.17099999999999</v>
      </c>
      <c r="D2060">
        <v>437</v>
      </c>
      <c r="E2060" t="s">
        <v>4584</v>
      </c>
      <c r="F2060" t="s">
        <v>4589</v>
      </c>
    </row>
    <row r="2061" spans="1:6" x14ac:dyDescent="0.25">
      <c r="A2061">
        <v>2096</v>
      </c>
      <c r="B2061">
        <v>33.515999999999998</v>
      </c>
      <c r="C2061">
        <v>131.16800000000001</v>
      </c>
      <c r="D2061">
        <v>464</v>
      </c>
      <c r="E2061" t="s">
        <v>4584</v>
      </c>
      <c r="F2061" t="s">
        <v>4591</v>
      </c>
    </row>
    <row r="2062" spans="1:6" x14ac:dyDescent="0.25">
      <c r="A2062">
        <v>2097</v>
      </c>
      <c r="B2062">
        <v>33.57</v>
      </c>
      <c r="C2062">
        <v>131.18199999999999</v>
      </c>
      <c r="D2062">
        <v>483</v>
      </c>
      <c r="E2062" t="s">
        <v>4584</v>
      </c>
      <c r="F2062" t="s">
        <v>4593</v>
      </c>
    </row>
    <row r="2063" spans="1:6" x14ac:dyDescent="0.25">
      <c r="A2063">
        <v>2098</v>
      </c>
      <c r="B2063">
        <v>33.597999999999999</v>
      </c>
      <c r="C2063">
        <v>131.179</v>
      </c>
      <c r="D2063">
        <v>534</v>
      </c>
      <c r="E2063" t="s">
        <v>4584</v>
      </c>
      <c r="F2063" t="s">
        <v>4595</v>
      </c>
    </row>
    <row r="2064" spans="1:6" x14ac:dyDescent="0.25">
      <c r="A2064">
        <v>2099</v>
      </c>
      <c r="B2064">
        <v>33.616</v>
      </c>
      <c r="C2064">
        <v>131.18600000000001</v>
      </c>
      <c r="D2064">
        <v>535</v>
      </c>
      <c r="E2064" t="s">
        <v>4584</v>
      </c>
      <c r="F2064" t="s">
        <v>4597</v>
      </c>
    </row>
    <row r="2065" spans="1:6" x14ac:dyDescent="0.25">
      <c r="A2065">
        <v>2100</v>
      </c>
      <c r="B2065">
        <v>33.607999999999997</v>
      </c>
      <c r="C2065">
        <v>131.18799999999999</v>
      </c>
      <c r="D2065">
        <v>0</v>
      </c>
      <c r="E2065" t="s">
        <v>1157</v>
      </c>
      <c r="F2065" t="s">
        <v>4599</v>
      </c>
    </row>
    <row r="2066" spans="1:6" x14ac:dyDescent="0.25">
      <c r="A2066">
        <v>2101</v>
      </c>
      <c r="B2066">
        <v>33.414000000000001</v>
      </c>
      <c r="C2066">
        <v>131.15799999999999</v>
      </c>
      <c r="D2066">
        <v>34</v>
      </c>
      <c r="E2066" t="s">
        <v>4601</v>
      </c>
      <c r="F2066" t="s">
        <v>4602</v>
      </c>
    </row>
    <row r="2067" spans="1:6" x14ac:dyDescent="0.25">
      <c r="A2067">
        <v>2102</v>
      </c>
      <c r="B2067">
        <v>33.863999999999997</v>
      </c>
      <c r="C2067">
        <v>135.85499999999999</v>
      </c>
      <c r="D2067">
        <v>778</v>
      </c>
      <c r="E2067" t="s">
        <v>4604</v>
      </c>
      <c r="F2067" t="s">
        <v>4605</v>
      </c>
    </row>
    <row r="2068" spans="1:6" x14ac:dyDescent="0.25">
      <c r="A2068">
        <v>2103</v>
      </c>
      <c r="B2068">
        <v>26.581</v>
      </c>
      <c r="C2068">
        <v>128.113</v>
      </c>
      <c r="D2068">
        <v>7.1</v>
      </c>
      <c r="E2068" t="s">
        <v>4607</v>
      </c>
      <c r="F2068" t="s">
        <v>4608</v>
      </c>
    </row>
    <row r="2069" spans="1:6" x14ac:dyDescent="0.25">
      <c r="A2069">
        <v>2104</v>
      </c>
      <c r="B2069">
        <v>26.577000000000002</v>
      </c>
      <c r="C2069">
        <v>128.04499999999999</v>
      </c>
      <c r="D2069">
        <v>4</v>
      </c>
      <c r="E2069" t="s">
        <v>4610</v>
      </c>
      <c r="F2069" t="s">
        <v>4611</v>
      </c>
    </row>
    <row r="2070" spans="1:6" x14ac:dyDescent="0.25">
      <c r="A2070">
        <v>2105</v>
      </c>
      <c r="B2070">
        <v>38.124000000000002</v>
      </c>
      <c r="C2070">
        <v>139.92400000000001</v>
      </c>
      <c r="D2070">
        <v>-9999</v>
      </c>
      <c r="E2070" t="s">
        <v>1659</v>
      </c>
      <c r="F2070" t="s">
        <v>1660</v>
      </c>
    </row>
    <row r="2071" spans="1:6" x14ac:dyDescent="0.25">
      <c r="A2071">
        <v>2106</v>
      </c>
      <c r="B2071">
        <v>38.094999999999999</v>
      </c>
      <c r="C2071">
        <v>139.98099999999999</v>
      </c>
      <c r="D2071">
        <v>-9999</v>
      </c>
      <c r="E2071" t="s">
        <v>1659</v>
      </c>
      <c r="F2071" t="s">
        <v>1664</v>
      </c>
    </row>
  </sheetData>
  <phoneticPr fontId="18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EA7751-E47F-B14C-B91B-CEB121D2DB1B}">
  <dimension ref="A1:M207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baseColWidth="10" defaultRowHeight="18" x14ac:dyDescent="0.25"/>
  <cols>
    <col min="1" max="1" width="5.7109375" bestFit="1" customWidth="1"/>
    <col min="2" max="2" width="8.5703125" bestFit="1" customWidth="1"/>
    <col min="3" max="3" width="8.85546875" bestFit="1" customWidth="1"/>
    <col min="4" max="4" width="10.7109375" bestFit="1" customWidth="1"/>
    <col min="5" max="5" width="7.7109375" bestFit="1" customWidth="1"/>
    <col min="6" max="7" width="8.7109375" bestFit="1" customWidth="1"/>
    <col min="8" max="8" width="10.42578125" bestFit="1" customWidth="1"/>
    <col min="9" max="9" width="8.85546875" bestFit="1" customWidth="1"/>
    <col min="10" max="11" width="10.7109375" bestFit="1" customWidth="1"/>
    <col min="12" max="12" width="6.7109375" bestFit="1" customWidth="1"/>
    <col min="13" max="13" width="6.7109375" customWidth="1"/>
  </cols>
  <sheetData>
    <row r="1" spans="1:13" x14ac:dyDescent="0.25">
      <c r="A1" t="s">
        <v>4680</v>
      </c>
      <c r="B1" t="s">
        <v>4686</v>
      </c>
      <c r="C1" t="s">
        <v>4687</v>
      </c>
      <c r="D1" t="s">
        <v>4688</v>
      </c>
      <c r="E1" t="s">
        <v>4689</v>
      </c>
      <c r="F1" t="s">
        <v>4690</v>
      </c>
      <c r="G1" t="s">
        <v>4693</v>
      </c>
      <c r="H1" t="s">
        <v>4694</v>
      </c>
      <c r="I1" t="s">
        <v>4709</v>
      </c>
      <c r="J1" t="s">
        <v>4691</v>
      </c>
      <c r="K1" t="s">
        <v>4696</v>
      </c>
      <c r="L1" t="s">
        <v>4692</v>
      </c>
      <c r="M1" t="s">
        <v>4692</v>
      </c>
    </row>
    <row r="2" spans="1:13" x14ac:dyDescent="0.25">
      <c r="A2">
        <v>1</v>
      </c>
      <c r="B2">
        <v>44.896999999999998</v>
      </c>
      <c r="C2">
        <v>141.923</v>
      </c>
      <c r="D2">
        <v>115.455</v>
      </c>
      <c r="E2">
        <v>44.895000000000003</v>
      </c>
      <c r="F2">
        <v>141.92699999999999</v>
      </c>
      <c r="G2">
        <v>118.9</v>
      </c>
      <c r="H2">
        <v>-3.4449999999999998</v>
      </c>
      <c r="I2">
        <v>-2.9000000000000001E-2</v>
      </c>
      <c r="J2">
        <v>0.36399999999999999</v>
      </c>
      <c r="K2">
        <v>9.5000000000000001E-2</v>
      </c>
      <c r="L2">
        <v>15785</v>
      </c>
      <c r="M2">
        <v>3675</v>
      </c>
    </row>
    <row r="3" spans="1:13" x14ac:dyDescent="0.25">
      <c r="A3">
        <v>2</v>
      </c>
      <c r="B3">
        <v>42.848999999999997</v>
      </c>
      <c r="C3">
        <v>141.501</v>
      </c>
      <c r="D3">
        <v>118.589</v>
      </c>
      <c r="E3">
        <v>42.848999999999997</v>
      </c>
      <c r="F3">
        <v>141.50200000000001</v>
      </c>
      <c r="G3">
        <v>118.9</v>
      </c>
      <c r="H3">
        <v>-0.311</v>
      </c>
      <c r="I3">
        <v>-3.0000000000000001E-3</v>
      </c>
      <c r="J3">
        <v>0.111</v>
      </c>
      <c r="K3">
        <v>2.4E-2</v>
      </c>
      <c r="L3">
        <v>15481</v>
      </c>
      <c r="M3">
        <v>5149</v>
      </c>
    </row>
    <row r="4" spans="1:13" x14ac:dyDescent="0.25">
      <c r="A4">
        <v>3</v>
      </c>
      <c r="B4">
        <v>42.78</v>
      </c>
      <c r="C4">
        <v>142.21700000000001</v>
      </c>
      <c r="D4">
        <v>720.53599999999994</v>
      </c>
      <c r="E4">
        <v>42.781999999999996</v>
      </c>
      <c r="F4">
        <v>142.21700000000001</v>
      </c>
      <c r="G4">
        <v>721.7</v>
      </c>
      <c r="H4">
        <v>-1.1639999999999999</v>
      </c>
      <c r="I4">
        <v>-2E-3</v>
      </c>
      <c r="J4">
        <v>0.24</v>
      </c>
      <c r="K4">
        <v>4.9000000000000002E-2</v>
      </c>
      <c r="L4">
        <v>15997</v>
      </c>
      <c r="M4">
        <v>5199</v>
      </c>
    </row>
    <row r="5" spans="1:13" x14ac:dyDescent="0.25">
      <c r="A5">
        <v>4</v>
      </c>
      <c r="B5">
        <v>42.771999999999998</v>
      </c>
      <c r="C5">
        <v>142.14699999999999</v>
      </c>
      <c r="D5">
        <v>196.98</v>
      </c>
      <c r="E5">
        <v>42.771999999999998</v>
      </c>
      <c r="F5">
        <v>142.14599999999999</v>
      </c>
      <c r="G5">
        <v>201.7</v>
      </c>
      <c r="H5">
        <v>-4.72</v>
      </c>
      <c r="I5">
        <v>-2.3E-2</v>
      </c>
      <c r="J5">
        <v>6.9000000000000006E-2</v>
      </c>
      <c r="K5">
        <v>3.2000000000000001E-2</v>
      </c>
      <c r="L5">
        <v>15946</v>
      </c>
      <c r="M5">
        <v>5205</v>
      </c>
    </row>
    <row r="6" spans="1:13" x14ac:dyDescent="0.25">
      <c r="A6">
        <v>5</v>
      </c>
      <c r="B6">
        <v>42.722999999999999</v>
      </c>
      <c r="C6">
        <v>142.30099999999999</v>
      </c>
      <c r="D6">
        <v>725.22900000000004</v>
      </c>
      <c r="E6">
        <v>42.722999999999999</v>
      </c>
      <c r="F6">
        <v>142.30099999999999</v>
      </c>
      <c r="G6">
        <v>724.4</v>
      </c>
      <c r="H6">
        <v>0.82899999999999996</v>
      </c>
      <c r="I6">
        <v>1E-3</v>
      </c>
      <c r="J6">
        <v>2.5999999999999999E-2</v>
      </c>
      <c r="K6">
        <v>6.0000000000000001E-3</v>
      </c>
      <c r="L6">
        <v>16057</v>
      </c>
      <c r="M6">
        <v>5240</v>
      </c>
    </row>
    <row r="7" spans="1:13" x14ac:dyDescent="0.25">
      <c r="A7">
        <v>6</v>
      </c>
      <c r="B7">
        <v>42.673000000000002</v>
      </c>
      <c r="C7">
        <v>142.184</v>
      </c>
      <c r="D7">
        <v>1183.847</v>
      </c>
      <c r="E7">
        <v>42.671999999999997</v>
      </c>
      <c r="F7">
        <v>142.184</v>
      </c>
      <c r="G7">
        <v>1181.3</v>
      </c>
      <c r="H7">
        <v>2.5470000000000002</v>
      </c>
      <c r="I7">
        <v>2E-3</v>
      </c>
      <c r="J7">
        <v>0.10199999999999999</v>
      </c>
      <c r="K7">
        <v>2.3E-2</v>
      </c>
      <c r="L7">
        <v>15973</v>
      </c>
      <c r="M7">
        <v>5276</v>
      </c>
    </row>
    <row r="8" spans="1:13" x14ac:dyDescent="0.25">
      <c r="A8">
        <v>7</v>
      </c>
      <c r="B8">
        <v>43.055</v>
      </c>
      <c r="C8">
        <v>144.298</v>
      </c>
      <c r="D8">
        <v>120.173</v>
      </c>
      <c r="E8">
        <v>43.054000000000002</v>
      </c>
      <c r="F8">
        <v>144.298</v>
      </c>
      <c r="G8">
        <v>104.3</v>
      </c>
      <c r="H8">
        <v>15.872999999999999</v>
      </c>
      <c r="I8">
        <v>0.152</v>
      </c>
      <c r="J8">
        <v>9.6000000000000002E-2</v>
      </c>
      <c r="K8">
        <v>0.17100000000000001</v>
      </c>
      <c r="L8">
        <v>17495</v>
      </c>
      <c r="M8">
        <v>5001</v>
      </c>
    </row>
    <row r="9" spans="1:13" x14ac:dyDescent="0.25">
      <c r="A9">
        <v>8</v>
      </c>
      <c r="B9">
        <v>43.040999999999997</v>
      </c>
      <c r="C9">
        <v>144.452</v>
      </c>
      <c r="D9">
        <v>21.111999999999998</v>
      </c>
      <c r="E9">
        <v>43.040999999999997</v>
      </c>
      <c r="F9">
        <v>144.452</v>
      </c>
      <c r="G9">
        <v>21.96</v>
      </c>
      <c r="H9">
        <v>-0.84799999999999998</v>
      </c>
      <c r="I9">
        <v>-3.9E-2</v>
      </c>
      <c r="J9">
        <v>8.9999999999999993E-3</v>
      </c>
      <c r="K9">
        <v>3.4000000000000002E-2</v>
      </c>
      <c r="L9">
        <v>17606</v>
      </c>
      <c r="M9">
        <v>5011</v>
      </c>
    </row>
    <row r="10" spans="1:13" x14ac:dyDescent="0.25">
      <c r="A10">
        <v>9</v>
      </c>
      <c r="B10">
        <v>45.398000000000003</v>
      </c>
      <c r="C10">
        <v>141.85499999999999</v>
      </c>
      <c r="D10">
        <v>24.681999999999999</v>
      </c>
      <c r="E10">
        <v>45.402999999999999</v>
      </c>
      <c r="F10">
        <v>141.85</v>
      </c>
      <c r="G10">
        <v>21.96</v>
      </c>
      <c r="H10">
        <v>2.722</v>
      </c>
      <c r="I10">
        <v>0.124</v>
      </c>
      <c r="J10">
        <v>0.68</v>
      </c>
      <c r="K10">
        <v>0.41399999999999998</v>
      </c>
      <c r="L10">
        <v>15736</v>
      </c>
      <c r="M10">
        <v>3314</v>
      </c>
    </row>
    <row r="11" spans="1:13" x14ac:dyDescent="0.25">
      <c r="A11">
        <v>10</v>
      </c>
      <c r="B11">
        <v>37.927999999999997</v>
      </c>
      <c r="C11">
        <v>140.41900000000001</v>
      </c>
      <c r="D11">
        <v>161.18100000000001</v>
      </c>
      <c r="E11">
        <v>37.932000000000002</v>
      </c>
      <c r="F11">
        <v>140.423</v>
      </c>
      <c r="G11">
        <v>183</v>
      </c>
      <c r="H11">
        <v>-21.818999999999999</v>
      </c>
      <c r="I11">
        <v>-0.11899999999999999</v>
      </c>
      <c r="J11">
        <v>0.54200000000000004</v>
      </c>
      <c r="K11">
        <v>0.21</v>
      </c>
      <c r="L11">
        <v>14702</v>
      </c>
      <c r="M11">
        <v>8692</v>
      </c>
    </row>
    <row r="12" spans="1:13" x14ac:dyDescent="0.25">
      <c r="A12">
        <v>11</v>
      </c>
      <c r="B12">
        <v>38.896999999999998</v>
      </c>
      <c r="C12">
        <v>141.26900000000001</v>
      </c>
      <c r="D12">
        <v>96.722999999999999</v>
      </c>
      <c r="E12">
        <v>38.896000000000001</v>
      </c>
      <c r="F12">
        <v>141.26900000000001</v>
      </c>
      <c r="G12">
        <v>183</v>
      </c>
      <c r="H12">
        <v>-86.277000000000001</v>
      </c>
      <c r="I12">
        <v>-0.47099999999999997</v>
      </c>
      <c r="J12">
        <v>6.2E-2</v>
      </c>
      <c r="K12">
        <v>0.68100000000000005</v>
      </c>
      <c r="L12">
        <v>15314</v>
      </c>
      <c r="M12">
        <v>7995</v>
      </c>
    </row>
    <row r="13" spans="1:13" x14ac:dyDescent="0.25">
      <c r="A13">
        <v>12</v>
      </c>
      <c r="B13">
        <v>38.896999999999998</v>
      </c>
      <c r="C13">
        <v>141.26900000000001</v>
      </c>
      <c r="D13">
        <v>96.722999999999999</v>
      </c>
      <c r="E13">
        <v>38.896000000000001</v>
      </c>
      <c r="F13">
        <v>141.26900000000001</v>
      </c>
      <c r="G13">
        <v>183</v>
      </c>
      <c r="H13">
        <v>-86.277000000000001</v>
      </c>
      <c r="I13">
        <v>-0.47099999999999997</v>
      </c>
      <c r="J13">
        <v>6.2E-2</v>
      </c>
      <c r="K13">
        <v>0.68100000000000005</v>
      </c>
      <c r="L13">
        <v>15314</v>
      </c>
      <c r="M13">
        <v>7995</v>
      </c>
    </row>
    <row r="14" spans="1:13" x14ac:dyDescent="0.25">
      <c r="A14">
        <v>13</v>
      </c>
      <c r="B14">
        <v>38.930999999999997</v>
      </c>
      <c r="C14">
        <v>141.249</v>
      </c>
      <c r="D14">
        <v>364.39499999999998</v>
      </c>
      <c r="E14">
        <v>38.933</v>
      </c>
      <c r="F14">
        <v>141.251</v>
      </c>
      <c r="G14">
        <v>183</v>
      </c>
      <c r="H14">
        <v>181.39500000000001</v>
      </c>
      <c r="I14">
        <v>0.99099999999999999</v>
      </c>
      <c r="J14">
        <v>0.245</v>
      </c>
      <c r="K14">
        <v>1.04</v>
      </c>
      <c r="L14">
        <v>15300</v>
      </c>
      <c r="M14">
        <v>7970</v>
      </c>
    </row>
    <row r="15" spans="1:13" x14ac:dyDescent="0.25">
      <c r="A15">
        <v>14</v>
      </c>
      <c r="B15">
        <v>38.613</v>
      </c>
      <c r="C15">
        <v>141.137</v>
      </c>
      <c r="D15">
        <v>197.48099999999999</v>
      </c>
      <c r="E15">
        <v>38.613999999999997</v>
      </c>
      <c r="F15">
        <v>141.13900000000001</v>
      </c>
      <c r="G15">
        <v>183</v>
      </c>
      <c r="H15">
        <v>14.481</v>
      </c>
      <c r="I15">
        <v>7.9000000000000001E-2</v>
      </c>
      <c r="J15">
        <v>0.21</v>
      </c>
      <c r="K15">
        <v>0.121</v>
      </c>
      <c r="L15">
        <v>15219</v>
      </c>
      <c r="M15">
        <v>8199</v>
      </c>
    </row>
    <row r="16" spans="1:13" x14ac:dyDescent="0.25">
      <c r="A16">
        <v>15</v>
      </c>
      <c r="B16">
        <v>39.664999999999999</v>
      </c>
      <c r="C16">
        <v>140.97300000000001</v>
      </c>
      <c r="D16">
        <v>129.363</v>
      </c>
      <c r="E16">
        <v>39.661999999999999</v>
      </c>
      <c r="F16">
        <v>140.97</v>
      </c>
      <c r="G16">
        <v>183</v>
      </c>
      <c r="H16">
        <v>-53.637</v>
      </c>
      <c r="I16">
        <v>-0.29299999999999998</v>
      </c>
      <c r="J16">
        <v>0.38</v>
      </c>
      <c r="K16">
        <v>0.38700000000000001</v>
      </c>
      <c r="L16">
        <v>15101</v>
      </c>
      <c r="M16">
        <v>7442</v>
      </c>
    </row>
    <row r="17" spans="1:13" x14ac:dyDescent="0.25">
      <c r="A17">
        <v>16</v>
      </c>
      <c r="B17">
        <v>40.536999999999999</v>
      </c>
      <c r="C17">
        <v>140.26300000000001</v>
      </c>
      <c r="D17">
        <v>170.74700000000001</v>
      </c>
      <c r="E17">
        <v>40.534999999999997</v>
      </c>
      <c r="F17">
        <v>140.26</v>
      </c>
      <c r="G17">
        <v>183</v>
      </c>
      <c r="H17">
        <v>-12.253</v>
      </c>
      <c r="I17">
        <v>-6.7000000000000004E-2</v>
      </c>
      <c r="J17">
        <v>0.33700000000000002</v>
      </c>
      <c r="K17">
        <v>0.121</v>
      </c>
      <c r="L17">
        <v>14590</v>
      </c>
      <c r="M17">
        <v>6814</v>
      </c>
    </row>
    <row r="18" spans="1:13" x14ac:dyDescent="0.25">
      <c r="A18">
        <v>17</v>
      </c>
      <c r="B18">
        <v>38.453000000000003</v>
      </c>
      <c r="C18">
        <v>140.03100000000001</v>
      </c>
      <c r="D18">
        <v>229.488</v>
      </c>
      <c r="E18">
        <v>38.456000000000003</v>
      </c>
      <c r="F18">
        <v>140.03200000000001</v>
      </c>
      <c r="G18">
        <v>183</v>
      </c>
      <c r="H18">
        <v>46.488</v>
      </c>
      <c r="I18">
        <v>0.254</v>
      </c>
      <c r="J18">
        <v>0.28799999999999998</v>
      </c>
      <c r="K18">
        <v>0.312</v>
      </c>
      <c r="L18">
        <v>14423</v>
      </c>
      <c r="M18">
        <v>8314</v>
      </c>
    </row>
    <row r="19" spans="1:13" x14ac:dyDescent="0.25">
      <c r="A19">
        <v>18</v>
      </c>
      <c r="B19">
        <v>35.947000000000003</v>
      </c>
      <c r="C19">
        <v>140.453</v>
      </c>
      <c r="D19">
        <v>188.828</v>
      </c>
      <c r="E19">
        <v>35.920999999999999</v>
      </c>
      <c r="F19">
        <v>140.452</v>
      </c>
      <c r="G19">
        <v>183</v>
      </c>
      <c r="H19">
        <v>5.8280000000000003</v>
      </c>
      <c r="I19">
        <v>3.2000000000000001E-2</v>
      </c>
      <c r="J19">
        <v>2.8359999999999999</v>
      </c>
      <c r="K19">
        <v>0.59899999999999998</v>
      </c>
      <c r="L19">
        <v>14727</v>
      </c>
      <c r="M19">
        <v>10119</v>
      </c>
    </row>
    <row r="20" spans="1:13" x14ac:dyDescent="0.25">
      <c r="A20">
        <v>19</v>
      </c>
      <c r="B20">
        <v>35.862000000000002</v>
      </c>
      <c r="C20">
        <v>140.31899999999999</v>
      </c>
      <c r="D20">
        <v>150.97499999999999</v>
      </c>
      <c r="E20">
        <v>35.862000000000002</v>
      </c>
      <c r="F20">
        <v>140.31800000000001</v>
      </c>
      <c r="G20">
        <v>183</v>
      </c>
      <c r="H20">
        <v>-32.024999999999999</v>
      </c>
      <c r="I20">
        <v>-0.17499999999999999</v>
      </c>
      <c r="J20">
        <v>7.0999999999999994E-2</v>
      </c>
      <c r="K20">
        <v>0.17299999999999999</v>
      </c>
      <c r="L20">
        <v>14630</v>
      </c>
      <c r="M20">
        <v>10180</v>
      </c>
    </row>
    <row r="21" spans="1:13" x14ac:dyDescent="0.25">
      <c r="A21">
        <v>20</v>
      </c>
      <c r="B21">
        <v>36.173999999999999</v>
      </c>
      <c r="C21">
        <v>139.05799999999999</v>
      </c>
      <c r="D21">
        <v>375.92599999999999</v>
      </c>
      <c r="E21">
        <v>36.173999999999999</v>
      </c>
      <c r="F21">
        <v>139.05799999999999</v>
      </c>
      <c r="G21">
        <v>-9999</v>
      </c>
      <c r="H21">
        <v>-999</v>
      </c>
      <c r="I21">
        <v>-999</v>
      </c>
      <c r="J21">
        <v>4.5999999999999999E-2</v>
      </c>
      <c r="K21">
        <v>-999</v>
      </c>
      <c r="L21">
        <v>13722</v>
      </c>
      <c r="M21">
        <v>9955</v>
      </c>
    </row>
    <row r="22" spans="1:13" x14ac:dyDescent="0.25">
      <c r="A22">
        <v>21</v>
      </c>
      <c r="B22">
        <v>35.835000000000001</v>
      </c>
      <c r="C22">
        <v>140.697</v>
      </c>
      <c r="D22">
        <v>1.629</v>
      </c>
      <c r="E22">
        <v>35.837000000000003</v>
      </c>
      <c r="F22">
        <v>140.696</v>
      </c>
      <c r="G22">
        <v>-9999</v>
      </c>
      <c r="H22">
        <v>-999</v>
      </c>
      <c r="I22">
        <v>-999</v>
      </c>
      <c r="J22">
        <v>0.182</v>
      </c>
      <c r="K22">
        <v>-999</v>
      </c>
      <c r="L22">
        <v>14902</v>
      </c>
      <c r="M22">
        <v>10199</v>
      </c>
    </row>
    <row r="23" spans="1:13" x14ac:dyDescent="0.25">
      <c r="A23">
        <v>22</v>
      </c>
      <c r="B23">
        <v>35.917000000000002</v>
      </c>
      <c r="C23">
        <v>140.452</v>
      </c>
      <c r="D23">
        <v>13003.746999999999</v>
      </c>
      <c r="E23">
        <v>35.920999999999999</v>
      </c>
      <c r="F23">
        <v>140.452</v>
      </c>
      <c r="G23">
        <v>-9999</v>
      </c>
      <c r="H23">
        <v>-999</v>
      </c>
      <c r="I23">
        <v>-999</v>
      </c>
      <c r="J23">
        <v>0.40400000000000003</v>
      </c>
      <c r="K23">
        <v>-999</v>
      </c>
      <c r="L23">
        <v>14726</v>
      </c>
      <c r="M23">
        <v>10140</v>
      </c>
    </row>
    <row r="24" spans="1:13" x14ac:dyDescent="0.25">
      <c r="A24">
        <v>23</v>
      </c>
      <c r="B24">
        <v>35.917000000000002</v>
      </c>
      <c r="C24">
        <v>140.452</v>
      </c>
      <c r="D24">
        <v>13003.746999999999</v>
      </c>
      <c r="E24">
        <v>35.920999999999999</v>
      </c>
      <c r="F24">
        <v>140.452</v>
      </c>
      <c r="G24">
        <v>-9999</v>
      </c>
      <c r="H24">
        <v>-999</v>
      </c>
      <c r="I24">
        <v>-999</v>
      </c>
      <c r="J24">
        <v>0.40400000000000003</v>
      </c>
      <c r="K24">
        <v>-999</v>
      </c>
      <c r="L24">
        <v>14726</v>
      </c>
      <c r="M24">
        <v>10140</v>
      </c>
    </row>
    <row r="25" spans="1:13" x14ac:dyDescent="0.25">
      <c r="A25">
        <v>24</v>
      </c>
      <c r="B25">
        <v>35.927</v>
      </c>
      <c r="C25">
        <v>139.93799999999999</v>
      </c>
      <c r="D25">
        <v>13.706</v>
      </c>
      <c r="E25">
        <v>35.926000000000002</v>
      </c>
      <c r="F25">
        <v>139.93799999999999</v>
      </c>
      <c r="G25">
        <v>11.94</v>
      </c>
      <c r="H25">
        <v>1.766</v>
      </c>
      <c r="I25">
        <v>0.14799999999999999</v>
      </c>
      <c r="J25">
        <v>0.121</v>
      </c>
      <c r="K25">
        <v>0.218</v>
      </c>
      <c r="L25">
        <v>14356</v>
      </c>
      <c r="M25">
        <v>10133</v>
      </c>
    </row>
    <row r="26" spans="1:13" x14ac:dyDescent="0.25">
      <c r="A26">
        <v>25</v>
      </c>
      <c r="B26">
        <v>35.823</v>
      </c>
      <c r="C26">
        <v>139.898</v>
      </c>
      <c r="D26">
        <v>28.722000000000001</v>
      </c>
      <c r="E26">
        <v>35.823</v>
      </c>
      <c r="F26">
        <v>139.898</v>
      </c>
      <c r="G26">
        <v>-9999</v>
      </c>
      <c r="H26">
        <v>-999</v>
      </c>
      <c r="I26">
        <v>-999</v>
      </c>
      <c r="J26">
        <v>1.0999999999999999E-2</v>
      </c>
      <c r="K26">
        <v>-999</v>
      </c>
      <c r="L26">
        <v>14327</v>
      </c>
      <c r="M26">
        <v>10208</v>
      </c>
    </row>
    <row r="27" spans="1:13" x14ac:dyDescent="0.25">
      <c r="A27">
        <v>26</v>
      </c>
      <c r="B27">
        <v>35.822000000000003</v>
      </c>
      <c r="C27">
        <v>139.88999999999999</v>
      </c>
      <c r="D27">
        <v>81.406999999999996</v>
      </c>
      <c r="E27">
        <v>35.822000000000003</v>
      </c>
      <c r="F27">
        <v>139.893</v>
      </c>
      <c r="G27">
        <v>-9999</v>
      </c>
      <c r="H27">
        <v>-999</v>
      </c>
      <c r="I27">
        <v>-999</v>
      </c>
      <c r="J27">
        <v>0.314</v>
      </c>
      <c r="K27">
        <v>-999</v>
      </c>
      <c r="L27">
        <v>14321</v>
      </c>
      <c r="M27">
        <v>10209</v>
      </c>
    </row>
    <row r="28" spans="1:13" x14ac:dyDescent="0.25">
      <c r="A28">
        <v>27</v>
      </c>
      <c r="B28">
        <v>35.823</v>
      </c>
      <c r="C28">
        <v>139.898</v>
      </c>
      <c r="D28">
        <v>28.722000000000001</v>
      </c>
      <c r="E28">
        <v>35.823</v>
      </c>
      <c r="F28">
        <v>139.898</v>
      </c>
      <c r="G28">
        <v>-9999</v>
      </c>
      <c r="H28">
        <v>-999</v>
      </c>
      <c r="I28">
        <v>-999</v>
      </c>
      <c r="J28">
        <v>1.0999999999999999E-2</v>
      </c>
      <c r="K28">
        <v>-999</v>
      </c>
      <c r="L28">
        <v>14327</v>
      </c>
      <c r="M28">
        <v>10208</v>
      </c>
    </row>
    <row r="29" spans="1:13" x14ac:dyDescent="0.25">
      <c r="A29">
        <v>28</v>
      </c>
      <c r="B29">
        <v>35.817</v>
      </c>
      <c r="C29">
        <v>139.87200000000001</v>
      </c>
      <c r="D29">
        <v>2.5310000000000001</v>
      </c>
      <c r="E29">
        <v>35.817999999999998</v>
      </c>
      <c r="F29">
        <v>139.87100000000001</v>
      </c>
      <c r="G29">
        <v>-9999</v>
      </c>
      <c r="H29">
        <v>-999</v>
      </c>
      <c r="I29">
        <v>-999</v>
      </c>
      <c r="J29">
        <v>8.5000000000000006E-2</v>
      </c>
      <c r="K29">
        <v>-999</v>
      </c>
      <c r="L29">
        <v>14308</v>
      </c>
      <c r="M29">
        <v>10212</v>
      </c>
    </row>
    <row r="30" spans="1:13" x14ac:dyDescent="0.25">
      <c r="A30">
        <v>29</v>
      </c>
      <c r="B30">
        <v>35.817</v>
      </c>
      <c r="C30">
        <v>139.88399999999999</v>
      </c>
      <c r="D30">
        <v>43.451999999999998</v>
      </c>
      <c r="E30">
        <v>35.817999999999998</v>
      </c>
      <c r="F30">
        <v>139.88499999999999</v>
      </c>
      <c r="G30">
        <v>-9999</v>
      </c>
      <c r="H30">
        <v>-999</v>
      </c>
      <c r="I30">
        <v>-999</v>
      </c>
      <c r="J30">
        <v>0.112</v>
      </c>
      <c r="K30">
        <v>-999</v>
      </c>
      <c r="L30">
        <v>14317</v>
      </c>
      <c r="M30">
        <v>10212</v>
      </c>
    </row>
    <row r="31" spans="1:13" x14ac:dyDescent="0.25">
      <c r="A31">
        <v>30</v>
      </c>
      <c r="B31">
        <v>35.798999999999999</v>
      </c>
      <c r="C31">
        <v>139.89500000000001</v>
      </c>
      <c r="D31">
        <v>33.97</v>
      </c>
      <c r="E31">
        <v>35.798999999999999</v>
      </c>
      <c r="F31">
        <v>139.89500000000001</v>
      </c>
      <c r="G31">
        <v>-9999</v>
      </c>
      <c r="H31">
        <v>-999</v>
      </c>
      <c r="I31">
        <v>-999</v>
      </c>
      <c r="J31">
        <v>3.5999999999999997E-2</v>
      </c>
      <c r="K31">
        <v>-999</v>
      </c>
      <c r="L31">
        <v>14325</v>
      </c>
      <c r="M31">
        <v>10225</v>
      </c>
    </row>
    <row r="32" spans="1:13" x14ac:dyDescent="0.25">
      <c r="A32">
        <v>31</v>
      </c>
      <c r="B32">
        <v>35.738</v>
      </c>
      <c r="C32">
        <v>139.90100000000001</v>
      </c>
      <c r="D32">
        <v>137.38</v>
      </c>
      <c r="E32">
        <v>35.738</v>
      </c>
      <c r="F32">
        <v>139.90299999999999</v>
      </c>
      <c r="G32">
        <v>-9999</v>
      </c>
      <c r="H32">
        <v>-999</v>
      </c>
      <c r="I32">
        <v>-999</v>
      </c>
      <c r="J32">
        <v>0.20899999999999999</v>
      </c>
      <c r="K32">
        <v>-999</v>
      </c>
      <c r="L32">
        <v>14329</v>
      </c>
      <c r="M32">
        <v>10269</v>
      </c>
    </row>
    <row r="33" spans="1:13" x14ac:dyDescent="0.25">
      <c r="A33">
        <v>32</v>
      </c>
      <c r="B33">
        <v>35.795000000000002</v>
      </c>
      <c r="C33">
        <v>139.84800000000001</v>
      </c>
      <c r="D33">
        <v>51.258000000000003</v>
      </c>
      <c r="E33">
        <v>35.795999999999999</v>
      </c>
      <c r="F33">
        <v>139.84800000000001</v>
      </c>
      <c r="G33">
        <v>47.25</v>
      </c>
      <c r="H33">
        <v>4.008</v>
      </c>
      <c r="I33">
        <v>8.5000000000000006E-2</v>
      </c>
      <c r="J33">
        <v>9.6000000000000002E-2</v>
      </c>
      <c r="K33">
        <v>0.113</v>
      </c>
      <c r="L33">
        <v>14291</v>
      </c>
      <c r="M33">
        <v>10228</v>
      </c>
    </row>
    <row r="34" spans="1:13" x14ac:dyDescent="0.25">
      <c r="A34">
        <v>33</v>
      </c>
      <c r="B34">
        <v>35.796999999999997</v>
      </c>
      <c r="C34">
        <v>139.84800000000001</v>
      </c>
      <c r="D34">
        <v>673.524</v>
      </c>
      <c r="E34">
        <v>35.795999999999999</v>
      </c>
      <c r="F34">
        <v>139.84800000000001</v>
      </c>
      <c r="G34">
        <v>-9999</v>
      </c>
      <c r="H34">
        <v>-999</v>
      </c>
      <c r="I34">
        <v>-999</v>
      </c>
      <c r="J34">
        <v>5.8999999999999997E-2</v>
      </c>
      <c r="K34">
        <v>-999</v>
      </c>
      <c r="L34">
        <v>14291</v>
      </c>
      <c r="M34">
        <v>10227</v>
      </c>
    </row>
    <row r="35" spans="1:13" x14ac:dyDescent="0.25">
      <c r="A35">
        <v>34</v>
      </c>
      <c r="B35">
        <v>35.808999999999997</v>
      </c>
      <c r="C35">
        <v>139.82300000000001</v>
      </c>
      <c r="D35">
        <v>177.58799999999999</v>
      </c>
      <c r="E35">
        <v>35.808999999999997</v>
      </c>
      <c r="F35">
        <v>139.82300000000001</v>
      </c>
      <c r="G35">
        <v>-9999</v>
      </c>
      <c r="H35">
        <v>-999</v>
      </c>
      <c r="I35">
        <v>-999</v>
      </c>
      <c r="J35">
        <v>8.0000000000000002E-3</v>
      </c>
      <c r="K35">
        <v>-999</v>
      </c>
      <c r="L35">
        <v>14273</v>
      </c>
      <c r="M35">
        <v>10218</v>
      </c>
    </row>
    <row r="36" spans="1:13" x14ac:dyDescent="0.25">
      <c r="A36">
        <v>35</v>
      </c>
      <c r="B36">
        <v>35.750999999999998</v>
      </c>
      <c r="C36">
        <v>139.82</v>
      </c>
      <c r="D36">
        <v>237.72800000000001</v>
      </c>
      <c r="E36">
        <v>35.750999999999998</v>
      </c>
      <c r="F36">
        <v>139.821</v>
      </c>
      <c r="G36">
        <v>-9999</v>
      </c>
      <c r="H36">
        <v>-999</v>
      </c>
      <c r="I36">
        <v>-999</v>
      </c>
      <c r="J36">
        <v>8.4000000000000005E-2</v>
      </c>
      <c r="K36">
        <v>-999</v>
      </c>
      <c r="L36">
        <v>14271</v>
      </c>
      <c r="M36">
        <v>10260</v>
      </c>
    </row>
    <row r="37" spans="1:13" x14ac:dyDescent="0.25">
      <c r="A37">
        <v>36</v>
      </c>
      <c r="B37">
        <v>35.750999999999998</v>
      </c>
      <c r="C37">
        <v>139.82</v>
      </c>
      <c r="D37">
        <v>237.72800000000001</v>
      </c>
      <c r="E37">
        <v>35.75</v>
      </c>
      <c r="F37">
        <v>139.82</v>
      </c>
      <c r="G37">
        <v>-9999</v>
      </c>
      <c r="H37">
        <v>-999</v>
      </c>
      <c r="I37">
        <v>-999</v>
      </c>
      <c r="J37">
        <v>7.8E-2</v>
      </c>
      <c r="K37">
        <v>-999</v>
      </c>
      <c r="L37">
        <v>14271</v>
      </c>
      <c r="M37">
        <v>10260</v>
      </c>
    </row>
    <row r="38" spans="1:13" x14ac:dyDescent="0.25">
      <c r="A38">
        <v>37</v>
      </c>
      <c r="B38">
        <v>35.808999999999997</v>
      </c>
      <c r="C38">
        <v>139.822</v>
      </c>
      <c r="D38">
        <v>24.5</v>
      </c>
      <c r="E38">
        <v>35.808999999999997</v>
      </c>
      <c r="F38">
        <v>139.822</v>
      </c>
      <c r="G38">
        <v>-9999</v>
      </c>
      <c r="H38">
        <v>-999</v>
      </c>
      <c r="I38">
        <v>-999</v>
      </c>
      <c r="J38">
        <v>4.3999999999999997E-2</v>
      </c>
      <c r="K38">
        <v>-999</v>
      </c>
      <c r="L38">
        <v>14272</v>
      </c>
      <c r="M38">
        <v>10218</v>
      </c>
    </row>
    <row r="39" spans="1:13" x14ac:dyDescent="0.25">
      <c r="A39">
        <v>38</v>
      </c>
      <c r="B39">
        <v>36.622999999999998</v>
      </c>
      <c r="C39">
        <v>139.03800000000001</v>
      </c>
      <c r="D39">
        <v>989.59500000000003</v>
      </c>
      <c r="E39">
        <v>36.622</v>
      </c>
      <c r="F39">
        <v>139.03800000000001</v>
      </c>
      <c r="G39">
        <v>981</v>
      </c>
      <c r="H39">
        <v>8.5950000000000006</v>
      </c>
      <c r="I39">
        <v>8.9999999999999993E-3</v>
      </c>
      <c r="J39">
        <v>0.10299999999999999</v>
      </c>
      <c r="K39">
        <v>2.9000000000000001E-2</v>
      </c>
      <c r="L39">
        <v>13708</v>
      </c>
      <c r="M39">
        <v>9632</v>
      </c>
    </row>
    <row r="40" spans="1:13" x14ac:dyDescent="0.25">
      <c r="A40">
        <v>39</v>
      </c>
      <c r="B40">
        <v>36.880000000000003</v>
      </c>
      <c r="C40">
        <v>139.465</v>
      </c>
      <c r="D40">
        <v>71.650999999999996</v>
      </c>
      <c r="E40">
        <v>36.880000000000003</v>
      </c>
      <c r="F40">
        <v>139.464</v>
      </c>
      <c r="G40">
        <v>71.97</v>
      </c>
      <c r="H40">
        <v>-0.31900000000000001</v>
      </c>
      <c r="I40">
        <v>-4.0000000000000001E-3</v>
      </c>
      <c r="J40">
        <v>5.3999999999999999E-2</v>
      </c>
      <c r="K40">
        <v>1.6E-2</v>
      </c>
      <c r="L40">
        <v>14015</v>
      </c>
      <c r="M40">
        <v>9447</v>
      </c>
    </row>
    <row r="41" spans="1:13" x14ac:dyDescent="0.25">
      <c r="A41">
        <v>40</v>
      </c>
      <c r="B41">
        <v>36.915999999999997</v>
      </c>
      <c r="C41">
        <v>139.52199999999999</v>
      </c>
      <c r="D41">
        <v>27.138999999999999</v>
      </c>
      <c r="E41">
        <v>36.914999999999999</v>
      </c>
      <c r="F41">
        <v>139.52099999999999</v>
      </c>
      <c r="G41">
        <v>26.7</v>
      </c>
      <c r="H41">
        <v>0.439</v>
      </c>
      <c r="I41">
        <v>1.6E-2</v>
      </c>
      <c r="J41">
        <v>0.11799999999999999</v>
      </c>
      <c r="K41">
        <v>6.2E-2</v>
      </c>
      <c r="L41">
        <v>14056</v>
      </c>
      <c r="M41">
        <v>9421</v>
      </c>
    </row>
    <row r="42" spans="1:13" x14ac:dyDescent="0.25">
      <c r="A42">
        <v>41</v>
      </c>
      <c r="B42">
        <v>36.874000000000002</v>
      </c>
      <c r="C42">
        <v>139.63499999999999</v>
      </c>
      <c r="D42">
        <v>272.30599999999998</v>
      </c>
      <c r="E42">
        <v>36.874000000000002</v>
      </c>
      <c r="F42">
        <v>139.636</v>
      </c>
      <c r="G42">
        <v>275</v>
      </c>
      <c r="H42">
        <v>-2.694</v>
      </c>
      <c r="I42">
        <v>-0.01</v>
      </c>
      <c r="J42">
        <v>6.2E-2</v>
      </c>
      <c r="K42">
        <v>0.02</v>
      </c>
      <c r="L42">
        <v>14138</v>
      </c>
      <c r="M42">
        <v>9451</v>
      </c>
    </row>
    <row r="43" spans="1:13" x14ac:dyDescent="0.25">
      <c r="A43">
        <v>42</v>
      </c>
      <c r="B43">
        <v>36.893999999999998</v>
      </c>
      <c r="C43">
        <v>139.648</v>
      </c>
      <c r="D43">
        <v>19.672000000000001</v>
      </c>
      <c r="E43">
        <v>36.893000000000001</v>
      </c>
      <c r="F43">
        <v>139.649</v>
      </c>
      <c r="G43">
        <v>19.5</v>
      </c>
      <c r="H43">
        <v>0.17199999999999999</v>
      </c>
      <c r="I43">
        <v>8.9999999999999993E-3</v>
      </c>
      <c r="J43">
        <v>0.127</v>
      </c>
      <c r="K43">
        <v>6.6000000000000003E-2</v>
      </c>
      <c r="L43">
        <v>14147</v>
      </c>
      <c r="M43">
        <v>9437</v>
      </c>
    </row>
    <row r="44" spans="1:13" x14ac:dyDescent="0.25">
      <c r="A44">
        <v>43</v>
      </c>
      <c r="B44">
        <v>36.945</v>
      </c>
      <c r="C44">
        <v>139.63</v>
      </c>
      <c r="D44">
        <v>83.703999999999994</v>
      </c>
      <c r="E44">
        <v>36.944000000000003</v>
      </c>
      <c r="F44">
        <v>139.63</v>
      </c>
      <c r="G44">
        <v>83.6</v>
      </c>
      <c r="H44">
        <v>0.104</v>
      </c>
      <c r="I44">
        <v>1E-3</v>
      </c>
      <c r="J44">
        <v>0.127</v>
      </c>
      <c r="K44">
        <v>2.9000000000000001E-2</v>
      </c>
      <c r="L44">
        <v>14134</v>
      </c>
      <c r="M44">
        <v>9400</v>
      </c>
    </row>
    <row r="45" spans="1:13" x14ac:dyDescent="0.25">
      <c r="A45">
        <v>44</v>
      </c>
      <c r="B45">
        <v>36.965000000000003</v>
      </c>
      <c r="C45">
        <v>139.68700000000001</v>
      </c>
      <c r="D45">
        <v>132.78700000000001</v>
      </c>
      <c r="E45">
        <v>36.965000000000003</v>
      </c>
      <c r="F45">
        <v>139.68600000000001</v>
      </c>
      <c r="G45">
        <v>134.9</v>
      </c>
      <c r="H45">
        <v>-2.113</v>
      </c>
      <c r="I45">
        <v>-1.6E-2</v>
      </c>
      <c r="J45">
        <v>8.4000000000000005E-2</v>
      </c>
      <c r="K45">
        <v>2.9000000000000001E-2</v>
      </c>
      <c r="L45">
        <v>14175</v>
      </c>
      <c r="M45">
        <v>9386</v>
      </c>
    </row>
    <row r="46" spans="1:13" x14ac:dyDescent="0.25">
      <c r="A46">
        <v>45</v>
      </c>
      <c r="B46">
        <v>36.887</v>
      </c>
      <c r="C46">
        <v>139.70099999999999</v>
      </c>
      <c r="D46">
        <v>0.439</v>
      </c>
      <c r="E46">
        <v>36.893999999999998</v>
      </c>
      <c r="F46">
        <v>139.70099999999999</v>
      </c>
      <c r="G46">
        <v>1</v>
      </c>
      <c r="H46">
        <v>-0.56100000000000005</v>
      </c>
      <c r="I46">
        <v>-0.56100000000000005</v>
      </c>
      <c r="J46">
        <v>0.79900000000000004</v>
      </c>
      <c r="K46">
        <v>2.556</v>
      </c>
      <c r="L46">
        <v>14185</v>
      </c>
      <c r="M46">
        <v>9442</v>
      </c>
    </row>
    <row r="47" spans="1:13" x14ac:dyDescent="0.25">
      <c r="A47">
        <v>46</v>
      </c>
      <c r="B47">
        <v>36.848999999999997</v>
      </c>
      <c r="C47">
        <v>139.72800000000001</v>
      </c>
      <c r="D47">
        <v>655.14</v>
      </c>
      <c r="E47">
        <v>36.848999999999997</v>
      </c>
      <c r="F47">
        <v>139.72900000000001</v>
      </c>
      <c r="G47">
        <v>662</v>
      </c>
      <c r="H47">
        <v>-6.86</v>
      </c>
      <c r="I47">
        <v>-0.01</v>
      </c>
      <c r="J47">
        <v>5.8999999999999997E-2</v>
      </c>
      <c r="K47">
        <v>0.02</v>
      </c>
      <c r="L47">
        <v>14205</v>
      </c>
      <c r="M47">
        <v>9469</v>
      </c>
    </row>
    <row r="48" spans="1:13" x14ac:dyDescent="0.25">
      <c r="A48">
        <v>47</v>
      </c>
      <c r="B48">
        <v>36.802</v>
      </c>
      <c r="C48">
        <v>139.70500000000001</v>
      </c>
      <c r="D48">
        <v>672.63800000000003</v>
      </c>
      <c r="E48">
        <v>36.802</v>
      </c>
      <c r="F48">
        <v>139.70400000000001</v>
      </c>
      <c r="G48">
        <v>662.8</v>
      </c>
      <c r="H48">
        <v>9.8379999999999992</v>
      </c>
      <c r="I48">
        <v>1.4999999999999999E-2</v>
      </c>
      <c r="J48">
        <v>7.9000000000000001E-2</v>
      </c>
      <c r="K48">
        <v>3.1E-2</v>
      </c>
      <c r="L48">
        <v>14188</v>
      </c>
      <c r="M48">
        <v>9503</v>
      </c>
    </row>
    <row r="49" spans="1:13" x14ac:dyDescent="0.25">
      <c r="A49">
        <v>48</v>
      </c>
      <c r="B49">
        <v>36.747</v>
      </c>
      <c r="C49">
        <v>139.75800000000001</v>
      </c>
      <c r="D49">
        <v>239.94300000000001</v>
      </c>
      <c r="E49">
        <v>36.746000000000002</v>
      </c>
      <c r="F49">
        <v>139.75700000000001</v>
      </c>
      <c r="G49">
        <v>250.7</v>
      </c>
      <c r="H49">
        <v>-10.757</v>
      </c>
      <c r="I49">
        <v>-4.2999999999999997E-2</v>
      </c>
      <c r="J49">
        <v>8.2000000000000003E-2</v>
      </c>
      <c r="K49">
        <v>0.05</v>
      </c>
      <c r="L49">
        <v>14226</v>
      </c>
      <c r="M49">
        <v>9543</v>
      </c>
    </row>
    <row r="50" spans="1:13" x14ac:dyDescent="0.25">
      <c r="A50">
        <v>49</v>
      </c>
      <c r="B50">
        <v>36.865000000000002</v>
      </c>
      <c r="C50">
        <v>139.55199999999999</v>
      </c>
      <c r="D50">
        <v>208.458</v>
      </c>
      <c r="E50">
        <v>36.863999999999997</v>
      </c>
      <c r="F50">
        <v>139.55199999999999</v>
      </c>
      <c r="G50">
        <v>210</v>
      </c>
      <c r="H50">
        <v>-1.542</v>
      </c>
      <c r="I50">
        <v>-7.0000000000000001E-3</v>
      </c>
      <c r="J50">
        <v>6.5000000000000002E-2</v>
      </c>
      <c r="K50">
        <v>1.7999999999999999E-2</v>
      </c>
      <c r="L50">
        <v>14078</v>
      </c>
      <c r="M50">
        <v>9458</v>
      </c>
    </row>
    <row r="51" spans="1:13" x14ac:dyDescent="0.25">
      <c r="A51">
        <v>50</v>
      </c>
      <c r="B51">
        <v>36.026000000000003</v>
      </c>
      <c r="C51">
        <v>139.35900000000001</v>
      </c>
      <c r="D51">
        <v>148.71600000000001</v>
      </c>
      <c r="E51">
        <v>36.094000000000001</v>
      </c>
      <c r="F51">
        <v>139.428</v>
      </c>
      <c r="G51">
        <v>210</v>
      </c>
      <c r="H51">
        <v>-61.283999999999999</v>
      </c>
      <c r="I51">
        <v>-0.29199999999999998</v>
      </c>
      <c r="J51">
        <v>9.8010000000000002</v>
      </c>
      <c r="K51">
        <v>2.2690000000000001</v>
      </c>
      <c r="L51">
        <v>13939</v>
      </c>
      <c r="M51">
        <v>10062</v>
      </c>
    </row>
    <row r="52" spans="1:13" x14ac:dyDescent="0.25">
      <c r="A52">
        <v>51</v>
      </c>
      <c r="B52">
        <v>35.567</v>
      </c>
      <c r="C52">
        <v>138.47800000000001</v>
      </c>
      <c r="D52">
        <v>20.097999999999999</v>
      </c>
      <c r="E52">
        <v>35.567</v>
      </c>
      <c r="F52">
        <v>138.47800000000001</v>
      </c>
      <c r="G52">
        <v>-9999</v>
      </c>
      <c r="H52">
        <v>-999</v>
      </c>
      <c r="I52">
        <v>-999</v>
      </c>
      <c r="J52">
        <v>5.8000000000000003E-2</v>
      </c>
      <c r="K52">
        <v>-999</v>
      </c>
      <c r="L52">
        <v>13305</v>
      </c>
      <c r="M52">
        <v>10392</v>
      </c>
    </row>
    <row r="53" spans="1:13" x14ac:dyDescent="0.25">
      <c r="A53">
        <v>52</v>
      </c>
      <c r="B53">
        <v>35.567</v>
      </c>
      <c r="C53">
        <v>138.47800000000001</v>
      </c>
      <c r="D53">
        <v>20.097999999999999</v>
      </c>
      <c r="E53">
        <v>35.567</v>
      </c>
      <c r="F53">
        <v>138.47800000000001</v>
      </c>
      <c r="G53">
        <v>-9999</v>
      </c>
      <c r="H53">
        <v>-999</v>
      </c>
      <c r="I53">
        <v>-999</v>
      </c>
      <c r="J53">
        <v>5.8000000000000003E-2</v>
      </c>
      <c r="K53">
        <v>-999</v>
      </c>
      <c r="L53">
        <v>13305</v>
      </c>
      <c r="M53">
        <v>10392</v>
      </c>
    </row>
    <row r="54" spans="1:13" x14ac:dyDescent="0.25">
      <c r="A54">
        <v>53</v>
      </c>
      <c r="B54">
        <v>35.606000000000002</v>
      </c>
      <c r="C54">
        <v>138.58799999999999</v>
      </c>
      <c r="D54">
        <v>635.51700000000005</v>
      </c>
      <c r="E54">
        <v>35.606000000000002</v>
      </c>
      <c r="F54">
        <v>138.589</v>
      </c>
      <c r="G54">
        <v>-9999</v>
      </c>
      <c r="H54">
        <v>-999</v>
      </c>
      <c r="I54">
        <v>-999</v>
      </c>
      <c r="J54">
        <v>7.8E-2</v>
      </c>
      <c r="K54">
        <v>-999</v>
      </c>
      <c r="L54">
        <v>13384</v>
      </c>
      <c r="M54">
        <v>10364</v>
      </c>
    </row>
    <row r="55" spans="1:13" x14ac:dyDescent="0.25">
      <c r="A55">
        <v>54</v>
      </c>
      <c r="B55">
        <v>35.603000000000002</v>
      </c>
      <c r="C55">
        <v>138.57599999999999</v>
      </c>
      <c r="D55">
        <v>2.9580000000000002</v>
      </c>
      <c r="E55">
        <v>35.603000000000002</v>
      </c>
      <c r="F55">
        <v>138.57499999999999</v>
      </c>
      <c r="G55">
        <v>-9999</v>
      </c>
      <c r="H55">
        <v>-999</v>
      </c>
      <c r="I55">
        <v>-999</v>
      </c>
      <c r="J55">
        <v>8.3000000000000004E-2</v>
      </c>
      <c r="K55">
        <v>-999</v>
      </c>
      <c r="L55">
        <v>13375</v>
      </c>
      <c r="M55">
        <v>10366</v>
      </c>
    </row>
    <row r="56" spans="1:13" x14ac:dyDescent="0.25">
      <c r="A56">
        <v>55</v>
      </c>
      <c r="B56">
        <v>35.606000000000002</v>
      </c>
      <c r="C56">
        <v>138.58799999999999</v>
      </c>
      <c r="D56">
        <v>635.51700000000005</v>
      </c>
      <c r="E56">
        <v>35.606000000000002</v>
      </c>
      <c r="F56">
        <v>138.589</v>
      </c>
      <c r="G56">
        <v>-9999</v>
      </c>
      <c r="H56">
        <v>-999</v>
      </c>
      <c r="I56">
        <v>-999</v>
      </c>
      <c r="J56">
        <v>7.8E-2</v>
      </c>
      <c r="K56">
        <v>-999</v>
      </c>
      <c r="L56">
        <v>13384</v>
      </c>
      <c r="M56">
        <v>10364</v>
      </c>
    </row>
    <row r="57" spans="1:13" x14ac:dyDescent="0.25">
      <c r="A57">
        <v>56</v>
      </c>
      <c r="B57">
        <v>35.603000000000002</v>
      </c>
      <c r="C57">
        <v>138.57599999999999</v>
      </c>
      <c r="D57">
        <v>2.9580000000000002</v>
      </c>
      <c r="E57">
        <v>35.603000000000002</v>
      </c>
      <c r="F57">
        <v>138.57499999999999</v>
      </c>
      <c r="G57">
        <v>-9999</v>
      </c>
      <c r="H57">
        <v>-999</v>
      </c>
      <c r="I57">
        <v>-999</v>
      </c>
      <c r="J57">
        <v>8.3000000000000004E-2</v>
      </c>
      <c r="K57">
        <v>-999</v>
      </c>
      <c r="L57">
        <v>13375</v>
      </c>
      <c r="M57">
        <v>10366</v>
      </c>
    </row>
    <row r="58" spans="1:13" x14ac:dyDescent="0.25">
      <c r="A58">
        <v>57</v>
      </c>
      <c r="B58">
        <v>37.823</v>
      </c>
      <c r="C58">
        <v>139.155</v>
      </c>
      <c r="D58">
        <v>7314.6790000000001</v>
      </c>
      <c r="E58">
        <v>37.825000000000003</v>
      </c>
      <c r="F58">
        <v>139.15100000000001</v>
      </c>
      <c r="G58">
        <v>-9999</v>
      </c>
      <c r="H58">
        <v>-999</v>
      </c>
      <c r="I58">
        <v>-999</v>
      </c>
      <c r="J58">
        <v>0.41199999999999998</v>
      </c>
      <c r="K58">
        <v>-999</v>
      </c>
      <c r="L58">
        <v>13792</v>
      </c>
      <c r="M58">
        <v>8768</v>
      </c>
    </row>
    <row r="59" spans="1:13" x14ac:dyDescent="0.25">
      <c r="A59">
        <v>58</v>
      </c>
      <c r="B59">
        <v>35.048000000000002</v>
      </c>
      <c r="C59">
        <v>138.917</v>
      </c>
      <c r="D59">
        <v>1.256</v>
      </c>
      <c r="E59">
        <v>35.046999999999997</v>
      </c>
      <c r="F59">
        <v>138.916</v>
      </c>
      <c r="G59">
        <v>-9999</v>
      </c>
      <c r="H59">
        <v>-999</v>
      </c>
      <c r="I59">
        <v>-999</v>
      </c>
      <c r="J59">
        <v>0.161</v>
      </c>
      <c r="K59">
        <v>-999</v>
      </c>
      <c r="L59">
        <v>13621</v>
      </c>
      <c r="M59">
        <v>10766</v>
      </c>
    </row>
    <row r="60" spans="1:13" x14ac:dyDescent="0.25">
      <c r="A60">
        <v>59</v>
      </c>
      <c r="B60">
        <v>34.509</v>
      </c>
      <c r="C60">
        <v>136.73699999999999</v>
      </c>
      <c r="D60">
        <v>18.952999999999999</v>
      </c>
      <c r="E60">
        <v>34.508000000000003</v>
      </c>
      <c r="F60">
        <v>136.73599999999999</v>
      </c>
      <c r="G60">
        <v>19.600000000000001</v>
      </c>
      <c r="H60">
        <v>-0.64700000000000002</v>
      </c>
      <c r="I60">
        <v>-3.3000000000000002E-2</v>
      </c>
      <c r="J60">
        <v>0.13600000000000001</v>
      </c>
      <c r="K60">
        <v>8.6999999999999994E-2</v>
      </c>
      <c r="L60">
        <v>12051</v>
      </c>
      <c r="M60">
        <v>11154</v>
      </c>
    </row>
    <row r="61" spans="1:13" x14ac:dyDescent="0.25">
      <c r="A61">
        <v>60</v>
      </c>
      <c r="B61">
        <v>34.395000000000003</v>
      </c>
      <c r="C61">
        <v>135.86000000000001</v>
      </c>
      <c r="D61">
        <v>490.81599999999997</v>
      </c>
      <c r="E61">
        <v>34.393000000000001</v>
      </c>
      <c r="F61">
        <v>135.86099999999999</v>
      </c>
      <c r="G61">
        <v>490</v>
      </c>
      <c r="H61">
        <v>0.81599999999999995</v>
      </c>
      <c r="I61">
        <v>2E-3</v>
      </c>
      <c r="J61">
        <v>0.24299999999999999</v>
      </c>
      <c r="K61">
        <v>0.05</v>
      </c>
      <c r="L61">
        <v>11420</v>
      </c>
      <c r="M61">
        <v>11236</v>
      </c>
    </row>
    <row r="62" spans="1:13" x14ac:dyDescent="0.25">
      <c r="A62">
        <v>64</v>
      </c>
      <c r="B62">
        <v>35.191000000000003</v>
      </c>
      <c r="C62">
        <v>135.684</v>
      </c>
      <c r="D62">
        <v>136.41200000000001</v>
      </c>
      <c r="E62">
        <v>35.191000000000003</v>
      </c>
      <c r="F62">
        <v>135.68299999999999</v>
      </c>
      <c r="G62">
        <v>-9999</v>
      </c>
      <c r="H62">
        <v>-999</v>
      </c>
      <c r="I62">
        <v>-999</v>
      </c>
      <c r="J62">
        <v>9.4E-2</v>
      </c>
      <c r="K62">
        <v>-999</v>
      </c>
      <c r="L62">
        <v>11293</v>
      </c>
      <c r="M62">
        <v>10663</v>
      </c>
    </row>
    <row r="63" spans="1:13" x14ac:dyDescent="0.25">
      <c r="A63">
        <v>65</v>
      </c>
      <c r="B63">
        <v>34.58</v>
      </c>
      <c r="C63">
        <v>135.62700000000001</v>
      </c>
      <c r="D63">
        <v>950.34799999999996</v>
      </c>
      <c r="E63">
        <v>34.582999999999998</v>
      </c>
      <c r="F63">
        <v>135.62700000000001</v>
      </c>
      <c r="G63">
        <v>-9999</v>
      </c>
      <c r="H63">
        <v>-999</v>
      </c>
      <c r="I63">
        <v>-999</v>
      </c>
      <c r="J63">
        <v>0.34899999999999998</v>
      </c>
      <c r="K63">
        <v>-999</v>
      </c>
      <c r="L63">
        <v>11252</v>
      </c>
      <c r="M63">
        <v>11103</v>
      </c>
    </row>
    <row r="64" spans="1:13" x14ac:dyDescent="0.25">
      <c r="A64">
        <v>66</v>
      </c>
      <c r="B64">
        <v>34.58</v>
      </c>
      <c r="C64">
        <v>135.626</v>
      </c>
      <c r="D64">
        <v>950.39099999999996</v>
      </c>
      <c r="E64">
        <v>34.58</v>
      </c>
      <c r="F64">
        <v>135.625</v>
      </c>
      <c r="G64">
        <v>-9999</v>
      </c>
      <c r="H64">
        <v>-999</v>
      </c>
      <c r="I64">
        <v>-999</v>
      </c>
      <c r="J64">
        <v>6.6000000000000003E-2</v>
      </c>
      <c r="K64">
        <v>-999</v>
      </c>
      <c r="L64">
        <v>11251</v>
      </c>
      <c r="M64">
        <v>11103</v>
      </c>
    </row>
    <row r="65" spans="1:13" x14ac:dyDescent="0.25">
      <c r="A65">
        <v>67</v>
      </c>
      <c r="B65">
        <v>34.89</v>
      </c>
      <c r="C65">
        <v>135.40600000000001</v>
      </c>
      <c r="D65">
        <v>125.661</v>
      </c>
      <c r="E65">
        <v>34.89</v>
      </c>
      <c r="F65">
        <v>135.40600000000001</v>
      </c>
      <c r="G65">
        <v>127.8</v>
      </c>
      <c r="H65">
        <v>-2.1389999999999998</v>
      </c>
      <c r="I65">
        <v>-1.7000000000000001E-2</v>
      </c>
      <c r="J65">
        <v>5.0999999999999997E-2</v>
      </c>
      <c r="K65">
        <v>2.3E-2</v>
      </c>
      <c r="L65">
        <v>11093</v>
      </c>
      <c r="M65">
        <v>10880</v>
      </c>
    </row>
    <row r="66" spans="1:13" x14ac:dyDescent="0.25">
      <c r="A66">
        <v>68</v>
      </c>
      <c r="B66">
        <v>34.584000000000003</v>
      </c>
      <c r="C66">
        <v>136.04900000000001</v>
      </c>
      <c r="D66">
        <v>192.191</v>
      </c>
      <c r="E66">
        <v>34.584000000000003</v>
      </c>
      <c r="F66">
        <v>136.04900000000001</v>
      </c>
      <c r="G66">
        <v>-9999</v>
      </c>
      <c r="H66">
        <v>-999</v>
      </c>
      <c r="I66">
        <v>-999</v>
      </c>
      <c r="J66">
        <v>2.9000000000000001E-2</v>
      </c>
      <c r="K66">
        <v>-999</v>
      </c>
      <c r="L66">
        <v>11556</v>
      </c>
      <c r="M66">
        <v>11100</v>
      </c>
    </row>
    <row r="67" spans="1:13" x14ac:dyDescent="0.25">
      <c r="A67">
        <v>69</v>
      </c>
      <c r="B67">
        <v>34.933999999999997</v>
      </c>
      <c r="C67">
        <v>135.423</v>
      </c>
      <c r="D67">
        <v>32.368000000000002</v>
      </c>
      <c r="E67">
        <v>34.933999999999997</v>
      </c>
      <c r="F67">
        <v>135.423</v>
      </c>
      <c r="G67">
        <v>44</v>
      </c>
      <c r="H67">
        <v>-11.632</v>
      </c>
      <c r="I67">
        <v>-0.26400000000000001</v>
      </c>
      <c r="J67">
        <v>8.0000000000000002E-3</v>
      </c>
      <c r="K67">
        <v>0.27200000000000002</v>
      </c>
      <c r="L67">
        <v>11105</v>
      </c>
      <c r="M67">
        <v>10848</v>
      </c>
    </row>
    <row r="68" spans="1:13" x14ac:dyDescent="0.25">
      <c r="A68">
        <v>70</v>
      </c>
      <c r="B68">
        <v>34.616999999999997</v>
      </c>
      <c r="C68">
        <v>136.09200000000001</v>
      </c>
      <c r="D68">
        <v>1.1339999999999999</v>
      </c>
      <c r="E68">
        <v>34.618000000000002</v>
      </c>
      <c r="F68">
        <v>136.09299999999999</v>
      </c>
      <c r="G68">
        <v>-9999</v>
      </c>
      <c r="H68">
        <v>-999</v>
      </c>
      <c r="I68">
        <v>-999</v>
      </c>
      <c r="J68">
        <v>9.1999999999999998E-2</v>
      </c>
      <c r="K68">
        <v>-999</v>
      </c>
      <c r="L68">
        <v>11587</v>
      </c>
      <c r="M68">
        <v>11076</v>
      </c>
    </row>
    <row r="69" spans="1:13" x14ac:dyDescent="0.25">
      <c r="A69">
        <v>71</v>
      </c>
      <c r="B69">
        <v>34.734999999999999</v>
      </c>
      <c r="C69">
        <v>135.96700000000001</v>
      </c>
      <c r="D69">
        <v>86.1</v>
      </c>
      <c r="E69">
        <v>34.734999999999999</v>
      </c>
      <c r="F69">
        <v>135.96799999999999</v>
      </c>
      <c r="G69">
        <v>-9999</v>
      </c>
      <c r="H69">
        <v>-999</v>
      </c>
      <c r="I69">
        <v>-999</v>
      </c>
      <c r="J69">
        <v>7.4999999999999997E-2</v>
      </c>
      <c r="K69">
        <v>-999</v>
      </c>
      <c r="L69">
        <v>11497</v>
      </c>
      <c r="M69">
        <v>10991</v>
      </c>
    </row>
    <row r="70" spans="1:13" x14ac:dyDescent="0.25">
      <c r="A70">
        <v>72</v>
      </c>
      <c r="B70">
        <v>34.767000000000003</v>
      </c>
      <c r="C70">
        <v>135.965</v>
      </c>
      <c r="D70">
        <v>1.494</v>
      </c>
      <c r="E70">
        <v>34.768000000000001</v>
      </c>
      <c r="F70">
        <v>135.964</v>
      </c>
      <c r="G70">
        <v>-9999</v>
      </c>
      <c r="H70">
        <v>-999</v>
      </c>
      <c r="I70">
        <v>-999</v>
      </c>
      <c r="J70">
        <v>8.8999999999999996E-2</v>
      </c>
      <c r="K70">
        <v>-999</v>
      </c>
      <c r="L70">
        <v>11495</v>
      </c>
      <c r="M70">
        <v>10968</v>
      </c>
    </row>
    <row r="71" spans="1:13" x14ac:dyDescent="0.25">
      <c r="A71">
        <v>74</v>
      </c>
      <c r="B71">
        <v>35.012999999999998</v>
      </c>
      <c r="C71">
        <v>135.94200000000001</v>
      </c>
      <c r="D71">
        <v>42.496000000000002</v>
      </c>
      <c r="E71">
        <v>35.012999999999998</v>
      </c>
      <c r="F71">
        <v>135.94300000000001</v>
      </c>
      <c r="G71">
        <v>45.3</v>
      </c>
      <c r="H71">
        <v>-2.8039999999999998</v>
      </c>
      <c r="I71">
        <v>-6.2E-2</v>
      </c>
      <c r="J71">
        <v>0.06</v>
      </c>
      <c r="K71">
        <v>6.7000000000000004E-2</v>
      </c>
      <c r="L71">
        <v>11479</v>
      </c>
      <c r="M71">
        <v>10791</v>
      </c>
    </row>
    <row r="72" spans="1:13" x14ac:dyDescent="0.25">
      <c r="A72">
        <v>75</v>
      </c>
      <c r="B72">
        <v>35.96</v>
      </c>
      <c r="C72">
        <v>136.52000000000001</v>
      </c>
      <c r="D72">
        <v>28.7</v>
      </c>
      <c r="E72">
        <v>35.968000000000004</v>
      </c>
      <c r="F72">
        <v>136.57599999999999</v>
      </c>
      <c r="G72">
        <v>45.3</v>
      </c>
      <c r="H72">
        <v>-16.600000000000001</v>
      </c>
      <c r="I72">
        <v>-0.36599999999999999</v>
      </c>
      <c r="J72">
        <v>5.1079999999999997</v>
      </c>
      <c r="K72">
        <v>1.952</v>
      </c>
      <c r="L72">
        <v>11895</v>
      </c>
      <c r="M72">
        <v>10109</v>
      </c>
    </row>
    <row r="73" spans="1:13" x14ac:dyDescent="0.25">
      <c r="A73">
        <v>76</v>
      </c>
      <c r="B73">
        <v>36.021999999999998</v>
      </c>
      <c r="C73">
        <v>136.51599999999999</v>
      </c>
      <c r="D73">
        <v>948.125</v>
      </c>
      <c r="E73">
        <v>36.020000000000003</v>
      </c>
      <c r="F73">
        <v>136.51499999999999</v>
      </c>
      <c r="G73">
        <v>890.2</v>
      </c>
      <c r="H73">
        <v>57.924999999999997</v>
      </c>
      <c r="I73">
        <v>6.5000000000000002E-2</v>
      </c>
      <c r="J73">
        <v>0.191</v>
      </c>
      <c r="K73">
        <v>0.10299999999999999</v>
      </c>
      <c r="L73">
        <v>11892</v>
      </c>
      <c r="M73">
        <v>10065</v>
      </c>
    </row>
    <row r="74" spans="1:13" x14ac:dyDescent="0.25">
      <c r="A74">
        <v>77</v>
      </c>
      <c r="B74">
        <v>35.933</v>
      </c>
      <c r="C74">
        <v>136.56</v>
      </c>
      <c r="D74">
        <v>225.28</v>
      </c>
      <c r="E74">
        <v>35.932000000000002</v>
      </c>
      <c r="F74">
        <v>136.56100000000001</v>
      </c>
      <c r="G74">
        <v>236.3</v>
      </c>
      <c r="H74">
        <v>-11.02</v>
      </c>
      <c r="I74">
        <v>-4.7E-2</v>
      </c>
      <c r="J74">
        <v>8.7999999999999995E-2</v>
      </c>
      <c r="K74">
        <v>5.3999999999999999E-2</v>
      </c>
      <c r="L74">
        <v>11924</v>
      </c>
      <c r="M74">
        <v>10129</v>
      </c>
    </row>
    <row r="75" spans="1:13" x14ac:dyDescent="0.25">
      <c r="A75">
        <v>78</v>
      </c>
      <c r="B75">
        <v>35.073999999999998</v>
      </c>
      <c r="C75">
        <v>134.06700000000001</v>
      </c>
      <c r="D75">
        <v>231.102</v>
      </c>
      <c r="E75">
        <v>35.073999999999998</v>
      </c>
      <c r="F75">
        <v>134.06700000000001</v>
      </c>
      <c r="G75">
        <v>230</v>
      </c>
      <c r="H75">
        <v>1.1020000000000001</v>
      </c>
      <c r="I75">
        <v>5.0000000000000001E-3</v>
      </c>
      <c r="J75">
        <v>4.8000000000000001E-2</v>
      </c>
      <c r="K75">
        <v>1.4E-2</v>
      </c>
      <c r="L75">
        <v>10129</v>
      </c>
      <c r="M75">
        <v>10747</v>
      </c>
    </row>
    <row r="76" spans="1:13" x14ac:dyDescent="0.25">
      <c r="A76">
        <v>79</v>
      </c>
      <c r="B76">
        <v>34.99</v>
      </c>
      <c r="C76">
        <v>134.13300000000001</v>
      </c>
      <c r="D76">
        <v>489.22699999999998</v>
      </c>
      <c r="E76">
        <v>34.988999999999997</v>
      </c>
      <c r="F76">
        <v>134.13300000000001</v>
      </c>
      <c r="G76">
        <v>490</v>
      </c>
      <c r="H76">
        <v>-0.77300000000000002</v>
      </c>
      <c r="I76">
        <v>-2E-3</v>
      </c>
      <c r="J76">
        <v>7.1999999999999995E-2</v>
      </c>
      <c r="K76">
        <v>1.6E-2</v>
      </c>
      <c r="L76">
        <v>10176</v>
      </c>
      <c r="M76">
        <v>10808</v>
      </c>
    </row>
    <row r="77" spans="1:13" x14ac:dyDescent="0.25">
      <c r="A77">
        <v>80</v>
      </c>
      <c r="B77">
        <v>33.790999999999997</v>
      </c>
      <c r="C77">
        <v>133.405</v>
      </c>
      <c r="D77">
        <v>250.40899999999999</v>
      </c>
      <c r="E77">
        <v>33.859000000000002</v>
      </c>
      <c r="F77">
        <v>133.41900000000001</v>
      </c>
      <c r="G77">
        <v>280</v>
      </c>
      <c r="H77">
        <v>-29.591000000000001</v>
      </c>
      <c r="I77">
        <v>-0.106</v>
      </c>
      <c r="J77">
        <v>7.6589999999999998</v>
      </c>
      <c r="K77">
        <v>1.62</v>
      </c>
      <c r="L77">
        <v>9652</v>
      </c>
      <c r="M77">
        <v>11671</v>
      </c>
    </row>
    <row r="78" spans="1:13" x14ac:dyDescent="0.25">
      <c r="A78">
        <v>81</v>
      </c>
      <c r="B78">
        <v>26.797000000000001</v>
      </c>
      <c r="C78">
        <v>128.238</v>
      </c>
      <c r="D78">
        <v>11.875</v>
      </c>
      <c r="E78">
        <v>26.795999999999999</v>
      </c>
      <c r="F78">
        <v>128.239</v>
      </c>
      <c r="G78">
        <v>12</v>
      </c>
      <c r="H78">
        <v>-0.125</v>
      </c>
      <c r="I78">
        <v>-0.01</v>
      </c>
      <c r="J78">
        <v>9.9000000000000005E-2</v>
      </c>
      <c r="K78">
        <v>6.5000000000000002E-2</v>
      </c>
      <c r="L78">
        <v>5932</v>
      </c>
      <c r="M78">
        <v>16707</v>
      </c>
    </row>
    <row r="79" spans="1:13" x14ac:dyDescent="0.25">
      <c r="A79">
        <v>82</v>
      </c>
      <c r="B79">
        <v>44.073999999999998</v>
      </c>
      <c r="C79">
        <v>142.74</v>
      </c>
      <c r="D79">
        <v>140.46899999999999</v>
      </c>
      <c r="E79">
        <v>44.075000000000003</v>
      </c>
      <c r="F79">
        <v>142.74</v>
      </c>
      <c r="G79">
        <v>142</v>
      </c>
      <c r="H79">
        <v>-1.5309999999999999</v>
      </c>
      <c r="I79">
        <v>-1.0999999999999999E-2</v>
      </c>
      <c r="J79">
        <v>8.5000000000000006E-2</v>
      </c>
      <c r="K79">
        <v>2.5000000000000001E-2</v>
      </c>
      <c r="L79">
        <v>16373</v>
      </c>
      <c r="M79">
        <v>4267</v>
      </c>
    </row>
    <row r="80" spans="1:13" x14ac:dyDescent="0.25">
      <c r="A80">
        <v>83</v>
      </c>
      <c r="B80">
        <v>44.109000000000002</v>
      </c>
      <c r="C80">
        <v>142.59800000000001</v>
      </c>
      <c r="D80">
        <v>398.93599999999998</v>
      </c>
      <c r="E80">
        <v>44.109000000000002</v>
      </c>
      <c r="F80">
        <v>142.59800000000001</v>
      </c>
      <c r="G80">
        <v>399</v>
      </c>
      <c r="H80">
        <v>-6.4000000000000001E-2</v>
      </c>
      <c r="I80">
        <v>0</v>
      </c>
      <c r="J80">
        <v>8.9999999999999993E-3</v>
      </c>
      <c r="K80">
        <v>2E-3</v>
      </c>
      <c r="L80">
        <v>16271</v>
      </c>
      <c r="M80">
        <v>4242</v>
      </c>
    </row>
    <row r="81" spans="1:13" x14ac:dyDescent="0.25">
      <c r="A81">
        <v>84</v>
      </c>
      <c r="B81">
        <v>44.119</v>
      </c>
      <c r="C81">
        <v>142.53399999999999</v>
      </c>
      <c r="D81">
        <v>549.38699999999994</v>
      </c>
      <c r="E81">
        <v>44.119</v>
      </c>
      <c r="F81">
        <v>142.53399999999999</v>
      </c>
      <c r="G81">
        <v>563</v>
      </c>
      <c r="H81">
        <v>-13.613</v>
      </c>
      <c r="I81">
        <v>-2.4E-2</v>
      </c>
      <c r="J81">
        <v>2.8000000000000001E-2</v>
      </c>
      <c r="K81">
        <v>2.4E-2</v>
      </c>
      <c r="L81">
        <v>16225</v>
      </c>
      <c r="M81">
        <v>4235</v>
      </c>
    </row>
    <row r="82" spans="1:13" x14ac:dyDescent="0.25">
      <c r="A82">
        <v>85</v>
      </c>
      <c r="B82">
        <v>44.128</v>
      </c>
      <c r="C82">
        <v>142.48400000000001</v>
      </c>
      <c r="D82">
        <v>581.91700000000003</v>
      </c>
      <c r="E82">
        <v>44.128999999999998</v>
      </c>
      <c r="F82">
        <v>142.48400000000001</v>
      </c>
      <c r="G82">
        <v>588.6</v>
      </c>
      <c r="H82">
        <v>-6.6829999999999998</v>
      </c>
      <c r="I82">
        <v>-1.0999999999999999E-2</v>
      </c>
      <c r="J82">
        <v>5.8999999999999997E-2</v>
      </c>
      <c r="K82">
        <v>0.02</v>
      </c>
      <c r="L82">
        <v>16189</v>
      </c>
      <c r="M82">
        <v>4228</v>
      </c>
    </row>
    <row r="83" spans="1:13" x14ac:dyDescent="0.25">
      <c r="A83">
        <v>86</v>
      </c>
      <c r="B83">
        <v>44.19</v>
      </c>
      <c r="C83">
        <v>142.41499999999999</v>
      </c>
      <c r="D83">
        <v>725.05200000000002</v>
      </c>
      <c r="E83">
        <v>44.19</v>
      </c>
      <c r="F83">
        <v>142.41499999999999</v>
      </c>
      <c r="G83">
        <v>717</v>
      </c>
      <c r="H83">
        <v>8.0519999999999996</v>
      </c>
      <c r="I83">
        <v>1.0999999999999999E-2</v>
      </c>
      <c r="J83">
        <v>5.7000000000000002E-2</v>
      </c>
      <c r="K83">
        <v>2.3E-2</v>
      </c>
      <c r="L83">
        <v>16139</v>
      </c>
      <c r="M83">
        <v>4184</v>
      </c>
    </row>
    <row r="84" spans="1:13" x14ac:dyDescent="0.25">
      <c r="A84">
        <v>87</v>
      </c>
      <c r="B84">
        <v>44.296999999999997</v>
      </c>
      <c r="C84">
        <v>142.36500000000001</v>
      </c>
      <c r="D84">
        <v>1430.4480000000001</v>
      </c>
      <c r="E84">
        <v>44.295999999999999</v>
      </c>
      <c r="F84">
        <v>142.36500000000001</v>
      </c>
      <c r="G84">
        <v>1463</v>
      </c>
      <c r="H84">
        <v>-32.552</v>
      </c>
      <c r="I84">
        <v>-2.1999999999999999E-2</v>
      </c>
      <c r="J84">
        <v>6.8000000000000005E-2</v>
      </c>
      <c r="K84">
        <v>3.1E-2</v>
      </c>
      <c r="L84">
        <v>16103</v>
      </c>
      <c r="M84">
        <v>4107</v>
      </c>
    </row>
    <row r="85" spans="1:13" x14ac:dyDescent="0.25">
      <c r="A85">
        <v>88</v>
      </c>
      <c r="B85">
        <v>44.36</v>
      </c>
      <c r="C85">
        <v>142.44200000000001</v>
      </c>
      <c r="D85">
        <v>1725.93</v>
      </c>
      <c r="E85">
        <v>44.360999999999997</v>
      </c>
      <c r="F85">
        <v>142.44300000000001</v>
      </c>
      <c r="G85">
        <v>1719</v>
      </c>
      <c r="H85">
        <v>6.93</v>
      </c>
      <c r="I85">
        <v>4.0000000000000001E-3</v>
      </c>
      <c r="J85">
        <v>8.2000000000000003E-2</v>
      </c>
      <c r="K85">
        <v>0.02</v>
      </c>
      <c r="L85">
        <v>16159</v>
      </c>
      <c r="M85">
        <v>4061</v>
      </c>
    </row>
    <row r="86" spans="1:13" x14ac:dyDescent="0.25">
      <c r="A86">
        <v>89</v>
      </c>
      <c r="B86">
        <v>44.481000000000002</v>
      </c>
      <c r="C86">
        <v>142.33500000000001</v>
      </c>
      <c r="D86">
        <v>2901.605</v>
      </c>
      <c r="E86">
        <v>44.481000000000002</v>
      </c>
      <c r="F86">
        <v>142.33600000000001</v>
      </c>
      <c r="G86">
        <v>2899</v>
      </c>
      <c r="H86">
        <v>2.605</v>
      </c>
      <c r="I86">
        <v>1E-3</v>
      </c>
      <c r="J86">
        <v>5.5E-2</v>
      </c>
      <c r="K86">
        <v>1.2E-2</v>
      </c>
      <c r="L86">
        <v>16082</v>
      </c>
      <c r="M86">
        <v>3974</v>
      </c>
    </row>
    <row r="87" spans="1:13" x14ac:dyDescent="0.25">
      <c r="A87">
        <v>90</v>
      </c>
      <c r="B87">
        <v>44.594000000000001</v>
      </c>
      <c r="C87">
        <v>142.30199999999999</v>
      </c>
      <c r="D87">
        <v>3219.1959999999999</v>
      </c>
      <c r="E87">
        <v>44.593000000000004</v>
      </c>
      <c r="F87">
        <v>142.30199999999999</v>
      </c>
      <c r="G87">
        <v>3220</v>
      </c>
      <c r="H87">
        <v>-0.80400000000000005</v>
      </c>
      <c r="I87">
        <v>0</v>
      </c>
      <c r="J87">
        <v>8.4000000000000005E-2</v>
      </c>
      <c r="K87">
        <v>1.7000000000000001E-2</v>
      </c>
      <c r="L87">
        <v>16058</v>
      </c>
      <c r="M87">
        <v>3893</v>
      </c>
    </row>
    <row r="88" spans="1:13" x14ac:dyDescent="0.25">
      <c r="A88">
        <v>91</v>
      </c>
      <c r="B88">
        <v>44.704999999999998</v>
      </c>
      <c r="C88">
        <v>142.267</v>
      </c>
      <c r="D88">
        <v>3411.0650000000001</v>
      </c>
      <c r="E88">
        <v>44.704999999999998</v>
      </c>
      <c r="F88">
        <v>142.267</v>
      </c>
      <c r="G88">
        <v>3506</v>
      </c>
      <c r="H88">
        <v>-94.935000000000002</v>
      </c>
      <c r="I88">
        <v>-2.7E-2</v>
      </c>
      <c r="J88">
        <v>3.3000000000000002E-2</v>
      </c>
      <c r="K88">
        <v>2.8000000000000001E-2</v>
      </c>
      <c r="L88">
        <v>16033</v>
      </c>
      <c r="M88">
        <v>3813</v>
      </c>
    </row>
    <row r="89" spans="1:13" x14ac:dyDescent="0.25">
      <c r="A89">
        <v>92</v>
      </c>
      <c r="B89">
        <v>44.808999999999997</v>
      </c>
      <c r="C89">
        <v>142.07</v>
      </c>
      <c r="D89">
        <v>4061.5010000000002</v>
      </c>
      <c r="E89">
        <v>44.808999999999997</v>
      </c>
      <c r="F89">
        <v>142.071</v>
      </c>
      <c r="G89">
        <v>4029</v>
      </c>
      <c r="H89">
        <v>32.500999999999998</v>
      </c>
      <c r="I89">
        <v>8.0000000000000002E-3</v>
      </c>
      <c r="J89">
        <v>6.8000000000000005E-2</v>
      </c>
      <c r="K89">
        <v>2.1999999999999999E-2</v>
      </c>
      <c r="L89">
        <v>15891</v>
      </c>
      <c r="M89">
        <v>3738</v>
      </c>
    </row>
    <row r="90" spans="1:13" x14ac:dyDescent="0.25">
      <c r="A90">
        <v>93</v>
      </c>
      <c r="B90">
        <v>44.088000000000001</v>
      </c>
      <c r="C90">
        <v>142.74700000000001</v>
      </c>
      <c r="D90">
        <v>74.039000000000001</v>
      </c>
      <c r="E90">
        <v>44.088999999999999</v>
      </c>
      <c r="F90">
        <v>142.74700000000001</v>
      </c>
      <c r="G90">
        <v>72</v>
      </c>
      <c r="H90">
        <v>2.0390000000000001</v>
      </c>
      <c r="I90">
        <v>2.8000000000000001E-2</v>
      </c>
      <c r="J90">
        <v>9.8000000000000004E-2</v>
      </c>
      <c r="K90">
        <v>5.0999999999999997E-2</v>
      </c>
      <c r="L90">
        <v>16378</v>
      </c>
      <c r="M90">
        <v>4257</v>
      </c>
    </row>
    <row r="91" spans="1:13" x14ac:dyDescent="0.25">
      <c r="A91">
        <v>94</v>
      </c>
      <c r="B91">
        <v>44.165999999999997</v>
      </c>
      <c r="C91">
        <v>142.37700000000001</v>
      </c>
      <c r="D91">
        <v>622.71500000000003</v>
      </c>
      <c r="E91">
        <v>44.165999999999997</v>
      </c>
      <c r="F91">
        <v>142.37700000000001</v>
      </c>
      <c r="G91">
        <v>612</v>
      </c>
      <c r="H91">
        <v>10.715</v>
      </c>
      <c r="I91">
        <v>1.7999999999999999E-2</v>
      </c>
      <c r="J91">
        <v>8.0000000000000002E-3</v>
      </c>
      <c r="K91">
        <v>1.9E-2</v>
      </c>
      <c r="L91">
        <v>16112</v>
      </c>
      <c r="M91">
        <v>4201</v>
      </c>
    </row>
    <row r="92" spans="1:13" x14ac:dyDescent="0.25">
      <c r="A92">
        <v>95</v>
      </c>
      <c r="B92">
        <v>44.301000000000002</v>
      </c>
      <c r="C92">
        <v>142.649</v>
      </c>
      <c r="D92">
        <v>316.20100000000002</v>
      </c>
      <c r="E92">
        <v>44.301000000000002</v>
      </c>
      <c r="F92">
        <v>142.649</v>
      </c>
      <c r="G92">
        <v>316</v>
      </c>
      <c r="H92">
        <v>0.20100000000000001</v>
      </c>
      <c r="I92">
        <v>1E-3</v>
      </c>
      <c r="J92">
        <v>4.2000000000000003E-2</v>
      </c>
      <c r="K92">
        <v>8.9999999999999993E-3</v>
      </c>
      <c r="L92">
        <v>16308</v>
      </c>
      <c r="M92">
        <v>4104</v>
      </c>
    </row>
    <row r="93" spans="1:13" x14ac:dyDescent="0.25">
      <c r="A93">
        <v>96</v>
      </c>
      <c r="B93">
        <v>44.319000000000003</v>
      </c>
      <c r="C93">
        <v>142.583</v>
      </c>
      <c r="D93">
        <v>623.94100000000003</v>
      </c>
      <c r="E93">
        <v>44.319000000000003</v>
      </c>
      <c r="F93">
        <v>142.583</v>
      </c>
      <c r="G93">
        <v>620</v>
      </c>
      <c r="H93">
        <v>3.9409999999999998</v>
      </c>
      <c r="I93">
        <v>6.0000000000000001E-3</v>
      </c>
      <c r="J93">
        <v>3.9E-2</v>
      </c>
      <c r="K93">
        <v>1.4E-2</v>
      </c>
      <c r="L93">
        <v>16260</v>
      </c>
      <c r="M93">
        <v>4091</v>
      </c>
    </row>
    <row r="94" spans="1:13" x14ac:dyDescent="0.25">
      <c r="A94">
        <v>97</v>
      </c>
      <c r="B94">
        <v>44.332999999999998</v>
      </c>
      <c r="C94">
        <v>142.48500000000001</v>
      </c>
      <c r="D94">
        <v>686.44799999999998</v>
      </c>
      <c r="E94">
        <v>44.332999999999998</v>
      </c>
      <c r="F94">
        <v>142.48500000000001</v>
      </c>
      <c r="G94">
        <v>695</v>
      </c>
      <c r="H94">
        <v>-8.5519999999999996</v>
      </c>
      <c r="I94">
        <v>-1.2E-2</v>
      </c>
      <c r="J94">
        <v>5.1999999999999998E-2</v>
      </c>
      <c r="K94">
        <v>0.02</v>
      </c>
      <c r="L94">
        <v>16190</v>
      </c>
      <c r="M94">
        <v>4081</v>
      </c>
    </row>
    <row r="95" spans="1:13" x14ac:dyDescent="0.25">
      <c r="A95">
        <v>98</v>
      </c>
      <c r="B95">
        <v>44.462000000000003</v>
      </c>
      <c r="C95">
        <v>142.37</v>
      </c>
      <c r="D95">
        <v>230.905</v>
      </c>
      <c r="E95">
        <v>44.463000000000001</v>
      </c>
      <c r="F95">
        <v>142.36500000000001</v>
      </c>
      <c r="G95">
        <v>222</v>
      </c>
      <c r="H95">
        <v>8.9049999999999994</v>
      </c>
      <c r="I95">
        <v>0.04</v>
      </c>
      <c r="J95">
        <v>0.43</v>
      </c>
      <c r="K95">
        <v>0.126</v>
      </c>
      <c r="L95">
        <v>16107</v>
      </c>
      <c r="M95">
        <v>3988</v>
      </c>
    </row>
    <row r="96" spans="1:13" x14ac:dyDescent="0.25">
      <c r="A96">
        <v>99</v>
      </c>
      <c r="B96">
        <v>44.319000000000003</v>
      </c>
      <c r="C96">
        <v>142.447</v>
      </c>
      <c r="D96">
        <v>155.38999999999999</v>
      </c>
      <c r="E96">
        <v>44.319000000000003</v>
      </c>
      <c r="F96">
        <v>142.447</v>
      </c>
      <c r="G96">
        <v>-9999</v>
      </c>
      <c r="H96">
        <v>-999</v>
      </c>
      <c r="I96">
        <v>-999</v>
      </c>
      <c r="J96">
        <v>4.7E-2</v>
      </c>
      <c r="K96">
        <v>-999</v>
      </c>
      <c r="L96">
        <v>16162</v>
      </c>
      <c r="M96">
        <v>4091</v>
      </c>
    </row>
    <row r="97" spans="1:13" x14ac:dyDescent="0.25">
      <c r="A97">
        <v>100</v>
      </c>
      <c r="B97">
        <v>44.898000000000003</v>
      </c>
      <c r="C97">
        <v>142.00800000000001</v>
      </c>
      <c r="D97">
        <v>4178.2070000000003</v>
      </c>
      <c r="E97">
        <v>44.898000000000003</v>
      </c>
      <c r="F97">
        <v>142.00800000000001</v>
      </c>
      <c r="G97">
        <v>4190</v>
      </c>
      <c r="H97">
        <v>-11.792999999999999</v>
      </c>
      <c r="I97">
        <v>-3.0000000000000001E-3</v>
      </c>
      <c r="J97">
        <v>2.9000000000000001E-2</v>
      </c>
      <c r="K97">
        <v>8.0000000000000002E-3</v>
      </c>
      <c r="L97">
        <v>15846</v>
      </c>
      <c r="M97">
        <v>3674</v>
      </c>
    </row>
    <row r="98" spans="1:13" x14ac:dyDescent="0.25">
      <c r="A98">
        <v>101</v>
      </c>
      <c r="B98">
        <v>44.902000000000001</v>
      </c>
      <c r="C98">
        <v>141.96700000000001</v>
      </c>
      <c r="D98">
        <v>4509.9380000000001</v>
      </c>
      <c r="E98">
        <v>44.9</v>
      </c>
      <c r="F98">
        <v>141.96700000000001</v>
      </c>
      <c r="G98">
        <v>4235</v>
      </c>
      <c r="H98">
        <v>274.93799999999999</v>
      </c>
      <c r="I98">
        <v>6.5000000000000002E-2</v>
      </c>
      <c r="J98">
        <v>0.23300000000000001</v>
      </c>
      <c r="K98">
        <v>0.112</v>
      </c>
      <c r="L98">
        <v>15817</v>
      </c>
      <c r="M98">
        <v>3671</v>
      </c>
    </row>
    <row r="99" spans="1:13" x14ac:dyDescent="0.25">
      <c r="A99">
        <v>102</v>
      </c>
      <c r="B99">
        <v>44.927</v>
      </c>
      <c r="C99">
        <v>141.881</v>
      </c>
      <c r="D99">
        <v>4660.1499999999996</v>
      </c>
      <c r="E99">
        <v>44.926000000000002</v>
      </c>
      <c r="F99">
        <v>141.87899999999999</v>
      </c>
      <c r="G99">
        <v>4685</v>
      </c>
      <c r="H99">
        <v>-24.85</v>
      </c>
      <c r="I99">
        <v>-5.0000000000000001E-3</v>
      </c>
      <c r="J99">
        <v>0.215</v>
      </c>
      <c r="K99">
        <v>4.7E-2</v>
      </c>
      <c r="L99">
        <v>15755</v>
      </c>
      <c r="M99">
        <v>3653</v>
      </c>
    </row>
    <row r="100" spans="1:13" x14ac:dyDescent="0.25">
      <c r="A100">
        <v>103</v>
      </c>
      <c r="B100">
        <v>44.991999999999997</v>
      </c>
      <c r="C100">
        <v>141.815</v>
      </c>
      <c r="D100">
        <v>4834.4849999999997</v>
      </c>
      <c r="E100">
        <v>44.994</v>
      </c>
      <c r="F100">
        <v>141.81399999999999</v>
      </c>
      <c r="G100">
        <v>4839</v>
      </c>
      <c r="H100">
        <v>-4.5149999999999997</v>
      </c>
      <c r="I100">
        <v>-1E-3</v>
      </c>
      <c r="J100">
        <v>0.187</v>
      </c>
      <c r="K100">
        <v>3.7999999999999999E-2</v>
      </c>
      <c r="L100">
        <v>15707</v>
      </c>
      <c r="M100">
        <v>3606</v>
      </c>
    </row>
    <row r="101" spans="1:13" x14ac:dyDescent="0.25">
      <c r="A101">
        <v>104</v>
      </c>
      <c r="B101">
        <v>44.902000000000001</v>
      </c>
      <c r="C101">
        <v>141.73099999999999</v>
      </c>
      <c r="D101">
        <v>5582.7150000000001</v>
      </c>
      <c r="E101">
        <v>44.892000000000003</v>
      </c>
      <c r="F101">
        <v>141.74</v>
      </c>
      <c r="G101">
        <v>5588</v>
      </c>
      <c r="H101">
        <v>-5.2850000000000001</v>
      </c>
      <c r="I101">
        <v>-1E-3</v>
      </c>
      <c r="J101">
        <v>1.3169999999999999</v>
      </c>
      <c r="K101">
        <v>0.26400000000000001</v>
      </c>
      <c r="L101">
        <v>15647</v>
      </c>
      <c r="M101">
        <v>3671</v>
      </c>
    </row>
    <row r="102" spans="1:13" x14ac:dyDescent="0.25">
      <c r="A102">
        <v>105</v>
      </c>
      <c r="B102">
        <v>45.01</v>
      </c>
      <c r="C102">
        <v>142.078</v>
      </c>
      <c r="D102">
        <v>92.665000000000006</v>
      </c>
      <c r="E102">
        <v>45.011000000000003</v>
      </c>
      <c r="F102">
        <v>142.078</v>
      </c>
      <c r="G102">
        <v>92</v>
      </c>
      <c r="H102">
        <v>0.66500000000000004</v>
      </c>
      <c r="I102">
        <v>7.0000000000000001E-3</v>
      </c>
      <c r="J102">
        <v>7.3999999999999996E-2</v>
      </c>
      <c r="K102">
        <v>2.3E-2</v>
      </c>
      <c r="L102">
        <v>15897</v>
      </c>
      <c r="M102">
        <v>3593</v>
      </c>
    </row>
    <row r="103" spans="1:13" x14ac:dyDescent="0.25">
      <c r="A103">
        <v>106</v>
      </c>
      <c r="B103">
        <v>44.959000000000003</v>
      </c>
      <c r="C103">
        <v>142.05799999999999</v>
      </c>
      <c r="D103">
        <v>199.261</v>
      </c>
      <c r="E103">
        <v>44.959000000000003</v>
      </c>
      <c r="F103">
        <v>142.05799999999999</v>
      </c>
      <c r="G103">
        <v>203</v>
      </c>
      <c r="H103">
        <v>-3.7389999999999999</v>
      </c>
      <c r="I103">
        <v>-1.7999999999999999E-2</v>
      </c>
      <c r="J103">
        <v>2.7E-2</v>
      </c>
      <c r="K103">
        <v>1.9E-2</v>
      </c>
      <c r="L103">
        <v>15882</v>
      </c>
      <c r="M103">
        <v>3630</v>
      </c>
    </row>
    <row r="104" spans="1:13" x14ac:dyDescent="0.25">
      <c r="A104">
        <v>107</v>
      </c>
      <c r="B104">
        <v>44.918999999999997</v>
      </c>
      <c r="C104">
        <v>142.017</v>
      </c>
      <c r="D104">
        <v>259.029</v>
      </c>
      <c r="E104">
        <v>44.917999999999999</v>
      </c>
      <c r="F104">
        <v>142.018</v>
      </c>
      <c r="G104">
        <v>257</v>
      </c>
      <c r="H104">
        <v>2.0289999999999999</v>
      </c>
      <c r="I104">
        <v>8.0000000000000002E-3</v>
      </c>
      <c r="J104">
        <v>9.8000000000000004E-2</v>
      </c>
      <c r="K104">
        <v>2.7E-2</v>
      </c>
      <c r="L104">
        <v>15853</v>
      </c>
      <c r="M104">
        <v>3659</v>
      </c>
    </row>
    <row r="105" spans="1:13" x14ac:dyDescent="0.25">
      <c r="A105">
        <v>108</v>
      </c>
      <c r="B105">
        <v>44.884999999999998</v>
      </c>
      <c r="C105">
        <v>141.91499999999999</v>
      </c>
      <c r="D105">
        <v>101.973</v>
      </c>
      <c r="E105">
        <v>44.886000000000003</v>
      </c>
      <c r="F105">
        <v>141.91300000000001</v>
      </c>
      <c r="G105">
        <v>103</v>
      </c>
      <c r="H105">
        <v>-1.0269999999999999</v>
      </c>
      <c r="I105">
        <v>-0.01</v>
      </c>
      <c r="J105">
        <v>0.14099999999999999</v>
      </c>
      <c r="K105">
        <v>3.5999999999999997E-2</v>
      </c>
      <c r="L105">
        <v>15779</v>
      </c>
      <c r="M105">
        <v>3683</v>
      </c>
    </row>
    <row r="106" spans="1:13" x14ac:dyDescent="0.25">
      <c r="A106">
        <v>110</v>
      </c>
      <c r="B106">
        <v>45.003</v>
      </c>
      <c r="C106">
        <v>141.709</v>
      </c>
      <c r="D106">
        <v>589.654</v>
      </c>
      <c r="E106">
        <v>45.003999999999998</v>
      </c>
      <c r="F106">
        <v>141.70599999999999</v>
      </c>
      <c r="G106">
        <v>596</v>
      </c>
      <c r="H106">
        <v>-6.3460000000000001</v>
      </c>
      <c r="I106">
        <v>-1.0999999999999999E-2</v>
      </c>
      <c r="J106">
        <v>0.245</v>
      </c>
      <c r="K106">
        <v>5.7000000000000002E-2</v>
      </c>
      <c r="L106">
        <v>15631</v>
      </c>
      <c r="M106">
        <v>3598</v>
      </c>
    </row>
    <row r="107" spans="1:13" x14ac:dyDescent="0.25">
      <c r="A107">
        <v>111</v>
      </c>
      <c r="B107">
        <v>44.987000000000002</v>
      </c>
      <c r="C107">
        <v>141.72</v>
      </c>
      <c r="D107">
        <v>646.52200000000005</v>
      </c>
      <c r="E107">
        <v>44.987000000000002</v>
      </c>
      <c r="F107">
        <v>141.71600000000001</v>
      </c>
      <c r="G107">
        <v>634.9</v>
      </c>
      <c r="H107">
        <v>11.622</v>
      </c>
      <c r="I107">
        <v>1.7999999999999999E-2</v>
      </c>
      <c r="J107">
        <v>0.32700000000000001</v>
      </c>
      <c r="K107">
        <v>8.4000000000000005E-2</v>
      </c>
      <c r="L107">
        <v>15639</v>
      </c>
      <c r="M107">
        <v>3610</v>
      </c>
    </row>
    <row r="108" spans="1:13" x14ac:dyDescent="0.25">
      <c r="A108">
        <v>112</v>
      </c>
      <c r="B108">
        <v>26.76</v>
      </c>
      <c r="C108">
        <v>128.21600000000001</v>
      </c>
      <c r="D108">
        <v>9.7100000000000009</v>
      </c>
      <c r="E108">
        <v>26.760999999999999</v>
      </c>
      <c r="F108">
        <v>128.21600000000001</v>
      </c>
      <c r="G108">
        <v>10.7</v>
      </c>
      <c r="H108">
        <v>-0.99</v>
      </c>
      <c r="I108">
        <v>-9.2999999999999999E-2</v>
      </c>
      <c r="J108">
        <v>6.4000000000000001E-2</v>
      </c>
      <c r="K108">
        <v>0.11600000000000001</v>
      </c>
      <c r="L108">
        <v>5916</v>
      </c>
      <c r="M108">
        <v>16733</v>
      </c>
    </row>
    <row r="109" spans="1:13" x14ac:dyDescent="0.25">
      <c r="A109">
        <v>113</v>
      </c>
      <c r="B109">
        <v>43.848999999999997</v>
      </c>
      <c r="C109">
        <v>141.80600000000001</v>
      </c>
      <c r="D109">
        <v>50.500999999999998</v>
      </c>
      <c r="E109">
        <v>43.85</v>
      </c>
      <c r="F109">
        <v>141.80600000000001</v>
      </c>
      <c r="G109">
        <v>49</v>
      </c>
      <c r="H109">
        <v>1.5009999999999999</v>
      </c>
      <c r="I109">
        <v>3.1E-2</v>
      </c>
      <c r="J109">
        <v>7.9000000000000001E-2</v>
      </c>
      <c r="K109">
        <v>5.2999999999999999E-2</v>
      </c>
      <c r="L109">
        <v>15701</v>
      </c>
      <c r="M109">
        <v>4429</v>
      </c>
    </row>
    <row r="110" spans="1:13" x14ac:dyDescent="0.25">
      <c r="A110">
        <v>114</v>
      </c>
      <c r="B110">
        <v>43.856000000000002</v>
      </c>
      <c r="C110">
        <v>141.76</v>
      </c>
      <c r="D110">
        <v>168.852</v>
      </c>
      <c r="E110">
        <v>43.856000000000002</v>
      </c>
      <c r="F110">
        <v>141.75899999999999</v>
      </c>
      <c r="G110">
        <v>166</v>
      </c>
      <c r="H110">
        <v>2.8519999999999999</v>
      </c>
      <c r="I110">
        <v>1.7000000000000001E-2</v>
      </c>
      <c r="J110">
        <v>0.11799999999999999</v>
      </c>
      <c r="K110">
        <v>4.1000000000000002E-2</v>
      </c>
      <c r="L110">
        <v>15668</v>
      </c>
      <c r="M110">
        <v>4424</v>
      </c>
    </row>
    <row r="111" spans="1:13" x14ac:dyDescent="0.25">
      <c r="A111">
        <v>115</v>
      </c>
      <c r="B111">
        <v>43.912999999999997</v>
      </c>
      <c r="C111">
        <v>141.69800000000001</v>
      </c>
      <c r="D111">
        <v>239.93600000000001</v>
      </c>
      <c r="E111">
        <v>43.914000000000001</v>
      </c>
      <c r="F111">
        <v>141.69800000000001</v>
      </c>
      <c r="G111">
        <v>253.3</v>
      </c>
      <c r="H111">
        <v>-13.364000000000001</v>
      </c>
      <c r="I111">
        <v>-5.2999999999999999E-2</v>
      </c>
      <c r="J111">
        <v>0.09</v>
      </c>
      <c r="K111">
        <v>0.06</v>
      </c>
      <c r="L111">
        <v>15623</v>
      </c>
      <c r="M111">
        <v>4383</v>
      </c>
    </row>
    <row r="112" spans="1:13" x14ac:dyDescent="0.25">
      <c r="A112">
        <v>116</v>
      </c>
      <c r="B112">
        <v>43.936999999999998</v>
      </c>
      <c r="C112">
        <v>141.66499999999999</v>
      </c>
      <c r="D112">
        <v>264.49099999999999</v>
      </c>
      <c r="E112">
        <v>43.936999999999998</v>
      </c>
      <c r="F112">
        <v>141.666</v>
      </c>
      <c r="G112">
        <v>260</v>
      </c>
      <c r="H112">
        <v>4.4909999999999997</v>
      </c>
      <c r="I112">
        <v>1.7000000000000001E-2</v>
      </c>
      <c r="J112">
        <v>0.11600000000000001</v>
      </c>
      <c r="K112">
        <v>0.04</v>
      </c>
      <c r="L112">
        <v>15599</v>
      </c>
      <c r="M112">
        <v>4366</v>
      </c>
    </row>
    <row r="113" spans="1:13" x14ac:dyDescent="0.25">
      <c r="A113">
        <v>117</v>
      </c>
      <c r="B113">
        <v>26.73</v>
      </c>
      <c r="C113">
        <v>128.173</v>
      </c>
      <c r="D113">
        <v>15.522</v>
      </c>
      <c r="E113">
        <v>26.719000000000001</v>
      </c>
      <c r="F113">
        <v>128.17699999999999</v>
      </c>
      <c r="G113">
        <v>18.8</v>
      </c>
      <c r="H113">
        <v>-3.278</v>
      </c>
      <c r="I113">
        <v>-0.17399999999999999</v>
      </c>
      <c r="J113">
        <v>1.27</v>
      </c>
      <c r="K113">
        <v>0.74399999999999999</v>
      </c>
      <c r="L113">
        <v>5885</v>
      </c>
      <c r="M113">
        <v>16755</v>
      </c>
    </row>
    <row r="114" spans="1:13" x14ac:dyDescent="0.25">
      <c r="A114">
        <v>118</v>
      </c>
      <c r="B114">
        <v>26.725999999999999</v>
      </c>
      <c r="C114">
        <v>128.18100000000001</v>
      </c>
      <c r="D114">
        <v>5.9530000000000003</v>
      </c>
      <c r="E114">
        <v>26.725999999999999</v>
      </c>
      <c r="F114">
        <v>128.18100000000001</v>
      </c>
      <c r="G114">
        <v>6.5</v>
      </c>
      <c r="H114">
        <v>-0.54700000000000004</v>
      </c>
      <c r="I114">
        <v>-8.4000000000000005E-2</v>
      </c>
      <c r="J114">
        <v>4.2000000000000003E-2</v>
      </c>
      <c r="K114">
        <v>0.10199999999999999</v>
      </c>
      <c r="L114">
        <v>5891</v>
      </c>
      <c r="M114">
        <v>16758</v>
      </c>
    </row>
    <row r="115" spans="1:13" x14ac:dyDescent="0.25">
      <c r="A115">
        <v>119</v>
      </c>
      <c r="B115">
        <v>43.716999999999999</v>
      </c>
      <c r="C115">
        <v>142.13300000000001</v>
      </c>
      <c r="D115">
        <v>3534.1860000000001</v>
      </c>
      <c r="E115">
        <v>43.718000000000004</v>
      </c>
      <c r="F115">
        <v>142.13300000000001</v>
      </c>
      <c r="G115">
        <v>3558</v>
      </c>
      <c r="H115">
        <v>-23.814</v>
      </c>
      <c r="I115">
        <v>-7.0000000000000001E-3</v>
      </c>
      <c r="J115">
        <v>7.5999999999999998E-2</v>
      </c>
      <c r="K115">
        <v>0.02</v>
      </c>
      <c r="L115">
        <v>15936</v>
      </c>
      <c r="M115">
        <v>4524</v>
      </c>
    </row>
    <row r="116" spans="1:13" x14ac:dyDescent="0.25">
      <c r="A116">
        <v>120</v>
      </c>
      <c r="B116">
        <v>43.715000000000003</v>
      </c>
      <c r="C116">
        <v>142.047</v>
      </c>
      <c r="D116">
        <v>3604.623</v>
      </c>
      <c r="E116">
        <v>43.716000000000001</v>
      </c>
      <c r="F116">
        <v>142.04599999999999</v>
      </c>
      <c r="G116">
        <v>3630</v>
      </c>
      <c r="H116">
        <v>-25.376999999999999</v>
      </c>
      <c r="I116">
        <v>-7.0000000000000001E-3</v>
      </c>
      <c r="J116">
        <v>0.16200000000000001</v>
      </c>
      <c r="K116">
        <v>3.7999999999999999E-2</v>
      </c>
      <c r="L116">
        <v>15874</v>
      </c>
      <c r="M116">
        <v>4526</v>
      </c>
    </row>
    <row r="117" spans="1:13" x14ac:dyDescent="0.25">
      <c r="A117">
        <v>121</v>
      </c>
      <c r="B117">
        <v>43.677999999999997</v>
      </c>
      <c r="C117">
        <v>141.98099999999999</v>
      </c>
      <c r="D117">
        <v>3661.9409999999998</v>
      </c>
      <c r="E117">
        <v>43.677</v>
      </c>
      <c r="F117">
        <v>141.982</v>
      </c>
      <c r="G117">
        <v>3683</v>
      </c>
      <c r="H117">
        <v>-21.059000000000001</v>
      </c>
      <c r="I117">
        <v>-6.0000000000000001E-3</v>
      </c>
      <c r="J117">
        <v>0.17499999999999999</v>
      </c>
      <c r="K117">
        <v>3.9E-2</v>
      </c>
      <c r="L117">
        <v>15827</v>
      </c>
      <c r="M117">
        <v>4552</v>
      </c>
    </row>
    <row r="118" spans="1:13" x14ac:dyDescent="0.25">
      <c r="A118">
        <v>122</v>
      </c>
      <c r="B118">
        <v>43.634999999999998</v>
      </c>
      <c r="C118">
        <v>141.91300000000001</v>
      </c>
      <c r="D118">
        <v>5427.69</v>
      </c>
      <c r="E118">
        <v>43.636000000000003</v>
      </c>
      <c r="F118">
        <v>141.91800000000001</v>
      </c>
      <c r="G118">
        <v>5460</v>
      </c>
      <c r="H118">
        <v>-32.31</v>
      </c>
      <c r="I118">
        <v>-6.0000000000000001E-3</v>
      </c>
      <c r="J118">
        <v>0.39300000000000002</v>
      </c>
      <c r="K118">
        <v>8.3000000000000004E-2</v>
      </c>
      <c r="L118">
        <v>15778</v>
      </c>
      <c r="M118">
        <v>4583</v>
      </c>
    </row>
    <row r="119" spans="1:13" x14ac:dyDescent="0.25">
      <c r="A119">
        <v>123</v>
      </c>
      <c r="B119">
        <v>43.558999999999997</v>
      </c>
      <c r="C119">
        <v>141.88499999999999</v>
      </c>
      <c r="D119">
        <v>5688.9219999999996</v>
      </c>
      <c r="E119">
        <v>43.558999999999997</v>
      </c>
      <c r="F119">
        <v>141.88399999999999</v>
      </c>
      <c r="G119">
        <v>5711</v>
      </c>
      <c r="H119">
        <v>-22.077999999999999</v>
      </c>
      <c r="I119">
        <v>-4.0000000000000001E-3</v>
      </c>
      <c r="J119">
        <v>0.11600000000000001</v>
      </c>
      <c r="K119">
        <v>2.5999999999999999E-2</v>
      </c>
      <c r="L119">
        <v>15758</v>
      </c>
      <c r="M119">
        <v>4638</v>
      </c>
    </row>
    <row r="120" spans="1:13" x14ac:dyDescent="0.25">
      <c r="A120">
        <v>124</v>
      </c>
      <c r="B120">
        <v>43.503</v>
      </c>
      <c r="C120">
        <v>141.898</v>
      </c>
      <c r="D120">
        <v>8739.0220000000008</v>
      </c>
      <c r="E120">
        <v>43.503</v>
      </c>
      <c r="F120">
        <v>141.90299999999999</v>
      </c>
      <c r="G120">
        <v>8747</v>
      </c>
      <c r="H120">
        <v>-7.9779999999999998</v>
      </c>
      <c r="I120">
        <v>-1E-3</v>
      </c>
      <c r="J120">
        <v>0.41399999999999998</v>
      </c>
      <c r="K120">
        <v>8.4000000000000005E-2</v>
      </c>
      <c r="L120">
        <v>15767</v>
      </c>
      <c r="M120">
        <v>4678</v>
      </c>
    </row>
    <row r="121" spans="1:13" x14ac:dyDescent="0.25">
      <c r="A121">
        <v>125</v>
      </c>
      <c r="B121">
        <v>43.430999999999997</v>
      </c>
      <c r="C121">
        <v>141.845</v>
      </c>
      <c r="D121">
        <v>8941.8510000000006</v>
      </c>
      <c r="E121">
        <v>43.433</v>
      </c>
      <c r="F121">
        <v>141.839</v>
      </c>
      <c r="G121">
        <v>8943</v>
      </c>
      <c r="H121">
        <v>-1.149</v>
      </c>
      <c r="I121">
        <v>0</v>
      </c>
      <c r="J121">
        <v>0.53400000000000003</v>
      </c>
      <c r="K121">
        <v>0.107</v>
      </c>
      <c r="L121">
        <v>15729</v>
      </c>
      <c r="M121">
        <v>4730</v>
      </c>
    </row>
    <row r="122" spans="1:13" x14ac:dyDescent="0.25">
      <c r="A122">
        <v>126</v>
      </c>
      <c r="B122">
        <v>43.33</v>
      </c>
      <c r="C122">
        <v>141.69399999999999</v>
      </c>
      <c r="D122">
        <v>9286.7260000000006</v>
      </c>
      <c r="E122">
        <v>43.332000000000001</v>
      </c>
      <c r="F122">
        <v>141.691</v>
      </c>
      <c r="G122">
        <v>9306</v>
      </c>
      <c r="H122">
        <v>-19.274000000000001</v>
      </c>
      <c r="I122">
        <v>-2E-3</v>
      </c>
      <c r="J122">
        <v>0.32800000000000001</v>
      </c>
      <c r="K122">
        <v>6.7000000000000004E-2</v>
      </c>
      <c r="L122">
        <v>15620</v>
      </c>
      <c r="M122">
        <v>4803</v>
      </c>
    </row>
    <row r="123" spans="1:13" x14ac:dyDescent="0.25">
      <c r="A123">
        <v>127</v>
      </c>
      <c r="B123">
        <v>43.223999999999997</v>
      </c>
      <c r="C123">
        <v>141.66300000000001</v>
      </c>
      <c r="D123">
        <v>9376.1090000000004</v>
      </c>
      <c r="E123">
        <v>43.220999999999997</v>
      </c>
      <c r="F123">
        <v>141.666</v>
      </c>
      <c r="G123">
        <v>9405</v>
      </c>
      <c r="H123">
        <v>-28.890999999999998</v>
      </c>
      <c r="I123">
        <v>-3.0000000000000001E-3</v>
      </c>
      <c r="J123">
        <v>0.432</v>
      </c>
      <c r="K123">
        <v>8.8999999999999996E-2</v>
      </c>
      <c r="L123">
        <v>15598</v>
      </c>
      <c r="M123">
        <v>4879</v>
      </c>
    </row>
    <row r="124" spans="1:13" x14ac:dyDescent="0.25">
      <c r="A124">
        <v>128</v>
      </c>
      <c r="B124">
        <v>43.124000000000002</v>
      </c>
      <c r="C124">
        <v>141.542</v>
      </c>
      <c r="D124">
        <v>12651.871999999999</v>
      </c>
      <c r="E124">
        <v>43.122</v>
      </c>
      <c r="F124">
        <v>141.542</v>
      </c>
      <c r="G124">
        <v>12697</v>
      </c>
      <c r="H124">
        <v>-45.128</v>
      </c>
      <c r="I124">
        <v>-4.0000000000000001E-3</v>
      </c>
      <c r="J124">
        <v>0.25700000000000001</v>
      </c>
      <c r="K124">
        <v>5.3999999999999999E-2</v>
      </c>
      <c r="L124">
        <v>15511</v>
      </c>
      <c r="M124">
        <v>4951</v>
      </c>
    </row>
    <row r="125" spans="1:13" x14ac:dyDescent="0.25">
      <c r="A125">
        <v>129</v>
      </c>
      <c r="B125">
        <v>43.17</v>
      </c>
      <c r="C125">
        <v>141.423</v>
      </c>
      <c r="D125">
        <v>14066.817999999999</v>
      </c>
      <c r="E125">
        <v>43.167000000000002</v>
      </c>
      <c r="F125">
        <v>141.41999999999999</v>
      </c>
      <c r="G125">
        <v>14153</v>
      </c>
      <c r="H125">
        <v>-86.182000000000002</v>
      </c>
      <c r="I125">
        <v>-6.0000000000000001E-3</v>
      </c>
      <c r="J125">
        <v>0.42199999999999999</v>
      </c>
      <c r="K125">
        <v>8.8999999999999996E-2</v>
      </c>
      <c r="L125">
        <v>15425</v>
      </c>
      <c r="M125">
        <v>4918</v>
      </c>
    </row>
    <row r="126" spans="1:13" x14ac:dyDescent="0.25">
      <c r="A126">
        <v>130</v>
      </c>
      <c r="B126">
        <v>43.237000000000002</v>
      </c>
      <c r="C126">
        <v>141.34800000000001</v>
      </c>
      <c r="D126">
        <v>14283.287</v>
      </c>
      <c r="E126">
        <v>43.237000000000002</v>
      </c>
      <c r="F126">
        <v>141.346</v>
      </c>
      <c r="G126">
        <v>14314</v>
      </c>
      <c r="H126">
        <v>-30.713000000000001</v>
      </c>
      <c r="I126">
        <v>-2E-3</v>
      </c>
      <c r="J126">
        <v>0.158</v>
      </c>
      <c r="K126">
        <v>3.3000000000000002E-2</v>
      </c>
      <c r="L126">
        <v>15371</v>
      </c>
      <c r="M126">
        <v>4870</v>
      </c>
    </row>
    <row r="127" spans="1:13" x14ac:dyDescent="0.25">
      <c r="A127">
        <v>131</v>
      </c>
      <c r="B127">
        <v>43.247</v>
      </c>
      <c r="C127">
        <v>141.358</v>
      </c>
      <c r="D127">
        <v>14289.806</v>
      </c>
      <c r="E127">
        <v>43.247999999999998</v>
      </c>
      <c r="F127">
        <v>141.357</v>
      </c>
      <c r="G127">
        <v>14314</v>
      </c>
      <c r="H127">
        <v>-24.193999999999999</v>
      </c>
      <c r="I127">
        <v>-2E-3</v>
      </c>
      <c r="J127">
        <v>0.17199999999999999</v>
      </c>
      <c r="K127">
        <v>3.5999999999999997E-2</v>
      </c>
      <c r="L127">
        <v>15378</v>
      </c>
      <c r="M127">
        <v>4863</v>
      </c>
    </row>
    <row r="128" spans="1:13" x14ac:dyDescent="0.25">
      <c r="A128">
        <v>132</v>
      </c>
      <c r="B128">
        <v>43.255000000000003</v>
      </c>
      <c r="C128">
        <v>141.36600000000001</v>
      </c>
      <c r="D128">
        <v>14291.191999999999</v>
      </c>
      <c r="E128">
        <v>43.255000000000003</v>
      </c>
      <c r="F128">
        <v>141.369</v>
      </c>
      <c r="G128">
        <v>14315</v>
      </c>
      <c r="H128">
        <v>-23.808</v>
      </c>
      <c r="I128">
        <v>-2E-3</v>
      </c>
      <c r="J128">
        <v>0.247</v>
      </c>
      <c r="K128">
        <v>5.0999999999999997E-2</v>
      </c>
      <c r="L128">
        <v>15384</v>
      </c>
      <c r="M128">
        <v>4857</v>
      </c>
    </row>
    <row r="129" spans="1:13" x14ac:dyDescent="0.25">
      <c r="A129">
        <v>133</v>
      </c>
      <c r="B129">
        <v>44.012999999999998</v>
      </c>
      <c r="C129">
        <v>142.15100000000001</v>
      </c>
      <c r="D129">
        <v>640.01800000000003</v>
      </c>
      <c r="E129">
        <v>44.012999999999998</v>
      </c>
      <c r="F129">
        <v>142.15100000000001</v>
      </c>
      <c r="G129">
        <v>642</v>
      </c>
      <c r="H129">
        <v>-1.982</v>
      </c>
      <c r="I129">
        <v>-3.0000000000000001E-3</v>
      </c>
      <c r="J129">
        <v>3.2000000000000001E-2</v>
      </c>
      <c r="K129">
        <v>8.9999999999999993E-3</v>
      </c>
      <c r="L129">
        <v>15949</v>
      </c>
      <c r="M129">
        <v>4311</v>
      </c>
    </row>
    <row r="130" spans="1:13" x14ac:dyDescent="0.25">
      <c r="A130">
        <v>134</v>
      </c>
      <c r="B130">
        <v>43.805999999999997</v>
      </c>
      <c r="C130">
        <v>142.01300000000001</v>
      </c>
      <c r="D130">
        <v>985.3</v>
      </c>
      <c r="E130">
        <v>43.807000000000002</v>
      </c>
      <c r="F130">
        <v>142.01300000000001</v>
      </c>
      <c r="G130">
        <v>996</v>
      </c>
      <c r="H130">
        <v>-10.7</v>
      </c>
      <c r="I130">
        <v>-1.0999999999999999E-2</v>
      </c>
      <c r="J130">
        <v>8.4000000000000005E-2</v>
      </c>
      <c r="K130">
        <v>2.5000000000000001E-2</v>
      </c>
      <c r="L130">
        <v>15850</v>
      </c>
      <c r="M130">
        <v>4460</v>
      </c>
    </row>
    <row r="131" spans="1:13" x14ac:dyDescent="0.25">
      <c r="A131">
        <v>135</v>
      </c>
      <c r="B131">
        <v>43.787999999999997</v>
      </c>
      <c r="C131">
        <v>141.928</v>
      </c>
      <c r="D131">
        <v>1150.6130000000001</v>
      </c>
      <c r="E131">
        <v>43.789000000000001</v>
      </c>
      <c r="F131">
        <v>141.928</v>
      </c>
      <c r="G131">
        <v>1156</v>
      </c>
      <c r="H131">
        <v>-5.3869999999999996</v>
      </c>
      <c r="I131">
        <v>-5.0000000000000001E-3</v>
      </c>
      <c r="J131">
        <v>9.8000000000000004E-2</v>
      </c>
      <c r="K131">
        <v>2.3E-2</v>
      </c>
      <c r="L131">
        <v>15789</v>
      </c>
      <c r="M131">
        <v>4473</v>
      </c>
    </row>
    <row r="132" spans="1:13" x14ac:dyDescent="0.25">
      <c r="A132">
        <v>136</v>
      </c>
      <c r="B132">
        <v>43.73</v>
      </c>
      <c r="C132">
        <v>141.91200000000001</v>
      </c>
      <c r="D132">
        <v>1409.682</v>
      </c>
      <c r="E132">
        <v>43.73</v>
      </c>
      <c r="F132">
        <v>141.91399999999999</v>
      </c>
      <c r="G132">
        <v>1425</v>
      </c>
      <c r="H132">
        <v>-15.318</v>
      </c>
      <c r="I132">
        <v>-1.0999999999999999E-2</v>
      </c>
      <c r="J132">
        <v>0.17899999999999999</v>
      </c>
      <c r="K132">
        <v>4.3999999999999997E-2</v>
      </c>
      <c r="L132">
        <v>15777</v>
      </c>
      <c r="M132">
        <v>4515</v>
      </c>
    </row>
    <row r="133" spans="1:13" x14ac:dyDescent="0.25">
      <c r="A133">
        <v>137</v>
      </c>
      <c r="B133">
        <v>43.673999999999999</v>
      </c>
      <c r="C133">
        <v>141.91499999999999</v>
      </c>
      <c r="D133">
        <v>1677.5219999999999</v>
      </c>
      <c r="E133">
        <v>43.673999999999999</v>
      </c>
      <c r="F133">
        <v>141.91499999999999</v>
      </c>
      <c r="G133">
        <v>1661</v>
      </c>
      <c r="H133">
        <v>16.521999999999998</v>
      </c>
      <c r="I133">
        <v>0.01</v>
      </c>
      <c r="J133">
        <v>4.7E-2</v>
      </c>
      <c r="K133">
        <v>1.9E-2</v>
      </c>
      <c r="L133">
        <v>15779</v>
      </c>
      <c r="M133">
        <v>4555</v>
      </c>
    </row>
    <row r="134" spans="1:13" x14ac:dyDescent="0.25">
      <c r="A134">
        <v>138</v>
      </c>
      <c r="B134">
        <v>43.683999999999997</v>
      </c>
      <c r="C134">
        <v>141.91499999999999</v>
      </c>
      <c r="D134">
        <v>1661.681</v>
      </c>
      <c r="E134">
        <v>43.683999999999997</v>
      </c>
      <c r="F134">
        <v>141.91300000000001</v>
      </c>
      <c r="G134">
        <v>1661</v>
      </c>
      <c r="H134">
        <v>0.68100000000000005</v>
      </c>
      <c r="I134">
        <v>0</v>
      </c>
      <c r="J134">
        <v>0.128</v>
      </c>
      <c r="K134">
        <v>2.5999999999999999E-2</v>
      </c>
      <c r="L134">
        <v>15779</v>
      </c>
      <c r="M134">
        <v>4548</v>
      </c>
    </row>
    <row r="135" spans="1:13" x14ac:dyDescent="0.25">
      <c r="A135">
        <v>139</v>
      </c>
      <c r="B135">
        <v>43.165999999999997</v>
      </c>
      <c r="C135">
        <v>142.58500000000001</v>
      </c>
      <c r="D135">
        <v>368.7</v>
      </c>
      <c r="E135">
        <v>43.165999999999997</v>
      </c>
      <c r="F135">
        <v>142.58600000000001</v>
      </c>
      <c r="G135">
        <v>377</v>
      </c>
      <c r="H135">
        <v>-8.3000000000000007</v>
      </c>
      <c r="I135">
        <v>-2.1999999999999999E-2</v>
      </c>
      <c r="J135">
        <v>4.7E-2</v>
      </c>
      <c r="K135">
        <v>2.5999999999999999E-2</v>
      </c>
      <c r="L135">
        <v>16262</v>
      </c>
      <c r="M135">
        <v>4921</v>
      </c>
    </row>
    <row r="136" spans="1:13" x14ac:dyDescent="0.25">
      <c r="A136">
        <v>140</v>
      </c>
      <c r="B136">
        <v>43.365000000000002</v>
      </c>
      <c r="C136">
        <v>142.36000000000001</v>
      </c>
      <c r="D136">
        <v>1557.7139999999999</v>
      </c>
      <c r="E136">
        <v>43.363999999999997</v>
      </c>
      <c r="F136">
        <v>142.358</v>
      </c>
      <c r="G136">
        <v>1541</v>
      </c>
      <c r="H136">
        <v>16.713999999999999</v>
      </c>
      <c r="I136">
        <v>1.0999999999999999E-2</v>
      </c>
      <c r="J136">
        <v>0.20699999999999999</v>
      </c>
      <c r="K136">
        <v>5.1999999999999998E-2</v>
      </c>
      <c r="L136">
        <v>16100</v>
      </c>
      <c r="M136">
        <v>4778</v>
      </c>
    </row>
    <row r="137" spans="1:13" x14ac:dyDescent="0.25">
      <c r="A137">
        <v>141</v>
      </c>
      <c r="B137">
        <v>43.441000000000003</v>
      </c>
      <c r="C137">
        <v>142.28100000000001</v>
      </c>
      <c r="D137">
        <v>1684.16</v>
      </c>
      <c r="E137">
        <v>43.441000000000003</v>
      </c>
      <c r="F137">
        <v>142.28100000000001</v>
      </c>
      <c r="G137">
        <v>1662.1</v>
      </c>
      <c r="H137">
        <v>22.06</v>
      </c>
      <c r="I137">
        <v>1.2999999999999999E-2</v>
      </c>
      <c r="J137">
        <v>2.1000000000000001E-2</v>
      </c>
      <c r="K137">
        <v>1.7999999999999999E-2</v>
      </c>
      <c r="L137">
        <v>16043</v>
      </c>
      <c r="M137">
        <v>4723</v>
      </c>
    </row>
    <row r="138" spans="1:13" x14ac:dyDescent="0.25">
      <c r="A138">
        <v>142</v>
      </c>
      <c r="B138">
        <v>43.56</v>
      </c>
      <c r="C138">
        <v>142.04400000000001</v>
      </c>
      <c r="D138">
        <v>2548.8110000000001</v>
      </c>
      <c r="E138">
        <v>43.56</v>
      </c>
      <c r="F138">
        <v>142.04400000000001</v>
      </c>
      <c r="G138">
        <v>2531</v>
      </c>
      <c r="H138">
        <v>17.811</v>
      </c>
      <c r="I138">
        <v>7.0000000000000001E-3</v>
      </c>
      <c r="J138">
        <v>5.0999999999999997E-2</v>
      </c>
      <c r="K138">
        <v>1.7000000000000001E-2</v>
      </c>
      <c r="L138">
        <v>15872</v>
      </c>
      <c r="M138">
        <v>4637</v>
      </c>
    </row>
    <row r="139" spans="1:13" x14ac:dyDescent="0.25">
      <c r="A139">
        <v>143</v>
      </c>
      <c r="B139">
        <v>43.546999999999997</v>
      </c>
      <c r="C139">
        <v>141.91</v>
      </c>
      <c r="D139">
        <v>2634.7280000000001</v>
      </c>
      <c r="E139">
        <v>43.548000000000002</v>
      </c>
      <c r="F139">
        <v>141.911</v>
      </c>
      <c r="G139">
        <v>2626</v>
      </c>
      <c r="H139">
        <v>8.7279999999999998</v>
      </c>
      <c r="I139">
        <v>3.0000000000000001E-3</v>
      </c>
      <c r="J139">
        <v>0.17</v>
      </c>
      <c r="K139">
        <v>3.6999999999999998E-2</v>
      </c>
      <c r="L139">
        <v>15776</v>
      </c>
      <c r="M139">
        <v>4647</v>
      </c>
    </row>
    <row r="140" spans="1:13" x14ac:dyDescent="0.25">
      <c r="A140">
        <v>144</v>
      </c>
      <c r="B140">
        <v>43.423999999999999</v>
      </c>
      <c r="C140">
        <v>141.863</v>
      </c>
      <c r="D140">
        <v>41.53</v>
      </c>
      <c r="E140">
        <v>43.424999999999997</v>
      </c>
      <c r="F140">
        <v>141.863</v>
      </c>
      <c r="G140">
        <v>60</v>
      </c>
      <c r="H140">
        <v>-18.47</v>
      </c>
      <c r="I140">
        <v>-0.308</v>
      </c>
      <c r="J140">
        <v>7.9000000000000001E-2</v>
      </c>
      <c r="K140">
        <v>0.35399999999999998</v>
      </c>
      <c r="L140">
        <v>15742</v>
      </c>
      <c r="M140">
        <v>4735</v>
      </c>
    </row>
    <row r="141" spans="1:13" x14ac:dyDescent="0.25">
      <c r="A141">
        <v>145</v>
      </c>
      <c r="B141">
        <v>43.341999999999999</v>
      </c>
      <c r="C141">
        <v>141.82</v>
      </c>
      <c r="D141">
        <v>88.305000000000007</v>
      </c>
      <c r="E141">
        <v>43.341999999999999</v>
      </c>
      <c r="F141">
        <v>141.82</v>
      </c>
      <c r="G141">
        <v>93</v>
      </c>
      <c r="H141">
        <v>-4.6950000000000003</v>
      </c>
      <c r="I141">
        <v>-0.05</v>
      </c>
      <c r="J141">
        <v>4.2000000000000003E-2</v>
      </c>
      <c r="K141">
        <v>4.9000000000000002E-2</v>
      </c>
      <c r="L141">
        <v>15711</v>
      </c>
      <c r="M141">
        <v>4794</v>
      </c>
    </row>
    <row r="142" spans="1:13" x14ac:dyDescent="0.25">
      <c r="A142">
        <v>146</v>
      </c>
      <c r="B142">
        <v>43.287999999999997</v>
      </c>
      <c r="C142">
        <v>141.715</v>
      </c>
      <c r="D142">
        <v>115.914</v>
      </c>
      <c r="E142">
        <v>43.287999999999997</v>
      </c>
      <c r="F142">
        <v>141.714</v>
      </c>
      <c r="G142">
        <v>112</v>
      </c>
      <c r="H142">
        <v>3.9140000000000001</v>
      </c>
      <c r="I142">
        <v>3.5000000000000003E-2</v>
      </c>
      <c r="J142">
        <v>5.0999999999999997E-2</v>
      </c>
      <c r="K142">
        <v>4.4999999999999998E-2</v>
      </c>
      <c r="L142">
        <v>15635</v>
      </c>
      <c r="M142">
        <v>4833</v>
      </c>
    </row>
    <row r="143" spans="1:13" x14ac:dyDescent="0.25">
      <c r="A143">
        <v>147</v>
      </c>
      <c r="B143">
        <v>43.250999999999998</v>
      </c>
      <c r="C143">
        <v>141.67599999999999</v>
      </c>
      <c r="D143">
        <v>161.584</v>
      </c>
      <c r="E143">
        <v>43.250999999999998</v>
      </c>
      <c r="F143">
        <v>141.67599999999999</v>
      </c>
      <c r="G143">
        <v>144</v>
      </c>
      <c r="H143">
        <v>17.584</v>
      </c>
      <c r="I143">
        <v>0.122</v>
      </c>
      <c r="J143">
        <v>4.1000000000000002E-2</v>
      </c>
      <c r="K143">
        <v>0.13</v>
      </c>
      <c r="L143">
        <v>15607</v>
      </c>
      <c r="M143">
        <v>4860</v>
      </c>
    </row>
    <row r="144" spans="1:13" x14ac:dyDescent="0.25">
      <c r="A144">
        <v>148</v>
      </c>
      <c r="B144">
        <v>43.215000000000003</v>
      </c>
      <c r="C144">
        <v>142.05500000000001</v>
      </c>
      <c r="D144">
        <v>55.54</v>
      </c>
      <c r="E144">
        <v>43.215000000000003</v>
      </c>
      <c r="F144">
        <v>142.05600000000001</v>
      </c>
      <c r="G144">
        <v>56</v>
      </c>
      <c r="H144">
        <v>-0.46</v>
      </c>
      <c r="I144">
        <v>-8.0000000000000002E-3</v>
      </c>
      <c r="J144">
        <v>0.10299999999999999</v>
      </c>
      <c r="K144">
        <v>3.4000000000000002E-2</v>
      </c>
      <c r="L144">
        <v>15880</v>
      </c>
      <c r="M144">
        <v>4886</v>
      </c>
    </row>
    <row r="145" spans="1:13" x14ac:dyDescent="0.25">
      <c r="A145">
        <v>149</v>
      </c>
      <c r="B145">
        <v>43.256</v>
      </c>
      <c r="C145">
        <v>141.917</v>
      </c>
      <c r="D145">
        <v>226.596</v>
      </c>
      <c r="E145">
        <v>43.256</v>
      </c>
      <c r="F145">
        <v>141.917</v>
      </c>
      <c r="G145">
        <v>228</v>
      </c>
      <c r="H145">
        <v>-1.4039999999999999</v>
      </c>
      <c r="I145">
        <v>-6.0000000000000001E-3</v>
      </c>
      <c r="J145">
        <v>3.9E-2</v>
      </c>
      <c r="K145">
        <v>1.2999999999999999E-2</v>
      </c>
      <c r="L145">
        <v>15781</v>
      </c>
      <c r="M145">
        <v>4856</v>
      </c>
    </row>
    <row r="146" spans="1:13" x14ac:dyDescent="0.25">
      <c r="A146">
        <v>150</v>
      </c>
      <c r="B146">
        <v>43.24</v>
      </c>
      <c r="C146">
        <v>141.86600000000001</v>
      </c>
      <c r="D146">
        <v>267.12900000000002</v>
      </c>
      <c r="E146">
        <v>43.24</v>
      </c>
      <c r="F146">
        <v>141.86600000000001</v>
      </c>
      <c r="G146">
        <v>276</v>
      </c>
      <c r="H146">
        <v>-8.8710000000000004</v>
      </c>
      <c r="I146">
        <v>-3.2000000000000001E-2</v>
      </c>
      <c r="J146">
        <v>4.5999999999999999E-2</v>
      </c>
      <c r="K146">
        <v>3.4000000000000002E-2</v>
      </c>
      <c r="L146">
        <v>15744</v>
      </c>
      <c r="M146">
        <v>4868</v>
      </c>
    </row>
    <row r="147" spans="1:13" x14ac:dyDescent="0.25">
      <c r="A147">
        <v>151</v>
      </c>
      <c r="B147">
        <v>43.206000000000003</v>
      </c>
      <c r="C147">
        <v>141.726</v>
      </c>
      <c r="D147">
        <v>318.62200000000001</v>
      </c>
      <c r="E147">
        <v>43.207000000000001</v>
      </c>
      <c r="F147">
        <v>141.726</v>
      </c>
      <c r="G147">
        <v>325</v>
      </c>
      <c r="H147">
        <v>-6.3780000000000001</v>
      </c>
      <c r="I147">
        <v>-0.02</v>
      </c>
      <c r="J147">
        <v>8.6999999999999994E-2</v>
      </c>
      <c r="K147">
        <v>3.2000000000000001E-2</v>
      </c>
      <c r="L147">
        <v>15643</v>
      </c>
      <c r="M147">
        <v>4892</v>
      </c>
    </row>
    <row r="148" spans="1:13" x14ac:dyDescent="0.25">
      <c r="A148">
        <v>152</v>
      </c>
      <c r="B148">
        <v>42.947000000000003</v>
      </c>
      <c r="C148">
        <v>141.874</v>
      </c>
      <c r="D148">
        <v>791.16600000000005</v>
      </c>
      <c r="E148">
        <v>42.945999999999998</v>
      </c>
      <c r="F148">
        <v>141.875</v>
      </c>
      <c r="G148">
        <v>792</v>
      </c>
      <c r="H148">
        <v>-0.83399999999999996</v>
      </c>
      <c r="I148">
        <v>-1E-3</v>
      </c>
      <c r="J148">
        <v>8.2000000000000003E-2</v>
      </c>
      <c r="K148">
        <v>1.7000000000000001E-2</v>
      </c>
      <c r="L148">
        <v>15750</v>
      </c>
      <c r="M148">
        <v>5079</v>
      </c>
    </row>
    <row r="149" spans="1:13" x14ac:dyDescent="0.25">
      <c r="A149">
        <v>153</v>
      </c>
      <c r="B149">
        <v>43.027000000000001</v>
      </c>
      <c r="C149">
        <v>141.77699999999999</v>
      </c>
      <c r="D149">
        <v>1006.872</v>
      </c>
      <c r="E149">
        <v>43.027000000000001</v>
      </c>
      <c r="F149">
        <v>141.77799999999999</v>
      </c>
      <c r="G149">
        <v>868</v>
      </c>
      <c r="H149">
        <v>138.87200000000001</v>
      </c>
      <c r="I149">
        <v>0.16</v>
      </c>
      <c r="J149">
        <v>7.4999999999999997E-2</v>
      </c>
      <c r="K149">
        <v>0.17499999999999999</v>
      </c>
      <c r="L149">
        <v>15680</v>
      </c>
      <c r="M149">
        <v>5021</v>
      </c>
    </row>
    <row r="150" spans="1:13" x14ac:dyDescent="0.25">
      <c r="A150">
        <v>154</v>
      </c>
      <c r="B150">
        <v>43.058</v>
      </c>
      <c r="C150">
        <v>141.77000000000001</v>
      </c>
      <c r="D150">
        <v>1016.4109999999999</v>
      </c>
      <c r="E150">
        <v>43.057000000000002</v>
      </c>
      <c r="F150">
        <v>141.76900000000001</v>
      </c>
      <c r="G150">
        <v>1090</v>
      </c>
      <c r="H150">
        <v>-73.588999999999999</v>
      </c>
      <c r="I150">
        <v>-6.8000000000000005E-2</v>
      </c>
      <c r="J150">
        <v>0.11700000000000001</v>
      </c>
      <c r="K150">
        <v>7.8E-2</v>
      </c>
      <c r="L150">
        <v>15675</v>
      </c>
      <c r="M150">
        <v>4999</v>
      </c>
    </row>
    <row r="151" spans="1:13" x14ac:dyDescent="0.25">
      <c r="A151">
        <v>155</v>
      </c>
      <c r="B151">
        <v>43.09</v>
      </c>
      <c r="C151">
        <v>141.68799999999999</v>
      </c>
      <c r="D151">
        <v>1108.222</v>
      </c>
      <c r="E151">
        <v>43.088999999999999</v>
      </c>
      <c r="F151">
        <v>141.68799999999999</v>
      </c>
      <c r="G151">
        <v>1116</v>
      </c>
      <c r="H151">
        <v>-7.7779999999999996</v>
      </c>
      <c r="I151">
        <v>-7.0000000000000001E-3</v>
      </c>
      <c r="J151">
        <v>6.7000000000000004E-2</v>
      </c>
      <c r="K151">
        <v>1.9E-2</v>
      </c>
      <c r="L151">
        <v>15616</v>
      </c>
      <c r="M151">
        <v>4976</v>
      </c>
    </row>
    <row r="152" spans="1:13" x14ac:dyDescent="0.25">
      <c r="A152">
        <v>156</v>
      </c>
      <c r="B152">
        <v>42.771999999999998</v>
      </c>
      <c r="C152">
        <v>141.40100000000001</v>
      </c>
      <c r="D152">
        <v>220.21799999999999</v>
      </c>
      <c r="E152">
        <v>42.774999999999999</v>
      </c>
      <c r="F152">
        <v>141.4</v>
      </c>
      <c r="G152">
        <v>223</v>
      </c>
      <c r="H152">
        <v>-2.782</v>
      </c>
      <c r="I152">
        <v>-1.2E-2</v>
      </c>
      <c r="J152">
        <v>0.39100000000000001</v>
      </c>
      <c r="K152">
        <v>8.7999999999999995E-2</v>
      </c>
      <c r="L152">
        <v>15409</v>
      </c>
      <c r="M152">
        <v>5205</v>
      </c>
    </row>
    <row r="153" spans="1:13" x14ac:dyDescent="0.25">
      <c r="A153">
        <v>157</v>
      </c>
      <c r="B153">
        <v>42.808</v>
      </c>
      <c r="C153">
        <v>141.57</v>
      </c>
      <c r="D153">
        <v>281.21499999999997</v>
      </c>
      <c r="E153">
        <v>42.808</v>
      </c>
      <c r="F153">
        <v>141.56899999999999</v>
      </c>
      <c r="G153">
        <v>279</v>
      </c>
      <c r="H153">
        <v>2.2149999999999999</v>
      </c>
      <c r="I153">
        <v>8.0000000000000002E-3</v>
      </c>
      <c r="J153">
        <v>0.10199999999999999</v>
      </c>
      <c r="K153">
        <v>2.8000000000000001E-2</v>
      </c>
      <c r="L153">
        <v>15531</v>
      </c>
      <c r="M153">
        <v>5179</v>
      </c>
    </row>
    <row r="154" spans="1:13" x14ac:dyDescent="0.25">
      <c r="A154">
        <v>158</v>
      </c>
      <c r="B154">
        <v>42.847000000000001</v>
      </c>
      <c r="C154">
        <v>141.66999999999999</v>
      </c>
      <c r="D154">
        <v>367.82299999999998</v>
      </c>
      <c r="E154">
        <v>42.845999999999997</v>
      </c>
      <c r="F154">
        <v>141.66999999999999</v>
      </c>
      <c r="G154">
        <v>367</v>
      </c>
      <c r="H154">
        <v>0.82299999999999995</v>
      </c>
      <c r="I154">
        <v>2E-3</v>
      </c>
      <c r="J154">
        <v>5.8999999999999997E-2</v>
      </c>
      <c r="K154">
        <v>1.4E-2</v>
      </c>
      <c r="L154">
        <v>15603</v>
      </c>
      <c r="M154">
        <v>5151</v>
      </c>
    </row>
    <row r="155" spans="1:13" x14ac:dyDescent="0.25">
      <c r="A155">
        <v>159</v>
      </c>
      <c r="B155">
        <v>42.944000000000003</v>
      </c>
      <c r="C155">
        <v>141.65100000000001</v>
      </c>
      <c r="D155">
        <v>661.01900000000001</v>
      </c>
      <c r="E155">
        <v>42.942999999999998</v>
      </c>
      <c r="F155">
        <v>141.65100000000001</v>
      </c>
      <c r="G155">
        <v>618</v>
      </c>
      <c r="H155">
        <v>43.018999999999998</v>
      </c>
      <c r="I155">
        <v>7.0000000000000007E-2</v>
      </c>
      <c r="J155">
        <v>8.6999999999999994E-2</v>
      </c>
      <c r="K155">
        <v>8.6999999999999994E-2</v>
      </c>
      <c r="L155">
        <v>15589</v>
      </c>
      <c r="M155">
        <v>5081</v>
      </c>
    </row>
    <row r="156" spans="1:13" x14ac:dyDescent="0.25">
      <c r="A156">
        <v>160</v>
      </c>
      <c r="B156">
        <v>42.982999999999997</v>
      </c>
      <c r="C156">
        <v>141.62299999999999</v>
      </c>
      <c r="D156">
        <v>943.02099999999996</v>
      </c>
      <c r="E156">
        <v>42.982999999999997</v>
      </c>
      <c r="F156">
        <v>141.62299999999999</v>
      </c>
      <c r="G156">
        <v>848</v>
      </c>
      <c r="H156">
        <v>95.021000000000001</v>
      </c>
      <c r="I156">
        <v>0.112</v>
      </c>
      <c r="J156">
        <v>4.1000000000000002E-2</v>
      </c>
      <c r="K156">
        <v>0.12</v>
      </c>
      <c r="L156">
        <v>15569</v>
      </c>
      <c r="M156">
        <v>5053</v>
      </c>
    </row>
    <row r="157" spans="1:13" x14ac:dyDescent="0.25">
      <c r="A157">
        <v>161</v>
      </c>
      <c r="B157">
        <v>43.02</v>
      </c>
      <c r="C157">
        <v>141.577</v>
      </c>
      <c r="D157">
        <v>1130.6220000000001</v>
      </c>
      <c r="E157">
        <v>43.02</v>
      </c>
      <c r="F157">
        <v>141.578</v>
      </c>
      <c r="G157">
        <v>1142</v>
      </c>
      <c r="H157">
        <v>-11.378</v>
      </c>
      <c r="I157">
        <v>-0.01</v>
      </c>
      <c r="J157">
        <v>7.6999999999999999E-2</v>
      </c>
      <c r="K157">
        <v>2.3E-2</v>
      </c>
      <c r="L157">
        <v>15536</v>
      </c>
      <c r="M157">
        <v>5026</v>
      </c>
    </row>
    <row r="158" spans="1:13" x14ac:dyDescent="0.25">
      <c r="A158">
        <v>162</v>
      </c>
      <c r="B158">
        <v>43.104999999999997</v>
      </c>
      <c r="C158">
        <v>141.56899999999999</v>
      </c>
      <c r="D158">
        <v>1240.7729999999999</v>
      </c>
      <c r="E158">
        <v>43.104999999999997</v>
      </c>
      <c r="F158">
        <v>141.56899999999999</v>
      </c>
      <c r="G158">
        <v>1269</v>
      </c>
      <c r="H158">
        <v>-28.227</v>
      </c>
      <c r="I158">
        <v>-2.1999999999999999E-2</v>
      </c>
      <c r="J158">
        <v>2.5000000000000001E-2</v>
      </c>
      <c r="K158">
        <v>2.1999999999999999E-2</v>
      </c>
      <c r="L158">
        <v>15530</v>
      </c>
      <c r="M158">
        <v>4965</v>
      </c>
    </row>
    <row r="159" spans="1:13" x14ac:dyDescent="0.25">
      <c r="A159">
        <v>163</v>
      </c>
      <c r="B159">
        <v>42.872999999999998</v>
      </c>
      <c r="C159">
        <v>141.15299999999999</v>
      </c>
      <c r="D159">
        <v>64.688999999999993</v>
      </c>
      <c r="E159">
        <v>42.872999999999998</v>
      </c>
      <c r="F159">
        <v>141.15299999999999</v>
      </c>
      <c r="G159">
        <v>65</v>
      </c>
      <c r="H159">
        <v>-0.311</v>
      </c>
      <c r="I159">
        <v>-5.0000000000000001E-3</v>
      </c>
      <c r="J159">
        <v>0.04</v>
      </c>
      <c r="K159">
        <v>1.4E-2</v>
      </c>
      <c r="L159">
        <v>15231</v>
      </c>
      <c r="M159">
        <v>5132</v>
      </c>
    </row>
    <row r="160" spans="1:13" x14ac:dyDescent="0.25">
      <c r="A160">
        <v>164</v>
      </c>
      <c r="B160">
        <v>42.965000000000003</v>
      </c>
      <c r="C160">
        <v>141.15899999999999</v>
      </c>
      <c r="D160">
        <v>215.74299999999999</v>
      </c>
      <c r="E160">
        <v>42.963999999999999</v>
      </c>
      <c r="F160">
        <v>141.15899999999999</v>
      </c>
      <c r="G160">
        <v>228</v>
      </c>
      <c r="H160">
        <v>-12.257</v>
      </c>
      <c r="I160">
        <v>-5.3999999999999999E-2</v>
      </c>
      <c r="J160">
        <v>6.5000000000000002E-2</v>
      </c>
      <c r="K160">
        <v>5.6000000000000001E-2</v>
      </c>
      <c r="L160">
        <v>15235</v>
      </c>
      <c r="M160">
        <v>5066</v>
      </c>
    </row>
    <row r="161" spans="1:13" x14ac:dyDescent="0.25">
      <c r="A161">
        <v>165</v>
      </c>
      <c r="B161">
        <v>42.973999999999997</v>
      </c>
      <c r="C161">
        <v>141.173</v>
      </c>
      <c r="D161">
        <v>200.52</v>
      </c>
      <c r="E161">
        <v>42.973999999999997</v>
      </c>
      <c r="F161">
        <v>141.173</v>
      </c>
      <c r="G161">
        <v>203</v>
      </c>
      <c r="H161">
        <v>-2.48</v>
      </c>
      <c r="I161">
        <v>-1.2E-2</v>
      </c>
      <c r="J161">
        <v>3.5000000000000003E-2</v>
      </c>
      <c r="K161">
        <v>1.6E-2</v>
      </c>
      <c r="L161">
        <v>15245</v>
      </c>
      <c r="M161">
        <v>5059</v>
      </c>
    </row>
    <row r="162" spans="1:13" x14ac:dyDescent="0.25">
      <c r="A162">
        <v>166</v>
      </c>
      <c r="B162">
        <v>42.966000000000001</v>
      </c>
      <c r="C162">
        <v>141.267</v>
      </c>
      <c r="D162">
        <v>23.664999999999999</v>
      </c>
      <c r="E162">
        <v>42.966000000000001</v>
      </c>
      <c r="F162">
        <v>141.28399999999999</v>
      </c>
      <c r="G162">
        <v>13</v>
      </c>
      <c r="H162">
        <v>10.664999999999999</v>
      </c>
      <c r="I162">
        <v>0.82</v>
      </c>
      <c r="J162">
        <v>1.357</v>
      </c>
      <c r="K162">
        <v>1.573</v>
      </c>
      <c r="L162">
        <v>15313</v>
      </c>
      <c r="M162">
        <v>5065</v>
      </c>
    </row>
    <row r="163" spans="1:13" x14ac:dyDescent="0.25">
      <c r="A163">
        <v>167</v>
      </c>
      <c r="B163">
        <v>42.966999999999999</v>
      </c>
      <c r="C163">
        <v>141.322</v>
      </c>
      <c r="D163">
        <v>537.07600000000002</v>
      </c>
      <c r="E163">
        <v>42.966000000000001</v>
      </c>
      <c r="F163">
        <v>141.322</v>
      </c>
      <c r="G163">
        <v>550</v>
      </c>
      <c r="H163">
        <v>-12.923999999999999</v>
      </c>
      <c r="I163">
        <v>-2.3E-2</v>
      </c>
      <c r="J163">
        <v>0.156</v>
      </c>
      <c r="K163">
        <v>4.9000000000000002E-2</v>
      </c>
      <c r="L163">
        <v>15352</v>
      </c>
      <c r="M163">
        <v>5064</v>
      </c>
    </row>
    <row r="164" spans="1:13" x14ac:dyDescent="0.25">
      <c r="A164">
        <v>168</v>
      </c>
      <c r="B164">
        <v>43.027999999999999</v>
      </c>
      <c r="C164">
        <v>141.35499999999999</v>
      </c>
      <c r="D164">
        <v>627.59</v>
      </c>
      <c r="E164">
        <v>43.027999999999999</v>
      </c>
      <c r="F164">
        <v>141.358</v>
      </c>
      <c r="G164">
        <v>627</v>
      </c>
      <c r="H164">
        <v>0.59</v>
      </c>
      <c r="I164">
        <v>1E-3</v>
      </c>
      <c r="J164">
        <v>0.26300000000000001</v>
      </c>
      <c r="K164">
        <v>5.2999999999999999E-2</v>
      </c>
      <c r="L164">
        <v>15376</v>
      </c>
      <c r="M164">
        <v>5020</v>
      </c>
    </row>
    <row r="165" spans="1:13" x14ac:dyDescent="0.25">
      <c r="A165">
        <v>169</v>
      </c>
      <c r="B165">
        <v>43.03</v>
      </c>
      <c r="C165">
        <v>141.35499999999999</v>
      </c>
      <c r="D165">
        <v>627.99300000000005</v>
      </c>
      <c r="E165">
        <v>43.03</v>
      </c>
      <c r="F165">
        <v>141.35400000000001</v>
      </c>
      <c r="G165">
        <v>627</v>
      </c>
      <c r="H165">
        <v>0.99299999999999999</v>
      </c>
      <c r="I165">
        <v>2E-3</v>
      </c>
      <c r="J165">
        <v>7.0999999999999994E-2</v>
      </c>
      <c r="K165">
        <v>1.6E-2</v>
      </c>
      <c r="L165">
        <v>15376</v>
      </c>
      <c r="M165">
        <v>5019</v>
      </c>
    </row>
    <row r="166" spans="1:13" x14ac:dyDescent="0.25">
      <c r="A166">
        <v>170</v>
      </c>
      <c r="B166">
        <v>43.072000000000003</v>
      </c>
      <c r="C166">
        <v>141.40100000000001</v>
      </c>
      <c r="D166">
        <v>631.97199999999998</v>
      </c>
      <c r="E166">
        <v>43.070999999999998</v>
      </c>
      <c r="F166">
        <v>141.40100000000001</v>
      </c>
      <c r="G166">
        <v>651</v>
      </c>
      <c r="H166">
        <v>-19.027999999999999</v>
      </c>
      <c r="I166">
        <v>-2.9000000000000001E-2</v>
      </c>
      <c r="J166">
        <v>6.3E-2</v>
      </c>
      <c r="K166">
        <v>3.5000000000000003E-2</v>
      </c>
      <c r="L166">
        <v>15409</v>
      </c>
      <c r="M166">
        <v>4989</v>
      </c>
    </row>
    <row r="167" spans="1:13" x14ac:dyDescent="0.25">
      <c r="A167">
        <v>171</v>
      </c>
      <c r="B167">
        <v>43.198</v>
      </c>
      <c r="C167">
        <v>141.49799999999999</v>
      </c>
      <c r="D167">
        <v>307.59300000000002</v>
      </c>
      <c r="E167">
        <v>43.195999999999998</v>
      </c>
      <c r="F167">
        <v>141.5</v>
      </c>
      <c r="G167">
        <v>312.8</v>
      </c>
      <c r="H167">
        <v>-5.2069999999999999</v>
      </c>
      <c r="I167">
        <v>-1.7000000000000001E-2</v>
      </c>
      <c r="J167">
        <v>0.27200000000000002</v>
      </c>
      <c r="K167">
        <v>6.7000000000000004E-2</v>
      </c>
      <c r="L167">
        <v>15479</v>
      </c>
      <c r="M167">
        <v>4898</v>
      </c>
    </row>
    <row r="168" spans="1:13" x14ac:dyDescent="0.25">
      <c r="A168">
        <v>172</v>
      </c>
      <c r="B168">
        <v>43.183</v>
      </c>
      <c r="C168">
        <v>141.49199999999999</v>
      </c>
      <c r="D168">
        <v>307.92399999999998</v>
      </c>
      <c r="E168">
        <v>43.183</v>
      </c>
      <c r="F168">
        <v>141.49100000000001</v>
      </c>
      <c r="G168">
        <v>313</v>
      </c>
      <c r="H168">
        <v>-5.0759999999999996</v>
      </c>
      <c r="I168">
        <v>-1.6E-2</v>
      </c>
      <c r="J168">
        <v>0.11700000000000001</v>
      </c>
      <c r="K168">
        <v>3.5999999999999997E-2</v>
      </c>
      <c r="L168">
        <v>15475</v>
      </c>
      <c r="M168">
        <v>4909</v>
      </c>
    </row>
    <row r="169" spans="1:13" x14ac:dyDescent="0.25">
      <c r="A169">
        <v>173</v>
      </c>
      <c r="B169">
        <v>43.167000000000002</v>
      </c>
      <c r="C169">
        <v>141.34800000000001</v>
      </c>
      <c r="D169">
        <v>125.952</v>
      </c>
      <c r="E169">
        <v>43.167000000000002</v>
      </c>
      <c r="F169">
        <v>141.34800000000001</v>
      </c>
      <c r="G169">
        <v>141</v>
      </c>
      <c r="H169">
        <v>-15.048</v>
      </c>
      <c r="I169">
        <v>-0.107</v>
      </c>
      <c r="J169">
        <v>4.1000000000000002E-2</v>
      </c>
      <c r="K169">
        <v>9.8000000000000004E-2</v>
      </c>
      <c r="L169">
        <v>15371</v>
      </c>
      <c r="M169">
        <v>4920</v>
      </c>
    </row>
    <row r="170" spans="1:13" x14ac:dyDescent="0.25">
      <c r="A170">
        <v>174</v>
      </c>
      <c r="B170">
        <v>43.709000000000003</v>
      </c>
      <c r="C170">
        <v>141.92599999999999</v>
      </c>
      <c r="D170">
        <v>76.876000000000005</v>
      </c>
      <c r="E170">
        <v>43.709000000000003</v>
      </c>
      <c r="F170">
        <v>141.92599999999999</v>
      </c>
      <c r="G170">
        <v>88</v>
      </c>
      <c r="H170">
        <v>-11.124000000000001</v>
      </c>
      <c r="I170">
        <v>-0.126</v>
      </c>
      <c r="J170">
        <v>2.4E-2</v>
      </c>
      <c r="K170">
        <v>0.114</v>
      </c>
      <c r="L170">
        <v>15787</v>
      </c>
      <c r="M170">
        <v>4530</v>
      </c>
    </row>
    <row r="171" spans="1:13" x14ac:dyDescent="0.25">
      <c r="A171">
        <v>175</v>
      </c>
      <c r="B171">
        <v>43.366</v>
      </c>
      <c r="C171">
        <v>141.798</v>
      </c>
      <c r="D171">
        <v>76.001000000000005</v>
      </c>
      <c r="E171">
        <v>43.366</v>
      </c>
      <c r="F171">
        <v>141.798</v>
      </c>
      <c r="G171">
        <v>67</v>
      </c>
      <c r="H171">
        <v>9.0009999999999994</v>
      </c>
      <c r="I171">
        <v>0.13400000000000001</v>
      </c>
      <c r="J171">
        <v>8.0000000000000002E-3</v>
      </c>
      <c r="K171">
        <v>0.13600000000000001</v>
      </c>
      <c r="L171">
        <v>15695</v>
      </c>
      <c r="M171">
        <v>4777</v>
      </c>
    </row>
    <row r="172" spans="1:13" x14ac:dyDescent="0.25">
      <c r="A172">
        <v>176</v>
      </c>
      <c r="B172">
        <v>43.277000000000001</v>
      </c>
      <c r="C172">
        <v>141.97200000000001</v>
      </c>
      <c r="D172">
        <v>36.027999999999999</v>
      </c>
      <c r="E172">
        <v>43.277999999999999</v>
      </c>
      <c r="F172">
        <v>141.971</v>
      </c>
      <c r="G172">
        <v>36.020000000000003</v>
      </c>
      <c r="H172">
        <v>8.0000000000000002E-3</v>
      </c>
      <c r="I172">
        <v>0</v>
      </c>
      <c r="J172">
        <v>0.111</v>
      </c>
      <c r="K172">
        <v>3.6999999999999998E-2</v>
      </c>
      <c r="L172">
        <v>15820</v>
      </c>
      <c r="M172">
        <v>4841</v>
      </c>
    </row>
    <row r="173" spans="1:13" x14ac:dyDescent="0.25">
      <c r="A173">
        <v>177</v>
      </c>
      <c r="B173">
        <v>43.134</v>
      </c>
      <c r="C173">
        <v>141.64699999999999</v>
      </c>
      <c r="D173">
        <v>301.19900000000001</v>
      </c>
      <c r="E173">
        <v>43.134</v>
      </c>
      <c r="F173">
        <v>141.64599999999999</v>
      </c>
      <c r="G173">
        <v>320</v>
      </c>
      <c r="H173">
        <v>-18.800999999999998</v>
      </c>
      <c r="I173">
        <v>-5.8999999999999997E-2</v>
      </c>
      <c r="J173">
        <v>4.2999999999999997E-2</v>
      </c>
      <c r="K173">
        <v>5.5E-2</v>
      </c>
      <c r="L173">
        <v>15586</v>
      </c>
      <c r="M173">
        <v>4944</v>
      </c>
    </row>
    <row r="174" spans="1:13" x14ac:dyDescent="0.25">
      <c r="A174">
        <v>178</v>
      </c>
      <c r="B174">
        <v>42.91</v>
      </c>
      <c r="C174">
        <v>141.72300000000001</v>
      </c>
      <c r="D174">
        <v>62.18</v>
      </c>
      <c r="E174">
        <v>42.91</v>
      </c>
      <c r="F174">
        <v>141.72300000000001</v>
      </c>
      <c r="G174">
        <v>63</v>
      </c>
      <c r="H174">
        <v>-0.82</v>
      </c>
      <c r="I174">
        <v>-1.2999999999999999E-2</v>
      </c>
      <c r="J174">
        <v>4.7E-2</v>
      </c>
      <c r="K174">
        <v>2.1999999999999999E-2</v>
      </c>
      <c r="L174">
        <v>15641</v>
      </c>
      <c r="M174">
        <v>5105</v>
      </c>
    </row>
    <row r="175" spans="1:13" x14ac:dyDescent="0.25">
      <c r="A175">
        <v>179</v>
      </c>
      <c r="B175">
        <v>42.857999999999997</v>
      </c>
      <c r="C175">
        <v>141.40299999999999</v>
      </c>
      <c r="D175">
        <v>40.290999999999997</v>
      </c>
      <c r="E175">
        <v>42.856999999999999</v>
      </c>
      <c r="F175">
        <v>141.40299999999999</v>
      </c>
      <c r="G175">
        <v>40</v>
      </c>
      <c r="H175">
        <v>0.29099999999999998</v>
      </c>
      <c r="I175">
        <v>7.0000000000000001E-3</v>
      </c>
      <c r="J175">
        <v>8.1000000000000003E-2</v>
      </c>
      <c r="K175">
        <v>3.3000000000000002E-2</v>
      </c>
      <c r="L175">
        <v>15411</v>
      </c>
      <c r="M175">
        <v>5143</v>
      </c>
    </row>
    <row r="176" spans="1:13" x14ac:dyDescent="0.25">
      <c r="A176">
        <v>180</v>
      </c>
      <c r="B176">
        <v>42.88</v>
      </c>
      <c r="C176">
        <v>141.57</v>
      </c>
      <c r="D176">
        <v>130.02699999999999</v>
      </c>
      <c r="E176">
        <v>42.878999999999998</v>
      </c>
      <c r="F176">
        <v>141.57</v>
      </c>
      <c r="G176">
        <v>147</v>
      </c>
      <c r="H176">
        <v>-16.972999999999999</v>
      </c>
      <c r="I176">
        <v>-0.115</v>
      </c>
      <c r="J176">
        <v>9.6000000000000002E-2</v>
      </c>
      <c r="K176">
        <v>0.11700000000000001</v>
      </c>
      <c r="L176">
        <v>15531</v>
      </c>
      <c r="M176">
        <v>5127</v>
      </c>
    </row>
    <row r="177" spans="1:13" x14ac:dyDescent="0.25">
      <c r="A177">
        <v>181</v>
      </c>
      <c r="B177">
        <v>42.988</v>
      </c>
      <c r="C177">
        <v>141.565</v>
      </c>
      <c r="D177">
        <v>24.748999999999999</v>
      </c>
      <c r="E177">
        <v>42.988</v>
      </c>
      <c r="F177">
        <v>141.56399999999999</v>
      </c>
      <c r="G177">
        <v>24</v>
      </c>
      <c r="H177">
        <v>0.749</v>
      </c>
      <c r="I177">
        <v>3.1E-2</v>
      </c>
      <c r="J177">
        <v>5.2999999999999999E-2</v>
      </c>
      <c r="K177">
        <v>5.2999999999999999E-2</v>
      </c>
      <c r="L177">
        <v>15527</v>
      </c>
      <c r="M177">
        <v>5049</v>
      </c>
    </row>
    <row r="178" spans="1:13" x14ac:dyDescent="0.25">
      <c r="A178">
        <v>182</v>
      </c>
      <c r="B178">
        <v>42.866</v>
      </c>
      <c r="C178">
        <v>141.16</v>
      </c>
      <c r="D178">
        <v>40.491999999999997</v>
      </c>
      <c r="E178">
        <v>42.866</v>
      </c>
      <c r="F178">
        <v>141.16</v>
      </c>
      <c r="G178">
        <v>42</v>
      </c>
      <c r="H178">
        <v>-1.508</v>
      </c>
      <c r="I178">
        <v>-3.5999999999999997E-2</v>
      </c>
      <c r="J178">
        <v>3.5000000000000003E-2</v>
      </c>
      <c r="K178">
        <v>3.9E-2</v>
      </c>
      <c r="L178">
        <v>15236</v>
      </c>
      <c r="M178">
        <v>5137</v>
      </c>
    </row>
    <row r="179" spans="1:13" x14ac:dyDescent="0.25">
      <c r="A179">
        <v>183</v>
      </c>
      <c r="B179">
        <v>42.930999999999997</v>
      </c>
      <c r="C179">
        <v>141.119</v>
      </c>
      <c r="D179">
        <v>16.672999999999998</v>
      </c>
      <c r="E179">
        <v>42.930999999999997</v>
      </c>
      <c r="F179">
        <v>141.12</v>
      </c>
      <c r="G179">
        <v>19</v>
      </c>
      <c r="H179">
        <v>-2.327</v>
      </c>
      <c r="I179">
        <v>-0.122</v>
      </c>
      <c r="J179">
        <v>0.106</v>
      </c>
      <c r="K179">
        <v>0.153</v>
      </c>
      <c r="L179">
        <v>15206</v>
      </c>
      <c r="M179">
        <v>5090</v>
      </c>
    </row>
    <row r="180" spans="1:13" x14ac:dyDescent="0.25">
      <c r="A180">
        <v>184</v>
      </c>
      <c r="B180">
        <v>42.94</v>
      </c>
      <c r="C180">
        <v>141.126</v>
      </c>
      <c r="D180">
        <v>10.906000000000001</v>
      </c>
      <c r="E180">
        <v>42.939</v>
      </c>
      <c r="F180">
        <v>141.126</v>
      </c>
      <c r="G180">
        <v>11</v>
      </c>
      <c r="H180">
        <v>-9.4E-2</v>
      </c>
      <c r="I180">
        <v>-8.9999999999999993E-3</v>
      </c>
      <c r="J180">
        <v>7.0000000000000007E-2</v>
      </c>
      <c r="K180">
        <v>4.9000000000000002E-2</v>
      </c>
      <c r="L180">
        <v>15211</v>
      </c>
      <c r="M180">
        <v>5084</v>
      </c>
    </row>
    <row r="181" spans="1:13" x14ac:dyDescent="0.25">
      <c r="A181">
        <v>185</v>
      </c>
      <c r="B181">
        <v>43.033000000000001</v>
      </c>
      <c r="C181">
        <v>141.12799999999999</v>
      </c>
      <c r="D181">
        <v>68.046999999999997</v>
      </c>
      <c r="E181">
        <v>43.033000000000001</v>
      </c>
      <c r="F181">
        <v>141.12899999999999</v>
      </c>
      <c r="G181">
        <v>68</v>
      </c>
      <c r="H181">
        <v>4.7E-2</v>
      </c>
      <c r="I181">
        <v>1E-3</v>
      </c>
      <c r="J181">
        <v>5.8000000000000003E-2</v>
      </c>
      <c r="K181">
        <v>1.4999999999999999E-2</v>
      </c>
      <c r="L181">
        <v>15213</v>
      </c>
      <c r="M181">
        <v>5017</v>
      </c>
    </row>
    <row r="182" spans="1:13" x14ac:dyDescent="0.25">
      <c r="A182">
        <v>186</v>
      </c>
      <c r="B182">
        <v>42.951000000000001</v>
      </c>
      <c r="C182">
        <v>141.285</v>
      </c>
      <c r="D182">
        <v>2.7210000000000001</v>
      </c>
      <c r="E182">
        <v>42.95</v>
      </c>
      <c r="F182">
        <v>141.286</v>
      </c>
      <c r="G182">
        <v>3</v>
      </c>
      <c r="H182">
        <v>-0.27900000000000003</v>
      </c>
      <c r="I182">
        <v>-9.2999999999999999E-2</v>
      </c>
      <c r="J182">
        <v>0.09</v>
      </c>
      <c r="K182">
        <v>0.18099999999999999</v>
      </c>
      <c r="L182">
        <v>15326</v>
      </c>
      <c r="M182">
        <v>5076</v>
      </c>
    </row>
    <row r="183" spans="1:13" x14ac:dyDescent="0.25">
      <c r="A183">
        <v>187</v>
      </c>
      <c r="B183">
        <v>42.96</v>
      </c>
      <c r="C183">
        <v>141.28700000000001</v>
      </c>
      <c r="D183">
        <v>3.6659999999999999</v>
      </c>
      <c r="E183">
        <v>42.96</v>
      </c>
      <c r="F183">
        <v>141.28700000000001</v>
      </c>
      <c r="G183">
        <v>-9999</v>
      </c>
      <c r="H183">
        <v>-999</v>
      </c>
      <c r="I183">
        <v>-999</v>
      </c>
      <c r="J183">
        <v>4.9000000000000002E-2</v>
      </c>
      <c r="K183">
        <v>-999</v>
      </c>
      <c r="L183">
        <v>15327</v>
      </c>
      <c r="M183">
        <v>5069</v>
      </c>
    </row>
    <row r="184" spans="1:13" x14ac:dyDescent="0.25">
      <c r="A184">
        <v>188</v>
      </c>
      <c r="B184">
        <v>42.944000000000003</v>
      </c>
      <c r="C184">
        <v>141.309</v>
      </c>
      <c r="D184">
        <v>4.3789999999999996</v>
      </c>
      <c r="E184">
        <v>42.942999999999998</v>
      </c>
      <c r="F184">
        <v>141.309</v>
      </c>
      <c r="G184">
        <v>4</v>
      </c>
      <c r="H184">
        <v>0.379</v>
      </c>
      <c r="I184">
        <v>9.5000000000000001E-2</v>
      </c>
      <c r="J184">
        <v>8.3000000000000004E-2</v>
      </c>
      <c r="K184">
        <v>0.17799999999999999</v>
      </c>
      <c r="L184">
        <v>15343</v>
      </c>
      <c r="M184">
        <v>5081</v>
      </c>
    </row>
    <row r="185" spans="1:13" x14ac:dyDescent="0.25">
      <c r="A185">
        <v>189</v>
      </c>
      <c r="B185">
        <v>42.962000000000003</v>
      </c>
      <c r="C185">
        <v>141.31299999999999</v>
      </c>
      <c r="D185">
        <v>7.3689999999999998</v>
      </c>
      <c r="E185">
        <v>42.960999999999999</v>
      </c>
      <c r="F185">
        <v>141.31299999999999</v>
      </c>
      <c r="G185">
        <v>7</v>
      </c>
      <c r="H185">
        <v>0.36899999999999999</v>
      </c>
      <c r="I185">
        <v>5.2999999999999999E-2</v>
      </c>
      <c r="J185">
        <v>9.1999999999999998E-2</v>
      </c>
      <c r="K185">
        <v>0.122</v>
      </c>
      <c r="L185">
        <v>15346</v>
      </c>
      <c r="M185">
        <v>5068</v>
      </c>
    </row>
    <row r="186" spans="1:13" x14ac:dyDescent="0.25">
      <c r="A186">
        <v>190</v>
      </c>
      <c r="B186">
        <v>42.935000000000002</v>
      </c>
      <c r="C186">
        <v>141.33000000000001</v>
      </c>
      <c r="D186">
        <v>1.669</v>
      </c>
      <c r="E186">
        <v>42.935000000000002</v>
      </c>
      <c r="F186">
        <v>141.33000000000001</v>
      </c>
      <c r="G186">
        <v>2</v>
      </c>
      <c r="H186">
        <v>-0.33100000000000002</v>
      </c>
      <c r="I186">
        <v>-0.16500000000000001</v>
      </c>
      <c r="J186">
        <v>4.7E-2</v>
      </c>
      <c r="K186">
        <v>0.215</v>
      </c>
      <c r="L186">
        <v>15358</v>
      </c>
      <c r="M186">
        <v>5087</v>
      </c>
    </row>
    <row r="187" spans="1:13" x14ac:dyDescent="0.25">
      <c r="A187">
        <v>191</v>
      </c>
      <c r="B187">
        <v>42.957999999999998</v>
      </c>
      <c r="C187">
        <v>141.32300000000001</v>
      </c>
      <c r="D187">
        <v>4.9409999999999998</v>
      </c>
      <c r="E187">
        <v>42.957999999999998</v>
      </c>
      <c r="F187">
        <v>141.32300000000001</v>
      </c>
      <c r="G187">
        <v>-9999</v>
      </c>
      <c r="H187">
        <v>-999</v>
      </c>
      <c r="I187">
        <v>-999</v>
      </c>
      <c r="J187">
        <v>4.1000000000000002E-2</v>
      </c>
      <c r="K187">
        <v>-999</v>
      </c>
      <c r="L187">
        <v>15353</v>
      </c>
      <c r="M187">
        <v>5071</v>
      </c>
    </row>
    <row r="188" spans="1:13" x14ac:dyDescent="0.25">
      <c r="A188">
        <v>192</v>
      </c>
      <c r="B188">
        <v>42.984999999999999</v>
      </c>
      <c r="C188">
        <v>141.30600000000001</v>
      </c>
      <c r="D188">
        <v>1.7470000000000001</v>
      </c>
      <c r="E188">
        <v>42.985999999999997</v>
      </c>
      <c r="F188">
        <v>141.30600000000001</v>
      </c>
      <c r="G188">
        <v>2</v>
      </c>
      <c r="H188">
        <v>-0.253</v>
      </c>
      <c r="I188">
        <v>-0.126</v>
      </c>
      <c r="J188">
        <v>6.8000000000000005E-2</v>
      </c>
      <c r="K188">
        <v>0.20399999999999999</v>
      </c>
      <c r="L188">
        <v>15341</v>
      </c>
      <c r="M188">
        <v>5051</v>
      </c>
    </row>
    <row r="189" spans="1:13" x14ac:dyDescent="0.25">
      <c r="A189">
        <v>193</v>
      </c>
      <c r="B189">
        <v>42.981000000000002</v>
      </c>
      <c r="C189">
        <v>141.333</v>
      </c>
      <c r="D189">
        <v>6.2409999999999997</v>
      </c>
      <c r="E189">
        <v>42.981999999999999</v>
      </c>
      <c r="F189">
        <v>141.333</v>
      </c>
      <c r="G189">
        <v>6</v>
      </c>
      <c r="H189">
        <v>0.24099999999999999</v>
      </c>
      <c r="I189">
        <v>0.04</v>
      </c>
      <c r="J189">
        <v>8.7999999999999995E-2</v>
      </c>
      <c r="K189">
        <v>0.112</v>
      </c>
      <c r="L189">
        <v>15360</v>
      </c>
      <c r="M189">
        <v>5054</v>
      </c>
    </row>
    <row r="190" spans="1:13" x14ac:dyDescent="0.25">
      <c r="A190">
        <v>194</v>
      </c>
      <c r="B190">
        <v>43.058</v>
      </c>
      <c r="C190">
        <v>141.43100000000001</v>
      </c>
      <c r="D190">
        <v>23.713000000000001</v>
      </c>
      <c r="E190">
        <v>43.058</v>
      </c>
      <c r="F190">
        <v>141.43199999999999</v>
      </c>
      <c r="G190">
        <v>28</v>
      </c>
      <c r="H190">
        <v>-4.2869999999999999</v>
      </c>
      <c r="I190">
        <v>-0.153</v>
      </c>
      <c r="J190">
        <v>7.2999999999999995E-2</v>
      </c>
      <c r="K190">
        <v>0.16300000000000001</v>
      </c>
      <c r="L190">
        <v>15431</v>
      </c>
      <c r="M190">
        <v>4999</v>
      </c>
    </row>
    <row r="191" spans="1:13" x14ac:dyDescent="0.25">
      <c r="A191">
        <v>195</v>
      </c>
      <c r="B191">
        <v>43.073999999999998</v>
      </c>
      <c r="C191">
        <v>141.42599999999999</v>
      </c>
      <c r="D191">
        <v>17.812999999999999</v>
      </c>
      <c r="E191">
        <v>43.075000000000003</v>
      </c>
      <c r="F191">
        <v>141.42599999999999</v>
      </c>
      <c r="G191">
        <v>-9999</v>
      </c>
      <c r="H191">
        <v>-999</v>
      </c>
      <c r="I191">
        <v>-999</v>
      </c>
      <c r="J191">
        <v>8.1000000000000003E-2</v>
      </c>
      <c r="K191">
        <v>-999</v>
      </c>
      <c r="L191">
        <v>15427</v>
      </c>
      <c r="M191">
        <v>4987</v>
      </c>
    </row>
    <row r="192" spans="1:13" x14ac:dyDescent="0.25">
      <c r="A192">
        <v>196</v>
      </c>
      <c r="B192">
        <v>43.119</v>
      </c>
      <c r="C192">
        <v>141.42699999999999</v>
      </c>
      <c r="D192">
        <v>19.79</v>
      </c>
      <c r="E192">
        <v>43.118000000000002</v>
      </c>
      <c r="F192">
        <v>141.42699999999999</v>
      </c>
      <c r="G192">
        <v>-9999</v>
      </c>
      <c r="H192">
        <v>-999</v>
      </c>
      <c r="I192">
        <v>-999</v>
      </c>
      <c r="J192">
        <v>8.4000000000000005E-2</v>
      </c>
      <c r="K192">
        <v>-999</v>
      </c>
      <c r="L192">
        <v>15428</v>
      </c>
      <c r="M192">
        <v>4955</v>
      </c>
    </row>
    <row r="193" spans="1:13" x14ac:dyDescent="0.25">
      <c r="A193">
        <v>197</v>
      </c>
      <c r="B193">
        <v>43.115000000000002</v>
      </c>
      <c r="C193">
        <v>141.477</v>
      </c>
      <c r="D193">
        <v>184.06</v>
      </c>
      <c r="E193">
        <v>43.112000000000002</v>
      </c>
      <c r="F193">
        <v>141.47800000000001</v>
      </c>
      <c r="G193">
        <v>183</v>
      </c>
      <c r="H193">
        <v>1.06</v>
      </c>
      <c r="I193">
        <v>6.0000000000000001E-3</v>
      </c>
      <c r="J193">
        <v>0.29599999999999999</v>
      </c>
      <c r="K193">
        <v>6.5000000000000002E-2</v>
      </c>
      <c r="L193">
        <v>15464</v>
      </c>
      <c r="M193">
        <v>4958</v>
      </c>
    </row>
    <row r="194" spans="1:13" x14ac:dyDescent="0.25">
      <c r="A194">
        <v>198</v>
      </c>
      <c r="B194">
        <v>43.152999999999999</v>
      </c>
      <c r="C194">
        <v>141.37</v>
      </c>
      <c r="D194">
        <v>60.601999999999997</v>
      </c>
      <c r="E194">
        <v>43.152999999999999</v>
      </c>
      <c r="F194">
        <v>141.37100000000001</v>
      </c>
      <c r="G194">
        <v>71</v>
      </c>
      <c r="H194">
        <v>-10.398</v>
      </c>
      <c r="I194">
        <v>-0.14599999999999999</v>
      </c>
      <c r="J194">
        <v>8.6999999999999994E-2</v>
      </c>
      <c r="K194">
        <v>0.14899999999999999</v>
      </c>
      <c r="L194">
        <v>15387</v>
      </c>
      <c r="M194">
        <v>4930</v>
      </c>
    </row>
    <row r="195" spans="1:13" x14ac:dyDescent="0.25">
      <c r="A195">
        <v>199</v>
      </c>
      <c r="B195">
        <v>43.158000000000001</v>
      </c>
      <c r="C195">
        <v>141.36199999999999</v>
      </c>
      <c r="D195">
        <v>60.857999999999997</v>
      </c>
      <c r="E195">
        <v>43.158000000000001</v>
      </c>
      <c r="F195">
        <v>141.36099999999999</v>
      </c>
      <c r="G195">
        <v>72</v>
      </c>
      <c r="H195">
        <v>-11.141999999999999</v>
      </c>
      <c r="I195">
        <v>-0.155</v>
      </c>
      <c r="J195">
        <v>7.6999999999999999E-2</v>
      </c>
      <c r="K195">
        <v>0.156</v>
      </c>
      <c r="L195">
        <v>15381</v>
      </c>
      <c r="M195">
        <v>4927</v>
      </c>
    </row>
    <row r="196" spans="1:13" x14ac:dyDescent="0.25">
      <c r="A196">
        <v>200</v>
      </c>
      <c r="B196">
        <v>42.865000000000002</v>
      </c>
      <c r="C196">
        <v>141.41200000000001</v>
      </c>
      <c r="D196">
        <v>41.517000000000003</v>
      </c>
      <c r="E196">
        <v>42.863999999999997</v>
      </c>
      <c r="F196">
        <v>141.411</v>
      </c>
      <c r="G196">
        <v>42</v>
      </c>
      <c r="H196">
        <v>-0.48299999999999998</v>
      </c>
      <c r="I196">
        <v>-1.2E-2</v>
      </c>
      <c r="J196">
        <v>9.2999999999999999E-2</v>
      </c>
      <c r="K196">
        <v>3.7999999999999999E-2</v>
      </c>
      <c r="L196">
        <v>15417</v>
      </c>
      <c r="M196">
        <v>5138</v>
      </c>
    </row>
    <row r="197" spans="1:13" x14ac:dyDescent="0.25">
      <c r="A197">
        <v>201</v>
      </c>
      <c r="B197">
        <v>43.012999999999998</v>
      </c>
      <c r="C197">
        <v>141.155</v>
      </c>
      <c r="D197">
        <v>14.592000000000001</v>
      </c>
      <c r="E197">
        <v>43.012999999999998</v>
      </c>
      <c r="F197">
        <v>141.154</v>
      </c>
      <c r="G197">
        <v>14</v>
      </c>
      <c r="H197">
        <v>0.59199999999999997</v>
      </c>
      <c r="I197">
        <v>4.2000000000000003E-2</v>
      </c>
      <c r="J197">
        <v>7.3999999999999996E-2</v>
      </c>
      <c r="K197">
        <v>8.2000000000000003E-2</v>
      </c>
      <c r="L197">
        <v>15232</v>
      </c>
      <c r="M197">
        <v>5031</v>
      </c>
    </row>
    <row r="198" spans="1:13" x14ac:dyDescent="0.25">
      <c r="A198">
        <v>202</v>
      </c>
      <c r="B198">
        <v>42.976999999999997</v>
      </c>
      <c r="C198">
        <v>141.13800000000001</v>
      </c>
      <c r="D198">
        <v>91.234999999999999</v>
      </c>
      <c r="E198">
        <v>42.976999999999997</v>
      </c>
      <c r="F198">
        <v>141.13800000000001</v>
      </c>
      <c r="G198">
        <v>91.5</v>
      </c>
      <c r="H198">
        <v>-0.26500000000000001</v>
      </c>
      <c r="I198">
        <v>-3.0000000000000001E-3</v>
      </c>
      <c r="J198">
        <v>1.9E-2</v>
      </c>
      <c r="K198">
        <v>6.0000000000000001E-3</v>
      </c>
      <c r="L198">
        <v>15220</v>
      </c>
      <c r="M198">
        <v>5057</v>
      </c>
    </row>
    <row r="199" spans="1:13" x14ac:dyDescent="0.25">
      <c r="A199">
        <v>203</v>
      </c>
      <c r="B199">
        <v>43.124000000000002</v>
      </c>
      <c r="C199">
        <v>141.34399999999999</v>
      </c>
      <c r="D199">
        <v>8.2100000000000009</v>
      </c>
      <c r="E199">
        <v>43.125</v>
      </c>
      <c r="F199">
        <v>141.34399999999999</v>
      </c>
      <c r="G199">
        <v>16</v>
      </c>
      <c r="H199">
        <v>-7.79</v>
      </c>
      <c r="I199">
        <v>-0.48699999999999999</v>
      </c>
      <c r="J199">
        <v>7.9000000000000001E-2</v>
      </c>
      <c r="K199">
        <v>0.751</v>
      </c>
      <c r="L199">
        <v>15368</v>
      </c>
      <c r="M199">
        <v>4951</v>
      </c>
    </row>
    <row r="200" spans="1:13" x14ac:dyDescent="0.25">
      <c r="A200">
        <v>204</v>
      </c>
      <c r="B200">
        <v>43.155999999999999</v>
      </c>
      <c r="C200">
        <v>141.352</v>
      </c>
      <c r="D200">
        <v>17.268999999999998</v>
      </c>
      <c r="E200">
        <v>43.155999999999999</v>
      </c>
      <c r="F200">
        <v>141.352</v>
      </c>
      <c r="G200">
        <v>21</v>
      </c>
      <c r="H200">
        <v>-3.7309999999999999</v>
      </c>
      <c r="I200">
        <v>-0.17799999999999999</v>
      </c>
      <c r="J200">
        <v>2.9000000000000001E-2</v>
      </c>
      <c r="K200">
        <v>0.17499999999999999</v>
      </c>
      <c r="L200">
        <v>15374</v>
      </c>
      <c r="M200">
        <v>4928</v>
      </c>
    </row>
    <row r="201" spans="1:13" x14ac:dyDescent="0.25">
      <c r="A201">
        <v>205</v>
      </c>
      <c r="B201">
        <v>43.148000000000003</v>
      </c>
      <c r="C201">
        <v>141.31700000000001</v>
      </c>
      <c r="D201">
        <v>19.079999999999998</v>
      </c>
      <c r="E201">
        <v>43.148000000000003</v>
      </c>
      <c r="F201">
        <v>141.31800000000001</v>
      </c>
      <c r="G201">
        <v>18</v>
      </c>
      <c r="H201">
        <v>1.08</v>
      </c>
      <c r="I201">
        <v>0.06</v>
      </c>
      <c r="J201">
        <v>5.1999999999999998E-2</v>
      </c>
      <c r="K201">
        <v>8.4000000000000005E-2</v>
      </c>
      <c r="L201">
        <v>15349</v>
      </c>
      <c r="M201">
        <v>4934</v>
      </c>
    </row>
    <row r="202" spans="1:13" x14ac:dyDescent="0.25">
      <c r="A202">
        <v>206</v>
      </c>
      <c r="B202">
        <v>43.158999999999999</v>
      </c>
      <c r="C202">
        <v>141.34800000000001</v>
      </c>
      <c r="D202">
        <v>27.245000000000001</v>
      </c>
      <c r="E202">
        <v>43.158999999999999</v>
      </c>
      <c r="F202">
        <v>141.34800000000001</v>
      </c>
      <c r="G202">
        <v>24</v>
      </c>
      <c r="H202">
        <v>3.2450000000000001</v>
      </c>
      <c r="I202">
        <v>0.13500000000000001</v>
      </c>
      <c r="J202">
        <v>8.0000000000000002E-3</v>
      </c>
      <c r="K202">
        <v>0.13800000000000001</v>
      </c>
      <c r="L202">
        <v>15371</v>
      </c>
      <c r="M202">
        <v>4926</v>
      </c>
    </row>
    <row r="203" spans="1:13" x14ac:dyDescent="0.25">
      <c r="A203">
        <v>207</v>
      </c>
      <c r="B203">
        <v>42.941000000000003</v>
      </c>
      <c r="C203">
        <v>141.56899999999999</v>
      </c>
      <c r="D203">
        <v>52.195</v>
      </c>
      <c r="E203">
        <v>42.941000000000003</v>
      </c>
      <c r="F203">
        <v>141.56899999999999</v>
      </c>
      <c r="G203">
        <v>50</v>
      </c>
      <c r="H203">
        <v>2.1949999999999998</v>
      </c>
      <c r="I203">
        <v>4.3999999999999997E-2</v>
      </c>
      <c r="J203">
        <v>2.1000000000000001E-2</v>
      </c>
      <c r="K203">
        <v>0.05</v>
      </c>
      <c r="L203">
        <v>15530</v>
      </c>
      <c r="M203">
        <v>5083</v>
      </c>
    </row>
    <row r="204" spans="1:13" x14ac:dyDescent="0.25">
      <c r="A204">
        <v>208</v>
      </c>
      <c r="B204">
        <v>43.009</v>
      </c>
      <c r="C204">
        <v>141.309</v>
      </c>
      <c r="D204">
        <v>3.923</v>
      </c>
      <c r="E204">
        <v>43.009</v>
      </c>
      <c r="F204">
        <v>141.309</v>
      </c>
      <c r="G204">
        <v>4</v>
      </c>
      <c r="H204">
        <v>-7.6999999999999999E-2</v>
      </c>
      <c r="I204">
        <v>-1.9E-2</v>
      </c>
      <c r="J204">
        <v>3.0000000000000001E-3</v>
      </c>
      <c r="K204">
        <v>1.7000000000000001E-2</v>
      </c>
      <c r="L204">
        <v>15343</v>
      </c>
      <c r="M204">
        <v>5034</v>
      </c>
    </row>
    <row r="205" spans="1:13" x14ac:dyDescent="0.25">
      <c r="A205">
        <v>209</v>
      </c>
      <c r="B205">
        <v>42.935000000000002</v>
      </c>
      <c r="C205">
        <v>141.34899999999999</v>
      </c>
      <c r="D205">
        <v>2.4249999999999998</v>
      </c>
      <c r="E205">
        <v>42.933999999999997</v>
      </c>
      <c r="F205">
        <v>141.34100000000001</v>
      </c>
      <c r="G205">
        <v>3</v>
      </c>
      <c r="H205">
        <v>-0.57499999999999996</v>
      </c>
      <c r="I205">
        <v>-0.192</v>
      </c>
      <c r="J205">
        <v>0.69599999999999995</v>
      </c>
      <c r="K205">
        <v>0.98099999999999998</v>
      </c>
      <c r="L205">
        <v>15372</v>
      </c>
      <c r="M205">
        <v>5087</v>
      </c>
    </row>
    <row r="206" spans="1:13" x14ac:dyDescent="0.25">
      <c r="A206">
        <v>210</v>
      </c>
      <c r="B206">
        <v>43.000999999999998</v>
      </c>
      <c r="C206">
        <v>141.31200000000001</v>
      </c>
      <c r="D206">
        <v>5.72</v>
      </c>
      <c r="E206">
        <v>43.000999999999998</v>
      </c>
      <c r="F206">
        <v>141.31100000000001</v>
      </c>
      <c r="G206">
        <v>7</v>
      </c>
      <c r="H206">
        <v>-1.28</v>
      </c>
      <c r="I206">
        <v>-0.183</v>
      </c>
      <c r="J206">
        <v>7.3999999999999996E-2</v>
      </c>
      <c r="K206">
        <v>0.224</v>
      </c>
      <c r="L206">
        <v>15345</v>
      </c>
      <c r="M206">
        <v>5040</v>
      </c>
    </row>
    <row r="207" spans="1:13" x14ac:dyDescent="0.25">
      <c r="A207">
        <v>211</v>
      </c>
      <c r="B207">
        <v>42.957999999999998</v>
      </c>
      <c r="C207">
        <v>141.26300000000001</v>
      </c>
      <c r="D207">
        <v>23.204000000000001</v>
      </c>
      <c r="E207">
        <v>42.957000000000001</v>
      </c>
      <c r="F207">
        <v>141.26300000000001</v>
      </c>
      <c r="G207">
        <v>19</v>
      </c>
      <c r="H207">
        <v>4.2039999999999997</v>
      </c>
      <c r="I207">
        <v>0.221</v>
      </c>
      <c r="J207">
        <v>7.2999999999999995E-2</v>
      </c>
      <c r="K207">
        <v>0.255</v>
      </c>
      <c r="L207">
        <v>15310</v>
      </c>
      <c r="M207">
        <v>5071</v>
      </c>
    </row>
    <row r="208" spans="1:13" x14ac:dyDescent="0.25">
      <c r="A208">
        <v>212</v>
      </c>
      <c r="B208">
        <v>42.938000000000002</v>
      </c>
      <c r="C208">
        <v>141.22399999999999</v>
      </c>
      <c r="D208">
        <v>7.0289999999999999</v>
      </c>
      <c r="E208">
        <v>42.938000000000002</v>
      </c>
      <c r="F208">
        <v>141.22399999999999</v>
      </c>
      <c r="G208">
        <v>6</v>
      </c>
      <c r="H208">
        <v>1.0289999999999999</v>
      </c>
      <c r="I208">
        <v>0.17199999999999999</v>
      </c>
      <c r="J208">
        <v>3.4000000000000002E-2</v>
      </c>
      <c r="K208">
        <v>0.19900000000000001</v>
      </c>
      <c r="L208">
        <v>15282</v>
      </c>
      <c r="M208">
        <v>5085</v>
      </c>
    </row>
    <row r="209" spans="1:13" x14ac:dyDescent="0.25">
      <c r="A209">
        <v>213</v>
      </c>
      <c r="B209">
        <v>43.633000000000003</v>
      </c>
      <c r="C209">
        <v>143.01</v>
      </c>
      <c r="D209">
        <v>111.383</v>
      </c>
      <c r="E209">
        <v>43.633000000000003</v>
      </c>
      <c r="F209">
        <v>143.01</v>
      </c>
      <c r="G209">
        <v>113</v>
      </c>
      <c r="H209">
        <v>-1.617</v>
      </c>
      <c r="I209">
        <v>-1.4E-2</v>
      </c>
      <c r="J209">
        <v>5.2999999999999999E-2</v>
      </c>
      <c r="K209">
        <v>2.1000000000000001E-2</v>
      </c>
      <c r="L209">
        <v>16568</v>
      </c>
      <c r="M209">
        <v>4585</v>
      </c>
    </row>
    <row r="210" spans="1:13" x14ac:dyDescent="0.25">
      <c r="A210">
        <v>214</v>
      </c>
      <c r="B210">
        <v>43.726999999999997</v>
      </c>
      <c r="C210">
        <v>142.95500000000001</v>
      </c>
      <c r="D210">
        <v>431.68700000000001</v>
      </c>
      <c r="E210">
        <v>43.726999999999997</v>
      </c>
      <c r="F210">
        <v>142.95500000000001</v>
      </c>
      <c r="G210">
        <v>444</v>
      </c>
      <c r="H210">
        <v>-12.313000000000001</v>
      </c>
      <c r="I210">
        <v>-2.8000000000000001E-2</v>
      </c>
      <c r="J210">
        <v>1.4E-2</v>
      </c>
      <c r="K210">
        <v>2.4E-2</v>
      </c>
      <c r="L210">
        <v>16528</v>
      </c>
      <c r="M210">
        <v>4517</v>
      </c>
    </row>
    <row r="211" spans="1:13" x14ac:dyDescent="0.25">
      <c r="A211">
        <v>215</v>
      </c>
      <c r="B211">
        <v>43.841999999999999</v>
      </c>
      <c r="C211">
        <v>142.76499999999999</v>
      </c>
      <c r="D211">
        <v>830.56600000000003</v>
      </c>
      <c r="E211">
        <v>43.841999999999999</v>
      </c>
      <c r="F211">
        <v>142.76400000000001</v>
      </c>
      <c r="G211">
        <v>842</v>
      </c>
      <c r="H211">
        <v>-11.433999999999999</v>
      </c>
      <c r="I211">
        <v>-1.4E-2</v>
      </c>
      <c r="J211">
        <v>6.2E-2</v>
      </c>
      <c r="K211">
        <v>2.3E-2</v>
      </c>
      <c r="L211">
        <v>16391</v>
      </c>
      <c r="M211">
        <v>4434</v>
      </c>
    </row>
    <row r="212" spans="1:13" x14ac:dyDescent="0.25">
      <c r="A212">
        <v>216</v>
      </c>
      <c r="B212">
        <v>43.89</v>
      </c>
      <c r="C212">
        <v>142.655</v>
      </c>
      <c r="D212">
        <v>1069.8599999999999</v>
      </c>
      <c r="E212">
        <v>43.889000000000003</v>
      </c>
      <c r="F212">
        <v>142.655</v>
      </c>
      <c r="G212">
        <v>1083</v>
      </c>
      <c r="H212">
        <v>-13.14</v>
      </c>
      <c r="I212">
        <v>-1.2E-2</v>
      </c>
      <c r="J212">
        <v>6.5000000000000002E-2</v>
      </c>
      <c r="K212">
        <v>2.1999999999999999E-2</v>
      </c>
      <c r="L212">
        <v>16312</v>
      </c>
      <c r="M212">
        <v>4400</v>
      </c>
    </row>
    <row r="213" spans="1:13" x14ac:dyDescent="0.25">
      <c r="A213">
        <v>217</v>
      </c>
      <c r="B213">
        <v>43.892000000000003</v>
      </c>
      <c r="C213">
        <v>142.52199999999999</v>
      </c>
      <c r="D213">
        <v>1299.432</v>
      </c>
      <c r="E213">
        <v>43.893000000000001</v>
      </c>
      <c r="F213">
        <v>142.52199999999999</v>
      </c>
      <c r="G213">
        <v>1325</v>
      </c>
      <c r="H213">
        <v>-25.568000000000001</v>
      </c>
      <c r="I213">
        <v>-1.9E-2</v>
      </c>
      <c r="J213">
        <v>8.1000000000000003E-2</v>
      </c>
      <c r="K213">
        <v>3.1E-2</v>
      </c>
      <c r="L213">
        <v>16216</v>
      </c>
      <c r="M213">
        <v>4398</v>
      </c>
    </row>
    <row r="214" spans="1:13" x14ac:dyDescent="0.25">
      <c r="A214">
        <v>218</v>
      </c>
      <c r="B214">
        <v>43.816000000000003</v>
      </c>
      <c r="C214">
        <v>142.41900000000001</v>
      </c>
      <c r="D214">
        <v>1608.3140000000001</v>
      </c>
      <c r="E214">
        <v>43.816000000000003</v>
      </c>
      <c r="F214">
        <v>142.41900000000001</v>
      </c>
      <c r="G214">
        <v>1423</v>
      </c>
      <c r="H214">
        <v>185.31399999999999</v>
      </c>
      <c r="I214">
        <v>0.13</v>
      </c>
      <c r="J214">
        <v>2.1000000000000001E-2</v>
      </c>
      <c r="K214">
        <v>0.13400000000000001</v>
      </c>
      <c r="L214">
        <v>16142</v>
      </c>
      <c r="M214">
        <v>4453</v>
      </c>
    </row>
    <row r="215" spans="1:13" x14ac:dyDescent="0.25">
      <c r="A215">
        <v>219</v>
      </c>
      <c r="B215">
        <v>43.777999999999999</v>
      </c>
      <c r="C215">
        <v>142.358</v>
      </c>
      <c r="D215">
        <v>1892.1489999999999</v>
      </c>
      <c r="E215">
        <v>43.777999999999999</v>
      </c>
      <c r="F215">
        <v>142.358</v>
      </c>
      <c r="G215">
        <v>1917</v>
      </c>
      <c r="H215">
        <v>-24.850999999999999</v>
      </c>
      <c r="I215">
        <v>-1.2999999999999999E-2</v>
      </c>
      <c r="J215">
        <v>6.0999999999999999E-2</v>
      </c>
      <c r="K215">
        <v>2.1999999999999999E-2</v>
      </c>
      <c r="L215">
        <v>16098</v>
      </c>
      <c r="M215">
        <v>4480</v>
      </c>
    </row>
    <row r="216" spans="1:13" x14ac:dyDescent="0.25">
      <c r="A216">
        <v>220</v>
      </c>
      <c r="B216">
        <v>43.765000000000001</v>
      </c>
      <c r="C216">
        <v>142.27699999999999</v>
      </c>
      <c r="D216">
        <v>3317.4920000000002</v>
      </c>
      <c r="E216">
        <v>43.764000000000003</v>
      </c>
      <c r="F216">
        <v>142.27600000000001</v>
      </c>
      <c r="G216">
        <v>3379</v>
      </c>
      <c r="H216">
        <v>-61.508000000000003</v>
      </c>
      <c r="I216">
        <v>-1.7999999999999999E-2</v>
      </c>
      <c r="J216">
        <v>0.109</v>
      </c>
      <c r="K216">
        <v>3.5999999999999997E-2</v>
      </c>
      <c r="L216">
        <v>16040</v>
      </c>
      <c r="M216">
        <v>4490</v>
      </c>
    </row>
    <row r="217" spans="1:13" x14ac:dyDescent="0.25">
      <c r="A217">
        <v>221</v>
      </c>
      <c r="B217">
        <v>43.645000000000003</v>
      </c>
      <c r="C217">
        <v>143.066</v>
      </c>
      <c r="D217">
        <v>45.113</v>
      </c>
      <c r="E217">
        <v>43.646000000000001</v>
      </c>
      <c r="F217">
        <v>143.066</v>
      </c>
      <c r="G217">
        <v>45</v>
      </c>
      <c r="H217">
        <v>0.113</v>
      </c>
      <c r="I217">
        <v>3.0000000000000001E-3</v>
      </c>
      <c r="J217">
        <v>9.6000000000000002E-2</v>
      </c>
      <c r="K217">
        <v>3.1E-2</v>
      </c>
      <c r="L217">
        <v>16608</v>
      </c>
      <c r="M217">
        <v>4576</v>
      </c>
    </row>
    <row r="218" spans="1:13" x14ac:dyDescent="0.25">
      <c r="A218">
        <v>222</v>
      </c>
      <c r="B218">
        <v>43.862000000000002</v>
      </c>
      <c r="C218">
        <v>142.84200000000001</v>
      </c>
      <c r="D218">
        <v>208.91</v>
      </c>
      <c r="E218">
        <v>43.863</v>
      </c>
      <c r="F218">
        <v>142.84299999999999</v>
      </c>
      <c r="G218">
        <v>208</v>
      </c>
      <c r="H218">
        <v>0.91</v>
      </c>
      <c r="I218">
        <v>4.0000000000000001E-3</v>
      </c>
      <c r="J218">
        <v>0.14199999999999999</v>
      </c>
      <c r="K218">
        <v>3.3000000000000002E-2</v>
      </c>
      <c r="L218">
        <v>16447</v>
      </c>
      <c r="M218">
        <v>4420</v>
      </c>
    </row>
    <row r="219" spans="1:13" x14ac:dyDescent="0.25">
      <c r="A219">
        <v>223</v>
      </c>
      <c r="B219">
        <v>43.805</v>
      </c>
      <c r="C219">
        <v>142.483</v>
      </c>
      <c r="D219">
        <v>193.982</v>
      </c>
      <c r="E219">
        <v>43.802</v>
      </c>
      <c r="F219">
        <v>142.476</v>
      </c>
      <c r="G219">
        <v>159.6</v>
      </c>
      <c r="H219">
        <v>34.381999999999998</v>
      </c>
      <c r="I219">
        <v>0.215</v>
      </c>
      <c r="J219">
        <v>0.622</v>
      </c>
      <c r="K219">
        <v>0.34</v>
      </c>
      <c r="L219">
        <v>16188</v>
      </c>
      <c r="M219">
        <v>4461</v>
      </c>
    </row>
    <row r="220" spans="1:13" x14ac:dyDescent="0.25">
      <c r="A220">
        <v>224</v>
      </c>
      <c r="B220">
        <v>43.787999999999997</v>
      </c>
      <c r="C220">
        <v>142.44200000000001</v>
      </c>
      <c r="D220">
        <v>200.23</v>
      </c>
      <c r="E220">
        <v>43.787999999999997</v>
      </c>
      <c r="F220">
        <v>142.44300000000001</v>
      </c>
      <c r="G220">
        <v>430</v>
      </c>
      <c r="H220">
        <v>-229.77</v>
      </c>
      <c r="I220">
        <v>-0.53400000000000003</v>
      </c>
      <c r="J220">
        <v>5.5E-2</v>
      </c>
      <c r="K220">
        <v>0.872</v>
      </c>
      <c r="L220">
        <v>16159</v>
      </c>
      <c r="M220">
        <v>4473</v>
      </c>
    </row>
    <row r="221" spans="1:13" x14ac:dyDescent="0.25">
      <c r="A221">
        <v>225</v>
      </c>
      <c r="B221">
        <v>43.774000000000001</v>
      </c>
      <c r="C221">
        <v>142.37299999999999</v>
      </c>
      <c r="D221">
        <v>269.32900000000001</v>
      </c>
      <c r="E221">
        <v>43.774999999999999</v>
      </c>
      <c r="F221">
        <v>142.37299999999999</v>
      </c>
      <c r="G221">
        <v>475</v>
      </c>
      <c r="H221">
        <v>-205.67099999999999</v>
      </c>
      <c r="I221">
        <v>-0.433</v>
      </c>
      <c r="J221">
        <v>7.8E-2</v>
      </c>
      <c r="K221">
        <v>0.58799999999999997</v>
      </c>
      <c r="L221">
        <v>16109</v>
      </c>
      <c r="M221">
        <v>4483</v>
      </c>
    </row>
    <row r="222" spans="1:13" x14ac:dyDescent="0.25">
      <c r="A222">
        <v>226</v>
      </c>
      <c r="B222">
        <v>43.649000000000001</v>
      </c>
      <c r="C222">
        <v>142.58500000000001</v>
      </c>
      <c r="D222">
        <v>244.631</v>
      </c>
      <c r="E222">
        <v>43.649000000000001</v>
      </c>
      <c r="F222">
        <v>142.58600000000001</v>
      </c>
      <c r="G222">
        <v>249</v>
      </c>
      <c r="H222">
        <v>-4.3689999999999998</v>
      </c>
      <c r="I222">
        <v>-1.7999999999999999E-2</v>
      </c>
      <c r="J222">
        <v>5.8000000000000003E-2</v>
      </c>
      <c r="K222">
        <v>2.5000000000000001E-2</v>
      </c>
      <c r="L222">
        <v>16262</v>
      </c>
      <c r="M222">
        <v>4573</v>
      </c>
    </row>
    <row r="223" spans="1:13" x14ac:dyDescent="0.25">
      <c r="A223">
        <v>227</v>
      </c>
      <c r="B223">
        <v>43.694000000000003</v>
      </c>
      <c r="C223">
        <v>142.501</v>
      </c>
      <c r="D223">
        <v>259.94</v>
      </c>
      <c r="E223">
        <v>43.692999999999998</v>
      </c>
      <c r="F223">
        <v>142.501</v>
      </c>
      <c r="G223">
        <v>278</v>
      </c>
      <c r="H223">
        <v>-18.059999999999999</v>
      </c>
      <c r="I223">
        <v>-6.5000000000000002E-2</v>
      </c>
      <c r="J223">
        <v>8.6999999999999994E-2</v>
      </c>
      <c r="K223">
        <v>6.9000000000000006E-2</v>
      </c>
      <c r="L223">
        <v>16201</v>
      </c>
      <c r="M223">
        <v>4541</v>
      </c>
    </row>
    <row r="224" spans="1:13" x14ac:dyDescent="0.25">
      <c r="A224">
        <v>228</v>
      </c>
      <c r="B224">
        <v>43.703000000000003</v>
      </c>
      <c r="C224">
        <v>142.46899999999999</v>
      </c>
      <c r="D224">
        <v>260.85899999999998</v>
      </c>
      <c r="E224">
        <v>43.703000000000003</v>
      </c>
      <c r="F224">
        <v>142.46899999999999</v>
      </c>
      <c r="G224">
        <v>263.39999999999998</v>
      </c>
      <c r="H224">
        <v>-2.5409999999999999</v>
      </c>
      <c r="I224">
        <v>-0.01</v>
      </c>
      <c r="J224">
        <v>5.7000000000000002E-2</v>
      </c>
      <c r="K224">
        <v>1.9E-2</v>
      </c>
      <c r="L224">
        <v>16178</v>
      </c>
      <c r="M224">
        <v>4534</v>
      </c>
    </row>
    <row r="225" spans="1:13" x14ac:dyDescent="0.25">
      <c r="A225">
        <v>229</v>
      </c>
      <c r="B225">
        <v>43.747999999999998</v>
      </c>
      <c r="C225">
        <v>142.376</v>
      </c>
      <c r="D225">
        <v>336.64400000000001</v>
      </c>
      <c r="E225">
        <v>43.747999999999998</v>
      </c>
      <c r="F225">
        <v>142.376</v>
      </c>
      <c r="G225">
        <v>358</v>
      </c>
      <c r="H225">
        <v>-21.356000000000002</v>
      </c>
      <c r="I225">
        <v>-0.06</v>
      </c>
      <c r="J225">
        <v>2.5999999999999999E-2</v>
      </c>
      <c r="K225">
        <v>5.2999999999999999E-2</v>
      </c>
      <c r="L225">
        <v>16111</v>
      </c>
      <c r="M225">
        <v>4502</v>
      </c>
    </row>
    <row r="226" spans="1:13" x14ac:dyDescent="0.25">
      <c r="A226">
        <v>230</v>
      </c>
      <c r="B226">
        <v>43.585000000000001</v>
      </c>
      <c r="C226">
        <v>142.45599999999999</v>
      </c>
      <c r="D226">
        <v>135.99799999999999</v>
      </c>
      <c r="E226">
        <v>43.585999999999999</v>
      </c>
      <c r="F226">
        <v>142.45599999999999</v>
      </c>
      <c r="G226">
        <v>149</v>
      </c>
      <c r="H226">
        <v>-13.002000000000001</v>
      </c>
      <c r="I226">
        <v>-8.6999999999999994E-2</v>
      </c>
      <c r="J226">
        <v>6.8000000000000005E-2</v>
      </c>
      <c r="K226">
        <v>8.5000000000000006E-2</v>
      </c>
      <c r="L226">
        <v>16169</v>
      </c>
      <c r="M226">
        <v>4619</v>
      </c>
    </row>
    <row r="227" spans="1:13" x14ac:dyDescent="0.25">
      <c r="A227">
        <v>231</v>
      </c>
      <c r="B227">
        <v>43.643999999999998</v>
      </c>
      <c r="C227">
        <v>142.39699999999999</v>
      </c>
      <c r="D227">
        <v>411.31299999999999</v>
      </c>
      <c r="E227">
        <v>43.643000000000001</v>
      </c>
      <c r="F227">
        <v>142.39599999999999</v>
      </c>
      <c r="G227">
        <v>424</v>
      </c>
      <c r="H227">
        <v>-12.686999999999999</v>
      </c>
      <c r="I227">
        <v>-0.03</v>
      </c>
      <c r="J227">
        <v>9.4E-2</v>
      </c>
      <c r="K227">
        <v>4.2000000000000003E-2</v>
      </c>
      <c r="L227">
        <v>16126</v>
      </c>
      <c r="M227">
        <v>4577</v>
      </c>
    </row>
    <row r="228" spans="1:13" x14ac:dyDescent="0.25">
      <c r="A228">
        <v>232</v>
      </c>
      <c r="B228">
        <v>43.68</v>
      </c>
      <c r="C228">
        <v>142.37700000000001</v>
      </c>
      <c r="D228">
        <v>641.03200000000004</v>
      </c>
      <c r="E228">
        <v>43.68</v>
      </c>
      <c r="F228">
        <v>142.37799999999999</v>
      </c>
      <c r="G228">
        <v>645</v>
      </c>
      <c r="H228">
        <v>-3.968</v>
      </c>
      <c r="I228">
        <v>-6.0000000000000001E-3</v>
      </c>
      <c r="J228">
        <v>7.4999999999999997E-2</v>
      </c>
      <c r="K228">
        <v>0.02</v>
      </c>
      <c r="L228">
        <v>16112</v>
      </c>
      <c r="M228">
        <v>4551</v>
      </c>
    </row>
    <row r="229" spans="1:13" x14ac:dyDescent="0.25">
      <c r="A229">
        <v>233</v>
      </c>
      <c r="B229">
        <v>43.664999999999999</v>
      </c>
      <c r="C229">
        <v>142.40299999999999</v>
      </c>
      <c r="D229">
        <v>196.02600000000001</v>
      </c>
      <c r="E229">
        <v>43.664999999999999</v>
      </c>
      <c r="F229">
        <v>142.40299999999999</v>
      </c>
      <c r="G229">
        <v>189</v>
      </c>
      <c r="H229">
        <v>7.0259999999999998</v>
      </c>
      <c r="I229">
        <v>3.6999999999999998E-2</v>
      </c>
      <c r="J229">
        <v>0.06</v>
      </c>
      <c r="K229">
        <v>4.9000000000000002E-2</v>
      </c>
      <c r="L229">
        <v>16131</v>
      </c>
      <c r="M229">
        <v>4562</v>
      </c>
    </row>
    <row r="230" spans="1:13" x14ac:dyDescent="0.25">
      <c r="A230">
        <v>234</v>
      </c>
      <c r="B230">
        <v>43.823999999999998</v>
      </c>
      <c r="C230">
        <v>142.328</v>
      </c>
      <c r="D230">
        <v>173.40600000000001</v>
      </c>
      <c r="E230">
        <v>43.823999999999998</v>
      </c>
      <c r="F230">
        <v>142.32900000000001</v>
      </c>
      <c r="G230">
        <v>181</v>
      </c>
      <c r="H230">
        <v>-7.5940000000000003</v>
      </c>
      <c r="I230">
        <v>-4.2000000000000003E-2</v>
      </c>
      <c r="J230">
        <v>5.3999999999999999E-2</v>
      </c>
      <c r="K230">
        <v>4.3999999999999997E-2</v>
      </c>
      <c r="L230">
        <v>16077</v>
      </c>
      <c r="M230">
        <v>4447</v>
      </c>
    </row>
    <row r="231" spans="1:13" x14ac:dyDescent="0.25">
      <c r="A231">
        <v>235</v>
      </c>
      <c r="B231">
        <v>43.296999999999997</v>
      </c>
      <c r="C231">
        <v>142.39500000000001</v>
      </c>
      <c r="D231">
        <v>976.96100000000001</v>
      </c>
      <c r="E231">
        <v>43.296999999999997</v>
      </c>
      <c r="F231">
        <v>142.39500000000001</v>
      </c>
      <c r="G231">
        <v>950</v>
      </c>
      <c r="H231">
        <v>26.960999999999999</v>
      </c>
      <c r="I231">
        <v>2.8000000000000001E-2</v>
      </c>
      <c r="J231">
        <v>5.3999999999999999E-2</v>
      </c>
      <c r="K231">
        <v>3.9E-2</v>
      </c>
      <c r="L231">
        <v>16125</v>
      </c>
      <c r="M231">
        <v>4827</v>
      </c>
    </row>
    <row r="232" spans="1:13" x14ac:dyDescent="0.25">
      <c r="A232">
        <v>236</v>
      </c>
      <c r="B232">
        <v>43.808999999999997</v>
      </c>
      <c r="C232">
        <v>142.46600000000001</v>
      </c>
      <c r="D232">
        <v>212.446</v>
      </c>
      <c r="E232">
        <v>43.808999999999997</v>
      </c>
      <c r="F232">
        <v>142.46600000000001</v>
      </c>
      <c r="G232">
        <v>161</v>
      </c>
      <c r="H232">
        <v>51.445999999999998</v>
      </c>
      <c r="I232">
        <v>0.32</v>
      </c>
      <c r="J232">
        <v>4.0000000000000001E-3</v>
      </c>
      <c r="K232">
        <v>0.32</v>
      </c>
      <c r="L232">
        <v>16176</v>
      </c>
      <c r="M232">
        <v>4458</v>
      </c>
    </row>
    <row r="233" spans="1:13" x14ac:dyDescent="0.25">
      <c r="A233">
        <v>237</v>
      </c>
      <c r="B233">
        <v>43.62</v>
      </c>
      <c r="C233">
        <v>142.75299999999999</v>
      </c>
      <c r="D233">
        <v>126.063</v>
      </c>
      <c r="E233">
        <v>43.62</v>
      </c>
      <c r="F233">
        <v>142.75399999999999</v>
      </c>
      <c r="G233">
        <v>124</v>
      </c>
      <c r="H233">
        <v>2.0630000000000002</v>
      </c>
      <c r="I233">
        <v>1.7000000000000001E-2</v>
      </c>
      <c r="J233">
        <v>4.4999999999999998E-2</v>
      </c>
      <c r="K233">
        <v>2.5999999999999999E-2</v>
      </c>
      <c r="L233">
        <v>16383</v>
      </c>
      <c r="M233">
        <v>4594</v>
      </c>
    </row>
    <row r="234" spans="1:13" x14ac:dyDescent="0.25">
      <c r="A234">
        <v>238</v>
      </c>
      <c r="B234">
        <v>43.631</v>
      </c>
      <c r="C234">
        <v>142.69</v>
      </c>
      <c r="D234">
        <v>58.289000000000001</v>
      </c>
      <c r="E234">
        <v>43.631</v>
      </c>
      <c r="F234">
        <v>142.68899999999999</v>
      </c>
      <c r="G234">
        <v>60</v>
      </c>
      <c r="H234">
        <v>-1.7110000000000001</v>
      </c>
      <c r="I234">
        <v>-2.9000000000000001E-2</v>
      </c>
      <c r="J234">
        <v>5.6000000000000001E-2</v>
      </c>
      <c r="K234">
        <v>3.5999999999999997E-2</v>
      </c>
      <c r="L234">
        <v>16337</v>
      </c>
      <c r="M234">
        <v>4586</v>
      </c>
    </row>
    <row r="235" spans="1:13" x14ac:dyDescent="0.25">
      <c r="A235">
        <v>239</v>
      </c>
      <c r="B235">
        <v>43.805</v>
      </c>
      <c r="C235">
        <v>142.48699999999999</v>
      </c>
      <c r="D235">
        <v>193.417</v>
      </c>
      <c r="E235">
        <v>43.805</v>
      </c>
      <c r="F235">
        <v>142.48699999999999</v>
      </c>
      <c r="G235">
        <v>201</v>
      </c>
      <c r="H235">
        <v>-7.5830000000000002</v>
      </c>
      <c r="I235">
        <v>-3.7999999999999999E-2</v>
      </c>
      <c r="J235">
        <v>2.1999999999999999E-2</v>
      </c>
      <c r="K235">
        <v>3.4000000000000002E-2</v>
      </c>
      <c r="L235">
        <v>16191</v>
      </c>
      <c r="M235">
        <v>4461</v>
      </c>
    </row>
    <row r="236" spans="1:13" x14ac:dyDescent="0.25">
      <c r="A236">
        <v>240</v>
      </c>
      <c r="B236">
        <v>26.713000000000001</v>
      </c>
      <c r="C236">
        <v>128.16499999999999</v>
      </c>
      <c r="D236">
        <v>9.0980000000000008</v>
      </c>
      <c r="E236">
        <v>26.713999999999999</v>
      </c>
      <c r="F236">
        <v>128.16399999999999</v>
      </c>
      <c r="G236">
        <v>-9999</v>
      </c>
      <c r="H236">
        <v>-999</v>
      </c>
      <c r="I236">
        <v>-999</v>
      </c>
      <c r="J236">
        <v>0.107</v>
      </c>
      <c r="K236">
        <v>-999</v>
      </c>
      <c r="L236">
        <v>5879</v>
      </c>
      <c r="M236">
        <v>16767</v>
      </c>
    </row>
    <row r="237" spans="1:13" x14ac:dyDescent="0.25">
      <c r="A237">
        <v>241</v>
      </c>
      <c r="B237">
        <v>42.79</v>
      </c>
      <c r="C237">
        <v>140.934</v>
      </c>
      <c r="D237">
        <v>241.00899999999999</v>
      </c>
      <c r="E237">
        <v>42.789000000000001</v>
      </c>
      <c r="F237">
        <v>140.934</v>
      </c>
      <c r="G237">
        <v>230.8</v>
      </c>
      <c r="H237">
        <v>10.209</v>
      </c>
      <c r="I237">
        <v>4.3999999999999997E-2</v>
      </c>
      <c r="J237">
        <v>6.5000000000000002E-2</v>
      </c>
      <c r="K237">
        <v>5.7000000000000002E-2</v>
      </c>
      <c r="L237">
        <v>15073</v>
      </c>
      <c r="M237">
        <v>5192</v>
      </c>
    </row>
    <row r="238" spans="1:13" x14ac:dyDescent="0.25">
      <c r="A238">
        <v>242</v>
      </c>
      <c r="B238">
        <v>42.884999999999998</v>
      </c>
      <c r="C238">
        <v>140.75200000000001</v>
      </c>
      <c r="D238">
        <v>656.13499999999999</v>
      </c>
      <c r="E238">
        <v>42.884999999999998</v>
      </c>
      <c r="F238">
        <v>140.75299999999999</v>
      </c>
      <c r="G238">
        <v>717.3</v>
      </c>
      <c r="H238">
        <v>-61.164999999999999</v>
      </c>
      <c r="I238">
        <v>-8.5000000000000006E-2</v>
      </c>
      <c r="J238">
        <v>8.7999999999999995E-2</v>
      </c>
      <c r="K238">
        <v>8.6999999999999994E-2</v>
      </c>
      <c r="L238">
        <v>14942</v>
      </c>
      <c r="M238">
        <v>5123</v>
      </c>
    </row>
    <row r="239" spans="1:13" x14ac:dyDescent="0.25">
      <c r="A239">
        <v>243</v>
      </c>
      <c r="B239">
        <v>42.801000000000002</v>
      </c>
      <c r="C239">
        <v>140.59899999999999</v>
      </c>
      <c r="D239">
        <v>1280.5429999999999</v>
      </c>
      <c r="E239">
        <v>42.801000000000002</v>
      </c>
      <c r="F239">
        <v>140.59899999999999</v>
      </c>
      <c r="G239">
        <v>1313.7</v>
      </c>
      <c r="H239">
        <v>-33.156999999999996</v>
      </c>
      <c r="I239">
        <v>-2.5000000000000001E-2</v>
      </c>
      <c r="J239">
        <v>4.2000000000000003E-2</v>
      </c>
      <c r="K239">
        <v>2.8000000000000001E-2</v>
      </c>
      <c r="L239">
        <v>14832</v>
      </c>
      <c r="M239">
        <v>5184</v>
      </c>
    </row>
    <row r="240" spans="1:13" x14ac:dyDescent="0.25">
      <c r="A240">
        <v>244</v>
      </c>
      <c r="B240">
        <v>42.816000000000003</v>
      </c>
      <c r="C240">
        <v>140.52799999999999</v>
      </c>
      <c r="D240">
        <v>1325.002</v>
      </c>
      <c r="E240">
        <v>42.814999999999998</v>
      </c>
      <c r="F240">
        <v>140.529</v>
      </c>
      <c r="G240">
        <v>1367.5</v>
      </c>
      <c r="H240">
        <v>-42.497999999999998</v>
      </c>
      <c r="I240">
        <v>-3.1E-2</v>
      </c>
      <c r="J240">
        <v>0.11700000000000001</v>
      </c>
      <c r="K240">
        <v>4.7E-2</v>
      </c>
      <c r="L240">
        <v>14781</v>
      </c>
      <c r="M240">
        <v>5173</v>
      </c>
    </row>
    <row r="241" spans="1:13" x14ac:dyDescent="0.25">
      <c r="A241">
        <v>245</v>
      </c>
      <c r="B241">
        <v>42.811999999999998</v>
      </c>
      <c r="C241">
        <v>140.453</v>
      </c>
      <c r="D241">
        <v>1386.5229999999999</v>
      </c>
      <c r="E241">
        <v>42.811</v>
      </c>
      <c r="F241">
        <v>140.453</v>
      </c>
      <c r="G241">
        <v>1402.2</v>
      </c>
      <c r="H241">
        <v>-15.677</v>
      </c>
      <c r="I241">
        <v>-1.0999999999999999E-2</v>
      </c>
      <c r="J241">
        <v>9.8000000000000004E-2</v>
      </c>
      <c r="K241">
        <v>2.8000000000000001E-2</v>
      </c>
      <c r="L241">
        <v>14727</v>
      </c>
      <c r="M241">
        <v>5176</v>
      </c>
    </row>
    <row r="242" spans="1:13" x14ac:dyDescent="0.25">
      <c r="A242">
        <v>246</v>
      </c>
      <c r="B242">
        <v>42.877000000000002</v>
      </c>
      <c r="C242">
        <v>140.36600000000001</v>
      </c>
      <c r="D242">
        <v>1634.08</v>
      </c>
      <c r="E242">
        <v>42.877000000000002</v>
      </c>
      <c r="F242">
        <v>140.36500000000001</v>
      </c>
      <c r="G242">
        <v>1636.3</v>
      </c>
      <c r="H242">
        <v>-2.2200000000000002</v>
      </c>
      <c r="I242">
        <v>-1E-3</v>
      </c>
      <c r="J242">
        <v>7.9000000000000001E-2</v>
      </c>
      <c r="K242">
        <v>1.7000000000000001E-2</v>
      </c>
      <c r="L242">
        <v>14664</v>
      </c>
      <c r="M242">
        <v>5129</v>
      </c>
    </row>
    <row r="243" spans="1:13" x14ac:dyDescent="0.25">
      <c r="A243">
        <v>247</v>
      </c>
      <c r="B243">
        <v>26.658999999999999</v>
      </c>
      <c r="C243">
        <v>128.13300000000001</v>
      </c>
      <c r="D243">
        <v>20.175999999999998</v>
      </c>
      <c r="E243">
        <v>26.67</v>
      </c>
      <c r="F243">
        <v>128.14099999999999</v>
      </c>
      <c r="G243">
        <v>23.6</v>
      </c>
      <c r="H243">
        <v>-3.4239999999999999</v>
      </c>
      <c r="I243">
        <v>-0.14499999999999999</v>
      </c>
      <c r="J243">
        <v>1.474</v>
      </c>
      <c r="K243">
        <v>0.73399999999999999</v>
      </c>
      <c r="L243">
        <v>5856</v>
      </c>
      <c r="M243">
        <v>16806</v>
      </c>
    </row>
    <row r="244" spans="1:13" x14ac:dyDescent="0.25">
      <c r="A244">
        <v>248</v>
      </c>
      <c r="B244">
        <v>26.658000000000001</v>
      </c>
      <c r="C244">
        <v>128.12799999999999</v>
      </c>
      <c r="D244">
        <v>22.206</v>
      </c>
      <c r="E244">
        <v>26.658000000000001</v>
      </c>
      <c r="F244">
        <v>128.12799999999999</v>
      </c>
      <c r="G244">
        <v>-9999</v>
      </c>
      <c r="H244">
        <v>-999</v>
      </c>
      <c r="I244">
        <v>-999</v>
      </c>
      <c r="J244">
        <v>6.0999999999999999E-2</v>
      </c>
      <c r="K244">
        <v>-999</v>
      </c>
      <c r="L244">
        <v>5853</v>
      </c>
      <c r="M244">
        <v>16807</v>
      </c>
    </row>
    <row r="245" spans="1:13" x14ac:dyDescent="0.25">
      <c r="A245">
        <v>249</v>
      </c>
      <c r="B245">
        <v>26.655999999999999</v>
      </c>
      <c r="C245">
        <v>128.13800000000001</v>
      </c>
      <c r="D245">
        <v>15.079000000000001</v>
      </c>
      <c r="E245">
        <v>26.655999999999999</v>
      </c>
      <c r="F245">
        <v>128.13800000000001</v>
      </c>
      <c r="G245">
        <v>-9999</v>
      </c>
      <c r="H245">
        <v>-999</v>
      </c>
      <c r="I245">
        <v>-999</v>
      </c>
      <c r="J245">
        <v>3.5000000000000003E-2</v>
      </c>
      <c r="K245">
        <v>-999</v>
      </c>
      <c r="L245">
        <v>5860</v>
      </c>
      <c r="M245">
        <v>16808</v>
      </c>
    </row>
    <row r="246" spans="1:13" x14ac:dyDescent="0.25">
      <c r="A246">
        <v>250</v>
      </c>
      <c r="B246">
        <v>42.508000000000003</v>
      </c>
      <c r="C246">
        <v>140.191</v>
      </c>
      <c r="D246">
        <v>48.835000000000001</v>
      </c>
      <c r="E246">
        <v>42.506999999999998</v>
      </c>
      <c r="F246">
        <v>140.191</v>
      </c>
      <c r="G246">
        <v>48</v>
      </c>
      <c r="H246">
        <v>0.83499999999999996</v>
      </c>
      <c r="I246">
        <v>1.7000000000000001E-2</v>
      </c>
      <c r="J246">
        <v>7.0999999999999994E-2</v>
      </c>
      <c r="K246">
        <v>3.7999999999999999E-2</v>
      </c>
      <c r="L246">
        <v>14538</v>
      </c>
      <c r="M246">
        <v>5395</v>
      </c>
    </row>
    <row r="247" spans="1:13" x14ac:dyDescent="0.25">
      <c r="A247">
        <v>251</v>
      </c>
      <c r="B247">
        <v>42.427999999999997</v>
      </c>
      <c r="C247">
        <v>140.15299999999999</v>
      </c>
      <c r="D247">
        <v>142.36500000000001</v>
      </c>
      <c r="E247">
        <v>42.427999999999997</v>
      </c>
      <c r="F247">
        <v>140.154</v>
      </c>
      <c r="G247">
        <v>141.5</v>
      </c>
      <c r="H247">
        <v>0.86499999999999999</v>
      </c>
      <c r="I247">
        <v>6.0000000000000001E-3</v>
      </c>
      <c r="J247">
        <v>6.8000000000000005E-2</v>
      </c>
      <c r="K247">
        <v>0.02</v>
      </c>
      <c r="L247">
        <v>14511</v>
      </c>
      <c r="M247">
        <v>5452</v>
      </c>
    </row>
    <row r="248" spans="1:13" x14ac:dyDescent="0.25">
      <c r="A248">
        <v>252</v>
      </c>
      <c r="B248">
        <v>42.41</v>
      </c>
      <c r="C248">
        <v>140.10499999999999</v>
      </c>
      <c r="D248">
        <v>206.70500000000001</v>
      </c>
      <c r="E248">
        <v>42.411000000000001</v>
      </c>
      <c r="F248">
        <v>140.10499999999999</v>
      </c>
      <c r="G248">
        <v>206.2</v>
      </c>
      <c r="H248">
        <v>0.505</v>
      </c>
      <c r="I248">
        <v>2E-3</v>
      </c>
      <c r="J248">
        <v>6.6000000000000003E-2</v>
      </c>
      <c r="K248">
        <v>1.6E-2</v>
      </c>
      <c r="L248">
        <v>14476</v>
      </c>
      <c r="M248">
        <v>5465</v>
      </c>
    </row>
    <row r="249" spans="1:13" x14ac:dyDescent="0.25">
      <c r="A249">
        <v>253</v>
      </c>
      <c r="B249">
        <v>42.421999999999997</v>
      </c>
      <c r="C249">
        <v>140.00899999999999</v>
      </c>
      <c r="D249">
        <v>355.99299999999999</v>
      </c>
      <c r="E249">
        <v>42.420999999999999</v>
      </c>
      <c r="F249">
        <v>140.00899999999999</v>
      </c>
      <c r="G249">
        <v>361.4</v>
      </c>
      <c r="H249">
        <v>-5.4059999999999997</v>
      </c>
      <c r="I249">
        <v>-1.4999999999999999E-2</v>
      </c>
      <c r="J249">
        <v>5.8000000000000003E-2</v>
      </c>
      <c r="K249">
        <v>2.3E-2</v>
      </c>
      <c r="L249">
        <v>14407</v>
      </c>
      <c r="M249">
        <v>5457</v>
      </c>
    </row>
    <row r="250" spans="1:13" x14ac:dyDescent="0.25">
      <c r="A250">
        <v>254</v>
      </c>
      <c r="B250">
        <v>42.415999999999997</v>
      </c>
      <c r="C250">
        <v>139.922</v>
      </c>
      <c r="D250">
        <v>613.92100000000005</v>
      </c>
      <c r="E250">
        <v>42.417000000000002</v>
      </c>
      <c r="F250">
        <v>139.92099999999999</v>
      </c>
      <c r="G250">
        <v>612.29999999999995</v>
      </c>
      <c r="H250">
        <v>1.621</v>
      </c>
      <c r="I250">
        <v>3.0000000000000001E-3</v>
      </c>
      <c r="J250">
        <v>0.122</v>
      </c>
      <c r="K250">
        <v>2.7E-2</v>
      </c>
      <c r="L250">
        <v>14344</v>
      </c>
      <c r="M250">
        <v>5461</v>
      </c>
    </row>
    <row r="251" spans="1:13" x14ac:dyDescent="0.25">
      <c r="A251">
        <v>255</v>
      </c>
      <c r="B251">
        <v>42.423999999999999</v>
      </c>
      <c r="C251">
        <v>139.84800000000001</v>
      </c>
      <c r="D251">
        <v>720.48800000000006</v>
      </c>
      <c r="E251">
        <v>42.424999999999997</v>
      </c>
      <c r="F251">
        <v>139.84800000000001</v>
      </c>
      <c r="G251">
        <v>720</v>
      </c>
      <c r="H251">
        <v>0.48799999999999999</v>
      </c>
      <c r="I251">
        <v>1E-3</v>
      </c>
      <c r="J251">
        <v>7.8E-2</v>
      </c>
      <c r="K251">
        <v>1.6E-2</v>
      </c>
      <c r="L251">
        <v>14291</v>
      </c>
      <c r="M251">
        <v>5455</v>
      </c>
    </row>
    <row r="252" spans="1:13" x14ac:dyDescent="0.25">
      <c r="A252">
        <v>256</v>
      </c>
      <c r="B252">
        <v>42.499000000000002</v>
      </c>
      <c r="C252">
        <v>140.23099999999999</v>
      </c>
      <c r="D252">
        <v>17.678999999999998</v>
      </c>
      <c r="E252">
        <v>42.499000000000002</v>
      </c>
      <c r="F252">
        <v>140.23099999999999</v>
      </c>
      <c r="G252">
        <v>17.7</v>
      </c>
      <c r="H252">
        <v>-2.1000000000000001E-2</v>
      </c>
      <c r="I252">
        <v>-1E-3</v>
      </c>
      <c r="J252">
        <v>3.9E-2</v>
      </c>
      <c r="K252">
        <v>1.9E-2</v>
      </c>
      <c r="L252">
        <v>14567</v>
      </c>
      <c r="M252">
        <v>5401</v>
      </c>
    </row>
    <row r="253" spans="1:13" x14ac:dyDescent="0.25">
      <c r="A253">
        <v>257</v>
      </c>
      <c r="B253">
        <v>42.491999999999997</v>
      </c>
      <c r="C253">
        <v>140.16</v>
      </c>
      <c r="D253">
        <v>16.138000000000002</v>
      </c>
      <c r="E253">
        <v>42.493000000000002</v>
      </c>
      <c r="F253">
        <v>140.16</v>
      </c>
      <c r="G253">
        <v>17.2</v>
      </c>
      <c r="H253">
        <v>-1.0620000000000001</v>
      </c>
      <c r="I253">
        <v>-6.2E-2</v>
      </c>
      <c r="J253">
        <v>7.8E-2</v>
      </c>
      <c r="K253">
        <v>8.6999999999999994E-2</v>
      </c>
      <c r="L253">
        <v>14516</v>
      </c>
      <c r="M253">
        <v>5406</v>
      </c>
    </row>
    <row r="254" spans="1:13" x14ac:dyDescent="0.25">
      <c r="A254">
        <v>258</v>
      </c>
      <c r="B254">
        <v>26.617000000000001</v>
      </c>
      <c r="C254">
        <v>128.059</v>
      </c>
      <c r="D254">
        <v>14.145</v>
      </c>
      <c r="E254">
        <v>26.614000000000001</v>
      </c>
      <c r="F254">
        <v>128.059</v>
      </c>
      <c r="G254">
        <v>14.7</v>
      </c>
      <c r="H254">
        <v>-0.55500000000000005</v>
      </c>
      <c r="I254">
        <v>-3.7999999999999999E-2</v>
      </c>
      <c r="J254">
        <v>0.372</v>
      </c>
      <c r="K254">
        <v>0.224</v>
      </c>
      <c r="L254">
        <v>5803</v>
      </c>
      <c r="M254">
        <v>16836</v>
      </c>
    </row>
    <row r="255" spans="1:13" x14ac:dyDescent="0.25">
      <c r="A255">
        <v>259</v>
      </c>
      <c r="B255">
        <v>42.89</v>
      </c>
      <c r="C255">
        <v>142.255</v>
      </c>
      <c r="D255">
        <v>605.91499999999996</v>
      </c>
      <c r="E255">
        <v>42.89</v>
      </c>
      <c r="F255">
        <v>142.255</v>
      </c>
      <c r="G255">
        <v>616.1</v>
      </c>
      <c r="H255">
        <v>-10.185</v>
      </c>
      <c r="I255">
        <v>-1.7000000000000001E-2</v>
      </c>
      <c r="J255">
        <v>4.7E-2</v>
      </c>
      <c r="K255">
        <v>2.1999999999999999E-2</v>
      </c>
      <c r="L255">
        <v>16024</v>
      </c>
      <c r="M255">
        <v>5120</v>
      </c>
    </row>
    <row r="256" spans="1:13" x14ac:dyDescent="0.25">
      <c r="A256">
        <v>260</v>
      </c>
      <c r="B256">
        <v>42.759</v>
      </c>
      <c r="C256">
        <v>142.137</v>
      </c>
      <c r="D256">
        <v>944.11500000000001</v>
      </c>
      <c r="E256">
        <v>42.759</v>
      </c>
      <c r="F256">
        <v>142.136</v>
      </c>
      <c r="G256">
        <v>949.5</v>
      </c>
      <c r="H256">
        <v>-5.3849999999999998</v>
      </c>
      <c r="I256">
        <v>-6.0000000000000001E-3</v>
      </c>
      <c r="J256">
        <v>6.6000000000000003E-2</v>
      </c>
      <c r="K256">
        <v>1.7999999999999999E-2</v>
      </c>
      <c r="L256">
        <v>15939</v>
      </c>
      <c r="M256">
        <v>5214</v>
      </c>
    </row>
    <row r="257" spans="1:13" x14ac:dyDescent="0.25">
      <c r="A257">
        <v>261</v>
      </c>
      <c r="B257">
        <v>42.658000000000001</v>
      </c>
      <c r="C257">
        <v>142.072</v>
      </c>
      <c r="D257">
        <v>1051.8050000000001</v>
      </c>
      <c r="E257">
        <v>42.658000000000001</v>
      </c>
      <c r="F257">
        <v>142.071</v>
      </c>
      <c r="G257">
        <v>1069.2</v>
      </c>
      <c r="H257">
        <v>-17.395</v>
      </c>
      <c r="I257">
        <v>-1.6E-2</v>
      </c>
      <c r="J257">
        <v>0.06</v>
      </c>
      <c r="K257">
        <v>2.4E-2</v>
      </c>
      <c r="L257">
        <v>15892</v>
      </c>
      <c r="M257">
        <v>5287</v>
      </c>
    </row>
    <row r="258" spans="1:13" x14ac:dyDescent="0.25">
      <c r="A258">
        <v>262</v>
      </c>
      <c r="B258">
        <v>42.573</v>
      </c>
      <c r="C258">
        <v>141.93700000000001</v>
      </c>
      <c r="D258">
        <v>1224.9110000000001</v>
      </c>
      <c r="E258">
        <v>42.573</v>
      </c>
      <c r="F258">
        <v>141.93700000000001</v>
      </c>
      <c r="G258">
        <v>1228</v>
      </c>
      <c r="H258">
        <v>-3.089</v>
      </c>
      <c r="I258">
        <v>-3.0000000000000001E-3</v>
      </c>
      <c r="J258">
        <v>0.02</v>
      </c>
      <c r="K258">
        <v>6.0000000000000001E-3</v>
      </c>
      <c r="L258">
        <v>15795</v>
      </c>
      <c r="M258">
        <v>5348</v>
      </c>
    </row>
    <row r="259" spans="1:13" x14ac:dyDescent="0.25">
      <c r="A259">
        <v>263</v>
      </c>
      <c r="B259">
        <v>42.850999999999999</v>
      </c>
      <c r="C259">
        <v>142.173</v>
      </c>
      <c r="D259">
        <v>124.485</v>
      </c>
      <c r="E259">
        <v>42.850999999999999</v>
      </c>
      <c r="F259">
        <v>142.172</v>
      </c>
      <c r="G259">
        <v>122.7</v>
      </c>
      <c r="H259">
        <v>1.7849999999999999</v>
      </c>
      <c r="I259">
        <v>1.4999999999999999E-2</v>
      </c>
      <c r="J259">
        <v>8.2000000000000003E-2</v>
      </c>
      <c r="K259">
        <v>3.1E-2</v>
      </c>
      <c r="L259">
        <v>15965</v>
      </c>
      <c r="M259">
        <v>5148</v>
      </c>
    </row>
    <row r="260" spans="1:13" x14ac:dyDescent="0.25">
      <c r="A260">
        <v>264</v>
      </c>
      <c r="B260">
        <v>26.616</v>
      </c>
      <c r="C260">
        <v>128.01900000000001</v>
      </c>
      <c r="D260">
        <v>11.366</v>
      </c>
      <c r="E260">
        <v>26.616</v>
      </c>
      <c r="F260">
        <v>128.01900000000001</v>
      </c>
      <c r="G260">
        <v>12</v>
      </c>
      <c r="H260">
        <v>-0.63400000000000001</v>
      </c>
      <c r="I260">
        <v>-5.2999999999999999E-2</v>
      </c>
      <c r="J260">
        <v>2.5000000000000001E-2</v>
      </c>
      <c r="K260">
        <v>5.6000000000000001E-2</v>
      </c>
      <c r="L260">
        <v>5774</v>
      </c>
      <c r="M260">
        <v>16837</v>
      </c>
    </row>
    <row r="261" spans="1:13" x14ac:dyDescent="0.25">
      <c r="A261">
        <v>265</v>
      </c>
      <c r="B261">
        <v>42.71</v>
      </c>
      <c r="C261">
        <v>142.245</v>
      </c>
      <c r="D261">
        <v>767.35199999999998</v>
      </c>
      <c r="E261">
        <v>42.710999999999999</v>
      </c>
      <c r="F261">
        <v>142.24600000000001</v>
      </c>
      <c r="G261">
        <v>765.2</v>
      </c>
      <c r="H261">
        <v>2.1520000000000001</v>
      </c>
      <c r="I261">
        <v>3.0000000000000001E-3</v>
      </c>
      <c r="J261">
        <v>9.5000000000000001E-2</v>
      </c>
      <c r="K261">
        <v>2.1999999999999999E-2</v>
      </c>
      <c r="L261">
        <v>16017</v>
      </c>
      <c r="M261">
        <v>5249</v>
      </c>
    </row>
    <row r="262" spans="1:13" x14ac:dyDescent="0.25">
      <c r="A262">
        <v>266</v>
      </c>
      <c r="B262">
        <v>42.584000000000003</v>
      </c>
      <c r="C262">
        <v>142.14099999999999</v>
      </c>
      <c r="D262">
        <v>1256.3409999999999</v>
      </c>
      <c r="E262">
        <v>42.582999999999998</v>
      </c>
      <c r="F262">
        <v>142.14099999999999</v>
      </c>
      <c r="G262">
        <v>1253</v>
      </c>
      <c r="H262">
        <v>3.3410000000000002</v>
      </c>
      <c r="I262">
        <v>3.0000000000000001E-3</v>
      </c>
      <c r="J262">
        <v>0.114</v>
      </c>
      <c r="K262">
        <v>2.5000000000000001E-2</v>
      </c>
      <c r="L262">
        <v>15942</v>
      </c>
      <c r="M262">
        <v>5340</v>
      </c>
    </row>
    <row r="263" spans="1:13" x14ac:dyDescent="0.25">
      <c r="A263">
        <v>267</v>
      </c>
      <c r="B263">
        <v>42.515000000000001</v>
      </c>
      <c r="C263">
        <v>142.03100000000001</v>
      </c>
      <c r="D263">
        <v>1325.5129999999999</v>
      </c>
      <c r="E263">
        <v>42.517000000000003</v>
      </c>
      <c r="F263">
        <v>142.03100000000001</v>
      </c>
      <c r="G263">
        <v>1323</v>
      </c>
      <c r="H263">
        <v>2.5129999999999999</v>
      </c>
      <c r="I263">
        <v>2E-3</v>
      </c>
      <c r="J263">
        <v>0.26900000000000002</v>
      </c>
      <c r="K263">
        <v>5.6000000000000001E-2</v>
      </c>
      <c r="L263">
        <v>15863</v>
      </c>
      <c r="M263">
        <v>5390</v>
      </c>
    </row>
    <row r="264" spans="1:13" x14ac:dyDescent="0.25">
      <c r="A264">
        <v>268</v>
      </c>
      <c r="B264">
        <v>42.680999999999997</v>
      </c>
      <c r="C264">
        <v>142.387</v>
      </c>
      <c r="D264">
        <v>236.07499999999999</v>
      </c>
      <c r="E264">
        <v>42.680999999999997</v>
      </c>
      <c r="F264">
        <v>142.386</v>
      </c>
      <c r="G264">
        <v>234.3</v>
      </c>
      <c r="H264">
        <v>1.7749999999999999</v>
      </c>
      <c r="I264">
        <v>8.0000000000000002E-3</v>
      </c>
      <c r="J264">
        <v>7.1999999999999995E-2</v>
      </c>
      <c r="K264">
        <v>2.1999999999999999E-2</v>
      </c>
      <c r="L264">
        <v>16119</v>
      </c>
      <c r="M264">
        <v>5270</v>
      </c>
    </row>
    <row r="265" spans="1:13" x14ac:dyDescent="0.25">
      <c r="A265">
        <v>269</v>
      </c>
      <c r="B265">
        <v>42.667000000000002</v>
      </c>
      <c r="C265">
        <v>142.24700000000001</v>
      </c>
      <c r="D265">
        <v>364.24200000000002</v>
      </c>
      <c r="E265">
        <v>42.667999999999999</v>
      </c>
      <c r="F265">
        <v>142.24600000000001</v>
      </c>
      <c r="G265">
        <v>365.8</v>
      </c>
      <c r="H265">
        <v>-1.5580000000000001</v>
      </c>
      <c r="I265">
        <v>-4.0000000000000001E-3</v>
      </c>
      <c r="J265">
        <v>8.3000000000000004E-2</v>
      </c>
      <c r="K265">
        <v>0.02</v>
      </c>
      <c r="L265">
        <v>16018</v>
      </c>
      <c r="M265">
        <v>5280</v>
      </c>
    </row>
    <row r="266" spans="1:13" x14ac:dyDescent="0.25">
      <c r="A266">
        <v>270</v>
      </c>
      <c r="B266">
        <v>43.323</v>
      </c>
      <c r="C266">
        <v>142.94200000000001</v>
      </c>
      <c r="D266">
        <v>538.19600000000003</v>
      </c>
      <c r="E266">
        <v>43.323</v>
      </c>
      <c r="F266">
        <v>142.94300000000001</v>
      </c>
      <c r="G266">
        <v>534.1</v>
      </c>
      <c r="H266">
        <v>4.0960000000000001</v>
      </c>
      <c r="I266">
        <v>8.0000000000000002E-3</v>
      </c>
      <c r="J266">
        <v>5.1999999999999998E-2</v>
      </c>
      <c r="K266">
        <v>1.7999999999999999E-2</v>
      </c>
      <c r="L266">
        <v>16519</v>
      </c>
      <c r="M266">
        <v>4808</v>
      </c>
    </row>
    <row r="267" spans="1:13" x14ac:dyDescent="0.25">
      <c r="A267">
        <v>271</v>
      </c>
      <c r="B267">
        <v>43.067</v>
      </c>
      <c r="C267">
        <v>142.928</v>
      </c>
      <c r="D267">
        <v>807.23500000000001</v>
      </c>
      <c r="E267">
        <v>43.067999999999998</v>
      </c>
      <c r="F267">
        <v>142.92599999999999</v>
      </c>
      <c r="G267">
        <v>803.8</v>
      </c>
      <c r="H267">
        <v>3.4350000000000001</v>
      </c>
      <c r="I267">
        <v>4.0000000000000001E-3</v>
      </c>
      <c r="J267">
        <v>0.21299999999999999</v>
      </c>
      <c r="K267">
        <v>4.7E-2</v>
      </c>
      <c r="L267">
        <v>16509</v>
      </c>
      <c r="M267">
        <v>4992</v>
      </c>
    </row>
    <row r="268" spans="1:13" x14ac:dyDescent="0.25">
      <c r="A268">
        <v>272</v>
      </c>
      <c r="B268">
        <v>43.012999999999998</v>
      </c>
      <c r="C268">
        <v>142.935</v>
      </c>
      <c r="D268">
        <v>856.12800000000004</v>
      </c>
      <c r="E268">
        <v>43.012999999999998</v>
      </c>
      <c r="F268">
        <v>142.93799999999999</v>
      </c>
      <c r="G268">
        <v>845.8</v>
      </c>
      <c r="H268">
        <v>10.327999999999999</v>
      </c>
      <c r="I268">
        <v>1.2E-2</v>
      </c>
      <c r="J268">
        <v>0.21199999999999999</v>
      </c>
      <c r="K268">
        <v>5.5E-2</v>
      </c>
      <c r="L268">
        <v>16514</v>
      </c>
      <c r="M268">
        <v>5031</v>
      </c>
    </row>
    <row r="269" spans="1:13" x14ac:dyDescent="0.25">
      <c r="A269">
        <v>273</v>
      </c>
      <c r="B269">
        <v>42.927999999999997</v>
      </c>
      <c r="C269">
        <v>143.047</v>
      </c>
      <c r="D269">
        <v>1528.319</v>
      </c>
      <c r="E269">
        <v>42.930999999999997</v>
      </c>
      <c r="F269">
        <v>143.047</v>
      </c>
      <c r="G269">
        <v>1546.4</v>
      </c>
      <c r="H269">
        <v>-18.081</v>
      </c>
      <c r="I269">
        <v>-1.2E-2</v>
      </c>
      <c r="J269">
        <v>0.28399999999999997</v>
      </c>
      <c r="K269">
        <v>6.6000000000000003E-2</v>
      </c>
      <c r="L269">
        <v>16594</v>
      </c>
      <c r="M269">
        <v>5092</v>
      </c>
    </row>
    <row r="270" spans="1:13" x14ac:dyDescent="0.25">
      <c r="A270">
        <v>274</v>
      </c>
      <c r="B270">
        <v>42.936999999999998</v>
      </c>
      <c r="C270">
        <v>143.203</v>
      </c>
      <c r="D270">
        <v>2674.4789999999998</v>
      </c>
      <c r="E270">
        <v>42.933999999999997</v>
      </c>
      <c r="F270">
        <v>143.203</v>
      </c>
      <c r="G270">
        <v>2677.8</v>
      </c>
      <c r="H270">
        <v>-3.3210000000000002</v>
      </c>
      <c r="I270">
        <v>-1E-3</v>
      </c>
      <c r="J270">
        <v>0.314</v>
      </c>
      <c r="K270">
        <v>6.4000000000000001E-2</v>
      </c>
      <c r="L270">
        <v>16707</v>
      </c>
      <c r="M270">
        <v>5086</v>
      </c>
    </row>
    <row r="271" spans="1:13" x14ac:dyDescent="0.25">
      <c r="A271">
        <v>275</v>
      </c>
      <c r="B271">
        <v>42.93</v>
      </c>
      <c r="C271">
        <v>143.29499999999999</v>
      </c>
      <c r="D271">
        <v>4470.2460000000001</v>
      </c>
      <c r="E271">
        <v>42.927</v>
      </c>
      <c r="F271">
        <v>143.291</v>
      </c>
      <c r="G271">
        <v>4482.8</v>
      </c>
      <c r="H271">
        <v>-12.554</v>
      </c>
      <c r="I271">
        <v>-3.0000000000000001E-3</v>
      </c>
      <c r="J271">
        <v>0.46400000000000002</v>
      </c>
      <c r="K271">
        <v>9.5000000000000001E-2</v>
      </c>
      <c r="L271">
        <v>16773</v>
      </c>
      <c r="M271">
        <v>5091</v>
      </c>
    </row>
    <row r="272" spans="1:13" x14ac:dyDescent="0.25">
      <c r="A272">
        <v>276</v>
      </c>
      <c r="B272">
        <v>42.923000000000002</v>
      </c>
      <c r="C272">
        <v>143.38499999999999</v>
      </c>
      <c r="D272">
        <v>5084.6559999999999</v>
      </c>
      <c r="E272">
        <v>42.92</v>
      </c>
      <c r="F272">
        <v>143.38399999999999</v>
      </c>
      <c r="G272">
        <v>5081.5</v>
      </c>
      <c r="H272">
        <v>3.1560000000000001</v>
      </c>
      <c r="I272">
        <v>1E-3</v>
      </c>
      <c r="J272">
        <v>0.34399999999999997</v>
      </c>
      <c r="K272">
        <v>7.0000000000000007E-2</v>
      </c>
      <c r="L272">
        <v>16838</v>
      </c>
      <c r="M272">
        <v>5096</v>
      </c>
    </row>
    <row r="273" spans="1:13" x14ac:dyDescent="0.25">
      <c r="A273">
        <v>277</v>
      </c>
      <c r="B273">
        <v>42.808</v>
      </c>
      <c r="C273">
        <v>143.512</v>
      </c>
      <c r="D273">
        <v>8163.7889999999998</v>
      </c>
      <c r="E273">
        <v>42.808</v>
      </c>
      <c r="F273">
        <v>143.512</v>
      </c>
      <c r="G273">
        <v>8208</v>
      </c>
      <c r="H273">
        <v>-44.210999999999999</v>
      </c>
      <c r="I273">
        <v>-5.0000000000000001E-3</v>
      </c>
      <c r="J273">
        <v>4.2999999999999997E-2</v>
      </c>
      <c r="K273">
        <v>1.2999999999999999E-2</v>
      </c>
      <c r="L273">
        <v>16929</v>
      </c>
      <c r="M273">
        <v>5179</v>
      </c>
    </row>
    <row r="274" spans="1:13" x14ac:dyDescent="0.25">
      <c r="A274">
        <v>278</v>
      </c>
      <c r="B274">
        <v>42.692</v>
      </c>
      <c r="C274">
        <v>143.648</v>
      </c>
      <c r="D274">
        <v>8361.3230000000003</v>
      </c>
      <c r="E274">
        <v>42.69</v>
      </c>
      <c r="F274">
        <v>143.648</v>
      </c>
      <c r="G274">
        <v>8379.5</v>
      </c>
      <c r="H274">
        <v>-18.177</v>
      </c>
      <c r="I274">
        <v>-2E-3</v>
      </c>
      <c r="J274">
        <v>0.26200000000000001</v>
      </c>
      <c r="K274">
        <v>5.3999999999999999E-2</v>
      </c>
      <c r="L274">
        <v>17027</v>
      </c>
      <c r="M274">
        <v>5262</v>
      </c>
    </row>
    <row r="275" spans="1:13" x14ac:dyDescent="0.25">
      <c r="A275">
        <v>279</v>
      </c>
      <c r="B275">
        <v>43.411999999999999</v>
      </c>
      <c r="C275">
        <v>142.86199999999999</v>
      </c>
      <c r="D275">
        <v>160.72499999999999</v>
      </c>
      <c r="E275">
        <v>43.417999999999999</v>
      </c>
      <c r="F275">
        <v>142.86600000000001</v>
      </c>
      <c r="G275">
        <v>162.80000000000001</v>
      </c>
      <c r="H275">
        <v>-2.0750000000000002</v>
      </c>
      <c r="I275">
        <v>-1.2999999999999999E-2</v>
      </c>
      <c r="J275">
        <v>0.76700000000000002</v>
      </c>
      <c r="K275">
        <v>0.16300000000000001</v>
      </c>
      <c r="L275">
        <v>16461</v>
      </c>
      <c r="M275">
        <v>4744</v>
      </c>
    </row>
    <row r="276" spans="1:13" x14ac:dyDescent="0.25">
      <c r="A276">
        <v>280</v>
      </c>
      <c r="B276">
        <v>43.411999999999999</v>
      </c>
      <c r="C276">
        <v>142.87799999999999</v>
      </c>
      <c r="D276">
        <v>211.12200000000001</v>
      </c>
      <c r="E276">
        <v>43.411999999999999</v>
      </c>
      <c r="F276">
        <v>142.87799999999999</v>
      </c>
      <c r="G276">
        <v>207.5</v>
      </c>
      <c r="H276">
        <v>3.6219999999999999</v>
      </c>
      <c r="I276">
        <v>1.7000000000000001E-2</v>
      </c>
      <c r="J276">
        <v>4.2999999999999997E-2</v>
      </c>
      <c r="K276">
        <v>2.5999999999999999E-2</v>
      </c>
      <c r="L276">
        <v>16473</v>
      </c>
      <c r="M276">
        <v>4744</v>
      </c>
    </row>
    <row r="277" spans="1:13" x14ac:dyDescent="0.25">
      <c r="A277">
        <v>281</v>
      </c>
      <c r="B277">
        <v>42.92</v>
      </c>
      <c r="C277">
        <v>143.03</v>
      </c>
      <c r="D277">
        <v>208.32599999999999</v>
      </c>
      <c r="E277">
        <v>42.92</v>
      </c>
      <c r="F277">
        <v>143.03200000000001</v>
      </c>
      <c r="G277">
        <v>218</v>
      </c>
      <c r="H277">
        <v>-9.6739999999999995</v>
      </c>
      <c r="I277">
        <v>-4.3999999999999997E-2</v>
      </c>
      <c r="J277">
        <v>0.17499999999999999</v>
      </c>
      <c r="K277">
        <v>7.0000000000000007E-2</v>
      </c>
      <c r="L277">
        <v>16582</v>
      </c>
      <c r="M277">
        <v>5098</v>
      </c>
    </row>
    <row r="278" spans="1:13" x14ac:dyDescent="0.25">
      <c r="A278">
        <v>282</v>
      </c>
      <c r="B278">
        <v>42.802</v>
      </c>
      <c r="C278">
        <v>142.958</v>
      </c>
      <c r="D278">
        <v>146.74299999999999</v>
      </c>
      <c r="E278">
        <v>42.802</v>
      </c>
      <c r="F278">
        <v>142.95699999999999</v>
      </c>
      <c r="G278">
        <v>150</v>
      </c>
      <c r="H278">
        <v>-3.2570000000000001</v>
      </c>
      <c r="I278">
        <v>-2.1999999999999999E-2</v>
      </c>
      <c r="J278">
        <v>5.2999999999999999E-2</v>
      </c>
      <c r="K278">
        <v>2.7E-2</v>
      </c>
      <c r="L278">
        <v>16530</v>
      </c>
      <c r="M278">
        <v>5183</v>
      </c>
    </row>
    <row r="279" spans="1:13" x14ac:dyDescent="0.25">
      <c r="A279">
        <v>283</v>
      </c>
      <c r="B279">
        <v>42.923000000000002</v>
      </c>
      <c r="C279">
        <v>143.06700000000001</v>
      </c>
      <c r="D279">
        <v>191.17699999999999</v>
      </c>
      <c r="E279">
        <v>42.923000000000002</v>
      </c>
      <c r="F279">
        <v>143.066</v>
      </c>
      <c r="G279">
        <v>194.8</v>
      </c>
      <c r="H279">
        <v>-3.6230000000000002</v>
      </c>
      <c r="I279">
        <v>-1.9E-2</v>
      </c>
      <c r="J279">
        <v>0.113</v>
      </c>
      <c r="K279">
        <v>3.6999999999999998E-2</v>
      </c>
      <c r="L279">
        <v>16609</v>
      </c>
      <c r="M279">
        <v>5096</v>
      </c>
    </row>
    <row r="280" spans="1:13" x14ac:dyDescent="0.25">
      <c r="A280">
        <v>284</v>
      </c>
      <c r="B280">
        <v>43.055</v>
      </c>
      <c r="C280">
        <v>143.08500000000001</v>
      </c>
      <c r="D280">
        <v>333.58</v>
      </c>
      <c r="E280">
        <v>43.055</v>
      </c>
      <c r="F280">
        <v>143.08600000000001</v>
      </c>
      <c r="G280">
        <v>280.8</v>
      </c>
      <c r="H280">
        <v>52.78</v>
      </c>
      <c r="I280">
        <v>0.188</v>
      </c>
      <c r="J280">
        <v>4.9000000000000002E-2</v>
      </c>
      <c r="K280">
        <v>0.19800000000000001</v>
      </c>
      <c r="L280">
        <v>16622</v>
      </c>
      <c r="M280">
        <v>5001</v>
      </c>
    </row>
    <row r="281" spans="1:13" x14ac:dyDescent="0.25">
      <c r="A281">
        <v>285</v>
      </c>
      <c r="B281">
        <v>42.951000000000001</v>
      </c>
      <c r="C281">
        <v>143.148</v>
      </c>
      <c r="D281">
        <v>653.87300000000005</v>
      </c>
      <c r="E281">
        <v>42.951000000000001</v>
      </c>
      <c r="F281">
        <v>143.14699999999999</v>
      </c>
      <c r="G281">
        <v>646.4</v>
      </c>
      <c r="H281">
        <v>7.4729999999999999</v>
      </c>
      <c r="I281">
        <v>1.2E-2</v>
      </c>
      <c r="J281">
        <v>8.3000000000000004E-2</v>
      </c>
      <c r="K281">
        <v>2.8000000000000001E-2</v>
      </c>
      <c r="L281">
        <v>16667</v>
      </c>
      <c r="M281">
        <v>5076</v>
      </c>
    </row>
    <row r="282" spans="1:13" x14ac:dyDescent="0.25">
      <c r="A282">
        <v>286</v>
      </c>
      <c r="B282">
        <v>43.19</v>
      </c>
      <c r="C282">
        <v>143.22399999999999</v>
      </c>
      <c r="D282">
        <v>535.90700000000004</v>
      </c>
      <c r="E282">
        <v>43.186</v>
      </c>
      <c r="F282">
        <v>143.22499999999999</v>
      </c>
      <c r="G282">
        <v>540</v>
      </c>
      <c r="H282">
        <v>-4.093</v>
      </c>
      <c r="I282">
        <v>-8.0000000000000002E-3</v>
      </c>
      <c r="J282">
        <v>0.40200000000000002</v>
      </c>
      <c r="K282">
        <v>8.5999999999999993E-2</v>
      </c>
      <c r="L282">
        <v>16722</v>
      </c>
      <c r="M282">
        <v>4904</v>
      </c>
    </row>
    <row r="283" spans="1:13" x14ac:dyDescent="0.25">
      <c r="A283">
        <v>287</v>
      </c>
      <c r="B283">
        <v>43.008000000000003</v>
      </c>
      <c r="C283">
        <v>143.20099999999999</v>
      </c>
      <c r="D283">
        <v>704.99900000000002</v>
      </c>
      <c r="E283">
        <v>43.008000000000003</v>
      </c>
      <c r="F283">
        <v>143.19999999999999</v>
      </c>
      <c r="G283">
        <v>707.9</v>
      </c>
      <c r="H283">
        <v>-2.9009999999999998</v>
      </c>
      <c r="I283">
        <v>-4.0000000000000001E-3</v>
      </c>
      <c r="J283">
        <v>7.0000000000000007E-2</v>
      </c>
      <c r="K283">
        <v>1.7000000000000001E-2</v>
      </c>
      <c r="L283">
        <v>16705</v>
      </c>
      <c r="M283">
        <v>5035</v>
      </c>
    </row>
    <row r="284" spans="1:13" x14ac:dyDescent="0.25">
      <c r="A284">
        <v>288</v>
      </c>
      <c r="B284">
        <v>42.959000000000003</v>
      </c>
      <c r="C284">
        <v>143.256</v>
      </c>
      <c r="D284">
        <v>212.57599999999999</v>
      </c>
      <c r="E284">
        <v>42.933</v>
      </c>
      <c r="F284">
        <v>143.209</v>
      </c>
      <c r="G284">
        <v>181</v>
      </c>
      <c r="H284">
        <v>31.576000000000001</v>
      </c>
      <c r="I284">
        <v>0.17399999999999999</v>
      </c>
      <c r="J284">
        <v>4.82</v>
      </c>
      <c r="K284">
        <v>1.1379999999999999</v>
      </c>
      <c r="L284">
        <v>16745</v>
      </c>
      <c r="M284">
        <v>5070</v>
      </c>
    </row>
    <row r="285" spans="1:13" x14ac:dyDescent="0.25">
      <c r="A285">
        <v>289</v>
      </c>
      <c r="B285">
        <v>42.61</v>
      </c>
      <c r="C285">
        <v>142.87</v>
      </c>
      <c r="D285">
        <v>83.164000000000001</v>
      </c>
      <c r="E285">
        <v>42.610999999999997</v>
      </c>
      <c r="F285">
        <v>142.87</v>
      </c>
      <c r="G285">
        <v>83.1</v>
      </c>
      <c r="H285">
        <v>6.4000000000000001E-2</v>
      </c>
      <c r="I285">
        <v>1E-3</v>
      </c>
      <c r="J285">
        <v>6.6000000000000003E-2</v>
      </c>
      <c r="K285">
        <v>1.4999999999999999E-2</v>
      </c>
      <c r="L285">
        <v>16467</v>
      </c>
      <c r="M285">
        <v>5321</v>
      </c>
    </row>
    <row r="286" spans="1:13" x14ac:dyDescent="0.25">
      <c r="A286">
        <v>290</v>
      </c>
      <c r="B286">
        <v>42.58</v>
      </c>
      <c r="C286">
        <v>142.93100000000001</v>
      </c>
      <c r="D286">
        <v>3.794</v>
      </c>
      <c r="E286">
        <v>42.58</v>
      </c>
      <c r="F286">
        <v>142.935</v>
      </c>
      <c r="G286">
        <v>-9999</v>
      </c>
      <c r="H286">
        <v>-999</v>
      </c>
      <c r="I286">
        <v>-999</v>
      </c>
      <c r="J286">
        <v>0.309</v>
      </c>
      <c r="K286">
        <v>-999</v>
      </c>
      <c r="L286">
        <v>16511</v>
      </c>
      <c r="M286">
        <v>5343</v>
      </c>
    </row>
    <row r="287" spans="1:13" x14ac:dyDescent="0.25">
      <c r="A287">
        <v>291</v>
      </c>
      <c r="B287">
        <v>42.604999999999997</v>
      </c>
      <c r="C287">
        <v>142.98699999999999</v>
      </c>
      <c r="D287">
        <v>151.005</v>
      </c>
      <c r="E287">
        <v>42.603000000000002</v>
      </c>
      <c r="F287">
        <v>142.98699999999999</v>
      </c>
      <c r="G287">
        <v>150.1</v>
      </c>
      <c r="H287">
        <v>0.90500000000000003</v>
      </c>
      <c r="I287">
        <v>6.0000000000000001E-3</v>
      </c>
      <c r="J287">
        <v>0.20699999999999999</v>
      </c>
      <c r="K287">
        <v>4.8000000000000001E-2</v>
      </c>
      <c r="L287">
        <v>16551</v>
      </c>
      <c r="M287">
        <v>5325</v>
      </c>
    </row>
    <row r="288" spans="1:13" x14ac:dyDescent="0.25">
      <c r="A288">
        <v>292</v>
      </c>
      <c r="B288">
        <v>42.642000000000003</v>
      </c>
      <c r="C288">
        <v>143.09</v>
      </c>
      <c r="D288">
        <v>182.958</v>
      </c>
      <c r="E288">
        <v>42.642000000000003</v>
      </c>
      <c r="F288">
        <v>143.09200000000001</v>
      </c>
      <c r="G288">
        <v>188.9</v>
      </c>
      <c r="H288">
        <v>-5.9420000000000002</v>
      </c>
      <c r="I288">
        <v>-3.1E-2</v>
      </c>
      <c r="J288">
        <v>0.20300000000000001</v>
      </c>
      <c r="K288">
        <v>6.5000000000000002E-2</v>
      </c>
      <c r="L288">
        <v>16625</v>
      </c>
      <c r="M288">
        <v>5298</v>
      </c>
    </row>
    <row r="289" spans="1:13" x14ac:dyDescent="0.25">
      <c r="A289">
        <v>293</v>
      </c>
      <c r="B289">
        <v>42.798000000000002</v>
      </c>
      <c r="C289">
        <v>143.155</v>
      </c>
      <c r="D289">
        <v>536.71799999999996</v>
      </c>
      <c r="E289">
        <v>42.798000000000002</v>
      </c>
      <c r="F289">
        <v>143.15700000000001</v>
      </c>
      <c r="G289">
        <v>580</v>
      </c>
      <c r="H289">
        <v>-43.281999999999996</v>
      </c>
      <c r="I289">
        <v>-7.4999999999999997E-2</v>
      </c>
      <c r="J289">
        <v>0.17499999999999999</v>
      </c>
      <c r="K289">
        <v>9.5000000000000001E-2</v>
      </c>
      <c r="L289">
        <v>16672</v>
      </c>
      <c r="M289">
        <v>5186</v>
      </c>
    </row>
    <row r="290" spans="1:13" x14ac:dyDescent="0.25">
      <c r="A290">
        <v>294</v>
      </c>
      <c r="B290">
        <v>42.84</v>
      </c>
      <c r="C290">
        <v>143.185</v>
      </c>
      <c r="D290">
        <v>627.399</v>
      </c>
      <c r="E290">
        <v>42.84</v>
      </c>
      <c r="F290">
        <v>143.18799999999999</v>
      </c>
      <c r="G290">
        <v>608.1</v>
      </c>
      <c r="H290">
        <v>19.298999999999999</v>
      </c>
      <c r="I290">
        <v>3.2000000000000001E-2</v>
      </c>
      <c r="J290">
        <v>0.216</v>
      </c>
      <c r="K290">
        <v>7.4999999999999997E-2</v>
      </c>
      <c r="L290">
        <v>16694</v>
      </c>
      <c r="M290">
        <v>5156</v>
      </c>
    </row>
    <row r="291" spans="1:13" x14ac:dyDescent="0.25">
      <c r="A291">
        <v>295</v>
      </c>
      <c r="B291">
        <v>42.926000000000002</v>
      </c>
      <c r="C291">
        <v>143.22999999999999</v>
      </c>
      <c r="D291">
        <v>692.77700000000004</v>
      </c>
      <c r="E291">
        <v>42.926000000000002</v>
      </c>
      <c r="F291">
        <v>143.22900000000001</v>
      </c>
      <c r="G291">
        <v>698.9</v>
      </c>
      <c r="H291">
        <v>-6.1230000000000002</v>
      </c>
      <c r="I291">
        <v>-8.9999999999999993E-3</v>
      </c>
      <c r="J291">
        <v>7.8E-2</v>
      </c>
      <c r="K291">
        <v>2.1999999999999999E-2</v>
      </c>
      <c r="L291">
        <v>16726</v>
      </c>
      <c r="M291">
        <v>5094</v>
      </c>
    </row>
    <row r="292" spans="1:13" x14ac:dyDescent="0.25">
      <c r="A292">
        <v>296</v>
      </c>
      <c r="B292">
        <v>42.698999999999998</v>
      </c>
      <c r="C292">
        <v>143.05799999999999</v>
      </c>
      <c r="D292">
        <v>152.203</v>
      </c>
      <c r="E292">
        <v>42.698999999999998</v>
      </c>
      <c r="F292">
        <v>143.05799999999999</v>
      </c>
      <c r="G292">
        <v>160.6</v>
      </c>
      <c r="H292">
        <v>-8.3970000000000002</v>
      </c>
      <c r="I292">
        <v>-5.1999999999999998E-2</v>
      </c>
      <c r="J292">
        <v>4.4999999999999998E-2</v>
      </c>
      <c r="K292">
        <v>0.05</v>
      </c>
      <c r="L292">
        <v>16602</v>
      </c>
      <c r="M292">
        <v>5257</v>
      </c>
    </row>
    <row r="293" spans="1:13" x14ac:dyDescent="0.25">
      <c r="A293">
        <v>297</v>
      </c>
      <c r="B293">
        <v>42.734000000000002</v>
      </c>
      <c r="C293">
        <v>143.10900000000001</v>
      </c>
      <c r="D293">
        <v>292.16199999999998</v>
      </c>
      <c r="E293">
        <v>42.732999999999997</v>
      </c>
      <c r="F293">
        <v>143.10900000000001</v>
      </c>
      <c r="G293">
        <v>294.7</v>
      </c>
      <c r="H293">
        <v>-2.5379999999999998</v>
      </c>
      <c r="I293">
        <v>-8.9999999999999993E-3</v>
      </c>
      <c r="J293">
        <v>0.114</v>
      </c>
      <c r="K293">
        <v>2.9000000000000001E-2</v>
      </c>
      <c r="L293">
        <v>16639</v>
      </c>
      <c r="M293">
        <v>5232</v>
      </c>
    </row>
    <row r="294" spans="1:13" x14ac:dyDescent="0.25">
      <c r="A294">
        <v>298</v>
      </c>
      <c r="B294">
        <v>42.692</v>
      </c>
      <c r="C294">
        <v>143.06299999999999</v>
      </c>
      <c r="D294">
        <v>103.911</v>
      </c>
      <c r="E294">
        <v>42.692</v>
      </c>
      <c r="F294">
        <v>143.06299999999999</v>
      </c>
      <c r="G294">
        <v>76.599999999999994</v>
      </c>
      <c r="H294">
        <v>27.311</v>
      </c>
      <c r="I294">
        <v>0.35699999999999998</v>
      </c>
      <c r="J294">
        <v>4.2999999999999997E-2</v>
      </c>
      <c r="K294">
        <v>0.36599999999999999</v>
      </c>
      <c r="L294">
        <v>16606</v>
      </c>
      <c r="M294">
        <v>5262</v>
      </c>
    </row>
    <row r="295" spans="1:13" x14ac:dyDescent="0.25">
      <c r="A295">
        <v>299</v>
      </c>
      <c r="B295">
        <v>42.947000000000003</v>
      </c>
      <c r="C295">
        <v>143.26900000000001</v>
      </c>
      <c r="D295">
        <v>294.92200000000003</v>
      </c>
      <c r="E295">
        <v>42.947000000000003</v>
      </c>
      <c r="F295">
        <v>143.27000000000001</v>
      </c>
      <c r="G295">
        <v>282</v>
      </c>
      <c r="H295">
        <v>12.922000000000001</v>
      </c>
      <c r="I295">
        <v>4.5999999999999999E-2</v>
      </c>
      <c r="J295">
        <v>0.115</v>
      </c>
      <c r="K295">
        <v>6.9000000000000006E-2</v>
      </c>
      <c r="L295">
        <v>16754</v>
      </c>
      <c r="M295">
        <v>5079</v>
      </c>
    </row>
    <row r="296" spans="1:13" x14ac:dyDescent="0.25">
      <c r="A296">
        <v>300</v>
      </c>
      <c r="B296">
        <v>42.912999999999997</v>
      </c>
      <c r="C296">
        <v>143.28299999999999</v>
      </c>
      <c r="D296">
        <v>128.39500000000001</v>
      </c>
      <c r="E296">
        <v>42.912999999999997</v>
      </c>
      <c r="F296">
        <v>143.28200000000001</v>
      </c>
      <c r="G296">
        <v>115</v>
      </c>
      <c r="H296">
        <v>13.395</v>
      </c>
      <c r="I296">
        <v>0.11600000000000001</v>
      </c>
      <c r="J296">
        <v>5.6000000000000001E-2</v>
      </c>
      <c r="K296">
        <v>0.128</v>
      </c>
      <c r="L296">
        <v>16764</v>
      </c>
      <c r="M296">
        <v>5103</v>
      </c>
    </row>
    <row r="297" spans="1:13" x14ac:dyDescent="0.25">
      <c r="A297">
        <v>301</v>
      </c>
      <c r="B297">
        <v>42.91</v>
      </c>
      <c r="C297">
        <v>143.35599999999999</v>
      </c>
      <c r="D297">
        <v>443.74</v>
      </c>
      <c r="E297">
        <v>42.91</v>
      </c>
      <c r="F297">
        <v>143.35599999999999</v>
      </c>
      <c r="G297">
        <v>447.4</v>
      </c>
      <c r="H297">
        <v>-3.66</v>
      </c>
      <c r="I297">
        <v>-8.0000000000000002E-3</v>
      </c>
      <c r="J297">
        <v>0.05</v>
      </c>
      <c r="K297">
        <v>1.6E-2</v>
      </c>
      <c r="L297">
        <v>16817</v>
      </c>
      <c r="M297">
        <v>5105</v>
      </c>
    </row>
    <row r="298" spans="1:13" x14ac:dyDescent="0.25">
      <c r="A298">
        <v>302</v>
      </c>
      <c r="B298">
        <v>43.359000000000002</v>
      </c>
      <c r="C298">
        <v>143.608</v>
      </c>
      <c r="D298">
        <v>723.43700000000001</v>
      </c>
      <c r="E298">
        <v>43.359000000000002</v>
      </c>
      <c r="F298">
        <v>143.607</v>
      </c>
      <c r="G298">
        <v>725.7</v>
      </c>
      <c r="H298">
        <v>-2.2629999999999999</v>
      </c>
      <c r="I298">
        <v>-3.0000000000000001E-3</v>
      </c>
      <c r="J298">
        <v>5.1999999999999998E-2</v>
      </c>
      <c r="K298">
        <v>1.2999999999999999E-2</v>
      </c>
      <c r="L298">
        <v>16998</v>
      </c>
      <c r="M298">
        <v>4782</v>
      </c>
    </row>
    <row r="299" spans="1:13" x14ac:dyDescent="0.25">
      <c r="A299">
        <v>303</v>
      </c>
      <c r="B299">
        <v>43.094000000000001</v>
      </c>
      <c r="C299">
        <v>143.512</v>
      </c>
      <c r="D299">
        <v>2302.2959999999998</v>
      </c>
      <c r="E299">
        <v>43.094000000000001</v>
      </c>
      <c r="F299">
        <v>143.51599999999999</v>
      </c>
      <c r="G299">
        <v>2365.3000000000002</v>
      </c>
      <c r="H299">
        <v>-63.003999999999998</v>
      </c>
      <c r="I299">
        <v>-2.7E-2</v>
      </c>
      <c r="J299">
        <v>0.34200000000000003</v>
      </c>
      <c r="K299">
        <v>8.8999999999999996E-2</v>
      </c>
      <c r="L299">
        <v>16929</v>
      </c>
      <c r="M299">
        <v>4973</v>
      </c>
    </row>
    <row r="300" spans="1:13" x14ac:dyDescent="0.25">
      <c r="A300">
        <v>304</v>
      </c>
      <c r="B300">
        <v>42.930999999999997</v>
      </c>
      <c r="C300">
        <v>143.44200000000001</v>
      </c>
      <c r="D300">
        <v>2697.2069999999999</v>
      </c>
      <c r="E300">
        <v>42.930999999999997</v>
      </c>
      <c r="F300">
        <v>143.44300000000001</v>
      </c>
      <c r="G300">
        <v>2715.2</v>
      </c>
      <c r="H300">
        <v>-17.992999999999999</v>
      </c>
      <c r="I300">
        <v>-7.0000000000000001E-3</v>
      </c>
      <c r="J300">
        <v>5.8000000000000003E-2</v>
      </c>
      <c r="K300">
        <v>1.7000000000000001E-2</v>
      </c>
      <c r="L300">
        <v>16879</v>
      </c>
      <c r="M300">
        <v>5090</v>
      </c>
    </row>
    <row r="301" spans="1:13" x14ac:dyDescent="0.25">
      <c r="A301">
        <v>305</v>
      </c>
      <c r="B301">
        <v>43.247</v>
      </c>
      <c r="C301">
        <v>143.56899999999999</v>
      </c>
      <c r="D301">
        <v>529.70600000000002</v>
      </c>
      <c r="E301">
        <v>43.247</v>
      </c>
      <c r="F301">
        <v>143.56800000000001</v>
      </c>
      <c r="G301">
        <v>541.9</v>
      </c>
      <c r="H301">
        <v>-12.194000000000001</v>
      </c>
      <c r="I301">
        <v>-2.3E-2</v>
      </c>
      <c r="J301">
        <v>8.2000000000000003E-2</v>
      </c>
      <c r="K301">
        <v>3.4000000000000002E-2</v>
      </c>
      <c r="L301">
        <v>16970</v>
      </c>
      <c r="M301">
        <v>4863</v>
      </c>
    </row>
    <row r="302" spans="1:13" x14ac:dyDescent="0.25">
      <c r="A302">
        <v>306</v>
      </c>
      <c r="B302">
        <v>42.92</v>
      </c>
      <c r="C302">
        <v>143.476</v>
      </c>
      <c r="D302">
        <v>112.919</v>
      </c>
      <c r="E302">
        <v>42.92</v>
      </c>
      <c r="F302">
        <v>143.476</v>
      </c>
      <c r="G302">
        <v>115</v>
      </c>
      <c r="H302">
        <v>-2.081</v>
      </c>
      <c r="I302">
        <v>-1.7999999999999999E-2</v>
      </c>
      <c r="J302">
        <v>2.9000000000000001E-2</v>
      </c>
      <c r="K302">
        <v>0.02</v>
      </c>
      <c r="L302">
        <v>16903</v>
      </c>
      <c r="M302">
        <v>5098</v>
      </c>
    </row>
    <row r="303" spans="1:13" x14ac:dyDescent="0.25">
      <c r="A303">
        <v>307</v>
      </c>
      <c r="B303">
        <v>42.798999999999999</v>
      </c>
      <c r="C303">
        <v>143.47200000000001</v>
      </c>
      <c r="D303">
        <v>132.44499999999999</v>
      </c>
      <c r="E303">
        <v>42.798999999999999</v>
      </c>
      <c r="F303">
        <v>143.47200000000001</v>
      </c>
      <c r="G303">
        <v>164</v>
      </c>
      <c r="H303">
        <v>-31.555</v>
      </c>
      <c r="I303">
        <v>-0.192</v>
      </c>
      <c r="J303">
        <v>5.1999999999999998E-2</v>
      </c>
      <c r="K303">
        <v>0.189</v>
      </c>
      <c r="L303">
        <v>16900</v>
      </c>
      <c r="M303">
        <v>5185</v>
      </c>
    </row>
    <row r="304" spans="1:13" x14ac:dyDescent="0.25">
      <c r="A304">
        <v>308</v>
      </c>
      <c r="B304">
        <v>42.774000000000001</v>
      </c>
      <c r="C304">
        <v>143.59700000000001</v>
      </c>
      <c r="D304">
        <v>101.267</v>
      </c>
      <c r="E304">
        <v>42.774000000000001</v>
      </c>
      <c r="F304">
        <v>143.59700000000001</v>
      </c>
      <c r="G304">
        <v>104</v>
      </c>
      <c r="H304">
        <v>-2.7330000000000001</v>
      </c>
      <c r="I304">
        <v>-2.5999999999999999E-2</v>
      </c>
      <c r="J304">
        <v>5.0999999999999997E-2</v>
      </c>
      <c r="K304">
        <v>0.03</v>
      </c>
      <c r="L304">
        <v>16990</v>
      </c>
      <c r="M304">
        <v>5203</v>
      </c>
    </row>
    <row r="305" spans="1:13" x14ac:dyDescent="0.25">
      <c r="A305">
        <v>309</v>
      </c>
      <c r="B305">
        <v>42.76</v>
      </c>
      <c r="C305">
        <v>143.602</v>
      </c>
      <c r="D305">
        <v>108.57</v>
      </c>
      <c r="E305">
        <v>42.765000000000001</v>
      </c>
      <c r="F305">
        <v>143.61099999999999</v>
      </c>
      <c r="G305">
        <v>110</v>
      </c>
      <c r="H305">
        <v>-1.43</v>
      </c>
      <c r="I305">
        <v>-1.2999999999999999E-2</v>
      </c>
      <c r="J305">
        <v>0.88900000000000001</v>
      </c>
      <c r="K305">
        <v>0.188</v>
      </c>
      <c r="L305">
        <v>16994</v>
      </c>
      <c r="M305">
        <v>5213</v>
      </c>
    </row>
    <row r="306" spans="1:13" x14ac:dyDescent="0.25">
      <c r="A306">
        <v>310</v>
      </c>
      <c r="B306">
        <v>42.734000000000002</v>
      </c>
      <c r="C306">
        <v>143.673</v>
      </c>
      <c r="D306">
        <v>604.56399999999996</v>
      </c>
      <c r="E306">
        <v>42.734000000000002</v>
      </c>
      <c r="F306">
        <v>143.67400000000001</v>
      </c>
      <c r="G306">
        <v>590.4</v>
      </c>
      <c r="H306">
        <v>14.164</v>
      </c>
      <c r="I306">
        <v>2.4E-2</v>
      </c>
      <c r="J306">
        <v>8.8999999999999996E-2</v>
      </c>
      <c r="K306">
        <v>4.2000000000000003E-2</v>
      </c>
      <c r="L306">
        <v>17045</v>
      </c>
      <c r="M306">
        <v>5232</v>
      </c>
    </row>
    <row r="307" spans="1:13" x14ac:dyDescent="0.25">
      <c r="A307">
        <v>311</v>
      </c>
      <c r="B307">
        <v>42.723999999999997</v>
      </c>
      <c r="C307">
        <v>143.59200000000001</v>
      </c>
      <c r="D307">
        <v>15.496</v>
      </c>
      <c r="E307">
        <v>42.746000000000002</v>
      </c>
      <c r="F307">
        <v>143.6</v>
      </c>
      <c r="G307">
        <v>35.6</v>
      </c>
      <c r="H307">
        <v>-20.103999999999999</v>
      </c>
      <c r="I307">
        <v>-0.56499999999999995</v>
      </c>
      <c r="J307">
        <v>2.4900000000000002</v>
      </c>
      <c r="K307">
        <v>1.8080000000000001</v>
      </c>
      <c r="L307">
        <v>16987</v>
      </c>
      <c r="M307">
        <v>5239</v>
      </c>
    </row>
    <row r="308" spans="1:13" x14ac:dyDescent="0.25">
      <c r="A308">
        <v>312</v>
      </c>
      <c r="B308">
        <v>42.795000000000002</v>
      </c>
      <c r="C308">
        <v>143.649</v>
      </c>
      <c r="D308">
        <v>412.65199999999999</v>
      </c>
      <c r="E308">
        <v>42.795999999999999</v>
      </c>
      <c r="F308">
        <v>143.65</v>
      </c>
      <c r="G308">
        <v>392</v>
      </c>
      <c r="H308">
        <v>20.652000000000001</v>
      </c>
      <c r="I308">
        <v>5.2999999999999999E-2</v>
      </c>
      <c r="J308">
        <v>0.111</v>
      </c>
      <c r="K308">
        <v>7.4999999999999997E-2</v>
      </c>
      <c r="L308">
        <v>17028</v>
      </c>
      <c r="M308">
        <v>5188</v>
      </c>
    </row>
    <row r="309" spans="1:13" x14ac:dyDescent="0.25">
      <c r="A309">
        <v>313</v>
      </c>
      <c r="B309">
        <v>43.555</v>
      </c>
      <c r="C309">
        <v>144.358</v>
      </c>
      <c r="D309">
        <v>330.50099999999998</v>
      </c>
      <c r="E309">
        <v>43.555</v>
      </c>
      <c r="F309">
        <v>144.358</v>
      </c>
      <c r="G309">
        <v>340.9</v>
      </c>
      <c r="H309">
        <v>-10.398999999999999</v>
      </c>
      <c r="I309">
        <v>-3.1E-2</v>
      </c>
      <c r="J309">
        <v>3.4000000000000002E-2</v>
      </c>
      <c r="K309">
        <v>0.03</v>
      </c>
      <c r="L309">
        <v>17538</v>
      </c>
      <c r="M309">
        <v>4641</v>
      </c>
    </row>
    <row r="310" spans="1:13" x14ac:dyDescent="0.25">
      <c r="A310">
        <v>314</v>
      </c>
      <c r="B310">
        <v>43.488</v>
      </c>
      <c r="C310">
        <v>144.45099999999999</v>
      </c>
      <c r="D310">
        <v>433.33600000000001</v>
      </c>
      <c r="E310">
        <v>43.488</v>
      </c>
      <c r="F310">
        <v>144.45099999999999</v>
      </c>
      <c r="G310">
        <v>459</v>
      </c>
      <c r="H310">
        <v>-25.664000000000001</v>
      </c>
      <c r="I310">
        <v>-5.6000000000000001E-2</v>
      </c>
      <c r="J310">
        <v>3.2000000000000001E-2</v>
      </c>
      <c r="K310">
        <v>5.0999999999999997E-2</v>
      </c>
      <c r="L310">
        <v>17605</v>
      </c>
      <c r="M310">
        <v>4689</v>
      </c>
    </row>
    <row r="311" spans="1:13" x14ac:dyDescent="0.25">
      <c r="A311">
        <v>315</v>
      </c>
      <c r="B311">
        <v>43.402000000000001</v>
      </c>
      <c r="C311">
        <v>144.52799999999999</v>
      </c>
      <c r="D311">
        <v>665.63400000000001</v>
      </c>
      <c r="E311">
        <v>43.402000000000001</v>
      </c>
      <c r="F311">
        <v>144.53100000000001</v>
      </c>
      <c r="G311">
        <v>693.3</v>
      </c>
      <c r="H311">
        <v>-27.666</v>
      </c>
      <c r="I311">
        <v>-0.04</v>
      </c>
      <c r="J311">
        <v>0.20599999999999999</v>
      </c>
      <c r="K311">
        <v>7.1999999999999995E-2</v>
      </c>
      <c r="L311">
        <v>17661</v>
      </c>
      <c r="M311">
        <v>4751</v>
      </c>
    </row>
    <row r="312" spans="1:13" x14ac:dyDescent="0.25">
      <c r="A312">
        <v>316</v>
      </c>
      <c r="B312">
        <v>43.298999999999999</v>
      </c>
      <c r="C312">
        <v>144.601</v>
      </c>
      <c r="D312">
        <v>876.78899999999999</v>
      </c>
      <c r="E312">
        <v>43.3</v>
      </c>
      <c r="F312">
        <v>144.601</v>
      </c>
      <c r="G312">
        <v>894.6</v>
      </c>
      <c r="H312">
        <v>-17.811</v>
      </c>
      <c r="I312">
        <v>-0.02</v>
      </c>
      <c r="J312">
        <v>8.1000000000000003E-2</v>
      </c>
      <c r="K312">
        <v>3.1E-2</v>
      </c>
      <c r="L312">
        <v>17713</v>
      </c>
      <c r="M312">
        <v>4825</v>
      </c>
    </row>
    <row r="313" spans="1:13" x14ac:dyDescent="0.25">
      <c r="A313">
        <v>317</v>
      </c>
      <c r="B313">
        <v>43.24</v>
      </c>
      <c r="C313">
        <v>144.53700000000001</v>
      </c>
      <c r="D313">
        <v>1072.575</v>
      </c>
      <c r="E313">
        <v>43.24</v>
      </c>
      <c r="F313">
        <v>144.53800000000001</v>
      </c>
      <c r="G313">
        <v>1093.5999999999999</v>
      </c>
      <c r="H313">
        <v>-21.024999999999999</v>
      </c>
      <c r="I313">
        <v>-1.9E-2</v>
      </c>
      <c r="J313">
        <v>0.107</v>
      </c>
      <c r="K313">
        <v>3.5999999999999997E-2</v>
      </c>
      <c r="L313">
        <v>17667</v>
      </c>
      <c r="M313">
        <v>4868</v>
      </c>
    </row>
    <row r="314" spans="1:13" x14ac:dyDescent="0.25">
      <c r="A314">
        <v>318</v>
      </c>
      <c r="B314">
        <v>43.085000000000001</v>
      </c>
      <c r="C314">
        <v>144.42699999999999</v>
      </c>
      <c r="D314">
        <v>1645.8309999999999</v>
      </c>
      <c r="E314">
        <v>43.085000000000001</v>
      </c>
      <c r="F314">
        <v>144.42699999999999</v>
      </c>
      <c r="G314">
        <v>1668</v>
      </c>
      <c r="H314">
        <v>-22.169</v>
      </c>
      <c r="I314">
        <v>-1.2999999999999999E-2</v>
      </c>
      <c r="J314">
        <v>4.7E-2</v>
      </c>
      <c r="K314">
        <v>1.9E-2</v>
      </c>
      <c r="L314">
        <v>17588</v>
      </c>
      <c r="M314">
        <v>4979</v>
      </c>
    </row>
    <row r="315" spans="1:13" x14ac:dyDescent="0.25">
      <c r="A315">
        <v>319</v>
      </c>
      <c r="B315">
        <v>43.055999999999997</v>
      </c>
      <c r="C315">
        <v>144.398</v>
      </c>
      <c r="D315">
        <v>2190.7399999999998</v>
      </c>
      <c r="E315">
        <v>43.055999999999997</v>
      </c>
      <c r="F315">
        <v>144.398</v>
      </c>
      <c r="G315">
        <v>2172.1</v>
      </c>
      <c r="H315">
        <v>18.64</v>
      </c>
      <c r="I315">
        <v>8.9999999999999993E-3</v>
      </c>
      <c r="J315">
        <v>2.9000000000000001E-2</v>
      </c>
      <c r="K315">
        <v>1.4E-2</v>
      </c>
      <c r="L315">
        <v>17567</v>
      </c>
      <c r="M315">
        <v>5000</v>
      </c>
    </row>
    <row r="316" spans="1:13" x14ac:dyDescent="0.25">
      <c r="A316">
        <v>320</v>
      </c>
      <c r="B316">
        <v>43.008000000000003</v>
      </c>
      <c r="C316">
        <v>144.36600000000001</v>
      </c>
      <c r="D316">
        <v>2320.1889999999999</v>
      </c>
      <c r="E316">
        <v>43.006999999999998</v>
      </c>
      <c r="F316">
        <v>144.36699999999999</v>
      </c>
      <c r="G316">
        <v>2338</v>
      </c>
      <c r="H316">
        <v>-17.811</v>
      </c>
      <c r="I316">
        <v>-8.0000000000000002E-3</v>
      </c>
      <c r="J316">
        <v>0.11</v>
      </c>
      <c r="K316">
        <v>2.8000000000000001E-2</v>
      </c>
      <c r="L316">
        <v>17544</v>
      </c>
      <c r="M316">
        <v>5035</v>
      </c>
    </row>
    <row r="317" spans="1:13" x14ac:dyDescent="0.25">
      <c r="A317">
        <v>321</v>
      </c>
      <c r="B317">
        <v>43.482999999999997</v>
      </c>
      <c r="C317">
        <v>144.46299999999999</v>
      </c>
      <c r="D317">
        <v>139.255</v>
      </c>
      <c r="E317">
        <v>43.482999999999997</v>
      </c>
      <c r="F317">
        <v>144.46299999999999</v>
      </c>
      <c r="G317">
        <v>137</v>
      </c>
      <c r="H317">
        <v>2.2549999999999999</v>
      </c>
      <c r="I317">
        <v>1.6E-2</v>
      </c>
      <c r="J317">
        <v>4.3999999999999997E-2</v>
      </c>
      <c r="K317">
        <v>2.5000000000000001E-2</v>
      </c>
      <c r="L317">
        <v>17614</v>
      </c>
      <c r="M317">
        <v>4693</v>
      </c>
    </row>
    <row r="318" spans="1:13" x14ac:dyDescent="0.25">
      <c r="A318">
        <v>322</v>
      </c>
      <c r="B318">
        <v>43.29</v>
      </c>
      <c r="C318">
        <v>144.53700000000001</v>
      </c>
      <c r="D318">
        <v>139.06</v>
      </c>
      <c r="E318">
        <v>43.289000000000001</v>
      </c>
      <c r="F318">
        <v>144.53700000000001</v>
      </c>
      <c r="G318">
        <v>137.6</v>
      </c>
      <c r="H318">
        <v>1.46</v>
      </c>
      <c r="I318">
        <v>1.0999999999999999E-2</v>
      </c>
      <c r="J318">
        <v>6.6000000000000003E-2</v>
      </c>
      <c r="K318">
        <v>2.4E-2</v>
      </c>
      <c r="L318">
        <v>17667</v>
      </c>
      <c r="M318">
        <v>4832</v>
      </c>
    </row>
    <row r="319" spans="1:13" x14ac:dyDescent="0.25">
      <c r="A319">
        <v>323</v>
      </c>
      <c r="B319">
        <v>43.22</v>
      </c>
      <c r="C319">
        <v>144.43100000000001</v>
      </c>
      <c r="D319">
        <v>97.813000000000002</v>
      </c>
      <c r="E319">
        <v>43.22</v>
      </c>
      <c r="F319">
        <v>144.43100000000001</v>
      </c>
      <c r="G319">
        <v>96.6</v>
      </c>
      <c r="H319">
        <v>1.2130000000000001</v>
      </c>
      <c r="I319">
        <v>1.2999999999999999E-2</v>
      </c>
      <c r="J319">
        <v>2.5000000000000001E-2</v>
      </c>
      <c r="K319">
        <v>1.7999999999999999E-2</v>
      </c>
      <c r="L319">
        <v>17591</v>
      </c>
      <c r="M319">
        <v>4882</v>
      </c>
    </row>
    <row r="320" spans="1:13" x14ac:dyDescent="0.25">
      <c r="A320">
        <v>324</v>
      </c>
      <c r="B320">
        <v>43.216000000000001</v>
      </c>
      <c r="C320">
        <v>144.34200000000001</v>
      </c>
      <c r="D320">
        <v>169.61</v>
      </c>
      <c r="E320">
        <v>43.216000000000001</v>
      </c>
      <c r="F320">
        <v>144.34299999999999</v>
      </c>
      <c r="G320">
        <v>169.5</v>
      </c>
      <c r="H320">
        <v>0.11</v>
      </c>
      <c r="I320">
        <v>1E-3</v>
      </c>
      <c r="J320">
        <v>5.1999999999999998E-2</v>
      </c>
      <c r="K320">
        <v>1.0999999999999999E-2</v>
      </c>
      <c r="L320">
        <v>17527</v>
      </c>
      <c r="M320">
        <v>4885</v>
      </c>
    </row>
    <row r="321" spans="1:13" x14ac:dyDescent="0.25">
      <c r="A321">
        <v>325</v>
      </c>
      <c r="B321">
        <v>43.158000000000001</v>
      </c>
      <c r="C321">
        <v>144.32599999999999</v>
      </c>
      <c r="D321">
        <v>123.38200000000001</v>
      </c>
      <c r="E321">
        <v>43.158000000000001</v>
      </c>
      <c r="F321">
        <v>144.32599999999999</v>
      </c>
      <c r="G321">
        <v>127</v>
      </c>
      <c r="H321">
        <v>-3.6179999999999999</v>
      </c>
      <c r="I321">
        <v>-2.8000000000000001E-2</v>
      </c>
      <c r="J321">
        <v>4.7E-2</v>
      </c>
      <c r="K321">
        <v>3.1E-2</v>
      </c>
      <c r="L321">
        <v>17515</v>
      </c>
      <c r="M321">
        <v>4927</v>
      </c>
    </row>
    <row r="322" spans="1:13" x14ac:dyDescent="0.25">
      <c r="A322">
        <v>326</v>
      </c>
      <c r="B322">
        <v>43.558999999999997</v>
      </c>
      <c r="C322">
        <v>144.34</v>
      </c>
      <c r="D322">
        <v>320.04899999999998</v>
      </c>
      <c r="E322">
        <v>43.558999999999997</v>
      </c>
      <c r="F322">
        <v>144.339</v>
      </c>
      <c r="G322">
        <v>289.63</v>
      </c>
      <c r="H322">
        <v>30.419</v>
      </c>
      <c r="I322">
        <v>0.105</v>
      </c>
      <c r="J322">
        <v>4.7E-2</v>
      </c>
      <c r="K322">
        <v>0.114</v>
      </c>
      <c r="L322">
        <v>17525</v>
      </c>
      <c r="M322">
        <v>4638</v>
      </c>
    </row>
    <row r="323" spans="1:13" x14ac:dyDescent="0.25">
      <c r="A323">
        <v>327</v>
      </c>
      <c r="B323">
        <v>43.06</v>
      </c>
      <c r="C323">
        <v>144.399</v>
      </c>
      <c r="D323">
        <v>2190.5740000000001</v>
      </c>
      <c r="E323">
        <v>43.061</v>
      </c>
      <c r="F323">
        <v>144.4</v>
      </c>
      <c r="G323">
        <v>2171.9</v>
      </c>
      <c r="H323">
        <v>18.673999999999999</v>
      </c>
      <c r="I323">
        <v>8.9999999999999993E-3</v>
      </c>
      <c r="J323">
        <v>8.5000000000000006E-2</v>
      </c>
      <c r="K323">
        <v>2.5999999999999999E-2</v>
      </c>
      <c r="L323">
        <v>17568</v>
      </c>
      <c r="M323">
        <v>4997</v>
      </c>
    </row>
    <row r="324" spans="1:13" x14ac:dyDescent="0.25">
      <c r="A324">
        <v>328</v>
      </c>
      <c r="B324">
        <v>43.180999999999997</v>
      </c>
      <c r="C324">
        <v>144.48400000000001</v>
      </c>
      <c r="D324">
        <v>2.746</v>
      </c>
      <c r="E324">
        <v>43.170999999999999</v>
      </c>
      <c r="F324">
        <v>144.48500000000001</v>
      </c>
      <c r="G324">
        <v>1.8</v>
      </c>
      <c r="H324">
        <v>0.94599999999999995</v>
      </c>
      <c r="I324">
        <v>0.52600000000000002</v>
      </c>
      <c r="J324">
        <v>1.1419999999999999</v>
      </c>
      <c r="K324">
        <v>2.2280000000000002</v>
      </c>
      <c r="L324">
        <v>17629</v>
      </c>
      <c r="M324">
        <v>4910</v>
      </c>
    </row>
    <row r="325" spans="1:13" x14ac:dyDescent="0.25">
      <c r="A325">
        <v>329</v>
      </c>
      <c r="B325">
        <v>43.167000000000002</v>
      </c>
      <c r="C325">
        <v>144.48400000000001</v>
      </c>
      <c r="D325">
        <v>1307.5920000000001</v>
      </c>
      <c r="E325">
        <v>43.167000000000002</v>
      </c>
      <c r="F325">
        <v>144.48400000000001</v>
      </c>
      <c r="G325">
        <v>1326.5</v>
      </c>
      <c r="H325">
        <v>-18.908000000000001</v>
      </c>
      <c r="I325">
        <v>-1.4E-2</v>
      </c>
      <c r="J325">
        <v>4.1000000000000002E-2</v>
      </c>
      <c r="K325">
        <v>1.9E-2</v>
      </c>
      <c r="L325">
        <v>17629</v>
      </c>
      <c r="M325">
        <v>4920</v>
      </c>
    </row>
    <row r="326" spans="1:13" x14ac:dyDescent="0.25">
      <c r="A326">
        <v>330</v>
      </c>
      <c r="B326">
        <v>43.164999999999999</v>
      </c>
      <c r="C326">
        <v>144.47999999999999</v>
      </c>
      <c r="D326">
        <v>1307.867</v>
      </c>
      <c r="E326">
        <v>43.164000000000001</v>
      </c>
      <c r="F326">
        <v>144.47900000000001</v>
      </c>
      <c r="G326">
        <v>1327.4</v>
      </c>
      <c r="H326">
        <v>-19.533000000000001</v>
      </c>
      <c r="I326">
        <v>-1.4999999999999999E-2</v>
      </c>
      <c r="J326">
        <v>9.5000000000000001E-2</v>
      </c>
      <c r="K326">
        <v>0.03</v>
      </c>
      <c r="L326">
        <v>17626</v>
      </c>
      <c r="M326">
        <v>4922</v>
      </c>
    </row>
    <row r="327" spans="1:13" x14ac:dyDescent="0.25">
      <c r="A327">
        <v>331</v>
      </c>
      <c r="B327">
        <v>43.140999999999998</v>
      </c>
      <c r="C327">
        <v>144.49</v>
      </c>
      <c r="D327">
        <v>5.5350000000000001</v>
      </c>
      <c r="E327">
        <v>43.152999999999999</v>
      </c>
      <c r="F327">
        <v>144.505</v>
      </c>
      <c r="G327">
        <v>6.3</v>
      </c>
      <c r="H327">
        <v>-0.76500000000000001</v>
      </c>
      <c r="I327">
        <v>-0.121</v>
      </c>
      <c r="J327">
        <v>1.833</v>
      </c>
      <c r="K327">
        <v>1.5640000000000001</v>
      </c>
      <c r="L327">
        <v>17633</v>
      </c>
      <c r="M327">
        <v>4939</v>
      </c>
    </row>
    <row r="328" spans="1:13" x14ac:dyDescent="0.25">
      <c r="A328">
        <v>332</v>
      </c>
      <c r="B328">
        <v>43.152000000000001</v>
      </c>
      <c r="C328">
        <v>144.48699999999999</v>
      </c>
      <c r="D328">
        <v>1449.6020000000001</v>
      </c>
      <c r="E328">
        <v>43.152000000000001</v>
      </c>
      <c r="F328">
        <v>144.488</v>
      </c>
      <c r="G328">
        <v>1467.6</v>
      </c>
      <c r="H328">
        <v>-17.998000000000001</v>
      </c>
      <c r="I328">
        <v>-1.2E-2</v>
      </c>
      <c r="J328">
        <v>9.8000000000000004E-2</v>
      </c>
      <c r="K328">
        <v>2.9000000000000001E-2</v>
      </c>
      <c r="L328">
        <v>17631</v>
      </c>
      <c r="M328">
        <v>4931</v>
      </c>
    </row>
    <row r="329" spans="1:13" x14ac:dyDescent="0.25">
      <c r="A329">
        <v>333</v>
      </c>
      <c r="B329">
        <v>43.11</v>
      </c>
      <c r="C329">
        <v>144.477</v>
      </c>
      <c r="D329">
        <v>0.72899999999999998</v>
      </c>
      <c r="E329">
        <v>43.106999999999999</v>
      </c>
      <c r="F329">
        <v>144.47499999999999</v>
      </c>
      <c r="G329">
        <v>1.3</v>
      </c>
      <c r="H329">
        <v>-0.57099999999999995</v>
      </c>
      <c r="I329">
        <v>-0.44</v>
      </c>
      <c r="J329">
        <v>0.41499999999999998</v>
      </c>
      <c r="K329">
        <v>1.3169999999999999</v>
      </c>
      <c r="L329">
        <v>17624</v>
      </c>
      <c r="M329">
        <v>4961</v>
      </c>
    </row>
    <row r="330" spans="1:13" x14ac:dyDescent="0.25">
      <c r="A330">
        <v>334</v>
      </c>
      <c r="B330">
        <v>43.107999999999997</v>
      </c>
      <c r="C330">
        <v>144.47</v>
      </c>
      <c r="D330">
        <v>1488.9359999999999</v>
      </c>
      <c r="E330">
        <v>43.106999999999999</v>
      </c>
      <c r="F330">
        <v>144.471</v>
      </c>
      <c r="G330">
        <v>1503.5</v>
      </c>
      <c r="H330">
        <v>-14.564</v>
      </c>
      <c r="I330">
        <v>-0.01</v>
      </c>
      <c r="J330">
        <v>0.1</v>
      </c>
      <c r="K330">
        <v>2.7E-2</v>
      </c>
      <c r="L330">
        <v>17619</v>
      </c>
      <c r="M330">
        <v>4963</v>
      </c>
    </row>
    <row r="331" spans="1:13" x14ac:dyDescent="0.25">
      <c r="A331">
        <v>335</v>
      </c>
      <c r="B331">
        <v>43.71</v>
      </c>
      <c r="C331">
        <v>144.00899999999999</v>
      </c>
      <c r="D331">
        <v>569.86400000000003</v>
      </c>
      <c r="E331">
        <v>43.710999999999999</v>
      </c>
      <c r="F331">
        <v>144.00899999999999</v>
      </c>
      <c r="G331">
        <v>571</v>
      </c>
      <c r="H331">
        <v>-1.1359999999999999</v>
      </c>
      <c r="I331">
        <v>-2E-3</v>
      </c>
      <c r="J331">
        <v>6.5000000000000002E-2</v>
      </c>
      <c r="K331">
        <v>1.4E-2</v>
      </c>
      <c r="L331">
        <v>17287</v>
      </c>
      <c r="M331">
        <v>4529</v>
      </c>
    </row>
    <row r="332" spans="1:13" x14ac:dyDescent="0.25">
      <c r="A332">
        <v>336</v>
      </c>
      <c r="B332">
        <v>43.835000000000001</v>
      </c>
      <c r="C332">
        <v>144.09800000000001</v>
      </c>
      <c r="D332">
        <v>809.10400000000004</v>
      </c>
      <c r="E332">
        <v>43.835999999999999</v>
      </c>
      <c r="F332">
        <v>144.09800000000001</v>
      </c>
      <c r="G332">
        <v>824</v>
      </c>
      <c r="H332">
        <v>-14.896000000000001</v>
      </c>
      <c r="I332">
        <v>-1.7999999999999999E-2</v>
      </c>
      <c r="J332">
        <v>6.5000000000000002E-2</v>
      </c>
      <c r="K332">
        <v>2.7E-2</v>
      </c>
      <c r="L332">
        <v>17351</v>
      </c>
      <c r="M332">
        <v>4439</v>
      </c>
    </row>
    <row r="333" spans="1:13" x14ac:dyDescent="0.25">
      <c r="A333">
        <v>337</v>
      </c>
      <c r="B333">
        <v>43.898000000000003</v>
      </c>
      <c r="C333">
        <v>144.131</v>
      </c>
      <c r="D333">
        <v>1086.068</v>
      </c>
      <c r="E333">
        <v>43.898000000000003</v>
      </c>
      <c r="F333">
        <v>144.13300000000001</v>
      </c>
      <c r="G333">
        <v>1120</v>
      </c>
      <c r="H333">
        <v>-33.932000000000002</v>
      </c>
      <c r="I333">
        <v>-0.03</v>
      </c>
      <c r="J333">
        <v>0.14000000000000001</v>
      </c>
      <c r="K333">
        <v>5.0999999999999997E-2</v>
      </c>
      <c r="L333">
        <v>17375</v>
      </c>
      <c r="M333">
        <v>4394</v>
      </c>
    </row>
    <row r="334" spans="1:13" x14ac:dyDescent="0.25">
      <c r="A334">
        <v>338</v>
      </c>
      <c r="B334">
        <v>43.97</v>
      </c>
      <c r="C334">
        <v>144.17599999999999</v>
      </c>
      <c r="D334">
        <v>1337.1220000000001</v>
      </c>
      <c r="E334">
        <v>43.957999999999998</v>
      </c>
      <c r="F334">
        <v>144.19900000000001</v>
      </c>
      <c r="G334">
        <v>1319</v>
      </c>
      <c r="H334">
        <v>18.122</v>
      </c>
      <c r="I334">
        <v>1.4E-2</v>
      </c>
      <c r="J334">
        <v>2.306</v>
      </c>
      <c r="K334">
        <v>0.47499999999999998</v>
      </c>
      <c r="L334">
        <v>17407</v>
      </c>
      <c r="M334">
        <v>4342</v>
      </c>
    </row>
    <row r="335" spans="1:13" x14ac:dyDescent="0.25">
      <c r="A335">
        <v>339</v>
      </c>
      <c r="B335">
        <v>44.005000000000003</v>
      </c>
      <c r="C335">
        <v>144.23099999999999</v>
      </c>
      <c r="D335">
        <v>1364.8689999999999</v>
      </c>
      <c r="E335">
        <v>44.005000000000003</v>
      </c>
      <c r="F335">
        <v>144.23099999999999</v>
      </c>
      <c r="G335">
        <v>1352</v>
      </c>
      <c r="H335">
        <v>12.869</v>
      </c>
      <c r="I335">
        <v>0.01</v>
      </c>
      <c r="J335">
        <v>2.5000000000000001E-2</v>
      </c>
      <c r="K335">
        <v>1.4999999999999999E-2</v>
      </c>
      <c r="L335">
        <v>17447</v>
      </c>
      <c r="M335">
        <v>4317</v>
      </c>
    </row>
    <row r="336" spans="1:13" x14ac:dyDescent="0.25">
      <c r="A336">
        <v>340</v>
      </c>
      <c r="B336">
        <v>43.828000000000003</v>
      </c>
      <c r="C336">
        <v>144.12299999999999</v>
      </c>
      <c r="D336">
        <v>203.762</v>
      </c>
      <c r="E336">
        <v>43.829000000000001</v>
      </c>
      <c r="F336">
        <v>144.12200000000001</v>
      </c>
      <c r="G336">
        <v>199</v>
      </c>
      <c r="H336">
        <v>4.7619999999999996</v>
      </c>
      <c r="I336">
        <v>2.4E-2</v>
      </c>
      <c r="J336">
        <v>9.5000000000000001E-2</v>
      </c>
      <c r="K336">
        <v>4.2999999999999997E-2</v>
      </c>
      <c r="L336">
        <v>17369</v>
      </c>
      <c r="M336">
        <v>4444</v>
      </c>
    </row>
    <row r="337" spans="1:13" x14ac:dyDescent="0.25">
      <c r="A337">
        <v>341</v>
      </c>
      <c r="B337">
        <v>43.930999999999997</v>
      </c>
      <c r="C337">
        <v>144.21</v>
      </c>
      <c r="D337">
        <v>104.226</v>
      </c>
      <c r="E337">
        <v>43.930999999999997</v>
      </c>
      <c r="F337">
        <v>144.21</v>
      </c>
      <c r="G337">
        <v>115.5</v>
      </c>
      <c r="H337">
        <v>-11.273999999999999</v>
      </c>
      <c r="I337">
        <v>-9.8000000000000004E-2</v>
      </c>
      <c r="J337">
        <v>4.2999999999999997E-2</v>
      </c>
      <c r="K337">
        <v>0.09</v>
      </c>
      <c r="L337">
        <v>17432</v>
      </c>
      <c r="M337">
        <v>4370</v>
      </c>
    </row>
    <row r="338" spans="1:13" x14ac:dyDescent="0.25">
      <c r="A338">
        <v>342</v>
      </c>
      <c r="B338">
        <v>43.683</v>
      </c>
      <c r="C338">
        <v>143.59899999999999</v>
      </c>
      <c r="D338">
        <v>422.32400000000001</v>
      </c>
      <c r="E338">
        <v>43.682000000000002</v>
      </c>
      <c r="F338">
        <v>143.59899999999999</v>
      </c>
      <c r="G338">
        <v>422</v>
      </c>
      <c r="H338">
        <v>0.32400000000000001</v>
      </c>
      <c r="I338">
        <v>1E-3</v>
      </c>
      <c r="J338">
        <v>7.5999999999999998E-2</v>
      </c>
      <c r="K338">
        <v>1.6E-2</v>
      </c>
      <c r="L338">
        <v>16992</v>
      </c>
      <c r="M338">
        <v>4549</v>
      </c>
    </row>
    <row r="339" spans="1:13" x14ac:dyDescent="0.25">
      <c r="A339">
        <v>343</v>
      </c>
      <c r="B339">
        <v>43.755000000000003</v>
      </c>
      <c r="C339">
        <v>143.84</v>
      </c>
      <c r="D339">
        <v>664.66600000000005</v>
      </c>
      <c r="E339">
        <v>43.755000000000003</v>
      </c>
      <c r="F339">
        <v>143.84</v>
      </c>
      <c r="G339">
        <v>664</v>
      </c>
      <c r="H339">
        <v>0.66600000000000004</v>
      </c>
      <c r="I339">
        <v>1E-3</v>
      </c>
      <c r="J339">
        <v>3.6999999999999998E-2</v>
      </c>
      <c r="K339">
        <v>8.0000000000000002E-3</v>
      </c>
      <c r="L339">
        <v>17165</v>
      </c>
      <c r="M339">
        <v>4497</v>
      </c>
    </row>
    <row r="340" spans="1:13" x14ac:dyDescent="0.25">
      <c r="A340">
        <v>344</v>
      </c>
      <c r="B340">
        <v>43.798999999999999</v>
      </c>
      <c r="C340">
        <v>143.91200000000001</v>
      </c>
      <c r="D340">
        <v>1403.769</v>
      </c>
      <c r="E340">
        <v>43.798999999999999</v>
      </c>
      <c r="F340">
        <v>143.91300000000001</v>
      </c>
      <c r="G340">
        <v>1394</v>
      </c>
      <c r="H340">
        <v>9.7690000000000001</v>
      </c>
      <c r="I340">
        <v>7.0000000000000001E-3</v>
      </c>
      <c r="J340">
        <v>0.10100000000000001</v>
      </c>
      <c r="K340">
        <v>2.7E-2</v>
      </c>
      <c r="L340">
        <v>17217</v>
      </c>
      <c r="M340">
        <v>4465</v>
      </c>
    </row>
    <row r="341" spans="1:13" x14ac:dyDescent="0.25">
      <c r="A341">
        <v>345</v>
      </c>
      <c r="B341">
        <v>43.921999999999997</v>
      </c>
      <c r="C341">
        <v>143.96899999999999</v>
      </c>
      <c r="D341">
        <v>1549.087</v>
      </c>
      <c r="E341">
        <v>43.920999999999999</v>
      </c>
      <c r="F341">
        <v>143.96799999999999</v>
      </c>
      <c r="G341">
        <v>1550</v>
      </c>
      <c r="H341">
        <v>-0.91300000000000003</v>
      </c>
      <c r="I341">
        <v>-1E-3</v>
      </c>
      <c r="J341">
        <v>8.4000000000000005E-2</v>
      </c>
      <c r="K341">
        <v>1.7000000000000001E-2</v>
      </c>
      <c r="L341">
        <v>17258</v>
      </c>
      <c r="M341">
        <v>4377</v>
      </c>
    </row>
    <row r="342" spans="1:13" x14ac:dyDescent="0.25">
      <c r="A342">
        <v>346</v>
      </c>
      <c r="B342">
        <v>44.012999999999998</v>
      </c>
      <c r="C342">
        <v>143.98699999999999</v>
      </c>
      <c r="D342">
        <v>1846.8710000000001</v>
      </c>
      <c r="E342">
        <v>44.012999999999998</v>
      </c>
      <c r="F342">
        <v>143.98599999999999</v>
      </c>
      <c r="G342">
        <v>1809</v>
      </c>
      <c r="H342">
        <v>37.871000000000002</v>
      </c>
      <c r="I342">
        <v>2.1000000000000001E-2</v>
      </c>
      <c r="J342">
        <v>6.8000000000000005E-2</v>
      </c>
      <c r="K342">
        <v>3.5000000000000003E-2</v>
      </c>
      <c r="L342">
        <v>17271</v>
      </c>
      <c r="M342">
        <v>4311</v>
      </c>
    </row>
    <row r="343" spans="1:13" x14ac:dyDescent="0.25">
      <c r="A343">
        <v>347</v>
      </c>
      <c r="B343">
        <v>44.058</v>
      </c>
      <c r="C343">
        <v>144.035</v>
      </c>
      <c r="D343">
        <v>1895.8109999999999</v>
      </c>
      <c r="E343">
        <v>44.058</v>
      </c>
      <c r="F343">
        <v>144.03100000000001</v>
      </c>
      <c r="G343">
        <v>1898</v>
      </c>
      <c r="H343">
        <v>-2.1890000000000001</v>
      </c>
      <c r="I343">
        <v>-1E-3</v>
      </c>
      <c r="J343">
        <v>0.35599999999999998</v>
      </c>
      <c r="K343">
        <v>7.1999999999999995E-2</v>
      </c>
      <c r="L343">
        <v>17306</v>
      </c>
      <c r="M343">
        <v>4279</v>
      </c>
    </row>
    <row r="344" spans="1:13" x14ac:dyDescent="0.25">
      <c r="A344">
        <v>348</v>
      </c>
      <c r="B344">
        <v>44.119</v>
      </c>
      <c r="C344">
        <v>144.07300000000001</v>
      </c>
      <c r="D344">
        <v>1909.3040000000001</v>
      </c>
      <c r="E344">
        <v>44.119</v>
      </c>
      <c r="F344">
        <v>144.072</v>
      </c>
      <c r="G344">
        <v>1921</v>
      </c>
      <c r="H344">
        <v>-11.696</v>
      </c>
      <c r="I344">
        <v>-6.0000000000000001E-3</v>
      </c>
      <c r="J344">
        <v>7.8E-2</v>
      </c>
      <c r="K344">
        <v>0.02</v>
      </c>
      <c r="L344">
        <v>17333</v>
      </c>
      <c r="M344">
        <v>4235</v>
      </c>
    </row>
    <row r="345" spans="1:13" x14ac:dyDescent="0.25">
      <c r="A345">
        <v>349</v>
      </c>
      <c r="B345">
        <v>43.787999999999997</v>
      </c>
      <c r="C345">
        <v>143.62200000000001</v>
      </c>
      <c r="D345">
        <v>422.28</v>
      </c>
      <c r="E345">
        <v>43.787999999999997</v>
      </c>
      <c r="F345">
        <v>143.62100000000001</v>
      </c>
      <c r="G345">
        <v>418</v>
      </c>
      <c r="H345">
        <v>4.28</v>
      </c>
      <c r="I345">
        <v>0.01</v>
      </c>
      <c r="J345">
        <v>4.5999999999999999E-2</v>
      </c>
      <c r="K345">
        <v>1.9E-2</v>
      </c>
      <c r="L345">
        <v>17008</v>
      </c>
      <c r="M345">
        <v>4473</v>
      </c>
    </row>
    <row r="346" spans="1:13" x14ac:dyDescent="0.25">
      <c r="A346">
        <v>350</v>
      </c>
      <c r="B346">
        <v>43.787999999999997</v>
      </c>
      <c r="C346">
        <v>143.88999999999999</v>
      </c>
      <c r="D346">
        <v>564.54899999999998</v>
      </c>
      <c r="E346">
        <v>43.789000000000001</v>
      </c>
      <c r="F346">
        <v>143.88999999999999</v>
      </c>
      <c r="G346">
        <v>559</v>
      </c>
      <c r="H346">
        <v>5.5490000000000004</v>
      </c>
      <c r="I346">
        <v>0.01</v>
      </c>
      <c r="J346">
        <v>9.6000000000000002E-2</v>
      </c>
      <c r="K346">
        <v>2.9000000000000001E-2</v>
      </c>
      <c r="L346">
        <v>17201</v>
      </c>
      <c r="M346">
        <v>4473</v>
      </c>
    </row>
    <row r="347" spans="1:13" x14ac:dyDescent="0.25">
      <c r="A347">
        <v>351</v>
      </c>
      <c r="B347">
        <v>43.912999999999997</v>
      </c>
      <c r="C347">
        <v>143.91</v>
      </c>
      <c r="D347">
        <v>158.446</v>
      </c>
      <c r="E347">
        <v>43.912999999999997</v>
      </c>
      <c r="F347">
        <v>143.911</v>
      </c>
      <c r="G347">
        <v>157</v>
      </c>
      <c r="H347">
        <v>1.446</v>
      </c>
      <c r="I347">
        <v>8.9999999999999993E-3</v>
      </c>
      <c r="J347">
        <v>5.0999999999999997E-2</v>
      </c>
      <c r="K347">
        <v>1.9E-2</v>
      </c>
      <c r="L347">
        <v>17216</v>
      </c>
      <c r="M347">
        <v>4383</v>
      </c>
    </row>
    <row r="348" spans="1:13" x14ac:dyDescent="0.25">
      <c r="A348">
        <v>352</v>
      </c>
      <c r="B348">
        <v>35.372</v>
      </c>
      <c r="C348">
        <v>132.67699999999999</v>
      </c>
      <c r="D348">
        <v>518.88599999999997</v>
      </c>
      <c r="E348">
        <v>35.371000000000002</v>
      </c>
      <c r="F348">
        <v>132.67599999999999</v>
      </c>
      <c r="G348">
        <v>471</v>
      </c>
      <c r="H348">
        <v>47.886000000000003</v>
      </c>
      <c r="I348">
        <v>0.10199999999999999</v>
      </c>
      <c r="J348">
        <v>0.115</v>
      </c>
      <c r="K348">
        <v>0.125</v>
      </c>
      <c r="L348">
        <v>9128</v>
      </c>
      <c r="M348">
        <v>10533</v>
      </c>
    </row>
    <row r="349" spans="1:13" x14ac:dyDescent="0.25">
      <c r="A349">
        <v>353</v>
      </c>
      <c r="B349">
        <v>35.402999999999999</v>
      </c>
      <c r="C349">
        <v>132.672</v>
      </c>
      <c r="D349">
        <v>1.0860000000000001</v>
      </c>
      <c r="E349">
        <v>35.404000000000003</v>
      </c>
      <c r="F349">
        <v>132.666</v>
      </c>
      <c r="G349">
        <v>-9999</v>
      </c>
      <c r="H349">
        <v>-999</v>
      </c>
      <c r="I349">
        <v>-999</v>
      </c>
      <c r="J349">
        <v>0.505</v>
      </c>
      <c r="K349">
        <v>-999</v>
      </c>
      <c r="L349">
        <v>9124</v>
      </c>
      <c r="M349">
        <v>10510</v>
      </c>
    </row>
    <row r="350" spans="1:13" x14ac:dyDescent="0.25">
      <c r="A350">
        <v>354</v>
      </c>
      <c r="B350">
        <v>35.453000000000003</v>
      </c>
      <c r="C350">
        <v>133.102</v>
      </c>
      <c r="D350">
        <v>1364.2249999999999</v>
      </c>
      <c r="E350">
        <v>35.453000000000003</v>
      </c>
      <c r="F350">
        <v>133.102</v>
      </c>
      <c r="G350">
        <v>-9999</v>
      </c>
      <c r="H350">
        <v>-999</v>
      </c>
      <c r="I350">
        <v>-999</v>
      </c>
      <c r="J350">
        <v>5.3999999999999999E-2</v>
      </c>
      <c r="K350">
        <v>-999</v>
      </c>
      <c r="L350">
        <v>9434</v>
      </c>
      <c r="M350">
        <v>10474</v>
      </c>
    </row>
    <row r="351" spans="1:13" x14ac:dyDescent="0.25">
      <c r="A351">
        <v>355</v>
      </c>
      <c r="B351">
        <v>44.006</v>
      </c>
      <c r="C351">
        <v>143.33799999999999</v>
      </c>
      <c r="D351">
        <v>808.93299999999999</v>
      </c>
      <c r="E351">
        <v>44.006</v>
      </c>
      <c r="F351">
        <v>143.33799999999999</v>
      </c>
      <c r="G351">
        <v>802</v>
      </c>
      <c r="H351">
        <v>6.9329999999999998</v>
      </c>
      <c r="I351">
        <v>8.9999999999999993E-3</v>
      </c>
      <c r="J351">
        <v>3.1E-2</v>
      </c>
      <c r="K351">
        <v>1.4999999999999999E-2</v>
      </c>
      <c r="L351">
        <v>16804</v>
      </c>
      <c r="M351">
        <v>4316</v>
      </c>
    </row>
    <row r="352" spans="1:13" x14ac:dyDescent="0.25">
      <c r="A352">
        <v>356</v>
      </c>
      <c r="B352">
        <v>44.052</v>
      </c>
      <c r="C352">
        <v>143.517</v>
      </c>
      <c r="D352">
        <v>956.35199999999998</v>
      </c>
      <c r="E352">
        <v>44.052</v>
      </c>
      <c r="F352">
        <v>143.51900000000001</v>
      </c>
      <c r="G352">
        <v>958</v>
      </c>
      <c r="H352">
        <v>-1.6479999999999999</v>
      </c>
      <c r="I352">
        <v>-2E-3</v>
      </c>
      <c r="J352">
        <v>0.13100000000000001</v>
      </c>
      <c r="K352">
        <v>2.7E-2</v>
      </c>
      <c r="L352">
        <v>16933</v>
      </c>
      <c r="M352">
        <v>4283</v>
      </c>
    </row>
    <row r="353" spans="1:13" x14ac:dyDescent="0.25">
      <c r="A353">
        <v>357</v>
      </c>
      <c r="B353">
        <v>44.100999999999999</v>
      </c>
      <c r="C353">
        <v>143.54499999999999</v>
      </c>
      <c r="D353">
        <v>1335.6590000000001</v>
      </c>
      <c r="E353">
        <v>44.098999999999997</v>
      </c>
      <c r="F353">
        <v>143.54400000000001</v>
      </c>
      <c r="G353">
        <v>1335</v>
      </c>
      <c r="H353">
        <v>0.65900000000000003</v>
      </c>
      <c r="I353">
        <v>0</v>
      </c>
      <c r="J353">
        <v>0.20899999999999999</v>
      </c>
      <c r="K353">
        <v>4.2000000000000003E-2</v>
      </c>
      <c r="L353">
        <v>16953</v>
      </c>
      <c r="M353">
        <v>4248</v>
      </c>
    </row>
    <row r="354" spans="1:13" x14ac:dyDescent="0.25">
      <c r="A354">
        <v>358</v>
      </c>
      <c r="B354">
        <v>44.198999999999998</v>
      </c>
      <c r="C354">
        <v>143.59100000000001</v>
      </c>
      <c r="D354">
        <v>1461.7909999999999</v>
      </c>
      <c r="E354">
        <v>44.198999999999998</v>
      </c>
      <c r="F354">
        <v>143.59299999999999</v>
      </c>
      <c r="G354">
        <v>1453</v>
      </c>
      <c r="H354">
        <v>8.7910000000000004</v>
      </c>
      <c r="I354">
        <v>6.0000000000000001E-3</v>
      </c>
      <c r="J354">
        <v>0.16500000000000001</v>
      </c>
      <c r="K354">
        <v>3.9E-2</v>
      </c>
      <c r="L354">
        <v>16986</v>
      </c>
      <c r="M354">
        <v>4177</v>
      </c>
    </row>
    <row r="355" spans="1:13" x14ac:dyDescent="0.25">
      <c r="A355">
        <v>359</v>
      </c>
      <c r="B355">
        <v>44.052999999999997</v>
      </c>
      <c r="C355">
        <v>143.54400000000001</v>
      </c>
      <c r="D355">
        <v>276.375</v>
      </c>
      <c r="E355">
        <v>44.052999999999997</v>
      </c>
      <c r="F355">
        <v>143.54400000000001</v>
      </c>
      <c r="G355">
        <v>280</v>
      </c>
      <c r="H355">
        <v>-3.625</v>
      </c>
      <c r="I355">
        <v>-1.2999999999999999E-2</v>
      </c>
      <c r="J355">
        <v>5.6000000000000001E-2</v>
      </c>
      <c r="K355">
        <v>2.1000000000000001E-2</v>
      </c>
      <c r="L355">
        <v>16952</v>
      </c>
      <c r="M355">
        <v>4282</v>
      </c>
    </row>
    <row r="356" spans="1:13" x14ac:dyDescent="0.25">
      <c r="A356">
        <v>360</v>
      </c>
      <c r="B356">
        <v>44.192</v>
      </c>
      <c r="C356">
        <v>143.07599999999999</v>
      </c>
      <c r="D356">
        <v>251.74299999999999</v>
      </c>
      <c r="E356">
        <v>44.192</v>
      </c>
      <c r="F356">
        <v>143.07599999999999</v>
      </c>
      <c r="G356">
        <v>233</v>
      </c>
      <c r="H356">
        <v>18.742999999999999</v>
      </c>
      <c r="I356">
        <v>0.08</v>
      </c>
      <c r="J356">
        <v>4.7E-2</v>
      </c>
      <c r="K356">
        <v>0.09</v>
      </c>
      <c r="L356">
        <v>16615</v>
      </c>
      <c r="M356">
        <v>4182</v>
      </c>
    </row>
    <row r="357" spans="1:13" x14ac:dyDescent="0.25">
      <c r="A357">
        <v>361</v>
      </c>
      <c r="B357">
        <v>44.249000000000002</v>
      </c>
      <c r="C357">
        <v>143.25899999999999</v>
      </c>
      <c r="D357">
        <v>996.65899999999999</v>
      </c>
      <c r="E357">
        <v>44.249000000000002</v>
      </c>
      <c r="F357">
        <v>143.25899999999999</v>
      </c>
      <c r="G357">
        <v>1051</v>
      </c>
      <c r="H357">
        <v>-54.341000000000001</v>
      </c>
      <c r="I357">
        <v>-5.1999999999999998E-2</v>
      </c>
      <c r="J357">
        <v>3.4000000000000002E-2</v>
      </c>
      <c r="K357">
        <v>4.8000000000000001E-2</v>
      </c>
      <c r="L357">
        <v>16747</v>
      </c>
      <c r="M357">
        <v>4141</v>
      </c>
    </row>
    <row r="358" spans="1:13" x14ac:dyDescent="0.25">
      <c r="A358">
        <v>362</v>
      </c>
      <c r="B358">
        <v>44.348999999999997</v>
      </c>
      <c r="C358">
        <v>143.273</v>
      </c>
      <c r="D358">
        <v>1203.7629999999999</v>
      </c>
      <c r="E358">
        <v>44.348999999999997</v>
      </c>
      <c r="F358">
        <v>143.274</v>
      </c>
      <c r="G358">
        <v>1198</v>
      </c>
      <c r="H358">
        <v>5.7629999999999999</v>
      </c>
      <c r="I358">
        <v>5.0000000000000001E-3</v>
      </c>
      <c r="J358">
        <v>9.2999999999999999E-2</v>
      </c>
      <c r="K358">
        <v>2.3E-2</v>
      </c>
      <c r="L358">
        <v>16757</v>
      </c>
      <c r="M358">
        <v>4069</v>
      </c>
    </row>
    <row r="359" spans="1:13" x14ac:dyDescent="0.25">
      <c r="A359">
        <v>363</v>
      </c>
      <c r="B359">
        <v>44.38</v>
      </c>
      <c r="C359">
        <v>143.30099999999999</v>
      </c>
      <c r="D359">
        <v>1217.1010000000001</v>
      </c>
      <c r="E359">
        <v>44.378999999999998</v>
      </c>
      <c r="F359">
        <v>143.30099999999999</v>
      </c>
      <c r="G359">
        <v>1226</v>
      </c>
      <c r="H359">
        <v>-8.8989999999999991</v>
      </c>
      <c r="I359">
        <v>-7.0000000000000001E-3</v>
      </c>
      <c r="J359">
        <v>9.8000000000000004E-2</v>
      </c>
      <c r="K359">
        <v>2.5000000000000001E-2</v>
      </c>
      <c r="L359">
        <v>16777</v>
      </c>
      <c r="M359">
        <v>4047</v>
      </c>
    </row>
    <row r="360" spans="1:13" x14ac:dyDescent="0.25">
      <c r="A360">
        <v>364</v>
      </c>
      <c r="B360">
        <v>44.137</v>
      </c>
      <c r="C360">
        <v>143.20099999999999</v>
      </c>
      <c r="D360">
        <v>163.62200000000001</v>
      </c>
      <c r="E360">
        <v>44.137</v>
      </c>
      <c r="F360">
        <v>143.20099999999999</v>
      </c>
      <c r="G360">
        <v>163.1</v>
      </c>
      <c r="H360">
        <v>0.52200000000000002</v>
      </c>
      <c r="I360">
        <v>3.0000000000000001E-3</v>
      </c>
      <c r="J360">
        <v>3.3000000000000002E-2</v>
      </c>
      <c r="K360">
        <v>0.01</v>
      </c>
      <c r="L360">
        <v>16705</v>
      </c>
      <c r="M360">
        <v>4222</v>
      </c>
    </row>
    <row r="361" spans="1:13" x14ac:dyDescent="0.25">
      <c r="A361">
        <v>365</v>
      </c>
      <c r="B361">
        <v>26.474</v>
      </c>
      <c r="C361">
        <v>127.95099999999999</v>
      </c>
      <c r="D361">
        <v>8.6120000000000001</v>
      </c>
      <c r="E361">
        <v>26.474</v>
      </c>
      <c r="F361">
        <v>127.95099999999999</v>
      </c>
      <c r="G361">
        <v>9</v>
      </c>
      <c r="H361">
        <v>-0.38800000000000001</v>
      </c>
      <c r="I361">
        <v>-4.2999999999999997E-2</v>
      </c>
      <c r="J361">
        <v>4.4999999999999998E-2</v>
      </c>
      <c r="K361">
        <v>6.4000000000000001E-2</v>
      </c>
      <c r="L361">
        <v>5725</v>
      </c>
      <c r="M361">
        <v>16939</v>
      </c>
    </row>
    <row r="362" spans="1:13" x14ac:dyDescent="0.25">
      <c r="A362">
        <v>366</v>
      </c>
      <c r="B362">
        <v>26.655999999999999</v>
      </c>
      <c r="C362">
        <v>128.137</v>
      </c>
      <c r="D362">
        <v>19.606000000000002</v>
      </c>
      <c r="E362">
        <v>26.641999999999999</v>
      </c>
      <c r="F362">
        <v>128.167</v>
      </c>
      <c r="G362">
        <v>33</v>
      </c>
      <c r="H362">
        <v>-13.394</v>
      </c>
      <c r="I362">
        <v>-0.40600000000000003</v>
      </c>
      <c r="J362">
        <v>3.3969999999999998</v>
      </c>
      <c r="K362">
        <v>1.6950000000000001</v>
      </c>
      <c r="L362">
        <v>5859</v>
      </c>
      <c r="M362">
        <v>16808</v>
      </c>
    </row>
    <row r="363" spans="1:13" x14ac:dyDescent="0.25">
      <c r="A363">
        <v>367</v>
      </c>
      <c r="B363">
        <v>26.666</v>
      </c>
      <c r="C363">
        <v>128.25299999999999</v>
      </c>
      <c r="D363">
        <v>9.5549999999999997</v>
      </c>
      <c r="E363">
        <v>26.666</v>
      </c>
      <c r="F363">
        <v>128.25399999999999</v>
      </c>
      <c r="G363">
        <v>10</v>
      </c>
      <c r="H363">
        <v>-0.44500000000000001</v>
      </c>
      <c r="I363">
        <v>-4.3999999999999997E-2</v>
      </c>
      <c r="J363">
        <v>5.1999999999999998E-2</v>
      </c>
      <c r="K363">
        <v>6.8000000000000005E-2</v>
      </c>
      <c r="L363">
        <v>5943</v>
      </c>
      <c r="M363">
        <v>16801</v>
      </c>
    </row>
    <row r="364" spans="1:13" x14ac:dyDescent="0.25">
      <c r="A364">
        <v>368</v>
      </c>
      <c r="B364">
        <v>26.716999999999999</v>
      </c>
      <c r="C364">
        <v>128.28100000000001</v>
      </c>
      <c r="D364">
        <v>24.959</v>
      </c>
      <c r="E364">
        <v>26.718</v>
      </c>
      <c r="F364">
        <v>128.28200000000001</v>
      </c>
      <c r="G364">
        <v>24</v>
      </c>
      <c r="H364">
        <v>0.95899999999999996</v>
      </c>
      <c r="I364">
        <v>0.04</v>
      </c>
      <c r="J364">
        <v>0.10299999999999999</v>
      </c>
      <c r="K364">
        <v>8.2000000000000003E-2</v>
      </c>
      <c r="L364">
        <v>5963</v>
      </c>
      <c r="M364">
        <v>16764</v>
      </c>
    </row>
    <row r="365" spans="1:13" x14ac:dyDescent="0.25">
      <c r="A365">
        <v>369</v>
      </c>
      <c r="B365">
        <v>26.722000000000001</v>
      </c>
      <c r="C365">
        <v>128.28800000000001</v>
      </c>
      <c r="D365">
        <v>17.114000000000001</v>
      </c>
      <c r="E365">
        <v>26.722000000000001</v>
      </c>
      <c r="F365">
        <v>128.28800000000001</v>
      </c>
      <c r="G365">
        <v>15</v>
      </c>
      <c r="H365">
        <v>2.1139999999999999</v>
      </c>
      <c r="I365">
        <v>0.14099999999999999</v>
      </c>
      <c r="J365">
        <v>5.6000000000000001E-2</v>
      </c>
      <c r="K365">
        <v>0.17</v>
      </c>
      <c r="L365">
        <v>5968</v>
      </c>
      <c r="M365">
        <v>16761</v>
      </c>
    </row>
    <row r="366" spans="1:13" x14ac:dyDescent="0.25">
      <c r="A366">
        <v>370</v>
      </c>
      <c r="B366">
        <v>26.827999999999999</v>
      </c>
      <c r="C366">
        <v>128.28299999999999</v>
      </c>
      <c r="D366">
        <v>5.7229999999999999</v>
      </c>
      <c r="E366">
        <v>26.829000000000001</v>
      </c>
      <c r="F366">
        <v>128.28200000000001</v>
      </c>
      <c r="G366">
        <v>5.5</v>
      </c>
      <c r="H366">
        <v>0.223</v>
      </c>
      <c r="I366">
        <v>0.04</v>
      </c>
      <c r="J366">
        <v>8.6999999999999994E-2</v>
      </c>
      <c r="K366">
        <v>0.114</v>
      </c>
      <c r="L366">
        <v>5964</v>
      </c>
      <c r="M366">
        <v>16684</v>
      </c>
    </row>
    <row r="367" spans="1:13" x14ac:dyDescent="0.25">
      <c r="A367">
        <v>371</v>
      </c>
      <c r="B367">
        <v>26.483000000000001</v>
      </c>
      <c r="C367">
        <v>127.913</v>
      </c>
      <c r="D367">
        <v>5.56</v>
      </c>
      <c r="E367">
        <v>26.492000000000001</v>
      </c>
      <c r="F367">
        <v>127.914</v>
      </c>
      <c r="G367">
        <v>4.9000000000000004</v>
      </c>
      <c r="H367">
        <v>0.66</v>
      </c>
      <c r="I367">
        <v>0.13500000000000001</v>
      </c>
      <c r="J367">
        <v>1.0409999999999999</v>
      </c>
      <c r="K367">
        <v>1.075</v>
      </c>
      <c r="L367">
        <v>5698</v>
      </c>
      <c r="M367">
        <v>16933</v>
      </c>
    </row>
    <row r="368" spans="1:13" x14ac:dyDescent="0.25">
      <c r="A368">
        <v>372</v>
      </c>
      <c r="B368">
        <v>26.481000000000002</v>
      </c>
      <c r="C368">
        <v>127.928</v>
      </c>
      <c r="D368">
        <v>1.046</v>
      </c>
      <c r="E368">
        <v>26.484999999999999</v>
      </c>
      <c r="F368">
        <v>127.92700000000001</v>
      </c>
      <c r="G368">
        <v>-9999</v>
      </c>
      <c r="H368">
        <v>-999</v>
      </c>
      <c r="I368">
        <v>-999</v>
      </c>
      <c r="J368">
        <v>0.441</v>
      </c>
      <c r="K368">
        <v>-999</v>
      </c>
      <c r="L368">
        <v>5709</v>
      </c>
      <c r="M368">
        <v>16934</v>
      </c>
    </row>
    <row r="369" spans="1:13" x14ac:dyDescent="0.25">
      <c r="A369">
        <v>374</v>
      </c>
      <c r="B369">
        <v>26.454999999999998</v>
      </c>
      <c r="C369">
        <v>127.94199999999999</v>
      </c>
      <c r="D369">
        <v>16.852</v>
      </c>
      <c r="E369">
        <v>26.454000000000001</v>
      </c>
      <c r="F369">
        <v>127.943</v>
      </c>
      <c r="G369">
        <v>-9999</v>
      </c>
      <c r="H369">
        <v>-999</v>
      </c>
      <c r="I369">
        <v>-999</v>
      </c>
      <c r="J369">
        <v>0.115</v>
      </c>
      <c r="K369">
        <v>-999</v>
      </c>
      <c r="L369">
        <v>5719</v>
      </c>
      <c r="M369">
        <v>16953</v>
      </c>
    </row>
    <row r="370" spans="1:13" x14ac:dyDescent="0.25">
      <c r="A370">
        <v>375</v>
      </c>
      <c r="B370">
        <v>26.483000000000001</v>
      </c>
      <c r="C370">
        <v>127.913</v>
      </c>
      <c r="D370">
        <v>5.56</v>
      </c>
      <c r="E370">
        <v>26.492000000000001</v>
      </c>
      <c r="F370">
        <v>127.914</v>
      </c>
      <c r="G370">
        <v>4.9000000000000004</v>
      </c>
      <c r="H370">
        <v>0.66</v>
      </c>
      <c r="I370">
        <v>0.13500000000000001</v>
      </c>
      <c r="J370">
        <v>1.0409999999999999</v>
      </c>
      <c r="K370">
        <v>1.075</v>
      </c>
      <c r="L370">
        <v>5698</v>
      </c>
      <c r="M370">
        <v>16933</v>
      </c>
    </row>
    <row r="371" spans="1:13" x14ac:dyDescent="0.25">
      <c r="A371">
        <v>376</v>
      </c>
      <c r="B371">
        <v>26.821999999999999</v>
      </c>
      <c r="C371">
        <v>128.251</v>
      </c>
      <c r="D371">
        <v>3.7679999999999998</v>
      </c>
      <c r="E371">
        <v>26.82</v>
      </c>
      <c r="F371">
        <v>128.249</v>
      </c>
      <c r="G371">
        <v>4.0999999999999996</v>
      </c>
      <c r="H371">
        <v>-0.33200000000000002</v>
      </c>
      <c r="I371">
        <v>-8.1000000000000003E-2</v>
      </c>
      <c r="J371">
        <v>0.24099999999999999</v>
      </c>
      <c r="K371">
        <v>0.30399999999999999</v>
      </c>
      <c r="L371">
        <v>5941</v>
      </c>
      <c r="M371">
        <v>16689</v>
      </c>
    </row>
    <row r="372" spans="1:13" x14ac:dyDescent="0.25">
      <c r="A372">
        <v>377</v>
      </c>
      <c r="B372">
        <v>38.048000000000002</v>
      </c>
      <c r="C372">
        <v>140.923</v>
      </c>
      <c r="D372">
        <v>5264.1620000000003</v>
      </c>
      <c r="E372">
        <v>38.048000000000002</v>
      </c>
      <c r="F372">
        <v>140.92400000000001</v>
      </c>
      <c r="G372">
        <v>5404.8</v>
      </c>
      <c r="H372">
        <v>-140.63800000000001</v>
      </c>
      <c r="I372">
        <v>-2.5999999999999999E-2</v>
      </c>
      <c r="J372">
        <v>9.6000000000000002E-2</v>
      </c>
      <c r="K372">
        <v>3.9E-2</v>
      </c>
      <c r="L372">
        <v>15065</v>
      </c>
      <c r="M372">
        <v>8606</v>
      </c>
    </row>
    <row r="373" spans="1:13" x14ac:dyDescent="0.25">
      <c r="A373">
        <v>378</v>
      </c>
      <c r="B373">
        <v>38.051000000000002</v>
      </c>
      <c r="C373">
        <v>140.91200000000001</v>
      </c>
      <c r="D373">
        <v>5263.56</v>
      </c>
      <c r="E373">
        <v>38.048999999999999</v>
      </c>
      <c r="F373">
        <v>140.91200000000001</v>
      </c>
      <c r="G373">
        <v>5274</v>
      </c>
      <c r="H373">
        <v>-10.44</v>
      </c>
      <c r="I373">
        <v>-2E-3</v>
      </c>
      <c r="J373">
        <v>0.189</v>
      </c>
      <c r="K373">
        <v>3.9E-2</v>
      </c>
      <c r="L373">
        <v>15057</v>
      </c>
      <c r="M373">
        <v>8604</v>
      </c>
    </row>
    <row r="374" spans="1:13" x14ac:dyDescent="0.25">
      <c r="A374">
        <v>379</v>
      </c>
      <c r="B374">
        <v>38.097000000000001</v>
      </c>
      <c r="C374">
        <v>140.87200000000001</v>
      </c>
      <c r="D374">
        <v>5258.7209999999995</v>
      </c>
      <c r="E374">
        <v>38.095999999999997</v>
      </c>
      <c r="F374">
        <v>140.87200000000001</v>
      </c>
      <c r="G374">
        <v>5265</v>
      </c>
      <c r="H374">
        <v>-6.2789999999999999</v>
      </c>
      <c r="I374">
        <v>-1E-3</v>
      </c>
      <c r="J374">
        <v>7.1999999999999995E-2</v>
      </c>
      <c r="K374">
        <v>1.4999999999999999E-2</v>
      </c>
      <c r="L374">
        <v>15028</v>
      </c>
      <c r="M374">
        <v>8571</v>
      </c>
    </row>
    <row r="375" spans="1:13" x14ac:dyDescent="0.25">
      <c r="A375">
        <v>380</v>
      </c>
      <c r="B375">
        <v>38.076999999999998</v>
      </c>
      <c r="C375">
        <v>140.82300000000001</v>
      </c>
      <c r="D375">
        <v>5255.38</v>
      </c>
      <c r="E375">
        <v>38.076999999999998</v>
      </c>
      <c r="F375">
        <v>140.82400000000001</v>
      </c>
      <c r="G375">
        <v>-9999</v>
      </c>
      <c r="H375">
        <v>-999</v>
      </c>
      <c r="I375">
        <v>-999</v>
      </c>
      <c r="J375">
        <v>9.5000000000000001E-2</v>
      </c>
      <c r="K375">
        <v>-999</v>
      </c>
      <c r="L375">
        <v>14993</v>
      </c>
      <c r="M375">
        <v>8585</v>
      </c>
    </row>
    <row r="376" spans="1:13" x14ac:dyDescent="0.25">
      <c r="A376">
        <v>381</v>
      </c>
      <c r="B376">
        <v>38.017000000000003</v>
      </c>
      <c r="C376">
        <v>140.80099999999999</v>
      </c>
      <c r="D376">
        <v>4379.1459999999997</v>
      </c>
      <c r="E376">
        <v>38.018000000000001</v>
      </c>
      <c r="F376">
        <v>140.80099999999999</v>
      </c>
      <c r="G376">
        <v>4398</v>
      </c>
      <c r="H376">
        <v>-18.853999999999999</v>
      </c>
      <c r="I376">
        <v>-4.0000000000000001E-3</v>
      </c>
      <c r="J376">
        <v>7.5999999999999998E-2</v>
      </c>
      <c r="K376">
        <v>1.7999999999999999E-2</v>
      </c>
      <c r="L376">
        <v>14977</v>
      </c>
      <c r="M376">
        <v>8628</v>
      </c>
    </row>
    <row r="377" spans="1:13" x14ac:dyDescent="0.25">
      <c r="A377">
        <v>382</v>
      </c>
      <c r="B377">
        <v>37.957999999999998</v>
      </c>
      <c r="C377">
        <v>140.791</v>
      </c>
      <c r="D377">
        <v>4319.4189999999999</v>
      </c>
      <c r="E377">
        <v>37.957999999999998</v>
      </c>
      <c r="F377">
        <v>140.79900000000001</v>
      </c>
      <c r="G377">
        <v>4347</v>
      </c>
      <c r="H377">
        <v>-27.581</v>
      </c>
      <c r="I377">
        <v>-6.0000000000000001E-3</v>
      </c>
      <c r="J377">
        <v>0.70599999999999996</v>
      </c>
      <c r="K377">
        <v>0.14599999999999999</v>
      </c>
      <c r="L377">
        <v>14970</v>
      </c>
      <c r="M377">
        <v>8671</v>
      </c>
    </row>
    <row r="378" spans="1:13" x14ac:dyDescent="0.25">
      <c r="A378">
        <v>383</v>
      </c>
      <c r="B378">
        <v>37.923999999999999</v>
      </c>
      <c r="C378">
        <v>140.75899999999999</v>
      </c>
      <c r="D378">
        <v>4117.835</v>
      </c>
      <c r="E378">
        <v>37.921999999999997</v>
      </c>
      <c r="F378">
        <v>140.756</v>
      </c>
      <c r="G378">
        <v>4173</v>
      </c>
      <c r="H378">
        <v>-55.164999999999999</v>
      </c>
      <c r="I378">
        <v>-1.2999999999999999E-2</v>
      </c>
      <c r="J378">
        <v>0.37</v>
      </c>
      <c r="K378">
        <v>8.4000000000000005E-2</v>
      </c>
      <c r="L378">
        <v>14947</v>
      </c>
      <c r="M378">
        <v>8695</v>
      </c>
    </row>
    <row r="379" spans="1:13" x14ac:dyDescent="0.25">
      <c r="A379">
        <v>384</v>
      </c>
      <c r="B379">
        <v>37.926000000000002</v>
      </c>
      <c r="C379">
        <v>140.75299999999999</v>
      </c>
      <c r="D379">
        <v>4113.7259999999997</v>
      </c>
      <c r="E379">
        <v>37.926000000000002</v>
      </c>
      <c r="F379">
        <v>140.75399999999999</v>
      </c>
      <c r="G379">
        <v>4133</v>
      </c>
      <c r="H379">
        <v>-19.274000000000001</v>
      </c>
      <c r="I379">
        <v>-5.0000000000000001E-3</v>
      </c>
      <c r="J379">
        <v>5.6000000000000001E-2</v>
      </c>
      <c r="K379">
        <v>1.4999999999999999E-2</v>
      </c>
      <c r="L379">
        <v>14943</v>
      </c>
      <c r="M379">
        <v>8694</v>
      </c>
    </row>
    <row r="380" spans="1:13" x14ac:dyDescent="0.25">
      <c r="A380">
        <v>385</v>
      </c>
      <c r="B380">
        <v>38.061999999999998</v>
      </c>
      <c r="C380">
        <v>140.77000000000001</v>
      </c>
      <c r="D380">
        <v>774.26700000000005</v>
      </c>
      <c r="E380">
        <v>38.061999999999998</v>
      </c>
      <c r="F380">
        <v>140.77099999999999</v>
      </c>
      <c r="G380">
        <v>796</v>
      </c>
      <c r="H380">
        <v>-21.733000000000001</v>
      </c>
      <c r="I380">
        <v>-2.7E-2</v>
      </c>
      <c r="J380">
        <v>7.9000000000000001E-2</v>
      </c>
      <c r="K380">
        <v>3.6999999999999998E-2</v>
      </c>
      <c r="L380">
        <v>14955</v>
      </c>
      <c r="M380">
        <v>8596</v>
      </c>
    </row>
    <row r="381" spans="1:13" x14ac:dyDescent="0.25">
      <c r="A381">
        <v>386</v>
      </c>
      <c r="B381">
        <v>38.052999999999997</v>
      </c>
      <c r="C381">
        <v>140.91900000000001</v>
      </c>
      <c r="D381">
        <v>4.6130000000000004</v>
      </c>
      <c r="E381">
        <v>38.052999999999997</v>
      </c>
      <c r="F381">
        <v>140.91900000000001</v>
      </c>
      <c r="G381">
        <v>-9999</v>
      </c>
      <c r="H381">
        <v>-999</v>
      </c>
      <c r="I381">
        <v>-999</v>
      </c>
      <c r="J381">
        <v>5.7000000000000002E-2</v>
      </c>
      <c r="K381">
        <v>-999</v>
      </c>
      <c r="L381">
        <v>15062</v>
      </c>
      <c r="M381">
        <v>8602</v>
      </c>
    </row>
    <row r="382" spans="1:13" x14ac:dyDescent="0.25">
      <c r="A382">
        <v>387</v>
      </c>
      <c r="B382">
        <v>38.103000000000002</v>
      </c>
      <c r="C382">
        <v>140.874</v>
      </c>
      <c r="D382">
        <v>36.704999999999998</v>
      </c>
      <c r="E382">
        <v>38.103999999999999</v>
      </c>
      <c r="F382">
        <v>140.876</v>
      </c>
      <c r="G382">
        <v>-9999</v>
      </c>
      <c r="H382">
        <v>-999</v>
      </c>
      <c r="I382">
        <v>-999</v>
      </c>
      <c r="J382">
        <v>0.161</v>
      </c>
      <c r="K382">
        <v>-999</v>
      </c>
      <c r="L382">
        <v>15030</v>
      </c>
      <c r="M382">
        <v>8566</v>
      </c>
    </row>
    <row r="383" spans="1:13" x14ac:dyDescent="0.25">
      <c r="A383">
        <v>388</v>
      </c>
      <c r="B383">
        <v>37.869</v>
      </c>
      <c r="C383">
        <v>140.60900000000001</v>
      </c>
      <c r="D383">
        <v>4024.0990000000002</v>
      </c>
      <c r="E383">
        <v>37.868000000000002</v>
      </c>
      <c r="F383">
        <v>140.60900000000001</v>
      </c>
      <c r="G383">
        <v>3955.9</v>
      </c>
      <c r="H383">
        <v>68.198999999999998</v>
      </c>
      <c r="I383">
        <v>1.7000000000000001E-2</v>
      </c>
      <c r="J383">
        <v>8.4000000000000005E-2</v>
      </c>
      <c r="K383">
        <v>3.4000000000000002E-2</v>
      </c>
      <c r="L383">
        <v>14839</v>
      </c>
      <c r="M383">
        <v>8735</v>
      </c>
    </row>
    <row r="384" spans="1:13" x14ac:dyDescent="0.25">
      <c r="A384">
        <v>389</v>
      </c>
      <c r="B384">
        <v>37.832999999999998</v>
      </c>
      <c r="C384">
        <v>140.61699999999999</v>
      </c>
      <c r="D384">
        <v>221.256</v>
      </c>
      <c r="E384">
        <v>37.832999999999998</v>
      </c>
      <c r="F384">
        <v>140.61699999999999</v>
      </c>
      <c r="G384">
        <v>247</v>
      </c>
      <c r="H384">
        <v>-25.744</v>
      </c>
      <c r="I384">
        <v>-0.104</v>
      </c>
      <c r="J384">
        <v>5.0999999999999997E-2</v>
      </c>
      <c r="K384">
        <v>9.7000000000000003E-2</v>
      </c>
      <c r="L384">
        <v>14845</v>
      </c>
      <c r="M384">
        <v>8761</v>
      </c>
    </row>
    <row r="385" spans="1:13" x14ac:dyDescent="0.25">
      <c r="A385">
        <v>390</v>
      </c>
      <c r="B385">
        <v>37.83</v>
      </c>
      <c r="C385">
        <v>140.52000000000001</v>
      </c>
      <c r="D385">
        <v>3632.6970000000001</v>
      </c>
      <c r="E385">
        <v>37.829000000000001</v>
      </c>
      <c r="F385">
        <v>140.52000000000001</v>
      </c>
      <c r="G385">
        <v>3663.4</v>
      </c>
      <c r="H385">
        <v>-30.702999999999999</v>
      </c>
      <c r="I385">
        <v>-8.0000000000000002E-3</v>
      </c>
      <c r="J385">
        <v>9.7000000000000003E-2</v>
      </c>
      <c r="K385">
        <v>2.5999999999999999E-2</v>
      </c>
      <c r="L385">
        <v>14775</v>
      </c>
      <c r="M385">
        <v>8763</v>
      </c>
    </row>
    <row r="386" spans="1:13" x14ac:dyDescent="0.25">
      <c r="A386">
        <v>391</v>
      </c>
      <c r="B386">
        <v>37.81</v>
      </c>
      <c r="C386">
        <v>140.49700000000001</v>
      </c>
      <c r="D386">
        <v>308.09100000000001</v>
      </c>
      <c r="E386">
        <v>37.811</v>
      </c>
      <c r="F386">
        <v>140.49600000000001</v>
      </c>
      <c r="G386">
        <v>316</v>
      </c>
      <c r="H386">
        <v>-7.9089999999999998</v>
      </c>
      <c r="I386">
        <v>-2.5000000000000001E-2</v>
      </c>
      <c r="J386">
        <v>7.9000000000000001E-2</v>
      </c>
      <c r="K386">
        <v>3.5000000000000003E-2</v>
      </c>
      <c r="L386">
        <v>14758</v>
      </c>
      <c r="M386">
        <v>8777</v>
      </c>
    </row>
    <row r="387" spans="1:13" x14ac:dyDescent="0.25">
      <c r="A387">
        <v>392</v>
      </c>
      <c r="B387">
        <v>37.811999999999998</v>
      </c>
      <c r="C387">
        <v>140.273</v>
      </c>
      <c r="D387">
        <v>28.449000000000002</v>
      </c>
      <c r="E387">
        <v>37.813000000000002</v>
      </c>
      <c r="F387">
        <v>140.27199999999999</v>
      </c>
      <c r="G387">
        <v>29.4</v>
      </c>
      <c r="H387">
        <v>-0.95099999999999996</v>
      </c>
      <c r="I387">
        <v>-3.2000000000000001E-2</v>
      </c>
      <c r="J387">
        <v>0.155</v>
      </c>
      <c r="K387">
        <v>8.2000000000000003E-2</v>
      </c>
      <c r="L387">
        <v>14597</v>
      </c>
      <c r="M387">
        <v>8776</v>
      </c>
    </row>
    <row r="388" spans="1:13" x14ac:dyDescent="0.25">
      <c r="A388">
        <v>393</v>
      </c>
      <c r="B388">
        <v>37.780999999999999</v>
      </c>
      <c r="C388">
        <v>140.44200000000001</v>
      </c>
      <c r="D388">
        <v>74.069999999999993</v>
      </c>
      <c r="E388">
        <v>37.780999999999999</v>
      </c>
      <c r="F388">
        <v>140.44300000000001</v>
      </c>
      <c r="G388">
        <v>78.400000000000006</v>
      </c>
      <c r="H388">
        <v>-4.33</v>
      </c>
      <c r="I388">
        <v>-5.5E-2</v>
      </c>
      <c r="J388">
        <v>6.2E-2</v>
      </c>
      <c r="K388">
        <v>5.8000000000000003E-2</v>
      </c>
      <c r="L388">
        <v>14719</v>
      </c>
      <c r="M388">
        <v>8798</v>
      </c>
    </row>
    <row r="389" spans="1:13" x14ac:dyDescent="0.25">
      <c r="A389">
        <v>394</v>
      </c>
      <c r="B389">
        <v>37.762</v>
      </c>
      <c r="C389">
        <v>140.37799999999999</v>
      </c>
      <c r="D389">
        <v>32.948999999999998</v>
      </c>
      <c r="E389">
        <v>37.761000000000003</v>
      </c>
      <c r="F389">
        <v>140.37799999999999</v>
      </c>
      <c r="G389">
        <v>40</v>
      </c>
      <c r="H389">
        <v>-7.0510000000000002</v>
      </c>
      <c r="I389">
        <v>-0.17599999999999999</v>
      </c>
      <c r="J389">
        <v>9.8000000000000004E-2</v>
      </c>
      <c r="K389">
        <v>0.192</v>
      </c>
      <c r="L389">
        <v>14673</v>
      </c>
      <c r="M389">
        <v>8812</v>
      </c>
    </row>
    <row r="390" spans="1:13" x14ac:dyDescent="0.25">
      <c r="A390">
        <v>395</v>
      </c>
      <c r="B390">
        <v>37.755000000000003</v>
      </c>
      <c r="C390">
        <v>140.40199999999999</v>
      </c>
      <c r="D390">
        <v>94.680999999999997</v>
      </c>
      <c r="E390">
        <v>37.755000000000003</v>
      </c>
      <c r="F390">
        <v>140.40199999999999</v>
      </c>
      <c r="G390">
        <v>90.8</v>
      </c>
      <c r="H390">
        <v>3.8809999999999998</v>
      </c>
      <c r="I390">
        <v>4.2999999999999997E-2</v>
      </c>
      <c r="J390">
        <v>1.7000000000000001E-2</v>
      </c>
      <c r="K390">
        <v>4.5999999999999999E-2</v>
      </c>
      <c r="L390">
        <v>14690</v>
      </c>
      <c r="M390">
        <v>8817</v>
      </c>
    </row>
    <row r="391" spans="1:13" x14ac:dyDescent="0.25">
      <c r="A391">
        <v>396</v>
      </c>
      <c r="B391">
        <v>37.749000000000002</v>
      </c>
      <c r="C391">
        <v>140.46899999999999</v>
      </c>
      <c r="D391">
        <v>3160.6750000000002</v>
      </c>
      <c r="E391">
        <v>37.75</v>
      </c>
      <c r="F391">
        <v>140.46899999999999</v>
      </c>
      <c r="G391">
        <v>3171.9</v>
      </c>
      <c r="H391">
        <v>-11.225</v>
      </c>
      <c r="I391">
        <v>-4.0000000000000001E-3</v>
      </c>
      <c r="J391">
        <v>0.08</v>
      </c>
      <c r="K391">
        <v>1.9E-2</v>
      </c>
      <c r="L391">
        <v>14738</v>
      </c>
      <c r="M391">
        <v>8821</v>
      </c>
    </row>
    <row r="392" spans="1:13" x14ac:dyDescent="0.25">
      <c r="A392">
        <v>397</v>
      </c>
      <c r="B392">
        <v>37.750999999999998</v>
      </c>
      <c r="C392">
        <v>140.453</v>
      </c>
      <c r="D392">
        <v>182.672</v>
      </c>
      <c r="E392">
        <v>37.750999999999998</v>
      </c>
      <c r="F392">
        <v>140.453</v>
      </c>
      <c r="G392">
        <v>178.7</v>
      </c>
      <c r="H392">
        <v>3.972</v>
      </c>
      <c r="I392">
        <v>2.1999999999999999E-2</v>
      </c>
      <c r="J392">
        <v>5.3999999999999999E-2</v>
      </c>
      <c r="K392">
        <v>3.3000000000000002E-2</v>
      </c>
      <c r="L392">
        <v>14727</v>
      </c>
      <c r="M392">
        <v>8820</v>
      </c>
    </row>
    <row r="393" spans="1:13" x14ac:dyDescent="0.25">
      <c r="A393">
        <v>398</v>
      </c>
      <c r="B393">
        <v>37.750999999999998</v>
      </c>
      <c r="C393">
        <v>140.38800000000001</v>
      </c>
      <c r="D393">
        <v>24.957999999999998</v>
      </c>
      <c r="E393">
        <v>37.75</v>
      </c>
      <c r="F393">
        <v>140.38800000000001</v>
      </c>
      <c r="G393">
        <v>25.3</v>
      </c>
      <c r="H393">
        <v>-0.34200000000000003</v>
      </c>
      <c r="I393">
        <v>-1.4E-2</v>
      </c>
      <c r="J393">
        <v>7.9000000000000001E-2</v>
      </c>
      <c r="K393">
        <v>4.2000000000000003E-2</v>
      </c>
      <c r="L393">
        <v>14680</v>
      </c>
      <c r="M393">
        <v>8820</v>
      </c>
    </row>
    <row r="394" spans="1:13" x14ac:dyDescent="0.25">
      <c r="A394">
        <v>399</v>
      </c>
      <c r="B394">
        <v>37.734999999999999</v>
      </c>
      <c r="C394">
        <v>140.38800000000001</v>
      </c>
      <c r="D394">
        <v>66.152000000000001</v>
      </c>
      <c r="E394">
        <v>37.735999999999997</v>
      </c>
      <c r="F394">
        <v>140.38900000000001</v>
      </c>
      <c r="G394">
        <v>68.7</v>
      </c>
      <c r="H394">
        <v>-2.548</v>
      </c>
      <c r="I394">
        <v>-3.6999999999999998E-2</v>
      </c>
      <c r="J394">
        <v>9.6000000000000002E-2</v>
      </c>
      <c r="K394">
        <v>5.1999999999999998E-2</v>
      </c>
      <c r="L394">
        <v>14680</v>
      </c>
      <c r="M394">
        <v>8831</v>
      </c>
    </row>
    <row r="395" spans="1:13" x14ac:dyDescent="0.25">
      <c r="A395">
        <v>400</v>
      </c>
      <c r="B395">
        <v>37.726999999999997</v>
      </c>
      <c r="C395">
        <v>140.47300000000001</v>
      </c>
      <c r="D395">
        <v>2915.0929999999998</v>
      </c>
      <c r="E395">
        <v>37.726999999999997</v>
      </c>
      <c r="F395">
        <v>140.47300000000001</v>
      </c>
      <c r="G395">
        <v>2886</v>
      </c>
      <c r="H395">
        <v>29.093</v>
      </c>
      <c r="I395">
        <v>0.01</v>
      </c>
      <c r="J395">
        <v>1.0999999999999999E-2</v>
      </c>
      <c r="K395">
        <v>1.2E-2</v>
      </c>
      <c r="L395">
        <v>14741</v>
      </c>
      <c r="M395">
        <v>8837</v>
      </c>
    </row>
    <row r="396" spans="1:13" x14ac:dyDescent="0.25">
      <c r="A396">
        <v>401</v>
      </c>
      <c r="B396">
        <v>37.694000000000003</v>
      </c>
      <c r="C396">
        <v>140.34100000000001</v>
      </c>
      <c r="D396">
        <v>59.683</v>
      </c>
      <c r="E396">
        <v>37.694000000000003</v>
      </c>
      <c r="F396">
        <v>140.34100000000001</v>
      </c>
      <c r="G396">
        <v>62.2</v>
      </c>
      <c r="H396">
        <v>-2.5169999999999999</v>
      </c>
      <c r="I396">
        <v>-0.04</v>
      </c>
      <c r="J396">
        <v>2.8000000000000001E-2</v>
      </c>
      <c r="K396">
        <v>3.9E-2</v>
      </c>
      <c r="L396">
        <v>14646</v>
      </c>
      <c r="M396">
        <v>8861</v>
      </c>
    </row>
    <row r="397" spans="1:13" x14ac:dyDescent="0.25">
      <c r="A397">
        <v>402</v>
      </c>
      <c r="B397">
        <v>37.683</v>
      </c>
      <c r="C397">
        <v>140.328</v>
      </c>
      <c r="D397">
        <v>34.445999999999998</v>
      </c>
      <c r="E397">
        <v>37.683</v>
      </c>
      <c r="F397">
        <v>140.328</v>
      </c>
      <c r="G397">
        <v>35.1</v>
      </c>
      <c r="H397">
        <v>-0.65400000000000003</v>
      </c>
      <c r="I397">
        <v>-1.9E-2</v>
      </c>
      <c r="J397">
        <v>5.8000000000000003E-2</v>
      </c>
      <c r="K397">
        <v>3.4000000000000002E-2</v>
      </c>
      <c r="L397">
        <v>14637</v>
      </c>
      <c r="M397">
        <v>8869</v>
      </c>
    </row>
    <row r="398" spans="1:13" x14ac:dyDescent="0.25">
      <c r="A398">
        <v>403</v>
      </c>
      <c r="B398">
        <v>37.680999999999997</v>
      </c>
      <c r="C398">
        <v>140.327</v>
      </c>
      <c r="D398">
        <v>5.5730000000000004</v>
      </c>
      <c r="E398">
        <v>37.682000000000002</v>
      </c>
      <c r="F398">
        <v>140.327</v>
      </c>
      <c r="G398">
        <v>6.1</v>
      </c>
      <c r="H398">
        <v>-0.52700000000000002</v>
      </c>
      <c r="I398">
        <v>-8.5999999999999993E-2</v>
      </c>
      <c r="J398">
        <v>8.3000000000000004E-2</v>
      </c>
      <c r="K398">
        <v>0.13900000000000001</v>
      </c>
      <c r="L398">
        <v>14636</v>
      </c>
      <c r="M398">
        <v>8870</v>
      </c>
    </row>
    <row r="399" spans="1:13" x14ac:dyDescent="0.25">
      <c r="A399">
        <v>404</v>
      </c>
      <c r="B399">
        <v>37.673999999999999</v>
      </c>
      <c r="C399">
        <v>140.31</v>
      </c>
      <c r="D399">
        <v>19.803000000000001</v>
      </c>
      <c r="E399">
        <v>37.673999999999999</v>
      </c>
      <c r="F399">
        <v>140.31100000000001</v>
      </c>
      <c r="G399">
        <v>16.899999999999999</v>
      </c>
      <c r="H399">
        <v>2.903</v>
      </c>
      <c r="I399">
        <v>0.17199999999999999</v>
      </c>
      <c r="J399">
        <v>6.0999999999999999E-2</v>
      </c>
      <c r="K399">
        <v>0.20200000000000001</v>
      </c>
      <c r="L399">
        <v>14624</v>
      </c>
      <c r="M399">
        <v>8875</v>
      </c>
    </row>
    <row r="400" spans="1:13" x14ac:dyDescent="0.25">
      <c r="A400">
        <v>405</v>
      </c>
      <c r="B400">
        <v>37.652999999999999</v>
      </c>
      <c r="C400">
        <v>140.31200000000001</v>
      </c>
      <c r="D400">
        <v>2.5169999999999999</v>
      </c>
      <c r="E400">
        <v>37.654000000000003</v>
      </c>
      <c r="F400">
        <v>140.31200000000001</v>
      </c>
      <c r="G400">
        <v>3</v>
      </c>
      <c r="H400">
        <v>-0.48299999999999998</v>
      </c>
      <c r="I400">
        <v>-0.161</v>
      </c>
      <c r="J400">
        <v>6.0999999999999999E-2</v>
      </c>
      <c r="K400">
        <v>0.215</v>
      </c>
      <c r="L400">
        <v>14625</v>
      </c>
      <c r="M400">
        <v>8890</v>
      </c>
    </row>
    <row r="401" spans="1:13" x14ac:dyDescent="0.25">
      <c r="A401">
        <v>406</v>
      </c>
      <c r="B401">
        <v>37.594999999999999</v>
      </c>
      <c r="C401">
        <v>140.46199999999999</v>
      </c>
      <c r="D401">
        <v>2373.739</v>
      </c>
      <c r="E401">
        <v>37.594000000000001</v>
      </c>
      <c r="F401">
        <v>140.465</v>
      </c>
      <c r="G401">
        <v>2331.8000000000002</v>
      </c>
      <c r="H401">
        <v>41.938000000000002</v>
      </c>
      <c r="I401">
        <v>1.7999999999999999E-2</v>
      </c>
      <c r="J401">
        <v>0.309</v>
      </c>
      <c r="K401">
        <v>0.08</v>
      </c>
      <c r="L401">
        <v>14733</v>
      </c>
      <c r="M401">
        <v>8932</v>
      </c>
    </row>
    <row r="402" spans="1:13" x14ac:dyDescent="0.25">
      <c r="A402">
        <v>407</v>
      </c>
      <c r="B402">
        <v>37.582999999999998</v>
      </c>
      <c r="C402">
        <v>140.51300000000001</v>
      </c>
      <c r="D402">
        <v>140.255</v>
      </c>
      <c r="E402">
        <v>37.582000000000001</v>
      </c>
      <c r="F402">
        <v>140.51300000000001</v>
      </c>
      <c r="G402">
        <v>120</v>
      </c>
      <c r="H402">
        <v>20.254999999999999</v>
      </c>
      <c r="I402">
        <v>0.16900000000000001</v>
      </c>
      <c r="J402">
        <v>7.2999999999999995E-2</v>
      </c>
      <c r="K402">
        <v>0.183</v>
      </c>
      <c r="L402">
        <v>14770</v>
      </c>
      <c r="M402">
        <v>8941</v>
      </c>
    </row>
    <row r="403" spans="1:13" x14ac:dyDescent="0.25">
      <c r="A403">
        <v>408</v>
      </c>
      <c r="B403">
        <v>37.515999999999998</v>
      </c>
      <c r="C403">
        <v>140.405</v>
      </c>
      <c r="D403">
        <v>2253.1149999999998</v>
      </c>
      <c r="E403">
        <v>37.515999999999998</v>
      </c>
      <c r="F403">
        <v>140.404</v>
      </c>
      <c r="G403">
        <v>2283.5</v>
      </c>
      <c r="H403">
        <v>-30.385000000000002</v>
      </c>
      <c r="I403">
        <v>-1.2999999999999999E-2</v>
      </c>
      <c r="J403">
        <v>7.5999999999999998E-2</v>
      </c>
      <c r="K403">
        <v>2.5000000000000001E-2</v>
      </c>
      <c r="L403">
        <v>14692</v>
      </c>
      <c r="M403">
        <v>8989</v>
      </c>
    </row>
    <row r="404" spans="1:13" x14ac:dyDescent="0.25">
      <c r="A404">
        <v>409</v>
      </c>
      <c r="B404">
        <v>37.408000000000001</v>
      </c>
      <c r="C404">
        <v>140.40899999999999</v>
      </c>
      <c r="D404">
        <v>1856.4559999999999</v>
      </c>
      <c r="E404">
        <v>37.408000000000001</v>
      </c>
      <c r="F404">
        <v>140.40899999999999</v>
      </c>
      <c r="G404">
        <v>1865.2</v>
      </c>
      <c r="H404">
        <v>-8.7439999999999998</v>
      </c>
      <c r="I404">
        <v>-5.0000000000000001E-3</v>
      </c>
      <c r="J404">
        <v>0.04</v>
      </c>
      <c r="K404">
        <v>1.2E-2</v>
      </c>
      <c r="L404">
        <v>14695</v>
      </c>
      <c r="M404">
        <v>9067</v>
      </c>
    </row>
    <row r="405" spans="1:13" x14ac:dyDescent="0.25">
      <c r="A405">
        <v>410</v>
      </c>
      <c r="B405">
        <v>37.344999999999999</v>
      </c>
      <c r="C405">
        <v>140.374</v>
      </c>
      <c r="D405">
        <v>1270.758</v>
      </c>
      <c r="E405">
        <v>37.345999999999997</v>
      </c>
      <c r="F405">
        <v>140.374</v>
      </c>
      <c r="G405">
        <v>1292.8</v>
      </c>
      <c r="H405">
        <v>-22.042000000000002</v>
      </c>
      <c r="I405">
        <v>-1.7000000000000001E-2</v>
      </c>
      <c r="J405">
        <v>9.9000000000000005E-2</v>
      </c>
      <c r="K405">
        <v>3.3000000000000002E-2</v>
      </c>
      <c r="L405">
        <v>14670</v>
      </c>
      <c r="M405">
        <v>9112</v>
      </c>
    </row>
    <row r="406" spans="1:13" x14ac:dyDescent="0.25">
      <c r="A406">
        <v>411</v>
      </c>
      <c r="B406">
        <v>37.302</v>
      </c>
      <c r="C406">
        <v>140.38499999999999</v>
      </c>
      <c r="D406">
        <v>889.48400000000004</v>
      </c>
      <c r="E406">
        <v>37.301000000000002</v>
      </c>
      <c r="F406">
        <v>140.38499999999999</v>
      </c>
      <c r="G406">
        <v>910.2</v>
      </c>
      <c r="H406">
        <v>-20.716000000000001</v>
      </c>
      <c r="I406">
        <v>-2.3E-2</v>
      </c>
      <c r="J406">
        <v>0.126</v>
      </c>
      <c r="K406">
        <v>4.2999999999999997E-2</v>
      </c>
      <c r="L406">
        <v>14678</v>
      </c>
      <c r="M406">
        <v>9143</v>
      </c>
    </row>
    <row r="407" spans="1:13" x14ac:dyDescent="0.25">
      <c r="A407">
        <v>412</v>
      </c>
      <c r="B407">
        <v>37.286999999999999</v>
      </c>
      <c r="C407">
        <v>140.35300000000001</v>
      </c>
      <c r="D407">
        <v>286.96899999999999</v>
      </c>
      <c r="E407">
        <v>37.286999999999999</v>
      </c>
      <c r="F407">
        <v>140.35400000000001</v>
      </c>
      <c r="G407">
        <v>275.8</v>
      </c>
      <c r="H407">
        <v>11.169</v>
      </c>
      <c r="I407">
        <v>0.04</v>
      </c>
      <c r="J407">
        <v>5.1999999999999998E-2</v>
      </c>
      <c r="K407">
        <v>5.0999999999999997E-2</v>
      </c>
      <c r="L407">
        <v>14655</v>
      </c>
      <c r="M407">
        <v>9154</v>
      </c>
    </row>
    <row r="408" spans="1:13" x14ac:dyDescent="0.25">
      <c r="A408">
        <v>413</v>
      </c>
      <c r="B408">
        <v>37.273000000000003</v>
      </c>
      <c r="C408">
        <v>140.40799999999999</v>
      </c>
      <c r="D408">
        <v>845.24300000000005</v>
      </c>
      <c r="E408">
        <v>37.273000000000003</v>
      </c>
      <c r="F408">
        <v>140.40700000000001</v>
      </c>
      <c r="G408">
        <v>905.4</v>
      </c>
      <c r="H408">
        <v>-60.156999999999996</v>
      </c>
      <c r="I408">
        <v>-6.6000000000000003E-2</v>
      </c>
      <c r="J408">
        <v>5.7000000000000002E-2</v>
      </c>
      <c r="K408">
        <v>6.5000000000000002E-2</v>
      </c>
      <c r="L408">
        <v>14694</v>
      </c>
      <c r="M408">
        <v>9164</v>
      </c>
    </row>
    <row r="409" spans="1:13" x14ac:dyDescent="0.25">
      <c r="A409">
        <v>414</v>
      </c>
      <c r="B409">
        <v>37.142000000000003</v>
      </c>
      <c r="C409">
        <v>140.41499999999999</v>
      </c>
      <c r="D409">
        <v>423.42599999999999</v>
      </c>
      <c r="E409">
        <v>37.142000000000003</v>
      </c>
      <c r="F409">
        <v>140.41499999999999</v>
      </c>
      <c r="G409">
        <v>440.6</v>
      </c>
      <c r="H409">
        <v>-17.173999999999999</v>
      </c>
      <c r="I409">
        <v>-3.9E-2</v>
      </c>
      <c r="J409">
        <v>5.3999999999999999E-2</v>
      </c>
      <c r="K409">
        <v>4.1000000000000002E-2</v>
      </c>
      <c r="L409">
        <v>14699</v>
      </c>
      <c r="M409">
        <v>9258</v>
      </c>
    </row>
    <row r="410" spans="1:13" x14ac:dyDescent="0.25">
      <c r="A410">
        <v>415</v>
      </c>
      <c r="B410">
        <v>37.134</v>
      </c>
      <c r="C410">
        <v>140.209</v>
      </c>
      <c r="D410">
        <v>149.81</v>
      </c>
      <c r="E410">
        <v>37.134</v>
      </c>
      <c r="F410">
        <v>140.209</v>
      </c>
      <c r="G410">
        <v>172.4</v>
      </c>
      <c r="H410">
        <v>-22.59</v>
      </c>
      <c r="I410">
        <v>-0.13100000000000001</v>
      </c>
      <c r="J410">
        <v>5.0000000000000001E-3</v>
      </c>
      <c r="K410">
        <v>0.114</v>
      </c>
      <c r="L410">
        <v>14551</v>
      </c>
      <c r="M410">
        <v>9264</v>
      </c>
    </row>
    <row r="411" spans="1:13" x14ac:dyDescent="0.25">
      <c r="A411">
        <v>416</v>
      </c>
      <c r="B411">
        <v>37.911999999999999</v>
      </c>
      <c r="C411">
        <v>140.42599999999999</v>
      </c>
      <c r="D411">
        <v>183.81200000000001</v>
      </c>
      <c r="E411">
        <v>37.911999999999999</v>
      </c>
      <c r="F411">
        <v>140.42599999999999</v>
      </c>
      <c r="G411">
        <v>-9999</v>
      </c>
      <c r="H411">
        <v>-999</v>
      </c>
      <c r="I411">
        <v>-999</v>
      </c>
      <c r="J411">
        <v>3.5000000000000003E-2</v>
      </c>
      <c r="K411">
        <v>-999</v>
      </c>
      <c r="L411">
        <v>14707</v>
      </c>
      <c r="M411">
        <v>8704</v>
      </c>
    </row>
    <row r="412" spans="1:13" x14ac:dyDescent="0.25">
      <c r="A412">
        <v>417</v>
      </c>
      <c r="B412">
        <v>37.951000000000001</v>
      </c>
      <c r="C412">
        <v>140.34</v>
      </c>
      <c r="D412">
        <v>14.51</v>
      </c>
      <c r="E412">
        <v>37.950000000000003</v>
      </c>
      <c r="F412">
        <v>140.34</v>
      </c>
      <c r="G412">
        <v>-9999</v>
      </c>
      <c r="H412">
        <v>-999</v>
      </c>
      <c r="I412">
        <v>-999</v>
      </c>
      <c r="J412">
        <v>8.5000000000000006E-2</v>
      </c>
      <c r="K412">
        <v>-999</v>
      </c>
      <c r="L412">
        <v>14645</v>
      </c>
      <c r="M412">
        <v>8676</v>
      </c>
    </row>
    <row r="413" spans="1:13" x14ac:dyDescent="0.25">
      <c r="A413">
        <v>418</v>
      </c>
      <c r="B413">
        <v>37.841999999999999</v>
      </c>
      <c r="C413">
        <v>140.441</v>
      </c>
      <c r="D413">
        <v>221.75800000000001</v>
      </c>
      <c r="E413">
        <v>37.843000000000004</v>
      </c>
      <c r="F413">
        <v>140.441</v>
      </c>
      <c r="G413">
        <v>-9999</v>
      </c>
      <c r="H413">
        <v>-999</v>
      </c>
      <c r="I413">
        <v>-999</v>
      </c>
      <c r="J413">
        <v>7.0999999999999994E-2</v>
      </c>
      <c r="K413">
        <v>-999</v>
      </c>
      <c r="L413">
        <v>14718</v>
      </c>
      <c r="M413">
        <v>8754</v>
      </c>
    </row>
    <row r="414" spans="1:13" x14ac:dyDescent="0.25">
      <c r="A414">
        <v>419</v>
      </c>
      <c r="B414">
        <v>37.823</v>
      </c>
      <c r="C414">
        <v>140.453</v>
      </c>
      <c r="D414">
        <v>55.585000000000001</v>
      </c>
      <c r="E414">
        <v>37.83</v>
      </c>
      <c r="F414">
        <v>140.45599999999999</v>
      </c>
      <c r="G414">
        <v>82</v>
      </c>
      <c r="H414">
        <v>-26.414999999999999</v>
      </c>
      <c r="I414">
        <v>-0.32200000000000001</v>
      </c>
      <c r="J414">
        <v>0.81799999999999995</v>
      </c>
      <c r="K414">
        <v>0.53700000000000003</v>
      </c>
      <c r="L414">
        <v>14727</v>
      </c>
      <c r="M414">
        <v>8768</v>
      </c>
    </row>
    <row r="415" spans="1:13" x14ac:dyDescent="0.25">
      <c r="A415">
        <v>420</v>
      </c>
      <c r="B415">
        <v>37.994</v>
      </c>
      <c r="C415">
        <v>140.44399999999999</v>
      </c>
      <c r="D415">
        <v>123.85</v>
      </c>
      <c r="E415">
        <v>37.994</v>
      </c>
      <c r="F415">
        <v>140.44399999999999</v>
      </c>
      <c r="G415">
        <v>126</v>
      </c>
      <c r="H415">
        <v>-2.15</v>
      </c>
      <c r="I415">
        <v>-1.7000000000000001E-2</v>
      </c>
      <c r="J415">
        <v>3.5000000000000003E-2</v>
      </c>
      <c r="K415">
        <v>0.02</v>
      </c>
      <c r="L415">
        <v>14720</v>
      </c>
      <c r="M415">
        <v>8645</v>
      </c>
    </row>
    <row r="416" spans="1:13" x14ac:dyDescent="0.25">
      <c r="A416">
        <v>421</v>
      </c>
      <c r="B416">
        <v>37.994</v>
      </c>
      <c r="C416">
        <v>140.458</v>
      </c>
      <c r="D416">
        <v>48.878</v>
      </c>
      <c r="E416">
        <v>37.994999999999997</v>
      </c>
      <c r="F416">
        <v>140.45699999999999</v>
      </c>
      <c r="G416">
        <v>50</v>
      </c>
      <c r="H416">
        <v>-1.1220000000000001</v>
      </c>
      <c r="I416">
        <v>-2.1999999999999999E-2</v>
      </c>
      <c r="J416">
        <v>0.14899999999999999</v>
      </c>
      <c r="K416">
        <v>5.8999999999999997E-2</v>
      </c>
      <c r="L416">
        <v>14730</v>
      </c>
      <c r="M416">
        <v>8645</v>
      </c>
    </row>
    <row r="417" spans="1:13" x14ac:dyDescent="0.25">
      <c r="A417">
        <v>422</v>
      </c>
      <c r="B417">
        <v>37.951000000000001</v>
      </c>
      <c r="C417">
        <v>140.55500000000001</v>
      </c>
      <c r="D417">
        <v>277.18200000000002</v>
      </c>
      <c r="E417">
        <v>37.951000000000001</v>
      </c>
      <c r="F417">
        <v>140.55500000000001</v>
      </c>
      <c r="G417">
        <v>281</v>
      </c>
      <c r="H417">
        <v>-3.8180000000000001</v>
      </c>
      <c r="I417">
        <v>-1.4E-2</v>
      </c>
      <c r="J417">
        <v>3.5999999999999997E-2</v>
      </c>
      <c r="K417">
        <v>1.7999999999999999E-2</v>
      </c>
      <c r="L417">
        <v>14800</v>
      </c>
      <c r="M417">
        <v>8676</v>
      </c>
    </row>
    <row r="418" spans="1:13" x14ac:dyDescent="0.25">
      <c r="A418">
        <v>423</v>
      </c>
      <c r="B418">
        <v>38.012</v>
      </c>
      <c r="C418">
        <v>140.62</v>
      </c>
      <c r="D418">
        <v>342.86200000000002</v>
      </c>
      <c r="E418">
        <v>38.012</v>
      </c>
      <c r="F418">
        <v>140.62</v>
      </c>
      <c r="G418">
        <v>345</v>
      </c>
      <c r="H418">
        <v>-2.1379999999999999</v>
      </c>
      <c r="I418">
        <v>-6.0000000000000001E-3</v>
      </c>
      <c r="J418">
        <v>2.5999999999999999E-2</v>
      </c>
      <c r="K418">
        <v>0.01</v>
      </c>
      <c r="L418">
        <v>14847</v>
      </c>
      <c r="M418">
        <v>8632</v>
      </c>
    </row>
    <row r="419" spans="1:13" x14ac:dyDescent="0.25">
      <c r="A419">
        <v>424</v>
      </c>
      <c r="B419">
        <v>38.036999999999999</v>
      </c>
      <c r="C419">
        <v>140.697</v>
      </c>
      <c r="D419">
        <v>675.00300000000004</v>
      </c>
      <c r="E419">
        <v>38.036000000000001</v>
      </c>
      <c r="F419">
        <v>140.696</v>
      </c>
      <c r="G419">
        <v>684</v>
      </c>
      <c r="H419">
        <v>-8.9969999999999999</v>
      </c>
      <c r="I419">
        <v>-1.2999999999999999E-2</v>
      </c>
      <c r="J419">
        <v>0.10100000000000001</v>
      </c>
      <c r="K419">
        <v>0.03</v>
      </c>
      <c r="L419">
        <v>14902</v>
      </c>
      <c r="M419">
        <v>8614</v>
      </c>
    </row>
    <row r="420" spans="1:13" x14ac:dyDescent="0.25">
      <c r="A420">
        <v>425</v>
      </c>
      <c r="B420">
        <v>37.979999999999997</v>
      </c>
      <c r="C420">
        <v>140.56</v>
      </c>
      <c r="D420">
        <v>296.91500000000002</v>
      </c>
      <c r="E420">
        <v>37.979999999999997</v>
      </c>
      <c r="F420">
        <v>140.56</v>
      </c>
      <c r="G420">
        <v>295</v>
      </c>
      <c r="H420">
        <v>1.915</v>
      </c>
      <c r="I420">
        <v>6.0000000000000001E-3</v>
      </c>
      <c r="J420">
        <v>0.04</v>
      </c>
      <c r="K420">
        <v>1.4999999999999999E-2</v>
      </c>
      <c r="L420">
        <v>14804</v>
      </c>
      <c r="M420">
        <v>8655</v>
      </c>
    </row>
    <row r="421" spans="1:13" x14ac:dyDescent="0.25">
      <c r="A421">
        <v>426</v>
      </c>
      <c r="B421">
        <v>37.953000000000003</v>
      </c>
      <c r="C421">
        <v>140.53</v>
      </c>
      <c r="D421">
        <v>234.13399999999999</v>
      </c>
      <c r="E421">
        <v>37.953000000000003</v>
      </c>
      <c r="F421">
        <v>140.529</v>
      </c>
      <c r="G421">
        <v>240</v>
      </c>
      <c r="H421">
        <v>-5.8659999999999997</v>
      </c>
      <c r="I421">
        <v>-2.4E-2</v>
      </c>
      <c r="J421">
        <v>9.1999999999999998E-2</v>
      </c>
      <c r="K421">
        <v>3.6999999999999998E-2</v>
      </c>
      <c r="L421">
        <v>14782</v>
      </c>
      <c r="M421">
        <v>8674</v>
      </c>
    </row>
    <row r="422" spans="1:13" x14ac:dyDescent="0.25">
      <c r="A422">
        <v>427</v>
      </c>
      <c r="B422">
        <v>38.090000000000003</v>
      </c>
      <c r="C422">
        <v>140.65799999999999</v>
      </c>
      <c r="D422">
        <v>93.695999999999998</v>
      </c>
      <c r="E422">
        <v>38.090000000000003</v>
      </c>
      <c r="F422">
        <v>140.65799999999999</v>
      </c>
      <c r="G422">
        <v>106.4</v>
      </c>
      <c r="H422">
        <v>-12.704000000000001</v>
      </c>
      <c r="I422">
        <v>-0.11899999999999999</v>
      </c>
      <c r="J422">
        <v>5.6000000000000001E-2</v>
      </c>
      <c r="K422">
        <v>0.113</v>
      </c>
      <c r="L422">
        <v>14874</v>
      </c>
      <c r="M422">
        <v>8576</v>
      </c>
    </row>
    <row r="423" spans="1:13" x14ac:dyDescent="0.25">
      <c r="A423">
        <v>428</v>
      </c>
      <c r="B423">
        <v>38.048999999999999</v>
      </c>
      <c r="C423">
        <v>140.738</v>
      </c>
      <c r="D423">
        <v>684.80200000000002</v>
      </c>
      <c r="E423">
        <v>38.048999999999999</v>
      </c>
      <c r="F423">
        <v>140.738</v>
      </c>
      <c r="G423">
        <v>690.4</v>
      </c>
      <c r="H423">
        <v>-5.5979999999999999</v>
      </c>
      <c r="I423">
        <v>-8.0000000000000002E-3</v>
      </c>
      <c r="J423">
        <v>3.7999999999999999E-2</v>
      </c>
      <c r="K423">
        <v>1.4E-2</v>
      </c>
      <c r="L423">
        <v>14932</v>
      </c>
      <c r="M423">
        <v>8605</v>
      </c>
    </row>
    <row r="424" spans="1:13" x14ac:dyDescent="0.25">
      <c r="A424">
        <v>429</v>
      </c>
      <c r="B424">
        <v>37.962000000000003</v>
      </c>
      <c r="C424">
        <v>140.51499999999999</v>
      </c>
      <c r="D424">
        <v>231.11699999999999</v>
      </c>
      <c r="E424">
        <v>37.962000000000003</v>
      </c>
      <c r="F424">
        <v>140.51300000000001</v>
      </c>
      <c r="G424">
        <v>237</v>
      </c>
      <c r="H424">
        <v>-5.883</v>
      </c>
      <c r="I424">
        <v>-2.5000000000000001E-2</v>
      </c>
      <c r="J424">
        <v>0.14099999999999999</v>
      </c>
      <c r="K424">
        <v>4.7E-2</v>
      </c>
      <c r="L424">
        <v>14771</v>
      </c>
      <c r="M424">
        <v>8668</v>
      </c>
    </row>
    <row r="425" spans="1:13" x14ac:dyDescent="0.25">
      <c r="A425">
        <v>430</v>
      </c>
      <c r="B425">
        <v>37.415999999999997</v>
      </c>
      <c r="C425">
        <v>140.608</v>
      </c>
      <c r="D425">
        <v>53.485999999999997</v>
      </c>
      <c r="E425">
        <v>37.414999999999999</v>
      </c>
      <c r="F425">
        <v>140.608</v>
      </c>
      <c r="G425">
        <v>53.7</v>
      </c>
      <c r="H425">
        <v>-0.214</v>
      </c>
      <c r="I425">
        <v>-4.0000000000000001E-3</v>
      </c>
      <c r="J425">
        <v>0.113</v>
      </c>
      <c r="K425">
        <v>3.4000000000000002E-2</v>
      </c>
      <c r="L425">
        <v>14838</v>
      </c>
      <c r="M425">
        <v>9061</v>
      </c>
    </row>
    <row r="426" spans="1:13" x14ac:dyDescent="0.25">
      <c r="A426">
        <v>431</v>
      </c>
      <c r="B426">
        <v>37.436999999999998</v>
      </c>
      <c r="C426">
        <v>140.648</v>
      </c>
      <c r="D426">
        <v>63.612000000000002</v>
      </c>
      <c r="E426">
        <v>37.436999999999998</v>
      </c>
      <c r="F426">
        <v>140.648</v>
      </c>
      <c r="G426">
        <v>63.4</v>
      </c>
      <c r="H426">
        <v>0.21199999999999999</v>
      </c>
      <c r="I426">
        <v>3.0000000000000001E-3</v>
      </c>
      <c r="J426">
        <v>2.3E-2</v>
      </c>
      <c r="K426">
        <v>8.9999999999999993E-3</v>
      </c>
      <c r="L426">
        <v>14867</v>
      </c>
      <c r="M426">
        <v>9046</v>
      </c>
    </row>
    <row r="427" spans="1:13" x14ac:dyDescent="0.25">
      <c r="A427">
        <v>432</v>
      </c>
      <c r="B427">
        <v>37.423999999999999</v>
      </c>
      <c r="C427">
        <v>140.52600000000001</v>
      </c>
      <c r="D427">
        <v>181.52600000000001</v>
      </c>
      <c r="E427">
        <v>37.423999999999999</v>
      </c>
      <c r="F427">
        <v>140.52500000000001</v>
      </c>
      <c r="G427">
        <v>180</v>
      </c>
      <c r="H427">
        <v>1.526</v>
      </c>
      <c r="I427">
        <v>8.0000000000000002E-3</v>
      </c>
      <c r="J427">
        <v>7.0000000000000007E-2</v>
      </c>
      <c r="K427">
        <v>2.3E-2</v>
      </c>
      <c r="L427">
        <v>14779</v>
      </c>
      <c r="M427">
        <v>9055</v>
      </c>
    </row>
    <row r="428" spans="1:13" x14ac:dyDescent="0.25">
      <c r="A428">
        <v>433</v>
      </c>
      <c r="B428">
        <v>37.369999999999997</v>
      </c>
      <c r="C428">
        <v>140.428</v>
      </c>
      <c r="D428">
        <v>242.441</v>
      </c>
      <c r="E428">
        <v>37.369999999999997</v>
      </c>
      <c r="F428">
        <v>140.429</v>
      </c>
      <c r="G428">
        <v>249</v>
      </c>
      <c r="H428">
        <v>-6.5590000000000002</v>
      </c>
      <c r="I428">
        <v>-2.5999999999999999E-2</v>
      </c>
      <c r="J428">
        <v>0.05</v>
      </c>
      <c r="K428">
        <v>0.03</v>
      </c>
      <c r="L428">
        <v>14709</v>
      </c>
      <c r="M428">
        <v>9094</v>
      </c>
    </row>
    <row r="429" spans="1:13" x14ac:dyDescent="0.25">
      <c r="A429">
        <v>434</v>
      </c>
      <c r="B429">
        <v>38.177999999999997</v>
      </c>
      <c r="C429">
        <v>140.953</v>
      </c>
      <c r="D429">
        <v>778.49599999999998</v>
      </c>
      <c r="E429">
        <v>38.177999999999997</v>
      </c>
      <c r="F429">
        <v>140.952</v>
      </c>
      <c r="G429">
        <v>776</v>
      </c>
      <c r="H429">
        <v>2.496</v>
      </c>
      <c r="I429">
        <v>3.0000000000000001E-3</v>
      </c>
      <c r="J429">
        <v>0.14099999999999999</v>
      </c>
      <c r="K429">
        <v>3.1E-2</v>
      </c>
      <c r="L429">
        <v>15087</v>
      </c>
      <c r="M429">
        <v>8512</v>
      </c>
    </row>
    <row r="430" spans="1:13" x14ac:dyDescent="0.25">
      <c r="A430">
        <v>435</v>
      </c>
      <c r="B430">
        <v>38.204999999999998</v>
      </c>
      <c r="C430">
        <v>140.91300000000001</v>
      </c>
      <c r="D430">
        <v>764.89599999999996</v>
      </c>
      <c r="E430">
        <v>38.204999999999998</v>
      </c>
      <c r="F430">
        <v>140.91200000000001</v>
      </c>
      <c r="G430">
        <v>772</v>
      </c>
      <c r="H430">
        <v>-7.1040000000000001</v>
      </c>
      <c r="I430">
        <v>-8.9999999999999993E-3</v>
      </c>
      <c r="J430">
        <v>0.106</v>
      </c>
      <c r="K430">
        <v>2.8000000000000001E-2</v>
      </c>
      <c r="L430">
        <v>15058</v>
      </c>
      <c r="M430">
        <v>8493</v>
      </c>
    </row>
    <row r="431" spans="1:13" x14ac:dyDescent="0.25">
      <c r="A431">
        <v>436</v>
      </c>
      <c r="B431">
        <v>38.206000000000003</v>
      </c>
      <c r="C431">
        <v>140.88499999999999</v>
      </c>
      <c r="D431">
        <v>442.678</v>
      </c>
      <c r="E431">
        <v>38.206000000000003</v>
      </c>
      <c r="F431">
        <v>140.886</v>
      </c>
      <c r="G431">
        <v>431</v>
      </c>
      <c r="H431">
        <v>11.678000000000001</v>
      </c>
      <c r="I431">
        <v>2.7E-2</v>
      </c>
      <c r="J431">
        <v>5.8000000000000003E-2</v>
      </c>
      <c r="K431">
        <v>3.9E-2</v>
      </c>
      <c r="L431">
        <v>15038</v>
      </c>
      <c r="M431">
        <v>8492</v>
      </c>
    </row>
    <row r="432" spans="1:13" x14ac:dyDescent="0.25">
      <c r="A432">
        <v>437</v>
      </c>
      <c r="B432">
        <v>38.270000000000003</v>
      </c>
      <c r="C432">
        <v>140.59</v>
      </c>
      <c r="D432">
        <v>48.149000000000001</v>
      </c>
      <c r="E432">
        <v>38.268000000000001</v>
      </c>
      <c r="F432">
        <v>140.59</v>
      </c>
      <c r="G432">
        <v>49.6</v>
      </c>
      <c r="H432">
        <v>-1.4510000000000001</v>
      </c>
      <c r="I432">
        <v>-2.9000000000000001E-2</v>
      </c>
      <c r="J432">
        <v>0.24</v>
      </c>
      <c r="K432">
        <v>9.0999999999999998E-2</v>
      </c>
      <c r="L432">
        <v>14825</v>
      </c>
      <c r="M432">
        <v>8446</v>
      </c>
    </row>
    <row r="433" spans="1:13" x14ac:dyDescent="0.25">
      <c r="A433">
        <v>438</v>
      </c>
      <c r="B433">
        <v>38.234999999999999</v>
      </c>
      <c r="C433">
        <v>140.88999999999999</v>
      </c>
      <c r="D433">
        <v>306.58199999999999</v>
      </c>
      <c r="E433">
        <v>38.235999999999997</v>
      </c>
      <c r="F433">
        <v>140.88900000000001</v>
      </c>
      <c r="G433">
        <v>309</v>
      </c>
      <c r="H433">
        <v>-2.4180000000000001</v>
      </c>
      <c r="I433">
        <v>-8.0000000000000002E-3</v>
      </c>
      <c r="J433">
        <v>8.3000000000000004E-2</v>
      </c>
      <c r="K433">
        <v>2.1999999999999999E-2</v>
      </c>
      <c r="L433">
        <v>15041</v>
      </c>
      <c r="M433">
        <v>8471</v>
      </c>
    </row>
    <row r="434" spans="1:13" x14ac:dyDescent="0.25">
      <c r="A434">
        <v>439</v>
      </c>
      <c r="B434">
        <v>38.268999999999998</v>
      </c>
      <c r="C434">
        <v>140.80799999999999</v>
      </c>
      <c r="D434">
        <v>273.36599999999999</v>
      </c>
      <c r="E434">
        <v>38.268999999999998</v>
      </c>
      <c r="F434">
        <v>140.809</v>
      </c>
      <c r="G434">
        <v>274</v>
      </c>
      <c r="H434">
        <v>-0.63400000000000001</v>
      </c>
      <c r="I434">
        <v>-2E-3</v>
      </c>
      <c r="J434">
        <v>0.123</v>
      </c>
      <c r="K434">
        <v>2.5999999999999999E-2</v>
      </c>
      <c r="L434">
        <v>14982</v>
      </c>
      <c r="M434">
        <v>8447</v>
      </c>
    </row>
    <row r="435" spans="1:13" x14ac:dyDescent="0.25">
      <c r="A435">
        <v>440</v>
      </c>
      <c r="B435">
        <v>38.216000000000001</v>
      </c>
      <c r="C435">
        <v>140.86500000000001</v>
      </c>
      <c r="D435">
        <v>10.241</v>
      </c>
      <c r="E435">
        <v>38.216000000000001</v>
      </c>
      <c r="F435">
        <v>140.864</v>
      </c>
      <c r="G435">
        <v>-9999</v>
      </c>
      <c r="H435">
        <v>-999</v>
      </c>
      <c r="I435">
        <v>-999</v>
      </c>
      <c r="J435">
        <v>5.0999999999999997E-2</v>
      </c>
      <c r="K435">
        <v>-999</v>
      </c>
      <c r="L435">
        <v>15023</v>
      </c>
      <c r="M435">
        <v>8485</v>
      </c>
    </row>
    <row r="436" spans="1:13" x14ac:dyDescent="0.25">
      <c r="A436">
        <v>441</v>
      </c>
      <c r="B436">
        <v>38.198</v>
      </c>
      <c r="C436">
        <v>140.93100000000001</v>
      </c>
      <c r="D436">
        <v>776.61599999999999</v>
      </c>
      <c r="E436">
        <v>38.195999999999998</v>
      </c>
      <c r="F436">
        <v>140.93100000000001</v>
      </c>
      <c r="G436">
        <v>773.4</v>
      </c>
      <c r="H436">
        <v>3.2160000000000002</v>
      </c>
      <c r="I436">
        <v>4.0000000000000001E-3</v>
      </c>
      <c r="J436">
        <v>0.214</v>
      </c>
      <c r="K436">
        <v>4.7E-2</v>
      </c>
      <c r="L436">
        <v>15071</v>
      </c>
      <c r="M436">
        <v>8498</v>
      </c>
    </row>
    <row r="437" spans="1:13" x14ac:dyDescent="0.25">
      <c r="A437">
        <v>442</v>
      </c>
      <c r="B437">
        <v>38.216999999999999</v>
      </c>
      <c r="C437">
        <v>140.815</v>
      </c>
      <c r="D437">
        <v>421.38299999999998</v>
      </c>
      <c r="E437">
        <v>38.218000000000004</v>
      </c>
      <c r="F437">
        <v>140.81399999999999</v>
      </c>
      <c r="G437">
        <v>424</v>
      </c>
      <c r="H437">
        <v>-2.617</v>
      </c>
      <c r="I437">
        <v>-6.0000000000000001E-3</v>
      </c>
      <c r="J437">
        <v>8.7999999999999995E-2</v>
      </c>
      <c r="K437">
        <v>2.1999999999999999E-2</v>
      </c>
      <c r="L437">
        <v>14987</v>
      </c>
      <c r="M437">
        <v>8484</v>
      </c>
    </row>
    <row r="438" spans="1:13" x14ac:dyDescent="0.25">
      <c r="A438">
        <v>443</v>
      </c>
      <c r="B438">
        <v>38.234000000000002</v>
      </c>
      <c r="C438">
        <v>140.70599999999999</v>
      </c>
      <c r="D438">
        <v>122.73099999999999</v>
      </c>
      <c r="E438">
        <v>38.234999999999999</v>
      </c>
      <c r="F438">
        <v>140.708</v>
      </c>
      <c r="G438">
        <v>130</v>
      </c>
      <c r="H438">
        <v>-7.2690000000000001</v>
      </c>
      <c r="I438">
        <v>-5.6000000000000001E-2</v>
      </c>
      <c r="J438">
        <v>0.187</v>
      </c>
      <c r="K438">
        <v>8.2000000000000003E-2</v>
      </c>
      <c r="L438">
        <v>14909</v>
      </c>
      <c r="M438">
        <v>8472</v>
      </c>
    </row>
    <row r="439" spans="1:13" x14ac:dyDescent="0.25">
      <c r="A439">
        <v>444</v>
      </c>
      <c r="B439">
        <v>38.198999999999998</v>
      </c>
      <c r="C439">
        <v>140.727</v>
      </c>
      <c r="D439">
        <v>207.38</v>
      </c>
      <c r="E439">
        <v>38.198999999999998</v>
      </c>
      <c r="F439">
        <v>140.727</v>
      </c>
      <c r="G439">
        <v>207.3</v>
      </c>
      <c r="H439">
        <v>0.08</v>
      </c>
      <c r="I439">
        <v>0</v>
      </c>
      <c r="J439">
        <v>3.5000000000000003E-2</v>
      </c>
      <c r="K439">
        <v>7.0000000000000001E-3</v>
      </c>
      <c r="L439">
        <v>14924</v>
      </c>
      <c r="M439">
        <v>8497</v>
      </c>
    </row>
    <row r="440" spans="1:13" x14ac:dyDescent="0.25">
      <c r="A440">
        <v>445</v>
      </c>
      <c r="B440">
        <v>38.209000000000003</v>
      </c>
      <c r="C440">
        <v>140.637</v>
      </c>
      <c r="D440">
        <v>31.687000000000001</v>
      </c>
      <c r="E440">
        <v>38.209000000000003</v>
      </c>
      <c r="F440">
        <v>140.637</v>
      </c>
      <c r="G440">
        <v>38</v>
      </c>
      <c r="H440">
        <v>-6.3129999999999997</v>
      </c>
      <c r="I440">
        <v>-0.16600000000000001</v>
      </c>
      <c r="J440">
        <v>1.7000000000000001E-2</v>
      </c>
      <c r="K440">
        <v>0.155</v>
      </c>
      <c r="L440">
        <v>14859</v>
      </c>
      <c r="M440">
        <v>8490</v>
      </c>
    </row>
    <row r="441" spans="1:13" x14ac:dyDescent="0.25">
      <c r="A441">
        <v>446</v>
      </c>
      <c r="B441">
        <v>38.173000000000002</v>
      </c>
      <c r="C441">
        <v>140.666</v>
      </c>
      <c r="D441">
        <v>58.527000000000001</v>
      </c>
      <c r="E441">
        <v>38.173000000000002</v>
      </c>
      <c r="F441">
        <v>140.66499999999999</v>
      </c>
      <c r="G441">
        <v>68.7</v>
      </c>
      <c r="H441">
        <v>-10.173</v>
      </c>
      <c r="I441">
        <v>-0.14799999999999999</v>
      </c>
      <c r="J441">
        <v>8.6999999999999994E-2</v>
      </c>
      <c r="K441">
        <v>0.151</v>
      </c>
      <c r="L441">
        <v>14880</v>
      </c>
      <c r="M441">
        <v>8516</v>
      </c>
    </row>
    <row r="442" spans="1:13" x14ac:dyDescent="0.25">
      <c r="A442">
        <v>447</v>
      </c>
      <c r="B442">
        <v>38.201000000000001</v>
      </c>
      <c r="C442">
        <v>140.60499999999999</v>
      </c>
      <c r="D442">
        <v>67.905000000000001</v>
      </c>
      <c r="E442">
        <v>38.201000000000001</v>
      </c>
      <c r="F442">
        <v>140.60499999999999</v>
      </c>
      <c r="G442">
        <v>56.6</v>
      </c>
      <c r="H442">
        <v>11.305</v>
      </c>
      <c r="I442">
        <v>0.2</v>
      </c>
      <c r="J442">
        <v>3.5999999999999997E-2</v>
      </c>
      <c r="K442">
        <v>0.20899999999999999</v>
      </c>
      <c r="L442">
        <v>14836</v>
      </c>
      <c r="M442">
        <v>8496</v>
      </c>
    </row>
    <row r="443" spans="1:13" x14ac:dyDescent="0.25">
      <c r="A443">
        <v>448</v>
      </c>
      <c r="B443">
        <v>38.216999999999999</v>
      </c>
      <c r="C443">
        <v>140.815</v>
      </c>
      <c r="D443">
        <v>421.38299999999998</v>
      </c>
      <c r="E443">
        <v>38.218000000000004</v>
      </c>
      <c r="F443">
        <v>140.815</v>
      </c>
      <c r="G443">
        <v>424.3</v>
      </c>
      <c r="H443">
        <v>-2.9169999999999998</v>
      </c>
      <c r="I443">
        <v>-7.0000000000000001E-3</v>
      </c>
      <c r="J443">
        <v>0.08</v>
      </c>
      <c r="K443">
        <v>2.1000000000000001E-2</v>
      </c>
      <c r="L443">
        <v>14987</v>
      </c>
      <c r="M443">
        <v>8484</v>
      </c>
    </row>
    <row r="444" spans="1:13" x14ac:dyDescent="0.25">
      <c r="A444">
        <v>449</v>
      </c>
      <c r="B444">
        <v>38.380000000000003</v>
      </c>
      <c r="C444">
        <v>141.172</v>
      </c>
      <c r="D444">
        <v>1292.846</v>
      </c>
      <c r="E444">
        <v>38.378999999999998</v>
      </c>
      <c r="F444">
        <v>141.16999999999999</v>
      </c>
      <c r="G444">
        <v>1158.4000000000001</v>
      </c>
      <c r="H444">
        <v>134.446</v>
      </c>
      <c r="I444">
        <v>0.11600000000000001</v>
      </c>
      <c r="J444">
        <v>0.16400000000000001</v>
      </c>
      <c r="K444">
        <v>0.14899999999999999</v>
      </c>
      <c r="L444">
        <v>15244</v>
      </c>
      <c r="M444">
        <v>8367</v>
      </c>
    </row>
    <row r="445" spans="1:13" x14ac:dyDescent="0.25">
      <c r="A445">
        <v>450</v>
      </c>
      <c r="B445">
        <v>38.405999999999999</v>
      </c>
      <c r="C445">
        <v>141.15100000000001</v>
      </c>
      <c r="D445">
        <v>810.79399999999998</v>
      </c>
      <c r="E445">
        <v>38.405999999999999</v>
      </c>
      <c r="F445">
        <v>141.149</v>
      </c>
      <c r="G445">
        <v>788.7</v>
      </c>
      <c r="H445">
        <v>22.094000000000001</v>
      </c>
      <c r="I445">
        <v>2.8000000000000001E-2</v>
      </c>
      <c r="J445">
        <v>0.151</v>
      </c>
      <c r="K445">
        <v>5.8000000000000003E-2</v>
      </c>
      <c r="L445">
        <v>15229</v>
      </c>
      <c r="M445">
        <v>8348</v>
      </c>
    </row>
    <row r="446" spans="1:13" x14ac:dyDescent="0.25">
      <c r="A446">
        <v>451</v>
      </c>
      <c r="B446">
        <v>38.435000000000002</v>
      </c>
      <c r="C446">
        <v>141.11600000000001</v>
      </c>
      <c r="D446">
        <v>755.18600000000004</v>
      </c>
      <c r="E446">
        <v>38.435000000000002</v>
      </c>
      <c r="F446">
        <v>141.11600000000001</v>
      </c>
      <c r="G446">
        <v>739.3</v>
      </c>
      <c r="H446">
        <v>15.885999999999999</v>
      </c>
      <c r="I446">
        <v>2.1000000000000001E-2</v>
      </c>
      <c r="J446">
        <v>4.5999999999999999E-2</v>
      </c>
      <c r="K446">
        <v>3.1E-2</v>
      </c>
      <c r="L446">
        <v>15204</v>
      </c>
      <c r="M446">
        <v>8327</v>
      </c>
    </row>
    <row r="447" spans="1:13" x14ac:dyDescent="0.25">
      <c r="A447">
        <v>452</v>
      </c>
      <c r="B447">
        <v>38.497</v>
      </c>
      <c r="C447">
        <v>141.119</v>
      </c>
      <c r="D447">
        <v>752.69399999999996</v>
      </c>
      <c r="E447">
        <v>38.497999999999998</v>
      </c>
      <c r="F447">
        <v>141.119</v>
      </c>
      <c r="G447">
        <v>-9999</v>
      </c>
      <c r="H447">
        <v>-999</v>
      </c>
      <c r="I447">
        <v>-999</v>
      </c>
      <c r="J447">
        <v>0.16500000000000001</v>
      </c>
      <c r="K447">
        <v>-999</v>
      </c>
      <c r="L447">
        <v>15206</v>
      </c>
      <c r="M447">
        <v>8283</v>
      </c>
    </row>
    <row r="448" spans="1:13" x14ac:dyDescent="0.25">
      <c r="A448">
        <v>453</v>
      </c>
      <c r="B448">
        <v>38.527999999999999</v>
      </c>
      <c r="C448">
        <v>141.059</v>
      </c>
      <c r="D448">
        <v>726.67499999999995</v>
      </c>
      <c r="E448">
        <v>38.527000000000001</v>
      </c>
      <c r="F448">
        <v>141.059</v>
      </c>
      <c r="G448">
        <v>707</v>
      </c>
      <c r="H448">
        <v>19.675000000000001</v>
      </c>
      <c r="I448">
        <v>2.8000000000000001E-2</v>
      </c>
      <c r="J448">
        <v>0.16300000000000001</v>
      </c>
      <c r="K448">
        <v>0.06</v>
      </c>
      <c r="L448">
        <v>15163</v>
      </c>
      <c r="M448">
        <v>8260</v>
      </c>
    </row>
    <row r="449" spans="1:13" x14ac:dyDescent="0.25">
      <c r="A449">
        <v>454</v>
      </c>
      <c r="B449">
        <v>38.530999999999999</v>
      </c>
      <c r="C449">
        <v>141.023</v>
      </c>
      <c r="D449">
        <v>706.81500000000005</v>
      </c>
      <c r="E449">
        <v>38.530999999999999</v>
      </c>
      <c r="F449">
        <v>141.023</v>
      </c>
      <c r="G449">
        <v>701.6</v>
      </c>
      <c r="H449">
        <v>5.2149999999999999</v>
      </c>
      <c r="I449">
        <v>7.0000000000000001E-3</v>
      </c>
      <c r="J449">
        <v>2.9000000000000001E-2</v>
      </c>
      <c r="K449">
        <v>1.2999999999999999E-2</v>
      </c>
      <c r="L449">
        <v>15137</v>
      </c>
      <c r="M449">
        <v>8258</v>
      </c>
    </row>
    <row r="450" spans="1:13" x14ac:dyDescent="0.25">
      <c r="A450">
        <v>455</v>
      </c>
      <c r="B450">
        <v>38.527000000000001</v>
      </c>
      <c r="C450">
        <v>140.94800000000001</v>
      </c>
      <c r="D450">
        <v>568.96</v>
      </c>
      <c r="E450">
        <v>38.527000000000001</v>
      </c>
      <c r="F450">
        <v>140.94900000000001</v>
      </c>
      <c r="G450">
        <v>550.79999999999995</v>
      </c>
      <c r="H450">
        <v>18.16</v>
      </c>
      <c r="I450">
        <v>3.3000000000000002E-2</v>
      </c>
      <c r="J450">
        <v>9.4E-2</v>
      </c>
      <c r="K450">
        <v>5.1999999999999998E-2</v>
      </c>
      <c r="L450">
        <v>15083</v>
      </c>
      <c r="M450">
        <v>8261</v>
      </c>
    </row>
    <row r="451" spans="1:13" x14ac:dyDescent="0.25">
      <c r="A451">
        <v>456</v>
      </c>
      <c r="B451">
        <v>38.36</v>
      </c>
      <c r="C451">
        <v>141.142</v>
      </c>
      <c r="D451">
        <v>7.9020000000000001</v>
      </c>
      <c r="E451">
        <v>38.343000000000004</v>
      </c>
      <c r="F451">
        <v>141.16800000000001</v>
      </c>
      <c r="G451">
        <v>-9999</v>
      </c>
      <c r="H451">
        <v>-999</v>
      </c>
      <c r="I451">
        <v>-999</v>
      </c>
      <c r="J451">
        <v>2.9590000000000001</v>
      </c>
      <c r="K451">
        <v>-999</v>
      </c>
      <c r="L451">
        <v>15223</v>
      </c>
      <c r="M451">
        <v>8381</v>
      </c>
    </row>
    <row r="452" spans="1:13" x14ac:dyDescent="0.25">
      <c r="A452">
        <v>457</v>
      </c>
      <c r="B452">
        <v>38.405000000000001</v>
      </c>
      <c r="C452">
        <v>141.149</v>
      </c>
      <c r="D452">
        <v>473.50400000000002</v>
      </c>
      <c r="E452">
        <v>38.405000000000001</v>
      </c>
      <c r="F452">
        <v>141.149</v>
      </c>
      <c r="G452">
        <v>350.6</v>
      </c>
      <c r="H452">
        <v>122.904</v>
      </c>
      <c r="I452">
        <v>0.35099999999999998</v>
      </c>
      <c r="J452">
        <v>3.1E-2</v>
      </c>
      <c r="K452">
        <v>0.35699999999999998</v>
      </c>
      <c r="L452">
        <v>15228</v>
      </c>
      <c r="M452">
        <v>8349</v>
      </c>
    </row>
    <row r="453" spans="1:13" x14ac:dyDescent="0.25">
      <c r="A453">
        <v>458</v>
      </c>
      <c r="B453">
        <v>38.433999999999997</v>
      </c>
      <c r="C453">
        <v>141.11600000000001</v>
      </c>
      <c r="D453">
        <v>458.25299999999999</v>
      </c>
      <c r="E453">
        <v>38.435000000000002</v>
      </c>
      <c r="F453">
        <v>141.11600000000001</v>
      </c>
      <c r="G453">
        <v>337.4</v>
      </c>
      <c r="H453">
        <v>120.85299999999999</v>
      </c>
      <c r="I453">
        <v>0.35799999999999998</v>
      </c>
      <c r="J453">
        <v>0.108</v>
      </c>
      <c r="K453">
        <v>0.38</v>
      </c>
      <c r="L453">
        <v>15204</v>
      </c>
      <c r="M453">
        <v>8328</v>
      </c>
    </row>
    <row r="454" spans="1:13" x14ac:dyDescent="0.25">
      <c r="A454">
        <v>459</v>
      </c>
      <c r="B454">
        <v>38.441000000000003</v>
      </c>
      <c r="C454">
        <v>141.06299999999999</v>
      </c>
      <c r="D454">
        <v>330.27699999999999</v>
      </c>
      <c r="E454">
        <v>38.442</v>
      </c>
      <c r="F454">
        <v>141.06800000000001</v>
      </c>
      <c r="G454">
        <v>335</v>
      </c>
      <c r="H454">
        <v>-4.7229999999999999</v>
      </c>
      <c r="I454">
        <v>-1.4E-2</v>
      </c>
      <c r="J454">
        <v>0.434</v>
      </c>
      <c r="K454">
        <v>9.7000000000000003E-2</v>
      </c>
      <c r="L454">
        <v>15166</v>
      </c>
      <c r="M454">
        <v>8323</v>
      </c>
    </row>
    <row r="455" spans="1:13" x14ac:dyDescent="0.25">
      <c r="A455">
        <v>460</v>
      </c>
      <c r="B455">
        <v>38.435000000000002</v>
      </c>
      <c r="C455">
        <v>140.99700000000001</v>
      </c>
      <c r="D455">
        <v>303.64299999999997</v>
      </c>
      <c r="E455">
        <v>38.436</v>
      </c>
      <c r="F455">
        <v>140.99600000000001</v>
      </c>
      <c r="G455">
        <v>298.2</v>
      </c>
      <c r="H455">
        <v>5.4429999999999996</v>
      </c>
      <c r="I455">
        <v>1.7999999999999999E-2</v>
      </c>
      <c r="J455">
        <v>0.08</v>
      </c>
      <c r="K455">
        <v>3.4000000000000002E-2</v>
      </c>
      <c r="L455">
        <v>15118</v>
      </c>
      <c r="M455">
        <v>8327</v>
      </c>
    </row>
    <row r="456" spans="1:13" x14ac:dyDescent="0.25">
      <c r="A456">
        <v>461</v>
      </c>
      <c r="B456">
        <v>38.430999999999997</v>
      </c>
      <c r="C456">
        <v>140.89099999999999</v>
      </c>
      <c r="D456">
        <v>81.789000000000001</v>
      </c>
      <c r="E456">
        <v>38.432000000000002</v>
      </c>
      <c r="F456">
        <v>140.89099999999999</v>
      </c>
      <c r="G456">
        <v>68.7</v>
      </c>
      <c r="H456">
        <v>13.089</v>
      </c>
      <c r="I456">
        <v>0.191</v>
      </c>
      <c r="J456">
        <v>8.3000000000000004E-2</v>
      </c>
      <c r="K456">
        <v>0.21099999999999999</v>
      </c>
      <c r="L456">
        <v>15042</v>
      </c>
      <c r="M456">
        <v>8330</v>
      </c>
    </row>
    <row r="457" spans="1:13" x14ac:dyDescent="0.25">
      <c r="A457">
        <v>462</v>
      </c>
      <c r="B457">
        <v>38.427999999999997</v>
      </c>
      <c r="C457">
        <v>140.928</v>
      </c>
      <c r="D457">
        <v>199.87299999999999</v>
      </c>
      <c r="E457">
        <v>38.427999999999997</v>
      </c>
      <c r="F457">
        <v>140.929</v>
      </c>
      <c r="G457">
        <v>197.2</v>
      </c>
      <c r="H457">
        <v>2.673</v>
      </c>
      <c r="I457">
        <v>1.4E-2</v>
      </c>
      <c r="J457">
        <v>7.0000000000000007E-2</v>
      </c>
      <c r="K457">
        <v>2.8000000000000001E-2</v>
      </c>
      <c r="L457">
        <v>15069</v>
      </c>
      <c r="M457">
        <v>8332</v>
      </c>
    </row>
    <row r="458" spans="1:13" x14ac:dyDescent="0.25">
      <c r="A458">
        <v>463</v>
      </c>
      <c r="B458">
        <v>38.459000000000003</v>
      </c>
      <c r="C458">
        <v>140.88300000000001</v>
      </c>
      <c r="D458">
        <v>46.417999999999999</v>
      </c>
      <c r="E458">
        <v>38.459000000000003</v>
      </c>
      <c r="F458">
        <v>140.88300000000001</v>
      </c>
      <c r="G458">
        <v>51</v>
      </c>
      <c r="H458">
        <v>-4.5819999999999999</v>
      </c>
      <c r="I458">
        <v>-0.09</v>
      </c>
      <c r="J458">
        <v>0.03</v>
      </c>
      <c r="K458">
        <v>8.2000000000000003E-2</v>
      </c>
      <c r="L458">
        <v>15036</v>
      </c>
      <c r="M458">
        <v>8310</v>
      </c>
    </row>
    <row r="459" spans="1:13" x14ac:dyDescent="0.25">
      <c r="A459">
        <v>464</v>
      </c>
      <c r="B459">
        <v>38.414999999999999</v>
      </c>
      <c r="C459">
        <v>140.88999999999999</v>
      </c>
      <c r="D459">
        <v>46.720999999999997</v>
      </c>
      <c r="E459">
        <v>38.414999999999999</v>
      </c>
      <c r="F459">
        <v>140.88900000000001</v>
      </c>
      <c r="G459">
        <v>-9999</v>
      </c>
      <c r="H459">
        <v>-999</v>
      </c>
      <c r="I459">
        <v>-999</v>
      </c>
      <c r="J459">
        <v>6.9000000000000006E-2</v>
      </c>
      <c r="K459">
        <v>-999</v>
      </c>
      <c r="L459">
        <v>15041</v>
      </c>
      <c r="M459">
        <v>8342</v>
      </c>
    </row>
    <row r="460" spans="1:13" x14ac:dyDescent="0.25">
      <c r="A460">
        <v>465</v>
      </c>
      <c r="B460">
        <v>38.524000000000001</v>
      </c>
      <c r="C460">
        <v>140.91</v>
      </c>
      <c r="D460">
        <v>548.803</v>
      </c>
      <c r="E460">
        <v>38.524000000000001</v>
      </c>
      <c r="F460">
        <v>140.91</v>
      </c>
      <c r="G460">
        <v>513.70000000000005</v>
      </c>
      <c r="H460">
        <v>35.103000000000002</v>
      </c>
      <c r="I460">
        <v>6.8000000000000005E-2</v>
      </c>
      <c r="J460">
        <v>0.05</v>
      </c>
      <c r="K460">
        <v>7.8E-2</v>
      </c>
      <c r="L460">
        <v>15056</v>
      </c>
      <c r="M460">
        <v>8263</v>
      </c>
    </row>
    <row r="461" spans="1:13" x14ac:dyDescent="0.25">
      <c r="A461">
        <v>466</v>
      </c>
      <c r="B461">
        <v>39.713000000000001</v>
      </c>
      <c r="C461">
        <v>141.131</v>
      </c>
      <c r="D461">
        <v>1193.3689999999999</v>
      </c>
      <c r="E461">
        <v>39.713000000000001</v>
      </c>
      <c r="F461">
        <v>141.131</v>
      </c>
      <c r="G461">
        <v>1216.95</v>
      </c>
      <c r="H461">
        <v>-23.581</v>
      </c>
      <c r="I461">
        <v>-1.9E-2</v>
      </c>
      <c r="J461">
        <v>3.1E-2</v>
      </c>
      <c r="K461">
        <v>2.1000000000000001E-2</v>
      </c>
      <c r="L461">
        <v>15215</v>
      </c>
      <c r="M461">
        <v>7407</v>
      </c>
    </row>
    <row r="462" spans="1:13" x14ac:dyDescent="0.25">
      <c r="A462">
        <v>467</v>
      </c>
      <c r="B462">
        <v>39.692</v>
      </c>
      <c r="C462">
        <v>141.149</v>
      </c>
      <c r="D462">
        <v>2184.8380000000002</v>
      </c>
      <c r="E462">
        <v>39.692999999999998</v>
      </c>
      <c r="F462">
        <v>141.149</v>
      </c>
      <c r="G462">
        <v>2183.58</v>
      </c>
      <c r="H462">
        <v>1.258</v>
      </c>
      <c r="I462">
        <v>1E-3</v>
      </c>
      <c r="J462">
        <v>7.5999999999999998E-2</v>
      </c>
      <c r="K462">
        <v>1.6E-2</v>
      </c>
      <c r="L462">
        <v>15228</v>
      </c>
      <c r="M462">
        <v>7422</v>
      </c>
    </row>
    <row r="463" spans="1:13" x14ac:dyDescent="0.25">
      <c r="A463">
        <v>468</v>
      </c>
      <c r="B463">
        <v>39.673000000000002</v>
      </c>
      <c r="C463">
        <v>141.16300000000001</v>
      </c>
      <c r="D463">
        <v>2346.183</v>
      </c>
      <c r="E463">
        <v>39.673000000000002</v>
      </c>
      <c r="F463">
        <v>141.16200000000001</v>
      </c>
      <c r="G463">
        <v>2347.3000000000002</v>
      </c>
      <c r="H463">
        <v>-1.117</v>
      </c>
      <c r="I463">
        <v>0</v>
      </c>
      <c r="J463">
        <v>0.10299999999999999</v>
      </c>
      <c r="K463">
        <v>2.1000000000000001E-2</v>
      </c>
      <c r="L463">
        <v>15238</v>
      </c>
      <c r="M463">
        <v>7436</v>
      </c>
    </row>
    <row r="464" spans="1:13" x14ac:dyDescent="0.25">
      <c r="A464">
        <v>469</v>
      </c>
      <c r="B464">
        <v>39.622</v>
      </c>
      <c r="C464">
        <v>141.18299999999999</v>
      </c>
      <c r="D464">
        <v>2422.1170000000002</v>
      </c>
      <c r="E464">
        <v>39.621000000000002</v>
      </c>
      <c r="F464">
        <v>141.18299999999999</v>
      </c>
      <c r="G464">
        <v>2419.9</v>
      </c>
      <c r="H464">
        <v>2.2170000000000001</v>
      </c>
      <c r="I464">
        <v>1E-3</v>
      </c>
      <c r="J464">
        <v>6.6000000000000003E-2</v>
      </c>
      <c r="K464">
        <v>1.4E-2</v>
      </c>
      <c r="L464">
        <v>15252</v>
      </c>
      <c r="M464">
        <v>7473</v>
      </c>
    </row>
    <row r="465" spans="1:13" x14ac:dyDescent="0.25">
      <c r="A465">
        <v>470</v>
      </c>
      <c r="B465">
        <v>39.552999999999997</v>
      </c>
      <c r="C465">
        <v>141.17599999999999</v>
      </c>
      <c r="D465">
        <v>2572.7719999999999</v>
      </c>
      <c r="E465">
        <v>39.552999999999997</v>
      </c>
      <c r="F465">
        <v>141.17599999999999</v>
      </c>
      <c r="G465">
        <v>2579.8000000000002</v>
      </c>
      <c r="H465">
        <v>-7.0279999999999996</v>
      </c>
      <c r="I465">
        <v>-3.0000000000000001E-3</v>
      </c>
      <c r="J465">
        <v>5.8000000000000003E-2</v>
      </c>
      <c r="K465">
        <v>1.4E-2</v>
      </c>
      <c r="L465">
        <v>15247</v>
      </c>
      <c r="M465">
        <v>7522</v>
      </c>
    </row>
    <row r="466" spans="1:13" x14ac:dyDescent="0.25">
      <c r="A466">
        <v>471</v>
      </c>
      <c r="B466">
        <v>39.494</v>
      </c>
      <c r="C466">
        <v>141.155</v>
      </c>
      <c r="D466">
        <v>2756.0909999999999</v>
      </c>
      <c r="E466">
        <v>39.494</v>
      </c>
      <c r="F466">
        <v>141.15600000000001</v>
      </c>
      <c r="G466">
        <v>2752.1</v>
      </c>
      <c r="H466">
        <v>3.9910000000000001</v>
      </c>
      <c r="I466">
        <v>1E-3</v>
      </c>
      <c r="J466">
        <v>0.10199999999999999</v>
      </c>
      <c r="K466">
        <v>2.1999999999999999E-2</v>
      </c>
      <c r="L466">
        <v>15232</v>
      </c>
      <c r="M466">
        <v>7565</v>
      </c>
    </row>
    <row r="467" spans="1:13" x14ac:dyDescent="0.25">
      <c r="A467">
        <v>472</v>
      </c>
      <c r="B467">
        <v>39.392000000000003</v>
      </c>
      <c r="C467">
        <v>141.13</v>
      </c>
      <c r="D467">
        <v>4227.43</v>
      </c>
      <c r="E467">
        <v>39.392000000000003</v>
      </c>
      <c r="F467">
        <v>141.13</v>
      </c>
      <c r="G467">
        <v>4228.6000000000004</v>
      </c>
      <c r="H467">
        <v>-1.17</v>
      </c>
      <c r="I467">
        <v>0</v>
      </c>
      <c r="J467">
        <v>4.2000000000000003E-2</v>
      </c>
      <c r="K467">
        <v>8.9999999999999993E-3</v>
      </c>
      <c r="L467">
        <v>15214</v>
      </c>
      <c r="M467">
        <v>7638</v>
      </c>
    </row>
    <row r="468" spans="1:13" x14ac:dyDescent="0.25">
      <c r="A468">
        <v>473</v>
      </c>
      <c r="B468">
        <v>39.351999999999997</v>
      </c>
      <c r="C468">
        <v>141.14400000000001</v>
      </c>
      <c r="D468">
        <v>4411.4369999999999</v>
      </c>
      <c r="E468">
        <v>39.351999999999997</v>
      </c>
      <c r="F468">
        <v>141.14400000000001</v>
      </c>
      <c r="G468">
        <v>4421</v>
      </c>
      <c r="H468">
        <v>-9.5630000000000006</v>
      </c>
      <c r="I468">
        <v>-2E-3</v>
      </c>
      <c r="J468">
        <v>2.4E-2</v>
      </c>
      <c r="K468">
        <v>6.0000000000000001E-3</v>
      </c>
      <c r="L468">
        <v>15224</v>
      </c>
      <c r="M468">
        <v>7667</v>
      </c>
    </row>
    <row r="469" spans="1:13" x14ac:dyDescent="0.25">
      <c r="A469">
        <v>474</v>
      </c>
      <c r="B469">
        <v>39.283999999999999</v>
      </c>
      <c r="C469">
        <v>141.13</v>
      </c>
      <c r="D469">
        <v>4546.7889999999998</v>
      </c>
      <c r="E469">
        <v>39.284999999999997</v>
      </c>
      <c r="F469">
        <v>141.13</v>
      </c>
      <c r="G469">
        <v>4541.2</v>
      </c>
      <c r="H469">
        <v>5.5880000000000001</v>
      </c>
      <c r="I469">
        <v>1E-3</v>
      </c>
      <c r="J469">
        <v>0.108</v>
      </c>
      <c r="K469">
        <v>2.3E-2</v>
      </c>
      <c r="L469">
        <v>15214</v>
      </c>
      <c r="M469">
        <v>7716</v>
      </c>
    </row>
    <row r="470" spans="1:13" x14ac:dyDescent="0.25">
      <c r="A470">
        <v>475</v>
      </c>
      <c r="B470">
        <v>39.26</v>
      </c>
      <c r="C470">
        <v>141.12200000000001</v>
      </c>
      <c r="D470">
        <v>5464.2790000000005</v>
      </c>
      <c r="E470">
        <v>39.261000000000003</v>
      </c>
      <c r="F470">
        <v>141.12200000000001</v>
      </c>
      <c r="G470">
        <v>5458.7</v>
      </c>
      <c r="H470">
        <v>5.5789999999999997</v>
      </c>
      <c r="I470">
        <v>1E-3</v>
      </c>
      <c r="J470">
        <v>7.6999999999999999E-2</v>
      </c>
      <c r="K470">
        <v>1.6E-2</v>
      </c>
      <c r="L470">
        <v>15208</v>
      </c>
      <c r="M470">
        <v>7733</v>
      </c>
    </row>
    <row r="471" spans="1:13" x14ac:dyDescent="0.25">
      <c r="A471">
        <v>476</v>
      </c>
      <c r="B471">
        <v>39.252000000000002</v>
      </c>
      <c r="C471">
        <v>141.11500000000001</v>
      </c>
      <c r="D471">
        <v>5465.8990000000003</v>
      </c>
      <c r="E471">
        <v>39.252000000000002</v>
      </c>
      <c r="F471">
        <v>141.114</v>
      </c>
      <c r="G471">
        <v>5459.8</v>
      </c>
      <c r="H471">
        <v>6.1</v>
      </c>
      <c r="I471">
        <v>1E-3</v>
      </c>
      <c r="J471">
        <v>5.1999999999999998E-2</v>
      </c>
      <c r="K471">
        <v>1.0999999999999999E-2</v>
      </c>
      <c r="L471">
        <v>15203</v>
      </c>
      <c r="M471">
        <v>7739</v>
      </c>
    </row>
    <row r="472" spans="1:13" x14ac:dyDescent="0.25">
      <c r="A472">
        <v>477</v>
      </c>
      <c r="B472">
        <v>39.197000000000003</v>
      </c>
      <c r="C472">
        <v>141.12799999999999</v>
      </c>
      <c r="D472">
        <v>5547.0309999999999</v>
      </c>
      <c r="E472">
        <v>39.195999999999998</v>
      </c>
      <c r="F472">
        <v>141.12799999999999</v>
      </c>
      <c r="G472">
        <v>5544.6</v>
      </c>
      <c r="H472">
        <v>2.431</v>
      </c>
      <c r="I472">
        <v>0</v>
      </c>
      <c r="J472">
        <v>7.1999999999999995E-2</v>
      </c>
      <c r="K472">
        <v>1.4999999999999999E-2</v>
      </c>
      <c r="L472">
        <v>15213</v>
      </c>
      <c r="M472">
        <v>7779</v>
      </c>
    </row>
    <row r="473" spans="1:13" x14ac:dyDescent="0.25">
      <c r="A473">
        <v>478</v>
      </c>
      <c r="B473">
        <v>39.168999999999997</v>
      </c>
      <c r="C473">
        <v>141.155</v>
      </c>
      <c r="D473">
        <v>5887.3670000000002</v>
      </c>
      <c r="E473">
        <v>39.167999999999999</v>
      </c>
      <c r="F473">
        <v>141.155</v>
      </c>
      <c r="G473">
        <v>6006</v>
      </c>
      <c r="H473">
        <v>-118.633</v>
      </c>
      <c r="I473">
        <v>-0.02</v>
      </c>
      <c r="J473">
        <v>8.4000000000000005E-2</v>
      </c>
      <c r="K473">
        <v>3.2000000000000001E-2</v>
      </c>
      <c r="L473">
        <v>15232</v>
      </c>
      <c r="M473">
        <v>7799</v>
      </c>
    </row>
    <row r="474" spans="1:13" x14ac:dyDescent="0.25">
      <c r="A474">
        <v>479</v>
      </c>
      <c r="B474">
        <v>39.134999999999998</v>
      </c>
      <c r="C474">
        <v>141.17599999999999</v>
      </c>
      <c r="D474">
        <v>6259.05</v>
      </c>
      <c r="E474">
        <v>39.136000000000003</v>
      </c>
      <c r="F474">
        <v>141.17599999999999</v>
      </c>
      <c r="G474">
        <v>6245.6</v>
      </c>
      <c r="H474">
        <v>13.45</v>
      </c>
      <c r="I474">
        <v>2E-3</v>
      </c>
      <c r="J474">
        <v>7.0000000000000007E-2</v>
      </c>
      <c r="K474">
        <v>1.6E-2</v>
      </c>
      <c r="L474">
        <v>15247</v>
      </c>
      <c r="M474">
        <v>7823</v>
      </c>
    </row>
    <row r="475" spans="1:13" x14ac:dyDescent="0.25">
      <c r="A475">
        <v>480</v>
      </c>
      <c r="B475">
        <v>39.064999999999998</v>
      </c>
      <c r="C475">
        <v>141.16300000000001</v>
      </c>
      <c r="D475">
        <v>6417.5990000000002</v>
      </c>
      <c r="E475">
        <v>39.064999999999998</v>
      </c>
      <c r="F475">
        <v>141.16300000000001</v>
      </c>
      <c r="G475">
        <v>6398.9</v>
      </c>
      <c r="H475">
        <v>18.699000000000002</v>
      </c>
      <c r="I475">
        <v>3.0000000000000001E-3</v>
      </c>
      <c r="J475">
        <v>4.9000000000000002E-2</v>
      </c>
      <c r="K475">
        <v>1.2999999999999999E-2</v>
      </c>
      <c r="L475">
        <v>15238</v>
      </c>
      <c r="M475">
        <v>7874</v>
      </c>
    </row>
    <row r="476" spans="1:13" x14ac:dyDescent="0.25">
      <c r="A476">
        <v>481</v>
      </c>
      <c r="B476">
        <v>39.020000000000003</v>
      </c>
      <c r="C476">
        <v>141.13499999999999</v>
      </c>
      <c r="D476">
        <v>6508.23</v>
      </c>
      <c r="E476">
        <v>39.020000000000003</v>
      </c>
      <c r="F476">
        <v>141.136</v>
      </c>
      <c r="G476">
        <v>6485.1</v>
      </c>
      <c r="H476">
        <v>23.13</v>
      </c>
      <c r="I476">
        <v>4.0000000000000001E-3</v>
      </c>
      <c r="J476">
        <v>5.1999999999999998E-2</v>
      </c>
      <c r="K476">
        <v>1.4E-2</v>
      </c>
      <c r="L476">
        <v>15218</v>
      </c>
      <c r="M476">
        <v>7906</v>
      </c>
    </row>
    <row r="477" spans="1:13" x14ac:dyDescent="0.25">
      <c r="A477">
        <v>482</v>
      </c>
      <c r="B477">
        <v>38.975999999999999</v>
      </c>
      <c r="C477">
        <v>141.13800000000001</v>
      </c>
      <c r="D477">
        <v>6730.1779999999999</v>
      </c>
      <c r="E477">
        <v>38.975999999999999</v>
      </c>
      <c r="F477">
        <v>141.13800000000001</v>
      </c>
      <c r="G477">
        <v>6738.3</v>
      </c>
      <c r="H477">
        <v>-8.1219999999999999</v>
      </c>
      <c r="I477">
        <v>-1E-3</v>
      </c>
      <c r="J477">
        <v>3.9E-2</v>
      </c>
      <c r="K477">
        <v>8.9999999999999993E-3</v>
      </c>
      <c r="L477">
        <v>15220</v>
      </c>
      <c r="M477">
        <v>7938</v>
      </c>
    </row>
    <row r="478" spans="1:13" x14ac:dyDescent="0.25">
      <c r="A478">
        <v>483</v>
      </c>
      <c r="B478">
        <v>38.948999999999998</v>
      </c>
      <c r="C478">
        <v>141.172</v>
      </c>
      <c r="D478">
        <v>7083.7039999999997</v>
      </c>
      <c r="E478">
        <v>38.948</v>
      </c>
      <c r="F478">
        <v>141.17099999999999</v>
      </c>
      <c r="G478">
        <v>7065.6</v>
      </c>
      <c r="H478">
        <v>18.103999999999999</v>
      </c>
      <c r="I478">
        <v>3.0000000000000001E-3</v>
      </c>
      <c r="J478">
        <v>0.151</v>
      </c>
      <c r="K478">
        <v>3.3000000000000002E-2</v>
      </c>
      <c r="L478">
        <v>15244</v>
      </c>
      <c r="M478">
        <v>7957</v>
      </c>
    </row>
    <row r="479" spans="1:13" x14ac:dyDescent="0.25">
      <c r="A479">
        <v>484</v>
      </c>
      <c r="B479">
        <v>38.951000000000001</v>
      </c>
      <c r="C479">
        <v>141.191</v>
      </c>
      <c r="D479">
        <v>7096.1450000000004</v>
      </c>
      <c r="E479">
        <v>38.951000000000001</v>
      </c>
      <c r="F479">
        <v>141.191</v>
      </c>
      <c r="G479">
        <v>7095.1</v>
      </c>
      <c r="H479">
        <v>1.0449999999999999</v>
      </c>
      <c r="I479">
        <v>0</v>
      </c>
      <c r="J479">
        <v>3.4000000000000002E-2</v>
      </c>
      <c r="K479">
        <v>7.0000000000000001E-3</v>
      </c>
      <c r="L479">
        <v>15258</v>
      </c>
      <c r="M479">
        <v>7956</v>
      </c>
    </row>
    <row r="480" spans="1:13" x14ac:dyDescent="0.25">
      <c r="A480">
        <v>485</v>
      </c>
      <c r="B480">
        <v>38.899000000000001</v>
      </c>
      <c r="C480">
        <v>141.26300000000001</v>
      </c>
      <c r="D480">
        <v>7516.6840000000002</v>
      </c>
      <c r="E480">
        <v>38.899000000000001</v>
      </c>
      <c r="F480">
        <v>141.26300000000001</v>
      </c>
      <c r="G480">
        <v>7509.5</v>
      </c>
      <c r="H480">
        <v>7.1840000000000002</v>
      </c>
      <c r="I480">
        <v>1E-3</v>
      </c>
      <c r="J480">
        <v>3.9E-2</v>
      </c>
      <c r="K480">
        <v>8.9999999999999993E-3</v>
      </c>
      <c r="L480">
        <v>15310</v>
      </c>
      <c r="M480">
        <v>7993</v>
      </c>
    </row>
    <row r="481" spans="1:13" x14ac:dyDescent="0.25">
      <c r="A481">
        <v>486</v>
      </c>
      <c r="B481">
        <v>38.841999999999999</v>
      </c>
      <c r="C481">
        <v>141.26300000000001</v>
      </c>
      <c r="D481">
        <v>7650.7629999999999</v>
      </c>
      <c r="E481">
        <v>38.843000000000004</v>
      </c>
      <c r="F481">
        <v>141.26300000000001</v>
      </c>
      <c r="G481">
        <v>7641.2</v>
      </c>
      <c r="H481">
        <v>9.5630000000000006</v>
      </c>
      <c r="I481">
        <v>1E-3</v>
      </c>
      <c r="J481">
        <v>7.2999999999999995E-2</v>
      </c>
      <c r="K481">
        <v>1.6E-2</v>
      </c>
      <c r="L481">
        <v>15310</v>
      </c>
      <c r="M481">
        <v>8034</v>
      </c>
    </row>
    <row r="482" spans="1:13" x14ac:dyDescent="0.25">
      <c r="A482">
        <v>487</v>
      </c>
      <c r="B482">
        <v>39.926000000000002</v>
      </c>
      <c r="C482">
        <v>141.22800000000001</v>
      </c>
      <c r="D482">
        <v>320.99599999999998</v>
      </c>
      <c r="E482">
        <v>39.924999999999997</v>
      </c>
      <c r="F482">
        <v>141.22900000000001</v>
      </c>
      <c r="G482">
        <v>322</v>
      </c>
      <c r="H482">
        <v>-1.004</v>
      </c>
      <c r="I482">
        <v>-3.0000000000000001E-3</v>
      </c>
      <c r="J482">
        <v>8.8999999999999996E-2</v>
      </c>
      <c r="K482">
        <v>0.02</v>
      </c>
      <c r="L482">
        <v>15285</v>
      </c>
      <c r="M482">
        <v>7254</v>
      </c>
    </row>
    <row r="483" spans="1:13" x14ac:dyDescent="0.25">
      <c r="A483">
        <v>488</v>
      </c>
      <c r="B483">
        <v>39.715000000000003</v>
      </c>
      <c r="C483">
        <v>141.178</v>
      </c>
      <c r="D483">
        <v>195.352</v>
      </c>
      <c r="E483">
        <v>39.712000000000003</v>
      </c>
      <c r="F483">
        <v>141.179</v>
      </c>
      <c r="G483">
        <v>195.8</v>
      </c>
      <c r="H483">
        <v>-0.44800000000000001</v>
      </c>
      <c r="I483">
        <v>-2E-3</v>
      </c>
      <c r="J483">
        <v>0.28999999999999998</v>
      </c>
      <c r="K483">
        <v>0.06</v>
      </c>
      <c r="L483">
        <v>15249</v>
      </c>
      <c r="M483">
        <v>7406</v>
      </c>
    </row>
    <row r="484" spans="1:13" x14ac:dyDescent="0.25">
      <c r="A484">
        <v>489</v>
      </c>
      <c r="B484">
        <v>39.698</v>
      </c>
      <c r="C484">
        <v>141.06899999999999</v>
      </c>
      <c r="D484">
        <v>665.53099999999995</v>
      </c>
      <c r="E484">
        <v>39.698</v>
      </c>
      <c r="F484">
        <v>141.06700000000001</v>
      </c>
      <c r="G484">
        <v>664</v>
      </c>
      <c r="H484">
        <v>1.5309999999999999</v>
      </c>
      <c r="I484">
        <v>2E-3</v>
      </c>
      <c r="J484">
        <v>0.151</v>
      </c>
      <c r="K484">
        <v>3.3000000000000002E-2</v>
      </c>
      <c r="L484">
        <v>15170</v>
      </c>
      <c r="M484">
        <v>7418</v>
      </c>
    </row>
    <row r="485" spans="1:13" x14ac:dyDescent="0.25">
      <c r="A485">
        <v>490</v>
      </c>
      <c r="B485">
        <v>39.704999999999998</v>
      </c>
      <c r="C485">
        <v>141.12200000000001</v>
      </c>
      <c r="D485">
        <v>767.36500000000001</v>
      </c>
      <c r="E485">
        <v>39.704000000000001</v>
      </c>
      <c r="F485">
        <v>141.12200000000001</v>
      </c>
      <c r="G485">
        <v>744.82</v>
      </c>
      <c r="H485">
        <v>22.545000000000002</v>
      </c>
      <c r="I485">
        <v>0.03</v>
      </c>
      <c r="J485">
        <v>0.104</v>
      </c>
      <c r="K485">
        <v>5.0999999999999997E-2</v>
      </c>
      <c r="L485">
        <v>15208</v>
      </c>
      <c r="M485">
        <v>7413</v>
      </c>
    </row>
    <row r="486" spans="1:13" x14ac:dyDescent="0.25">
      <c r="A486">
        <v>491</v>
      </c>
      <c r="B486">
        <v>39.393999999999998</v>
      </c>
      <c r="C486">
        <v>141.15100000000001</v>
      </c>
      <c r="D486">
        <v>958.31100000000004</v>
      </c>
      <c r="E486">
        <v>39.393000000000001</v>
      </c>
      <c r="F486">
        <v>141.15100000000001</v>
      </c>
      <c r="G486">
        <v>959.15</v>
      </c>
      <c r="H486">
        <v>-0.83899999999999997</v>
      </c>
      <c r="I486">
        <v>-1E-3</v>
      </c>
      <c r="J486">
        <v>8.7999999999999995E-2</v>
      </c>
      <c r="K486">
        <v>1.7999999999999999E-2</v>
      </c>
      <c r="L486">
        <v>15229</v>
      </c>
      <c r="M486">
        <v>7637</v>
      </c>
    </row>
    <row r="487" spans="1:13" x14ac:dyDescent="0.25">
      <c r="A487">
        <v>492</v>
      </c>
      <c r="B487">
        <v>39.378</v>
      </c>
      <c r="C487">
        <v>141.108</v>
      </c>
      <c r="D487">
        <v>158.923</v>
      </c>
      <c r="E487">
        <v>39.378999999999998</v>
      </c>
      <c r="F487">
        <v>141.107</v>
      </c>
      <c r="G487">
        <v>164.2</v>
      </c>
      <c r="H487">
        <v>-5.2770000000000001</v>
      </c>
      <c r="I487">
        <v>-3.2000000000000001E-2</v>
      </c>
      <c r="J487">
        <v>8.1000000000000003E-2</v>
      </c>
      <c r="K487">
        <v>4.1000000000000002E-2</v>
      </c>
      <c r="L487">
        <v>15198</v>
      </c>
      <c r="M487">
        <v>7648</v>
      </c>
    </row>
    <row r="488" spans="1:13" x14ac:dyDescent="0.25">
      <c r="A488">
        <v>493</v>
      </c>
      <c r="B488">
        <v>39.204999999999998</v>
      </c>
      <c r="C488">
        <v>141.15899999999999</v>
      </c>
      <c r="D488">
        <v>100.593</v>
      </c>
      <c r="E488">
        <v>39.204999999999998</v>
      </c>
      <c r="F488">
        <v>141.15899999999999</v>
      </c>
      <c r="G488">
        <v>111</v>
      </c>
      <c r="H488">
        <v>-10.407</v>
      </c>
      <c r="I488">
        <v>-9.4E-2</v>
      </c>
      <c r="J488">
        <v>1.6E-2</v>
      </c>
      <c r="K488">
        <v>8.1000000000000003E-2</v>
      </c>
      <c r="L488">
        <v>15235</v>
      </c>
      <c r="M488">
        <v>7773</v>
      </c>
    </row>
    <row r="489" spans="1:13" x14ac:dyDescent="0.25">
      <c r="A489">
        <v>494</v>
      </c>
      <c r="B489">
        <v>39.185000000000002</v>
      </c>
      <c r="C489">
        <v>141.18299999999999</v>
      </c>
      <c r="D489">
        <v>100.538</v>
      </c>
      <c r="E489">
        <v>39.186</v>
      </c>
      <c r="F489">
        <v>141.18199999999999</v>
      </c>
      <c r="G489">
        <v>100.7</v>
      </c>
      <c r="H489">
        <v>-0.16200000000000001</v>
      </c>
      <c r="I489">
        <v>-2E-3</v>
      </c>
      <c r="J489">
        <v>8.5000000000000006E-2</v>
      </c>
      <c r="K489">
        <v>1.7999999999999999E-2</v>
      </c>
      <c r="L489">
        <v>15252</v>
      </c>
      <c r="M489">
        <v>7787</v>
      </c>
    </row>
    <row r="490" spans="1:13" x14ac:dyDescent="0.25">
      <c r="A490">
        <v>495</v>
      </c>
      <c r="B490">
        <v>39.015999999999998</v>
      </c>
      <c r="C490">
        <v>141.09100000000001</v>
      </c>
      <c r="D490">
        <v>150.95699999999999</v>
      </c>
      <c r="E490">
        <v>39.015999999999998</v>
      </c>
      <c r="F490">
        <v>141.09100000000001</v>
      </c>
      <c r="G490">
        <v>169.5</v>
      </c>
      <c r="H490">
        <v>-18.542999999999999</v>
      </c>
      <c r="I490">
        <v>-0.109</v>
      </c>
      <c r="J490">
        <v>4.0000000000000001E-3</v>
      </c>
      <c r="K490">
        <v>9.2999999999999999E-2</v>
      </c>
      <c r="L490">
        <v>15186</v>
      </c>
      <c r="M490">
        <v>7909</v>
      </c>
    </row>
    <row r="491" spans="1:13" x14ac:dyDescent="0.25">
      <c r="A491">
        <v>496</v>
      </c>
      <c r="B491">
        <v>38.941000000000003</v>
      </c>
      <c r="C491">
        <v>141.053</v>
      </c>
      <c r="D491">
        <v>168.58199999999999</v>
      </c>
      <c r="E491">
        <v>38.94</v>
      </c>
      <c r="F491">
        <v>141.05199999999999</v>
      </c>
      <c r="G491">
        <v>172.5</v>
      </c>
      <c r="H491">
        <v>-3.9180000000000001</v>
      </c>
      <c r="I491">
        <v>-2.3E-2</v>
      </c>
      <c r="J491">
        <v>0.16600000000000001</v>
      </c>
      <c r="K491">
        <v>5.0999999999999997E-2</v>
      </c>
      <c r="L491">
        <v>15159</v>
      </c>
      <c r="M491">
        <v>7963</v>
      </c>
    </row>
    <row r="492" spans="1:13" x14ac:dyDescent="0.25">
      <c r="A492">
        <v>497</v>
      </c>
      <c r="B492">
        <v>38.927999999999997</v>
      </c>
      <c r="C492">
        <v>141.12799999999999</v>
      </c>
      <c r="D492">
        <v>268.34199999999998</v>
      </c>
      <c r="E492">
        <v>38.927999999999997</v>
      </c>
      <c r="F492">
        <v>141.12799999999999</v>
      </c>
      <c r="G492">
        <v>279.89999999999998</v>
      </c>
      <c r="H492">
        <v>-11.558</v>
      </c>
      <c r="I492">
        <v>-4.1000000000000002E-2</v>
      </c>
      <c r="J492">
        <v>6.7000000000000004E-2</v>
      </c>
      <c r="K492">
        <v>4.5999999999999999E-2</v>
      </c>
      <c r="L492">
        <v>15213</v>
      </c>
      <c r="M492">
        <v>7972</v>
      </c>
    </row>
    <row r="493" spans="1:13" x14ac:dyDescent="0.25">
      <c r="A493">
        <v>498</v>
      </c>
      <c r="B493">
        <v>38.927999999999997</v>
      </c>
      <c r="C493">
        <v>141.255</v>
      </c>
      <c r="D493">
        <v>374.12200000000001</v>
      </c>
      <c r="E493">
        <v>38.929000000000002</v>
      </c>
      <c r="F493">
        <v>141.25399999999999</v>
      </c>
      <c r="G493">
        <v>361.9</v>
      </c>
      <c r="H493">
        <v>12.222</v>
      </c>
      <c r="I493">
        <v>3.4000000000000002E-2</v>
      </c>
      <c r="J493">
        <v>9.6000000000000002E-2</v>
      </c>
      <c r="K493">
        <v>5.2999999999999999E-2</v>
      </c>
      <c r="L493">
        <v>15304</v>
      </c>
      <c r="M493">
        <v>7972</v>
      </c>
    </row>
    <row r="494" spans="1:13" x14ac:dyDescent="0.25">
      <c r="A494">
        <v>499</v>
      </c>
      <c r="B494">
        <v>38.896999999999998</v>
      </c>
      <c r="C494">
        <v>141.29</v>
      </c>
      <c r="D494">
        <v>87.125</v>
      </c>
      <c r="E494">
        <v>38.896000000000001</v>
      </c>
      <c r="F494">
        <v>141.29</v>
      </c>
      <c r="G494">
        <v>84.4</v>
      </c>
      <c r="H494">
        <v>2.7250000000000001</v>
      </c>
      <c r="I494">
        <v>3.2000000000000001E-2</v>
      </c>
      <c r="J494">
        <v>6.8000000000000005E-2</v>
      </c>
      <c r="K494">
        <v>4.7E-2</v>
      </c>
      <c r="L494">
        <v>15329</v>
      </c>
      <c r="M494">
        <v>7995</v>
      </c>
    </row>
    <row r="495" spans="1:13" x14ac:dyDescent="0.25">
      <c r="A495">
        <v>500</v>
      </c>
      <c r="B495">
        <v>38.86</v>
      </c>
      <c r="C495">
        <v>141.32</v>
      </c>
      <c r="D495">
        <v>65.099999999999994</v>
      </c>
      <c r="E495">
        <v>38.860999999999997</v>
      </c>
      <c r="F495">
        <v>141.32</v>
      </c>
      <c r="G495">
        <v>64</v>
      </c>
      <c r="H495">
        <v>1.1000000000000001</v>
      </c>
      <c r="I495">
        <v>1.7000000000000001E-2</v>
      </c>
      <c r="J495">
        <v>6.6000000000000003E-2</v>
      </c>
      <c r="K495">
        <v>3.4000000000000002E-2</v>
      </c>
      <c r="L495">
        <v>15351</v>
      </c>
      <c r="M495">
        <v>8021</v>
      </c>
    </row>
    <row r="496" spans="1:13" x14ac:dyDescent="0.25">
      <c r="A496">
        <v>501</v>
      </c>
      <c r="B496">
        <v>38.975999999999999</v>
      </c>
      <c r="C496">
        <v>141.24</v>
      </c>
      <c r="D496">
        <v>346.84899999999999</v>
      </c>
      <c r="E496">
        <v>38.975999999999999</v>
      </c>
      <c r="F496">
        <v>141.24</v>
      </c>
      <c r="G496">
        <v>348</v>
      </c>
      <c r="H496">
        <v>-1.151</v>
      </c>
      <c r="I496">
        <v>-3.0000000000000001E-3</v>
      </c>
      <c r="J496">
        <v>0.05</v>
      </c>
      <c r="K496">
        <v>1.2E-2</v>
      </c>
      <c r="L496">
        <v>15293</v>
      </c>
      <c r="M496">
        <v>7938</v>
      </c>
    </row>
    <row r="497" spans="1:13" x14ac:dyDescent="0.25">
      <c r="A497">
        <v>502</v>
      </c>
      <c r="B497">
        <v>38.991</v>
      </c>
      <c r="C497">
        <v>141.126</v>
      </c>
      <c r="D497">
        <v>6699.51</v>
      </c>
      <c r="E497">
        <v>38.991</v>
      </c>
      <c r="F497">
        <v>141.124</v>
      </c>
      <c r="G497">
        <v>-9999</v>
      </c>
      <c r="H497">
        <v>-999</v>
      </c>
      <c r="I497">
        <v>-999</v>
      </c>
      <c r="J497">
        <v>0.14799999999999999</v>
      </c>
      <c r="K497">
        <v>-999</v>
      </c>
      <c r="L497">
        <v>15211</v>
      </c>
      <c r="M497">
        <v>7927</v>
      </c>
    </row>
    <row r="498" spans="1:13" x14ac:dyDescent="0.25">
      <c r="A498">
        <v>503</v>
      </c>
      <c r="B498">
        <v>39.277999999999999</v>
      </c>
      <c r="C498">
        <v>141.12299999999999</v>
      </c>
      <c r="D498">
        <v>2.0110000000000001</v>
      </c>
      <c r="E498">
        <v>39.277999999999999</v>
      </c>
      <c r="F498">
        <v>141.124</v>
      </c>
      <c r="G498">
        <v>2.2999999999999998</v>
      </c>
      <c r="H498">
        <v>-0.28899999999999998</v>
      </c>
      <c r="I498">
        <v>-0.126</v>
      </c>
      <c r="J498">
        <v>0.106</v>
      </c>
      <c r="K498">
        <v>0.247</v>
      </c>
      <c r="L498">
        <v>15209</v>
      </c>
      <c r="M498">
        <v>7720</v>
      </c>
    </row>
    <row r="499" spans="1:13" x14ac:dyDescent="0.25">
      <c r="A499">
        <v>504</v>
      </c>
      <c r="B499">
        <v>39.277999999999999</v>
      </c>
      <c r="C499">
        <v>141.12299999999999</v>
      </c>
      <c r="D499">
        <v>2.0110000000000001</v>
      </c>
      <c r="E499">
        <v>39.279000000000003</v>
      </c>
      <c r="F499">
        <v>141.124</v>
      </c>
      <c r="G499">
        <v>2.2999999999999998</v>
      </c>
      <c r="H499">
        <v>-0.28899999999999998</v>
      </c>
      <c r="I499">
        <v>-0.126</v>
      </c>
      <c r="J499">
        <v>0.109</v>
      </c>
      <c r="K499">
        <v>0.252</v>
      </c>
      <c r="L499">
        <v>15209</v>
      </c>
      <c r="M499">
        <v>7720</v>
      </c>
    </row>
    <row r="500" spans="1:13" x14ac:dyDescent="0.25">
      <c r="A500">
        <v>505</v>
      </c>
      <c r="B500">
        <v>38.930999999999997</v>
      </c>
      <c r="C500">
        <v>141.15199999999999</v>
      </c>
      <c r="D500">
        <v>18.448</v>
      </c>
      <c r="E500">
        <v>38.933</v>
      </c>
      <c r="F500">
        <v>141.15299999999999</v>
      </c>
      <c r="G500">
        <v>9.5</v>
      </c>
      <c r="H500">
        <v>8.9480000000000004</v>
      </c>
      <c r="I500">
        <v>0.94199999999999995</v>
      </c>
      <c r="J500">
        <v>0.20899999999999999</v>
      </c>
      <c r="K500">
        <v>1.0780000000000001</v>
      </c>
      <c r="L500">
        <v>15230</v>
      </c>
      <c r="M500">
        <v>7970</v>
      </c>
    </row>
    <row r="501" spans="1:13" x14ac:dyDescent="0.25">
      <c r="A501">
        <v>506</v>
      </c>
      <c r="B501">
        <v>39.22</v>
      </c>
      <c r="C501">
        <v>141.13</v>
      </c>
      <c r="D501">
        <v>5517.817</v>
      </c>
      <c r="E501">
        <v>39.220999999999997</v>
      </c>
      <c r="F501">
        <v>141.131</v>
      </c>
      <c r="G501">
        <v>5500.7</v>
      </c>
      <c r="H501">
        <v>17.117000000000001</v>
      </c>
      <c r="I501">
        <v>3.0000000000000001E-3</v>
      </c>
      <c r="J501">
        <v>0.13700000000000001</v>
      </c>
      <c r="K501">
        <v>0.03</v>
      </c>
      <c r="L501">
        <v>15214</v>
      </c>
      <c r="M501">
        <v>7762</v>
      </c>
    </row>
    <row r="502" spans="1:13" x14ac:dyDescent="0.25">
      <c r="A502">
        <v>507</v>
      </c>
      <c r="B502">
        <v>39.898000000000003</v>
      </c>
      <c r="C502">
        <v>141.19800000000001</v>
      </c>
      <c r="D502">
        <v>589.65700000000004</v>
      </c>
      <c r="E502">
        <v>39.895000000000003</v>
      </c>
      <c r="F502">
        <v>141.20099999999999</v>
      </c>
      <c r="G502">
        <v>591</v>
      </c>
      <c r="H502">
        <v>-1.343</v>
      </c>
      <c r="I502">
        <v>-2E-3</v>
      </c>
      <c r="J502">
        <v>0.41799999999999998</v>
      </c>
      <c r="K502">
        <v>8.5000000000000006E-2</v>
      </c>
      <c r="L502">
        <v>15263</v>
      </c>
      <c r="M502">
        <v>7274</v>
      </c>
    </row>
    <row r="503" spans="1:13" x14ac:dyDescent="0.25">
      <c r="A503">
        <v>508</v>
      </c>
      <c r="B503">
        <v>38.585000000000001</v>
      </c>
      <c r="C503">
        <v>141.476</v>
      </c>
      <c r="D503">
        <v>1.4650000000000001</v>
      </c>
      <c r="E503">
        <v>38.582999999999998</v>
      </c>
      <c r="F503">
        <v>141.47900000000001</v>
      </c>
      <c r="G503">
        <v>-9999</v>
      </c>
      <c r="H503">
        <v>-999</v>
      </c>
      <c r="I503">
        <v>-999</v>
      </c>
      <c r="J503">
        <v>0.39300000000000002</v>
      </c>
      <c r="K503">
        <v>-999</v>
      </c>
      <c r="L503">
        <v>15463</v>
      </c>
      <c r="M503">
        <v>8219</v>
      </c>
    </row>
    <row r="504" spans="1:13" x14ac:dyDescent="0.25">
      <c r="A504">
        <v>509</v>
      </c>
      <c r="B504">
        <v>38.572000000000003</v>
      </c>
      <c r="C504">
        <v>141.44800000000001</v>
      </c>
      <c r="D504">
        <v>8273.6540000000005</v>
      </c>
      <c r="E504">
        <v>38.573999999999998</v>
      </c>
      <c r="F504">
        <v>141.44800000000001</v>
      </c>
      <c r="G504">
        <v>8126</v>
      </c>
      <c r="H504">
        <v>147.654</v>
      </c>
      <c r="I504">
        <v>1.7999999999999999E-2</v>
      </c>
      <c r="J504">
        <v>0.27600000000000002</v>
      </c>
      <c r="K504">
        <v>7.2999999999999995E-2</v>
      </c>
      <c r="L504">
        <v>15443</v>
      </c>
      <c r="M504">
        <v>8229</v>
      </c>
    </row>
    <row r="505" spans="1:13" x14ac:dyDescent="0.25">
      <c r="A505">
        <v>510</v>
      </c>
      <c r="B505">
        <v>38.530999999999999</v>
      </c>
      <c r="C505">
        <v>141.37299999999999</v>
      </c>
      <c r="D505">
        <v>8179.0780000000004</v>
      </c>
      <c r="E505">
        <v>38.53</v>
      </c>
      <c r="F505">
        <v>141.375</v>
      </c>
      <c r="G505">
        <v>8040</v>
      </c>
      <c r="H505">
        <v>139.078</v>
      </c>
      <c r="I505">
        <v>1.7000000000000001E-2</v>
      </c>
      <c r="J505">
        <v>0.22800000000000001</v>
      </c>
      <c r="K505">
        <v>6.3E-2</v>
      </c>
      <c r="L505">
        <v>15389</v>
      </c>
      <c r="M505">
        <v>8258</v>
      </c>
    </row>
    <row r="506" spans="1:13" x14ac:dyDescent="0.25">
      <c r="A506">
        <v>511</v>
      </c>
      <c r="B506">
        <v>38.515000000000001</v>
      </c>
      <c r="C506">
        <v>141.30799999999999</v>
      </c>
      <c r="D506">
        <v>8166.1170000000002</v>
      </c>
      <c r="E506">
        <v>38.515000000000001</v>
      </c>
      <c r="F506">
        <v>141.31</v>
      </c>
      <c r="G506">
        <v>8009</v>
      </c>
      <c r="H506">
        <v>157.11699999999999</v>
      </c>
      <c r="I506">
        <v>0.02</v>
      </c>
      <c r="J506">
        <v>0.21</v>
      </c>
      <c r="K506">
        <v>6.2E-2</v>
      </c>
      <c r="L506">
        <v>15342</v>
      </c>
      <c r="M506">
        <v>8270</v>
      </c>
    </row>
    <row r="507" spans="1:13" x14ac:dyDescent="0.25">
      <c r="A507">
        <v>512</v>
      </c>
      <c r="B507">
        <v>38.601999999999997</v>
      </c>
      <c r="C507">
        <v>141.298</v>
      </c>
      <c r="D507">
        <v>8088.0259999999998</v>
      </c>
      <c r="E507">
        <v>38.603000000000002</v>
      </c>
      <c r="F507">
        <v>141.298</v>
      </c>
      <c r="G507">
        <v>7958.6</v>
      </c>
      <c r="H507">
        <v>129.42599999999999</v>
      </c>
      <c r="I507">
        <v>1.6E-2</v>
      </c>
      <c r="J507">
        <v>0.10299999999999999</v>
      </c>
      <c r="K507">
        <v>3.6999999999999998E-2</v>
      </c>
      <c r="L507">
        <v>15335</v>
      </c>
      <c r="M507">
        <v>8207</v>
      </c>
    </row>
    <row r="508" spans="1:13" x14ac:dyDescent="0.25">
      <c r="A508">
        <v>513</v>
      </c>
      <c r="B508">
        <v>38.601999999999997</v>
      </c>
      <c r="C508">
        <v>141.297</v>
      </c>
      <c r="D508">
        <v>8087.9089999999997</v>
      </c>
      <c r="E508">
        <v>38.601999999999997</v>
      </c>
      <c r="F508">
        <v>141.291</v>
      </c>
      <c r="G508">
        <v>7958.9</v>
      </c>
      <c r="H508">
        <v>129.00899999999999</v>
      </c>
      <c r="I508">
        <v>1.6E-2</v>
      </c>
      <c r="J508">
        <v>0.48099999999999998</v>
      </c>
      <c r="K508">
        <v>0.112</v>
      </c>
      <c r="L508">
        <v>15334</v>
      </c>
      <c r="M508">
        <v>8207</v>
      </c>
    </row>
    <row r="509" spans="1:13" x14ac:dyDescent="0.25">
      <c r="A509">
        <v>514</v>
      </c>
      <c r="B509">
        <v>38.658000000000001</v>
      </c>
      <c r="C509">
        <v>141.28700000000001</v>
      </c>
      <c r="D509">
        <v>8054.6090000000004</v>
      </c>
      <c r="E509">
        <v>38.658999999999999</v>
      </c>
      <c r="F509">
        <v>141.286</v>
      </c>
      <c r="G509">
        <v>7869.4</v>
      </c>
      <c r="H509">
        <v>185.209</v>
      </c>
      <c r="I509">
        <v>2.4E-2</v>
      </c>
      <c r="J509">
        <v>0.16700000000000001</v>
      </c>
      <c r="K509">
        <v>5.7000000000000002E-2</v>
      </c>
      <c r="L509">
        <v>15327</v>
      </c>
      <c r="M509">
        <v>8167</v>
      </c>
    </row>
    <row r="510" spans="1:13" x14ac:dyDescent="0.25">
      <c r="A510">
        <v>515</v>
      </c>
      <c r="B510">
        <v>38.703000000000003</v>
      </c>
      <c r="C510">
        <v>141.28700000000001</v>
      </c>
      <c r="D510">
        <v>8037.3819999999996</v>
      </c>
      <c r="E510">
        <v>38.704000000000001</v>
      </c>
      <c r="F510">
        <v>141.28800000000001</v>
      </c>
      <c r="G510">
        <v>7862.5</v>
      </c>
      <c r="H510">
        <v>174.88200000000001</v>
      </c>
      <c r="I510">
        <v>2.1999999999999999E-2</v>
      </c>
      <c r="J510">
        <v>0.11899999999999999</v>
      </c>
      <c r="K510">
        <v>4.5999999999999999E-2</v>
      </c>
      <c r="L510">
        <v>15327</v>
      </c>
      <c r="M510">
        <v>8134</v>
      </c>
    </row>
    <row r="511" spans="1:13" x14ac:dyDescent="0.25">
      <c r="A511">
        <v>516</v>
      </c>
      <c r="B511">
        <v>38.765000000000001</v>
      </c>
      <c r="C511">
        <v>141.273</v>
      </c>
      <c r="D511">
        <v>7886.7920000000004</v>
      </c>
      <c r="E511">
        <v>38.764000000000003</v>
      </c>
      <c r="F511">
        <v>141.27099999999999</v>
      </c>
      <c r="G511">
        <v>7800</v>
      </c>
      <c r="H511">
        <v>86.792000000000002</v>
      </c>
      <c r="I511">
        <v>1.0999999999999999E-2</v>
      </c>
      <c r="J511">
        <v>0.18</v>
      </c>
      <c r="K511">
        <v>4.7E-2</v>
      </c>
      <c r="L511">
        <v>15317</v>
      </c>
      <c r="M511">
        <v>8090</v>
      </c>
    </row>
    <row r="512" spans="1:13" x14ac:dyDescent="0.25">
      <c r="A512">
        <v>517</v>
      </c>
      <c r="B512">
        <v>38.42</v>
      </c>
      <c r="C512">
        <v>141.31200000000001</v>
      </c>
      <c r="D512">
        <v>1939.9770000000001</v>
      </c>
      <c r="E512">
        <v>38.42</v>
      </c>
      <c r="F512">
        <v>141.31100000000001</v>
      </c>
      <c r="G512">
        <v>1946</v>
      </c>
      <c r="H512">
        <v>-6.0229999999999997</v>
      </c>
      <c r="I512">
        <v>-3.0000000000000001E-3</v>
      </c>
      <c r="J512">
        <v>7.1999999999999995E-2</v>
      </c>
      <c r="K512">
        <v>1.7000000000000001E-2</v>
      </c>
      <c r="L512">
        <v>15345</v>
      </c>
      <c r="M512">
        <v>8338</v>
      </c>
    </row>
    <row r="513" spans="1:13" x14ac:dyDescent="0.25">
      <c r="A513">
        <v>518</v>
      </c>
      <c r="B513">
        <v>38.491</v>
      </c>
      <c r="C513">
        <v>141.298</v>
      </c>
      <c r="D513">
        <v>1877.932</v>
      </c>
      <c r="E513">
        <v>38.491</v>
      </c>
      <c r="F513">
        <v>141.298</v>
      </c>
      <c r="G513">
        <v>1857.5</v>
      </c>
      <c r="H513">
        <v>20.431999999999999</v>
      </c>
      <c r="I513">
        <v>1.0999999999999999E-2</v>
      </c>
      <c r="J513">
        <v>8.9999999999999993E-3</v>
      </c>
      <c r="K513">
        <v>1.2999999999999999E-2</v>
      </c>
      <c r="L513">
        <v>15335</v>
      </c>
      <c r="M513">
        <v>8287</v>
      </c>
    </row>
    <row r="514" spans="1:13" x14ac:dyDescent="0.25">
      <c r="A514">
        <v>519</v>
      </c>
      <c r="B514">
        <v>38.47</v>
      </c>
      <c r="C514">
        <v>141.297</v>
      </c>
      <c r="D514">
        <v>1885.3430000000001</v>
      </c>
      <c r="E514">
        <v>38.47</v>
      </c>
      <c r="F514">
        <v>141.29400000000001</v>
      </c>
      <c r="G514">
        <v>1865.7</v>
      </c>
      <c r="H514">
        <v>19.643000000000001</v>
      </c>
      <c r="I514">
        <v>1.0999999999999999E-2</v>
      </c>
      <c r="J514">
        <v>0.22</v>
      </c>
      <c r="K514">
        <v>5.3999999999999999E-2</v>
      </c>
      <c r="L514">
        <v>15334</v>
      </c>
      <c r="M514">
        <v>8302</v>
      </c>
    </row>
    <row r="515" spans="1:13" x14ac:dyDescent="0.25">
      <c r="A515">
        <v>520</v>
      </c>
      <c r="B515">
        <v>38.526000000000003</v>
      </c>
      <c r="C515">
        <v>141.22800000000001</v>
      </c>
      <c r="D515">
        <v>1803.597</v>
      </c>
      <c r="E515">
        <v>38.526000000000003</v>
      </c>
      <c r="F515">
        <v>141.22800000000001</v>
      </c>
      <c r="G515">
        <v>1846.5</v>
      </c>
      <c r="H515">
        <v>-42.902999999999999</v>
      </c>
      <c r="I515">
        <v>-2.3E-2</v>
      </c>
      <c r="J515">
        <v>5.2999999999999999E-2</v>
      </c>
      <c r="K515">
        <v>2.8000000000000001E-2</v>
      </c>
      <c r="L515">
        <v>15285</v>
      </c>
      <c r="M515">
        <v>8262</v>
      </c>
    </row>
    <row r="516" spans="1:13" x14ac:dyDescent="0.25">
      <c r="A516">
        <v>521</v>
      </c>
      <c r="B516">
        <v>38.604999999999997</v>
      </c>
      <c r="C516">
        <v>141.28100000000001</v>
      </c>
      <c r="D516">
        <v>2.4849999999999999</v>
      </c>
      <c r="E516">
        <v>38.603999999999999</v>
      </c>
      <c r="F516">
        <v>141.28100000000001</v>
      </c>
      <c r="G516">
        <v>4.7</v>
      </c>
      <c r="H516">
        <v>-2.2149999999999999</v>
      </c>
      <c r="I516">
        <v>-0.47099999999999997</v>
      </c>
      <c r="J516">
        <v>9.8000000000000004E-2</v>
      </c>
      <c r="K516">
        <v>0.75900000000000001</v>
      </c>
      <c r="L516">
        <v>15323</v>
      </c>
      <c r="M516">
        <v>8205</v>
      </c>
    </row>
    <row r="517" spans="1:13" x14ac:dyDescent="0.25">
      <c r="A517">
        <v>522</v>
      </c>
      <c r="B517">
        <v>38.601999999999997</v>
      </c>
      <c r="C517">
        <v>141.297</v>
      </c>
      <c r="D517">
        <v>8087.9089999999997</v>
      </c>
      <c r="E517">
        <v>38.601999999999997</v>
      </c>
      <c r="F517">
        <v>141.29</v>
      </c>
      <c r="G517">
        <v>7958.9</v>
      </c>
      <c r="H517">
        <v>129.00899999999999</v>
      </c>
      <c r="I517">
        <v>1.6E-2</v>
      </c>
      <c r="J517">
        <v>0.56899999999999995</v>
      </c>
      <c r="K517">
        <v>0.13</v>
      </c>
      <c r="L517">
        <v>15334</v>
      </c>
      <c r="M517">
        <v>8207</v>
      </c>
    </row>
    <row r="518" spans="1:13" x14ac:dyDescent="0.25">
      <c r="A518">
        <v>523</v>
      </c>
      <c r="B518">
        <v>38.561999999999998</v>
      </c>
      <c r="C518">
        <v>141.22800000000001</v>
      </c>
      <c r="D518">
        <v>927.54</v>
      </c>
      <c r="E518">
        <v>38.563000000000002</v>
      </c>
      <c r="F518">
        <v>141.22800000000001</v>
      </c>
      <c r="G518">
        <v>908.1</v>
      </c>
      <c r="H518">
        <v>19.440000000000001</v>
      </c>
      <c r="I518">
        <v>2.1000000000000001E-2</v>
      </c>
      <c r="J518">
        <v>0.13900000000000001</v>
      </c>
      <c r="K518">
        <v>4.9000000000000002E-2</v>
      </c>
      <c r="L518">
        <v>15285</v>
      </c>
      <c r="M518">
        <v>8236</v>
      </c>
    </row>
    <row r="519" spans="1:13" x14ac:dyDescent="0.25">
      <c r="A519">
        <v>524</v>
      </c>
      <c r="B519">
        <v>38.54</v>
      </c>
      <c r="C519">
        <v>141.203</v>
      </c>
      <c r="D519">
        <v>584.77499999999998</v>
      </c>
      <c r="E519">
        <v>38.539000000000001</v>
      </c>
      <c r="F519">
        <v>141.203</v>
      </c>
      <c r="G519">
        <v>576.1</v>
      </c>
      <c r="H519">
        <v>8.6750000000000007</v>
      </c>
      <c r="I519">
        <v>1.4999999999999999E-2</v>
      </c>
      <c r="J519">
        <v>7.5999999999999998E-2</v>
      </c>
      <c r="K519">
        <v>0.03</v>
      </c>
      <c r="L519">
        <v>15267</v>
      </c>
      <c r="M519">
        <v>8252</v>
      </c>
    </row>
    <row r="520" spans="1:13" x14ac:dyDescent="0.25">
      <c r="A520">
        <v>525</v>
      </c>
      <c r="B520">
        <v>38.546999999999997</v>
      </c>
      <c r="C520">
        <v>141.12700000000001</v>
      </c>
      <c r="D520">
        <v>511.82600000000002</v>
      </c>
      <c r="E520">
        <v>38.545999999999999</v>
      </c>
      <c r="F520">
        <v>141.12700000000001</v>
      </c>
      <c r="G520">
        <v>471</v>
      </c>
      <c r="H520">
        <v>40.826000000000001</v>
      </c>
      <c r="I520">
        <v>8.6999999999999994E-2</v>
      </c>
      <c r="J520">
        <v>5.8999999999999997E-2</v>
      </c>
      <c r="K520">
        <v>9.8000000000000004E-2</v>
      </c>
      <c r="L520">
        <v>15212</v>
      </c>
      <c r="M520">
        <v>8247</v>
      </c>
    </row>
    <row r="521" spans="1:13" x14ac:dyDescent="0.25">
      <c r="A521">
        <v>526</v>
      </c>
      <c r="B521">
        <v>38.564999999999998</v>
      </c>
      <c r="C521">
        <v>141.02699999999999</v>
      </c>
      <c r="D521">
        <v>397.57600000000002</v>
      </c>
      <c r="E521">
        <v>38.564999999999998</v>
      </c>
      <c r="F521">
        <v>141.02600000000001</v>
      </c>
      <c r="G521">
        <v>-9999</v>
      </c>
      <c r="H521">
        <v>-999</v>
      </c>
      <c r="I521">
        <v>-999</v>
      </c>
      <c r="J521">
        <v>0.105</v>
      </c>
      <c r="K521">
        <v>-999</v>
      </c>
      <c r="L521">
        <v>15140</v>
      </c>
      <c r="M521">
        <v>8234</v>
      </c>
    </row>
    <row r="522" spans="1:13" x14ac:dyDescent="0.25">
      <c r="A522">
        <v>527</v>
      </c>
      <c r="B522">
        <v>38.567</v>
      </c>
      <c r="C522">
        <v>141.01300000000001</v>
      </c>
      <c r="D522">
        <v>397.32</v>
      </c>
      <c r="E522">
        <v>38.567999999999998</v>
      </c>
      <c r="F522">
        <v>141.01300000000001</v>
      </c>
      <c r="G522">
        <v>406.2</v>
      </c>
      <c r="H522">
        <v>-8.8800000000000008</v>
      </c>
      <c r="I522">
        <v>-2.1999999999999999E-2</v>
      </c>
      <c r="J522">
        <v>7.3999999999999996E-2</v>
      </c>
      <c r="K522">
        <v>3.1E-2</v>
      </c>
      <c r="L522">
        <v>15130</v>
      </c>
      <c r="M522">
        <v>8232</v>
      </c>
    </row>
    <row r="523" spans="1:13" x14ac:dyDescent="0.25">
      <c r="A523">
        <v>528</v>
      </c>
      <c r="B523">
        <v>38.581000000000003</v>
      </c>
      <c r="C523">
        <v>140.97800000000001</v>
      </c>
      <c r="D523">
        <v>396.447</v>
      </c>
      <c r="E523">
        <v>38.581000000000003</v>
      </c>
      <c r="F523">
        <v>140.97800000000001</v>
      </c>
      <c r="G523">
        <v>405</v>
      </c>
      <c r="H523">
        <v>-8.5530000000000008</v>
      </c>
      <c r="I523">
        <v>-2.1000000000000001E-2</v>
      </c>
      <c r="J523">
        <v>0.05</v>
      </c>
      <c r="K523">
        <v>2.5999999999999999E-2</v>
      </c>
      <c r="L523">
        <v>15105</v>
      </c>
      <c r="M523">
        <v>8222</v>
      </c>
    </row>
    <row r="524" spans="1:13" x14ac:dyDescent="0.25">
      <c r="A524">
        <v>529</v>
      </c>
      <c r="B524">
        <v>38.661999999999999</v>
      </c>
      <c r="C524">
        <v>140.86699999999999</v>
      </c>
      <c r="D524">
        <v>352.49799999999999</v>
      </c>
      <c r="E524">
        <v>38.661000000000001</v>
      </c>
      <c r="F524">
        <v>140.86699999999999</v>
      </c>
      <c r="G524">
        <v>399.8</v>
      </c>
      <c r="H524">
        <v>-47.302</v>
      </c>
      <c r="I524">
        <v>-0.11799999999999999</v>
      </c>
      <c r="J524">
        <v>9.4E-2</v>
      </c>
      <c r="K524">
        <v>0.12</v>
      </c>
      <c r="L524">
        <v>15025</v>
      </c>
      <c r="M524">
        <v>8164</v>
      </c>
    </row>
    <row r="525" spans="1:13" x14ac:dyDescent="0.25">
      <c r="A525">
        <v>530</v>
      </c>
      <c r="B525">
        <v>38.572000000000003</v>
      </c>
      <c r="C525">
        <v>140.97999999999999</v>
      </c>
      <c r="D525">
        <v>1.0880000000000001</v>
      </c>
      <c r="E525">
        <v>38.570999999999998</v>
      </c>
      <c r="F525">
        <v>140.982</v>
      </c>
      <c r="G525">
        <v>-9999</v>
      </c>
      <c r="H525">
        <v>-999</v>
      </c>
      <c r="I525">
        <v>-999</v>
      </c>
      <c r="J525">
        <v>0.19500000000000001</v>
      </c>
      <c r="K525">
        <v>-999</v>
      </c>
      <c r="L525">
        <v>15106</v>
      </c>
      <c r="M525">
        <v>8229</v>
      </c>
    </row>
    <row r="526" spans="1:13" x14ac:dyDescent="0.25">
      <c r="A526">
        <v>531</v>
      </c>
      <c r="B526">
        <v>38.594999999999999</v>
      </c>
      <c r="C526">
        <v>140.95099999999999</v>
      </c>
      <c r="D526">
        <v>395.45699999999999</v>
      </c>
      <c r="E526">
        <v>38.594000000000001</v>
      </c>
      <c r="F526">
        <v>140.95099999999999</v>
      </c>
      <c r="G526">
        <v>404</v>
      </c>
      <c r="H526">
        <v>-8.5429999999999993</v>
      </c>
      <c r="I526">
        <v>-2.1000000000000001E-2</v>
      </c>
      <c r="J526">
        <v>0.129</v>
      </c>
      <c r="K526">
        <v>4.2000000000000003E-2</v>
      </c>
      <c r="L526">
        <v>15085</v>
      </c>
      <c r="M526">
        <v>8212</v>
      </c>
    </row>
    <row r="527" spans="1:13" x14ac:dyDescent="0.25">
      <c r="A527">
        <v>532</v>
      </c>
      <c r="B527">
        <v>38.622</v>
      </c>
      <c r="C527">
        <v>141.29400000000001</v>
      </c>
      <c r="D527">
        <v>8084.759</v>
      </c>
      <c r="E527">
        <v>38.619999999999997</v>
      </c>
      <c r="F527">
        <v>141.29300000000001</v>
      </c>
      <c r="G527">
        <v>7902.8</v>
      </c>
      <c r="H527">
        <v>181.959</v>
      </c>
      <c r="I527">
        <v>2.3E-2</v>
      </c>
      <c r="J527">
        <v>0.182</v>
      </c>
      <c r="K527">
        <v>5.8999999999999997E-2</v>
      </c>
      <c r="L527">
        <v>15332</v>
      </c>
      <c r="M527">
        <v>8193</v>
      </c>
    </row>
    <row r="528" spans="1:13" x14ac:dyDescent="0.25">
      <c r="A528">
        <v>533</v>
      </c>
      <c r="B528">
        <v>39.101999999999997</v>
      </c>
      <c r="C528">
        <v>140.87</v>
      </c>
      <c r="D528">
        <v>76.632000000000005</v>
      </c>
      <c r="E528">
        <v>39.101999999999997</v>
      </c>
      <c r="F528">
        <v>140.87100000000001</v>
      </c>
      <c r="G528">
        <v>-9999</v>
      </c>
      <c r="H528">
        <v>-999</v>
      </c>
      <c r="I528">
        <v>-999</v>
      </c>
      <c r="J528">
        <v>7.4999999999999997E-2</v>
      </c>
      <c r="K528">
        <v>-999</v>
      </c>
      <c r="L528">
        <v>15027</v>
      </c>
      <c r="M528">
        <v>7847</v>
      </c>
    </row>
    <row r="529" spans="1:13" x14ac:dyDescent="0.25">
      <c r="A529">
        <v>534</v>
      </c>
      <c r="B529">
        <v>39.076999999999998</v>
      </c>
      <c r="C529">
        <v>140.86500000000001</v>
      </c>
      <c r="D529">
        <v>44.332000000000001</v>
      </c>
      <c r="E529">
        <v>39.076999999999998</v>
      </c>
      <c r="F529">
        <v>140.864</v>
      </c>
      <c r="G529">
        <v>44.1</v>
      </c>
      <c r="H529">
        <v>0.23200000000000001</v>
      </c>
      <c r="I529">
        <v>5.0000000000000001E-3</v>
      </c>
      <c r="J529">
        <v>5.0999999999999997E-2</v>
      </c>
      <c r="K529">
        <v>2.1000000000000001E-2</v>
      </c>
      <c r="L529">
        <v>15023</v>
      </c>
      <c r="M529">
        <v>7865</v>
      </c>
    </row>
    <row r="530" spans="1:13" x14ac:dyDescent="0.25">
      <c r="A530">
        <v>535</v>
      </c>
      <c r="B530">
        <v>39.17</v>
      </c>
      <c r="C530">
        <v>141.09700000000001</v>
      </c>
      <c r="D530">
        <v>221.583</v>
      </c>
      <c r="E530">
        <v>39.170999999999999</v>
      </c>
      <c r="F530">
        <v>141.096</v>
      </c>
      <c r="G530">
        <v>216.6</v>
      </c>
      <c r="H530">
        <v>4.9829999999999997</v>
      </c>
      <c r="I530">
        <v>2.3E-2</v>
      </c>
      <c r="J530">
        <v>0.106</v>
      </c>
      <c r="K530">
        <v>4.3999999999999997E-2</v>
      </c>
      <c r="L530">
        <v>15190</v>
      </c>
      <c r="M530">
        <v>7798</v>
      </c>
    </row>
    <row r="531" spans="1:13" x14ac:dyDescent="0.25">
      <c r="A531">
        <v>536</v>
      </c>
      <c r="B531">
        <v>39.130000000000003</v>
      </c>
      <c r="C531">
        <v>141.00800000000001</v>
      </c>
      <c r="D531">
        <v>204.31</v>
      </c>
      <c r="E531">
        <v>39.130000000000003</v>
      </c>
      <c r="F531">
        <v>141.00700000000001</v>
      </c>
      <c r="G531">
        <v>-9999</v>
      </c>
      <c r="H531">
        <v>-999</v>
      </c>
      <c r="I531">
        <v>-999</v>
      </c>
      <c r="J531">
        <v>5.8000000000000003E-2</v>
      </c>
      <c r="K531">
        <v>-999</v>
      </c>
      <c r="L531">
        <v>15126</v>
      </c>
      <c r="M531">
        <v>7827</v>
      </c>
    </row>
    <row r="532" spans="1:13" x14ac:dyDescent="0.25">
      <c r="A532">
        <v>537</v>
      </c>
      <c r="B532">
        <v>39.398000000000003</v>
      </c>
      <c r="C532">
        <v>140.76900000000001</v>
      </c>
      <c r="D532">
        <v>266.666</v>
      </c>
      <c r="E532">
        <v>39.399000000000001</v>
      </c>
      <c r="F532">
        <v>140.76900000000001</v>
      </c>
      <c r="G532">
        <v>266.7</v>
      </c>
      <c r="H532">
        <v>-3.4000000000000002E-2</v>
      </c>
      <c r="I532">
        <v>0</v>
      </c>
      <c r="J532">
        <v>0.122</v>
      </c>
      <c r="K532">
        <v>2.4E-2</v>
      </c>
      <c r="L532">
        <v>14954</v>
      </c>
      <c r="M532">
        <v>7634</v>
      </c>
    </row>
    <row r="533" spans="1:13" x14ac:dyDescent="0.25">
      <c r="A533">
        <v>538</v>
      </c>
      <c r="B533">
        <v>39.29</v>
      </c>
      <c r="C533">
        <v>141.072</v>
      </c>
      <c r="D533">
        <v>882.16499999999996</v>
      </c>
      <c r="E533">
        <v>39.290999999999997</v>
      </c>
      <c r="F533">
        <v>141.071</v>
      </c>
      <c r="G533">
        <v>850</v>
      </c>
      <c r="H533">
        <v>32.164999999999999</v>
      </c>
      <c r="I533">
        <v>3.7999999999999999E-2</v>
      </c>
      <c r="J533">
        <v>0.16400000000000001</v>
      </c>
      <c r="K533">
        <v>7.0999999999999994E-2</v>
      </c>
      <c r="L533">
        <v>15172</v>
      </c>
      <c r="M533">
        <v>7712</v>
      </c>
    </row>
    <row r="534" spans="1:13" x14ac:dyDescent="0.25">
      <c r="A534">
        <v>539</v>
      </c>
      <c r="B534">
        <v>39.36</v>
      </c>
      <c r="C534">
        <v>141.54900000000001</v>
      </c>
      <c r="D534">
        <v>321.40699999999998</v>
      </c>
      <c r="E534">
        <v>39.36</v>
      </c>
      <c r="F534">
        <v>141.55000000000001</v>
      </c>
      <c r="G534">
        <v>309.60000000000002</v>
      </c>
      <c r="H534">
        <v>11.807</v>
      </c>
      <c r="I534">
        <v>3.7999999999999999E-2</v>
      </c>
      <c r="J534">
        <v>7.5999999999999998E-2</v>
      </c>
      <c r="K534">
        <v>5.2999999999999999E-2</v>
      </c>
      <c r="L534">
        <v>15516</v>
      </c>
      <c r="M534">
        <v>7661</v>
      </c>
    </row>
    <row r="535" spans="1:13" x14ac:dyDescent="0.25">
      <c r="A535">
        <v>540</v>
      </c>
      <c r="B535">
        <v>39.32</v>
      </c>
      <c r="C535">
        <v>141.46</v>
      </c>
      <c r="D535">
        <v>532.08500000000004</v>
      </c>
      <c r="E535">
        <v>39.32</v>
      </c>
      <c r="F535">
        <v>141.46100000000001</v>
      </c>
      <c r="G535">
        <v>505</v>
      </c>
      <c r="H535">
        <v>27.085000000000001</v>
      </c>
      <c r="I535">
        <v>5.3999999999999999E-2</v>
      </c>
      <c r="J535">
        <v>5.2999999999999999E-2</v>
      </c>
      <c r="K535">
        <v>6.4000000000000001E-2</v>
      </c>
      <c r="L535">
        <v>15452</v>
      </c>
      <c r="M535">
        <v>7690</v>
      </c>
    </row>
    <row r="536" spans="1:13" x14ac:dyDescent="0.25">
      <c r="A536">
        <v>541</v>
      </c>
      <c r="B536">
        <v>39.298000000000002</v>
      </c>
      <c r="C536">
        <v>141.381</v>
      </c>
      <c r="D536">
        <v>103.194</v>
      </c>
      <c r="E536">
        <v>39.298000000000002</v>
      </c>
      <c r="F536">
        <v>141.381</v>
      </c>
      <c r="G536">
        <v>103.4</v>
      </c>
      <c r="H536">
        <v>-0.20599999999999999</v>
      </c>
      <c r="I536">
        <v>-2E-3</v>
      </c>
      <c r="J536">
        <v>2.4E-2</v>
      </c>
      <c r="K536">
        <v>6.0000000000000001E-3</v>
      </c>
      <c r="L536">
        <v>15395</v>
      </c>
      <c r="M536">
        <v>7706</v>
      </c>
    </row>
    <row r="537" spans="1:13" x14ac:dyDescent="0.25">
      <c r="A537">
        <v>542</v>
      </c>
      <c r="B537">
        <v>39.362000000000002</v>
      </c>
      <c r="C537">
        <v>141.28299999999999</v>
      </c>
      <c r="D537">
        <v>868.53700000000003</v>
      </c>
      <c r="E537">
        <v>39.360999999999997</v>
      </c>
      <c r="F537">
        <v>141.28299999999999</v>
      </c>
      <c r="G537">
        <v>869.5</v>
      </c>
      <c r="H537">
        <v>-0.96299999999999997</v>
      </c>
      <c r="I537">
        <v>-1E-3</v>
      </c>
      <c r="J537">
        <v>9.4E-2</v>
      </c>
      <c r="K537">
        <v>0.02</v>
      </c>
      <c r="L537">
        <v>15324</v>
      </c>
      <c r="M537">
        <v>7660</v>
      </c>
    </row>
    <row r="538" spans="1:13" x14ac:dyDescent="0.25">
      <c r="A538">
        <v>543</v>
      </c>
      <c r="B538">
        <v>39.872</v>
      </c>
      <c r="C538">
        <v>141.178</v>
      </c>
      <c r="D538">
        <v>617.49300000000005</v>
      </c>
      <c r="E538">
        <v>39.872</v>
      </c>
      <c r="F538">
        <v>141.178</v>
      </c>
      <c r="G538">
        <v>618</v>
      </c>
      <c r="H538">
        <v>-0.50700000000000001</v>
      </c>
      <c r="I538">
        <v>-1E-3</v>
      </c>
      <c r="J538">
        <v>6.6000000000000003E-2</v>
      </c>
      <c r="K538">
        <v>1.4E-2</v>
      </c>
      <c r="L538">
        <v>15249</v>
      </c>
      <c r="M538">
        <v>7293</v>
      </c>
    </row>
    <row r="539" spans="1:13" x14ac:dyDescent="0.25">
      <c r="A539">
        <v>544</v>
      </c>
      <c r="B539">
        <v>39.874000000000002</v>
      </c>
      <c r="C539">
        <v>141.16</v>
      </c>
      <c r="D539">
        <v>411.71499999999997</v>
      </c>
      <c r="E539">
        <v>39.874000000000002</v>
      </c>
      <c r="F539">
        <v>141.161</v>
      </c>
      <c r="G539">
        <v>411</v>
      </c>
      <c r="H539">
        <v>0.71499999999999997</v>
      </c>
      <c r="I539">
        <v>2E-3</v>
      </c>
      <c r="J539">
        <v>0.06</v>
      </c>
      <c r="K539">
        <v>1.4E-2</v>
      </c>
      <c r="L539">
        <v>15236</v>
      </c>
      <c r="M539">
        <v>7291</v>
      </c>
    </row>
    <row r="540" spans="1:13" x14ac:dyDescent="0.25">
      <c r="A540">
        <v>545</v>
      </c>
      <c r="B540">
        <v>39.834000000000003</v>
      </c>
      <c r="C540">
        <v>141.16200000000001</v>
      </c>
      <c r="D540">
        <v>1074.038</v>
      </c>
      <c r="E540">
        <v>39.834000000000003</v>
      </c>
      <c r="F540">
        <v>141.161</v>
      </c>
      <c r="G540">
        <v>1078.5</v>
      </c>
      <c r="H540">
        <v>-4.4619999999999997</v>
      </c>
      <c r="I540">
        <v>-4.0000000000000001E-3</v>
      </c>
      <c r="J540">
        <v>6.9000000000000006E-2</v>
      </c>
      <c r="K540">
        <v>1.7000000000000001E-2</v>
      </c>
      <c r="L540">
        <v>15237</v>
      </c>
      <c r="M540">
        <v>7320</v>
      </c>
    </row>
    <row r="541" spans="1:13" x14ac:dyDescent="0.25">
      <c r="A541">
        <v>546</v>
      </c>
      <c r="B541">
        <v>39.691000000000003</v>
      </c>
      <c r="C541">
        <v>140.94499999999999</v>
      </c>
      <c r="D541">
        <v>139.893</v>
      </c>
      <c r="E541">
        <v>39.69</v>
      </c>
      <c r="F541">
        <v>140.94499999999999</v>
      </c>
      <c r="G541">
        <v>143.30000000000001</v>
      </c>
      <c r="H541">
        <v>-3.407</v>
      </c>
      <c r="I541">
        <v>-2.4E-2</v>
      </c>
      <c r="J541">
        <v>0.109</v>
      </c>
      <c r="K541">
        <v>0.04</v>
      </c>
      <c r="L541">
        <v>15081</v>
      </c>
      <c r="M541">
        <v>7423</v>
      </c>
    </row>
    <row r="542" spans="1:13" x14ac:dyDescent="0.25">
      <c r="A542">
        <v>547</v>
      </c>
      <c r="B542">
        <v>39.688000000000002</v>
      </c>
      <c r="C542">
        <v>140.95599999999999</v>
      </c>
      <c r="D542">
        <v>166.75</v>
      </c>
      <c r="E542">
        <v>39.691000000000003</v>
      </c>
      <c r="F542">
        <v>140.958</v>
      </c>
      <c r="G542">
        <v>181.5</v>
      </c>
      <c r="H542">
        <v>-14.75</v>
      </c>
      <c r="I542">
        <v>-8.1000000000000003E-2</v>
      </c>
      <c r="J542">
        <v>0.34599999999999997</v>
      </c>
      <c r="K542">
        <v>0.13600000000000001</v>
      </c>
      <c r="L542">
        <v>15089</v>
      </c>
      <c r="M542">
        <v>7425</v>
      </c>
    </row>
    <row r="543" spans="1:13" x14ac:dyDescent="0.25">
      <c r="A543">
        <v>548</v>
      </c>
      <c r="B543">
        <v>39.655000000000001</v>
      </c>
      <c r="C543">
        <v>140.952</v>
      </c>
      <c r="D543">
        <v>120.496</v>
      </c>
      <c r="E543">
        <v>39.654000000000003</v>
      </c>
      <c r="F543">
        <v>140.953</v>
      </c>
      <c r="G543">
        <v>120.4</v>
      </c>
      <c r="H543">
        <v>9.6000000000000002E-2</v>
      </c>
      <c r="I543">
        <v>1E-3</v>
      </c>
      <c r="J543">
        <v>0.124</v>
      </c>
      <c r="K543">
        <v>2.5999999999999999E-2</v>
      </c>
      <c r="L543">
        <v>15086</v>
      </c>
      <c r="M543">
        <v>7449</v>
      </c>
    </row>
    <row r="544" spans="1:13" x14ac:dyDescent="0.25">
      <c r="A544">
        <v>550</v>
      </c>
      <c r="B544">
        <v>39.116999999999997</v>
      </c>
      <c r="C544">
        <v>140.917</v>
      </c>
      <c r="D544">
        <v>184.67699999999999</v>
      </c>
      <c r="E544">
        <v>39.116999999999997</v>
      </c>
      <c r="F544">
        <v>140.91900000000001</v>
      </c>
      <c r="G544">
        <v>185</v>
      </c>
      <c r="H544">
        <v>-0.32300000000000001</v>
      </c>
      <c r="I544">
        <v>-2E-3</v>
      </c>
      <c r="J544">
        <v>0.14699999999999999</v>
      </c>
      <c r="K544">
        <v>3.1E-2</v>
      </c>
      <c r="L544">
        <v>15061</v>
      </c>
      <c r="M544">
        <v>7836</v>
      </c>
    </row>
    <row r="545" spans="1:13" x14ac:dyDescent="0.25">
      <c r="A545">
        <v>551</v>
      </c>
      <c r="B545">
        <v>39.302</v>
      </c>
      <c r="C545">
        <v>140.88499999999999</v>
      </c>
      <c r="D545">
        <v>577.03599999999994</v>
      </c>
      <c r="E545">
        <v>39.302</v>
      </c>
      <c r="F545">
        <v>140.88499999999999</v>
      </c>
      <c r="G545">
        <v>583</v>
      </c>
      <c r="H545">
        <v>-5.9640000000000004</v>
      </c>
      <c r="I545">
        <v>-0.01</v>
      </c>
      <c r="J545">
        <v>3.7999999999999999E-2</v>
      </c>
      <c r="K545">
        <v>1.4999999999999999E-2</v>
      </c>
      <c r="L545">
        <v>15038</v>
      </c>
      <c r="M545">
        <v>7703</v>
      </c>
    </row>
    <row r="546" spans="1:13" x14ac:dyDescent="0.25">
      <c r="A546">
        <v>552</v>
      </c>
      <c r="B546">
        <v>39.69</v>
      </c>
      <c r="C546">
        <v>141.02799999999999</v>
      </c>
      <c r="D546">
        <v>634.35199999999998</v>
      </c>
      <c r="E546">
        <v>39.691000000000003</v>
      </c>
      <c r="F546">
        <v>141.02600000000001</v>
      </c>
      <c r="G546">
        <v>635</v>
      </c>
      <c r="H546">
        <v>-0.64800000000000002</v>
      </c>
      <c r="I546">
        <v>-1E-3</v>
      </c>
      <c r="J546">
        <v>0.26400000000000001</v>
      </c>
      <c r="K546">
        <v>5.3999999999999999E-2</v>
      </c>
      <c r="L546">
        <v>15141</v>
      </c>
      <c r="M546">
        <v>7424</v>
      </c>
    </row>
    <row r="547" spans="1:13" x14ac:dyDescent="0.25">
      <c r="A547">
        <v>553</v>
      </c>
      <c r="B547">
        <v>39.680999999999997</v>
      </c>
      <c r="C547">
        <v>141.023</v>
      </c>
      <c r="D547">
        <v>629.03399999999999</v>
      </c>
      <c r="E547">
        <v>39.677</v>
      </c>
      <c r="F547">
        <v>141.02600000000001</v>
      </c>
      <c r="G547">
        <v>619.6</v>
      </c>
      <c r="H547">
        <v>9.4350000000000005</v>
      </c>
      <c r="I547">
        <v>1.4999999999999999E-2</v>
      </c>
      <c r="J547">
        <v>0.54200000000000004</v>
      </c>
      <c r="K547">
        <v>0.124</v>
      </c>
      <c r="L547">
        <v>15137</v>
      </c>
      <c r="M547">
        <v>7430</v>
      </c>
    </row>
    <row r="548" spans="1:13" x14ac:dyDescent="0.25">
      <c r="A548">
        <v>554</v>
      </c>
      <c r="B548">
        <v>39.753</v>
      </c>
      <c r="C548">
        <v>141.148</v>
      </c>
      <c r="D548">
        <v>1185.376</v>
      </c>
      <c r="E548">
        <v>39.753</v>
      </c>
      <c r="F548">
        <v>141.148</v>
      </c>
      <c r="G548">
        <v>1196</v>
      </c>
      <c r="H548">
        <v>-10.624000000000001</v>
      </c>
      <c r="I548">
        <v>-8.9999999999999993E-3</v>
      </c>
      <c r="J548">
        <v>5.1999999999999998E-2</v>
      </c>
      <c r="K548">
        <v>1.7000000000000001E-2</v>
      </c>
      <c r="L548">
        <v>15227</v>
      </c>
      <c r="M548">
        <v>7378</v>
      </c>
    </row>
    <row r="549" spans="1:13" x14ac:dyDescent="0.25">
      <c r="A549">
        <v>555</v>
      </c>
      <c r="B549">
        <v>39.344000000000001</v>
      </c>
      <c r="C549">
        <v>141.32</v>
      </c>
      <c r="D549">
        <v>731.87599999999998</v>
      </c>
      <c r="E549">
        <v>39.344999999999999</v>
      </c>
      <c r="F549">
        <v>141.32</v>
      </c>
      <c r="G549">
        <v>740</v>
      </c>
      <c r="H549">
        <v>-8.1240000000000006</v>
      </c>
      <c r="I549">
        <v>-1.0999999999999999E-2</v>
      </c>
      <c r="J549">
        <v>0.13900000000000001</v>
      </c>
      <c r="K549">
        <v>3.5999999999999997E-2</v>
      </c>
      <c r="L549">
        <v>15351</v>
      </c>
      <c r="M549">
        <v>7673</v>
      </c>
    </row>
    <row r="550" spans="1:13" x14ac:dyDescent="0.25">
      <c r="A550">
        <v>556</v>
      </c>
      <c r="B550">
        <v>39.298999999999999</v>
      </c>
      <c r="C550">
        <v>140.88300000000001</v>
      </c>
      <c r="D550">
        <v>576.32500000000005</v>
      </c>
      <c r="E550">
        <v>39.301000000000002</v>
      </c>
      <c r="F550">
        <v>140.88300000000001</v>
      </c>
      <c r="G550">
        <v>583</v>
      </c>
      <c r="H550">
        <v>-6.6749999999999998</v>
      </c>
      <c r="I550">
        <v>-1.0999999999999999E-2</v>
      </c>
      <c r="J550">
        <v>0.19</v>
      </c>
      <c r="K550">
        <v>4.7E-2</v>
      </c>
      <c r="L550">
        <v>15036</v>
      </c>
      <c r="M550">
        <v>7705</v>
      </c>
    </row>
    <row r="551" spans="1:13" x14ac:dyDescent="0.25">
      <c r="A551">
        <v>557</v>
      </c>
      <c r="B551">
        <v>39.115000000000002</v>
      </c>
      <c r="C551">
        <v>140.90299999999999</v>
      </c>
      <c r="D551">
        <v>149.226</v>
      </c>
      <c r="E551">
        <v>39.115000000000002</v>
      </c>
      <c r="F551">
        <v>140.90199999999999</v>
      </c>
      <c r="G551">
        <v>-9999</v>
      </c>
      <c r="H551">
        <v>-999</v>
      </c>
      <c r="I551">
        <v>-999</v>
      </c>
      <c r="J551">
        <v>0.13600000000000001</v>
      </c>
      <c r="K551">
        <v>-999</v>
      </c>
      <c r="L551">
        <v>15051</v>
      </c>
      <c r="M551">
        <v>7838</v>
      </c>
    </row>
    <row r="552" spans="1:13" x14ac:dyDescent="0.25">
      <c r="A552">
        <v>558</v>
      </c>
      <c r="B552">
        <v>38.798000000000002</v>
      </c>
      <c r="C552">
        <v>140.66</v>
      </c>
      <c r="D552">
        <v>162.881</v>
      </c>
      <c r="E552">
        <v>38.798999999999999</v>
      </c>
      <c r="F552">
        <v>140.661</v>
      </c>
      <c r="G552">
        <v>164.7</v>
      </c>
      <c r="H552">
        <v>-1.819</v>
      </c>
      <c r="I552">
        <v>-1.0999999999999999E-2</v>
      </c>
      <c r="J552">
        <v>0.13100000000000001</v>
      </c>
      <c r="K552">
        <v>3.5000000000000003E-2</v>
      </c>
      <c r="L552">
        <v>14876</v>
      </c>
      <c r="M552">
        <v>8066</v>
      </c>
    </row>
    <row r="553" spans="1:13" x14ac:dyDescent="0.25">
      <c r="A553">
        <v>559</v>
      </c>
      <c r="B553">
        <v>38.749000000000002</v>
      </c>
      <c r="C553">
        <v>140.72300000000001</v>
      </c>
      <c r="D553">
        <v>278.21699999999998</v>
      </c>
      <c r="E553">
        <v>38.75</v>
      </c>
      <c r="F553">
        <v>140.72300000000001</v>
      </c>
      <c r="G553">
        <v>287.04000000000002</v>
      </c>
      <c r="H553">
        <v>-8.8230000000000004</v>
      </c>
      <c r="I553">
        <v>-3.1E-2</v>
      </c>
      <c r="J553">
        <v>7.6999999999999999E-2</v>
      </c>
      <c r="K553">
        <v>3.9E-2</v>
      </c>
      <c r="L553">
        <v>14921</v>
      </c>
      <c r="M553">
        <v>8101</v>
      </c>
    </row>
    <row r="554" spans="1:13" x14ac:dyDescent="0.25">
      <c r="A554">
        <v>560</v>
      </c>
      <c r="B554">
        <v>38.737000000000002</v>
      </c>
      <c r="C554">
        <v>140.697</v>
      </c>
      <c r="D554">
        <v>58.151000000000003</v>
      </c>
      <c r="E554">
        <v>38.738</v>
      </c>
      <c r="F554">
        <v>140.697</v>
      </c>
      <c r="G554">
        <v>58.24</v>
      </c>
      <c r="H554">
        <v>-8.8999999999999996E-2</v>
      </c>
      <c r="I554">
        <v>-2E-3</v>
      </c>
      <c r="J554">
        <v>0.13900000000000001</v>
      </c>
      <c r="K554">
        <v>3.7999999999999999E-2</v>
      </c>
      <c r="L554">
        <v>14902</v>
      </c>
      <c r="M554">
        <v>8110</v>
      </c>
    </row>
    <row r="555" spans="1:13" x14ac:dyDescent="0.25">
      <c r="A555">
        <v>561</v>
      </c>
      <c r="B555">
        <v>40.533999999999999</v>
      </c>
      <c r="C555">
        <v>141.49100000000001</v>
      </c>
      <c r="D555">
        <v>2037.09</v>
      </c>
      <c r="E555">
        <v>40.533999999999999</v>
      </c>
      <c r="F555">
        <v>141.49100000000001</v>
      </c>
      <c r="G555">
        <v>2033</v>
      </c>
      <c r="H555">
        <v>4.09</v>
      </c>
      <c r="I555">
        <v>2E-3</v>
      </c>
      <c r="J555">
        <v>5.0000000000000001E-3</v>
      </c>
      <c r="K555">
        <v>3.0000000000000001E-3</v>
      </c>
      <c r="L555">
        <v>15474</v>
      </c>
      <c r="M555">
        <v>6816</v>
      </c>
    </row>
    <row r="556" spans="1:13" x14ac:dyDescent="0.25">
      <c r="A556">
        <v>562</v>
      </c>
      <c r="B556">
        <v>40.515999999999998</v>
      </c>
      <c r="C556">
        <v>141.47</v>
      </c>
      <c r="D556">
        <v>2005.078</v>
      </c>
      <c r="E556">
        <v>40.517000000000003</v>
      </c>
      <c r="F556">
        <v>141.47</v>
      </c>
      <c r="G556">
        <v>2024</v>
      </c>
      <c r="H556">
        <v>-18.922000000000001</v>
      </c>
      <c r="I556">
        <v>-8.9999999999999993E-3</v>
      </c>
      <c r="J556">
        <v>0.114</v>
      </c>
      <c r="K556">
        <v>0.03</v>
      </c>
      <c r="L556">
        <v>15459</v>
      </c>
      <c r="M556">
        <v>6829</v>
      </c>
    </row>
    <row r="557" spans="1:13" x14ac:dyDescent="0.25">
      <c r="A557">
        <v>563</v>
      </c>
      <c r="B557">
        <v>40.484999999999999</v>
      </c>
      <c r="C557">
        <v>141.428</v>
      </c>
      <c r="D557">
        <v>1868.992</v>
      </c>
      <c r="E557">
        <v>40.485999999999997</v>
      </c>
      <c r="F557">
        <v>141.429</v>
      </c>
      <c r="G557">
        <v>1871</v>
      </c>
      <c r="H557">
        <v>-2.008</v>
      </c>
      <c r="I557">
        <v>-1E-3</v>
      </c>
      <c r="J557">
        <v>7.9000000000000001E-2</v>
      </c>
      <c r="K557">
        <v>1.7000000000000001E-2</v>
      </c>
      <c r="L557">
        <v>15429</v>
      </c>
      <c r="M557">
        <v>6851</v>
      </c>
    </row>
    <row r="558" spans="1:13" x14ac:dyDescent="0.25">
      <c r="A558">
        <v>564</v>
      </c>
      <c r="B558">
        <v>40.444000000000003</v>
      </c>
      <c r="C558">
        <v>141.34800000000001</v>
      </c>
      <c r="D558">
        <v>1793.4490000000001</v>
      </c>
      <c r="E558">
        <v>40.444000000000003</v>
      </c>
      <c r="F558">
        <v>141.34800000000001</v>
      </c>
      <c r="G558">
        <v>1751</v>
      </c>
      <c r="H558">
        <v>42.448999999999998</v>
      </c>
      <c r="I558">
        <v>2.4E-2</v>
      </c>
      <c r="J558">
        <v>2.9000000000000001E-2</v>
      </c>
      <c r="K558">
        <v>0.03</v>
      </c>
      <c r="L558">
        <v>15371</v>
      </c>
      <c r="M558">
        <v>6881</v>
      </c>
    </row>
    <row r="559" spans="1:13" x14ac:dyDescent="0.25">
      <c r="A559">
        <v>565</v>
      </c>
      <c r="B559">
        <v>40.259</v>
      </c>
      <c r="C559">
        <v>141.291</v>
      </c>
      <c r="D559">
        <v>1142.1300000000001</v>
      </c>
      <c r="E559">
        <v>40.26</v>
      </c>
      <c r="F559">
        <v>141.291</v>
      </c>
      <c r="G559">
        <v>964</v>
      </c>
      <c r="H559">
        <v>178.13</v>
      </c>
      <c r="I559">
        <v>0.185</v>
      </c>
      <c r="J559">
        <v>0.108</v>
      </c>
      <c r="K559">
        <v>0.20599999999999999</v>
      </c>
      <c r="L559">
        <v>15330</v>
      </c>
      <c r="M559">
        <v>7014</v>
      </c>
    </row>
    <row r="560" spans="1:13" x14ac:dyDescent="0.25">
      <c r="A560">
        <v>566</v>
      </c>
      <c r="B560">
        <v>40.130000000000003</v>
      </c>
      <c r="C560">
        <v>141.36500000000001</v>
      </c>
      <c r="D560">
        <v>386.18900000000002</v>
      </c>
      <c r="E560">
        <v>40.130000000000003</v>
      </c>
      <c r="F560">
        <v>141.36500000000001</v>
      </c>
      <c r="G560">
        <v>424</v>
      </c>
      <c r="H560">
        <v>-37.811</v>
      </c>
      <c r="I560">
        <v>-8.8999999999999996E-2</v>
      </c>
      <c r="J560">
        <v>3.9E-2</v>
      </c>
      <c r="K560">
        <v>8.1000000000000003E-2</v>
      </c>
      <c r="L560">
        <v>15383</v>
      </c>
      <c r="M560">
        <v>7107</v>
      </c>
    </row>
    <row r="561" spans="1:13" x14ac:dyDescent="0.25">
      <c r="A561">
        <v>567</v>
      </c>
      <c r="B561">
        <v>40.238</v>
      </c>
      <c r="C561">
        <v>141.233</v>
      </c>
      <c r="D561">
        <v>403.13600000000002</v>
      </c>
      <c r="E561">
        <v>40.238</v>
      </c>
      <c r="F561">
        <v>141.233</v>
      </c>
      <c r="G561">
        <v>402</v>
      </c>
      <c r="H561">
        <v>1.1359999999999999</v>
      </c>
      <c r="I561">
        <v>3.0000000000000001E-3</v>
      </c>
      <c r="J561">
        <v>3.7999999999999999E-2</v>
      </c>
      <c r="K561">
        <v>0.01</v>
      </c>
      <c r="L561">
        <v>15288</v>
      </c>
      <c r="M561">
        <v>7029</v>
      </c>
    </row>
    <row r="562" spans="1:13" x14ac:dyDescent="0.25">
      <c r="A562">
        <v>568</v>
      </c>
      <c r="B562">
        <v>40.505000000000003</v>
      </c>
      <c r="C562">
        <v>141.435</v>
      </c>
      <c r="D562">
        <v>115.363</v>
      </c>
      <c r="E562">
        <v>40.503999999999998</v>
      </c>
      <c r="F562">
        <v>141.434</v>
      </c>
      <c r="G562">
        <v>125</v>
      </c>
      <c r="H562">
        <v>-9.6370000000000005</v>
      </c>
      <c r="I562">
        <v>-7.6999999999999999E-2</v>
      </c>
      <c r="J562">
        <v>0.154</v>
      </c>
      <c r="K562">
        <v>9.2999999999999999E-2</v>
      </c>
      <c r="L562">
        <v>15434</v>
      </c>
      <c r="M562">
        <v>6837</v>
      </c>
    </row>
    <row r="563" spans="1:13" x14ac:dyDescent="0.25">
      <c r="A563">
        <v>569</v>
      </c>
      <c r="B563">
        <v>40.311999999999998</v>
      </c>
      <c r="C563">
        <v>141.12700000000001</v>
      </c>
      <c r="D563">
        <v>122.14100000000001</v>
      </c>
      <c r="E563">
        <v>40.308999999999997</v>
      </c>
      <c r="F563">
        <v>141.131</v>
      </c>
      <c r="G563">
        <v>109.2</v>
      </c>
      <c r="H563">
        <v>12.941000000000001</v>
      </c>
      <c r="I563">
        <v>0.11899999999999999</v>
      </c>
      <c r="J563">
        <v>0.45600000000000002</v>
      </c>
      <c r="K563">
        <v>0.21</v>
      </c>
      <c r="L563">
        <v>15212</v>
      </c>
      <c r="M563">
        <v>6976</v>
      </c>
    </row>
    <row r="564" spans="1:13" x14ac:dyDescent="0.25">
      <c r="A564">
        <v>570</v>
      </c>
      <c r="B564">
        <v>40.143999999999998</v>
      </c>
      <c r="C564">
        <v>141.31200000000001</v>
      </c>
      <c r="D564">
        <v>115.354</v>
      </c>
      <c r="E564">
        <v>40.143999999999998</v>
      </c>
      <c r="F564">
        <v>141.316</v>
      </c>
      <c r="G564">
        <v>112.8</v>
      </c>
      <c r="H564">
        <v>2.5539999999999998</v>
      </c>
      <c r="I564">
        <v>2.3E-2</v>
      </c>
      <c r="J564">
        <v>0.35799999999999998</v>
      </c>
      <c r="K564">
        <v>9.4E-2</v>
      </c>
      <c r="L564">
        <v>15345</v>
      </c>
      <c r="M564">
        <v>7097</v>
      </c>
    </row>
    <row r="565" spans="1:13" x14ac:dyDescent="0.25">
      <c r="A565">
        <v>571</v>
      </c>
      <c r="B565">
        <v>40.502000000000002</v>
      </c>
      <c r="C565">
        <v>141.44499999999999</v>
      </c>
      <c r="D565">
        <v>2000.325</v>
      </c>
      <c r="E565">
        <v>40.502000000000002</v>
      </c>
      <c r="F565">
        <v>141.44499999999999</v>
      </c>
      <c r="G565">
        <v>2012</v>
      </c>
      <c r="H565">
        <v>-11.675000000000001</v>
      </c>
      <c r="I565">
        <v>-6.0000000000000001E-3</v>
      </c>
      <c r="J565">
        <v>1.4999999999999999E-2</v>
      </c>
      <c r="K565">
        <v>7.0000000000000001E-3</v>
      </c>
      <c r="L565">
        <v>15441</v>
      </c>
      <c r="M565">
        <v>6839</v>
      </c>
    </row>
    <row r="566" spans="1:13" x14ac:dyDescent="0.25">
      <c r="A566">
        <v>572</v>
      </c>
      <c r="B566">
        <v>40.753</v>
      </c>
      <c r="C566">
        <v>141.233</v>
      </c>
      <c r="D566">
        <v>44.673000000000002</v>
      </c>
      <c r="E566">
        <v>40.753999999999998</v>
      </c>
      <c r="F566">
        <v>141.233</v>
      </c>
      <c r="G566">
        <v>44.5</v>
      </c>
      <c r="H566">
        <v>0.17299999999999999</v>
      </c>
      <c r="I566">
        <v>4.0000000000000001E-3</v>
      </c>
      <c r="J566">
        <v>6.6000000000000003E-2</v>
      </c>
      <c r="K566">
        <v>2.4E-2</v>
      </c>
      <c r="L566">
        <v>15288</v>
      </c>
      <c r="M566">
        <v>6658</v>
      </c>
    </row>
    <row r="567" spans="1:13" x14ac:dyDescent="0.25">
      <c r="A567">
        <v>573</v>
      </c>
      <c r="B567">
        <v>40.738</v>
      </c>
      <c r="C567">
        <v>141.244</v>
      </c>
      <c r="D567">
        <v>344.15199999999999</v>
      </c>
      <c r="E567">
        <v>40.738</v>
      </c>
      <c r="F567">
        <v>141.244</v>
      </c>
      <c r="G567">
        <v>344.2</v>
      </c>
      <c r="H567">
        <v>-4.8000000000000001E-2</v>
      </c>
      <c r="I567">
        <v>0</v>
      </c>
      <c r="J567">
        <v>3.1E-2</v>
      </c>
      <c r="K567">
        <v>6.0000000000000001E-3</v>
      </c>
      <c r="L567">
        <v>15296</v>
      </c>
      <c r="M567">
        <v>6669</v>
      </c>
    </row>
    <row r="568" spans="1:13" x14ac:dyDescent="0.25">
      <c r="A568">
        <v>574</v>
      </c>
      <c r="B568">
        <v>40.715000000000003</v>
      </c>
      <c r="C568">
        <v>141.28</v>
      </c>
      <c r="D568">
        <v>84.808000000000007</v>
      </c>
      <c r="E568">
        <v>40.713999999999999</v>
      </c>
      <c r="F568">
        <v>141.279</v>
      </c>
      <c r="G568">
        <v>92.4</v>
      </c>
      <c r="H568">
        <v>-7.5919999999999996</v>
      </c>
      <c r="I568">
        <v>-8.2000000000000003E-2</v>
      </c>
      <c r="J568">
        <v>9.7000000000000003E-2</v>
      </c>
      <c r="K568">
        <v>8.6999999999999994E-2</v>
      </c>
      <c r="L568">
        <v>15322</v>
      </c>
      <c r="M568">
        <v>6686</v>
      </c>
    </row>
    <row r="569" spans="1:13" x14ac:dyDescent="0.25">
      <c r="A569">
        <v>575</v>
      </c>
      <c r="B569">
        <v>40.698999999999998</v>
      </c>
      <c r="C569">
        <v>141.32</v>
      </c>
      <c r="D569">
        <v>14.379</v>
      </c>
      <c r="E569">
        <v>40.700000000000003</v>
      </c>
      <c r="F569">
        <v>141.32</v>
      </c>
      <c r="G569">
        <v>13.9</v>
      </c>
      <c r="H569">
        <v>0.47899999999999998</v>
      </c>
      <c r="I569">
        <v>3.4000000000000002E-2</v>
      </c>
      <c r="J569">
        <v>7.8E-2</v>
      </c>
      <c r="K569">
        <v>7.5999999999999998E-2</v>
      </c>
      <c r="L569">
        <v>15351</v>
      </c>
      <c r="M569">
        <v>6697</v>
      </c>
    </row>
    <row r="570" spans="1:13" x14ac:dyDescent="0.25">
      <c r="A570">
        <v>576</v>
      </c>
      <c r="B570">
        <v>40.694000000000003</v>
      </c>
      <c r="C570">
        <v>141.32400000000001</v>
      </c>
      <c r="D570">
        <v>37.229999999999997</v>
      </c>
      <c r="E570">
        <v>40.692999999999998</v>
      </c>
      <c r="F570">
        <v>141.32499999999999</v>
      </c>
      <c r="G570">
        <v>39.6</v>
      </c>
      <c r="H570">
        <v>-2.37</v>
      </c>
      <c r="I570">
        <v>-0.06</v>
      </c>
      <c r="J570">
        <v>0.1</v>
      </c>
      <c r="K570">
        <v>0.08</v>
      </c>
      <c r="L570">
        <v>15354</v>
      </c>
      <c r="M570">
        <v>6701</v>
      </c>
    </row>
    <row r="571" spans="1:13" x14ac:dyDescent="0.25">
      <c r="A571">
        <v>577</v>
      </c>
      <c r="B571">
        <v>40.747</v>
      </c>
      <c r="C571">
        <v>141.34200000000001</v>
      </c>
      <c r="D571">
        <v>678.25400000000002</v>
      </c>
      <c r="E571">
        <v>40.744</v>
      </c>
      <c r="F571">
        <v>141.35900000000001</v>
      </c>
      <c r="G571">
        <v>805.4</v>
      </c>
      <c r="H571">
        <v>-127.146</v>
      </c>
      <c r="I571">
        <v>-0.158</v>
      </c>
      <c r="J571">
        <v>1.4319999999999999</v>
      </c>
      <c r="K571">
        <v>0.42699999999999999</v>
      </c>
      <c r="L571">
        <v>15367</v>
      </c>
      <c r="M571">
        <v>6663</v>
      </c>
    </row>
    <row r="572" spans="1:13" x14ac:dyDescent="0.25">
      <c r="A572">
        <v>578</v>
      </c>
      <c r="B572">
        <v>40.732999999999997</v>
      </c>
      <c r="C572">
        <v>141.30500000000001</v>
      </c>
      <c r="D572">
        <v>596.846</v>
      </c>
      <c r="E572">
        <v>40.741999999999997</v>
      </c>
      <c r="F572">
        <v>141.27699999999999</v>
      </c>
      <c r="G572">
        <v>805.4</v>
      </c>
      <c r="H572">
        <v>-208.554</v>
      </c>
      <c r="I572">
        <v>-0.25900000000000001</v>
      </c>
      <c r="J572">
        <v>2.573</v>
      </c>
      <c r="K572">
        <v>0.77700000000000002</v>
      </c>
      <c r="L572">
        <v>15340</v>
      </c>
      <c r="M572">
        <v>6673</v>
      </c>
    </row>
    <row r="573" spans="1:13" x14ac:dyDescent="0.25">
      <c r="A573">
        <v>579</v>
      </c>
      <c r="B573">
        <v>40.777999999999999</v>
      </c>
      <c r="C573">
        <v>141.25800000000001</v>
      </c>
      <c r="D573">
        <v>62.865000000000002</v>
      </c>
      <c r="E573">
        <v>40.777999999999999</v>
      </c>
      <c r="F573">
        <v>141.25800000000001</v>
      </c>
      <c r="G573">
        <v>65.7</v>
      </c>
      <c r="H573">
        <v>-2.835</v>
      </c>
      <c r="I573">
        <v>-4.2999999999999997E-2</v>
      </c>
      <c r="J573">
        <v>6.0999999999999999E-2</v>
      </c>
      <c r="K573">
        <v>4.9000000000000002E-2</v>
      </c>
      <c r="L573">
        <v>15306</v>
      </c>
      <c r="M573">
        <v>6640</v>
      </c>
    </row>
    <row r="574" spans="1:13" x14ac:dyDescent="0.25">
      <c r="A574">
        <v>580</v>
      </c>
      <c r="B574">
        <v>40.762999999999998</v>
      </c>
      <c r="C574">
        <v>141.34100000000001</v>
      </c>
      <c r="D574">
        <v>685.76499999999999</v>
      </c>
      <c r="E574">
        <v>40.758000000000003</v>
      </c>
      <c r="F574">
        <v>141.32599999999999</v>
      </c>
      <c r="G574">
        <v>805.4</v>
      </c>
      <c r="H574">
        <v>-119.63500000000001</v>
      </c>
      <c r="I574">
        <v>-0.14899999999999999</v>
      </c>
      <c r="J574">
        <v>1.39</v>
      </c>
      <c r="K574">
        <v>0.40899999999999997</v>
      </c>
      <c r="L574">
        <v>15366</v>
      </c>
      <c r="M574">
        <v>6651</v>
      </c>
    </row>
    <row r="575" spans="1:13" x14ac:dyDescent="0.25">
      <c r="A575">
        <v>581</v>
      </c>
      <c r="B575">
        <v>40.82</v>
      </c>
      <c r="C575">
        <v>141.328</v>
      </c>
      <c r="D575">
        <v>731.98</v>
      </c>
      <c r="E575">
        <v>40.817999999999998</v>
      </c>
      <c r="F575">
        <v>141.33199999999999</v>
      </c>
      <c r="G575">
        <v>805.4</v>
      </c>
      <c r="H575">
        <v>-73.42</v>
      </c>
      <c r="I575">
        <v>-9.0999999999999998E-2</v>
      </c>
      <c r="J575">
        <v>0.38100000000000001</v>
      </c>
      <c r="K575">
        <v>0.151</v>
      </c>
      <c r="L575">
        <v>15357</v>
      </c>
      <c r="M575">
        <v>6610</v>
      </c>
    </row>
    <row r="576" spans="1:13" x14ac:dyDescent="0.25">
      <c r="A576">
        <v>582</v>
      </c>
      <c r="B576">
        <v>40.816000000000003</v>
      </c>
      <c r="C576">
        <v>141.32400000000001</v>
      </c>
      <c r="D576">
        <v>731.005</v>
      </c>
      <c r="E576">
        <v>40.811999999999998</v>
      </c>
      <c r="F576">
        <v>141.297</v>
      </c>
      <c r="G576">
        <v>805.4</v>
      </c>
      <c r="H576">
        <v>-74.394999999999996</v>
      </c>
      <c r="I576">
        <v>-9.1999999999999998E-2</v>
      </c>
      <c r="J576">
        <v>2.347</v>
      </c>
      <c r="K576">
        <v>0.54600000000000004</v>
      </c>
      <c r="L576">
        <v>15354</v>
      </c>
      <c r="M576">
        <v>6613</v>
      </c>
    </row>
    <row r="577" spans="1:13" x14ac:dyDescent="0.25">
      <c r="A577">
        <v>583</v>
      </c>
      <c r="B577">
        <v>40.841000000000001</v>
      </c>
      <c r="C577">
        <v>141.37299999999999</v>
      </c>
      <c r="D577">
        <v>793.37</v>
      </c>
      <c r="E577">
        <v>40.841000000000001</v>
      </c>
      <c r="F577">
        <v>141.37200000000001</v>
      </c>
      <c r="G577">
        <v>805.4</v>
      </c>
      <c r="H577">
        <v>-12.03</v>
      </c>
      <c r="I577">
        <v>-1.4999999999999999E-2</v>
      </c>
      <c r="J577">
        <v>7.9000000000000001E-2</v>
      </c>
      <c r="K577">
        <v>2.7E-2</v>
      </c>
      <c r="L577">
        <v>15389</v>
      </c>
      <c r="M577">
        <v>6595</v>
      </c>
    </row>
    <row r="578" spans="1:13" x14ac:dyDescent="0.25">
      <c r="A578">
        <v>584</v>
      </c>
      <c r="B578">
        <v>40.847000000000001</v>
      </c>
      <c r="C578">
        <v>141.38</v>
      </c>
      <c r="D578">
        <v>795.37699999999995</v>
      </c>
      <c r="E578">
        <v>40.845999999999997</v>
      </c>
      <c r="F578">
        <v>141.37899999999999</v>
      </c>
      <c r="G578">
        <v>805.4</v>
      </c>
      <c r="H578">
        <v>-10.023</v>
      </c>
      <c r="I578">
        <v>-1.2E-2</v>
      </c>
      <c r="J578">
        <v>9.4E-2</v>
      </c>
      <c r="K578">
        <v>2.8000000000000001E-2</v>
      </c>
      <c r="L578">
        <v>15394</v>
      </c>
      <c r="M578">
        <v>6591</v>
      </c>
    </row>
    <row r="579" spans="1:13" x14ac:dyDescent="0.25">
      <c r="A579">
        <v>585</v>
      </c>
      <c r="B579">
        <v>40.887</v>
      </c>
      <c r="C579">
        <v>141.38999999999999</v>
      </c>
      <c r="D579">
        <v>859.48500000000001</v>
      </c>
      <c r="E579">
        <v>40.886000000000003</v>
      </c>
      <c r="F579">
        <v>141.38999999999999</v>
      </c>
      <c r="G579">
        <v>866.9</v>
      </c>
      <c r="H579">
        <v>-7.415</v>
      </c>
      <c r="I579">
        <v>-8.9999999999999993E-3</v>
      </c>
      <c r="J579">
        <v>9.5000000000000001E-2</v>
      </c>
      <c r="K579">
        <v>2.5000000000000001E-2</v>
      </c>
      <c r="L579">
        <v>15401</v>
      </c>
      <c r="M579">
        <v>6562</v>
      </c>
    </row>
    <row r="580" spans="1:13" x14ac:dyDescent="0.25">
      <c r="A580">
        <v>586</v>
      </c>
      <c r="B580">
        <v>41.04</v>
      </c>
      <c r="C580">
        <v>140.33099999999999</v>
      </c>
      <c r="D580">
        <v>2462.462</v>
      </c>
      <c r="E580">
        <v>41.036000000000001</v>
      </c>
      <c r="F580">
        <v>140.33099999999999</v>
      </c>
      <c r="G580">
        <v>2544</v>
      </c>
      <c r="H580">
        <v>-81.537999999999997</v>
      </c>
      <c r="I580">
        <v>-3.2000000000000001E-2</v>
      </c>
      <c r="J580">
        <v>0.39800000000000002</v>
      </c>
      <c r="K580">
        <v>0.104</v>
      </c>
      <c r="L580">
        <v>14639</v>
      </c>
      <c r="M580">
        <v>6452</v>
      </c>
    </row>
    <row r="581" spans="1:13" x14ac:dyDescent="0.25">
      <c r="A581">
        <v>587</v>
      </c>
      <c r="B581">
        <v>41.012</v>
      </c>
      <c r="C581">
        <v>140.37</v>
      </c>
      <c r="D581">
        <v>1944.5360000000001</v>
      </c>
      <c r="E581">
        <v>41.015000000000001</v>
      </c>
      <c r="F581">
        <v>140.37200000000001</v>
      </c>
      <c r="G581">
        <v>1996</v>
      </c>
      <c r="H581">
        <v>-51.463999999999999</v>
      </c>
      <c r="I581">
        <v>-2.5999999999999999E-2</v>
      </c>
      <c r="J581">
        <v>0.38700000000000001</v>
      </c>
      <c r="K581">
        <v>9.7000000000000003E-2</v>
      </c>
      <c r="L581">
        <v>14667</v>
      </c>
      <c r="M581">
        <v>6472</v>
      </c>
    </row>
    <row r="582" spans="1:13" x14ac:dyDescent="0.25">
      <c r="A582">
        <v>588</v>
      </c>
      <c r="B582">
        <v>40.909999999999997</v>
      </c>
      <c r="C582">
        <v>140.41900000000001</v>
      </c>
      <c r="D582">
        <v>1937.4469999999999</v>
      </c>
      <c r="E582">
        <v>40.911000000000001</v>
      </c>
      <c r="F582">
        <v>140.41800000000001</v>
      </c>
      <c r="G582">
        <v>1986</v>
      </c>
      <c r="H582">
        <v>-48.552999999999997</v>
      </c>
      <c r="I582">
        <v>-2.4E-2</v>
      </c>
      <c r="J582">
        <v>0.09</v>
      </c>
      <c r="K582">
        <v>3.6999999999999998E-2</v>
      </c>
      <c r="L582">
        <v>14702</v>
      </c>
      <c r="M582">
        <v>6545</v>
      </c>
    </row>
    <row r="583" spans="1:13" x14ac:dyDescent="0.25">
      <c r="A583">
        <v>589</v>
      </c>
      <c r="B583">
        <v>40.81</v>
      </c>
      <c r="C583">
        <v>140.43700000000001</v>
      </c>
      <c r="D583">
        <v>1693.5989999999999</v>
      </c>
      <c r="E583">
        <v>40.81</v>
      </c>
      <c r="F583">
        <v>140.43700000000001</v>
      </c>
      <c r="G583">
        <v>1740</v>
      </c>
      <c r="H583">
        <v>-46.401000000000003</v>
      </c>
      <c r="I583">
        <v>-2.7E-2</v>
      </c>
      <c r="J583">
        <v>4.9000000000000002E-2</v>
      </c>
      <c r="K583">
        <v>0.03</v>
      </c>
      <c r="L583">
        <v>14715</v>
      </c>
      <c r="M583">
        <v>6617</v>
      </c>
    </row>
    <row r="584" spans="1:13" x14ac:dyDescent="0.25">
      <c r="A584">
        <v>590</v>
      </c>
      <c r="B584">
        <v>40.694000000000003</v>
      </c>
      <c r="C584">
        <v>140.453</v>
      </c>
      <c r="D584">
        <v>1313.3409999999999</v>
      </c>
      <c r="E584">
        <v>40.694000000000003</v>
      </c>
      <c r="F584">
        <v>140.45400000000001</v>
      </c>
      <c r="G584">
        <v>1308</v>
      </c>
      <c r="H584">
        <v>5.3410000000000002</v>
      </c>
      <c r="I584">
        <v>4.0000000000000001E-3</v>
      </c>
      <c r="J584">
        <v>5.0999999999999997E-2</v>
      </c>
      <c r="K584">
        <v>1.4E-2</v>
      </c>
      <c r="L584">
        <v>14727</v>
      </c>
      <c r="M584">
        <v>6701</v>
      </c>
    </row>
    <row r="585" spans="1:13" x14ac:dyDescent="0.25">
      <c r="A585">
        <v>591</v>
      </c>
      <c r="B585">
        <v>40.677999999999997</v>
      </c>
      <c r="C585">
        <v>140.459</v>
      </c>
      <c r="D585">
        <v>1278.0340000000001</v>
      </c>
      <c r="E585">
        <v>40.677999999999997</v>
      </c>
      <c r="F585">
        <v>140.459</v>
      </c>
      <c r="G585">
        <v>1248</v>
      </c>
      <c r="H585">
        <v>30.033999999999999</v>
      </c>
      <c r="I585">
        <v>2.4E-2</v>
      </c>
      <c r="J585">
        <v>5.1999999999999998E-2</v>
      </c>
      <c r="K585">
        <v>3.5000000000000003E-2</v>
      </c>
      <c r="L585">
        <v>14731</v>
      </c>
      <c r="M585">
        <v>6712</v>
      </c>
    </row>
    <row r="586" spans="1:13" x14ac:dyDescent="0.25">
      <c r="A586">
        <v>592</v>
      </c>
      <c r="B586">
        <v>40.591999999999999</v>
      </c>
      <c r="C586">
        <v>140.417</v>
      </c>
      <c r="D586">
        <v>402.62799999999999</v>
      </c>
      <c r="E586">
        <v>40.591999999999999</v>
      </c>
      <c r="F586">
        <v>140.417</v>
      </c>
      <c r="G586">
        <v>410</v>
      </c>
      <c r="H586">
        <v>-7.3719999999999999</v>
      </c>
      <c r="I586">
        <v>-1.7999999999999999E-2</v>
      </c>
      <c r="J586">
        <v>0.05</v>
      </c>
      <c r="K586">
        <v>2.4E-2</v>
      </c>
      <c r="L586">
        <v>14701</v>
      </c>
      <c r="M586">
        <v>6774</v>
      </c>
    </row>
    <row r="587" spans="1:13" x14ac:dyDescent="0.25">
      <c r="A587">
        <v>593</v>
      </c>
      <c r="B587">
        <v>40.645000000000003</v>
      </c>
      <c r="C587">
        <v>140.495</v>
      </c>
      <c r="D587">
        <v>811.73699999999997</v>
      </c>
      <c r="E587">
        <v>40.645000000000003</v>
      </c>
      <c r="F587">
        <v>140.495</v>
      </c>
      <c r="G587">
        <v>831</v>
      </c>
      <c r="H587">
        <v>-19.263000000000002</v>
      </c>
      <c r="I587">
        <v>-2.3E-2</v>
      </c>
      <c r="J587">
        <v>1.9E-2</v>
      </c>
      <c r="K587">
        <v>2.1999999999999999E-2</v>
      </c>
      <c r="L587">
        <v>14757</v>
      </c>
      <c r="M587">
        <v>6736</v>
      </c>
    </row>
    <row r="588" spans="1:13" x14ac:dyDescent="0.25">
      <c r="A588">
        <v>594</v>
      </c>
      <c r="B588">
        <v>40.609000000000002</v>
      </c>
      <c r="C588">
        <v>140.52699999999999</v>
      </c>
      <c r="D588">
        <v>72.507000000000005</v>
      </c>
      <c r="E588">
        <v>40.630000000000003</v>
      </c>
      <c r="F588">
        <v>140.50200000000001</v>
      </c>
      <c r="G588">
        <v>83</v>
      </c>
      <c r="H588">
        <v>-10.493</v>
      </c>
      <c r="I588">
        <v>-0.126</v>
      </c>
      <c r="J588">
        <v>3.1509999999999998</v>
      </c>
      <c r="K588">
        <v>0.8</v>
      </c>
      <c r="L588">
        <v>14780</v>
      </c>
      <c r="M588">
        <v>6762</v>
      </c>
    </row>
    <row r="589" spans="1:13" x14ac:dyDescent="0.25">
      <c r="A589">
        <v>595</v>
      </c>
      <c r="B589">
        <v>40.552</v>
      </c>
      <c r="C589">
        <v>140.547</v>
      </c>
      <c r="D589">
        <v>266.23099999999999</v>
      </c>
      <c r="E589">
        <v>40.552</v>
      </c>
      <c r="F589">
        <v>140.547</v>
      </c>
      <c r="G589">
        <v>284</v>
      </c>
      <c r="H589">
        <v>-17.768999999999998</v>
      </c>
      <c r="I589">
        <v>-6.3E-2</v>
      </c>
      <c r="J589">
        <v>4.1000000000000002E-2</v>
      </c>
      <c r="K589">
        <v>5.8000000000000003E-2</v>
      </c>
      <c r="L589">
        <v>14794</v>
      </c>
      <c r="M589">
        <v>6803</v>
      </c>
    </row>
    <row r="590" spans="1:13" x14ac:dyDescent="0.25">
      <c r="A590">
        <v>596</v>
      </c>
      <c r="B590">
        <v>40.774000000000001</v>
      </c>
      <c r="C590">
        <v>140.476</v>
      </c>
      <c r="D590">
        <v>235.703</v>
      </c>
      <c r="E590">
        <v>40.774999999999999</v>
      </c>
      <c r="F590">
        <v>140.476</v>
      </c>
      <c r="G590">
        <v>255.8</v>
      </c>
      <c r="H590">
        <v>-20.097000000000001</v>
      </c>
      <c r="I590">
        <v>-7.9000000000000001E-2</v>
      </c>
      <c r="J590">
        <v>8.1000000000000003E-2</v>
      </c>
      <c r="K590">
        <v>0.08</v>
      </c>
      <c r="L590">
        <v>14743</v>
      </c>
      <c r="M590">
        <v>6643</v>
      </c>
    </row>
    <row r="591" spans="1:13" x14ac:dyDescent="0.25">
      <c r="A591">
        <v>597</v>
      </c>
      <c r="B591">
        <v>40.944000000000003</v>
      </c>
      <c r="C591">
        <v>140.38800000000001</v>
      </c>
      <c r="D591">
        <v>1939.4880000000001</v>
      </c>
      <c r="E591">
        <v>40.945</v>
      </c>
      <c r="F591">
        <v>140.38900000000001</v>
      </c>
      <c r="G591">
        <v>1990.1</v>
      </c>
      <c r="H591">
        <v>-50.612000000000002</v>
      </c>
      <c r="I591">
        <v>-2.5000000000000001E-2</v>
      </c>
      <c r="J591">
        <v>0.155</v>
      </c>
      <c r="K591">
        <v>5.0999999999999997E-2</v>
      </c>
      <c r="L591">
        <v>14680</v>
      </c>
      <c r="M591">
        <v>6521</v>
      </c>
    </row>
    <row r="592" spans="1:13" x14ac:dyDescent="0.25">
      <c r="A592">
        <v>598</v>
      </c>
      <c r="B592">
        <v>40.469000000000001</v>
      </c>
      <c r="C592">
        <v>140.63300000000001</v>
      </c>
      <c r="D592">
        <v>58.284999999999997</v>
      </c>
      <c r="E592">
        <v>40.47</v>
      </c>
      <c r="F592">
        <v>140.63399999999999</v>
      </c>
      <c r="G592">
        <v>57</v>
      </c>
      <c r="H592">
        <v>1.2849999999999999</v>
      </c>
      <c r="I592">
        <v>2.3E-2</v>
      </c>
      <c r="J592">
        <v>0.18099999999999999</v>
      </c>
      <c r="K592">
        <v>7.0999999999999994E-2</v>
      </c>
      <c r="L592">
        <v>14856</v>
      </c>
      <c r="M592">
        <v>6863</v>
      </c>
    </row>
    <row r="593" spans="1:13" x14ac:dyDescent="0.25">
      <c r="A593">
        <v>599</v>
      </c>
      <c r="B593">
        <v>40.847999999999999</v>
      </c>
      <c r="C593">
        <v>140.40299999999999</v>
      </c>
      <c r="D593">
        <v>1695.6089999999999</v>
      </c>
      <c r="E593">
        <v>40.847999999999999</v>
      </c>
      <c r="F593">
        <v>140.40299999999999</v>
      </c>
      <c r="G593">
        <v>1816.3</v>
      </c>
      <c r="H593">
        <v>-120.691</v>
      </c>
      <c r="I593">
        <v>-6.6000000000000003E-2</v>
      </c>
      <c r="J593">
        <v>0.04</v>
      </c>
      <c r="K593">
        <v>6.0999999999999999E-2</v>
      </c>
      <c r="L593">
        <v>14691</v>
      </c>
      <c r="M593">
        <v>6590</v>
      </c>
    </row>
    <row r="594" spans="1:13" x14ac:dyDescent="0.25">
      <c r="A594">
        <v>600</v>
      </c>
      <c r="B594">
        <v>40.737000000000002</v>
      </c>
      <c r="C594">
        <v>140.422</v>
      </c>
      <c r="D594">
        <v>1372.6669999999999</v>
      </c>
      <c r="E594">
        <v>40.735999999999997</v>
      </c>
      <c r="F594">
        <v>140.42699999999999</v>
      </c>
      <c r="G594">
        <v>1400.1</v>
      </c>
      <c r="H594">
        <v>-27.433</v>
      </c>
      <c r="I594">
        <v>-0.02</v>
      </c>
      <c r="J594">
        <v>0.47099999999999997</v>
      </c>
      <c r="K594">
        <v>0.109</v>
      </c>
      <c r="L594">
        <v>14704</v>
      </c>
      <c r="M594">
        <v>6670</v>
      </c>
    </row>
    <row r="595" spans="1:13" x14ac:dyDescent="0.25">
      <c r="A595">
        <v>601</v>
      </c>
      <c r="B595">
        <v>40.722999999999999</v>
      </c>
      <c r="C595">
        <v>140.423</v>
      </c>
      <c r="D595">
        <v>1315.623</v>
      </c>
      <c r="E595">
        <v>40.72</v>
      </c>
      <c r="F595">
        <v>140.423</v>
      </c>
      <c r="G595">
        <v>1354.3</v>
      </c>
      <c r="H595">
        <v>-38.677</v>
      </c>
      <c r="I595">
        <v>-2.9000000000000001E-2</v>
      </c>
      <c r="J595">
        <v>0.32400000000000001</v>
      </c>
      <c r="K595">
        <v>8.6999999999999994E-2</v>
      </c>
      <c r="L595">
        <v>14705</v>
      </c>
      <c r="M595">
        <v>6680</v>
      </c>
    </row>
    <row r="596" spans="1:13" x14ac:dyDescent="0.25">
      <c r="A596">
        <v>602</v>
      </c>
      <c r="B596">
        <v>40.673000000000002</v>
      </c>
      <c r="C596">
        <v>140.46700000000001</v>
      </c>
      <c r="D596">
        <v>1276.4659999999999</v>
      </c>
      <c r="E596">
        <v>40.671999999999997</v>
      </c>
      <c r="F596">
        <v>140.471</v>
      </c>
      <c r="G596">
        <v>1254.7</v>
      </c>
      <c r="H596">
        <v>21.765999999999998</v>
      </c>
      <c r="I596">
        <v>1.7000000000000001E-2</v>
      </c>
      <c r="J596">
        <v>0.32400000000000001</v>
      </c>
      <c r="K596">
        <v>8.2000000000000003E-2</v>
      </c>
      <c r="L596">
        <v>14737</v>
      </c>
      <c r="M596">
        <v>6716</v>
      </c>
    </row>
    <row r="597" spans="1:13" x14ac:dyDescent="0.25">
      <c r="A597">
        <v>603</v>
      </c>
      <c r="B597">
        <v>40.609000000000002</v>
      </c>
      <c r="C597">
        <v>140.45099999999999</v>
      </c>
      <c r="D597">
        <v>407.15199999999999</v>
      </c>
      <c r="E597">
        <v>40.606999999999999</v>
      </c>
      <c r="F597">
        <v>140.45400000000001</v>
      </c>
      <c r="G597">
        <v>412.2</v>
      </c>
      <c r="H597">
        <v>-5.048</v>
      </c>
      <c r="I597">
        <v>-1.2E-2</v>
      </c>
      <c r="J597">
        <v>0.35799999999999998</v>
      </c>
      <c r="K597">
        <v>8.1000000000000003E-2</v>
      </c>
      <c r="L597">
        <v>14725</v>
      </c>
      <c r="M597">
        <v>6762</v>
      </c>
    </row>
    <row r="598" spans="1:13" x14ac:dyDescent="0.25">
      <c r="A598">
        <v>604</v>
      </c>
      <c r="B598">
        <v>40.642000000000003</v>
      </c>
      <c r="C598">
        <v>140.517</v>
      </c>
      <c r="D598">
        <v>341.42599999999999</v>
      </c>
      <c r="E598">
        <v>40.643000000000001</v>
      </c>
      <c r="F598">
        <v>140.518</v>
      </c>
      <c r="G598">
        <v>341</v>
      </c>
      <c r="H598">
        <v>0.42599999999999999</v>
      </c>
      <c r="I598">
        <v>1E-3</v>
      </c>
      <c r="J598">
        <v>8.8999999999999996E-2</v>
      </c>
      <c r="K598">
        <v>1.9E-2</v>
      </c>
      <c r="L598">
        <v>14773</v>
      </c>
      <c r="M598">
        <v>6738</v>
      </c>
    </row>
    <row r="599" spans="1:13" x14ac:dyDescent="0.25">
      <c r="A599">
        <v>605</v>
      </c>
      <c r="B599">
        <v>40.609000000000002</v>
      </c>
      <c r="C599">
        <v>140.52699999999999</v>
      </c>
      <c r="D599">
        <v>72.507000000000005</v>
      </c>
      <c r="E599">
        <v>40.640999999999998</v>
      </c>
      <c r="F599">
        <v>140.529</v>
      </c>
      <c r="G599">
        <v>111</v>
      </c>
      <c r="H599">
        <v>-38.493000000000002</v>
      </c>
      <c r="I599">
        <v>-0.34699999999999998</v>
      </c>
      <c r="J599">
        <v>3.5539999999999998</v>
      </c>
      <c r="K599">
        <v>1.109</v>
      </c>
      <c r="L599">
        <v>14780</v>
      </c>
      <c r="M599">
        <v>6762</v>
      </c>
    </row>
    <row r="600" spans="1:13" x14ac:dyDescent="0.25">
      <c r="A600">
        <v>606</v>
      </c>
      <c r="B600">
        <v>40.607999999999997</v>
      </c>
      <c r="C600">
        <v>140.66499999999999</v>
      </c>
      <c r="D600">
        <v>306.02999999999997</v>
      </c>
      <c r="E600">
        <v>40.607999999999997</v>
      </c>
      <c r="F600">
        <v>140.66499999999999</v>
      </c>
      <c r="G600">
        <v>302</v>
      </c>
      <c r="H600">
        <v>4.03</v>
      </c>
      <c r="I600">
        <v>1.2999999999999999E-2</v>
      </c>
      <c r="J600">
        <v>5.2999999999999999E-2</v>
      </c>
      <c r="K600">
        <v>2.4E-2</v>
      </c>
      <c r="L600">
        <v>14879</v>
      </c>
      <c r="M600">
        <v>6763</v>
      </c>
    </row>
    <row r="601" spans="1:13" x14ac:dyDescent="0.25">
      <c r="A601">
        <v>607</v>
      </c>
      <c r="B601">
        <v>40.523000000000003</v>
      </c>
      <c r="C601">
        <v>140.72300000000001</v>
      </c>
      <c r="D601">
        <v>125.83799999999999</v>
      </c>
      <c r="E601">
        <v>40.524000000000001</v>
      </c>
      <c r="F601">
        <v>140.72300000000001</v>
      </c>
      <c r="G601">
        <v>128</v>
      </c>
      <c r="H601">
        <v>-2.1619999999999999</v>
      </c>
      <c r="I601">
        <v>-1.7000000000000001E-2</v>
      </c>
      <c r="J601">
        <v>0.12</v>
      </c>
      <c r="K601">
        <v>3.6999999999999998E-2</v>
      </c>
      <c r="L601">
        <v>14921</v>
      </c>
      <c r="M601">
        <v>6824</v>
      </c>
    </row>
    <row r="602" spans="1:13" x14ac:dyDescent="0.25">
      <c r="A602">
        <v>608</v>
      </c>
      <c r="B602">
        <v>40.040999999999997</v>
      </c>
      <c r="C602">
        <v>140.43299999999999</v>
      </c>
      <c r="D602">
        <v>255.09899999999999</v>
      </c>
      <c r="E602">
        <v>40.040999999999997</v>
      </c>
      <c r="F602">
        <v>140.43299999999999</v>
      </c>
      <c r="G602">
        <v>-9999</v>
      </c>
      <c r="H602">
        <v>-999</v>
      </c>
      <c r="I602">
        <v>-999</v>
      </c>
      <c r="J602">
        <v>0.03</v>
      </c>
      <c r="K602">
        <v>-999</v>
      </c>
      <c r="L602">
        <v>14712</v>
      </c>
      <c r="M602">
        <v>7171</v>
      </c>
    </row>
    <row r="603" spans="1:13" x14ac:dyDescent="0.25">
      <c r="A603">
        <v>609</v>
      </c>
      <c r="B603">
        <v>40.219000000000001</v>
      </c>
      <c r="C603">
        <v>140.02699999999999</v>
      </c>
      <c r="D603">
        <v>4099.1120000000001</v>
      </c>
      <c r="E603">
        <v>40.220999999999997</v>
      </c>
      <c r="F603">
        <v>140.02699999999999</v>
      </c>
      <c r="G603">
        <v>4079</v>
      </c>
      <c r="H603">
        <v>20.111999999999998</v>
      </c>
      <c r="I603">
        <v>5.0000000000000001E-3</v>
      </c>
      <c r="J603">
        <v>0.25</v>
      </c>
      <c r="K603">
        <v>5.5E-2</v>
      </c>
      <c r="L603">
        <v>14420</v>
      </c>
      <c r="M603">
        <v>7043</v>
      </c>
    </row>
    <row r="604" spans="1:13" x14ac:dyDescent="0.25">
      <c r="A604">
        <v>610</v>
      </c>
      <c r="B604">
        <v>40.194000000000003</v>
      </c>
      <c r="C604">
        <v>140.047</v>
      </c>
      <c r="D604">
        <v>4085.35</v>
      </c>
      <c r="E604">
        <v>40.192999999999998</v>
      </c>
      <c r="F604">
        <v>140.047</v>
      </c>
      <c r="G604">
        <v>4065.2</v>
      </c>
      <c r="H604">
        <v>20.149999999999999</v>
      </c>
      <c r="I604">
        <v>5.0000000000000001E-3</v>
      </c>
      <c r="J604">
        <v>9.1999999999999998E-2</v>
      </c>
      <c r="K604">
        <v>2.3E-2</v>
      </c>
      <c r="L604">
        <v>14434</v>
      </c>
      <c r="M604">
        <v>7061</v>
      </c>
    </row>
    <row r="605" spans="1:13" x14ac:dyDescent="0.25">
      <c r="A605">
        <v>611</v>
      </c>
      <c r="B605">
        <v>40.222999999999999</v>
      </c>
      <c r="C605">
        <v>140.16999999999999</v>
      </c>
      <c r="D605">
        <v>3910.3710000000001</v>
      </c>
      <c r="E605">
        <v>40.222999999999999</v>
      </c>
      <c r="F605">
        <v>140.16999999999999</v>
      </c>
      <c r="G605">
        <v>3908.7</v>
      </c>
      <c r="H605">
        <v>1.671</v>
      </c>
      <c r="I605">
        <v>0</v>
      </c>
      <c r="J605">
        <v>1.6E-2</v>
      </c>
      <c r="K605">
        <v>4.0000000000000001E-3</v>
      </c>
      <c r="L605">
        <v>14523</v>
      </c>
      <c r="M605">
        <v>7040</v>
      </c>
    </row>
    <row r="606" spans="1:13" x14ac:dyDescent="0.25">
      <c r="A606">
        <v>612</v>
      </c>
      <c r="B606">
        <v>40.204999999999998</v>
      </c>
      <c r="C606">
        <v>140.24100000000001</v>
      </c>
      <c r="D606">
        <v>3755.5839999999998</v>
      </c>
      <c r="E606">
        <v>40.204999999999998</v>
      </c>
      <c r="F606">
        <v>140.24</v>
      </c>
      <c r="G606">
        <v>3750.4</v>
      </c>
      <c r="H606">
        <v>5.1849999999999996</v>
      </c>
      <c r="I606">
        <v>1E-3</v>
      </c>
      <c r="J606">
        <v>8.4000000000000005E-2</v>
      </c>
      <c r="K606">
        <v>1.7999999999999999E-2</v>
      </c>
      <c r="L606">
        <v>14574</v>
      </c>
      <c r="M606">
        <v>7053</v>
      </c>
    </row>
    <row r="607" spans="1:13" x14ac:dyDescent="0.25">
      <c r="A607">
        <v>613</v>
      </c>
      <c r="B607">
        <v>40.203000000000003</v>
      </c>
      <c r="C607">
        <v>140.26499999999999</v>
      </c>
      <c r="D607">
        <v>3456.1289999999999</v>
      </c>
      <c r="E607">
        <v>40.203000000000003</v>
      </c>
      <c r="F607">
        <v>140.26400000000001</v>
      </c>
      <c r="G607">
        <v>3415</v>
      </c>
      <c r="H607">
        <v>41.128999999999998</v>
      </c>
      <c r="I607">
        <v>1.2E-2</v>
      </c>
      <c r="J607">
        <v>7.1999999999999995E-2</v>
      </c>
      <c r="K607">
        <v>2.7E-2</v>
      </c>
      <c r="L607">
        <v>14591</v>
      </c>
      <c r="M607">
        <v>7054</v>
      </c>
    </row>
    <row r="608" spans="1:13" x14ac:dyDescent="0.25">
      <c r="A608">
        <v>614</v>
      </c>
      <c r="B608">
        <v>40.207999999999998</v>
      </c>
      <c r="C608">
        <v>140.30500000000001</v>
      </c>
      <c r="D608">
        <v>2369.8870000000002</v>
      </c>
      <c r="E608">
        <v>40.204999999999998</v>
      </c>
      <c r="F608">
        <v>140.309</v>
      </c>
      <c r="G608">
        <v>2353.3000000000002</v>
      </c>
      <c r="H608">
        <v>16.587</v>
      </c>
      <c r="I608">
        <v>7.0000000000000001E-3</v>
      </c>
      <c r="J608">
        <v>0.45800000000000002</v>
      </c>
      <c r="K608">
        <v>9.9000000000000005E-2</v>
      </c>
      <c r="L608">
        <v>14620</v>
      </c>
      <c r="M608">
        <v>7051</v>
      </c>
    </row>
    <row r="609" spans="1:13" x14ac:dyDescent="0.25">
      <c r="A609">
        <v>615</v>
      </c>
      <c r="B609">
        <v>40.204999999999998</v>
      </c>
      <c r="C609">
        <v>140.37700000000001</v>
      </c>
      <c r="D609">
        <v>179.55699999999999</v>
      </c>
      <c r="E609">
        <v>40.204999999999998</v>
      </c>
      <c r="F609">
        <v>140.37700000000001</v>
      </c>
      <c r="G609">
        <v>174.8</v>
      </c>
      <c r="H609">
        <v>4.7569999999999997</v>
      </c>
      <c r="I609">
        <v>2.7E-2</v>
      </c>
      <c r="J609">
        <v>1.7000000000000001E-2</v>
      </c>
      <c r="K609">
        <v>3.1E-2</v>
      </c>
      <c r="L609">
        <v>14672</v>
      </c>
      <c r="M609">
        <v>7053</v>
      </c>
    </row>
    <row r="610" spans="1:13" x14ac:dyDescent="0.25">
      <c r="A610">
        <v>616</v>
      </c>
      <c r="B610">
        <v>40.219000000000001</v>
      </c>
      <c r="C610">
        <v>140.37</v>
      </c>
      <c r="D610">
        <v>2098.808</v>
      </c>
      <c r="E610">
        <v>40.219000000000001</v>
      </c>
      <c r="F610">
        <v>140.37</v>
      </c>
      <c r="G610">
        <v>2109</v>
      </c>
      <c r="H610">
        <v>-10.192</v>
      </c>
      <c r="I610">
        <v>-5.0000000000000001E-3</v>
      </c>
      <c r="J610">
        <v>3.1E-2</v>
      </c>
      <c r="K610">
        <v>0.01</v>
      </c>
      <c r="L610">
        <v>14667</v>
      </c>
      <c r="M610">
        <v>7043</v>
      </c>
    </row>
    <row r="611" spans="1:13" x14ac:dyDescent="0.25">
      <c r="A611">
        <v>617</v>
      </c>
      <c r="B611">
        <v>40.267000000000003</v>
      </c>
      <c r="C611">
        <v>140.47200000000001</v>
      </c>
      <c r="D611">
        <v>1651.826</v>
      </c>
      <c r="E611">
        <v>40.268000000000001</v>
      </c>
      <c r="F611">
        <v>140.47200000000001</v>
      </c>
      <c r="G611">
        <v>1654.4</v>
      </c>
      <c r="H611">
        <v>-2.5739999999999998</v>
      </c>
      <c r="I611">
        <v>-2E-3</v>
      </c>
      <c r="J611">
        <v>8.2000000000000003E-2</v>
      </c>
      <c r="K611">
        <v>1.7999999999999999E-2</v>
      </c>
      <c r="L611">
        <v>14740</v>
      </c>
      <c r="M611">
        <v>7008</v>
      </c>
    </row>
    <row r="612" spans="1:13" x14ac:dyDescent="0.25">
      <c r="A612">
        <v>618</v>
      </c>
      <c r="B612">
        <v>40.262</v>
      </c>
      <c r="C612">
        <v>140.53299999999999</v>
      </c>
      <c r="D612">
        <v>1359.588</v>
      </c>
      <c r="E612">
        <v>40.261000000000003</v>
      </c>
      <c r="F612">
        <v>140.53299999999999</v>
      </c>
      <c r="G612">
        <v>1287.0999999999999</v>
      </c>
      <c r="H612">
        <v>72.488</v>
      </c>
      <c r="I612">
        <v>5.6000000000000001E-2</v>
      </c>
      <c r="J612">
        <v>9.5000000000000001E-2</v>
      </c>
      <c r="K612">
        <v>7.4999999999999997E-2</v>
      </c>
      <c r="L612">
        <v>14784</v>
      </c>
      <c r="M612">
        <v>7012</v>
      </c>
    </row>
    <row r="613" spans="1:13" x14ac:dyDescent="0.25">
      <c r="A613">
        <v>619</v>
      </c>
      <c r="B613">
        <v>40.232999999999997</v>
      </c>
      <c r="C613">
        <v>140.58099999999999</v>
      </c>
      <c r="D613">
        <v>1216.76</v>
      </c>
      <c r="E613">
        <v>40.232999999999997</v>
      </c>
      <c r="F613">
        <v>140.58099999999999</v>
      </c>
      <c r="G613">
        <v>1220.8</v>
      </c>
      <c r="H613">
        <v>-4.04</v>
      </c>
      <c r="I613">
        <v>-3.0000000000000001E-3</v>
      </c>
      <c r="J613">
        <v>4.5999999999999999E-2</v>
      </c>
      <c r="K613">
        <v>1.2E-2</v>
      </c>
      <c r="L613">
        <v>14819</v>
      </c>
      <c r="M613">
        <v>7033</v>
      </c>
    </row>
    <row r="614" spans="1:13" x14ac:dyDescent="0.25">
      <c r="A614">
        <v>620</v>
      </c>
      <c r="B614">
        <v>40.216999999999999</v>
      </c>
      <c r="C614">
        <v>140.66999999999999</v>
      </c>
      <c r="D614">
        <v>1173.5709999999999</v>
      </c>
      <c r="E614">
        <v>40.216999999999999</v>
      </c>
      <c r="F614">
        <v>140.66999999999999</v>
      </c>
      <c r="G614">
        <v>1167.4000000000001</v>
      </c>
      <c r="H614">
        <v>6.1710000000000003</v>
      </c>
      <c r="I614">
        <v>5.0000000000000001E-3</v>
      </c>
      <c r="J614">
        <v>4.2000000000000003E-2</v>
      </c>
      <c r="K614">
        <v>1.4E-2</v>
      </c>
      <c r="L614">
        <v>14883</v>
      </c>
      <c r="M614">
        <v>7044</v>
      </c>
    </row>
    <row r="615" spans="1:13" x14ac:dyDescent="0.25">
      <c r="A615">
        <v>621</v>
      </c>
      <c r="B615">
        <v>40.122</v>
      </c>
      <c r="C615">
        <v>140.36600000000001</v>
      </c>
      <c r="D615">
        <v>689.875</v>
      </c>
      <c r="E615">
        <v>40.121000000000002</v>
      </c>
      <c r="F615">
        <v>140.36600000000001</v>
      </c>
      <c r="G615">
        <v>683.6</v>
      </c>
      <c r="H615">
        <v>6.2750000000000004</v>
      </c>
      <c r="I615">
        <v>8.9999999999999993E-3</v>
      </c>
      <c r="J615">
        <v>5.8999999999999997E-2</v>
      </c>
      <c r="K615">
        <v>2.1000000000000001E-2</v>
      </c>
      <c r="L615">
        <v>14664</v>
      </c>
      <c r="M615">
        <v>7113</v>
      </c>
    </row>
    <row r="616" spans="1:13" x14ac:dyDescent="0.25">
      <c r="A616">
        <v>622</v>
      </c>
      <c r="B616">
        <v>39.54</v>
      </c>
      <c r="C616">
        <v>140.22200000000001</v>
      </c>
      <c r="D616">
        <v>3928.9780000000001</v>
      </c>
      <c r="E616">
        <v>39.548000000000002</v>
      </c>
      <c r="F616">
        <v>140.22399999999999</v>
      </c>
      <c r="G616">
        <v>3914</v>
      </c>
      <c r="H616">
        <v>14.978</v>
      </c>
      <c r="I616">
        <v>4.0000000000000001E-3</v>
      </c>
      <c r="J616">
        <v>0.95899999999999996</v>
      </c>
      <c r="K616">
        <v>0.19600000000000001</v>
      </c>
      <c r="L616">
        <v>14560</v>
      </c>
      <c r="M616">
        <v>7532</v>
      </c>
    </row>
    <row r="617" spans="1:13" x14ac:dyDescent="0.25">
      <c r="A617">
        <v>623</v>
      </c>
      <c r="B617">
        <v>39.615000000000002</v>
      </c>
      <c r="C617">
        <v>140.15600000000001</v>
      </c>
      <c r="D617">
        <v>4038.5709999999999</v>
      </c>
      <c r="E617">
        <v>39.615000000000002</v>
      </c>
      <c r="F617">
        <v>140.15700000000001</v>
      </c>
      <c r="G617">
        <v>4035</v>
      </c>
      <c r="H617">
        <v>3.5710000000000002</v>
      </c>
      <c r="I617">
        <v>1E-3</v>
      </c>
      <c r="J617">
        <v>7.9000000000000001E-2</v>
      </c>
      <c r="K617">
        <v>1.7000000000000001E-2</v>
      </c>
      <c r="L617">
        <v>14513</v>
      </c>
      <c r="M617">
        <v>7478</v>
      </c>
    </row>
    <row r="618" spans="1:13" x14ac:dyDescent="0.25">
      <c r="A618">
        <v>624</v>
      </c>
      <c r="B618">
        <v>39.68</v>
      </c>
      <c r="C618">
        <v>140.102</v>
      </c>
      <c r="D618">
        <v>4389.7280000000001</v>
      </c>
      <c r="E618">
        <v>39.683</v>
      </c>
      <c r="F618">
        <v>140.108</v>
      </c>
      <c r="G618">
        <v>4372.3999999999996</v>
      </c>
      <c r="H618">
        <v>17.327999999999999</v>
      </c>
      <c r="I618">
        <v>4.0000000000000001E-3</v>
      </c>
      <c r="J618">
        <v>0.61599999999999999</v>
      </c>
      <c r="K618">
        <v>0.127</v>
      </c>
      <c r="L618">
        <v>14474</v>
      </c>
      <c r="M618">
        <v>7431</v>
      </c>
    </row>
    <row r="619" spans="1:13" x14ac:dyDescent="0.25">
      <c r="A619">
        <v>625</v>
      </c>
      <c r="B619">
        <v>39.692</v>
      </c>
      <c r="C619">
        <v>140.084</v>
      </c>
      <c r="D619">
        <v>4397.3379999999997</v>
      </c>
      <c r="E619">
        <v>39.703000000000003</v>
      </c>
      <c r="F619">
        <v>140.084</v>
      </c>
      <c r="G619">
        <v>4386</v>
      </c>
      <c r="H619">
        <v>11.337999999999999</v>
      </c>
      <c r="I619">
        <v>3.0000000000000001E-3</v>
      </c>
      <c r="J619">
        <v>1.181</v>
      </c>
      <c r="K619">
        <v>0.23899999999999999</v>
      </c>
      <c r="L619">
        <v>14461</v>
      </c>
      <c r="M619">
        <v>7422</v>
      </c>
    </row>
    <row r="620" spans="1:13" x14ac:dyDescent="0.25">
      <c r="A620">
        <v>626</v>
      </c>
      <c r="B620">
        <v>39.555999999999997</v>
      </c>
      <c r="C620">
        <v>140.26</v>
      </c>
      <c r="D620">
        <v>205.94200000000001</v>
      </c>
      <c r="E620">
        <v>39.555999999999997</v>
      </c>
      <c r="F620">
        <v>140.26</v>
      </c>
      <c r="G620">
        <v>204.4</v>
      </c>
      <c r="H620">
        <v>1.542</v>
      </c>
      <c r="I620">
        <v>8.0000000000000002E-3</v>
      </c>
      <c r="J620">
        <v>4.5999999999999999E-2</v>
      </c>
      <c r="K620">
        <v>1.7000000000000001E-2</v>
      </c>
      <c r="L620">
        <v>14588</v>
      </c>
      <c r="M620">
        <v>7520</v>
      </c>
    </row>
    <row r="621" spans="1:13" x14ac:dyDescent="0.25">
      <c r="A621">
        <v>627</v>
      </c>
      <c r="B621">
        <v>39.646999999999998</v>
      </c>
      <c r="C621">
        <v>140.16499999999999</v>
      </c>
      <c r="D621">
        <v>303.024</v>
      </c>
      <c r="E621">
        <v>39.655999999999999</v>
      </c>
      <c r="F621">
        <v>140.16900000000001</v>
      </c>
      <c r="G621">
        <v>300</v>
      </c>
      <c r="H621">
        <v>3.024</v>
      </c>
      <c r="I621">
        <v>0.01</v>
      </c>
      <c r="J621">
        <v>1.1180000000000001</v>
      </c>
      <c r="K621">
        <v>0.23400000000000001</v>
      </c>
      <c r="L621">
        <v>14519</v>
      </c>
      <c r="M621">
        <v>7455</v>
      </c>
    </row>
    <row r="622" spans="1:13" x14ac:dyDescent="0.25">
      <c r="A622">
        <v>628</v>
      </c>
      <c r="B622">
        <v>39.692</v>
      </c>
      <c r="C622">
        <v>140.09</v>
      </c>
      <c r="D622">
        <v>4390.91</v>
      </c>
      <c r="E622">
        <v>39.715000000000003</v>
      </c>
      <c r="F622">
        <v>140.095</v>
      </c>
      <c r="G622">
        <v>4386.2</v>
      </c>
      <c r="H622">
        <v>4.7089999999999996</v>
      </c>
      <c r="I622">
        <v>1E-3</v>
      </c>
      <c r="J622">
        <v>2.556</v>
      </c>
      <c r="K622">
        <v>0.51200000000000001</v>
      </c>
      <c r="L622">
        <v>14465</v>
      </c>
      <c r="M622">
        <v>7422</v>
      </c>
    </row>
    <row r="623" spans="1:13" x14ac:dyDescent="0.25">
      <c r="A623">
        <v>629</v>
      </c>
      <c r="B623">
        <v>39.527000000000001</v>
      </c>
      <c r="C623">
        <v>140.27699999999999</v>
      </c>
      <c r="D623">
        <v>3672.5079999999998</v>
      </c>
      <c r="E623">
        <v>39.527999999999999</v>
      </c>
      <c r="F623">
        <v>140.27699999999999</v>
      </c>
      <c r="G623">
        <v>3681.6</v>
      </c>
      <c r="H623">
        <v>-9.0920000000000005</v>
      </c>
      <c r="I623">
        <v>-2E-3</v>
      </c>
      <c r="J623">
        <v>0.10199999999999999</v>
      </c>
      <c r="K623">
        <v>2.1999999999999999E-2</v>
      </c>
      <c r="L623">
        <v>14600</v>
      </c>
      <c r="M623">
        <v>7541</v>
      </c>
    </row>
    <row r="624" spans="1:13" x14ac:dyDescent="0.25">
      <c r="A624">
        <v>630</v>
      </c>
      <c r="B624">
        <v>39.548999999999999</v>
      </c>
      <c r="C624">
        <v>140.36000000000001</v>
      </c>
      <c r="D624">
        <v>3623.84</v>
      </c>
      <c r="E624">
        <v>39.548999999999999</v>
      </c>
      <c r="F624">
        <v>140.36099999999999</v>
      </c>
      <c r="G624">
        <v>3608.4</v>
      </c>
      <c r="H624">
        <v>15.44</v>
      </c>
      <c r="I624">
        <v>4.0000000000000001E-3</v>
      </c>
      <c r="J624">
        <v>6.0999999999999999E-2</v>
      </c>
      <c r="K624">
        <v>1.6E-2</v>
      </c>
      <c r="L624">
        <v>14660</v>
      </c>
      <c r="M624">
        <v>7525</v>
      </c>
    </row>
    <row r="625" spans="1:13" x14ac:dyDescent="0.25">
      <c r="A625">
        <v>631</v>
      </c>
      <c r="B625">
        <v>39.484999999999999</v>
      </c>
      <c r="C625">
        <v>140.422</v>
      </c>
      <c r="D625">
        <v>3347.8029999999999</v>
      </c>
      <c r="E625">
        <v>39.484000000000002</v>
      </c>
      <c r="F625">
        <v>140.422</v>
      </c>
      <c r="G625">
        <v>3336.5</v>
      </c>
      <c r="H625">
        <v>11.303000000000001</v>
      </c>
      <c r="I625">
        <v>3.0000000000000001E-3</v>
      </c>
      <c r="J625">
        <v>0.16200000000000001</v>
      </c>
      <c r="K625">
        <v>3.5999999999999997E-2</v>
      </c>
      <c r="L625">
        <v>14704</v>
      </c>
      <c r="M625">
        <v>7571</v>
      </c>
    </row>
    <row r="626" spans="1:13" x14ac:dyDescent="0.25">
      <c r="A626">
        <v>632</v>
      </c>
      <c r="B626">
        <v>39.448999999999998</v>
      </c>
      <c r="C626">
        <v>140.46700000000001</v>
      </c>
      <c r="D626">
        <v>1855.3879999999999</v>
      </c>
      <c r="E626">
        <v>39.450000000000003</v>
      </c>
      <c r="F626">
        <v>140.46700000000001</v>
      </c>
      <c r="G626">
        <v>1882.1</v>
      </c>
      <c r="H626">
        <v>-26.712</v>
      </c>
      <c r="I626">
        <v>-1.4E-2</v>
      </c>
      <c r="J626">
        <v>8.3000000000000004E-2</v>
      </c>
      <c r="K626">
        <v>2.7E-2</v>
      </c>
      <c r="L626">
        <v>14737</v>
      </c>
      <c r="M626">
        <v>7597</v>
      </c>
    </row>
    <row r="627" spans="1:13" x14ac:dyDescent="0.25">
      <c r="A627">
        <v>633</v>
      </c>
      <c r="B627">
        <v>39.341000000000001</v>
      </c>
      <c r="C627">
        <v>140.44</v>
      </c>
      <c r="D627">
        <v>1268.221</v>
      </c>
      <c r="E627">
        <v>39.341000000000001</v>
      </c>
      <c r="F627">
        <v>140.43899999999999</v>
      </c>
      <c r="G627">
        <v>1290</v>
      </c>
      <c r="H627">
        <v>-21.779</v>
      </c>
      <c r="I627">
        <v>-1.7000000000000001E-2</v>
      </c>
      <c r="J627">
        <v>5.1999999999999998E-2</v>
      </c>
      <c r="K627">
        <v>2.3E-2</v>
      </c>
      <c r="L627">
        <v>14717</v>
      </c>
      <c r="M627">
        <v>7675</v>
      </c>
    </row>
    <row r="628" spans="1:13" x14ac:dyDescent="0.25">
      <c r="A628">
        <v>634</v>
      </c>
      <c r="B628">
        <v>39.276000000000003</v>
      </c>
      <c r="C628">
        <v>140.40100000000001</v>
      </c>
      <c r="D628">
        <v>1205.5840000000001</v>
      </c>
      <c r="E628">
        <v>39.276000000000003</v>
      </c>
      <c r="F628">
        <v>140.40100000000001</v>
      </c>
      <c r="G628">
        <v>1240</v>
      </c>
      <c r="H628">
        <v>-34.415999999999997</v>
      </c>
      <c r="I628">
        <v>-2.8000000000000001E-2</v>
      </c>
      <c r="J628">
        <v>4.2999999999999997E-2</v>
      </c>
      <c r="K628">
        <v>0.03</v>
      </c>
      <c r="L628">
        <v>14689</v>
      </c>
      <c r="M628">
        <v>7722</v>
      </c>
    </row>
    <row r="629" spans="1:13" x14ac:dyDescent="0.25">
      <c r="A629">
        <v>635</v>
      </c>
      <c r="B629">
        <v>39.222999999999999</v>
      </c>
      <c r="C629">
        <v>140.43799999999999</v>
      </c>
      <c r="D629">
        <v>1043.992</v>
      </c>
      <c r="E629">
        <v>39.222999999999999</v>
      </c>
      <c r="F629">
        <v>140.43799999999999</v>
      </c>
      <c r="G629">
        <v>1063.5</v>
      </c>
      <c r="H629">
        <v>-19.507999999999999</v>
      </c>
      <c r="I629">
        <v>-1.7999999999999999E-2</v>
      </c>
      <c r="J629">
        <v>1.9E-2</v>
      </c>
      <c r="K629">
        <v>1.7999999999999999E-2</v>
      </c>
      <c r="L629">
        <v>14716</v>
      </c>
      <c r="M629">
        <v>7760</v>
      </c>
    </row>
    <row r="630" spans="1:13" x14ac:dyDescent="0.25">
      <c r="A630">
        <v>636</v>
      </c>
      <c r="B630">
        <v>39.19</v>
      </c>
      <c r="C630">
        <v>140.45099999999999</v>
      </c>
      <c r="D630">
        <v>445.45299999999997</v>
      </c>
      <c r="E630">
        <v>39.189</v>
      </c>
      <c r="F630">
        <v>140.45099999999999</v>
      </c>
      <c r="G630">
        <v>475.6</v>
      </c>
      <c r="H630">
        <v>-30.146999999999998</v>
      </c>
      <c r="I630">
        <v>-6.3E-2</v>
      </c>
      <c r="J630">
        <v>7.0000000000000007E-2</v>
      </c>
      <c r="K630">
        <v>6.5000000000000002E-2</v>
      </c>
      <c r="L630">
        <v>14725</v>
      </c>
      <c r="M630">
        <v>7784</v>
      </c>
    </row>
    <row r="631" spans="1:13" x14ac:dyDescent="0.25">
      <c r="A631">
        <v>637</v>
      </c>
      <c r="B631">
        <v>39.109000000000002</v>
      </c>
      <c r="C631">
        <v>140.477</v>
      </c>
      <c r="D631">
        <v>388.99200000000002</v>
      </c>
      <c r="E631">
        <v>39.109000000000002</v>
      </c>
      <c r="F631">
        <v>140.477</v>
      </c>
      <c r="G631">
        <v>401.2</v>
      </c>
      <c r="H631">
        <v>-12.208</v>
      </c>
      <c r="I631">
        <v>-0.03</v>
      </c>
      <c r="J631">
        <v>8.0000000000000002E-3</v>
      </c>
      <c r="K631">
        <v>2.5000000000000001E-2</v>
      </c>
      <c r="L631">
        <v>14744</v>
      </c>
      <c r="M631">
        <v>7842</v>
      </c>
    </row>
    <row r="632" spans="1:13" x14ac:dyDescent="0.25">
      <c r="A632">
        <v>638</v>
      </c>
      <c r="B632">
        <v>39.076000000000001</v>
      </c>
      <c r="C632">
        <v>140.453</v>
      </c>
      <c r="D632">
        <v>268.19900000000001</v>
      </c>
      <c r="E632">
        <v>39.076000000000001</v>
      </c>
      <c r="F632">
        <v>140.45400000000001</v>
      </c>
      <c r="G632">
        <v>268.2</v>
      </c>
      <c r="H632">
        <v>-1E-3</v>
      </c>
      <c r="I632">
        <v>0</v>
      </c>
      <c r="J632">
        <v>5.5E-2</v>
      </c>
      <c r="K632">
        <v>1.0999999999999999E-2</v>
      </c>
      <c r="L632">
        <v>14727</v>
      </c>
      <c r="M632">
        <v>7866</v>
      </c>
    </row>
    <row r="633" spans="1:13" x14ac:dyDescent="0.25">
      <c r="A633">
        <v>639</v>
      </c>
      <c r="B633">
        <v>39.540999999999997</v>
      </c>
      <c r="C633">
        <v>140.52699999999999</v>
      </c>
      <c r="D633">
        <v>1104.2950000000001</v>
      </c>
      <c r="E633">
        <v>39.540999999999997</v>
      </c>
      <c r="F633">
        <v>140.52699999999999</v>
      </c>
      <c r="G633">
        <v>1088</v>
      </c>
      <c r="H633">
        <v>16.295000000000002</v>
      </c>
      <c r="I633">
        <v>1.4999999999999999E-2</v>
      </c>
      <c r="J633">
        <v>8.9999999999999993E-3</v>
      </c>
      <c r="K633">
        <v>1.7000000000000001E-2</v>
      </c>
      <c r="L633">
        <v>14780</v>
      </c>
      <c r="M633">
        <v>7531</v>
      </c>
    </row>
    <row r="634" spans="1:13" x14ac:dyDescent="0.25">
      <c r="A634">
        <v>640</v>
      </c>
      <c r="B634">
        <v>39.694000000000003</v>
      </c>
      <c r="C634">
        <v>140.55600000000001</v>
      </c>
      <c r="D634">
        <v>191.69</v>
      </c>
      <c r="E634">
        <v>39.689</v>
      </c>
      <c r="F634">
        <v>140.55500000000001</v>
      </c>
      <c r="G634">
        <v>216.4</v>
      </c>
      <c r="H634">
        <v>-24.71</v>
      </c>
      <c r="I634">
        <v>-0.114</v>
      </c>
      <c r="J634">
        <v>0.53800000000000003</v>
      </c>
      <c r="K634">
        <v>0.20399999999999999</v>
      </c>
      <c r="L634">
        <v>14801</v>
      </c>
      <c r="M634">
        <v>7421</v>
      </c>
    </row>
    <row r="635" spans="1:13" x14ac:dyDescent="0.25">
      <c r="A635">
        <v>641</v>
      </c>
      <c r="B635">
        <v>39.206000000000003</v>
      </c>
      <c r="C635">
        <v>140.51599999999999</v>
      </c>
      <c r="D635">
        <v>549.93100000000004</v>
      </c>
      <c r="E635">
        <v>39.206000000000003</v>
      </c>
      <c r="F635">
        <v>140.51599999999999</v>
      </c>
      <c r="G635">
        <v>547.35</v>
      </c>
      <c r="H635">
        <v>2.581</v>
      </c>
      <c r="I635">
        <v>5.0000000000000001E-3</v>
      </c>
      <c r="J635">
        <v>2.8000000000000001E-2</v>
      </c>
      <c r="K635">
        <v>0.01</v>
      </c>
      <c r="L635">
        <v>14772</v>
      </c>
      <c r="M635">
        <v>7772</v>
      </c>
    </row>
    <row r="636" spans="1:13" x14ac:dyDescent="0.25">
      <c r="A636">
        <v>642</v>
      </c>
      <c r="B636">
        <v>39.198</v>
      </c>
      <c r="C636">
        <v>140.583</v>
      </c>
      <c r="D636">
        <v>254.36099999999999</v>
      </c>
      <c r="E636">
        <v>39.198999999999998</v>
      </c>
      <c r="F636">
        <v>140.583</v>
      </c>
      <c r="G636">
        <v>255</v>
      </c>
      <c r="H636">
        <v>-0.63900000000000001</v>
      </c>
      <c r="I636">
        <v>-3.0000000000000001E-3</v>
      </c>
      <c r="J636">
        <v>0.125</v>
      </c>
      <c r="K636">
        <v>2.7E-2</v>
      </c>
      <c r="L636">
        <v>14820</v>
      </c>
      <c r="M636">
        <v>7778</v>
      </c>
    </row>
    <row r="637" spans="1:13" x14ac:dyDescent="0.25">
      <c r="A637">
        <v>643</v>
      </c>
      <c r="B637">
        <v>39.003</v>
      </c>
      <c r="C637">
        <v>140.46899999999999</v>
      </c>
      <c r="D637">
        <v>144.78399999999999</v>
      </c>
      <c r="E637">
        <v>39.003</v>
      </c>
      <c r="F637">
        <v>140.46899999999999</v>
      </c>
      <c r="G637">
        <v>145</v>
      </c>
      <c r="H637">
        <v>-0.216</v>
      </c>
      <c r="I637">
        <v>-1E-3</v>
      </c>
      <c r="J637">
        <v>5.7000000000000002E-2</v>
      </c>
      <c r="K637">
        <v>1.2999999999999999E-2</v>
      </c>
      <c r="L637">
        <v>14738</v>
      </c>
      <c r="M637">
        <v>7918</v>
      </c>
    </row>
    <row r="638" spans="1:13" x14ac:dyDescent="0.25">
      <c r="A638">
        <v>644</v>
      </c>
      <c r="B638">
        <v>39.533999999999999</v>
      </c>
      <c r="C638">
        <v>140.416</v>
      </c>
      <c r="D638">
        <v>30.280999999999999</v>
      </c>
      <c r="E638">
        <v>39.531999999999996</v>
      </c>
      <c r="F638">
        <v>140.40899999999999</v>
      </c>
      <c r="G638">
        <v>30.2</v>
      </c>
      <c r="H638">
        <v>8.1000000000000003E-2</v>
      </c>
      <c r="I638">
        <v>3.0000000000000001E-3</v>
      </c>
      <c r="J638">
        <v>0.64100000000000001</v>
      </c>
      <c r="K638">
        <v>0.23599999999999999</v>
      </c>
      <c r="L638">
        <v>14700</v>
      </c>
      <c r="M638">
        <v>7536</v>
      </c>
    </row>
    <row r="639" spans="1:13" x14ac:dyDescent="0.25">
      <c r="A639">
        <v>645</v>
      </c>
      <c r="B639">
        <v>39.484000000000002</v>
      </c>
      <c r="C639">
        <v>140.45500000000001</v>
      </c>
      <c r="D639">
        <v>1220.6310000000001</v>
      </c>
      <c r="E639">
        <v>39.479999999999997</v>
      </c>
      <c r="F639">
        <v>140.46</v>
      </c>
      <c r="G639">
        <v>1217</v>
      </c>
      <c r="H639">
        <v>3.6309999999999998</v>
      </c>
      <c r="I639">
        <v>3.0000000000000001E-3</v>
      </c>
      <c r="J639">
        <v>0.629</v>
      </c>
      <c r="K639">
        <v>0.129</v>
      </c>
      <c r="L639">
        <v>14728</v>
      </c>
      <c r="M639">
        <v>7572</v>
      </c>
    </row>
    <row r="640" spans="1:13" x14ac:dyDescent="0.25">
      <c r="A640">
        <v>646</v>
      </c>
      <c r="B640">
        <v>39.401000000000003</v>
      </c>
      <c r="C640">
        <v>140.48500000000001</v>
      </c>
      <c r="D640">
        <v>355.52800000000002</v>
      </c>
      <c r="E640">
        <v>39.401000000000003</v>
      </c>
      <c r="F640">
        <v>140.489</v>
      </c>
      <c r="G640">
        <v>397.1</v>
      </c>
      <c r="H640">
        <v>-41.572000000000003</v>
      </c>
      <c r="I640">
        <v>-0.105</v>
      </c>
      <c r="J640">
        <v>0.311</v>
      </c>
      <c r="K640">
        <v>0.15</v>
      </c>
      <c r="L640">
        <v>14750</v>
      </c>
      <c r="M640">
        <v>7632</v>
      </c>
    </row>
    <row r="641" spans="1:13" x14ac:dyDescent="0.25">
      <c r="A641">
        <v>647</v>
      </c>
      <c r="B641">
        <v>39.213000000000001</v>
      </c>
      <c r="C641">
        <v>140.42400000000001</v>
      </c>
      <c r="D641">
        <v>55.927999999999997</v>
      </c>
      <c r="E641">
        <v>39.222999999999999</v>
      </c>
      <c r="F641">
        <v>140.42599999999999</v>
      </c>
      <c r="G641">
        <v>52.4</v>
      </c>
      <c r="H641">
        <v>3.528</v>
      </c>
      <c r="I641">
        <v>6.7000000000000004E-2</v>
      </c>
      <c r="J641">
        <v>1.0980000000000001</v>
      </c>
      <c r="K641">
        <v>0.371</v>
      </c>
      <c r="L641">
        <v>14706</v>
      </c>
      <c r="M641">
        <v>7767</v>
      </c>
    </row>
    <row r="642" spans="1:13" x14ac:dyDescent="0.25">
      <c r="A642">
        <v>648</v>
      </c>
      <c r="B642">
        <v>39.453000000000003</v>
      </c>
      <c r="C642">
        <v>140.36500000000001</v>
      </c>
      <c r="D642">
        <v>86.301000000000002</v>
      </c>
      <c r="E642">
        <v>39.453000000000003</v>
      </c>
      <c r="F642">
        <v>140.364</v>
      </c>
      <c r="G642">
        <v>81.8</v>
      </c>
      <c r="H642">
        <v>4.5010000000000003</v>
      </c>
      <c r="I642">
        <v>5.5E-2</v>
      </c>
      <c r="J642">
        <v>7.1999999999999995E-2</v>
      </c>
      <c r="K642">
        <v>7.0999999999999994E-2</v>
      </c>
      <c r="L642">
        <v>14663</v>
      </c>
      <c r="M642">
        <v>7594</v>
      </c>
    </row>
    <row r="643" spans="1:13" x14ac:dyDescent="0.25">
      <c r="A643">
        <v>649</v>
      </c>
      <c r="B643">
        <v>39.305</v>
      </c>
      <c r="C643">
        <v>140.578</v>
      </c>
      <c r="D643">
        <v>206.50700000000001</v>
      </c>
      <c r="E643">
        <v>39.305999999999997</v>
      </c>
      <c r="F643">
        <v>140.57499999999999</v>
      </c>
      <c r="G643">
        <v>216.2</v>
      </c>
      <c r="H643">
        <v>-9.6929999999999996</v>
      </c>
      <c r="I643">
        <v>-4.4999999999999998E-2</v>
      </c>
      <c r="J643">
        <v>0.32500000000000001</v>
      </c>
      <c r="K643">
        <v>0.1</v>
      </c>
      <c r="L643">
        <v>14817</v>
      </c>
      <c r="M643">
        <v>7701</v>
      </c>
    </row>
    <row r="644" spans="1:13" x14ac:dyDescent="0.25">
      <c r="A644">
        <v>650</v>
      </c>
      <c r="B644">
        <v>39.463000000000001</v>
      </c>
      <c r="C644">
        <v>140.50899999999999</v>
      </c>
      <c r="D644">
        <v>149.017</v>
      </c>
      <c r="E644">
        <v>39.463000000000001</v>
      </c>
      <c r="F644">
        <v>140.51400000000001</v>
      </c>
      <c r="G644">
        <v>211.7</v>
      </c>
      <c r="H644">
        <v>-62.683</v>
      </c>
      <c r="I644">
        <v>-0.29599999999999999</v>
      </c>
      <c r="J644">
        <v>0.43</v>
      </c>
      <c r="K644">
        <v>0.40100000000000002</v>
      </c>
      <c r="L644">
        <v>14767</v>
      </c>
      <c r="M644">
        <v>7587</v>
      </c>
    </row>
    <row r="645" spans="1:13" x14ac:dyDescent="0.25">
      <c r="A645">
        <v>651</v>
      </c>
      <c r="B645">
        <v>39.183999999999997</v>
      </c>
      <c r="C645">
        <v>140.648</v>
      </c>
      <c r="D645">
        <v>188.78100000000001</v>
      </c>
      <c r="E645">
        <v>39.183999999999997</v>
      </c>
      <c r="F645">
        <v>140.648</v>
      </c>
      <c r="G645">
        <v>191</v>
      </c>
      <c r="H645">
        <v>-2.2189999999999999</v>
      </c>
      <c r="I645">
        <v>-1.2E-2</v>
      </c>
      <c r="J645">
        <v>8.0000000000000002E-3</v>
      </c>
      <c r="K645">
        <v>0.01</v>
      </c>
      <c r="L645">
        <v>14867</v>
      </c>
      <c r="M645">
        <v>7788</v>
      </c>
    </row>
    <row r="646" spans="1:13" x14ac:dyDescent="0.25">
      <c r="A646">
        <v>652</v>
      </c>
      <c r="B646">
        <v>39.256</v>
      </c>
      <c r="C646">
        <v>140.40199999999999</v>
      </c>
      <c r="D646">
        <v>1186.0319999999999</v>
      </c>
      <c r="E646">
        <v>39.256</v>
      </c>
      <c r="F646">
        <v>140.398</v>
      </c>
      <c r="G646">
        <v>1194</v>
      </c>
      <c r="H646">
        <v>-7.968</v>
      </c>
      <c r="I646">
        <v>-7.0000000000000001E-3</v>
      </c>
      <c r="J646">
        <v>0.35399999999999998</v>
      </c>
      <c r="K646">
        <v>7.5999999999999998E-2</v>
      </c>
      <c r="L646">
        <v>14690</v>
      </c>
      <c r="M646">
        <v>7736</v>
      </c>
    </row>
    <row r="647" spans="1:13" x14ac:dyDescent="0.25">
      <c r="A647">
        <v>653</v>
      </c>
      <c r="B647">
        <v>39.606000000000002</v>
      </c>
      <c r="C647">
        <v>140.62200000000001</v>
      </c>
      <c r="D647">
        <v>611.13900000000001</v>
      </c>
      <c r="E647">
        <v>39.606000000000002</v>
      </c>
      <c r="F647">
        <v>140.62200000000001</v>
      </c>
      <c r="G647">
        <v>596</v>
      </c>
      <c r="H647">
        <v>15.138999999999999</v>
      </c>
      <c r="I647">
        <v>2.5000000000000001E-2</v>
      </c>
      <c r="J647">
        <v>4.9000000000000002E-2</v>
      </c>
      <c r="K647">
        <v>3.5000000000000003E-2</v>
      </c>
      <c r="L647">
        <v>14848</v>
      </c>
      <c r="M647">
        <v>7484</v>
      </c>
    </row>
    <row r="648" spans="1:13" x14ac:dyDescent="0.25">
      <c r="A648">
        <v>654</v>
      </c>
      <c r="B648">
        <v>39.926000000000002</v>
      </c>
      <c r="C648">
        <v>140.709</v>
      </c>
      <c r="D648">
        <v>133.81899999999999</v>
      </c>
      <c r="E648">
        <v>39.926000000000002</v>
      </c>
      <c r="F648">
        <v>140.709</v>
      </c>
      <c r="G648">
        <v>136</v>
      </c>
      <c r="H648">
        <v>-2.181</v>
      </c>
      <c r="I648">
        <v>-1.6E-2</v>
      </c>
      <c r="J648">
        <v>3.4000000000000002E-2</v>
      </c>
      <c r="K648">
        <v>1.9E-2</v>
      </c>
      <c r="L648">
        <v>14911</v>
      </c>
      <c r="M648">
        <v>7254</v>
      </c>
    </row>
    <row r="649" spans="1:13" x14ac:dyDescent="0.25">
      <c r="A649">
        <v>655</v>
      </c>
      <c r="B649">
        <v>39.862000000000002</v>
      </c>
      <c r="C649">
        <v>140.70599999999999</v>
      </c>
      <c r="D649">
        <v>56.030999999999999</v>
      </c>
      <c r="E649">
        <v>39.862000000000002</v>
      </c>
      <c r="F649">
        <v>140.71100000000001</v>
      </c>
      <c r="G649">
        <v>74.599999999999994</v>
      </c>
      <c r="H649">
        <v>-18.568999999999999</v>
      </c>
      <c r="I649">
        <v>-0.249</v>
      </c>
      <c r="J649">
        <v>0.40600000000000003</v>
      </c>
      <c r="K649">
        <v>0.34300000000000003</v>
      </c>
      <c r="L649">
        <v>14909</v>
      </c>
      <c r="M649">
        <v>7300</v>
      </c>
    </row>
    <row r="650" spans="1:13" x14ac:dyDescent="0.25">
      <c r="A650">
        <v>656</v>
      </c>
      <c r="B650">
        <v>39.231000000000002</v>
      </c>
      <c r="C650">
        <v>140.148</v>
      </c>
      <c r="D650">
        <v>357.79199999999997</v>
      </c>
      <c r="E650">
        <v>39.231000000000002</v>
      </c>
      <c r="F650">
        <v>140.148</v>
      </c>
      <c r="G650">
        <v>362</v>
      </c>
      <c r="H650">
        <v>-4.2080000000000002</v>
      </c>
      <c r="I650">
        <v>-1.2E-2</v>
      </c>
      <c r="J650">
        <v>2.9000000000000001E-2</v>
      </c>
      <c r="K650">
        <v>1.4999999999999999E-2</v>
      </c>
      <c r="L650">
        <v>14507</v>
      </c>
      <c r="M650">
        <v>7754</v>
      </c>
    </row>
    <row r="651" spans="1:13" x14ac:dyDescent="0.25">
      <c r="A651">
        <v>657</v>
      </c>
      <c r="B651">
        <v>39.271999999999998</v>
      </c>
      <c r="C651">
        <v>140.11199999999999</v>
      </c>
      <c r="D651">
        <v>413.97399999999999</v>
      </c>
      <c r="E651">
        <v>39.271999999999998</v>
      </c>
      <c r="F651">
        <v>140.11199999999999</v>
      </c>
      <c r="G651">
        <v>419</v>
      </c>
      <c r="H651">
        <v>-5.0259999999999998</v>
      </c>
      <c r="I651">
        <v>-1.2E-2</v>
      </c>
      <c r="J651">
        <v>5.5E-2</v>
      </c>
      <c r="K651">
        <v>0.02</v>
      </c>
      <c r="L651">
        <v>14481</v>
      </c>
      <c r="M651">
        <v>7725</v>
      </c>
    </row>
    <row r="652" spans="1:13" x14ac:dyDescent="0.25">
      <c r="A652">
        <v>658</v>
      </c>
      <c r="B652">
        <v>39.316000000000003</v>
      </c>
      <c r="C652">
        <v>140.101</v>
      </c>
      <c r="D652">
        <v>466.67700000000002</v>
      </c>
      <c r="E652">
        <v>39.316000000000003</v>
      </c>
      <c r="F652">
        <v>140.101</v>
      </c>
      <c r="G652">
        <v>472</v>
      </c>
      <c r="H652">
        <v>-5.3230000000000004</v>
      </c>
      <c r="I652">
        <v>-1.0999999999999999E-2</v>
      </c>
      <c r="J652">
        <v>2.5999999999999999E-2</v>
      </c>
      <c r="K652">
        <v>1.4E-2</v>
      </c>
      <c r="L652">
        <v>14473</v>
      </c>
      <c r="M652">
        <v>7693</v>
      </c>
    </row>
    <row r="653" spans="1:13" x14ac:dyDescent="0.25">
      <c r="A653">
        <v>659</v>
      </c>
      <c r="B653">
        <v>39.353000000000002</v>
      </c>
      <c r="C653">
        <v>140.07</v>
      </c>
      <c r="D653">
        <v>871.13800000000003</v>
      </c>
      <c r="E653">
        <v>39.353999999999999</v>
      </c>
      <c r="F653">
        <v>140.07</v>
      </c>
      <c r="G653">
        <v>900</v>
      </c>
      <c r="H653">
        <v>-28.861999999999998</v>
      </c>
      <c r="I653">
        <v>-3.2000000000000001E-2</v>
      </c>
      <c r="J653">
        <v>0.06</v>
      </c>
      <c r="K653">
        <v>3.6999999999999998E-2</v>
      </c>
      <c r="L653">
        <v>14451</v>
      </c>
      <c r="M653">
        <v>7666</v>
      </c>
    </row>
    <row r="654" spans="1:13" x14ac:dyDescent="0.25">
      <c r="A654">
        <v>660</v>
      </c>
      <c r="B654">
        <v>39.375999999999998</v>
      </c>
      <c r="C654">
        <v>140.06700000000001</v>
      </c>
      <c r="D654">
        <v>910.54499999999996</v>
      </c>
      <c r="E654">
        <v>39.375999999999998</v>
      </c>
      <c r="F654">
        <v>140.066</v>
      </c>
      <c r="G654">
        <v>937</v>
      </c>
      <c r="H654">
        <v>-26.454999999999998</v>
      </c>
      <c r="I654">
        <v>-2.8000000000000001E-2</v>
      </c>
      <c r="J654">
        <v>0.122</v>
      </c>
      <c r="K654">
        <v>4.5999999999999999E-2</v>
      </c>
      <c r="L654">
        <v>14449</v>
      </c>
      <c r="M654">
        <v>7650</v>
      </c>
    </row>
    <row r="655" spans="1:13" x14ac:dyDescent="0.25">
      <c r="A655">
        <v>661</v>
      </c>
      <c r="B655">
        <v>39.393999999999998</v>
      </c>
      <c r="C655">
        <v>140.048</v>
      </c>
      <c r="D655">
        <v>1174.664</v>
      </c>
      <c r="E655">
        <v>39.393999999999998</v>
      </c>
      <c r="F655">
        <v>140.047</v>
      </c>
      <c r="G655">
        <v>1180</v>
      </c>
      <c r="H655">
        <v>-5.3360000000000003</v>
      </c>
      <c r="I655">
        <v>-5.0000000000000001E-3</v>
      </c>
      <c r="J655">
        <v>8.5000000000000006E-2</v>
      </c>
      <c r="K655">
        <v>0.02</v>
      </c>
      <c r="L655">
        <v>14435</v>
      </c>
      <c r="M655">
        <v>7637</v>
      </c>
    </row>
    <row r="656" spans="1:13" x14ac:dyDescent="0.25">
      <c r="A656">
        <v>662</v>
      </c>
      <c r="B656">
        <v>39.152999999999999</v>
      </c>
      <c r="C656">
        <v>140.24799999999999</v>
      </c>
      <c r="D656">
        <v>123.557</v>
      </c>
      <c r="E656">
        <v>39.158000000000001</v>
      </c>
      <c r="F656">
        <v>140.25299999999999</v>
      </c>
      <c r="G656">
        <v>127.3</v>
      </c>
      <c r="H656">
        <v>-3.7429999999999999</v>
      </c>
      <c r="I656">
        <v>-2.9000000000000001E-2</v>
      </c>
      <c r="J656">
        <v>0.66700000000000004</v>
      </c>
      <c r="K656">
        <v>0.156</v>
      </c>
      <c r="L656">
        <v>14579</v>
      </c>
      <c r="M656">
        <v>7810</v>
      </c>
    </row>
    <row r="657" spans="1:13" x14ac:dyDescent="0.25">
      <c r="A657">
        <v>663</v>
      </c>
      <c r="B657">
        <v>39.323</v>
      </c>
      <c r="C657">
        <v>140.17699999999999</v>
      </c>
      <c r="D657">
        <v>259.34100000000001</v>
      </c>
      <c r="E657">
        <v>39.322000000000003</v>
      </c>
      <c r="F657">
        <v>140.17599999999999</v>
      </c>
      <c r="G657">
        <v>262.89999999999998</v>
      </c>
      <c r="H657">
        <v>-3.5590000000000002</v>
      </c>
      <c r="I657">
        <v>-1.4E-2</v>
      </c>
      <c r="J657">
        <v>0.13800000000000001</v>
      </c>
      <c r="K657">
        <v>3.7999999999999999E-2</v>
      </c>
      <c r="L657">
        <v>14528</v>
      </c>
      <c r="M657">
        <v>7688</v>
      </c>
    </row>
    <row r="658" spans="1:13" x14ac:dyDescent="0.25">
      <c r="A658">
        <v>664</v>
      </c>
      <c r="B658">
        <v>39.344000000000001</v>
      </c>
      <c r="C658">
        <v>140.09100000000001</v>
      </c>
      <c r="D658">
        <v>298.37099999999998</v>
      </c>
      <c r="E658">
        <v>39.344000000000001</v>
      </c>
      <c r="F658">
        <v>140.09100000000001</v>
      </c>
      <c r="G658">
        <v>316</v>
      </c>
      <c r="H658">
        <v>-17.629000000000001</v>
      </c>
      <c r="I658">
        <v>-5.6000000000000001E-2</v>
      </c>
      <c r="J658">
        <v>2.8000000000000001E-2</v>
      </c>
      <c r="K658">
        <v>0.05</v>
      </c>
      <c r="L658">
        <v>14466</v>
      </c>
      <c r="M658">
        <v>7673</v>
      </c>
    </row>
    <row r="659" spans="1:13" x14ac:dyDescent="0.25">
      <c r="A659">
        <v>665</v>
      </c>
      <c r="B659">
        <v>39.415999999999997</v>
      </c>
      <c r="C659">
        <v>140.07</v>
      </c>
      <c r="D659">
        <v>229.59200000000001</v>
      </c>
      <c r="E659">
        <v>39.415999999999997</v>
      </c>
      <c r="F659">
        <v>140.07</v>
      </c>
      <c r="G659">
        <v>218</v>
      </c>
      <c r="H659">
        <v>11.592000000000001</v>
      </c>
      <c r="I659">
        <v>5.2999999999999999E-2</v>
      </c>
      <c r="J659">
        <v>1.2E-2</v>
      </c>
      <c r="K659">
        <v>5.6000000000000001E-2</v>
      </c>
      <c r="L659">
        <v>14451</v>
      </c>
      <c r="M659">
        <v>7621</v>
      </c>
    </row>
    <row r="660" spans="1:13" x14ac:dyDescent="0.25">
      <c r="A660">
        <v>666</v>
      </c>
      <c r="B660">
        <v>38.482999999999997</v>
      </c>
      <c r="C660">
        <v>140.34800000000001</v>
      </c>
      <c r="D660">
        <v>3750.2139999999999</v>
      </c>
      <c r="E660">
        <v>38.481000000000002</v>
      </c>
      <c r="F660">
        <v>140.35</v>
      </c>
      <c r="G660">
        <v>3770</v>
      </c>
      <c r="H660">
        <v>-19.786000000000001</v>
      </c>
      <c r="I660">
        <v>-5.0000000000000001E-3</v>
      </c>
      <c r="J660">
        <v>0.25800000000000001</v>
      </c>
      <c r="K660">
        <v>5.5E-2</v>
      </c>
      <c r="L660">
        <v>14651</v>
      </c>
      <c r="M660">
        <v>8293</v>
      </c>
    </row>
    <row r="661" spans="1:13" x14ac:dyDescent="0.25">
      <c r="A661">
        <v>667</v>
      </c>
      <c r="B661">
        <v>38.421999999999997</v>
      </c>
      <c r="C661">
        <v>140.328</v>
      </c>
      <c r="D661">
        <v>3494.8310000000001</v>
      </c>
      <c r="E661">
        <v>38.420999999999999</v>
      </c>
      <c r="F661">
        <v>140.32599999999999</v>
      </c>
      <c r="G661">
        <v>3534</v>
      </c>
      <c r="H661">
        <v>-39.168999999999997</v>
      </c>
      <c r="I661">
        <v>-1.0999999999999999E-2</v>
      </c>
      <c r="J661">
        <v>0.224</v>
      </c>
      <c r="K661">
        <v>5.2999999999999999E-2</v>
      </c>
      <c r="L661">
        <v>14637</v>
      </c>
      <c r="M661">
        <v>8337</v>
      </c>
    </row>
    <row r="662" spans="1:13" x14ac:dyDescent="0.25">
      <c r="A662">
        <v>668</v>
      </c>
      <c r="B662">
        <v>38.369999999999997</v>
      </c>
      <c r="C662">
        <v>140.31700000000001</v>
      </c>
      <c r="D662">
        <v>2787.335</v>
      </c>
      <c r="E662">
        <v>38.369999999999997</v>
      </c>
      <c r="F662">
        <v>140.316</v>
      </c>
      <c r="G662">
        <v>2962</v>
      </c>
      <c r="H662">
        <v>-174.66499999999999</v>
      </c>
      <c r="I662">
        <v>-5.8999999999999997E-2</v>
      </c>
      <c r="J662">
        <v>0.122</v>
      </c>
      <c r="K662">
        <v>7.0999999999999994E-2</v>
      </c>
      <c r="L662">
        <v>14629</v>
      </c>
      <c r="M662">
        <v>8374</v>
      </c>
    </row>
    <row r="663" spans="1:13" x14ac:dyDescent="0.25">
      <c r="A663">
        <v>669</v>
      </c>
      <c r="B663">
        <v>38.341000000000001</v>
      </c>
      <c r="C663">
        <v>140.285</v>
      </c>
      <c r="D663">
        <v>2091.511</v>
      </c>
      <c r="E663">
        <v>38.340000000000003</v>
      </c>
      <c r="F663">
        <v>140.286</v>
      </c>
      <c r="G663">
        <v>2147</v>
      </c>
      <c r="H663">
        <v>-55.488999999999997</v>
      </c>
      <c r="I663">
        <v>-2.5999999999999999E-2</v>
      </c>
      <c r="J663">
        <v>0.11899999999999999</v>
      </c>
      <c r="K663">
        <v>4.3999999999999997E-2</v>
      </c>
      <c r="L663">
        <v>14606</v>
      </c>
      <c r="M663">
        <v>8395</v>
      </c>
    </row>
    <row r="664" spans="1:13" x14ac:dyDescent="0.25">
      <c r="A664">
        <v>670</v>
      </c>
      <c r="B664">
        <v>38.369</v>
      </c>
      <c r="C664">
        <v>140.24</v>
      </c>
      <c r="D664">
        <v>2074.6489999999999</v>
      </c>
      <c r="E664">
        <v>38.369</v>
      </c>
      <c r="F664">
        <v>140.239</v>
      </c>
      <c r="G664">
        <v>2100</v>
      </c>
      <c r="H664">
        <v>-25.350999999999999</v>
      </c>
      <c r="I664">
        <v>-1.2E-2</v>
      </c>
      <c r="J664">
        <v>5.7000000000000002E-2</v>
      </c>
      <c r="K664">
        <v>2.1000000000000001E-2</v>
      </c>
      <c r="L664">
        <v>14573</v>
      </c>
      <c r="M664">
        <v>8375</v>
      </c>
    </row>
    <row r="665" spans="1:13" x14ac:dyDescent="0.25">
      <c r="A665">
        <v>671</v>
      </c>
      <c r="B665">
        <v>38.348999999999997</v>
      </c>
      <c r="C665">
        <v>140.19800000000001</v>
      </c>
      <c r="D665">
        <v>1917.6030000000001</v>
      </c>
      <c r="E665">
        <v>38.35</v>
      </c>
      <c r="F665">
        <v>140.19800000000001</v>
      </c>
      <c r="G665">
        <v>1909</v>
      </c>
      <c r="H665">
        <v>8.6029999999999998</v>
      </c>
      <c r="I665">
        <v>5.0000000000000001E-3</v>
      </c>
      <c r="J665">
        <v>7.6999999999999999E-2</v>
      </c>
      <c r="K665">
        <v>0.02</v>
      </c>
      <c r="L665">
        <v>14543</v>
      </c>
      <c r="M665">
        <v>8389</v>
      </c>
    </row>
    <row r="666" spans="1:13" x14ac:dyDescent="0.25">
      <c r="A666">
        <v>672</v>
      </c>
      <c r="B666">
        <v>38.302999999999997</v>
      </c>
      <c r="C666">
        <v>140.137</v>
      </c>
      <c r="D666">
        <v>1821.875</v>
      </c>
      <c r="E666">
        <v>38.304000000000002</v>
      </c>
      <c r="F666">
        <v>140.136</v>
      </c>
      <c r="G666">
        <v>1817</v>
      </c>
      <c r="H666">
        <v>4.875</v>
      </c>
      <c r="I666">
        <v>3.0000000000000001E-3</v>
      </c>
      <c r="J666">
        <v>9.1999999999999998E-2</v>
      </c>
      <c r="K666">
        <v>2.1000000000000001E-2</v>
      </c>
      <c r="L666">
        <v>14499</v>
      </c>
      <c r="M666">
        <v>8422</v>
      </c>
    </row>
    <row r="667" spans="1:13" x14ac:dyDescent="0.25">
      <c r="A667">
        <v>673</v>
      </c>
      <c r="B667">
        <v>38.198</v>
      </c>
      <c r="C667">
        <v>140.101</v>
      </c>
      <c r="D667">
        <v>1611.5650000000001</v>
      </c>
      <c r="E667">
        <v>38.198</v>
      </c>
      <c r="F667">
        <v>140.102</v>
      </c>
      <c r="G667">
        <v>1578</v>
      </c>
      <c r="H667">
        <v>33.564999999999998</v>
      </c>
      <c r="I667">
        <v>2.1000000000000001E-2</v>
      </c>
      <c r="J667">
        <v>0.115</v>
      </c>
      <c r="K667">
        <v>4.3999999999999997E-2</v>
      </c>
      <c r="L667">
        <v>14473</v>
      </c>
      <c r="M667">
        <v>8498</v>
      </c>
    </row>
    <row r="668" spans="1:13" x14ac:dyDescent="0.25">
      <c r="A668">
        <v>674</v>
      </c>
      <c r="B668">
        <v>38.115000000000002</v>
      </c>
      <c r="C668">
        <v>140.048</v>
      </c>
      <c r="D668">
        <v>1361.691</v>
      </c>
      <c r="E668">
        <v>38.113999999999997</v>
      </c>
      <c r="F668">
        <v>140.048</v>
      </c>
      <c r="G668">
        <v>1350</v>
      </c>
      <c r="H668">
        <v>11.691000000000001</v>
      </c>
      <c r="I668">
        <v>8.9999999999999993E-3</v>
      </c>
      <c r="J668">
        <v>6.5000000000000002E-2</v>
      </c>
      <c r="K668">
        <v>2.1999999999999999E-2</v>
      </c>
      <c r="L668">
        <v>14435</v>
      </c>
      <c r="M668">
        <v>8558</v>
      </c>
    </row>
    <row r="669" spans="1:13" x14ac:dyDescent="0.25">
      <c r="A669">
        <v>675</v>
      </c>
      <c r="B669">
        <v>38.066000000000003</v>
      </c>
      <c r="C669">
        <v>140.065</v>
      </c>
      <c r="D669">
        <v>984.09900000000005</v>
      </c>
      <c r="E669">
        <v>38.066000000000003</v>
      </c>
      <c r="F669">
        <v>140.065</v>
      </c>
      <c r="G669">
        <v>1018</v>
      </c>
      <c r="H669">
        <v>-33.901000000000003</v>
      </c>
      <c r="I669">
        <v>-3.3000000000000002E-2</v>
      </c>
      <c r="J669">
        <v>3.7999999999999999E-2</v>
      </c>
      <c r="K669">
        <v>3.3000000000000002E-2</v>
      </c>
      <c r="L669">
        <v>14447</v>
      </c>
      <c r="M669">
        <v>8593</v>
      </c>
    </row>
    <row r="670" spans="1:13" x14ac:dyDescent="0.25">
      <c r="A670">
        <v>676</v>
      </c>
      <c r="B670">
        <v>38.033999999999999</v>
      </c>
      <c r="C670">
        <v>140.09899999999999</v>
      </c>
      <c r="D670">
        <v>811.46199999999999</v>
      </c>
      <c r="E670">
        <v>38.033999999999999</v>
      </c>
      <c r="F670">
        <v>140.09700000000001</v>
      </c>
      <c r="G670">
        <v>843</v>
      </c>
      <c r="H670">
        <v>-31.538</v>
      </c>
      <c r="I670">
        <v>-3.6999999999999998E-2</v>
      </c>
      <c r="J670">
        <v>0.20300000000000001</v>
      </c>
      <c r="K670">
        <v>7.0000000000000007E-2</v>
      </c>
      <c r="L670">
        <v>14472</v>
      </c>
      <c r="M670">
        <v>8616</v>
      </c>
    </row>
    <row r="671" spans="1:13" x14ac:dyDescent="0.25">
      <c r="A671">
        <v>677</v>
      </c>
      <c r="B671">
        <v>37.987000000000002</v>
      </c>
      <c r="C671">
        <v>140.13999999999999</v>
      </c>
      <c r="D671">
        <v>317.87099999999998</v>
      </c>
      <c r="E671">
        <v>37.985999999999997</v>
      </c>
      <c r="F671">
        <v>140.142</v>
      </c>
      <c r="G671">
        <v>359</v>
      </c>
      <c r="H671">
        <v>-41.128999999999998</v>
      </c>
      <c r="I671">
        <v>-0.115</v>
      </c>
      <c r="J671">
        <v>0.23</v>
      </c>
      <c r="K671">
        <v>0.14299999999999999</v>
      </c>
      <c r="L671">
        <v>14501</v>
      </c>
      <c r="M671">
        <v>8650</v>
      </c>
    </row>
    <row r="672" spans="1:13" x14ac:dyDescent="0.25">
      <c r="A672">
        <v>678</v>
      </c>
      <c r="B672">
        <v>37.944000000000003</v>
      </c>
      <c r="C672">
        <v>140.131</v>
      </c>
      <c r="D672">
        <v>193.82900000000001</v>
      </c>
      <c r="E672">
        <v>37.944000000000003</v>
      </c>
      <c r="F672">
        <v>140.12700000000001</v>
      </c>
      <c r="G672">
        <v>203</v>
      </c>
      <c r="H672">
        <v>-9.1709999999999994</v>
      </c>
      <c r="I672">
        <v>-4.4999999999999998E-2</v>
      </c>
      <c r="J672">
        <v>0.375</v>
      </c>
      <c r="K672">
        <v>0.11</v>
      </c>
      <c r="L672">
        <v>14495</v>
      </c>
      <c r="M672">
        <v>8681</v>
      </c>
    </row>
    <row r="673" spans="1:13" x14ac:dyDescent="0.25">
      <c r="A673">
        <v>679</v>
      </c>
      <c r="B673">
        <v>37.908999999999999</v>
      </c>
      <c r="C673">
        <v>140.12</v>
      </c>
      <c r="D673">
        <v>62.606000000000002</v>
      </c>
      <c r="E673">
        <v>37.908999999999999</v>
      </c>
      <c r="F673">
        <v>140.12</v>
      </c>
      <c r="G673">
        <v>85.3</v>
      </c>
      <c r="H673">
        <v>-22.693999999999999</v>
      </c>
      <c r="I673">
        <v>-0.26600000000000001</v>
      </c>
      <c r="J673">
        <v>1.4E-2</v>
      </c>
      <c r="K673">
        <v>0.27500000000000002</v>
      </c>
      <c r="L673">
        <v>14487</v>
      </c>
      <c r="M673">
        <v>8706</v>
      </c>
    </row>
    <row r="674" spans="1:13" x14ac:dyDescent="0.25">
      <c r="A674">
        <v>680</v>
      </c>
      <c r="B674">
        <v>38.396999999999998</v>
      </c>
      <c r="C674">
        <v>140.28399999999999</v>
      </c>
      <c r="D674">
        <v>481.50700000000001</v>
      </c>
      <c r="E674">
        <v>38.396999999999998</v>
      </c>
      <c r="F674">
        <v>140.28299999999999</v>
      </c>
      <c r="G674">
        <v>478</v>
      </c>
      <c r="H674">
        <v>3.5070000000000001</v>
      </c>
      <c r="I674">
        <v>7.0000000000000001E-3</v>
      </c>
      <c r="J674">
        <v>0.104</v>
      </c>
      <c r="K674">
        <v>2.8000000000000001E-2</v>
      </c>
      <c r="L674">
        <v>14605</v>
      </c>
      <c r="M674">
        <v>8355</v>
      </c>
    </row>
    <row r="675" spans="1:13" x14ac:dyDescent="0.25">
      <c r="A675">
        <v>681</v>
      </c>
      <c r="B675">
        <v>38.347000000000001</v>
      </c>
      <c r="C675">
        <v>140.30600000000001</v>
      </c>
      <c r="D675">
        <v>670.37599999999998</v>
      </c>
      <c r="E675">
        <v>38.347000000000001</v>
      </c>
      <c r="F675">
        <v>140.30699999999999</v>
      </c>
      <c r="G675">
        <v>661</v>
      </c>
      <c r="H675">
        <v>9.3759999999999994</v>
      </c>
      <c r="I675">
        <v>1.4E-2</v>
      </c>
      <c r="J675">
        <v>8.5000000000000006E-2</v>
      </c>
      <c r="K675">
        <v>3.1E-2</v>
      </c>
      <c r="L675">
        <v>14621</v>
      </c>
      <c r="M675">
        <v>8391</v>
      </c>
    </row>
    <row r="676" spans="1:13" x14ac:dyDescent="0.25">
      <c r="A676">
        <v>682</v>
      </c>
      <c r="B676">
        <v>38.292000000000002</v>
      </c>
      <c r="C676">
        <v>140.27799999999999</v>
      </c>
      <c r="D676">
        <v>423.83600000000001</v>
      </c>
      <c r="E676">
        <v>38.292000000000002</v>
      </c>
      <c r="F676">
        <v>140.279</v>
      </c>
      <c r="G676">
        <v>422</v>
      </c>
      <c r="H676">
        <v>1.8360000000000001</v>
      </c>
      <c r="I676">
        <v>4.0000000000000001E-3</v>
      </c>
      <c r="J676">
        <v>6.0999999999999999E-2</v>
      </c>
      <c r="K676">
        <v>1.7000000000000001E-2</v>
      </c>
      <c r="L676">
        <v>14601</v>
      </c>
      <c r="M676">
        <v>8430</v>
      </c>
    </row>
    <row r="677" spans="1:13" x14ac:dyDescent="0.25">
      <c r="A677">
        <v>683</v>
      </c>
      <c r="B677">
        <v>38.234000000000002</v>
      </c>
      <c r="C677">
        <v>140.297</v>
      </c>
      <c r="D677">
        <v>340.435</v>
      </c>
      <c r="E677">
        <v>38.234000000000002</v>
      </c>
      <c r="F677">
        <v>140.29599999999999</v>
      </c>
      <c r="G677">
        <v>350</v>
      </c>
      <c r="H677">
        <v>-9.5649999999999995</v>
      </c>
      <c r="I677">
        <v>-2.7E-2</v>
      </c>
      <c r="J677">
        <v>4.5999999999999999E-2</v>
      </c>
      <c r="K677">
        <v>0.03</v>
      </c>
      <c r="L677">
        <v>14614</v>
      </c>
      <c r="M677">
        <v>8472</v>
      </c>
    </row>
    <row r="678" spans="1:13" x14ac:dyDescent="0.25">
      <c r="A678">
        <v>684</v>
      </c>
      <c r="B678">
        <v>38.375999999999998</v>
      </c>
      <c r="C678">
        <v>140.20599999999999</v>
      </c>
      <c r="D678">
        <v>141.26</v>
      </c>
      <c r="E678">
        <v>38.375999999999998</v>
      </c>
      <c r="F678">
        <v>140.20599999999999</v>
      </c>
      <c r="G678">
        <v>158.5</v>
      </c>
      <c r="H678">
        <v>-17.239999999999998</v>
      </c>
      <c r="I678">
        <v>-0.109</v>
      </c>
      <c r="J678">
        <v>4.1000000000000002E-2</v>
      </c>
      <c r="K678">
        <v>0.1</v>
      </c>
      <c r="L678">
        <v>14549</v>
      </c>
      <c r="M678">
        <v>8370</v>
      </c>
    </row>
    <row r="679" spans="1:13" x14ac:dyDescent="0.25">
      <c r="A679">
        <v>685</v>
      </c>
      <c r="B679">
        <v>38.283999999999999</v>
      </c>
      <c r="C679">
        <v>140.124</v>
      </c>
      <c r="D679">
        <v>109.914</v>
      </c>
      <c r="E679">
        <v>38.283999999999999</v>
      </c>
      <c r="F679">
        <v>140.124</v>
      </c>
      <c r="G679">
        <v>84.2</v>
      </c>
      <c r="H679">
        <v>25.713999999999999</v>
      </c>
      <c r="I679">
        <v>0.30499999999999999</v>
      </c>
      <c r="J679">
        <v>2.5999999999999999E-2</v>
      </c>
      <c r="K679">
        <v>0.311</v>
      </c>
      <c r="L679">
        <v>14490</v>
      </c>
      <c r="M679">
        <v>8436</v>
      </c>
    </row>
    <row r="680" spans="1:13" x14ac:dyDescent="0.25">
      <c r="A680">
        <v>686</v>
      </c>
      <c r="B680">
        <v>38.436999999999998</v>
      </c>
      <c r="C680">
        <v>140.33500000000001</v>
      </c>
      <c r="D680">
        <v>3502.373</v>
      </c>
      <c r="E680">
        <v>38.436999999999998</v>
      </c>
      <c r="F680">
        <v>140.33600000000001</v>
      </c>
      <c r="G680">
        <v>3597.3</v>
      </c>
      <c r="H680">
        <v>-94.927000000000007</v>
      </c>
      <c r="I680">
        <v>-2.5999999999999999E-2</v>
      </c>
      <c r="J680">
        <v>5.5E-2</v>
      </c>
      <c r="K680">
        <v>3.1E-2</v>
      </c>
      <c r="L680">
        <v>14642</v>
      </c>
      <c r="M680">
        <v>8326</v>
      </c>
    </row>
    <row r="681" spans="1:13" x14ac:dyDescent="0.25">
      <c r="A681">
        <v>687</v>
      </c>
      <c r="B681">
        <v>38.759</v>
      </c>
      <c r="C681">
        <v>140.065</v>
      </c>
      <c r="D681">
        <v>6112.5550000000003</v>
      </c>
      <c r="E681">
        <v>38.759</v>
      </c>
      <c r="F681">
        <v>140.06399999999999</v>
      </c>
      <c r="G681">
        <v>6270.9</v>
      </c>
      <c r="H681">
        <v>-158.345</v>
      </c>
      <c r="I681">
        <v>-2.5000000000000001E-2</v>
      </c>
      <c r="J681">
        <v>5.0999999999999997E-2</v>
      </c>
      <c r="K681">
        <v>0.03</v>
      </c>
      <c r="L681">
        <v>14447</v>
      </c>
      <c r="M681">
        <v>8094</v>
      </c>
    </row>
    <row r="682" spans="1:13" x14ac:dyDescent="0.25">
      <c r="A682">
        <v>688</v>
      </c>
      <c r="B682">
        <v>38.82</v>
      </c>
      <c r="C682">
        <v>139.976</v>
      </c>
      <c r="D682">
        <v>6310.723</v>
      </c>
      <c r="E682">
        <v>38.82</v>
      </c>
      <c r="F682">
        <v>139.976</v>
      </c>
      <c r="G682">
        <v>6471.1</v>
      </c>
      <c r="H682">
        <v>-160.37700000000001</v>
      </c>
      <c r="I682">
        <v>-2.5000000000000001E-2</v>
      </c>
      <c r="J682">
        <v>0.03</v>
      </c>
      <c r="K682">
        <v>2.5000000000000001E-2</v>
      </c>
      <c r="L682">
        <v>14383</v>
      </c>
      <c r="M682">
        <v>8050</v>
      </c>
    </row>
    <row r="683" spans="1:13" x14ac:dyDescent="0.25">
      <c r="A683">
        <v>689</v>
      </c>
      <c r="B683">
        <v>38.880000000000003</v>
      </c>
      <c r="C683">
        <v>139.90899999999999</v>
      </c>
      <c r="D683">
        <v>6516.9889999999996</v>
      </c>
      <c r="E683">
        <v>38.880000000000003</v>
      </c>
      <c r="F683">
        <v>139.90799999999999</v>
      </c>
      <c r="G683">
        <v>6497.2</v>
      </c>
      <c r="H683">
        <v>19.789000000000001</v>
      </c>
      <c r="I683">
        <v>3.0000000000000001E-3</v>
      </c>
      <c r="J683">
        <v>8.8999999999999996E-2</v>
      </c>
      <c r="K683">
        <v>2.1000000000000001E-2</v>
      </c>
      <c r="L683">
        <v>14335</v>
      </c>
      <c r="M683">
        <v>8007</v>
      </c>
    </row>
    <row r="684" spans="1:13" x14ac:dyDescent="0.25">
      <c r="A684">
        <v>690</v>
      </c>
      <c r="B684">
        <v>38.887999999999998</v>
      </c>
      <c r="C684">
        <v>139.84200000000001</v>
      </c>
      <c r="D684">
        <v>6556.5010000000002</v>
      </c>
      <c r="E684">
        <v>38.887</v>
      </c>
      <c r="F684">
        <v>139.84200000000001</v>
      </c>
      <c r="G684">
        <v>6519.4</v>
      </c>
      <c r="H684">
        <v>37.101999999999997</v>
      </c>
      <c r="I684">
        <v>6.0000000000000001E-3</v>
      </c>
      <c r="J684">
        <v>0.13600000000000001</v>
      </c>
      <c r="K684">
        <v>3.3000000000000002E-2</v>
      </c>
      <c r="L684">
        <v>14287</v>
      </c>
      <c r="M684">
        <v>8001</v>
      </c>
    </row>
    <row r="685" spans="1:13" x14ac:dyDescent="0.25">
      <c r="A685">
        <v>691</v>
      </c>
      <c r="B685">
        <v>38.909999999999997</v>
      </c>
      <c r="C685">
        <v>139.82400000000001</v>
      </c>
      <c r="D685">
        <v>6558.5569999999998</v>
      </c>
      <c r="E685">
        <v>38.911000000000001</v>
      </c>
      <c r="F685">
        <v>139.82599999999999</v>
      </c>
      <c r="G685">
        <v>6774.7</v>
      </c>
      <c r="H685">
        <v>-216.14400000000001</v>
      </c>
      <c r="I685">
        <v>-3.2000000000000001E-2</v>
      </c>
      <c r="J685">
        <v>0.159</v>
      </c>
      <c r="K685">
        <v>5.7000000000000002E-2</v>
      </c>
      <c r="L685">
        <v>14274</v>
      </c>
      <c r="M685">
        <v>7985</v>
      </c>
    </row>
    <row r="686" spans="1:13" x14ac:dyDescent="0.25">
      <c r="A686">
        <v>692</v>
      </c>
      <c r="B686">
        <v>38.884999999999998</v>
      </c>
      <c r="C686">
        <v>139.94200000000001</v>
      </c>
      <c r="D686">
        <v>173.53</v>
      </c>
      <c r="E686">
        <v>38.886000000000003</v>
      </c>
      <c r="F686">
        <v>139.94300000000001</v>
      </c>
      <c r="G686">
        <v>168.1</v>
      </c>
      <c r="H686">
        <v>5.43</v>
      </c>
      <c r="I686">
        <v>3.2000000000000001E-2</v>
      </c>
      <c r="J686">
        <v>8.5000000000000006E-2</v>
      </c>
      <c r="K686">
        <v>4.9000000000000002E-2</v>
      </c>
      <c r="L686">
        <v>14359</v>
      </c>
      <c r="M686">
        <v>8003</v>
      </c>
    </row>
    <row r="687" spans="1:13" x14ac:dyDescent="0.25">
      <c r="A687">
        <v>693</v>
      </c>
      <c r="B687">
        <v>38.884</v>
      </c>
      <c r="C687">
        <v>139.83799999999999</v>
      </c>
      <c r="D687">
        <v>249.48500000000001</v>
      </c>
      <c r="E687">
        <v>38.884</v>
      </c>
      <c r="F687">
        <v>139.83799999999999</v>
      </c>
      <c r="G687">
        <v>247.8</v>
      </c>
      <c r="H687">
        <v>1.6850000000000001</v>
      </c>
      <c r="I687">
        <v>7.0000000000000001E-3</v>
      </c>
      <c r="J687">
        <v>1.7999999999999999E-2</v>
      </c>
      <c r="K687">
        <v>0.01</v>
      </c>
      <c r="L687">
        <v>14284</v>
      </c>
      <c r="M687">
        <v>8004</v>
      </c>
    </row>
    <row r="688" spans="1:13" x14ac:dyDescent="0.25">
      <c r="A688">
        <v>694</v>
      </c>
      <c r="B688">
        <v>38.777000000000001</v>
      </c>
      <c r="C688">
        <v>140.017</v>
      </c>
      <c r="D688">
        <v>165.96299999999999</v>
      </c>
      <c r="E688">
        <v>38.777000000000001</v>
      </c>
      <c r="F688">
        <v>140.018</v>
      </c>
      <c r="G688">
        <v>163</v>
      </c>
      <c r="H688">
        <v>2.9630000000000001</v>
      </c>
      <c r="I688">
        <v>1.7999999999999999E-2</v>
      </c>
      <c r="J688">
        <v>5.7000000000000002E-2</v>
      </c>
      <c r="K688">
        <v>0.03</v>
      </c>
      <c r="L688">
        <v>14413</v>
      </c>
      <c r="M688">
        <v>8081</v>
      </c>
    </row>
    <row r="689" spans="1:13" x14ac:dyDescent="0.25">
      <c r="A689">
        <v>695</v>
      </c>
      <c r="B689">
        <v>38.648000000000003</v>
      </c>
      <c r="C689">
        <v>140.00800000000001</v>
      </c>
      <c r="D689">
        <v>93.233999999999995</v>
      </c>
      <c r="E689">
        <v>38.648000000000003</v>
      </c>
      <c r="F689">
        <v>140.006</v>
      </c>
      <c r="G689">
        <v>90</v>
      </c>
      <c r="H689">
        <v>3.234</v>
      </c>
      <c r="I689">
        <v>3.5999999999999997E-2</v>
      </c>
      <c r="J689">
        <v>0.14299999999999999</v>
      </c>
      <c r="K689">
        <v>6.6000000000000003E-2</v>
      </c>
      <c r="L689">
        <v>14406</v>
      </c>
      <c r="M689">
        <v>8174</v>
      </c>
    </row>
    <row r="690" spans="1:13" x14ac:dyDescent="0.25">
      <c r="A690">
        <v>696</v>
      </c>
      <c r="B690">
        <v>38.637</v>
      </c>
      <c r="C690">
        <v>140.006</v>
      </c>
      <c r="D690">
        <v>6.3840000000000003</v>
      </c>
      <c r="E690">
        <v>38.637</v>
      </c>
      <c r="F690">
        <v>140.006</v>
      </c>
      <c r="G690">
        <v>7</v>
      </c>
      <c r="H690">
        <v>-0.61599999999999999</v>
      </c>
      <c r="I690">
        <v>-8.7999999999999995E-2</v>
      </c>
      <c r="J690">
        <v>3.1E-2</v>
      </c>
      <c r="K690">
        <v>9.6000000000000002E-2</v>
      </c>
      <c r="L690">
        <v>14405</v>
      </c>
      <c r="M690">
        <v>8182</v>
      </c>
    </row>
    <row r="691" spans="1:13" x14ac:dyDescent="0.25">
      <c r="A691">
        <v>697</v>
      </c>
      <c r="B691">
        <v>38.640999999999998</v>
      </c>
      <c r="C691">
        <v>140.19399999999999</v>
      </c>
      <c r="D691">
        <v>123.59099999999999</v>
      </c>
      <c r="E691">
        <v>38.667999999999999</v>
      </c>
      <c r="F691">
        <v>140.14500000000001</v>
      </c>
      <c r="G691">
        <v>122</v>
      </c>
      <c r="H691">
        <v>1.591</v>
      </c>
      <c r="I691">
        <v>1.2999999999999999E-2</v>
      </c>
      <c r="J691">
        <v>5.1970000000000001</v>
      </c>
      <c r="K691">
        <v>1.0529999999999999</v>
      </c>
      <c r="L691">
        <v>14540</v>
      </c>
      <c r="M691">
        <v>8179</v>
      </c>
    </row>
    <row r="692" spans="1:13" x14ac:dyDescent="0.25">
      <c r="A692">
        <v>698</v>
      </c>
      <c r="B692">
        <v>38.74</v>
      </c>
      <c r="C692">
        <v>140.142</v>
      </c>
      <c r="D692">
        <v>5939.0770000000002</v>
      </c>
      <c r="E692">
        <v>38.738</v>
      </c>
      <c r="F692">
        <v>140.143</v>
      </c>
      <c r="G692">
        <v>6096</v>
      </c>
      <c r="H692">
        <v>-156.923</v>
      </c>
      <c r="I692">
        <v>-2.5999999999999999E-2</v>
      </c>
      <c r="J692">
        <v>0.184</v>
      </c>
      <c r="K692">
        <v>5.7000000000000002E-2</v>
      </c>
      <c r="L692">
        <v>14503</v>
      </c>
      <c r="M692">
        <v>8108</v>
      </c>
    </row>
    <row r="693" spans="1:13" x14ac:dyDescent="0.25">
      <c r="A693">
        <v>699</v>
      </c>
      <c r="B693">
        <v>38.747</v>
      </c>
      <c r="C693">
        <v>140.19399999999999</v>
      </c>
      <c r="D693">
        <v>838.79499999999996</v>
      </c>
      <c r="E693">
        <v>38.746000000000002</v>
      </c>
      <c r="F693">
        <v>140.19399999999999</v>
      </c>
      <c r="G693">
        <v>812</v>
      </c>
      <c r="H693">
        <v>26.795000000000002</v>
      </c>
      <c r="I693">
        <v>3.3000000000000002E-2</v>
      </c>
      <c r="J693">
        <v>6.2E-2</v>
      </c>
      <c r="K693">
        <v>4.4999999999999998E-2</v>
      </c>
      <c r="L693">
        <v>14540</v>
      </c>
      <c r="M693">
        <v>8103</v>
      </c>
    </row>
    <row r="694" spans="1:13" x14ac:dyDescent="0.25">
      <c r="A694">
        <v>700</v>
      </c>
      <c r="B694">
        <v>38.798999999999999</v>
      </c>
      <c r="C694">
        <v>140.21299999999999</v>
      </c>
      <c r="D694">
        <v>647.27099999999996</v>
      </c>
      <c r="E694">
        <v>38.798999999999999</v>
      </c>
      <c r="F694">
        <v>140.21299999999999</v>
      </c>
      <c r="G694">
        <v>618</v>
      </c>
      <c r="H694">
        <v>29.271000000000001</v>
      </c>
      <c r="I694">
        <v>4.7E-2</v>
      </c>
      <c r="J694">
        <v>3.7999999999999999E-2</v>
      </c>
      <c r="K694">
        <v>5.5E-2</v>
      </c>
      <c r="L694">
        <v>14554</v>
      </c>
      <c r="M694">
        <v>8065</v>
      </c>
    </row>
    <row r="695" spans="1:13" x14ac:dyDescent="0.25">
      <c r="A695">
        <v>701</v>
      </c>
      <c r="B695">
        <v>38.866999999999997</v>
      </c>
      <c r="C695">
        <v>140.22800000000001</v>
      </c>
      <c r="D695">
        <v>178.547</v>
      </c>
      <c r="E695">
        <v>38.868000000000002</v>
      </c>
      <c r="F695">
        <v>140.22900000000001</v>
      </c>
      <c r="G695">
        <v>173</v>
      </c>
      <c r="H695">
        <v>5.5469999999999997</v>
      </c>
      <c r="I695">
        <v>3.2000000000000001E-2</v>
      </c>
      <c r="J695">
        <v>8.4000000000000005E-2</v>
      </c>
      <c r="K695">
        <v>4.9000000000000002E-2</v>
      </c>
      <c r="L695">
        <v>14565</v>
      </c>
      <c r="M695">
        <v>8016</v>
      </c>
    </row>
    <row r="696" spans="1:13" x14ac:dyDescent="0.25">
      <c r="A696">
        <v>702</v>
      </c>
      <c r="B696">
        <v>38.902999999999999</v>
      </c>
      <c r="C696">
        <v>140.226</v>
      </c>
      <c r="D696">
        <v>39.387</v>
      </c>
      <c r="E696">
        <v>38.902999999999999</v>
      </c>
      <c r="F696">
        <v>140.226</v>
      </c>
      <c r="G696">
        <v>43</v>
      </c>
      <c r="H696">
        <v>-3.613</v>
      </c>
      <c r="I696">
        <v>-8.4000000000000005E-2</v>
      </c>
      <c r="J696">
        <v>5.8999999999999997E-2</v>
      </c>
      <c r="K696">
        <v>8.6999999999999994E-2</v>
      </c>
      <c r="L696">
        <v>14563</v>
      </c>
      <c r="M696">
        <v>7990</v>
      </c>
    </row>
    <row r="697" spans="1:13" x14ac:dyDescent="0.25">
      <c r="A697">
        <v>703</v>
      </c>
      <c r="B697">
        <v>38.86</v>
      </c>
      <c r="C697">
        <v>140.251</v>
      </c>
      <c r="D697">
        <v>330.40600000000001</v>
      </c>
      <c r="E697">
        <v>38.86</v>
      </c>
      <c r="F697">
        <v>140.25</v>
      </c>
      <c r="G697">
        <v>320</v>
      </c>
      <c r="H697">
        <v>10.406000000000001</v>
      </c>
      <c r="I697">
        <v>3.3000000000000002E-2</v>
      </c>
      <c r="J697">
        <v>7.5999999999999998E-2</v>
      </c>
      <c r="K697">
        <v>4.8000000000000001E-2</v>
      </c>
      <c r="L697">
        <v>14581</v>
      </c>
      <c r="M697">
        <v>8021</v>
      </c>
    </row>
    <row r="698" spans="1:13" x14ac:dyDescent="0.25">
      <c r="A698">
        <v>704</v>
      </c>
      <c r="B698">
        <v>38.866999999999997</v>
      </c>
      <c r="C698">
        <v>140.255</v>
      </c>
      <c r="D698">
        <v>208.74100000000001</v>
      </c>
      <c r="E698">
        <v>38.866999999999997</v>
      </c>
      <c r="F698">
        <v>140.255</v>
      </c>
      <c r="G698">
        <v>206</v>
      </c>
      <c r="H698">
        <v>2.7410000000000001</v>
      </c>
      <c r="I698">
        <v>1.2999999999999999E-2</v>
      </c>
      <c r="J698">
        <v>4.2000000000000003E-2</v>
      </c>
      <c r="K698">
        <v>2.1999999999999999E-2</v>
      </c>
      <c r="L698">
        <v>14584</v>
      </c>
      <c r="M698">
        <v>8016</v>
      </c>
    </row>
    <row r="699" spans="1:13" x14ac:dyDescent="0.25">
      <c r="A699">
        <v>705</v>
      </c>
      <c r="B699">
        <v>38.865000000000002</v>
      </c>
      <c r="C699">
        <v>140.28</v>
      </c>
      <c r="D699">
        <v>109.953</v>
      </c>
      <c r="E699">
        <v>38.863999999999997</v>
      </c>
      <c r="F699">
        <v>140.28</v>
      </c>
      <c r="G699">
        <v>106</v>
      </c>
      <c r="H699">
        <v>3.9529999999999998</v>
      </c>
      <c r="I699">
        <v>3.6999999999999998E-2</v>
      </c>
      <c r="J699">
        <v>6.6000000000000003E-2</v>
      </c>
      <c r="K699">
        <v>0.05</v>
      </c>
      <c r="L699">
        <v>14602</v>
      </c>
      <c r="M699">
        <v>8018</v>
      </c>
    </row>
    <row r="700" spans="1:13" x14ac:dyDescent="0.25">
      <c r="A700">
        <v>706</v>
      </c>
      <c r="B700">
        <v>38.728000000000002</v>
      </c>
      <c r="C700">
        <v>140.226</v>
      </c>
      <c r="D700">
        <v>4976.6469999999999</v>
      </c>
      <c r="E700">
        <v>38.728999999999999</v>
      </c>
      <c r="F700">
        <v>140.227</v>
      </c>
      <c r="G700">
        <v>5273</v>
      </c>
      <c r="H700">
        <v>-296.35300000000001</v>
      </c>
      <c r="I700">
        <v>-5.6000000000000001E-2</v>
      </c>
      <c r="J700">
        <v>0.128</v>
      </c>
      <c r="K700">
        <v>7.0000000000000007E-2</v>
      </c>
      <c r="L700">
        <v>14563</v>
      </c>
      <c r="M700">
        <v>8116</v>
      </c>
    </row>
    <row r="701" spans="1:13" x14ac:dyDescent="0.25">
      <c r="A701">
        <v>707</v>
      </c>
      <c r="B701">
        <v>38.701999999999998</v>
      </c>
      <c r="C701">
        <v>140.233</v>
      </c>
      <c r="D701">
        <v>4959.509</v>
      </c>
      <c r="E701">
        <v>38.701999999999998</v>
      </c>
      <c r="F701">
        <v>140.232</v>
      </c>
      <c r="G701">
        <v>5146</v>
      </c>
      <c r="H701">
        <v>-186.49100000000001</v>
      </c>
      <c r="I701">
        <v>-3.5999999999999997E-2</v>
      </c>
      <c r="J701">
        <v>5.7000000000000002E-2</v>
      </c>
      <c r="K701">
        <v>0.04</v>
      </c>
      <c r="L701">
        <v>14568</v>
      </c>
      <c r="M701">
        <v>8135</v>
      </c>
    </row>
    <row r="702" spans="1:13" x14ac:dyDescent="0.25">
      <c r="A702">
        <v>708</v>
      </c>
      <c r="B702">
        <v>38.686999999999998</v>
      </c>
      <c r="C702">
        <v>140.23400000000001</v>
      </c>
      <c r="D702">
        <v>184.554</v>
      </c>
      <c r="E702">
        <v>38.686999999999998</v>
      </c>
      <c r="F702">
        <v>140.23500000000001</v>
      </c>
      <c r="G702">
        <v>186</v>
      </c>
      <c r="H702">
        <v>-1.446</v>
      </c>
      <c r="I702">
        <v>-8.0000000000000002E-3</v>
      </c>
      <c r="J702">
        <v>8.6999999999999994E-2</v>
      </c>
      <c r="K702">
        <v>2.3E-2</v>
      </c>
      <c r="L702">
        <v>14569</v>
      </c>
      <c r="M702">
        <v>8146</v>
      </c>
    </row>
    <row r="703" spans="1:13" x14ac:dyDescent="0.25">
      <c r="A703">
        <v>709</v>
      </c>
      <c r="B703">
        <v>38.652999999999999</v>
      </c>
      <c r="C703">
        <v>140.21</v>
      </c>
      <c r="D703">
        <v>126.164</v>
      </c>
      <c r="E703">
        <v>38.652999999999999</v>
      </c>
      <c r="F703">
        <v>140.21100000000001</v>
      </c>
      <c r="G703">
        <v>126</v>
      </c>
      <c r="H703">
        <v>0.16400000000000001</v>
      </c>
      <c r="I703">
        <v>1E-3</v>
      </c>
      <c r="J703">
        <v>7.2999999999999995E-2</v>
      </c>
      <c r="K703">
        <v>1.6E-2</v>
      </c>
      <c r="L703">
        <v>14552</v>
      </c>
      <c r="M703">
        <v>8170</v>
      </c>
    </row>
    <row r="704" spans="1:13" x14ac:dyDescent="0.25">
      <c r="A704">
        <v>710</v>
      </c>
      <c r="B704">
        <v>38.607999999999997</v>
      </c>
      <c r="C704">
        <v>140.16499999999999</v>
      </c>
      <c r="D704">
        <v>98.972999999999999</v>
      </c>
      <c r="E704">
        <v>38.606999999999999</v>
      </c>
      <c r="F704">
        <v>140.16399999999999</v>
      </c>
      <c r="G704">
        <v>97</v>
      </c>
      <c r="H704">
        <v>1.9730000000000001</v>
      </c>
      <c r="I704">
        <v>0.02</v>
      </c>
      <c r="J704">
        <v>8.6999999999999994E-2</v>
      </c>
      <c r="K704">
        <v>3.7999999999999999E-2</v>
      </c>
      <c r="L704">
        <v>14519</v>
      </c>
      <c r="M704">
        <v>8203</v>
      </c>
    </row>
    <row r="705" spans="1:13" x14ac:dyDescent="0.25">
      <c r="A705">
        <v>711</v>
      </c>
      <c r="B705">
        <v>38.691000000000003</v>
      </c>
      <c r="C705">
        <v>140.27799999999999</v>
      </c>
      <c r="D705">
        <v>392.74099999999999</v>
      </c>
      <c r="E705">
        <v>38.691000000000003</v>
      </c>
      <c r="F705">
        <v>140.27799999999999</v>
      </c>
      <c r="G705">
        <v>397</v>
      </c>
      <c r="H705">
        <v>-4.2590000000000003</v>
      </c>
      <c r="I705">
        <v>-1.0999999999999999E-2</v>
      </c>
      <c r="J705">
        <v>4.1000000000000002E-2</v>
      </c>
      <c r="K705">
        <v>1.6E-2</v>
      </c>
      <c r="L705">
        <v>14601</v>
      </c>
      <c r="M705">
        <v>8143</v>
      </c>
    </row>
    <row r="706" spans="1:13" x14ac:dyDescent="0.25">
      <c r="A706">
        <v>712</v>
      </c>
      <c r="B706">
        <v>38.756</v>
      </c>
      <c r="C706">
        <v>140.42699999999999</v>
      </c>
      <c r="D706">
        <v>319.32400000000001</v>
      </c>
      <c r="E706">
        <v>38.756</v>
      </c>
      <c r="F706">
        <v>140.42599999999999</v>
      </c>
      <c r="G706">
        <v>319</v>
      </c>
      <c r="H706">
        <v>0.32400000000000001</v>
      </c>
      <c r="I706">
        <v>1E-3</v>
      </c>
      <c r="J706">
        <v>9.8000000000000004E-2</v>
      </c>
      <c r="K706">
        <v>2.1000000000000001E-2</v>
      </c>
      <c r="L706">
        <v>14708</v>
      </c>
      <c r="M706">
        <v>8096</v>
      </c>
    </row>
    <row r="707" spans="1:13" x14ac:dyDescent="0.25">
      <c r="A707">
        <v>713</v>
      </c>
      <c r="B707">
        <v>38.662999999999997</v>
      </c>
      <c r="C707">
        <v>140.28800000000001</v>
      </c>
      <c r="D707">
        <v>4333.2550000000001</v>
      </c>
      <c r="E707">
        <v>38.662999999999997</v>
      </c>
      <c r="F707">
        <v>140.28800000000001</v>
      </c>
      <c r="G707">
        <v>4516</v>
      </c>
      <c r="H707">
        <v>-182.745</v>
      </c>
      <c r="I707">
        <v>-0.04</v>
      </c>
      <c r="J707">
        <v>2.8000000000000001E-2</v>
      </c>
      <c r="K707">
        <v>3.6999999999999998E-2</v>
      </c>
      <c r="L707">
        <v>14608</v>
      </c>
      <c r="M707">
        <v>8163</v>
      </c>
    </row>
    <row r="708" spans="1:13" x14ac:dyDescent="0.25">
      <c r="A708">
        <v>714</v>
      </c>
      <c r="B708">
        <v>38.590000000000003</v>
      </c>
      <c r="C708">
        <v>140.369</v>
      </c>
      <c r="D708">
        <v>3939.2849999999999</v>
      </c>
      <c r="E708">
        <v>38.588999999999999</v>
      </c>
      <c r="F708">
        <v>140.369</v>
      </c>
      <c r="G708">
        <v>3963</v>
      </c>
      <c r="H708">
        <v>-23.715</v>
      </c>
      <c r="I708">
        <v>-6.0000000000000001E-3</v>
      </c>
      <c r="J708">
        <v>6.9000000000000006E-2</v>
      </c>
      <c r="K708">
        <v>1.7999999999999999E-2</v>
      </c>
      <c r="L708">
        <v>14666</v>
      </c>
      <c r="M708">
        <v>8216</v>
      </c>
    </row>
    <row r="709" spans="1:13" x14ac:dyDescent="0.25">
      <c r="A709">
        <v>715</v>
      </c>
      <c r="B709">
        <v>37.917000000000002</v>
      </c>
      <c r="C709">
        <v>139.88499999999999</v>
      </c>
      <c r="D709">
        <v>74.152000000000001</v>
      </c>
      <c r="E709">
        <v>37.917999999999999</v>
      </c>
      <c r="F709">
        <v>139.886</v>
      </c>
      <c r="G709">
        <v>73.599999999999994</v>
      </c>
      <c r="H709">
        <v>0.55200000000000005</v>
      </c>
      <c r="I709">
        <v>7.0000000000000001E-3</v>
      </c>
      <c r="J709">
        <v>8.7999999999999995E-2</v>
      </c>
      <c r="K709">
        <v>2.8000000000000001E-2</v>
      </c>
      <c r="L709">
        <v>14318</v>
      </c>
      <c r="M709">
        <v>8700</v>
      </c>
    </row>
    <row r="710" spans="1:13" x14ac:dyDescent="0.25">
      <c r="A710">
        <v>716</v>
      </c>
      <c r="B710">
        <v>37.912999999999997</v>
      </c>
      <c r="C710">
        <v>139.91499999999999</v>
      </c>
      <c r="D710">
        <v>58.673999999999999</v>
      </c>
      <c r="E710">
        <v>37.912999999999997</v>
      </c>
      <c r="F710">
        <v>139.91499999999999</v>
      </c>
      <c r="G710">
        <v>59</v>
      </c>
      <c r="H710">
        <v>-0.32600000000000001</v>
      </c>
      <c r="I710">
        <v>-6.0000000000000001E-3</v>
      </c>
      <c r="J710">
        <v>4.2000000000000003E-2</v>
      </c>
      <c r="K710">
        <v>1.4999999999999999E-2</v>
      </c>
      <c r="L710">
        <v>14339</v>
      </c>
      <c r="M710">
        <v>8703</v>
      </c>
    </row>
    <row r="711" spans="1:13" x14ac:dyDescent="0.25">
      <c r="A711">
        <v>717</v>
      </c>
      <c r="B711">
        <v>38.01</v>
      </c>
      <c r="C711">
        <v>139.96700000000001</v>
      </c>
      <c r="D711">
        <v>238.10499999999999</v>
      </c>
      <c r="E711">
        <v>38.011000000000003</v>
      </c>
      <c r="F711">
        <v>139.96600000000001</v>
      </c>
      <c r="G711">
        <v>237.3</v>
      </c>
      <c r="H711">
        <v>0.80500000000000005</v>
      </c>
      <c r="I711">
        <v>3.0000000000000001E-3</v>
      </c>
      <c r="J711">
        <v>0.13400000000000001</v>
      </c>
      <c r="K711">
        <v>0.03</v>
      </c>
      <c r="L711">
        <v>14377</v>
      </c>
      <c r="M711">
        <v>8633</v>
      </c>
    </row>
    <row r="712" spans="1:13" x14ac:dyDescent="0.25">
      <c r="A712">
        <v>718</v>
      </c>
      <c r="B712">
        <v>38.027000000000001</v>
      </c>
      <c r="C712">
        <v>139.98699999999999</v>
      </c>
      <c r="D712">
        <v>274.541</v>
      </c>
      <c r="E712">
        <v>38.027000000000001</v>
      </c>
      <c r="F712">
        <v>139.98699999999999</v>
      </c>
      <c r="G712">
        <v>276.7</v>
      </c>
      <c r="H712">
        <v>-2.1589999999999998</v>
      </c>
      <c r="I712">
        <v>-8.0000000000000002E-3</v>
      </c>
      <c r="J712">
        <v>1.9E-2</v>
      </c>
      <c r="K712">
        <v>0.01</v>
      </c>
      <c r="L712">
        <v>14391</v>
      </c>
      <c r="M712">
        <v>8621</v>
      </c>
    </row>
    <row r="713" spans="1:13" x14ac:dyDescent="0.25">
      <c r="A713">
        <v>719</v>
      </c>
      <c r="B713">
        <v>38.390999999999998</v>
      </c>
      <c r="C713">
        <v>139.99700000000001</v>
      </c>
      <c r="D713">
        <v>86.456999999999994</v>
      </c>
      <c r="E713">
        <v>38.390999999999998</v>
      </c>
      <c r="F713">
        <v>139.99700000000001</v>
      </c>
      <c r="G713">
        <v>85.7</v>
      </c>
      <c r="H713">
        <v>0.75700000000000001</v>
      </c>
      <c r="I713">
        <v>8.9999999999999993E-3</v>
      </c>
      <c r="J713">
        <v>4.2000000000000003E-2</v>
      </c>
      <c r="K713">
        <v>1.7999999999999999E-2</v>
      </c>
      <c r="L713">
        <v>14398</v>
      </c>
      <c r="M713">
        <v>8359</v>
      </c>
    </row>
    <row r="714" spans="1:13" x14ac:dyDescent="0.25">
      <c r="A714">
        <v>720</v>
      </c>
      <c r="B714">
        <v>38.448999999999998</v>
      </c>
      <c r="C714">
        <v>140.053</v>
      </c>
      <c r="D714">
        <v>240.55799999999999</v>
      </c>
      <c r="E714">
        <v>38.448999999999998</v>
      </c>
      <c r="F714">
        <v>140.053</v>
      </c>
      <c r="G714">
        <v>240</v>
      </c>
      <c r="H714">
        <v>0.55800000000000005</v>
      </c>
      <c r="I714">
        <v>2E-3</v>
      </c>
      <c r="J714">
        <v>5.2999999999999999E-2</v>
      </c>
      <c r="K714">
        <v>1.2999999999999999E-2</v>
      </c>
      <c r="L714">
        <v>14439</v>
      </c>
      <c r="M714">
        <v>8317</v>
      </c>
    </row>
    <row r="715" spans="1:13" x14ac:dyDescent="0.25">
      <c r="A715">
        <v>721</v>
      </c>
      <c r="B715">
        <v>38.116999999999997</v>
      </c>
      <c r="C715">
        <v>139.93299999999999</v>
      </c>
      <c r="D715">
        <v>13.728999999999999</v>
      </c>
      <c r="E715">
        <v>38.121000000000002</v>
      </c>
      <c r="F715">
        <v>139.928</v>
      </c>
      <c r="G715">
        <v>11.2</v>
      </c>
      <c r="H715">
        <v>2.5289999999999999</v>
      </c>
      <c r="I715">
        <v>0.22600000000000001</v>
      </c>
      <c r="J715">
        <v>0.57399999999999995</v>
      </c>
      <c r="K715">
        <v>0.56899999999999995</v>
      </c>
      <c r="L715">
        <v>14352</v>
      </c>
      <c r="M715">
        <v>8556</v>
      </c>
    </row>
    <row r="716" spans="1:13" x14ac:dyDescent="0.25">
      <c r="A716">
        <v>723</v>
      </c>
      <c r="B716">
        <v>38.097000000000001</v>
      </c>
      <c r="C716">
        <v>139.983</v>
      </c>
      <c r="D716">
        <v>106.506</v>
      </c>
      <c r="E716">
        <v>38.095999999999997</v>
      </c>
      <c r="F716">
        <v>139.983</v>
      </c>
      <c r="G716">
        <v>106.1</v>
      </c>
      <c r="H716">
        <v>0.40600000000000003</v>
      </c>
      <c r="I716">
        <v>4.0000000000000001E-3</v>
      </c>
      <c r="J716">
        <v>6.7000000000000004E-2</v>
      </c>
      <c r="K716">
        <v>1.7000000000000001E-2</v>
      </c>
      <c r="L716">
        <v>14388</v>
      </c>
      <c r="M716">
        <v>8571</v>
      </c>
    </row>
    <row r="717" spans="1:13" x14ac:dyDescent="0.25">
      <c r="A717">
        <v>724</v>
      </c>
      <c r="B717">
        <v>38.116</v>
      </c>
      <c r="C717">
        <v>140.02799999999999</v>
      </c>
      <c r="D717">
        <v>117.789</v>
      </c>
      <c r="E717">
        <v>38.116</v>
      </c>
      <c r="F717">
        <v>140.02699999999999</v>
      </c>
      <c r="G717">
        <v>119.4</v>
      </c>
      <c r="H717">
        <v>-1.611</v>
      </c>
      <c r="I717">
        <v>-1.2999999999999999E-2</v>
      </c>
      <c r="J717">
        <v>0.129</v>
      </c>
      <c r="K717">
        <v>3.5999999999999997E-2</v>
      </c>
      <c r="L717">
        <v>14421</v>
      </c>
      <c r="M717">
        <v>8557</v>
      </c>
    </row>
    <row r="718" spans="1:13" x14ac:dyDescent="0.25">
      <c r="A718">
        <v>725</v>
      </c>
      <c r="B718">
        <v>38.607999999999997</v>
      </c>
      <c r="C718">
        <v>139.833</v>
      </c>
      <c r="D718">
        <v>258.70100000000002</v>
      </c>
      <c r="E718">
        <v>38.606999999999999</v>
      </c>
      <c r="F718">
        <v>139.833</v>
      </c>
      <c r="G718">
        <v>253.5</v>
      </c>
      <c r="H718">
        <v>5.2009999999999996</v>
      </c>
      <c r="I718">
        <v>2.1000000000000001E-2</v>
      </c>
      <c r="J718">
        <v>7.6999999999999999E-2</v>
      </c>
      <c r="K718">
        <v>3.5999999999999997E-2</v>
      </c>
      <c r="L718">
        <v>14280</v>
      </c>
      <c r="M718">
        <v>8203</v>
      </c>
    </row>
    <row r="719" spans="1:13" x14ac:dyDescent="0.25">
      <c r="A719">
        <v>726</v>
      </c>
      <c r="B719">
        <v>38.631</v>
      </c>
      <c r="C719">
        <v>139.84899999999999</v>
      </c>
      <c r="D719">
        <v>558.48900000000003</v>
      </c>
      <c r="E719">
        <v>38.631</v>
      </c>
      <c r="F719">
        <v>139.84800000000001</v>
      </c>
      <c r="G719">
        <v>551.5</v>
      </c>
      <c r="H719">
        <v>6.9889999999999999</v>
      </c>
      <c r="I719">
        <v>1.2999999999999999E-2</v>
      </c>
      <c r="J719">
        <v>0.115</v>
      </c>
      <c r="K719">
        <v>3.5999999999999997E-2</v>
      </c>
      <c r="L719">
        <v>14292</v>
      </c>
      <c r="M719">
        <v>8186</v>
      </c>
    </row>
    <row r="720" spans="1:13" x14ac:dyDescent="0.25">
      <c r="A720">
        <v>727</v>
      </c>
      <c r="B720">
        <v>38.677999999999997</v>
      </c>
      <c r="C720">
        <v>139.86000000000001</v>
      </c>
      <c r="D720">
        <v>605.11199999999997</v>
      </c>
      <c r="E720">
        <v>38.677999999999997</v>
      </c>
      <c r="F720">
        <v>139.86199999999999</v>
      </c>
      <c r="G720">
        <v>597.79999999999995</v>
      </c>
      <c r="H720">
        <v>7.3120000000000003</v>
      </c>
      <c r="I720">
        <v>1.2E-2</v>
      </c>
      <c r="J720">
        <v>0.14799999999999999</v>
      </c>
      <c r="K720">
        <v>4.2000000000000003E-2</v>
      </c>
      <c r="L720">
        <v>14300</v>
      </c>
      <c r="M720">
        <v>8152</v>
      </c>
    </row>
    <row r="721" spans="1:13" x14ac:dyDescent="0.25">
      <c r="A721">
        <v>728</v>
      </c>
      <c r="B721">
        <v>38.725999999999999</v>
      </c>
      <c r="C721">
        <v>139.851</v>
      </c>
      <c r="D721">
        <v>616.98400000000004</v>
      </c>
      <c r="E721">
        <v>38.725999999999999</v>
      </c>
      <c r="F721">
        <v>139.851</v>
      </c>
      <c r="G721">
        <v>629</v>
      </c>
      <c r="H721">
        <v>-12.016</v>
      </c>
      <c r="I721">
        <v>-1.9E-2</v>
      </c>
      <c r="J721">
        <v>4.2999999999999997E-2</v>
      </c>
      <c r="K721">
        <v>2.3E-2</v>
      </c>
      <c r="L721">
        <v>14293</v>
      </c>
      <c r="M721">
        <v>8118</v>
      </c>
    </row>
    <row r="722" spans="1:13" x14ac:dyDescent="0.25">
      <c r="A722">
        <v>729</v>
      </c>
      <c r="B722">
        <v>38.773000000000003</v>
      </c>
      <c r="C722">
        <v>139.84899999999999</v>
      </c>
      <c r="D722">
        <v>650.29</v>
      </c>
      <c r="E722">
        <v>38.773000000000003</v>
      </c>
      <c r="F722">
        <v>139.84899999999999</v>
      </c>
      <c r="G722">
        <v>646.9</v>
      </c>
      <c r="H722">
        <v>3.39</v>
      </c>
      <c r="I722">
        <v>5.0000000000000001E-3</v>
      </c>
      <c r="J722">
        <v>2.8000000000000001E-2</v>
      </c>
      <c r="K722">
        <v>1.0999999999999999E-2</v>
      </c>
      <c r="L722">
        <v>14292</v>
      </c>
      <c r="M722">
        <v>8084</v>
      </c>
    </row>
    <row r="723" spans="1:13" x14ac:dyDescent="0.25">
      <c r="A723">
        <v>730</v>
      </c>
      <c r="B723">
        <v>38.808</v>
      </c>
      <c r="C723">
        <v>139.851</v>
      </c>
      <c r="D723">
        <v>681.15899999999999</v>
      </c>
      <c r="E723">
        <v>38.807000000000002</v>
      </c>
      <c r="F723">
        <v>139.851</v>
      </c>
      <c r="G723">
        <v>673.7</v>
      </c>
      <c r="H723">
        <v>7.4589999999999996</v>
      </c>
      <c r="I723">
        <v>1.0999999999999999E-2</v>
      </c>
      <c r="J723">
        <v>7.5999999999999998E-2</v>
      </c>
      <c r="K723">
        <v>2.5999999999999999E-2</v>
      </c>
      <c r="L723">
        <v>14293</v>
      </c>
      <c r="M723">
        <v>8059</v>
      </c>
    </row>
    <row r="724" spans="1:13" x14ac:dyDescent="0.25">
      <c r="A724">
        <v>731</v>
      </c>
      <c r="B724">
        <v>38.841000000000001</v>
      </c>
      <c r="C724">
        <v>139.815</v>
      </c>
      <c r="D724">
        <v>695.85799999999995</v>
      </c>
      <c r="E724">
        <v>38.841000000000001</v>
      </c>
      <c r="F724">
        <v>139.81399999999999</v>
      </c>
      <c r="G724">
        <v>695.1</v>
      </c>
      <c r="H724">
        <v>0.75800000000000001</v>
      </c>
      <c r="I724">
        <v>1E-3</v>
      </c>
      <c r="J724">
        <v>5.3999999999999999E-2</v>
      </c>
      <c r="K724">
        <v>1.2E-2</v>
      </c>
      <c r="L724">
        <v>14267</v>
      </c>
      <c r="M724">
        <v>8035</v>
      </c>
    </row>
    <row r="725" spans="1:13" x14ac:dyDescent="0.25">
      <c r="A725">
        <v>732</v>
      </c>
      <c r="B725">
        <v>38.616999999999997</v>
      </c>
      <c r="C725">
        <v>139.84</v>
      </c>
      <c r="D725">
        <v>554.226</v>
      </c>
      <c r="E725">
        <v>38.616999999999997</v>
      </c>
      <c r="F725">
        <v>139.84</v>
      </c>
      <c r="G725">
        <v>551.5</v>
      </c>
      <c r="H725">
        <v>2.726</v>
      </c>
      <c r="I725">
        <v>5.0000000000000001E-3</v>
      </c>
      <c r="J725">
        <v>5.3999999999999999E-2</v>
      </c>
      <c r="K725">
        <v>1.6E-2</v>
      </c>
      <c r="L725">
        <v>14285</v>
      </c>
      <c r="M725">
        <v>8196</v>
      </c>
    </row>
    <row r="726" spans="1:13" x14ac:dyDescent="0.25">
      <c r="A726">
        <v>733</v>
      </c>
      <c r="B726">
        <v>38.616999999999997</v>
      </c>
      <c r="C726">
        <v>139.84</v>
      </c>
      <c r="D726">
        <v>554.226</v>
      </c>
      <c r="E726">
        <v>38.616999999999997</v>
      </c>
      <c r="F726">
        <v>139.84</v>
      </c>
      <c r="G726">
        <v>551.5</v>
      </c>
      <c r="H726">
        <v>2.726</v>
      </c>
      <c r="I726">
        <v>5.0000000000000001E-3</v>
      </c>
      <c r="J726">
        <v>5.3999999999999999E-2</v>
      </c>
      <c r="K726">
        <v>1.6E-2</v>
      </c>
      <c r="L726">
        <v>14285</v>
      </c>
      <c r="M726">
        <v>8196</v>
      </c>
    </row>
    <row r="727" spans="1:13" x14ac:dyDescent="0.25">
      <c r="A727">
        <v>734</v>
      </c>
      <c r="B727">
        <v>38.590000000000003</v>
      </c>
      <c r="C727">
        <v>139.852</v>
      </c>
      <c r="D727">
        <v>283.16199999999998</v>
      </c>
      <c r="E727">
        <v>38.590000000000003</v>
      </c>
      <c r="F727">
        <v>139.852</v>
      </c>
      <c r="G727">
        <v>283.39999999999998</v>
      </c>
      <c r="H727">
        <v>-0.23799999999999999</v>
      </c>
      <c r="I727">
        <v>-1E-3</v>
      </c>
      <c r="J727">
        <v>4.7E-2</v>
      </c>
      <c r="K727">
        <v>0.01</v>
      </c>
      <c r="L727">
        <v>14294</v>
      </c>
      <c r="M727">
        <v>8216</v>
      </c>
    </row>
    <row r="728" spans="1:13" x14ac:dyDescent="0.25">
      <c r="A728">
        <v>735</v>
      </c>
      <c r="B728">
        <v>38.572000000000003</v>
      </c>
      <c r="C728">
        <v>139.923</v>
      </c>
      <c r="D728">
        <v>31.09</v>
      </c>
      <c r="E728">
        <v>38.570999999999998</v>
      </c>
      <c r="F728">
        <v>139.923</v>
      </c>
      <c r="G728">
        <v>30.7</v>
      </c>
      <c r="H728">
        <v>0.39</v>
      </c>
      <c r="I728">
        <v>1.2999999999999999E-2</v>
      </c>
      <c r="J728">
        <v>5.8999999999999997E-2</v>
      </c>
      <c r="K728">
        <v>3.4000000000000002E-2</v>
      </c>
      <c r="L728">
        <v>14345</v>
      </c>
      <c r="M728">
        <v>8229</v>
      </c>
    </row>
    <row r="729" spans="1:13" x14ac:dyDescent="0.25">
      <c r="A729">
        <v>736</v>
      </c>
      <c r="B729">
        <v>43.637999999999998</v>
      </c>
      <c r="C729">
        <v>145.08099999999999</v>
      </c>
      <c r="D729">
        <v>677.60299999999995</v>
      </c>
      <c r="E729">
        <v>43.637999999999998</v>
      </c>
      <c r="F729">
        <v>145.08099999999999</v>
      </c>
      <c r="G729">
        <v>657</v>
      </c>
      <c r="H729">
        <v>20.603000000000002</v>
      </c>
      <c r="I729">
        <v>3.1E-2</v>
      </c>
      <c r="J729">
        <v>0.03</v>
      </c>
      <c r="K729">
        <v>3.6999999999999998E-2</v>
      </c>
      <c r="L729">
        <v>18059</v>
      </c>
      <c r="M729">
        <v>4581</v>
      </c>
    </row>
    <row r="730" spans="1:13" x14ac:dyDescent="0.25">
      <c r="A730">
        <v>737</v>
      </c>
      <c r="B730">
        <v>43.671999999999997</v>
      </c>
      <c r="C730">
        <v>145.126</v>
      </c>
      <c r="D730">
        <v>692.43600000000004</v>
      </c>
      <c r="E730">
        <v>43.670999999999999</v>
      </c>
      <c r="F730">
        <v>145.125</v>
      </c>
      <c r="G730">
        <v>701</v>
      </c>
      <c r="H730">
        <v>-8.5640000000000001</v>
      </c>
      <c r="I730">
        <v>-1.2E-2</v>
      </c>
      <c r="J730">
        <v>8.1000000000000003E-2</v>
      </c>
      <c r="K730">
        <v>2.5999999999999999E-2</v>
      </c>
      <c r="L730">
        <v>18091</v>
      </c>
      <c r="M730">
        <v>4557</v>
      </c>
    </row>
    <row r="731" spans="1:13" x14ac:dyDescent="0.25">
      <c r="A731">
        <v>738</v>
      </c>
      <c r="B731">
        <v>45.244999999999997</v>
      </c>
      <c r="C731">
        <v>141.84700000000001</v>
      </c>
      <c r="D731">
        <v>83.563000000000002</v>
      </c>
      <c r="E731">
        <v>45.244999999999997</v>
      </c>
      <c r="F731">
        <v>141.846</v>
      </c>
      <c r="G731">
        <v>83.4</v>
      </c>
      <c r="H731">
        <v>0.16300000000000001</v>
      </c>
      <c r="I731">
        <v>2E-3</v>
      </c>
      <c r="J731">
        <v>4.3999999999999997E-2</v>
      </c>
      <c r="K731">
        <v>1.2E-2</v>
      </c>
      <c r="L731">
        <v>15730</v>
      </c>
      <c r="M731">
        <v>3424</v>
      </c>
    </row>
    <row r="732" spans="1:13" x14ac:dyDescent="0.25">
      <c r="A732">
        <v>739</v>
      </c>
      <c r="B732">
        <v>36.633000000000003</v>
      </c>
      <c r="C732">
        <v>140.398</v>
      </c>
      <c r="D732">
        <v>896.61300000000006</v>
      </c>
      <c r="E732">
        <v>36.633000000000003</v>
      </c>
      <c r="F732">
        <v>140.39699999999999</v>
      </c>
      <c r="G732">
        <v>898</v>
      </c>
      <c r="H732">
        <v>-1.387</v>
      </c>
      <c r="I732">
        <v>-2E-3</v>
      </c>
      <c r="J732">
        <v>9.0999999999999998E-2</v>
      </c>
      <c r="K732">
        <v>1.9E-2</v>
      </c>
      <c r="L732">
        <v>14687</v>
      </c>
      <c r="M732">
        <v>9625</v>
      </c>
    </row>
    <row r="733" spans="1:13" x14ac:dyDescent="0.25">
      <c r="A733">
        <v>740</v>
      </c>
      <c r="B733">
        <v>36.552999999999997</v>
      </c>
      <c r="C733">
        <v>140.42599999999999</v>
      </c>
      <c r="D733">
        <v>950.75599999999997</v>
      </c>
      <c r="E733">
        <v>36.552999999999997</v>
      </c>
      <c r="F733">
        <v>140.42699999999999</v>
      </c>
      <c r="G733">
        <v>951</v>
      </c>
      <c r="H733">
        <v>-0.24399999999999999</v>
      </c>
      <c r="I733">
        <v>0</v>
      </c>
      <c r="J733">
        <v>0.128</v>
      </c>
      <c r="K733">
        <v>2.5999999999999999E-2</v>
      </c>
      <c r="L733">
        <v>14707</v>
      </c>
      <c r="M733">
        <v>9682</v>
      </c>
    </row>
    <row r="734" spans="1:13" x14ac:dyDescent="0.25">
      <c r="A734">
        <v>741</v>
      </c>
      <c r="B734">
        <v>36.503</v>
      </c>
      <c r="C734">
        <v>140.51900000000001</v>
      </c>
      <c r="D734">
        <v>1176.6010000000001</v>
      </c>
      <c r="E734">
        <v>36.503999999999998</v>
      </c>
      <c r="F734">
        <v>140.51900000000001</v>
      </c>
      <c r="G734">
        <v>1193</v>
      </c>
      <c r="H734">
        <v>-16.399000000000001</v>
      </c>
      <c r="I734">
        <v>-1.4E-2</v>
      </c>
      <c r="J734">
        <v>6.2E-2</v>
      </c>
      <c r="K734">
        <v>2.3E-2</v>
      </c>
      <c r="L734">
        <v>14774</v>
      </c>
      <c r="M734">
        <v>9718</v>
      </c>
    </row>
    <row r="735" spans="1:13" x14ac:dyDescent="0.25">
      <c r="A735">
        <v>742</v>
      </c>
      <c r="B735">
        <v>36.502000000000002</v>
      </c>
      <c r="C735">
        <v>140.553</v>
      </c>
      <c r="D735">
        <v>1179.354</v>
      </c>
      <c r="E735">
        <v>36.496000000000002</v>
      </c>
      <c r="F735">
        <v>140.554</v>
      </c>
      <c r="G735">
        <v>1197</v>
      </c>
      <c r="H735">
        <v>-17.646000000000001</v>
      </c>
      <c r="I735">
        <v>-1.4999999999999999E-2</v>
      </c>
      <c r="J735">
        <v>0.67700000000000005</v>
      </c>
      <c r="K735">
        <v>0.14699999999999999</v>
      </c>
      <c r="L735">
        <v>14799</v>
      </c>
      <c r="M735">
        <v>9719</v>
      </c>
    </row>
    <row r="736" spans="1:13" x14ac:dyDescent="0.25">
      <c r="A736">
        <v>743</v>
      </c>
      <c r="B736">
        <v>36.494</v>
      </c>
      <c r="C736">
        <v>140.56899999999999</v>
      </c>
      <c r="D736">
        <v>1431.1769999999999</v>
      </c>
      <c r="E736">
        <v>36.494999999999997</v>
      </c>
      <c r="F736">
        <v>140.56800000000001</v>
      </c>
      <c r="G736">
        <v>1442</v>
      </c>
      <c r="H736">
        <v>-10.823</v>
      </c>
      <c r="I736">
        <v>-8.0000000000000002E-3</v>
      </c>
      <c r="J736">
        <v>0.154</v>
      </c>
      <c r="K736">
        <v>3.6999999999999998E-2</v>
      </c>
      <c r="L736">
        <v>14810</v>
      </c>
      <c r="M736">
        <v>9725</v>
      </c>
    </row>
    <row r="737" spans="1:13" x14ac:dyDescent="0.25">
      <c r="A737">
        <v>744</v>
      </c>
      <c r="B737">
        <v>36.481000000000002</v>
      </c>
      <c r="C737">
        <v>140.608</v>
      </c>
      <c r="D737">
        <v>6.4210000000000003</v>
      </c>
      <c r="E737">
        <v>36.481000000000002</v>
      </c>
      <c r="F737">
        <v>140.608</v>
      </c>
      <c r="G737">
        <v>-9999</v>
      </c>
      <c r="H737">
        <v>-999</v>
      </c>
      <c r="I737">
        <v>-999</v>
      </c>
      <c r="J737">
        <v>4.3999999999999997E-2</v>
      </c>
      <c r="K737">
        <v>-999</v>
      </c>
      <c r="L737">
        <v>14838</v>
      </c>
      <c r="M737">
        <v>9734</v>
      </c>
    </row>
    <row r="738" spans="1:13" x14ac:dyDescent="0.25">
      <c r="A738">
        <v>745</v>
      </c>
      <c r="B738">
        <v>36.540999999999997</v>
      </c>
      <c r="C738">
        <v>140.47200000000001</v>
      </c>
      <c r="D738">
        <v>90.83</v>
      </c>
      <c r="E738">
        <v>36.540999999999997</v>
      </c>
      <c r="F738">
        <v>140.471</v>
      </c>
      <c r="G738">
        <v>89</v>
      </c>
      <c r="H738">
        <v>1.83</v>
      </c>
      <c r="I738">
        <v>2.1000000000000001E-2</v>
      </c>
      <c r="J738">
        <v>4.8000000000000001E-2</v>
      </c>
      <c r="K738">
        <v>3.1E-2</v>
      </c>
      <c r="L738">
        <v>14740</v>
      </c>
      <c r="M738">
        <v>9691</v>
      </c>
    </row>
    <row r="739" spans="1:13" x14ac:dyDescent="0.25">
      <c r="A739">
        <v>746</v>
      </c>
      <c r="B739">
        <v>36.536999999999999</v>
      </c>
      <c r="C739">
        <v>140.54</v>
      </c>
      <c r="D739">
        <v>194.477</v>
      </c>
      <c r="E739">
        <v>36.536999999999999</v>
      </c>
      <c r="F739">
        <v>140.541</v>
      </c>
      <c r="G739">
        <v>188</v>
      </c>
      <c r="H739">
        <v>6.4770000000000003</v>
      </c>
      <c r="I739">
        <v>3.4000000000000002E-2</v>
      </c>
      <c r="J739">
        <v>0.129</v>
      </c>
      <c r="K739">
        <v>0.06</v>
      </c>
      <c r="L739">
        <v>14789</v>
      </c>
      <c r="M739">
        <v>9694</v>
      </c>
    </row>
    <row r="740" spans="1:13" x14ac:dyDescent="0.25">
      <c r="A740">
        <v>747</v>
      </c>
      <c r="B740">
        <v>36.341000000000001</v>
      </c>
      <c r="C740">
        <v>140.58099999999999</v>
      </c>
      <c r="D740">
        <v>2802.0990000000002</v>
      </c>
      <c r="E740">
        <v>36.341000000000001</v>
      </c>
      <c r="F740">
        <v>140.583</v>
      </c>
      <c r="G740">
        <v>2814</v>
      </c>
      <c r="H740">
        <v>-11.901</v>
      </c>
      <c r="I740">
        <v>-4.0000000000000001E-3</v>
      </c>
      <c r="J740">
        <v>0.156</v>
      </c>
      <c r="K740">
        <v>3.4000000000000002E-2</v>
      </c>
      <c r="L740">
        <v>14819</v>
      </c>
      <c r="M740">
        <v>9835</v>
      </c>
    </row>
    <row r="741" spans="1:13" x14ac:dyDescent="0.25">
      <c r="A741">
        <v>748</v>
      </c>
      <c r="B741">
        <v>36.377000000000002</v>
      </c>
      <c r="C741">
        <v>140.48099999999999</v>
      </c>
      <c r="D741">
        <v>2614.3870000000002</v>
      </c>
      <c r="E741">
        <v>36.377000000000002</v>
      </c>
      <c r="F741">
        <v>140.47999999999999</v>
      </c>
      <c r="G741">
        <v>2552</v>
      </c>
      <c r="H741">
        <v>62.387</v>
      </c>
      <c r="I741">
        <v>2.4E-2</v>
      </c>
      <c r="J741">
        <v>0.113</v>
      </c>
      <c r="K741">
        <v>4.7E-2</v>
      </c>
      <c r="L741">
        <v>14747</v>
      </c>
      <c r="M741">
        <v>9809</v>
      </c>
    </row>
    <row r="742" spans="1:13" x14ac:dyDescent="0.25">
      <c r="A742">
        <v>749</v>
      </c>
      <c r="B742">
        <v>36.421999999999997</v>
      </c>
      <c r="C742">
        <v>140.43299999999999</v>
      </c>
      <c r="D742">
        <v>2575.9450000000002</v>
      </c>
      <c r="E742">
        <v>36.420999999999999</v>
      </c>
      <c r="F742">
        <v>140.435</v>
      </c>
      <c r="G742">
        <v>2517</v>
      </c>
      <c r="H742">
        <v>58.945</v>
      </c>
      <c r="I742">
        <v>2.3E-2</v>
      </c>
      <c r="J742">
        <v>0.219</v>
      </c>
      <c r="K742">
        <v>6.7000000000000004E-2</v>
      </c>
      <c r="L742">
        <v>14712</v>
      </c>
      <c r="M742">
        <v>9777</v>
      </c>
    </row>
    <row r="743" spans="1:13" x14ac:dyDescent="0.25">
      <c r="A743">
        <v>750</v>
      </c>
      <c r="B743">
        <v>36.548999999999999</v>
      </c>
      <c r="C743">
        <v>140.32599999999999</v>
      </c>
      <c r="D743">
        <v>2244.9659999999999</v>
      </c>
      <c r="E743">
        <v>36.549999999999997</v>
      </c>
      <c r="F743">
        <v>140.32599999999999</v>
      </c>
      <c r="G743">
        <v>2181</v>
      </c>
      <c r="H743">
        <v>63.966000000000001</v>
      </c>
      <c r="I743">
        <v>2.9000000000000001E-2</v>
      </c>
      <c r="J743">
        <v>8.2000000000000003E-2</v>
      </c>
      <c r="K743">
        <v>4.5999999999999999E-2</v>
      </c>
      <c r="L743">
        <v>14635</v>
      </c>
      <c r="M743">
        <v>9685</v>
      </c>
    </row>
    <row r="744" spans="1:13" x14ac:dyDescent="0.25">
      <c r="A744">
        <v>751</v>
      </c>
      <c r="B744">
        <v>36.594999999999999</v>
      </c>
      <c r="C744">
        <v>140.178</v>
      </c>
      <c r="D744">
        <v>2006.7329999999999</v>
      </c>
      <c r="E744">
        <v>36.594000000000001</v>
      </c>
      <c r="F744">
        <v>140.178</v>
      </c>
      <c r="G744">
        <v>1941</v>
      </c>
      <c r="H744">
        <v>65.733000000000004</v>
      </c>
      <c r="I744">
        <v>3.4000000000000002E-2</v>
      </c>
      <c r="J744">
        <v>0.13300000000000001</v>
      </c>
      <c r="K744">
        <v>0.06</v>
      </c>
      <c r="L744">
        <v>14529</v>
      </c>
      <c r="M744">
        <v>9652</v>
      </c>
    </row>
    <row r="745" spans="1:13" x14ac:dyDescent="0.25">
      <c r="A745">
        <v>752</v>
      </c>
      <c r="B745">
        <v>36.756</v>
      </c>
      <c r="C745">
        <v>140.142</v>
      </c>
      <c r="D745">
        <v>1285.319</v>
      </c>
      <c r="E745">
        <v>36.756</v>
      </c>
      <c r="F745">
        <v>140.143</v>
      </c>
      <c r="G745">
        <v>1255</v>
      </c>
      <c r="H745">
        <v>30.318999999999999</v>
      </c>
      <c r="I745">
        <v>2.4E-2</v>
      </c>
      <c r="J745">
        <v>6.4000000000000001E-2</v>
      </c>
      <c r="K745">
        <v>3.6999999999999998E-2</v>
      </c>
      <c r="L745">
        <v>14503</v>
      </c>
      <c r="M745">
        <v>9536</v>
      </c>
    </row>
    <row r="746" spans="1:13" x14ac:dyDescent="0.25">
      <c r="A746">
        <v>753</v>
      </c>
      <c r="B746">
        <v>36.856000000000002</v>
      </c>
      <c r="C746">
        <v>140.11699999999999</v>
      </c>
      <c r="D746">
        <v>651.83600000000001</v>
      </c>
      <c r="E746">
        <v>36.856999999999999</v>
      </c>
      <c r="F746">
        <v>140.119</v>
      </c>
      <c r="G746">
        <v>648</v>
      </c>
      <c r="H746">
        <v>3.8359999999999999</v>
      </c>
      <c r="I746">
        <v>6.0000000000000001E-3</v>
      </c>
      <c r="J746">
        <v>0.16900000000000001</v>
      </c>
      <c r="K746">
        <v>0.04</v>
      </c>
      <c r="L746">
        <v>14485</v>
      </c>
      <c r="M746">
        <v>9464</v>
      </c>
    </row>
    <row r="747" spans="1:13" x14ac:dyDescent="0.25">
      <c r="A747">
        <v>754</v>
      </c>
      <c r="B747">
        <v>36.369999999999997</v>
      </c>
      <c r="C747">
        <v>140.49799999999999</v>
      </c>
      <c r="D747">
        <v>77.513999999999996</v>
      </c>
      <c r="E747">
        <v>36.369</v>
      </c>
      <c r="F747">
        <v>140.49799999999999</v>
      </c>
      <c r="G747">
        <v>52</v>
      </c>
      <c r="H747">
        <v>25.513999999999999</v>
      </c>
      <c r="I747">
        <v>0.49099999999999999</v>
      </c>
      <c r="J747">
        <v>0.127</v>
      </c>
      <c r="K747">
        <v>0.52600000000000002</v>
      </c>
      <c r="L747">
        <v>14759</v>
      </c>
      <c r="M747">
        <v>9814</v>
      </c>
    </row>
    <row r="748" spans="1:13" x14ac:dyDescent="0.25">
      <c r="A748">
        <v>755</v>
      </c>
      <c r="B748">
        <v>36.322000000000003</v>
      </c>
      <c r="C748">
        <v>140.565</v>
      </c>
      <c r="D748">
        <v>458.815</v>
      </c>
      <c r="E748">
        <v>36.320999999999998</v>
      </c>
      <c r="F748">
        <v>140.56399999999999</v>
      </c>
      <c r="G748">
        <v>461</v>
      </c>
      <c r="H748">
        <v>-2.1850000000000001</v>
      </c>
      <c r="I748">
        <v>-5.0000000000000001E-3</v>
      </c>
      <c r="J748">
        <v>7.9000000000000001E-2</v>
      </c>
      <c r="K748">
        <v>1.9E-2</v>
      </c>
      <c r="L748">
        <v>14807</v>
      </c>
      <c r="M748">
        <v>9849</v>
      </c>
    </row>
    <row r="749" spans="1:13" x14ac:dyDescent="0.25">
      <c r="A749">
        <v>756</v>
      </c>
      <c r="B749">
        <v>36.436999999999998</v>
      </c>
      <c r="C749">
        <v>140.41900000000001</v>
      </c>
      <c r="D749">
        <v>109.018</v>
      </c>
      <c r="E749">
        <v>36.436999999999998</v>
      </c>
      <c r="F749">
        <v>140.41800000000001</v>
      </c>
      <c r="G749">
        <v>109</v>
      </c>
      <c r="H749">
        <v>1.7999999999999999E-2</v>
      </c>
      <c r="I749">
        <v>0</v>
      </c>
      <c r="J749">
        <v>7.0000000000000007E-2</v>
      </c>
      <c r="K749">
        <v>1.4E-2</v>
      </c>
      <c r="L749">
        <v>14702</v>
      </c>
      <c r="M749">
        <v>9766</v>
      </c>
    </row>
    <row r="750" spans="1:13" x14ac:dyDescent="0.25">
      <c r="A750">
        <v>757</v>
      </c>
      <c r="B750">
        <v>35.921999999999997</v>
      </c>
      <c r="C750">
        <v>139.977</v>
      </c>
      <c r="D750">
        <v>11033.573</v>
      </c>
      <c r="E750">
        <v>35.921999999999997</v>
      </c>
      <c r="F750">
        <v>139.97800000000001</v>
      </c>
      <c r="G750">
        <v>-9999</v>
      </c>
      <c r="H750">
        <v>-999</v>
      </c>
      <c r="I750">
        <v>-999</v>
      </c>
      <c r="J750">
        <v>9.8000000000000004E-2</v>
      </c>
      <c r="K750">
        <v>-999</v>
      </c>
      <c r="L750">
        <v>14384</v>
      </c>
      <c r="M750">
        <v>10137</v>
      </c>
    </row>
    <row r="751" spans="1:13" x14ac:dyDescent="0.25">
      <c r="A751">
        <v>758</v>
      </c>
      <c r="B751">
        <v>35.982999999999997</v>
      </c>
      <c r="C751">
        <v>139.892</v>
      </c>
      <c r="D751">
        <v>8951.1039999999994</v>
      </c>
      <c r="E751">
        <v>35.981999999999999</v>
      </c>
      <c r="F751">
        <v>139.88999999999999</v>
      </c>
      <c r="G751">
        <v>8849</v>
      </c>
      <c r="H751">
        <v>102.104</v>
      </c>
      <c r="I751">
        <v>1.2E-2</v>
      </c>
      <c r="J751">
        <v>0.22600000000000001</v>
      </c>
      <c r="K751">
        <v>5.7000000000000002E-2</v>
      </c>
      <c r="L751">
        <v>14323</v>
      </c>
      <c r="M751">
        <v>10093</v>
      </c>
    </row>
    <row r="752" spans="1:13" x14ac:dyDescent="0.25">
      <c r="A752">
        <v>759</v>
      </c>
      <c r="B752">
        <v>36.145000000000003</v>
      </c>
      <c r="C752">
        <v>139.702</v>
      </c>
      <c r="D752">
        <v>8672.1990000000005</v>
      </c>
      <c r="E752">
        <v>36.143000000000001</v>
      </c>
      <c r="F752">
        <v>139.69800000000001</v>
      </c>
      <c r="G752">
        <v>8588</v>
      </c>
      <c r="H752">
        <v>84.198999999999998</v>
      </c>
      <c r="I752">
        <v>0.01</v>
      </c>
      <c r="J752">
        <v>0.437</v>
      </c>
      <c r="K752">
        <v>9.7000000000000003E-2</v>
      </c>
      <c r="L752">
        <v>14186</v>
      </c>
      <c r="M752">
        <v>9976</v>
      </c>
    </row>
    <row r="753" spans="1:13" x14ac:dyDescent="0.25">
      <c r="A753">
        <v>760</v>
      </c>
      <c r="B753">
        <v>36.192</v>
      </c>
      <c r="C753">
        <v>139.51499999999999</v>
      </c>
      <c r="D753">
        <v>6013.8710000000001</v>
      </c>
      <c r="E753">
        <v>36.195</v>
      </c>
      <c r="F753">
        <v>139.51499999999999</v>
      </c>
      <c r="G753">
        <v>6018</v>
      </c>
      <c r="H753">
        <v>-4.1289999999999996</v>
      </c>
      <c r="I753">
        <v>-1E-3</v>
      </c>
      <c r="J753">
        <v>0.29499999999999998</v>
      </c>
      <c r="K753">
        <v>0.06</v>
      </c>
      <c r="L753">
        <v>14051</v>
      </c>
      <c r="M753">
        <v>9942</v>
      </c>
    </row>
    <row r="754" spans="1:13" x14ac:dyDescent="0.25">
      <c r="A754">
        <v>761</v>
      </c>
      <c r="B754">
        <v>36.238</v>
      </c>
      <c r="C754">
        <v>139.38300000000001</v>
      </c>
      <c r="D754">
        <v>5894.7209999999995</v>
      </c>
      <c r="E754">
        <v>36.241</v>
      </c>
      <c r="F754">
        <v>139.38300000000001</v>
      </c>
      <c r="G754">
        <v>5986</v>
      </c>
      <c r="H754">
        <v>-91.278999999999996</v>
      </c>
      <c r="I754">
        <v>-1.4999999999999999E-2</v>
      </c>
      <c r="J754">
        <v>0.313</v>
      </c>
      <c r="K754">
        <v>7.3999999999999996E-2</v>
      </c>
      <c r="L754">
        <v>13956</v>
      </c>
      <c r="M754">
        <v>9909</v>
      </c>
    </row>
    <row r="755" spans="1:13" x14ac:dyDescent="0.25">
      <c r="A755">
        <v>762</v>
      </c>
      <c r="B755">
        <v>36.262</v>
      </c>
      <c r="C755">
        <v>139.19800000000001</v>
      </c>
      <c r="D755">
        <v>5105.8019999999997</v>
      </c>
      <c r="E755">
        <v>36.264000000000003</v>
      </c>
      <c r="F755">
        <v>139.19800000000001</v>
      </c>
      <c r="G755">
        <v>5150</v>
      </c>
      <c r="H755">
        <v>-44.198</v>
      </c>
      <c r="I755">
        <v>-8.9999999999999993E-3</v>
      </c>
      <c r="J755">
        <v>0.24399999999999999</v>
      </c>
      <c r="K755">
        <v>5.5E-2</v>
      </c>
      <c r="L755">
        <v>13823</v>
      </c>
      <c r="M755">
        <v>9892</v>
      </c>
    </row>
    <row r="756" spans="1:13" x14ac:dyDescent="0.25">
      <c r="A756">
        <v>763</v>
      </c>
      <c r="B756">
        <v>36.313000000000002</v>
      </c>
      <c r="C756">
        <v>139.12</v>
      </c>
      <c r="D756">
        <v>3283.922</v>
      </c>
      <c r="E756">
        <v>36.313000000000002</v>
      </c>
      <c r="F756">
        <v>139.12</v>
      </c>
      <c r="G756">
        <v>3661</v>
      </c>
      <c r="H756">
        <v>-377.07799999999997</v>
      </c>
      <c r="I756">
        <v>-0.10299999999999999</v>
      </c>
      <c r="J756">
        <v>2.5000000000000001E-2</v>
      </c>
      <c r="K756">
        <v>9.0999999999999998E-2</v>
      </c>
      <c r="L756">
        <v>13767</v>
      </c>
      <c r="M756">
        <v>9855</v>
      </c>
    </row>
    <row r="757" spans="1:13" x14ac:dyDescent="0.25">
      <c r="A757">
        <v>764</v>
      </c>
      <c r="B757">
        <v>36.191000000000003</v>
      </c>
      <c r="C757">
        <v>139.69399999999999</v>
      </c>
      <c r="D757">
        <v>2610.373</v>
      </c>
      <c r="E757">
        <v>36.192999999999998</v>
      </c>
      <c r="F757">
        <v>139.696</v>
      </c>
      <c r="G757">
        <v>2203</v>
      </c>
      <c r="H757">
        <v>407.37299999999999</v>
      </c>
      <c r="I757">
        <v>0.185</v>
      </c>
      <c r="J757">
        <v>0.30299999999999999</v>
      </c>
      <c r="K757">
        <v>0.246</v>
      </c>
      <c r="L757">
        <v>14180</v>
      </c>
      <c r="M757">
        <v>9943</v>
      </c>
    </row>
    <row r="758" spans="1:13" x14ac:dyDescent="0.25">
      <c r="A758">
        <v>765</v>
      </c>
      <c r="B758">
        <v>36.262</v>
      </c>
      <c r="C758">
        <v>139.65799999999999</v>
      </c>
      <c r="D758">
        <v>1230.73</v>
      </c>
      <c r="E758">
        <v>36.253999999999998</v>
      </c>
      <c r="F758">
        <v>139.654</v>
      </c>
      <c r="G758">
        <v>1209.5</v>
      </c>
      <c r="H758">
        <v>21.23</v>
      </c>
      <c r="I758">
        <v>1.7999999999999999E-2</v>
      </c>
      <c r="J758">
        <v>0.92600000000000005</v>
      </c>
      <c r="K758">
        <v>0.20300000000000001</v>
      </c>
      <c r="L758">
        <v>14154</v>
      </c>
      <c r="M758">
        <v>9892</v>
      </c>
    </row>
    <row r="759" spans="1:13" x14ac:dyDescent="0.25">
      <c r="A759">
        <v>766</v>
      </c>
      <c r="B759">
        <v>36.262999999999998</v>
      </c>
      <c r="C759">
        <v>139.74799999999999</v>
      </c>
      <c r="D759">
        <v>871.89800000000002</v>
      </c>
      <c r="E759">
        <v>36.262</v>
      </c>
      <c r="F759">
        <v>139.74799999999999</v>
      </c>
      <c r="G759">
        <v>760</v>
      </c>
      <c r="H759">
        <v>111.898</v>
      </c>
      <c r="I759">
        <v>0.14699999999999999</v>
      </c>
      <c r="J759">
        <v>0.13300000000000001</v>
      </c>
      <c r="K759">
        <v>0.17399999999999999</v>
      </c>
      <c r="L759">
        <v>14219</v>
      </c>
      <c r="M759">
        <v>9891</v>
      </c>
    </row>
    <row r="760" spans="1:13" x14ac:dyDescent="0.25">
      <c r="A760">
        <v>767</v>
      </c>
      <c r="B760">
        <v>36.387</v>
      </c>
      <c r="C760">
        <v>139.792</v>
      </c>
      <c r="D760">
        <v>595.39499999999998</v>
      </c>
      <c r="E760">
        <v>36.387999999999998</v>
      </c>
      <c r="F760">
        <v>139.791</v>
      </c>
      <c r="G760">
        <v>-9999</v>
      </c>
      <c r="H760">
        <v>-999</v>
      </c>
      <c r="I760">
        <v>-999</v>
      </c>
      <c r="J760">
        <v>0.18099999999999999</v>
      </c>
      <c r="K760">
        <v>-999</v>
      </c>
      <c r="L760">
        <v>14251</v>
      </c>
      <c r="M760">
        <v>9802</v>
      </c>
    </row>
    <row r="761" spans="1:13" x14ac:dyDescent="0.25">
      <c r="A761">
        <v>768</v>
      </c>
      <c r="B761">
        <v>36.292000000000002</v>
      </c>
      <c r="C761">
        <v>139.733</v>
      </c>
      <c r="D761">
        <v>207.982</v>
      </c>
      <c r="E761">
        <v>36.292999999999999</v>
      </c>
      <c r="F761">
        <v>139.733</v>
      </c>
      <c r="G761">
        <v>205</v>
      </c>
      <c r="H761">
        <v>2.9820000000000002</v>
      </c>
      <c r="I761">
        <v>1.4999999999999999E-2</v>
      </c>
      <c r="J761">
        <v>7.8E-2</v>
      </c>
      <c r="K761">
        <v>0.03</v>
      </c>
      <c r="L761">
        <v>14208</v>
      </c>
      <c r="M761">
        <v>9870</v>
      </c>
    </row>
    <row r="762" spans="1:13" x14ac:dyDescent="0.25">
      <c r="A762">
        <v>769</v>
      </c>
      <c r="B762">
        <v>36.344000000000001</v>
      </c>
      <c r="C762">
        <v>139.72</v>
      </c>
      <c r="D762">
        <v>164.654</v>
      </c>
      <c r="E762">
        <v>36.343000000000004</v>
      </c>
      <c r="F762">
        <v>139.72</v>
      </c>
      <c r="G762">
        <v>-9999</v>
      </c>
      <c r="H762">
        <v>-999</v>
      </c>
      <c r="I762">
        <v>-999</v>
      </c>
      <c r="J762">
        <v>8.4000000000000005E-2</v>
      </c>
      <c r="K762">
        <v>-999</v>
      </c>
      <c r="L762">
        <v>14199</v>
      </c>
      <c r="M762">
        <v>9833</v>
      </c>
    </row>
    <row r="763" spans="1:13" x14ac:dyDescent="0.25">
      <c r="A763">
        <v>770</v>
      </c>
      <c r="B763">
        <v>35.738</v>
      </c>
      <c r="C763">
        <v>140.83500000000001</v>
      </c>
      <c r="D763">
        <v>15499.358</v>
      </c>
      <c r="E763">
        <v>35.735999999999997</v>
      </c>
      <c r="F763">
        <v>140.83799999999999</v>
      </c>
      <c r="G763">
        <v>15872</v>
      </c>
      <c r="H763">
        <v>-372.642</v>
      </c>
      <c r="I763">
        <v>-2.3E-2</v>
      </c>
      <c r="J763">
        <v>0.33800000000000002</v>
      </c>
      <c r="K763">
        <v>8.5999999999999993E-2</v>
      </c>
      <c r="L763">
        <v>15002</v>
      </c>
      <c r="M763">
        <v>10269</v>
      </c>
    </row>
    <row r="764" spans="1:13" x14ac:dyDescent="0.25">
      <c r="A764">
        <v>771</v>
      </c>
      <c r="B764">
        <v>35.823</v>
      </c>
      <c r="C764">
        <v>140.71899999999999</v>
      </c>
      <c r="D764">
        <v>15381.41</v>
      </c>
      <c r="E764">
        <v>35.823999999999998</v>
      </c>
      <c r="F764">
        <v>140.71899999999999</v>
      </c>
      <c r="G764">
        <v>15789</v>
      </c>
      <c r="H764">
        <v>-407.59</v>
      </c>
      <c r="I764">
        <v>-2.5999999999999999E-2</v>
      </c>
      <c r="J764">
        <v>0.122</v>
      </c>
      <c r="K764">
        <v>4.3999999999999997E-2</v>
      </c>
      <c r="L764">
        <v>14918</v>
      </c>
      <c r="M764">
        <v>10208</v>
      </c>
    </row>
    <row r="765" spans="1:13" x14ac:dyDescent="0.25">
      <c r="A765">
        <v>772</v>
      </c>
      <c r="B765">
        <v>35.89</v>
      </c>
      <c r="C765">
        <v>140.58500000000001</v>
      </c>
      <c r="D765">
        <v>13131.683999999999</v>
      </c>
      <c r="E765">
        <v>35.887999999999998</v>
      </c>
      <c r="F765">
        <v>140.583</v>
      </c>
      <c r="G765">
        <v>13521</v>
      </c>
      <c r="H765">
        <v>-389.31599999999997</v>
      </c>
      <c r="I765">
        <v>-2.9000000000000001E-2</v>
      </c>
      <c r="J765">
        <v>0.28000000000000003</v>
      </c>
      <c r="K765">
        <v>7.8E-2</v>
      </c>
      <c r="L765">
        <v>14822</v>
      </c>
      <c r="M765">
        <v>10160</v>
      </c>
    </row>
    <row r="766" spans="1:13" x14ac:dyDescent="0.25">
      <c r="A766">
        <v>773</v>
      </c>
      <c r="B766">
        <v>35.908000000000001</v>
      </c>
      <c r="C766">
        <v>140.49700000000001</v>
      </c>
      <c r="D766">
        <v>13119.95</v>
      </c>
      <c r="E766">
        <v>35.909999999999997</v>
      </c>
      <c r="F766">
        <v>140.49700000000001</v>
      </c>
      <c r="G766">
        <v>13487</v>
      </c>
      <c r="H766">
        <v>-367.05</v>
      </c>
      <c r="I766">
        <v>-2.7E-2</v>
      </c>
      <c r="J766">
        <v>0.26500000000000001</v>
      </c>
      <c r="K766">
        <v>7.3999999999999996E-2</v>
      </c>
      <c r="L766">
        <v>14758</v>
      </c>
      <c r="M766">
        <v>10147</v>
      </c>
    </row>
    <row r="767" spans="1:13" x14ac:dyDescent="0.25">
      <c r="A767">
        <v>774</v>
      </c>
      <c r="B767">
        <v>35.914999999999999</v>
      </c>
      <c r="C767">
        <v>140.44499999999999</v>
      </c>
      <c r="D767">
        <v>13003.343000000001</v>
      </c>
      <c r="E767">
        <v>35.912999999999997</v>
      </c>
      <c r="F767">
        <v>140.44499999999999</v>
      </c>
      <c r="G767">
        <v>13298</v>
      </c>
      <c r="H767">
        <v>-294.65699999999998</v>
      </c>
      <c r="I767">
        <v>-2.1999999999999999E-2</v>
      </c>
      <c r="J767">
        <v>0.17599999999999999</v>
      </c>
      <c r="K767">
        <v>5.1999999999999998E-2</v>
      </c>
      <c r="L767">
        <v>14721</v>
      </c>
      <c r="M767">
        <v>10142</v>
      </c>
    </row>
    <row r="768" spans="1:13" x14ac:dyDescent="0.25">
      <c r="A768">
        <v>775</v>
      </c>
      <c r="B768">
        <v>35.884999999999998</v>
      </c>
      <c r="C768">
        <v>140.34899999999999</v>
      </c>
      <c r="D768">
        <v>12982.7</v>
      </c>
      <c r="E768">
        <v>35.886000000000003</v>
      </c>
      <c r="F768">
        <v>140.34800000000001</v>
      </c>
      <c r="G768">
        <v>13286</v>
      </c>
      <c r="H768">
        <v>-303.3</v>
      </c>
      <c r="I768">
        <v>-2.3E-2</v>
      </c>
      <c r="J768">
        <v>0.13500000000000001</v>
      </c>
      <c r="K768">
        <v>4.4999999999999998E-2</v>
      </c>
      <c r="L768">
        <v>14652</v>
      </c>
      <c r="M768">
        <v>10163</v>
      </c>
    </row>
    <row r="769" spans="1:13" x14ac:dyDescent="0.25">
      <c r="A769">
        <v>776</v>
      </c>
      <c r="B769">
        <v>35.865000000000002</v>
      </c>
      <c r="C769">
        <v>140.31700000000001</v>
      </c>
      <c r="D769">
        <v>12816.673000000001</v>
      </c>
      <c r="E769">
        <v>35.863</v>
      </c>
      <c r="F769">
        <v>140.31700000000001</v>
      </c>
      <c r="G769">
        <v>13169</v>
      </c>
      <c r="H769">
        <v>-352.327</v>
      </c>
      <c r="I769">
        <v>-2.7E-2</v>
      </c>
      <c r="J769">
        <v>0.17899999999999999</v>
      </c>
      <c r="K769">
        <v>5.6000000000000001E-2</v>
      </c>
      <c r="L769">
        <v>14629</v>
      </c>
      <c r="M769">
        <v>10178</v>
      </c>
    </row>
    <row r="770" spans="1:13" x14ac:dyDescent="0.25">
      <c r="A770">
        <v>777</v>
      </c>
      <c r="B770">
        <v>35.854999999999997</v>
      </c>
      <c r="C770">
        <v>140.23699999999999</v>
      </c>
      <c r="D770">
        <v>12810.812</v>
      </c>
      <c r="E770">
        <v>35.853000000000002</v>
      </c>
      <c r="F770">
        <v>140.23699999999999</v>
      </c>
      <c r="G770">
        <v>13151</v>
      </c>
      <c r="H770">
        <v>-340.18799999999999</v>
      </c>
      <c r="I770">
        <v>-2.5999999999999999E-2</v>
      </c>
      <c r="J770">
        <v>0.20699999999999999</v>
      </c>
      <c r="K770">
        <v>6.0999999999999999E-2</v>
      </c>
      <c r="L770">
        <v>14571</v>
      </c>
      <c r="M770">
        <v>10185</v>
      </c>
    </row>
    <row r="771" spans="1:13" x14ac:dyDescent="0.25">
      <c r="A771">
        <v>778</v>
      </c>
      <c r="B771">
        <v>35.853000000000002</v>
      </c>
      <c r="C771">
        <v>140.13999999999999</v>
      </c>
      <c r="D771">
        <v>12100.016</v>
      </c>
      <c r="E771">
        <v>35.853000000000002</v>
      </c>
      <c r="F771">
        <v>140.13800000000001</v>
      </c>
      <c r="G771">
        <v>12458</v>
      </c>
      <c r="H771">
        <v>-357.98399999999998</v>
      </c>
      <c r="I771">
        <v>-2.9000000000000001E-2</v>
      </c>
      <c r="J771">
        <v>0.151</v>
      </c>
      <c r="K771">
        <v>5.1999999999999998E-2</v>
      </c>
      <c r="L771">
        <v>14501</v>
      </c>
      <c r="M771">
        <v>10186</v>
      </c>
    </row>
    <row r="772" spans="1:13" x14ac:dyDescent="0.25">
      <c r="A772">
        <v>779</v>
      </c>
      <c r="B772">
        <v>35.869999999999997</v>
      </c>
      <c r="C772">
        <v>140.12700000000001</v>
      </c>
      <c r="D772">
        <v>12099.037</v>
      </c>
      <c r="E772">
        <v>35.872</v>
      </c>
      <c r="F772">
        <v>140.12899999999999</v>
      </c>
      <c r="G772">
        <v>12458</v>
      </c>
      <c r="H772">
        <v>-358.96300000000002</v>
      </c>
      <c r="I772">
        <v>-2.9000000000000001E-2</v>
      </c>
      <c r="J772">
        <v>0.26900000000000002</v>
      </c>
      <c r="K772">
        <v>7.5999999999999998E-2</v>
      </c>
      <c r="L772">
        <v>14492</v>
      </c>
      <c r="M772">
        <v>10174</v>
      </c>
    </row>
    <row r="773" spans="1:13" x14ac:dyDescent="0.25">
      <c r="A773">
        <v>780</v>
      </c>
      <c r="B773">
        <v>35.890999999999998</v>
      </c>
      <c r="C773">
        <v>140.05600000000001</v>
      </c>
      <c r="D773">
        <v>11084.525</v>
      </c>
      <c r="E773">
        <v>35.893999999999998</v>
      </c>
      <c r="F773">
        <v>140.059</v>
      </c>
      <c r="G773">
        <v>12168</v>
      </c>
      <c r="H773">
        <v>-1083.4749999999999</v>
      </c>
      <c r="I773">
        <v>-8.8999999999999996E-2</v>
      </c>
      <c r="J773">
        <v>0.41899999999999998</v>
      </c>
      <c r="K773">
        <v>0.157</v>
      </c>
      <c r="L773">
        <v>14441</v>
      </c>
      <c r="M773">
        <v>10159</v>
      </c>
    </row>
    <row r="774" spans="1:13" x14ac:dyDescent="0.25">
      <c r="A774">
        <v>781</v>
      </c>
      <c r="B774">
        <v>35.887</v>
      </c>
      <c r="C774">
        <v>140.13300000000001</v>
      </c>
      <c r="D774">
        <v>956.62199999999996</v>
      </c>
      <c r="E774">
        <v>35.898000000000003</v>
      </c>
      <c r="F774">
        <v>140.126</v>
      </c>
      <c r="G774">
        <v>1043</v>
      </c>
      <c r="H774">
        <v>-86.378</v>
      </c>
      <c r="I774">
        <v>-8.3000000000000004E-2</v>
      </c>
      <c r="J774">
        <v>1.379</v>
      </c>
      <c r="K774">
        <v>0.34300000000000003</v>
      </c>
      <c r="L774">
        <v>14496</v>
      </c>
      <c r="M774">
        <v>10162</v>
      </c>
    </row>
    <row r="775" spans="1:13" x14ac:dyDescent="0.25">
      <c r="A775">
        <v>782</v>
      </c>
      <c r="B775">
        <v>35.912999999999997</v>
      </c>
      <c r="C775">
        <v>140.13999999999999</v>
      </c>
      <c r="D775">
        <v>955.78499999999997</v>
      </c>
      <c r="E775">
        <v>35.912999999999997</v>
      </c>
      <c r="F775">
        <v>140.13999999999999</v>
      </c>
      <c r="G775">
        <v>1003</v>
      </c>
      <c r="H775">
        <v>-47.215000000000003</v>
      </c>
      <c r="I775">
        <v>-4.7E-2</v>
      </c>
      <c r="J775">
        <v>4.2999999999999997E-2</v>
      </c>
      <c r="K775">
        <v>4.5999999999999999E-2</v>
      </c>
      <c r="L775">
        <v>14501</v>
      </c>
      <c r="M775">
        <v>10143</v>
      </c>
    </row>
    <row r="776" spans="1:13" x14ac:dyDescent="0.25">
      <c r="A776">
        <v>783</v>
      </c>
      <c r="B776">
        <v>35.840000000000003</v>
      </c>
      <c r="C776">
        <v>140.119</v>
      </c>
      <c r="D776">
        <v>43.332000000000001</v>
      </c>
      <c r="E776">
        <v>35.838999999999999</v>
      </c>
      <c r="F776">
        <v>140.119</v>
      </c>
      <c r="G776">
        <v>-9999</v>
      </c>
      <c r="H776">
        <v>-999</v>
      </c>
      <c r="I776">
        <v>-999</v>
      </c>
      <c r="J776">
        <v>6.9000000000000006E-2</v>
      </c>
      <c r="K776">
        <v>-999</v>
      </c>
      <c r="L776">
        <v>14486</v>
      </c>
      <c r="M776">
        <v>10196</v>
      </c>
    </row>
    <row r="777" spans="1:13" x14ac:dyDescent="0.25">
      <c r="A777">
        <v>784</v>
      </c>
      <c r="B777">
        <v>35.874000000000002</v>
      </c>
      <c r="C777">
        <v>139.98400000000001</v>
      </c>
      <c r="D777">
        <v>29.626000000000001</v>
      </c>
      <c r="E777">
        <v>35.874000000000002</v>
      </c>
      <c r="F777">
        <v>139.983</v>
      </c>
      <c r="G777">
        <v>-9999</v>
      </c>
      <c r="H777">
        <v>-999</v>
      </c>
      <c r="I777">
        <v>-999</v>
      </c>
      <c r="J777">
        <v>0.1</v>
      </c>
      <c r="K777">
        <v>-999</v>
      </c>
      <c r="L777">
        <v>14389</v>
      </c>
      <c r="M777">
        <v>10171</v>
      </c>
    </row>
    <row r="778" spans="1:13" x14ac:dyDescent="0.25">
      <c r="A778">
        <v>785</v>
      </c>
      <c r="B778">
        <v>35.808</v>
      </c>
      <c r="C778">
        <v>140.31899999999999</v>
      </c>
      <c r="D778">
        <v>57.631999999999998</v>
      </c>
      <c r="E778">
        <v>35.808</v>
      </c>
      <c r="F778">
        <v>140.31899999999999</v>
      </c>
      <c r="G778">
        <v>-9999</v>
      </c>
      <c r="H778">
        <v>-999</v>
      </c>
      <c r="I778">
        <v>-999</v>
      </c>
      <c r="J778">
        <v>4.5999999999999999E-2</v>
      </c>
      <c r="K778">
        <v>-999</v>
      </c>
      <c r="L778">
        <v>14630</v>
      </c>
      <c r="M778">
        <v>10219</v>
      </c>
    </row>
    <row r="779" spans="1:13" x14ac:dyDescent="0.25">
      <c r="A779">
        <v>786</v>
      </c>
      <c r="B779">
        <v>35.844999999999999</v>
      </c>
      <c r="C779">
        <v>140.34399999999999</v>
      </c>
      <c r="D779">
        <v>24.192</v>
      </c>
      <c r="E779">
        <v>35.843000000000004</v>
      </c>
      <c r="F779">
        <v>140.34200000000001</v>
      </c>
      <c r="G779">
        <v>-9999</v>
      </c>
      <c r="H779">
        <v>-999</v>
      </c>
      <c r="I779">
        <v>-999</v>
      </c>
      <c r="J779">
        <v>0.28499999999999998</v>
      </c>
      <c r="K779">
        <v>-999</v>
      </c>
      <c r="L779">
        <v>14648</v>
      </c>
      <c r="M779">
        <v>10192</v>
      </c>
    </row>
    <row r="780" spans="1:13" x14ac:dyDescent="0.25">
      <c r="A780">
        <v>787</v>
      </c>
      <c r="B780">
        <v>35.941000000000003</v>
      </c>
      <c r="C780">
        <v>140.131</v>
      </c>
      <c r="D780">
        <v>158.643</v>
      </c>
      <c r="E780">
        <v>35.941000000000003</v>
      </c>
      <c r="F780">
        <v>140.12700000000001</v>
      </c>
      <c r="G780">
        <v>-9999</v>
      </c>
      <c r="H780">
        <v>-999</v>
      </c>
      <c r="I780">
        <v>-999</v>
      </c>
      <c r="J780">
        <v>0.38400000000000001</v>
      </c>
      <c r="K780">
        <v>-999</v>
      </c>
      <c r="L780">
        <v>14495</v>
      </c>
      <c r="M780">
        <v>10123</v>
      </c>
    </row>
    <row r="781" spans="1:13" x14ac:dyDescent="0.25">
      <c r="A781">
        <v>788</v>
      </c>
      <c r="B781">
        <v>36.027999999999999</v>
      </c>
      <c r="C781">
        <v>140.29400000000001</v>
      </c>
      <c r="D781">
        <v>1.867</v>
      </c>
      <c r="E781">
        <v>36.027999999999999</v>
      </c>
      <c r="F781">
        <v>140.29499999999999</v>
      </c>
      <c r="G781">
        <v>-9999</v>
      </c>
      <c r="H781">
        <v>-999</v>
      </c>
      <c r="I781">
        <v>-999</v>
      </c>
      <c r="J781">
        <v>0.123</v>
      </c>
      <c r="K781">
        <v>-999</v>
      </c>
      <c r="L781">
        <v>14612</v>
      </c>
      <c r="M781">
        <v>10060</v>
      </c>
    </row>
    <row r="782" spans="1:13" x14ac:dyDescent="0.25">
      <c r="A782">
        <v>789</v>
      </c>
      <c r="B782">
        <v>36.015999999999998</v>
      </c>
      <c r="C782">
        <v>140.38</v>
      </c>
      <c r="D782">
        <v>1.23</v>
      </c>
      <c r="E782">
        <v>36.009</v>
      </c>
      <c r="F782">
        <v>140.374</v>
      </c>
      <c r="G782">
        <v>-9999</v>
      </c>
      <c r="H782">
        <v>-999</v>
      </c>
      <c r="I782">
        <v>-999</v>
      </c>
      <c r="J782">
        <v>0.93799999999999994</v>
      </c>
      <c r="K782">
        <v>-999</v>
      </c>
      <c r="L782">
        <v>14674</v>
      </c>
      <c r="M782">
        <v>10069</v>
      </c>
    </row>
    <row r="783" spans="1:13" x14ac:dyDescent="0.25">
      <c r="A783">
        <v>790</v>
      </c>
      <c r="B783">
        <v>36.064999999999998</v>
      </c>
      <c r="C783">
        <v>140.37</v>
      </c>
      <c r="D783">
        <v>1.18</v>
      </c>
      <c r="E783">
        <v>36.07</v>
      </c>
      <c r="F783">
        <v>140.375</v>
      </c>
      <c r="G783">
        <v>-9999</v>
      </c>
      <c r="H783">
        <v>-999</v>
      </c>
      <c r="I783">
        <v>-999</v>
      </c>
      <c r="J783">
        <v>0.74299999999999999</v>
      </c>
      <c r="K783">
        <v>-999</v>
      </c>
      <c r="L783">
        <v>14667</v>
      </c>
      <c r="M783">
        <v>10034</v>
      </c>
    </row>
    <row r="784" spans="1:13" x14ac:dyDescent="0.25">
      <c r="A784">
        <v>791</v>
      </c>
      <c r="B784">
        <v>36.034999999999997</v>
      </c>
      <c r="C784">
        <v>140.40100000000001</v>
      </c>
      <c r="D784">
        <v>1059.143</v>
      </c>
      <c r="E784">
        <v>36.037999999999997</v>
      </c>
      <c r="F784">
        <v>140.404</v>
      </c>
      <c r="G784">
        <v>-9999</v>
      </c>
      <c r="H784">
        <v>-999</v>
      </c>
      <c r="I784">
        <v>-999</v>
      </c>
      <c r="J784">
        <v>0.41399999999999998</v>
      </c>
      <c r="K784">
        <v>-999</v>
      </c>
      <c r="L784">
        <v>14689</v>
      </c>
      <c r="M784">
        <v>10055</v>
      </c>
    </row>
    <row r="785" spans="1:13" x14ac:dyDescent="0.25">
      <c r="A785">
        <v>792</v>
      </c>
      <c r="B785">
        <v>36.134999999999998</v>
      </c>
      <c r="C785">
        <v>140.39400000000001</v>
      </c>
      <c r="D785">
        <v>1.3220000000000001</v>
      </c>
      <c r="E785">
        <v>36.128</v>
      </c>
      <c r="F785">
        <v>140.38999999999999</v>
      </c>
      <c r="G785">
        <v>-9999</v>
      </c>
      <c r="H785">
        <v>-999</v>
      </c>
      <c r="I785">
        <v>-999</v>
      </c>
      <c r="J785">
        <v>0.89</v>
      </c>
      <c r="K785">
        <v>-999</v>
      </c>
      <c r="L785">
        <v>14684</v>
      </c>
      <c r="M785">
        <v>9983</v>
      </c>
    </row>
    <row r="786" spans="1:13" x14ac:dyDescent="0.25">
      <c r="A786">
        <v>793</v>
      </c>
      <c r="B786">
        <v>36.058999999999997</v>
      </c>
      <c r="C786">
        <v>140.422</v>
      </c>
      <c r="D786">
        <v>6.93</v>
      </c>
      <c r="E786">
        <v>36.057000000000002</v>
      </c>
      <c r="F786">
        <v>140.42400000000001</v>
      </c>
      <c r="G786">
        <v>-9999</v>
      </c>
      <c r="H786">
        <v>-999</v>
      </c>
      <c r="I786">
        <v>-999</v>
      </c>
      <c r="J786">
        <v>0.317</v>
      </c>
      <c r="K786">
        <v>-999</v>
      </c>
      <c r="L786">
        <v>14704</v>
      </c>
      <c r="M786">
        <v>10038</v>
      </c>
    </row>
    <row r="787" spans="1:13" x14ac:dyDescent="0.25">
      <c r="A787">
        <v>794</v>
      </c>
      <c r="B787">
        <v>35.965000000000003</v>
      </c>
      <c r="C787">
        <v>140.49</v>
      </c>
      <c r="D787">
        <v>2.1219999999999999</v>
      </c>
      <c r="E787">
        <v>35.965000000000003</v>
      </c>
      <c r="F787">
        <v>140.489</v>
      </c>
      <c r="G787">
        <v>-9999</v>
      </c>
      <c r="H787">
        <v>-999</v>
      </c>
      <c r="I787">
        <v>-999</v>
      </c>
      <c r="J787">
        <v>6.9000000000000006E-2</v>
      </c>
      <c r="K787">
        <v>-999</v>
      </c>
      <c r="L787">
        <v>14753</v>
      </c>
      <c r="M787">
        <v>10106</v>
      </c>
    </row>
    <row r="788" spans="1:13" x14ac:dyDescent="0.25">
      <c r="A788">
        <v>795</v>
      </c>
      <c r="B788">
        <v>36.027999999999999</v>
      </c>
      <c r="C788">
        <v>140.566</v>
      </c>
      <c r="D788">
        <v>320.858</v>
      </c>
      <c r="E788">
        <v>36.027999999999999</v>
      </c>
      <c r="F788">
        <v>140.56</v>
      </c>
      <c r="G788">
        <v>-9999</v>
      </c>
      <c r="H788">
        <v>-999</v>
      </c>
      <c r="I788">
        <v>-999</v>
      </c>
      <c r="J788">
        <v>0.54200000000000004</v>
      </c>
      <c r="K788">
        <v>-999</v>
      </c>
      <c r="L788">
        <v>14808</v>
      </c>
      <c r="M788">
        <v>10060</v>
      </c>
    </row>
    <row r="789" spans="1:13" x14ac:dyDescent="0.25">
      <c r="A789">
        <v>796</v>
      </c>
      <c r="B789">
        <v>35.963000000000001</v>
      </c>
      <c r="C789">
        <v>140.60900000000001</v>
      </c>
      <c r="D789">
        <v>3.2010000000000001</v>
      </c>
      <c r="E789">
        <v>35.963000000000001</v>
      </c>
      <c r="F789">
        <v>140.60900000000001</v>
      </c>
      <c r="G789">
        <v>-9999</v>
      </c>
      <c r="H789">
        <v>-999</v>
      </c>
      <c r="I789">
        <v>-999</v>
      </c>
      <c r="J789">
        <v>2.1999999999999999E-2</v>
      </c>
      <c r="K789">
        <v>-999</v>
      </c>
      <c r="L789">
        <v>14839</v>
      </c>
      <c r="M789">
        <v>10107</v>
      </c>
    </row>
    <row r="790" spans="1:13" x14ac:dyDescent="0.25">
      <c r="A790">
        <v>797</v>
      </c>
      <c r="B790">
        <v>35.957999999999998</v>
      </c>
      <c r="C790">
        <v>140.51300000000001</v>
      </c>
      <c r="D790">
        <v>1593.5360000000001</v>
      </c>
      <c r="E790">
        <v>35.957999999999998</v>
      </c>
      <c r="F790">
        <v>140.51400000000001</v>
      </c>
      <c r="G790">
        <v>1605</v>
      </c>
      <c r="H790">
        <v>-11.464</v>
      </c>
      <c r="I790">
        <v>-7.0000000000000001E-3</v>
      </c>
      <c r="J790">
        <v>8.3000000000000004E-2</v>
      </c>
      <c r="K790">
        <v>2.1999999999999999E-2</v>
      </c>
      <c r="L790">
        <v>14770</v>
      </c>
      <c r="M790">
        <v>10111</v>
      </c>
    </row>
    <row r="791" spans="1:13" x14ac:dyDescent="0.25">
      <c r="A791">
        <v>798</v>
      </c>
      <c r="B791">
        <v>35.933999999999997</v>
      </c>
      <c r="C791">
        <v>140.54900000000001</v>
      </c>
      <c r="D791">
        <v>1646.2919999999999</v>
      </c>
      <c r="E791">
        <v>35.933999999999997</v>
      </c>
      <c r="F791">
        <v>140.55000000000001</v>
      </c>
      <c r="G791">
        <v>1655</v>
      </c>
      <c r="H791">
        <v>-8.7080000000000002</v>
      </c>
      <c r="I791">
        <v>-5.0000000000000001E-3</v>
      </c>
      <c r="J791">
        <v>6.4000000000000001E-2</v>
      </c>
      <c r="K791">
        <v>1.7000000000000001E-2</v>
      </c>
      <c r="L791">
        <v>14796</v>
      </c>
      <c r="M791">
        <v>10128</v>
      </c>
    </row>
    <row r="792" spans="1:13" x14ac:dyDescent="0.25">
      <c r="A792">
        <v>799</v>
      </c>
      <c r="B792">
        <v>35.923000000000002</v>
      </c>
      <c r="C792">
        <v>140.577</v>
      </c>
      <c r="D792">
        <v>1649.3789999999999</v>
      </c>
      <c r="E792">
        <v>35.923000000000002</v>
      </c>
      <c r="F792">
        <v>140.577</v>
      </c>
      <c r="G792">
        <v>1664</v>
      </c>
      <c r="H792">
        <v>-14.621</v>
      </c>
      <c r="I792">
        <v>-8.9999999999999993E-3</v>
      </c>
      <c r="J792">
        <v>1.2999999999999999E-2</v>
      </c>
      <c r="K792">
        <v>8.9999999999999993E-3</v>
      </c>
      <c r="L792">
        <v>14816</v>
      </c>
      <c r="M792">
        <v>10136</v>
      </c>
    </row>
    <row r="793" spans="1:13" x14ac:dyDescent="0.25">
      <c r="A793">
        <v>800</v>
      </c>
      <c r="B793">
        <v>35.899000000000001</v>
      </c>
      <c r="C793">
        <v>140.608</v>
      </c>
      <c r="D793">
        <v>2092.223</v>
      </c>
      <c r="E793">
        <v>35.901000000000003</v>
      </c>
      <c r="F793">
        <v>140.61000000000001</v>
      </c>
      <c r="G793">
        <v>2129.3000000000002</v>
      </c>
      <c r="H793">
        <v>-37.076999999999998</v>
      </c>
      <c r="I793">
        <v>-1.7000000000000001E-2</v>
      </c>
      <c r="J793">
        <v>0.28499999999999998</v>
      </c>
      <c r="K793">
        <v>7.0000000000000007E-2</v>
      </c>
      <c r="L793">
        <v>14838</v>
      </c>
      <c r="M793">
        <v>10153</v>
      </c>
    </row>
    <row r="794" spans="1:13" x14ac:dyDescent="0.25">
      <c r="A794">
        <v>801</v>
      </c>
      <c r="B794">
        <v>35.841000000000001</v>
      </c>
      <c r="C794">
        <v>140.708</v>
      </c>
      <c r="D794">
        <v>2133.02</v>
      </c>
      <c r="E794">
        <v>35.841999999999999</v>
      </c>
      <c r="F794">
        <v>140.708</v>
      </c>
      <c r="G794">
        <v>2157</v>
      </c>
      <c r="H794">
        <v>-23.98</v>
      </c>
      <c r="I794">
        <v>-1.0999999999999999E-2</v>
      </c>
      <c r="J794">
        <v>0.11799999999999999</v>
      </c>
      <c r="K794">
        <v>3.2000000000000001E-2</v>
      </c>
      <c r="L794">
        <v>14910</v>
      </c>
      <c r="M794">
        <v>10195</v>
      </c>
    </row>
    <row r="795" spans="1:13" x14ac:dyDescent="0.25">
      <c r="A795">
        <v>802</v>
      </c>
      <c r="B795">
        <v>35.841000000000001</v>
      </c>
      <c r="C795">
        <v>140.708</v>
      </c>
      <c r="D795">
        <v>2133.02</v>
      </c>
      <c r="E795">
        <v>35.841000000000001</v>
      </c>
      <c r="F795">
        <v>140.709</v>
      </c>
      <c r="G795">
        <v>2157</v>
      </c>
      <c r="H795">
        <v>-23.98</v>
      </c>
      <c r="I795">
        <v>-1.0999999999999999E-2</v>
      </c>
      <c r="J795">
        <v>0.123</v>
      </c>
      <c r="K795">
        <v>3.3000000000000002E-2</v>
      </c>
      <c r="L795">
        <v>14910</v>
      </c>
      <c r="M795">
        <v>10195</v>
      </c>
    </row>
    <row r="796" spans="1:13" x14ac:dyDescent="0.25">
      <c r="A796">
        <v>803</v>
      </c>
      <c r="B796">
        <v>35.947000000000003</v>
      </c>
      <c r="C796">
        <v>140.45500000000001</v>
      </c>
      <c r="D796">
        <v>188.87299999999999</v>
      </c>
      <c r="E796">
        <v>35.936999999999998</v>
      </c>
      <c r="F796">
        <v>140.49799999999999</v>
      </c>
      <c r="G796">
        <v>177</v>
      </c>
      <c r="H796">
        <v>11.872999999999999</v>
      </c>
      <c r="I796">
        <v>6.7000000000000004E-2</v>
      </c>
      <c r="J796">
        <v>4.0339999999999998</v>
      </c>
      <c r="K796">
        <v>0.874</v>
      </c>
      <c r="L796">
        <v>14728</v>
      </c>
      <c r="M796">
        <v>10119</v>
      </c>
    </row>
    <row r="797" spans="1:13" x14ac:dyDescent="0.25">
      <c r="A797">
        <v>804</v>
      </c>
      <c r="B797">
        <v>36.113</v>
      </c>
      <c r="C797">
        <v>140.142</v>
      </c>
      <c r="D797">
        <v>322.89299999999997</v>
      </c>
      <c r="E797">
        <v>36.113999999999997</v>
      </c>
      <c r="F797">
        <v>140.143</v>
      </c>
      <c r="G797">
        <v>352.7</v>
      </c>
      <c r="H797">
        <v>-29.806999999999999</v>
      </c>
      <c r="I797">
        <v>-8.5000000000000006E-2</v>
      </c>
      <c r="J797">
        <v>0.107</v>
      </c>
      <c r="K797">
        <v>9.0999999999999998E-2</v>
      </c>
      <c r="L797">
        <v>14503</v>
      </c>
      <c r="M797">
        <v>9999</v>
      </c>
    </row>
    <row r="798" spans="1:13" x14ac:dyDescent="0.25">
      <c r="A798">
        <v>805</v>
      </c>
      <c r="B798">
        <v>36.183999999999997</v>
      </c>
      <c r="C798">
        <v>140.25899999999999</v>
      </c>
      <c r="D798">
        <v>145.93199999999999</v>
      </c>
      <c r="E798">
        <v>36.183999999999997</v>
      </c>
      <c r="F798">
        <v>140.25899999999999</v>
      </c>
      <c r="G798">
        <v>227.2</v>
      </c>
      <c r="H798">
        <v>-81.268000000000001</v>
      </c>
      <c r="I798">
        <v>-0.35799999999999998</v>
      </c>
      <c r="J798">
        <v>4.0000000000000001E-3</v>
      </c>
      <c r="K798">
        <v>0.41799999999999998</v>
      </c>
      <c r="L798">
        <v>14587</v>
      </c>
      <c r="M798">
        <v>9948</v>
      </c>
    </row>
    <row r="799" spans="1:13" x14ac:dyDescent="0.25">
      <c r="A799">
        <v>806</v>
      </c>
      <c r="B799">
        <v>35.944000000000003</v>
      </c>
      <c r="C799">
        <v>140.251</v>
      </c>
      <c r="D799">
        <v>122.809</v>
      </c>
      <c r="E799">
        <v>35.944000000000003</v>
      </c>
      <c r="F799">
        <v>140.251</v>
      </c>
      <c r="G799">
        <v>158.30000000000001</v>
      </c>
      <c r="H799">
        <v>-35.491</v>
      </c>
      <c r="I799">
        <v>-0.224</v>
      </c>
      <c r="J799">
        <v>0.04</v>
      </c>
      <c r="K799">
        <v>0.22500000000000001</v>
      </c>
      <c r="L799">
        <v>14581</v>
      </c>
      <c r="M799">
        <v>10121</v>
      </c>
    </row>
    <row r="800" spans="1:13" x14ac:dyDescent="0.25">
      <c r="A800">
        <v>807</v>
      </c>
      <c r="B800">
        <v>36.01</v>
      </c>
      <c r="C800">
        <v>140.26499999999999</v>
      </c>
      <c r="D800">
        <v>17.859000000000002</v>
      </c>
      <c r="E800">
        <v>36.011000000000003</v>
      </c>
      <c r="F800">
        <v>140.26499999999999</v>
      </c>
      <c r="G800">
        <v>25.6</v>
      </c>
      <c r="H800">
        <v>-7.7409999999999997</v>
      </c>
      <c r="I800">
        <v>-0.30199999999999999</v>
      </c>
      <c r="J800">
        <v>7.4999999999999997E-2</v>
      </c>
      <c r="K800">
        <v>0.35499999999999998</v>
      </c>
      <c r="L800">
        <v>14591</v>
      </c>
      <c r="M800">
        <v>10073</v>
      </c>
    </row>
    <row r="801" spans="1:13" x14ac:dyDescent="0.25">
      <c r="A801">
        <v>808</v>
      </c>
      <c r="B801">
        <v>36.168999999999997</v>
      </c>
      <c r="C801">
        <v>140.352</v>
      </c>
      <c r="D801">
        <v>74.097999999999999</v>
      </c>
      <c r="E801">
        <v>36.168999999999997</v>
      </c>
      <c r="F801">
        <v>140.352</v>
      </c>
      <c r="G801">
        <v>80.099999999999994</v>
      </c>
      <c r="H801">
        <v>-6.0019999999999998</v>
      </c>
      <c r="I801">
        <v>-7.4999999999999997E-2</v>
      </c>
      <c r="J801">
        <v>2.8000000000000001E-2</v>
      </c>
      <c r="K801">
        <v>6.7000000000000004E-2</v>
      </c>
      <c r="L801">
        <v>14654</v>
      </c>
      <c r="M801">
        <v>9959</v>
      </c>
    </row>
    <row r="802" spans="1:13" x14ac:dyDescent="0.25">
      <c r="A802">
        <v>809</v>
      </c>
      <c r="B802">
        <v>36.158000000000001</v>
      </c>
      <c r="C802">
        <v>140.476</v>
      </c>
      <c r="D802">
        <v>107.486</v>
      </c>
      <c r="E802">
        <v>36.158000000000001</v>
      </c>
      <c r="F802">
        <v>140.476</v>
      </c>
      <c r="G802">
        <v>130.80000000000001</v>
      </c>
      <c r="H802">
        <v>-23.314</v>
      </c>
      <c r="I802">
        <v>-0.17799999999999999</v>
      </c>
      <c r="J802">
        <v>4.8000000000000001E-2</v>
      </c>
      <c r="K802">
        <v>0.17199999999999999</v>
      </c>
      <c r="L802">
        <v>14743</v>
      </c>
      <c r="M802">
        <v>9967</v>
      </c>
    </row>
    <row r="803" spans="1:13" x14ac:dyDescent="0.25">
      <c r="A803">
        <v>810</v>
      </c>
      <c r="B803">
        <v>36.158000000000001</v>
      </c>
      <c r="C803">
        <v>140.512</v>
      </c>
      <c r="D803">
        <v>44.701999999999998</v>
      </c>
      <c r="E803">
        <v>36.156999999999996</v>
      </c>
      <c r="F803">
        <v>140.512</v>
      </c>
      <c r="G803">
        <v>53.8</v>
      </c>
      <c r="H803">
        <v>-9.0980000000000008</v>
      </c>
      <c r="I803">
        <v>-0.16900000000000001</v>
      </c>
      <c r="J803">
        <v>7.2999999999999995E-2</v>
      </c>
      <c r="K803">
        <v>0.17199999999999999</v>
      </c>
      <c r="L803">
        <v>14769</v>
      </c>
      <c r="M803">
        <v>9967</v>
      </c>
    </row>
    <row r="804" spans="1:13" x14ac:dyDescent="0.25">
      <c r="A804">
        <v>811</v>
      </c>
      <c r="B804">
        <v>0</v>
      </c>
      <c r="C804">
        <v>0</v>
      </c>
      <c r="D804">
        <v>0</v>
      </c>
      <c r="E804">
        <v>35.682000000000002</v>
      </c>
      <c r="F804">
        <v>139.946</v>
      </c>
      <c r="G804">
        <v>8793.6</v>
      </c>
      <c r="H804">
        <v>-999</v>
      </c>
      <c r="I804">
        <v>-999</v>
      </c>
      <c r="J804">
        <v>-999</v>
      </c>
      <c r="K804">
        <v>999</v>
      </c>
      <c r="L804">
        <v>-999</v>
      </c>
      <c r="M804">
        <v>-999</v>
      </c>
    </row>
    <row r="805" spans="1:13" x14ac:dyDescent="0.25">
      <c r="A805">
        <v>812</v>
      </c>
      <c r="B805">
        <v>35.658000000000001</v>
      </c>
      <c r="C805">
        <v>139.84700000000001</v>
      </c>
      <c r="D805">
        <v>3254.79</v>
      </c>
      <c r="E805">
        <v>35.701000000000001</v>
      </c>
      <c r="F805">
        <v>139.92599999999999</v>
      </c>
      <c r="G805">
        <v>8793.6</v>
      </c>
      <c r="H805">
        <v>-5538.81</v>
      </c>
      <c r="I805">
        <v>-0.63</v>
      </c>
      <c r="J805">
        <v>8.6549999999999994</v>
      </c>
      <c r="K805">
        <v>3.0070000000000001</v>
      </c>
      <c r="L805">
        <v>14290</v>
      </c>
      <c r="M805">
        <v>10327</v>
      </c>
    </row>
    <row r="806" spans="1:13" x14ac:dyDescent="0.25">
      <c r="A806">
        <v>813</v>
      </c>
      <c r="B806">
        <v>35.658000000000001</v>
      </c>
      <c r="C806">
        <v>139.84700000000001</v>
      </c>
      <c r="D806">
        <v>3254.79</v>
      </c>
      <c r="E806">
        <v>35.703000000000003</v>
      </c>
      <c r="F806">
        <v>139.92099999999999</v>
      </c>
      <c r="G806">
        <v>8793.6</v>
      </c>
      <c r="H806">
        <v>-5538.81</v>
      </c>
      <c r="I806">
        <v>-0.63</v>
      </c>
      <c r="J806">
        <v>8.4139999999999997</v>
      </c>
      <c r="K806">
        <v>2.9590000000000001</v>
      </c>
      <c r="L806">
        <v>14290</v>
      </c>
      <c r="M806">
        <v>10327</v>
      </c>
    </row>
    <row r="807" spans="1:13" x14ac:dyDescent="0.25">
      <c r="A807">
        <v>814</v>
      </c>
      <c r="B807">
        <v>35.709000000000003</v>
      </c>
      <c r="C807">
        <v>139.85300000000001</v>
      </c>
      <c r="D807">
        <v>2462.1170000000002</v>
      </c>
      <c r="E807">
        <v>35.738</v>
      </c>
      <c r="F807">
        <v>139.90199999999999</v>
      </c>
      <c r="G807">
        <v>8793.6</v>
      </c>
      <c r="H807">
        <v>-6331.482</v>
      </c>
      <c r="I807">
        <v>-0.72</v>
      </c>
      <c r="J807">
        <v>5.4409999999999998</v>
      </c>
      <c r="K807">
        <v>3.0169999999999999</v>
      </c>
      <c r="L807">
        <v>14295</v>
      </c>
      <c r="M807">
        <v>10290</v>
      </c>
    </row>
    <row r="808" spans="1:13" x14ac:dyDescent="0.25">
      <c r="A808">
        <v>815</v>
      </c>
      <c r="B808">
        <v>35.744999999999997</v>
      </c>
      <c r="C808">
        <v>139.82</v>
      </c>
      <c r="D808">
        <v>2459.8809999999999</v>
      </c>
      <c r="E808">
        <v>35.781999999999996</v>
      </c>
      <c r="F808">
        <v>139.89400000000001</v>
      </c>
      <c r="G808">
        <v>8751.2900000000009</v>
      </c>
      <c r="H808">
        <v>-6291.4089999999997</v>
      </c>
      <c r="I808">
        <v>-0.71899999999999997</v>
      </c>
      <c r="J808">
        <v>7.8319999999999999</v>
      </c>
      <c r="K808">
        <v>3.4849999999999999</v>
      </c>
      <c r="L808">
        <v>14271</v>
      </c>
      <c r="M808">
        <v>10264</v>
      </c>
    </row>
    <row r="809" spans="1:13" x14ac:dyDescent="0.25">
      <c r="A809">
        <v>816</v>
      </c>
      <c r="B809">
        <v>35.747</v>
      </c>
      <c r="C809">
        <v>139.81899999999999</v>
      </c>
      <c r="D809">
        <v>2459.8359999999998</v>
      </c>
      <c r="E809">
        <v>35.817</v>
      </c>
      <c r="F809">
        <v>139.88800000000001</v>
      </c>
      <c r="G809">
        <v>8716.1299999999992</v>
      </c>
      <c r="H809">
        <v>-6256.2929999999997</v>
      </c>
      <c r="I809">
        <v>-0.71799999999999997</v>
      </c>
      <c r="J809">
        <v>10.016999999999999</v>
      </c>
      <c r="K809">
        <v>3.911</v>
      </c>
      <c r="L809">
        <v>14270</v>
      </c>
      <c r="M809">
        <v>10263</v>
      </c>
    </row>
    <row r="810" spans="1:13" x14ac:dyDescent="0.25">
      <c r="A810">
        <v>817</v>
      </c>
      <c r="B810">
        <v>35.822000000000003</v>
      </c>
      <c r="C810">
        <v>139.88999999999999</v>
      </c>
      <c r="D810">
        <v>81.406999999999996</v>
      </c>
      <c r="E810">
        <v>35.823</v>
      </c>
      <c r="F810">
        <v>139.89099999999999</v>
      </c>
      <c r="G810">
        <v>-9999</v>
      </c>
      <c r="H810">
        <v>-999</v>
      </c>
      <c r="I810">
        <v>-999</v>
      </c>
      <c r="J810">
        <v>0.20799999999999999</v>
      </c>
      <c r="K810">
        <v>-999</v>
      </c>
      <c r="L810">
        <v>14321</v>
      </c>
      <c r="M810">
        <v>10209</v>
      </c>
    </row>
    <row r="811" spans="1:13" x14ac:dyDescent="0.25">
      <c r="A811">
        <v>818</v>
      </c>
      <c r="B811">
        <v>35.927999999999997</v>
      </c>
      <c r="C811">
        <v>139.96199999999999</v>
      </c>
      <c r="D811">
        <v>11032.543</v>
      </c>
      <c r="E811">
        <v>35.850999999999999</v>
      </c>
      <c r="F811">
        <v>139.89400000000001</v>
      </c>
      <c r="G811">
        <v>8705.26</v>
      </c>
      <c r="H811">
        <v>2327.2829999999999</v>
      </c>
      <c r="I811">
        <v>0.26700000000000002</v>
      </c>
      <c r="J811">
        <v>10.553000000000001</v>
      </c>
      <c r="K811">
        <v>2.3780000000000001</v>
      </c>
      <c r="L811">
        <v>14373</v>
      </c>
      <c r="M811">
        <v>10132</v>
      </c>
    </row>
    <row r="812" spans="1:13" x14ac:dyDescent="0.25">
      <c r="A812">
        <v>819</v>
      </c>
      <c r="B812">
        <v>35.978000000000002</v>
      </c>
      <c r="C812">
        <v>139.89699999999999</v>
      </c>
      <c r="D812">
        <v>8951.32</v>
      </c>
      <c r="E812">
        <v>35.938000000000002</v>
      </c>
      <c r="F812">
        <v>139.85</v>
      </c>
      <c r="G812">
        <v>8687.8700000000008</v>
      </c>
      <c r="H812">
        <v>263.45</v>
      </c>
      <c r="I812">
        <v>0.03</v>
      </c>
      <c r="J812">
        <v>6.1470000000000002</v>
      </c>
      <c r="K812">
        <v>1.26</v>
      </c>
      <c r="L812">
        <v>14326</v>
      </c>
      <c r="M812">
        <v>10096</v>
      </c>
    </row>
    <row r="813" spans="1:13" x14ac:dyDescent="0.25">
      <c r="A813">
        <v>820</v>
      </c>
      <c r="B813">
        <v>36.024000000000001</v>
      </c>
      <c r="C813">
        <v>139.86199999999999</v>
      </c>
      <c r="D813">
        <v>8852.4140000000007</v>
      </c>
      <c r="E813">
        <v>35.991999999999997</v>
      </c>
      <c r="F813">
        <v>139.82</v>
      </c>
      <c r="G813">
        <v>8670.31</v>
      </c>
      <c r="H813">
        <v>182.10400000000001</v>
      </c>
      <c r="I813">
        <v>2.1000000000000001E-2</v>
      </c>
      <c r="J813">
        <v>5.2009999999999996</v>
      </c>
      <c r="K813">
        <v>1.0609999999999999</v>
      </c>
      <c r="L813">
        <v>14301</v>
      </c>
      <c r="M813">
        <v>10063</v>
      </c>
    </row>
    <row r="814" spans="1:13" x14ac:dyDescent="0.25">
      <c r="A814">
        <v>821</v>
      </c>
      <c r="B814">
        <v>36.042000000000002</v>
      </c>
      <c r="C814">
        <v>139.83500000000001</v>
      </c>
      <c r="D814">
        <v>8850.7870000000003</v>
      </c>
      <c r="E814">
        <v>36.030999999999999</v>
      </c>
      <c r="F814">
        <v>139.81700000000001</v>
      </c>
      <c r="G814">
        <v>8664.25</v>
      </c>
      <c r="H814">
        <v>186.53700000000001</v>
      </c>
      <c r="I814">
        <v>2.1999999999999999E-2</v>
      </c>
      <c r="J814">
        <v>2.0840000000000001</v>
      </c>
      <c r="K814">
        <v>0.438</v>
      </c>
      <c r="L814">
        <v>14282</v>
      </c>
      <c r="M814">
        <v>10050</v>
      </c>
    </row>
    <row r="815" spans="1:13" x14ac:dyDescent="0.25">
      <c r="A815">
        <v>822</v>
      </c>
      <c r="B815">
        <v>36.100999999999999</v>
      </c>
      <c r="C815">
        <v>139.791</v>
      </c>
      <c r="D815">
        <v>8832.8269999999993</v>
      </c>
      <c r="E815">
        <v>36.090000000000003</v>
      </c>
      <c r="F815">
        <v>139.77600000000001</v>
      </c>
      <c r="G815">
        <v>8664.25</v>
      </c>
      <c r="H815">
        <v>168.577</v>
      </c>
      <c r="I815">
        <v>1.9E-2</v>
      </c>
      <c r="J815">
        <v>1.796</v>
      </c>
      <c r="K815">
        <v>0.379</v>
      </c>
      <c r="L815">
        <v>14250</v>
      </c>
      <c r="M815">
        <v>10008</v>
      </c>
    </row>
    <row r="816" spans="1:13" x14ac:dyDescent="0.25">
      <c r="A816">
        <v>823</v>
      </c>
      <c r="B816">
        <v>36.103000000000002</v>
      </c>
      <c r="C816">
        <v>139.78800000000001</v>
      </c>
      <c r="D816">
        <v>8832.5930000000008</v>
      </c>
      <c r="E816">
        <v>36.103000000000002</v>
      </c>
      <c r="F816">
        <v>139.78899999999999</v>
      </c>
      <c r="G816">
        <v>8771.15</v>
      </c>
      <c r="H816">
        <v>61.442</v>
      </c>
      <c r="I816">
        <v>7.0000000000000001E-3</v>
      </c>
      <c r="J816">
        <v>8.8999999999999996E-2</v>
      </c>
      <c r="K816">
        <v>2.5000000000000001E-2</v>
      </c>
      <c r="L816">
        <v>14248</v>
      </c>
      <c r="M816">
        <v>10006</v>
      </c>
    </row>
    <row r="817" spans="1:13" x14ac:dyDescent="0.25">
      <c r="A817">
        <v>824</v>
      </c>
      <c r="B817">
        <v>36.122</v>
      </c>
      <c r="C817">
        <v>139.76499999999999</v>
      </c>
      <c r="D817">
        <v>8706.7289999999994</v>
      </c>
      <c r="E817">
        <v>36.122</v>
      </c>
      <c r="F817">
        <v>139.76599999999999</v>
      </c>
      <c r="G817">
        <v>8564.25</v>
      </c>
      <c r="H817">
        <v>142.47900000000001</v>
      </c>
      <c r="I817">
        <v>1.7000000000000001E-2</v>
      </c>
      <c r="J817">
        <v>0.13900000000000001</v>
      </c>
      <c r="K817">
        <v>4.3999999999999997E-2</v>
      </c>
      <c r="L817">
        <v>14231</v>
      </c>
      <c r="M817">
        <v>9993</v>
      </c>
    </row>
    <row r="818" spans="1:13" x14ac:dyDescent="0.25">
      <c r="A818">
        <v>825</v>
      </c>
      <c r="B818">
        <v>35.658000000000001</v>
      </c>
      <c r="C818">
        <v>139.84700000000001</v>
      </c>
      <c r="D818">
        <v>3254.79</v>
      </c>
      <c r="E818">
        <v>35.661000000000001</v>
      </c>
      <c r="F818">
        <v>139.88800000000001</v>
      </c>
      <c r="G818">
        <v>9780.9</v>
      </c>
      <c r="H818">
        <v>-6526.11</v>
      </c>
      <c r="I818">
        <v>-0.66700000000000004</v>
      </c>
      <c r="J818">
        <v>3.774</v>
      </c>
      <c r="K818">
        <v>2.2589999999999999</v>
      </c>
      <c r="L818">
        <v>14290</v>
      </c>
      <c r="M818">
        <v>10327</v>
      </c>
    </row>
    <row r="819" spans="1:13" x14ac:dyDescent="0.25">
      <c r="A819">
        <v>826</v>
      </c>
      <c r="B819">
        <v>35.658000000000001</v>
      </c>
      <c r="C819">
        <v>139.84700000000001</v>
      </c>
      <c r="D819">
        <v>3254.79</v>
      </c>
      <c r="E819">
        <v>35.701000000000001</v>
      </c>
      <c r="F819">
        <v>139.91800000000001</v>
      </c>
      <c r="G819">
        <v>8793.6</v>
      </c>
      <c r="H819">
        <v>-5538.81</v>
      </c>
      <c r="I819">
        <v>-0.63</v>
      </c>
      <c r="J819">
        <v>8.0630000000000006</v>
      </c>
      <c r="K819">
        <v>2.8889999999999998</v>
      </c>
      <c r="L819">
        <v>14290</v>
      </c>
      <c r="M819">
        <v>10327</v>
      </c>
    </row>
    <row r="820" spans="1:13" x14ac:dyDescent="0.25">
      <c r="A820">
        <v>827</v>
      </c>
      <c r="B820">
        <v>35.658000000000001</v>
      </c>
      <c r="C820">
        <v>139.84700000000001</v>
      </c>
      <c r="D820">
        <v>3254.79</v>
      </c>
      <c r="E820">
        <v>35.703000000000003</v>
      </c>
      <c r="F820">
        <v>139.917</v>
      </c>
      <c r="G820">
        <v>8793.6</v>
      </c>
      <c r="H820">
        <v>-5538.81</v>
      </c>
      <c r="I820">
        <v>-0.63</v>
      </c>
      <c r="J820">
        <v>8.1270000000000007</v>
      </c>
      <c r="K820">
        <v>2.9020000000000001</v>
      </c>
      <c r="L820">
        <v>14290</v>
      </c>
      <c r="M820">
        <v>10327</v>
      </c>
    </row>
    <row r="821" spans="1:13" x14ac:dyDescent="0.25">
      <c r="A821">
        <v>828</v>
      </c>
      <c r="B821">
        <v>35.915999999999997</v>
      </c>
      <c r="C821">
        <v>139.90299999999999</v>
      </c>
      <c r="D821">
        <v>22.495999999999999</v>
      </c>
      <c r="E821">
        <v>35.914999999999999</v>
      </c>
      <c r="F821">
        <v>139.90299999999999</v>
      </c>
      <c r="G821">
        <v>23.26</v>
      </c>
      <c r="H821">
        <v>-0.76400000000000001</v>
      </c>
      <c r="I821">
        <v>-3.3000000000000002E-2</v>
      </c>
      <c r="J821">
        <v>0.11600000000000001</v>
      </c>
      <c r="K821">
        <v>7.2999999999999995E-2</v>
      </c>
      <c r="L821">
        <v>14331</v>
      </c>
      <c r="M821">
        <v>10141</v>
      </c>
    </row>
    <row r="822" spans="1:13" x14ac:dyDescent="0.25">
      <c r="A822">
        <v>829</v>
      </c>
      <c r="B822">
        <v>35.926000000000002</v>
      </c>
      <c r="C822">
        <v>139.94</v>
      </c>
      <c r="D822">
        <v>15.002000000000001</v>
      </c>
      <c r="E822">
        <v>35.926000000000002</v>
      </c>
      <c r="F822">
        <v>139.93899999999999</v>
      </c>
      <c r="G822">
        <v>-9999</v>
      </c>
      <c r="H822">
        <v>-999</v>
      </c>
      <c r="I822">
        <v>-999</v>
      </c>
      <c r="J822">
        <v>6.3E-2</v>
      </c>
      <c r="K822">
        <v>-999</v>
      </c>
      <c r="L822">
        <v>14357</v>
      </c>
      <c r="M822">
        <v>10134</v>
      </c>
    </row>
    <row r="823" spans="1:13" x14ac:dyDescent="0.25">
      <c r="A823">
        <v>830</v>
      </c>
      <c r="B823">
        <v>35.923999999999999</v>
      </c>
      <c r="C823">
        <v>139.952</v>
      </c>
      <c r="D823">
        <v>1.036</v>
      </c>
      <c r="E823">
        <v>35.929000000000002</v>
      </c>
      <c r="F823">
        <v>139.95099999999999</v>
      </c>
      <c r="G823">
        <v>-9999</v>
      </c>
      <c r="H823">
        <v>-999</v>
      </c>
      <c r="I823">
        <v>-999</v>
      </c>
      <c r="J823">
        <v>0.53100000000000003</v>
      </c>
      <c r="K823">
        <v>-999</v>
      </c>
      <c r="L823">
        <v>14366</v>
      </c>
      <c r="M823">
        <v>10135</v>
      </c>
    </row>
    <row r="824" spans="1:13" x14ac:dyDescent="0.25">
      <c r="A824">
        <v>831</v>
      </c>
      <c r="B824">
        <v>35.933</v>
      </c>
      <c r="C824">
        <v>139.95599999999999</v>
      </c>
      <c r="D824">
        <v>11032.037</v>
      </c>
      <c r="E824">
        <v>35.93</v>
      </c>
      <c r="F824">
        <v>139.95400000000001</v>
      </c>
      <c r="G824">
        <v>-9999</v>
      </c>
      <c r="H824">
        <v>-999</v>
      </c>
      <c r="I824">
        <v>-999</v>
      </c>
      <c r="J824">
        <v>0.35799999999999998</v>
      </c>
      <c r="K824">
        <v>-999</v>
      </c>
      <c r="L824">
        <v>14369</v>
      </c>
      <c r="M824">
        <v>10129</v>
      </c>
    </row>
    <row r="825" spans="1:13" x14ac:dyDescent="0.25">
      <c r="A825">
        <v>832</v>
      </c>
      <c r="B825">
        <v>35.823</v>
      </c>
      <c r="C825">
        <v>139.898</v>
      </c>
      <c r="D825">
        <v>28.722000000000001</v>
      </c>
      <c r="E825">
        <v>35.83</v>
      </c>
      <c r="F825">
        <v>139.90700000000001</v>
      </c>
      <c r="G825">
        <v>45.51</v>
      </c>
      <c r="H825">
        <v>-16.788</v>
      </c>
      <c r="I825">
        <v>-0.36899999999999999</v>
      </c>
      <c r="J825">
        <v>1.1359999999999999</v>
      </c>
      <c r="K825">
        <v>0.77500000000000002</v>
      </c>
      <c r="L825">
        <v>14327</v>
      </c>
      <c r="M825">
        <v>10208</v>
      </c>
    </row>
    <row r="826" spans="1:13" x14ac:dyDescent="0.25">
      <c r="A826">
        <v>833</v>
      </c>
      <c r="B826">
        <v>35.798999999999999</v>
      </c>
      <c r="C826">
        <v>139.89500000000001</v>
      </c>
      <c r="D826">
        <v>33.97</v>
      </c>
      <c r="E826">
        <v>35.798999999999999</v>
      </c>
      <c r="F826">
        <v>139.89500000000001</v>
      </c>
      <c r="G826">
        <v>-9999</v>
      </c>
      <c r="H826">
        <v>-999</v>
      </c>
      <c r="I826">
        <v>-999</v>
      </c>
      <c r="J826">
        <v>3.5999999999999997E-2</v>
      </c>
      <c r="K826">
        <v>-999</v>
      </c>
      <c r="L826">
        <v>14325</v>
      </c>
      <c r="M826">
        <v>10225</v>
      </c>
    </row>
    <row r="827" spans="1:13" x14ac:dyDescent="0.25">
      <c r="A827">
        <v>834</v>
      </c>
      <c r="B827">
        <v>35.738</v>
      </c>
      <c r="C827">
        <v>139.92599999999999</v>
      </c>
      <c r="D827">
        <v>30.655000000000001</v>
      </c>
      <c r="E827">
        <v>35.735999999999997</v>
      </c>
      <c r="F827">
        <v>139.92599999999999</v>
      </c>
      <c r="G827">
        <v>31</v>
      </c>
      <c r="H827">
        <v>-0.34499999999999997</v>
      </c>
      <c r="I827">
        <v>-1.0999999999999999E-2</v>
      </c>
      <c r="J827">
        <v>0.245</v>
      </c>
      <c r="K827">
        <v>9.6000000000000002E-2</v>
      </c>
      <c r="L827">
        <v>14347</v>
      </c>
      <c r="M827">
        <v>10269</v>
      </c>
    </row>
    <row r="828" spans="1:13" x14ac:dyDescent="0.25">
      <c r="A828">
        <v>835</v>
      </c>
      <c r="B828">
        <v>35.749000000000002</v>
      </c>
      <c r="C828">
        <v>139.86199999999999</v>
      </c>
      <c r="D828">
        <v>743.31899999999996</v>
      </c>
      <c r="E828">
        <v>35.749000000000002</v>
      </c>
      <c r="F828">
        <v>139.86099999999999</v>
      </c>
      <c r="G828">
        <v>789.97</v>
      </c>
      <c r="H828">
        <v>-46.651000000000003</v>
      </c>
      <c r="I828">
        <v>-5.8999999999999997E-2</v>
      </c>
      <c r="J828">
        <v>8.1000000000000003E-2</v>
      </c>
      <c r="K828">
        <v>6.3E-2</v>
      </c>
      <c r="L828">
        <v>14301</v>
      </c>
      <c r="M828">
        <v>10261</v>
      </c>
    </row>
    <row r="829" spans="1:13" x14ac:dyDescent="0.25">
      <c r="A829">
        <v>836</v>
      </c>
      <c r="B829">
        <v>35.777999999999999</v>
      </c>
      <c r="C829">
        <v>139.851</v>
      </c>
      <c r="D829">
        <v>737.92499999999995</v>
      </c>
      <c r="E829">
        <v>35.779000000000003</v>
      </c>
      <c r="F829">
        <v>139.85</v>
      </c>
      <c r="G829">
        <v>730.4</v>
      </c>
      <c r="H829">
        <v>7.5250000000000004</v>
      </c>
      <c r="I829">
        <v>0.01</v>
      </c>
      <c r="J829">
        <v>8.5000000000000006E-2</v>
      </c>
      <c r="K829">
        <v>2.7E-2</v>
      </c>
      <c r="L829">
        <v>14293</v>
      </c>
      <c r="M829">
        <v>10240</v>
      </c>
    </row>
    <row r="830" spans="1:13" x14ac:dyDescent="0.25">
      <c r="A830">
        <v>837</v>
      </c>
      <c r="B830">
        <v>35.817</v>
      </c>
      <c r="C830">
        <v>139.869</v>
      </c>
      <c r="D830">
        <v>670.17899999999997</v>
      </c>
      <c r="E830">
        <v>35.817999999999998</v>
      </c>
      <c r="F830">
        <v>139.87</v>
      </c>
      <c r="G830">
        <v>724.37</v>
      </c>
      <c r="H830">
        <v>-54.191000000000003</v>
      </c>
      <c r="I830">
        <v>-7.4999999999999997E-2</v>
      </c>
      <c r="J830">
        <v>0.13400000000000001</v>
      </c>
      <c r="K830">
        <v>8.6999999999999994E-2</v>
      </c>
      <c r="L830">
        <v>14306</v>
      </c>
      <c r="M830">
        <v>10212</v>
      </c>
    </row>
    <row r="831" spans="1:13" x14ac:dyDescent="0.25">
      <c r="A831">
        <v>838</v>
      </c>
      <c r="B831">
        <v>35.847000000000001</v>
      </c>
      <c r="C831">
        <v>139.84200000000001</v>
      </c>
      <c r="D831">
        <v>661.279</v>
      </c>
      <c r="E831">
        <v>35.847000000000001</v>
      </c>
      <c r="F831">
        <v>139.84200000000001</v>
      </c>
      <c r="G831">
        <v>705.58</v>
      </c>
      <c r="H831">
        <v>-44.302</v>
      </c>
      <c r="I831">
        <v>-6.3E-2</v>
      </c>
      <c r="J831">
        <v>6.2E-2</v>
      </c>
      <c r="K831">
        <v>6.3E-2</v>
      </c>
      <c r="L831">
        <v>14287</v>
      </c>
      <c r="M831">
        <v>10191</v>
      </c>
    </row>
    <row r="832" spans="1:13" x14ac:dyDescent="0.25">
      <c r="A832">
        <v>839</v>
      </c>
      <c r="B832">
        <v>35.884</v>
      </c>
      <c r="C832">
        <v>139.83799999999999</v>
      </c>
      <c r="D832">
        <v>652.24</v>
      </c>
      <c r="E832">
        <v>35.884</v>
      </c>
      <c r="F832">
        <v>139.83799999999999</v>
      </c>
      <c r="G832">
        <v>670.15</v>
      </c>
      <c r="H832">
        <v>-17.91</v>
      </c>
      <c r="I832">
        <v>-2.7E-2</v>
      </c>
      <c r="J832">
        <v>1.9E-2</v>
      </c>
      <c r="K832">
        <v>2.4E-2</v>
      </c>
      <c r="L832">
        <v>14284</v>
      </c>
      <c r="M832">
        <v>10164</v>
      </c>
    </row>
    <row r="833" spans="1:13" x14ac:dyDescent="0.25">
      <c r="A833">
        <v>840</v>
      </c>
      <c r="B833">
        <v>35.908000000000001</v>
      </c>
      <c r="C833">
        <v>139.83500000000001</v>
      </c>
      <c r="D833">
        <v>168.648</v>
      </c>
      <c r="E833">
        <v>35.906999999999996</v>
      </c>
      <c r="F833">
        <v>139.83699999999999</v>
      </c>
      <c r="G833">
        <v>154.97</v>
      </c>
      <c r="H833">
        <v>13.678000000000001</v>
      </c>
      <c r="I833">
        <v>8.7999999999999995E-2</v>
      </c>
      <c r="J833">
        <v>0.16</v>
      </c>
      <c r="K833">
        <v>0.12</v>
      </c>
      <c r="L833">
        <v>14282</v>
      </c>
      <c r="M833">
        <v>10147</v>
      </c>
    </row>
    <row r="834" spans="1:13" x14ac:dyDescent="0.25">
      <c r="A834">
        <v>841</v>
      </c>
      <c r="B834">
        <v>35.956000000000003</v>
      </c>
      <c r="C834">
        <v>139.80600000000001</v>
      </c>
      <c r="D834">
        <v>220.67400000000001</v>
      </c>
      <c r="E834">
        <v>35.954999999999998</v>
      </c>
      <c r="F834">
        <v>139.80500000000001</v>
      </c>
      <c r="G834">
        <v>224.74</v>
      </c>
      <c r="H834">
        <v>-4.0659999999999998</v>
      </c>
      <c r="I834">
        <v>-1.7999999999999999E-2</v>
      </c>
      <c r="J834">
        <v>0.17899999999999999</v>
      </c>
      <c r="K834">
        <v>0.05</v>
      </c>
      <c r="L834">
        <v>14261</v>
      </c>
      <c r="M834">
        <v>10112</v>
      </c>
    </row>
    <row r="835" spans="1:13" x14ac:dyDescent="0.25">
      <c r="A835">
        <v>842</v>
      </c>
      <c r="B835">
        <v>35.915999999999997</v>
      </c>
      <c r="C835">
        <v>139.80799999999999</v>
      </c>
      <c r="D835">
        <v>166.47200000000001</v>
      </c>
      <c r="E835">
        <v>35.915999999999997</v>
      </c>
      <c r="F835">
        <v>139.80799999999999</v>
      </c>
      <c r="G835">
        <v>162.26</v>
      </c>
      <c r="H835">
        <v>4.2119999999999997</v>
      </c>
      <c r="I835">
        <v>2.5999999999999999E-2</v>
      </c>
      <c r="J835">
        <v>3.2000000000000001E-2</v>
      </c>
      <c r="K835">
        <v>3.2000000000000001E-2</v>
      </c>
      <c r="L835">
        <v>14262</v>
      </c>
      <c r="M835">
        <v>10141</v>
      </c>
    </row>
    <row r="836" spans="1:13" x14ac:dyDescent="0.25">
      <c r="A836">
        <v>843</v>
      </c>
      <c r="B836">
        <v>35.978000000000002</v>
      </c>
      <c r="C836">
        <v>139.774</v>
      </c>
      <c r="D836">
        <v>159.554</v>
      </c>
      <c r="E836">
        <v>35.978000000000002</v>
      </c>
      <c r="F836">
        <v>139.774</v>
      </c>
      <c r="G836">
        <v>155.76</v>
      </c>
      <c r="H836">
        <v>3.794</v>
      </c>
      <c r="I836">
        <v>2.4E-2</v>
      </c>
      <c r="J836">
        <v>5.8999999999999997E-2</v>
      </c>
      <c r="K836">
        <v>3.5999999999999997E-2</v>
      </c>
      <c r="L836">
        <v>14238</v>
      </c>
      <c r="M836">
        <v>10096</v>
      </c>
    </row>
    <row r="837" spans="1:13" x14ac:dyDescent="0.25">
      <c r="A837">
        <v>844</v>
      </c>
      <c r="B837">
        <v>35.912999999999997</v>
      </c>
      <c r="C837">
        <v>139.80199999999999</v>
      </c>
      <c r="D837">
        <v>37.845999999999997</v>
      </c>
      <c r="E837">
        <v>35.912999999999997</v>
      </c>
      <c r="F837">
        <v>139.80199999999999</v>
      </c>
      <c r="G837">
        <v>48.77</v>
      </c>
      <c r="H837">
        <v>-10.923999999999999</v>
      </c>
      <c r="I837">
        <v>-0.224</v>
      </c>
      <c r="J837">
        <v>2.3E-2</v>
      </c>
      <c r="K837">
        <v>0.223</v>
      </c>
      <c r="L837">
        <v>14258</v>
      </c>
      <c r="M837">
        <v>10143</v>
      </c>
    </row>
    <row r="838" spans="1:13" x14ac:dyDescent="0.25">
      <c r="A838">
        <v>845</v>
      </c>
      <c r="B838">
        <v>35.898000000000003</v>
      </c>
      <c r="C838">
        <v>139.78700000000001</v>
      </c>
      <c r="D838">
        <v>176.28100000000001</v>
      </c>
      <c r="E838">
        <v>35.898000000000003</v>
      </c>
      <c r="F838">
        <v>139.78700000000001</v>
      </c>
      <c r="G838">
        <v>209.71</v>
      </c>
      <c r="H838">
        <v>-33.429000000000002</v>
      </c>
      <c r="I838">
        <v>-0.159</v>
      </c>
      <c r="J838">
        <v>2.1000000000000001E-2</v>
      </c>
      <c r="K838">
        <v>0.14599999999999999</v>
      </c>
      <c r="L838">
        <v>14247</v>
      </c>
      <c r="M838">
        <v>10154</v>
      </c>
    </row>
    <row r="839" spans="1:13" x14ac:dyDescent="0.25">
      <c r="A839">
        <v>846</v>
      </c>
      <c r="B839">
        <v>35.817</v>
      </c>
      <c r="C839">
        <v>139.88399999999999</v>
      </c>
      <c r="D839">
        <v>43.451999999999998</v>
      </c>
      <c r="E839">
        <v>35.817</v>
      </c>
      <c r="F839">
        <v>139.88399999999999</v>
      </c>
      <c r="G839">
        <v>38.33</v>
      </c>
      <c r="H839">
        <v>5.1219999999999999</v>
      </c>
      <c r="I839">
        <v>0.13400000000000001</v>
      </c>
      <c r="J839">
        <v>0.04</v>
      </c>
      <c r="K839">
        <v>0.14599999999999999</v>
      </c>
      <c r="L839">
        <v>14317</v>
      </c>
      <c r="M839">
        <v>10212</v>
      </c>
    </row>
    <row r="840" spans="1:13" x14ac:dyDescent="0.25">
      <c r="A840">
        <v>847</v>
      </c>
      <c r="B840">
        <v>35.817</v>
      </c>
      <c r="C840">
        <v>139.88399999999999</v>
      </c>
      <c r="D840">
        <v>43.451999999999998</v>
      </c>
      <c r="E840">
        <v>35.817999999999998</v>
      </c>
      <c r="F840">
        <v>139.886</v>
      </c>
      <c r="G840">
        <v>38.33</v>
      </c>
      <c r="H840">
        <v>5.1219999999999999</v>
      </c>
      <c r="I840">
        <v>0.13400000000000001</v>
      </c>
      <c r="J840">
        <v>0.192</v>
      </c>
      <c r="K840">
        <v>0.19600000000000001</v>
      </c>
      <c r="L840">
        <v>14317</v>
      </c>
      <c r="M840">
        <v>10212</v>
      </c>
    </row>
    <row r="841" spans="1:13" x14ac:dyDescent="0.25">
      <c r="A841">
        <v>848</v>
      </c>
      <c r="B841">
        <v>35.817</v>
      </c>
      <c r="C841">
        <v>139.88399999999999</v>
      </c>
      <c r="D841">
        <v>43.451999999999998</v>
      </c>
      <c r="E841">
        <v>35.819000000000003</v>
      </c>
      <c r="F841">
        <v>139.88399999999999</v>
      </c>
      <c r="G841">
        <v>38.33</v>
      </c>
      <c r="H841">
        <v>5.1219999999999999</v>
      </c>
      <c r="I841">
        <v>0.13400000000000001</v>
      </c>
      <c r="J841">
        <v>0.182</v>
      </c>
      <c r="K841">
        <v>0.192</v>
      </c>
      <c r="L841">
        <v>14317</v>
      </c>
      <c r="M841">
        <v>10212</v>
      </c>
    </row>
    <row r="842" spans="1:13" x14ac:dyDescent="0.25">
      <c r="A842">
        <v>849</v>
      </c>
      <c r="B842">
        <v>35.792000000000002</v>
      </c>
      <c r="C842">
        <v>139.828</v>
      </c>
      <c r="D842">
        <v>203.31</v>
      </c>
      <c r="E842">
        <v>35.792999999999999</v>
      </c>
      <c r="F842">
        <v>139.828</v>
      </c>
      <c r="G842">
        <v>-9999</v>
      </c>
      <c r="H842">
        <v>-999</v>
      </c>
      <c r="I842">
        <v>-999</v>
      </c>
      <c r="J842">
        <v>8.3000000000000004E-2</v>
      </c>
      <c r="K842">
        <v>-999</v>
      </c>
      <c r="L842">
        <v>14277</v>
      </c>
      <c r="M842">
        <v>10230</v>
      </c>
    </row>
    <row r="843" spans="1:13" x14ac:dyDescent="0.25">
      <c r="A843">
        <v>850</v>
      </c>
      <c r="B843">
        <v>35.819000000000003</v>
      </c>
      <c r="C843">
        <v>139.822</v>
      </c>
      <c r="D843">
        <v>175.73599999999999</v>
      </c>
      <c r="E843">
        <v>35.817999999999998</v>
      </c>
      <c r="F843">
        <v>139.822</v>
      </c>
      <c r="G843">
        <v>143.69</v>
      </c>
      <c r="H843">
        <v>32.045999999999999</v>
      </c>
      <c r="I843">
        <v>0.223</v>
      </c>
      <c r="J843">
        <v>9.4E-2</v>
      </c>
      <c r="K843">
        <v>0.24199999999999999</v>
      </c>
      <c r="L843">
        <v>14272</v>
      </c>
      <c r="M843">
        <v>10211</v>
      </c>
    </row>
    <row r="844" spans="1:13" x14ac:dyDescent="0.25">
      <c r="A844">
        <v>851</v>
      </c>
      <c r="B844">
        <v>35.838000000000001</v>
      </c>
      <c r="C844">
        <v>139.80600000000001</v>
      </c>
      <c r="D844">
        <v>157.09200000000001</v>
      </c>
      <c r="E844">
        <v>35.838000000000001</v>
      </c>
      <c r="F844">
        <v>139.80699999999999</v>
      </c>
      <c r="G844">
        <v>124.05</v>
      </c>
      <c r="H844">
        <v>33.042000000000002</v>
      </c>
      <c r="I844">
        <v>0.26600000000000001</v>
      </c>
      <c r="J844">
        <v>7.1999999999999995E-2</v>
      </c>
      <c r="K844">
        <v>0.28100000000000003</v>
      </c>
      <c r="L844">
        <v>14261</v>
      </c>
      <c r="M844">
        <v>10197</v>
      </c>
    </row>
    <row r="845" spans="1:13" x14ac:dyDescent="0.25">
      <c r="A845">
        <v>852</v>
      </c>
      <c r="B845">
        <v>35.887</v>
      </c>
      <c r="C845">
        <v>139.74199999999999</v>
      </c>
      <c r="D845">
        <v>124.55</v>
      </c>
      <c r="E845">
        <v>35.887</v>
      </c>
      <c r="F845">
        <v>139.74199999999999</v>
      </c>
      <c r="G845">
        <v>-9999</v>
      </c>
      <c r="H845">
        <v>-999</v>
      </c>
      <c r="I845">
        <v>-999</v>
      </c>
      <c r="J845">
        <v>3.9E-2</v>
      </c>
      <c r="K845">
        <v>-999</v>
      </c>
      <c r="L845">
        <v>14215</v>
      </c>
      <c r="M845">
        <v>10162</v>
      </c>
    </row>
    <row r="846" spans="1:13" x14ac:dyDescent="0.25">
      <c r="A846">
        <v>853</v>
      </c>
      <c r="B846">
        <v>36.268999999999998</v>
      </c>
      <c r="C846">
        <v>139.59200000000001</v>
      </c>
      <c r="D846">
        <v>1136.729</v>
      </c>
      <c r="E846">
        <v>36.268000000000001</v>
      </c>
      <c r="F846">
        <v>139.59299999999999</v>
      </c>
      <c r="G846">
        <v>1144</v>
      </c>
      <c r="H846">
        <v>-7.2709999999999999</v>
      </c>
      <c r="I846">
        <v>-6.0000000000000001E-3</v>
      </c>
      <c r="J846">
        <v>0.10100000000000001</v>
      </c>
      <c r="K846">
        <v>2.5000000000000001E-2</v>
      </c>
      <c r="L846">
        <v>14107</v>
      </c>
      <c r="M846">
        <v>9887</v>
      </c>
    </row>
    <row r="847" spans="1:13" x14ac:dyDescent="0.25">
      <c r="A847">
        <v>854</v>
      </c>
      <c r="B847">
        <v>36.302</v>
      </c>
      <c r="C847">
        <v>139.50299999999999</v>
      </c>
      <c r="D847">
        <v>757.98800000000006</v>
      </c>
      <c r="E847">
        <v>36.302</v>
      </c>
      <c r="F847">
        <v>139.50299999999999</v>
      </c>
      <c r="G847">
        <v>748</v>
      </c>
      <c r="H847">
        <v>9.9879999999999995</v>
      </c>
      <c r="I847">
        <v>1.2999999999999999E-2</v>
      </c>
      <c r="J847">
        <v>4.3999999999999997E-2</v>
      </c>
      <c r="K847">
        <v>2.1999999999999999E-2</v>
      </c>
      <c r="L847">
        <v>14043</v>
      </c>
      <c r="M847">
        <v>9863</v>
      </c>
    </row>
    <row r="848" spans="1:13" x14ac:dyDescent="0.25">
      <c r="A848">
        <v>855</v>
      </c>
      <c r="B848">
        <v>36.32</v>
      </c>
      <c r="C848">
        <v>139.465</v>
      </c>
      <c r="D848">
        <v>699.875</v>
      </c>
      <c r="E848">
        <v>36.32</v>
      </c>
      <c r="F848">
        <v>139.464</v>
      </c>
      <c r="G848">
        <v>694</v>
      </c>
      <c r="H848">
        <v>5.875</v>
      </c>
      <c r="I848">
        <v>8.0000000000000002E-3</v>
      </c>
      <c r="J848">
        <v>5.5E-2</v>
      </c>
      <c r="K848">
        <v>1.9E-2</v>
      </c>
      <c r="L848">
        <v>14015</v>
      </c>
      <c r="M848">
        <v>9850</v>
      </c>
    </row>
    <row r="849" spans="1:13" x14ac:dyDescent="0.25">
      <c r="A849">
        <v>856</v>
      </c>
      <c r="B849">
        <v>36.32</v>
      </c>
      <c r="C849">
        <v>139.465</v>
      </c>
      <c r="D849">
        <v>699.875</v>
      </c>
      <c r="E849">
        <v>36.32</v>
      </c>
      <c r="F849">
        <v>139.464</v>
      </c>
      <c r="G849">
        <v>694</v>
      </c>
      <c r="H849">
        <v>5.875</v>
      </c>
      <c r="I849">
        <v>8.0000000000000002E-3</v>
      </c>
      <c r="J849">
        <v>5.5E-2</v>
      </c>
      <c r="K849">
        <v>1.9E-2</v>
      </c>
      <c r="L849">
        <v>14015</v>
      </c>
      <c r="M849">
        <v>9850</v>
      </c>
    </row>
    <row r="850" spans="1:13" x14ac:dyDescent="0.25">
      <c r="A850">
        <v>857</v>
      </c>
      <c r="B850">
        <v>36.334000000000003</v>
      </c>
      <c r="C850">
        <v>139.44499999999999</v>
      </c>
      <c r="D850">
        <v>696.33100000000002</v>
      </c>
      <c r="E850">
        <v>36.334000000000003</v>
      </c>
      <c r="F850">
        <v>139.44499999999999</v>
      </c>
      <c r="G850">
        <v>692</v>
      </c>
      <c r="H850">
        <v>4.3310000000000004</v>
      </c>
      <c r="I850">
        <v>6.0000000000000001E-3</v>
      </c>
      <c r="J850">
        <v>1.2999999999999999E-2</v>
      </c>
      <c r="K850">
        <v>8.9999999999999993E-3</v>
      </c>
      <c r="L850">
        <v>14001</v>
      </c>
      <c r="M850">
        <v>9840</v>
      </c>
    </row>
    <row r="851" spans="1:13" x14ac:dyDescent="0.25">
      <c r="A851">
        <v>858</v>
      </c>
      <c r="B851">
        <v>36.356000000000002</v>
      </c>
      <c r="C851">
        <v>139.387</v>
      </c>
      <c r="D851">
        <v>646.76599999999996</v>
      </c>
      <c r="E851">
        <v>36.354999999999997</v>
      </c>
      <c r="F851">
        <v>139.387</v>
      </c>
      <c r="G851">
        <v>582</v>
      </c>
      <c r="H851">
        <v>64.766000000000005</v>
      </c>
      <c r="I851">
        <v>0.111</v>
      </c>
      <c r="J851">
        <v>0.14000000000000001</v>
      </c>
      <c r="K851">
        <v>0.13900000000000001</v>
      </c>
      <c r="L851">
        <v>13959</v>
      </c>
      <c r="M851">
        <v>9824</v>
      </c>
    </row>
    <row r="852" spans="1:13" x14ac:dyDescent="0.25">
      <c r="A852">
        <v>859</v>
      </c>
      <c r="B852">
        <v>36.375999999999998</v>
      </c>
      <c r="C852">
        <v>139.36000000000001</v>
      </c>
      <c r="D852">
        <v>512.221</v>
      </c>
      <c r="E852">
        <v>36.375999999999998</v>
      </c>
      <c r="F852">
        <v>139.36099999999999</v>
      </c>
      <c r="G852">
        <v>-9999</v>
      </c>
      <c r="H852">
        <v>-999</v>
      </c>
      <c r="I852">
        <v>-999</v>
      </c>
      <c r="J852">
        <v>6.2E-2</v>
      </c>
      <c r="K852">
        <v>-999</v>
      </c>
      <c r="L852">
        <v>13940</v>
      </c>
      <c r="M852">
        <v>9810</v>
      </c>
    </row>
    <row r="853" spans="1:13" x14ac:dyDescent="0.25">
      <c r="A853">
        <v>860</v>
      </c>
      <c r="B853">
        <v>36.433999999999997</v>
      </c>
      <c r="C853">
        <v>139.28100000000001</v>
      </c>
      <c r="D853">
        <v>470.30599999999998</v>
      </c>
      <c r="E853">
        <v>36.433999999999997</v>
      </c>
      <c r="F853">
        <v>139.28</v>
      </c>
      <c r="G853">
        <v>472</v>
      </c>
      <c r="H853">
        <v>-1.694</v>
      </c>
      <c r="I853">
        <v>-4.0000000000000001E-3</v>
      </c>
      <c r="J853">
        <v>0.111</v>
      </c>
      <c r="K853">
        <v>2.5000000000000001E-2</v>
      </c>
      <c r="L853">
        <v>13883</v>
      </c>
      <c r="M853">
        <v>9768</v>
      </c>
    </row>
    <row r="854" spans="1:13" x14ac:dyDescent="0.25">
      <c r="A854">
        <v>861</v>
      </c>
      <c r="B854">
        <v>36.280999999999999</v>
      </c>
      <c r="C854">
        <v>139.577</v>
      </c>
      <c r="D854">
        <v>100.59399999999999</v>
      </c>
      <c r="E854">
        <v>36.280999999999999</v>
      </c>
      <c r="F854">
        <v>139.577</v>
      </c>
      <c r="G854">
        <v>109</v>
      </c>
      <c r="H854">
        <v>-8.4060000000000006</v>
      </c>
      <c r="I854">
        <v>-7.6999999999999999E-2</v>
      </c>
      <c r="J854">
        <v>2.9000000000000001E-2</v>
      </c>
      <c r="K854">
        <v>6.9000000000000006E-2</v>
      </c>
      <c r="L854">
        <v>14096</v>
      </c>
      <c r="M854">
        <v>9878</v>
      </c>
    </row>
    <row r="855" spans="1:13" x14ac:dyDescent="0.25">
      <c r="A855">
        <v>862</v>
      </c>
      <c r="B855">
        <v>36.277999999999999</v>
      </c>
      <c r="C855">
        <v>139.58000000000001</v>
      </c>
      <c r="D855">
        <v>100.627</v>
      </c>
      <c r="E855">
        <v>36.279000000000003</v>
      </c>
      <c r="F855">
        <v>139.57900000000001</v>
      </c>
      <c r="G855">
        <v>-9999</v>
      </c>
      <c r="H855">
        <v>-999</v>
      </c>
      <c r="I855">
        <v>-999</v>
      </c>
      <c r="J855">
        <v>9.8000000000000004E-2</v>
      </c>
      <c r="K855">
        <v>-999</v>
      </c>
      <c r="L855">
        <v>14098</v>
      </c>
      <c r="M855">
        <v>9880</v>
      </c>
    </row>
    <row r="856" spans="1:13" x14ac:dyDescent="0.25">
      <c r="A856">
        <v>863</v>
      </c>
      <c r="B856">
        <v>36.277999999999999</v>
      </c>
      <c r="C856">
        <v>139.50200000000001</v>
      </c>
      <c r="D856">
        <v>42.16</v>
      </c>
      <c r="E856">
        <v>36.279000000000003</v>
      </c>
      <c r="F856">
        <v>139.50200000000001</v>
      </c>
      <c r="G856">
        <v>38</v>
      </c>
      <c r="H856">
        <v>4.16</v>
      </c>
      <c r="I856">
        <v>0.109</v>
      </c>
      <c r="J856">
        <v>5.8999999999999997E-2</v>
      </c>
      <c r="K856">
        <v>0.129</v>
      </c>
      <c r="L856">
        <v>14042</v>
      </c>
      <c r="M856">
        <v>9880</v>
      </c>
    </row>
    <row r="857" spans="1:13" x14ac:dyDescent="0.25">
      <c r="A857">
        <v>864</v>
      </c>
      <c r="B857">
        <v>36.302</v>
      </c>
      <c r="C857">
        <v>139.44200000000001</v>
      </c>
      <c r="D857">
        <v>11.555999999999999</v>
      </c>
      <c r="E857">
        <v>36.302</v>
      </c>
      <c r="F857">
        <v>139.44300000000001</v>
      </c>
      <c r="G857">
        <v>-9999</v>
      </c>
      <c r="H857">
        <v>-999</v>
      </c>
      <c r="I857">
        <v>-999</v>
      </c>
      <c r="J857">
        <v>5.7000000000000002E-2</v>
      </c>
      <c r="K857">
        <v>-999</v>
      </c>
      <c r="L857">
        <v>13999</v>
      </c>
      <c r="M857">
        <v>9863</v>
      </c>
    </row>
    <row r="858" spans="1:13" x14ac:dyDescent="0.25">
      <c r="A858">
        <v>865</v>
      </c>
      <c r="B858">
        <v>36.305999999999997</v>
      </c>
      <c r="C858">
        <v>139.53399999999999</v>
      </c>
      <c r="D858">
        <v>145.405</v>
      </c>
      <c r="E858">
        <v>36.305999999999997</v>
      </c>
      <c r="F858">
        <v>139.53399999999999</v>
      </c>
      <c r="G858">
        <v>146</v>
      </c>
      <c r="H858">
        <v>-0.59499999999999997</v>
      </c>
      <c r="I858">
        <v>-4.0000000000000001E-3</v>
      </c>
      <c r="J858">
        <v>2.8000000000000001E-2</v>
      </c>
      <c r="K858">
        <v>8.9999999999999993E-3</v>
      </c>
      <c r="L858">
        <v>14065</v>
      </c>
      <c r="M858">
        <v>9860</v>
      </c>
    </row>
    <row r="859" spans="1:13" x14ac:dyDescent="0.25">
      <c r="A859">
        <v>866</v>
      </c>
      <c r="B859">
        <v>36.408999999999999</v>
      </c>
      <c r="C859">
        <v>139.352</v>
      </c>
      <c r="D859">
        <v>88.394999999999996</v>
      </c>
      <c r="E859">
        <v>36.406999999999996</v>
      </c>
      <c r="F859">
        <v>139.35</v>
      </c>
      <c r="G859">
        <v>75</v>
      </c>
      <c r="H859">
        <v>13.395</v>
      </c>
      <c r="I859">
        <v>0.17899999999999999</v>
      </c>
      <c r="J859">
        <v>0.29199999999999998</v>
      </c>
      <c r="K859">
        <v>0.246</v>
      </c>
      <c r="L859">
        <v>13934</v>
      </c>
      <c r="M859">
        <v>9786</v>
      </c>
    </row>
    <row r="860" spans="1:13" x14ac:dyDescent="0.25">
      <c r="A860">
        <v>867</v>
      </c>
      <c r="B860">
        <v>36.749000000000002</v>
      </c>
      <c r="C860">
        <v>139.798</v>
      </c>
      <c r="D860">
        <v>1065.825</v>
      </c>
      <c r="E860">
        <v>36.75</v>
      </c>
      <c r="F860">
        <v>139.798</v>
      </c>
      <c r="G860">
        <v>-9999</v>
      </c>
      <c r="H860">
        <v>-999</v>
      </c>
      <c r="I860">
        <v>-999</v>
      </c>
      <c r="J860">
        <v>7.8E-2</v>
      </c>
      <c r="K860">
        <v>-999</v>
      </c>
      <c r="L860">
        <v>14255</v>
      </c>
      <c r="M860">
        <v>9541</v>
      </c>
    </row>
    <row r="861" spans="1:13" x14ac:dyDescent="0.25">
      <c r="A861">
        <v>868</v>
      </c>
      <c r="B861">
        <v>36.747999999999998</v>
      </c>
      <c r="C861">
        <v>139.80099999999999</v>
      </c>
      <c r="D861">
        <v>1065.9680000000001</v>
      </c>
      <c r="E861">
        <v>36.747999999999998</v>
      </c>
      <c r="F861">
        <v>139.80099999999999</v>
      </c>
      <c r="G861">
        <v>1070.3</v>
      </c>
      <c r="H861">
        <v>-4.3319999999999999</v>
      </c>
      <c r="I861">
        <v>-4.0000000000000001E-3</v>
      </c>
      <c r="J861">
        <v>2.8000000000000001E-2</v>
      </c>
      <c r="K861">
        <v>8.9999999999999993E-3</v>
      </c>
      <c r="L861">
        <v>14257</v>
      </c>
      <c r="M861">
        <v>9542</v>
      </c>
    </row>
    <row r="862" spans="1:13" x14ac:dyDescent="0.25">
      <c r="A862">
        <v>869</v>
      </c>
      <c r="B862">
        <v>36.612000000000002</v>
      </c>
      <c r="C862">
        <v>139.97399999999999</v>
      </c>
      <c r="D862">
        <v>5.6120000000000001</v>
      </c>
      <c r="E862">
        <v>36.610999999999997</v>
      </c>
      <c r="F862">
        <v>139.97399999999999</v>
      </c>
      <c r="G862">
        <v>-9999</v>
      </c>
      <c r="H862">
        <v>-999</v>
      </c>
      <c r="I862">
        <v>-999</v>
      </c>
      <c r="J862">
        <v>9.4E-2</v>
      </c>
      <c r="K862">
        <v>-999</v>
      </c>
      <c r="L862">
        <v>14382</v>
      </c>
      <c r="M862">
        <v>9640</v>
      </c>
    </row>
    <row r="863" spans="1:13" x14ac:dyDescent="0.25">
      <c r="A863">
        <v>870</v>
      </c>
      <c r="B863">
        <v>36.604999999999997</v>
      </c>
      <c r="C863">
        <v>139.97200000000001</v>
      </c>
      <c r="D863">
        <v>1200.2139999999999</v>
      </c>
      <c r="E863">
        <v>36.604999999999997</v>
      </c>
      <c r="F863">
        <v>139.97800000000001</v>
      </c>
      <c r="G863">
        <v>1210.2</v>
      </c>
      <c r="H863">
        <v>-9.9860000000000007</v>
      </c>
      <c r="I863">
        <v>-8.0000000000000002E-3</v>
      </c>
      <c r="J863">
        <v>0.57799999999999996</v>
      </c>
      <c r="K863">
        <v>0.122</v>
      </c>
      <c r="L863">
        <v>14380</v>
      </c>
      <c r="M863">
        <v>9645</v>
      </c>
    </row>
    <row r="864" spans="1:13" x14ac:dyDescent="0.25">
      <c r="A864">
        <v>871</v>
      </c>
      <c r="B864">
        <v>36.603000000000002</v>
      </c>
      <c r="C864">
        <v>139.97200000000001</v>
      </c>
      <c r="D864">
        <v>1200.3230000000001</v>
      </c>
      <c r="E864">
        <v>36.603999999999999</v>
      </c>
      <c r="F864">
        <v>139.976</v>
      </c>
      <c r="G864">
        <v>-9999</v>
      </c>
      <c r="H864">
        <v>-999</v>
      </c>
      <c r="I864">
        <v>-999</v>
      </c>
      <c r="J864">
        <v>0.40400000000000003</v>
      </c>
      <c r="K864">
        <v>-999</v>
      </c>
      <c r="L864">
        <v>14380</v>
      </c>
      <c r="M864">
        <v>9646</v>
      </c>
    </row>
    <row r="865" spans="1:13" x14ac:dyDescent="0.25">
      <c r="A865">
        <v>872</v>
      </c>
      <c r="B865">
        <v>36.542000000000002</v>
      </c>
      <c r="C865">
        <v>139.94800000000001</v>
      </c>
      <c r="D865">
        <v>1208.452</v>
      </c>
      <c r="E865">
        <v>36.542000000000002</v>
      </c>
      <c r="F865">
        <v>139.947</v>
      </c>
      <c r="G865">
        <v>1230</v>
      </c>
      <c r="H865">
        <v>-21.547999999999998</v>
      </c>
      <c r="I865">
        <v>-1.7999999999999999E-2</v>
      </c>
      <c r="J865">
        <v>9.0999999999999998E-2</v>
      </c>
      <c r="K865">
        <v>3.2000000000000001E-2</v>
      </c>
      <c r="L865">
        <v>14363</v>
      </c>
      <c r="M865">
        <v>9690</v>
      </c>
    </row>
    <row r="866" spans="1:13" x14ac:dyDescent="0.25">
      <c r="A866">
        <v>873</v>
      </c>
      <c r="B866">
        <v>36.290999999999997</v>
      </c>
      <c r="C866">
        <v>139.91</v>
      </c>
      <c r="D866">
        <v>1564.7339999999999</v>
      </c>
      <c r="E866">
        <v>36.290999999999997</v>
      </c>
      <c r="F866">
        <v>139.911</v>
      </c>
      <c r="G866">
        <v>1333.5</v>
      </c>
      <c r="H866">
        <v>231.23400000000001</v>
      </c>
      <c r="I866">
        <v>0.17299999999999999</v>
      </c>
      <c r="J866">
        <v>5.2999999999999999E-2</v>
      </c>
      <c r="K866">
        <v>0.184</v>
      </c>
      <c r="L866">
        <v>14336</v>
      </c>
      <c r="M866">
        <v>9871</v>
      </c>
    </row>
    <row r="867" spans="1:13" x14ac:dyDescent="0.25">
      <c r="A867">
        <v>874</v>
      </c>
      <c r="B867">
        <v>36.225999999999999</v>
      </c>
      <c r="C867">
        <v>139.91</v>
      </c>
      <c r="D867">
        <v>1625.6769999999999</v>
      </c>
      <c r="E867">
        <v>36.225999999999999</v>
      </c>
      <c r="F867">
        <v>139.91200000000001</v>
      </c>
      <c r="G867">
        <v>1626.4</v>
      </c>
      <c r="H867">
        <v>-0.72299999999999998</v>
      </c>
      <c r="I867">
        <v>0</v>
      </c>
      <c r="J867">
        <v>0.14599999999999999</v>
      </c>
      <c r="K867">
        <v>0.03</v>
      </c>
      <c r="L867">
        <v>14336</v>
      </c>
      <c r="M867">
        <v>9918</v>
      </c>
    </row>
    <row r="868" spans="1:13" x14ac:dyDescent="0.25">
      <c r="A868">
        <v>875</v>
      </c>
      <c r="B868">
        <v>36.152000000000001</v>
      </c>
      <c r="C868">
        <v>139.94800000000001</v>
      </c>
      <c r="D868">
        <v>1701.9549999999999</v>
      </c>
      <c r="E868">
        <v>36.152999999999999</v>
      </c>
      <c r="F868">
        <v>139.94900000000001</v>
      </c>
      <c r="G868">
        <v>1696.1</v>
      </c>
      <c r="H868">
        <v>5.8550000000000004</v>
      </c>
      <c r="I868">
        <v>3.0000000000000001E-3</v>
      </c>
      <c r="J868">
        <v>0.14099999999999999</v>
      </c>
      <c r="K868">
        <v>3.2000000000000001E-2</v>
      </c>
      <c r="L868">
        <v>14363</v>
      </c>
      <c r="M868">
        <v>9971</v>
      </c>
    </row>
    <row r="869" spans="1:13" x14ac:dyDescent="0.25">
      <c r="A869">
        <v>876</v>
      </c>
      <c r="B869">
        <v>36.021999999999998</v>
      </c>
      <c r="C869">
        <v>139.98400000000001</v>
      </c>
      <c r="D869">
        <v>1780.154</v>
      </c>
      <c r="E869">
        <v>36.021999999999998</v>
      </c>
      <c r="F869">
        <v>139.98500000000001</v>
      </c>
      <c r="G869">
        <v>1740.1</v>
      </c>
      <c r="H869">
        <v>40.054000000000002</v>
      </c>
      <c r="I869">
        <v>2.3E-2</v>
      </c>
      <c r="J869">
        <v>0.10199999999999999</v>
      </c>
      <c r="K869">
        <v>4.2999999999999997E-2</v>
      </c>
      <c r="L869">
        <v>14389</v>
      </c>
      <c r="M869">
        <v>10065</v>
      </c>
    </row>
    <row r="870" spans="1:13" x14ac:dyDescent="0.25">
      <c r="A870">
        <v>877</v>
      </c>
      <c r="B870">
        <v>36.430999999999997</v>
      </c>
      <c r="C870">
        <v>140.066</v>
      </c>
      <c r="D870">
        <v>162.19399999999999</v>
      </c>
      <c r="E870">
        <v>36.433</v>
      </c>
      <c r="F870">
        <v>140.065</v>
      </c>
      <c r="G870">
        <v>-9999</v>
      </c>
      <c r="H870">
        <v>-999</v>
      </c>
      <c r="I870">
        <v>-999</v>
      </c>
      <c r="J870">
        <v>0.21299999999999999</v>
      </c>
      <c r="K870">
        <v>-999</v>
      </c>
      <c r="L870">
        <v>14448</v>
      </c>
      <c r="M870">
        <v>9770</v>
      </c>
    </row>
    <row r="871" spans="1:13" x14ac:dyDescent="0.25">
      <c r="A871">
        <v>878</v>
      </c>
      <c r="B871">
        <v>36.392000000000003</v>
      </c>
      <c r="C871">
        <v>140.03100000000001</v>
      </c>
      <c r="D871">
        <v>206.261</v>
      </c>
      <c r="E871">
        <v>36.392000000000003</v>
      </c>
      <c r="F871">
        <v>140.03100000000001</v>
      </c>
      <c r="G871">
        <v>222.7</v>
      </c>
      <c r="H871">
        <v>-16.439</v>
      </c>
      <c r="I871">
        <v>-7.3999999999999996E-2</v>
      </c>
      <c r="J871">
        <v>4.4999999999999998E-2</v>
      </c>
      <c r="K871">
        <v>6.9000000000000006E-2</v>
      </c>
      <c r="L871">
        <v>14423</v>
      </c>
      <c r="M871">
        <v>9798</v>
      </c>
    </row>
    <row r="872" spans="1:13" x14ac:dyDescent="0.25">
      <c r="A872">
        <v>879</v>
      </c>
      <c r="B872">
        <v>36.290999999999997</v>
      </c>
      <c r="C872">
        <v>139.99799999999999</v>
      </c>
      <c r="D872">
        <v>246.54400000000001</v>
      </c>
      <c r="E872">
        <v>36.290999999999997</v>
      </c>
      <c r="F872">
        <v>139.99799999999999</v>
      </c>
      <c r="G872">
        <v>259.7</v>
      </c>
      <c r="H872">
        <v>-13.156000000000001</v>
      </c>
      <c r="I872">
        <v>-5.0999999999999997E-2</v>
      </c>
      <c r="J872">
        <v>7.0000000000000001E-3</v>
      </c>
      <c r="K872">
        <v>4.1000000000000002E-2</v>
      </c>
      <c r="L872">
        <v>14399</v>
      </c>
      <c r="M872">
        <v>9871</v>
      </c>
    </row>
    <row r="873" spans="1:13" x14ac:dyDescent="0.25">
      <c r="A873">
        <v>880</v>
      </c>
      <c r="B873">
        <v>36.250999999999998</v>
      </c>
      <c r="C873">
        <v>139.99700000000001</v>
      </c>
      <c r="D873">
        <v>588.96</v>
      </c>
      <c r="E873">
        <v>36.25</v>
      </c>
      <c r="F873">
        <v>139.99600000000001</v>
      </c>
      <c r="G873">
        <v>580</v>
      </c>
      <c r="H873">
        <v>8.9600000000000009</v>
      </c>
      <c r="I873">
        <v>1.4999999999999999E-2</v>
      </c>
      <c r="J873">
        <v>0.09</v>
      </c>
      <c r="K873">
        <v>3.3000000000000002E-2</v>
      </c>
      <c r="L873">
        <v>14398</v>
      </c>
      <c r="M873">
        <v>9900</v>
      </c>
    </row>
    <row r="874" spans="1:13" x14ac:dyDescent="0.25">
      <c r="A874">
        <v>881</v>
      </c>
      <c r="B874">
        <v>36.107999999999997</v>
      </c>
      <c r="C874">
        <v>140.001</v>
      </c>
      <c r="D874">
        <v>705.97400000000005</v>
      </c>
      <c r="E874">
        <v>36.106999999999999</v>
      </c>
      <c r="F874">
        <v>139.999</v>
      </c>
      <c r="G874">
        <v>635.79999999999995</v>
      </c>
      <c r="H874">
        <v>70.174000000000007</v>
      </c>
      <c r="I874">
        <v>0.11</v>
      </c>
      <c r="J874">
        <v>0.17</v>
      </c>
      <c r="K874">
        <v>0.14399999999999999</v>
      </c>
      <c r="L874">
        <v>14401</v>
      </c>
      <c r="M874">
        <v>10003</v>
      </c>
    </row>
    <row r="875" spans="1:13" x14ac:dyDescent="0.25">
      <c r="A875">
        <v>882</v>
      </c>
      <c r="B875">
        <v>36.017000000000003</v>
      </c>
      <c r="C875">
        <v>139.999</v>
      </c>
      <c r="D875">
        <v>724.04600000000005</v>
      </c>
      <c r="E875">
        <v>36.018000000000001</v>
      </c>
      <c r="F875">
        <v>139.99700000000001</v>
      </c>
      <c r="G875">
        <v>757.5</v>
      </c>
      <c r="H875">
        <v>-33.454000000000001</v>
      </c>
      <c r="I875">
        <v>-4.3999999999999997E-2</v>
      </c>
      <c r="J875">
        <v>0.22</v>
      </c>
      <c r="K875">
        <v>7.9000000000000001E-2</v>
      </c>
      <c r="L875">
        <v>14400</v>
      </c>
      <c r="M875">
        <v>10068</v>
      </c>
    </row>
    <row r="876" spans="1:13" x14ac:dyDescent="0.25">
      <c r="A876">
        <v>883</v>
      </c>
      <c r="B876">
        <v>36.003</v>
      </c>
      <c r="C876">
        <v>139.994</v>
      </c>
      <c r="D876">
        <v>728.54100000000005</v>
      </c>
      <c r="E876">
        <v>36.003999999999998</v>
      </c>
      <c r="F876">
        <v>139.99199999999999</v>
      </c>
      <c r="G876">
        <v>758.6</v>
      </c>
      <c r="H876">
        <v>-30.059000000000001</v>
      </c>
      <c r="I876">
        <v>-0.04</v>
      </c>
      <c r="J876">
        <v>0.16700000000000001</v>
      </c>
      <c r="K876">
        <v>6.4000000000000001E-2</v>
      </c>
      <c r="L876">
        <v>14396</v>
      </c>
      <c r="M876">
        <v>10078</v>
      </c>
    </row>
    <row r="877" spans="1:13" x14ac:dyDescent="0.25">
      <c r="A877">
        <v>884</v>
      </c>
      <c r="B877">
        <v>35.926000000000002</v>
      </c>
      <c r="C877">
        <v>140.12799999999999</v>
      </c>
      <c r="D877">
        <v>794.67499999999995</v>
      </c>
      <c r="E877">
        <v>35.924999999999997</v>
      </c>
      <c r="F877">
        <v>140.12899999999999</v>
      </c>
      <c r="G877">
        <v>831</v>
      </c>
      <c r="H877">
        <v>-36.325000000000003</v>
      </c>
      <c r="I877">
        <v>-4.3999999999999997E-2</v>
      </c>
      <c r="J877">
        <v>0.09</v>
      </c>
      <c r="K877">
        <v>5.1999999999999998E-2</v>
      </c>
      <c r="L877">
        <v>14493</v>
      </c>
      <c r="M877">
        <v>10134</v>
      </c>
    </row>
    <row r="878" spans="1:13" x14ac:dyDescent="0.25">
      <c r="A878">
        <v>885</v>
      </c>
      <c r="B878">
        <v>36.408999999999999</v>
      </c>
      <c r="C878">
        <v>139.988</v>
      </c>
      <c r="D878">
        <v>243.32900000000001</v>
      </c>
      <c r="E878">
        <v>36.408999999999999</v>
      </c>
      <c r="F878">
        <v>139.988</v>
      </c>
      <c r="G878">
        <v>-9999</v>
      </c>
      <c r="H878">
        <v>-999</v>
      </c>
      <c r="I878">
        <v>-999</v>
      </c>
      <c r="J878">
        <v>1.6E-2</v>
      </c>
      <c r="K878">
        <v>-999</v>
      </c>
      <c r="L878">
        <v>14392</v>
      </c>
      <c r="M878">
        <v>9786</v>
      </c>
    </row>
    <row r="879" spans="1:13" x14ac:dyDescent="0.25">
      <c r="A879">
        <v>886</v>
      </c>
      <c r="B879">
        <v>36.548999999999999</v>
      </c>
      <c r="C879">
        <v>138.78399999999999</v>
      </c>
      <c r="D879">
        <v>747.26099999999997</v>
      </c>
      <c r="E879">
        <v>36.549999999999997</v>
      </c>
      <c r="F879">
        <v>138.78399999999999</v>
      </c>
      <c r="G879">
        <v>747</v>
      </c>
      <c r="H879">
        <v>0.26100000000000001</v>
      </c>
      <c r="I879">
        <v>0</v>
      </c>
      <c r="J879">
        <v>7.6999999999999999E-2</v>
      </c>
      <c r="K879">
        <v>1.6E-2</v>
      </c>
      <c r="L879">
        <v>13525</v>
      </c>
      <c r="M879">
        <v>9685</v>
      </c>
    </row>
    <row r="880" spans="1:13" x14ac:dyDescent="0.25">
      <c r="A880">
        <v>887</v>
      </c>
      <c r="B880">
        <v>36.384999999999998</v>
      </c>
      <c r="C880">
        <v>139.05799999999999</v>
      </c>
      <c r="D880">
        <v>3261.35</v>
      </c>
      <c r="E880">
        <v>36.384999999999998</v>
      </c>
      <c r="F880">
        <v>139.05699999999999</v>
      </c>
      <c r="G880">
        <v>3266.4</v>
      </c>
      <c r="H880">
        <v>-5.05</v>
      </c>
      <c r="I880">
        <v>-2E-3</v>
      </c>
      <c r="J880">
        <v>7.3999999999999996E-2</v>
      </c>
      <c r="K880">
        <v>1.6E-2</v>
      </c>
      <c r="L880">
        <v>13722</v>
      </c>
      <c r="M880">
        <v>9803</v>
      </c>
    </row>
    <row r="881" spans="1:13" x14ac:dyDescent="0.25">
      <c r="A881">
        <v>888</v>
      </c>
      <c r="B881">
        <v>36.597000000000001</v>
      </c>
      <c r="C881">
        <v>139.05099999999999</v>
      </c>
      <c r="D881">
        <v>1688.412</v>
      </c>
      <c r="E881">
        <v>36.597000000000001</v>
      </c>
      <c r="F881">
        <v>139.05000000000001</v>
      </c>
      <c r="G881">
        <v>1692</v>
      </c>
      <c r="H881">
        <v>-3.5880000000000001</v>
      </c>
      <c r="I881">
        <v>-2E-3</v>
      </c>
      <c r="J881">
        <v>8.1000000000000003E-2</v>
      </c>
      <c r="K881">
        <v>1.7999999999999999E-2</v>
      </c>
      <c r="L881">
        <v>13717</v>
      </c>
      <c r="M881">
        <v>9651</v>
      </c>
    </row>
    <row r="882" spans="1:13" x14ac:dyDescent="0.25">
      <c r="A882">
        <v>889</v>
      </c>
      <c r="B882">
        <v>36.768999999999998</v>
      </c>
      <c r="C882">
        <v>138.97200000000001</v>
      </c>
      <c r="D882">
        <v>494.32600000000002</v>
      </c>
      <c r="E882">
        <v>36.768999999999998</v>
      </c>
      <c r="F882">
        <v>138.971</v>
      </c>
      <c r="G882">
        <v>499.9</v>
      </c>
      <c r="H882">
        <v>-5.5739999999999998</v>
      </c>
      <c r="I882">
        <v>-1.0999999999999999E-2</v>
      </c>
      <c r="J882">
        <v>5.5E-2</v>
      </c>
      <c r="K882">
        <v>1.9E-2</v>
      </c>
      <c r="L882">
        <v>13660</v>
      </c>
      <c r="M882">
        <v>9527</v>
      </c>
    </row>
    <row r="883" spans="1:13" x14ac:dyDescent="0.25">
      <c r="A883">
        <v>890</v>
      </c>
      <c r="B883">
        <v>36.381</v>
      </c>
      <c r="C883">
        <v>138.876</v>
      </c>
      <c r="D883">
        <v>155.53399999999999</v>
      </c>
      <c r="E883">
        <v>36.381</v>
      </c>
      <c r="F883">
        <v>138.876</v>
      </c>
      <c r="G883">
        <v>156</v>
      </c>
      <c r="H883">
        <v>-0.46600000000000003</v>
      </c>
      <c r="I883">
        <v>-3.0000000000000001E-3</v>
      </c>
      <c r="J883">
        <v>3.9E-2</v>
      </c>
      <c r="K883">
        <v>0.01</v>
      </c>
      <c r="L883">
        <v>13591</v>
      </c>
      <c r="M883">
        <v>9806</v>
      </c>
    </row>
    <row r="884" spans="1:13" x14ac:dyDescent="0.25">
      <c r="A884">
        <v>891</v>
      </c>
      <c r="B884">
        <v>36.552</v>
      </c>
      <c r="C884">
        <v>138.922</v>
      </c>
      <c r="D884">
        <v>1256.26</v>
      </c>
      <c r="E884">
        <v>36.552</v>
      </c>
      <c r="F884">
        <v>138.92099999999999</v>
      </c>
      <c r="G884">
        <v>1239</v>
      </c>
      <c r="H884">
        <v>17.260000000000002</v>
      </c>
      <c r="I884">
        <v>1.4E-2</v>
      </c>
      <c r="J884">
        <v>4.7E-2</v>
      </c>
      <c r="K884">
        <v>2.3E-2</v>
      </c>
      <c r="L884">
        <v>13624</v>
      </c>
      <c r="M884">
        <v>9683</v>
      </c>
    </row>
    <row r="885" spans="1:13" x14ac:dyDescent="0.25">
      <c r="A885">
        <v>892</v>
      </c>
      <c r="B885">
        <v>36.658000000000001</v>
      </c>
      <c r="C885">
        <v>139.09399999999999</v>
      </c>
      <c r="D885">
        <v>636.82399999999996</v>
      </c>
      <c r="E885">
        <v>36.658000000000001</v>
      </c>
      <c r="F885">
        <v>139.09399999999999</v>
      </c>
      <c r="G885">
        <v>633</v>
      </c>
      <c r="H885">
        <v>3.8239999999999998</v>
      </c>
      <c r="I885">
        <v>6.0000000000000001E-3</v>
      </c>
      <c r="J885">
        <v>4.5999999999999999E-2</v>
      </c>
      <c r="K885">
        <v>1.4999999999999999E-2</v>
      </c>
      <c r="L885">
        <v>13748</v>
      </c>
      <c r="M885">
        <v>9607</v>
      </c>
    </row>
    <row r="886" spans="1:13" x14ac:dyDescent="0.25">
      <c r="A886">
        <v>893</v>
      </c>
      <c r="B886">
        <v>36.712000000000003</v>
      </c>
      <c r="C886">
        <v>139.209</v>
      </c>
      <c r="D886">
        <v>338.43099999999998</v>
      </c>
      <c r="E886">
        <v>36.709000000000003</v>
      </c>
      <c r="F886">
        <v>139.208</v>
      </c>
      <c r="G886">
        <v>331.9</v>
      </c>
      <c r="H886">
        <v>6.5309999999999997</v>
      </c>
      <c r="I886">
        <v>0.02</v>
      </c>
      <c r="J886">
        <v>0.32500000000000001</v>
      </c>
      <c r="K886">
        <v>8.5000000000000006E-2</v>
      </c>
      <c r="L886">
        <v>13831</v>
      </c>
      <c r="M886">
        <v>9568</v>
      </c>
    </row>
    <row r="887" spans="1:13" x14ac:dyDescent="0.25">
      <c r="A887">
        <v>894</v>
      </c>
      <c r="B887">
        <v>36.768999999999998</v>
      </c>
      <c r="C887">
        <v>139.22300000000001</v>
      </c>
      <c r="D887">
        <v>251.929</v>
      </c>
      <c r="E887">
        <v>36.768000000000001</v>
      </c>
      <c r="F887">
        <v>139.22300000000001</v>
      </c>
      <c r="G887">
        <v>359</v>
      </c>
      <c r="H887">
        <v>-107.071</v>
      </c>
      <c r="I887">
        <v>-0.29799999999999999</v>
      </c>
      <c r="J887">
        <v>8.4000000000000005E-2</v>
      </c>
      <c r="K887">
        <v>0.33500000000000002</v>
      </c>
      <c r="L887">
        <v>13841</v>
      </c>
      <c r="M887">
        <v>9527</v>
      </c>
    </row>
    <row r="888" spans="1:13" x14ac:dyDescent="0.25">
      <c r="A888">
        <v>895</v>
      </c>
      <c r="B888">
        <v>36.683</v>
      </c>
      <c r="C888">
        <v>138.983</v>
      </c>
      <c r="D888">
        <v>185.12700000000001</v>
      </c>
      <c r="E888">
        <v>36.683</v>
      </c>
      <c r="F888">
        <v>138.983</v>
      </c>
      <c r="G888">
        <v>184</v>
      </c>
      <c r="H888">
        <v>1.127</v>
      </c>
      <c r="I888">
        <v>6.0000000000000001E-3</v>
      </c>
      <c r="J888">
        <v>5.1999999999999998E-2</v>
      </c>
      <c r="K888">
        <v>1.6E-2</v>
      </c>
      <c r="L888">
        <v>13668</v>
      </c>
      <c r="M888">
        <v>9589</v>
      </c>
    </row>
    <row r="889" spans="1:13" x14ac:dyDescent="0.25">
      <c r="A889">
        <v>896</v>
      </c>
      <c r="B889">
        <v>36.750999999999998</v>
      </c>
      <c r="C889">
        <v>138.88800000000001</v>
      </c>
      <c r="D889">
        <v>56.366</v>
      </c>
      <c r="E889">
        <v>36.75</v>
      </c>
      <c r="F889">
        <v>138.88800000000001</v>
      </c>
      <c r="G889">
        <v>56</v>
      </c>
      <c r="H889">
        <v>0.36599999999999999</v>
      </c>
      <c r="I889">
        <v>7.0000000000000001E-3</v>
      </c>
      <c r="J889">
        <v>7.9000000000000001E-2</v>
      </c>
      <c r="K889">
        <v>2.8000000000000001E-2</v>
      </c>
      <c r="L889">
        <v>13600</v>
      </c>
      <c r="M889">
        <v>9540</v>
      </c>
    </row>
    <row r="890" spans="1:13" x14ac:dyDescent="0.25">
      <c r="A890">
        <v>897</v>
      </c>
      <c r="B890">
        <v>36.726999999999997</v>
      </c>
      <c r="C890">
        <v>138.869</v>
      </c>
      <c r="D890">
        <v>37.277999999999999</v>
      </c>
      <c r="E890">
        <v>36.728000000000002</v>
      </c>
      <c r="F890">
        <v>138.869</v>
      </c>
      <c r="G890">
        <v>35</v>
      </c>
      <c r="H890">
        <v>2.278</v>
      </c>
      <c r="I890">
        <v>6.5000000000000002E-2</v>
      </c>
      <c r="J890">
        <v>0.105</v>
      </c>
      <c r="K890">
        <v>0.1</v>
      </c>
      <c r="L890">
        <v>13586</v>
      </c>
      <c r="M890">
        <v>9557</v>
      </c>
    </row>
    <row r="891" spans="1:13" x14ac:dyDescent="0.25">
      <c r="A891">
        <v>898</v>
      </c>
      <c r="B891">
        <v>36.965000000000003</v>
      </c>
      <c r="C891">
        <v>139.619</v>
      </c>
      <c r="D891">
        <v>75.257000000000005</v>
      </c>
      <c r="E891">
        <v>36.963000000000001</v>
      </c>
      <c r="F891">
        <v>139.61799999999999</v>
      </c>
      <c r="G891">
        <v>-9999</v>
      </c>
      <c r="H891">
        <v>-999</v>
      </c>
      <c r="I891">
        <v>-999</v>
      </c>
      <c r="J891">
        <v>0.188</v>
      </c>
      <c r="K891">
        <v>-999</v>
      </c>
      <c r="L891">
        <v>14126</v>
      </c>
      <c r="M891">
        <v>9386</v>
      </c>
    </row>
    <row r="892" spans="1:13" x14ac:dyDescent="0.25">
      <c r="A892">
        <v>899</v>
      </c>
      <c r="B892">
        <v>36.322000000000003</v>
      </c>
      <c r="C892">
        <v>138.999</v>
      </c>
      <c r="D892">
        <v>550.08799999999997</v>
      </c>
      <c r="E892">
        <v>36.322000000000003</v>
      </c>
      <c r="F892">
        <v>139</v>
      </c>
      <c r="G892">
        <v>557.20000000000005</v>
      </c>
      <c r="H892">
        <v>-7.1120000000000001</v>
      </c>
      <c r="I892">
        <v>-1.2999999999999999E-2</v>
      </c>
      <c r="J892">
        <v>8.3000000000000004E-2</v>
      </c>
      <c r="K892">
        <v>2.5999999999999999E-2</v>
      </c>
      <c r="L892">
        <v>13680</v>
      </c>
      <c r="M892">
        <v>9849</v>
      </c>
    </row>
    <row r="893" spans="1:13" x14ac:dyDescent="0.25">
      <c r="A893">
        <v>900</v>
      </c>
      <c r="B893">
        <v>36.290999999999997</v>
      </c>
      <c r="C893">
        <v>139.07599999999999</v>
      </c>
      <c r="D893">
        <v>1217.7280000000001</v>
      </c>
      <c r="E893">
        <v>36.290999999999997</v>
      </c>
      <c r="F893">
        <v>139.07599999999999</v>
      </c>
      <c r="G893">
        <v>1228.7</v>
      </c>
      <c r="H893">
        <v>-10.972</v>
      </c>
      <c r="I893">
        <v>-8.9999999999999993E-3</v>
      </c>
      <c r="J893">
        <v>2.9000000000000001E-2</v>
      </c>
      <c r="K893">
        <v>1.2E-2</v>
      </c>
      <c r="L893">
        <v>13735</v>
      </c>
      <c r="M893">
        <v>9871</v>
      </c>
    </row>
    <row r="894" spans="1:13" x14ac:dyDescent="0.25">
      <c r="A894">
        <v>901</v>
      </c>
      <c r="B894">
        <v>36.28</v>
      </c>
      <c r="C894">
        <v>139.124</v>
      </c>
      <c r="D894">
        <v>1341.7950000000001</v>
      </c>
      <c r="E894">
        <v>36.28</v>
      </c>
      <c r="F894">
        <v>139.124</v>
      </c>
      <c r="G894">
        <v>-9999</v>
      </c>
      <c r="H894">
        <v>-999</v>
      </c>
      <c r="I894">
        <v>-999</v>
      </c>
      <c r="J894">
        <v>3.1E-2</v>
      </c>
      <c r="K894">
        <v>-999</v>
      </c>
      <c r="L894">
        <v>13770</v>
      </c>
      <c r="M894">
        <v>9879</v>
      </c>
    </row>
    <row r="895" spans="1:13" x14ac:dyDescent="0.25">
      <c r="A895">
        <v>902</v>
      </c>
      <c r="B895">
        <v>36.322000000000003</v>
      </c>
      <c r="C895">
        <v>138.88800000000001</v>
      </c>
      <c r="D895">
        <v>121.789</v>
      </c>
      <c r="E895">
        <v>36.320999999999998</v>
      </c>
      <c r="F895">
        <v>138.88800000000001</v>
      </c>
      <c r="G895">
        <v>122.4</v>
      </c>
      <c r="H895">
        <v>-0.61099999999999999</v>
      </c>
      <c r="I895">
        <v>-5.0000000000000001E-3</v>
      </c>
      <c r="J895">
        <v>6.0999999999999999E-2</v>
      </c>
      <c r="K895">
        <v>1.6E-2</v>
      </c>
      <c r="L895">
        <v>13600</v>
      </c>
      <c r="M895">
        <v>9849</v>
      </c>
    </row>
    <row r="896" spans="1:13" x14ac:dyDescent="0.25">
      <c r="A896">
        <v>903</v>
      </c>
      <c r="B896">
        <v>36.26</v>
      </c>
      <c r="C896">
        <v>139.02600000000001</v>
      </c>
      <c r="D896">
        <v>549.26199999999994</v>
      </c>
      <c r="E896">
        <v>36.261000000000003</v>
      </c>
      <c r="F896">
        <v>139.02600000000001</v>
      </c>
      <c r="G896">
        <v>552.20000000000005</v>
      </c>
      <c r="H896">
        <v>-2.9380000000000002</v>
      </c>
      <c r="I896">
        <v>-5.0000000000000001E-3</v>
      </c>
      <c r="J896">
        <v>7.0999999999999994E-2</v>
      </c>
      <c r="K896">
        <v>1.7999999999999999E-2</v>
      </c>
      <c r="L896">
        <v>13699</v>
      </c>
      <c r="M896">
        <v>9893</v>
      </c>
    </row>
    <row r="897" spans="1:13" x14ac:dyDescent="0.25">
      <c r="A897">
        <v>904</v>
      </c>
      <c r="B897">
        <v>36.270000000000003</v>
      </c>
      <c r="C897">
        <v>139.042</v>
      </c>
      <c r="D897">
        <v>554.21400000000006</v>
      </c>
      <c r="E897">
        <v>36.271000000000001</v>
      </c>
      <c r="F897">
        <v>139.04300000000001</v>
      </c>
      <c r="G897">
        <v>556.29999999999995</v>
      </c>
      <c r="H897">
        <v>-2.0859999999999999</v>
      </c>
      <c r="I897">
        <v>-4.0000000000000001E-3</v>
      </c>
      <c r="J897">
        <v>0.112</v>
      </c>
      <c r="K897">
        <v>2.5000000000000001E-2</v>
      </c>
      <c r="L897">
        <v>13711</v>
      </c>
      <c r="M897">
        <v>9886</v>
      </c>
    </row>
    <row r="898" spans="1:13" x14ac:dyDescent="0.25">
      <c r="A898">
        <v>905</v>
      </c>
      <c r="B898">
        <v>36.194000000000003</v>
      </c>
      <c r="C898">
        <v>139.06299999999999</v>
      </c>
      <c r="D898">
        <v>382.18200000000002</v>
      </c>
      <c r="E898">
        <v>36.194000000000003</v>
      </c>
      <c r="F898">
        <v>139.06399999999999</v>
      </c>
      <c r="G898">
        <v>385.2</v>
      </c>
      <c r="H898">
        <v>-3.0179999999999998</v>
      </c>
      <c r="I898">
        <v>-8.0000000000000002E-3</v>
      </c>
      <c r="J898">
        <v>7.5999999999999998E-2</v>
      </c>
      <c r="K898">
        <v>2.1000000000000001E-2</v>
      </c>
      <c r="L898">
        <v>13726</v>
      </c>
      <c r="M898">
        <v>9941</v>
      </c>
    </row>
    <row r="899" spans="1:13" x14ac:dyDescent="0.25">
      <c r="A899">
        <v>906</v>
      </c>
      <c r="B899">
        <v>36.273000000000003</v>
      </c>
      <c r="C899">
        <v>139.12799999999999</v>
      </c>
      <c r="D899">
        <v>411.81799999999998</v>
      </c>
      <c r="E899">
        <v>36.271999999999998</v>
      </c>
      <c r="F899">
        <v>139.12899999999999</v>
      </c>
      <c r="G899">
        <v>414.9</v>
      </c>
      <c r="H899">
        <v>-3.0819999999999999</v>
      </c>
      <c r="I899">
        <v>-7.0000000000000001E-3</v>
      </c>
      <c r="J899">
        <v>0.112</v>
      </c>
      <c r="K899">
        <v>2.8000000000000001E-2</v>
      </c>
      <c r="L899">
        <v>13773</v>
      </c>
      <c r="M899">
        <v>9884</v>
      </c>
    </row>
    <row r="900" spans="1:13" x14ac:dyDescent="0.25">
      <c r="A900">
        <v>907</v>
      </c>
      <c r="B900">
        <v>36.192</v>
      </c>
      <c r="C900">
        <v>138.96</v>
      </c>
      <c r="D900">
        <v>41.652999999999999</v>
      </c>
      <c r="E900">
        <v>36.192</v>
      </c>
      <c r="F900">
        <v>138.96</v>
      </c>
      <c r="G900">
        <v>41.9</v>
      </c>
      <c r="H900">
        <v>-0.247</v>
      </c>
      <c r="I900">
        <v>-6.0000000000000001E-3</v>
      </c>
      <c r="J900">
        <v>5.3999999999999999E-2</v>
      </c>
      <c r="K900">
        <v>2.1000000000000001E-2</v>
      </c>
      <c r="L900">
        <v>13652</v>
      </c>
      <c r="M900">
        <v>9942</v>
      </c>
    </row>
    <row r="901" spans="1:13" x14ac:dyDescent="0.25">
      <c r="A901">
        <v>908</v>
      </c>
      <c r="B901">
        <v>36.418999999999997</v>
      </c>
      <c r="C901">
        <v>138.79499999999999</v>
      </c>
      <c r="D901">
        <v>105.039</v>
      </c>
      <c r="E901">
        <v>36.418999999999997</v>
      </c>
      <c r="F901">
        <v>138.79499999999999</v>
      </c>
      <c r="G901">
        <v>104.5</v>
      </c>
      <c r="H901">
        <v>0.53900000000000003</v>
      </c>
      <c r="I901">
        <v>5.0000000000000001E-3</v>
      </c>
      <c r="J901">
        <v>0.03</v>
      </c>
      <c r="K901">
        <v>1.0999999999999999E-2</v>
      </c>
      <c r="L901">
        <v>13533</v>
      </c>
      <c r="M901">
        <v>9779</v>
      </c>
    </row>
    <row r="902" spans="1:13" x14ac:dyDescent="0.25">
      <c r="A902">
        <v>909</v>
      </c>
      <c r="B902">
        <v>36.277000000000001</v>
      </c>
      <c r="C902">
        <v>139.15299999999999</v>
      </c>
      <c r="D902">
        <v>1794.01</v>
      </c>
      <c r="E902">
        <v>36.277999999999999</v>
      </c>
      <c r="F902">
        <v>139.15600000000001</v>
      </c>
      <c r="G902">
        <v>1808.8</v>
      </c>
      <c r="H902">
        <v>-14.79</v>
      </c>
      <c r="I902">
        <v>-8.0000000000000002E-3</v>
      </c>
      <c r="J902">
        <v>0.249</v>
      </c>
      <c r="K902">
        <v>5.6000000000000001E-2</v>
      </c>
      <c r="L902">
        <v>13791</v>
      </c>
      <c r="M902">
        <v>9881</v>
      </c>
    </row>
    <row r="903" spans="1:13" x14ac:dyDescent="0.25">
      <c r="A903">
        <v>910</v>
      </c>
      <c r="B903">
        <v>36.216999999999999</v>
      </c>
      <c r="C903">
        <v>138.803</v>
      </c>
      <c r="D903">
        <v>302.62200000000001</v>
      </c>
      <c r="E903">
        <v>36.216999999999999</v>
      </c>
      <c r="F903">
        <v>138.803</v>
      </c>
      <c r="G903">
        <v>303.2</v>
      </c>
      <c r="H903">
        <v>-0.57799999999999996</v>
      </c>
      <c r="I903">
        <v>-2E-3</v>
      </c>
      <c r="J903">
        <v>5.8999999999999997E-2</v>
      </c>
      <c r="K903">
        <v>1.2999999999999999E-2</v>
      </c>
      <c r="L903">
        <v>13539</v>
      </c>
      <c r="M903">
        <v>9924</v>
      </c>
    </row>
    <row r="904" spans="1:13" x14ac:dyDescent="0.25">
      <c r="A904">
        <v>911</v>
      </c>
      <c r="B904">
        <v>36.112000000000002</v>
      </c>
      <c r="C904">
        <v>139.19800000000001</v>
      </c>
      <c r="D904">
        <v>901.33</v>
      </c>
      <c r="E904">
        <v>36.113</v>
      </c>
      <c r="F904">
        <v>139.19800000000001</v>
      </c>
      <c r="G904">
        <v>905</v>
      </c>
      <c r="H904">
        <v>-3.67</v>
      </c>
      <c r="I904">
        <v>-4.0000000000000001E-3</v>
      </c>
      <c r="J904">
        <v>0.13300000000000001</v>
      </c>
      <c r="K904">
        <v>0.03</v>
      </c>
      <c r="L904">
        <v>13823</v>
      </c>
      <c r="M904">
        <v>10000</v>
      </c>
    </row>
    <row r="905" spans="1:13" x14ac:dyDescent="0.25">
      <c r="A905">
        <v>912</v>
      </c>
      <c r="B905">
        <v>36.134999999999998</v>
      </c>
      <c r="C905">
        <v>139.28299999999999</v>
      </c>
      <c r="D905">
        <v>941.61699999999996</v>
      </c>
      <c r="E905">
        <v>36.134999999999998</v>
      </c>
      <c r="F905">
        <v>139.28200000000001</v>
      </c>
      <c r="G905">
        <v>-9999</v>
      </c>
      <c r="H905">
        <v>-999</v>
      </c>
      <c r="I905">
        <v>-999</v>
      </c>
      <c r="J905">
        <v>7.3999999999999996E-2</v>
      </c>
      <c r="K905">
        <v>-999</v>
      </c>
      <c r="L905">
        <v>13884</v>
      </c>
      <c r="M905">
        <v>9983</v>
      </c>
    </row>
    <row r="906" spans="1:13" x14ac:dyDescent="0.25">
      <c r="A906">
        <v>913</v>
      </c>
      <c r="B906">
        <v>36.137</v>
      </c>
      <c r="C906">
        <v>139.37799999999999</v>
      </c>
      <c r="D906">
        <v>968.03300000000002</v>
      </c>
      <c r="E906">
        <v>36.137999999999998</v>
      </c>
      <c r="F906">
        <v>139.37799999999999</v>
      </c>
      <c r="G906">
        <v>1000</v>
      </c>
      <c r="H906">
        <v>-31.966999999999999</v>
      </c>
      <c r="I906">
        <v>-3.2000000000000001E-2</v>
      </c>
      <c r="J906">
        <v>0.13900000000000001</v>
      </c>
      <c r="K906">
        <v>5.2999999999999999E-2</v>
      </c>
      <c r="L906">
        <v>13953</v>
      </c>
      <c r="M906">
        <v>9982</v>
      </c>
    </row>
    <row r="907" spans="1:13" x14ac:dyDescent="0.25">
      <c r="A907">
        <v>914</v>
      </c>
      <c r="B907">
        <v>36.084000000000003</v>
      </c>
      <c r="C907">
        <v>139.43799999999999</v>
      </c>
      <c r="D907">
        <v>974.00300000000004</v>
      </c>
      <c r="E907">
        <v>36.084000000000003</v>
      </c>
      <c r="F907">
        <v>139.43799999999999</v>
      </c>
      <c r="G907">
        <v>1019</v>
      </c>
      <c r="H907">
        <v>-44.997</v>
      </c>
      <c r="I907">
        <v>-4.3999999999999997E-2</v>
      </c>
      <c r="J907">
        <v>1.9E-2</v>
      </c>
      <c r="K907">
        <v>3.7999999999999999E-2</v>
      </c>
      <c r="L907">
        <v>13996</v>
      </c>
      <c r="M907">
        <v>10020</v>
      </c>
    </row>
    <row r="908" spans="1:13" x14ac:dyDescent="0.25">
      <c r="A908">
        <v>915</v>
      </c>
      <c r="B908">
        <v>35.984000000000002</v>
      </c>
      <c r="C908">
        <v>139.517</v>
      </c>
      <c r="D908">
        <v>1203.673</v>
      </c>
      <c r="E908">
        <v>35.984999999999999</v>
      </c>
      <c r="F908">
        <v>139.51900000000001</v>
      </c>
      <c r="G908">
        <v>-9999</v>
      </c>
      <c r="H908">
        <v>-999</v>
      </c>
      <c r="I908">
        <v>-999</v>
      </c>
      <c r="J908">
        <v>0.182</v>
      </c>
      <c r="K908">
        <v>-999</v>
      </c>
      <c r="L908">
        <v>14053</v>
      </c>
      <c r="M908">
        <v>10092</v>
      </c>
    </row>
    <row r="909" spans="1:13" x14ac:dyDescent="0.25">
      <c r="A909">
        <v>916</v>
      </c>
      <c r="B909">
        <v>35.892000000000003</v>
      </c>
      <c r="C909">
        <v>139.56200000000001</v>
      </c>
      <c r="D909">
        <v>1975.2919999999999</v>
      </c>
      <c r="E909">
        <v>35.890999999999998</v>
      </c>
      <c r="F909">
        <v>139.56</v>
      </c>
      <c r="G909">
        <v>2020</v>
      </c>
      <c r="H909">
        <v>-44.707999999999998</v>
      </c>
      <c r="I909">
        <v>-2.1999999999999999E-2</v>
      </c>
      <c r="J909">
        <v>0.222</v>
      </c>
      <c r="K909">
        <v>6.0999999999999999E-2</v>
      </c>
      <c r="L909">
        <v>14085</v>
      </c>
      <c r="M909">
        <v>10158</v>
      </c>
    </row>
    <row r="910" spans="1:13" x14ac:dyDescent="0.25">
      <c r="A910">
        <v>917</v>
      </c>
      <c r="B910">
        <v>36.091999999999999</v>
      </c>
      <c r="C910">
        <v>139.428</v>
      </c>
      <c r="D910">
        <v>44.076999999999998</v>
      </c>
      <c r="E910">
        <v>36.091999999999999</v>
      </c>
      <c r="F910">
        <v>139.429</v>
      </c>
      <c r="G910">
        <v>-9999</v>
      </c>
      <c r="H910">
        <v>-999</v>
      </c>
      <c r="I910">
        <v>-999</v>
      </c>
      <c r="J910">
        <v>6.2E-2</v>
      </c>
      <c r="K910">
        <v>-999</v>
      </c>
      <c r="L910">
        <v>13989</v>
      </c>
      <c r="M910">
        <v>10014</v>
      </c>
    </row>
    <row r="911" spans="1:13" x14ac:dyDescent="0.25">
      <c r="A911">
        <v>918</v>
      </c>
      <c r="B911">
        <v>36.018999999999998</v>
      </c>
      <c r="C911">
        <v>139.48099999999999</v>
      </c>
      <c r="D911">
        <v>139.779</v>
      </c>
      <c r="E911">
        <v>36.018000000000001</v>
      </c>
      <c r="F911">
        <v>139.48099999999999</v>
      </c>
      <c r="G911">
        <v>140</v>
      </c>
      <c r="H911">
        <v>-0.221</v>
      </c>
      <c r="I911">
        <v>-2E-3</v>
      </c>
      <c r="J911">
        <v>8.5000000000000006E-2</v>
      </c>
      <c r="K911">
        <v>1.7999999999999999E-2</v>
      </c>
      <c r="L911">
        <v>14027</v>
      </c>
      <c r="M911">
        <v>10067</v>
      </c>
    </row>
    <row r="912" spans="1:13" x14ac:dyDescent="0.25">
      <c r="A912">
        <v>919</v>
      </c>
      <c r="B912">
        <v>35.921999999999997</v>
      </c>
      <c r="C912">
        <v>139.453</v>
      </c>
      <c r="D912">
        <v>215.32300000000001</v>
      </c>
      <c r="E912">
        <v>35.921999999999997</v>
      </c>
      <c r="F912">
        <v>139.45400000000001</v>
      </c>
      <c r="G912">
        <v>222</v>
      </c>
      <c r="H912">
        <v>-6.6769999999999996</v>
      </c>
      <c r="I912">
        <v>-0.03</v>
      </c>
      <c r="J912">
        <v>7.0999999999999994E-2</v>
      </c>
      <c r="K912">
        <v>3.6999999999999998E-2</v>
      </c>
      <c r="L912">
        <v>14007</v>
      </c>
      <c r="M912">
        <v>10137</v>
      </c>
    </row>
    <row r="913" spans="1:13" x14ac:dyDescent="0.25">
      <c r="A913">
        <v>920</v>
      </c>
      <c r="B913">
        <v>35.957999999999998</v>
      </c>
      <c r="C913">
        <v>139.47399999999999</v>
      </c>
      <c r="D913">
        <v>217.10900000000001</v>
      </c>
      <c r="E913">
        <v>35.956000000000003</v>
      </c>
      <c r="F913">
        <v>139.47399999999999</v>
      </c>
      <c r="G913">
        <v>227</v>
      </c>
      <c r="H913">
        <v>-9.891</v>
      </c>
      <c r="I913">
        <v>-4.3999999999999997E-2</v>
      </c>
      <c r="J913">
        <v>0.183</v>
      </c>
      <c r="K913">
        <v>7.0999999999999994E-2</v>
      </c>
      <c r="L913">
        <v>14022</v>
      </c>
      <c r="M913">
        <v>10111</v>
      </c>
    </row>
    <row r="914" spans="1:13" x14ac:dyDescent="0.25">
      <c r="A914">
        <v>921</v>
      </c>
      <c r="B914">
        <v>35.954999999999998</v>
      </c>
      <c r="C914">
        <v>139.51</v>
      </c>
      <c r="D914">
        <v>714.755</v>
      </c>
      <c r="E914">
        <v>35.953000000000003</v>
      </c>
      <c r="F914">
        <v>139.511</v>
      </c>
      <c r="G914">
        <v>712.5</v>
      </c>
      <c r="H914">
        <v>2.2549999999999999</v>
      </c>
      <c r="I914">
        <v>3.0000000000000001E-3</v>
      </c>
      <c r="J914">
        <v>0.21299999999999999</v>
      </c>
      <c r="K914">
        <v>4.5999999999999999E-2</v>
      </c>
      <c r="L914">
        <v>14048</v>
      </c>
      <c r="M914">
        <v>10113</v>
      </c>
    </row>
    <row r="915" spans="1:13" x14ac:dyDescent="0.25">
      <c r="A915">
        <v>922</v>
      </c>
      <c r="B915">
        <v>35.966999999999999</v>
      </c>
      <c r="C915">
        <v>139.345</v>
      </c>
      <c r="D915">
        <v>65.311000000000007</v>
      </c>
      <c r="E915">
        <v>35.966000000000001</v>
      </c>
      <c r="F915">
        <v>139.345</v>
      </c>
      <c r="G915">
        <v>85</v>
      </c>
      <c r="H915">
        <v>-19.689</v>
      </c>
      <c r="I915">
        <v>-0.23200000000000001</v>
      </c>
      <c r="J915">
        <v>0.152</v>
      </c>
      <c r="K915">
        <v>0.25900000000000001</v>
      </c>
      <c r="L915">
        <v>13929</v>
      </c>
      <c r="M915">
        <v>10104</v>
      </c>
    </row>
    <row r="916" spans="1:13" x14ac:dyDescent="0.25">
      <c r="A916">
        <v>923</v>
      </c>
      <c r="B916">
        <v>35.979999999999997</v>
      </c>
      <c r="C916">
        <v>139.37700000000001</v>
      </c>
      <c r="D916">
        <v>90.998999999999995</v>
      </c>
      <c r="E916">
        <v>35.978999999999999</v>
      </c>
      <c r="F916">
        <v>139.37799999999999</v>
      </c>
      <c r="G916">
        <v>100</v>
      </c>
      <c r="H916">
        <v>-9.0009999999999994</v>
      </c>
      <c r="I916">
        <v>-0.09</v>
      </c>
      <c r="J916">
        <v>0.125</v>
      </c>
      <c r="K916">
        <v>9.9000000000000005E-2</v>
      </c>
      <c r="L916">
        <v>13952</v>
      </c>
      <c r="M916">
        <v>10095</v>
      </c>
    </row>
    <row r="917" spans="1:13" x14ac:dyDescent="0.25">
      <c r="A917">
        <v>924</v>
      </c>
      <c r="B917">
        <v>35.984999999999999</v>
      </c>
      <c r="C917">
        <v>139.40199999999999</v>
      </c>
      <c r="D917">
        <v>202.477</v>
      </c>
      <c r="E917">
        <v>35.984000000000002</v>
      </c>
      <c r="F917">
        <v>139.40199999999999</v>
      </c>
      <c r="G917">
        <v>207</v>
      </c>
      <c r="H917">
        <v>-4.5229999999999997</v>
      </c>
      <c r="I917">
        <v>-2.1999999999999999E-2</v>
      </c>
      <c r="J917">
        <v>0.157</v>
      </c>
      <c r="K917">
        <v>4.8000000000000001E-2</v>
      </c>
      <c r="L917">
        <v>13970</v>
      </c>
      <c r="M917">
        <v>10091</v>
      </c>
    </row>
    <row r="918" spans="1:13" x14ac:dyDescent="0.25">
      <c r="A918">
        <v>925</v>
      </c>
      <c r="B918">
        <v>35.959000000000003</v>
      </c>
      <c r="C918">
        <v>139.47800000000001</v>
      </c>
      <c r="D918">
        <v>468.36399999999998</v>
      </c>
      <c r="E918">
        <v>35.956000000000003</v>
      </c>
      <c r="F918">
        <v>139.47399999999999</v>
      </c>
      <c r="G918">
        <v>471</v>
      </c>
      <c r="H918">
        <v>-2.6360000000000001</v>
      </c>
      <c r="I918">
        <v>-6.0000000000000001E-3</v>
      </c>
      <c r="J918">
        <v>0.52500000000000002</v>
      </c>
      <c r="K918">
        <v>0.109</v>
      </c>
      <c r="L918">
        <v>14025</v>
      </c>
      <c r="M918">
        <v>10110</v>
      </c>
    </row>
    <row r="919" spans="1:13" x14ac:dyDescent="0.25">
      <c r="A919">
        <v>926</v>
      </c>
      <c r="B919">
        <v>35.976999999999997</v>
      </c>
      <c r="C919">
        <v>139.38999999999999</v>
      </c>
      <c r="D919">
        <v>101.089</v>
      </c>
      <c r="E919">
        <v>35.976999999999997</v>
      </c>
      <c r="F919">
        <v>139.39099999999999</v>
      </c>
      <c r="G919">
        <v>87</v>
      </c>
      <c r="H919">
        <v>14.089</v>
      </c>
      <c r="I919">
        <v>0.16200000000000001</v>
      </c>
      <c r="J919">
        <v>0.128</v>
      </c>
      <c r="K919">
        <v>0.189</v>
      </c>
      <c r="L919">
        <v>13961</v>
      </c>
      <c r="M919">
        <v>10097</v>
      </c>
    </row>
    <row r="920" spans="1:13" x14ac:dyDescent="0.25">
      <c r="A920">
        <v>927</v>
      </c>
      <c r="B920">
        <v>36.018999999999998</v>
      </c>
      <c r="C920">
        <v>139.381</v>
      </c>
      <c r="D920">
        <v>153.84299999999999</v>
      </c>
      <c r="E920">
        <v>36.018999999999998</v>
      </c>
      <c r="F920">
        <v>139.38200000000001</v>
      </c>
      <c r="G920">
        <v>146</v>
      </c>
      <c r="H920">
        <v>7.843</v>
      </c>
      <c r="I920">
        <v>5.3999999999999999E-2</v>
      </c>
      <c r="J920">
        <v>7.2999999999999995E-2</v>
      </c>
      <c r="K920">
        <v>6.8000000000000005E-2</v>
      </c>
      <c r="L920">
        <v>13955</v>
      </c>
      <c r="M920">
        <v>10067</v>
      </c>
    </row>
    <row r="921" spans="1:13" x14ac:dyDescent="0.25">
      <c r="A921">
        <v>928</v>
      </c>
      <c r="B921">
        <v>36.008000000000003</v>
      </c>
      <c r="C921">
        <v>139.422</v>
      </c>
      <c r="D921">
        <v>157.804</v>
      </c>
      <c r="E921">
        <v>36.008000000000003</v>
      </c>
      <c r="F921">
        <v>139.42099999999999</v>
      </c>
      <c r="G921">
        <v>154</v>
      </c>
      <c r="H921">
        <v>3.8039999999999998</v>
      </c>
      <c r="I921">
        <v>2.5000000000000001E-2</v>
      </c>
      <c r="J921">
        <v>6.0999999999999999E-2</v>
      </c>
      <c r="K921">
        <v>3.6999999999999998E-2</v>
      </c>
      <c r="L921">
        <v>13984</v>
      </c>
      <c r="M921">
        <v>10075</v>
      </c>
    </row>
    <row r="922" spans="1:13" x14ac:dyDescent="0.25">
      <c r="A922">
        <v>929</v>
      </c>
      <c r="B922">
        <v>35.935000000000002</v>
      </c>
      <c r="C922">
        <v>139.44200000000001</v>
      </c>
      <c r="D922">
        <v>40.381999999999998</v>
      </c>
      <c r="E922">
        <v>35.935000000000002</v>
      </c>
      <c r="F922">
        <v>139.44200000000001</v>
      </c>
      <c r="G922">
        <v>54</v>
      </c>
      <c r="H922">
        <v>-13.618</v>
      </c>
      <c r="I922">
        <v>-0.252</v>
      </c>
      <c r="J922">
        <v>5.7000000000000002E-2</v>
      </c>
      <c r="K922">
        <v>0.26800000000000002</v>
      </c>
      <c r="L922">
        <v>13999</v>
      </c>
      <c r="M922">
        <v>10127</v>
      </c>
    </row>
    <row r="923" spans="1:13" x14ac:dyDescent="0.25">
      <c r="A923">
        <v>930</v>
      </c>
      <c r="B923">
        <v>35.957999999999998</v>
      </c>
      <c r="C923">
        <v>139.47200000000001</v>
      </c>
      <c r="D923">
        <v>47.15</v>
      </c>
      <c r="E923">
        <v>35.956000000000003</v>
      </c>
      <c r="F923">
        <v>139.47399999999999</v>
      </c>
      <c r="G923">
        <v>66</v>
      </c>
      <c r="H923">
        <v>-18.850000000000001</v>
      </c>
      <c r="I923">
        <v>-0.28599999999999998</v>
      </c>
      <c r="J923">
        <v>0.28799999999999998</v>
      </c>
      <c r="K923">
        <v>0.371</v>
      </c>
      <c r="L923">
        <v>14020</v>
      </c>
      <c r="M923">
        <v>10111</v>
      </c>
    </row>
    <row r="924" spans="1:13" x14ac:dyDescent="0.25">
      <c r="A924">
        <v>931</v>
      </c>
      <c r="B924">
        <v>35.988</v>
      </c>
      <c r="C924">
        <v>139.43700000000001</v>
      </c>
      <c r="D924">
        <v>373.03100000000001</v>
      </c>
      <c r="E924">
        <v>35.988</v>
      </c>
      <c r="F924">
        <v>139.43700000000001</v>
      </c>
      <c r="G924">
        <v>-9999</v>
      </c>
      <c r="H924">
        <v>-999</v>
      </c>
      <c r="I924">
        <v>-999</v>
      </c>
      <c r="J924">
        <v>2.9000000000000001E-2</v>
      </c>
      <c r="K924">
        <v>-999</v>
      </c>
      <c r="L924">
        <v>13995</v>
      </c>
      <c r="M924">
        <v>10089</v>
      </c>
    </row>
    <row r="925" spans="1:13" x14ac:dyDescent="0.25">
      <c r="A925">
        <v>932</v>
      </c>
      <c r="B925">
        <v>35.801000000000002</v>
      </c>
      <c r="C925">
        <v>139.648</v>
      </c>
      <c r="D925">
        <v>2063.1289999999999</v>
      </c>
      <c r="E925">
        <v>35.802</v>
      </c>
      <c r="F925">
        <v>139.648</v>
      </c>
      <c r="G925">
        <v>2095</v>
      </c>
      <c r="H925">
        <v>-31.870999999999999</v>
      </c>
      <c r="I925">
        <v>-1.4999999999999999E-2</v>
      </c>
      <c r="J925">
        <v>0.14499999999999999</v>
      </c>
      <c r="K925">
        <v>4.1000000000000002E-2</v>
      </c>
      <c r="L925">
        <v>14147</v>
      </c>
      <c r="M925">
        <v>10224</v>
      </c>
    </row>
    <row r="926" spans="1:13" x14ac:dyDescent="0.25">
      <c r="A926">
        <v>933</v>
      </c>
      <c r="B926">
        <v>35.787999999999997</v>
      </c>
      <c r="C926">
        <v>139.72800000000001</v>
      </c>
      <c r="D926">
        <v>2095.36</v>
      </c>
      <c r="E926">
        <v>35.787999999999997</v>
      </c>
      <c r="F926">
        <v>139.72800000000001</v>
      </c>
      <c r="G926">
        <v>2137</v>
      </c>
      <c r="H926">
        <v>-41.64</v>
      </c>
      <c r="I926">
        <v>-1.9E-2</v>
      </c>
      <c r="J926">
        <v>4.8000000000000001E-2</v>
      </c>
      <c r="K926">
        <v>2.5000000000000001E-2</v>
      </c>
      <c r="L926">
        <v>14205</v>
      </c>
      <c r="M926">
        <v>10233</v>
      </c>
    </row>
    <row r="927" spans="1:13" x14ac:dyDescent="0.25">
      <c r="A927">
        <v>935</v>
      </c>
      <c r="B927">
        <v>35.783999999999999</v>
      </c>
      <c r="C927">
        <v>139.745</v>
      </c>
      <c r="D927">
        <v>118.563</v>
      </c>
      <c r="E927">
        <v>35.783999999999999</v>
      </c>
      <c r="F927">
        <v>139.744</v>
      </c>
      <c r="G927">
        <v>-9999</v>
      </c>
      <c r="H927">
        <v>-999</v>
      </c>
      <c r="I927">
        <v>-999</v>
      </c>
      <c r="J927">
        <v>0.104</v>
      </c>
      <c r="K927">
        <v>-999</v>
      </c>
      <c r="L927">
        <v>14217</v>
      </c>
      <c r="M927">
        <v>10236</v>
      </c>
    </row>
    <row r="928" spans="1:13" x14ac:dyDescent="0.25">
      <c r="A928">
        <v>936</v>
      </c>
      <c r="B928">
        <v>35.783999999999999</v>
      </c>
      <c r="C928">
        <v>139.745</v>
      </c>
      <c r="D928">
        <v>118.563</v>
      </c>
      <c r="E928">
        <v>35.783999999999999</v>
      </c>
      <c r="F928">
        <v>139.744</v>
      </c>
      <c r="G928">
        <v>117</v>
      </c>
      <c r="H928">
        <v>1.5629999999999999</v>
      </c>
      <c r="I928">
        <v>1.2999999999999999E-2</v>
      </c>
      <c r="J928">
        <v>0.104</v>
      </c>
      <c r="K928">
        <v>3.4000000000000002E-2</v>
      </c>
      <c r="L928">
        <v>14217</v>
      </c>
      <c r="M928">
        <v>10236</v>
      </c>
    </row>
    <row r="929" spans="1:13" x14ac:dyDescent="0.25">
      <c r="A929">
        <v>937</v>
      </c>
      <c r="B929">
        <v>35.759</v>
      </c>
      <c r="C929">
        <v>139.792</v>
      </c>
      <c r="D929">
        <v>2217.5729999999999</v>
      </c>
      <c r="E929">
        <v>35.76</v>
      </c>
      <c r="F929">
        <v>139.79300000000001</v>
      </c>
      <c r="G929">
        <v>2250</v>
      </c>
      <c r="H929">
        <v>-32.427</v>
      </c>
      <c r="I929">
        <v>-1.4E-2</v>
      </c>
      <c r="J929">
        <v>0.123</v>
      </c>
      <c r="K929">
        <v>3.5000000000000003E-2</v>
      </c>
      <c r="L929">
        <v>14251</v>
      </c>
      <c r="M929">
        <v>10254</v>
      </c>
    </row>
    <row r="930" spans="1:13" x14ac:dyDescent="0.25">
      <c r="A930">
        <v>938</v>
      </c>
      <c r="B930">
        <v>35.750999999999998</v>
      </c>
      <c r="C930">
        <v>139.82</v>
      </c>
      <c r="D930">
        <v>237.72800000000001</v>
      </c>
      <c r="E930">
        <v>35.75</v>
      </c>
      <c r="F930">
        <v>139.82</v>
      </c>
      <c r="G930">
        <v>-9999</v>
      </c>
      <c r="H930">
        <v>-999</v>
      </c>
      <c r="I930">
        <v>-999</v>
      </c>
      <c r="J930">
        <v>7.8E-2</v>
      </c>
      <c r="K930">
        <v>-999</v>
      </c>
      <c r="L930">
        <v>14271</v>
      </c>
      <c r="M930">
        <v>10260</v>
      </c>
    </row>
    <row r="931" spans="1:13" x14ac:dyDescent="0.25">
      <c r="A931">
        <v>939</v>
      </c>
      <c r="B931">
        <v>35.750999999999998</v>
      </c>
      <c r="C931">
        <v>139.82</v>
      </c>
      <c r="D931">
        <v>237.72800000000001</v>
      </c>
      <c r="E931">
        <v>35.75</v>
      </c>
      <c r="F931">
        <v>139.82</v>
      </c>
      <c r="G931">
        <v>90.2</v>
      </c>
      <c r="H931">
        <v>147.52799999999999</v>
      </c>
      <c r="I931">
        <v>1.6359999999999999</v>
      </c>
      <c r="J931">
        <v>7.8E-2</v>
      </c>
      <c r="K931">
        <v>1.6519999999999999</v>
      </c>
      <c r="L931">
        <v>14271</v>
      </c>
      <c r="M931">
        <v>10260</v>
      </c>
    </row>
    <row r="932" spans="1:13" x14ac:dyDescent="0.25">
      <c r="A932">
        <v>940</v>
      </c>
      <c r="B932">
        <v>35.741999999999997</v>
      </c>
      <c r="C932">
        <v>139.81700000000001</v>
      </c>
      <c r="D932">
        <v>3.04</v>
      </c>
      <c r="E932">
        <v>35.743000000000002</v>
      </c>
      <c r="F932">
        <v>139.81800000000001</v>
      </c>
      <c r="G932">
        <v>-9999</v>
      </c>
      <c r="H932">
        <v>-999</v>
      </c>
      <c r="I932">
        <v>-999</v>
      </c>
      <c r="J932">
        <v>9.0999999999999998E-2</v>
      </c>
      <c r="K932">
        <v>-999</v>
      </c>
      <c r="L932">
        <v>14269</v>
      </c>
      <c r="M932">
        <v>10266</v>
      </c>
    </row>
    <row r="933" spans="1:13" x14ac:dyDescent="0.25">
      <c r="A933">
        <v>941</v>
      </c>
      <c r="B933">
        <v>35.741999999999997</v>
      </c>
      <c r="C933">
        <v>139.81700000000001</v>
      </c>
      <c r="D933">
        <v>3.04</v>
      </c>
      <c r="E933">
        <v>35.743000000000002</v>
      </c>
      <c r="F933">
        <v>139.81800000000001</v>
      </c>
      <c r="G933">
        <v>-9999</v>
      </c>
      <c r="H933">
        <v>-999</v>
      </c>
      <c r="I933">
        <v>-999</v>
      </c>
      <c r="J933">
        <v>9.0999999999999998E-2</v>
      </c>
      <c r="K933">
        <v>-999</v>
      </c>
      <c r="L933">
        <v>14269</v>
      </c>
      <c r="M933">
        <v>10266</v>
      </c>
    </row>
    <row r="934" spans="1:13" x14ac:dyDescent="0.25">
      <c r="A934">
        <v>942</v>
      </c>
      <c r="B934">
        <v>35.722000000000001</v>
      </c>
      <c r="C934">
        <v>139.84399999999999</v>
      </c>
      <c r="D934">
        <v>766.73099999999999</v>
      </c>
      <c r="E934">
        <v>35.720999999999997</v>
      </c>
      <c r="F934">
        <v>139.84399999999999</v>
      </c>
      <c r="G934">
        <v>-9999</v>
      </c>
      <c r="H934">
        <v>-999</v>
      </c>
      <c r="I934">
        <v>-999</v>
      </c>
      <c r="J934">
        <v>6.2E-2</v>
      </c>
      <c r="K934">
        <v>-999</v>
      </c>
      <c r="L934">
        <v>14288</v>
      </c>
      <c r="M934">
        <v>10281</v>
      </c>
    </row>
    <row r="935" spans="1:13" x14ac:dyDescent="0.25">
      <c r="A935">
        <v>943</v>
      </c>
      <c r="B935">
        <v>35.722000000000001</v>
      </c>
      <c r="C935">
        <v>139.84399999999999</v>
      </c>
      <c r="D935">
        <v>766.73099999999999</v>
      </c>
      <c r="E935">
        <v>35.720999999999997</v>
      </c>
      <c r="F935">
        <v>139.84399999999999</v>
      </c>
      <c r="G935">
        <v>-9999</v>
      </c>
      <c r="H935">
        <v>-999</v>
      </c>
      <c r="I935">
        <v>-999</v>
      </c>
      <c r="J935">
        <v>6.2E-2</v>
      </c>
      <c r="K935">
        <v>-999</v>
      </c>
      <c r="L935">
        <v>14288</v>
      </c>
      <c r="M935">
        <v>10281</v>
      </c>
    </row>
    <row r="936" spans="1:13" x14ac:dyDescent="0.25">
      <c r="A936">
        <v>944</v>
      </c>
      <c r="B936">
        <v>35.680999999999997</v>
      </c>
      <c r="C936">
        <v>139.84899999999999</v>
      </c>
      <c r="D936">
        <v>2463.7890000000002</v>
      </c>
      <c r="E936">
        <v>35.683</v>
      </c>
      <c r="F936">
        <v>139.84700000000001</v>
      </c>
      <c r="G936">
        <v>2938</v>
      </c>
      <c r="H936">
        <v>-474.21100000000001</v>
      </c>
      <c r="I936">
        <v>-0.161</v>
      </c>
      <c r="J936">
        <v>0.28399999999999997</v>
      </c>
      <c r="K936">
        <v>0.20100000000000001</v>
      </c>
      <c r="L936">
        <v>14292</v>
      </c>
      <c r="M936">
        <v>10310</v>
      </c>
    </row>
    <row r="937" spans="1:13" x14ac:dyDescent="0.25">
      <c r="A937">
        <v>945</v>
      </c>
      <c r="B937">
        <v>35.655000000000001</v>
      </c>
      <c r="C937">
        <v>139.84700000000001</v>
      </c>
      <c r="D937">
        <v>3254.944</v>
      </c>
      <c r="E937">
        <v>35.654000000000003</v>
      </c>
      <c r="F937">
        <v>139.84200000000001</v>
      </c>
      <c r="G937">
        <v>2940</v>
      </c>
      <c r="H937">
        <v>314.94400000000002</v>
      </c>
      <c r="I937">
        <v>0.107</v>
      </c>
      <c r="J937">
        <v>0.42</v>
      </c>
      <c r="K937">
        <v>0.191</v>
      </c>
      <c r="L937">
        <v>14290</v>
      </c>
      <c r="M937">
        <v>10329</v>
      </c>
    </row>
    <row r="938" spans="1:13" x14ac:dyDescent="0.25">
      <c r="A938">
        <v>946</v>
      </c>
      <c r="B938">
        <v>35.832999999999998</v>
      </c>
      <c r="C938">
        <v>139.584</v>
      </c>
      <c r="D938">
        <v>304.233</v>
      </c>
      <c r="E938">
        <v>35.832999999999998</v>
      </c>
      <c r="F938">
        <v>139.584</v>
      </c>
      <c r="G938">
        <v>286.24</v>
      </c>
      <c r="H938">
        <v>17.992999999999999</v>
      </c>
      <c r="I938">
        <v>6.3E-2</v>
      </c>
      <c r="J938">
        <v>4.1000000000000002E-2</v>
      </c>
      <c r="K938">
        <v>7.0999999999999994E-2</v>
      </c>
      <c r="L938">
        <v>14101</v>
      </c>
      <c r="M938">
        <v>10201</v>
      </c>
    </row>
    <row r="939" spans="1:13" x14ac:dyDescent="0.25">
      <c r="A939">
        <v>947</v>
      </c>
      <c r="B939">
        <v>35.784999999999997</v>
      </c>
      <c r="C939">
        <v>139.73099999999999</v>
      </c>
      <c r="D939">
        <v>438.99400000000003</v>
      </c>
      <c r="E939">
        <v>35.784999999999997</v>
      </c>
      <c r="F939">
        <v>139.732</v>
      </c>
      <c r="G939">
        <v>-9999</v>
      </c>
      <c r="H939">
        <v>-999</v>
      </c>
      <c r="I939">
        <v>-999</v>
      </c>
      <c r="J939">
        <v>8.2000000000000003E-2</v>
      </c>
      <c r="K939">
        <v>-999</v>
      </c>
      <c r="L939">
        <v>14207</v>
      </c>
      <c r="M939">
        <v>10235</v>
      </c>
    </row>
    <row r="940" spans="1:13" x14ac:dyDescent="0.25">
      <c r="A940">
        <v>948</v>
      </c>
      <c r="B940">
        <v>35.671999999999997</v>
      </c>
      <c r="C940">
        <v>139.78700000000001</v>
      </c>
      <c r="D940">
        <v>675.00800000000004</v>
      </c>
      <c r="E940">
        <v>35.671999999999997</v>
      </c>
      <c r="F940">
        <v>139.78299999999999</v>
      </c>
      <c r="G940">
        <v>666</v>
      </c>
      <c r="H940">
        <v>9.0079999999999991</v>
      </c>
      <c r="I940">
        <v>1.4E-2</v>
      </c>
      <c r="J940">
        <v>0.34799999999999998</v>
      </c>
      <c r="K940">
        <v>8.3000000000000004E-2</v>
      </c>
      <c r="L940">
        <v>14247</v>
      </c>
      <c r="M940">
        <v>10317</v>
      </c>
    </row>
    <row r="941" spans="1:13" x14ac:dyDescent="0.25">
      <c r="A941">
        <v>949</v>
      </c>
      <c r="B941">
        <v>35.936999999999998</v>
      </c>
      <c r="C941">
        <v>138.851</v>
      </c>
      <c r="D941">
        <v>93.804000000000002</v>
      </c>
      <c r="E941">
        <v>35.936999999999998</v>
      </c>
      <c r="F941">
        <v>138.85</v>
      </c>
      <c r="G941">
        <v>100</v>
      </c>
      <c r="H941">
        <v>-6.1959999999999997</v>
      </c>
      <c r="I941">
        <v>-6.2E-2</v>
      </c>
      <c r="J941">
        <v>6.4000000000000001E-2</v>
      </c>
      <c r="K941">
        <v>6.2E-2</v>
      </c>
      <c r="L941">
        <v>13573</v>
      </c>
      <c r="M941">
        <v>10126</v>
      </c>
    </row>
    <row r="942" spans="1:13" x14ac:dyDescent="0.25">
      <c r="A942">
        <v>950</v>
      </c>
      <c r="B942">
        <v>35.948999999999998</v>
      </c>
      <c r="C942">
        <v>138.93299999999999</v>
      </c>
      <c r="D942">
        <v>173.66900000000001</v>
      </c>
      <c r="E942">
        <v>35.948999999999998</v>
      </c>
      <c r="F942">
        <v>138.93199999999999</v>
      </c>
      <c r="G942">
        <v>173</v>
      </c>
      <c r="H942">
        <v>0.66900000000000004</v>
      </c>
      <c r="I942">
        <v>4.0000000000000001E-3</v>
      </c>
      <c r="J942">
        <v>6.7000000000000004E-2</v>
      </c>
      <c r="K942">
        <v>1.7000000000000001E-2</v>
      </c>
      <c r="L942">
        <v>13632</v>
      </c>
      <c r="M942">
        <v>10117</v>
      </c>
    </row>
    <row r="943" spans="1:13" x14ac:dyDescent="0.25">
      <c r="A943">
        <v>951</v>
      </c>
      <c r="B943">
        <v>36.081000000000003</v>
      </c>
      <c r="C943">
        <v>139.10900000000001</v>
      </c>
      <c r="D943">
        <v>826.30100000000004</v>
      </c>
      <c r="E943">
        <v>36.081000000000003</v>
      </c>
      <c r="F943">
        <v>139.10900000000001</v>
      </c>
      <c r="G943">
        <v>820</v>
      </c>
      <c r="H943">
        <v>6.3010000000000002</v>
      </c>
      <c r="I943">
        <v>8.0000000000000002E-3</v>
      </c>
      <c r="J943">
        <v>2.8000000000000001E-2</v>
      </c>
      <c r="K943">
        <v>1.2999999999999999E-2</v>
      </c>
      <c r="L943">
        <v>13759</v>
      </c>
      <c r="M943">
        <v>10022</v>
      </c>
    </row>
    <row r="944" spans="1:13" x14ac:dyDescent="0.25">
      <c r="A944">
        <v>952</v>
      </c>
      <c r="B944">
        <v>35.923000000000002</v>
      </c>
      <c r="C944">
        <v>138.916</v>
      </c>
      <c r="D944">
        <v>51.439</v>
      </c>
      <c r="E944">
        <v>35.923000000000002</v>
      </c>
      <c r="F944">
        <v>138.91800000000001</v>
      </c>
      <c r="G944">
        <v>49.2</v>
      </c>
      <c r="H944">
        <v>2.2389999999999999</v>
      </c>
      <c r="I944">
        <v>4.5999999999999999E-2</v>
      </c>
      <c r="J944">
        <v>0.184</v>
      </c>
      <c r="K944">
        <v>9.8000000000000004E-2</v>
      </c>
      <c r="L944">
        <v>13620</v>
      </c>
      <c r="M944">
        <v>10136</v>
      </c>
    </row>
    <row r="945" spans="1:13" x14ac:dyDescent="0.25">
      <c r="A945">
        <v>953</v>
      </c>
      <c r="B945">
        <v>35.537999999999997</v>
      </c>
      <c r="C945">
        <v>139.76900000000001</v>
      </c>
      <c r="D945">
        <v>1200.588</v>
      </c>
      <c r="E945">
        <v>35.536999999999999</v>
      </c>
      <c r="F945">
        <v>139.767</v>
      </c>
      <c r="G945">
        <v>1240</v>
      </c>
      <c r="H945">
        <v>-39.411999999999999</v>
      </c>
      <c r="I945">
        <v>-3.2000000000000001E-2</v>
      </c>
      <c r="J945">
        <v>0.20699999999999999</v>
      </c>
      <c r="K945">
        <v>6.6000000000000003E-2</v>
      </c>
      <c r="L945">
        <v>14234</v>
      </c>
      <c r="M945">
        <v>10413</v>
      </c>
    </row>
    <row r="946" spans="1:13" x14ac:dyDescent="0.25">
      <c r="A946">
        <v>954</v>
      </c>
      <c r="B946">
        <v>35.587000000000003</v>
      </c>
      <c r="C946">
        <v>139.667</v>
      </c>
      <c r="D946">
        <v>1181.479</v>
      </c>
      <c r="E946">
        <v>35.587000000000003</v>
      </c>
      <c r="F946">
        <v>139.66800000000001</v>
      </c>
      <c r="G946">
        <v>1202</v>
      </c>
      <c r="H946">
        <v>-20.521000000000001</v>
      </c>
      <c r="I946">
        <v>-1.7000000000000001E-2</v>
      </c>
      <c r="J946">
        <v>6.2E-2</v>
      </c>
      <c r="K946">
        <v>2.5000000000000001E-2</v>
      </c>
      <c r="L946">
        <v>14161</v>
      </c>
      <c r="M946">
        <v>10378</v>
      </c>
    </row>
    <row r="947" spans="1:13" x14ac:dyDescent="0.25">
      <c r="A947">
        <v>955</v>
      </c>
      <c r="B947">
        <v>35.590000000000003</v>
      </c>
      <c r="C947">
        <v>139.666</v>
      </c>
      <c r="D947">
        <v>1181.3420000000001</v>
      </c>
      <c r="E947">
        <v>35.588999999999999</v>
      </c>
      <c r="F947">
        <v>139.666</v>
      </c>
      <c r="G947">
        <v>1202</v>
      </c>
      <c r="H947">
        <v>-20.658000000000001</v>
      </c>
      <c r="I947">
        <v>-1.7000000000000001E-2</v>
      </c>
      <c r="J947">
        <v>6.5000000000000002E-2</v>
      </c>
      <c r="K947">
        <v>2.5999999999999999E-2</v>
      </c>
      <c r="L947">
        <v>14160</v>
      </c>
      <c r="M947">
        <v>10376</v>
      </c>
    </row>
    <row r="948" spans="1:13" x14ac:dyDescent="0.25">
      <c r="A948">
        <v>956</v>
      </c>
      <c r="B948">
        <v>35.609000000000002</v>
      </c>
      <c r="C948">
        <v>139.626</v>
      </c>
      <c r="D948">
        <v>1163.7670000000001</v>
      </c>
      <c r="E948">
        <v>35.610999999999997</v>
      </c>
      <c r="F948">
        <v>139.626</v>
      </c>
      <c r="G948">
        <v>1190</v>
      </c>
      <c r="H948">
        <v>-26.233000000000001</v>
      </c>
      <c r="I948">
        <v>-2.1999999999999999E-2</v>
      </c>
      <c r="J948">
        <v>0.221</v>
      </c>
      <c r="K948">
        <v>6.0999999999999999E-2</v>
      </c>
      <c r="L948">
        <v>14131</v>
      </c>
      <c r="M948">
        <v>10362</v>
      </c>
    </row>
    <row r="949" spans="1:13" x14ac:dyDescent="0.25">
      <c r="A949">
        <v>957</v>
      </c>
      <c r="B949">
        <v>35.642000000000003</v>
      </c>
      <c r="C949">
        <v>139.52799999999999</v>
      </c>
      <c r="D949">
        <v>1030.895</v>
      </c>
      <c r="E949">
        <v>35.643999999999998</v>
      </c>
      <c r="F949">
        <v>139.52799999999999</v>
      </c>
      <c r="G949">
        <v>1040</v>
      </c>
      <c r="H949">
        <v>-9.1050000000000004</v>
      </c>
      <c r="I949">
        <v>-8.9999999999999993E-3</v>
      </c>
      <c r="J949">
        <v>0.187</v>
      </c>
      <c r="K949">
        <v>4.3999999999999997E-2</v>
      </c>
      <c r="L949">
        <v>14061</v>
      </c>
      <c r="M949">
        <v>10338</v>
      </c>
    </row>
    <row r="950" spans="1:13" x14ac:dyDescent="0.25">
      <c r="A950">
        <v>958</v>
      </c>
      <c r="B950">
        <v>35.683</v>
      </c>
      <c r="C950">
        <v>139.41200000000001</v>
      </c>
      <c r="D950">
        <v>781.76199999999994</v>
      </c>
      <c r="E950">
        <v>35.682000000000002</v>
      </c>
      <c r="F950">
        <v>139.41200000000001</v>
      </c>
      <c r="G950">
        <v>801</v>
      </c>
      <c r="H950">
        <v>-19.238</v>
      </c>
      <c r="I950">
        <v>-2.4E-2</v>
      </c>
      <c r="J950">
        <v>7.3999999999999996E-2</v>
      </c>
      <c r="K950">
        <v>3.3000000000000002E-2</v>
      </c>
      <c r="L950">
        <v>13977</v>
      </c>
      <c r="M950">
        <v>10309</v>
      </c>
    </row>
    <row r="951" spans="1:13" x14ac:dyDescent="0.25">
      <c r="A951">
        <v>959</v>
      </c>
      <c r="B951">
        <v>35.783000000000001</v>
      </c>
      <c r="C951">
        <v>139.267</v>
      </c>
      <c r="D951">
        <v>468.43799999999999</v>
      </c>
      <c r="E951">
        <v>35.780999999999999</v>
      </c>
      <c r="F951">
        <v>139.267</v>
      </c>
      <c r="G951">
        <v>433</v>
      </c>
      <c r="H951">
        <v>35.438000000000002</v>
      </c>
      <c r="I951">
        <v>8.2000000000000003E-2</v>
      </c>
      <c r="J951">
        <v>0.185</v>
      </c>
      <c r="K951">
        <v>0.11899999999999999</v>
      </c>
      <c r="L951">
        <v>13873</v>
      </c>
      <c r="M951">
        <v>10237</v>
      </c>
    </row>
    <row r="952" spans="1:13" x14ac:dyDescent="0.25">
      <c r="A952">
        <v>960</v>
      </c>
      <c r="B952">
        <v>35.649000000000001</v>
      </c>
      <c r="C952">
        <v>139.459</v>
      </c>
      <c r="D952">
        <v>41.795000000000002</v>
      </c>
      <c r="E952">
        <v>35.649000000000001</v>
      </c>
      <c r="F952">
        <v>139.458</v>
      </c>
      <c r="G952">
        <v>45</v>
      </c>
      <c r="H952">
        <v>-3.2050000000000001</v>
      </c>
      <c r="I952">
        <v>-7.0999999999999994E-2</v>
      </c>
      <c r="J952">
        <v>0.1</v>
      </c>
      <c r="K952">
        <v>8.6999999999999994E-2</v>
      </c>
      <c r="L952">
        <v>14011</v>
      </c>
      <c r="M952">
        <v>10333</v>
      </c>
    </row>
    <row r="953" spans="1:13" x14ac:dyDescent="0.25">
      <c r="A953">
        <v>961</v>
      </c>
      <c r="B953">
        <v>35.664999999999999</v>
      </c>
      <c r="C953">
        <v>139.41</v>
      </c>
      <c r="D953">
        <v>148.92500000000001</v>
      </c>
      <c r="E953">
        <v>35.664000000000001</v>
      </c>
      <c r="F953">
        <v>139.41</v>
      </c>
      <c r="G953">
        <v>151</v>
      </c>
      <c r="H953">
        <v>-2.0750000000000002</v>
      </c>
      <c r="I953">
        <v>-1.4E-2</v>
      </c>
      <c r="J953">
        <v>7.4999999999999997E-2</v>
      </c>
      <c r="K953">
        <v>2.5000000000000001E-2</v>
      </c>
      <c r="L953">
        <v>13976</v>
      </c>
      <c r="M953">
        <v>10322</v>
      </c>
    </row>
    <row r="954" spans="1:13" x14ac:dyDescent="0.25">
      <c r="A954">
        <v>962</v>
      </c>
      <c r="B954">
        <v>35.665999999999997</v>
      </c>
      <c r="C954">
        <v>139.33000000000001</v>
      </c>
      <c r="D954">
        <v>91.521000000000001</v>
      </c>
      <c r="E954">
        <v>35.667000000000002</v>
      </c>
      <c r="F954">
        <v>139.33000000000001</v>
      </c>
      <c r="G954">
        <v>90</v>
      </c>
      <c r="H954">
        <v>1.5209999999999999</v>
      </c>
      <c r="I954">
        <v>1.7000000000000001E-2</v>
      </c>
      <c r="J954">
        <v>0.114</v>
      </c>
      <c r="K954">
        <v>4.1000000000000002E-2</v>
      </c>
      <c r="L954">
        <v>13918</v>
      </c>
      <c r="M954">
        <v>10321</v>
      </c>
    </row>
    <row r="955" spans="1:13" x14ac:dyDescent="0.25">
      <c r="A955">
        <v>963</v>
      </c>
      <c r="B955">
        <v>35.719000000000001</v>
      </c>
      <c r="C955">
        <v>139.29900000000001</v>
      </c>
      <c r="D955">
        <v>163.72300000000001</v>
      </c>
      <c r="E955">
        <v>35.718000000000004</v>
      </c>
      <c r="F955">
        <v>139.29900000000001</v>
      </c>
      <c r="G955">
        <v>164</v>
      </c>
      <c r="H955">
        <v>-0.27700000000000002</v>
      </c>
      <c r="I955">
        <v>-2E-3</v>
      </c>
      <c r="J955">
        <v>8.7999999999999995E-2</v>
      </c>
      <c r="K955">
        <v>1.9E-2</v>
      </c>
      <c r="L955">
        <v>13896</v>
      </c>
      <c r="M955">
        <v>10283</v>
      </c>
    </row>
    <row r="956" spans="1:13" x14ac:dyDescent="0.25">
      <c r="A956">
        <v>964</v>
      </c>
      <c r="B956">
        <v>35.478000000000002</v>
      </c>
      <c r="C956">
        <v>139.68299999999999</v>
      </c>
      <c r="D956">
        <v>268.44099999999997</v>
      </c>
      <c r="E956">
        <v>35.478999999999999</v>
      </c>
      <c r="F956">
        <v>139.684</v>
      </c>
      <c r="G956">
        <v>235</v>
      </c>
      <c r="H956">
        <v>33.441000000000003</v>
      </c>
      <c r="I956">
        <v>0.14199999999999999</v>
      </c>
      <c r="J956">
        <v>0.13600000000000001</v>
      </c>
      <c r="K956">
        <v>0.17</v>
      </c>
      <c r="L956">
        <v>14172</v>
      </c>
      <c r="M956">
        <v>10456</v>
      </c>
    </row>
    <row r="957" spans="1:13" x14ac:dyDescent="0.25">
      <c r="A957">
        <v>965</v>
      </c>
      <c r="B957">
        <v>35.506</v>
      </c>
      <c r="C957">
        <v>139.685</v>
      </c>
      <c r="D957">
        <v>261.75700000000001</v>
      </c>
      <c r="E957">
        <v>35.506</v>
      </c>
      <c r="F957">
        <v>139.68600000000001</v>
      </c>
      <c r="G957">
        <v>239</v>
      </c>
      <c r="H957">
        <v>22.757000000000001</v>
      </c>
      <c r="I957">
        <v>9.5000000000000001E-2</v>
      </c>
      <c r="J957">
        <v>5.8999999999999997E-2</v>
      </c>
      <c r="K957">
        <v>0.107</v>
      </c>
      <c r="L957">
        <v>14174</v>
      </c>
      <c r="M957">
        <v>10436</v>
      </c>
    </row>
    <row r="958" spans="1:13" x14ac:dyDescent="0.25">
      <c r="A958">
        <v>966</v>
      </c>
      <c r="B958">
        <v>35.533999999999999</v>
      </c>
      <c r="C958">
        <v>139.666</v>
      </c>
      <c r="D958">
        <v>242.22800000000001</v>
      </c>
      <c r="E958">
        <v>35.533999999999999</v>
      </c>
      <c r="F958">
        <v>139.666</v>
      </c>
      <c r="G958">
        <v>230</v>
      </c>
      <c r="H958">
        <v>12.228</v>
      </c>
      <c r="I958">
        <v>5.2999999999999999E-2</v>
      </c>
      <c r="J958">
        <v>4.0000000000000001E-3</v>
      </c>
      <c r="K958">
        <v>5.3999999999999999E-2</v>
      </c>
      <c r="L958">
        <v>14160</v>
      </c>
      <c r="M958">
        <v>10416</v>
      </c>
    </row>
    <row r="959" spans="1:13" x14ac:dyDescent="0.25">
      <c r="A959">
        <v>967</v>
      </c>
      <c r="B959">
        <v>35.533999999999999</v>
      </c>
      <c r="C959">
        <v>139.63499999999999</v>
      </c>
      <c r="D959">
        <v>184.411</v>
      </c>
      <c r="E959">
        <v>35.533999999999999</v>
      </c>
      <c r="F959">
        <v>139.636</v>
      </c>
      <c r="G959">
        <v>190</v>
      </c>
      <c r="H959">
        <v>-5.5890000000000004</v>
      </c>
      <c r="I959">
        <v>-2.9000000000000001E-2</v>
      </c>
      <c r="J959">
        <v>5.2999999999999999E-2</v>
      </c>
      <c r="K959">
        <v>3.3000000000000002E-2</v>
      </c>
      <c r="L959">
        <v>14138</v>
      </c>
      <c r="M959">
        <v>10416</v>
      </c>
    </row>
    <row r="960" spans="1:13" x14ac:dyDescent="0.25">
      <c r="A960">
        <v>968</v>
      </c>
      <c r="B960">
        <v>35.530999999999999</v>
      </c>
      <c r="C960">
        <v>139.61699999999999</v>
      </c>
      <c r="D960">
        <v>150.77699999999999</v>
      </c>
      <c r="E960">
        <v>35.530999999999999</v>
      </c>
      <c r="F960">
        <v>139.61799999999999</v>
      </c>
      <c r="G960">
        <v>140</v>
      </c>
      <c r="H960">
        <v>10.776999999999999</v>
      </c>
      <c r="I960">
        <v>7.6999999999999999E-2</v>
      </c>
      <c r="J960">
        <v>6.4000000000000001E-2</v>
      </c>
      <c r="K960">
        <v>0.09</v>
      </c>
      <c r="L960">
        <v>14125</v>
      </c>
      <c r="M960">
        <v>10418</v>
      </c>
    </row>
    <row r="961" spans="1:13" x14ac:dyDescent="0.25">
      <c r="A961">
        <v>969</v>
      </c>
      <c r="B961">
        <v>35.515000000000001</v>
      </c>
      <c r="C961">
        <v>139.60900000000001</v>
      </c>
      <c r="D961">
        <v>132.25</v>
      </c>
      <c r="E961">
        <v>35.515000000000001</v>
      </c>
      <c r="F961">
        <v>139.60900000000001</v>
      </c>
      <c r="G961">
        <v>134</v>
      </c>
      <c r="H961">
        <v>-1.75</v>
      </c>
      <c r="I961">
        <v>-1.2999999999999999E-2</v>
      </c>
      <c r="J961">
        <v>4.7E-2</v>
      </c>
      <c r="K961">
        <v>1.9E-2</v>
      </c>
      <c r="L961">
        <v>14119</v>
      </c>
      <c r="M961">
        <v>10430</v>
      </c>
    </row>
    <row r="962" spans="1:13" x14ac:dyDescent="0.25">
      <c r="A962">
        <v>970</v>
      </c>
      <c r="B962">
        <v>35.512999999999998</v>
      </c>
      <c r="C962">
        <v>139.55199999999999</v>
      </c>
      <c r="D962">
        <v>114.682</v>
      </c>
      <c r="E962">
        <v>35.512999999999998</v>
      </c>
      <c r="F962">
        <v>139.55199999999999</v>
      </c>
      <c r="G962">
        <v>112</v>
      </c>
      <c r="H962">
        <v>2.6819999999999999</v>
      </c>
      <c r="I962">
        <v>2.4E-2</v>
      </c>
      <c r="J962">
        <v>2.3E-2</v>
      </c>
      <c r="K962">
        <v>2.8000000000000001E-2</v>
      </c>
      <c r="L962">
        <v>14078</v>
      </c>
      <c r="M962">
        <v>10431</v>
      </c>
    </row>
    <row r="963" spans="1:13" x14ac:dyDescent="0.25">
      <c r="A963">
        <v>971</v>
      </c>
      <c r="B963">
        <v>35.555999999999997</v>
      </c>
      <c r="C963">
        <v>139.65600000000001</v>
      </c>
      <c r="D963">
        <v>25.178999999999998</v>
      </c>
      <c r="E963">
        <v>35.551000000000002</v>
      </c>
      <c r="F963">
        <v>139.65799999999999</v>
      </c>
      <c r="G963">
        <v>29</v>
      </c>
      <c r="H963">
        <v>-3.8210000000000002</v>
      </c>
      <c r="I963">
        <v>-0.13200000000000001</v>
      </c>
      <c r="J963">
        <v>0.60399999999999998</v>
      </c>
      <c r="K963">
        <v>0.33800000000000002</v>
      </c>
      <c r="L963">
        <v>14153</v>
      </c>
      <c r="M963">
        <v>10400</v>
      </c>
    </row>
    <row r="964" spans="1:13" x14ac:dyDescent="0.25">
      <c r="A964">
        <v>972</v>
      </c>
      <c r="B964">
        <v>35.546999999999997</v>
      </c>
      <c r="C964">
        <v>139.62200000000001</v>
      </c>
      <c r="D964">
        <v>27.631</v>
      </c>
      <c r="E964">
        <v>35.546999999999997</v>
      </c>
      <c r="F964">
        <v>139.62100000000001</v>
      </c>
      <c r="G964">
        <v>28</v>
      </c>
      <c r="H964">
        <v>-0.36899999999999999</v>
      </c>
      <c r="I964">
        <v>-1.2999999999999999E-2</v>
      </c>
      <c r="J964">
        <v>7.0000000000000007E-2</v>
      </c>
      <c r="K964">
        <v>3.6999999999999998E-2</v>
      </c>
      <c r="L964">
        <v>14128</v>
      </c>
      <c r="M964">
        <v>10407</v>
      </c>
    </row>
    <row r="965" spans="1:13" x14ac:dyDescent="0.25">
      <c r="A965">
        <v>973</v>
      </c>
      <c r="B965">
        <v>35.503</v>
      </c>
      <c r="C965">
        <v>139.608</v>
      </c>
      <c r="D965">
        <v>8.5530000000000008</v>
      </c>
      <c r="E965">
        <v>35.503</v>
      </c>
      <c r="F965">
        <v>139.607</v>
      </c>
      <c r="G965">
        <v>8</v>
      </c>
      <c r="H965">
        <v>0.55300000000000005</v>
      </c>
      <c r="I965">
        <v>6.9000000000000006E-2</v>
      </c>
      <c r="J965">
        <v>7.8E-2</v>
      </c>
      <c r="K965">
        <v>0.124</v>
      </c>
      <c r="L965">
        <v>14118</v>
      </c>
      <c r="M965">
        <v>10438</v>
      </c>
    </row>
    <row r="966" spans="1:13" x14ac:dyDescent="0.25">
      <c r="A966">
        <v>974</v>
      </c>
      <c r="B966">
        <v>35.536999999999999</v>
      </c>
      <c r="C966">
        <v>139.49799999999999</v>
      </c>
      <c r="D966">
        <v>25.225999999999999</v>
      </c>
      <c r="E966">
        <v>35.536999999999999</v>
      </c>
      <c r="F966">
        <v>139.49799999999999</v>
      </c>
      <c r="G966">
        <v>-9999</v>
      </c>
      <c r="H966">
        <v>-999</v>
      </c>
      <c r="I966">
        <v>-999</v>
      </c>
      <c r="J966">
        <v>2.3E-2</v>
      </c>
      <c r="K966">
        <v>-999</v>
      </c>
      <c r="L966">
        <v>14039</v>
      </c>
      <c r="M966">
        <v>10414</v>
      </c>
    </row>
    <row r="967" spans="1:13" x14ac:dyDescent="0.25">
      <c r="A967">
        <v>975</v>
      </c>
      <c r="B967">
        <v>35.57</v>
      </c>
      <c r="C967">
        <v>139.512</v>
      </c>
      <c r="D967">
        <v>48.783000000000001</v>
      </c>
      <c r="E967">
        <v>35.57</v>
      </c>
      <c r="F967">
        <v>139.512</v>
      </c>
      <c r="G967">
        <v>-9999</v>
      </c>
      <c r="H967">
        <v>-999</v>
      </c>
      <c r="I967">
        <v>-999</v>
      </c>
      <c r="J967">
        <v>2.3E-2</v>
      </c>
      <c r="K967">
        <v>-999</v>
      </c>
      <c r="L967">
        <v>14049</v>
      </c>
      <c r="M967">
        <v>10390</v>
      </c>
    </row>
    <row r="968" spans="1:13" x14ac:dyDescent="0.25">
      <c r="A968">
        <v>976</v>
      </c>
      <c r="B968">
        <v>35.322000000000003</v>
      </c>
      <c r="C968">
        <v>139.369</v>
      </c>
      <c r="D968">
        <v>1512.8530000000001</v>
      </c>
      <c r="E968">
        <v>35.320999999999998</v>
      </c>
      <c r="F968">
        <v>139.36699999999999</v>
      </c>
      <c r="G968">
        <v>1680</v>
      </c>
      <c r="H968">
        <v>-167.14699999999999</v>
      </c>
      <c r="I968">
        <v>-9.9000000000000005E-2</v>
      </c>
      <c r="J968">
        <v>0.16800000000000001</v>
      </c>
      <c r="K968">
        <v>0.11700000000000001</v>
      </c>
      <c r="L968">
        <v>13946</v>
      </c>
      <c r="M968">
        <v>10569</v>
      </c>
    </row>
    <row r="969" spans="1:13" x14ac:dyDescent="0.25">
      <c r="A969">
        <v>977</v>
      </c>
      <c r="B969">
        <v>35.372999999999998</v>
      </c>
      <c r="C969">
        <v>139.37200000000001</v>
      </c>
      <c r="D969">
        <v>1453.145</v>
      </c>
      <c r="E969">
        <v>35.372999999999998</v>
      </c>
      <c r="F969">
        <v>139.37</v>
      </c>
      <c r="G969">
        <v>1606</v>
      </c>
      <c r="H969">
        <v>-152.85499999999999</v>
      </c>
      <c r="I969">
        <v>-9.5000000000000001E-2</v>
      </c>
      <c r="J969">
        <v>0.13800000000000001</v>
      </c>
      <c r="K969">
        <v>0.107</v>
      </c>
      <c r="L969">
        <v>13948</v>
      </c>
      <c r="M969">
        <v>10532</v>
      </c>
    </row>
    <row r="970" spans="1:13" x14ac:dyDescent="0.25">
      <c r="A970">
        <v>978</v>
      </c>
      <c r="B970">
        <v>35.451000000000001</v>
      </c>
      <c r="C970">
        <v>139.37200000000001</v>
      </c>
      <c r="D970">
        <v>1201.6869999999999</v>
      </c>
      <c r="E970">
        <v>35.444000000000003</v>
      </c>
      <c r="F970">
        <v>139.37100000000001</v>
      </c>
      <c r="G970">
        <v>1178</v>
      </c>
      <c r="H970">
        <v>23.687000000000001</v>
      </c>
      <c r="I970">
        <v>0.02</v>
      </c>
      <c r="J970">
        <v>0.74399999999999999</v>
      </c>
      <c r="K970">
        <v>0.16900000000000001</v>
      </c>
      <c r="L970">
        <v>13948</v>
      </c>
      <c r="M970">
        <v>10476</v>
      </c>
    </row>
    <row r="971" spans="1:13" x14ac:dyDescent="0.25">
      <c r="A971">
        <v>979</v>
      </c>
      <c r="B971">
        <v>35.491999999999997</v>
      </c>
      <c r="C971">
        <v>139.22</v>
      </c>
      <c r="D971">
        <v>42.926000000000002</v>
      </c>
      <c r="E971">
        <v>35.493000000000002</v>
      </c>
      <c r="F971">
        <v>139.22</v>
      </c>
      <c r="G971">
        <v>42.37</v>
      </c>
      <c r="H971">
        <v>0.55600000000000005</v>
      </c>
      <c r="I971">
        <v>1.2999999999999999E-2</v>
      </c>
      <c r="J971">
        <v>7.0999999999999994E-2</v>
      </c>
      <c r="K971">
        <v>3.5000000000000003E-2</v>
      </c>
      <c r="L971">
        <v>13839</v>
      </c>
      <c r="M971">
        <v>10446</v>
      </c>
    </row>
    <row r="972" spans="1:13" x14ac:dyDescent="0.25">
      <c r="A972">
        <v>980</v>
      </c>
      <c r="B972">
        <v>35.497</v>
      </c>
      <c r="C972">
        <v>139.345</v>
      </c>
      <c r="D972">
        <v>128.999</v>
      </c>
      <c r="E972">
        <v>35.497</v>
      </c>
      <c r="F972">
        <v>139.345</v>
      </c>
      <c r="G972">
        <v>130.9</v>
      </c>
      <c r="H972">
        <v>-1.901</v>
      </c>
      <c r="I972">
        <v>-1.4999999999999999E-2</v>
      </c>
      <c r="J972">
        <v>5.3999999999999999E-2</v>
      </c>
      <c r="K972">
        <v>2.1999999999999999E-2</v>
      </c>
      <c r="L972">
        <v>13929</v>
      </c>
      <c r="M972">
        <v>10443</v>
      </c>
    </row>
    <row r="973" spans="1:13" x14ac:dyDescent="0.25">
      <c r="A973">
        <v>981</v>
      </c>
      <c r="B973">
        <v>35.518999999999998</v>
      </c>
      <c r="C973">
        <v>139.19900000000001</v>
      </c>
      <c r="D973">
        <v>21.475000000000001</v>
      </c>
      <c r="E973">
        <v>35.518999999999998</v>
      </c>
      <c r="F973">
        <v>139.19900000000001</v>
      </c>
      <c r="G973">
        <v>21.5</v>
      </c>
      <c r="H973">
        <v>-2.5000000000000001E-2</v>
      </c>
      <c r="I973">
        <v>-1E-3</v>
      </c>
      <c r="J973">
        <v>3.9E-2</v>
      </c>
      <c r="K973">
        <v>1.7999999999999999E-2</v>
      </c>
      <c r="L973">
        <v>13824</v>
      </c>
      <c r="M973">
        <v>10427</v>
      </c>
    </row>
    <row r="974" spans="1:13" x14ac:dyDescent="0.25">
      <c r="A974">
        <v>982</v>
      </c>
      <c r="B974">
        <v>35.152000000000001</v>
      </c>
      <c r="C974">
        <v>138.626</v>
      </c>
      <c r="D974">
        <v>3643.5160000000001</v>
      </c>
      <c r="E974">
        <v>35.152000000000001</v>
      </c>
      <c r="F974">
        <v>138.62700000000001</v>
      </c>
      <c r="G974">
        <v>3558.9</v>
      </c>
      <c r="H974">
        <v>84.616</v>
      </c>
      <c r="I974">
        <v>2.4E-2</v>
      </c>
      <c r="J974">
        <v>0.11899999999999999</v>
      </c>
      <c r="K974">
        <v>4.7E-2</v>
      </c>
      <c r="L974">
        <v>13411</v>
      </c>
      <c r="M974">
        <v>10691</v>
      </c>
    </row>
    <row r="975" spans="1:13" x14ac:dyDescent="0.25">
      <c r="A975">
        <v>983</v>
      </c>
      <c r="B975">
        <v>35.195</v>
      </c>
      <c r="C975">
        <v>138.583</v>
      </c>
      <c r="D975">
        <v>3504.8470000000002</v>
      </c>
      <c r="E975">
        <v>35.195</v>
      </c>
      <c r="F975">
        <v>138.583</v>
      </c>
      <c r="G975">
        <v>3539.8</v>
      </c>
      <c r="H975">
        <v>-34.953000000000003</v>
      </c>
      <c r="I975">
        <v>-0.01</v>
      </c>
      <c r="J975">
        <v>3.5999999999999997E-2</v>
      </c>
      <c r="K975">
        <v>1.4999999999999999E-2</v>
      </c>
      <c r="L975">
        <v>13380</v>
      </c>
      <c r="M975">
        <v>10660</v>
      </c>
    </row>
    <row r="976" spans="1:13" x14ac:dyDescent="0.25">
      <c r="A976">
        <v>984</v>
      </c>
      <c r="B976">
        <v>35.284999999999997</v>
      </c>
      <c r="C976">
        <v>138.459</v>
      </c>
      <c r="D976">
        <v>3046.15</v>
      </c>
      <c r="E976">
        <v>35.286000000000001</v>
      </c>
      <c r="F976">
        <v>138.46</v>
      </c>
      <c r="G976">
        <v>3063.4</v>
      </c>
      <c r="H976">
        <v>-17.25</v>
      </c>
      <c r="I976">
        <v>-6.0000000000000001E-3</v>
      </c>
      <c r="J976">
        <v>0.111</v>
      </c>
      <c r="K976">
        <v>2.5999999999999999E-2</v>
      </c>
      <c r="L976">
        <v>13291</v>
      </c>
      <c r="M976">
        <v>10595</v>
      </c>
    </row>
    <row r="977" spans="1:13" x14ac:dyDescent="0.25">
      <c r="A977">
        <v>985</v>
      </c>
      <c r="B977">
        <v>35.415999999999997</v>
      </c>
      <c r="C977">
        <v>138.453</v>
      </c>
      <c r="D977">
        <v>2905.72</v>
      </c>
      <c r="E977">
        <v>35.418999999999997</v>
      </c>
      <c r="F977">
        <v>138.45099999999999</v>
      </c>
      <c r="G977">
        <v>3016.7</v>
      </c>
      <c r="H977">
        <v>-110.98</v>
      </c>
      <c r="I977">
        <v>-3.6999999999999998E-2</v>
      </c>
      <c r="J977">
        <v>0.40400000000000003</v>
      </c>
      <c r="K977">
        <v>0.109</v>
      </c>
      <c r="L977">
        <v>13287</v>
      </c>
      <c r="M977">
        <v>10501</v>
      </c>
    </row>
    <row r="978" spans="1:13" x14ac:dyDescent="0.25">
      <c r="A978">
        <v>986</v>
      </c>
      <c r="B978">
        <v>35.542000000000002</v>
      </c>
      <c r="C978">
        <v>138.465</v>
      </c>
      <c r="D978">
        <v>2166.3739999999998</v>
      </c>
      <c r="E978">
        <v>35.533000000000001</v>
      </c>
      <c r="F978">
        <v>138.48400000000001</v>
      </c>
      <c r="G978">
        <v>2179.1</v>
      </c>
      <c r="H978">
        <v>-12.727</v>
      </c>
      <c r="I978">
        <v>-6.0000000000000001E-3</v>
      </c>
      <c r="J978">
        <v>2.0430000000000001</v>
      </c>
      <c r="K978">
        <v>0.41299999999999998</v>
      </c>
      <c r="L978">
        <v>13295</v>
      </c>
      <c r="M978">
        <v>10410</v>
      </c>
    </row>
    <row r="979" spans="1:13" x14ac:dyDescent="0.25">
      <c r="A979">
        <v>987</v>
      </c>
      <c r="B979">
        <v>35.594000000000001</v>
      </c>
      <c r="C979">
        <v>138.51</v>
      </c>
      <c r="D979">
        <v>986.96100000000001</v>
      </c>
      <c r="E979">
        <v>35.593000000000004</v>
      </c>
      <c r="F979">
        <v>138.512</v>
      </c>
      <c r="G979">
        <v>991.1</v>
      </c>
      <c r="H979">
        <v>-4.1379999999999999</v>
      </c>
      <c r="I979">
        <v>-4.0000000000000001E-3</v>
      </c>
      <c r="J979">
        <v>0.16400000000000001</v>
      </c>
      <c r="K979">
        <v>3.5999999999999997E-2</v>
      </c>
      <c r="L979">
        <v>13328</v>
      </c>
      <c r="M979">
        <v>10373</v>
      </c>
    </row>
    <row r="980" spans="1:13" x14ac:dyDescent="0.25">
      <c r="A980">
        <v>988</v>
      </c>
      <c r="B980">
        <v>35.698999999999998</v>
      </c>
      <c r="C980">
        <v>138.45500000000001</v>
      </c>
      <c r="D980">
        <v>477.392</v>
      </c>
      <c r="E980">
        <v>35.698999999999998</v>
      </c>
      <c r="F980">
        <v>138.453</v>
      </c>
      <c r="G980">
        <v>481.5</v>
      </c>
      <c r="H980">
        <v>-4.1079999999999997</v>
      </c>
      <c r="I980">
        <v>-8.9999999999999993E-3</v>
      </c>
      <c r="J980">
        <v>0.17100000000000001</v>
      </c>
      <c r="K980">
        <v>4.1000000000000002E-2</v>
      </c>
      <c r="L980">
        <v>13288</v>
      </c>
      <c r="M980">
        <v>10297</v>
      </c>
    </row>
    <row r="981" spans="1:13" x14ac:dyDescent="0.25">
      <c r="A981">
        <v>989</v>
      </c>
      <c r="B981">
        <v>35.433999999999997</v>
      </c>
      <c r="C981">
        <v>138.423</v>
      </c>
      <c r="D981">
        <v>504.05799999999999</v>
      </c>
      <c r="E981">
        <v>35.433999999999997</v>
      </c>
      <c r="F981">
        <v>138.423</v>
      </c>
      <c r="G981">
        <v>517.9</v>
      </c>
      <c r="H981">
        <v>-13.842000000000001</v>
      </c>
      <c r="I981">
        <v>-2.7E-2</v>
      </c>
      <c r="J981">
        <v>8.9999999999999993E-3</v>
      </c>
      <c r="K981">
        <v>2.1999999999999999E-2</v>
      </c>
      <c r="L981">
        <v>13265</v>
      </c>
      <c r="M981">
        <v>10488</v>
      </c>
    </row>
    <row r="982" spans="1:13" x14ac:dyDescent="0.25">
      <c r="A982">
        <v>990</v>
      </c>
      <c r="B982">
        <v>35.576000000000001</v>
      </c>
      <c r="C982">
        <v>138.52199999999999</v>
      </c>
      <c r="D982">
        <v>925.29399999999998</v>
      </c>
      <c r="E982">
        <v>35.576000000000001</v>
      </c>
      <c r="F982">
        <v>138.52199999999999</v>
      </c>
      <c r="G982">
        <v>916.3</v>
      </c>
      <c r="H982">
        <v>8.9939999999999998</v>
      </c>
      <c r="I982">
        <v>0.01</v>
      </c>
      <c r="J982">
        <v>5.5E-2</v>
      </c>
      <c r="K982">
        <v>2.1000000000000001E-2</v>
      </c>
      <c r="L982">
        <v>13336</v>
      </c>
      <c r="M982">
        <v>10386</v>
      </c>
    </row>
    <row r="983" spans="1:13" x14ac:dyDescent="0.25">
      <c r="A983">
        <v>991</v>
      </c>
      <c r="B983">
        <v>35.648000000000003</v>
      </c>
      <c r="C983">
        <v>138.642</v>
      </c>
      <c r="D983">
        <v>545.76499999999999</v>
      </c>
      <c r="E983">
        <v>35.648000000000003</v>
      </c>
      <c r="F983">
        <v>138.642</v>
      </c>
      <c r="G983">
        <v>504.1</v>
      </c>
      <c r="H983">
        <v>41.664999999999999</v>
      </c>
      <c r="I983">
        <v>8.3000000000000004E-2</v>
      </c>
      <c r="J983">
        <v>3.3000000000000002E-2</v>
      </c>
      <c r="K983">
        <v>8.8999999999999996E-2</v>
      </c>
      <c r="L983">
        <v>13423</v>
      </c>
      <c r="M983">
        <v>10334</v>
      </c>
    </row>
    <row r="984" spans="1:13" x14ac:dyDescent="0.25">
      <c r="A984">
        <v>992</v>
      </c>
      <c r="B984">
        <v>35.695</v>
      </c>
      <c r="C984">
        <v>138.684</v>
      </c>
      <c r="D984">
        <v>266.46800000000002</v>
      </c>
      <c r="E984">
        <v>35.695999999999998</v>
      </c>
      <c r="F984">
        <v>138.684</v>
      </c>
      <c r="G984">
        <v>267.7</v>
      </c>
      <c r="H984">
        <v>-1.232</v>
      </c>
      <c r="I984">
        <v>-5.0000000000000001E-3</v>
      </c>
      <c r="J984">
        <v>9.6000000000000002E-2</v>
      </c>
      <c r="K984">
        <v>2.3E-2</v>
      </c>
      <c r="L984">
        <v>13453</v>
      </c>
      <c r="M984">
        <v>10300</v>
      </c>
    </row>
    <row r="985" spans="1:13" x14ac:dyDescent="0.25">
      <c r="A985">
        <v>993</v>
      </c>
      <c r="B985">
        <v>35.659999999999997</v>
      </c>
      <c r="C985">
        <v>138.678</v>
      </c>
      <c r="D985">
        <v>109.693</v>
      </c>
      <c r="E985">
        <v>35.661000000000001</v>
      </c>
      <c r="F985">
        <v>138.678</v>
      </c>
      <c r="G985">
        <v>113.2</v>
      </c>
      <c r="H985">
        <v>-3.5070000000000001</v>
      </c>
      <c r="I985">
        <v>-3.1E-2</v>
      </c>
      <c r="J985">
        <v>7.6999999999999999E-2</v>
      </c>
      <c r="K985">
        <v>3.9E-2</v>
      </c>
      <c r="L985">
        <v>13449</v>
      </c>
      <c r="M985">
        <v>10325</v>
      </c>
    </row>
    <row r="986" spans="1:13" x14ac:dyDescent="0.25">
      <c r="A986">
        <v>994</v>
      </c>
      <c r="B986">
        <v>35.67</v>
      </c>
      <c r="C986">
        <v>138.68299999999999</v>
      </c>
      <c r="D986">
        <v>108.99</v>
      </c>
      <c r="E986">
        <v>35.67</v>
      </c>
      <c r="F986">
        <v>138.68199999999999</v>
      </c>
      <c r="G986">
        <v>109.9</v>
      </c>
      <c r="H986">
        <v>-0.91</v>
      </c>
      <c r="I986">
        <v>-8.0000000000000002E-3</v>
      </c>
      <c r="J986">
        <v>0.06</v>
      </c>
      <c r="K986">
        <v>1.7999999999999999E-2</v>
      </c>
      <c r="L986">
        <v>13452</v>
      </c>
      <c r="M986">
        <v>10318</v>
      </c>
    </row>
    <row r="987" spans="1:13" x14ac:dyDescent="0.25">
      <c r="A987">
        <v>995</v>
      </c>
      <c r="B987">
        <v>35.685000000000002</v>
      </c>
      <c r="C987">
        <v>138.476</v>
      </c>
      <c r="D987">
        <v>394.90199999999999</v>
      </c>
      <c r="E987">
        <v>35.686</v>
      </c>
      <c r="F987">
        <v>138.476</v>
      </c>
      <c r="G987">
        <v>389.9</v>
      </c>
      <c r="H987">
        <v>5.0019999999999998</v>
      </c>
      <c r="I987">
        <v>1.2999999999999999E-2</v>
      </c>
      <c r="J987">
        <v>7.0000000000000007E-2</v>
      </c>
      <c r="K987">
        <v>2.7E-2</v>
      </c>
      <c r="L987">
        <v>13303</v>
      </c>
      <c r="M987">
        <v>10307</v>
      </c>
    </row>
    <row r="988" spans="1:13" x14ac:dyDescent="0.25">
      <c r="A988">
        <v>996</v>
      </c>
      <c r="B988">
        <v>35.673000000000002</v>
      </c>
      <c r="C988">
        <v>138.47800000000001</v>
      </c>
      <c r="D988">
        <v>74.373000000000005</v>
      </c>
      <c r="E988">
        <v>35.671999999999997</v>
      </c>
      <c r="F988">
        <v>138.47800000000001</v>
      </c>
      <c r="G988">
        <v>81.2</v>
      </c>
      <c r="H988">
        <v>-6.827</v>
      </c>
      <c r="I988">
        <v>-8.4000000000000005E-2</v>
      </c>
      <c r="J988">
        <v>0.11</v>
      </c>
      <c r="K988">
        <v>9.2999999999999999E-2</v>
      </c>
      <c r="L988">
        <v>13305</v>
      </c>
      <c r="M988">
        <v>10316</v>
      </c>
    </row>
    <row r="989" spans="1:13" x14ac:dyDescent="0.25">
      <c r="A989">
        <v>997</v>
      </c>
      <c r="B989">
        <v>38.088000000000001</v>
      </c>
      <c r="C989">
        <v>139.72800000000001</v>
      </c>
      <c r="D989">
        <v>230.00299999999999</v>
      </c>
      <c r="E989">
        <v>38.088000000000001</v>
      </c>
      <c r="F989">
        <v>139.72800000000001</v>
      </c>
      <c r="G989">
        <v>240</v>
      </c>
      <c r="H989">
        <v>-9.9969999999999999</v>
      </c>
      <c r="I989">
        <v>-4.2000000000000003E-2</v>
      </c>
      <c r="J989">
        <v>4.7E-2</v>
      </c>
      <c r="K989">
        <v>4.2000000000000003E-2</v>
      </c>
      <c r="L989">
        <v>14205</v>
      </c>
      <c r="M989">
        <v>8577</v>
      </c>
    </row>
    <row r="990" spans="1:13" x14ac:dyDescent="0.25">
      <c r="A990">
        <v>998</v>
      </c>
      <c r="B990">
        <v>38.090000000000003</v>
      </c>
      <c r="C990">
        <v>139.57400000000001</v>
      </c>
      <c r="D990">
        <v>911.827</v>
      </c>
      <c r="E990">
        <v>38.088999999999999</v>
      </c>
      <c r="F990">
        <v>139.57300000000001</v>
      </c>
      <c r="G990">
        <v>914</v>
      </c>
      <c r="H990">
        <v>-2.173</v>
      </c>
      <c r="I990">
        <v>-2E-3</v>
      </c>
      <c r="J990">
        <v>0.13200000000000001</v>
      </c>
      <c r="K990">
        <v>2.8000000000000001E-2</v>
      </c>
      <c r="L990">
        <v>14094</v>
      </c>
      <c r="M990">
        <v>8576</v>
      </c>
    </row>
    <row r="991" spans="1:13" x14ac:dyDescent="0.25">
      <c r="A991">
        <v>999</v>
      </c>
      <c r="B991">
        <v>38.112000000000002</v>
      </c>
      <c r="C991">
        <v>139.48400000000001</v>
      </c>
      <c r="D991">
        <v>1075.2840000000001</v>
      </c>
      <c r="E991">
        <v>38.112000000000002</v>
      </c>
      <c r="F991">
        <v>139.48599999999999</v>
      </c>
      <c r="G991">
        <v>1069.0999999999999</v>
      </c>
      <c r="H991">
        <v>6.1840000000000002</v>
      </c>
      <c r="I991">
        <v>6.0000000000000001E-3</v>
      </c>
      <c r="J991">
        <v>0.17399999999999999</v>
      </c>
      <c r="K991">
        <v>4.1000000000000002E-2</v>
      </c>
      <c r="L991">
        <v>14029</v>
      </c>
      <c r="M991">
        <v>8560</v>
      </c>
    </row>
    <row r="992" spans="1:13" x14ac:dyDescent="0.25">
      <c r="A992">
        <v>1000</v>
      </c>
      <c r="B992">
        <v>38.134</v>
      </c>
      <c r="C992">
        <v>139.46</v>
      </c>
      <c r="D992">
        <v>1082.748</v>
      </c>
      <c r="E992">
        <v>38.134999999999998</v>
      </c>
      <c r="F992">
        <v>139.46100000000001</v>
      </c>
      <c r="G992">
        <v>1078</v>
      </c>
      <c r="H992">
        <v>4.7480000000000002</v>
      </c>
      <c r="I992">
        <v>4.0000000000000001E-3</v>
      </c>
      <c r="J992">
        <v>0.11899999999999999</v>
      </c>
      <c r="K992">
        <v>2.8000000000000001E-2</v>
      </c>
      <c r="L992">
        <v>14012</v>
      </c>
      <c r="M992">
        <v>8544</v>
      </c>
    </row>
    <row r="993" spans="1:13" x14ac:dyDescent="0.25">
      <c r="A993">
        <v>1001</v>
      </c>
      <c r="B993">
        <v>38.058</v>
      </c>
      <c r="C993">
        <v>139.74700000000001</v>
      </c>
      <c r="D993">
        <v>273.02699999999999</v>
      </c>
      <c r="E993">
        <v>38.057000000000002</v>
      </c>
      <c r="F993">
        <v>139.744</v>
      </c>
      <c r="G993">
        <v>287</v>
      </c>
      <c r="H993">
        <v>-13.973000000000001</v>
      </c>
      <c r="I993">
        <v>-4.9000000000000002E-2</v>
      </c>
      <c r="J993">
        <v>0.23200000000000001</v>
      </c>
      <c r="K993">
        <v>8.5000000000000006E-2</v>
      </c>
      <c r="L993">
        <v>14218</v>
      </c>
      <c r="M993">
        <v>8599</v>
      </c>
    </row>
    <row r="994" spans="1:13" x14ac:dyDescent="0.25">
      <c r="A994">
        <v>1002</v>
      </c>
      <c r="B994">
        <v>37.738</v>
      </c>
      <c r="C994">
        <v>139.273</v>
      </c>
      <c r="D994">
        <v>6990.2929999999997</v>
      </c>
      <c r="E994">
        <v>37.738</v>
      </c>
      <c r="F994">
        <v>139.27099999999999</v>
      </c>
      <c r="G994">
        <v>6997</v>
      </c>
      <c r="H994">
        <v>-6.7069999999999999</v>
      </c>
      <c r="I994">
        <v>-1E-3</v>
      </c>
      <c r="J994">
        <v>0.17100000000000001</v>
      </c>
      <c r="K994">
        <v>3.5000000000000003E-2</v>
      </c>
      <c r="L994">
        <v>13877</v>
      </c>
      <c r="M994">
        <v>8829</v>
      </c>
    </row>
    <row r="995" spans="1:13" x14ac:dyDescent="0.25">
      <c r="A995">
        <v>1003</v>
      </c>
      <c r="B995">
        <v>37.823</v>
      </c>
      <c r="C995">
        <v>139.15600000000001</v>
      </c>
      <c r="D995">
        <v>7314.7290000000003</v>
      </c>
      <c r="E995">
        <v>37.822000000000003</v>
      </c>
      <c r="F995">
        <v>139.15600000000001</v>
      </c>
      <c r="G995">
        <v>7288</v>
      </c>
      <c r="H995">
        <v>26.728999999999999</v>
      </c>
      <c r="I995">
        <v>4.0000000000000001E-3</v>
      </c>
      <c r="J995">
        <v>0.104</v>
      </c>
      <c r="K995">
        <v>2.4E-2</v>
      </c>
      <c r="L995">
        <v>13793</v>
      </c>
      <c r="M995">
        <v>8768</v>
      </c>
    </row>
    <row r="996" spans="1:13" x14ac:dyDescent="0.25">
      <c r="A996">
        <v>1004</v>
      </c>
      <c r="B996">
        <v>37.851999999999997</v>
      </c>
      <c r="C996">
        <v>139.15799999999999</v>
      </c>
      <c r="D996">
        <v>7340.2190000000001</v>
      </c>
      <c r="E996">
        <v>37.853000000000002</v>
      </c>
      <c r="F996">
        <v>139.155</v>
      </c>
      <c r="G996">
        <v>7295</v>
      </c>
      <c r="H996">
        <v>45.219000000000001</v>
      </c>
      <c r="I996">
        <v>6.0000000000000001E-3</v>
      </c>
      <c r="J996">
        <v>0.253</v>
      </c>
      <c r="K996">
        <v>5.7000000000000002E-2</v>
      </c>
      <c r="L996">
        <v>13794</v>
      </c>
      <c r="M996">
        <v>8747</v>
      </c>
    </row>
    <row r="997" spans="1:13" x14ac:dyDescent="0.25">
      <c r="A997">
        <v>1005</v>
      </c>
      <c r="B997">
        <v>37.915999999999997</v>
      </c>
      <c r="C997">
        <v>139.149</v>
      </c>
      <c r="D997">
        <v>7361.3230000000003</v>
      </c>
      <c r="E997">
        <v>37.915999999999997</v>
      </c>
      <c r="F997">
        <v>139.15299999999999</v>
      </c>
      <c r="G997">
        <v>-9999</v>
      </c>
      <c r="H997">
        <v>-999</v>
      </c>
      <c r="I997">
        <v>-999</v>
      </c>
      <c r="J997">
        <v>0.32400000000000001</v>
      </c>
      <c r="K997">
        <v>-999</v>
      </c>
      <c r="L997">
        <v>13788</v>
      </c>
      <c r="M997">
        <v>8701</v>
      </c>
    </row>
    <row r="998" spans="1:13" x14ac:dyDescent="0.25">
      <c r="A998">
        <v>1006</v>
      </c>
      <c r="B998">
        <v>37.747</v>
      </c>
      <c r="C998">
        <v>139.19800000000001</v>
      </c>
      <c r="D998">
        <v>216.29900000000001</v>
      </c>
      <c r="E998">
        <v>37.746000000000002</v>
      </c>
      <c r="F998">
        <v>139.19800000000001</v>
      </c>
      <c r="G998">
        <v>261</v>
      </c>
      <c r="H998">
        <v>-44.701000000000001</v>
      </c>
      <c r="I998">
        <v>-0.17100000000000001</v>
      </c>
      <c r="J998">
        <v>5.8999999999999997E-2</v>
      </c>
      <c r="K998">
        <v>0.16700000000000001</v>
      </c>
      <c r="L998">
        <v>13823</v>
      </c>
      <c r="M998">
        <v>8823</v>
      </c>
    </row>
    <row r="999" spans="1:13" x14ac:dyDescent="0.25">
      <c r="A999">
        <v>1007</v>
      </c>
      <c r="B999">
        <v>37.917000000000002</v>
      </c>
      <c r="C999">
        <v>139.167</v>
      </c>
      <c r="D999">
        <v>223.46</v>
      </c>
      <c r="E999">
        <v>37.917000000000002</v>
      </c>
      <c r="F999">
        <v>139.167</v>
      </c>
      <c r="G999">
        <v>192</v>
      </c>
      <c r="H999">
        <v>31.46</v>
      </c>
      <c r="I999">
        <v>0.16400000000000001</v>
      </c>
      <c r="J999">
        <v>5.0999999999999997E-2</v>
      </c>
      <c r="K999">
        <v>0.17399999999999999</v>
      </c>
      <c r="L999">
        <v>13801</v>
      </c>
      <c r="M999">
        <v>8700</v>
      </c>
    </row>
    <row r="1000" spans="1:13" x14ac:dyDescent="0.25">
      <c r="A1000">
        <v>1008</v>
      </c>
      <c r="B1000">
        <v>37.915999999999997</v>
      </c>
      <c r="C1000">
        <v>139.149</v>
      </c>
      <c r="D1000">
        <v>7361.3230000000003</v>
      </c>
      <c r="E1000">
        <v>37.915999999999997</v>
      </c>
      <c r="F1000">
        <v>139.15299999999999</v>
      </c>
      <c r="G1000">
        <v>-9999</v>
      </c>
      <c r="H1000">
        <v>-999</v>
      </c>
      <c r="I1000">
        <v>-999</v>
      </c>
      <c r="J1000">
        <v>0.32400000000000001</v>
      </c>
      <c r="K1000">
        <v>-999</v>
      </c>
      <c r="L1000">
        <v>13788</v>
      </c>
      <c r="M1000">
        <v>8701</v>
      </c>
    </row>
    <row r="1001" spans="1:13" x14ac:dyDescent="0.25">
      <c r="A1001">
        <v>1009</v>
      </c>
      <c r="B1001">
        <v>37.609000000000002</v>
      </c>
      <c r="C1001">
        <v>139.82</v>
      </c>
      <c r="D1001">
        <v>2718.3780000000002</v>
      </c>
      <c r="E1001">
        <v>37.609000000000002</v>
      </c>
      <c r="F1001">
        <v>139.821</v>
      </c>
      <c r="G1001">
        <v>2742</v>
      </c>
      <c r="H1001">
        <v>-23.622</v>
      </c>
      <c r="I1001">
        <v>-8.9999999999999993E-3</v>
      </c>
      <c r="J1001">
        <v>7.4999999999999997E-2</v>
      </c>
      <c r="K1001">
        <v>2.1999999999999999E-2</v>
      </c>
      <c r="L1001">
        <v>14271</v>
      </c>
      <c r="M1001">
        <v>8922</v>
      </c>
    </row>
    <row r="1002" spans="1:13" x14ac:dyDescent="0.25">
      <c r="A1002">
        <v>1010</v>
      </c>
      <c r="B1002">
        <v>37.558</v>
      </c>
      <c r="C1002">
        <v>139.85900000000001</v>
      </c>
      <c r="D1002">
        <v>1284.4690000000001</v>
      </c>
      <c r="E1002">
        <v>37.557000000000002</v>
      </c>
      <c r="F1002">
        <v>139.858</v>
      </c>
      <c r="G1002">
        <v>1311</v>
      </c>
      <c r="H1002">
        <v>-26.530999999999999</v>
      </c>
      <c r="I1002">
        <v>-0.02</v>
      </c>
      <c r="J1002">
        <v>0.115</v>
      </c>
      <c r="K1002">
        <v>3.9E-2</v>
      </c>
      <c r="L1002">
        <v>14299</v>
      </c>
      <c r="M1002">
        <v>8959</v>
      </c>
    </row>
    <row r="1003" spans="1:13" x14ac:dyDescent="0.25">
      <c r="A1003">
        <v>1011</v>
      </c>
      <c r="B1003">
        <v>37.405999999999999</v>
      </c>
      <c r="C1003">
        <v>139.916</v>
      </c>
      <c r="D1003">
        <v>894.15899999999999</v>
      </c>
      <c r="E1003">
        <v>37.405999999999999</v>
      </c>
      <c r="F1003">
        <v>139.916</v>
      </c>
      <c r="G1003">
        <v>882</v>
      </c>
      <c r="H1003">
        <v>12.159000000000001</v>
      </c>
      <c r="I1003">
        <v>1.4E-2</v>
      </c>
      <c r="J1003">
        <v>2.8000000000000001E-2</v>
      </c>
      <c r="K1003">
        <v>1.9E-2</v>
      </c>
      <c r="L1003">
        <v>14340</v>
      </c>
      <c r="M1003">
        <v>9068</v>
      </c>
    </row>
    <row r="1004" spans="1:13" x14ac:dyDescent="0.25">
      <c r="A1004">
        <v>1012</v>
      </c>
      <c r="B1004">
        <v>37.392000000000003</v>
      </c>
      <c r="C1004">
        <v>139.92599999999999</v>
      </c>
      <c r="D1004">
        <v>884.11699999999996</v>
      </c>
      <c r="E1004">
        <v>37.393000000000001</v>
      </c>
      <c r="F1004">
        <v>139.92599999999999</v>
      </c>
      <c r="G1004">
        <v>868</v>
      </c>
      <c r="H1004">
        <v>16.117000000000001</v>
      </c>
      <c r="I1004">
        <v>1.9E-2</v>
      </c>
      <c r="J1004">
        <v>7.5999999999999998E-2</v>
      </c>
      <c r="K1004">
        <v>3.4000000000000002E-2</v>
      </c>
      <c r="L1004">
        <v>14347</v>
      </c>
      <c r="M1004">
        <v>9078</v>
      </c>
    </row>
    <row r="1005" spans="1:13" x14ac:dyDescent="0.25">
      <c r="A1005">
        <v>1013</v>
      </c>
      <c r="B1005">
        <v>37.262</v>
      </c>
      <c r="C1005">
        <v>139.87200000000001</v>
      </c>
      <c r="D1005">
        <v>532.00599999999997</v>
      </c>
      <c r="E1005">
        <v>37.262</v>
      </c>
      <c r="F1005">
        <v>139.87</v>
      </c>
      <c r="G1005">
        <v>547</v>
      </c>
      <c r="H1005">
        <v>-14.994</v>
      </c>
      <c r="I1005">
        <v>-2.7E-2</v>
      </c>
      <c r="J1005">
        <v>0.13800000000000001</v>
      </c>
      <c r="K1005">
        <v>4.9000000000000002E-2</v>
      </c>
      <c r="L1005">
        <v>14308</v>
      </c>
      <c r="M1005">
        <v>9172</v>
      </c>
    </row>
    <row r="1006" spans="1:13" x14ac:dyDescent="0.25">
      <c r="A1006">
        <v>1014</v>
      </c>
      <c r="B1006">
        <v>37.209000000000003</v>
      </c>
      <c r="C1006">
        <v>139.77799999999999</v>
      </c>
      <c r="D1006">
        <v>257.74400000000003</v>
      </c>
      <c r="E1006">
        <v>37.204999999999998</v>
      </c>
      <c r="F1006">
        <v>139.78200000000001</v>
      </c>
      <c r="G1006">
        <v>226</v>
      </c>
      <c r="H1006">
        <v>31.744</v>
      </c>
      <c r="I1006">
        <v>0.14000000000000001</v>
      </c>
      <c r="J1006">
        <v>0.54500000000000004</v>
      </c>
      <c r="K1006">
        <v>0.25</v>
      </c>
      <c r="L1006">
        <v>14241</v>
      </c>
      <c r="M1006">
        <v>9210</v>
      </c>
    </row>
    <row r="1007" spans="1:13" x14ac:dyDescent="0.25">
      <c r="A1007">
        <v>1015</v>
      </c>
      <c r="B1007">
        <v>37.576000000000001</v>
      </c>
      <c r="C1007">
        <v>139.767</v>
      </c>
      <c r="D1007">
        <v>2769.9549999999999</v>
      </c>
      <c r="E1007">
        <v>37.576999999999998</v>
      </c>
      <c r="F1007">
        <v>139.768</v>
      </c>
      <c r="G1007">
        <v>2765</v>
      </c>
      <c r="H1007">
        <v>4.9550000000000001</v>
      </c>
      <c r="I1007">
        <v>2E-3</v>
      </c>
      <c r="J1007">
        <v>0.156</v>
      </c>
      <c r="K1007">
        <v>3.3000000000000002E-2</v>
      </c>
      <c r="L1007">
        <v>14233</v>
      </c>
      <c r="M1007">
        <v>8946</v>
      </c>
    </row>
    <row r="1008" spans="1:13" x14ac:dyDescent="0.25">
      <c r="A1008">
        <v>1016</v>
      </c>
      <c r="B1008">
        <v>37.591999999999999</v>
      </c>
      <c r="C1008">
        <v>139.88499999999999</v>
      </c>
      <c r="D1008">
        <v>1049.2829999999999</v>
      </c>
      <c r="E1008">
        <v>37.593000000000004</v>
      </c>
      <c r="F1008">
        <v>139.88499999999999</v>
      </c>
      <c r="G1008">
        <v>1033</v>
      </c>
      <c r="H1008">
        <v>16.283000000000001</v>
      </c>
      <c r="I1008">
        <v>1.6E-2</v>
      </c>
      <c r="J1008">
        <v>0.08</v>
      </c>
      <c r="K1008">
        <v>3.2000000000000001E-2</v>
      </c>
      <c r="L1008">
        <v>14318</v>
      </c>
      <c r="M1008">
        <v>8934</v>
      </c>
    </row>
    <row r="1009" spans="1:13" x14ac:dyDescent="0.25">
      <c r="A1009">
        <v>1017</v>
      </c>
      <c r="B1009">
        <v>37.591000000000001</v>
      </c>
      <c r="C1009">
        <v>139.89699999999999</v>
      </c>
      <c r="D1009">
        <v>907.35900000000004</v>
      </c>
      <c r="E1009">
        <v>37.590000000000003</v>
      </c>
      <c r="F1009">
        <v>139.89699999999999</v>
      </c>
      <c r="G1009">
        <v>896</v>
      </c>
      <c r="H1009">
        <v>11.359</v>
      </c>
      <c r="I1009">
        <v>1.2999999999999999E-2</v>
      </c>
      <c r="J1009">
        <v>0.115</v>
      </c>
      <c r="K1009">
        <v>3.5999999999999997E-2</v>
      </c>
      <c r="L1009">
        <v>14326</v>
      </c>
      <c r="M1009">
        <v>8935</v>
      </c>
    </row>
    <row r="1010" spans="1:13" x14ac:dyDescent="0.25">
      <c r="A1010">
        <v>1018</v>
      </c>
      <c r="B1010">
        <v>37.301000000000002</v>
      </c>
      <c r="C1010">
        <v>139.93299999999999</v>
      </c>
      <c r="D1010">
        <v>181.096</v>
      </c>
      <c r="E1010">
        <v>37.301000000000002</v>
      </c>
      <c r="F1010">
        <v>139.93199999999999</v>
      </c>
      <c r="G1010">
        <v>179</v>
      </c>
      <c r="H1010">
        <v>2.0960000000000001</v>
      </c>
      <c r="I1010">
        <v>1.2E-2</v>
      </c>
      <c r="J1010">
        <v>6.6000000000000003E-2</v>
      </c>
      <c r="K1010">
        <v>2.5000000000000001E-2</v>
      </c>
      <c r="L1010">
        <v>14352</v>
      </c>
      <c r="M1010">
        <v>9144</v>
      </c>
    </row>
    <row r="1011" spans="1:13" x14ac:dyDescent="0.25">
      <c r="A1011">
        <v>1019</v>
      </c>
      <c r="B1011">
        <v>37.625999999999998</v>
      </c>
      <c r="C1011">
        <v>138.91</v>
      </c>
      <c r="D1011">
        <v>350.85500000000002</v>
      </c>
      <c r="E1011">
        <v>37.625</v>
      </c>
      <c r="F1011">
        <v>138.91</v>
      </c>
      <c r="G1011">
        <v>355</v>
      </c>
      <c r="H1011">
        <v>-4.1449999999999996</v>
      </c>
      <c r="I1011">
        <v>-1.2E-2</v>
      </c>
      <c r="J1011">
        <v>8.5000000000000006E-2</v>
      </c>
      <c r="K1011">
        <v>2.5999999999999999E-2</v>
      </c>
      <c r="L1011">
        <v>13616</v>
      </c>
      <c r="M1011">
        <v>8910</v>
      </c>
    </row>
    <row r="1012" spans="1:13" x14ac:dyDescent="0.25">
      <c r="A1012">
        <v>1020</v>
      </c>
      <c r="B1012">
        <v>37.637999999999998</v>
      </c>
      <c r="C1012">
        <v>138.94800000000001</v>
      </c>
      <c r="D1012">
        <v>771.16800000000001</v>
      </c>
      <c r="E1012">
        <v>37.637999999999998</v>
      </c>
      <c r="F1012">
        <v>138.94900000000001</v>
      </c>
      <c r="G1012">
        <v>769</v>
      </c>
      <c r="H1012">
        <v>2.1680000000000001</v>
      </c>
      <c r="I1012">
        <v>3.0000000000000001E-3</v>
      </c>
      <c r="J1012">
        <v>9.9000000000000005E-2</v>
      </c>
      <c r="K1012">
        <v>2.3E-2</v>
      </c>
      <c r="L1012">
        <v>13643</v>
      </c>
      <c r="M1012">
        <v>8901</v>
      </c>
    </row>
    <row r="1013" spans="1:13" x14ac:dyDescent="0.25">
      <c r="A1013">
        <v>1021</v>
      </c>
      <c r="B1013">
        <v>37.694000000000003</v>
      </c>
      <c r="C1013">
        <v>139.03299999999999</v>
      </c>
      <c r="D1013">
        <v>917.92399999999998</v>
      </c>
      <c r="E1013">
        <v>37.694000000000003</v>
      </c>
      <c r="F1013">
        <v>139.03399999999999</v>
      </c>
      <c r="G1013">
        <v>895</v>
      </c>
      <c r="H1013">
        <v>22.923999999999999</v>
      </c>
      <c r="I1013">
        <v>2.5999999999999999E-2</v>
      </c>
      <c r="J1013">
        <v>0.122</v>
      </c>
      <c r="K1013">
        <v>0.05</v>
      </c>
      <c r="L1013">
        <v>13704</v>
      </c>
      <c r="M1013">
        <v>8861</v>
      </c>
    </row>
    <row r="1014" spans="1:13" x14ac:dyDescent="0.25">
      <c r="A1014">
        <v>1022</v>
      </c>
      <c r="B1014">
        <v>37.783999999999999</v>
      </c>
      <c r="C1014">
        <v>139.05799999999999</v>
      </c>
      <c r="D1014">
        <v>957.55600000000004</v>
      </c>
      <c r="E1014">
        <v>37.783999999999999</v>
      </c>
      <c r="F1014">
        <v>139.05799999999999</v>
      </c>
      <c r="G1014">
        <v>940</v>
      </c>
      <c r="H1014">
        <v>17.556000000000001</v>
      </c>
      <c r="I1014">
        <v>1.9E-2</v>
      </c>
      <c r="J1014">
        <v>0.03</v>
      </c>
      <c r="K1014">
        <v>2.5000000000000001E-2</v>
      </c>
      <c r="L1014">
        <v>13722</v>
      </c>
      <c r="M1014">
        <v>8796</v>
      </c>
    </row>
    <row r="1015" spans="1:13" x14ac:dyDescent="0.25">
      <c r="A1015">
        <v>1023</v>
      </c>
      <c r="B1015">
        <v>37.834000000000003</v>
      </c>
      <c r="C1015">
        <v>139.06200000000001</v>
      </c>
      <c r="D1015">
        <v>1167.049</v>
      </c>
      <c r="E1015">
        <v>37.835000000000001</v>
      </c>
      <c r="F1015">
        <v>139.06200000000001</v>
      </c>
      <c r="G1015">
        <v>1146</v>
      </c>
      <c r="H1015">
        <v>21.048999999999999</v>
      </c>
      <c r="I1015">
        <v>1.7999999999999999E-2</v>
      </c>
      <c r="J1015">
        <v>0.109</v>
      </c>
      <c r="K1015">
        <v>0.04</v>
      </c>
      <c r="L1015">
        <v>13725</v>
      </c>
      <c r="M1015">
        <v>8760</v>
      </c>
    </row>
    <row r="1016" spans="1:13" x14ac:dyDescent="0.25">
      <c r="A1016">
        <v>1024</v>
      </c>
      <c r="B1016">
        <v>37.883000000000003</v>
      </c>
      <c r="C1016">
        <v>139.01599999999999</v>
      </c>
      <c r="D1016">
        <v>1250.0239999999999</v>
      </c>
      <c r="E1016">
        <v>37.881999999999998</v>
      </c>
      <c r="F1016">
        <v>139.01400000000001</v>
      </c>
      <c r="G1016">
        <v>1260</v>
      </c>
      <c r="H1016">
        <v>-9.9760000000000009</v>
      </c>
      <c r="I1016">
        <v>-8.0000000000000002E-3</v>
      </c>
      <c r="J1016">
        <v>0.187</v>
      </c>
      <c r="K1016">
        <v>4.2999999999999997E-2</v>
      </c>
      <c r="L1016">
        <v>13692</v>
      </c>
      <c r="M1016">
        <v>8725</v>
      </c>
    </row>
    <row r="1017" spans="1:13" x14ac:dyDescent="0.25">
      <c r="A1017">
        <v>1025</v>
      </c>
      <c r="B1017">
        <v>37.938000000000002</v>
      </c>
      <c r="C1017">
        <v>139.06299999999999</v>
      </c>
      <c r="D1017">
        <v>1622.1130000000001</v>
      </c>
      <c r="E1017">
        <v>37.941000000000003</v>
      </c>
      <c r="F1017">
        <v>139.06100000000001</v>
      </c>
      <c r="G1017">
        <v>1420</v>
      </c>
      <c r="H1017">
        <v>202.113</v>
      </c>
      <c r="I1017">
        <v>0.14199999999999999</v>
      </c>
      <c r="J1017">
        <v>0.36599999999999999</v>
      </c>
      <c r="K1017">
        <v>0.216</v>
      </c>
      <c r="L1017">
        <v>13726</v>
      </c>
      <c r="M1017">
        <v>8685</v>
      </c>
    </row>
    <row r="1018" spans="1:13" x14ac:dyDescent="0.25">
      <c r="A1018">
        <v>1026</v>
      </c>
      <c r="B1018">
        <v>37.518999999999998</v>
      </c>
      <c r="C1018">
        <v>138.928</v>
      </c>
      <c r="D1018">
        <v>232.98400000000001</v>
      </c>
      <c r="E1018">
        <v>37.518999999999998</v>
      </c>
      <c r="F1018">
        <v>138.929</v>
      </c>
      <c r="G1018">
        <v>186.1</v>
      </c>
      <c r="H1018">
        <v>46.884</v>
      </c>
      <c r="I1018">
        <v>0.252</v>
      </c>
      <c r="J1018">
        <v>5.5E-2</v>
      </c>
      <c r="K1018">
        <v>0.26300000000000001</v>
      </c>
      <c r="L1018">
        <v>13629</v>
      </c>
      <c r="M1018">
        <v>8987</v>
      </c>
    </row>
    <row r="1019" spans="1:13" x14ac:dyDescent="0.25">
      <c r="A1019">
        <v>1027</v>
      </c>
      <c r="B1019">
        <v>37.851999999999997</v>
      </c>
      <c r="C1019">
        <v>138.97999999999999</v>
      </c>
      <c r="D1019">
        <v>335.61200000000002</v>
      </c>
      <c r="E1019">
        <v>37.822000000000003</v>
      </c>
      <c r="F1019">
        <v>139.00200000000001</v>
      </c>
      <c r="G1019">
        <v>390</v>
      </c>
      <c r="H1019">
        <v>-54.387999999999998</v>
      </c>
      <c r="I1019">
        <v>-0.13900000000000001</v>
      </c>
      <c r="J1019">
        <v>3.8660000000000001</v>
      </c>
      <c r="K1019">
        <v>0.89500000000000002</v>
      </c>
      <c r="L1019">
        <v>13666</v>
      </c>
      <c r="M1019">
        <v>8747</v>
      </c>
    </row>
    <row r="1020" spans="1:13" x14ac:dyDescent="0.25">
      <c r="A1020">
        <v>1028</v>
      </c>
      <c r="B1020">
        <v>37.545000000000002</v>
      </c>
      <c r="C1020">
        <v>139.08799999999999</v>
      </c>
      <c r="D1020">
        <v>212.39099999999999</v>
      </c>
      <c r="E1020">
        <v>37.545000000000002</v>
      </c>
      <c r="F1020">
        <v>139.08799999999999</v>
      </c>
      <c r="G1020">
        <v>219</v>
      </c>
      <c r="H1020">
        <v>-6.609</v>
      </c>
      <c r="I1020">
        <v>-0.03</v>
      </c>
      <c r="J1020">
        <v>2.4E-2</v>
      </c>
      <c r="K1020">
        <v>2.8000000000000001E-2</v>
      </c>
      <c r="L1020">
        <v>13744</v>
      </c>
      <c r="M1020">
        <v>8968</v>
      </c>
    </row>
    <row r="1021" spans="1:13" x14ac:dyDescent="0.25">
      <c r="A1021">
        <v>1029</v>
      </c>
      <c r="B1021">
        <v>37.631</v>
      </c>
      <c r="C1021">
        <v>139.09700000000001</v>
      </c>
      <c r="D1021">
        <v>41.728999999999999</v>
      </c>
      <c r="E1021">
        <v>37.631</v>
      </c>
      <c r="F1021">
        <v>139.096</v>
      </c>
      <c r="G1021">
        <v>46</v>
      </c>
      <c r="H1021">
        <v>-4.2709999999999999</v>
      </c>
      <c r="I1021">
        <v>-9.2999999999999999E-2</v>
      </c>
      <c r="J1021">
        <v>5.6000000000000001E-2</v>
      </c>
      <c r="K1021">
        <v>9.2999999999999999E-2</v>
      </c>
      <c r="L1021">
        <v>13750</v>
      </c>
      <c r="M1021">
        <v>8906</v>
      </c>
    </row>
    <row r="1022" spans="1:13" x14ac:dyDescent="0.25">
      <c r="A1022">
        <v>1030</v>
      </c>
      <c r="B1022">
        <v>37.823</v>
      </c>
      <c r="C1022">
        <v>139.155</v>
      </c>
      <c r="D1022">
        <v>7314.6790000000001</v>
      </c>
      <c r="E1022">
        <v>37.823999999999998</v>
      </c>
      <c r="F1022">
        <v>139.15199999999999</v>
      </c>
      <c r="G1022">
        <v>-9999</v>
      </c>
      <c r="H1022">
        <v>-999</v>
      </c>
      <c r="I1022">
        <v>-999</v>
      </c>
      <c r="J1022">
        <v>0.28000000000000003</v>
      </c>
      <c r="K1022">
        <v>-999</v>
      </c>
      <c r="L1022">
        <v>13792</v>
      </c>
      <c r="M1022">
        <v>8768</v>
      </c>
    </row>
    <row r="1023" spans="1:13" x14ac:dyDescent="0.25">
      <c r="A1023">
        <v>1031</v>
      </c>
      <c r="B1023">
        <v>37.662999999999997</v>
      </c>
      <c r="C1023">
        <v>138.79</v>
      </c>
      <c r="D1023">
        <v>10519.98</v>
      </c>
      <c r="E1023">
        <v>37.664000000000001</v>
      </c>
      <c r="F1023">
        <v>138.78899999999999</v>
      </c>
      <c r="G1023">
        <v>10524</v>
      </c>
      <c r="H1023">
        <v>-4.0199999999999996</v>
      </c>
      <c r="I1023">
        <v>0</v>
      </c>
      <c r="J1023">
        <v>0.10299999999999999</v>
      </c>
      <c r="K1023">
        <v>2.1000000000000001E-2</v>
      </c>
      <c r="L1023">
        <v>13529</v>
      </c>
      <c r="M1023">
        <v>8883</v>
      </c>
    </row>
    <row r="1024" spans="1:13" x14ac:dyDescent="0.25">
      <c r="A1024">
        <v>1032</v>
      </c>
      <c r="B1024">
        <v>37.609000000000002</v>
      </c>
      <c r="C1024">
        <v>138.83799999999999</v>
      </c>
      <c r="D1024">
        <v>10465.325000000001</v>
      </c>
      <c r="E1024">
        <v>37.609000000000002</v>
      </c>
      <c r="F1024">
        <v>138.84200000000001</v>
      </c>
      <c r="G1024">
        <v>10387</v>
      </c>
      <c r="H1024">
        <v>78.325000000000003</v>
      </c>
      <c r="I1024">
        <v>8.0000000000000002E-3</v>
      </c>
      <c r="J1024">
        <v>0.33500000000000002</v>
      </c>
      <c r="K1024">
        <v>7.4999999999999997E-2</v>
      </c>
      <c r="L1024">
        <v>13564</v>
      </c>
      <c r="M1024">
        <v>8922</v>
      </c>
    </row>
    <row r="1025" spans="1:13" x14ac:dyDescent="0.25">
      <c r="A1025">
        <v>1033</v>
      </c>
      <c r="B1025">
        <v>37.448</v>
      </c>
      <c r="C1025">
        <v>138.834</v>
      </c>
      <c r="D1025">
        <v>10240.129000000001</v>
      </c>
      <c r="E1025">
        <v>37.448</v>
      </c>
      <c r="F1025">
        <v>138.83600000000001</v>
      </c>
      <c r="G1025">
        <v>10199</v>
      </c>
      <c r="H1025">
        <v>41.128999999999998</v>
      </c>
      <c r="I1025">
        <v>4.0000000000000001E-3</v>
      </c>
      <c r="J1025">
        <v>0.17399999999999999</v>
      </c>
      <c r="K1025">
        <v>3.9E-2</v>
      </c>
      <c r="L1025">
        <v>13561</v>
      </c>
      <c r="M1025">
        <v>9038</v>
      </c>
    </row>
    <row r="1026" spans="1:13" x14ac:dyDescent="0.25">
      <c r="A1026">
        <v>1034</v>
      </c>
      <c r="B1026">
        <v>37.308999999999997</v>
      </c>
      <c r="C1026">
        <v>138.80199999999999</v>
      </c>
      <c r="D1026">
        <v>9745.7880000000005</v>
      </c>
      <c r="E1026">
        <v>37.308999999999997</v>
      </c>
      <c r="F1026">
        <v>138.80099999999999</v>
      </c>
      <c r="G1026">
        <v>9719</v>
      </c>
      <c r="H1026">
        <v>26.788</v>
      </c>
      <c r="I1026">
        <v>3.0000000000000001E-3</v>
      </c>
      <c r="J1026">
        <v>9.7000000000000003E-2</v>
      </c>
      <c r="K1026">
        <v>2.1999999999999999E-2</v>
      </c>
      <c r="L1026">
        <v>13538</v>
      </c>
      <c r="M1026">
        <v>9138</v>
      </c>
    </row>
    <row r="1027" spans="1:13" x14ac:dyDescent="0.25">
      <c r="A1027">
        <v>1035</v>
      </c>
      <c r="B1027">
        <v>37.247</v>
      </c>
      <c r="C1027">
        <v>138.803</v>
      </c>
      <c r="D1027">
        <v>8203.9050000000007</v>
      </c>
      <c r="E1027">
        <v>37.247</v>
      </c>
      <c r="F1027">
        <v>138.803</v>
      </c>
      <c r="G1027">
        <v>8129</v>
      </c>
      <c r="H1027">
        <v>74.905000000000001</v>
      </c>
      <c r="I1027">
        <v>8.9999999999999993E-3</v>
      </c>
      <c r="J1027">
        <v>6.8000000000000005E-2</v>
      </c>
      <c r="K1027">
        <v>2.3E-2</v>
      </c>
      <c r="L1027">
        <v>13539</v>
      </c>
      <c r="M1027">
        <v>9183</v>
      </c>
    </row>
    <row r="1028" spans="1:13" x14ac:dyDescent="0.25">
      <c r="A1028">
        <v>1036</v>
      </c>
      <c r="B1028">
        <v>37.097000000000001</v>
      </c>
      <c r="C1028">
        <v>138.71899999999999</v>
      </c>
      <c r="D1028">
        <v>7941.3829999999998</v>
      </c>
      <c r="E1028">
        <v>37.095999999999997</v>
      </c>
      <c r="F1028">
        <v>138.71799999999999</v>
      </c>
      <c r="G1028">
        <v>7959</v>
      </c>
      <c r="H1028">
        <v>-17.617000000000001</v>
      </c>
      <c r="I1028">
        <v>-2E-3</v>
      </c>
      <c r="J1028">
        <v>8.8999999999999996E-2</v>
      </c>
      <c r="K1028">
        <v>1.9E-2</v>
      </c>
      <c r="L1028">
        <v>13478</v>
      </c>
      <c r="M1028">
        <v>9291</v>
      </c>
    </row>
    <row r="1029" spans="1:13" x14ac:dyDescent="0.25">
      <c r="A1029">
        <v>1037</v>
      </c>
      <c r="B1029">
        <v>36.99</v>
      </c>
      <c r="C1029">
        <v>138.58699999999999</v>
      </c>
      <c r="D1029">
        <v>7163.8280000000004</v>
      </c>
      <c r="E1029">
        <v>36.988999999999997</v>
      </c>
      <c r="F1029">
        <v>138.58600000000001</v>
      </c>
      <c r="G1029">
        <v>7177</v>
      </c>
      <c r="H1029">
        <v>-13.172000000000001</v>
      </c>
      <c r="I1029">
        <v>-2E-3</v>
      </c>
      <c r="J1029">
        <v>9.7000000000000003E-2</v>
      </c>
      <c r="K1029">
        <v>2.1000000000000001E-2</v>
      </c>
      <c r="L1029">
        <v>13383</v>
      </c>
      <c r="M1029">
        <v>9368</v>
      </c>
    </row>
    <row r="1030" spans="1:13" x14ac:dyDescent="0.25">
      <c r="A1030">
        <v>1038</v>
      </c>
      <c r="B1030">
        <v>37.241999999999997</v>
      </c>
      <c r="C1030">
        <v>138.93100000000001</v>
      </c>
      <c r="D1030">
        <v>1363.24</v>
      </c>
      <c r="E1030">
        <v>37.241999999999997</v>
      </c>
      <c r="F1030">
        <v>138.93100000000001</v>
      </c>
      <c r="G1030">
        <v>1408</v>
      </c>
      <c r="H1030">
        <v>-44.76</v>
      </c>
      <c r="I1030">
        <v>-3.2000000000000001E-2</v>
      </c>
      <c r="J1030">
        <v>4.7E-2</v>
      </c>
      <c r="K1030">
        <v>3.4000000000000002E-2</v>
      </c>
      <c r="L1030">
        <v>13631</v>
      </c>
      <c r="M1030">
        <v>9186</v>
      </c>
    </row>
    <row r="1031" spans="1:13" x14ac:dyDescent="0.25">
      <c r="A1031">
        <v>1039</v>
      </c>
      <c r="B1031">
        <v>37.229999999999997</v>
      </c>
      <c r="C1031">
        <v>138.958</v>
      </c>
      <c r="D1031">
        <v>842.4</v>
      </c>
      <c r="E1031">
        <v>37.229999999999997</v>
      </c>
      <c r="F1031">
        <v>138.95699999999999</v>
      </c>
      <c r="G1031">
        <v>879</v>
      </c>
      <c r="H1031">
        <v>-36.6</v>
      </c>
      <c r="I1031">
        <v>-4.2000000000000003E-2</v>
      </c>
      <c r="J1031">
        <v>5.8999999999999997E-2</v>
      </c>
      <c r="K1031">
        <v>4.3999999999999997E-2</v>
      </c>
      <c r="L1031">
        <v>13650</v>
      </c>
      <c r="M1031">
        <v>9195</v>
      </c>
    </row>
    <row r="1032" spans="1:13" x14ac:dyDescent="0.25">
      <c r="A1032">
        <v>1040</v>
      </c>
      <c r="B1032">
        <v>37.17</v>
      </c>
      <c r="C1032">
        <v>138.92699999999999</v>
      </c>
      <c r="D1032">
        <v>649.99599999999998</v>
      </c>
      <c r="E1032">
        <v>37.17</v>
      </c>
      <c r="F1032">
        <v>138.92699999999999</v>
      </c>
      <c r="G1032">
        <v>674</v>
      </c>
      <c r="H1032">
        <v>-24.004000000000001</v>
      </c>
      <c r="I1032">
        <v>-3.5999999999999997E-2</v>
      </c>
      <c r="J1032">
        <v>1.7000000000000001E-2</v>
      </c>
      <c r="K1032">
        <v>3.1E-2</v>
      </c>
      <c r="L1032">
        <v>13628</v>
      </c>
      <c r="M1032">
        <v>9238</v>
      </c>
    </row>
    <row r="1033" spans="1:13" x14ac:dyDescent="0.25">
      <c r="A1033">
        <v>1041</v>
      </c>
      <c r="B1033">
        <v>37.061999999999998</v>
      </c>
      <c r="C1033">
        <v>138.881</v>
      </c>
      <c r="D1033">
        <v>354.67399999999998</v>
      </c>
      <c r="E1033">
        <v>37.061999999999998</v>
      </c>
      <c r="F1033">
        <v>138.881</v>
      </c>
      <c r="G1033">
        <v>355</v>
      </c>
      <c r="H1033">
        <v>-0.32600000000000001</v>
      </c>
      <c r="I1033">
        <v>-1E-3</v>
      </c>
      <c r="J1033">
        <v>3.1E-2</v>
      </c>
      <c r="K1033">
        <v>7.0000000000000001E-3</v>
      </c>
      <c r="L1033">
        <v>13595</v>
      </c>
      <c r="M1033">
        <v>9316</v>
      </c>
    </row>
    <row r="1034" spans="1:13" x14ac:dyDescent="0.25">
      <c r="A1034">
        <v>1042</v>
      </c>
      <c r="B1034">
        <v>37.552999999999997</v>
      </c>
      <c r="C1034">
        <v>138.822</v>
      </c>
      <c r="D1034">
        <v>10446.587</v>
      </c>
      <c r="E1034">
        <v>37.552999999999997</v>
      </c>
      <c r="F1034">
        <v>138.82</v>
      </c>
      <c r="G1034">
        <v>10275</v>
      </c>
      <c r="H1034">
        <v>171.58699999999999</v>
      </c>
      <c r="I1034">
        <v>1.7000000000000001E-2</v>
      </c>
      <c r="J1034">
        <v>0.14499999999999999</v>
      </c>
      <c r="K1034">
        <v>4.5999999999999999E-2</v>
      </c>
      <c r="L1034">
        <v>13552</v>
      </c>
      <c r="M1034">
        <v>8962</v>
      </c>
    </row>
    <row r="1035" spans="1:13" x14ac:dyDescent="0.25">
      <c r="A1035">
        <v>1043</v>
      </c>
      <c r="B1035">
        <v>37.145000000000003</v>
      </c>
      <c r="C1035">
        <v>138.995</v>
      </c>
      <c r="D1035">
        <v>37.054000000000002</v>
      </c>
      <c r="E1035">
        <v>37.142000000000003</v>
      </c>
      <c r="F1035">
        <v>138.99600000000001</v>
      </c>
      <c r="G1035">
        <v>38.200000000000003</v>
      </c>
      <c r="H1035">
        <v>-1.1459999999999999</v>
      </c>
      <c r="I1035">
        <v>-0.03</v>
      </c>
      <c r="J1035">
        <v>0.35699999999999998</v>
      </c>
      <c r="K1035">
        <v>0.13900000000000001</v>
      </c>
      <c r="L1035">
        <v>13677</v>
      </c>
      <c r="M1035">
        <v>9256</v>
      </c>
    </row>
    <row r="1036" spans="1:13" x14ac:dyDescent="0.25">
      <c r="A1036">
        <v>1044</v>
      </c>
      <c r="B1036">
        <v>36.99</v>
      </c>
      <c r="C1036">
        <v>138.88800000000001</v>
      </c>
      <c r="D1036">
        <v>73.674000000000007</v>
      </c>
      <c r="E1036">
        <v>36.988999999999997</v>
      </c>
      <c r="F1036">
        <v>138.88900000000001</v>
      </c>
      <c r="G1036">
        <v>75</v>
      </c>
      <c r="H1036">
        <v>-1.3260000000000001</v>
      </c>
      <c r="I1036">
        <v>-1.7999999999999999E-2</v>
      </c>
      <c r="J1036">
        <v>9.8000000000000004E-2</v>
      </c>
      <c r="K1036">
        <v>3.5999999999999997E-2</v>
      </c>
      <c r="L1036">
        <v>13600</v>
      </c>
      <c r="M1036">
        <v>9368</v>
      </c>
    </row>
    <row r="1037" spans="1:13" x14ac:dyDescent="0.25">
      <c r="A1037">
        <v>1045</v>
      </c>
      <c r="B1037">
        <v>36.956000000000003</v>
      </c>
      <c r="C1037">
        <v>138.91900000000001</v>
      </c>
      <c r="D1037">
        <v>28.103999999999999</v>
      </c>
      <c r="E1037">
        <v>36.957999999999998</v>
      </c>
      <c r="F1037">
        <v>138.91800000000001</v>
      </c>
      <c r="G1037">
        <v>25.5</v>
      </c>
      <c r="H1037">
        <v>2.6040000000000001</v>
      </c>
      <c r="I1037">
        <v>0.10199999999999999</v>
      </c>
      <c r="J1037">
        <v>0.20499999999999999</v>
      </c>
      <c r="K1037">
        <v>0.183</v>
      </c>
      <c r="L1037">
        <v>13622</v>
      </c>
      <c r="M1037">
        <v>9392</v>
      </c>
    </row>
    <row r="1038" spans="1:13" x14ac:dyDescent="0.25">
      <c r="A1038">
        <v>1046</v>
      </c>
      <c r="B1038">
        <v>36.941000000000003</v>
      </c>
      <c r="C1038">
        <v>138.815</v>
      </c>
      <c r="D1038">
        <v>144.96799999999999</v>
      </c>
      <c r="E1038">
        <v>36.941000000000003</v>
      </c>
      <c r="F1038">
        <v>138.81399999999999</v>
      </c>
      <c r="G1038">
        <v>148</v>
      </c>
      <c r="H1038">
        <v>-3.032</v>
      </c>
      <c r="I1038">
        <v>-0.02</v>
      </c>
      <c r="J1038">
        <v>5.1999999999999998E-2</v>
      </c>
      <c r="K1038">
        <v>2.5999999999999999E-2</v>
      </c>
      <c r="L1038">
        <v>13547</v>
      </c>
      <c r="M1038">
        <v>9403</v>
      </c>
    </row>
    <row r="1039" spans="1:13" x14ac:dyDescent="0.25">
      <c r="A1039">
        <v>1047</v>
      </c>
      <c r="B1039">
        <v>36.926000000000002</v>
      </c>
      <c r="C1039">
        <v>138.64500000000001</v>
      </c>
      <c r="D1039">
        <v>302.90300000000002</v>
      </c>
      <c r="E1039">
        <v>36.924999999999997</v>
      </c>
      <c r="F1039">
        <v>138.64599999999999</v>
      </c>
      <c r="G1039">
        <v>307.5</v>
      </c>
      <c r="H1039">
        <v>-4.5970000000000004</v>
      </c>
      <c r="I1039">
        <v>-1.4999999999999999E-2</v>
      </c>
      <c r="J1039">
        <v>0.109</v>
      </c>
      <c r="K1039">
        <v>3.3000000000000002E-2</v>
      </c>
      <c r="L1039">
        <v>13425</v>
      </c>
      <c r="M1039">
        <v>9414</v>
      </c>
    </row>
    <row r="1040" spans="1:13" x14ac:dyDescent="0.25">
      <c r="A1040">
        <v>1048</v>
      </c>
      <c r="B1040">
        <v>36.877000000000002</v>
      </c>
      <c r="C1040">
        <v>138.863</v>
      </c>
      <c r="D1040">
        <v>31.873000000000001</v>
      </c>
      <c r="E1040">
        <v>36.878</v>
      </c>
      <c r="F1040">
        <v>138.863</v>
      </c>
      <c r="G1040">
        <v>29.4</v>
      </c>
      <c r="H1040">
        <v>2.4729999999999999</v>
      </c>
      <c r="I1040">
        <v>8.4000000000000005E-2</v>
      </c>
      <c r="J1040">
        <v>0.10299999999999999</v>
      </c>
      <c r="K1040">
        <v>0.122</v>
      </c>
      <c r="L1040">
        <v>13582</v>
      </c>
      <c r="M1040">
        <v>9449</v>
      </c>
    </row>
    <row r="1041" spans="1:13" x14ac:dyDescent="0.25">
      <c r="A1041">
        <v>1049</v>
      </c>
      <c r="B1041">
        <v>36.273000000000003</v>
      </c>
      <c r="C1041">
        <v>138.41900000000001</v>
      </c>
      <c r="D1041">
        <v>1175.722</v>
      </c>
      <c r="E1041">
        <v>36.273000000000003</v>
      </c>
      <c r="F1041">
        <v>138.41900000000001</v>
      </c>
      <c r="G1041">
        <v>1179</v>
      </c>
      <c r="H1041">
        <v>-3.278</v>
      </c>
      <c r="I1041">
        <v>-3.0000000000000001E-3</v>
      </c>
      <c r="J1041">
        <v>2.5000000000000001E-2</v>
      </c>
      <c r="K1041">
        <v>7.0000000000000001E-3</v>
      </c>
      <c r="L1041">
        <v>13262</v>
      </c>
      <c r="M1041">
        <v>9884</v>
      </c>
    </row>
    <row r="1042" spans="1:13" x14ac:dyDescent="0.25">
      <c r="A1042">
        <v>1050</v>
      </c>
      <c r="B1042">
        <v>36.369999999999997</v>
      </c>
      <c r="C1042">
        <v>138.28299999999999</v>
      </c>
      <c r="D1042">
        <v>2027.9159999999999</v>
      </c>
      <c r="E1042">
        <v>36.369999999999997</v>
      </c>
      <c r="F1042">
        <v>138.28200000000001</v>
      </c>
      <c r="G1042">
        <v>2036.4</v>
      </c>
      <c r="H1042">
        <v>-8.484</v>
      </c>
      <c r="I1042">
        <v>-4.0000000000000001E-3</v>
      </c>
      <c r="J1042">
        <v>0.06</v>
      </c>
      <c r="K1042">
        <v>1.4999999999999999E-2</v>
      </c>
      <c r="L1042">
        <v>13164</v>
      </c>
      <c r="M1042">
        <v>9814</v>
      </c>
    </row>
    <row r="1043" spans="1:13" x14ac:dyDescent="0.25">
      <c r="A1043">
        <v>1051</v>
      </c>
      <c r="B1043">
        <v>36.533999999999999</v>
      </c>
      <c r="C1043">
        <v>138.11199999999999</v>
      </c>
      <c r="D1043">
        <v>2564.6219999999998</v>
      </c>
      <c r="E1043">
        <v>36.533000000000001</v>
      </c>
      <c r="F1043">
        <v>138.11199999999999</v>
      </c>
      <c r="G1043">
        <v>2595.9</v>
      </c>
      <c r="H1043">
        <v>-31.277999999999999</v>
      </c>
      <c r="I1043">
        <v>-1.2E-2</v>
      </c>
      <c r="J1043">
        <v>0.11600000000000001</v>
      </c>
      <c r="K1043">
        <v>3.2000000000000001E-2</v>
      </c>
      <c r="L1043">
        <v>13041</v>
      </c>
      <c r="M1043">
        <v>9696</v>
      </c>
    </row>
    <row r="1044" spans="1:13" x14ac:dyDescent="0.25">
      <c r="A1044">
        <v>1052</v>
      </c>
      <c r="B1044">
        <v>36.732999999999997</v>
      </c>
      <c r="C1044">
        <v>138.309</v>
      </c>
      <c r="D1044">
        <v>6431.5749999999998</v>
      </c>
      <c r="E1044">
        <v>36.731999999999999</v>
      </c>
      <c r="F1044">
        <v>138.309</v>
      </c>
      <c r="G1044">
        <v>6442.3</v>
      </c>
      <c r="H1044">
        <v>-10.725</v>
      </c>
      <c r="I1044">
        <v>-2E-3</v>
      </c>
      <c r="J1044">
        <v>7.0999999999999994E-2</v>
      </c>
      <c r="K1044">
        <v>1.4999999999999999E-2</v>
      </c>
      <c r="L1044">
        <v>13183</v>
      </c>
      <c r="M1044">
        <v>9553</v>
      </c>
    </row>
    <row r="1045" spans="1:13" x14ac:dyDescent="0.25">
      <c r="A1045">
        <v>1053</v>
      </c>
      <c r="B1045">
        <v>36.892000000000003</v>
      </c>
      <c r="C1045">
        <v>138.40299999999999</v>
      </c>
      <c r="D1045">
        <v>6817.2579999999998</v>
      </c>
      <c r="E1045">
        <v>36.892000000000003</v>
      </c>
      <c r="F1045">
        <v>138.40199999999999</v>
      </c>
      <c r="G1045">
        <v>6821.4</v>
      </c>
      <c r="H1045">
        <v>-4.1420000000000003</v>
      </c>
      <c r="I1045">
        <v>-1E-3</v>
      </c>
      <c r="J1045">
        <v>0.13900000000000001</v>
      </c>
      <c r="K1045">
        <v>2.8000000000000001E-2</v>
      </c>
      <c r="L1045">
        <v>13251</v>
      </c>
      <c r="M1045">
        <v>9438</v>
      </c>
    </row>
    <row r="1046" spans="1:13" x14ac:dyDescent="0.25">
      <c r="A1046">
        <v>1054</v>
      </c>
      <c r="B1046">
        <v>36.917000000000002</v>
      </c>
      <c r="C1046">
        <v>138.398</v>
      </c>
      <c r="D1046">
        <v>6857.3</v>
      </c>
      <c r="E1046">
        <v>36.917000000000002</v>
      </c>
      <c r="F1046">
        <v>138.398</v>
      </c>
      <c r="G1046">
        <v>6859.2</v>
      </c>
      <c r="H1046">
        <v>-1.9</v>
      </c>
      <c r="I1046">
        <v>0</v>
      </c>
      <c r="J1046">
        <v>4.1000000000000002E-2</v>
      </c>
      <c r="K1046">
        <v>8.0000000000000002E-3</v>
      </c>
      <c r="L1046">
        <v>13247</v>
      </c>
      <c r="M1046">
        <v>9420</v>
      </c>
    </row>
    <row r="1047" spans="1:13" x14ac:dyDescent="0.25">
      <c r="A1047">
        <v>1055</v>
      </c>
      <c r="B1047">
        <v>36.216999999999999</v>
      </c>
      <c r="C1047">
        <v>137.87200000000001</v>
      </c>
      <c r="D1047">
        <v>572.54200000000003</v>
      </c>
      <c r="E1047">
        <v>36.218000000000004</v>
      </c>
      <c r="F1047">
        <v>137.87100000000001</v>
      </c>
      <c r="G1047">
        <v>559.1</v>
      </c>
      <c r="H1047">
        <v>13.442</v>
      </c>
      <c r="I1047">
        <v>2.4E-2</v>
      </c>
      <c r="J1047">
        <v>8.5000000000000006E-2</v>
      </c>
      <c r="K1047">
        <v>4.1000000000000002E-2</v>
      </c>
      <c r="L1047">
        <v>12868</v>
      </c>
      <c r="M1047">
        <v>9924</v>
      </c>
    </row>
    <row r="1048" spans="1:13" x14ac:dyDescent="0.25">
      <c r="A1048">
        <v>1056</v>
      </c>
      <c r="B1048">
        <v>36.286999999999999</v>
      </c>
      <c r="C1048">
        <v>137.94399999999999</v>
      </c>
      <c r="D1048">
        <v>1229.951</v>
      </c>
      <c r="E1048">
        <v>36.286999999999999</v>
      </c>
      <c r="F1048">
        <v>137.94300000000001</v>
      </c>
      <c r="G1048">
        <v>1236</v>
      </c>
      <c r="H1048">
        <v>-6.0490000000000004</v>
      </c>
      <c r="I1048">
        <v>-5.0000000000000001E-3</v>
      </c>
      <c r="J1048">
        <v>7.1999999999999995E-2</v>
      </c>
      <c r="K1048">
        <v>1.7999999999999999E-2</v>
      </c>
      <c r="L1048">
        <v>12920</v>
      </c>
      <c r="M1048">
        <v>9874</v>
      </c>
    </row>
    <row r="1049" spans="1:13" x14ac:dyDescent="0.25">
      <c r="A1049">
        <v>1057</v>
      </c>
      <c r="B1049">
        <v>36.396999999999998</v>
      </c>
      <c r="C1049">
        <v>137.92699999999999</v>
      </c>
      <c r="D1049">
        <v>2213.473</v>
      </c>
      <c r="E1049">
        <v>36.396000000000001</v>
      </c>
      <c r="F1049">
        <v>137.92699999999999</v>
      </c>
      <c r="G1049">
        <v>2335</v>
      </c>
      <c r="H1049">
        <v>-121.527</v>
      </c>
      <c r="I1049">
        <v>-5.1999999999999998E-2</v>
      </c>
      <c r="J1049">
        <v>5.8999999999999997E-2</v>
      </c>
      <c r="K1049">
        <v>5.2999999999999999E-2</v>
      </c>
      <c r="L1049">
        <v>12908</v>
      </c>
      <c r="M1049">
        <v>9795</v>
      </c>
    </row>
    <row r="1050" spans="1:13" x14ac:dyDescent="0.25">
      <c r="A1050">
        <v>1058</v>
      </c>
      <c r="B1050">
        <v>36.619999999999997</v>
      </c>
      <c r="C1050">
        <v>138.142</v>
      </c>
      <c r="D1050">
        <v>2757.5810000000001</v>
      </c>
      <c r="E1050">
        <v>36.619999999999997</v>
      </c>
      <c r="F1050">
        <v>138.142</v>
      </c>
      <c r="G1050">
        <v>3773</v>
      </c>
      <c r="H1050">
        <v>-1015.419</v>
      </c>
      <c r="I1050">
        <v>-0.26900000000000002</v>
      </c>
      <c r="J1050">
        <v>3.6999999999999998E-2</v>
      </c>
      <c r="K1050">
        <v>0.28399999999999997</v>
      </c>
      <c r="L1050">
        <v>13063</v>
      </c>
      <c r="M1050">
        <v>9634</v>
      </c>
    </row>
    <row r="1051" spans="1:13" x14ac:dyDescent="0.25">
      <c r="A1051">
        <v>1059</v>
      </c>
      <c r="B1051">
        <v>36.267000000000003</v>
      </c>
      <c r="C1051">
        <v>137.94399999999999</v>
      </c>
      <c r="D1051">
        <v>634.40599999999995</v>
      </c>
      <c r="E1051">
        <v>36.267000000000003</v>
      </c>
      <c r="F1051">
        <v>137.94399999999999</v>
      </c>
      <c r="G1051">
        <v>643.5</v>
      </c>
      <c r="H1051">
        <v>-9.0939999999999994</v>
      </c>
      <c r="I1051">
        <v>-1.4E-2</v>
      </c>
      <c r="J1051">
        <v>4.5999999999999999E-2</v>
      </c>
      <c r="K1051">
        <v>0.02</v>
      </c>
      <c r="L1051">
        <v>12920</v>
      </c>
      <c r="M1051">
        <v>9888</v>
      </c>
    </row>
    <row r="1052" spans="1:13" x14ac:dyDescent="0.25">
      <c r="A1052">
        <v>1060</v>
      </c>
      <c r="B1052">
        <v>36.183999999999997</v>
      </c>
      <c r="C1052">
        <v>137.78700000000001</v>
      </c>
      <c r="D1052">
        <v>77.522000000000006</v>
      </c>
      <c r="E1052">
        <v>36.18</v>
      </c>
      <c r="F1052">
        <v>137.78899999999999</v>
      </c>
      <c r="G1052">
        <v>75.3</v>
      </c>
      <c r="H1052">
        <v>2.222</v>
      </c>
      <c r="I1052">
        <v>0.03</v>
      </c>
      <c r="J1052">
        <v>0.48799999999999999</v>
      </c>
      <c r="K1052">
        <v>0.14199999999999999</v>
      </c>
      <c r="L1052">
        <v>12807</v>
      </c>
      <c r="M1052">
        <v>9948</v>
      </c>
    </row>
    <row r="1053" spans="1:13" x14ac:dyDescent="0.25">
      <c r="A1053">
        <v>1061</v>
      </c>
      <c r="B1053">
        <v>37.040999999999997</v>
      </c>
      <c r="C1053">
        <v>139.06200000000001</v>
      </c>
      <c r="D1053">
        <v>6.9630000000000001</v>
      </c>
      <c r="E1053">
        <v>37.040999999999997</v>
      </c>
      <c r="F1053">
        <v>139.06100000000001</v>
      </c>
      <c r="G1053">
        <v>-9999</v>
      </c>
      <c r="H1053">
        <v>-999</v>
      </c>
      <c r="I1053">
        <v>-999</v>
      </c>
      <c r="J1053">
        <v>6.9000000000000006E-2</v>
      </c>
      <c r="K1053">
        <v>-999</v>
      </c>
      <c r="L1053">
        <v>13725</v>
      </c>
      <c r="M1053">
        <v>9331</v>
      </c>
    </row>
    <row r="1054" spans="1:13" x14ac:dyDescent="0.25">
      <c r="A1054">
        <v>1062</v>
      </c>
      <c r="B1054">
        <v>37.052</v>
      </c>
      <c r="C1054">
        <v>138.976</v>
      </c>
      <c r="D1054">
        <v>95.334000000000003</v>
      </c>
      <c r="E1054">
        <v>37.052999999999997</v>
      </c>
      <c r="F1054">
        <v>138.976</v>
      </c>
      <c r="G1054">
        <v>-9999</v>
      </c>
      <c r="H1054">
        <v>-999</v>
      </c>
      <c r="I1054">
        <v>-999</v>
      </c>
      <c r="J1054">
        <v>0.106</v>
      </c>
      <c r="K1054">
        <v>-999</v>
      </c>
      <c r="L1054">
        <v>13663</v>
      </c>
      <c r="M1054">
        <v>9323</v>
      </c>
    </row>
    <row r="1055" spans="1:13" x14ac:dyDescent="0.25">
      <c r="A1055">
        <v>1063</v>
      </c>
      <c r="B1055">
        <v>37.052999999999997</v>
      </c>
      <c r="C1055">
        <v>138.965</v>
      </c>
      <c r="D1055">
        <v>96.427999999999997</v>
      </c>
      <c r="E1055">
        <v>37.052999999999997</v>
      </c>
      <c r="F1055">
        <v>138.965</v>
      </c>
      <c r="G1055">
        <v>-9999</v>
      </c>
      <c r="H1055">
        <v>-999</v>
      </c>
      <c r="I1055">
        <v>-999</v>
      </c>
      <c r="J1055">
        <v>6.4000000000000001E-2</v>
      </c>
      <c r="K1055">
        <v>-999</v>
      </c>
      <c r="L1055">
        <v>13655</v>
      </c>
      <c r="M1055">
        <v>9322</v>
      </c>
    </row>
    <row r="1056" spans="1:13" x14ac:dyDescent="0.25">
      <c r="A1056">
        <v>1064</v>
      </c>
      <c r="B1056">
        <v>37.063000000000002</v>
      </c>
      <c r="C1056">
        <v>138.935</v>
      </c>
      <c r="D1056">
        <v>137.43299999999999</v>
      </c>
      <c r="E1056">
        <v>37.061999999999998</v>
      </c>
      <c r="F1056">
        <v>138.935</v>
      </c>
      <c r="G1056">
        <v>-9999</v>
      </c>
      <c r="H1056">
        <v>-999</v>
      </c>
      <c r="I1056">
        <v>-999</v>
      </c>
      <c r="J1056">
        <v>0.13800000000000001</v>
      </c>
      <c r="K1056">
        <v>-999</v>
      </c>
      <c r="L1056">
        <v>13634</v>
      </c>
      <c r="M1056">
        <v>9315</v>
      </c>
    </row>
    <row r="1057" spans="1:13" x14ac:dyDescent="0.25">
      <c r="A1057">
        <v>1065</v>
      </c>
      <c r="B1057">
        <v>36.512</v>
      </c>
      <c r="C1057">
        <v>137.816</v>
      </c>
      <c r="D1057">
        <v>245.22800000000001</v>
      </c>
      <c r="E1057">
        <v>36.512</v>
      </c>
      <c r="F1057">
        <v>137.816</v>
      </c>
      <c r="G1057">
        <v>-9999</v>
      </c>
      <c r="H1057">
        <v>-999</v>
      </c>
      <c r="I1057">
        <v>-999</v>
      </c>
      <c r="J1057">
        <v>2.1999999999999999E-2</v>
      </c>
      <c r="K1057">
        <v>-999</v>
      </c>
      <c r="L1057">
        <v>12828</v>
      </c>
      <c r="M1057">
        <v>9712</v>
      </c>
    </row>
    <row r="1058" spans="1:13" x14ac:dyDescent="0.25">
      <c r="A1058">
        <v>1066</v>
      </c>
      <c r="B1058">
        <v>37.030999999999999</v>
      </c>
      <c r="C1058">
        <v>138.26599999999999</v>
      </c>
      <c r="D1058">
        <v>402.45499999999998</v>
      </c>
      <c r="E1058">
        <v>37.030999999999999</v>
      </c>
      <c r="F1058">
        <v>138.267</v>
      </c>
      <c r="G1058">
        <v>397</v>
      </c>
      <c r="H1058">
        <v>5.4550000000000001</v>
      </c>
      <c r="I1058">
        <v>1.4E-2</v>
      </c>
      <c r="J1058">
        <v>9.5000000000000001E-2</v>
      </c>
      <c r="K1058">
        <v>3.3000000000000002E-2</v>
      </c>
      <c r="L1058">
        <v>13152</v>
      </c>
      <c r="M1058">
        <v>9338</v>
      </c>
    </row>
    <row r="1059" spans="1:13" x14ac:dyDescent="0.25">
      <c r="A1059">
        <v>1067</v>
      </c>
      <c r="B1059">
        <v>37.116</v>
      </c>
      <c r="C1059">
        <v>138.26599999999999</v>
      </c>
      <c r="D1059">
        <v>726.58</v>
      </c>
      <c r="E1059">
        <v>37.116</v>
      </c>
      <c r="F1059">
        <v>138.26400000000001</v>
      </c>
      <c r="G1059">
        <v>703</v>
      </c>
      <c r="H1059">
        <v>23.58</v>
      </c>
      <c r="I1059">
        <v>3.4000000000000002E-2</v>
      </c>
      <c r="J1059">
        <v>0.17499999999999999</v>
      </c>
      <c r="K1059">
        <v>6.9000000000000006E-2</v>
      </c>
      <c r="L1059">
        <v>13152</v>
      </c>
      <c r="M1059">
        <v>9277</v>
      </c>
    </row>
    <row r="1060" spans="1:13" x14ac:dyDescent="0.25">
      <c r="A1060">
        <v>1068</v>
      </c>
      <c r="B1060">
        <v>37.078000000000003</v>
      </c>
      <c r="C1060">
        <v>138.255</v>
      </c>
      <c r="D1060">
        <v>109.20099999999999</v>
      </c>
      <c r="E1060">
        <v>37.078000000000003</v>
      </c>
      <c r="F1060">
        <v>138.255</v>
      </c>
      <c r="G1060">
        <v>120</v>
      </c>
      <c r="H1060">
        <v>-10.798999999999999</v>
      </c>
      <c r="I1060">
        <v>-0.09</v>
      </c>
      <c r="J1060">
        <v>5.3999999999999999E-2</v>
      </c>
      <c r="K1060">
        <v>8.5000000000000006E-2</v>
      </c>
      <c r="L1060">
        <v>13144</v>
      </c>
      <c r="M1060">
        <v>9304</v>
      </c>
    </row>
    <row r="1061" spans="1:13" x14ac:dyDescent="0.25">
      <c r="A1061">
        <v>1069</v>
      </c>
      <c r="B1061">
        <v>37.158000000000001</v>
      </c>
      <c r="C1061">
        <v>138.42400000000001</v>
      </c>
      <c r="D1061">
        <v>149.16399999999999</v>
      </c>
      <c r="E1061">
        <v>37.158000000000001</v>
      </c>
      <c r="F1061">
        <v>138.42500000000001</v>
      </c>
      <c r="G1061">
        <v>150</v>
      </c>
      <c r="H1061">
        <v>-0.83599999999999997</v>
      </c>
      <c r="I1061">
        <v>-6.0000000000000001E-3</v>
      </c>
      <c r="J1061">
        <v>7.3999999999999996E-2</v>
      </c>
      <c r="K1061">
        <v>1.9E-2</v>
      </c>
      <c r="L1061">
        <v>13266</v>
      </c>
      <c r="M1061">
        <v>9247</v>
      </c>
    </row>
    <row r="1062" spans="1:13" x14ac:dyDescent="0.25">
      <c r="A1062">
        <v>1070</v>
      </c>
      <c r="B1062">
        <v>37.177999999999997</v>
      </c>
      <c r="C1062">
        <v>138.28700000000001</v>
      </c>
      <c r="D1062">
        <v>304.988</v>
      </c>
      <c r="E1062">
        <v>37.179000000000002</v>
      </c>
      <c r="F1062">
        <v>138.28700000000001</v>
      </c>
      <c r="G1062">
        <v>332</v>
      </c>
      <c r="H1062">
        <v>-27.012</v>
      </c>
      <c r="I1062">
        <v>-8.1000000000000003E-2</v>
      </c>
      <c r="J1062">
        <v>6.2E-2</v>
      </c>
      <c r="K1062">
        <v>7.9000000000000001E-2</v>
      </c>
      <c r="L1062">
        <v>13167</v>
      </c>
      <c r="M1062">
        <v>9232</v>
      </c>
    </row>
    <row r="1063" spans="1:13" x14ac:dyDescent="0.25">
      <c r="A1063">
        <v>1071</v>
      </c>
      <c r="B1063">
        <v>36.984999999999999</v>
      </c>
      <c r="C1063">
        <v>137.87</v>
      </c>
      <c r="D1063">
        <v>687.92600000000004</v>
      </c>
      <c r="E1063">
        <v>36.985999999999997</v>
      </c>
      <c r="F1063">
        <v>137.87100000000001</v>
      </c>
      <c r="G1063">
        <v>698</v>
      </c>
      <c r="H1063">
        <v>-10.074</v>
      </c>
      <c r="I1063">
        <v>-1.4E-2</v>
      </c>
      <c r="J1063">
        <v>0.1</v>
      </c>
      <c r="K1063">
        <v>3.1E-2</v>
      </c>
      <c r="L1063">
        <v>12867</v>
      </c>
      <c r="M1063">
        <v>9371</v>
      </c>
    </row>
    <row r="1064" spans="1:13" x14ac:dyDescent="0.25">
      <c r="A1064">
        <v>1072</v>
      </c>
      <c r="B1064">
        <v>36.719000000000001</v>
      </c>
      <c r="C1064">
        <v>137.83000000000001</v>
      </c>
      <c r="D1064">
        <v>54.862000000000002</v>
      </c>
      <c r="E1064">
        <v>36.719000000000001</v>
      </c>
      <c r="F1064">
        <v>137.82900000000001</v>
      </c>
      <c r="G1064">
        <v>-9999</v>
      </c>
      <c r="H1064">
        <v>-999</v>
      </c>
      <c r="I1064">
        <v>-999</v>
      </c>
      <c r="J1064">
        <v>8.2000000000000003E-2</v>
      </c>
      <c r="K1064">
        <v>-999</v>
      </c>
      <c r="L1064">
        <v>12838</v>
      </c>
      <c r="M1064">
        <v>9563</v>
      </c>
    </row>
    <row r="1065" spans="1:13" x14ac:dyDescent="0.25">
      <c r="A1065">
        <v>1073</v>
      </c>
      <c r="B1065">
        <v>36.814999999999998</v>
      </c>
      <c r="C1065">
        <v>137.58799999999999</v>
      </c>
      <c r="D1065">
        <v>627.43200000000002</v>
      </c>
      <c r="E1065">
        <v>36.814</v>
      </c>
      <c r="F1065">
        <v>137.589</v>
      </c>
      <c r="G1065">
        <v>637</v>
      </c>
      <c r="H1065">
        <v>-9.5679999999999996</v>
      </c>
      <c r="I1065">
        <v>-1.4999999999999999E-2</v>
      </c>
      <c r="J1065">
        <v>9.7000000000000003E-2</v>
      </c>
      <c r="K1065">
        <v>3.1E-2</v>
      </c>
      <c r="L1065">
        <v>12664</v>
      </c>
      <c r="M1065">
        <v>9494</v>
      </c>
    </row>
    <row r="1066" spans="1:13" x14ac:dyDescent="0.25">
      <c r="A1066">
        <v>1074</v>
      </c>
      <c r="B1066">
        <v>36.859000000000002</v>
      </c>
      <c r="C1066">
        <v>137.55500000000001</v>
      </c>
      <c r="D1066">
        <v>657.846</v>
      </c>
      <c r="E1066">
        <v>36.859000000000002</v>
      </c>
      <c r="F1066">
        <v>137.55500000000001</v>
      </c>
      <c r="G1066">
        <v>667</v>
      </c>
      <c r="H1066">
        <v>-9.1539999999999999</v>
      </c>
      <c r="I1066">
        <v>-1.4E-2</v>
      </c>
      <c r="J1066">
        <v>1.2999999999999999E-2</v>
      </c>
      <c r="K1066">
        <v>1.2999999999999999E-2</v>
      </c>
      <c r="L1066">
        <v>12640</v>
      </c>
      <c r="M1066">
        <v>9462</v>
      </c>
    </row>
    <row r="1067" spans="1:13" x14ac:dyDescent="0.25">
      <c r="A1067">
        <v>1075</v>
      </c>
      <c r="B1067">
        <v>36.784999999999997</v>
      </c>
      <c r="C1067">
        <v>137.62799999999999</v>
      </c>
      <c r="D1067">
        <v>115.05200000000001</v>
      </c>
      <c r="E1067">
        <v>36.786000000000001</v>
      </c>
      <c r="F1067">
        <v>137.62899999999999</v>
      </c>
      <c r="G1067">
        <v>117.6</v>
      </c>
      <c r="H1067">
        <v>-2.548</v>
      </c>
      <c r="I1067">
        <v>-2.1999999999999999E-2</v>
      </c>
      <c r="J1067">
        <v>0.08</v>
      </c>
      <c r="K1067">
        <v>3.3000000000000002E-2</v>
      </c>
      <c r="L1067">
        <v>12693</v>
      </c>
      <c r="M1067">
        <v>9515</v>
      </c>
    </row>
    <row r="1068" spans="1:13" x14ac:dyDescent="0.25">
      <c r="A1068">
        <v>1076</v>
      </c>
      <c r="B1068">
        <v>36.576000000000001</v>
      </c>
      <c r="C1068">
        <v>137.34200000000001</v>
      </c>
      <c r="D1068">
        <v>347.44499999999999</v>
      </c>
      <c r="E1068">
        <v>36.576000000000001</v>
      </c>
      <c r="F1068">
        <v>137.34299999999999</v>
      </c>
      <c r="G1068">
        <v>344</v>
      </c>
      <c r="H1068">
        <v>3.4449999999999998</v>
      </c>
      <c r="I1068">
        <v>0.01</v>
      </c>
      <c r="J1068">
        <v>6.7000000000000004E-2</v>
      </c>
      <c r="K1068">
        <v>2.3E-2</v>
      </c>
      <c r="L1068">
        <v>12487</v>
      </c>
      <c r="M1068">
        <v>9666</v>
      </c>
    </row>
    <row r="1069" spans="1:13" x14ac:dyDescent="0.25">
      <c r="A1069">
        <v>1077</v>
      </c>
      <c r="B1069">
        <v>36.603000000000002</v>
      </c>
      <c r="C1069">
        <v>137.315</v>
      </c>
      <c r="D1069">
        <v>352.649</v>
      </c>
      <c r="E1069">
        <v>36.603000000000002</v>
      </c>
      <c r="F1069">
        <v>137.31399999999999</v>
      </c>
      <c r="G1069">
        <v>350</v>
      </c>
      <c r="H1069">
        <v>2.649</v>
      </c>
      <c r="I1069">
        <v>8.0000000000000002E-3</v>
      </c>
      <c r="J1069">
        <v>7.2999999999999995E-2</v>
      </c>
      <c r="K1069">
        <v>2.1999999999999999E-2</v>
      </c>
      <c r="L1069">
        <v>12467</v>
      </c>
      <c r="M1069">
        <v>9646</v>
      </c>
    </row>
    <row r="1070" spans="1:13" x14ac:dyDescent="0.25">
      <c r="A1070">
        <v>1078</v>
      </c>
      <c r="B1070">
        <v>36.729999999999997</v>
      </c>
      <c r="C1070">
        <v>137.28299999999999</v>
      </c>
      <c r="D1070">
        <v>371.09</v>
      </c>
      <c r="E1070">
        <v>36.729999999999997</v>
      </c>
      <c r="F1070">
        <v>137.28299999999999</v>
      </c>
      <c r="G1070">
        <v>365.7</v>
      </c>
      <c r="H1070">
        <v>5.39</v>
      </c>
      <c r="I1070">
        <v>1.4999999999999999E-2</v>
      </c>
      <c r="J1070">
        <v>3.5999999999999997E-2</v>
      </c>
      <c r="K1070">
        <v>2.1999999999999999E-2</v>
      </c>
      <c r="L1070">
        <v>12444</v>
      </c>
      <c r="M1070">
        <v>9555</v>
      </c>
    </row>
    <row r="1071" spans="1:13" x14ac:dyDescent="0.25">
      <c r="A1071">
        <v>1079</v>
      </c>
      <c r="B1071">
        <v>36.573</v>
      </c>
      <c r="C1071">
        <v>137.185</v>
      </c>
      <c r="D1071">
        <v>2078.4870000000001</v>
      </c>
      <c r="E1071">
        <v>36.572000000000003</v>
      </c>
      <c r="F1071">
        <v>137.185</v>
      </c>
      <c r="G1071">
        <v>2065</v>
      </c>
      <c r="H1071">
        <v>13.487</v>
      </c>
      <c r="I1071">
        <v>7.0000000000000001E-3</v>
      </c>
      <c r="J1071">
        <v>0.108</v>
      </c>
      <c r="K1071">
        <v>2.8000000000000001E-2</v>
      </c>
      <c r="L1071">
        <v>12374</v>
      </c>
      <c r="M1071">
        <v>9668</v>
      </c>
    </row>
    <row r="1072" spans="1:13" x14ac:dyDescent="0.25">
      <c r="A1072">
        <v>1080</v>
      </c>
      <c r="B1072">
        <v>36.701999999999998</v>
      </c>
      <c r="C1072">
        <v>137.203</v>
      </c>
      <c r="D1072">
        <v>2696.8270000000002</v>
      </c>
      <c r="E1072">
        <v>36.701000000000001</v>
      </c>
      <c r="F1072">
        <v>137.20400000000001</v>
      </c>
      <c r="G1072">
        <v>2688</v>
      </c>
      <c r="H1072">
        <v>8.827</v>
      </c>
      <c r="I1072">
        <v>3.0000000000000001E-3</v>
      </c>
      <c r="J1072">
        <v>0.129</v>
      </c>
      <c r="K1072">
        <v>2.9000000000000001E-2</v>
      </c>
      <c r="L1072">
        <v>12387</v>
      </c>
      <c r="M1072">
        <v>9575</v>
      </c>
    </row>
    <row r="1073" spans="1:13" x14ac:dyDescent="0.25">
      <c r="A1073">
        <v>1081</v>
      </c>
      <c r="B1073">
        <v>36.747</v>
      </c>
      <c r="C1073">
        <v>137.21700000000001</v>
      </c>
      <c r="D1073">
        <v>2703.634</v>
      </c>
      <c r="E1073">
        <v>36.746000000000002</v>
      </c>
      <c r="F1073">
        <v>137.21799999999999</v>
      </c>
      <c r="G1073">
        <v>2776</v>
      </c>
      <c r="H1073">
        <v>-72.366</v>
      </c>
      <c r="I1073">
        <v>-2.5999999999999999E-2</v>
      </c>
      <c r="J1073">
        <v>8.3000000000000004E-2</v>
      </c>
      <c r="K1073">
        <v>3.6999999999999998E-2</v>
      </c>
      <c r="L1073">
        <v>12397</v>
      </c>
      <c r="M1073">
        <v>9543</v>
      </c>
    </row>
    <row r="1074" spans="1:13" x14ac:dyDescent="0.25">
      <c r="A1074">
        <v>1082</v>
      </c>
      <c r="B1074">
        <v>36.624000000000002</v>
      </c>
      <c r="C1074">
        <v>137.21</v>
      </c>
      <c r="D1074">
        <v>124.846</v>
      </c>
      <c r="E1074">
        <v>36.624000000000002</v>
      </c>
      <c r="F1074">
        <v>137.21</v>
      </c>
      <c r="G1074">
        <v>127</v>
      </c>
      <c r="H1074">
        <v>-2.1539999999999999</v>
      </c>
      <c r="I1074">
        <v>-1.7000000000000001E-2</v>
      </c>
      <c r="J1074">
        <v>0.05</v>
      </c>
      <c r="K1074">
        <v>2.3E-2</v>
      </c>
      <c r="L1074">
        <v>12392</v>
      </c>
      <c r="M1074">
        <v>9631</v>
      </c>
    </row>
    <row r="1075" spans="1:13" x14ac:dyDescent="0.25">
      <c r="A1075">
        <v>1083</v>
      </c>
      <c r="B1075">
        <v>36.661999999999999</v>
      </c>
      <c r="C1075">
        <v>137.19900000000001</v>
      </c>
      <c r="D1075">
        <v>137.41499999999999</v>
      </c>
      <c r="E1075">
        <v>36.661999999999999</v>
      </c>
      <c r="F1075">
        <v>137.19999999999999</v>
      </c>
      <c r="G1075">
        <v>127.9</v>
      </c>
      <c r="H1075">
        <v>9.5150000000000006</v>
      </c>
      <c r="I1075">
        <v>7.3999999999999996E-2</v>
      </c>
      <c r="J1075">
        <v>6.6000000000000003E-2</v>
      </c>
      <c r="K1075">
        <v>8.7999999999999995E-2</v>
      </c>
      <c r="L1075">
        <v>12384</v>
      </c>
      <c r="M1075">
        <v>9604</v>
      </c>
    </row>
    <row r="1076" spans="1:13" x14ac:dyDescent="0.25">
      <c r="A1076">
        <v>1084</v>
      </c>
      <c r="B1076">
        <v>36.582999999999998</v>
      </c>
      <c r="C1076">
        <v>137.14099999999999</v>
      </c>
      <c r="D1076">
        <v>18.263000000000002</v>
      </c>
      <c r="E1076">
        <v>36.591000000000001</v>
      </c>
      <c r="F1076">
        <v>137.143</v>
      </c>
      <c r="G1076">
        <v>25.1</v>
      </c>
      <c r="H1076">
        <v>-6.8369999999999997</v>
      </c>
      <c r="I1076">
        <v>-0.27200000000000002</v>
      </c>
      <c r="J1076">
        <v>0.94599999999999995</v>
      </c>
      <c r="K1076">
        <v>0.65800000000000003</v>
      </c>
      <c r="L1076">
        <v>12342</v>
      </c>
      <c r="M1076">
        <v>9661</v>
      </c>
    </row>
    <row r="1077" spans="1:13" x14ac:dyDescent="0.25">
      <c r="A1077">
        <v>1085</v>
      </c>
      <c r="B1077">
        <v>36.688000000000002</v>
      </c>
      <c r="C1077">
        <v>137.184</v>
      </c>
      <c r="D1077">
        <v>412.089</v>
      </c>
      <c r="E1077">
        <v>36.688000000000002</v>
      </c>
      <c r="F1077">
        <v>137.184</v>
      </c>
      <c r="G1077">
        <v>408.3</v>
      </c>
      <c r="H1077">
        <v>3.7890000000000001</v>
      </c>
      <c r="I1077">
        <v>8.9999999999999993E-3</v>
      </c>
      <c r="J1077">
        <v>2.1999999999999999E-2</v>
      </c>
      <c r="K1077">
        <v>1.4E-2</v>
      </c>
      <c r="L1077">
        <v>12373</v>
      </c>
      <c r="M1077">
        <v>9585</v>
      </c>
    </row>
    <row r="1078" spans="1:13" x14ac:dyDescent="0.25">
      <c r="A1078">
        <v>1086</v>
      </c>
      <c r="B1078">
        <v>36.331000000000003</v>
      </c>
      <c r="C1078">
        <v>137.30099999999999</v>
      </c>
      <c r="D1078">
        <v>555.70799999999997</v>
      </c>
      <c r="E1078">
        <v>36.332000000000001</v>
      </c>
      <c r="F1078">
        <v>137.30099999999999</v>
      </c>
      <c r="G1078">
        <v>635.20000000000005</v>
      </c>
      <c r="H1078">
        <v>-79.492000000000004</v>
      </c>
      <c r="I1078">
        <v>-0.125</v>
      </c>
      <c r="J1078">
        <v>8.7999999999999995E-2</v>
      </c>
      <c r="K1078">
        <v>0.125</v>
      </c>
      <c r="L1078">
        <v>12457</v>
      </c>
      <c r="M1078">
        <v>9842</v>
      </c>
    </row>
    <row r="1079" spans="1:13" x14ac:dyDescent="0.25">
      <c r="A1079">
        <v>1087</v>
      </c>
      <c r="B1079">
        <v>36.58</v>
      </c>
      <c r="C1079">
        <v>136.99100000000001</v>
      </c>
      <c r="D1079">
        <v>1066.94</v>
      </c>
      <c r="E1079">
        <v>36.579000000000001</v>
      </c>
      <c r="F1079">
        <v>136.99100000000001</v>
      </c>
      <c r="G1079">
        <v>1099.8</v>
      </c>
      <c r="H1079">
        <v>-32.86</v>
      </c>
      <c r="I1079">
        <v>-0.03</v>
      </c>
      <c r="J1079">
        <v>9.6000000000000002E-2</v>
      </c>
      <c r="K1079">
        <v>4.2000000000000003E-2</v>
      </c>
      <c r="L1079">
        <v>12234</v>
      </c>
      <c r="M1079">
        <v>9663</v>
      </c>
    </row>
    <row r="1080" spans="1:13" x14ac:dyDescent="0.25">
      <c r="A1080">
        <v>1088</v>
      </c>
      <c r="B1080">
        <v>36.734999999999999</v>
      </c>
      <c r="C1080">
        <v>137.04400000000001</v>
      </c>
      <c r="D1080">
        <v>1093.1890000000001</v>
      </c>
      <c r="E1080">
        <v>36.734999999999999</v>
      </c>
      <c r="F1080">
        <v>137.04400000000001</v>
      </c>
      <c r="G1080">
        <v>1120</v>
      </c>
      <c r="H1080">
        <v>-26.811</v>
      </c>
      <c r="I1080">
        <v>-2.4E-2</v>
      </c>
      <c r="J1080">
        <v>5.0999999999999997E-2</v>
      </c>
      <c r="K1080">
        <v>2.9000000000000001E-2</v>
      </c>
      <c r="L1080">
        <v>12272</v>
      </c>
      <c r="M1080">
        <v>9551</v>
      </c>
    </row>
    <row r="1081" spans="1:13" x14ac:dyDescent="0.25">
      <c r="A1081">
        <v>1089</v>
      </c>
      <c r="B1081">
        <v>36.726999999999997</v>
      </c>
      <c r="C1081">
        <v>137.053</v>
      </c>
      <c r="D1081">
        <v>36.445</v>
      </c>
      <c r="E1081">
        <v>36.728000000000002</v>
      </c>
      <c r="F1081">
        <v>137.047</v>
      </c>
      <c r="G1081">
        <v>62</v>
      </c>
      <c r="H1081">
        <v>-25.555</v>
      </c>
      <c r="I1081">
        <v>-0.41199999999999998</v>
      </c>
      <c r="J1081">
        <v>0.58699999999999997</v>
      </c>
      <c r="K1081">
        <v>0.67500000000000004</v>
      </c>
      <c r="L1081">
        <v>12279</v>
      </c>
      <c r="M1081">
        <v>9557</v>
      </c>
    </row>
    <row r="1082" spans="1:13" x14ac:dyDescent="0.25">
      <c r="A1082">
        <v>1090</v>
      </c>
      <c r="B1082">
        <v>36.624000000000002</v>
      </c>
      <c r="C1082">
        <v>136.892</v>
      </c>
      <c r="D1082">
        <v>287.52699999999999</v>
      </c>
      <c r="E1082">
        <v>36.625</v>
      </c>
      <c r="F1082">
        <v>136.892</v>
      </c>
      <c r="G1082">
        <v>280</v>
      </c>
      <c r="H1082">
        <v>7.5270000000000001</v>
      </c>
      <c r="I1082">
        <v>2.7E-2</v>
      </c>
      <c r="J1082">
        <v>8.4000000000000005E-2</v>
      </c>
      <c r="K1082">
        <v>4.3999999999999997E-2</v>
      </c>
      <c r="L1082">
        <v>12163</v>
      </c>
      <c r="M1082">
        <v>9631</v>
      </c>
    </row>
    <row r="1083" spans="1:13" x14ac:dyDescent="0.25">
      <c r="A1083">
        <v>1091</v>
      </c>
      <c r="B1083">
        <v>36.680999999999997</v>
      </c>
      <c r="C1083">
        <v>136.88300000000001</v>
      </c>
      <c r="D1083">
        <v>388.06</v>
      </c>
      <c r="E1083">
        <v>36.680999999999997</v>
      </c>
      <c r="F1083">
        <v>136.88300000000001</v>
      </c>
      <c r="G1083">
        <v>358.7</v>
      </c>
      <c r="H1083">
        <v>29.36</v>
      </c>
      <c r="I1083">
        <v>8.2000000000000003E-2</v>
      </c>
      <c r="J1083">
        <v>4.1000000000000002E-2</v>
      </c>
      <c r="K1083">
        <v>0.09</v>
      </c>
      <c r="L1083">
        <v>12156</v>
      </c>
      <c r="M1083">
        <v>9590</v>
      </c>
    </row>
    <row r="1084" spans="1:13" x14ac:dyDescent="0.25">
      <c r="A1084">
        <v>1092</v>
      </c>
      <c r="B1084">
        <v>36.758000000000003</v>
      </c>
      <c r="C1084">
        <v>136.983</v>
      </c>
      <c r="D1084">
        <v>591.73099999999999</v>
      </c>
      <c r="E1084">
        <v>36.758000000000003</v>
      </c>
      <c r="F1084">
        <v>136.983</v>
      </c>
      <c r="G1084">
        <v>569</v>
      </c>
      <c r="H1084">
        <v>22.731000000000002</v>
      </c>
      <c r="I1084">
        <v>0.04</v>
      </c>
      <c r="J1084">
        <v>5.0999999999999997E-2</v>
      </c>
      <c r="K1084">
        <v>0.05</v>
      </c>
      <c r="L1084">
        <v>12228</v>
      </c>
      <c r="M1084">
        <v>9535</v>
      </c>
    </row>
    <row r="1085" spans="1:13" x14ac:dyDescent="0.25">
      <c r="A1085">
        <v>1093</v>
      </c>
      <c r="B1085">
        <v>36.588000000000001</v>
      </c>
      <c r="C1085">
        <v>136.90299999999999</v>
      </c>
      <c r="D1085">
        <v>71.477999999999994</v>
      </c>
      <c r="E1085">
        <v>36.588000000000001</v>
      </c>
      <c r="F1085">
        <v>136.90299999999999</v>
      </c>
      <c r="G1085">
        <v>78.8</v>
      </c>
      <c r="H1085">
        <v>-7.3220000000000001</v>
      </c>
      <c r="I1085">
        <v>-9.2999999999999999E-2</v>
      </c>
      <c r="J1085">
        <v>4.7E-2</v>
      </c>
      <c r="K1085">
        <v>8.6999999999999994E-2</v>
      </c>
      <c r="L1085">
        <v>12171</v>
      </c>
      <c r="M1085">
        <v>9657</v>
      </c>
    </row>
    <row r="1086" spans="1:13" x14ac:dyDescent="0.25">
      <c r="A1086">
        <v>1094</v>
      </c>
      <c r="B1086">
        <v>36.652999999999999</v>
      </c>
      <c r="C1086">
        <v>136.86000000000001</v>
      </c>
      <c r="D1086">
        <v>57.564</v>
      </c>
      <c r="E1086">
        <v>36.654000000000003</v>
      </c>
      <c r="F1086">
        <v>136.86000000000001</v>
      </c>
      <c r="G1086">
        <v>59.5</v>
      </c>
      <c r="H1086">
        <v>-1.9359999999999999</v>
      </c>
      <c r="I1086">
        <v>-3.3000000000000002E-2</v>
      </c>
      <c r="J1086">
        <v>6.9000000000000006E-2</v>
      </c>
      <c r="K1086">
        <v>4.2999999999999997E-2</v>
      </c>
      <c r="L1086">
        <v>12140</v>
      </c>
      <c r="M1086">
        <v>9610</v>
      </c>
    </row>
    <row r="1087" spans="1:13" x14ac:dyDescent="0.25">
      <c r="A1087">
        <v>1095</v>
      </c>
      <c r="B1087">
        <v>36.692</v>
      </c>
      <c r="C1087">
        <v>136.869</v>
      </c>
      <c r="D1087">
        <v>60.923999999999999</v>
      </c>
      <c r="E1087">
        <v>36.692999999999998</v>
      </c>
      <c r="F1087">
        <v>136.869</v>
      </c>
      <c r="G1087">
        <v>62</v>
      </c>
      <c r="H1087">
        <v>-1.0760000000000001</v>
      </c>
      <c r="I1087">
        <v>-1.7000000000000001E-2</v>
      </c>
      <c r="J1087">
        <v>7.4999999999999997E-2</v>
      </c>
      <c r="K1087">
        <v>3.2000000000000001E-2</v>
      </c>
      <c r="L1087">
        <v>12146</v>
      </c>
      <c r="M1087">
        <v>9582</v>
      </c>
    </row>
    <row r="1088" spans="1:13" x14ac:dyDescent="0.25">
      <c r="A1088">
        <v>1096</v>
      </c>
      <c r="B1088">
        <v>36.167000000000002</v>
      </c>
      <c r="C1088">
        <v>136.63300000000001</v>
      </c>
      <c r="D1088">
        <v>137.566</v>
      </c>
      <c r="E1088">
        <v>36.167999999999999</v>
      </c>
      <c r="F1088">
        <v>136.63200000000001</v>
      </c>
      <c r="G1088">
        <v>136.9</v>
      </c>
      <c r="H1088">
        <v>0.66600000000000004</v>
      </c>
      <c r="I1088">
        <v>5.0000000000000001E-3</v>
      </c>
      <c r="J1088">
        <v>9.0999999999999998E-2</v>
      </c>
      <c r="K1088">
        <v>2.3E-2</v>
      </c>
      <c r="L1088">
        <v>11976</v>
      </c>
      <c r="M1088">
        <v>9960</v>
      </c>
    </row>
    <row r="1089" spans="1:13" x14ac:dyDescent="0.25">
      <c r="A1089">
        <v>1097</v>
      </c>
      <c r="B1089">
        <v>36.231000000000002</v>
      </c>
      <c r="C1089">
        <v>136.63999999999999</v>
      </c>
      <c r="D1089">
        <v>208.68199999999999</v>
      </c>
      <c r="E1089">
        <v>36.231999999999999</v>
      </c>
      <c r="F1089">
        <v>136.63900000000001</v>
      </c>
      <c r="G1089">
        <v>207.6</v>
      </c>
      <c r="H1089">
        <v>1.0820000000000001</v>
      </c>
      <c r="I1089">
        <v>5.0000000000000001E-3</v>
      </c>
      <c r="J1089">
        <v>9.8000000000000004E-2</v>
      </c>
      <c r="K1089">
        <v>2.5000000000000001E-2</v>
      </c>
      <c r="L1089">
        <v>11981</v>
      </c>
      <c r="M1089">
        <v>9914</v>
      </c>
    </row>
    <row r="1090" spans="1:13" x14ac:dyDescent="0.25">
      <c r="A1090">
        <v>1098</v>
      </c>
      <c r="B1090">
        <v>36.273000000000003</v>
      </c>
      <c r="C1090">
        <v>136.648</v>
      </c>
      <c r="D1090">
        <v>249.76</v>
      </c>
      <c r="E1090">
        <v>36.273000000000003</v>
      </c>
      <c r="F1090">
        <v>136.648</v>
      </c>
      <c r="G1090">
        <v>248.2</v>
      </c>
      <c r="H1090">
        <v>1.56</v>
      </c>
      <c r="I1090">
        <v>6.0000000000000001E-3</v>
      </c>
      <c r="J1090">
        <v>1.0999999999999999E-2</v>
      </c>
      <c r="K1090">
        <v>8.0000000000000002E-3</v>
      </c>
      <c r="L1090">
        <v>11987</v>
      </c>
      <c r="M1090">
        <v>9884</v>
      </c>
    </row>
    <row r="1091" spans="1:13" x14ac:dyDescent="0.25">
      <c r="A1091">
        <v>1099</v>
      </c>
      <c r="B1091">
        <v>36.412999999999997</v>
      </c>
      <c r="C1091">
        <v>136.631</v>
      </c>
      <c r="D1091">
        <v>730.48699999999997</v>
      </c>
      <c r="E1091">
        <v>36.412999999999997</v>
      </c>
      <c r="F1091">
        <v>136.631</v>
      </c>
      <c r="G1091">
        <v>732</v>
      </c>
      <c r="H1091">
        <v>-1.5129999999999999</v>
      </c>
      <c r="I1091">
        <v>-2E-3</v>
      </c>
      <c r="J1091">
        <v>3.1E-2</v>
      </c>
      <c r="K1091">
        <v>8.0000000000000002E-3</v>
      </c>
      <c r="L1091">
        <v>11975</v>
      </c>
      <c r="M1091">
        <v>9783</v>
      </c>
    </row>
    <row r="1092" spans="1:13" x14ac:dyDescent="0.25">
      <c r="A1092">
        <v>1100</v>
      </c>
      <c r="B1092">
        <v>36.448999999999998</v>
      </c>
      <c r="C1092">
        <v>136.62</v>
      </c>
      <c r="D1092">
        <v>747.00900000000001</v>
      </c>
      <c r="E1092">
        <v>36.448999999999998</v>
      </c>
      <c r="F1092">
        <v>136.62</v>
      </c>
      <c r="G1092">
        <v>747.6</v>
      </c>
      <c r="H1092">
        <v>-0.59099999999999997</v>
      </c>
      <c r="I1092">
        <v>-1E-3</v>
      </c>
      <c r="J1092">
        <v>3.5999999999999997E-2</v>
      </c>
      <c r="K1092">
        <v>8.0000000000000002E-3</v>
      </c>
      <c r="L1092">
        <v>11967</v>
      </c>
      <c r="M1092">
        <v>9757</v>
      </c>
    </row>
    <row r="1093" spans="1:13" x14ac:dyDescent="0.25">
      <c r="A1093">
        <v>1101</v>
      </c>
      <c r="B1093">
        <v>36.487000000000002</v>
      </c>
      <c r="C1093">
        <v>136.48099999999999</v>
      </c>
      <c r="D1093">
        <v>785.87699999999995</v>
      </c>
      <c r="E1093">
        <v>36.488</v>
      </c>
      <c r="F1093">
        <v>136.48099999999999</v>
      </c>
      <c r="G1093">
        <v>809.2</v>
      </c>
      <c r="H1093">
        <v>-23.323</v>
      </c>
      <c r="I1093">
        <v>-2.9000000000000001E-2</v>
      </c>
      <c r="J1093">
        <v>0.13400000000000001</v>
      </c>
      <c r="K1093">
        <v>4.9000000000000002E-2</v>
      </c>
      <c r="L1093">
        <v>11867</v>
      </c>
      <c r="M1093">
        <v>9730</v>
      </c>
    </row>
    <row r="1094" spans="1:13" x14ac:dyDescent="0.25">
      <c r="A1094">
        <v>1102</v>
      </c>
      <c r="B1094">
        <v>36.290999999999997</v>
      </c>
      <c r="C1094">
        <v>136.649</v>
      </c>
      <c r="D1094">
        <v>189.19200000000001</v>
      </c>
      <c r="E1094">
        <v>36.290999999999997</v>
      </c>
      <c r="F1094">
        <v>136.649</v>
      </c>
      <c r="G1094">
        <v>187</v>
      </c>
      <c r="H1094">
        <v>2.1920000000000002</v>
      </c>
      <c r="I1094">
        <v>1.2E-2</v>
      </c>
      <c r="J1094">
        <v>2.8000000000000001E-2</v>
      </c>
      <c r="K1094">
        <v>1.7000000000000001E-2</v>
      </c>
      <c r="L1094">
        <v>11988</v>
      </c>
      <c r="M1094">
        <v>9871</v>
      </c>
    </row>
    <row r="1095" spans="1:13" x14ac:dyDescent="0.25">
      <c r="A1095">
        <v>1103</v>
      </c>
      <c r="B1095">
        <v>36.402999999999999</v>
      </c>
      <c r="C1095">
        <v>136.51300000000001</v>
      </c>
      <c r="D1095">
        <v>156.31299999999999</v>
      </c>
      <c r="E1095">
        <v>36.404000000000003</v>
      </c>
      <c r="F1095">
        <v>136.51400000000001</v>
      </c>
      <c r="G1095">
        <v>167.3</v>
      </c>
      <c r="H1095">
        <v>-10.987</v>
      </c>
      <c r="I1095">
        <v>-6.6000000000000003E-2</v>
      </c>
      <c r="J1095">
        <v>9.2999999999999999E-2</v>
      </c>
      <c r="K1095">
        <v>7.0999999999999994E-2</v>
      </c>
      <c r="L1095">
        <v>11890</v>
      </c>
      <c r="M1095">
        <v>9790</v>
      </c>
    </row>
    <row r="1096" spans="1:13" x14ac:dyDescent="0.25">
      <c r="A1096">
        <v>1104</v>
      </c>
      <c r="B1096">
        <v>36.415999999999997</v>
      </c>
      <c r="C1096">
        <v>136.45099999999999</v>
      </c>
      <c r="D1096">
        <v>221.804</v>
      </c>
      <c r="E1096">
        <v>36.415999999999997</v>
      </c>
      <c r="F1096">
        <v>136.45099999999999</v>
      </c>
      <c r="G1096">
        <v>211.5</v>
      </c>
      <c r="H1096">
        <v>10.304</v>
      </c>
      <c r="I1096">
        <v>4.9000000000000002E-2</v>
      </c>
      <c r="J1096">
        <v>2.8000000000000001E-2</v>
      </c>
      <c r="K1096">
        <v>5.3999999999999999E-2</v>
      </c>
      <c r="L1096">
        <v>11845</v>
      </c>
      <c r="M1096">
        <v>9781</v>
      </c>
    </row>
    <row r="1097" spans="1:13" x14ac:dyDescent="0.25">
      <c r="A1097">
        <v>1105</v>
      </c>
      <c r="B1097">
        <v>36.414999999999999</v>
      </c>
      <c r="C1097">
        <v>136.441</v>
      </c>
      <c r="D1097">
        <v>221.92599999999999</v>
      </c>
      <c r="E1097">
        <v>36.414000000000001</v>
      </c>
      <c r="F1097">
        <v>136.441</v>
      </c>
      <c r="G1097">
        <v>221.5</v>
      </c>
      <c r="H1097">
        <v>0.42599999999999999</v>
      </c>
      <c r="I1097">
        <v>2E-3</v>
      </c>
      <c r="J1097">
        <v>6.5000000000000002E-2</v>
      </c>
      <c r="K1097">
        <v>1.4999999999999999E-2</v>
      </c>
      <c r="L1097">
        <v>11838</v>
      </c>
      <c r="M1097">
        <v>9782</v>
      </c>
    </row>
    <row r="1098" spans="1:13" x14ac:dyDescent="0.25">
      <c r="A1098">
        <v>1106</v>
      </c>
      <c r="B1098">
        <v>36.369999999999997</v>
      </c>
      <c r="C1098">
        <v>136.441</v>
      </c>
      <c r="D1098">
        <v>0.91200000000000003</v>
      </c>
      <c r="E1098">
        <v>36.369999999999997</v>
      </c>
      <c r="F1098">
        <v>136.44399999999999</v>
      </c>
      <c r="G1098">
        <v>1.1000000000000001</v>
      </c>
      <c r="H1098">
        <v>-0.188</v>
      </c>
      <c r="I1098">
        <v>-0.17100000000000001</v>
      </c>
      <c r="J1098">
        <v>0.27200000000000002</v>
      </c>
      <c r="K1098">
        <v>0.67500000000000004</v>
      </c>
      <c r="L1098">
        <v>11838</v>
      </c>
      <c r="M1098">
        <v>9814</v>
      </c>
    </row>
    <row r="1099" spans="1:13" x14ac:dyDescent="0.25">
      <c r="A1099">
        <v>1107</v>
      </c>
      <c r="B1099">
        <v>34.991</v>
      </c>
      <c r="C1099">
        <v>138.94</v>
      </c>
      <c r="D1099">
        <v>306.411</v>
      </c>
      <c r="E1099">
        <v>34.991</v>
      </c>
      <c r="F1099">
        <v>138.93899999999999</v>
      </c>
      <c r="G1099">
        <v>322</v>
      </c>
      <c r="H1099">
        <v>-15.589</v>
      </c>
      <c r="I1099">
        <v>-4.8000000000000001E-2</v>
      </c>
      <c r="J1099">
        <v>5.5E-2</v>
      </c>
      <c r="K1099">
        <v>4.9000000000000002E-2</v>
      </c>
      <c r="L1099">
        <v>13637</v>
      </c>
      <c r="M1099">
        <v>10807</v>
      </c>
    </row>
    <row r="1100" spans="1:13" x14ac:dyDescent="0.25">
      <c r="A1100">
        <v>1108</v>
      </c>
      <c r="B1100">
        <v>35.037999999999997</v>
      </c>
      <c r="C1100">
        <v>138.94399999999999</v>
      </c>
      <c r="D1100">
        <v>368.76</v>
      </c>
      <c r="E1100">
        <v>35.039000000000001</v>
      </c>
      <c r="F1100">
        <v>138.94399999999999</v>
      </c>
      <c r="G1100">
        <v>390</v>
      </c>
      <c r="H1100">
        <v>-21.24</v>
      </c>
      <c r="I1100">
        <v>-5.3999999999999999E-2</v>
      </c>
      <c r="J1100">
        <v>9.1999999999999998E-2</v>
      </c>
      <c r="K1100">
        <v>6.2E-2</v>
      </c>
      <c r="L1100">
        <v>13640</v>
      </c>
      <c r="M1100">
        <v>10773</v>
      </c>
    </row>
    <row r="1101" spans="1:13" x14ac:dyDescent="0.25">
      <c r="A1101">
        <v>1109</v>
      </c>
      <c r="B1101">
        <v>35.042000000000002</v>
      </c>
      <c r="C1101">
        <v>138.935</v>
      </c>
      <c r="D1101">
        <v>371.13099999999997</v>
      </c>
      <c r="E1101">
        <v>35.042000000000002</v>
      </c>
      <c r="F1101">
        <v>138.935</v>
      </c>
      <c r="G1101">
        <v>390</v>
      </c>
      <c r="H1101">
        <v>-18.869</v>
      </c>
      <c r="I1101">
        <v>-4.8000000000000001E-2</v>
      </c>
      <c r="J1101">
        <v>5.6000000000000001E-2</v>
      </c>
      <c r="K1101">
        <v>4.9000000000000002E-2</v>
      </c>
      <c r="L1101">
        <v>13634</v>
      </c>
      <c r="M1101">
        <v>10770</v>
      </c>
    </row>
    <row r="1102" spans="1:13" x14ac:dyDescent="0.25">
      <c r="A1102">
        <v>1110</v>
      </c>
      <c r="B1102">
        <v>35.043999999999997</v>
      </c>
      <c r="C1102">
        <v>138.935</v>
      </c>
      <c r="D1102">
        <v>383.03699999999998</v>
      </c>
      <c r="E1102">
        <v>35.042999999999999</v>
      </c>
      <c r="F1102">
        <v>138.935</v>
      </c>
      <c r="G1102">
        <v>430</v>
      </c>
      <c r="H1102">
        <v>-46.963000000000001</v>
      </c>
      <c r="I1102">
        <v>-0.109</v>
      </c>
      <c r="J1102">
        <v>9.1999999999999998E-2</v>
      </c>
      <c r="K1102">
        <v>0.11</v>
      </c>
      <c r="L1102">
        <v>13634</v>
      </c>
      <c r="M1102">
        <v>10769</v>
      </c>
    </row>
    <row r="1103" spans="1:13" x14ac:dyDescent="0.25">
      <c r="A1103">
        <v>1111</v>
      </c>
      <c r="B1103">
        <v>35.076000000000001</v>
      </c>
      <c r="C1103">
        <v>138.91900000000001</v>
      </c>
      <c r="D1103">
        <v>561.14200000000005</v>
      </c>
      <c r="E1103">
        <v>35.072000000000003</v>
      </c>
      <c r="F1103">
        <v>138.91900000000001</v>
      </c>
      <c r="G1103">
        <v>551</v>
      </c>
      <c r="H1103">
        <v>10.141999999999999</v>
      </c>
      <c r="I1103">
        <v>1.7999999999999999E-2</v>
      </c>
      <c r="J1103">
        <v>0.41099999999999998</v>
      </c>
      <c r="K1103">
        <v>0.10100000000000001</v>
      </c>
      <c r="L1103">
        <v>13622</v>
      </c>
      <c r="M1103">
        <v>10746</v>
      </c>
    </row>
    <row r="1104" spans="1:13" x14ac:dyDescent="0.25">
      <c r="A1104">
        <v>1112</v>
      </c>
      <c r="B1104">
        <v>35.091999999999999</v>
      </c>
      <c r="C1104">
        <v>138.90100000000001</v>
      </c>
      <c r="D1104">
        <v>576.93200000000002</v>
      </c>
      <c r="E1104">
        <v>35.091999999999999</v>
      </c>
      <c r="F1104">
        <v>138.90100000000001</v>
      </c>
      <c r="G1104">
        <v>568</v>
      </c>
      <c r="H1104">
        <v>8.9320000000000004</v>
      </c>
      <c r="I1104">
        <v>1.6E-2</v>
      </c>
      <c r="J1104">
        <v>4.9000000000000002E-2</v>
      </c>
      <c r="K1104">
        <v>2.5000000000000001E-2</v>
      </c>
      <c r="L1104">
        <v>13609</v>
      </c>
      <c r="M1104">
        <v>10734</v>
      </c>
    </row>
    <row r="1105" spans="1:13" x14ac:dyDescent="0.25">
      <c r="A1105">
        <v>1113</v>
      </c>
      <c r="B1105">
        <v>35.098999999999997</v>
      </c>
      <c r="C1105">
        <v>138.87200000000001</v>
      </c>
      <c r="D1105">
        <v>868.93700000000001</v>
      </c>
      <c r="E1105">
        <v>35.098999999999997</v>
      </c>
      <c r="F1105">
        <v>138.87</v>
      </c>
      <c r="G1105">
        <v>849</v>
      </c>
      <c r="H1105">
        <v>19.937000000000001</v>
      </c>
      <c r="I1105">
        <v>2.3E-2</v>
      </c>
      <c r="J1105">
        <v>0.14399999999999999</v>
      </c>
      <c r="K1105">
        <v>5.1999999999999998E-2</v>
      </c>
      <c r="L1105">
        <v>13588</v>
      </c>
      <c r="M1105">
        <v>10729</v>
      </c>
    </row>
    <row r="1106" spans="1:13" x14ac:dyDescent="0.25">
      <c r="A1106">
        <v>1114</v>
      </c>
      <c r="B1106">
        <v>35.073</v>
      </c>
      <c r="C1106">
        <v>138.94</v>
      </c>
      <c r="D1106">
        <v>76.432000000000002</v>
      </c>
      <c r="E1106">
        <v>35.073</v>
      </c>
      <c r="F1106">
        <v>138.94</v>
      </c>
      <c r="G1106">
        <v>76</v>
      </c>
      <c r="H1106">
        <v>0.432</v>
      </c>
      <c r="I1106">
        <v>6.0000000000000001E-3</v>
      </c>
      <c r="J1106">
        <v>3.6999999999999998E-2</v>
      </c>
      <c r="K1106">
        <v>1.4E-2</v>
      </c>
      <c r="L1106">
        <v>13637</v>
      </c>
      <c r="M1106">
        <v>10748</v>
      </c>
    </row>
    <row r="1107" spans="1:13" x14ac:dyDescent="0.25">
      <c r="A1107">
        <v>1115</v>
      </c>
      <c r="B1107">
        <v>35.090000000000003</v>
      </c>
      <c r="C1107">
        <v>138.935</v>
      </c>
      <c r="D1107">
        <v>83.561000000000007</v>
      </c>
      <c r="E1107">
        <v>35.090000000000003</v>
      </c>
      <c r="F1107">
        <v>138.93600000000001</v>
      </c>
      <c r="G1107">
        <v>88</v>
      </c>
      <c r="H1107">
        <v>-4.4390000000000001</v>
      </c>
      <c r="I1107">
        <v>-0.05</v>
      </c>
      <c r="J1107">
        <v>7.0999999999999994E-2</v>
      </c>
      <c r="K1107">
        <v>5.5E-2</v>
      </c>
      <c r="L1107">
        <v>13634</v>
      </c>
      <c r="M1107">
        <v>10736</v>
      </c>
    </row>
    <row r="1108" spans="1:13" x14ac:dyDescent="0.25">
      <c r="A1108">
        <v>1116</v>
      </c>
      <c r="B1108">
        <v>35.097999999999999</v>
      </c>
      <c r="C1108">
        <v>138.166</v>
      </c>
      <c r="D1108">
        <v>4.2279999999999998</v>
      </c>
      <c r="E1108">
        <v>35.098999999999997</v>
      </c>
      <c r="F1108">
        <v>138.166</v>
      </c>
      <c r="G1108">
        <v>2.2999999999999998</v>
      </c>
      <c r="H1108">
        <v>1.9279999999999999</v>
      </c>
      <c r="I1108">
        <v>0.83799999999999997</v>
      </c>
      <c r="J1108">
        <v>0.121</v>
      </c>
      <c r="K1108">
        <v>0.997</v>
      </c>
      <c r="L1108">
        <v>13080</v>
      </c>
      <c r="M1108">
        <v>10730</v>
      </c>
    </row>
    <row r="1109" spans="1:13" x14ac:dyDescent="0.25">
      <c r="A1109">
        <v>1117</v>
      </c>
      <c r="B1109">
        <v>35.119</v>
      </c>
      <c r="C1109">
        <v>138.887</v>
      </c>
      <c r="D1109">
        <v>280.245</v>
      </c>
      <c r="E1109">
        <v>35.118000000000002</v>
      </c>
      <c r="F1109">
        <v>138.886</v>
      </c>
      <c r="G1109">
        <v>259</v>
      </c>
      <c r="H1109">
        <v>21.245000000000001</v>
      </c>
      <c r="I1109">
        <v>8.2000000000000003E-2</v>
      </c>
      <c r="J1109">
        <v>0.111</v>
      </c>
      <c r="K1109">
        <v>0.104</v>
      </c>
      <c r="L1109">
        <v>13599</v>
      </c>
      <c r="M1109">
        <v>10715</v>
      </c>
    </row>
    <row r="1110" spans="1:13" x14ac:dyDescent="0.25">
      <c r="A1110">
        <v>1118</v>
      </c>
      <c r="B1110">
        <v>35.042000000000002</v>
      </c>
      <c r="C1110">
        <v>138.935</v>
      </c>
      <c r="D1110">
        <v>371.13099999999997</v>
      </c>
      <c r="E1110">
        <v>35.042000000000002</v>
      </c>
      <c r="F1110">
        <v>138.93</v>
      </c>
      <c r="G1110">
        <v>-9999</v>
      </c>
      <c r="H1110">
        <v>-999</v>
      </c>
      <c r="I1110">
        <v>-999</v>
      </c>
      <c r="J1110">
        <v>0.496</v>
      </c>
      <c r="K1110">
        <v>-999</v>
      </c>
      <c r="L1110">
        <v>13634</v>
      </c>
      <c r="M1110">
        <v>10770</v>
      </c>
    </row>
    <row r="1111" spans="1:13" x14ac:dyDescent="0.25">
      <c r="A1111">
        <v>1119</v>
      </c>
      <c r="B1111">
        <v>35.027000000000001</v>
      </c>
      <c r="C1111">
        <v>138.92699999999999</v>
      </c>
      <c r="D1111">
        <v>4.3109999999999999</v>
      </c>
      <c r="E1111">
        <v>35.04</v>
      </c>
      <c r="F1111">
        <v>138.90600000000001</v>
      </c>
      <c r="G1111">
        <v>4.2</v>
      </c>
      <c r="H1111">
        <v>0.111</v>
      </c>
      <c r="I1111">
        <v>2.5999999999999999E-2</v>
      </c>
      <c r="J1111">
        <v>2.399</v>
      </c>
      <c r="K1111">
        <v>2.3679999999999999</v>
      </c>
      <c r="L1111">
        <v>13628</v>
      </c>
      <c r="M1111">
        <v>10781</v>
      </c>
    </row>
    <row r="1112" spans="1:13" x14ac:dyDescent="0.25">
      <c r="A1112">
        <v>1120</v>
      </c>
      <c r="B1112">
        <v>35.201000000000001</v>
      </c>
      <c r="C1112">
        <v>138.91300000000001</v>
      </c>
      <c r="D1112">
        <v>154.339</v>
      </c>
      <c r="E1112">
        <v>35.201000000000001</v>
      </c>
      <c r="F1112">
        <v>138.91200000000001</v>
      </c>
      <c r="G1112">
        <v>166.5</v>
      </c>
      <c r="H1112">
        <v>-12.161</v>
      </c>
      <c r="I1112">
        <v>-7.2999999999999995E-2</v>
      </c>
      <c r="J1112">
        <v>0.113</v>
      </c>
      <c r="K1112">
        <v>8.2000000000000003E-2</v>
      </c>
      <c r="L1112">
        <v>13618</v>
      </c>
      <c r="M1112">
        <v>10656</v>
      </c>
    </row>
    <row r="1113" spans="1:13" x14ac:dyDescent="0.25">
      <c r="A1113">
        <v>1121</v>
      </c>
      <c r="B1113">
        <v>35.072000000000003</v>
      </c>
      <c r="C1113">
        <v>138.369</v>
      </c>
      <c r="D1113">
        <v>279.19299999999998</v>
      </c>
      <c r="E1113">
        <v>35.070999999999998</v>
      </c>
      <c r="F1113">
        <v>138.37</v>
      </c>
      <c r="G1113">
        <v>288</v>
      </c>
      <c r="H1113">
        <v>-8.8070000000000004</v>
      </c>
      <c r="I1113">
        <v>-3.1E-2</v>
      </c>
      <c r="J1113">
        <v>0.129</v>
      </c>
      <c r="K1113">
        <v>4.9000000000000002E-2</v>
      </c>
      <c r="L1113">
        <v>13226</v>
      </c>
      <c r="M1113">
        <v>10749</v>
      </c>
    </row>
    <row r="1114" spans="1:13" x14ac:dyDescent="0.25">
      <c r="A1114">
        <v>1122</v>
      </c>
      <c r="B1114">
        <v>34.96</v>
      </c>
      <c r="C1114">
        <v>138.36600000000001</v>
      </c>
      <c r="D1114">
        <v>528.02599999999995</v>
      </c>
      <c r="E1114">
        <v>34.957999999999998</v>
      </c>
      <c r="F1114">
        <v>138.36500000000001</v>
      </c>
      <c r="G1114">
        <v>537</v>
      </c>
      <c r="H1114">
        <v>-8.9740000000000002</v>
      </c>
      <c r="I1114">
        <v>-1.7000000000000001E-2</v>
      </c>
      <c r="J1114">
        <v>0.28199999999999997</v>
      </c>
      <c r="K1114">
        <v>6.9000000000000006E-2</v>
      </c>
      <c r="L1114">
        <v>13224</v>
      </c>
      <c r="M1114">
        <v>10829</v>
      </c>
    </row>
    <row r="1115" spans="1:13" x14ac:dyDescent="0.25">
      <c r="A1115">
        <v>1123</v>
      </c>
      <c r="B1115">
        <v>35.015999999999998</v>
      </c>
      <c r="C1115">
        <v>138.26900000000001</v>
      </c>
      <c r="D1115">
        <v>110.91800000000001</v>
      </c>
      <c r="E1115">
        <v>35.015999999999998</v>
      </c>
      <c r="F1115">
        <v>138.26900000000001</v>
      </c>
      <c r="G1115">
        <v>112</v>
      </c>
      <c r="H1115">
        <v>-1.0820000000000001</v>
      </c>
      <c r="I1115">
        <v>-0.01</v>
      </c>
      <c r="J1115">
        <v>2.3E-2</v>
      </c>
      <c r="K1115">
        <v>1.2E-2</v>
      </c>
      <c r="L1115">
        <v>13154</v>
      </c>
      <c r="M1115">
        <v>10789</v>
      </c>
    </row>
    <row r="1116" spans="1:13" x14ac:dyDescent="0.25">
      <c r="A1116">
        <v>1125</v>
      </c>
      <c r="B1116">
        <v>34.884</v>
      </c>
      <c r="C1116">
        <v>138.108</v>
      </c>
      <c r="D1116">
        <v>1161.172</v>
      </c>
      <c r="E1116">
        <v>34.883000000000003</v>
      </c>
      <c r="F1116">
        <v>138.108</v>
      </c>
      <c r="G1116">
        <v>1160</v>
      </c>
      <c r="H1116">
        <v>1.1719999999999999</v>
      </c>
      <c r="I1116">
        <v>1E-3</v>
      </c>
      <c r="J1116">
        <v>0.11899999999999999</v>
      </c>
      <c r="K1116">
        <v>2.5000000000000001E-2</v>
      </c>
      <c r="L1116">
        <v>13038</v>
      </c>
      <c r="M1116">
        <v>10884</v>
      </c>
    </row>
    <row r="1117" spans="1:13" x14ac:dyDescent="0.25">
      <c r="A1117">
        <v>1126</v>
      </c>
      <c r="B1117">
        <v>34.826000000000001</v>
      </c>
      <c r="C1117">
        <v>138.209</v>
      </c>
      <c r="D1117">
        <v>1232.001</v>
      </c>
      <c r="E1117">
        <v>34.829000000000001</v>
      </c>
      <c r="F1117">
        <v>138.209</v>
      </c>
      <c r="G1117">
        <v>1241</v>
      </c>
      <c r="H1117">
        <v>-8.9990000000000006</v>
      </c>
      <c r="I1117">
        <v>-7.0000000000000001E-3</v>
      </c>
      <c r="J1117">
        <v>0.36599999999999999</v>
      </c>
      <c r="K1117">
        <v>7.9000000000000001E-2</v>
      </c>
      <c r="L1117">
        <v>13111</v>
      </c>
      <c r="M1117">
        <v>10926</v>
      </c>
    </row>
    <row r="1118" spans="1:13" x14ac:dyDescent="0.25">
      <c r="A1118">
        <v>1127</v>
      </c>
      <c r="B1118">
        <v>34.796999999999997</v>
      </c>
      <c r="C1118">
        <v>138.256</v>
      </c>
      <c r="D1118">
        <v>1236.9169999999999</v>
      </c>
      <c r="E1118">
        <v>34.795000000000002</v>
      </c>
      <c r="F1118">
        <v>138.25299999999999</v>
      </c>
      <c r="G1118">
        <v>1276</v>
      </c>
      <c r="H1118">
        <v>-39.082999999999998</v>
      </c>
      <c r="I1118">
        <v>-3.1E-2</v>
      </c>
      <c r="J1118">
        <v>0.34200000000000003</v>
      </c>
      <c r="K1118">
        <v>9.1999999999999998E-2</v>
      </c>
      <c r="L1118">
        <v>13145</v>
      </c>
      <c r="M1118">
        <v>10947</v>
      </c>
    </row>
    <row r="1119" spans="1:13" x14ac:dyDescent="0.25">
      <c r="A1119">
        <v>1128</v>
      </c>
      <c r="B1119">
        <v>34.844999999999999</v>
      </c>
      <c r="C1119">
        <v>138.13999999999999</v>
      </c>
      <c r="D1119">
        <v>1185.463</v>
      </c>
      <c r="E1119">
        <v>34.847999999999999</v>
      </c>
      <c r="F1119">
        <v>138.14400000000001</v>
      </c>
      <c r="G1119">
        <v>-9999</v>
      </c>
      <c r="H1119">
        <v>-999</v>
      </c>
      <c r="I1119">
        <v>-999</v>
      </c>
      <c r="J1119">
        <v>0.51200000000000001</v>
      </c>
      <c r="K1119">
        <v>-999</v>
      </c>
      <c r="L1119">
        <v>13061</v>
      </c>
      <c r="M1119">
        <v>10912</v>
      </c>
    </row>
    <row r="1120" spans="1:13" x14ac:dyDescent="0.25">
      <c r="A1120">
        <v>1129</v>
      </c>
      <c r="B1120">
        <v>34.82</v>
      </c>
      <c r="C1120">
        <v>138.149</v>
      </c>
      <c r="D1120">
        <v>32.405999999999999</v>
      </c>
      <c r="E1120">
        <v>34.820999999999998</v>
      </c>
      <c r="F1120">
        <v>138.149</v>
      </c>
      <c r="G1120">
        <v>-9999</v>
      </c>
      <c r="H1120">
        <v>-999</v>
      </c>
      <c r="I1120">
        <v>-999</v>
      </c>
      <c r="J1120">
        <v>9.9000000000000005E-2</v>
      </c>
      <c r="K1120">
        <v>-999</v>
      </c>
      <c r="L1120">
        <v>13068</v>
      </c>
      <c r="M1120">
        <v>10930</v>
      </c>
    </row>
    <row r="1121" spans="1:13" x14ac:dyDescent="0.25">
      <c r="A1121">
        <v>1130</v>
      </c>
      <c r="B1121">
        <v>35.19</v>
      </c>
      <c r="C1121">
        <v>138.197</v>
      </c>
      <c r="D1121">
        <v>478.12799999999999</v>
      </c>
      <c r="E1121">
        <v>35.189</v>
      </c>
      <c r="F1121">
        <v>138.197</v>
      </c>
      <c r="G1121">
        <v>475.9</v>
      </c>
      <c r="H1121">
        <v>2.2280000000000002</v>
      </c>
      <c r="I1121">
        <v>5.0000000000000001E-3</v>
      </c>
      <c r="J1121">
        <v>7.8E-2</v>
      </c>
      <c r="K1121">
        <v>0.02</v>
      </c>
      <c r="L1121">
        <v>13102</v>
      </c>
      <c r="M1121">
        <v>10664</v>
      </c>
    </row>
    <row r="1122" spans="1:13" x14ac:dyDescent="0.25">
      <c r="A1122">
        <v>1131</v>
      </c>
      <c r="B1122">
        <v>35.197000000000003</v>
      </c>
      <c r="C1122">
        <v>138.18100000000001</v>
      </c>
      <c r="D1122">
        <v>28.608000000000001</v>
      </c>
      <c r="E1122">
        <v>35.195999999999998</v>
      </c>
      <c r="F1122">
        <v>138.18199999999999</v>
      </c>
      <c r="G1122">
        <v>29.6</v>
      </c>
      <c r="H1122">
        <v>-0.99199999999999999</v>
      </c>
      <c r="I1122">
        <v>-3.4000000000000002E-2</v>
      </c>
      <c r="J1122">
        <v>9.0999999999999998E-2</v>
      </c>
      <c r="K1122">
        <v>5.8999999999999997E-2</v>
      </c>
      <c r="L1122">
        <v>13091</v>
      </c>
      <c r="M1122">
        <v>10659</v>
      </c>
    </row>
    <row r="1123" spans="1:13" x14ac:dyDescent="0.25">
      <c r="A1123">
        <v>1133</v>
      </c>
      <c r="B1123">
        <v>34.765999999999998</v>
      </c>
      <c r="C1123">
        <v>138.09700000000001</v>
      </c>
      <c r="D1123">
        <v>29.939</v>
      </c>
      <c r="E1123">
        <v>34.765999999999998</v>
      </c>
      <c r="F1123">
        <v>138.09700000000001</v>
      </c>
      <c r="G1123">
        <v>32.450000000000003</v>
      </c>
      <c r="H1123">
        <v>-2.5110000000000001</v>
      </c>
      <c r="I1123">
        <v>-7.6999999999999999E-2</v>
      </c>
      <c r="J1123">
        <v>4.2000000000000003E-2</v>
      </c>
      <c r="K1123">
        <v>7.8E-2</v>
      </c>
      <c r="L1123">
        <v>13030</v>
      </c>
      <c r="M1123">
        <v>10969</v>
      </c>
    </row>
    <row r="1124" spans="1:13" x14ac:dyDescent="0.25">
      <c r="A1124">
        <v>1134</v>
      </c>
      <c r="B1124">
        <v>34.74</v>
      </c>
      <c r="C1124">
        <v>138.08799999999999</v>
      </c>
      <c r="D1124">
        <v>34.070999999999998</v>
      </c>
      <c r="E1124">
        <v>34.738999999999997</v>
      </c>
      <c r="F1124">
        <v>138.089</v>
      </c>
      <c r="G1124">
        <v>34.200000000000003</v>
      </c>
      <c r="H1124">
        <v>-0.129</v>
      </c>
      <c r="I1124">
        <v>-4.0000000000000001E-3</v>
      </c>
      <c r="J1124">
        <v>9.8000000000000004E-2</v>
      </c>
      <c r="K1124">
        <v>3.5999999999999997E-2</v>
      </c>
      <c r="L1124">
        <v>13024</v>
      </c>
      <c r="M1124">
        <v>10988</v>
      </c>
    </row>
    <row r="1125" spans="1:13" x14ac:dyDescent="0.25">
      <c r="A1125">
        <v>1135</v>
      </c>
      <c r="B1125">
        <v>34.695</v>
      </c>
      <c r="C1125">
        <v>138.07400000000001</v>
      </c>
      <c r="D1125">
        <v>70.591999999999999</v>
      </c>
      <c r="E1125">
        <v>34.695</v>
      </c>
      <c r="F1125">
        <v>138.07300000000001</v>
      </c>
      <c r="G1125">
        <v>69.7</v>
      </c>
      <c r="H1125">
        <v>0.89200000000000002</v>
      </c>
      <c r="I1125">
        <v>1.2999999999999999E-2</v>
      </c>
      <c r="J1125">
        <v>0.121</v>
      </c>
      <c r="K1125">
        <v>4.2000000000000003E-2</v>
      </c>
      <c r="L1125">
        <v>13014</v>
      </c>
      <c r="M1125">
        <v>11020</v>
      </c>
    </row>
    <row r="1126" spans="1:13" x14ac:dyDescent="0.25">
      <c r="A1126">
        <v>1136</v>
      </c>
      <c r="B1126">
        <v>34.664999999999999</v>
      </c>
      <c r="C1126">
        <v>138.06299999999999</v>
      </c>
      <c r="D1126">
        <v>149.75200000000001</v>
      </c>
      <c r="E1126">
        <v>34.664999999999999</v>
      </c>
      <c r="F1126">
        <v>138.06399999999999</v>
      </c>
      <c r="G1126">
        <v>144.6</v>
      </c>
      <c r="H1126">
        <v>5.1520000000000001</v>
      </c>
      <c r="I1126">
        <v>3.5999999999999997E-2</v>
      </c>
      <c r="J1126">
        <v>8.5999999999999993E-2</v>
      </c>
      <c r="K1126">
        <v>5.2999999999999999E-2</v>
      </c>
      <c r="L1126">
        <v>13006</v>
      </c>
      <c r="M1126">
        <v>11042</v>
      </c>
    </row>
    <row r="1127" spans="1:13" x14ac:dyDescent="0.25">
      <c r="A1127">
        <v>1137</v>
      </c>
      <c r="B1127">
        <v>34.655000000000001</v>
      </c>
      <c r="C1127">
        <v>138.06299999999999</v>
      </c>
      <c r="D1127">
        <v>152.79599999999999</v>
      </c>
      <c r="E1127">
        <v>34.655999999999999</v>
      </c>
      <c r="F1127">
        <v>138.06200000000001</v>
      </c>
      <c r="G1127">
        <v>150</v>
      </c>
      <c r="H1127">
        <v>2.7959999999999998</v>
      </c>
      <c r="I1127">
        <v>1.9E-2</v>
      </c>
      <c r="J1127">
        <v>0.16800000000000001</v>
      </c>
      <c r="K1127">
        <v>5.1999999999999998E-2</v>
      </c>
      <c r="L1127">
        <v>13006</v>
      </c>
      <c r="M1127">
        <v>11049</v>
      </c>
    </row>
    <row r="1128" spans="1:13" x14ac:dyDescent="0.25">
      <c r="A1128">
        <v>1138</v>
      </c>
      <c r="B1128">
        <v>34.728000000000002</v>
      </c>
      <c r="C1128">
        <v>138.095</v>
      </c>
      <c r="D1128">
        <v>11.115</v>
      </c>
      <c r="E1128">
        <v>34.731999999999999</v>
      </c>
      <c r="F1128">
        <v>138.09399999999999</v>
      </c>
      <c r="G1128">
        <v>10.93</v>
      </c>
      <c r="H1128">
        <v>0.185</v>
      </c>
      <c r="I1128">
        <v>1.7000000000000001E-2</v>
      </c>
      <c r="J1128">
        <v>0.40500000000000003</v>
      </c>
      <c r="K1128">
        <v>0.26200000000000001</v>
      </c>
      <c r="L1128">
        <v>13029</v>
      </c>
      <c r="M1128">
        <v>10996</v>
      </c>
    </row>
    <row r="1129" spans="1:13" x14ac:dyDescent="0.25">
      <c r="A1129">
        <v>1139</v>
      </c>
      <c r="B1129">
        <v>34.68</v>
      </c>
      <c r="C1129">
        <v>138.08799999999999</v>
      </c>
      <c r="D1129">
        <v>33.604999999999997</v>
      </c>
      <c r="E1129">
        <v>34.68</v>
      </c>
      <c r="F1129">
        <v>138.08699999999999</v>
      </c>
      <c r="G1129">
        <v>33.1</v>
      </c>
      <c r="H1129">
        <v>0.505</v>
      </c>
      <c r="I1129">
        <v>1.4999999999999999E-2</v>
      </c>
      <c r="J1129">
        <v>0.109</v>
      </c>
      <c r="K1129">
        <v>5.2999999999999999E-2</v>
      </c>
      <c r="L1129">
        <v>13024</v>
      </c>
      <c r="M1129">
        <v>11031</v>
      </c>
    </row>
    <row r="1130" spans="1:13" x14ac:dyDescent="0.25">
      <c r="A1130">
        <v>1140</v>
      </c>
      <c r="B1130">
        <v>34.692</v>
      </c>
      <c r="C1130">
        <v>138.04900000000001</v>
      </c>
      <c r="D1130">
        <v>9.6739999999999995</v>
      </c>
      <c r="E1130">
        <v>34.692</v>
      </c>
      <c r="F1130">
        <v>138.053</v>
      </c>
      <c r="G1130">
        <v>10.3</v>
      </c>
      <c r="H1130">
        <v>-0.626</v>
      </c>
      <c r="I1130">
        <v>-6.0999999999999999E-2</v>
      </c>
      <c r="J1130">
        <v>0.34</v>
      </c>
      <c r="K1130">
        <v>0.26100000000000001</v>
      </c>
      <c r="L1130">
        <v>12996</v>
      </c>
      <c r="M1130">
        <v>11022</v>
      </c>
    </row>
    <row r="1131" spans="1:13" x14ac:dyDescent="0.25">
      <c r="A1131">
        <v>1141</v>
      </c>
      <c r="B1131">
        <v>35.085000000000001</v>
      </c>
      <c r="C1131">
        <v>137.80099999999999</v>
      </c>
      <c r="D1131">
        <v>4150.1949999999997</v>
      </c>
      <c r="E1131">
        <v>35.085000000000001</v>
      </c>
      <c r="F1131">
        <v>137.80099999999999</v>
      </c>
      <c r="G1131">
        <v>4530</v>
      </c>
      <c r="H1131">
        <v>-379.80500000000001</v>
      </c>
      <c r="I1131">
        <v>-8.4000000000000005E-2</v>
      </c>
      <c r="J1131">
        <v>5.3999999999999999E-2</v>
      </c>
      <c r="K1131">
        <v>7.9000000000000001E-2</v>
      </c>
      <c r="L1131">
        <v>12817</v>
      </c>
      <c r="M1131">
        <v>10739</v>
      </c>
    </row>
    <row r="1132" spans="1:13" x14ac:dyDescent="0.25">
      <c r="A1132">
        <v>1142</v>
      </c>
      <c r="B1132">
        <v>34.853000000000002</v>
      </c>
      <c r="C1132">
        <v>137.80500000000001</v>
      </c>
      <c r="D1132">
        <v>4943.2979999999998</v>
      </c>
      <c r="E1132">
        <v>34.853999999999999</v>
      </c>
      <c r="F1132">
        <v>137.80500000000001</v>
      </c>
      <c r="G1132">
        <v>4880</v>
      </c>
      <c r="H1132">
        <v>63.298000000000002</v>
      </c>
      <c r="I1132">
        <v>1.2999999999999999E-2</v>
      </c>
      <c r="J1132">
        <v>0.06</v>
      </c>
      <c r="K1132">
        <v>2.5000000000000001E-2</v>
      </c>
      <c r="L1132">
        <v>12820</v>
      </c>
      <c r="M1132">
        <v>10906</v>
      </c>
    </row>
    <row r="1133" spans="1:13" x14ac:dyDescent="0.25">
      <c r="A1133">
        <v>1143</v>
      </c>
      <c r="B1133">
        <v>34.741999999999997</v>
      </c>
      <c r="C1133">
        <v>137.815</v>
      </c>
      <c r="D1133">
        <v>5026.3779999999997</v>
      </c>
      <c r="E1133">
        <v>34.741</v>
      </c>
      <c r="F1133">
        <v>137.816</v>
      </c>
      <c r="G1133">
        <v>4955</v>
      </c>
      <c r="H1133">
        <v>71.378</v>
      </c>
      <c r="I1133">
        <v>1.4E-2</v>
      </c>
      <c r="J1133">
        <v>0.19800000000000001</v>
      </c>
      <c r="K1133">
        <v>5.3999999999999999E-2</v>
      </c>
      <c r="L1133">
        <v>12827</v>
      </c>
      <c r="M1133">
        <v>10986</v>
      </c>
    </row>
    <row r="1134" spans="1:13" x14ac:dyDescent="0.25">
      <c r="A1134">
        <v>1144</v>
      </c>
      <c r="B1134">
        <v>34.728000000000002</v>
      </c>
      <c r="C1134">
        <v>137.80500000000001</v>
      </c>
      <c r="D1134">
        <v>5029.7380000000003</v>
      </c>
      <c r="E1134">
        <v>34.728999999999999</v>
      </c>
      <c r="F1134">
        <v>137.80099999999999</v>
      </c>
      <c r="G1134">
        <v>4955</v>
      </c>
      <c r="H1134">
        <v>74.738</v>
      </c>
      <c r="I1134">
        <v>1.4999999999999999E-2</v>
      </c>
      <c r="J1134">
        <v>0.35899999999999999</v>
      </c>
      <c r="K1134">
        <v>8.6999999999999994E-2</v>
      </c>
      <c r="L1134">
        <v>12820</v>
      </c>
      <c r="M1134">
        <v>10996</v>
      </c>
    </row>
    <row r="1135" spans="1:13" x14ac:dyDescent="0.25">
      <c r="A1135">
        <v>1145</v>
      </c>
      <c r="B1135">
        <v>34.677</v>
      </c>
      <c r="C1135">
        <v>137.791</v>
      </c>
      <c r="D1135">
        <v>5035.5190000000002</v>
      </c>
      <c r="E1135">
        <v>34.677</v>
      </c>
      <c r="F1135">
        <v>137.79599999999999</v>
      </c>
      <c r="G1135">
        <v>4985</v>
      </c>
      <c r="H1135">
        <v>50.518999999999998</v>
      </c>
      <c r="I1135">
        <v>0.01</v>
      </c>
      <c r="J1135">
        <v>0.46100000000000002</v>
      </c>
      <c r="K1135">
        <v>0.10199999999999999</v>
      </c>
      <c r="L1135">
        <v>12810</v>
      </c>
      <c r="M1135">
        <v>11033</v>
      </c>
    </row>
    <row r="1136" spans="1:13" x14ac:dyDescent="0.25">
      <c r="A1136">
        <v>1146</v>
      </c>
      <c r="B1136">
        <v>35.058</v>
      </c>
      <c r="C1136">
        <v>137.773</v>
      </c>
      <c r="D1136">
        <v>344.97699999999998</v>
      </c>
      <c r="E1136">
        <v>35.058</v>
      </c>
      <c r="F1136">
        <v>137.773</v>
      </c>
      <c r="G1136">
        <v>351</v>
      </c>
      <c r="H1136">
        <v>-6.0229999999999997</v>
      </c>
      <c r="I1136">
        <v>-1.7000000000000001E-2</v>
      </c>
      <c r="J1136">
        <v>0.04</v>
      </c>
      <c r="K1136">
        <v>2.1000000000000001E-2</v>
      </c>
      <c r="L1136">
        <v>12797</v>
      </c>
      <c r="M1136">
        <v>10759</v>
      </c>
    </row>
    <row r="1137" spans="1:13" x14ac:dyDescent="0.25">
      <c r="A1137">
        <v>1147</v>
      </c>
      <c r="B1137">
        <v>34.953000000000003</v>
      </c>
      <c r="C1137">
        <v>137.88300000000001</v>
      </c>
      <c r="D1137">
        <v>303.31</v>
      </c>
      <c r="E1137">
        <v>34.953000000000003</v>
      </c>
      <c r="F1137">
        <v>137.88300000000001</v>
      </c>
      <c r="G1137">
        <v>317</v>
      </c>
      <c r="H1137">
        <v>-13.69</v>
      </c>
      <c r="I1137">
        <v>-4.2999999999999997E-2</v>
      </c>
      <c r="J1137">
        <v>6.2E-2</v>
      </c>
      <c r="K1137">
        <v>4.5999999999999999E-2</v>
      </c>
      <c r="L1137">
        <v>12876</v>
      </c>
      <c r="M1137">
        <v>10834</v>
      </c>
    </row>
    <row r="1138" spans="1:13" x14ac:dyDescent="0.25">
      <c r="A1138">
        <v>1148</v>
      </c>
      <c r="B1138">
        <v>35.137</v>
      </c>
      <c r="C1138">
        <v>137.702</v>
      </c>
      <c r="D1138">
        <v>75.98</v>
      </c>
      <c r="E1138">
        <v>35.137999999999998</v>
      </c>
      <c r="F1138">
        <v>137.702</v>
      </c>
      <c r="G1138">
        <v>76.5</v>
      </c>
      <c r="H1138">
        <v>-0.52</v>
      </c>
      <c r="I1138">
        <v>-7.0000000000000001E-3</v>
      </c>
      <c r="J1138">
        <v>0.13200000000000001</v>
      </c>
      <c r="K1138">
        <v>3.5000000000000003E-2</v>
      </c>
      <c r="L1138">
        <v>12746</v>
      </c>
      <c r="M1138">
        <v>10702</v>
      </c>
    </row>
    <row r="1139" spans="1:13" x14ac:dyDescent="0.25">
      <c r="A1139">
        <v>1149</v>
      </c>
      <c r="B1139">
        <v>35.158000000000001</v>
      </c>
      <c r="C1139">
        <v>137.749</v>
      </c>
      <c r="D1139">
        <v>32.825000000000003</v>
      </c>
      <c r="E1139">
        <v>35.156999999999996</v>
      </c>
      <c r="F1139">
        <v>137.749</v>
      </c>
      <c r="G1139">
        <v>33.299999999999997</v>
      </c>
      <c r="H1139">
        <v>-0.47499999999999998</v>
      </c>
      <c r="I1139">
        <v>-1.4E-2</v>
      </c>
      <c r="J1139">
        <v>7.5999999999999998E-2</v>
      </c>
      <c r="K1139">
        <v>3.6999999999999998E-2</v>
      </c>
      <c r="L1139">
        <v>12780</v>
      </c>
      <c r="M1139">
        <v>10687</v>
      </c>
    </row>
    <row r="1140" spans="1:13" x14ac:dyDescent="0.25">
      <c r="A1140">
        <v>1150</v>
      </c>
      <c r="B1140">
        <v>34.93</v>
      </c>
      <c r="C1140">
        <v>137.83500000000001</v>
      </c>
      <c r="D1140">
        <v>4822.866</v>
      </c>
      <c r="E1140">
        <v>34.93</v>
      </c>
      <c r="F1140">
        <v>137.83600000000001</v>
      </c>
      <c r="G1140">
        <v>4775</v>
      </c>
      <c r="H1140">
        <v>47.866</v>
      </c>
      <c r="I1140">
        <v>0.01</v>
      </c>
      <c r="J1140">
        <v>5.6000000000000001E-2</v>
      </c>
      <c r="K1140">
        <v>2.1000000000000001E-2</v>
      </c>
      <c r="L1140">
        <v>12842</v>
      </c>
      <c r="M1140">
        <v>10851</v>
      </c>
    </row>
    <row r="1141" spans="1:13" x14ac:dyDescent="0.25">
      <c r="A1141">
        <v>1151</v>
      </c>
      <c r="B1141">
        <v>35.965000000000003</v>
      </c>
      <c r="C1141">
        <v>137.98400000000001</v>
      </c>
      <c r="D1141">
        <v>729.93</v>
      </c>
      <c r="E1141">
        <v>35.965000000000003</v>
      </c>
      <c r="F1141">
        <v>137.98400000000001</v>
      </c>
      <c r="G1141">
        <v>730.8</v>
      </c>
      <c r="H1141">
        <v>-0.87</v>
      </c>
      <c r="I1141">
        <v>-1E-3</v>
      </c>
      <c r="J1141">
        <v>4.5999999999999999E-2</v>
      </c>
      <c r="K1141">
        <v>0.01</v>
      </c>
      <c r="L1141">
        <v>12949</v>
      </c>
      <c r="M1141">
        <v>10106</v>
      </c>
    </row>
    <row r="1142" spans="1:13" x14ac:dyDescent="0.25">
      <c r="A1142">
        <v>1152</v>
      </c>
      <c r="B1142">
        <v>35.877000000000002</v>
      </c>
      <c r="C1142">
        <v>137.98500000000001</v>
      </c>
      <c r="D1142">
        <v>856.23400000000004</v>
      </c>
      <c r="E1142">
        <v>35.877000000000002</v>
      </c>
      <c r="F1142">
        <v>137.98599999999999</v>
      </c>
      <c r="G1142">
        <v>818.1</v>
      </c>
      <c r="H1142">
        <v>38.134</v>
      </c>
      <c r="I1142">
        <v>4.7E-2</v>
      </c>
      <c r="J1142">
        <v>5.3999999999999999E-2</v>
      </c>
      <c r="K1142">
        <v>5.7000000000000002E-2</v>
      </c>
      <c r="L1142">
        <v>12950</v>
      </c>
      <c r="M1142">
        <v>10169</v>
      </c>
    </row>
    <row r="1143" spans="1:13" x14ac:dyDescent="0.25">
      <c r="A1143">
        <v>1153</v>
      </c>
      <c r="B1143">
        <v>35.837000000000003</v>
      </c>
      <c r="C1143">
        <v>137.96</v>
      </c>
      <c r="D1143">
        <v>978.72400000000005</v>
      </c>
      <c r="E1143">
        <v>35.837000000000003</v>
      </c>
      <c r="F1143">
        <v>137.96100000000001</v>
      </c>
      <c r="G1143">
        <v>968.4</v>
      </c>
      <c r="H1143">
        <v>10.324</v>
      </c>
      <c r="I1143">
        <v>1.0999999999999999E-2</v>
      </c>
      <c r="J1143">
        <v>5.6000000000000001E-2</v>
      </c>
      <c r="K1143">
        <v>2.1999999999999999E-2</v>
      </c>
      <c r="L1143">
        <v>12932</v>
      </c>
      <c r="M1143">
        <v>10198</v>
      </c>
    </row>
    <row r="1144" spans="1:13" x14ac:dyDescent="0.25">
      <c r="A1144">
        <v>1154</v>
      </c>
      <c r="B1144">
        <v>35.808</v>
      </c>
      <c r="C1144">
        <v>137.947</v>
      </c>
      <c r="D1144">
        <v>1515.2760000000001</v>
      </c>
      <c r="E1144">
        <v>35.808</v>
      </c>
      <c r="F1144">
        <v>137.947</v>
      </c>
      <c r="G1144">
        <v>1515.4</v>
      </c>
      <c r="H1144">
        <v>-0.124</v>
      </c>
      <c r="I1144">
        <v>0</v>
      </c>
      <c r="J1144">
        <v>5.8999999999999997E-2</v>
      </c>
      <c r="K1144">
        <v>1.2E-2</v>
      </c>
      <c r="L1144">
        <v>12922</v>
      </c>
      <c r="M1144">
        <v>10219</v>
      </c>
    </row>
    <row r="1145" spans="1:13" x14ac:dyDescent="0.25">
      <c r="A1145">
        <v>1155</v>
      </c>
      <c r="B1145">
        <v>35.741</v>
      </c>
      <c r="C1145">
        <v>137.96700000000001</v>
      </c>
      <c r="D1145">
        <v>1651.846</v>
      </c>
      <c r="E1145">
        <v>35.741</v>
      </c>
      <c r="F1145">
        <v>137.96600000000001</v>
      </c>
      <c r="G1145">
        <v>1659.4</v>
      </c>
      <c r="H1145">
        <v>-7.5540000000000003</v>
      </c>
      <c r="I1145">
        <v>-5.0000000000000001E-3</v>
      </c>
      <c r="J1145">
        <v>0.124</v>
      </c>
      <c r="K1145">
        <v>2.8000000000000001E-2</v>
      </c>
      <c r="L1145">
        <v>12937</v>
      </c>
      <c r="M1145">
        <v>10267</v>
      </c>
    </row>
    <row r="1146" spans="1:13" x14ac:dyDescent="0.25">
      <c r="A1146">
        <v>1156</v>
      </c>
      <c r="B1146">
        <v>35.597000000000001</v>
      </c>
      <c r="C1146">
        <v>137.93</v>
      </c>
      <c r="D1146">
        <v>2232.7860000000001</v>
      </c>
      <c r="E1146">
        <v>35.595999999999997</v>
      </c>
      <c r="F1146">
        <v>137.93</v>
      </c>
      <c r="G1146">
        <v>2224.3000000000002</v>
      </c>
      <c r="H1146">
        <v>8.4860000000000007</v>
      </c>
      <c r="I1146">
        <v>4.0000000000000001E-3</v>
      </c>
      <c r="J1146">
        <v>0.06</v>
      </c>
      <c r="K1146">
        <v>1.6E-2</v>
      </c>
      <c r="L1146">
        <v>12910</v>
      </c>
      <c r="M1146">
        <v>10371</v>
      </c>
    </row>
    <row r="1147" spans="1:13" x14ac:dyDescent="0.25">
      <c r="A1147">
        <v>1157</v>
      </c>
      <c r="B1147">
        <v>35.548999999999999</v>
      </c>
      <c r="C1147">
        <v>137.88999999999999</v>
      </c>
      <c r="D1147">
        <v>2332.0279999999998</v>
      </c>
      <c r="E1147">
        <v>35.549999999999997</v>
      </c>
      <c r="F1147">
        <v>137.88999999999999</v>
      </c>
      <c r="G1147">
        <v>2320.3000000000002</v>
      </c>
      <c r="H1147">
        <v>11.728</v>
      </c>
      <c r="I1147">
        <v>5.0000000000000001E-3</v>
      </c>
      <c r="J1147">
        <v>8.5000000000000006E-2</v>
      </c>
      <c r="K1147">
        <v>2.1999999999999999E-2</v>
      </c>
      <c r="L1147">
        <v>12881</v>
      </c>
      <c r="M1147">
        <v>10405</v>
      </c>
    </row>
    <row r="1148" spans="1:13" x14ac:dyDescent="0.25">
      <c r="A1148">
        <v>1158</v>
      </c>
      <c r="B1148">
        <v>35.499000000000002</v>
      </c>
      <c r="C1148">
        <v>137.863</v>
      </c>
      <c r="D1148">
        <v>2567.201</v>
      </c>
      <c r="E1148">
        <v>35.499000000000002</v>
      </c>
      <c r="F1148">
        <v>137.864</v>
      </c>
      <c r="G1148">
        <v>2569.9</v>
      </c>
      <c r="H1148">
        <v>-2.6989999999999998</v>
      </c>
      <c r="I1148">
        <v>-1E-3</v>
      </c>
      <c r="J1148">
        <v>8.1000000000000003E-2</v>
      </c>
      <c r="K1148">
        <v>1.7000000000000001E-2</v>
      </c>
      <c r="L1148">
        <v>12862</v>
      </c>
      <c r="M1148">
        <v>10441</v>
      </c>
    </row>
    <row r="1149" spans="1:13" x14ac:dyDescent="0.25">
      <c r="A1149">
        <v>1159</v>
      </c>
      <c r="B1149">
        <v>35.462000000000003</v>
      </c>
      <c r="C1149">
        <v>137.833</v>
      </c>
      <c r="D1149">
        <v>2618.2089999999998</v>
      </c>
      <c r="E1149">
        <v>35.462000000000003</v>
      </c>
      <c r="F1149">
        <v>137.83199999999999</v>
      </c>
      <c r="G1149">
        <v>2620.1999999999998</v>
      </c>
      <c r="H1149">
        <v>-1.9910000000000001</v>
      </c>
      <c r="I1149">
        <v>-1E-3</v>
      </c>
      <c r="J1149">
        <v>6.2E-2</v>
      </c>
      <c r="K1149">
        <v>1.2999999999999999E-2</v>
      </c>
      <c r="L1149">
        <v>12840</v>
      </c>
      <c r="M1149">
        <v>10468</v>
      </c>
    </row>
    <row r="1150" spans="1:13" x14ac:dyDescent="0.25">
      <c r="A1150">
        <v>1160</v>
      </c>
      <c r="B1150">
        <v>35.441000000000003</v>
      </c>
      <c r="C1150">
        <v>137.81899999999999</v>
      </c>
      <c r="D1150">
        <v>2665.556</v>
      </c>
      <c r="E1150">
        <v>35.441000000000003</v>
      </c>
      <c r="F1150">
        <v>137.81899999999999</v>
      </c>
      <c r="G1150">
        <v>2670.7</v>
      </c>
      <c r="H1150">
        <v>-5.1440000000000001</v>
      </c>
      <c r="I1150">
        <v>-2E-3</v>
      </c>
      <c r="J1150">
        <v>2.1999999999999999E-2</v>
      </c>
      <c r="K1150">
        <v>6.0000000000000001E-3</v>
      </c>
      <c r="L1150">
        <v>12830</v>
      </c>
      <c r="M1150">
        <v>10483</v>
      </c>
    </row>
    <row r="1151" spans="1:13" x14ac:dyDescent="0.25">
      <c r="A1151">
        <v>1161</v>
      </c>
      <c r="B1151">
        <v>35.832999999999998</v>
      </c>
      <c r="C1151">
        <v>138.00800000000001</v>
      </c>
      <c r="D1151">
        <v>478.90300000000002</v>
      </c>
      <c r="E1151">
        <v>35.832999999999998</v>
      </c>
      <c r="F1151">
        <v>138.00899999999999</v>
      </c>
      <c r="G1151">
        <v>480.4</v>
      </c>
      <c r="H1151">
        <v>-1.4970000000000001</v>
      </c>
      <c r="I1151">
        <v>-3.0000000000000001E-3</v>
      </c>
      <c r="J1151">
        <v>0.129</v>
      </c>
      <c r="K1151">
        <v>2.8000000000000001E-2</v>
      </c>
      <c r="L1151">
        <v>12966</v>
      </c>
      <c r="M1151">
        <v>10201</v>
      </c>
    </row>
    <row r="1152" spans="1:13" x14ac:dyDescent="0.25">
      <c r="A1152">
        <v>1162</v>
      </c>
      <c r="B1152">
        <v>35.747999999999998</v>
      </c>
      <c r="C1152">
        <v>137.91200000000001</v>
      </c>
      <c r="D1152">
        <v>56.97</v>
      </c>
      <c r="E1152">
        <v>35.747999999999998</v>
      </c>
      <c r="F1152">
        <v>137.91200000000001</v>
      </c>
      <c r="G1152">
        <v>-9999</v>
      </c>
      <c r="H1152">
        <v>-999</v>
      </c>
      <c r="I1152">
        <v>-999</v>
      </c>
      <c r="J1152">
        <v>0.02</v>
      </c>
      <c r="K1152">
        <v>-999</v>
      </c>
      <c r="L1152">
        <v>12897</v>
      </c>
      <c r="M1152">
        <v>10262</v>
      </c>
    </row>
    <row r="1153" spans="1:13" x14ac:dyDescent="0.25">
      <c r="A1153">
        <v>1163</v>
      </c>
      <c r="B1153">
        <v>35.716999999999999</v>
      </c>
      <c r="C1153">
        <v>138.09800000000001</v>
      </c>
      <c r="D1153">
        <v>152.72499999999999</v>
      </c>
      <c r="E1153">
        <v>35.716999999999999</v>
      </c>
      <c r="F1153">
        <v>138.09899999999999</v>
      </c>
      <c r="G1153">
        <v>-9999</v>
      </c>
      <c r="H1153">
        <v>-999</v>
      </c>
      <c r="I1153">
        <v>-999</v>
      </c>
      <c r="J1153">
        <v>0.106</v>
      </c>
      <c r="K1153">
        <v>-999</v>
      </c>
      <c r="L1153">
        <v>13031</v>
      </c>
      <c r="M1153">
        <v>10284</v>
      </c>
    </row>
    <row r="1154" spans="1:13" x14ac:dyDescent="0.25">
      <c r="A1154">
        <v>1165</v>
      </c>
      <c r="B1154">
        <v>35.835000000000001</v>
      </c>
      <c r="C1154">
        <v>138.05500000000001</v>
      </c>
      <c r="D1154">
        <v>450.28300000000002</v>
      </c>
      <c r="E1154">
        <v>35.835000000000001</v>
      </c>
      <c r="F1154">
        <v>138.05500000000001</v>
      </c>
      <c r="G1154">
        <v>-9999</v>
      </c>
      <c r="H1154">
        <v>-999</v>
      </c>
      <c r="I1154">
        <v>-999</v>
      </c>
      <c r="J1154">
        <v>4.8000000000000001E-2</v>
      </c>
      <c r="K1154">
        <v>-999</v>
      </c>
      <c r="L1154">
        <v>13000</v>
      </c>
      <c r="M1154">
        <v>10199</v>
      </c>
    </row>
    <row r="1155" spans="1:13" x14ac:dyDescent="0.25">
      <c r="A1155">
        <v>1166</v>
      </c>
      <c r="B1155">
        <v>35.773000000000003</v>
      </c>
      <c r="C1155">
        <v>138.12200000000001</v>
      </c>
      <c r="D1155">
        <v>94.242000000000004</v>
      </c>
      <c r="E1155">
        <v>35.773000000000003</v>
      </c>
      <c r="F1155">
        <v>138.12200000000001</v>
      </c>
      <c r="G1155">
        <v>-9999</v>
      </c>
      <c r="H1155">
        <v>-999</v>
      </c>
      <c r="I1155">
        <v>-999</v>
      </c>
      <c r="J1155">
        <v>4.2999999999999997E-2</v>
      </c>
      <c r="K1155">
        <v>-999</v>
      </c>
      <c r="L1155">
        <v>13048</v>
      </c>
      <c r="M1155">
        <v>10244</v>
      </c>
    </row>
    <row r="1156" spans="1:13" x14ac:dyDescent="0.25">
      <c r="A1156">
        <v>1167</v>
      </c>
      <c r="B1156">
        <v>35.606000000000002</v>
      </c>
      <c r="C1156">
        <v>137.977</v>
      </c>
      <c r="D1156">
        <v>288.72000000000003</v>
      </c>
      <c r="E1156">
        <v>35.606000000000002</v>
      </c>
      <c r="F1156">
        <v>137.97800000000001</v>
      </c>
      <c r="G1156">
        <v>288</v>
      </c>
      <c r="H1156">
        <v>0.72</v>
      </c>
      <c r="I1156">
        <v>3.0000000000000001E-3</v>
      </c>
      <c r="J1156">
        <v>8.6999999999999994E-2</v>
      </c>
      <c r="K1156">
        <v>0.02</v>
      </c>
      <c r="L1156">
        <v>12944</v>
      </c>
      <c r="M1156">
        <v>10364</v>
      </c>
    </row>
    <row r="1157" spans="1:13" x14ac:dyDescent="0.25">
      <c r="A1157">
        <v>1168</v>
      </c>
      <c r="B1157">
        <v>34.984999999999999</v>
      </c>
      <c r="C1157">
        <v>137.52600000000001</v>
      </c>
      <c r="D1157">
        <v>248.81399999999999</v>
      </c>
      <c r="E1157">
        <v>34.984999999999999</v>
      </c>
      <c r="F1157">
        <v>137.52500000000001</v>
      </c>
      <c r="G1157">
        <v>248.8</v>
      </c>
      <c r="H1157">
        <v>1.4E-2</v>
      </c>
      <c r="I1157">
        <v>0</v>
      </c>
      <c r="J1157">
        <v>7.9000000000000001E-2</v>
      </c>
      <c r="K1157">
        <v>1.6E-2</v>
      </c>
      <c r="L1157">
        <v>12619</v>
      </c>
      <c r="M1157">
        <v>10811</v>
      </c>
    </row>
    <row r="1158" spans="1:13" x14ac:dyDescent="0.25">
      <c r="A1158">
        <v>1169</v>
      </c>
      <c r="B1158">
        <v>34.966999999999999</v>
      </c>
      <c r="C1158">
        <v>137.553</v>
      </c>
      <c r="D1158">
        <v>292.43099999999998</v>
      </c>
      <c r="E1158">
        <v>34.966999999999999</v>
      </c>
      <c r="F1158">
        <v>137.554</v>
      </c>
      <c r="G1158">
        <v>300</v>
      </c>
      <c r="H1158">
        <v>-7.569</v>
      </c>
      <c r="I1158">
        <v>-2.5000000000000001E-2</v>
      </c>
      <c r="J1158">
        <v>6.3E-2</v>
      </c>
      <c r="K1158">
        <v>3.2000000000000001E-2</v>
      </c>
      <c r="L1158">
        <v>12639</v>
      </c>
      <c r="M1158">
        <v>10824</v>
      </c>
    </row>
    <row r="1159" spans="1:13" x14ac:dyDescent="0.25">
      <c r="A1159">
        <v>1170</v>
      </c>
      <c r="B1159">
        <v>34.866999999999997</v>
      </c>
      <c r="C1159">
        <v>137.447</v>
      </c>
      <c r="D1159">
        <v>603.54399999999998</v>
      </c>
      <c r="E1159">
        <v>34.866</v>
      </c>
      <c r="F1159">
        <v>137.447</v>
      </c>
      <c r="G1159">
        <v>611</v>
      </c>
      <c r="H1159">
        <v>-7.4560000000000004</v>
      </c>
      <c r="I1159">
        <v>-1.2E-2</v>
      </c>
      <c r="J1159">
        <v>0.157</v>
      </c>
      <c r="K1159">
        <v>4.1000000000000002E-2</v>
      </c>
      <c r="L1159">
        <v>12562</v>
      </c>
      <c r="M1159">
        <v>10896</v>
      </c>
    </row>
    <row r="1160" spans="1:13" x14ac:dyDescent="0.25">
      <c r="A1160">
        <v>1171</v>
      </c>
      <c r="B1160">
        <v>34.890999999999998</v>
      </c>
      <c r="C1160">
        <v>137.495</v>
      </c>
      <c r="D1160">
        <v>542.48599999999999</v>
      </c>
      <c r="E1160">
        <v>34.890999999999998</v>
      </c>
      <c r="F1160">
        <v>137.495</v>
      </c>
      <c r="G1160">
        <v>545</v>
      </c>
      <c r="H1160">
        <v>-2.5139999999999998</v>
      </c>
      <c r="I1160">
        <v>-5.0000000000000001E-3</v>
      </c>
      <c r="J1160">
        <v>1.4E-2</v>
      </c>
      <c r="K1160">
        <v>6.0000000000000001E-3</v>
      </c>
      <c r="L1160">
        <v>12597</v>
      </c>
      <c r="M1160">
        <v>10879</v>
      </c>
    </row>
    <row r="1161" spans="1:13" x14ac:dyDescent="0.25">
      <c r="A1161">
        <v>1172</v>
      </c>
      <c r="B1161">
        <v>34.834000000000003</v>
      </c>
      <c r="C1161">
        <v>137.42599999999999</v>
      </c>
      <c r="D1161">
        <v>623.10299999999995</v>
      </c>
      <c r="E1161">
        <v>34.834000000000003</v>
      </c>
      <c r="F1161">
        <v>137.42400000000001</v>
      </c>
      <c r="G1161">
        <v>623.5</v>
      </c>
      <c r="H1161">
        <v>-0.39700000000000002</v>
      </c>
      <c r="I1161">
        <v>-1E-3</v>
      </c>
      <c r="J1161">
        <v>0.155</v>
      </c>
      <c r="K1161">
        <v>3.1E-2</v>
      </c>
      <c r="L1161">
        <v>12547</v>
      </c>
      <c r="M1161">
        <v>10920</v>
      </c>
    </row>
    <row r="1162" spans="1:13" x14ac:dyDescent="0.25">
      <c r="A1162">
        <v>1173</v>
      </c>
      <c r="B1162">
        <v>34.81</v>
      </c>
      <c r="C1162">
        <v>137.41900000000001</v>
      </c>
      <c r="D1162">
        <v>647.52099999999996</v>
      </c>
      <c r="E1162">
        <v>34.811</v>
      </c>
      <c r="F1162">
        <v>137.41900000000001</v>
      </c>
      <c r="G1162">
        <v>634</v>
      </c>
      <c r="H1162">
        <v>13.521000000000001</v>
      </c>
      <c r="I1162">
        <v>2.1000000000000001E-2</v>
      </c>
      <c r="J1162">
        <v>6.9000000000000006E-2</v>
      </c>
      <c r="K1162">
        <v>3.5000000000000003E-2</v>
      </c>
      <c r="L1162">
        <v>12542</v>
      </c>
      <c r="M1162">
        <v>10937</v>
      </c>
    </row>
    <row r="1163" spans="1:13" x14ac:dyDescent="0.25">
      <c r="A1163">
        <v>1174</v>
      </c>
      <c r="B1163">
        <v>34.802</v>
      </c>
      <c r="C1163">
        <v>137.40199999999999</v>
      </c>
      <c r="D1163">
        <v>28.53</v>
      </c>
      <c r="E1163">
        <v>34.804000000000002</v>
      </c>
      <c r="F1163">
        <v>137.40100000000001</v>
      </c>
      <c r="G1163">
        <v>21</v>
      </c>
      <c r="H1163">
        <v>7.53</v>
      </c>
      <c r="I1163">
        <v>0.35899999999999999</v>
      </c>
      <c r="J1163">
        <v>0.23499999999999999</v>
      </c>
      <c r="K1163">
        <v>0.46100000000000002</v>
      </c>
      <c r="L1163">
        <v>12530</v>
      </c>
      <c r="M1163">
        <v>10943</v>
      </c>
    </row>
    <row r="1164" spans="1:13" x14ac:dyDescent="0.25">
      <c r="A1164">
        <v>1175</v>
      </c>
      <c r="B1164">
        <v>34.802999999999997</v>
      </c>
      <c r="C1164">
        <v>137.40199999999999</v>
      </c>
      <c r="D1164">
        <v>682.07399999999996</v>
      </c>
      <c r="E1164">
        <v>34.801000000000002</v>
      </c>
      <c r="F1164">
        <v>137.40199999999999</v>
      </c>
      <c r="G1164">
        <v>658.4</v>
      </c>
      <c r="H1164">
        <v>23.673999999999999</v>
      </c>
      <c r="I1164">
        <v>3.5999999999999997E-2</v>
      </c>
      <c r="J1164">
        <v>0.27400000000000002</v>
      </c>
      <c r="K1164">
        <v>9.0999999999999998E-2</v>
      </c>
      <c r="L1164">
        <v>12530</v>
      </c>
      <c r="M1164">
        <v>10942</v>
      </c>
    </row>
    <row r="1165" spans="1:13" x14ac:dyDescent="0.25">
      <c r="A1165">
        <v>1176</v>
      </c>
      <c r="B1165">
        <v>34.793999999999997</v>
      </c>
      <c r="C1165">
        <v>137.376</v>
      </c>
      <c r="D1165">
        <v>682.79200000000003</v>
      </c>
      <c r="E1165">
        <v>34.771999999999998</v>
      </c>
      <c r="F1165">
        <v>137.38499999999999</v>
      </c>
      <c r="G1165">
        <v>703.5</v>
      </c>
      <c r="H1165">
        <v>-20.707999999999998</v>
      </c>
      <c r="I1165">
        <v>-2.9000000000000001E-2</v>
      </c>
      <c r="J1165">
        <v>2.5590000000000002</v>
      </c>
      <c r="K1165">
        <v>0.53500000000000003</v>
      </c>
      <c r="L1165">
        <v>12511</v>
      </c>
      <c r="M1165">
        <v>10949</v>
      </c>
    </row>
    <row r="1166" spans="1:13" x14ac:dyDescent="0.25">
      <c r="A1166">
        <v>1177</v>
      </c>
      <c r="B1166">
        <v>34.78</v>
      </c>
      <c r="C1166">
        <v>137.33699999999999</v>
      </c>
      <c r="D1166">
        <v>710.26599999999996</v>
      </c>
      <c r="E1166">
        <v>34.780999999999999</v>
      </c>
      <c r="F1166">
        <v>137.33099999999999</v>
      </c>
      <c r="G1166">
        <v>724</v>
      </c>
      <c r="H1166">
        <v>-13.734</v>
      </c>
      <c r="I1166">
        <v>-1.9E-2</v>
      </c>
      <c r="J1166">
        <v>0.54600000000000004</v>
      </c>
      <c r="K1166">
        <v>0.124</v>
      </c>
      <c r="L1166">
        <v>12483</v>
      </c>
      <c r="M1166">
        <v>10959</v>
      </c>
    </row>
    <row r="1167" spans="1:13" x14ac:dyDescent="0.25">
      <c r="A1167">
        <v>1178</v>
      </c>
      <c r="B1167">
        <v>34.978000000000002</v>
      </c>
      <c r="C1167">
        <v>137.559</v>
      </c>
      <c r="D1167">
        <v>33.994999999999997</v>
      </c>
      <c r="E1167">
        <v>34.978999999999999</v>
      </c>
      <c r="F1167">
        <v>137.559</v>
      </c>
      <c r="G1167">
        <v>-9999</v>
      </c>
      <c r="H1167">
        <v>-999</v>
      </c>
      <c r="I1167">
        <v>-999</v>
      </c>
      <c r="J1167">
        <v>5.8999999999999997E-2</v>
      </c>
      <c r="K1167">
        <v>-999</v>
      </c>
      <c r="L1167">
        <v>12643</v>
      </c>
      <c r="M1167">
        <v>10816</v>
      </c>
    </row>
    <row r="1168" spans="1:13" x14ac:dyDescent="0.25">
      <c r="A1168">
        <v>1179</v>
      </c>
      <c r="B1168">
        <v>34.930999999999997</v>
      </c>
      <c r="C1168">
        <v>137.57400000000001</v>
      </c>
      <c r="D1168">
        <v>169.23099999999999</v>
      </c>
      <c r="E1168">
        <v>34.932000000000002</v>
      </c>
      <c r="F1168">
        <v>137.57400000000001</v>
      </c>
      <c r="G1168">
        <v>170.9</v>
      </c>
      <c r="H1168">
        <v>-1.669</v>
      </c>
      <c r="I1168">
        <v>-0.01</v>
      </c>
      <c r="J1168">
        <v>8.7999999999999995E-2</v>
      </c>
      <c r="K1168">
        <v>2.5000000000000001E-2</v>
      </c>
      <c r="L1168">
        <v>12654</v>
      </c>
      <c r="M1168">
        <v>10850</v>
      </c>
    </row>
    <row r="1169" spans="1:13" x14ac:dyDescent="0.25">
      <c r="A1169">
        <v>1180</v>
      </c>
      <c r="B1169">
        <v>34.802</v>
      </c>
      <c r="C1169">
        <v>137.399</v>
      </c>
      <c r="D1169">
        <v>682.13400000000001</v>
      </c>
      <c r="E1169">
        <v>34.802</v>
      </c>
      <c r="F1169">
        <v>137.399</v>
      </c>
      <c r="G1169">
        <v>658.4</v>
      </c>
      <c r="H1169">
        <v>23.734000000000002</v>
      </c>
      <c r="I1169">
        <v>3.5999999999999997E-2</v>
      </c>
      <c r="J1169">
        <v>2.9000000000000001E-2</v>
      </c>
      <c r="K1169">
        <v>4.2000000000000003E-2</v>
      </c>
      <c r="L1169">
        <v>12528</v>
      </c>
      <c r="M1169">
        <v>10943</v>
      </c>
    </row>
    <row r="1170" spans="1:13" x14ac:dyDescent="0.25">
      <c r="A1170">
        <v>1181</v>
      </c>
      <c r="B1170">
        <v>34.790999999999997</v>
      </c>
      <c r="C1170">
        <v>137.36699999999999</v>
      </c>
      <c r="D1170">
        <v>683.28300000000002</v>
      </c>
      <c r="E1170">
        <v>34.790999999999997</v>
      </c>
      <c r="F1170">
        <v>137.36799999999999</v>
      </c>
      <c r="G1170">
        <v>658.4</v>
      </c>
      <c r="H1170">
        <v>24.882999999999999</v>
      </c>
      <c r="I1170">
        <v>3.7999999999999999E-2</v>
      </c>
      <c r="J1170">
        <v>5.8999999999999997E-2</v>
      </c>
      <c r="K1170">
        <v>0.05</v>
      </c>
      <c r="L1170">
        <v>12505</v>
      </c>
      <c r="M1170">
        <v>10951</v>
      </c>
    </row>
    <row r="1171" spans="1:13" x14ac:dyDescent="0.25">
      <c r="A1171">
        <v>1182</v>
      </c>
      <c r="B1171">
        <v>34.787999999999997</v>
      </c>
      <c r="C1171">
        <v>137.41300000000001</v>
      </c>
      <c r="D1171">
        <v>4.9020000000000001</v>
      </c>
      <c r="E1171">
        <v>34.787999999999997</v>
      </c>
      <c r="F1171">
        <v>137.41300000000001</v>
      </c>
      <c r="G1171">
        <v>4.5999999999999996</v>
      </c>
      <c r="H1171">
        <v>0.30199999999999999</v>
      </c>
      <c r="I1171">
        <v>6.6000000000000003E-2</v>
      </c>
      <c r="J1171">
        <v>2.8000000000000001E-2</v>
      </c>
      <c r="K1171">
        <v>9.1999999999999998E-2</v>
      </c>
      <c r="L1171">
        <v>12538</v>
      </c>
      <c r="M1171">
        <v>10953</v>
      </c>
    </row>
    <row r="1172" spans="1:13" x14ac:dyDescent="0.25">
      <c r="A1172">
        <v>1183</v>
      </c>
      <c r="B1172">
        <v>35.090000000000003</v>
      </c>
      <c r="C1172">
        <v>137.167</v>
      </c>
      <c r="D1172">
        <v>977.50699999999995</v>
      </c>
      <c r="E1172">
        <v>35.090000000000003</v>
      </c>
      <c r="F1172">
        <v>137.166</v>
      </c>
      <c r="G1172">
        <v>1004.8</v>
      </c>
      <c r="H1172">
        <v>-27.292999999999999</v>
      </c>
      <c r="I1172">
        <v>-2.7E-2</v>
      </c>
      <c r="J1172">
        <v>0.13200000000000001</v>
      </c>
      <c r="K1172">
        <v>4.7E-2</v>
      </c>
      <c r="L1172">
        <v>12361</v>
      </c>
      <c r="M1172">
        <v>10736</v>
      </c>
    </row>
    <row r="1173" spans="1:13" x14ac:dyDescent="0.25">
      <c r="A1173">
        <v>1184</v>
      </c>
      <c r="B1173">
        <v>35.003</v>
      </c>
      <c r="C1173">
        <v>137.166</v>
      </c>
      <c r="D1173">
        <v>1374.5219999999999</v>
      </c>
      <c r="E1173">
        <v>35.003</v>
      </c>
      <c r="F1173">
        <v>137.167</v>
      </c>
      <c r="G1173">
        <v>1355.9</v>
      </c>
      <c r="H1173">
        <v>18.622</v>
      </c>
      <c r="I1173">
        <v>1.4E-2</v>
      </c>
      <c r="J1173">
        <v>0.108</v>
      </c>
      <c r="K1173">
        <v>3.5000000000000003E-2</v>
      </c>
      <c r="L1173">
        <v>12360</v>
      </c>
      <c r="M1173">
        <v>10798</v>
      </c>
    </row>
    <row r="1174" spans="1:13" x14ac:dyDescent="0.25">
      <c r="A1174">
        <v>1185</v>
      </c>
      <c r="B1174">
        <v>34.962000000000003</v>
      </c>
      <c r="C1174">
        <v>137.15100000000001</v>
      </c>
      <c r="D1174">
        <v>1434.029</v>
      </c>
      <c r="E1174">
        <v>34.962000000000003</v>
      </c>
      <c r="F1174">
        <v>137.15199999999999</v>
      </c>
      <c r="G1174">
        <v>1398.7</v>
      </c>
      <c r="H1174">
        <v>35.329000000000001</v>
      </c>
      <c r="I1174">
        <v>2.5000000000000001E-2</v>
      </c>
      <c r="J1174">
        <v>0.12</v>
      </c>
      <c r="K1174">
        <v>4.9000000000000002E-2</v>
      </c>
      <c r="L1174">
        <v>12349</v>
      </c>
      <c r="M1174">
        <v>10828</v>
      </c>
    </row>
    <row r="1175" spans="1:13" x14ac:dyDescent="0.25">
      <c r="A1175">
        <v>1186</v>
      </c>
      <c r="B1175">
        <v>34.895000000000003</v>
      </c>
      <c r="C1175">
        <v>137.09899999999999</v>
      </c>
      <c r="D1175">
        <v>1699.123</v>
      </c>
      <c r="E1175">
        <v>34.896000000000001</v>
      </c>
      <c r="F1175">
        <v>137.09800000000001</v>
      </c>
      <c r="G1175">
        <v>1656.7</v>
      </c>
      <c r="H1175">
        <v>42.423000000000002</v>
      </c>
      <c r="I1175">
        <v>2.5999999999999999E-2</v>
      </c>
      <c r="J1175">
        <v>0.152</v>
      </c>
      <c r="K1175">
        <v>5.6000000000000001E-2</v>
      </c>
      <c r="L1175">
        <v>12312</v>
      </c>
      <c r="M1175">
        <v>10876</v>
      </c>
    </row>
    <row r="1176" spans="1:13" x14ac:dyDescent="0.25">
      <c r="A1176">
        <v>1187</v>
      </c>
      <c r="B1176">
        <v>34.887999999999998</v>
      </c>
      <c r="C1176">
        <v>137.059</v>
      </c>
      <c r="D1176">
        <v>1738.7380000000001</v>
      </c>
      <c r="E1176">
        <v>34.889000000000003</v>
      </c>
      <c r="F1176">
        <v>137.059</v>
      </c>
      <c r="G1176">
        <v>1657</v>
      </c>
      <c r="H1176">
        <v>81.738</v>
      </c>
      <c r="I1176">
        <v>4.9000000000000002E-2</v>
      </c>
      <c r="J1176">
        <v>8.8999999999999996E-2</v>
      </c>
      <c r="K1176">
        <v>6.7000000000000004E-2</v>
      </c>
      <c r="L1176">
        <v>12283</v>
      </c>
      <c r="M1176">
        <v>10881</v>
      </c>
    </row>
    <row r="1177" spans="1:13" x14ac:dyDescent="0.25">
      <c r="A1177">
        <v>1188</v>
      </c>
      <c r="B1177">
        <v>34.826999999999998</v>
      </c>
      <c r="C1177">
        <v>136.97399999999999</v>
      </c>
      <c r="D1177">
        <v>1752.473</v>
      </c>
      <c r="E1177">
        <v>34.828000000000003</v>
      </c>
      <c r="F1177">
        <v>136.971</v>
      </c>
      <c r="G1177">
        <v>-9999</v>
      </c>
      <c r="H1177">
        <v>-999</v>
      </c>
      <c r="I1177">
        <v>-999</v>
      </c>
      <c r="J1177">
        <v>0.32</v>
      </c>
      <c r="K1177">
        <v>-999</v>
      </c>
      <c r="L1177">
        <v>12222</v>
      </c>
      <c r="M1177">
        <v>10925</v>
      </c>
    </row>
    <row r="1178" spans="1:13" x14ac:dyDescent="0.25">
      <c r="A1178">
        <v>1189</v>
      </c>
      <c r="B1178">
        <v>35.055</v>
      </c>
      <c r="C1178">
        <v>137.215</v>
      </c>
      <c r="D1178">
        <v>303.803</v>
      </c>
      <c r="E1178">
        <v>35.055</v>
      </c>
      <c r="F1178">
        <v>137.214</v>
      </c>
      <c r="G1178">
        <v>313.89999999999998</v>
      </c>
      <c r="H1178">
        <v>-10.097</v>
      </c>
      <c r="I1178">
        <v>-3.2000000000000001E-2</v>
      </c>
      <c r="J1178">
        <v>5.3999999999999999E-2</v>
      </c>
      <c r="K1178">
        <v>3.5999999999999997E-2</v>
      </c>
      <c r="L1178">
        <v>12395</v>
      </c>
      <c r="M1178">
        <v>10761</v>
      </c>
    </row>
    <row r="1179" spans="1:13" x14ac:dyDescent="0.25">
      <c r="A1179">
        <v>1190</v>
      </c>
      <c r="B1179">
        <v>34.951000000000001</v>
      </c>
      <c r="C1179">
        <v>137.17599999999999</v>
      </c>
      <c r="D1179">
        <v>237.333</v>
      </c>
      <c r="E1179">
        <v>34.950000000000003</v>
      </c>
      <c r="F1179">
        <v>137.17599999999999</v>
      </c>
      <c r="G1179">
        <v>246.6</v>
      </c>
      <c r="H1179">
        <v>-9.2669999999999995</v>
      </c>
      <c r="I1179">
        <v>-3.7999999999999999E-2</v>
      </c>
      <c r="J1179">
        <v>8.2000000000000003E-2</v>
      </c>
      <c r="K1179">
        <v>4.5999999999999999E-2</v>
      </c>
      <c r="L1179">
        <v>12367</v>
      </c>
      <c r="M1179">
        <v>10836</v>
      </c>
    </row>
    <row r="1180" spans="1:13" x14ac:dyDescent="0.25">
      <c r="A1180">
        <v>1191</v>
      </c>
      <c r="B1180">
        <v>34.89</v>
      </c>
      <c r="C1180">
        <v>137.07599999999999</v>
      </c>
      <c r="D1180">
        <v>1700.068</v>
      </c>
      <c r="E1180">
        <v>34.859000000000002</v>
      </c>
      <c r="F1180">
        <v>137.07599999999999</v>
      </c>
      <c r="G1180">
        <v>1656</v>
      </c>
      <c r="H1180">
        <v>44.067999999999998</v>
      </c>
      <c r="I1180">
        <v>2.7E-2</v>
      </c>
      <c r="J1180">
        <v>3.3929999999999998</v>
      </c>
      <c r="K1180">
        <v>0.70499999999999996</v>
      </c>
      <c r="L1180">
        <v>12295</v>
      </c>
      <c r="M1180">
        <v>10880</v>
      </c>
    </row>
    <row r="1181" spans="1:13" x14ac:dyDescent="0.25">
      <c r="A1181">
        <v>1192</v>
      </c>
      <c r="B1181">
        <v>35.232999999999997</v>
      </c>
      <c r="C1181">
        <v>137.36000000000001</v>
      </c>
      <c r="D1181">
        <v>628.70399999999995</v>
      </c>
      <c r="E1181">
        <v>35.231999999999999</v>
      </c>
      <c r="F1181">
        <v>137.36000000000001</v>
      </c>
      <c r="G1181">
        <v>-9999</v>
      </c>
      <c r="H1181">
        <v>-999</v>
      </c>
      <c r="I1181">
        <v>-999</v>
      </c>
      <c r="J1181">
        <v>0.08</v>
      </c>
      <c r="K1181">
        <v>-999</v>
      </c>
      <c r="L1181">
        <v>12500</v>
      </c>
      <c r="M1181">
        <v>10633</v>
      </c>
    </row>
    <row r="1182" spans="1:13" x14ac:dyDescent="0.25">
      <c r="A1182">
        <v>1193</v>
      </c>
      <c r="B1182">
        <v>35.152000000000001</v>
      </c>
      <c r="C1182">
        <v>137.22</v>
      </c>
      <c r="D1182">
        <v>844.68100000000004</v>
      </c>
      <c r="E1182">
        <v>35.152000000000001</v>
      </c>
      <c r="F1182">
        <v>137.21799999999999</v>
      </c>
      <c r="G1182">
        <v>821</v>
      </c>
      <c r="H1182">
        <v>23.681000000000001</v>
      </c>
      <c r="I1182">
        <v>2.9000000000000001E-2</v>
      </c>
      <c r="J1182">
        <v>0.19600000000000001</v>
      </c>
      <c r="K1182">
        <v>6.8000000000000005E-2</v>
      </c>
      <c r="L1182">
        <v>12399</v>
      </c>
      <c r="M1182">
        <v>10691</v>
      </c>
    </row>
    <row r="1183" spans="1:13" x14ac:dyDescent="0.25">
      <c r="A1183">
        <v>1194</v>
      </c>
      <c r="B1183">
        <v>35.26</v>
      </c>
      <c r="C1183">
        <v>137.52699999999999</v>
      </c>
      <c r="D1183">
        <v>113.023</v>
      </c>
      <c r="E1183">
        <v>35.261000000000003</v>
      </c>
      <c r="F1183">
        <v>137.52600000000001</v>
      </c>
      <c r="G1183">
        <v>-9999</v>
      </c>
      <c r="H1183">
        <v>-999</v>
      </c>
      <c r="I1183">
        <v>-999</v>
      </c>
      <c r="J1183">
        <v>0.11799999999999999</v>
      </c>
      <c r="K1183">
        <v>-999</v>
      </c>
      <c r="L1183">
        <v>12620</v>
      </c>
      <c r="M1183">
        <v>10613</v>
      </c>
    </row>
    <row r="1184" spans="1:13" x14ac:dyDescent="0.25">
      <c r="A1184">
        <v>1195</v>
      </c>
      <c r="B1184">
        <v>35.270000000000003</v>
      </c>
      <c r="C1184">
        <v>137.47800000000001</v>
      </c>
      <c r="D1184">
        <v>203.43899999999999</v>
      </c>
      <c r="E1184">
        <v>35.270000000000003</v>
      </c>
      <c r="F1184">
        <v>137.47900000000001</v>
      </c>
      <c r="G1184">
        <v>-9999</v>
      </c>
      <c r="H1184">
        <v>-999</v>
      </c>
      <c r="I1184">
        <v>-999</v>
      </c>
      <c r="J1184">
        <v>5.0999999999999997E-2</v>
      </c>
      <c r="K1184">
        <v>-999</v>
      </c>
      <c r="L1184">
        <v>12585</v>
      </c>
      <c r="M1184">
        <v>10606</v>
      </c>
    </row>
    <row r="1185" spans="1:13" x14ac:dyDescent="0.25">
      <c r="A1185">
        <v>1196</v>
      </c>
      <c r="B1185">
        <v>35.219000000000001</v>
      </c>
      <c r="C1185">
        <v>137.50800000000001</v>
      </c>
      <c r="D1185">
        <v>76.003</v>
      </c>
      <c r="E1185">
        <v>35.219000000000001</v>
      </c>
      <c r="F1185">
        <v>137.50800000000001</v>
      </c>
      <c r="G1185">
        <v>-9999</v>
      </c>
      <c r="H1185">
        <v>-999</v>
      </c>
      <c r="I1185">
        <v>-999</v>
      </c>
      <c r="J1185">
        <v>4.2000000000000003E-2</v>
      </c>
      <c r="K1185">
        <v>-999</v>
      </c>
      <c r="L1185">
        <v>12606</v>
      </c>
      <c r="M1185">
        <v>10643</v>
      </c>
    </row>
    <row r="1186" spans="1:13" x14ac:dyDescent="0.25">
      <c r="A1186">
        <v>1197</v>
      </c>
      <c r="B1186">
        <v>35.405999999999999</v>
      </c>
      <c r="C1186">
        <v>137.32300000000001</v>
      </c>
      <c r="D1186">
        <v>23.478000000000002</v>
      </c>
      <c r="E1186">
        <v>35.405999999999999</v>
      </c>
      <c r="F1186">
        <v>137.322</v>
      </c>
      <c r="G1186">
        <v>23.9</v>
      </c>
      <c r="H1186">
        <v>-0.42199999999999999</v>
      </c>
      <c r="I1186">
        <v>-1.7999999999999999E-2</v>
      </c>
      <c r="J1186">
        <v>8.7999999999999995E-2</v>
      </c>
      <c r="K1186">
        <v>4.9000000000000002E-2</v>
      </c>
      <c r="L1186">
        <v>12473</v>
      </c>
      <c r="M1186">
        <v>10508</v>
      </c>
    </row>
    <row r="1187" spans="1:13" x14ac:dyDescent="0.25">
      <c r="A1187">
        <v>1198</v>
      </c>
      <c r="B1187">
        <v>35.363</v>
      </c>
      <c r="C1187">
        <v>137.256</v>
      </c>
      <c r="D1187">
        <v>197.44200000000001</v>
      </c>
      <c r="E1187">
        <v>35.363</v>
      </c>
      <c r="F1187">
        <v>137.256</v>
      </c>
      <c r="G1187">
        <v>209</v>
      </c>
      <c r="H1187">
        <v>-11.558</v>
      </c>
      <c r="I1187">
        <v>-5.5E-2</v>
      </c>
      <c r="J1187">
        <v>3.2000000000000001E-2</v>
      </c>
      <c r="K1187">
        <v>0.05</v>
      </c>
      <c r="L1187">
        <v>12425</v>
      </c>
      <c r="M1187">
        <v>10539</v>
      </c>
    </row>
    <row r="1188" spans="1:13" x14ac:dyDescent="0.25">
      <c r="A1188">
        <v>1199</v>
      </c>
      <c r="B1188">
        <v>35.357999999999997</v>
      </c>
      <c r="C1188">
        <v>137.19</v>
      </c>
      <c r="D1188">
        <v>286.90300000000002</v>
      </c>
      <c r="E1188">
        <v>35.357999999999997</v>
      </c>
      <c r="F1188">
        <v>137.19</v>
      </c>
      <c r="G1188">
        <v>285</v>
      </c>
      <c r="H1188">
        <v>1.903</v>
      </c>
      <c r="I1188">
        <v>7.0000000000000001E-3</v>
      </c>
      <c r="J1188">
        <v>5.6000000000000001E-2</v>
      </c>
      <c r="K1188">
        <v>1.7999999999999999E-2</v>
      </c>
      <c r="L1188">
        <v>12377</v>
      </c>
      <c r="M1188">
        <v>10543</v>
      </c>
    </row>
    <row r="1189" spans="1:13" x14ac:dyDescent="0.25">
      <c r="A1189">
        <v>1200</v>
      </c>
      <c r="B1189">
        <v>35.334000000000003</v>
      </c>
      <c r="C1189">
        <v>137.12700000000001</v>
      </c>
      <c r="D1189">
        <v>366.65600000000001</v>
      </c>
      <c r="E1189">
        <v>35.334000000000003</v>
      </c>
      <c r="F1189">
        <v>137.12700000000001</v>
      </c>
      <c r="G1189">
        <v>367</v>
      </c>
      <c r="H1189">
        <v>-0.34399999999999997</v>
      </c>
      <c r="I1189">
        <v>-1E-3</v>
      </c>
      <c r="J1189">
        <v>7.0000000000000001E-3</v>
      </c>
      <c r="K1189">
        <v>2E-3</v>
      </c>
      <c r="L1189">
        <v>12332</v>
      </c>
      <c r="M1189">
        <v>10560</v>
      </c>
    </row>
    <row r="1190" spans="1:13" x14ac:dyDescent="0.25">
      <c r="A1190">
        <v>1201</v>
      </c>
      <c r="B1190">
        <v>35.252000000000002</v>
      </c>
      <c r="C1190">
        <v>137.01900000000001</v>
      </c>
      <c r="D1190">
        <v>523.85900000000004</v>
      </c>
      <c r="E1190">
        <v>35.252000000000002</v>
      </c>
      <c r="F1190">
        <v>137.01900000000001</v>
      </c>
      <c r="G1190">
        <v>532</v>
      </c>
      <c r="H1190">
        <v>-8.141</v>
      </c>
      <c r="I1190">
        <v>-1.4999999999999999E-2</v>
      </c>
      <c r="J1190">
        <v>2.4E-2</v>
      </c>
      <c r="K1190">
        <v>1.7000000000000001E-2</v>
      </c>
      <c r="L1190">
        <v>12254</v>
      </c>
      <c r="M1190">
        <v>10619</v>
      </c>
    </row>
    <row r="1191" spans="1:13" x14ac:dyDescent="0.25">
      <c r="A1191">
        <v>1202</v>
      </c>
      <c r="B1191">
        <v>35.215000000000003</v>
      </c>
      <c r="C1191">
        <v>136.93299999999999</v>
      </c>
      <c r="D1191">
        <v>558.05399999999997</v>
      </c>
      <c r="E1191">
        <v>35.213999999999999</v>
      </c>
      <c r="F1191">
        <v>136.93299999999999</v>
      </c>
      <c r="G1191">
        <v>600</v>
      </c>
      <c r="H1191">
        <v>-41.945999999999998</v>
      </c>
      <c r="I1191">
        <v>-7.0000000000000007E-2</v>
      </c>
      <c r="J1191">
        <v>7.1999999999999995E-2</v>
      </c>
      <c r="K1191">
        <v>7.0999999999999994E-2</v>
      </c>
      <c r="L1191">
        <v>12192</v>
      </c>
      <c r="M1191">
        <v>10646</v>
      </c>
    </row>
    <row r="1192" spans="1:13" x14ac:dyDescent="0.25">
      <c r="A1192">
        <v>1203</v>
      </c>
      <c r="B1192">
        <v>35.222000000000001</v>
      </c>
      <c r="C1192">
        <v>136.90799999999999</v>
      </c>
      <c r="D1192">
        <v>558.721</v>
      </c>
      <c r="E1192">
        <v>35.220999999999997</v>
      </c>
      <c r="F1192">
        <v>136.90799999999999</v>
      </c>
      <c r="G1192">
        <v>-9999</v>
      </c>
      <c r="H1192">
        <v>-999</v>
      </c>
      <c r="I1192">
        <v>-999</v>
      </c>
      <c r="J1192">
        <v>6.7000000000000004E-2</v>
      </c>
      <c r="K1192">
        <v>-999</v>
      </c>
      <c r="L1192">
        <v>12174</v>
      </c>
      <c r="M1192">
        <v>10641</v>
      </c>
    </row>
    <row r="1193" spans="1:13" x14ac:dyDescent="0.25">
      <c r="A1193">
        <v>1204</v>
      </c>
      <c r="B1193">
        <v>35.207999999999998</v>
      </c>
      <c r="C1193">
        <v>136.88</v>
      </c>
      <c r="D1193">
        <v>674.50599999999997</v>
      </c>
      <c r="E1193">
        <v>35.207999999999998</v>
      </c>
      <c r="F1193">
        <v>136.87899999999999</v>
      </c>
      <c r="G1193">
        <v>-9999</v>
      </c>
      <c r="H1193">
        <v>-999</v>
      </c>
      <c r="I1193">
        <v>-999</v>
      </c>
      <c r="J1193">
        <v>8.7999999999999995E-2</v>
      </c>
      <c r="K1193">
        <v>-999</v>
      </c>
      <c r="L1193">
        <v>12154</v>
      </c>
      <c r="M1193">
        <v>10651</v>
      </c>
    </row>
    <row r="1194" spans="1:13" x14ac:dyDescent="0.25">
      <c r="A1194">
        <v>1205</v>
      </c>
      <c r="B1194">
        <v>35.203000000000003</v>
      </c>
      <c r="C1194">
        <v>136.876</v>
      </c>
      <c r="D1194">
        <v>675.16800000000001</v>
      </c>
      <c r="E1194">
        <v>35.203000000000003</v>
      </c>
      <c r="F1194">
        <v>136.875</v>
      </c>
      <c r="G1194">
        <v>705</v>
      </c>
      <c r="H1194">
        <v>-29.832000000000001</v>
      </c>
      <c r="I1194">
        <v>-4.2000000000000003E-2</v>
      </c>
      <c r="J1194">
        <v>8.2000000000000003E-2</v>
      </c>
      <c r="K1194">
        <v>0.05</v>
      </c>
      <c r="L1194">
        <v>12151</v>
      </c>
      <c r="M1194">
        <v>10654</v>
      </c>
    </row>
    <row r="1195" spans="1:13" x14ac:dyDescent="0.25">
      <c r="A1195">
        <v>1206</v>
      </c>
      <c r="B1195">
        <v>35.109000000000002</v>
      </c>
      <c r="C1195">
        <v>136.83699999999999</v>
      </c>
      <c r="D1195">
        <v>678.52599999999995</v>
      </c>
      <c r="E1195">
        <v>35.109000000000002</v>
      </c>
      <c r="F1195">
        <v>136.83600000000001</v>
      </c>
      <c r="G1195">
        <v>712</v>
      </c>
      <c r="H1195">
        <v>-33.473999999999997</v>
      </c>
      <c r="I1195">
        <v>-4.7E-2</v>
      </c>
      <c r="J1195">
        <v>7.4999999999999997E-2</v>
      </c>
      <c r="K1195">
        <v>5.1999999999999998E-2</v>
      </c>
      <c r="L1195">
        <v>12123</v>
      </c>
      <c r="M1195">
        <v>10722</v>
      </c>
    </row>
    <row r="1196" spans="1:13" x14ac:dyDescent="0.25">
      <c r="A1196">
        <v>1207</v>
      </c>
      <c r="B1196">
        <v>35.234999999999999</v>
      </c>
      <c r="C1196">
        <v>136.94399999999999</v>
      </c>
      <c r="D1196">
        <v>17.561</v>
      </c>
      <c r="E1196">
        <v>35.235999999999997</v>
      </c>
      <c r="F1196">
        <v>136.94399999999999</v>
      </c>
      <c r="G1196">
        <v>15.5</v>
      </c>
      <c r="H1196">
        <v>2.0609999999999999</v>
      </c>
      <c r="I1196">
        <v>0.13300000000000001</v>
      </c>
      <c r="J1196">
        <v>6.9000000000000006E-2</v>
      </c>
      <c r="K1196">
        <v>0.16800000000000001</v>
      </c>
      <c r="L1196">
        <v>12200</v>
      </c>
      <c r="M1196">
        <v>10631</v>
      </c>
    </row>
    <row r="1197" spans="1:13" x14ac:dyDescent="0.25">
      <c r="A1197">
        <v>1208</v>
      </c>
      <c r="B1197">
        <v>35.209000000000003</v>
      </c>
      <c r="C1197">
        <v>136.93299999999999</v>
      </c>
      <c r="D1197">
        <v>103.92100000000001</v>
      </c>
      <c r="E1197">
        <v>35.21</v>
      </c>
      <c r="F1197">
        <v>136.929</v>
      </c>
      <c r="G1197">
        <v>105</v>
      </c>
      <c r="H1197">
        <v>-1.079</v>
      </c>
      <c r="I1197">
        <v>-0.01</v>
      </c>
      <c r="J1197">
        <v>0.35099999999999998</v>
      </c>
      <c r="K1197">
        <v>7.8E-2</v>
      </c>
      <c r="L1197">
        <v>12192</v>
      </c>
      <c r="M1197">
        <v>10650</v>
      </c>
    </row>
    <row r="1198" spans="1:13" x14ac:dyDescent="0.25">
      <c r="A1198">
        <v>1209</v>
      </c>
      <c r="B1198">
        <v>35.18</v>
      </c>
      <c r="C1198">
        <v>137.047</v>
      </c>
      <c r="D1198">
        <v>9.8049999999999997</v>
      </c>
      <c r="E1198">
        <v>35.18</v>
      </c>
      <c r="F1198">
        <v>137.04599999999999</v>
      </c>
      <c r="G1198">
        <v>-9999</v>
      </c>
      <c r="H1198">
        <v>-999</v>
      </c>
      <c r="I1198">
        <v>-999</v>
      </c>
      <c r="J1198">
        <v>5.0999999999999997E-2</v>
      </c>
      <c r="K1198">
        <v>-999</v>
      </c>
      <c r="L1198">
        <v>12274</v>
      </c>
      <c r="M1198">
        <v>10671</v>
      </c>
    </row>
    <row r="1199" spans="1:13" x14ac:dyDescent="0.25">
      <c r="A1199">
        <v>1210</v>
      </c>
      <c r="B1199">
        <v>35.192</v>
      </c>
      <c r="C1199">
        <v>136.86699999999999</v>
      </c>
      <c r="D1199">
        <v>675.46199999999999</v>
      </c>
      <c r="E1199">
        <v>35.192999999999998</v>
      </c>
      <c r="F1199">
        <v>136.86699999999999</v>
      </c>
      <c r="G1199">
        <v>-9999</v>
      </c>
      <c r="H1199">
        <v>-999</v>
      </c>
      <c r="I1199">
        <v>-999</v>
      </c>
      <c r="J1199">
        <v>7.8E-2</v>
      </c>
      <c r="K1199">
        <v>-999</v>
      </c>
      <c r="L1199">
        <v>12145</v>
      </c>
      <c r="M1199">
        <v>10662</v>
      </c>
    </row>
    <row r="1200" spans="1:13" x14ac:dyDescent="0.25">
      <c r="A1200">
        <v>1211</v>
      </c>
      <c r="B1200">
        <v>35.436999999999998</v>
      </c>
      <c r="C1200">
        <v>137.03399999999999</v>
      </c>
      <c r="D1200">
        <v>4643.6750000000002</v>
      </c>
      <c r="E1200">
        <v>35.436</v>
      </c>
      <c r="F1200">
        <v>137.03399999999999</v>
      </c>
      <c r="G1200">
        <v>4632</v>
      </c>
      <c r="H1200">
        <v>11.675000000000001</v>
      </c>
      <c r="I1200">
        <v>3.0000000000000001E-3</v>
      </c>
      <c r="J1200">
        <v>0.09</v>
      </c>
      <c r="K1200">
        <v>0.02</v>
      </c>
      <c r="L1200">
        <v>12265</v>
      </c>
      <c r="M1200">
        <v>10486</v>
      </c>
    </row>
    <row r="1201" spans="1:13" x14ac:dyDescent="0.25">
      <c r="A1201">
        <v>1212</v>
      </c>
      <c r="B1201">
        <v>35.401000000000003</v>
      </c>
      <c r="C1201">
        <v>136.96199999999999</v>
      </c>
      <c r="D1201">
        <v>4830.88</v>
      </c>
      <c r="E1201">
        <v>35.401000000000003</v>
      </c>
      <c r="F1201">
        <v>136.96299999999999</v>
      </c>
      <c r="G1201">
        <v>4684</v>
      </c>
      <c r="H1201">
        <v>146.88</v>
      </c>
      <c r="I1201">
        <v>3.1E-2</v>
      </c>
      <c r="J1201">
        <v>0.113</v>
      </c>
      <c r="K1201">
        <v>5.3999999999999999E-2</v>
      </c>
      <c r="L1201">
        <v>12213</v>
      </c>
      <c r="M1201">
        <v>10512</v>
      </c>
    </row>
    <row r="1202" spans="1:13" x14ac:dyDescent="0.25">
      <c r="A1202">
        <v>1213</v>
      </c>
      <c r="B1202">
        <v>35.369999999999997</v>
      </c>
      <c r="C1202">
        <v>136.82400000000001</v>
      </c>
      <c r="D1202">
        <v>4871.3220000000001</v>
      </c>
      <c r="E1202">
        <v>35.369999999999997</v>
      </c>
      <c r="F1202">
        <v>136.82300000000001</v>
      </c>
      <c r="G1202">
        <v>-9999</v>
      </c>
      <c r="H1202">
        <v>-999</v>
      </c>
      <c r="I1202">
        <v>-999</v>
      </c>
      <c r="J1202">
        <v>0.12</v>
      </c>
      <c r="K1202">
        <v>-999</v>
      </c>
      <c r="L1202">
        <v>12114</v>
      </c>
      <c r="M1202">
        <v>10534</v>
      </c>
    </row>
    <row r="1203" spans="1:13" x14ac:dyDescent="0.25">
      <c r="A1203">
        <v>1214</v>
      </c>
      <c r="B1203">
        <v>35.356000000000002</v>
      </c>
      <c r="C1203">
        <v>136.828</v>
      </c>
      <c r="D1203">
        <v>4.585</v>
      </c>
      <c r="E1203">
        <v>35.356000000000002</v>
      </c>
      <c r="F1203">
        <v>136.82900000000001</v>
      </c>
      <c r="G1203">
        <v>-9999</v>
      </c>
      <c r="H1203">
        <v>-999</v>
      </c>
      <c r="I1203">
        <v>-999</v>
      </c>
      <c r="J1203">
        <v>5.3999999999999999E-2</v>
      </c>
      <c r="K1203">
        <v>-999</v>
      </c>
      <c r="L1203">
        <v>12117</v>
      </c>
      <c r="M1203">
        <v>10544</v>
      </c>
    </row>
    <row r="1204" spans="1:13" x14ac:dyDescent="0.25">
      <c r="A1204">
        <v>1215</v>
      </c>
      <c r="B1204">
        <v>35.362000000000002</v>
      </c>
      <c r="C1204">
        <v>136.762</v>
      </c>
      <c r="D1204">
        <v>4891.7280000000001</v>
      </c>
      <c r="E1204">
        <v>35.363</v>
      </c>
      <c r="F1204">
        <v>136.762</v>
      </c>
      <c r="G1204">
        <v>4956</v>
      </c>
      <c r="H1204">
        <v>-64.272000000000006</v>
      </c>
      <c r="I1204">
        <v>-1.2999999999999999E-2</v>
      </c>
      <c r="J1204">
        <v>0.13300000000000001</v>
      </c>
      <c r="K1204">
        <v>3.6999999999999998E-2</v>
      </c>
      <c r="L1204">
        <v>12069</v>
      </c>
      <c r="M1204">
        <v>10540</v>
      </c>
    </row>
    <row r="1205" spans="1:13" x14ac:dyDescent="0.25">
      <c r="A1205">
        <v>1216</v>
      </c>
      <c r="B1205">
        <v>35.311999999999998</v>
      </c>
      <c r="C1205">
        <v>136.73500000000001</v>
      </c>
      <c r="D1205">
        <v>4896.7700000000004</v>
      </c>
      <c r="E1205">
        <v>35.311999999999998</v>
      </c>
      <c r="F1205">
        <v>136.738</v>
      </c>
      <c r="G1205">
        <v>4956</v>
      </c>
      <c r="H1205">
        <v>-59.23</v>
      </c>
      <c r="I1205">
        <v>-1.2E-2</v>
      </c>
      <c r="J1205">
        <v>0.23699999999999999</v>
      </c>
      <c r="K1205">
        <v>5.6000000000000001E-2</v>
      </c>
      <c r="L1205">
        <v>12050</v>
      </c>
      <c r="M1205">
        <v>10576</v>
      </c>
    </row>
    <row r="1206" spans="1:13" x14ac:dyDescent="0.25">
      <c r="A1206">
        <v>1217</v>
      </c>
      <c r="B1206">
        <v>35.914999999999999</v>
      </c>
      <c r="C1206">
        <v>137.203</v>
      </c>
      <c r="D1206">
        <v>861.18399999999997</v>
      </c>
      <c r="E1206">
        <v>35.914999999999999</v>
      </c>
      <c r="F1206">
        <v>137.20400000000001</v>
      </c>
      <c r="G1206">
        <v>869</v>
      </c>
      <c r="H1206">
        <v>-7.8159999999999998</v>
      </c>
      <c r="I1206">
        <v>-8.9999999999999993E-3</v>
      </c>
      <c r="J1206">
        <v>6.6000000000000003E-2</v>
      </c>
      <c r="K1206">
        <v>0.02</v>
      </c>
      <c r="L1206">
        <v>12387</v>
      </c>
      <c r="M1206">
        <v>10142</v>
      </c>
    </row>
    <row r="1207" spans="1:13" x14ac:dyDescent="0.25">
      <c r="A1207">
        <v>1218</v>
      </c>
      <c r="B1207">
        <v>35.578000000000003</v>
      </c>
      <c r="C1207">
        <v>137.18799999999999</v>
      </c>
      <c r="D1207">
        <v>2017.1310000000001</v>
      </c>
      <c r="E1207">
        <v>35.578000000000003</v>
      </c>
      <c r="F1207">
        <v>137.18899999999999</v>
      </c>
      <c r="G1207">
        <v>2020</v>
      </c>
      <c r="H1207">
        <v>-2.8690000000000002</v>
      </c>
      <c r="I1207">
        <v>-1E-3</v>
      </c>
      <c r="J1207">
        <v>8.8999999999999996E-2</v>
      </c>
      <c r="K1207">
        <v>1.9E-2</v>
      </c>
      <c r="L1207">
        <v>12376</v>
      </c>
      <c r="M1207">
        <v>10384</v>
      </c>
    </row>
    <row r="1208" spans="1:13" x14ac:dyDescent="0.25">
      <c r="A1208">
        <v>1219</v>
      </c>
      <c r="B1208">
        <v>35.738</v>
      </c>
      <c r="C1208">
        <v>136.94800000000001</v>
      </c>
      <c r="D1208">
        <v>514.68799999999999</v>
      </c>
      <c r="E1208">
        <v>35.738</v>
      </c>
      <c r="F1208">
        <v>136.947</v>
      </c>
      <c r="G1208">
        <v>525</v>
      </c>
      <c r="H1208">
        <v>-10.311999999999999</v>
      </c>
      <c r="I1208">
        <v>-0.02</v>
      </c>
      <c r="J1208">
        <v>8.4000000000000005E-2</v>
      </c>
      <c r="K1208">
        <v>3.2000000000000001E-2</v>
      </c>
      <c r="L1208">
        <v>12203</v>
      </c>
      <c r="M1208">
        <v>10269</v>
      </c>
    </row>
    <row r="1209" spans="1:13" x14ac:dyDescent="0.25">
      <c r="A1209">
        <v>1220</v>
      </c>
      <c r="B1209">
        <v>35.551000000000002</v>
      </c>
      <c r="C1209">
        <v>136.90899999999999</v>
      </c>
      <c r="D1209">
        <v>1081.835</v>
      </c>
      <c r="E1209">
        <v>35.549999999999997</v>
      </c>
      <c r="F1209">
        <v>136.90899999999999</v>
      </c>
      <c r="G1209">
        <v>1076</v>
      </c>
      <c r="H1209">
        <v>5.835</v>
      </c>
      <c r="I1209">
        <v>5.0000000000000001E-3</v>
      </c>
      <c r="J1209">
        <v>7.6999999999999999E-2</v>
      </c>
      <c r="K1209">
        <v>2.1000000000000001E-2</v>
      </c>
      <c r="L1209">
        <v>12175</v>
      </c>
      <c r="M1209">
        <v>10404</v>
      </c>
    </row>
    <row r="1210" spans="1:13" x14ac:dyDescent="0.25">
      <c r="A1210">
        <v>1221</v>
      </c>
      <c r="B1210">
        <v>35.46</v>
      </c>
      <c r="C1210">
        <v>136.83699999999999</v>
      </c>
      <c r="D1210">
        <v>1582.758</v>
      </c>
      <c r="E1210">
        <v>35.46</v>
      </c>
      <c r="F1210">
        <v>136.83600000000001</v>
      </c>
      <c r="G1210">
        <v>1598</v>
      </c>
      <c r="H1210">
        <v>-15.242000000000001</v>
      </c>
      <c r="I1210">
        <v>-0.01</v>
      </c>
      <c r="J1210">
        <v>8.6999999999999994E-2</v>
      </c>
      <c r="K1210">
        <v>2.5000000000000001E-2</v>
      </c>
      <c r="L1210">
        <v>12123</v>
      </c>
      <c r="M1210">
        <v>10469</v>
      </c>
    </row>
    <row r="1211" spans="1:13" x14ac:dyDescent="0.25">
      <c r="A1211">
        <v>1222</v>
      </c>
      <c r="B1211">
        <v>35.44</v>
      </c>
      <c r="C1211">
        <v>136.774</v>
      </c>
      <c r="D1211">
        <v>1605.7</v>
      </c>
      <c r="E1211">
        <v>35.441000000000003</v>
      </c>
      <c r="F1211">
        <v>136.774</v>
      </c>
      <c r="G1211">
        <v>1608</v>
      </c>
      <c r="H1211">
        <v>-2.2999999999999998</v>
      </c>
      <c r="I1211">
        <v>-1E-3</v>
      </c>
      <c r="J1211">
        <v>0.16</v>
      </c>
      <c r="K1211">
        <v>3.3000000000000002E-2</v>
      </c>
      <c r="L1211">
        <v>12078</v>
      </c>
      <c r="M1211">
        <v>10484</v>
      </c>
    </row>
    <row r="1212" spans="1:13" x14ac:dyDescent="0.25">
      <c r="A1212">
        <v>1223</v>
      </c>
      <c r="B1212">
        <v>35.43</v>
      </c>
      <c r="C1212">
        <v>136.751</v>
      </c>
      <c r="D1212">
        <v>1607.0360000000001</v>
      </c>
      <c r="E1212">
        <v>35.429000000000002</v>
      </c>
      <c r="F1212">
        <v>136.75</v>
      </c>
      <c r="G1212">
        <v>1607</v>
      </c>
      <c r="H1212">
        <v>3.5999999999999997E-2</v>
      </c>
      <c r="I1212">
        <v>0</v>
      </c>
      <c r="J1212">
        <v>0.115</v>
      </c>
      <c r="K1212">
        <v>2.3E-2</v>
      </c>
      <c r="L1212">
        <v>12061</v>
      </c>
      <c r="M1212">
        <v>10491</v>
      </c>
    </row>
    <row r="1213" spans="1:13" x14ac:dyDescent="0.25">
      <c r="A1213">
        <v>1224</v>
      </c>
      <c r="B1213">
        <v>35.398000000000003</v>
      </c>
      <c r="C1213">
        <v>136.702</v>
      </c>
      <c r="D1213">
        <v>1805.0150000000001</v>
      </c>
      <c r="E1213">
        <v>35.398000000000003</v>
      </c>
      <c r="F1213">
        <v>136.70099999999999</v>
      </c>
      <c r="G1213">
        <v>-9999</v>
      </c>
      <c r="H1213">
        <v>-999</v>
      </c>
      <c r="I1213">
        <v>-999</v>
      </c>
      <c r="J1213">
        <v>9.9000000000000005E-2</v>
      </c>
      <c r="K1213">
        <v>-999</v>
      </c>
      <c r="L1213">
        <v>12026</v>
      </c>
      <c r="M1213">
        <v>10514</v>
      </c>
    </row>
    <row r="1214" spans="1:13" x14ac:dyDescent="0.25">
      <c r="A1214">
        <v>1225</v>
      </c>
      <c r="B1214">
        <v>35.362000000000002</v>
      </c>
      <c r="C1214">
        <v>136.68799999999999</v>
      </c>
      <c r="D1214">
        <v>1812.1089999999999</v>
      </c>
      <c r="E1214">
        <v>35.362000000000002</v>
      </c>
      <c r="F1214">
        <v>136.68799999999999</v>
      </c>
      <c r="G1214">
        <v>1914</v>
      </c>
      <c r="H1214">
        <v>-101.89100000000001</v>
      </c>
      <c r="I1214">
        <v>-5.2999999999999999E-2</v>
      </c>
      <c r="J1214">
        <v>2.9000000000000001E-2</v>
      </c>
      <c r="K1214">
        <v>4.8000000000000001E-2</v>
      </c>
      <c r="L1214">
        <v>12016</v>
      </c>
      <c r="M1214">
        <v>10540</v>
      </c>
    </row>
    <row r="1215" spans="1:13" x14ac:dyDescent="0.25">
      <c r="A1215">
        <v>1226</v>
      </c>
      <c r="B1215">
        <v>35.33</v>
      </c>
      <c r="C1215">
        <v>136.68700000000001</v>
      </c>
      <c r="D1215">
        <v>1954.1320000000001</v>
      </c>
      <c r="E1215">
        <v>35.33</v>
      </c>
      <c r="F1215">
        <v>136.68899999999999</v>
      </c>
      <c r="G1215">
        <v>1959.9</v>
      </c>
      <c r="H1215">
        <v>-5.7679999999999998</v>
      </c>
      <c r="I1215">
        <v>-3.0000000000000001E-3</v>
      </c>
      <c r="J1215">
        <v>0.20100000000000001</v>
      </c>
      <c r="K1215">
        <v>4.2000000000000003E-2</v>
      </c>
      <c r="L1215">
        <v>12015</v>
      </c>
      <c r="M1215">
        <v>10563</v>
      </c>
    </row>
    <row r="1216" spans="1:13" x14ac:dyDescent="0.25">
      <c r="A1216">
        <v>1227</v>
      </c>
      <c r="B1216">
        <v>35.274000000000001</v>
      </c>
      <c r="C1216">
        <v>136.67599999999999</v>
      </c>
      <c r="D1216">
        <v>2006.7059999999999</v>
      </c>
      <c r="E1216">
        <v>35.273000000000003</v>
      </c>
      <c r="F1216">
        <v>136.67599999999999</v>
      </c>
      <c r="G1216">
        <v>1967</v>
      </c>
      <c r="H1216">
        <v>39.706000000000003</v>
      </c>
      <c r="I1216">
        <v>0.02</v>
      </c>
      <c r="J1216">
        <v>0.14699999999999999</v>
      </c>
      <c r="K1216">
        <v>0.05</v>
      </c>
      <c r="L1216">
        <v>12007</v>
      </c>
      <c r="M1216">
        <v>10603</v>
      </c>
    </row>
    <row r="1217" spans="1:13" x14ac:dyDescent="0.25">
      <c r="A1217">
        <v>1228</v>
      </c>
      <c r="B1217">
        <v>35.603000000000002</v>
      </c>
      <c r="C1217">
        <v>136.83799999999999</v>
      </c>
      <c r="D1217">
        <v>241.512</v>
      </c>
      <c r="E1217">
        <v>35.603999999999999</v>
      </c>
      <c r="F1217">
        <v>136.839</v>
      </c>
      <c r="G1217">
        <v>241</v>
      </c>
      <c r="H1217">
        <v>0.51200000000000001</v>
      </c>
      <c r="I1217">
        <v>2E-3</v>
      </c>
      <c r="J1217">
        <v>9.4E-2</v>
      </c>
      <c r="K1217">
        <v>2.1000000000000001E-2</v>
      </c>
      <c r="L1217">
        <v>12124</v>
      </c>
      <c r="M1217">
        <v>10366</v>
      </c>
    </row>
    <row r="1218" spans="1:13" x14ac:dyDescent="0.25">
      <c r="A1218">
        <v>1229</v>
      </c>
      <c r="B1218">
        <v>35.475999999999999</v>
      </c>
      <c r="C1218">
        <v>136.86000000000001</v>
      </c>
      <c r="D1218">
        <v>282.76400000000001</v>
      </c>
      <c r="E1218">
        <v>35.475999999999999</v>
      </c>
      <c r="F1218">
        <v>136.86000000000001</v>
      </c>
      <c r="G1218">
        <v>287</v>
      </c>
      <c r="H1218">
        <v>-4.2359999999999998</v>
      </c>
      <c r="I1218">
        <v>-1.4999999999999999E-2</v>
      </c>
      <c r="J1218">
        <v>5.1999999999999998E-2</v>
      </c>
      <c r="K1218">
        <v>2.1999999999999999E-2</v>
      </c>
      <c r="L1218">
        <v>12140</v>
      </c>
      <c r="M1218">
        <v>10458</v>
      </c>
    </row>
    <row r="1219" spans="1:13" x14ac:dyDescent="0.25">
      <c r="A1219">
        <v>1230</v>
      </c>
      <c r="B1219">
        <v>35.542000000000002</v>
      </c>
      <c r="C1219">
        <v>136.827</v>
      </c>
      <c r="D1219">
        <v>144.446</v>
      </c>
      <c r="E1219">
        <v>35.542000000000002</v>
      </c>
      <c r="F1219">
        <v>136.828</v>
      </c>
      <c r="G1219">
        <v>146</v>
      </c>
      <c r="H1219">
        <v>-1.554</v>
      </c>
      <c r="I1219">
        <v>-1.0999999999999999E-2</v>
      </c>
      <c r="J1219">
        <v>9.1999999999999998E-2</v>
      </c>
      <c r="K1219">
        <v>2.7E-2</v>
      </c>
      <c r="L1219">
        <v>12116</v>
      </c>
      <c r="M1219">
        <v>10410</v>
      </c>
    </row>
    <row r="1220" spans="1:13" x14ac:dyDescent="0.25">
      <c r="A1220">
        <v>1231</v>
      </c>
      <c r="B1220">
        <v>35.448999999999998</v>
      </c>
      <c r="C1220">
        <v>136.73500000000001</v>
      </c>
      <c r="D1220">
        <v>128.16499999999999</v>
      </c>
      <c r="E1220">
        <v>35.450000000000003</v>
      </c>
      <c r="F1220">
        <v>136.73500000000001</v>
      </c>
      <c r="G1220">
        <v>121</v>
      </c>
      <c r="H1220">
        <v>7.165</v>
      </c>
      <c r="I1220">
        <v>5.8999999999999997E-2</v>
      </c>
      <c r="J1220">
        <v>8.5000000000000006E-2</v>
      </c>
      <c r="K1220">
        <v>7.5999999999999998E-2</v>
      </c>
      <c r="L1220">
        <v>12050</v>
      </c>
      <c r="M1220">
        <v>10477</v>
      </c>
    </row>
    <row r="1221" spans="1:13" x14ac:dyDescent="0.25">
      <c r="A1221">
        <v>1232</v>
      </c>
      <c r="B1221">
        <v>35.395000000000003</v>
      </c>
      <c r="C1221">
        <v>136.75899999999999</v>
      </c>
      <c r="D1221">
        <v>6.4210000000000003</v>
      </c>
      <c r="E1221">
        <v>35.393000000000001</v>
      </c>
      <c r="F1221">
        <v>136.75899999999999</v>
      </c>
      <c r="G1221">
        <v>-9999</v>
      </c>
      <c r="H1221">
        <v>-999</v>
      </c>
      <c r="I1221">
        <v>-999</v>
      </c>
      <c r="J1221">
        <v>0.23699999999999999</v>
      </c>
      <c r="K1221">
        <v>-999</v>
      </c>
      <c r="L1221">
        <v>12067</v>
      </c>
      <c r="M1221">
        <v>10516</v>
      </c>
    </row>
    <row r="1222" spans="1:13" x14ac:dyDescent="0.25">
      <c r="A1222">
        <v>1233</v>
      </c>
      <c r="B1222">
        <v>35.387999999999998</v>
      </c>
      <c r="C1222">
        <v>136.73400000000001</v>
      </c>
      <c r="D1222">
        <v>12.782999999999999</v>
      </c>
      <c r="E1222">
        <v>35.384</v>
      </c>
      <c r="F1222">
        <v>136.71600000000001</v>
      </c>
      <c r="G1222">
        <v>13.6</v>
      </c>
      <c r="H1222">
        <v>-0.81699999999999995</v>
      </c>
      <c r="I1222">
        <v>-0.06</v>
      </c>
      <c r="J1222">
        <v>1.702</v>
      </c>
      <c r="K1222">
        <v>0.97099999999999997</v>
      </c>
      <c r="L1222">
        <v>12049</v>
      </c>
      <c r="M1222">
        <v>10521</v>
      </c>
    </row>
    <row r="1223" spans="1:13" x14ac:dyDescent="0.25">
      <c r="A1223">
        <v>1234</v>
      </c>
      <c r="B1223">
        <v>35.372999999999998</v>
      </c>
      <c r="C1223">
        <v>136.75200000000001</v>
      </c>
      <c r="D1223">
        <v>90.239000000000004</v>
      </c>
      <c r="E1223">
        <v>35.372</v>
      </c>
      <c r="F1223">
        <v>136.75200000000001</v>
      </c>
      <c r="G1223">
        <v>50.8</v>
      </c>
      <c r="H1223">
        <v>39.439</v>
      </c>
      <c r="I1223">
        <v>0.77600000000000002</v>
      </c>
      <c r="J1223">
        <v>0.10199999999999999</v>
      </c>
      <c r="K1223">
        <v>0.80500000000000005</v>
      </c>
      <c r="L1223">
        <v>12062</v>
      </c>
      <c r="M1223">
        <v>10532</v>
      </c>
    </row>
    <row r="1224" spans="1:13" x14ac:dyDescent="0.25">
      <c r="A1224">
        <v>1235</v>
      </c>
      <c r="B1224">
        <v>35.481000000000002</v>
      </c>
      <c r="C1224">
        <v>136.56899999999999</v>
      </c>
      <c r="D1224">
        <v>608.95799999999997</v>
      </c>
      <c r="E1224">
        <v>35.481000000000002</v>
      </c>
      <c r="F1224">
        <v>136.56899999999999</v>
      </c>
      <c r="G1224">
        <v>606</v>
      </c>
      <c r="H1224">
        <v>2.9580000000000002</v>
      </c>
      <c r="I1224">
        <v>5.0000000000000001E-3</v>
      </c>
      <c r="J1224">
        <v>3.5000000000000003E-2</v>
      </c>
      <c r="K1224">
        <v>1.2E-2</v>
      </c>
      <c r="L1224">
        <v>11930</v>
      </c>
      <c r="M1224">
        <v>10454</v>
      </c>
    </row>
    <row r="1225" spans="1:13" x14ac:dyDescent="0.25">
      <c r="A1225">
        <v>1236</v>
      </c>
      <c r="B1225">
        <v>35.36</v>
      </c>
      <c r="C1225">
        <v>136.65799999999999</v>
      </c>
      <c r="D1225">
        <v>1188.47</v>
      </c>
      <c r="E1225">
        <v>35.36</v>
      </c>
      <c r="F1225">
        <v>136.65799999999999</v>
      </c>
      <c r="G1225">
        <v>1196</v>
      </c>
      <c r="H1225">
        <v>-7.53</v>
      </c>
      <c r="I1225">
        <v>-6.0000000000000001E-3</v>
      </c>
      <c r="J1225">
        <v>5.7000000000000002E-2</v>
      </c>
      <c r="K1225">
        <v>1.6E-2</v>
      </c>
      <c r="L1225">
        <v>11994</v>
      </c>
      <c r="M1225">
        <v>10541</v>
      </c>
    </row>
    <row r="1226" spans="1:13" x14ac:dyDescent="0.25">
      <c r="A1226">
        <v>1237</v>
      </c>
      <c r="B1226">
        <v>35.475999999999999</v>
      </c>
      <c r="C1226">
        <v>136.524</v>
      </c>
      <c r="D1226">
        <v>116.836</v>
      </c>
      <c r="E1226">
        <v>35.475000000000001</v>
      </c>
      <c r="F1226">
        <v>136.524</v>
      </c>
      <c r="G1226">
        <v>117.29</v>
      </c>
      <c r="H1226">
        <v>-0.45400000000000001</v>
      </c>
      <c r="I1226">
        <v>-4.0000000000000001E-3</v>
      </c>
      <c r="J1226">
        <v>8.2000000000000003E-2</v>
      </c>
      <c r="K1226">
        <v>1.9E-2</v>
      </c>
      <c r="L1226">
        <v>11898</v>
      </c>
      <c r="M1226">
        <v>10458</v>
      </c>
    </row>
    <row r="1227" spans="1:13" x14ac:dyDescent="0.25">
      <c r="A1227">
        <v>1238</v>
      </c>
      <c r="B1227">
        <v>35.633000000000003</v>
      </c>
      <c r="C1227">
        <v>136.61600000000001</v>
      </c>
      <c r="D1227">
        <v>258.27</v>
      </c>
      <c r="E1227">
        <v>35.631999999999998</v>
      </c>
      <c r="F1227">
        <v>136.61600000000001</v>
      </c>
      <c r="G1227">
        <v>229</v>
      </c>
      <c r="H1227">
        <v>29.27</v>
      </c>
      <c r="I1227">
        <v>0.128</v>
      </c>
      <c r="J1227">
        <v>7.0000000000000007E-2</v>
      </c>
      <c r="K1227">
        <v>0.14199999999999999</v>
      </c>
      <c r="L1227">
        <v>11964</v>
      </c>
      <c r="M1227">
        <v>10345</v>
      </c>
    </row>
    <row r="1228" spans="1:13" x14ac:dyDescent="0.25">
      <c r="A1228">
        <v>1239</v>
      </c>
      <c r="B1228">
        <v>35.51</v>
      </c>
      <c r="C1228">
        <v>136.65600000000001</v>
      </c>
      <c r="D1228">
        <v>388.12</v>
      </c>
      <c r="E1228">
        <v>35.51</v>
      </c>
      <c r="F1228">
        <v>136.65600000000001</v>
      </c>
      <c r="G1228">
        <v>386.8</v>
      </c>
      <c r="H1228">
        <v>1.32</v>
      </c>
      <c r="I1228">
        <v>3.0000000000000001E-3</v>
      </c>
      <c r="J1228">
        <v>5.0999999999999997E-2</v>
      </c>
      <c r="K1228">
        <v>1.4E-2</v>
      </c>
      <c r="L1228">
        <v>11993</v>
      </c>
      <c r="M1228">
        <v>10433</v>
      </c>
    </row>
    <row r="1229" spans="1:13" x14ac:dyDescent="0.25">
      <c r="A1229">
        <v>1240</v>
      </c>
      <c r="B1229">
        <v>35.286999999999999</v>
      </c>
      <c r="C1229">
        <v>136.46899999999999</v>
      </c>
      <c r="D1229">
        <v>67.616</v>
      </c>
      <c r="E1229">
        <v>35.290999999999997</v>
      </c>
      <c r="F1229">
        <v>136.47300000000001</v>
      </c>
      <c r="G1229">
        <v>68.37</v>
      </c>
      <c r="H1229">
        <v>-0.754</v>
      </c>
      <c r="I1229">
        <v>-1.0999999999999999E-2</v>
      </c>
      <c r="J1229">
        <v>0.60599999999999998</v>
      </c>
      <c r="K1229">
        <v>0.155</v>
      </c>
      <c r="L1229">
        <v>11858</v>
      </c>
      <c r="M1229">
        <v>10594</v>
      </c>
    </row>
    <row r="1230" spans="1:13" x14ac:dyDescent="0.25">
      <c r="A1230">
        <v>1241</v>
      </c>
      <c r="B1230">
        <v>35.286999999999999</v>
      </c>
      <c r="C1230">
        <v>136.46899999999999</v>
      </c>
      <c r="D1230">
        <v>67.616</v>
      </c>
      <c r="E1230">
        <v>35.290999999999997</v>
      </c>
      <c r="F1230">
        <v>136.47300000000001</v>
      </c>
      <c r="G1230">
        <v>68.37</v>
      </c>
      <c r="H1230">
        <v>-0.754</v>
      </c>
      <c r="I1230">
        <v>-1.0999999999999999E-2</v>
      </c>
      <c r="J1230">
        <v>0.60599999999999998</v>
      </c>
      <c r="K1230">
        <v>0.155</v>
      </c>
      <c r="L1230">
        <v>11858</v>
      </c>
      <c r="M1230">
        <v>10594</v>
      </c>
    </row>
    <row r="1231" spans="1:13" x14ac:dyDescent="0.25">
      <c r="A1231">
        <v>1242</v>
      </c>
      <c r="B1231">
        <v>35.305999999999997</v>
      </c>
      <c r="C1231">
        <v>136.59399999999999</v>
      </c>
      <c r="D1231">
        <v>179.40600000000001</v>
      </c>
      <c r="E1231">
        <v>35.305999999999997</v>
      </c>
      <c r="F1231">
        <v>136.59399999999999</v>
      </c>
      <c r="G1231">
        <v>180</v>
      </c>
      <c r="H1231">
        <v>-0.59399999999999997</v>
      </c>
      <c r="I1231">
        <v>-3.0000000000000001E-3</v>
      </c>
      <c r="J1231">
        <v>3.5999999999999997E-2</v>
      </c>
      <c r="K1231">
        <v>0.01</v>
      </c>
      <c r="L1231">
        <v>11948</v>
      </c>
      <c r="M1231">
        <v>10580</v>
      </c>
    </row>
    <row r="1232" spans="1:13" x14ac:dyDescent="0.25">
      <c r="A1232">
        <v>1243</v>
      </c>
      <c r="B1232">
        <v>35.354999999999997</v>
      </c>
      <c r="C1232">
        <v>136.595</v>
      </c>
      <c r="D1232">
        <v>47.337000000000003</v>
      </c>
      <c r="E1232">
        <v>35.354999999999997</v>
      </c>
      <c r="F1232">
        <v>136.595</v>
      </c>
      <c r="G1232">
        <v>45</v>
      </c>
      <c r="H1232">
        <v>2.3370000000000002</v>
      </c>
      <c r="I1232">
        <v>5.1999999999999998E-2</v>
      </c>
      <c r="J1232">
        <v>0.02</v>
      </c>
      <c r="K1232">
        <v>5.8000000000000003E-2</v>
      </c>
      <c r="L1232">
        <v>11949</v>
      </c>
      <c r="M1232">
        <v>10545</v>
      </c>
    </row>
    <row r="1233" spans="1:13" x14ac:dyDescent="0.25">
      <c r="A1233">
        <v>1244</v>
      </c>
      <c r="B1233">
        <v>35.308</v>
      </c>
      <c r="C1233">
        <v>136.59399999999999</v>
      </c>
      <c r="D1233">
        <v>179.387</v>
      </c>
      <c r="E1233">
        <v>35.308</v>
      </c>
      <c r="F1233">
        <v>136.596</v>
      </c>
      <c r="G1233">
        <v>174</v>
      </c>
      <c r="H1233">
        <v>5.3869999999999996</v>
      </c>
      <c r="I1233">
        <v>3.1E-2</v>
      </c>
      <c r="J1233">
        <v>0.20899999999999999</v>
      </c>
      <c r="K1233">
        <v>7.2999999999999995E-2</v>
      </c>
      <c r="L1233">
        <v>11948</v>
      </c>
      <c r="M1233">
        <v>10579</v>
      </c>
    </row>
    <row r="1234" spans="1:13" x14ac:dyDescent="0.25">
      <c r="A1234">
        <v>1245</v>
      </c>
      <c r="B1234">
        <v>35.508000000000003</v>
      </c>
      <c r="C1234">
        <v>136.66</v>
      </c>
      <c r="D1234">
        <v>388.517</v>
      </c>
      <c r="E1234">
        <v>35.506999999999998</v>
      </c>
      <c r="F1234">
        <v>136.65899999999999</v>
      </c>
      <c r="G1234">
        <v>384.76</v>
      </c>
      <c r="H1234">
        <v>3.7570000000000001</v>
      </c>
      <c r="I1234">
        <v>0.01</v>
      </c>
      <c r="J1234">
        <v>0.14699999999999999</v>
      </c>
      <c r="K1234">
        <v>3.9E-2</v>
      </c>
      <c r="L1234">
        <v>11996</v>
      </c>
      <c r="M1234">
        <v>10435</v>
      </c>
    </row>
    <row r="1235" spans="1:13" x14ac:dyDescent="0.25">
      <c r="A1235">
        <v>1246</v>
      </c>
      <c r="B1235">
        <v>35.695</v>
      </c>
      <c r="C1235">
        <v>136.48400000000001</v>
      </c>
      <c r="D1235">
        <v>224.99600000000001</v>
      </c>
      <c r="E1235">
        <v>35.695</v>
      </c>
      <c r="F1235">
        <v>136.48400000000001</v>
      </c>
      <c r="G1235">
        <v>221.2</v>
      </c>
      <c r="H1235">
        <v>3.7959999999999998</v>
      </c>
      <c r="I1235">
        <v>1.7000000000000001E-2</v>
      </c>
      <c r="J1235">
        <v>1.6E-2</v>
      </c>
      <c r="K1235">
        <v>0.02</v>
      </c>
      <c r="L1235">
        <v>11869</v>
      </c>
      <c r="M1235">
        <v>10300</v>
      </c>
    </row>
    <row r="1236" spans="1:13" x14ac:dyDescent="0.25">
      <c r="A1236">
        <v>1247</v>
      </c>
      <c r="B1236">
        <v>35.642000000000003</v>
      </c>
      <c r="C1236">
        <v>136.499</v>
      </c>
      <c r="D1236">
        <v>270.012</v>
      </c>
      <c r="E1236">
        <v>35.642000000000003</v>
      </c>
      <c r="F1236">
        <v>136.5</v>
      </c>
      <c r="G1236">
        <v>272</v>
      </c>
      <c r="H1236">
        <v>-1.988</v>
      </c>
      <c r="I1236">
        <v>-7.0000000000000001E-3</v>
      </c>
      <c r="J1236">
        <v>7.4999999999999997E-2</v>
      </c>
      <c r="K1236">
        <v>0.02</v>
      </c>
      <c r="L1236">
        <v>11880</v>
      </c>
      <c r="M1236">
        <v>10338</v>
      </c>
    </row>
    <row r="1237" spans="1:13" x14ac:dyDescent="0.25">
      <c r="A1237">
        <v>1248</v>
      </c>
      <c r="B1237">
        <v>35.597999999999999</v>
      </c>
      <c r="C1237">
        <v>136.41999999999999</v>
      </c>
      <c r="D1237">
        <v>114.89</v>
      </c>
      <c r="E1237">
        <v>35.597999999999999</v>
      </c>
      <c r="F1237">
        <v>136.41999999999999</v>
      </c>
      <c r="G1237">
        <v>114</v>
      </c>
      <c r="H1237">
        <v>0.89</v>
      </c>
      <c r="I1237">
        <v>8.0000000000000002E-3</v>
      </c>
      <c r="J1237">
        <v>1.6E-2</v>
      </c>
      <c r="K1237">
        <v>1.0999999999999999E-2</v>
      </c>
      <c r="L1237">
        <v>11823</v>
      </c>
      <c r="M1237">
        <v>10370</v>
      </c>
    </row>
    <row r="1238" spans="1:13" x14ac:dyDescent="0.25">
      <c r="A1238">
        <v>1249</v>
      </c>
      <c r="B1238">
        <v>35.238</v>
      </c>
      <c r="C1238">
        <v>136.678</v>
      </c>
      <c r="D1238">
        <v>4904.9719999999998</v>
      </c>
      <c r="E1238">
        <v>35.238</v>
      </c>
      <c r="F1238">
        <v>136.67400000000001</v>
      </c>
      <c r="G1238">
        <v>4968</v>
      </c>
      <c r="H1238">
        <v>-63.027999999999999</v>
      </c>
      <c r="I1238">
        <v>-1.2999999999999999E-2</v>
      </c>
      <c r="J1238">
        <v>0.40699999999999997</v>
      </c>
      <c r="K1238">
        <v>9.0999999999999998E-2</v>
      </c>
      <c r="L1238">
        <v>12009</v>
      </c>
      <c r="M1238">
        <v>10629</v>
      </c>
    </row>
    <row r="1239" spans="1:13" x14ac:dyDescent="0.25">
      <c r="A1239">
        <v>1250</v>
      </c>
      <c r="B1239">
        <v>35.226999999999997</v>
      </c>
      <c r="C1239">
        <v>136.68</v>
      </c>
      <c r="D1239">
        <v>4905.933</v>
      </c>
      <c r="E1239">
        <v>35.225999999999999</v>
      </c>
      <c r="F1239">
        <v>136.679</v>
      </c>
      <c r="G1239">
        <v>4968</v>
      </c>
      <c r="H1239">
        <v>-62.067</v>
      </c>
      <c r="I1239">
        <v>-1.2E-2</v>
      </c>
      <c r="J1239">
        <v>0.14299999999999999</v>
      </c>
      <c r="K1239">
        <v>3.7999999999999999E-2</v>
      </c>
      <c r="L1239">
        <v>12010</v>
      </c>
      <c r="M1239">
        <v>10637</v>
      </c>
    </row>
    <row r="1240" spans="1:13" x14ac:dyDescent="0.25">
      <c r="A1240">
        <v>1251</v>
      </c>
      <c r="B1240">
        <v>35.185000000000002</v>
      </c>
      <c r="C1240">
        <v>136.68</v>
      </c>
      <c r="D1240">
        <v>4909.4160000000002</v>
      </c>
      <c r="E1240">
        <v>35.183999999999997</v>
      </c>
      <c r="F1240">
        <v>136.68100000000001</v>
      </c>
      <c r="G1240">
        <v>4975</v>
      </c>
      <c r="H1240">
        <v>-65.584000000000003</v>
      </c>
      <c r="I1240">
        <v>-1.2999999999999999E-2</v>
      </c>
      <c r="J1240">
        <v>0.188</v>
      </c>
      <c r="K1240">
        <v>4.8000000000000001E-2</v>
      </c>
      <c r="L1240">
        <v>12010</v>
      </c>
      <c r="M1240">
        <v>10667</v>
      </c>
    </row>
    <row r="1241" spans="1:13" x14ac:dyDescent="0.25">
      <c r="A1241">
        <v>1252</v>
      </c>
      <c r="B1241">
        <v>35.134999999999998</v>
      </c>
      <c r="C1241">
        <v>136.684</v>
      </c>
      <c r="D1241">
        <v>4913.6120000000001</v>
      </c>
      <c r="E1241">
        <v>35.131999999999998</v>
      </c>
      <c r="F1241">
        <v>136.68</v>
      </c>
      <c r="G1241">
        <v>4978</v>
      </c>
      <c r="H1241">
        <v>-64.388000000000005</v>
      </c>
      <c r="I1241">
        <v>-1.2999999999999999E-2</v>
      </c>
      <c r="J1241">
        <v>0.52800000000000002</v>
      </c>
      <c r="K1241">
        <v>0.115</v>
      </c>
      <c r="L1241">
        <v>12013</v>
      </c>
      <c r="M1241">
        <v>10703</v>
      </c>
    </row>
    <row r="1242" spans="1:13" x14ac:dyDescent="0.25">
      <c r="A1242">
        <v>1253</v>
      </c>
      <c r="B1242">
        <v>35.107999999999997</v>
      </c>
      <c r="C1242">
        <v>136.71199999999999</v>
      </c>
      <c r="D1242">
        <v>4940.5190000000002</v>
      </c>
      <c r="E1242">
        <v>35.11</v>
      </c>
      <c r="F1242">
        <v>136.714</v>
      </c>
      <c r="G1242">
        <v>4982</v>
      </c>
      <c r="H1242">
        <v>-41.481000000000002</v>
      </c>
      <c r="I1242">
        <v>-8.0000000000000002E-3</v>
      </c>
      <c r="J1242">
        <v>0.33</v>
      </c>
      <c r="K1242">
        <v>7.1999999999999995E-2</v>
      </c>
      <c r="L1242">
        <v>12033</v>
      </c>
      <c r="M1242">
        <v>10723</v>
      </c>
    </row>
    <row r="1243" spans="1:13" x14ac:dyDescent="0.25">
      <c r="A1243">
        <v>1254</v>
      </c>
      <c r="B1243">
        <v>35.052999999999997</v>
      </c>
      <c r="C1243">
        <v>136.733</v>
      </c>
      <c r="D1243">
        <v>4968.6850000000004</v>
      </c>
      <c r="E1243">
        <v>35.052999999999997</v>
      </c>
      <c r="F1243">
        <v>136.72800000000001</v>
      </c>
      <c r="G1243">
        <v>4987</v>
      </c>
      <c r="H1243">
        <v>-18.315000000000001</v>
      </c>
      <c r="I1243">
        <v>-4.0000000000000001E-3</v>
      </c>
      <c r="J1243">
        <v>0.42699999999999999</v>
      </c>
      <c r="K1243">
        <v>8.7999999999999995E-2</v>
      </c>
      <c r="L1243">
        <v>12048</v>
      </c>
      <c r="M1243">
        <v>10762</v>
      </c>
    </row>
    <row r="1244" spans="1:13" x14ac:dyDescent="0.25">
      <c r="A1244">
        <v>1255</v>
      </c>
      <c r="B1244">
        <v>35.252000000000002</v>
      </c>
      <c r="C1244">
        <v>136.62200000000001</v>
      </c>
      <c r="D1244">
        <v>1591.2650000000001</v>
      </c>
      <c r="E1244">
        <v>35.252000000000002</v>
      </c>
      <c r="F1244">
        <v>136.62200000000001</v>
      </c>
      <c r="G1244">
        <v>1605</v>
      </c>
      <c r="H1244">
        <v>-13.734999999999999</v>
      </c>
      <c r="I1244">
        <v>-8.9999999999999993E-3</v>
      </c>
      <c r="J1244">
        <v>4.4999999999999998E-2</v>
      </c>
      <c r="K1244">
        <v>1.4999999999999999E-2</v>
      </c>
      <c r="L1244">
        <v>11968</v>
      </c>
      <c r="M1244">
        <v>10619</v>
      </c>
    </row>
    <row r="1245" spans="1:13" x14ac:dyDescent="0.25">
      <c r="A1245">
        <v>1256</v>
      </c>
      <c r="B1245">
        <v>35.213000000000001</v>
      </c>
      <c r="C1245">
        <v>136.62200000000001</v>
      </c>
      <c r="D1245">
        <v>1622.7639999999999</v>
      </c>
      <c r="E1245">
        <v>35.213000000000001</v>
      </c>
      <c r="F1245">
        <v>136.624</v>
      </c>
      <c r="G1245">
        <v>1607</v>
      </c>
      <c r="H1245">
        <v>15.763999999999999</v>
      </c>
      <c r="I1245">
        <v>0.01</v>
      </c>
      <c r="J1245">
        <v>0.22700000000000001</v>
      </c>
      <c r="K1245">
        <v>5.5E-2</v>
      </c>
      <c r="L1245">
        <v>11968</v>
      </c>
      <c r="M1245">
        <v>10647</v>
      </c>
    </row>
    <row r="1246" spans="1:13" x14ac:dyDescent="0.25">
      <c r="A1246">
        <v>1257</v>
      </c>
      <c r="B1246">
        <v>35.134999999999998</v>
      </c>
      <c r="C1246">
        <v>136.66999999999999</v>
      </c>
      <c r="D1246">
        <v>1769.693</v>
      </c>
      <c r="E1246">
        <v>35.134999999999998</v>
      </c>
      <c r="F1246">
        <v>136.66999999999999</v>
      </c>
      <c r="G1246">
        <v>1802</v>
      </c>
      <c r="H1246">
        <v>-32.307000000000002</v>
      </c>
      <c r="I1246">
        <v>-1.7999999999999999E-2</v>
      </c>
      <c r="J1246">
        <v>4.7E-2</v>
      </c>
      <c r="K1246">
        <v>2.3E-2</v>
      </c>
      <c r="L1246">
        <v>12003</v>
      </c>
      <c r="M1246">
        <v>10703</v>
      </c>
    </row>
    <row r="1247" spans="1:13" x14ac:dyDescent="0.25">
      <c r="A1247">
        <v>1258</v>
      </c>
      <c r="B1247">
        <v>35.030999999999999</v>
      </c>
      <c r="C1247">
        <v>136.715</v>
      </c>
      <c r="D1247">
        <v>3898.9810000000002</v>
      </c>
      <c r="E1247">
        <v>35.027000000000001</v>
      </c>
      <c r="F1247">
        <v>136.71</v>
      </c>
      <c r="G1247">
        <v>1839</v>
      </c>
      <c r="H1247">
        <v>2059.9810000000002</v>
      </c>
      <c r="I1247">
        <v>1.1200000000000001</v>
      </c>
      <c r="J1247">
        <v>0.63</v>
      </c>
      <c r="K1247">
        <v>1.246</v>
      </c>
      <c r="L1247">
        <v>12035</v>
      </c>
      <c r="M1247">
        <v>10778</v>
      </c>
    </row>
    <row r="1248" spans="1:13" x14ac:dyDescent="0.25">
      <c r="A1248">
        <v>1259</v>
      </c>
      <c r="B1248">
        <v>35.137999999999998</v>
      </c>
      <c r="C1248">
        <v>136.65100000000001</v>
      </c>
      <c r="D1248">
        <v>11.750999999999999</v>
      </c>
      <c r="E1248">
        <v>35.14</v>
      </c>
      <c r="F1248">
        <v>136.65</v>
      </c>
      <c r="G1248">
        <v>14.6</v>
      </c>
      <c r="H1248">
        <v>-2.8490000000000002</v>
      </c>
      <c r="I1248">
        <v>-0.19500000000000001</v>
      </c>
      <c r="J1248">
        <v>0.21</v>
      </c>
      <c r="K1248">
        <v>0.29199999999999998</v>
      </c>
      <c r="L1248">
        <v>11989</v>
      </c>
      <c r="M1248">
        <v>10701</v>
      </c>
    </row>
    <row r="1249" spans="1:13" x14ac:dyDescent="0.25">
      <c r="A1249">
        <v>1260</v>
      </c>
      <c r="B1249">
        <v>35.122999999999998</v>
      </c>
      <c r="C1249">
        <v>136.649</v>
      </c>
      <c r="D1249">
        <v>22.704000000000001</v>
      </c>
      <c r="E1249">
        <v>35.125999999999998</v>
      </c>
      <c r="F1249">
        <v>136.654</v>
      </c>
      <c r="G1249">
        <v>23.8</v>
      </c>
      <c r="H1249">
        <v>-1.0960000000000001</v>
      </c>
      <c r="I1249">
        <v>-4.5999999999999999E-2</v>
      </c>
      <c r="J1249">
        <v>0.54700000000000004</v>
      </c>
      <c r="K1249">
        <v>0.26</v>
      </c>
      <c r="L1249">
        <v>11988</v>
      </c>
      <c r="M1249">
        <v>10712</v>
      </c>
    </row>
    <row r="1250" spans="1:13" x14ac:dyDescent="0.25">
      <c r="A1250">
        <v>1261</v>
      </c>
      <c r="B1250">
        <v>35.237000000000002</v>
      </c>
      <c r="C1250">
        <v>136.673</v>
      </c>
      <c r="D1250">
        <v>2041.0920000000001</v>
      </c>
      <c r="E1250">
        <v>35.238</v>
      </c>
      <c r="F1250">
        <v>136.67400000000001</v>
      </c>
      <c r="G1250">
        <v>1971</v>
      </c>
      <c r="H1250">
        <v>70.091999999999999</v>
      </c>
      <c r="I1250">
        <v>3.5999999999999997E-2</v>
      </c>
      <c r="J1250">
        <v>0.16500000000000001</v>
      </c>
      <c r="K1250">
        <v>6.8000000000000005E-2</v>
      </c>
      <c r="L1250">
        <v>12005</v>
      </c>
      <c r="M1250">
        <v>10630</v>
      </c>
    </row>
    <row r="1251" spans="1:13" x14ac:dyDescent="0.25">
      <c r="A1251">
        <v>1262</v>
      </c>
      <c r="B1251">
        <v>35.19</v>
      </c>
      <c r="C1251">
        <v>136.673</v>
      </c>
      <c r="D1251">
        <v>2043.645</v>
      </c>
      <c r="E1251">
        <v>35.189</v>
      </c>
      <c r="F1251">
        <v>136.66999999999999</v>
      </c>
      <c r="G1251">
        <v>1973</v>
      </c>
      <c r="H1251">
        <v>70.644999999999996</v>
      </c>
      <c r="I1251">
        <v>3.5999999999999997E-2</v>
      </c>
      <c r="J1251">
        <v>0.27300000000000002</v>
      </c>
      <c r="K1251">
        <v>0.09</v>
      </c>
      <c r="L1251">
        <v>12005</v>
      </c>
      <c r="M1251">
        <v>10664</v>
      </c>
    </row>
    <row r="1252" spans="1:13" x14ac:dyDescent="0.25">
      <c r="A1252">
        <v>1263</v>
      </c>
      <c r="B1252">
        <v>35.134999999999998</v>
      </c>
      <c r="C1252">
        <v>136.66999999999999</v>
      </c>
      <c r="D1252">
        <v>1769.693</v>
      </c>
      <c r="E1252">
        <v>35.134999999999998</v>
      </c>
      <c r="F1252">
        <v>136.66999999999999</v>
      </c>
      <c r="G1252">
        <v>1976</v>
      </c>
      <c r="H1252">
        <v>-206.30699999999999</v>
      </c>
      <c r="I1252">
        <v>-0.104</v>
      </c>
      <c r="J1252">
        <v>4.7E-2</v>
      </c>
      <c r="K1252">
        <v>9.7000000000000003E-2</v>
      </c>
      <c r="L1252">
        <v>12003</v>
      </c>
      <c r="M1252">
        <v>10703</v>
      </c>
    </row>
    <row r="1253" spans="1:13" x14ac:dyDescent="0.25">
      <c r="A1253">
        <v>1264</v>
      </c>
      <c r="B1253">
        <v>35.087000000000003</v>
      </c>
      <c r="C1253">
        <v>136.69200000000001</v>
      </c>
      <c r="D1253">
        <v>3875.8</v>
      </c>
      <c r="E1253">
        <v>35.087000000000003</v>
      </c>
      <c r="F1253">
        <v>136.69499999999999</v>
      </c>
      <c r="G1253">
        <v>1981</v>
      </c>
      <c r="H1253">
        <v>1894.8</v>
      </c>
      <c r="I1253">
        <v>0.95599999999999996</v>
      </c>
      <c r="J1253">
        <v>0.24299999999999999</v>
      </c>
      <c r="K1253">
        <v>1.0049999999999999</v>
      </c>
      <c r="L1253">
        <v>12019</v>
      </c>
      <c r="M1253">
        <v>10738</v>
      </c>
    </row>
    <row r="1254" spans="1:13" x14ac:dyDescent="0.25">
      <c r="A1254">
        <v>1265</v>
      </c>
      <c r="B1254">
        <v>35.762</v>
      </c>
      <c r="C1254">
        <v>137.70500000000001</v>
      </c>
      <c r="D1254">
        <v>1062.1569999999999</v>
      </c>
      <c r="E1254">
        <v>35.762</v>
      </c>
      <c r="F1254">
        <v>137.70400000000001</v>
      </c>
      <c r="G1254">
        <v>1060</v>
      </c>
      <c r="H1254">
        <v>2.157</v>
      </c>
      <c r="I1254">
        <v>2E-3</v>
      </c>
      <c r="J1254">
        <v>8.2000000000000003E-2</v>
      </c>
      <c r="K1254">
        <v>1.7999999999999999E-2</v>
      </c>
      <c r="L1254">
        <v>12748</v>
      </c>
      <c r="M1254">
        <v>10252</v>
      </c>
    </row>
    <row r="1255" spans="1:13" x14ac:dyDescent="0.25">
      <c r="A1255">
        <v>1266</v>
      </c>
      <c r="B1255">
        <v>35.479999999999997</v>
      </c>
      <c r="C1255">
        <v>137.38399999999999</v>
      </c>
      <c r="D1255">
        <v>2241.87</v>
      </c>
      <c r="E1255">
        <v>35.479999999999997</v>
      </c>
      <c r="F1255">
        <v>137.38399999999999</v>
      </c>
      <c r="G1255">
        <v>2188</v>
      </c>
      <c r="H1255">
        <v>53.87</v>
      </c>
      <c r="I1255">
        <v>2.5000000000000001E-2</v>
      </c>
      <c r="J1255">
        <v>1.6E-2</v>
      </c>
      <c r="K1255">
        <v>2.8000000000000001E-2</v>
      </c>
      <c r="L1255">
        <v>12517</v>
      </c>
      <c r="M1255">
        <v>10455</v>
      </c>
    </row>
    <row r="1256" spans="1:13" x14ac:dyDescent="0.25">
      <c r="A1256">
        <v>1267</v>
      </c>
      <c r="B1256">
        <v>35.473999999999997</v>
      </c>
      <c r="C1256">
        <v>137.13800000000001</v>
      </c>
      <c r="D1256">
        <v>2431.9679999999998</v>
      </c>
      <c r="E1256">
        <v>35.473999999999997</v>
      </c>
      <c r="F1256">
        <v>137.13900000000001</v>
      </c>
      <c r="G1256">
        <v>2425</v>
      </c>
      <c r="H1256">
        <v>6.968</v>
      </c>
      <c r="I1256">
        <v>3.0000000000000001E-3</v>
      </c>
      <c r="J1256">
        <v>8.1000000000000003E-2</v>
      </c>
      <c r="K1256">
        <v>1.9E-2</v>
      </c>
      <c r="L1256">
        <v>12340</v>
      </c>
      <c r="M1256">
        <v>10459</v>
      </c>
    </row>
    <row r="1257" spans="1:13" x14ac:dyDescent="0.25">
      <c r="A1257">
        <v>1268</v>
      </c>
      <c r="B1257">
        <v>35.534999999999997</v>
      </c>
      <c r="C1257">
        <v>137.447</v>
      </c>
      <c r="D1257">
        <v>203.03100000000001</v>
      </c>
      <c r="E1257">
        <v>35.534999999999997</v>
      </c>
      <c r="F1257">
        <v>137.446</v>
      </c>
      <c r="G1257">
        <v>203</v>
      </c>
      <c r="H1257">
        <v>3.1E-2</v>
      </c>
      <c r="I1257">
        <v>0</v>
      </c>
      <c r="J1257">
        <v>6.7000000000000004E-2</v>
      </c>
      <c r="K1257">
        <v>1.4E-2</v>
      </c>
      <c r="L1257">
        <v>12562</v>
      </c>
      <c r="M1257">
        <v>10415</v>
      </c>
    </row>
    <row r="1258" spans="1:13" x14ac:dyDescent="0.25">
      <c r="A1258">
        <v>1269</v>
      </c>
      <c r="B1258">
        <v>34.848999999999997</v>
      </c>
      <c r="C1258">
        <v>136.44200000000001</v>
      </c>
      <c r="D1258">
        <v>86.302999999999997</v>
      </c>
      <c r="E1258">
        <v>34.848999999999997</v>
      </c>
      <c r="F1258">
        <v>136.44300000000001</v>
      </c>
      <c r="G1258">
        <v>92</v>
      </c>
      <c r="H1258">
        <v>-5.6970000000000001</v>
      </c>
      <c r="I1258">
        <v>-6.2E-2</v>
      </c>
      <c r="J1258">
        <v>6.8000000000000005E-2</v>
      </c>
      <c r="K1258">
        <v>6.4000000000000001E-2</v>
      </c>
      <c r="L1258">
        <v>11839</v>
      </c>
      <c r="M1258">
        <v>10909</v>
      </c>
    </row>
    <row r="1259" spans="1:13" x14ac:dyDescent="0.25">
      <c r="A1259">
        <v>1270</v>
      </c>
      <c r="B1259">
        <v>34.874000000000002</v>
      </c>
      <c r="C1259">
        <v>136.51499999999999</v>
      </c>
      <c r="D1259">
        <v>212.76300000000001</v>
      </c>
      <c r="E1259">
        <v>34.875999999999998</v>
      </c>
      <c r="F1259">
        <v>136.51400000000001</v>
      </c>
      <c r="G1259">
        <v>208</v>
      </c>
      <c r="H1259">
        <v>4.7629999999999999</v>
      </c>
      <c r="I1259">
        <v>2.3E-2</v>
      </c>
      <c r="J1259">
        <v>0.19500000000000001</v>
      </c>
      <c r="K1259">
        <v>6.2E-2</v>
      </c>
      <c r="L1259">
        <v>11891</v>
      </c>
      <c r="M1259">
        <v>10891</v>
      </c>
    </row>
    <row r="1260" spans="1:13" x14ac:dyDescent="0.25">
      <c r="A1260">
        <v>1271</v>
      </c>
      <c r="B1260">
        <v>34.902000000000001</v>
      </c>
      <c r="C1260">
        <v>136.59399999999999</v>
      </c>
      <c r="D1260">
        <v>263.392</v>
      </c>
      <c r="E1260">
        <v>34.902000000000001</v>
      </c>
      <c r="F1260">
        <v>136.595</v>
      </c>
      <c r="G1260">
        <v>269</v>
      </c>
      <c r="H1260">
        <v>-5.6079999999999997</v>
      </c>
      <c r="I1260">
        <v>-2.1000000000000001E-2</v>
      </c>
      <c r="J1260">
        <v>0.115</v>
      </c>
      <c r="K1260">
        <v>3.9E-2</v>
      </c>
      <c r="L1260">
        <v>11948</v>
      </c>
      <c r="M1260">
        <v>10871</v>
      </c>
    </row>
    <row r="1261" spans="1:13" x14ac:dyDescent="0.25">
      <c r="A1261">
        <v>1272</v>
      </c>
      <c r="B1261">
        <v>34.911999999999999</v>
      </c>
      <c r="C1261">
        <v>136.61000000000001</v>
      </c>
      <c r="D1261">
        <v>263.93700000000001</v>
      </c>
      <c r="E1261">
        <v>34.906999999999996</v>
      </c>
      <c r="F1261">
        <v>136.61699999999999</v>
      </c>
      <c r="G1261">
        <v>268.60000000000002</v>
      </c>
      <c r="H1261">
        <v>-4.6630000000000003</v>
      </c>
      <c r="I1261">
        <v>-1.7000000000000001E-2</v>
      </c>
      <c r="J1261">
        <v>0.80300000000000005</v>
      </c>
      <c r="K1261">
        <v>0.17399999999999999</v>
      </c>
      <c r="L1261">
        <v>11960</v>
      </c>
      <c r="M1261">
        <v>10864</v>
      </c>
    </row>
    <row r="1262" spans="1:13" x14ac:dyDescent="0.25">
      <c r="A1262">
        <v>1273</v>
      </c>
      <c r="B1262">
        <v>34.883000000000003</v>
      </c>
      <c r="C1262">
        <v>136.483</v>
      </c>
      <c r="D1262">
        <v>87.628</v>
      </c>
      <c r="E1262">
        <v>34.883000000000003</v>
      </c>
      <c r="F1262">
        <v>136.48400000000001</v>
      </c>
      <c r="G1262">
        <v>89</v>
      </c>
      <c r="H1262">
        <v>-1.3720000000000001</v>
      </c>
      <c r="I1262">
        <v>-1.4999999999999999E-2</v>
      </c>
      <c r="J1262">
        <v>0.13</v>
      </c>
      <c r="K1262">
        <v>3.9E-2</v>
      </c>
      <c r="L1262">
        <v>11868</v>
      </c>
      <c r="M1262">
        <v>10885</v>
      </c>
    </row>
    <row r="1263" spans="1:13" x14ac:dyDescent="0.25">
      <c r="A1263">
        <v>1274</v>
      </c>
      <c r="B1263">
        <v>34.92</v>
      </c>
      <c r="C1263">
        <v>136.59700000000001</v>
      </c>
      <c r="D1263">
        <v>54.314</v>
      </c>
      <c r="E1263">
        <v>34.918999999999997</v>
      </c>
      <c r="F1263">
        <v>136.596</v>
      </c>
      <c r="G1263">
        <v>51</v>
      </c>
      <c r="H1263">
        <v>3.3140000000000001</v>
      </c>
      <c r="I1263">
        <v>6.5000000000000002E-2</v>
      </c>
      <c r="J1263">
        <v>0.13600000000000001</v>
      </c>
      <c r="K1263">
        <v>0.10299999999999999</v>
      </c>
      <c r="L1263">
        <v>11950</v>
      </c>
      <c r="M1263">
        <v>10858</v>
      </c>
    </row>
    <row r="1264" spans="1:13" x14ac:dyDescent="0.25">
      <c r="A1264">
        <v>1275</v>
      </c>
      <c r="B1264">
        <v>34.645000000000003</v>
      </c>
      <c r="C1264">
        <v>136.40799999999999</v>
      </c>
      <c r="D1264">
        <v>304.99200000000002</v>
      </c>
      <c r="E1264">
        <v>34.645000000000003</v>
      </c>
      <c r="F1264">
        <v>136.40799999999999</v>
      </c>
      <c r="G1264">
        <v>304</v>
      </c>
      <c r="H1264">
        <v>0.99199999999999999</v>
      </c>
      <c r="I1264">
        <v>3.0000000000000001E-3</v>
      </c>
      <c r="J1264">
        <v>3.6999999999999998E-2</v>
      </c>
      <c r="K1264">
        <v>1.0999999999999999E-2</v>
      </c>
      <c r="L1264">
        <v>11814</v>
      </c>
      <c r="M1264">
        <v>11056</v>
      </c>
    </row>
    <row r="1265" spans="1:13" x14ac:dyDescent="0.25">
      <c r="A1265">
        <v>1276</v>
      </c>
      <c r="B1265">
        <v>34.658000000000001</v>
      </c>
      <c r="C1265">
        <v>136.46700000000001</v>
      </c>
      <c r="D1265">
        <v>428.74400000000003</v>
      </c>
      <c r="E1265">
        <v>34.656999999999996</v>
      </c>
      <c r="F1265">
        <v>136.46700000000001</v>
      </c>
      <c r="G1265">
        <v>432.6</v>
      </c>
      <c r="H1265">
        <v>-3.8559999999999999</v>
      </c>
      <c r="I1265">
        <v>-8.9999999999999993E-3</v>
      </c>
      <c r="J1265">
        <v>7.8E-2</v>
      </c>
      <c r="K1265">
        <v>2.1999999999999999E-2</v>
      </c>
      <c r="L1265">
        <v>11857</v>
      </c>
      <c r="M1265">
        <v>11047</v>
      </c>
    </row>
    <row r="1266" spans="1:13" x14ac:dyDescent="0.25">
      <c r="A1266">
        <v>1277</v>
      </c>
      <c r="B1266">
        <v>34.651000000000003</v>
      </c>
      <c r="C1266">
        <v>136.499</v>
      </c>
      <c r="D1266">
        <v>526.923</v>
      </c>
      <c r="E1266">
        <v>34.649000000000001</v>
      </c>
      <c r="F1266">
        <v>136.5</v>
      </c>
      <c r="G1266">
        <v>-9999</v>
      </c>
      <c r="H1266">
        <v>-999</v>
      </c>
      <c r="I1266">
        <v>-999</v>
      </c>
      <c r="J1266">
        <v>0.19900000000000001</v>
      </c>
      <c r="K1266">
        <v>-999</v>
      </c>
      <c r="L1266">
        <v>11880</v>
      </c>
      <c r="M1266">
        <v>11052</v>
      </c>
    </row>
    <row r="1267" spans="1:13" x14ac:dyDescent="0.25">
      <c r="A1267">
        <v>1278</v>
      </c>
      <c r="B1267">
        <v>34.648000000000003</v>
      </c>
      <c r="C1267">
        <v>136.51300000000001</v>
      </c>
      <c r="D1267">
        <v>527.41700000000003</v>
      </c>
      <c r="E1267">
        <v>34.646999999999998</v>
      </c>
      <c r="F1267">
        <v>136.51300000000001</v>
      </c>
      <c r="G1267">
        <v>541</v>
      </c>
      <c r="H1267">
        <v>-13.583</v>
      </c>
      <c r="I1267">
        <v>-2.5000000000000001E-2</v>
      </c>
      <c r="J1267">
        <v>0.10299999999999999</v>
      </c>
      <c r="K1267">
        <v>0.04</v>
      </c>
      <c r="L1267">
        <v>11890</v>
      </c>
      <c r="M1267">
        <v>11054</v>
      </c>
    </row>
    <row r="1268" spans="1:13" x14ac:dyDescent="0.25">
      <c r="A1268">
        <v>1279</v>
      </c>
      <c r="B1268">
        <v>34.648000000000003</v>
      </c>
      <c r="C1268">
        <v>136.53</v>
      </c>
      <c r="D1268">
        <v>528.28300000000002</v>
      </c>
      <c r="E1268">
        <v>34.656999999999996</v>
      </c>
      <c r="F1268">
        <v>136.535</v>
      </c>
      <c r="G1268">
        <v>545.70000000000005</v>
      </c>
      <c r="H1268">
        <v>-17.417000000000002</v>
      </c>
      <c r="I1268">
        <v>-3.2000000000000001E-2</v>
      </c>
      <c r="J1268">
        <v>1.113</v>
      </c>
      <c r="K1268">
        <v>0.247</v>
      </c>
      <c r="L1268">
        <v>11902</v>
      </c>
      <c r="M1268">
        <v>11054</v>
      </c>
    </row>
    <row r="1269" spans="1:13" x14ac:dyDescent="0.25">
      <c r="A1269">
        <v>1280</v>
      </c>
      <c r="B1269">
        <v>34.673999999999999</v>
      </c>
      <c r="C1269">
        <v>136.416</v>
      </c>
      <c r="D1269">
        <v>75.457999999999998</v>
      </c>
      <c r="E1269">
        <v>34.673999999999999</v>
      </c>
      <c r="F1269">
        <v>136.416</v>
      </c>
      <c r="G1269">
        <v>-9999</v>
      </c>
      <c r="H1269">
        <v>-999</v>
      </c>
      <c r="I1269">
        <v>-999</v>
      </c>
      <c r="J1269">
        <v>3.4000000000000002E-2</v>
      </c>
      <c r="K1269">
        <v>-999</v>
      </c>
      <c r="L1269">
        <v>11820</v>
      </c>
      <c r="M1269">
        <v>11035</v>
      </c>
    </row>
    <row r="1270" spans="1:13" x14ac:dyDescent="0.25">
      <c r="A1270">
        <v>1281</v>
      </c>
      <c r="B1270">
        <v>34.651000000000003</v>
      </c>
      <c r="C1270">
        <v>136.42400000000001</v>
      </c>
      <c r="D1270">
        <v>25.303999999999998</v>
      </c>
      <c r="E1270">
        <v>34.651000000000003</v>
      </c>
      <c r="F1270">
        <v>136.42500000000001</v>
      </c>
      <c r="G1270">
        <v>25</v>
      </c>
      <c r="H1270">
        <v>0.30399999999999999</v>
      </c>
      <c r="I1270">
        <v>1.2E-2</v>
      </c>
      <c r="J1270">
        <v>7.2999999999999995E-2</v>
      </c>
      <c r="K1270">
        <v>4.2000000000000003E-2</v>
      </c>
      <c r="L1270">
        <v>11826</v>
      </c>
      <c r="M1270">
        <v>11052</v>
      </c>
    </row>
    <row r="1271" spans="1:13" x14ac:dyDescent="0.25">
      <c r="A1271">
        <v>1282</v>
      </c>
      <c r="B1271">
        <v>34.588000000000001</v>
      </c>
      <c r="C1271">
        <v>136.399</v>
      </c>
      <c r="D1271">
        <v>37.997999999999998</v>
      </c>
      <c r="E1271">
        <v>34.588000000000001</v>
      </c>
      <c r="F1271">
        <v>136.4</v>
      </c>
      <c r="G1271">
        <v>37.5</v>
      </c>
      <c r="H1271">
        <v>0.498</v>
      </c>
      <c r="I1271">
        <v>1.2999999999999999E-2</v>
      </c>
      <c r="J1271">
        <v>6.5000000000000002E-2</v>
      </c>
      <c r="K1271">
        <v>3.5000000000000003E-2</v>
      </c>
      <c r="L1271">
        <v>11808</v>
      </c>
      <c r="M1271">
        <v>11097</v>
      </c>
    </row>
    <row r="1272" spans="1:13" x14ac:dyDescent="0.25">
      <c r="A1272">
        <v>1283</v>
      </c>
      <c r="B1272">
        <v>34.619999999999997</v>
      </c>
      <c r="C1272">
        <v>136.453</v>
      </c>
      <c r="D1272">
        <v>72.447000000000003</v>
      </c>
      <c r="E1272">
        <v>34.619999999999997</v>
      </c>
      <c r="F1272">
        <v>136.453</v>
      </c>
      <c r="G1272">
        <v>77</v>
      </c>
      <c r="H1272">
        <v>-4.5529999999999999</v>
      </c>
      <c r="I1272">
        <v>-5.8999999999999997E-2</v>
      </c>
      <c r="J1272">
        <v>4.7E-2</v>
      </c>
      <c r="K1272">
        <v>5.8000000000000003E-2</v>
      </c>
      <c r="L1272">
        <v>11847</v>
      </c>
      <c r="M1272">
        <v>11074</v>
      </c>
    </row>
    <row r="1273" spans="1:13" x14ac:dyDescent="0.25">
      <c r="A1273">
        <v>1284</v>
      </c>
      <c r="B1273">
        <v>34.648000000000003</v>
      </c>
      <c r="C1273">
        <v>136.47300000000001</v>
      </c>
      <c r="D1273">
        <v>8.4719999999999995</v>
      </c>
      <c r="E1273">
        <v>34.648000000000003</v>
      </c>
      <c r="F1273">
        <v>136.47399999999999</v>
      </c>
      <c r="G1273">
        <v>8.5</v>
      </c>
      <c r="H1273">
        <v>-2.8000000000000001E-2</v>
      </c>
      <c r="I1273">
        <v>-3.0000000000000001E-3</v>
      </c>
      <c r="J1273">
        <v>9.9000000000000005E-2</v>
      </c>
      <c r="K1273">
        <v>7.0999999999999994E-2</v>
      </c>
      <c r="L1273">
        <v>11861</v>
      </c>
      <c r="M1273">
        <v>11054</v>
      </c>
    </row>
    <row r="1274" spans="1:13" x14ac:dyDescent="0.25">
      <c r="A1274">
        <v>1285</v>
      </c>
      <c r="B1274">
        <v>34.506</v>
      </c>
      <c r="C1274">
        <v>136.54</v>
      </c>
      <c r="D1274">
        <v>377.334</v>
      </c>
      <c r="E1274">
        <v>34.506</v>
      </c>
      <c r="F1274">
        <v>136.54</v>
      </c>
      <c r="G1274">
        <v>389</v>
      </c>
      <c r="H1274">
        <v>-11.666</v>
      </c>
      <c r="I1274">
        <v>-0.03</v>
      </c>
      <c r="J1274">
        <v>4.5999999999999999E-2</v>
      </c>
      <c r="K1274">
        <v>3.2000000000000001E-2</v>
      </c>
      <c r="L1274">
        <v>11909</v>
      </c>
      <c r="M1274">
        <v>11156</v>
      </c>
    </row>
    <row r="1275" spans="1:13" x14ac:dyDescent="0.25">
      <c r="A1275">
        <v>1286</v>
      </c>
      <c r="B1275">
        <v>34.523000000000003</v>
      </c>
      <c r="C1275">
        <v>136.572</v>
      </c>
      <c r="D1275">
        <v>407.41199999999998</v>
      </c>
      <c r="E1275">
        <v>34.524000000000001</v>
      </c>
      <c r="F1275">
        <v>136.572</v>
      </c>
      <c r="G1275">
        <v>418</v>
      </c>
      <c r="H1275">
        <v>-10.587999999999999</v>
      </c>
      <c r="I1275">
        <v>-2.5000000000000001E-2</v>
      </c>
      <c r="J1275">
        <v>0.128</v>
      </c>
      <c r="K1275">
        <v>4.4999999999999998E-2</v>
      </c>
      <c r="L1275">
        <v>11932</v>
      </c>
      <c r="M1275">
        <v>11144</v>
      </c>
    </row>
    <row r="1276" spans="1:13" x14ac:dyDescent="0.25">
      <c r="A1276">
        <v>1287</v>
      </c>
      <c r="B1276">
        <v>34.545000000000002</v>
      </c>
      <c r="C1276">
        <v>136.58500000000001</v>
      </c>
      <c r="D1276">
        <v>408.298</v>
      </c>
      <c r="E1276">
        <v>34.545999999999999</v>
      </c>
      <c r="F1276">
        <v>136.58500000000001</v>
      </c>
      <c r="G1276">
        <v>423</v>
      </c>
      <c r="H1276">
        <v>-14.702</v>
      </c>
      <c r="I1276">
        <v>-3.5000000000000003E-2</v>
      </c>
      <c r="J1276">
        <v>0.10299999999999999</v>
      </c>
      <c r="K1276">
        <v>4.8000000000000001E-2</v>
      </c>
      <c r="L1276">
        <v>11942</v>
      </c>
      <c r="M1276">
        <v>11128</v>
      </c>
    </row>
    <row r="1277" spans="1:13" x14ac:dyDescent="0.25">
      <c r="A1277">
        <v>1288</v>
      </c>
      <c r="B1277">
        <v>34.49</v>
      </c>
      <c r="C1277">
        <v>136.55500000000001</v>
      </c>
      <c r="D1277">
        <v>12.757</v>
      </c>
      <c r="E1277">
        <v>34.488999999999997</v>
      </c>
      <c r="F1277">
        <v>136.55500000000001</v>
      </c>
      <c r="G1277">
        <v>15</v>
      </c>
      <c r="H1277">
        <v>-2.2429999999999999</v>
      </c>
      <c r="I1277">
        <v>-0.15</v>
      </c>
      <c r="J1277">
        <v>6.6000000000000003E-2</v>
      </c>
      <c r="K1277">
        <v>0.16600000000000001</v>
      </c>
      <c r="L1277">
        <v>11920</v>
      </c>
      <c r="M1277">
        <v>11168</v>
      </c>
    </row>
    <row r="1278" spans="1:13" x14ac:dyDescent="0.25">
      <c r="A1278">
        <v>1289</v>
      </c>
      <c r="B1278">
        <v>34.350999999999999</v>
      </c>
      <c r="C1278">
        <v>136.16200000000001</v>
      </c>
      <c r="D1278">
        <v>32.637999999999998</v>
      </c>
      <c r="E1278">
        <v>34.350999999999999</v>
      </c>
      <c r="F1278">
        <v>136.16200000000001</v>
      </c>
      <c r="G1278">
        <v>32</v>
      </c>
      <c r="H1278">
        <v>0.63800000000000001</v>
      </c>
      <c r="I1278">
        <v>0.02</v>
      </c>
      <c r="J1278">
        <v>0.04</v>
      </c>
      <c r="K1278">
        <v>3.4000000000000002E-2</v>
      </c>
      <c r="L1278">
        <v>11637</v>
      </c>
      <c r="M1278">
        <v>11268</v>
      </c>
    </row>
    <row r="1279" spans="1:13" x14ac:dyDescent="0.25">
      <c r="A1279">
        <v>1290</v>
      </c>
      <c r="B1279">
        <v>34.387</v>
      </c>
      <c r="C1279">
        <v>136.15799999999999</v>
      </c>
      <c r="D1279">
        <v>21.661000000000001</v>
      </c>
      <c r="E1279">
        <v>34.387</v>
      </c>
      <c r="F1279">
        <v>136.16</v>
      </c>
      <c r="G1279">
        <v>21</v>
      </c>
      <c r="H1279">
        <v>0.66100000000000003</v>
      </c>
      <c r="I1279">
        <v>3.1E-2</v>
      </c>
      <c r="J1279">
        <v>0.219</v>
      </c>
      <c r="K1279">
        <v>0.127</v>
      </c>
      <c r="L1279">
        <v>11634</v>
      </c>
      <c r="M1279">
        <v>11242</v>
      </c>
    </row>
    <row r="1280" spans="1:13" x14ac:dyDescent="0.25">
      <c r="A1280">
        <v>1291</v>
      </c>
      <c r="B1280">
        <v>34.381</v>
      </c>
      <c r="C1280">
        <v>136.22200000000001</v>
      </c>
      <c r="D1280">
        <v>81.641000000000005</v>
      </c>
      <c r="E1280">
        <v>34.381</v>
      </c>
      <c r="F1280">
        <v>136.22200000000001</v>
      </c>
      <c r="G1280">
        <v>82</v>
      </c>
      <c r="H1280">
        <v>-0.35899999999999999</v>
      </c>
      <c r="I1280">
        <v>-4.0000000000000001E-3</v>
      </c>
      <c r="J1280">
        <v>5.1999999999999998E-2</v>
      </c>
      <c r="K1280">
        <v>1.4999999999999999E-2</v>
      </c>
      <c r="L1280">
        <v>11680</v>
      </c>
      <c r="M1280">
        <v>11246</v>
      </c>
    </row>
    <row r="1281" spans="1:13" x14ac:dyDescent="0.25">
      <c r="A1281">
        <v>1292</v>
      </c>
      <c r="B1281">
        <v>34.42</v>
      </c>
      <c r="C1281">
        <v>136.28399999999999</v>
      </c>
      <c r="D1281">
        <v>206.63200000000001</v>
      </c>
      <c r="E1281">
        <v>34.421999999999997</v>
      </c>
      <c r="F1281">
        <v>136.285</v>
      </c>
      <c r="G1281">
        <v>210</v>
      </c>
      <c r="H1281">
        <v>-3.3679999999999999</v>
      </c>
      <c r="I1281">
        <v>-1.6E-2</v>
      </c>
      <c r="J1281">
        <v>0.22500000000000001</v>
      </c>
      <c r="K1281">
        <v>5.7000000000000002E-2</v>
      </c>
      <c r="L1281">
        <v>11725</v>
      </c>
      <c r="M1281">
        <v>11218</v>
      </c>
    </row>
    <row r="1282" spans="1:13" x14ac:dyDescent="0.25">
      <c r="A1282">
        <v>1293</v>
      </c>
      <c r="B1282">
        <v>34.465000000000003</v>
      </c>
      <c r="C1282">
        <v>136.655</v>
      </c>
      <c r="D1282">
        <v>779.20299999999997</v>
      </c>
      <c r="E1282">
        <v>34.463999999999999</v>
      </c>
      <c r="F1282">
        <v>136.654</v>
      </c>
      <c r="G1282">
        <v>780</v>
      </c>
      <c r="H1282">
        <v>-0.79700000000000004</v>
      </c>
      <c r="I1282">
        <v>-1E-3</v>
      </c>
      <c r="J1282">
        <v>0.10199999999999999</v>
      </c>
      <c r="K1282">
        <v>2.1000000000000001E-2</v>
      </c>
      <c r="L1282">
        <v>11992</v>
      </c>
      <c r="M1282">
        <v>11186</v>
      </c>
    </row>
    <row r="1283" spans="1:13" x14ac:dyDescent="0.25">
      <c r="A1283">
        <v>1294</v>
      </c>
      <c r="B1283">
        <v>34.482999999999997</v>
      </c>
      <c r="C1283">
        <v>136.71</v>
      </c>
      <c r="D1283">
        <v>5.899</v>
      </c>
      <c r="E1283">
        <v>34.482999999999997</v>
      </c>
      <c r="F1283">
        <v>136.71100000000001</v>
      </c>
      <c r="G1283">
        <v>6</v>
      </c>
      <c r="H1283">
        <v>-0.10100000000000001</v>
      </c>
      <c r="I1283">
        <v>-1.7000000000000001E-2</v>
      </c>
      <c r="J1283">
        <v>6.7000000000000004E-2</v>
      </c>
      <c r="K1283">
        <v>6.7000000000000004E-2</v>
      </c>
      <c r="L1283">
        <v>12032</v>
      </c>
      <c r="M1283">
        <v>11173</v>
      </c>
    </row>
    <row r="1284" spans="1:13" x14ac:dyDescent="0.25">
      <c r="A1284">
        <v>1295</v>
      </c>
      <c r="B1284">
        <v>34.499000000000002</v>
      </c>
      <c r="C1284">
        <v>136.73099999999999</v>
      </c>
      <c r="D1284">
        <v>14.866</v>
      </c>
      <c r="E1284">
        <v>34.5</v>
      </c>
      <c r="F1284">
        <v>136.73099999999999</v>
      </c>
      <c r="G1284">
        <v>15</v>
      </c>
      <c r="H1284">
        <v>-0.13400000000000001</v>
      </c>
      <c r="I1284">
        <v>-8.9999999999999993E-3</v>
      </c>
      <c r="J1284">
        <v>0.08</v>
      </c>
      <c r="K1284">
        <v>4.8000000000000001E-2</v>
      </c>
      <c r="L1284">
        <v>12047</v>
      </c>
      <c r="M1284">
        <v>11161</v>
      </c>
    </row>
    <row r="1285" spans="1:13" x14ac:dyDescent="0.25">
      <c r="A1285">
        <v>1296</v>
      </c>
      <c r="B1285">
        <v>34.509</v>
      </c>
      <c r="C1285">
        <v>136.73699999999999</v>
      </c>
      <c r="D1285">
        <v>18.952999999999999</v>
      </c>
      <c r="E1285">
        <v>34.508000000000003</v>
      </c>
      <c r="F1285">
        <v>136.73599999999999</v>
      </c>
      <c r="G1285">
        <v>19.600000000000001</v>
      </c>
      <c r="H1285">
        <v>-0.64700000000000002</v>
      </c>
      <c r="I1285">
        <v>-3.3000000000000002E-2</v>
      </c>
      <c r="J1285">
        <v>0.13600000000000001</v>
      </c>
      <c r="K1285">
        <v>8.6999999999999994E-2</v>
      </c>
      <c r="L1285">
        <v>12051</v>
      </c>
      <c r="M1285">
        <v>11154</v>
      </c>
    </row>
    <row r="1286" spans="1:13" x14ac:dyDescent="0.25">
      <c r="A1286">
        <v>1297</v>
      </c>
      <c r="B1286">
        <v>34.494</v>
      </c>
      <c r="C1286">
        <v>136.684</v>
      </c>
      <c r="D1286">
        <v>790.37599999999998</v>
      </c>
      <c r="E1286">
        <v>34.494</v>
      </c>
      <c r="F1286">
        <v>136.68299999999999</v>
      </c>
      <c r="G1286">
        <v>788.7</v>
      </c>
      <c r="H1286">
        <v>1.6759999999999999</v>
      </c>
      <c r="I1286">
        <v>2E-3</v>
      </c>
      <c r="J1286">
        <v>9.8000000000000004E-2</v>
      </c>
      <c r="K1286">
        <v>2.1999999999999999E-2</v>
      </c>
      <c r="L1286">
        <v>12013</v>
      </c>
      <c r="M1286">
        <v>11165</v>
      </c>
    </row>
    <row r="1287" spans="1:13" x14ac:dyDescent="0.25">
      <c r="A1287">
        <v>1298</v>
      </c>
      <c r="B1287">
        <v>0</v>
      </c>
      <c r="C1287">
        <v>0</v>
      </c>
      <c r="D1287">
        <v>0</v>
      </c>
      <c r="E1287">
        <v>34.622999999999998</v>
      </c>
      <c r="F1287">
        <v>136.65700000000001</v>
      </c>
      <c r="G1287">
        <v>-9999</v>
      </c>
      <c r="H1287">
        <v>-999</v>
      </c>
      <c r="I1287">
        <v>-999</v>
      </c>
      <c r="J1287">
        <v>-999</v>
      </c>
      <c r="K1287">
        <v>999</v>
      </c>
      <c r="L1287">
        <v>-999</v>
      </c>
      <c r="M1287">
        <v>-999</v>
      </c>
    </row>
    <row r="1288" spans="1:13" x14ac:dyDescent="0.25">
      <c r="A1288">
        <v>1299</v>
      </c>
      <c r="B1288">
        <v>35.152000000000001</v>
      </c>
      <c r="C1288">
        <v>137.21700000000001</v>
      </c>
      <c r="D1288">
        <v>869.72299999999996</v>
      </c>
      <c r="E1288">
        <v>35.152000000000001</v>
      </c>
      <c r="F1288">
        <v>137.21799999999999</v>
      </c>
      <c r="G1288">
        <v>-9999</v>
      </c>
      <c r="H1288">
        <v>-999</v>
      </c>
      <c r="I1288">
        <v>-999</v>
      </c>
      <c r="J1288">
        <v>5.8999999999999997E-2</v>
      </c>
      <c r="K1288">
        <v>-999</v>
      </c>
      <c r="L1288">
        <v>12397</v>
      </c>
      <c r="M1288">
        <v>10691</v>
      </c>
    </row>
    <row r="1289" spans="1:13" x14ac:dyDescent="0.25">
      <c r="A1289">
        <v>1300</v>
      </c>
      <c r="B1289">
        <v>33.749000000000002</v>
      </c>
      <c r="C1289">
        <v>135.93799999999999</v>
      </c>
      <c r="D1289">
        <v>2248.9059999999999</v>
      </c>
      <c r="E1289">
        <v>33.75</v>
      </c>
      <c r="F1289">
        <v>135.93799999999999</v>
      </c>
      <c r="G1289">
        <v>2251</v>
      </c>
      <c r="H1289">
        <v>-2.0939999999999999</v>
      </c>
      <c r="I1289">
        <v>-1E-3</v>
      </c>
      <c r="J1289">
        <v>7.9000000000000001E-2</v>
      </c>
      <c r="K1289">
        <v>1.7000000000000001E-2</v>
      </c>
      <c r="L1289">
        <v>11476</v>
      </c>
      <c r="M1289">
        <v>11701</v>
      </c>
    </row>
    <row r="1290" spans="1:13" x14ac:dyDescent="0.25">
      <c r="A1290">
        <v>1301</v>
      </c>
      <c r="B1290">
        <v>33.737000000000002</v>
      </c>
      <c r="C1290">
        <v>135.97999999999999</v>
      </c>
      <c r="D1290">
        <v>2308.3429999999998</v>
      </c>
      <c r="E1290">
        <v>33.738999999999997</v>
      </c>
      <c r="F1290">
        <v>135.97999999999999</v>
      </c>
      <c r="G1290">
        <v>2295</v>
      </c>
      <c r="H1290">
        <v>13.343</v>
      </c>
      <c r="I1290">
        <v>6.0000000000000001E-3</v>
      </c>
      <c r="J1290">
        <v>0.24399999999999999</v>
      </c>
      <c r="K1290">
        <v>5.5E-2</v>
      </c>
      <c r="L1290">
        <v>11506</v>
      </c>
      <c r="M1290">
        <v>11710</v>
      </c>
    </row>
    <row r="1291" spans="1:13" x14ac:dyDescent="0.25">
      <c r="A1291">
        <v>1302</v>
      </c>
      <c r="B1291">
        <v>33.734999999999999</v>
      </c>
      <c r="C1291">
        <v>135.98699999999999</v>
      </c>
      <c r="D1291">
        <v>2354.5390000000002</v>
      </c>
      <c r="E1291">
        <v>33.735999999999997</v>
      </c>
      <c r="F1291">
        <v>135.988</v>
      </c>
      <c r="G1291">
        <v>2342</v>
      </c>
      <c r="H1291">
        <v>12.539</v>
      </c>
      <c r="I1291">
        <v>5.0000000000000001E-3</v>
      </c>
      <c r="J1291">
        <v>0.13</v>
      </c>
      <c r="K1291">
        <v>3.1E-2</v>
      </c>
      <c r="L1291">
        <v>11511</v>
      </c>
      <c r="M1291">
        <v>11711</v>
      </c>
    </row>
    <row r="1292" spans="1:13" x14ac:dyDescent="0.25">
      <c r="A1292">
        <v>1303</v>
      </c>
      <c r="B1292">
        <v>33.728000000000002</v>
      </c>
      <c r="C1292">
        <v>136.00800000000001</v>
      </c>
      <c r="D1292">
        <v>2356.3710000000001</v>
      </c>
      <c r="E1292">
        <v>33.723999999999997</v>
      </c>
      <c r="F1292">
        <v>136.00800000000001</v>
      </c>
      <c r="G1292">
        <v>2360</v>
      </c>
      <c r="H1292">
        <v>-3.629</v>
      </c>
      <c r="I1292">
        <v>-2E-3</v>
      </c>
      <c r="J1292">
        <v>0.497</v>
      </c>
      <c r="K1292">
        <v>0.10100000000000001</v>
      </c>
      <c r="L1292">
        <v>11526</v>
      </c>
      <c r="M1292">
        <v>11716</v>
      </c>
    </row>
    <row r="1293" spans="1:13" x14ac:dyDescent="0.25">
      <c r="A1293">
        <v>1304</v>
      </c>
      <c r="B1293">
        <v>33.762</v>
      </c>
      <c r="C1293">
        <v>135.977</v>
      </c>
      <c r="D1293">
        <v>38.372</v>
      </c>
      <c r="E1293">
        <v>33.761000000000003</v>
      </c>
      <c r="F1293">
        <v>135.976</v>
      </c>
      <c r="G1293">
        <v>37.799999999999997</v>
      </c>
      <c r="H1293">
        <v>0.57199999999999995</v>
      </c>
      <c r="I1293">
        <v>1.4999999999999999E-2</v>
      </c>
      <c r="J1293">
        <v>0.13400000000000001</v>
      </c>
      <c r="K1293">
        <v>5.8999999999999997E-2</v>
      </c>
      <c r="L1293">
        <v>11504</v>
      </c>
      <c r="M1293">
        <v>11692</v>
      </c>
    </row>
    <row r="1294" spans="1:13" x14ac:dyDescent="0.25">
      <c r="A1294">
        <v>1305</v>
      </c>
      <c r="B1294">
        <v>33.74</v>
      </c>
      <c r="C1294">
        <v>135.97999999999999</v>
      </c>
      <c r="D1294">
        <v>45.316000000000003</v>
      </c>
      <c r="E1294">
        <v>33.738999999999997</v>
      </c>
      <c r="F1294">
        <v>135.97999999999999</v>
      </c>
      <c r="G1294">
        <v>45.6</v>
      </c>
      <c r="H1294">
        <v>-0.28399999999999997</v>
      </c>
      <c r="I1294">
        <v>-6.0000000000000001E-3</v>
      </c>
      <c r="J1294">
        <v>6.6000000000000003E-2</v>
      </c>
      <c r="K1294">
        <v>2.4E-2</v>
      </c>
      <c r="L1294">
        <v>11506</v>
      </c>
      <c r="M1294">
        <v>11708</v>
      </c>
    </row>
    <row r="1295" spans="1:13" x14ac:dyDescent="0.25">
      <c r="A1295">
        <v>1306</v>
      </c>
      <c r="B1295">
        <v>33.719000000000001</v>
      </c>
      <c r="C1295">
        <v>135.99700000000001</v>
      </c>
      <c r="D1295">
        <v>4.07</v>
      </c>
      <c r="E1295">
        <v>33.718000000000004</v>
      </c>
      <c r="F1295">
        <v>135.99600000000001</v>
      </c>
      <c r="G1295">
        <v>5</v>
      </c>
      <c r="H1295">
        <v>-0.93</v>
      </c>
      <c r="I1295">
        <v>-0.186</v>
      </c>
      <c r="J1295">
        <v>9.6000000000000002E-2</v>
      </c>
      <c r="K1295">
        <v>0.25700000000000001</v>
      </c>
      <c r="L1295">
        <v>11518</v>
      </c>
      <c r="M1295">
        <v>11723</v>
      </c>
    </row>
    <row r="1296" spans="1:13" x14ac:dyDescent="0.25">
      <c r="A1296">
        <v>1307</v>
      </c>
      <c r="B1296">
        <v>33.723999999999997</v>
      </c>
      <c r="C1296">
        <v>136.00899999999999</v>
      </c>
      <c r="D1296">
        <v>5.8019999999999996</v>
      </c>
      <c r="E1296">
        <v>33.723999999999997</v>
      </c>
      <c r="F1296">
        <v>136.00800000000001</v>
      </c>
      <c r="G1296">
        <v>7.1</v>
      </c>
      <c r="H1296">
        <v>-1.298</v>
      </c>
      <c r="I1296">
        <v>-0.183</v>
      </c>
      <c r="J1296">
        <v>0.10100000000000001</v>
      </c>
      <c r="K1296">
        <v>0.24399999999999999</v>
      </c>
      <c r="L1296">
        <v>11527</v>
      </c>
      <c r="M1296">
        <v>11719</v>
      </c>
    </row>
    <row r="1297" spans="1:13" x14ac:dyDescent="0.25">
      <c r="A1297">
        <v>1308</v>
      </c>
      <c r="B1297">
        <v>33.74</v>
      </c>
      <c r="C1297">
        <v>135.97999999999999</v>
      </c>
      <c r="D1297">
        <v>45.316000000000003</v>
      </c>
      <c r="E1297">
        <v>33.738999999999997</v>
      </c>
      <c r="F1297">
        <v>135.98099999999999</v>
      </c>
      <c r="G1297">
        <v>-9999</v>
      </c>
      <c r="H1297">
        <v>-999</v>
      </c>
      <c r="I1297">
        <v>-999</v>
      </c>
      <c r="J1297">
        <v>0.124</v>
      </c>
      <c r="K1297">
        <v>-999</v>
      </c>
      <c r="L1297">
        <v>11506</v>
      </c>
      <c r="M1297">
        <v>11708</v>
      </c>
    </row>
    <row r="1298" spans="1:13" x14ac:dyDescent="0.25">
      <c r="A1298">
        <v>1309</v>
      </c>
      <c r="B1298">
        <v>33.78</v>
      </c>
      <c r="C1298">
        <v>135.98699999999999</v>
      </c>
      <c r="D1298">
        <v>18.896999999999998</v>
      </c>
      <c r="E1298">
        <v>33.78</v>
      </c>
      <c r="F1298">
        <v>135.98699999999999</v>
      </c>
      <c r="G1298">
        <v>-9999</v>
      </c>
      <c r="H1298">
        <v>-999</v>
      </c>
      <c r="I1298">
        <v>-999</v>
      </c>
      <c r="J1298">
        <v>2.5000000000000001E-2</v>
      </c>
      <c r="K1298">
        <v>-999</v>
      </c>
      <c r="L1298">
        <v>11511</v>
      </c>
      <c r="M1298">
        <v>11679</v>
      </c>
    </row>
    <row r="1299" spans="1:13" x14ac:dyDescent="0.25">
      <c r="A1299">
        <v>1310</v>
      </c>
      <c r="B1299">
        <v>33.74</v>
      </c>
      <c r="C1299">
        <v>135.97999999999999</v>
      </c>
      <c r="D1299">
        <v>45.316000000000003</v>
      </c>
      <c r="E1299">
        <v>33.738999999999997</v>
      </c>
      <c r="F1299">
        <v>135.98099999999999</v>
      </c>
      <c r="G1299">
        <v>-9999</v>
      </c>
      <c r="H1299">
        <v>-999</v>
      </c>
      <c r="I1299">
        <v>-999</v>
      </c>
      <c r="J1299">
        <v>0.124</v>
      </c>
      <c r="K1299">
        <v>-999</v>
      </c>
      <c r="L1299">
        <v>11506</v>
      </c>
      <c r="M1299">
        <v>11708</v>
      </c>
    </row>
    <row r="1300" spans="1:13" x14ac:dyDescent="0.25">
      <c r="A1300">
        <v>1311</v>
      </c>
      <c r="B1300">
        <v>34.207999999999998</v>
      </c>
      <c r="C1300">
        <v>135.767</v>
      </c>
      <c r="D1300">
        <v>147.33600000000001</v>
      </c>
      <c r="E1300">
        <v>34.207000000000001</v>
      </c>
      <c r="F1300">
        <v>135.768</v>
      </c>
      <c r="G1300">
        <v>141.6</v>
      </c>
      <c r="H1300">
        <v>5.7359999999999998</v>
      </c>
      <c r="I1300">
        <v>4.1000000000000002E-2</v>
      </c>
      <c r="J1300">
        <v>9.1999999999999998E-2</v>
      </c>
      <c r="K1300">
        <v>5.8999999999999997E-2</v>
      </c>
      <c r="L1300">
        <v>11353</v>
      </c>
      <c r="M1300">
        <v>11371</v>
      </c>
    </row>
    <row r="1301" spans="1:13" x14ac:dyDescent="0.25">
      <c r="A1301">
        <v>1312</v>
      </c>
      <c r="B1301">
        <v>34.177999999999997</v>
      </c>
      <c r="C1301">
        <v>135.74199999999999</v>
      </c>
      <c r="D1301">
        <v>202.94900000000001</v>
      </c>
      <c r="E1301">
        <v>34.177999999999997</v>
      </c>
      <c r="F1301">
        <v>135.74199999999999</v>
      </c>
      <c r="G1301">
        <v>203.7</v>
      </c>
      <c r="H1301">
        <v>-0.751</v>
      </c>
      <c r="I1301">
        <v>-4.0000000000000001E-3</v>
      </c>
      <c r="J1301">
        <v>6.2E-2</v>
      </c>
      <c r="K1301">
        <v>1.4999999999999999E-2</v>
      </c>
      <c r="L1301">
        <v>11335</v>
      </c>
      <c r="M1301">
        <v>11392</v>
      </c>
    </row>
    <row r="1302" spans="1:13" x14ac:dyDescent="0.25">
      <c r="A1302">
        <v>1313</v>
      </c>
      <c r="B1302">
        <v>34.213000000000001</v>
      </c>
      <c r="C1302">
        <v>135.83500000000001</v>
      </c>
      <c r="D1302">
        <v>108.812</v>
      </c>
      <c r="E1302">
        <v>34.213000000000001</v>
      </c>
      <c r="F1302">
        <v>135.83500000000001</v>
      </c>
      <c r="G1302">
        <v>120.8</v>
      </c>
      <c r="H1302">
        <v>-11.988</v>
      </c>
      <c r="I1302">
        <v>-9.9000000000000005E-2</v>
      </c>
      <c r="J1302">
        <v>4.3999999999999997E-2</v>
      </c>
      <c r="K1302">
        <v>9.0999999999999998E-2</v>
      </c>
      <c r="L1302">
        <v>11402</v>
      </c>
      <c r="M1302">
        <v>11367</v>
      </c>
    </row>
    <row r="1303" spans="1:13" x14ac:dyDescent="0.25">
      <c r="A1303">
        <v>1314</v>
      </c>
      <c r="B1303">
        <v>34.167000000000002</v>
      </c>
      <c r="C1303">
        <v>135.75800000000001</v>
      </c>
      <c r="D1303">
        <v>213.178</v>
      </c>
      <c r="E1303">
        <v>34.167000000000002</v>
      </c>
      <c r="F1303">
        <v>135.75800000000001</v>
      </c>
      <c r="G1303">
        <v>214.2</v>
      </c>
      <c r="H1303">
        <v>-1.022</v>
      </c>
      <c r="I1303">
        <v>-5.0000000000000001E-3</v>
      </c>
      <c r="J1303">
        <v>5.1999999999999998E-2</v>
      </c>
      <c r="K1303">
        <v>1.4E-2</v>
      </c>
      <c r="L1303">
        <v>11346</v>
      </c>
      <c r="M1303">
        <v>11400</v>
      </c>
    </row>
    <row r="1304" spans="1:13" x14ac:dyDescent="0.25">
      <c r="A1304">
        <v>1315</v>
      </c>
      <c r="B1304">
        <v>34.143999999999998</v>
      </c>
      <c r="C1304">
        <v>135.74199999999999</v>
      </c>
      <c r="D1304">
        <v>153.929</v>
      </c>
      <c r="E1304">
        <v>34.158000000000001</v>
      </c>
      <c r="F1304">
        <v>135.74199999999999</v>
      </c>
      <c r="G1304">
        <v>132.33000000000001</v>
      </c>
      <c r="H1304">
        <v>21.599</v>
      </c>
      <c r="I1304">
        <v>0.16300000000000001</v>
      </c>
      <c r="J1304">
        <v>1.581</v>
      </c>
      <c r="K1304">
        <v>0.48</v>
      </c>
      <c r="L1304">
        <v>11335</v>
      </c>
      <c r="M1304">
        <v>11417</v>
      </c>
    </row>
    <row r="1305" spans="1:13" x14ac:dyDescent="0.25">
      <c r="A1305">
        <v>1316</v>
      </c>
      <c r="B1305">
        <v>34.133000000000003</v>
      </c>
      <c r="C1305">
        <v>135.697</v>
      </c>
      <c r="D1305">
        <v>101.532</v>
      </c>
      <c r="E1305">
        <v>34.133000000000003</v>
      </c>
      <c r="F1305">
        <v>135.696</v>
      </c>
      <c r="G1305">
        <v>103.6</v>
      </c>
      <c r="H1305">
        <v>-2.0680000000000001</v>
      </c>
      <c r="I1305">
        <v>-0.02</v>
      </c>
      <c r="J1305">
        <v>6.3E-2</v>
      </c>
      <c r="K1305">
        <v>2.8000000000000001E-2</v>
      </c>
      <c r="L1305">
        <v>11302</v>
      </c>
      <c r="M1305">
        <v>11425</v>
      </c>
    </row>
    <row r="1306" spans="1:13" x14ac:dyDescent="0.25">
      <c r="A1306">
        <v>1317</v>
      </c>
      <c r="B1306">
        <v>34.347000000000001</v>
      </c>
      <c r="C1306">
        <v>135.69200000000001</v>
      </c>
      <c r="D1306">
        <v>628.92700000000002</v>
      </c>
      <c r="E1306">
        <v>34.347000000000001</v>
      </c>
      <c r="F1306">
        <v>135.69200000000001</v>
      </c>
      <c r="G1306">
        <v>634.4</v>
      </c>
      <c r="H1306">
        <v>-5.4729999999999999</v>
      </c>
      <c r="I1306">
        <v>-8.9999999999999993E-3</v>
      </c>
      <c r="J1306">
        <v>6.2E-2</v>
      </c>
      <c r="K1306">
        <v>1.9E-2</v>
      </c>
      <c r="L1306">
        <v>11299</v>
      </c>
      <c r="M1306">
        <v>11271</v>
      </c>
    </row>
    <row r="1307" spans="1:13" x14ac:dyDescent="0.25">
      <c r="A1307">
        <v>1318</v>
      </c>
      <c r="B1307">
        <v>34.326000000000001</v>
      </c>
      <c r="C1307">
        <v>135.65799999999999</v>
      </c>
      <c r="D1307">
        <v>845.91499999999996</v>
      </c>
      <c r="E1307">
        <v>34.326000000000001</v>
      </c>
      <c r="F1307">
        <v>135.65799999999999</v>
      </c>
      <c r="G1307">
        <v>802.8</v>
      </c>
      <c r="H1307">
        <v>43.115000000000002</v>
      </c>
      <c r="I1307">
        <v>5.3999999999999999E-2</v>
      </c>
      <c r="J1307">
        <v>4.8000000000000001E-2</v>
      </c>
      <c r="K1307">
        <v>6.3E-2</v>
      </c>
      <c r="L1307">
        <v>11274</v>
      </c>
      <c r="M1307">
        <v>11286</v>
      </c>
    </row>
    <row r="1308" spans="1:13" x14ac:dyDescent="0.25">
      <c r="A1308">
        <v>1320</v>
      </c>
      <c r="B1308">
        <v>34.314999999999998</v>
      </c>
      <c r="C1308">
        <v>135.61500000000001</v>
      </c>
      <c r="D1308">
        <v>875.96100000000001</v>
      </c>
      <c r="E1308">
        <v>34.314999999999998</v>
      </c>
      <c r="F1308">
        <v>135.614</v>
      </c>
      <c r="G1308">
        <v>835.2</v>
      </c>
      <c r="H1308">
        <v>40.76</v>
      </c>
      <c r="I1308">
        <v>4.9000000000000002E-2</v>
      </c>
      <c r="J1308">
        <v>7.0999999999999994E-2</v>
      </c>
      <c r="K1308">
        <v>6.3E-2</v>
      </c>
      <c r="L1308">
        <v>11243</v>
      </c>
      <c r="M1308">
        <v>11294</v>
      </c>
    </row>
    <row r="1309" spans="1:13" x14ac:dyDescent="0.25">
      <c r="A1309">
        <v>1321</v>
      </c>
      <c r="B1309">
        <v>34.298999999999999</v>
      </c>
      <c r="C1309">
        <v>135.57300000000001</v>
      </c>
      <c r="D1309">
        <v>933.125</v>
      </c>
      <c r="E1309">
        <v>34.298999999999999</v>
      </c>
      <c r="F1309">
        <v>135.57300000000001</v>
      </c>
      <c r="G1309">
        <v>896.8</v>
      </c>
      <c r="H1309">
        <v>36.325000000000003</v>
      </c>
      <c r="I1309">
        <v>4.1000000000000002E-2</v>
      </c>
      <c r="J1309">
        <v>3.5000000000000003E-2</v>
      </c>
      <c r="K1309">
        <v>4.7E-2</v>
      </c>
      <c r="L1309">
        <v>11213</v>
      </c>
      <c r="M1309">
        <v>11305</v>
      </c>
    </row>
    <row r="1310" spans="1:13" x14ac:dyDescent="0.25">
      <c r="A1310">
        <v>1322</v>
      </c>
      <c r="B1310">
        <v>34.293999999999997</v>
      </c>
      <c r="C1310">
        <v>135.559</v>
      </c>
      <c r="D1310">
        <v>935.96699999999998</v>
      </c>
      <c r="E1310">
        <v>34.292999999999999</v>
      </c>
      <c r="F1310">
        <v>135.559</v>
      </c>
      <c r="G1310">
        <v>900.1</v>
      </c>
      <c r="H1310">
        <v>35.866999999999997</v>
      </c>
      <c r="I1310">
        <v>0.04</v>
      </c>
      <c r="J1310">
        <v>8.3000000000000004E-2</v>
      </c>
      <c r="K1310">
        <v>5.7000000000000002E-2</v>
      </c>
      <c r="L1310">
        <v>11203</v>
      </c>
      <c r="M1310">
        <v>11309</v>
      </c>
    </row>
    <row r="1311" spans="1:13" x14ac:dyDescent="0.25">
      <c r="A1311">
        <v>1323</v>
      </c>
      <c r="B1311">
        <v>34.293999999999997</v>
      </c>
      <c r="C1311">
        <v>135.523</v>
      </c>
      <c r="D1311">
        <v>1086.2070000000001</v>
      </c>
      <c r="E1311">
        <v>34.293999999999997</v>
      </c>
      <c r="F1311">
        <v>135.523</v>
      </c>
      <c r="G1311">
        <v>1048.9000000000001</v>
      </c>
      <c r="H1311">
        <v>37.307000000000002</v>
      </c>
      <c r="I1311">
        <v>3.5999999999999997E-2</v>
      </c>
      <c r="J1311">
        <v>2.9000000000000001E-2</v>
      </c>
      <c r="K1311">
        <v>4.1000000000000002E-2</v>
      </c>
      <c r="L1311">
        <v>11177</v>
      </c>
      <c r="M1311">
        <v>11309</v>
      </c>
    </row>
    <row r="1312" spans="1:13" x14ac:dyDescent="0.25">
      <c r="A1312">
        <v>1324</v>
      </c>
      <c r="B1312">
        <v>34.268999999999998</v>
      </c>
      <c r="C1312">
        <v>135.441</v>
      </c>
      <c r="D1312">
        <v>1169.6089999999999</v>
      </c>
      <c r="E1312">
        <v>34.268000000000001</v>
      </c>
      <c r="F1312">
        <v>135.441</v>
      </c>
      <c r="G1312">
        <v>1136.2</v>
      </c>
      <c r="H1312">
        <v>33.408999999999999</v>
      </c>
      <c r="I1312">
        <v>2.9000000000000001E-2</v>
      </c>
      <c r="J1312">
        <v>8.3000000000000004E-2</v>
      </c>
      <c r="K1312">
        <v>4.5999999999999999E-2</v>
      </c>
      <c r="L1312">
        <v>11118</v>
      </c>
      <c r="M1312">
        <v>11327</v>
      </c>
    </row>
    <row r="1313" spans="1:13" x14ac:dyDescent="0.25">
      <c r="A1313">
        <v>1325</v>
      </c>
      <c r="B1313">
        <v>34.265000000000001</v>
      </c>
      <c r="C1313">
        <v>135.422</v>
      </c>
      <c r="D1313">
        <v>1189.192</v>
      </c>
      <c r="E1313">
        <v>34.262999999999998</v>
      </c>
      <c r="F1313">
        <v>135.42099999999999</v>
      </c>
      <c r="G1313">
        <v>1156.2</v>
      </c>
      <c r="H1313">
        <v>32.991999999999997</v>
      </c>
      <c r="I1313">
        <v>2.9000000000000001E-2</v>
      </c>
      <c r="J1313">
        <v>0.182</v>
      </c>
      <c r="K1313">
        <v>6.5000000000000002E-2</v>
      </c>
      <c r="L1313">
        <v>11104</v>
      </c>
      <c r="M1313">
        <v>11330</v>
      </c>
    </row>
    <row r="1314" spans="1:13" x14ac:dyDescent="0.25">
      <c r="A1314">
        <v>1326</v>
      </c>
      <c r="B1314">
        <v>34.247999999999998</v>
      </c>
      <c r="C1314">
        <v>135.37200000000001</v>
      </c>
      <c r="D1314">
        <v>1224.1590000000001</v>
      </c>
      <c r="E1314">
        <v>34.247</v>
      </c>
      <c r="F1314">
        <v>135.37100000000001</v>
      </c>
      <c r="G1314">
        <v>1216.3</v>
      </c>
      <c r="H1314">
        <v>7.859</v>
      </c>
      <c r="I1314">
        <v>6.0000000000000001E-3</v>
      </c>
      <c r="J1314">
        <v>0.112</v>
      </c>
      <c r="K1314">
        <v>2.9000000000000001E-2</v>
      </c>
      <c r="L1314">
        <v>11068</v>
      </c>
      <c r="M1314">
        <v>11342</v>
      </c>
    </row>
    <row r="1315" spans="1:13" x14ac:dyDescent="0.25">
      <c r="A1315">
        <v>1327</v>
      </c>
      <c r="B1315">
        <v>34.250999999999998</v>
      </c>
      <c r="C1315">
        <v>135.31299999999999</v>
      </c>
      <c r="D1315">
        <v>1571.2</v>
      </c>
      <c r="E1315">
        <v>34.25</v>
      </c>
      <c r="F1315">
        <v>135.31299999999999</v>
      </c>
      <c r="G1315">
        <v>1558</v>
      </c>
      <c r="H1315">
        <v>13.2</v>
      </c>
      <c r="I1315">
        <v>8.0000000000000002E-3</v>
      </c>
      <c r="J1315">
        <v>7.9000000000000001E-2</v>
      </c>
      <c r="K1315">
        <v>2.4E-2</v>
      </c>
      <c r="L1315">
        <v>11026</v>
      </c>
      <c r="M1315">
        <v>11340</v>
      </c>
    </row>
    <row r="1316" spans="1:13" x14ac:dyDescent="0.25">
      <c r="A1316">
        <v>1328</v>
      </c>
      <c r="B1316">
        <v>34.250999999999998</v>
      </c>
      <c r="C1316">
        <v>135.31200000000001</v>
      </c>
      <c r="D1316">
        <v>1571.2360000000001</v>
      </c>
      <c r="E1316">
        <v>34.250999999999998</v>
      </c>
      <c r="F1316">
        <v>135.31100000000001</v>
      </c>
      <c r="G1316">
        <v>1558</v>
      </c>
      <c r="H1316">
        <v>13.236000000000001</v>
      </c>
      <c r="I1316">
        <v>8.0000000000000002E-3</v>
      </c>
      <c r="J1316">
        <v>8.1000000000000003E-2</v>
      </c>
      <c r="K1316">
        <v>2.5000000000000001E-2</v>
      </c>
      <c r="L1316">
        <v>11025</v>
      </c>
      <c r="M1316">
        <v>11340</v>
      </c>
    </row>
    <row r="1317" spans="1:13" x14ac:dyDescent="0.25">
      <c r="A1317">
        <v>1329</v>
      </c>
      <c r="B1317">
        <v>34.252000000000002</v>
      </c>
      <c r="C1317">
        <v>135.31</v>
      </c>
      <c r="D1317">
        <v>1571.354</v>
      </c>
      <c r="E1317">
        <v>34.250999999999998</v>
      </c>
      <c r="F1317">
        <v>135.31</v>
      </c>
      <c r="G1317">
        <v>1558</v>
      </c>
      <c r="H1317">
        <v>13.353999999999999</v>
      </c>
      <c r="I1317">
        <v>8.9999999999999993E-3</v>
      </c>
      <c r="J1317">
        <v>0.126</v>
      </c>
      <c r="K1317">
        <v>3.4000000000000002E-2</v>
      </c>
      <c r="L1317">
        <v>11024</v>
      </c>
      <c r="M1317">
        <v>11339</v>
      </c>
    </row>
    <row r="1318" spans="1:13" x14ac:dyDescent="0.25">
      <c r="A1318">
        <v>1330</v>
      </c>
      <c r="B1318">
        <v>34.249000000000002</v>
      </c>
      <c r="C1318">
        <v>135.25899999999999</v>
      </c>
      <c r="D1318">
        <v>1574.1679999999999</v>
      </c>
      <c r="E1318">
        <v>34.249000000000002</v>
      </c>
      <c r="F1318">
        <v>135.261</v>
      </c>
      <c r="G1318">
        <v>1583.9</v>
      </c>
      <c r="H1318">
        <v>-9.7319999999999993</v>
      </c>
      <c r="I1318">
        <v>-6.0000000000000001E-3</v>
      </c>
      <c r="J1318">
        <v>0.183</v>
      </c>
      <c r="K1318">
        <v>4.1000000000000002E-2</v>
      </c>
      <c r="L1318">
        <v>10987</v>
      </c>
      <c r="M1318">
        <v>11341</v>
      </c>
    </row>
    <row r="1319" spans="1:13" x14ac:dyDescent="0.25">
      <c r="A1319">
        <v>1331</v>
      </c>
      <c r="B1319">
        <v>34.250999999999998</v>
      </c>
      <c r="C1319">
        <v>135.251</v>
      </c>
      <c r="D1319">
        <v>1595.7080000000001</v>
      </c>
      <c r="E1319">
        <v>34.250999999999998</v>
      </c>
      <c r="F1319">
        <v>135.25</v>
      </c>
      <c r="G1319">
        <v>1599</v>
      </c>
      <c r="H1319">
        <v>-3.2919999999999998</v>
      </c>
      <c r="I1319">
        <v>-2E-3</v>
      </c>
      <c r="J1319">
        <v>7.2999999999999995E-2</v>
      </c>
      <c r="K1319">
        <v>1.6E-2</v>
      </c>
      <c r="L1319">
        <v>10981</v>
      </c>
      <c r="M1319">
        <v>11340</v>
      </c>
    </row>
    <row r="1320" spans="1:13" x14ac:dyDescent="0.25">
      <c r="A1320">
        <v>1332</v>
      </c>
      <c r="B1320">
        <v>34.247999999999998</v>
      </c>
      <c r="C1320">
        <v>135.227</v>
      </c>
      <c r="D1320">
        <v>1597.2380000000001</v>
      </c>
      <c r="E1320">
        <v>34.247999999999998</v>
      </c>
      <c r="F1320">
        <v>135.227</v>
      </c>
      <c r="G1320">
        <v>1614.2</v>
      </c>
      <c r="H1320">
        <v>-16.962</v>
      </c>
      <c r="I1320">
        <v>-1.0999999999999999E-2</v>
      </c>
      <c r="J1320">
        <v>1.0999999999999999E-2</v>
      </c>
      <c r="K1320">
        <v>0.01</v>
      </c>
      <c r="L1320">
        <v>10964</v>
      </c>
      <c r="M1320">
        <v>11342</v>
      </c>
    </row>
    <row r="1321" spans="1:13" x14ac:dyDescent="0.25">
      <c r="A1321">
        <v>1333</v>
      </c>
      <c r="B1321">
        <v>34.256</v>
      </c>
      <c r="C1321">
        <v>135.203</v>
      </c>
      <c r="D1321">
        <v>1627.8420000000001</v>
      </c>
      <c r="E1321">
        <v>34.258000000000003</v>
      </c>
      <c r="F1321">
        <v>135.20400000000001</v>
      </c>
      <c r="G1321">
        <v>1630.2</v>
      </c>
      <c r="H1321">
        <v>-2.3580000000000001</v>
      </c>
      <c r="I1321">
        <v>-1E-3</v>
      </c>
      <c r="J1321">
        <v>0.2</v>
      </c>
      <c r="K1321">
        <v>4.1000000000000002E-2</v>
      </c>
      <c r="L1321">
        <v>10947</v>
      </c>
      <c r="M1321">
        <v>11336</v>
      </c>
    </row>
    <row r="1322" spans="1:13" x14ac:dyDescent="0.25">
      <c r="A1322">
        <v>1334</v>
      </c>
      <c r="B1322">
        <v>34.228000000000002</v>
      </c>
      <c r="C1322">
        <v>135.155</v>
      </c>
      <c r="D1322">
        <v>1632.308</v>
      </c>
      <c r="E1322">
        <v>34.228000000000002</v>
      </c>
      <c r="F1322">
        <v>135.15700000000001</v>
      </c>
      <c r="G1322">
        <v>1635</v>
      </c>
      <c r="H1322">
        <v>-2.6920000000000002</v>
      </c>
      <c r="I1322">
        <v>-2E-3</v>
      </c>
      <c r="J1322">
        <v>0.20300000000000001</v>
      </c>
      <c r="K1322">
        <v>4.2000000000000003E-2</v>
      </c>
      <c r="L1322">
        <v>10912</v>
      </c>
      <c r="M1322">
        <v>11356</v>
      </c>
    </row>
    <row r="1323" spans="1:13" x14ac:dyDescent="0.25">
      <c r="A1323">
        <v>1335</v>
      </c>
      <c r="B1323">
        <v>34.162999999999997</v>
      </c>
      <c r="C1323">
        <v>135.27799999999999</v>
      </c>
      <c r="D1323">
        <v>224.392</v>
      </c>
      <c r="E1323">
        <v>34.162999999999997</v>
      </c>
      <c r="F1323">
        <v>135.279</v>
      </c>
      <c r="G1323">
        <v>218.9</v>
      </c>
      <c r="H1323">
        <v>5.492</v>
      </c>
      <c r="I1323">
        <v>2.5000000000000001E-2</v>
      </c>
      <c r="J1323">
        <v>5.2999999999999999E-2</v>
      </c>
      <c r="K1323">
        <v>3.5999999999999997E-2</v>
      </c>
      <c r="L1323">
        <v>11001</v>
      </c>
      <c r="M1323">
        <v>11403</v>
      </c>
    </row>
    <row r="1324" spans="1:13" x14ac:dyDescent="0.25">
      <c r="A1324">
        <v>1336</v>
      </c>
      <c r="B1324">
        <v>34.206000000000003</v>
      </c>
      <c r="C1324">
        <v>135.31299999999999</v>
      </c>
      <c r="D1324">
        <v>260.50799999999998</v>
      </c>
      <c r="E1324">
        <v>34.207000000000001</v>
      </c>
      <c r="F1324">
        <v>135.31299999999999</v>
      </c>
      <c r="G1324">
        <v>256.7</v>
      </c>
      <c r="H1324">
        <v>3.8079999999999998</v>
      </c>
      <c r="I1324">
        <v>1.4999999999999999E-2</v>
      </c>
      <c r="J1324">
        <v>8.5000000000000006E-2</v>
      </c>
      <c r="K1324">
        <v>3.2000000000000001E-2</v>
      </c>
      <c r="L1324">
        <v>11026</v>
      </c>
      <c r="M1324">
        <v>11372</v>
      </c>
    </row>
    <row r="1325" spans="1:13" x14ac:dyDescent="0.25">
      <c r="A1325">
        <v>1337</v>
      </c>
      <c r="B1325">
        <v>34.219000000000001</v>
      </c>
      <c r="C1325">
        <v>135.327</v>
      </c>
      <c r="D1325">
        <v>260.87799999999999</v>
      </c>
      <c r="E1325">
        <v>34.218000000000004</v>
      </c>
      <c r="F1325">
        <v>135.327</v>
      </c>
      <c r="G1325">
        <v>260</v>
      </c>
      <c r="H1325">
        <v>0.878</v>
      </c>
      <c r="I1325">
        <v>3.0000000000000001E-3</v>
      </c>
      <c r="J1325">
        <v>8.4000000000000005E-2</v>
      </c>
      <c r="K1325">
        <v>0.02</v>
      </c>
      <c r="L1325">
        <v>11036</v>
      </c>
      <c r="M1325">
        <v>11363</v>
      </c>
    </row>
    <row r="1326" spans="1:13" x14ac:dyDescent="0.25">
      <c r="A1326">
        <v>1338</v>
      </c>
      <c r="B1326">
        <v>34.237000000000002</v>
      </c>
      <c r="C1326">
        <v>135.33500000000001</v>
      </c>
      <c r="D1326">
        <v>307.15199999999999</v>
      </c>
      <c r="E1326">
        <v>34.237000000000002</v>
      </c>
      <c r="F1326">
        <v>135.33600000000001</v>
      </c>
      <c r="G1326">
        <v>308</v>
      </c>
      <c r="H1326">
        <v>-0.84799999999999998</v>
      </c>
      <c r="I1326">
        <v>-3.0000000000000001E-3</v>
      </c>
      <c r="J1326">
        <v>5.8000000000000003E-2</v>
      </c>
      <c r="K1326">
        <v>1.4E-2</v>
      </c>
      <c r="L1326">
        <v>11042</v>
      </c>
      <c r="M1326">
        <v>11350</v>
      </c>
    </row>
    <row r="1327" spans="1:13" x14ac:dyDescent="0.25">
      <c r="A1327">
        <v>1339</v>
      </c>
      <c r="B1327">
        <v>0</v>
      </c>
      <c r="C1327">
        <v>0</v>
      </c>
      <c r="D1327">
        <v>0</v>
      </c>
      <c r="E1327">
        <v>34.28</v>
      </c>
      <c r="F1327">
        <v>135.01499999999999</v>
      </c>
      <c r="G1327">
        <v>-9999</v>
      </c>
      <c r="H1327">
        <v>-999</v>
      </c>
      <c r="I1327">
        <v>-999</v>
      </c>
      <c r="J1327">
        <v>-999</v>
      </c>
      <c r="K1327">
        <v>999</v>
      </c>
      <c r="L1327">
        <v>-999</v>
      </c>
      <c r="M1327">
        <v>-999</v>
      </c>
    </row>
    <row r="1328" spans="1:13" x14ac:dyDescent="0.25">
      <c r="A1328">
        <v>1340</v>
      </c>
      <c r="B1328">
        <v>34.287999999999997</v>
      </c>
      <c r="C1328">
        <v>136.00299999999999</v>
      </c>
      <c r="D1328">
        <v>123.669</v>
      </c>
      <c r="E1328">
        <v>34.287999999999997</v>
      </c>
      <c r="F1328">
        <v>136.00299999999999</v>
      </c>
      <c r="G1328">
        <v>123.7</v>
      </c>
      <c r="H1328">
        <v>-3.1E-2</v>
      </c>
      <c r="I1328">
        <v>0</v>
      </c>
      <c r="J1328">
        <v>4.9000000000000002E-2</v>
      </c>
      <c r="K1328">
        <v>0.01</v>
      </c>
      <c r="L1328">
        <v>11523</v>
      </c>
      <c r="M1328">
        <v>11313</v>
      </c>
    </row>
    <row r="1329" spans="1:13" x14ac:dyDescent="0.25">
      <c r="A1329">
        <v>1341</v>
      </c>
      <c r="B1329">
        <v>34.328000000000003</v>
      </c>
      <c r="C1329">
        <v>135.703</v>
      </c>
      <c r="D1329">
        <v>155.262</v>
      </c>
      <c r="E1329">
        <v>34.328000000000003</v>
      </c>
      <c r="F1329">
        <v>135.70099999999999</v>
      </c>
      <c r="G1329">
        <v>134.25</v>
      </c>
      <c r="H1329">
        <v>21.012</v>
      </c>
      <c r="I1329">
        <v>0.157</v>
      </c>
      <c r="J1329">
        <v>0.23200000000000001</v>
      </c>
      <c r="K1329">
        <v>0.20300000000000001</v>
      </c>
      <c r="L1329">
        <v>11307</v>
      </c>
      <c r="M1329">
        <v>11284</v>
      </c>
    </row>
    <row r="1330" spans="1:13" x14ac:dyDescent="0.25">
      <c r="A1330">
        <v>1342</v>
      </c>
      <c r="B1330">
        <v>34.366</v>
      </c>
      <c r="C1330">
        <v>135.94</v>
      </c>
      <c r="D1330">
        <v>268.69</v>
      </c>
      <c r="E1330">
        <v>34.366</v>
      </c>
      <c r="F1330">
        <v>135.93899999999999</v>
      </c>
      <c r="G1330">
        <v>268</v>
      </c>
      <c r="H1330">
        <v>0.69</v>
      </c>
      <c r="I1330">
        <v>3.0000000000000001E-3</v>
      </c>
      <c r="J1330">
        <v>5.5E-2</v>
      </c>
      <c r="K1330">
        <v>1.4E-2</v>
      </c>
      <c r="L1330">
        <v>11477</v>
      </c>
      <c r="M1330">
        <v>11257</v>
      </c>
    </row>
    <row r="1331" spans="1:13" x14ac:dyDescent="0.25">
      <c r="A1331">
        <v>1343</v>
      </c>
      <c r="B1331">
        <v>34.392000000000003</v>
      </c>
      <c r="C1331">
        <v>135.87</v>
      </c>
      <c r="D1331">
        <v>472.43799999999999</v>
      </c>
      <c r="E1331">
        <v>34.393000000000001</v>
      </c>
      <c r="F1331">
        <v>135.87</v>
      </c>
      <c r="G1331">
        <v>463.7</v>
      </c>
      <c r="H1331">
        <v>8.7379999999999995</v>
      </c>
      <c r="I1331">
        <v>1.9E-2</v>
      </c>
      <c r="J1331">
        <v>7.1999999999999995E-2</v>
      </c>
      <c r="K1331">
        <v>3.3000000000000002E-2</v>
      </c>
      <c r="L1331">
        <v>11427</v>
      </c>
      <c r="M1331">
        <v>11238</v>
      </c>
    </row>
    <row r="1332" spans="1:13" x14ac:dyDescent="0.25">
      <c r="A1332">
        <v>1345</v>
      </c>
      <c r="B1332">
        <v>34.308999999999997</v>
      </c>
      <c r="C1332">
        <v>136.02000000000001</v>
      </c>
      <c r="D1332">
        <v>35.179000000000002</v>
      </c>
      <c r="E1332">
        <v>34.308999999999997</v>
      </c>
      <c r="F1332">
        <v>136.02000000000001</v>
      </c>
      <c r="G1332">
        <v>35.700000000000003</v>
      </c>
      <c r="H1332">
        <v>-0.52100000000000002</v>
      </c>
      <c r="I1332">
        <v>-1.4999999999999999E-2</v>
      </c>
      <c r="J1332">
        <v>1.2999999999999999E-2</v>
      </c>
      <c r="K1332">
        <v>1.4999999999999999E-2</v>
      </c>
      <c r="L1332">
        <v>11535</v>
      </c>
      <c r="M1332">
        <v>11298</v>
      </c>
    </row>
    <row r="1333" spans="1:13" x14ac:dyDescent="0.25">
      <c r="A1333">
        <v>1346</v>
      </c>
      <c r="B1333">
        <v>34.401000000000003</v>
      </c>
      <c r="C1333">
        <v>135.965</v>
      </c>
      <c r="D1333">
        <v>123.67</v>
      </c>
      <c r="E1333">
        <v>34.4</v>
      </c>
      <c r="F1333">
        <v>135.965</v>
      </c>
      <c r="G1333">
        <v>123.4</v>
      </c>
      <c r="H1333">
        <v>0.27</v>
      </c>
      <c r="I1333">
        <v>2E-3</v>
      </c>
      <c r="J1333">
        <v>8.5999999999999993E-2</v>
      </c>
      <c r="K1333">
        <v>1.9E-2</v>
      </c>
      <c r="L1333">
        <v>11495</v>
      </c>
      <c r="M1333">
        <v>11232</v>
      </c>
    </row>
    <row r="1334" spans="1:13" x14ac:dyDescent="0.25">
      <c r="A1334">
        <v>1347</v>
      </c>
      <c r="B1334">
        <v>34.597999999999999</v>
      </c>
      <c r="C1334">
        <v>135.76900000000001</v>
      </c>
      <c r="D1334">
        <v>194.22200000000001</v>
      </c>
      <c r="E1334">
        <v>34.597999999999999</v>
      </c>
      <c r="F1334">
        <v>135.76900000000001</v>
      </c>
      <c r="G1334">
        <v>250</v>
      </c>
      <c r="H1334">
        <v>-55.777999999999999</v>
      </c>
      <c r="I1334">
        <v>-0.223</v>
      </c>
      <c r="J1334">
        <v>2.4E-2</v>
      </c>
      <c r="K1334">
        <v>0.22</v>
      </c>
      <c r="L1334">
        <v>11354</v>
      </c>
      <c r="M1334">
        <v>11090</v>
      </c>
    </row>
    <row r="1335" spans="1:13" x14ac:dyDescent="0.25">
      <c r="A1335">
        <v>1348</v>
      </c>
      <c r="B1335">
        <v>34.591999999999999</v>
      </c>
      <c r="C1335">
        <v>135.745</v>
      </c>
      <c r="D1335">
        <v>525.09699999999998</v>
      </c>
      <c r="E1335">
        <v>34.591999999999999</v>
      </c>
      <c r="F1335">
        <v>135.745</v>
      </c>
      <c r="G1335">
        <v>523</v>
      </c>
      <c r="H1335">
        <v>2.097</v>
      </c>
      <c r="I1335">
        <v>4.0000000000000001E-3</v>
      </c>
      <c r="J1335">
        <v>4.2000000000000003E-2</v>
      </c>
      <c r="K1335">
        <v>1.2E-2</v>
      </c>
      <c r="L1335">
        <v>11337</v>
      </c>
      <c r="M1335">
        <v>11094</v>
      </c>
    </row>
    <row r="1336" spans="1:13" x14ac:dyDescent="0.25">
      <c r="A1336">
        <v>1349</v>
      </c>
      <c r="B1336">
        <v>34.598999999999997</v>
      </c>
      <c r="C1336">
        <v>135.709</v>
      </c>
      <c r="D1336">
        <v>651.64099999999996</v>
      </c>
      <c r="E1336">
        <v>34.598999999999997</v>
      </c>
      <c r="F1336">
        <v>135.71</v>
      </c>
      <c r="G1336">
        <v>655</v>
      </c>
      <c r="H1336">
        <v>-3.359</v>
      </c>
      <c r="I1336">
        <v>-5.0000000000000001E-3</v>
      </c>
      <c r="J1336">
        <v>9.6000000000000002E-2</v>
      </c>
      <c r="K1336">
        <v>2.3E-2</v>
      </c>
      <c r="L1336">
        <v>11311</v>
      </c>
      <c r="M1336">
        <v>11089</v>
      </c>
    </row>
    <row r="1337" spans="1:13" x14ac:dyDescent="0.25">
      <c r="A1337">
        <v>1350</v>
      </c>
      <c r="B1337">
        <v>34.585000000000001</v>
      </c>
      <c r="C1337">
        <v>135.684</v>
      </c>
      <c r="D1337">
        <v>711.82600000000002</v>
      </c>
      <c r="E1337">
        <v>34.585999999999999</v>
      </c>
      <c r="F1337">
        <v>135.684</v>
      </c>
      <c r="G1337">
        <v>743</v>
      </c>
      <c r="H1337">
        <v>-31.173999999999999</v>
      </c>
      <c r="I1337">
        <v>-4.2000000000000003E-2</v>
      </c>
      <c r="J1337">
        <v>6.5000000000000002E-2</v>
      </c>
      <c r="K1337">
        <v>4.5999999999999999E-2</v>
      </c>
      <c r="L1337">
        <v>11293</v>
      </c>
      <c r="M1337">
        <v>11099</v>
      </c>
    </row>
    <row r="1338" spans="1:13" x14ac:dyDescent="0.25">
      <c r="A1338">
        <v>1351</v>
      </c>
      <c r="B1338">
        <v>34.57</v>
      </c>
      <c r="C1338">
        <v>135.63499999999999</v>
      </c>
      <c r="D1338">
        <v>723.16700000000003</v>
      </c>
      <c r="E1338">
        <v>34.570999999999998</v>
      </c>
      <c r="F1338">
        <v>135.636</v>
      </c>
      <c r="G1338">
        <v>753</v>
      </c>
      <c r="H1338">
        <v>-29.832999999999998</v>
      </c>
      <c r="I1338">
        <v>-0.04</v>
      </c>
      <c r="J1338">
        <v>0.11</v>
      </c>
      <c r="K1338">
        <v>5.2999999999999999E-2</v>
      </c>
      <c r="L1338">
        <v>11258</v>
      </c>
      <c r="M1338">
        <v>11110</v>
      </c>
    </row>
    <row r="1339" spans="1:13" x14ac:dyDescent="0.25">
      <c r="A1339">
        <v>1352</v>
      </c>
      <c r="B1339">
        <v>34.582999999999998</v>
      </c>
      <c r="C1339">
        <v>135.61699999999999</v>
      </c>
      <c r="D1339">
        <v>950.56799999999998</v>
      </c>
      <c r="E1339">
        <v>34.582000000000001</v>
      </c>
      <c r="F1339">
        <v>135.61699999999999</v>
      </c>
      <c r="G1339">
        <v>962</v>
      </c>
      <c r="H1339">
        <v>-11.432</v>
      </c>
      <c r="I1339">
        <v>-1.2E-2</v>
      </c>
      <c r="J1339">
        <v>7.6999999999999999E-2</v>
      </c>
      <c r="K1339">
        <v>2.4E-2</v>
      </c>
      <c r="L1339">
        <v>11245</v>
      </c>
      <c r="M1339">
        <v>11101</v>
      </c>
    </row>
    <row r="1340" spans="1:13" x14ac:dyDescent="0.25">
      <c r="A1340">
        <v>1353</v>
      </c>
      <c r="B1340">
        <v>34.590000000000003</v>
      </c>
      <c r="C1340">
        <v>135.49799999999999</v>
      </c>
      <c r="D1340">
        <v>1060.2149999999999</v>
      </c>
      <c r="E1340">
        <v>34.590000000000003</v>
      </c>
      <c r="F1340">
        <v>135.49700000000001</v>
      </c>
      <c r="G1340">
        <v>1065.5999999999999</v>
      </c>
      <c r="H1340">
        <v>-5.3849999999999998</v>
      </c>
      <c r="I1340">
        <v>-5.0000000000000001E-3</v>
      </c>
      <c r="J1340">
        <v>9.7000000000000003E-2</v>
      </c>
      <c r="K1340">
        <v>2.3E-2</v>
      </c>
      <c r="L1340">
        <v>11159</v>
      </c>
      <c r="M1340">
        <v>11096</v>
      </c>
    </row>
    <row r="1341" spans="1:13" x14ac:dyDescent="0.25">
      <c r="A1341">
        <v>1354</v>
      </c>
      <c r="B1341">
        <v>34.606000000000002</v>
      </c>
      <c r="C1341">
        <v>135.452</v>
      </c>
      <c r="D1341">
        <v>1065.3</v>
      </c>
      <c r="E1341">
        <v>34.606000000000002</v>
      </c>
      <c r="F1341">
        <v>135.452</v>
      </c>
      <c r="G1341">
        <v>1070</v>
      </c>
      <c r="H1341">
        <v>-4.7</v>
      </c>
      <c r="I1341">
        <v>-4.0000000000000001E-3</v>
      </c>
      <c r="J1341">
        <v>2.9000000000000001E-2</v>
      </c>
      <c r="K1341">
        <v>8.9999999999999993E-3</v>
      </c>
      <c r="L1341">
        <v>11126</v>
      </c>
      <c r="M1341">
        <v>11084</v>
      </c>
    </row>
    <row r="1342" spans="1:13" x14ac:dyDescent="0.25">
      <c r="A1342">
        <v>1355</v>
      </c>
      <c r="B1342">
        <v>34.625999999999998</v>
      </c>
      <c r="C1342">
        <v>135.791</v>
      </c>
      <c r="D1342">
        <v>104.807</v>
      </c>
      <c r="E1342">
        <v>34.625</v>
      </c>
      <c r="F1342">
        <v>135.791</v>
      </c>
      <c r="G1342">
        <v>105</v>
      </c>
      <c r="H1342">
        <v>-0.193</v>
      </c>
      <c r="I1342">
        <v>-2E-3</v>
      </c>
      <c r="J1342">
        <v>7.6999999999999999E-2</v>
      </c>
      <c r="K1342">
        <v>1.7000000000000001E-2</v>
      </c>
      <c r="L1342">
        <v>11370</v>
      </c>
      <c r="M1342">
        <v>11070</v>
      </c>
    </row>
    <row r="1343" spans="1:13" x14ac:dyDescent="0.25">
      <c r="A1343">
        <v>1356</v>
      </c>
      <c r="B1343">
        <v>34.584000000000003</v>
      </c>
      <c r="C1343">
        <v>135.751</v>
      </c>
      <c r="D1343">
        <v>161.876</v>
      </c>
      <c r="E1343">
        <v>34.584000000000003</v>
      </c>
      <c r="F1343">
        <v>135.751</v>
      </c>
      <c r="G1343">
        <v>163</v>
      </c>
      <c r="H1343">
        <v>-1.1240000000000001</v>
      </c>
      <c r="I1343">
        <v>-7.0000000000000001E-3</v>
      </c>
      <c r="J1343">
        <v>2.8000000000000001E-2</v>
      </c>
      <c r="K1343">
        <v>1.0999999999999999E-2</v>
      </c>
      <c r="L1343">
        <v>11341</v>
      </c>
      <c r="M1343">
        <v>11100</v>
      </c>
    </row>
    <row r="1344" spans="1:13" x14ac:dyDescent="0.25">
      <c r="A1344">
        <v>1357</v>
      </c>
      <c r="B1344">
        <v>34.600999999999999</v>
      </c>
      <c r="C1344">
        <v>135.71700000000001</v>
      </c>
      <c r="D1344">
        <v>53.26</v>
      </c>
      <c r="E1344">
        <v>34.600999999999999</v>
      </c>
      <c r="F1344">
        <v>135.71899999999999</v>
      </c>
      <c r="G1344">
        <v>52.9</v>
      </c>
      <c r="H1344">
        <v>0.36</v>
      </c>
      <c r="I1344">
        <v>7.0000000000000001E-3</v>
      </c>
      <c r="J1344">
        <v>0.154</v>
      </c>
      <c r="K1344">
        <v>4.9000000000000002E-2</v>
      </c>
      <c r="L1344">
        <v>11317</v>
      </c>
      <c r="M1344">
        <v>11088</v>
      </c>
    </row>
    <row r="1345" spans="1:13" x14ac:dyDescent="0.25">
      <c r="A1345">
        <v>1358</v>
      </c>
      <c r="B1345">
        <v>34.590000000000003</v>
      </c>
      <c r="C1345">
        <v>135.709</v>
      </c>
      <c r="D1345">
        <v>45.750999999999998</v>
      </c>
      <c r="E1345">
        <v>34.590000000000003</v>
      </c>
      <c r="F1345">
        <v>135.709</v>
      </c>
      <c r="G1345">
        <v>45.5</v>
      </c>
      <c r="H1345">
        <v>0.251</v>
      </c>
      <c r="I1345">
        <v>6.0000000000000001E-3</v>
      </c>
      <c r="J1345">
        <v>4.5999999999999999E-2</v>
      </c>
      <c r="K1345">
        <v>1.9E-2</v>
      </c>
      <c r="L1345">
        <v>11311</v>
      </c>
      <c r="M1345">
        <v>11096</v>
      </c>
    </row>
    <row r="1346" spans="1:13" x14ac:dyDescent="0.25">
      <c r="A1346">
        <v>1359</v>
      </c>
      <c r="B1346">
        <v>34.591999999999999</v>
      </c>
      <c r="C1346">
        <v>135.57300000000001</v>
      </c>
      <c r="D1346">
        <v>45.375</v>
      </c>
      <c r="E1346">
        <v>34.57</v>
      </c>
      <c r="F1346">
        <v>135.62100000000001</v>
      </c>
      <c r="G1346">
        <v>45.5</v>
      </c>
      <c r="H1346">
        <v>-0.125</v>
      </c>
      <c r="I1346">
        <v>-3.0000000000000001E-3</v>
      </c>
      <c r="J1346">
        <v>5.0609999999999999</v>
      </c>
      <c r="K1346">
        <v>1.5029999999999999</v>
      </c>
      <c r="L1346">
        <v>11213</v>
      </c>
      <c r="M1346">
        <v>11094</v>
      </c>
    </row>
    <row r="1347" spans="1:13" x14ac:dyDescent="0.25">
      <c r="A1347">
        <v>1360</v>
      </c>
      <c r="B1347">
        <v>34.594999999999999</v>
      </c>
      <c r="C1347">
        <v>135.49</v>
      </c>
      <c r="D1347">
        <v>1060.681</v>
      </c>
      <c r="E1347">
        <v>34.594999999999999</v>
      </c>
      <c r="F1347">
        <v>135.489</v>
      </c>
      <c r="G1347">
        <v>1066</v>
      </c>
      <c r="H1347">
        <v>-5.319</v>
      </c>
      <c r="I1347">
        <v>-5.0000000000000001E-3</v>
      </c>
      <c r="J1347">
        <v>5.5E-2</v>
      </c>
      <c r="K1347">
        <v>1.4999999999999999E-2</v>
      </c>
      <c r="L1347">
        <v>11153</v>
      </c>
      <c r="M1347">
        <v>11092</v>
      </c>
    </row>
    <row r="1348" spans="1:13" x14ac:dyDescent="0.25">
      <c r="A1348">
        <v>1361</v>
      </c>
      <c r="B1348">
        <v>34.590000000000003</v>
      </c>
      <c r="C1348">
        <v>135.755</v>
      </c>
      <c r="D1348">
        <v>319.762</v>
      </c>
      <c r="E1348">
        <v>34.585999999999999</v>
      </c>
      <c r="F1348">
        <v>135.755</v>
      </c>
      <c r="G1348">
        <v>312.3</v>
      </c>
      <c r="H1348">
        <v>7.4619999999999997</v>
      </c>
      <c r="I1348">
        <v>2.4E-2</v>
      </c>
      <c r="J1348">
        <v>0.39800000000000002</v>
      </c>
      <c r="K1348">
        <v>0.104</v>
      </c>
      <c r="L1348">
        <v>11344</v>
      </c>
      <c r="M1348">
        <v>11096</v>
      </c>
    </row>
    <row r="1349" spans="1:13" x14ac:dyDescent="0.25">
      <c r="A1349">
        <v>1362</v>
      </c>
      <c r="B1349">
        <v>34.594999999999999</v>
      </c>
      <c r="C1349">
        <v>135.774</v>
      </c>
      <c r="D1349">
        <v>58.545000000000002</v>
      </c>
      <c r="E1349">
        <v>34.594999999999999</v>
      </c>
      <c r="F1349">
        <v>135.77500000000001</v>
      </c>
      <c r="G1349">
        <v>-9999</v>
      </c>
      <c r="H1349">
        <v>-999</v>
      </c>
      <c r="I1349">
        <v>-999</v>
      </c>
      <c r="J1349">
        <v>6.5000000000000002E-2</v>
      </c>
      <c r="K1349">
        <v>-999</v>
      </c>
      <c r="L1349">
        <v>11358</v>
      </c>
      <c r="M1349">
        <v>11092</v>
      </c>
    </row>
    <row r="1350" spans="1:13" x14ac:dyDescent="0.25">
      <c r="A1350">
        <v>1363</v>
      </c>
      <c r="B1350">
        <v>35.454999999999998</v>
      </c>
      <c r="C1350">
        <v>136.19399999999999</v>
      </c>
      <c r="D1350">
        <v>73.759</v>
      </c>
      <c r="E1350">
        <v>35.454999999999998</v>
      </c>
      <c r="F1350">
        <v>136.19800000000001</v>
      </c>
      <c r="G1350">
        <v>-9999</v>
      </c>
      <c r="H1350">
        <v>-999</v>
      </c>
      <c r="I1350">
        <v>-999</v>
      </c>
      <c r="J1350">
        <v>0.38600000000000001</v>
      </c>
      <c r="K1350">
        <v>-999</v>
      </c>
      <c r="L1350">
        <v>11660</v>
      </c>
      <c r="M1350">
        <v>10473</v>
      </c>
    </row>
    <row r="1351" spans="1:13" x14ac:dyDescent="0.25">
      <c r="A1351">
        <v>1364</v>
      </c>
      <c r="B1351">
        <v>35.283000000000001</v>
      </c>
      <c r="C1351">
        <v>136.24799999999999</v>
      </c>
      <c r="D1351">
        <v>9.6039999999999992</v>
      </c>
      <c r="E1351">
        <v>35.283000000000001</v>
      </c>
      <c r="F1351">
        <v>136.24799999999999</v>
      </c>
      <c r="G1351">
        <v>-9999</v>
      </c>
      <c r="H1351">
        <v>-999</v>
      </c>
      <c r="I1351">
        <v>-999</v>
      </c>
      <c r="J1351">
        <v>4.1000000000000002E-2</v>
      </c>
      <c r="K1351">
        <v>-999</v>
      </c>
      <c r="L1351">
        <v>11699</v>
      </c>
      <c r="M1351">
        <v>10597</v>
      </c>
    </row>
    <row r="1352" spans="1:13" x14ac:dyDescent="0.25">
      <c r="A1352">
        <v>1365</v>
      </c>
      <c r="B1352">
        <v>35.293999999999997</v>
      </c>
      <c r="C1352">
        <v>136.01499999999999</v>
      </c>
      <c r="D1352">
        <v>2.887</v>
      </c>
      <c r="E1352">
        <v>35.293999999999997</v>
      </c>
      <c r="F1352">
        <v>136.01300000000001</v>
      </c>
      <c r="G1352">
        <v>-9999</v>
      </c>
      <c r="H1352">
        <v>-999</v>
      </c>
      <c r="I1352">
        <v>-999</v>
      </c>
      <c r="J1352">
        <v>0.14699999999999999</v>
      </c>
      <c r="K1352">
        <v>-999</v>
      </c>
      <c r="L1352">
        <v>11531</v>
      </c>
      <c r="M1352">
        <v>10589</v>
      </c>
    </row>
    <row r="1353" spans="1:13" x14ac:dyDescent="0.25">
      <c r="A1353">
        <v>1366</v>
      </c>
      <c r="B1353">
        <v>35.197000000000003</v>
      </c>
      <c r="C1353">
        <v>136.065</v>
      </c>
      <c r="D1353">
        <v>6.2220000000000004</v>
      </c>
      <c r="E1353">
        <v>35.204000000000001</v>
      </c>
      <c r="F1353">
        <v>136.06100000000001</v>
      </c>
      <c r="G1353">
        <v>-9999</v>
      </c>
      <c r="H1353">
        <v>-999</v>
      </c>
      <c r="I1353">
        <v>-999</v>
      </c>
      <c r="J1353">
        <v>0.89100000000000001</v>
      </c>
      <c r="K1353">
        <v>-999</v>
      </c>
      <c r="L1353">
        <v>11567</v>
      </c>
      <c r="M1353">
        <v>10659</v>
      </c>
    </row>
    <row r="1354" spans="1:13" x14ac:dyDescent="0.25">
      <c r="A1354">
        <v>1367</v>
      </c>
      <c r="B1354">
        <v>35.087000000000003</v>
      </c>
      <c r="C1354">
        <v>135.92400000000001</v>
      </c>
      <c r="D1354">
        <v>30.474</v>
      </c>
      <c r="E1354">
        <v>35.116</v>
      </c>
      <c r="F1354">
        <v>135.92599999999999</v>
      </c>
      <c r="G1354">
        <v>45</v>
      </c>
      <c r="H1354">
        <v>-14.526</v>
      </c>
      <c r="I1354">
        <v>-0.32300000000000001</v>
      </c>
      <c r="J1354">
        <v>3.2429999999999999</v>
      </c>
      <c r="K1354">
        <v>1.3240000000000001</v>
      </c>
      <c r="L1354">
        <v>11466</v>
      </c>
      <c r="M1354">
        <v>10738</v>
      </c>
    </row>
    <row r="1355" spans="1:13" x14ac:dyDescent="0.25">
      <c r="A1355">
        <v>1368</v>
      </c>
      <c r="B1355">
        <v>35.015000000000001</v>
      </c>
      <c r="C1355">
        <v>135.86000000000001</v>
      </c>
      <c r="D1355">
        <v>1.3109999999999999</v>
      </c>
      <c r="E1355">
        <v>35.014000000000003</v>
      </c>
      <c r="F1355">
        <v>135.86099999999999</v>
      </c>
      <c r="G1355">
        <v>-9999</v>
      </c>
      <c r="H1355">
        <v>-999</v>
      </c>
      <c r="I1355">
        <v>-999</v>
      </c>
      <c r="J1355">
        <v>8.4000000000000005E-2</v>
      </c>
      <c r="K1355">
        <v>-999</v>
      </c>
      <c r="L1355">
        <v>11420</v>
      </c>
      <c r="M1355">
        <v>10790</v>
      </c>
    </row>
    <row r="1356" spans="1:13" x14ac:dyDescent="0.25">
      <c r="A1356">
        <v>1369</v>
      </c>
      <c r="B1356">
        <v>34.972999999999999</v>
      </c>
      <c r="C1356">
        <v>135.90600000000001</v>
      </c>
      <c r="D1356">
        <v>3715.4920000000002</v>
      </c>
      <c r="E1356">
        <v>34.972999999999999</v>
      </c>
      <c r="F1356">
        <v>135.90600000000001</v>
      </c>
      <c r="G1356">
        <v>3783</v>
      </c>
      <c r="H1356">
        <v>-67.507999999999996</v>
      </c>
      <c r="I1356">
        <v>-1.7999999999999999E-2</v>
      </c>
      <c r="J1356">
        <v>2.5000000000000001E-2</v>
      </c>
      <c r="K1356">
        <v>1.9E-2</v>
      </c>
      <c r="L1356">
        <v>11453</v>
      </c>
      <c r="M1356">
        <v>10820</v>
      </c>
    </row>
    <row r="1357" spans="1:13" x14ac:dyDescent="0.25">
      <c r="A1357">
        <v>1370</v>
      </c>
      <c r="B1357">
        <v>34.941000000000003</v>
      </c>
      <c r="C1357">
        <v>135.91</v>
      </c>
      <c r="D1357">
        <v>3734.9760000000001</v>
      </c>
      <c r="E1357">
        <v>34.941000000000003</v>
      </c>
      <c r="F1357">
        <v>135.911</v>
      </c>
      <c r="G1357">
        <v>3802</v>
      </c>
      <c r="H1357">
        <v>-67.024000000000001</v>
      </c>
      <c r="I1357">
        <v>-1.7999999999999999E-2</v>
      </c>
      <c r="J1357">
        <v>5.3999999999999999E-2</v>
      </c>
      <c r="K1357">
        <v>2.4E-2</v>
      </c>
      <c r="L1357">
        <v>11456</v>
      </c>
      <c r="M1357">
        <v>10843</v>
      </c>
    </row>
    <row r="1358" spans="1:13" x14ac:dyDescent="0.25">
      <c r="A1358">
        <v>1371</v>
      </c>
      <c r="B1358">
        <v>34.935000000000002</v>
      </c>
      <c r="C1358">
        <v>135.91300000000001</v>
      </c>
      <c r="D1358">
        <v>3736.4670000000001</v>
      </c>
      <c r="E1358">
        <v>34.936</v>
      </c>
      <c r="F1358">
        <v>135.91300000000001</v>
      </c>
      <c r="G1358">
        <v>3805</v>
      </c>
      <c r="H1358">
        <v>-68.533000000000001</v>
      </c>
      <c r="I1358">
        <v>-1.7999999999999999E-2</v>
      </c>
      <c r="J1358">
        <v>6.7000000000000004E-2</v>
      </c>
      <c r="K1358">
        <v>2.7E-2</v>
      </c>
      <c r="L1358">
        <v>11458</v>
      </c>
      <c r="M1358">
        <v>10847</v>
      </c>
    </row>
    <row r="1359" spans="1:13" x14ac:dyDescent="0.25">
      <c r="A1359">
        <v>1372</v>
      </c>
      <c r="B1359">
        <v>34.930999999999997</v>
      </c>
      <c r="C1359">
        <v>135.916</v>
      </c>
      <c r="D1359">
        <v>3927.788</v>
      </c>
      <c r="E1359">
        <v>34.930999999999997</v>
      </c>
      <c r="F1359">
        <v>135.916</v>
      </c>
      <c r="G1359">
        <v>3999</v>
      </c>
      <c r="H1359">
        <v>-71.212000000000003</v>
      </c>
      <c r="I1359">
        <v>-1.7999999999999999E-2</v>
      </c>
      <c r="J1359">
        <v>2.8000000000000001E-2</v>
      </c>
      <c r="K1359">
        <v>1.9E-2</v>
      </c>
      <c r="L1359">
        <v>11460</v>
      </c>
      <c r="M1359">
        <v>10850</v>
      </c>
    </row>
    <row r="1360" spans="1:13" x14ac:dyDescent="0.25">
      <c r="A1360">
        <v>1373</v>
      </c>
      <c r="B1360">
        <v>34.941000000000003</v>
      </c>
      <c r="C1360">
        <v>135.916</v>
      </c>
      <c r="D1360">
        <v>189.90299999999999</v>
      </c>
      <c r="E1360">
        <v>34.941000000000003</v>
      </c>
      <c r="F1360">
        <v>135.916</v>
      </c>
      <c r="G1360">
        <v>193</v>
      </c>
      <c r="H1360">
        <v>-3.097</v>
      </c>
      <c r="I1360">
        <v>-1.6E-2</v>
      </c>
      <c r="J1360">
        <v>4.0000000000000001E-3</v>
      </c>
      <c r="K1360">
        <v>1.2999999999999999E-2</v>
      </c>
      <c r="L1360">
        <v>11460</v>
      </c>
      <c r="M1360">
        <v>10843</v>
      </c>
    </row>
    <row r="1361" spans="1:13" x14ac:dyDescent="0.25">
      <c r="A1361">
        <v>1374</v>
      </c>
      <c r="B1361">
        <v>34.984999999999999</v>
      </c>
      <c r="C1361">
        <v>136.119</v>
      </c>
      <c r="D1361">
        <v>292.56799999999998</v>
      </c>
      <c r="E1361">
        <v>34.985999999999997</v>
      </c>
      <c r="F1361">
        <v>136.119</v>
      </c>
      <c r="G1361">
        <v>-9999</v>
      </c>
      <c r="H1361">
        <v>-999</v>
      </c>
      <c r="I1361">
        <v>-999</v>
      </c>
      <c r="J1361">
        <v>6.9000000000000006E-2</v>
      </c>
      <c r="K1361">
        <v>-999</v>
      </c>
      <c r="L1361">
        <v>11606</v>
      </c>
      <c r="M1361">
        <v>10811</v>
      </c>
    </row>
    <row r="1362" spans="1:13" x14ac:dyDescent="0.25">
      <c r="A1362">
        <v>1375</v>
      </c>
      <c r="B1362">
        <v>34.984999999999999</v>
      </c>
      <c r="C1362">
        <v>136.119</v>
      </c>
      <c r="D1362">
        <v>292.56799999999998</v>
      </c>
      <c r="E1362">
        <v>34.985999999999997</v>
      </c>
      <c r="F1362">
        <v>136.119</v>
      </c>
      <c r="G1362">
        <v>298</v>
      </c>
      <c r="H1362">
        <v>-5.4320000000000004</v>
      </c>
      <c r="I1362">
        <v>-1.7999999999999999E-2</v>
      </c>
      <c r="J1362">
        <v>6.9000000000000006E-2</v>
      </c>
      <c r="K1362">
        <v>2.8000000000000001E-2</v>
      </c>
      <c r="L1362">
        <v>11606</v>
      </c>
      <c r="M1362">
        <v>10811</v>
      </c>
    </row>
    <row r="1363" spans="1:13" x14ac:dyDescent="0.25">
      <c r="A1363">
        <v>1376</v>
      </c>
      <c r="B1363">
        <v>35.018999999999998</v>
      </c>
      <c r="C1363">
        <v>136.06299999999999</v>
      </c>
      <c r="D1363">
        <v>353.24099999999999</v>
      </c>
      <c r="E1363">
        <v>35.020000000000003</v>
      </c>
      <c r="F1363">
        <v>136.06299999999999</v>
      </c>
      <c r="G1363">
        <v>363</v>
      </c>
      <c r="H1363">
        <v>-9.7590000000000003</v>
      </c>
      <c r="I1363">
        <v>-2.7E-2</v>
      </c>
      <c r="J1363">
        <v>0.14000000000000001</v>
      </c>
      <c r="K1363">
        <v>4.9000000000000002E-2</v>
      </c>
      <c r="L1363">
        <v>11566</v>
      </c>
      <c r="M1363">
        <v>10787</v>
      </c>
    </row>
    <row r="1364" spans="1:13" x14ac:dyDescent="0.25">
      <c r="A1364">
        <v>1377</v>
      </c>
      <c r="B1364">
        <v>35.024000000000001</v>
      </c>
      <c r="C1364">
        <v>136.04499999999999</v>
      </c>
      <c r="D1364">
        <v>366.714</v>
      </c>
      <c r="E1364">
        <v>35.023000000000003</v>
      </c>
      <c r="F1364">
        <v>136.04499999999999</v>
      </c>
      <c r="G1364">
        <v>374</v>
      </c>
      <c r="H1364">
        <v>-7.2859999999999996</v>
      </c>
      <c r="I1364">
        <v>-1.9E-2</v>
      </c>
      <c r="J1364">
        <v>0.14499999999999999</v>
      </c>
      <c r="K1364">
        <v>4.3999999999999997E-2</v>
      </c>
      <c r="L1364">
        <v>11553</v>
      </c>
      <c r="M1364">
        <v>10783</v>
      </c>
    </row>
    <row r="1365" spans="1:13" x14ac:dyDescent="0.25">
      <c r="A1365">
        <v>1378</v>
      </c>
      <c r="B1365">
        <v>35.024000000000001</v>
      </c>
      <c r="C1365">
        <v>136.04400000000001</v>
      </c>
      <c r="D1365">
        <v>366.75</v>
      </c>
      <c r="E1365">
        <v>35.024000000000001</v>
      </c>
      <c r="F1365">
        <v>136.04400000000001</v>
      </c>
      <c r="G1365">
        <v>375.6</v>
      </c>
      <c r="H1365">
        <v>-8.85</v>
      </c>
      <c r="I1365">
        <v>-2.4E-2</v>
      </c>
      <c r="J1365">
        <v>4.2000000000000003E-2</v>
      </c>
      <c r="K1365">
        <v>2.5999999999999999E-2</v>
      </c>
      <c r="L1365">
        <v>11552</v>
      </c>
      <c r="M1365">
        <v>10783</v>
      </c>
    </row>
    <row r="1366" spans="1:13" x14ac:dyDescent="0.25">
      <c r="A1366">
        <v>1379</v>
      </c>
      <c r="B1366">
        <v>35.061999999999998</v>
      </c>
      <c r="C1366">
        <v>136.00800000000001</v>
      </c>
      <c r="D1366">
        <v>379.108</v>
      </c>
      <c r="E1366">
        <v>35.061999999999998</v>
      </c>
      <c r="F1366">
        <v>136.00399999999999</v>
      </c>
      <c r="G1366">
        <v>388</v>
      </c>
      <c r="H1366">
        <v>-8.8919999999999995</v>
      </c>
      <c r="I1366">
        <v>-2.3E-2</v>
      </c>
      <c r="J1366">
        <v>0.33300000000000002</v>
      </c>
      <c r="K1366">
        <v>8.4000000000000005E-2</v>
      </c>
      <c r="L1366">
        <v>11526</v>
      </c>
      <c r="M1366">
        <v>10756</v>
      </c>
    </row>
    <row r="1367" spans="1:13" x14ac:dyDescent="0.25">
      <c r="A1367">
        <v>1380</v>
      </c>
      <c r="B1367">
        <v>35.101999999999997</v>
      </c>
      <c r="C1367">
        <v>135.99100000000001</v>
      </c>
      <c r="D1367">
        <v>381.512</v>
      </c>
      <c r="E1367">
        <v>35.101999999999997</v>
      </c>
      <c r="F1367">
        <v>135.989</v>
      </c>
      <c r="G1367">
        <v>391</v>
      </c>
      <c r="H1367">
        <v>-9.4879999999999995</v>
      </c>
      <c r="I1367">
        <v>-2.4E-2</v>
      </c>
      <c r="J1367">
        <v>0.17899999999999999</v>
      </c>
      <c r="K1367">
        <v>5.5E-2</v>
      </c>
      <c r="L1367">
        <v>11514</v>
      </c>
      <c r="M1367">
        <v>10727</v>
      </c>
    </row>
    <row r="1368" spans="1:13" x14ac:dyDescent="0.25">
      <c r="A1368">
        <v>1381</v>
      </c>
      <c r="B1368">
        <v>35.012999999999998</v>
      </c>
      <c r="C1368">
        <v>135.96899999999999</v>
      </c>
      <c r="D1368">
        <v>34.68</v>
      </c>
      <c r="E1368">
        <v>35.018000000000001</v>
      </c>
      <c r="F1368">
        <v>135.965</v>
      </c>
      <c r="G1368">
        <v>36</v>
      </c>
      <c r="H1368">
        <v>-1.32</v>
      </c>
      <c r="I1368">
        <v>-3.6999999999999998E-2</v>
      </c>
      <c r="J1368">
        <v>0.63400000000000001</v>
      </c>
      <c r="K1368">
        <v>0.24</v>
      </c>
      <c r="L1368">
        <v>11498</v>
      </c>
      <c r="M1368">
        <v>10791</v>
      </c>
    </row>
    <row r="1369" spans="1:13" x14ac:dyDescent="0.25">
      <c r="A1369">
        <v>1382</v>
      </c>
      <c r="B1369">
        <v>35.402000000000001</v>
      </c>
      <c r="C1369">
        <v>136.233</v>
      </c>
      <c r="D1369">
        <v>403.38099999999997</v>
      </c>
      <c r="E1369">
        <v>35.402000000000001</v>
      </c>
      <c r="F1369">
        <v>136.233</v>
      </c>
      <c r="G1369">
        <v>359.8</v>
      </c>
      <c r="H1369">
        <v>43.581000000000003</v>
      </c>
      <c r="I1369">
        <v>0.121</v>
      </c>
      <c r="J1369">
        <v>3.5000000000000003E-2</v>
      </c>
      <c r="K1369">
        <v>0.128</v>
      </c>
      <c r="L1369">
        <v>11688</v>
      </c>
      <c r="M1369">
        <v>10511</v>
      </c>
    </row>
    <row r="1370" spans="1:13" x14ac:dyDescent="0.25">
      <c r="A1370">
        <v>1383</v>
      </c>
      <c r="B1370">
        <v>35.109000000000002</v>
      </c>
      <c r="C1370">
        <v>136.05199999999999</v>
      </c>
      <c r="D1370">
        <v>201.874</v>
      </c>
      <c r="E1370">
        <v>35.109000000000002</v>
      </c>
      <c r="F1370">
        <v>136.053</v>
      </c>
      <c r="G1370">
        <v>-9999</v>
      </c>
      <c r="H1370">
        <v>-999</v>
      </c>
      <c r="I1370">
        <v>-999</v>
      </c>
      <c r="J1370">
        <v>8.3000000000000004E-2</v>
      </c>
      <c r="K1370">
        <v>-999</v>
      </c>
      <c r="L1370">
        <v>11558</v>
      </c>
      <c r="M1370">
        <v>10722</v>
      </c>
    </row>
    <row r="1371" spans="1:13" x14ac:dyDescent="0.25">
      <c r="A1371">
        <v>1384</v>
      </c>
      <c r="B1371">
        <v>34.96</v>
      </c>
      <c r="C1371">
        <v>136.19200000000001</v>
      </c>
      <c r="D1371">
        <v>143.94999999999999</v>
      </c>
      <c r="E1371">
        <v>34.960999999999999</v>
      </c>
      <c r="F1371">
        <v>136.19300000000001</v>
      </c>
      <c r="G1371">
        <v>142.80000000000001</v>
      </c>
      <c r="H1371">
        <v>1.1499999999999999</v>
      </c>
      <c r="I1371">
        <v>8.0000000000000002E-3</v>
      </c>
      <c r="J1371">
        <v>8.5000000000000006E-2</v>
      </c>
      <c r="K1371">
        <v>2.5000000000000001E-2</v>
      </c>
      <c r="L1371">
        <v>11659</v>
      </c>
      <c r="M1371">
        <v>10829</v>
      </c>
    </row>
    <row r="1372" spans="1:13" x14ac:dyDescent="0.25">
      <c r="A1372">
        <v>1385</v>
      </c>
      <c r="B1372">
        <v>34.962000000000003</v>
      </c>
      <c r="C1372">
        <v>136.19</v>
      </c>
      <c r="D1372">
        <v>144.95599999999999</v>
      </c>
      <c r="E1372">
        <v>34.962000000000003</v>
      </c>
      <c r="F1372">
        <v>136.191</v>
      </c>
      <c r="G1372">
        <v>142.9</v>
      </c>
      <c r="H1372">
        <v>2.056</v>
      </c>
      <c r="I1372">
        <v>1.4E-2</v>
      </c>
      <c r="J1372">
        <v>0.13200000000000001</v>
      </c>
      <c r="K1372">
        <v>4.1000000000000002E-2</v>
      </c>
      <c r="L1372">
        <v>11657</v>
      </c>
      <c r="M1372">
        <v>10828</v>
      </c>
    </row>
    <row r="1373" spans="1:13" x14ac:dyDescent="0.25">
      <c r="A1373">
        <v>1386</v>
      </c>
      <c r="B1373">
        <v>34.966000000000001</v>
      </c>
      <c r="C1373">
        <v>136.14500000000001</v>
      </c>
      <c r="D1373">
        <v>160.95599999999999</v>
      </c>
      <c r="E1373">
        <v>34.966999999999999</v>
      </c>
      <c r="F1373">
        <v>136.14500000000001</v>
      </c>
      <c r="G1373">
        <v>160</v>
      </c>
      <c r="H1373">
        <v>0.95599999999999996</v>
      </c>
      <c r="I1373">
        <v>6.0000000000000001E-3</v>
      </c>
      <c r="J1373">
        <v>0.115</v>
      </c>
      <c r="K1373">
        <v>2.9000000000000001E-2</v>
      </c>
      <c r="L1373">
        <v>11625</v>
      </c>
      <c r="M1373">
        <v>10825</v>
      </c>
    </row>
    <row r="1374" spans="1:13" x14ac:dyDescent="0.25">
      <c r="A1374">
        <v>1387</v>
      </c>
      <c r="B1374">
        <v>34.96</v>
      </c>
      <c r="C1374">
        <v>136.13999999999999</v>
      </c>
      <c r="D1374">
        <v>117.649</v>
      </c>
      <c r="E1374">
        <v>34.96</v>
      </c>
      <c r="F1374">
        <v>136.13999999999999</v>
      </c>
      <c r="G1374">
        <v>125.7</v>
      </c>
      <c r="H1374">
        <v>-8.0510000000000002</v>
      </c>
      <c r="I1374">
        <v>-6.4000000000000001E-2</v>
      </c>
      <c r="J1374">
        <v>5.8999999999999997E-2</v>
      </c>
      <c r="K1374">
        <v>6.3E-2</v>
      </c>
      <c r="L1374">
        <v>11621</v>
      </c>
      <c r="M1374">
        <v>10829</v>
      </c>
    </row>
    <row r="1375" spans="1:13" x14ac:dyDescent="0.25">
      <c r="A1375">
        <v>1388</v>
      </c>
      <c r="B1375">
        <v>34.926000000000002</v>
      </c>
      <c r="C1375">
        <v>136.06700000000001</v>
      </c>
      <c r="D1375">
        <v>104.846</v>
      </c>
      <c r="E1375">
        <v>34.926000000000002</v>
      </c>
      <c r="F1375">
        <v>136.06700000000001</v>
      </c>
      <c r="G1375">
        <v>98.7</v>
      </c>
      <c r="H1375">
        <v>6.1459999999999999</v>
      </c>
      <c r="I1375">
        <v>6.2E-2</v>
      </c>
      <c r="J1375">
        <v>4.7E-2</v>
      </c>
      <c r="K1375">
        <v>7.1999999999999995E-2</v>
      </c>
      <c r="L1375">
        <v>11569</v>
      </c>
      <c r="M1375">
        <v>10854</v>
      </c>
    </row>
    <row r="1376" spans="1:13" x14ac:dyDescent="0.25">
      <c r="A1376">
        <v>1390</v>
      </c>
      <c r="B1376">
        <v>35.012999999999998</v>
      </c>
      <c r="C1376">
        <v>135.94200000000001</v>
      </c>
      <c r="D1376">
        <v>42.496000000000002</v>
      </c>
      <c r="E1376">
        <v>35.012999999999998</v>
      </c>
      <c r="F1376">
        <v>135.94300000000001</v>
      </c>
      <c r="G1376">
        <v>42</v>
      </c>
      <c r="H1376">
        <v>0.496</v>
      </c>
      <c r="I1376">
        <v>1.2E-2</v>
      </c>
      <c r="J1376">
        <v>0.06</v>
      </c>
      <c r="K1376">
        <v>0.03</v>
      </c>
      <c r="L1376">
        <v>11479</v>
      </c>
      <c r="M1376">
        <v>10791</v>
      </c>
    </row>
    <row r="1377" spans="1:13" x14ac:dyDescent="0.25">
      <c r="A1377">
        <v>1391</v>
      </c>
      <c r="B1377">
        <v>35.097999999999999</v>
      </c>
      <c r="C1377">
        <v>135.916</v>
      </c>
      <c r="D1377">
        <v>18.297000000000001</v>
      </c>
      <c r="E1377">
        <v>35.095999999999997</v>
      </c>
      <c r="F1377">
        <v>135.91300000000001</v>
      </c>
      <c r="G1377">
        <v>-9999</v>
      </c>
      <c r="H1377">
        <v>-999</v>
      </c>
      <c r="I1377">
        <v>-999</v>
      </c>
      <c r="J1377">
        <v>0.34499999999999997</v>
      </c>
      <c r="K1377">
        <v>-999</v>
      </c>
      <c r="L1377">
        <v>11460</v>
      </c>
      <c r="M1377">
        <v>10730</v>
      </c>
    </row>
    <row r="1378" spans="1:13" x14ac:dyDescent="0.25">
      <c r="A1378">
        <v>1392</v>
      </c>
      <c r="B1378">
        <v>34.917000000000002</v>
      </c>
      <c r="C1378">
        <v>136.077</v>
      </c>
      <c r="D1378">
        <v>88.045000000000002</v>
      </c>
      <c r="E1378">
        <v>34.917000000000002</v>
      </c>
      <c r="F1378">
        <v>136.078</v>
      </c>
      <c r="G1378">
        <v>86.6</v>
      </c>
      <c r="H1378">
        <v>1.4450000000000001</v>
      </c>
      <c r="I1378">
        <v>1.7000000000000001E-2</v>
      </c>
      <c r="J1378">
        <v>9.2999999999999999E-2</v>
      </c>
      <c r="K1378">
        <v>3.6999999999999998E-2</v>
      </c>
      <c r="L1378">
        <v>11576</v>
      </c>
      <c r="M1378">
        <v>10860</v>
      </c>
    </row>
    <row r="1379" spans="1:13" x14ac:dyDescent="0.25">
      <c r="A1379">
        <v>1393</v>
      </c>
      <c r="B1379">
        <v>34.893999999999998</v>
      </c>
      <c r="C1379">
        <v>135.80500000000001</v>
      </c>
      <c r="D1379">
        <v>4102.3959999999997</v>
      </c>
      <c r="E1379">
        <v>34.893999999999998</v>
      </c>
      <c r="F1379">
        <v>135.804</v>
      </c>
      <c r="G1379">
        <v>4218</v>
      </c>
      <c r="H1379">
        <v>-115.604</v>
      </c>
      <c r="I1379">
        <v>-2.7E-2</v>
      </c>
      <c r="J1379">
        <v>8.2000000000000003E-2</v>
      </c>
      <c r="K1379">
        <v>3.7999999999999999E-2</v>
      </c>
      <c r="L1379">
        <v>11380</v>
      </c>
      <c r="M1379">
        <v>10877</v>
      </c>
    </row>
    <row r="1380" spans="1:13" x14ac:dyDescent="0.25">
      <c r="A1380">
        <v>1394</v>
      </c>
      <c r="B1380">
        <v>34.927</v>
      </c>
      <c r="C1380">
        <v>135.77000000000001</v>
      </c>
      <c r="D1380">
        <v>4167.4359999999997</v>
      </c>
      <c r="E1380">
        <v>34.927</v>
      </c>
      <c r="F1380">
        <v>135.77000000000001</v>
      </c>
      <c r="G1380">
        <v>4282</v>
      </c>
      <c r="H1380">
        <v>-114.56399999999999</v>
      </c>
      <c r="I1380">
        <v>-2.7E-2</v>
      </c>
      <c r="J1380">
        <v>1.6E-2</v>
      </c>
      <c r="K1380">
        <v>2.4E-2</v>
      </c>
      <c r="L1380">
        <v>11355</v>
      </c>
      <c r="M1380">
        <v>10853</v>
      </c>
    </row>
    <row r="1381" spans="1:13" x14ac:dyDescent="0.25">
      <c r="A1381">
        <v>1395</v>
      </c>
      <c r="B1381">
        <v>34.896999999999998</v>
      </c>
      <c r="C1381">
        <v>135.71700000000001</v>
      </c>
      <c r="D1381">
        <v>4234.4589999999998</v>
      </c>
      <c r="E1381">
        <v>34.898000000000003</v>
      </c>
      <c r="F1381">
        <v>135.71799999999999</v>
      </c>
      <c r="G1381">
        <v>4354</v>
      </c>
      <c r="H1381">
        <v>-119.541</v>
      </c>
      <c r="I1381">
        <v>-2.7E-2</v>
      </c>
      <c r="J1381">
        <v>0.17299999999999999</v>
      </c>
      <c r="K1381">
        <v>5.6000000000000001E-2</v>
      </c>
      <c r="L1381">
        <v>11317</v>
      </c>
      <c r="M1381">
        <v>10875</v>
      </c>
    </row>
    <row r="1382" spans="1:13" x14ac:dyDescent="0.25">
      <c r="A1382">
        <v>1396</v>
      </c>
      <c r="B1382">
        <v>34.890999999999998</v>
      </c>
      <c r="C1382">
        <v>135.685</v>
      </c>
      <c r="D1382">
        <v>4235.1859999999997</v>
      </c>
      <c r="E1382">
        <v>34.89</v>
      </c>
      <c r="F1382">
        <v>135.68600000000001</v>
      </c>
      <c r="G1382">
        <v>4354</v>
      </c>
      <c r="H1382">
        <v>-118.81399999999999</v>
      </c>
      <c r="I1382">
        <v>-2.7E-2</v>
      </c>
      <c r="J1382">
        <v>0.12</v>
      </c>
      <c r="K1382">
        <v>4.4999999999999998E-2</v>
      </c>
      <c r="L1382">
        <v>11294</v>
      </c>
      <c r="M1382">
        <v>10879</v>
      </c>
    </row>
    <row r="1383" spans="1:13" x14ac:dyDescent="0.25">
      <c r="A1383">
        <v>1397</v>
      </c>
      <c r="B1383">
        <v>34.866999999999997</v>
      </c>
      <c r="C1383">
        <v>135.66999999999999</v>
      </c>
      <c r="D1383">
        <v>7113.2359999999999</v>
      </c>
      <c r="E1383">
        <v>34.868000000000002</v>
      </c>
      <c r="F1383">
        <v>135.66900000000001</v>
      </c>
      <c r="G1383">
        <v>7050</v>
      </c>
      <c r="H1383">
        <v>63.235999999999997</v>
      </c>
      <c r="I1383">
        <v>8.9999999999999993E-3</v>
      </c>
      <c r="J1383">
        <v>0.126</v>
      </c>
      <c r="K1383">
        <v>3.4000000000000002E-2</v>
      </c>
      <c r="L1383">
        <v>11283</v>
      </c>
      <c r="M1383">
        <v>10896</v>
      </c>
    </row>
    <row r="1384" spans="1:13" x14ac:dyDescent="0.25">
      <c r="A1384">
        <v>1398</v>
      </c>
      <c r="B1384">
        <v>34.814999999999998</v>
      </c>
      <c r="C1384">
        <v>135.63399999999999</v>
      </c>
      <c r="D1384">
        <v>7217.009</v>
      </c>
      <c r="E1384">
        <v>34.814</v>
      </c>
      <c r="F1384">
        <v>135.63399999999999</v>
      </c>
      <c r="G1384">
        <v>7281</v>
      </c>
      <c r="H1384">
        <v>-63.991</v>
      </c>
      <c r="I1384">
        <v>-8.9999999999999993E-3</v>
      </c>
      <c r="J1384">
        <v>6.5000000000000002E-2</v>
      </c>
      <c r="K1384">
        <v>0.02</v>
      </c>
      <c r="L1384">
        <v>11257</v>
      </c>
      <c r="M1384">
        <v>10934</v>
      </c>
    </row>
    <row r="1385" spans="1:13" x14ac:dyDescent="0.25">
      <c r="A1385">
        <v>1400</v>
      </c>
      <c r="B1385">
        <v>34.723999999999997</v>
      </c>
      <c r="C1385">
        <v>135.51599999999999</v>
      </c>
      <c r="D1385">
        <v>7312.02</v>
      </c>
      <c r="E1385">
        <v>34.723999999999997</v>
      </c>
      <c r="F1385">
        <v>135.518</v>
      </c>
      <c r="G1385">
        <v>7281</v>
      </c>
      <c r="H1385">
        <v>31.02</v>
      </c>
      <c r="I1385">
        <v>4.0000000000000001E-3</v>
      </c>
      <c r="J1385">
        <v>0.188</v>
      </c>
      <c r="K1385">
        <v>4.2000000000000003E-2</v>
      </c>
      <c r="L1385">
        <v>11172</v>
      </c>
      <c r="M1385">
        <v>10999</v>
      </c>
    </row>
    <row r="1386" spans="1:13" x14ac:dyDescent="0.25">
      <c r="A1386">
        <v>1401</v>
      </c>
      <c r="B1386">
        <v>34.701999999999998</v>
      </c>
      <c r="C1386">
        <v>135.46600000000001</v>
      </c>
      <c r="D1386">
        <v>7315.6130000000003</v>
      </c>
      <c r="E1386">
        <v>34.698999999999998</v>
      </c>
      <c r="F1386">
        <v>135.46799999999999</v>
      </c>
      <c r="G1386">
        <v>-9999</v>
      </c>
      <c r="H1386">
        <v>-999</v>
      </c>
      <c r="I1386">
        <v>-999</v>
      </c>
      <c r="J1386">
        <v>0.38900000000000001</v>
      </c>
      <c r="K1386">
        <v>-999</v>
      </c>
      <c r="L1386">
        <v>11136</v>
      </c>
      <c r="M1386">
        <v>11015</v>
      </c>
    </row>
    <row r="1387" spans="1:13" x14ac:dyDescent="0.25">
      <c r="A1387">
        <v>1403</v>
      </c>
      <c r="B1387">
        <v>34.96</v>
      </c>
      <c r="C1387">
        <v>135.81</v>
      </c>
      <c r="D1387">
        <v>35.01</v>
      </c>
      <c r="E1387">
        <v>34.957999999999998</v>
      </c>
      <c r="F1387">
        <v>135.81100000000001</v>
      </c>
      <c r="G1387">
        <v>32</v>
      </c>
      <c r="H1387">
        <v>3.01</v>
      </c>
      <c r="I1387">
        <v>9.4E-2</v>
      </c>
      <c r="J1387">
        <v>0.27300000000000002</v>
      </c>
      <c r="K1387">
        <v>0.191</v>
      </c>
      <c r="L1387">
        <v>11384</v>
      </c>
      <c r="M1387">
        <v>10829</v>
      </c>
    </row>
    <row r="1388" spans="1:13" x14ac:dyDescent="0.25">
      <c r="A1388">
        <v>1404</v>
      </c>
      <c r="B1388">
        <v>34.759</v>
      </c>
      <c r="C1388">
        <v>135.869</v>
      </c>
      <c r="D1388">
        <v>1471.0060000000001</v>
      </c>
      <c r="E1388">
        <v>34.759</v>
      </c>
      <c r="F1388">
        <v>135.869</v>
      </c>
      <c r="G1388">
        <v>1456</v>
      </c>
      <c r="H1388">
        <v>15.006</v>
      </c>
      <c r="I1388">
        <v>0.01</v>
      </c>
      <c r="J1388">
        <v>2.4E-2</v>
      </c>
      <c r="K1388">
        <v>1.4999999999999999E-2</v>
      </c>
      <c r="L1388">
        <v>11426</v>
      </c>
      <c r="M1388">
        <v>10974</v>
      </c>
    </row>
    <row r="1389" spans="1:13" x14ac:dyDescent="0.25">
      <c r="A1389">
        <v>1405</v>
      </c>
      <c r="B1389">
        <v>34.767000000000003</v>
      </c>
      <c r="C1389">
        <v>135.80500000000001</v>
      </c>
      <c r="D1389">
        <v>1560.0250000000001</v>
      </c>
      <c r="E1389">
        <v>34.767000000000003</v>
      </c>
      <c r="F1389">
        <v>135.803</v>
      </c>
      <c r="G1389">
        <v>1526</v>
      </c>
      <c r="H1389">
        <v>34.024999999999999</v>
      </c>
      <c r="I1389">
        <v>2.1999999999999999E-2</v>
      </c>
      <c r="J1389">
        <v>0.17499999999999999</v>
      </c>
      <c r="K1389">
        <v>5.7000000000000002E-2</v>
      </c>
      <c r="L1389">
        <v>11380</v>
      </c>
      <c r="M1389">
        <v>10968</v>
      </c>
    </row>
    <row r="1390" spans="1:13" x14ac:dyDescent="0.25">
      <c r="A1390">
        <v>1406</v>
      </c>
      <c r="B1390">
        <v>34.802</v>
      </c>
      <c r="C1390">
        <v>135.79900000000001</v>
      </c>
      <c r="D1390">
        <v>1597.048</v>
      </c>
      <c r="E1390">
        <v>34.802</v>
      </c>
      <c r="F1390">
        <v>135.798</v>
      </c>
      <c r="G1390">
        <v>1559</v>
      </c>
      <c r="H1390">
        <v>38.048000000000002</v>
      </c>
      <c r="I1390">
        <v>2.4E-2</v>
      </c>
      <c r="J1390">
        <v>0.11899999999999999</v>
      </c>
      <c r="K1390">
        <v>4.8000000000000001E-2</v>
      </c>
      <c r="L1390">
        <v>11376</v>
      </c>
      <c r="M1390">
        <v>10943</v>
      </c>
    </row>
    <row r="1391" spans="1:13" x14ac:dyDescent="0.25">
      <c r="A1391">
        <v>1407</v>
      </c>
      <c r="B1391">
        <v>34.887</v>
      </c>
      <c r="C1391">
        <v>135.703</v>
      </c>
      <c r="D1391">
        <v>1689.847</v>
      </c>
      <c r="E1391">
        <v>34.886000000000003</v>
      </c>
      <c r="F1391">
        <v>135.70400000000001</v>
      </c>
      <c r="G1391">
        <v>1596</v>
      </c>
      <c r="H1391">
        <v>93.846999999999994</v>
      </c>
      <c r="I1391">
        <v>5.8999999999999997E-2</v>
      </c>
      <c r="J1391">
        <v>0.10199999999999999</v>
      </c>
      <c r="K1391">
        <v>7.9000000000000001E-2</v>
      </c>
      <c r="L1391">
        <v>11307</v>
      </c>
      <c r="M1391">
        <v>10882</v>
      </c>
    </row>
    <row r="1392" spans="1:13" x14ac:dyDescent="0.25">
      <c r="A1392">
        <v>1408</v>
      </c>
      <c r="B1392">
        <v>35.207999999999998</v>
      </c>
      <c r="C1392">
        <v>135.751</v>
      </c>
      <c r="D1392">
        <v>66.361000000000004</v>
      </c>
      <c r="E1392">
        <v>35.204000000000001</v>
      </c>
      <c r="F1392">
        <v>135.74799999999999</v>
      </c>
      <c r="G1392">
        <v>66</v>
      </c>
      <c r="H1392">
        <v>0.36099999999999999</v>
      </c>
      <c r="I1392">
        <v>5.0000000000000001E-3</v>
      </c>
      <c r="J1392">
        <v>0.47299999999999998</v>
      </c>
      <c r="K1392">
        <v>0.122</v>
      </c>
      <c r="L1392">
        <v>11341</v>
      </c>
      <c r="M1392">
        <v>10651</v>
      </c>
    </row>
    <row r="1393" spans="1:13" x14ac:dyDescent="0.25">
      <c r="A1393">
        <v>1409</v>
      </c>
      <c r="B1393">
        <v>35.090000000000003</v>
      </c>
      <c r="C1393">
        <v>135.512</v>
      </c>
      <c r="D1393">
        <v>541.19600000000003</v>
      </c>
      <c r="E1393">
        <v>35.088999999999999</v>
      </c>
      <c r="F1393">
        <v>135.511</v>
      </c>
      <c r="G1393">
        <v>540</v>
      </c>
      <c r="H1393">
        <v>1.196</v>
      </c>
      <c r="I1393">
        <v>2E-3</v>
      </c>
      <c r="J1393">
        <v>9.8000000000000004E-2</v>
      </c>
      <c r="K1393">
        <v>2.1999999999999999E-2</v>
      </c>
      <c r="L1393">
        <v>11169</v>
      </c>
      <c r="M1393">
        <v>10736</v>
      </c>
    </row>
    <row r="1394" spans="1:13" x14ac:dyDescent="0.25">
      <c r="A1394">
        <v>1410</v>
      </c>
      <c r="B1394">
        <v>35.017000000000003</v>
      </c>
      <c r="C1394">
        <v>135.58799999999999</v>
      </c>
      <c r="D1394">
        <v>693.16399999999999</v>
      </c>
      <c r="E1394">
        <v>35.017000000000003</v>
      </c>
      <c r="F1394">
        <v>135.58799999999999</v>
      </c>
      <c r="G1394">
        <v>681</v>
      </c>
      <c r="H1394">
        <v>12.164</v>
      </c>
      <c r="I1394">
        <v>1.7999999999999999E-2</v>
      </c>
      <c r="J1394">
        <v>4.3999999999999997E-2</v>
      </c>
      <c r="K1394">
        <v>2.7E-2</v>
      </c>
      <c r="L1394">
        <v>11224</v>
      </c>
      <c r="M1394">
        <v>10788</v>
      </c>
    </row>
    <row r="1395" spans="1:13" x14ac:dyDescent="0.25">
      <c r="A1395">
        <v>1411</v>
      </c>
      <c r="B1395">
        <v>35.015000000000001</v>
      </c>
      <c r="C1395">
        <v>135.608</v>
      </c>
      <c r="D1395">
        <v>730.22900000000004</v>
      </c>
      <c r="E1395">
        <v>35.015000000000001</v>
      </c>
      <c r="F1395">
        <v>135.607</v>
      </c>
      <c r="G1395">
        <v>727</v>
      </c>
      <c r="H1395">
        <v>3.2290000000000001</v>
      </c>
      <c r="I1395">
        <v>4.0000000000000001E-3</v>
      </c>
      <c r="J1395">
        <v>7.3999999999999996E-2</v>
      </c>
      <c r="K1395">
        <v>1.9E-2</v>
      </c>
      <c r="L1395">
        <v>11238</v>
      </c>
      <c r="M1395">
        <v>10790</v>
      </c>
    </row>
    <row r="1396" spans="1:13" x14ac:dyDescent="0.25">
      <c r="A1396">
        <v>1412</v>
      </c>
      <c r="B1396">
        <v>35.027000000000001</v>
      </c>
      <c r="C1396">
        <v>135.64699999999999</v>
      </c>
      <c r="D1396">
        <v>746.95</v>
      </c>
      <c r="E1396">
        <v>35.027000000000001</v>
      </c>
      <c r="F1396">
        <v>135.64699999999999</v>
      </c>
      <c r="G1396">
        <v>741</v>
      </c>
      <c r="H1396">
        <v>5.95</v>
      </c>
      <c r="I1396">
        <v>8.0000000000000002E-3</v>
      </c>
      <c r="J1396">
        <v>4.4999999999999998E-2</v>
      </c>
      <c r="K1396">
        <v>1.7000000000000001E-2</v>
      </c>
      <c r="L1396">
        <v>11266</v>
      </c>
      <c r="M1396">
        <v>10781</v>
      </c>
    </row>
    <row r="1397" spans="1:13" x14ac:dyDescent="0.25">
      <c r="A1397">
        <v>1413</v>
      </c>
      <c r="B1397">
        <v>35.012</v>
      </c>
      <c r="C1397">
        <v>135.678</v>
      </c>
      <c r="D1397">
        <v>820.38699999999994</v>
      </c>
      <c r="E1397">
        <v>35.012</v>
      </c>
      <c r="F1397">
        <v>135.679</v>
      </c>
      <c r="G1397">
        <v>818</v>
      </c>
      <c r="H1397">
        <v>2.387</v>
      </c>
      <c r="I1397">
        <v>3.0000000000000001E-3</v>
      </c>
      <c r="J1397">
        <v>5.2999999999999999E-2</v>
      </c>
      <c r="K1397">
        <v>1.4E-2</v>
      </c>
      <c r="L1397">
        <v>11289</v>
      </c>
      <c r="M1397">
        <v>10792</v>
      </c>
    </row>
    <row r="1398" spans="1:13" x14ac:dyDescent="0.25">
      <c r="A1398">
        <v>1414</v>
      </c>
      <c r="B1398">
        <v>34.982999999999997</v>
      </c>
      <c r="C1398">
        <v>135.71299999999999</v>
      </c>
      <c r="D1398">
        <v>834.08699999999999</v>
      </c>
      <c r="E1398">
        <v>34.981999999999999</v>
      </c>
      <c r="F1398">
        <v>135.71299999999999</v>
      </c>
      <c r="G1398">
        <v>887</v>
      </c>
      <c r="H1398">
        <v>-52.912999999999997</v>
      </c>
      <c r="I1398">
        <v>-0.06</v>
      </c>
      <c r="J1398">
        <v>7.3999999999999996E-2</v>
      </c>
      <c r="K1398">
        <v>6.2E-2</v>
      </c>
      <c r="L1398">
        <v>11314</v>
      </c>
      <c r="M1398">
        <v>10813</v>
      </c>
    </row>
    <row r="1399" spans="1:13" x14ac:dyDescent="0.25">
      <c r="A1399">
        <v>1415</v>
      </c>
      <c r="B1399">
        <v>34.927</v>
      </c>
      <c r="C1399">
        <v>135.73099999999999</v>
      </c>
      <c r="D1399">
        <v>1075.7429999999999</v>
      </c>
      <c r="E1399">
        <v>34.927999999999997</v>
      </c>
      <c r="F1399">
        <v>135.72999999999999</v>
      </c>
      <c r="G1399">
        <v>1090</v>
      </c>
      <c r="H1399">
        <v>-14.257</v>
      </c>
      <c r="I1399">
        <v>-1.2999999999999999E-2</v>
      </c>
      <c r="J1399">
        <v>0.153</v>
      </c>
      <c r="K1399">
        <v>4.1000000000000002E-2</v>
      </c>
      <c r="L1399">
        <v>11327</v>
      </c>
      <c r="M1399">
        <v>10853</v>
      </c>
    </row>
    <row r="1400" spans="1:13" x14ac:dyDescent="0.25">
      <c r="A1400">
        <v>1416</v>
      </c>
      <c r="B1400">
        <v>34.908000000000001</v>
      </c>
      <c r="C1400">
        <v>135.71700000000001</v>
      </c>
      <c r="D1400">
        <v>1084.076</v>
      </c>
      <c r="E1400">
        <v>34.908000000000001</v>
      </c>
      <c r="F1400">
        <v>135.71799999999999</v>
      </c>
      <c r="G1400">
        <v>1100</v>
      </c>
      <c r="H1400">
        <v>-15.923999999999999</v>
      </c>
      <c r="I1400">
        <v>-1.4E-2</v>
      </c>
      <c r="J1400">
        <v>7.0999999999999994E-2</v>
      </c>
      <c r="K1400">
        <v>2.5000000000000001E-2</v>
      </c>
      <c r="L1400">
        <v>11317</v>
      </c>
      <c r="M1400">
        <v>10867</v>
      </c>
    </row>
    <row r="1401" spans="1:13" x14ac:dyDescent="0.25">
      <c r="A1401">
        <v>1417</v>
      </c>
      <c r="B1401">
        <v>34.966000000000001</v>
      </c>
      <c r="C1401">
        <v>135.75899999999999</v>
      </c>
      <c r="D1401">
        <v>172.697</v>
      </c>
      <c r="E1401">
        <v>34.966000000000001</v>
      </c>
      <c r="F1401">
        <v>135.75899999999999</v>
      </c>
      <c r="G1401">
        <v>156</v>
      </c>
      <c r="H1401">
        <v>16.696999999999999</v>
      </c>
      <c r="I1401">
        <v>0.107</v>
      </c>
      <c r="J1401">
        <v>4.0000000000000001E-3</v>
      </c>
      <c r="K1401">
        <v>0.108</v>
      </c>
      <c r="L1401">
        <v>11347</v>
      </c>
      <c r="M1401">
        <v>10825</v>
      </c>
    </row>
    <row r="1402" spans="1:13" x14ac:dyDescent="0.25">
      <c r="A1402">
        <v>1420</v>
      </c>
      <c r="B1402">
        <v>34.694000000000003</v>
      </c>
      <c r="C1402">
        <v>135.523</v>
      </c>
      <c r="D1402">
        <v>3.14</v>
      </c>
      <c r="E1402">
        <v>34.694000000000003</v>
      </c>
      <c r="F1402">
        <v>135.523</v>
      </c>
      <c r="G1402">
        <v>-9999</v>
      </c>
      <c r="H1402">
        <v>-999</v>
      </c>
      <c r="I1402">
        <v>-999</v>
      </c>
      <c r="J1402">
        <v>2.9000000000000001E-2</v>
      </c>
      <c r="K1402">
        <v>-999</v>
      </c>
      <c r="L1402">
        <v>11177</v>
      </c>
      <c r="M1402">
        <v>11021</v>
      </c>
    </row>
    <row r="1403" spans="1:13" x14ac:dyDescent="0.25">
      <c r="A1403">
        <v>1422</v>
      </c>
      <c r="B1403">
        <v>34.686999999999998</v>
      </c>
      <c r="C1403">
        <v>135.483</v>
      </c>
      <c r="D1403">
        <v>284.76299999999998</v>
      </c>
      <c r="E1403">
        <v>34.686</v>
      </c>
      <c r="F1403">
        <v>135.483</v>
      </c>
      <c r="G1403">
        <v>-9999</v>
      </c>
      <c r="H1403">
        <v>-999</v>
      </c>
      <c r="I1403">
        <v>-999</v>
      </c>
      <c r="J1403">
        <v>9.6000000000000002E-2</v>
      </c>
      <c r="K1403">
        <v>-999</v>
      </c>
      <c r="L1403">
        <v>11148</v>
      </c>
      <c r="M1403">
        <v>11026</v>
      </c>
    </row>
    <row r="1404" spans="1:13" x14ac:dyDescent="0.25">
      <c r="A1404">
        <v>1423</v>
      </c>
      <c r="B1404">
        <v>34.828000000000003</v>
      </c>
      <c r="C1404">
        <v>135.61500000000001</v>
      </c>
      <c r="D1404">
        <v>51.435000000000002</v>
      </c>
      <c r="E1404">
        <v>34.829000000000001</v>
      </c>
      <c r="F1404">
        <v>135.614</v>
      </c>
      <c r="G1404">
        <v>62</v>
      </c>
      <c r="H1404">
        <v>-10.565</v>
      </c>
      <c r="I1404">
        <v>-0.17</v>
      </c>
      <c r="J1404">
        <v>0.08</v>
      </c>
      <c r="K1404">
        <v>0.17399999999999999</v>
      </c>
      <c r="L1404">
        <v>11243</v>
      </c>
      <c r="M1404">
        <v>10924</v>
      </c>
    </row>
    <row r="1405" spans="1:13" x14ac:dyDescent="0.25">
      <c r="A1405">
        <v>1424</v>
      </c>
      <c r="B1405">
        <v>34.905999999999999</v>
      </c>
      <c r="C1405">
        <v>135.37</v>
      </c>
      <c r="D1405">
        <v>60.670999999999999</v>
      </c>
      <c r="E1405">
        <v>34.905999999999999</v>
      </c>
      <c r="F1405">
        <v>135.37</v>
      </c>
      <c r="G1405">
        <v>59.3</v>
      </c>
      <c r="H1405">
        <v>1.371</v>
      </c>
      <c r="I1405">
        <v>2.3E-2</v>
      </c>
      <c r="J1405">
        <v>3.1E-2</v>
      </c>
      <c r="K1405">
        <v>3.1E-2</v>
      </c>
      <c r="L1405">
        <v>11067</v>
      </c>
      <c r="M1405">
        <v>10868</v>
      </c>
    </row>
    <row r="1406" spans="1:13" x14ac:dyDescent="0.25">
      <c r="A1406">
        <v>1425</v>
      </c>
      <c r="B1406">
        <v>34.872999999999998</v>
      </c>
      <c r="C1406">
        <v>135.39699999999999</v>
      </c>
      <c r="D1406">
        <v>230.482</v>
      </c>
      <c r="E1406">
        <v>34.872999999999998</v>
      </c>
      <c r="F1406">
        <v>135.39599999999999</v>
      </c>
      <c r="G1406">
        <v>235.2</v>
      </c>
      <c r="H1406">
        <v>-4.718</v>
      </c>
      <c r="I1406">
        <v>-0.02</v>
      </c>
      <c r="J1406">
        <v>4.9000000000000002E-2</v>
      </c>
      <c r="K1406">
        <v>2.5000000000000001E-2</v>
      </c>
      <c r="L1406">
        <v>11086</v>
      </c>
      <c r="M1406">
        <v>10892</v>
      </c>
    </row>
    <row r="1407" spans="1:13" x14ac:dyDescent="0.25">
      <c r="A1407">
        <v>1426</v>
      </c>
      <c r="B1407">
        <v>34.853000000000002</v>
      </c>
      <c r="C1407">
        <v>135.416</v>
      </c>
      <c r="D1407">
        <v>254.14599999999999</v>
      </c>
      <c r="E1407">
        <v>34.853999999999999</v>
      </c>
      <c r="F1407">
        <v>135.41499999999999</v>
      </c>
      <c r="G1407">
        <v>255.1</v>
      </c>
      <c r="H1407">
        <v>-0.95399999999999996</v>
      </c>
      <c r="I1407">
        <v>-4.0000000000000001E-3</v>
      </c>
      <c r="J1407">
        <v>0.107</v>
      </c>
      <c r="K1407">
        <v>2.4E-2</v>
      </c>
      <c r="L1407">
        <v>11100</v>
      </c>
      <c r="M1407">
        <v>10906</v>
      </c>
    </row>
    <row r="1408" spans="1:13" x14ac:dyDescent="0.25">
      <c r="A1408">
        <v>1428</v>
      </c>
      <c r="B1408">
        <v>34.826000000000001</v>
      </c>
      <c r="C1408">
        <v>135.422</v>
      </c>
      <c r="D1408">
        <v>301.142</v>
      </c>
      <c r="E1408">
        <v>34.826000000000001</v>
      </c>
      <c r="F1408">
        <v>135.422</v>
      </c>
      <c r="G1408">
        <v>309.8</v>
      </c>
      <c r="H1408">
        <v>-8.6579999999999995</v>
      </c>
      <c r="I1408">
        <v>-2.8000000000000001E-2</v>
      </c>
      <c r="J1408">
        <v>5.5E-2</v>
      </c>
      <c r="K1408">
        <v>3.3000000000000002E-2</v>
      </c>
      <c r="L1408">
        <v>11104</v>
      </c>
      <c r="M1408">
        <v>10926</v>
      </c>
    </row>
    <row r="1409" spans="1:13" x14ac:dyDescent="0.25">
      <c r="A1409">
        <v>1429</v>
      </c>
      <c r="B1409">
        <v>34.796999999999997</v>
      </c>
      <c r="C1409">
        <v>135.423</v>
      </c>
      <c r="D1409">
        <v>320.15800000000002</v>
      </c>
      <c r="E1409">
        <v>34.796999999999997</v>
      </c>
      <c r="F1409">
        <v>135.423</v>
      </c>
      <c r="G1409">
        <v>322.8</v>
      </c>
      <c r="H1409">
        <v>-2.6419999999999999</v>
      </c>
      <c r="I1409">
        <v>-8.0000000000000002E-3</v>
      </c>
      <c r="J1409">
        <v>5.2999999999999999E-2</v>
      </c>
      <c r="K1409">
        <v>1.7000000000000001E-2</v>
      </c>
      <c r="L1409">
        <v>11105</v>
      </c>
      <c r="M1409">
        <v>10947</v>
      </c>
    </row>
    <row r="1410" spans="1:13" x14ac:dyDescent="0.25">
      <c r="A1410">
        <v>1430</v>
      </c>
      <c r="B1410">
        <v>34.767000000000003</v>
      </c>
      <c r="C1410">
        <v>135.43</v>
      </c>
      <c r="D1410">
        <v>327.86599999999999</v>
      </c>
      <c r="E1410">
        <v>34.770000000000003</v>
      </c>
      <c r="F1410">
        <v>135.434</v>
      </c>
      <c r="G1410">
        <v>360.5</v>
      </c>
      <c r="H1410">
        <v>-32.634</v>
      </c>
      <c r="I1410">
        <v>-9.0999999999999998E-2</v>
      </c>
      <c r="J1410">
        <v>0.47899999999999998</v>
      </c>
      <c r="K1410">
        <v>0.17</v>
      </c>
      <c r="L1410">
        <v>11110</v>
      </c>
      <c r="M1410">
        <v>10968</v>
      </c>
    </row>
    <row r="1411" spans="1:13" x14ac:dyDescent="0.25">
      <c r="A1411">
        <v>1431</v>
      </c>
      <c r="B1411">
        <v>34.76</v>
      </c>
      <c r="C1411">
        <v>135.44200000000001</v>
      </c>
      <c r="D1411">
        <v>329.22699999999998</v>
      </c>
      <c r="E1411">
        <v>34.764000000000003</v>
      </c>
      <c r="F1411">
        <v>135.45400000000001</v>
      </c>
      <c r="G1411">
        <v>377.2</v>
      </c>
      <c r="H1411">
        <v>-47.972999999999999</v>
      </c>
      <c r="I1411">
        <v>-0.127</v>
      </c>
      <c r="J1411">
        <v>1.137</v>
      </c>
      <c r="K1411">
        <v>0.33700000000000002</v>
      </c>
      <c r="L1411">
        <v>11119</v>
      </c>
      <c r="M1411">
        <v>10973</v>
      </c>
    </row>
    <row r="1412" spans="1:13" x14ac:dyDescent="0.25">
      <c r="A1412">
        <v>1432</v>
      </c>
      <c r="B1412">
        <v>34.762999999999998</v>
      </c>
      <c r="C1412">
        <v>135.43799999999999</v>
      </c>
      <c r="D1412">
        <v>328.30900000000003</v>
      </c>
      <c r="E1412">
        <v>34.762999999999998</v>
      </c>
      <c r="F1412">
        <v>135.43799999999999</v>
      </c>
      <c r="G1412">
        <v>360.4</v>
      </c>
      <c r="H1412">
        <v>-32.091000000000001</v>
      </c>
      <c r="I1412">
        <v>-8.8999999999999996E-2</v>
      </c>
      <c r="J1412">
        <v>2.8000000000000001E-2</v>
      </c>
      <c r="K1412">
        <v>7.9000000000000001E-2</v>
      </c>
      <c r="L1412">
        <v>11116</v>
      </c>
      <c r="M1412">
        <v>10971</v>
      </c>
    </row>
    <row r="1413" spans="1:13" x14ac:dyDescent="0.25">
      <c r="A1413">
        <v>1433</v>
      </c>
      <c r="B1413">
        <v>34.936999999999998</v>
      </c>
      <c r="C1413">
        <v>135.40899999999999</v>
      </c>
      <c r="D1413">
        <v>66.299000000000007</v>
      </c>
      <c r="E1413">
        <v>34.936999999999998</v>
      </c>
      <c r="F1413">
        <v>135.40899999999999</v>
      </c>
      <c r="G1413">
        <v>68</v>
      </c>
      <c r="H1413">
        <v>-1.7010000000000001</v>
      </c>
      <c r="I1413">
        <v>-2.5000000000000001E-2</v>
      </c>
      <c r="J1413">
        <v>2.1999999999999999E-2</v>
      </c>
      <c r="K1413">
        <v>2.5000000000000001E-2</v>
      </c>
      <c r="L1413">
        <v>11095</v>
      </c>
      <c r="M1413">
        <v>10846</v>
      </c>
    </row>
    <row r="1414" spans="1:13" x14ac:dyDescent="0.25">
      <c r="A1414">
        <v>1434</v>
      </c>
      <c r="B1414">
        <v>34.738</v>
      </c>
      <c r="C1414">
        <v>135.453</v>
      </c>
      <c r="D1414">
        <v>377.42500000000001</v>
      </c>
      <c r="E1414">
        <v>34.737000000000002</v>
      </c>
      <c r="F1414">
        <v>135.453</v>
      </c>
      <c r="G1414">
        <v>383</v>
      </c>
      <c r="H1414">
        <v>-5.5750000000000002</v>
      </c>
      <c r="I1414">
        <v>-1.4999999999999999E-2</v>
      </c>
      <c r="J1414">
        <v>0.13900000000000001</v>
      </c>
      <c r="K1414">
        <v>3.9E-2</v>
      </c>
      <c r="L1414">
        <v>11127</v>
      </c>
      <c r="M1414">
        <v>10989</v>
      </c>
    </row>
    <row r="1415" spans="1:13" x14ac:dyDescent="0.25">
      <c r="A1415">
        <v>1435</v>
      </c>
      <c r="B1415">
        <v>34.89</v>
      </c>
      <c r="C1415">
        <v>135.46899999999999</v>
      </c>
      <c r="D1415">
        <v>23.581</v>
      </c>
      <c r="E1415">
        <v>34.889000000000003</v>
      </c>
      <c r="F1415">
        <v>135.46899999999999</v>
      </c>
      <c r="G1415">
        <v>22.8</v>
      </c>
      <c r="H1415">
        <v>0.78100000000000003</v>
      </c>
      <c r="I1415">
        <v>3.4000000000000002E-2</v>
      </c>
      <c r="J1415">
        <v>6.9000000000000006E-2</v>
      </c>
      <c r="K1415">
        <v>6.3E-2</v>
      </c>
      <c r="L1415">
        <v>11138</v>
      </c>
      <c r="M1415">
        <v>10880</v>
      </c>
    </row>
    <row r="1416" spans="1:13" x14ac:dyDescent="0.25">
      <c r="A1416">
        <v>1436</v>
      </c>
      <c r="B1416">
        <v>34.856000000000002</v>
      </c>
      <c r="C1416">
        <v>135.441</v>
      </c>
      <c r="D1416">
        <v>37.744999999999997</v>
      </c>
      <c r="E1416">
        <v>34.856000000000002</v>
      </c>
      <c r="F1416">
        <v>135.441</v>
      </c>
      <c r="G1416">
        <v>40.700000000000003</v>
      </c>
      <c r="H1416">
        <v>-2.9550000000000001</v>
      </c>
      <c r="I1416">
        <v>-7.2999999999999995E-2</v>
      </c>
      <c r="J1416">
        <v>2.8000000000000001E-2</v>
      </c>
      <c r="K1416">
        <v>6.8000000000000005E-2</v>
      </c>
      <c r="L1416">
        <v>11118</v>
      </c>
      <c r="M1416">
        <v>10904</v>
      </c>
    </row>
    <row r="1417" spans="1:13" x14ac:dyDescent="0.25">
      <c r="A1417">
        <v>1437</v>
      </c>
      <c r="B1417">
        <v>34.851999999999997</v>
      </c>
      <c r="C1417">
        <v>135.43799999999999</v>
      </c>
      <c r="D1417">
        <v>40.043999999999997</v>
      </c>
      <c r="E1417">
        <v>34.850999999999999</v>
      </c>
      <c r="F1417">
        <v>135.44300000000001</v>
      </c>
      <c r="G1417">
        <v>40.700000000000003</v>
      </c>
      <c r="H1417">
        <v>-0.65600000000000003</v>
      </c>
      <c r="I1417">
        <v>-1.6E-2</v>
      </c>
      <c r="J1417">
        <v>0.45400000000000001</v>
      </c>
      <c r="K1417">
        <v>0.155</v>
      </c>
      <c r="L1417">
        <v>11116</v>
      </c>
      <c r="M1417">
        <v>10907</v>
      </c>
    </row>
    <row r="1418" spans="1:13" x14ac:dyDescent="0.25">
      <c r="A1418">
        <v>1440</v>
      </c>
      <c r="B1418">
        <v>34.71</v>
      </c>
      <c r="C1418">
        <v>136.15299999999999</v>
      </c>
      <c r="D1418">
        <v>149.41</v>
      </c>
      <c r="E1418">
        <v>34.710999999999999</v>
      </c>
      <c r="F1418">
        <v>136.154</v>
      </c>
      <c r="G1418">
        <v>149.4</v>
      </c>
      <c r="H1418">
        <v>0.01</v>
      </c>
      <c r="I1418">
        <v>0</v>
      </c>
      <c r="J1418">
        <v>8.1000000000000003E-2</v>
      </c>
      <c r="K1418">
        <v>1.6E-2</v>
      </c>
      <c r="L1418">
        <v>11631</v>
      </c>
      <c r="M1418">
        <v>11009</v>
      </c>
    </row>
    <row r="1419" spans="1:13" x14ac:dyDescent="0.25">
      <c r="A1419">
        <v>1441</v>
      </c>
      <c r="B1419">
        <v>34.744999999999997</v>
      </c>
      <c r="C1419">
        <v>136.12</v>
      </c>
      <c r="D1419">
        <v>172.09299999999999</v>
      </c>
      <c r="E1419">
        <v>34.744999999999997</v>
      </c>
      <c r="F1419">
        <v>136.12100000000001</v>
      </c>
      <c r="G1419">
        <v>175.5</v>
      </c>
      <c r="H1419">
        <v>-3.407</v>
      </c>
      <c r="I1419">
        <v>-1.9E-2</v>
      </c>
      <c r="J1419">
        <v>7.9000000000000001E-2</v>
      </c>
      <c r="K1419">
        <v>3.1E-2</v>
      </c>
      <c r="L1419">
        <v>11607</v>
      </c>
      <c r="M1419">
        <v>10984</v>
      </c>
    </row>
    <row r="1420" spans="1:13" x14ac:dyDescent="0.25">
      <c r="A1420">
        <v>1442</v>
      </c>
      <c r="B1420">
        <v>34.747</v>
      </c>
      <c r="C1420">
        <v>136.11699999999999</v>
      </c>
      <c r="D1420">
        <v>181.29400000000001</v>
      </c>
      <c r="E1420">
        <v>34.747</v>
      </c>
      <c r="F1420">
        <v>136.11799999999999</v>
      </c>
      <c r="G1420">
        <v>184</v>
      </c>
      <c r="H1420">
        <v>-2.706</v>
      </c>
      <c r="I1420">
        <v>-1.4999999999999999E-2</v>
      </c>
      <c r="J1420">
        <v>7.9000000000000001E-2</v>
      </c>
      <c r="K1420">
        <v>2.7E-2</v>
      </c>
      <c r="L1420">
        <v>11605</v>
      </c>
      <c r="M1420">
        <v>10983</v>
      </c>
    </row>
    <row r="1421" spans="1:13" x14ac:dyDescent="0.25">
      <c r="A1421">
        <v>1443</v>
      </c>
      <c r="B1421">
        <v>34.759</v>
      </c>
      <c r="C1421">
        <v>136.11600000000001</v>
      </c>
      <c r="D1421">
        <v>211.28399999999999</v>
      </c>
      <c r="E1421">
        <v>34.759</v>
      </c>
      <c r="F1421">
        <v>136.11500000000001</v>
      </c>
      <c r="G1421">
        <v>215.2</v>
      </c>
      <c r="H1421">
        <v>-3.9159999999999999</v>
      </c>
      <c r="I1421">
        <v>-1.7999999999999999E-2</v>
      </c>
      <c r="J1421">
        <v>8.7999999999999995E-2</v>
      </c>
      <c r="K1421">
        <v>3.1E-2</v>
      </c>
      <c r="L1421">
        <v>11604</v>
      </c>
      <c r="M1421">
        <v>10974</v>
      </c>
    </row>
    <row r="1422" spans="1:13" x14ac:dyDescent="0.25">
      <c r="A1422">
        <v>1444</v>
      </c>
      <c r="B1422">
        <v>34.765000000000001</v>
      </c>
      <c r="C1422">
        <v>136.113</v>
      </c>
      <c r="D1422">
        <v>215.078</v>
      </c>
      <c r="E1422">
        <v>34.764000000000003</v>
      </c>
      <c r="F1422">
        <v>136.114</v>
      </c>
      <c r="G1422">
        <v>218.1</v>
      </c>
      <c r="H1422">
        <v>-3.0219999999999998</v>
      </c>
      <c r="I1422">
        <v>-1.4E-2</v>
      </c>
      <c r="J1422">
        <v>9.8000000000000004E-2</v>
      </c>
      <c r="K1422">
        <v>0.03</v>
      </c>
      <c r="L1422">
        <v>11602</v>
      </c>
      <c r="M1422">
        <v>10970</v>
      </c>
    </row>
    <row r="1423" spans="1:13" x14ac:dyDescent="0.25">
      <c r="A1423">
        <v>1445</v>
      </c>
      <c r="B1423">
        <v>34.777999999999999</v>
      </c>
      <c r="C1423">
        <v>136.101</v>
      </c>
      <c r="D1423">
        <v>502.64</v>
      </c>
      <c r="E1423">
        <v>34.777999999999999</v>
      </c>
      <c r="F1423">
        <v>136.1</v>
      </c>
      <c r="G1423">
        <v>501.4</v>
      </c>
      <c r="H1423">
        <v>1.24</v>
      </c>
      <c r="I1423">
        <v>2E-3</v>
      </c>
      <c r="J1423">
        <v>8.2000000000000003E-2</v>
      </c>
      <c r="K1423">
        <v>1.9E-2</v>
      </c>
      <c r="L1423">
        <v>11593</v>
      </c>
      <c r="M1423">
        <v>10960</v>
      </c>
    </row>
    <row r="1424" spans="1:13" x14ac:dyDescent="0.25">
      <c r="A1424">
        <v>1446</v>
      </c>
      <c r="B1424">
        <v>34.767000000000003</v>
      </c>
      <c r="C1424">
        <v>136.05799999999999</v>
      </c>
      <c r="D1424">
        <v>524.43499999999995</v>
      </c>
      <c r="E1424">
        <v>34.768000000000001</v>
      </c>
      <c r="F1424">
        <v>136.05799999999999</v>
      </c>
      <c r="G1424">
        <v>524.9</v>
      </c>
      <c r="H1424">
        <v>-0.46500000000000002</v>
      </c>
      <c r="I1424">
        <v>-1E-3</v>
      </c>
      <c r="J1424">
        <v>7.8E-2</v>
      </c>
      <c r="K1424">
        <v>1.6E-2</v>
      </c>
      <c r="L1424">
        <v>11562</v>
      </c>
      <c r="M1424">
        <v>10968</v>
      </c>
    </row>
    <row r="1425" spans="1:13" x14ac:dyDescent="0.25">
      <c r="A1425">
        <v>1447</v>
      </c>
      <c r="B1425">
        <v>34.765999999999998</v>
      </c>
      <c r="C1425">
        <v>135.965</v>
      </c>
      <c r="D1425">
        <v>1208.556</v>
      </c>
      <c r="E1425">
        <v>34.765999999999998</v>
      </c>
      <c r="F1425">
        <v>135.965</v>
      </c>
      <c r="G1425">
        <v>1198.8</v>
      </c>
      <c r="H1425">
        <v>9.7560000000000002</v>
      </c>
      <c r="I1425">
        <v>8.0000000000000002E-3</v>
      </c>
      <c r="J1425">
        <v>3.6999999999999998E-2</v>
      </c>
      <c r="K1425">
        <v>1.6E-2</v>
      </c>
      <c r="L1425">
        <v>11495</v>
      </c>
      <c r="M1425">
        <v>10969</v>
      </c>
    </row>
    <row r="1426" spans="1:13" x14ac:dyDescent="0.25">
      <c r="A1426">
        <v>1448</v>
      </c>
      <c r="B1426">
        <v>34.774000000000001</v>
      </c>
      <c r="C1426">
        <v>136.16</v>
      </c>
      <c r="D1426">
        <v>94.503</v>
      </c>
      <c r="E1426">
        <v>34.774000000000001</v>
      </c>
      <c r="F1426">
        <v>136.161</v>
      </c>
      <c r="G1426">
        <v>94</v>
      </c>
      <c r="H1426">
        <v>0.503</v>
      </c>
      <c r="I1426">
        <v>5.0000000000000001E-3</v>
      </c>
      <c r="J1426">
        <v>6.4000000000000001E-2</v>
      </c>
      <c r="K1426">
        <v>1.7999999999999999E-2</v>
      </c>
      <c r="L1426">
        <v>11636</v>
      </c>
      <c r="M1426">
        <v>10963</v>
      </c>
    </row>
    <row r="1427" spans="1:13" x14ac:dyDescent="0.25">
      <c r="A1427">
        <v>1449</v>
      </c>
      <c r="B1427">
        <v>34.783999999999999</v>
      </c>
      <c r="C1427">
        <v>136.12299999999999</v>
      </c>
      <c r="D1427">
        <v>271.23599999999999</v>
      </c>
      <c r="E1427">
        <v>34.784999999999997</v>
      </c>
      <c r="F1427">
        <v>136.12299999999999</v>
      </c>
      <c r="G1427">
        <v>263</v>
      </c>
      <c r="H1427">
        <v>8.2360000000000007</v>
      </c>
      <c r="I1427">
        <v>3.1E-2</v>
      </c>
      <c r="J1427">
        <v>0.108</v>
      </c>
      <c r="K1427">
        <v>5.2999999999999999E-2</v>
      </c>
      <c r="L1427">
        <v>11609</v>
      </c>
      <c r="M1427">
        <v>10956</v>
      </c>
    </row>
    <row r="1428" spans="1:13" x14ac:dyDescent="0.25">
      <c r="A1428">
        <v>1450</v>
      </c>
      <c r="B1428">
        <v>34.802</v>
      </c>
      <c r="C1428">
        <v>136.16300000000001</v>
      </c>
      <c r="D1428">
        <v>152.56100000000001</v>
      </c>
      <c r="E1428">
        <v>34.801000000000002</v>
      </c>
      <c r="F1428">
        <v>136.16300000000001</v>
      </c>
      <c r="G1428">
        <v>154</v>
      </c>
      <c r="H1428">
        <v>-1.4390000000000001</v>
      </c>
      <c r="I1428">
        <v>-8.9999999999999993E-3</v>
      </c>
      <c r="J1428">
        <v>0.122</v>
      </c>
      <c r="K1428">
        <v>3.1E-2</v>
      </c>
      <c r="L1428">
        <v>11638</v>
      </c>
      <c r="M1428">
        <v>10943</v>
      </c>
    </row>
    <row r="1429" spans="1:13" x14ac:dyDescent="0.25">
      <c r="A1429">
        <v>1451</v>
      </c>
      <c r="B1429">
        <v>34.612000000000002</v>
      </c>
      <c r="C1429">
        <v>136.148</v>
      </c>
      <c r="D1429">
        <v>75.846999999999994</v>
      </c>
      <c r="E1429">
        <v>34.612000000000002</v>
      </c>
      <c r="F1429">
        <v>136.148</v>
      </c>
      <c r="G1429">
        <v>77.099999999999994</v>
      </c>
      <c r="H1429">
        <v>-1.2529999999999999</v>
      </c>
      <c r="I1429">
        <v>-1.6E-2</v>
      </c>
      <c r="J1429">
        <v>2.3E-2</v>
      </c>
      <c r="K1429">
        <v>1.7999999999999999E-2</v>
      </c>
      <c r="L1429">
        <v>11627</v>
      </c>
      <c r="M1429">
        <v>11080</v>
      </c>
    </row>
    <row r="1430" spans="1:13" x14ac:dyDescent="0.25">
      <c r="A1430">
        <v>1452</v>
      </c>
      <c r="B1430">
        <v>34.619</v>
      </c>
      <c r="C1430">
        <v>136.11000000000001</v>
      </c>
      <c r="D1430">
        <v>88.879000000000005</v>
      </c>
      <c r="E1430">
        <v>34.616</v>
      </c>
      <c r="F1430">
        <v>136.11000000000001</v>
      </c>
      <c r="G1430">
        <v>87</v>
      </c>
      <c r="H1430">
        <v>1.879</v>
      </c>
      <c r="I1430">
        <v>2.1999999999999999E-2</v>
      </c>
      <c r="J1430">
        <v>0.308</v>
      </c>
      <c r="K1430">
        <v>8.7999999999999995E-2</v>
      </c>
      <c r="L1430">
        <v>11600</v>
      </c>
      <c r="M1430">
        <v>11075</v>
      </c>
    </row>
    <row r="1431" spans="1:13" x14ac:dyDescent="0.25">
      <c r="A1431">
        <v>1453</v>
      </c>
      <c r="B1431">
        <v>34.619999999999997</v>
      </c>
      <c r="C1431">
        <v>136.08099999999999</v>
      </c>
      <c r="D1431">
        <v>436.68299999999999</v>
      </c>
      <c r="E1431">
        <v>34.619999999999997</v>
      </c>
      <c r="F1431">
        <v>136.08199999999999</v>
      </c>
      <c r="G1431">
        <v>428.6</v>
      </c>
      <c r="H1431">
        <v>8.0830000000000002</v>
      </c>
      <c r="I1431">
        <v>1.9E-2</v>
      </c>
      <c r="J1431">
        <v>7.0999999999999994E-2</v>
      </c>
      <c r="K1431">
        <v>3.3000000000000002E-2</v>
      </c>
      <c r="L1431">
        <v>11579</v>
      </c>
      <c r="M1431">
        <v>11074</v>
      </c>
    </row>
    <row r="1432" spans="1:13" x14ac:dyDescent="0.25">
      <c r="A1432">
        <v>1454</v>
      </c>
      <c r="B1432">
        <v>34.652999999999999</v>
      </c>
      <c r="C1432">
        <v>136.07599999999999</v>
      </c>
      <c r="D1432">
        <v>477.11099999999999</v>
      </c>
      <c r="E1432">
        <v>34.652000000000001</v>
      </c>
      <c r="F1432">
        <v>136.078</v>
      </c>
      <c r="G1432">
        <v>465.5</v>
      </c>
      <c r="H1432">
        <v>11.611000000000001</v>
      </c>
      <c r="I1432">
        <v>2.5000000000000001E-2</v>
      </c>
      <c r="J1432">
        <v>0.26600000000000001</v>
      </c>
      <c r="K1432">
        <v>7.8E-2</v>
      </c>
      <c r="L1432">
        <v>11575</v>
      </c>
      <c r="M1432">
        <v>11050</v>
      </c>
    </row>
    <row r="1433" spans="1:13" x14ac:dyDescent="0.25">
      <c r="A1433">
        <v>1455</v>
      </c>
      <c r="B1433">
        <v>34.597999999999999</v>
      </c>
      <c r="C1433">
        <v>136.06299999999999</v>
      </c>
      <c r="D1433">
        <v>209.21899999999999</v>
      </c>
      <c r="E1433">
        <v>34.597999999999999</v>
      </c>
      <c r="F1433">
        <v>136.06299999999999</v>
      </c>
      <c r="G1433">
        <v>211.2</v>
      </c>
      <c r="H1433">
        <v>-1.9810000000000001</v>
      </c>
      <c r="I1433">
        <v>-8.9999999999999993E-3</v>
      </c>
      <c r="J1433">
        <v>2.1000000000000001E-2</v>
      </c>
      <c r="K1433">
        <v>1.0999999999999999E-2</v>
      </c>
      <c r="L1433">
        <v>11566</v>
      </c>
      <c r="M1433">
        <v>11090</v>
      </c>
    </row>
    <row r="1434" spans="1:13" x14ac:dyDescent="0.25">
      <c r="A1434">
        <v>1458</v>
      </c>
      <c r="B1434">
        <v>34.831000000000003</v>
      </c>
      <c r="C1434">
        <v>135.78399999999999</v>
      </c>
      <c r="D1434">
        <v>1639.83</v>
      </c>
      <c r="E1434">
        <v>34.880000000000003</v>
      </c>
      <c r="F1434">
        <v>135.828</v>
      </c>
      <c r="G1434">
        <v>352</v>
      </c>
      <c r="H1434">
        <v>1287.83</v>
      </c>
      <c r="I1434">
        <v>3.6589999999999998</v>
      </c>
      <c r="J1434">
        <v>6.7389999999999999</v>
      </c>
      <c r="K1434">
        <v>5.0060000000000002</v>
      </c>
      <c r="L1434">
        <v>11365</v>
      </c>
      <c r="M1434">
        <v>10922</v>
      </c>
    </row>
    <row r="1435" spans="1:13" x14ac:dyDescent="0.25">
      <c r="A1435">
        <v>1459</v>
      </c>
      <c r="B1435">
        <v>34.884999999999998</v>
      </c>
      <c r="C1435">
        <v>135.822</v>
      </c>
      <c r="D1435">
        <v>10.75</v>
      </c>
      <c r="E1435">
        <v>34.886000000000003</v>
      </c>
      <c r="F1435">
        <v>135.81299999999999</v>
      </c>
      <c r="G1435">
        <v>17.3</v>
      </c>
      <c r="H1435">
        <v>-6.55</v>
      </c>
      <c r="I1435">
        <v>-0.379</v>
      </c>
      <c r="J1435">
        <v>0.78300000000000003</v>
      </c>
      <c r="K1435">
        <v>0.83299999999999996</v>
      </c>
      <c r="L1435">
        <v>11392</v>
      </c>
      <c r="M1435">
        <v>10883</v>
      </c>
    </row>
    <row r="1436" spans="1:13" x14ac:dyDescent="0.25">
      <c r="A1436">
        <v>1460</v>
      </c>
      <c r="B1436">
        <v>34.945</v>
      </c>
      <c r="C1436">
        <v>136.00299999999999</v>
      </c>
      <c r="D1436">
        <v>155.535</v>
      </c>
      <c r="E1436">
        <v>34.945</v>
      </c>
      <c r="F1436">
        <v>136.00399999999999</v>
      </c>
      <c r="G1436">
        <v>153.5</v>
      </c>
      <c r="H1436">
        <v>2.0350000000000001</v>
      </c>
      <c r="I1436">
        <v>1.2999999999999999E-2</v>
      </c>
      <c r="J1436">
        <v>0.05</v>
      </c>
      <c r="K1436">
        <v>2.3E-2</v>
      </c>
      <c r="L1436">
        <v>11523</v>
      </c>
      <c r="M1436">
        <v>10840</v>
      </c>
    </row>
    <row r="1437" spans="1:13" x14ac:dyDescent="0.25">
      <c r="A1437">
        <v>1461</v>
      </c>
      <c r="B1437">
        <v>35.113</v>
      </c>
      <c r="C1437">
        <v>134.99700000000001</v>
      </c>
      <c r="D1437">
        <v>230.81899999999999</v>
      </c>
      <c r="E1437">
        <v>35.113</v>
      </c>
      <c r="F1437">
        <v>134.99700000000001</v>
      </c>
      <c r="G1437">
        <v>223.4</v>
      </c>
      <c r="H1437">
        <v>7.4189999999999996</v>
      </c>
      <c r="I1437">
        <v>3.3000000000000002E-2</v>
      </c>
      <c r="J1437">
        <v>4.8000000000000001E-2</v>
      </c>
      <c r="K1437">
        <v>4.2999999999999997E-2</v>
      </c>
      <c r="L1437">
        <v>10798</v>
      </c>
      <c r="M1437">
        <v>10719</v>
      </c>
    </row>
    <row r="1438" spans="1:13" x14ac:dyDescent="0.25">
      <c r="A1438">
        <v>1462</v>
      </c>
      <c r="B1438">
        <v>35.063000000000002</v>
      </c>
      <c r="C1438">
        <v>135.00800000000001</v>
      </c>
      <c r="D1438">
        <v>584.40599999999995</v>
      </c>
      <c r="E1438">
        <v>35.063000000000002</v>
      </c>
      <c r="F1438">
        <v>135.00800000000001</v>
      </c>
      <c r="G1438">
        <v>582</v>
      </c>
      <c r="H1438">
        <v>2.4060000000000001</v>
      </c>
      <c r="I1438">
        <v>4.0000000000000001E-3</v>
      </c>
      <c r="J1438">
        <v>3.7999999999999999E-2</v>
      </c>
      <c r="K1438">
        <v>1.2E-2</v>
      </c>
      <c r="L1438">
        <v>10806</v>
      </c>
      <c r="M1438">
        <v>10755</v>
      </c>
    </row>
    <row r="1439" spans="1:13" x14ac:dyDescent="0.25">
      <c r="A1439">
        <v>1463</v>
      </c>
      <c r="B1439">
        <v>34.965000000000003</v>
      </c>
      <c r="C1439">
        <v>134.97300000000001</v>
      </c>
      <c r="D1439">
        <v>894.01900000000001</v>
      </c>
      <c r="E1439">
        <v>34.963999999999999</v>
      </c>
      <c r="F1439">
        <v>134.97300000000001</v>
      </c>
      <c r="G1439">
        <v>893.2</v>
      </c>
      <c r="H1439">
        <v>0.81899999999999995</v>
      </c>
      <c r="I1439">
        <v>1E-3</v>
      </c>
      <c r="J1439">
        <v>6.5000000000000002E-2</v>
      </c>
      <c r="K1439">
        <v>1.4E-2</v>
      </c>
      <c r="L1439">
        <v>10781</v>
      </c>
      <c r="M1439">
        <v>10826</v>
      </c>
    </row>
    <row r="1440" spans="1:13" x14ac:dyDescent="0.25">
      <c r="A1440">
        <v>1464</v>
      </c>
      <c r="B1440">
        <v>34.899000000000001</v>
      </c>
      <c r="C1440">
        <v>134.93799999999999</v>
      </c>
      <c r="D1440">
        <v>988.11</v>
      </c>
      <c r="E1440">
        <v>34.899000000000001</v>
      </c>
      <c r="F1440">
        <v>134.93799999999999</v>
      </c>
      <c r="G1440">
        <v>973.4</v>
      </c>
      <c r="H1440">
        <v>14.71</v>
      </c>
      <c r="I1440">
        <v>1.4999999999999999E-2</v>
      </c>
      <c r="J1440">
        <v>3.7999999999999999E-2</v>
      </c>
      <c r="K1440">
        <v>2.3E-2</v>
      </c>
      <c r="L1440">
        <v>10756</v>
      </c>
      <c r="M1440">
        <v>10873</v>
      </c>
    </row>
    <row r="1441" spans="1:13" x14ac:dyDescent="0.25">
      <c r="A1441">
        <v>1465</v>
      </c>
      <c r="B1441">
        <v>34.838000000000001</v>
      </c>
      <c r="C1441">
        <v>134.91999999999999</v>
      </c>
      <c r="D1441">
        <v>1324.6990000000001</v>
      </c>
      <c r="E1441">
        <v>34.838000000000001</v>
      </c>
      <c r="F1441">
        <v>134.92099999999999</v>
      </c>
      <c r="G1441">
        <v>1319</v>
      </c>
      <c r="H1441">
        <v>5.6989999999999998</v>
      </c>
      <c r="I1441">
        <v>4.0000000000000001E-3</v>
      </c>
      <c r="J1441">
        <v>8.3000000000000004E-2</v>
      </c>
      <c r="K1441">
        <v>2.1000000000000001E-2</v>
      </c>
      <c r="L1441">
        <v>10743</v>
      </c>
      <c r="M1441">
        <v>10917</v>
      </c>
    </row>
    <row r="1442" spans="1:13" x14ac:dyDescent="0.25">
      <c r="A1442">
        <v>1466</v>
      </c>
      <c r="B1442">
        <v>34.801000000000002</v>
      </c>
      <c r="C1442">
        <v>134.91499999999999</v>
      </c>
      <c r="D1442">
        <v>1653.2059999999999</v>
      </c>
      <c r="E1442">
        <v>34.801000000000002</v>
      </c>
      <c r="F1442">
        <v>134.91499999999999</v>
      </c>
      <c r="G1442">
        <v>1656</v>
      </c>
      <c r="H1442">
        <v>-2.794</v>
      </c>
      <c r="I1442">
        <v>-2E-3</v>
      </c>
      <c r="J1442">
        <v>5.0999999999999997E-2</v>
      </c>
      <c r="K1442">
        <v>1.0999999999999999E-2</v>
      </c>
      <c r="L1442">
        <v>10739</v>
      </c>
      <c r="M1442">
        <v>10944</v>
      </c>
    </row>
    <row r="1443" spans="1:13" x14ac:dyDescent="0.25">
      <c r="A1443">
        <v>1467</v>
      </c>
      <c r="B1443">
        <v>34.747999999999998</v>
      </c>
      <c r="C1443">
        <v>134.809</v>
      </c>
      <c r="D1443">
        <v>1720.0740000000001</v>
      </c>
      <c r="E1443">
        <v>34.747999999999998</v>
      </c>
      <c r="F1443">
        <v>134.80799999999999</v>
      </c>
      <c r="G1443">
        <v>1730</v>
      </c>
      <c r="H1443">
        <v>-9.9260000000000002</v>
      </c>
      <c r="I1443">
        <v>-6.0000000000000001E-3</v>
      </c>
      <c r="J1443">
        <v>9.5000000000000001E-2</v>
      </c>
      <c r="K1443">
        <v>2.3E-2</v>
      </c>
      <c r="L1443">
        <v>10663</v>
      </c>
      <c r="M1443">
        <v>10982</v>
      </c>
    </row>
    <row r="1444" spans="1:13" x14ac:dyDescent="0.25">
      <c r="A1444">
        <v>1468</v>
      </c>
      <c r="B1444">
        <v>35.082999999999998</v>
      </c>
      <c r="C1444">
        <v>135.042</v>
      </c>
      <c r="D1444">
        <v>280.89400000000001</v>
      </c>
      <c r="E1444">
        <v>35.082000000000001</v>
      </c>
      <c r="F1444">
        <v>135.042</v>
      </c>
      <c r="G1444">
        <v>280</v>
      </c>
      <c r="H1444">
        <v>0.89400000000000002</v>
      </c>
      <c r="I1444">
        <v>3.0000000000000001E-3</v>
      </c>
      <c r="J1444">
        <v>7.8E-2</v>
      </c>
      <c r="K1444">
        <v>1.9E-2</v>
      </c>
      <c r="L1444">
        <v>10831</v>
      </c>
      <c r="M1444">
        <v>10741</v>
      </c>
    </row>
    <row r="1445" spans="1:13" x14ac:dyDescent="0.25">
      <c r="A1445">
        <v>1469</v>
      </c>
      <c r="B1445">
        <v>34.878</v>
      </c>
      <c r="C1445">
        <v>134.94900000000001</v>
      </c>
      <c r="D1445">
        <v>153.42599999999999</v>
      </c>
      <c r="E1445">
        <v>34.878999999999998</v>
      </c>
      <c r="F1445">
        <v>134.94999999999999</v>
      </c>
      <c r="G1445">
        <v>152.19999999999999</v>
      </c>
      <c r="H1445">
        <v>1.226</v>
      </c>
      <c r="I1445">
        <v>8.0000000000000002E-3</v>
      </c>
      <c r="J1445">
        <v>8.5000000000000006E-2</v>
      </c>
      <c r="K1445">
        <v>2.5000000000000001E-2</v>
      </c>
      <c r="L1445">
        <v>10764</v>
      </c>
      <c r="M1445">
        <v>10888</v>
      </c>
    </row>
    <row r="1446" spans="1:13" x14ac:dyDescent="0.25">
      <c r="A1446">
        <v>1470</v>
      </c>
      <c r="B1446">
        <v>34.856000000000002</v>
      </c>
      <c r="C1446">
        <v>134.90100000000001</v>
      </c>
      <c r="D1446">
        <v>146.60499999999999</v>
      </c>
      <c r="E1446">
        <v>34.856999999999999</v>
      </c>
      <c r="F1446">
        <v>134.90100000000001</v>
      </c>
      <c r="G1446">
        <v>149.4</v>
      </c>
      <c r="H1446">
        <v>-2.7949999999999999</v>
      </c>
      <c r="I1446">
        <v>-1.9E-2</v>
      </c>
      <c r="J1446">
        <v>8.7999999999999995E-2</v>
      </c>
      <c r="K1446">
        <v>3.2000000000000001E-2</v>
      </c>
      <c r="L1446">
        <v>10729</v>
      </c>
      <c r="M1446">
        <v>10904</v>
      </c>
    </row>
    <row r="1447" spans="1:13" x14ac:dyDescent="0.25">
      <c r="A1447">
        <v>1471</v>
      </c>
      <c r="B1447">
        <v>34.801000000000002</v>
      </c>
      <c r="C1447">
        <v>134.95099999999999</v>
      </c>
      <c r="D1447">
        <v>277.56</v>
      </c>
      <c r="E1447">
        <v>34.802</v>
      </c>
      <c r="F1447">
        <v>134.95099999999999</v>
      </c>
      <c r="G1447">
        <v>282</v>
      </c>
      <c r="H1447">
        <v>-4.4400000000000004</v>
      </c>
      <c r="I1447">
        <v>-1.6E-2</v>
      </c>
      <c r="J1447">
        <v>0.14699999999999999</v>
      </c>
      <c r="K1447">
        <v>4.1000000000000002E-2</v>
      </c>
      <c r="L1447">
        <v>10765</v>
      </c>
      <c r="M1447">
        <v>10944</v>
      </c>
    </row>
    <row r="1448" spans="1:13" x14ac:dyDescent="0.25">
      <c r="A1448">
        <v>1472</v>
      </c>
      <c r="B1448">
        <v>34.878</v>
      </c>
      <c r="C1448">
        <v>134.95099999999999</v>
      </c>
      <c r="D1448">
        <v>153.40799999999999</v>
      </c>
      <c r="E1448">
        <v>34.875999999999998</v>
      </c>
      <c r="F1448">
        <v>134.953</v>
      </c>
      <c r="G1448">
        <v>152.19999999999999</v>
      </c>
      <c r="H1448">
        <v>1.208</v>
      </c>
      <c r="I1448">
        <v>8.0000000000000002E-3</v>
      </c>
      <c r="J1448">
        <v>0.34599999999999997</v>
      </c>
      <c r="K1448">
        <v>7.6999999999999999E-2</v>
      </c>
      <c r="L1448">
        <v>10765</v>
      </c>
      <c r="M1448">
        <v>10888</v>
      </c>
    </row>
    <row r="1449" spans="1:13" x14ac:dyDescent="0.25">
      <c r="A1449">
        <v>1473</v>
      </c>
      <c r="B1449">
        <v>34.801000000000002</v>
      </c>
      <c r="C1449">
        <v>134.988</v>
      </c>
      <c r="D1449">
        <v>262.59800000000001</v>
      </c>
      <c r="E1449">
        <v>34.798000000000002</v>
      </c>
      <c r="F1449">
        <v>134.99100000000001</v>
      </c>
      <c r="G1449">
        <v>259.7</v>
      </c>
      <c r="H1449">
        <v>2.8980000000000001</v>
      </c>
      <c r="I1449">
        <v>1.0999999999999999E-2</v>
      </c>
      <c r="J1449">
        <v>0.39500000000000002</v>
      </c>
      <c r="K1449">
        <v>0.09</v>
      </c>
      <c r="L1449">
        <v>10792</v>
      </c>
      <c r="M1449">
        <v>10944</v>
      </c>
    </row>
    <row r="1450" spans="1:13" x14ac:dyDescent="0.25">
      <c r="A1450">
        <v>1474</v>
      </c>
      <c r="B1450">
        <v>34.805999999999997</v>
      </c>
      <c r="C1450">
        <v>134.93</v>
      </c>
      <c r="D1450">
        <v>285.22899999999998</v>
      </c>
      <c r="E1450">
        <v>34.805999999999997</v>
      </c>
      <c r="F1450">
        <v>134.93199999999999</v>
      </c>
      <c r="G1450">
        <v>289.5</v>
      </c>
      <c r="H1450">
        <v>-4.2709999999999999</v>
      </c>
      <c r="I1450">
        <v>-1.4999999999999999E-2</v>
      </c>
      <c r="J1450">
        <v>0.19800000000000001</v>
      </c>
      <c r="K1450">
        <v>5.0999999999999997E-2</v>
      </c>
      <c r="L1450">
        <v>10750</v>
      </c>
      <c r="M1450">
        <v>10940</v>
      </c>
    </row>
    <row r="1451" spans="1:13" x14ac:dyDescent="0.25">
      <c r="A1451">
        <v>1475</v>
      </c>
      <c r="B1451">
        <v>35.128</v>
      </c>
      <c r="C1451">
        <v>134.59200000000001</v>
      </c>
      <c r="D1451">
        <v>164.46899999999999</v>
      </c>
      <c r="E1451">
        <v>35.128999999999998</v>
      </c>
      <c r="F1451">
        <v>134.59200000000001</v>
      </c>
      <c r="G1451">
        <v>154.1</v>
      </c>
      <c r="H1451">
        <v>10.369</v>
      </c>
      <c r="I1451">
        <v>6.7000000000000004E-2</v>
      </c>
      <c r="J1451">
        <v>6.7000000000000004E-2</v>
      </c>
      <c r="K1451">
        <v>8.1000000000000003E-2</v>
      </c>
      <c r="L1451">
        <v>10507</v>
      </c>
      <c r="M1451">
        <v>10708</v>
      </c>
    </row>
    <row r="1452" spans="1:13" x14ac:dyDescent="0.25">
      <c r="A1452">
        <v>1476</v>
      </c>
      <c r="B1452">
        <v>35.097999999999999</v>
      </c>
      <c r="C1452">
        <v>134.583</v>
      </c>
      <c r="D1452">
        <v>368.339</v>
      </c>
      <c r="E1452">
        <v>35.1</v>
      </c>
      <c r="F1452">
        <v>134.583</v>
      </c>
      <c r="G1452">
        <v>383.1</v>
      </c>
      <c r="H1452">
        <v>-14.760999999999999</v>
      </c>
      <c r="I1452">
        <v>-3.9E-2</v>
      </c>
      <c r="J1452">
        <v>0.23400000000000001</v>
      </c>
      <c r="K1452">
        <v>7.6999999999999999E-2</v>
      </c>
      <c r="L1452">
        <v>10500</v>
      </c>
      <c r="M1452">
        <v>10730</v>
      </c>
    </row>
    <row r="1453" spans="1:13" x14ac:dyDescent="0.25">
      <c r="A1453">
        <v>1477</v>
      </c>
      <c r="B1453">
        <v>34.997</v>
      </c>
      <c r="C1453">
        <v>134.553</v>
      </c>
      <c r="D1453">
        <v>482.10500000000002</v>
      </c>
      <c r="E1453">
        <v>34.997</v>
      </c>
      <c r="F1453">
        <v>134.553</v>
      </c>
      <c r="G1453">
        <v>485.7</v>
      </c>
      <c r="H1453">
        <v>-3.5950000000000002</v>
      </c>
      <c r="I1453">
        <v>-7.0000000000000001E-3</v>
      </c>
      <c r="J1453">
        <v>6.8000000000000005E-2</v>
      </c>
      <c r="K1453">
        <v>1.9E-2</v>
      </c>
      <c r="L1453">
        <v>10479</v>
      </c>
      <c r="M1453">
        <v>10803</v>
      </c>
    </row>
    <row r="1454" spans="1:13" x14ac:dyDescent="0.25">
      <c r="A1454">
        <v>1478</v>
      </c>
      <c r="B1454">
        <v>34.866</v>
      </c>
      <c r="C1454">
        <v>134.54900000000001</v>
      </c>
      <c r="D1454">
        <v>615.52499999999998</v>
      </c>
      <c r="E1454">
        <v>34.866</v>
      </c>
      <c r="F1454">
        <v>134.54900000000001</v>
      </c>
      <c r="G1454">
        <v>622.4</v>
      </c>
      <c r="H1454">
        <v>-6.875</v>
      </c>
      <c r="I1454">
        <v>-1.0999999999999999E-2</v>
      </c>
      <c r="J1454">
        <v>2.8000000000000001E-2</v>
      </c>
      <c r="K1454">
        <v>1.4E-2</v>
      </c>
      <c r="L1454">
        <v>10476</v>
      </c>
      <c r="M1454">
        <v>10897</v>
      </c>
    </row>
    <row r="1455" spans="1:13" x14ac:dyDescent="0.25">
      <c r="A1455">
        <v>1479</v>
      </c>
      <c r="B1455">
        <v>34.802999999999997</v>
      </c>
      <c r="C1455">
        <v>134.56</v>
      </c>
      <c r="D1455">
        <v>783.00099999999998</v>
      </c>
      <c r="E1455">
        <v>34.804000000000002</v>
      </c>
      <c r="F1455">
        <v>134.56100000000001</v>
      </c>
      <c r="G1455">
        <v>795.5</v>
      </c>
      <c r="H1455">
        <v>-12.499000000000001</v>
      </c>
      <c r="I1455">
        <v>-1.6E-2</v>
      </c>
      <c r="J1455">
        <v>0.08</v>
      </c>
      <c r="K1455">
        <v>2.8000000000000001E-2</v>
      </c>
      <c r="L1455">
        <v>10484</v>
      </c>
      <c r="M1455">
        <v>10942</v>
      </c>
    </row>
    <row r="1456" spans="1:13" x14ac:dyDescent="0.25">
      <c r="A1456">
        <v>1480</v>
      </c>
      <c r="B1456">
        <v>34.78</v>
      </c>
      <c r="C1456">
        <v>134.57400000000001</v>
      </c>
      <c r="D1456">
        <v>784.20399999999995</v>
      </c>
      <c r="E1456">
        <v>34.78</v>
      </c>
      <c r="F1456">
        <v>134.584</v>
      </c>
      <c r="G1456">
        <v>798.2</v>
      </c>
      <c r="H1456">
        <v>-13.996</v>
      </c>
      <c r="I1456">
        <v>-1.7999999999999999E-2</v>
      </c>
      <c r="J1456">
        <v>0.88700000000000001</v>
      </c>
      <c r="K1456">
        <v>0.191</v>
      </c>
      <c r="L1456">
        <v>10494</v>
      </c>
      <c r="M1456">
        <v>10959</v>
      </c>
    </row>
    <row r="1457" spans="1:13" x14ac:dyDescent="0.25">
      <c r="A1457">
        <v>1481</v>
      </c>
      <c r="B1457">
        <v>34.921999999999997</v>
      </c>
      <c r="C1457">
        <v>134.54</v>
      </c>
      <c r="D1457">
        <v>49.39</v>
      </c>
      <c r="E1457">
        <v>34.920999999999999</v>
      </c>
      <c r="F1457">
        <v>134.54</v>
      </c>
      <c r="G1457">
        <v>52.2</v>
      </c>
      <c r="H1457">
        <v>-2.81</v>
      </c>
      <c r="I1457">
        <v>-5.3999999999999999E-2</v>
      </c>
      <c r="J1457">
        <v>6.9000000000000006E-2</v>
      </c>
      <c r="K1457">
        <v>6.2E-2</v>
      </c>
      <c r="L1457">
        <v>10469</v>
      </c>
      <c r="M1457">
        <v>10857</v>
      </c>
    </row>
    <row r="1458" spans="1:13" x14ac:dyDescent="0.25">
      <c r="A1458">
        <v>1482</v>
      </c>
      <c r="B1458">
        <v>34.972999999999999</v>
      </c>
      <c r="C1458">
        <v>134.583</v>
      </c>
      <c r="D1458">
        <v>47.521999999999998</v>
      </c>
      <c r="E1458">
        <v>34.972999999999999</v>
      </c>
      <c r="F1458">
        <v>134.583</v>
      </c>
      <c r="G1458">
        <v>48.6</v>
      </c>
      <c r="H1458">
        <v>-1.0780000000000001</v>
      </c>
      <c r="I1458">
        <v>-2.1999999999999999E-2</v>
      </c>
      <c r="J1458">
        <v>3.5000000000000003E-2</v>
      </c>
      <c r="K1458">
        <v>2.7E-2</v>
      </c>
      <c r="L1458">
        <v>10500</v>
      </c>
      <c r="M1458">
        <v>10820</v>
      </c>
    </row>
    <row r="1459" spans="1:13" x14ac:dyDescent="0.25">
      <c r="A1459">
        <v>1483</v>
      </c>
      <c r="B1459">
        <v>34.853000000000002</v>
      </c>
      <c r="C1459">
        <v>134.565</v>
      </c>
      <c r="D1459">
        <v>92.763999999999996</v>
      </c>
      <c r="E1459">
        <v>34.853000000000002</v>
      </c>
      <c r="F1459">
        <v>134.565</v>
      </c>
      <c r="G1459">
        <v>82.4</v>
      </c>
      <c r="H1459">
        <v>10.364000000000001</v>
      </c>
      <c r="I1459">
        <v>0.126</v>
      </c>
      <c r="J1459">
        <v>6.5000000000000002E-2</v>
      </c>
      <c r="K1459">
        <v>0.14000000000000001</v>
      </c>
      <c r="L1459">
        <v>10487</v>
      </c>
      <c r="M1459">
        <v>10906</v>
      </c>
    </row>
    <row r="1460" spans="1:13" x14ac:dyDescent="0.25">
      <c r="A1460">
        <v>1484</v>
      </c>
      <c r="B1460">
        <v>34.814999999999998</v>
      </c>
      <c r="C1460">
        <v>134.55600000000001</v>
      </c>
      <c r="D1460">
        <v>98.257000000000005</v>
      </c>
      <c r="E1460">
        <v>34.814</v>
      </c>
      <c r="F1460">
        <v>134.55600000000001</v>
      </c>
      <c r="G1460">
        <v>95.8</v>
      </c>
      <c r="H1460">
        <v>2.4569999999999999</v>
      </c>
      <c r="I1460">
        <v>2.5999999999999999E-2</v>
      </c>
      <c r="J1460">
        <v>6.8000000000000005E-2</v>
      </c>
      <c r="K1460">
        <v>0.04</v>
      </c>
      <c r="L1460">
        <v>10481</v>
      </c>
      <c r="M1460">
        <v>10934</v>
      </c>
    </row>
    <row r="1461" spans="1:13" x14ac:dyDescent="0.25">
      <c r="A1461">
        <v>1485</v>
      </c>
      <c r="B1461">
        <v>34.78</v>
      </c>
      <c r="C1461">
        <v>134.57400000000001</v>
      </c>
      <c r="D1461">
        <v>784.20399999999995</v>
      </c>
      <c r="E1461">
        <v>34.78</v>
      </c>
      <c r="F1461">
        <v>134.57300000000001</v>
      </c>
      <c r="G1461">
        <v>802.5</v>
      </c>
      <c r="H1461">
        <v>-18.295999999999999</v>
      </c>
      <c r="I1461">
        <v>-2.3E-2</v>
      </c>
      <c r="J1461">
        <v>0.121</v>
      </c>
      <c r="K1461">
        <v>4.2000000000000003E-2</v>
      </c>
      <c r="L1461">
        <v>10494</v>
      </c>
      <c r="M1461">
        <v>10959</v>
      </c>
    </row>
    <row r="1462" spans="1:13" x14ac:dyDescent="0.25">
      <c r="A1462">
        <v>1486</v>
      </c>
      <c r="B1462">
        <v>35.207999999999998</v>
      </c>
      <c r="C1462">
        <v>134.62</v>
      </c>
      <c r="D1462">
        <v>24.934000000000001</v>
      </c>
      <c r="E1462">
        <v>35.207999999999998</v>
      </c>
      <c r="F1462">
        <v>134.62</v>
      </c>
      <c r="G1462">
        <v>25</v>
      </c>
      <c r="H1462">
        <v>-6.6000000000000003E-2</v>
      </c>
      <c r="I1462">
        <v>-3.0000000000000001E-3</v>
      </c>
      <c r="J1462">
        <v>4.2000000000000003E-2</v>
      </c>
      <c r="K1462">
        <v>1.9E-2</v>
      </c>
      <c r="L1462">
        <v>10527</v>
      </c>
      <c r="M1462">
        <v>10651</v>
      </c>
    </row>
    <row r="1463" spans="1:13" x14ac:dyDescent="0.25">
      <c r="A1463">
        <v>1487</v>
      </c>
      <c r="B1463">
        <v>35.171999999999997</v>
      </c>
      <c r="C1463">
        <v>134.62200000000001</v>
      </c>
      <c r="D1463">
        <v>21.337</v>
      </c>
      <c r="E1463">
        <v>35.171999999999997</v>
      </c>
      <c r="F1463">
        <v>134.62100000000001</v>
      </c>
      <c r="G1463">
        <v>21.3</v>
      </c>
      <c r="H1463">
        <v>3.6999999999999998E-2</v>
      </c>
      <c r="I1463">
        <v>2E-3</v>
      </c>
      <c r="J1463">
        <v>7.0999999999999994E-2</v>
      </c>
      <c r="K1463">
        <v>3.3000000000000002E-2</v>
      </c>
      <c r="L1463">
        <v>10528</v>
      </c>
      <c r="M1463">
        <v>10677</v>
      </c>
    </row>
    <row r="1464" spans="1:13" x14ac:dyDescent="0.25">
      <c r="A1464">
        <v>1488</v>
      </c>
      <c r="B1464">
        <v>34.997999999999998</v>
      </c>
      <c r="C1464">
        <v>134.553</v>
      </c>
      <c r="D1464">
        <v>482.01299999999998</v>
      </c>
      <c r="E1464">
        <v>34.999000000000002</v>
      </c>
      <c r="F1464">
        <v>134.554</v>
      </c>
      <c r="G1464">
        <v>484.9</v>
      </c>
      <c r="H1464">
        <v>-2.887</v>
      </c>
      <c r="I1464">
        <v>-6.0000000000000001E-3</v>
      </c>
      <c r="J1464">
        <v>0.13</v>
      </c>
      <c r="K1464">
        <v>3.1E-2</v>
      </c>
      <c r="L1464">
        <v>10479</v>
      </c>
      <c r="M1464">
        <v>10802</v>
      </c>
    </row>
    <row r="1465" spans="1:13" x14ac:dyDescent="0.25">
      <c r="A1465">
        <v>1489</v>
      </c>
      <c r="B1465">
        <v>34.944000000000003</v>
      </c>
      <c r="C1465">
        <v>134.55099999999999</v>
      </c>
      <c r="D1465">
        <v>541.03499999999997</v>
      </c>
      <c r="E1465">
        <v>34.944000000000003</v>
      </c>
      <c r="F1465">
        <v>134.55099999999999</v>
      </c>
      <c r="G1465">
        <v>538.79999999999995</v>
      </c>
      <c r="H1465">
        <v>2.2349999999999999</v>
      </c>
      <c r="I1465">
        <v>4.0000000000000001E-3</v>
      </c>
      <c r="J1465">
        <v>0.04</v>
      </c>
      <c r="K1465">
        <v>1.2E-2</v>
      </c>
      <c r="L1465">
        <v>10477</v>
      </c>
      <c r="M1465">
        <v>10841</v>
      </c>
    </row>
    <row r="1466" spans="1:13" x14ac:dyDescent="0.25">
      <c r="A1466">
        <v>1490</v>
      </c>
      <c r="B1466">
        <v>36.097999999999999</v>
      </c>
      <c r="C1466">
        <v>136.297</v>
      </c>
      <c r="D1466">
        <v>1277.9000000000001</v>
      </c>
      <c r="E1466">
        <v>36.098999999999997</v>
      </c>
      <c r="F1466">
        <v>136.298</v>
      </c>
      <c r="G1466">
        <v>1206</v>
      </c>
      <c r="H1466">
        <v>71.900000000000006</v>
      </c>
      <c r="I1466">
        <v>0.06</v>
      </c>
      <c r="J1466">
        <v>0.18</v>
      </c>
      <c r="K1466">
        <v>9.6000000000000002E-2</v>
      </c>
      <c r="L1466">
        <v>11734</v>
      </c>
      <c r="M1466">
        <v>10010</v>
      </c>
    </row>
    <row r="1467" spans="1:13" x14ac:dyDescent="0.25">
      <c r="A1467">
        <v>1491</v>
      </c>
      <c r="B1467">
        <v>36.101999999999997</v>
      </c>
      <c r="C1467">
        <v>136.209</v>
      </c>
      <c r="D1467">
        <v>1302.3800000000001</v>
      </c>
      <c r="E1467">
        <v>36.103000000000002</v>
      </c>
      <c r="F1467">
        <v>136.208</v>
      </c>
      <c r="G1467">
        <v>1240</v>
      </c>
      <c r="H1467">
        <v>62.38</v>
      </c>
      <c r="I1467">
        <v>0.05</v>
      </c>
      <c r="J1467">
        <v>0.13900000000000001</v>
      </c>
      <c r="K1467">
        <v>7.8E-2</v>
      </c>
      <c r="L1467">
        <v>11671</v>
      </c>
      <c r="M1467">
        <v>10007</v>
      </c>
    </row>
    <row r="1468" spans="1:13" x14ac:dyDescent="0.25">
      <c r="A1468">
        <v>1492</v>
      </c>
      <c r="B1468">
        <v>36.11</v>
      </c>
      <c r="C1468">
        <v>136.185</v>
      </c>
      <c r="D1468">
        <v>1310.6220000000001</v>
      </c>
      <c r="E1468">
        <v>36.110999999999997</v>
      </c>
      <c r="F1468">
        <v>136.185</v>
      </c>
      <c r="G1468">
        <v>1308</v>
      </c>
      <c r="H1468">
        <v>2.6219999999999999</v>
      </c>
      <c r="I1468">
        <v>2E-3</v>
      </c>
      <c r="J1468">
        <v>7.4999999999999997E-2</v>
      </c>
      <c r="K1468">
        <v>1.7000000000000001E-2</v>
      </c>
      <c r="L1468">
        <v>11654</v>
      </c>
      <c r="M1468">
        <v>10001</v>
      </c>
    </row>
    <row r="1469" spans="1:13" x14ac:dyDescent="0.25">
      <c r="A1469">
        <v>1493</v>
      </c>
      <c r="B1469">
        <v>36.146999999999998</v>
      </c>
      <c r="C1469">
        <v>136.16499999999999</v>
      </c>
      <c r="D1469">
        <v>2647.335</v>
      </c>
      <c r="E1469">
        <v>36.146000000000001</v>
      </c>
      <c r="F1469">
        <v>136.16300000000001</v>
      </c>
      <c r="G1469">
        <v>2633</v>
      </c>
      <c r="H1469">
        <v>14.335000000000001</v>
      </c>
      <c r="I1469">
        <v>5.0000000000000001E-3</v>
      </c>
      <c r="J1469">
        <v>0.154</v>
      </c>
      <c r="K1469">
        <v>3.5999999999999997E-2</v>
      </c>
      <c r="L1469">
        <v>11639</v>
      </c>
      <c r="M1469">
        <v>9975</v>
      </c>
    </row>
    <row r="1470" spans="1:13" x14ac:dyDescent="0.25">
      <c r="A1470">
        <v>1494</v>
      </c>
      <c r="B1470">
        <v>36.204999999999998</v>
      </c>
      <c r="C1470">
        <v>136.148</v>
      </c>
      <c r="D1470">
        <v>2688.8980000000001</v>
      </c>
      <c r="E1470">
        <v>36.204999999999998</v>
      </c>
      <c r="F1470">
        <v>136.14599999999999</v>
      </c>
      <c r="G1470">
        <v>2716</v>
      </c>
      <c r="H1470">
        <v>-27.102</v>
      </c>
      <c r="I1470">
        <v>-0.01</v>
      </c>
      <c r="J1470">
        <v>0.17399999999999999</v>
      </c>
      <c r="K1470">
        <v>4.2000000000000003E-2</v>
      </c>
      <c r="L1470">
        <v>11627</v>
      </c>
      <c r="M1470">
        <v>9933</v>
      </c>
    </row>
    <row r="1471" spans="1:13" x14ac:dyDescent="0.25">
      <c r="A1471">
        <v>1496</v>
      </c>
      <c r="B1471">
        <v>36.008000000000003</v>
      </c>
      <c r="C1471">
        <v>136.16300000000001</v>
      </c>
      <c r="D1471">
        <v>550.18799999999999</v>
      </c>
      <c r="E1471">
        <v>36.008000000000003</v>
      </c>
      <c r="F1471">
        <v>136.16399999999999</v>
      </c>
      <c r="G1471">
        <v>688</v>
      </c>
      <c r="H1471">
        <v>-137.81200000000001</v>
      </c>
      <c r="I1471">
        <v>-0.2</v>
      </c>
      <c r="J1471">
        <v>8.3000000000000004E-2</v>
      </c>
      <c r="K1471">
        <v>0.20399999999999999</v>
      </c>
      <c r="L1471">
        <v>11638</v>
      </c>
      <c r="M1471">
        <v>10075</v>
      </c>
    </row>
    <row r="1472" spans="1:13" x14ac:dyDescent="0.25">
      <c r="A1472">
        <v>1497</v>
      </c>
      <c r="B1472">
        <v>36.048999999999999</v>
      </c>
      <c r="C1472">
        <v>136.16900000000001</v>
      </c>
      <c r="D1472">
        <v>783.35</v>
      </c>
      <c r="E1472">
        <v>36.049999999999997</v>
      </c>
      <c r="F1472">
        <v>136.16999999999999</v>
      </c>
      <c r="G1472">
        <v>761</v>
      </c>
      <c r="H1472">
        <v>22.35</v>
      </c>
      <c r="I1472">
        <v>2.9000000000000001E-2</v>
      </c>
      <c r="J1472">
        <v>0.13700000000000001</v>
      </c>
      <c r="K1472">
        <v>5.7000000000000002E-2</v>
      </c>
      <c r="L1472">
        <v>11642</v>
      </c>
      <c r="M1472">
        <v>10045</v>
      </c>
    </row>
    <row r="1473" spans="1:13" x14ac:dyDescent="0.25">
      <c r="A1473">
        <v>1498</v>
      </c>
      <c r="B1473">
        <v>36.087000000000003</v>
      </c>
      <c r="C1473">
        <v>136.185</v>
      </c>
      <c r="D1473">
        <v>1272.7190000000001</v>
      </c>
      <c r="E1473">
        <v>36.085999999999999</v>
      </c>
      <c r="F1473">
        <v>136.185</v>
      </c>
      <c r="G1473">
        <v>1281</v>
      </c>
      <c r="H1473">
        <v>-8.2810000000000006</v>
      </c>
      <c r="I1473">
        <v>-6.0000000000000001E-3</v>
      </c>
      <c r="J1473">
        <v>9.8000000000000004E-2</v>
      </c>
      <c r="K1473">
        <v>2.4E-2</v>
      </c>
      <c r="L1473">
        <v>11654</v>
      </c>
      <c r="M1473">
        <v>10018</v>
      </c>
    </row>
    <row r="1474" spans="1:13" x14ac:dyDescent="0.25">
      <c r="A1474">
        <v>1499</v>
      </c>
      <c r="B1474">
        <v>36.021999999999998</v>
      </c>
      <c r="C1474">
        <v>136.29</v>
      </c>
      <c r="D1474">
        <v>353.13299999999998</v>
      </c>
      <c r="E1474">
        <v>36.021000000000001</v>
      </c>
      <c r="F1474">
        <v>136.28899999999999</v>
      </c>
      <c r="G1474">
        <v>351</v>
      </c>
      <c r="H1474">
        <v>2.133</v>
      </c>
      <c r="I1474">
        <v>6.0000000000000001E-3</v>
      </c>
      <c r="J1474">
        <v>7.9000000000000001E-2</v>
      </c>
      <c r="K1474">
        <v>2.1999999999999999E-2</v>
      </c>
      <c r="L1474">
        <v>11729</v>
      </c>
      <c r="M1474">
        <v>10065</v>
      </c>
    </row>
    <row r="1475" spans="1:13" x14ac:dyDescent="0.25">
      <c r="A1475">
        <v>1500</v>
      </c>
      <c r="B1475">
        <v>36.012</v>
      </c>
      <c r="C1475">
        <v>136.30799999999999</v>
      </c>
      <c r="D1475">
        <v>333.14699999999999</v>
      </c>
      <c r="E1475">
        <v>36.012</v>
      </c>
      <c r="F1475">
        <v>136.30699999999999</v>
      </c>
      <c r="G1475">
        <v>333.2</v>
      </c>
      <c r="H1475">
        <v>-5.2999999999999999E-2</v>
      </c>
      <c r="I1475">
        <v>0</v>
      </c>
      <c r="J1475">
        <v>6.2E-2</v>
      </c>
      <c r="K1475">
        <v>1.2E-2</v>
      </c>
      <c r="L1475">
        <v>11742</v>
      </c>
      <c r="M1475">
        <v>10072</v>
      </c>
    </row>
    <row r="1476" spans="1:13" x14ac:dyDescent="0.25">
      <c r="A1476">
        <v>1501</v>
      </c>
      <c r="B1476">
        <v>35.994999999999997</v>
      </c>
      <c r="C1476">
        <v>136.37299999999999</v>
      </c>
      <c r="D1476">
        <v>251.297</v>
      </c>
      <c r="E1476">
        <v>35.994999999999997</v>
      </c>
      <c r="F1476">
        <v>136.37299999999999</v>
      </c>
      <c r="G1476">
        <v>251.4</v>
      </c>
      <c r="H1476">
        <v>-0.10299999999999999</v>
      </c>
      <c r="I1476">
        <v>0</v>
      </c>
      <c r="J1476">
        <v>1.7000000000000001E-2</v>
      </c>
      <c r="K1476">
        <v>4.0000000000000001E-3</v>
      </c>
      <c r="L1476">
        <v>11789</v>
      </c>
      <c r="M1476">
        <v>10084</v>
      </c>
    </row>
    <row r="1477" spans="1:13" x14ac:dyDescent="0.25">
      <c r="A1477">
        <v>1502</v>
      </c>
      <c r="B1477">
        <v>35.941000000000003</v>
      </c>
      <c r="C1477">
        <v>136.37299999999999</v>
      </c>
      <c r="D1477">
        <v>34.338000000000001</v>
      </c>
      <c r="E1477">
        <v>35.941000000000003</v>
      </c>
      <c r="F1477">
        <v>136.37299999999999</v>
      </c>
      <c r="G1477">
        <v>34.200000000000003</v>
      </c>
      <c r="H1477">
        <v>0.13800000000000001</v>
      </c>
      <c r="I1477">
        <v>4.0000000000000001E-3</v>
      </c>
      <c r="J1477">
        <v>8.0000000000000002E-3</v>
      </c>
      <c r="K1477">
        <v>7.0000000000000001E-3</v>
      </c>
      <c r="L1477">
        <v>11789</v>
      </c>
      <c r="M1477">
        <v>10123</v>
      </c>
    </row>
    <row r="1478" spans="1:13" x14ac:dyDescent="0.25">
      <c r="A1478">
        <v>1503</v>
      </c>
      <c r="B1478">
        <v>35.872</v>
      </c>
      <c r="C1478">
        <v>136.738</v>
      </c>
      <c r="D1478">
        <v>8.8309999999999995</v>
      </c>
      <c r="E1478">
        <v>35.871000000000002</v>
      </c>
      <c r="F1478">
        <v>136.75200000000001</v>
      </c>
      <c r="G1478">
        <v>10.3</v>
      </c>
      <c r="H1478">
        <v>-1.4690000000000001</v>
      </c>
      <c r="I1478">
        <v>-0.14299999999999999</v>
      </c>
      <c r="J1478">
        <v>1.2490000000000001</v>
      </c>
      <c r="K1478">
        <v>0.90300000000000002</v>
      </c>
      <c r="L1478">
        <v>12052</v>
      </c>
      <c r="M1478">
        <v>10173</v>
      </c>
    </row>
    <row r="1479" spans="1:13" x14ac:dyDescent="0.25">
      <c r="A1479">
        <v>1504</v>
      </c>
      <c r="B1479">
        <v>35.905000000000001</v>
      </c>
      <c r="C1479">
        <v>136.667</v>
      </c>
      <c r="D1479">
        <v>342.267</v>
      </c>
      <c r="E1479">
        <v>35.905000000000001</v>
      </c>
      <c r="F1479">
        <v>136.667</v>
      </c>
      <c r="G1479">
        <v>338</v>
      </c>
      <c r="H1479">
        <v>4.2670000000000003</v>
      </c>
      <c r="I1479">
        <v>1.2999999999999999E-2</v>
      </c>
      <c r="J1479">
        <v>3.5000000000000003E-2</v>
      </c>
      <c r="K1479">
        <v>0.02</v>
      </c>
      <c r="L1479">
        <v>12001</v>
      </c>
      <c r="M1479">
        <v>10149</v>
      </c>
    </row>
    <row r="1480" spans="1:13" x14ac:dyDescent="0.25">
      <c r="A1480">
        <v>1505</v>
      </c>
      <c r="B1480">
        <v>35.948</v>
      </c>
      <c r="C1480">
        <v>136.727</v>
      </c>
      <c r="D1480">
        <v>98.59</v>
      </c>
      <c r="E1480">
        <v>35.948</v>
      </c>
      <c r="F1480">
        <v>136.72800000000001</v>
      </c>
      <c r="G1480">
        <v>96.8</v>
      </c>
      <c r="H1480">
        <v>1.79</v>
      </c>
      <c r="I1480">
        <v>1.7999999999999999E-2</v>
      </c>
      <c r="J1480">
        <v>8.3000000000000004E-2</v>
      </c>
      <c r="K1480">
        <v>3.5000000000000003E-2</v>
      </c>
      <c r="L1480">
        <v>12044</v>
      </c>
      <c r="M1480">
        <v>10118</v>
      </c>
    </row>
    <row r="1481" spans="1:13" x14ac:dyDescent="0.25">
      <c r="A1481">
        <v>1506</v>
      </c>
      <c r="B1481">
        <v>35.92</v>
      </c>
      <c r="C1481">
        <v>136.672</v>
      </c>
      <c r="D1481">
        <v>145.01300000000001</v>
      </c>
      <c r="E1481">
        <v>35.92</v>
      </c>
      <c r="F1481">
        <v>136.67099999999999</v>
      </c>
      <c r="G1481">
        <v>142.75</v>
      </c>
      <c r="H1481">
        <v>2.2629999999999999</v>
      </c>
      <c r="I1481">
        <v>1.6E-2</v>
      </c>
      <c r="J1481">
        <v>0.05</v>
      </c>
      <c r="K1481">
        <v>2.5999999999999999E-2</v>
      </c>
      <c r="L1481">
        <v>12004</v>
      </c>
      <c r="M1481">
        <v>10138</v>
      </c>
    </row>
    <row r="1482" spans="1:13" x14ac:dyDescent="0.25">
      <c r="A1482">
        <v>1507</v>
      </c>
      <c r="B1482">
        <v>35.966999999999999</v>
      </c>
      <c r="C1482">
        <v>136.626</v>
      </c>
      <c r="D1482">
        <v>119.11799999999999</v>
      </c>
      <c r="E1482">
        <v>35.972000000000001</v>
      </c>
      <c r="F1482">
        <v>136.631</v>
      </c>
      <c r="G1482">
        <v>122</v>
      </c>
      <c r="H1482">
        <v>-2.8820000000000001</v>
      </c>
      <c r="I1482">
        <v>-2.4E-2</v>
      </c>
      <c r="J1482">
        <v>0.70199999999999996</v>
      </c>
      <c r="K1482">
        <v>0.159</v>
      </c>
      <c r="L1482">
        <v>11971</v>
      </c>
      <c r="M1482">
        <v>10104</v>
      </c>
    </row>
    <row r="1483" spans="1:13" x14ac:dyDescent="0.25">
      <c r="A1483">
        <v>1508</v>
      </c>
      <c r="B1483">
        <v>35.878</v>
      </c>
      <c r="C1483">
        <v>136.50899999999999</v>
      </c>
      <c r="D1483">
        <v>188.78200000000001</v>
      </c>
      <c r="E1483">
        <v>35.878</v>
      </c>
      <c r="F1483">
        <v>136.50800000000001</v>
      </c>
      <c r="G1483">
        <v>191</v>
      </c>
      <c r="H1483">
        <v>-2.218</v>
      </c>
      <c r="I1483">
        <v>-1.2E-2</v>
      </c>
      <c r="J1483">
        <v>0.107</v>
      </c>
      <c r="K1483">
        <v>0.03</v>
      </c>
      <c r="L1483">
        <v>11887</v>
      </c>
      <c r="M1483">
        <v>10168</v>
      </c>
    </row>
    <row r="1484" spans="1:13" x14ac:dyDescent="0.25">
      <c r="A1484">
        <v>1509</v>
      </c>
      <c r="B1484">
        <v>35.895000000000003</v>
      </c>
      <c r="C1484">
        <v>136.52600000000001</v>
      </c>
      <c r="D1484">
        <v>199.91399999999999</v>
      </c>
      <c r="E1484">
        <v>35.896000000000001</v>
      </c>
      <c r="F1484">
        <v>136.52600000000001</v>
      </c>
      <c r="G1484">
        <v>202.6</v>
      </c>
      <c r="H1484">
        <v>-2.6859999999999999</v>
      </c>
      <c r="I1484">
        <v>-1.2999999999999999E-2</v>
      </c>
      <c r="J1484">
        <v>9.9000000000000005E-2</v>
      </c>
      <c r="K1484">
        <v>0.03</v>
      </c>
      <c r="L1484">
        <v>11899</v>
      </c>
      <c r="M1484">
        <v>10156</v>
      </c>
    </row>
    <row r="1485" spans="1:13" x14ac:dyDescent="0.25">
      <c r="A1485">
        <v>1510</v>
      </c>
      <c r="B1485">
        <v>35.936999999999998</v>
      </c>
      <c r="C1485">
        <v>136.553</v>
      </c>
      <c r="D1485">
        <v>236.01</v>
      </c>
      <c r="E1485">
        <v>35.936999999999998</v>
      </c>
      <c r="F1485">
        <v>136.553</v>
      </c>
      <c r="G1485">
        <v>237.8</v>
      </c>
      <c r="H1485">
        <v>-1.79</v>
      </c>
      <c r="I1485">
        <v>-8.0000000000000002E-3</v>
      </c>
      <c r="J1485">
        <v>4.7E-2</v>
      </c>
      <c r="K1485">
        <v>1.4999999999999999E-2</v>
      </c>
      <c r="L1485">
        <v>11919</v>
      </c>
      <c r="M1485">
        <v>10126</v>
      </c>
    </row>
    <row r="1486" spans="1:13" x14ac:dyDescent="0.25">
      <c r="A1486">
        <v>1511</v>
      </c>
      <c r="B1486">
        <v>35.991</v>
      </c>
      <c r="C1486">
        <v>136.517</v>
      </c>
      <c r="D1486">
        <v>249.75299999999999</v>
      </c>
      <c r="E1486">
        <v>35.991</v>
      </c>
      <c r="F1486">
        <v>136.518</v>
      </c>
      <c r="G1486">
        <v>249.6</v>
      </c>
      <c r="H1486">
        <v>0.153</v>
      </c>
      <c r="I1486">
        <v>1E-3</v>
      </c>
      <c r="J1486">
        <v>5.8000000000000003E-2</v>
      </c>
      <c r="K1486">
        <v>1.2E-2</v>
      </c>
      <c r="L1486">
        <v>11893</v>
      </c>
      <c r="M1486">
        <v>10087</v>
      </c>
    </row>
    <row r="1487" spans="1:13" x14ac:dyDescent="0.25">
      <c r="A1487">
        <v>1512</v>
      </c>
      <c r="B1487">
        <v>35.448999999999998</v>
      </c>
      <c r="C1487">
        <v>135.89699999999999</v>
      </c>
      <c r="D1487">
        <v>60.918999999999997</v>
      </c>
      <c r="E1487">
        <v>35.448999999999998</v>
      </c>
      <c r="F1487">
        <v>135.89699999999999</v>
      </c>
      <c r="G1487">
        <v>62</v>
      </c>
      <c r="H1487">
        <v>-1.081</v>
      </c>
      <c r="I1487">
        <v>-1.7000000000000001E-2</v>
      </c>
      <c r="J1487">
        <v>5.5E-2</v>
      </c>
      <c r="K1487">
        <v>2.7E-2</v>
      </c>
      <c r="L1487">
        <v>11446</v>
      </c>
      <c r="M1487">
        <v>10477</v>
      </c>
    </row>
    <row r="1488" spans="1:13" x14ac:dyDescent="0.25">
      <c r="A1488">
        <v>1513</v>
      </c>
      <c r="B1488">
        <v>35.469000000000001</v>
      </c>
      <c r="C1488">
        <v>135.84200000000001</v>
      </c>
      <c r="D1488">
        <v>100.057</v>
      </c>
      <c r="E1488">
        <v>35.469000000000001</v>
      </c>
      <c r="F1488">
        <v>135.84299999999999</v>
      </c>
      <c r="G1488">
        <v>99</v>
      </c>
      <c r="H1488">
        <v>1.0569999999999999</v>
      </c>
      <c r="I1488">
        <v>1.0999999999999999E-2</v>
      </c>
      <c r="J1488">
        <v>6.5000000000000002E-2</v>
      </c>
      <c r="K1488">
        <v>2.4E-2</v>
      </c>
      <c r="L1488">
        <v>11407</v>
      </c>
      <c r="M1488">
        <v>10463</v>
      </c>
    </row>
    <row r="1489" spans="1:13" x14ac:dyDescent="0.25">
      <c r="A1489">
        <v>1514</v>
      </c>
      <c r="B1489">
        <v>35.494</v>
      </c>
      <c r="C1489">
        <v>135.78</v>
      </c>
      <c r="D1489">
        <v>198.249</v>
      </c>
      <c r="E1489">
        <v>35.493000000000002</v>
      </c>
      <c r="F1489">
        <v>135.78</v>
      </c>
      <c r="G1489">
        <v>202</v>
      </c>
      <c r="H1489">
        <v>-3.7509999999999999</v>
      </c>
      <c r="I1489">
        <v>-1.9E-2</v>
      </c>
      <c r="J1489">
        <v>8.4000000000000005E-2</v>
      </c>
      <c r="K1489">
        <v>3.1E-2</v>
      </c>
      <c r="L1489">
        <v>11362</v>
      </c>
      <c r="M1489">
        <v>10445</v>
      </c>
    </row>
    <row r="1490" spans="1:13" x14ac:dyDescent="0.25">
      <c r="A1490">
        <v>1515</v>
      </c>
      <c r="B1490">
        <v>35.506</v>
      </c>
      <c r="C1490">
        <v>135.74700000000001</v>
      </c>
      <c r="D1490">
        <v>207.65899999999999</v>
      </c>
      <c r="E1490">
        <v>35.506999999999998</v>
      </c>
      <c r="F1490">
        <v>135.74600000000001</v>
      </c>
      <c r="G1490">
        <v>223</v>
      </c>
      <c r="H1490">
        <v>-15.340999999999999</v>
      </c>
      <c r="I1490">
        <v>-6.9000000000000006E-2</v>
      </c>
      <c r="J1490">
        <v>9.5000000000000001E-2</v>
      </c>
      <c r="K1490">
        <v>7.3999999999999996E-2</v>
      </c>
      <c r="L1490">
        <v>11338</v>
      </c>
      <c r="M1490">
        <v>10436</v>
      </c>
    </row>
    <row r="1491" spans="1:13" x14ac:dyDescent="0.25">
      <c r="A1491">
        <v>1516</v>
      </c>
      <c r="B1491">
        <v>35.301000000000002</v>
      </c>
      <c r="C1491">
        <v>135.26599999999999</v>
      </c>
      <c r="D1491">
        <v>806.22699999999998</v>
      </c>
      <c r="E1491">
        <v>35.301000000000002</v>
      </c>
      <c r="F1491">
        <v>135.267</v>
      </c>
      <c r="G1491">
        <v>755.2</v>
      </c>
      <c r="H1491">
        <v>51.027000000000001</v>
      </c>
      <c r="I1491">
        <v>6.8000000000000005E-2</v>
      </c>
      <c r="J1491">
        <v>0.1</v>
      </c>
      <c r="K1491">
        <v>8.7999999999999995E-2</v>
      </c>
      <c r="L1491">
        <v>10992</v>
      </c>
      <c r="M1491">
        <v>10584</v>
      </c>
    </row>
    <row r="1492" spans="1:13" x14ac:dyDescent="0.25">
      <c r="A1492">
        <v>1517</v>
      </c>
      <c r="B1492">
        <v>35.31</v>
      </c>
      <c r="C1492">
        <v>135.172</v>
      </c>
      <c r="D1492">
        <v>944.78800000000001</v>
      </c>
      <c r="E1492">
        <v>35.311</v>
      </c>
      <c r="F1492">
        <v>135.17099999999999</v>
      </c>
      <c r="G1492">
        <v>929.6</v>
      </c>
      <c r="H1492">
        <v>15.188000000000001</v>
      </c>
      <c r="I1492">
        <v>1.6E-2</v>
      </c>
      <c r="J1492">
        <v>0.08</v>
      </c>
      <c r="K1492">
        <v>3.2000000000000001E-2</v>
      </c>
      <c r="L1492">
        <v>10924</v>
      </c>
      <c r="M1492">
        <v>10577</v>
      </c>
    </row>
    <row r="1493" spans="1:13" x14ac:dyDescent="0.25">
      <c r="A1493">
        <v>1518</v>
      </c>
      <c r="B1493">
        <v>35.305</v>
      </c>
      <c r="C1493">
        <v>135.126</v>
      </c>
      <c r="D1493">
        <v>1350.373</v>
      </c>
      <c r="E1493">
        <v>35.304000000000002</v>
      </c>
      <c r="F1493">
        <v>135.124</v>
      </c>
      <c r="G1493">
        <v>1344.3</v>
      </c>
      <c r="H1493">
        <v>6.0730000000000004</v>
      </c>
      <c r="I1493">
        <v>5.0000000000000001E-3</v>
      </c>
      <c r="J1493">
        <v>0.182</v>
      </c>
      <c r="K1493">
        <v>4.1000000000000002E-2</v>
      </c>
      <c r="L1493">
        <v>10891</v>
      </c>
      <c r="M1493">
        <v>10581</v>
      </c>
    </row>
    <row r="1494" spans="1:13" x14ac:dyDescent="0.25">
      <c r="A1494">
        <v>1519</v>
      </c>
      <c r="B1494">
        <v>35.344000000000001</v>
      </c>
      <c r="C1494">
        <v>135.11000000000001</v>
      </c>
      <c r="D1494">
        <v>1572.808</v>
      </c>
      <c r="E1494">
        <v>35.343000000000004</v>
      </c>
      <c r="F1494">
        <v>135.11099999999999</v>
      </c>
      <c r="G1494">
        <v>1617.9</v>
      </c>
      <c r="H1494">
        <v>-45.091999999999999</v>
      </c>
      <c r="I1494">
        <v>-2.8000000000000001E-2</v>
      </c>
      <c r="J1494">
        <v>9.8000000000000004E-2</v>
      </c>
      <c r="K1494">
        <v>4.1000000000000002E-2</v>
      </c>
      <c r="L1494">
        <v>10880</v>
      </c>
      <c r="M1494">
        <v>10553</v>
      </c>
    </row>
    <row r="1495" spans="1:13" x14ac:dyDescent="0.25">
      <c r="A1495">
        <v>1520</v>
      </c>
      <c r="B1495">
        <v>35.383000000000003</v>
      </c>
      <c r="C1495">
        <v>135.155</v>
      </c>
      <c r="D1495">
        <v>1701.2339999999999</v>
      </c>
      <c r="E1495">
        <v>35.384</v>
      </c>
      <c r="F1495">
        <v>135.15600000000001</v>
      </c>
      <c r="G1495">
        <v>1745.4</v>
      </c>
      <c r="H1495">
        <v>-44.165999999999997</v>
      </c>
      <c r="I1495">
        <v>-2.5000000000000001E-2</v>
      </c>
      <c r="J1495">
        <v>0.184</v>
      </c>
      <c r="K1495">
        <v>5.6000000000000001E-2</v>
      </c>
      <c r="L1495">
        <v>10912</v>
      </c>
      <c r="M1495">
        <v>10525</v>
      </c>
    </row>
    <row r="1496" spans="1:13" x14ac:dyDescent="0.25">
      <c r="A1496">
        <v>1521</v>
      </c>
      <c r="B1496">
        <v>35.39</v>
      </c>
      <c r="C1496">
        <v>135.18299999999999</v>
      </c>
      <c r="D1496">
        <v>1712.2860000000001</v>
      </c>
      <c r="E1496">
        <v>35.389000000000003</v>
      </c>
      <c r="F1496">
        <v>135.18299999999999</v>
      </c>
      <c r="G1496">
        <v>-9999</v>
      </c>
      <c r="H1496">
        <v>-999</v>
      </c>
      <c r="I1496">
        <v>-999</v>
      </c>
      <c r="J1496">
        <v>7.1999999999999995E-2</v>
      </c>
      <c r="K1496">
        <v>-999</v>
      </c>
      <c r="L1496">
        <v>10932</v>
      </c>
      <c r="M1496">
        <v>10520</v>
      </c>
    </row>
    <row r="1497" spans="1:13" x14ac:dyDescent="0.25">
      <c r="A1497">
        <v>1522</v>
      </c>
      <c r="B1497">
        <v>35.427</v>
      </c>
      <c r="C1497">
        <v>135.22200000000001</v>
      </c>
      <c r="D1497">
        <v>1764.3879999999999</v>
      </c>
      <c r="E1497">
        <v>35.427999999999997</v>
      </c>
      <c r="F1497">
        <v>135.22200000000001</v>
      </c>
      <c r="G1497">
        <v>1797.3</v>
      </c>
      <c r="H1497">
        <v>-32.911999999999999</v>
      </c>
      <c r="I1497">
        <v>-1.7999999999999999E-2</v>
      </c>
      <c r="J1497">
        <v>0.11</v>
      </c>
      <c r="K1497">
        <v>3.5999999999999997E-2</v>
      </c>
      <c r="L1497">
        <v>10960</v>
      </c>
      <c r="M1497">
        <v>10493</v>
      </c>
    </row>
    <row r="1498" spans="1:13" x14ac:dyDescent="0.25">
      <c r="A1498">
        <v>1523</v>
      </c>
      <c r="B1498">
        <v>35.451999999999998</v>
      </c>
      <c r="C1498">
        <v>135.26900000000001</v>
      </c>
      <c r="D1498">
        <v>1821.8230000000001</v>
      </c>
      <c r="E1498">
        <v>35.451999999999998</v>
      </c>
      <c r="F1498">
        <v>135.27000000000001</v>
      </c>
      <c r="G1498">
        <v>1857</v>
      </c>
      <c r="H1498">
        <v>-35.177</v>
      </c>
      <c r="I1498">
        <v>-1.9E-2</v>
      </c>
      <c r="J1498">
        <v>0.114</v>
      </c>
      <c r="K1498">
        <v>3.6999999999999998E-2</v>
      </c>
      <c r="L1498">
        <v>10994</v>
      </c>
      <c r="M1498">
        <v>10475</v>
      </c>
    </row>
    <row r="1499" spans="1:13" x14ac:dyDescent="0.25">
      <c r="A1499">
        <v>1524</v>
      </c>
      <c r="B1499">
        <v>35.484000000000002</v>
      </c>
      <c r="C1499">
        <v>135.28100000000001</v>
      </c>
      <c r="D1499">
        <v>1838.5309999999999</v>
      </c>
      <c r="E1499">
        <v>35.484000000000002</v>
      </c>
      <c r="F1499">
        <v>135.28299999999999</v>
      </c>
      <c r="G1499">
        <v>1871.3</v>
      </c>
      <c r="H1499">
        <v>-32.768999999999998</v>
      </c>
      <c r="I1499">
        <v>-1.7999999999999999E-2</v>
      </c>
      <c r="J1499">
        <v>0.159</v>
      </c>
      <c r="K1499">
        <v>4.4999999999999998E-2</v>
      </c>
      <c r="L1499">
        <v>11003</v>
      </c>
      <c r="M1499">
        <v>10452</v>
      </c>
    </row>
    <row r="1500" spans="1:13" x14ac:dyDescent="0.25">
      <c r="A1500">
        <v>1525</v>
      </c>
      <c r="B1500">
        <v>35.512</v>
      </c>
      <c r="C1500">
        <v>135.28800000000001</v>
      </c>
      <c r="D1500">
        <v>1849.954</v>
      </c>
      <c r="E1500">
        <v>35.512</v>
      </c>
      <c r="F1500">
        <v>135.285</v>
      </c>
      <c r="G1500">
        <v>1871.3</v>
      </c>
      <c r="H1500">
        <v>-21.346</v>
      </c>
      <c r="I1500">
        <v>-1.0999999999999999E-2</v>
      </c>
      <c r="J1500">
        <v>0.29099999999999998</v>
      </c>
      <c r="K1500">
        <v>6.7000000000000004E-2</v>
      </c>
      <c r="L1500">
        <v>11008</v>
      </c>
      <c r="M1500">
        <v>10432</v>
      </c>
    </row>
    <row r="1501" spans="1:13" x14ac:dyDescent="0.25">
      <c r="A1501">
        <v>1526</v>
      </c>
      <c r="B1501">
        <v>35.273000000000003</v>
      </c>
      <c r="C1501">
        <v>135.15799999999999</v>
      </c>
      <c r="D1501">
        <v>369.30900000000003</v>
      </c>
      <c r="E1501">
        <v>35.273000000000003</v>
      </c>
      <c r="F1501">
        <v>135.15899999999999</v>
      </c>
      <c r="G1501">
        <v>379.5</v>
      </c>
      <c r="H1501">
        <v>-10.191000000000001</v>
      </c>
      <c r="I1501">
        <v>-2.7E-2</v>
      </c>
      <c r="J1501">
        <v>0.125</v>
      </c>
      <c r="K1501">
        <v>4.5999999999999999E-2</v>
      </c>
      <c r="L1501">
        <v>10914</v>
      </c>
      <c r="M1501">
        <v>10604</v>
      </c>
    </row>
    <row r="1502" spans="1:13" x14ac:dyDescent="0.25">
      <c r="A1502">
        <v>1527</v>
      </c>
      <c r="B1502">
        <v>35.323</v>
      </c>
      <c r="C1502">
        <v>135.685</v>
      </c>
      <c r="D1502">
        <v>6.0750000000000002</v>
      </c>
      <c r="E1502">
        <v>35.323</v>
      </c>
      <c r="F1502">
        <v>135.68600000000001</v>
      </c>
      <c r="G1502">
        <v>-9999</v>
      </c>
      <c r="H1502">
        <v>-999</v>
      </c>
      <c r="I1502">
        <v>-999</v>
      </c>
      <c r="J1502">
        <v>5.3999999999999999E-2</v>
      </c>
      <c r="K1502">
        <v>-999</v>
      </c>
      <c r="L1502">
        <v>11294</v>
      </c>
      <c r="M1502">
        <v>10568</v>
      </c>
    </row>
    <row r="1503" spans="1:13" x14ac:dyDescent="0.25">
      <c r="A1503">
        <v>1531</v>
      </c>
      <c r="B1503">
        <v>35.216000000000001</v>
      </c>
      <c r="C1503">
        <v>135.23699999999999</v>
      </c>
      <c r="D1503">
        <v>124.785</v>
      </c>
      <c r="E1503">
        <v>35.215000000000003</v>
      </c>
      <c r="F1503">
        <v>135.23599999999999</v>
      </c>
      <c r="G1503">
        <v>124.7</v>
      </c>
      <c r="H1503">
        <v>8.5000000000000006E-2</v>
      </c>
      <c r="I1503">
        <v>1E-3</v>
      </c>
      <c r="J1503">
        <v>0.13</v>
      </c>
      <c r="K1503">
        <v>2.7E-2</v>
      </c>
      <c r="L1503">
        <v>10971</v>
      </c>
      <c r="M1503">
        <v>10645</v>
      </c>
    </row>
    <row r="1504" spans="1:13" x14ac:dyDescent="0.25">
      <c r="A1504">
        <v>1536</v>
      </c>
      <c r="B1504">
        <v>35.337000000000003</v>
      </c>
      <c r="C1504">
        <v>134.85900000000001</v>
      </c>
      <c r="D1504">
        <v>221.14099999999999</v>
      </c>
      <c r="E1504">
        <v>35.337000000000003</v>
      </c>
      <c r="F1504">
        <v>134.86000000000001</v>
      </c>
      <c r="G1504">
        <v>226.1</v>
      </c>
      <c r="H1504">
        <v>-4.9589999999999996</v>
      </c>
      <c r="I1504">
        <v>-2.1999999999999999E-2</v>
      </c>
      <c r="J1504">
        <v>9.1999999999999998E-2</v>
      </c>
      <c r="K1504">
        <v>3.5000000000000003E-2</v>
      </c>
      <c r="L1504">
        <v>10699</v>
      </c>
      <c r="M1504">
        <v>10558</v>
      </c>
    </row>
    <row r="1505" spans="1:13" x14ac:dyDescent="0.25">
      <c r="A1505">
        <v>1537</v>
      </c>
      <c r="B1505">
        <v>35.418999999999997</v>
      </c>
      <c r="C1505">
        <v>134.79</v>
      </c>
      <c r="D1505">
        <v>693.96100000000001</v>
      </c>
      <c r="E1505">
        <v>35.418999999999997</v>
      </c>
      <c r="F1505">
        <v>134.78899999999999</v>
      </c>
      <c r="G1505">
        <v>700</v>
      </c>
      <c r="H1505">
        <v>-6.0389999999999997</v>
      </c>
      <c r="I1505">
        <v>-8.9999999999999993E-3</v>
      </c>
      <c r="J1505">
        <v>0.06</v>
      </c>
      <c r="K1505">
        <v>1.9E-2</v>
      </c>
      <c r="L1505">
        <v>10649</v>
      </c>
      <c r="M1505">
        <v>10499</v>
      </c>
    </row>
    <row r="1506" spans="1:13" x14ac:dyDescent="0.25">
      <c r="A1506">
        <v>1538</v>
      </c>
      <c r="B1506">
        <v>35.451999999999998</v>
      </c>
      <c r="C1506">
        <v>134.774</v>
      </c>
      <c r="D1506">
        <v>721.40499999999997</v>
      </c>
      <c r="E1506">
        <v>35.451999999999998</v>
      </c>
      <c r="F1506">
        <v>134.774</v>
      </c>
      <c r="G1506">
        <v>729.3</v>
      </c>
      <c r="H1506">
        <v>-7.8949999999999996</v>
      </c>
      <c r="I1506">
        <v>-1.0999999999999999E-2</v>
      </c>
      <c r="J1506">
        <v>2.9000000000000001E-2</v>
      </c>
      <c r="K1506">
        <v>1.4E-2</v>
      </c>
      <c r="L1506">
        <v>10638</v>
      </c>
      <c r="M1506">
        <v>10475</v>
      </c>
    </row>
    <row r="1507" spans="1:13" x14ac:dyDescent="0.25">
      <c r="A1507">
        <v>1539</v>
      </c>
      <c r="B1507">
        <v>35.482999999999997</v>
      </c>
      <c r="C1507">
        <v>134.79900000000001</v>
      </c>
      <c r="D1507">
        <v>836.15700000000004</v>
      </c>
      <c r="E1507">
        <v>35.482999999999997</v>
      </c>
      <c r="F1507">
        <v>134.79900000000001</v>
      </c>
      <c r="G1507">
        <v>837</v>
      </c>
      <c r="H1507">
        <v>-0.84299999999999997</v>
      </c>
      <c r="I1507">
        <v>-1E-3</v>
      </c>
      <c r="J1507">
        <v>4.9000000000000002E-2</v>
      </c>
      <c r="K1507">
        <v>0.01</v>
      </c>
      <c r="L1507">
        <v>10656</v>
      </c>
      <c r="M1507">
        <v>10453</v>
      </c>
    </row>
    <row r="1508" spans="1:13" x14ac:dyDescent="0.25">
      <c r="A1508">
        <v>1540</v>
      </c>
      <c r="B1508">
        <v>35.542000000000002</v>
      </c>
      <c r="C1508">
        <v>134.83099999999999</v>
      </c>
      <c r="D1508">
        <v>1102.9390000000001</v>
      </c>
      <c r="E1508">
        <v>35.543999999999997</v>
      </c>
      <c r="F1508">
        <v>134.828</v>
      </c>
      <c r="G1508">
        <v>1090.2</v>
      </c>
      <c r="H1508">
        <v>12.739000000000001</v>
      </c>
      <c r="I1508">
        <v>1.2E-2</v>
      </c>
      <c r="J1508">
        <v>0.34699999999999998</v>
      </c>
      <c r="K1508">
        <v>8.1000000000000003E-2</v>
      </c>
      <c r="L1508">
        <v>10679</v>
      </c>
      <c r="M1508">
        <v>10410</v>
      </c>
    </row>
    <row r="1509" spans="1:13" x14ac:dyDescent="0.25">
      <c r="A1509">
        <v>1541</v>
      </c>
      <c r="B1509">
        <v>35.588000000000001</v>
      </c>
      <c r="C1509">
        <v>134.80099999999999</v>
      </c>
      <c r="D1509">
        <v>1246.29</v>
      </c>
      <c r="E1509">
        <v>35.588000000000001</v>
      </c>
      <c r="F1509">
        <v>134.80000000000001</v>
      </c>
      <c r="G1509">
        <v>1246.2</v>
      </c>
      <c r="H1509">
        <v>0.09</v>
      </c>
      <c r="I1509">
        <v>0</v>
      </c>
      <c r="J1509">
        <v>6.7000000000000004E-2</v>
      </c>
      <c r="K1509">
        <v>1.2999999999999999E-2</v>
      </c>
      <c r="L1509">
        <v>10657</v>
      </c>
      <c r="M1509">
        <v>10377</v>
      </c>
    </row>
    <row r="1510" spans="1:13" x14ac:dyDescent="0.25">
      <c r="A1510">
        <v>1542</v>
      </c>
      <c r="B1510">
        <v>35.607999999999997</v>
      </c>
      <c r="C1510">
        <v>134.80500000000001</v>
      </c>
      <c r="D1510">
        <v>1260.422</v>
      </c>
      <c r="E1510">
        <v>35.607999999999997</v>
      </c>
      <c r="F1510">
        <v>134.804</v>
      </c>
      <c r="G1510">
        <v>1255.8</v>
      </c>
      <c r="H1510">
        <v>4.6219999999999999</v>
      </c>
      <c r="I1510">
        <v>4.0000000000000001E-3</v>
      </c>
      <c r="J1510">
        <v>8.7999999999999995E-2</v>
      </c>
      <c r="K1510">
        <v>2.1000000000000001E-2</v>
      </c>
      <c r="L1510">
        <v>10660</v>
      </c>
      <c r="M1510">
        <v>10363</v>
      </c>
    </row>
    <row r="1511" spans="1:13" x14ac:dyDescent="0.25">
      <c r="A1511">
        <v>1543</v>
      </c>
      <c r="B1511">
        <v>35.625999999999998</v>
      </c>
      <c r="C1511">
        <v>134.81899999999999</v>
      </c>
      <c r="D1511">
        <v>1271.2190000000001</v>
      </c>
      <c r="E1511">
        <v>35.627000000000002</v>
      </c>
      <c r="F1511">
        <v>134.816</v>
      </c>
      <c r="G1511">
        <v>1254.5999999999999</v>
      </c>
      <c r="H1511">
        <v>16.619</v>
      </c>
      <c r="I1511">
        <v>1.2999999999999999E-2</v>
      </c>
      <c r="J1511">
        <v>0.28899999999999998</v>
      </c>
      <c r="K1511">
        <v>7.0999999999999994E-2</v>
      </c>
      <c r="L1511">
        <v>10670</v>
      </c>
      <c r="M1511">
        <v>10350</v>
      </c>
    </row>
    <row r="1512" spans="1:13" x14ac:dyDescent="0.25">
      <c r="A1512">
        <v>1544</v>
      </c>
      <c r="B1512">
        <v>35.32</v>
      </c>
      <c r="C1512">
        <v>134.61000000000001</v>
      </c>
      <c r="D1512">
        <v>40.628999999999998</v>
      </c>
      <c r="E1512">
        <v>35.32</v>
      </c>
      <c r="F1512">
        <v>134.61000000000001</v>
      </c>
      <c r="G1512">
        <v>42</v>
      </c>
      <c r="H1512">
        <v>-1.371</v>
      </c>
      <c r="I1512">
        <v>-3.3000000000000002E-2</v>
      </c>
      <c r="J1512">
        <v>0.04</v>
      </c>
      <c r="K1512">
        <v>3.7999999999999999E-2</v>
      </c>
      <c r="L1512">
        <v>10520</v>
      </c>
      <c r="M1512">
        <v>10570</v>
      </c>
    </row>
    <row r="1513" spans="1:13" x14ac:dyDescent="0.25">
      <c r="A1513">
        <v>1545</v>
      </c>
      <c r="B1513">
        <v>35.372</v>
      </c>
      <c r="C1513">
        <v>134.76499999999999</v>
      </c>
      <c r="D1513">
        <v>219.72900000000001</v>
      </c>
      <c r="E1513">
        <v>35.371000000000002</v>
      </c>
      <c r="F1513">
        <v>134.76499999999999</v>
      </c>
      <c r="G1513">
        <v>220.3</v>
      </c>
      <c r="H1513">
        <v>-0.57099999999999995</v>
      </c>
      <c r="I1513">
        <v>-3.0000000000000001E-3</v>
      </c>
      <c r="J1513">
        <v>7.0000000000000007E-2</v>
      </c>
      <c r="K1513">
        <v>1.6E-2</v>
      </c>
      <c r="L1513">
        <v>10631</v>
      </c>
      <c r="M1513">
        <v>10533</v>
      </c>
    </row>
    <row r="1514" spans="1:13" x14ac:dyDescent="0.25">
      <c r="A1514">
        <v>1546</v>
      </c>
      <c r="B1514">
        <v>35.465000000000003</v>
      </c>
      <c r="C1514">
        <v>134.869</v>
      </c>
      <c r="D1514">
        <v>198.66399999999999</v>
      </c>
      <c r="E1514">
        <v>35.463999999999999</v>
      </c>
      <c r="F1514">
        <v>134.86799999999999</v>
      </c>
      <c r="G1514">
        <v>194.7</v>
      </c>
      <c r="H1514">
        <v>3.964</v>
      </c>
      <c r="I1514">
        <v>0.02</v>
      </c>
      <c r="J1514">
        <v>9.4E-2</v>
      </c>
      <c r="K1514">
        <v>3.9E-2</v>
      </c>
      <c r="L1514">
        <v>10706</v>
      </c>
      <c r="M1514">
        <v>10466</v>
      </c>
    </row>
    <row r="1515" spans="1:13" x14ac:dyDescent="0.25">
      <c r="A1515">
        <v>1547</v>
      </c>
      <c r="B1515">
        <v>35.548999999999999</v>
      </c>
      <c r="C1515">
        <v>134.78399999999999</v>
      </c>
      <c r="D1515">
        <v>30.983000000000001</v>
      </c>
      <c r="E1515">
        <v>35.548000000000002</v>
      </c>
      <c r="F1515">
        <v>134.786</v>
      </c>
      <c r="G1515">
        <v>36.6</v>
      </c>
      <c r="H1515">
        <v>-5.617</v>
      </c>
      <c r="I1515">
        <v>-0.153</v>
      </c>
      <c r="J1515">
        <v>0.23</v>
      </c>
      <c r="K1515">
        <v>0.21199999999999999</v>
      </c>
      <c r="L1515">
        <v>10645</v>
      </c>
      <c r="M1515">
        <v>10405</v>
      </c>
    </row>
    <row r="1516" spans="1:13" x14ac:dyDescent="0.25">
      <c r="A1516">
        <v>1548</v>
      </c>
      <c r="B1516">
        <v>35.274000000000001</v>
      </c>
      <c r="C1516">
        <v>134.22399999999999</v>
      </c>
      <c r="D1516">
        <v>209.928</v>
      </c>
      <c r="E1516">
        <v>35.274000000000001</v>
      </c>
      <c r="F1516">
        <v>134.22399999999999</v>
      </c>
      <c r="G1516">
        <v>210.6</v>
      </c>
      <c r="H1516">
        <v>-0.67200000000000004</v>
      </c>
      <c r="I1516">
        <v>-3.0000000000000001E-3</v>
      </c>
      <c r="J1516">
        <v>4.3999999999999997E-2</v>
      </c>
      <c r="K1516">
        <v>1.0999999999999999E-2</v>
      </c>
      <c r="L1516">
        <v>10242</v>
      </c>
      <c r="M1516">
        <v>10603</v>
      </c>
    </row>
    <row r="1517" spans="1:13" x14ac:dyDescent="0.25">
      <c r="A1517">
        <v>1549</v>
      </c>
      <c r="B1517">
        <v>35.341999999999999</v>
      </c>
      <c r="C1517">
        <v>134.202</v>
      </c>
      <c r="D1517">
        <v>352.11500000000001</v>
      </c>
      <c r="E1517">
        <v>35.341999999999999</v>
      </c>
      <c r="F1517">
        <v>134.202</v>
      </c>
      <c r="G1517">
        <v>353</v>
      </c>
      <c r="H1517">
        <v>-0.88500000000000001</v>
      </c>
      <c r="I1517">
        <v>-3.0000000000000001E-3</v>
      </c>
      <c r="J1517">
        <v>4.1000000000000002E-2</v>
      </c>
      <c r="K1517">
        <v>0.01</v>
      </c>
      <c r="L1517">
        <v>10226</v>
      </c>
      <c r="M1517">
        <v>10554</v>
      </c>
    </row>
    <row r="1518" spans="1:13" x14ac:dyDescent="0.25">
      <c r="A1518">
        <v>1550</v>
      </c>
      <c r="B1518">
        <v>35.414999999999999</v>
      </c>
      <c r="C1518">
        <v>134.203</v>
      </c>
      <c r="D1518">
        <v>868.53899999999999</v>
      </c>
      <c r="E1518">
        <v>35.414999999999999</v>
      </c>
      <c r="F1518">
        <v>134.203</v>
      </c>
      <c r="G1518">
        <v>871</v>
      </c>
      <c r="H1518">
        <v>-2.4609999999999999</v>
      </c>
      <c r="I1518">
        <v>-3.0000000000000001E-3</v>
      </c>
      <c r="J1518">
        <v>6.4000000000000001E-2</v>
      </c>
      <c r="K1518">
        <v>1.4999999999999999E-2</v>
      </c>
      <c r="L1518">
        <v>10227</v>
      </c>
      <c r="M1518">
        <v>10502</v>
      </c>
    </row>
    <row r="1519" spans="1:13" x14ac:dyDescent="0.25">
      <c r="A1519">
        <v>1551</v>
      </c>
      <c r="B1519">
        <v>35.500999999999998</v>
      </c>
      <c r="C1519">
        <v>134.215</v>
      </c>
      <c r="D1519">
        <v>1053.5219999999999</v>
      </c>
      <c r="E1519">
        <v>35.5</v>
      </c>
      <c r="F1519">
        <v>134.214</v>
      </c>
      <c r="G1519">
        <v>1054</v>
      </c>
      <c r="H1519">
        <v>-0.47799999999999998</v>
      </c>
      <c r="I1519">
        <v>0</v>
      </c>
      <c r="J1519">
        <v>9.2999999999999999E-2</v>
      </c>
      <c r="K1519">
        <v>1.9E-2</v>
      </c>
      <c r="L1519">
        <v>10235</v>
      </c>
      <c r="M1519">
        <v>10440</v>
      </c>
    </row>
    <row r="1520" spans="1:13" x14ac:dyDescent="0.25">
      <c r="A1520">
        <v>1552</v>
      </c>
      <c r="B1520">
        <v>35.533999999999999</v>
      </c>
      <c r="C1520">
        <v>134.19900000000001</v>
      </c>
      <c r="D1520">
        <v>1135.048</v>
      </c>
      <c r="E1520">
        <v>35.533999999999999</v>
      </c>
      <c r="F1520">
        <v>134.19800000000001</v>
      </c>
      <c r="G1520">
        <v>1138</v>
      </c>
      <c r="H1520">
        <v>-2.952</v>
      </c>
      <c r="I1520">
        <v>-3.0000000000000001E-3</v>
      </c>
      <c r="J1520">
        <v>0.11899999999999999</v>
      </c>
      <c r="K1520">
        <v>2.5999999999999999E-2</v>
      </c>
      <c r="L1520">
        <v>10224</v>
      </c>
      <c r="M1520">
        <v>10416</v>
      </c>
    </row>
    <row r="1521" spans="1:13" x14ac:dyDescent="0.25">
      <c r="A1521">
        <v>1553</v>
      </c>
      <c r="B1521">
        <v>35.348999999999997</v>
      </c>
      <c r="C1521">
        <v>134.398</v>
      </c>
      <c r="D1521">
        <v>149.84899999999999</v>
      </c>
      <c r="E1521">
        <v>35.348999999999997</v>
      </c>
      <c r="F1521">
        <v>134.398</v>
      </c>
      <c r="G1521">
        <v>153</v>
      </c>
      <c r="H1521">
        <v>-3.1509999999999998</v>
      </c>
      <c r="I1521">
        <v>-2.1000000000000001E-2</v>
      </c>
      <c r="J1521">
        <v>3.4000000000000002E-2</v>
      </c>
      <c r="K1521">
        <v>2.3E-2</v>
      </c>
      <c r="L1521">
        <v>10367</v>
      </c>
      <c r="M1521">
        <v>10549</v>
      </c>
    </row>
    <row r="1522" spans="1:13" x14ac:dyDescent="0.25">
      <c r="A1522">
        <v>1554</v>
      </c>
      <c r="B1522">
        <v>35.402999999999999</v>
      </c>
      <c r="C1522">
        <v>134.21600000000001</v>
      </c>
      <c r="D1522">
        <v>409.41</v>
      </c>
      <c r="E1522">
        <v>35.402999999999999</v>
      </c>
      <c r="F1522">
        <v>134.214</v>
      </c>
      <c r="G1522">
        <v>404</v>
      </c>
      <c r="H1522">
        <v>5.41</v>
      </c>
      <c r="I1522">
        <v>1.2999999999999999E-2</v>
      </c>
      <c r="J1522">
        <v>0.186</v>
      </c>
      <c r="K1522">
        <v>5.0999999999999997E-2</v>
      </c>
      <c r="L1522">
        <v>10236</v>
      </c>
      <c r="M1522">
        <v>10510</v>
      </c>
    </row>
    <row r="1523" spans="1:13" x14ac:dyDescent="0.25">
      <c r="A1523">
        <v>1555</v>
      </c>
      <c r="B1523">
        <v>35.457999999999998</v>
      </c>
      <c r="C1523">
        <v>134.298</v>
      </c>
      <c r="D1523">
        <v>68.691000000000003</v>
      </c>
      <c r="E1523">
        <v>35.457999999999998</v>
      </c>
      <c r="F1523">
        <v>134.298</v>
      </c>
      <c r="G1523">
        <v>-9999</v>
      </c>
      <c r="H1523">
        <v>-999</v>
      </c>
      <c r="I1523">
        <v>-999</v>
      </c>
      <c r="J1523">
        <v>4.1000000000000002E-2</v>
      </c>
      <c r="K1523">
        <v>-999</v>
      </c>
      <c r="L1523">
        <v>10295</v>
      </c>
      <c r="M1523">
        <v>10471</v>
      </c>
    </row>
    <row r="1524" spans="1:13" x14ac:dyDescent="0.25">
      <c r="A1524">
        <v>1556</v>
      </c>
      <c r="B1524">
        <v>35.478000000000002</v>
      </c>
      <c r="C1524">
        <v>134.267</v>
      </c>
      <c r="D1524">
        <v>85.971000000000004</v>
      </c>
      <c r="E1524">
        <v>35.478999999999999</v>
      </c>
      <c r="F1524">
        <v>134.268</v>
      </c>
      <c r="G1524">
        <v>85</v>
      </c>
      <c r="H1524">
        <v>0.97099999999999997</v>
      </c>
      <c r="I1524">
        <v>1.0999999999999999E-2</v>
      </c>
      <c r="J1524">
        <v>8.3000000000000004E-2</v>
      </c>
      <c r="K1524">
        <v>2.9000000000000001E-2</v>
      </c>
      <c r="L1524">
        <v>10273</v>
      </c>
      <c r="M1524">
        <v>10456</v>
      </c>
    </row>
    <row r="1525" spans="1:13" x14ac:dyDescent="0.25">
      <c r="A1525">
        <v>1557</v>
      </c>
      <c r="B1525">
        <v>35.515000000000001</v>
      </c>
      <c r="C1525">
        <v>134.22800000000001</v>
      </c>
      <c r="D1525">
        <v>19.335000000000001</v>
      </c>
      <c r="E1525">
        <v>35.514000000000003</v>
      </c>
      <c r="F1525">
        <v>134.22800000000001</v>
      </c>
      <c r="G1525">
        <v>-9999</v>
      </c>
      <c r="H1525">
        <v>-999</v>
      </c>
      <c r="I1525">
        <v>-999</v>
      </c>
      <c r="J1525">
        <v>7.8E-2</v>
      </c>
      <c r="K1525">
        <v>-999</v>
      </c>
      <c r="L1525">
        <v>10245</v>
      </c>
      <c r="M1525">
        <v>10430</v>
      </c>
    </row>
    <row r="1526" spans="1:13" x14ac:dyDescent="0.25">
      <c r="A1526">
        <v>1558</v>
      </c>
      <c r="B1526">
        <v>35.537999999999997</v>
      </c>
      <c r="C1526">
        <v>134.197</v>
      </c>
      <c r="D1526">
        <v>1135.357</v>
      </c>
      <c r="E1526">
        <v>35.536999999999999</v>
      </c>
      <c r="F1526">
        <v>134.19399999999999</v>
      </c>
      <c r="G1526">
        <v>-9999</v>
      </c>
      <c r="H1526">
        <v>-999</v>
      </c>
      <c r="I1526">
        <v>-999</v>
      </c>
      <c r="J1526">
        <v>0.26600000000000001</v>
      </c>
      <c r="K1526">
        <v>-999</v>
      </c>
      <c r="L1526">
        <v>10222</v>
      </c>
      <c r="M1526">
        <v>10413</v>
      </c>
    </row>
    <row r="1527" spans="1:13" x14ac:dyDescent="0.25">
      <c r="A1527">
        <v>1559</v>
      </c>
      <c r="B1527">
        <v>35.445</v>
      </c>
      <c r="C1527">
        <v>134.33699999999999</v>
      </c>
      <c r="D1527">
        <v>38.604999999999997</v>
      </c>
      <c r="E1527">
        <v>35.445999999999998</v>
      </c>
      <c r="F1527">
        <v>134.33699999999999</v>
      </c>
      <c r="G1527">
        <v>38</v>
      </c>
      <c r="H1527">
        <v>0.60499999999999998</v>
      </c>
      <c r="I1527">
        <v>1.6E-2</v>
      </c>
      <c r="J1527">
        <v>9.7000000000000003E-2</v>
      </c>
      <c r="K1527">
        <v>4.7E-2</v>
      </c>
      <c r="L1527">
        <v>10323</v>
      </c>
      <c r="M1527">
        <v>10480</v>
      </c>
    </row>
    <row r="1528" spans="1:13" x14ac:dyDescent="0.25">
      <c r="A1528">
        <v>1560</v>
      </c>
      <c r="B1528">
        <v>35.331000000000003</v>
      </c>
      <c r="C1528">
        <v>133.83799999999999</v>
      </c>
      <c r="D1528">
        <v>76.344999999999999</v>
      </c>
      <c r="E1528">
        <v>35.332000000000001</v>
      </c>
      <c r="F1528">
        <v>133.83799999999999</v>
      </c>
      <c r="G1528">
        <v>74.900000000000006</v>
      </c>
      <c r="H1528">
        <v>1.4450000000000001</v>
      </c>
      <c r="I1528">
        <v>1.9E-2</v>
      </c>
      <c r="J1528">
        <v>8.5999999999999993E-2</v>
      </c>
      <c r="K1528">
        <v>3.9E-2</v>
      </c>
      <c r="L1528">
        <v>9964</v>
      </c>
      <c r="M1528">
        <v>10562</v>
      </c>
    </row>
    <row r="1529" spans="1:13" x14ac:dyDescent="0.25">
      <c r="A1529">
        <v>1561</v>
      </c>
      <c r="B1529">
        <v>35.441000000000003</v>
      </c>
      <c r="C1529">
        <v>133.845</v>
      </c>
      <c r="D1529">
        <v>239.93199999999999</v>
      </c>
      <c r="E1529">
        <v>35.442</v>
      </c>
      <c r="F1529">
        <v>133.846</v>
      </c>
      <c r="G1529">
        <v>240</v>
      </c>
      <c r="H1529">
        <v>-6.8000000000000005E-2</v>
      </c>
      <c r="I1529">
        <v>0</v>
      </c>
      <c r="J1529">
        <v>0.13900000000000001</v>
      </c>
      <c r="K1529">
        <v>2.8000000000000001E-2</v>
      </c>
      <c r="L1529">
        <v>9969</v>
      </c>
      <c r="M1529">
        <v>10483</v>
      </c>
    </row>
    <row r="1530" spans="1:13" x14ac:dyDescent="0.25">
      <c r="A1530">
        <v>1562</v>
      </c>
      <c r="B1530">
        <v>35.46</v>
      </c>
      <c r="C1530">
        <v>133.84100000000001</v>
      </c>
      <c r="D1530">
        <v>465.65600000000001</v>
      </c>
      <c r="E1530">
        <v>35.46</v>
      </c>
      <c r="F1530">
        <v>133.84</v>
      </c>
      <c r="G1530">
        <v>464</v>
      </c>
      <c r="H1530">
        <v>1.6559999999999999</v>
      </c>
      <c r="I1530">
        <v>4.0000000000000001E-3</v>
      </c>
      <c r="J1530">
        <v>9.9000000000000005E-2</v>
      </c>
      <c r="K1530">
        <v>2.3E-2</v>
      </c>
      <c r="L1530">
        <v>9966</v>
      </c>
      <c r="M1530">
        <v>10469</v>
      </c>
    </row>
    <row r="1531" spans="1:13" x14ac:dyDescent="0.25">
      <c r="A1531">
        <v>1563</v>
      </c>
      <c r="B1531">
        <v>35.503</v>
      </c>
      <c r="C1531">
        <v>133.85900000000001</v>
      </c>
      <c r="D1531">
        <v>479.14800000000002</v>
      </c>
      <c r="E1531">
        <v>35.503</v>
      </c>
      <c r="F1531">
        <v>133.85900000000001</v>
      </c>
      <c r="G1531">
        <v>500</v>
      </c>
      <c r="H1531">
        <v>-20.852</v>
      </c>
      <c r="I1531">
        <v>-4.2000000000000003E-2</v>
      </c>
      <c r="J1531">
        <v>5.2999999999999999E-2</v>
      </c>
      <c r="K1531">
        <v>4.2999999999999997E-2</v>
      </c>
      <c r="L1531">
        <v>9979</v>
      </c>
      <c r="M1531">
        <v>10438</v>
      </c>
    </row>
    <row r="1532" spans="1:13" x14ac:dyDescent="0.25">
      <c r="A1532">
        <v>1564</v>
      </c>
      <c r="B1532">
        <v>35.408999999999999</v>
      </c>
      <c r="C1532">
        <v>133.898</v>
      </c>
      <c r="D1532">
        <v>74.763000000000005</v>
      </c>
      <c r="E1532">
        <v>35.408999999999999</v>
      </c>
      <c r="F1532">
        <v>133.89699999999999</v>
      </c>
      <c r="G1532">
        <v>86</v>
      </c>
      <c r="H1532">
        <v>-11.237</v>
      </c>
      <c r="I1532">
        <v>-0.13100000000000001</v>
      </c>
      <c r="J1532">
        <v>8.2000000000000003E-2</v>
      </c>
      <c r="K1532">
        <v>0.13</v>
      </c>
      <c r="L1532">
        <v>10007</v>
      </c>
      <c r="M1532">
        <v>10506</v>
      </c>
    </row>
    <row r="1533" spans="1:13" x14ac:dyDescent="0.25">
      <c r="A1533">
        <v>1565</v>
      </c>
      <c r="B1533">
        <v>35.380000000000003</v>
      </c>
      <c r="C1533">
        <v>133.63800000000001</v>
      </c>
      <c r="D1533">
        <v>4.681</v>
      </c>
      <c r="E1533">
        <v>35.380000000000003</v>
      </c>
      <c r="F1533">
        <v>133.63800000000001</v>
      </c>
      <c r="G1533">
        <v>4.9000000000000004</v>
      </c>
      <c r="H1533">
        <v>-0.219</v>
      </c>
      <c r="I1533">
        <v>-4.4999999999999998E-2</v>
      </c>
      <c r="J1533">
        <v>2.3E-2</v>
      </c>
      <c r="K1533">
        <v>5.6000000000000001E-2</v>
      </c>
      <c r="L1533">
        <v>9820</v>
      </c>
      <c r="M1533">
        <v>10527</v>
      </c>
    </row>
    <row r="1534" spans="1:13" x14ac:dyDescent="0.25">
      <c r="A1534">
        <v>1566</v>
      </c>
      <c r="B1534">
        <v>35.378</v>
      </c>
      <c r="C1534">
        <v>133.655</v>
      </c>
      <c r="D1534">
        <v>16.844000000000001</v>
      </c>
      <c r="E1534">
        <v>35.378999999999998</v>
      </c>
      <c r="F1534">
        <v>133.655</v>
      </c>
      <c r="G1534">
        <v>17.3</v>
      </c>
      <c r="H1534">
        <v>-0.45600000000000002</v>
      </c>
      <c r="I1534">
        <v>-2.5999999999999999E-2</v>
      </c>
      <c r="J1534">
        <v>6.0999999999999999E-2</v>
      </c>
      <c r="K1534">
        <v>4.9000000000000002E-2</v>
      </c>
      <c r="L1534">
        <v>9832</v>
      </c>
      <c r="M1534">
        <v>10528</v>
      </c>
    </row>
    <row r="1535" spans="1:13" x14ac:dyDescent="0.25">
      <c r="A1535">
        <v>1567</v>
      </c>
      <c r="B1535">
        <v>35.366</v>
      </c>
      <c r="C1535">
        <v>133.68299999999999</v>
      </c>
      <c r="D1535">
        <v>28.106999999999999</v>
      </c>
      <c r="E1535">
        <v>35.363999999999997</v>
      </c>
      <c r="F1535">
        <v>133.68600000000001</v>
      </c>
      <c r="G1535">
        <v>20.6</v>
      </c>
      <c r="H1535">
        <v>7.5069999999999997</v>
      </c>
      <c r="I1535">
        <v>0.36399999999999999</v>
      </c>
      <c r="J1535">
        <v>0.377</v>
      </c>
      <c r="K1535">
        <v>0.53</v>
      </c>
      <c r="L1535">
        <v>9852</v>
      </c>
      <c r="M1535">
        <v>10537</v>
      </c>
    </row>
    <row r="1536" spans="1:13" x14ac:dyDescent="0.25">
      <c r="A1536">
        <v>1568</v>
      </c>
      <c r="B1536">
        <v>35.381</v>
      </c>
      <c r="C1536">
        <v>133.77600000000001</v>
      </c>
      <c r="D1536">
        <v>97.617999999999995</v>
      </c>
      <c r="E1536">
        <v>35.381</v>
      </c>
      <c r="F1536">
        <v>133.77600000000001</v>
      </c>
      <c r="G1536">
        <v>92</v>
      </c>
      <c r="H1536">
        <v>5.6180000000000003</v>
      </c>
      <c r="I1536">
        <v>6.0999999999999999E-2</v>
      </c>
      <c r="J1536">
        <v>3.9E-2</v>
      </c>
      <c r="K1536">
        <v>6.9000000000000006E-2</v>
      </c>
      <c r="L1536">
        <v>9919</v>
      </c>
      <c r="M1536">
        <v>10526</v>
      </c>
    </row>
    <row r="1537" spans="1:13" x14ac:dyDescent="0.25">
      <c r="A1537">
        <v>1569</v>
      </c>
      <c r="B1537">
        <v>35.430999999999997</v>
      </c>
      <c r="C1537">
        <v>133.809</v>
      </c>
      <c r="D1537">
        <v>136.46</v>
      </c>
      <c r="E1537">
        <v>35.430999999999997</v>
      </c>
      <c r="F1537">
        <v>133.81</v>
      </c>
      <c r="G1537">
        <v>139</v>
      </c>
      <c r="H1537">
        <v>-2.54</v>
      </c>
      <c r="I1537">
        <v>-1.7999999999999999E-2</v>
      </c>
      <c r="J1537">
        <v>9.4E-2</v>
      </c>
      <c r="K1537">
        <v>3.3000000000000002E-2</v>
      </c>
      <c r="L1537">
        <v>9943</v>
      </c>
      <c r="M1537">
        <v>10490</v>
      </c>
    </row>
    <row r="1538" spans="1:13" x14ac:dyDescent="0.25">
      <c r="A1538">
        <v>1570</v>
      </c>
      <c r="B1538">
        <v>35.427999999999997</v>
      </c>
      <c r="C1538">
        <v>133.745</v>
      </c>
      <c r="D1538">
        <v>28.042000000000002</v>
      </c>
      <c r="E1538">
        <v>35.427999999999997</v>
      </c>
      <c r="F1538">
        <v>133.745</v>
      </c>
      <c r="G1538">
        <v>30</v>
      </c>
      <c r="H1538">
        <v>-1.958</v>
      </c>
      <c r="I1538">
        <v>-6.5000000000000002E-2</v>
      </c>
      <c r="J1538">
        <v>5.2999999999999999E-2</v>
      </c>
      <c r="K1538">
        <v>7.1999999999999995E-2</v>
      </c>
      <c r="L1538">
        <v>9897</v>
      </c>
      <c r="M1538">
        <v>10492</v>
      </c>
    </row>
    <row r="1539" spans="1:13" x14ac:dyDescent="0.25">
      <c r="A1539">
        <v>1571</v>
      </c>
      <c r="B1539">
        <v>35.423000000000002</v>
      </c>
      <c r="C1539">
        <v>133.791</v>
      </c>
      <c r="D1539">
        <v>62.896000000000001</v>
      </c>
      <c r="E1539">
        <v>35.423000000000002</v>
      </c>
      <c r="F1539">
        <v>133.791</v>
      </c>
      <c r="G1539">
        <v>68</v>
      </c>
      <c r="H1539">
        <v>-5.1040000000000001</v>
      </c>
      <c r="I1539">
        <v>-7.4999999999999997E-2</v>
      </c>
      <c r="J1539">
        <v>0.01</v>
      </c>
      <c r="K1539">
        <v>6.3E-2</v>
      </c>
      <c r="L1539">
        <v>9930</v>
      </c>
      <c r="M1539">
        <v>10496</v>
      </c>
    </row>
    <row r="1540" spans="1:13" x14ac:dyDescent="0.25">
      <c r="A1540">
        <v>1572</v>
      </c>
      <c r="B1540">
        <v>35.191000000000003</v>
      </c>
      <c r="C1540">
        <v>133.33099999999999</v>
      </c>
      <c r="D1540">
        <v>341.49099999999999</v>
      </c>
      <c r="E1540">
        <v>35.191000000000003</v>
      </c>
      <c r="F1540">
        <v>133.33099999999999</v>
      </c>
      <c r="G1540">
        <v>343</v>
      </c>
      <c r="H1540">
        <v>-1.5089999999999999</v>
      </c>
      <c r="I1540">
        <v>-4.0000000000000001E-3</v>
      </c>
      <c r="J1540">
        <v>2.4E-2</v>
      </c>
      <c r="K1540">
        <v>8.0000000000000002E-3</v>
      </c>
      <c r="L1540">
        <v>9599</v>
      </c>
      <c r="M1540">
        <v>10663</v>
      </c>
    </row>
    <row r="1541" spans="1:13" x14ac:dyDescent="0.25">
      <c r="A1541">
        <v>1573</v>
      </c>
      <c r="B1541">
        <v>35.244</v>
      </c>
      <c r="C1541">
        <v>133.44499999999999</v>
      </c>
      <c r="D1541">
        <v>469.11099999999999</v>
      </c>
      <c r="E1541">
        <v>35.244</v>
      </c>
      <c r="F1541">
        <v>133.44499999999999</v>
      </c>
      <c r="G1541">
        <v>465</v>
      </c>
      <c r="H1541">
        <v>4.1109999999999998</v>
      </c>
      <c r="I1541">
        <v>8.9999999999999993E-3</v>
      </c>
      <c r="J1541">
        <v>0.03</v>
      </c>
      <c r="K1541">
        <v>1.4999999999999999E-2</v>
      </c>
      <c r="L1541">
        <v>9681</v>
      </c>
      <c r="M1541">
        <v>10625</v>
      </c>
    </row>
    <row r="1542" spans="1:13" x14ac:dyDescent="0.25">
      <c r="A1542">
        <v>1574</v>
      </c>
      <c r="B1542">
        <v>35.344000000000001</v>
      </c>
      <c r="C1542">
        <v>133.434</v>
      </c>
      <c r="D1542">
        <v>671.56500000000005</v>
      </c>
      <c r="E1542">
        <v>35.344000000000001</v>
      </c>
      <c r="F1542">
        <v>133.435</v>
      </c>
      <c r="G1542">
        <v>660</v>
      </c>
      <c r="H1542">
        <v>11.565</v>
      </c>
      <c r="I1542">
        <v>1.7999999999999999E-2</v>
      </c>
      <c r="J1542">
        <v>9.4E-2</v>
      </c>
      <c r="K1542">
        <v>3.5999999999999997E-2</v>
      </c>
      <c r="L1542">
        <v>9673</v>
      </c>
      <c r="M1542">
        <v>10553</v>
      </c>
    </row>
    <row r="1543" spans="1:13" x14ac:dyDescent="0.25">
      <c r="A1543">
        <v>1575</v>
      </c>
      <c r="B1543">
        <v>35.387</v>
      </c>
      <c r="C1543">
        <v>133.40199999999999</v>
      </c>
      <c r="D1543">
        <v>729.12900000000002</v>
      </c>
      <c r="E1543">
        <v>35.387</v>
      </c>
      <c r="F1543">
        <v>133.40199999999999</v>
      </c>
      <c r="G1543">
        <v>723</v>
      </c>
      <c r="H1543">
        <v>6.1289999999999996</v>
      </c>
      <c r="I1543">
        <v>8.0000000000000002E-3</v>
      </c>
      <c r="J1543">
        <v>2.3E-2</v>
      </c>
      <c r="K1543">
        <v>1.2999999999999999E-2</v>
      </c>
      <c r="L1543">
        <v>9650</v>
      </c>
      <c r="M1543">
        <v>10522</v>
      </c>
    </row>
    <row r="1544" spans="1:13" x14ac:dyDescent="0.25">
      <c r="A1544">
        <v>1576</v>
      </c>
      <c r="B1544">
        <v>35.433999999999997</v>
      </c>
      <c r="C1544">
        <v>133.36699999999999</v>
      </c>
      <c r="D1544">
        <v>857.524</v>
      </c>
      <c r="E1544">
        <v>35.430999999999997</v>
      </c>
      <c r="F1544">
        <v>133.364</v>
      </c>
      <c r="G1544">
        <v>860</v>
      </c>
      <c r="H1544">
        <v>-2.476</v>
      </c>
      <c r="I1544">
        <v>-3.0000000000000001E-3</v>
      </c>
      <c r="J1544">
        <v>0.45300000000000001</v>
      </c>
      <c r="K1544">
        <v>9.2999999999999999E-2</v>
      </c>
      <c r="L1544">
        <v>9625</v>
      </c>
      <c r="M1544">
        <v>10488</v>
      </c>
    </row>
    <row r="1545" spans="1:13" x14ac:dyDescent="0.25">
      <c r="A1545">
        <v>1577</v>
      </c>
      <c r="B1545">
        <v>35.454999999999998</v>
      </c>
      <c r="C1545">
        <v>133.374</v>
      </c>
      <c r="D1545">
        <v>862.96199999999999</v>
      </c>
      <c r="E1545">
        <v>35.456000000000003</v>
      </c>
      <c r="F1545">
        <v>133.37299999999999</v>
      </c>
      <c r="G1545">
        <v>870</v>
      </c>
      <c r="H1545">
        <v>-7.0380000000000003</v>
      </c>
      <c r="I1545">
        <v>-8.0000000000000002E-3</v>
      </c>
      <c r="J1545">
        <v>0.17199999999999999</v>
      </c>
      <c r="K1545">
        <v>0.04</v>
      </c>
      <c r="L1545">
        <v>9630</v>
      </c>
      <c r="M1545">
        <v>10473</v>
      </c>
    </row>
    <row r="1546" spans="1:13" x14ac:dyDescent="0.25">
      <c r="A1546">
        <v>1578</v>
      </c>
      <c r="B1546">
        <v>35.238</v>
      </c>
      <c r="C1546">
        <v>133.27199999999999</v>
      </c>
      <c r="D1546">
        <v>42.898000000000003</v>
      </c>
      <c r="E1546">
        <v>35.238999999999997</v>
      </c>
      <c r="F1546">
        <v>133.27099999999999</v>
      </c>
      <c r="G1546">
        <v>43</v>
      </c>
      <c r="H1546">
        <v>-0.10199999999999999</v>
      </c>
      <c r="I1546">
        <v>-2E-3</v>
      </c>
      <c r="J1546">
        <v>0.10199999999999999</v>
      </c>
      <c r="K1546">
        <v>3.3000000000000002E-2</v>
      </c>
      <c r="L1546">
        <v>9556</v>
      </c>
      <c r="M1546">
        <v>10629</v>
      </c>
    </row>
    <row r="1547" spans="1:13" x14ac:dyDescent="0.25">
      <c r="A1547">
        <v>1579</v>
      </c>
      <c r="B1547">
        <v>35.296999999999997</v>
      </c>
      <c r="C1547">
        <v>133.56899999999999</v>
      </c>
      <c r="D1547">
        <v>10.394</v>
      </c>
      <c r="E1547">
        <v>35.301000000000002</v>
      </c>
      <c r="F1547">
        <v>133.571</v>
      </c>
      <c r="G1547">
        <v>10</v>
      </c>
      <c r="H1547">
        <v>0.39400000000000002</v>
      </c>
      <c r="I1547">
        <v>3.9E-2</v>
      </c>
      <c r="J1547">
        <v>0.53700000000000003</v>
      </c>
      <c r="K1547">
        <v>0.379</v>
      </c>
      <c r="L1547">
        <v>9770</v>
      </c>
      <c r="M1547">
        <v>10587</v>
      </c>
    </row>
    <row r="1548" spans="1:13" x14ac:dyDescent="0.25">
      <c r="A1548">
        <v>1580</v>
      </c>
      <c r="B1548">
        <v>35.290999999999997</v>
      </c>
      <c r="C1548">
        <v>133.49199999999999</v>
      </c>
      <c r="D1548">
        <v>14.704000000000001</v>
      </c>
      <c r="E1548">
        <v>35.292000000000002</v>
      </c>
      <c r="F1548">
        <v>133.49299999999999</v>
      </c>
      <c r="G1548">
        <v>17.100000000000001</v>
      </c>
      <c r="H1548">
        <v>-2.3959999999999999</v>
      </c>
      <c r="I1548">
        <v>-0.14000000000000001</v>
      </c>
      <c r="J1548">
        <v>0.128</v>
      </c>
      <c r="K1548">
        <v>0.184</v>
      </c>
      <c r="L1548">
        <v>9715</v>
      </c>
      <c r="M1548">
        <v>10591</v>
      </c>
    </row>
    <row r="1549" spans="1:13" x14ac:dyDescent="0.25">
      <c r="A1549">
        <v>1581</v>
      </c>
      <c r="B1549">
        <v>35.322000000000003</v>
      </c>
      <c r="C1549">
        <v>133.458</v>
      </c>
      <c r="D1549">
        <v>12.372</v>
      </c>
      <c r="E1549">
        <v>35.320999999999998</v>
      </c>
      <c r="F1549">
        <v>133.45699999999999</v>
      </c>
      <c r="G1549">
        <v>10.7</v>
      </c>
      <c r="H1549">
        <v>1.6719999999999999</v>
      </c>
      <c r="I1549">
        <v>0.156</v>
      </c>
      <c r="J1549">
        <v>8.3000000000000004E-2</v>
      </c>
      <c r="K1549">
        <v>0.20699999999999999</v>
      </c>
      <c r="L1549">
        <v>9690</v>
      </c>
      <c r="M1549">
        <v>10569</v>
      </c>
    </row>
    <row r="1550" spans="1:13" x14ac:dyDescent="0.25">
      <c r="A1550">
        <v>1582</v>
      </c>
      <c r="B1550">
        <v>35.356000000000002</v>
      </c>
      <c r="C1550">
        <v>133.435</v>
      </c>
      <c r="D1550">
        <v>23.986000000000001</v>
      </c>
      <c r="E1550">
        <v>35.356000000000002</v>
      </c>
      <c r="F1550">
        <v>133.435</v>
      </c>
      <c r="G1550">
        <v>24.6</v>
      </c>
      <c r="H1550">
        <v>-0.61399999999999999</v>
      </c>
      <c r="I1550">
        <v>-2.5000000000000001E-2</v>
      </c>
      <c r="J1550">
        <v>4.7E-2</v>
      </c>
      <c r="K1550">
        <v>3.7999999999999999E-2</v>
      </c>
      <c r="L1550">
        <v>9674</v>
      </c>
      <c r="M1550">
        <v>10544</v>
      </c>
    </row>
    <row r="1551" spans="1:13" x14ac:dyDescent="0.25">
      <c r="A1551">
        <v>1583</v>
      </c>
      <c r="B1551">
        <v>35.338000000000001</v>
      </c>
      <c r="C1551">
        <v>133.32400000000001</v>
      </c>
      <c r="D1551">
        <v>58.832000000000001</v>
      </c>
      <c r="E1551">
        <v>35.338000000000001</v>
      </c>
      <c r="F1551">
        <v>133.32400000000001</v>
      </c>
      <c r="G1551">
        <v>61</v>
      </c>
      <c r="H1551">
        <v>-2.1680000000000001</v>
      </c>
      <c r="I1551">
        <v>-3.5999999999999997E-2</v>
      </c>
      <c r="J1551">
        <v>3.5000000000000003E-2</v>
      </c>
      <c r="K1551">
        <v>3.6999999999999998E-2</v>
      </c>
      <c r="L1551">
        <v>9594</v>
      </c>
      <c r="M1551">
        <v>10557</v>
      </c>
    </row>
    <row r="1552" spans="1:13" x14ac:dyDescent="0.25">
      <c r="A1552">
        <v>1584</v>
      </c>
      <c r="B1552">
        <v>35.408000000000001</v>
      </c>
      <c r="C1552">
        <v>133.363</v>
      </c>
      <c r="D1552">
        <v>120.157</v>
      </c>
      <c r="E1552">
        <v>35.406999999999996</v>
      </c>
      <c r="F1552">
        <v>133.363</v>
      </c>
      <c r="G1552">
        <v>118</v>
      </c>
      <c r="H1552">
        <v>2.157</v>
      </c>
      <c r="I1552">
        <v>1.7999999999999999E-2</v>
      </c>
      <c r="J1552">
        <v>7.2999999999999995E-2</v>
      </c>
      <c r="K1552">
        <v>3.3000000000000002E-2</v>
      </c>
      <c r="L1552">
        <v>9622</v>
      </c>
      <c r="M1552">
        <v>10507</v>
      </c>
    </row>
    <row r="1553" spans="1:13" x14ac:dyDescent="0.25">
      <c r="A1553">
        <v>1586</v>
      </c>
      <c r="B1553">
        <v>35.247999999999998</v>
      </c>
      <c r="C1553">
        <v>132.89699999999999</v>
      </c>
      <c r="D1553">
        <v>441.90899999999999</v>
      </c>
      <c r="E1553">
        <v>35.247999999999998</v>
      </c>
      <c r="F1553">
        <v>132.89699999999999</v>
      </c>
      <c r="G1553">
        <v>445</v>
      </c>
      <c r="H1553">
        <v>-3.0910000000000002</v>
      </c>
      <c r="I1553">
        <v>-7.0000000000000001E-3</v>
      </c>
      <c r="J1553">
        <v>4.4999999999999998E-2</v>
      </c>
      <c r="K1553">
        <v>1.4E-2</v>
      </c>
      <c r="L1553">
        <v>9286</v>
      </c>
      <c r="M1553">
        <v>10622</v>
      </c>
    </row>
    <row r="1554" spans="1:13" x14ac:dyDescent="0.25">
      <c r="A1554">
        <v>1587</v>
      </c>
      <c r="B1554">
        <v>35.290999999999997</v>
      </c>
      <c r="C1554">
        <v>132.89699999999999</v>
      </c>
      <c r="D1554">
        <v>454.73899999999998</v>
      </c>
      <c r="E1554">
        <v>35.290999999999997</v>
      </c>
      <c r="F1554">
        <v>132.89599999999999</v>
      </c>
      <c r="G1554">
        <v>451</v>
      </c>
      <c r="H1554">
        <v>3.7389999999999999</v>
      </c>
      <c r="I1554">
        <v>8.0000000000000002E-3</v>
      </c>
      <c r="J1554">
        <v>4.9000000000000002E-2</v>
      </c>
      <c r="K1554">
        <v>1.7999999999999999E-2</v>
      </c>
      <c r="L1554">
        <v>9286</v>
      </c>
      <c r="M1554">
        <v>10591</v>
      </c>
    </row>
    <row r="1555" spans="1:13" x14ac:dyDescent="0.25">
      <c r="A1555">
        <v>1588</v>
      </c>
      <c r="B1555">
        <v>35.323999999999998</v>
      </c>
      <c r="C1555">
        <v>132.88300000000001</v>
      </c>
      <c r="D1555">
        <v>727.29200000000003</v>
      </c>
      <c r="E1555">
        <v>35.325000000000003</v>
      </c>
      <c r="F1555">
        <v>132.88200000000001</v>
      </c>
      <c r="G1555">
        <v>732.4</v>
      </c>
      <c r="H1555">
        <v>-5.1079999999999997</v>
      </c>
      <c r="I1555">
        <v>-7.0000000000000001E-3</v>
      </c>
      <c r="J1555">
        <v>9.7000000000000003E-2</v>
      </c>
      <c r="K1555">
        <v>2.5000000000000001E-2</v>
      </c>
      <c r="L1555">
        <v>9276</v>
      </c>
      <c r="M1555">
        <v>10567</v>
      </c>
    </row>
    <row r="1556" spans="1:13" x14ac:dyDescent="0.25">
      <c r="A1556">
        <v>1589</v>
      </c>
      <c r="B1556">
        <v>35.341000000000001</v>
      </c>
      <c r="C1556">
        <v>132.83000000000001</v>
      </c>
      <c r="D1556">
        <v>895.17700000000002</v>
      </c>
      <c r="E1556">
        <v>35.340000000000003</v>
      </c>
      <c r="F1556">
        <v>132.83000000000001</v>
      </c>
      <c r="G1556">
        <v>894.8</v>
      </c>
      <c r="H1556">
        <v>0.377</v>
      </c>
      <c r="I1556">
        <v>0</v>
      </c>
      <c r="J1556">
        <v>0.109</v>
      </c>
      <c r="K1556">
        <v>2.1999999999999999E-2</v>
      </c>
      <c r="L1556">
        <v>9238</v>
      </c>
      <c r="M1556">
        <v>10555</v>
      </c>
    </row>
    <row r="1557" spans="1:13" x14ac:dyDescent="0.25">
      <c r="A1557">
        <v>1590</v>
      </c>
      <c r="B1557">
        <v>35.369</v>
      </c>
      <c r="C1557">
        <v>132.78399999999999</v>
      </c>
      <c r="D1557">
        <v>913.68299999999999</v>
      </c>
      <c r="E1557">
        <v>35.369</v>
      </c>
      <c r="F1557">
        <v>132.78299999999999</v>
      </c>
      <c r="G1557">
        <v>911.4</v>
      </c>
      <c r="H1557">
        <v>2.2829999999999999</v>
      </c>
      <c r="I1557">
        <v>3.0000000000000001E-3</v>
      </c>
      <c r="J1557">
        <v>9.7000000000000003E-2</v>
      </c>
      <c r="K1557">
        <v>2.1999999999999999E-2</v>
      </c>
      <c r="L1557">
        <v>9205</v>
      </c>
      <c r="M1557">
        <v>10535</v>
      </c>
    </row>
    <row r="1558" spans="1:13" x14ac:dyDescent="0.25">
      <c r="A1558">
        <v>1591</v>
      </c>
      <c r="B1558">
        <v>35.426000000000002</v>
      </c>
      <c r="C1558">
        <v>132.834</v>
      </c>
      <c r="D1558">
        <v>916.97400000000005</v>
      </c>
      <c r="E1558">
        <v>35.427999999999997</v>
      </c>
      <c r="F1558">
        <v>132.834</v>
      </c>
      <c r="G1558">
        <v>915.3</v>
      </c>
      <c r="H1558">
        <v>1.6739999999999999</v>
      </c>
      <c r="I1558">
        <v>2E-3</v>
      </c>
      <c r="J1558">
        <v>0.25600000000000001</v>
      </c>
      <c r="K1558">
        <v>5.2999999999999999E-2</v>
      </c>
      <c r="L1558">
        <v>9241</v>
      </c>
      <c r="M1558">
        <v>10494</v>
      </c>
    </row>
    <row r="1559" spans="1:13" x14ac:dyDescent="0.25">
      <c r="A1559">
        <v>1592</v>
      </c>
      <c r="B1559">
        <v>35.44</v>
      </c>
      <c r="C1559">
        <v>132.88300000000001</v>
      </c>
      <c r="D1559">
        <v>918.71799999999996</v>
      </c>
      <c r="E1559">
        <v>35.457999999999998</v>
      </c>
      <c r="F1559">
        <v>132.87299999999999</v>
      </c>
      <c r="G1559">
        <v>1318.5</v>
      </c>
      <c r="H1559">
        <v>-399.78199999999998</v>
      </c>
      <c r="I1559">
        <v>-0.30299999999999999</v>
      </c>
      <c r="J1559">
        <v>2.222</v>
      </c>
      <c r="K1559">
        <v>0.77100000000000002</v>
      </c>
      <c r="L1559">
        <v>9276</v>
      </c>
      <c r="M1559">
        <v>10484</v>
      </c>
    </row>
    <row r="1560" spans="1:13" x14ac:dyDescent="0.25">
      <c r="A1560">
        <v>1593</v>
      </c>
      <c r="B1560">
        <v>35.447000000000003</v>
      </c>
      <c r="C1560">
        <v>132.941</v>
      </c>
      <c r="D1560">
        <v>1146.191</v>
      </c>
      <c r="E1560">
        <v>35.421999999999997</v>
      </c>
      <c r="F1560">
        <v>132.946</v>
      </c>
      <c r="G1560">
        <v>1318.5</v>
      </c>
      <c r="H1560">
        <v>-172.309</v>
      </c>
      <c r="I1560">
        <v>-0.13100000000000001</v>
      </c>
      <c r="J1560">
        <v>2.758</v>
      </c>
      <c r="K1560">
        <v>0.66400000000000003</v>
      </c>
      <c r="L1560">
        <v>9318</v>
      </c>
      <c r="M1560">
        <v>10479</v>
      </c>
    </row>
    <row r="1561" spans="1:13" x14ac:dyDescent="0.25">
      <c r="A1561">
        <v>1594</v>
      </c>
      <c r="B1561">
        <v>35.448999999999998</v>
      </c>
      <c r="C1561">
        <v>132.95099999999999</v>
      </c>
      <c r="D1561">
        <v>1157.798</v>
      </c>
      <c r="E1561">
        <v>35.450000000000003</v>
      </c>
      <c r="F1561">
        <v>132.94900000000001</v>
      </c>
      <c r="G1561">
        <v>1318.5</v>
      </c>
      <c r="H1561">
        <v>-160.702</v>
      </c>
      <c r="I1561">
        <v>-0.122</v>
      </c>
      <c r="J1561">
        <v>0.17199999999999999</v>
      </c>
      <c r="K1561">
        <v>0.13800000000000001</v>
      </c>
      <c r="L1561">
        <v>9325</v>
      </c>
      <c r="M1561">
        <v>10477</v>
      </c>
    </row>
    <row r="1562" spans="1:13" x14ac:dyDescent="0.25">
      <c r="A1562">
        <v>1595</v>
      </c>
      <c r="B1562">
        <v>35.454999999999998</v>
      </c>
      <c r="C1562">
        <v>133.02000000000001</v>
      </c>
      <c r="D1562">
        <v>1266.6489999999999</v>
      </c>
      <c r="E1562">
        <v>35.472999999999999</v>
      </c>
      <c r="F1562">
        <v>133.02099999999999</v>
      </c>
      <c r="G1562">
        <v>1318.5</v>
      </c>
      <c r="H1562">
        <v>-51.850999999999999</v>
      </c>
      <c r="I1562">
        <v>-3.9E-2</v>
      </c>
      <c r="J1562">
        <v>2.0139999999999998</v>
      </c>
      <c r="K1562">
        <v>0.434</v>
      </c>
      <c r="L1562">
        <v>9375</v>
      </c>
      <c r="M1562">
        <v>10473</v>
      </c>
    </row>
    <row r="1563" spans="1:13" x14ac:dyDescent="0.25">
      <c r="A1563">
        <v>1596</v>
      </c>
      <c r="B1563">
        <v>35.463000000000001</v>
      </c>
      <c r="C1563">
        <v>133.04900000000001</v>
      </c>
      <c r="D1563">
        <v>1307.635</v>
      </c>
      <c r="E1563">
        <v>35.460999999999999</v>
      </c>
      <c r="F1563">
        <v>133.053</v>
      </c>
      <c r="G1563">
        <v>1318.5</v>
      </c>
      <c r="H1563">
        <v>-10.865</v>
      </c>
      <c r="I1563">
        <v>-8.0000000000000002E-3</v>
      </c>
      <c r="J1563">
        <v>0.41499999999999998</v>
      </c>
      <c r="K1563">
        <v>8.8999999999999996E-2</v>
      </c>
      <c r="L1563">
        <v>9396</v>
      </c>
      <c r="M1563">
        <v>10467</v>
      </c>
    </row>
    <row r="1564" spans="1:13" x14ac:dyDescent="0.25">
      <c r="A1564">
        <v>1597</v>
      </c>
      <c r="B1564">
        <v>35.466000000000001</v>
      </c>
      <c r="C1564">
        <v>133.05199999999999</v>
      </c>
      <c r="D1564">
        <v>1307.9079999999999</v>
      </c>
      <c r="E1564">
        <v>35.466000000000001</v>
      </c>
      <c r="F1564">
        <v>133.053</v>
      </c>
      <c r="G1564">
        <v>1318.5</v>
      </c>
      <c r="H1564">
        <v>-10.592000000000001</v>
      </c>
      <c r="I1564">
        <v>-8.0000000000000002E-3</v>
      </c>
      <c r="J1564">
        <v>8.3000000000000004E-2</v>
      </c>
      <c r="K1564">
        <v>2.3E-2</v>
      </c>
      <c r="L1564">
        <v>9398</v>
      </c>
      <c r="M1564">
        <v>10465</v>
      </c>
    </row>
    <row r="1565" spans="1:13" x14ac:dyDescent="0.25">
      <c r="A1565">
        <v>1598</v>
      </c>
      <c r="B1565">
        <v>35.466999999999999</v>
      </c>
      <c r="C1565">
        <v>133.059</v>
      </c>
      <c r="D1565">
        <v>1308.204</v>
      </c>
      <c r="E1565">
        <v>35.466999999999999</v>
      </c>
      <c r="F1565">
        <v>133.059</v>
      </c>
      <c r="G1565">
        <v>1318.5</v>
      </c>
      <c r="H1565">
        <v>-10.295999999999999</v>
      </c>
      <c r="I1565">
        <v>-8.0000000000000002E-3</v>
      </c>
      <c r="J1565">
        <v>0.04</v>
      </c>
      <c r="K1565">
        <v>1.4E-2</v>
      </c>
      <c r="L1565">
        <v>9403</v>
      </c>
      <c r="M1565">
        <v>10464</v>
      </c>
    </row>
    <row r="1566" spans="1:13" x14ac:dyDescent="0.25">
      <c r="A1566">
        <v>1599</v>
      </c>
      <c r="B1566">
        <v>35.453000000000003</v>
      </c>
      <c r="C1566">
        <v>133.102</v>
      </c>
      <c r="D1566">
        <v>1364.2249999999999</v>
      </c>
      <c r="E1566">
        <v>35.453000000000003</v>
      </c>
      <c r="F1566">
        <v>133.102</v>
      </c>
      <c r="G1566">
        <v>1373.8</v>
      </c>
      <c r="H1566">
        <v>-9.5749999999999993</v>
      </c>
      <c r="I1566">
        <v>-7.0000000000000001E-3</v>
      </c>
      <c r="J1566">
        <v>5.3999999999999999E-2</v>
      </c>
      <c r="K1566">
        <v>1.6E-2</v>
      </c>
      <c r="L1566">
        <v>9434</v>
      </c>
      <c r="M1566">
        <v>10474</v>
      </c>
    </row>
    <row r="1567" spans="1:13" x14ac:dyDescent="0.25">
      <c r="A1567">
        <v>1600</v>
      </c>
      <c r="B1567">
        <v>35.451000000000001</v>
      </c>
      <c r="C1567">
        <v>133.124</v>
      </c>
      <c r="D1567">
        <v>1367.22</v>
      </c>
      <c r="E1567">
        <v>35.451000000000001</v>
      </c>
      <c r="F1567">
        <v>133.124</v>
      </c>
      <c r="G1567">
        <v>1377.2</v>
      </c>
      <c r="H1567">
        <v>-9.98</v>
      </c>
      <c r="I1567">
        <v>-7.0000000000000001E-3</v>
      </c>
      <c r="J1567">
        <v>4.3999999999999997E-2</v>
      </c>
      <c r="K1567">
        <v>1.4E-2</v>
      </c>
      <c r="L1567">
        <v>9450</v>
      </c>
      <c r="M1567">
        <v>10476</v>
      </c>
    </row>
    <row r="1568" spans="1:13" x14ac:dyDescent="0.25">
      <c r="A1568">
        <v>1601</v>
      </c>
      <c r="B1568">
        <v>35.466000000000001</v>
      </c>
      <c r="C1568">
        <v>133.19200000000001</v>
      </c>
      <c r="D1568">
        <v>1499.9380000000001</v>
      </c>
      <c r="E1568">
        <v>35.466000000000001</v>
      </c>
      <c r="F1568">
        <v>133.191</v>
      </c>
      <c r="G1568">
        <v>2054.3000000000002</v>
      </c>
      <c r="H1568">
        <v>-554.36300000000006</v>
      </c>
      <c r="I1568">
        <v>-0.27</v>
      </c>
      <c r="J1568">
        <v>0.124</v>
      </c>
      <c r="K1568">
        <v>0.30199999999999999</v>
      </c>
      <c r="L1568">
        <v>9499</v>
      </c>
      <c r="M1568">
        <v>10465</v>
      </c>
    </row>
    <row r="1569" spans="1:13" x14ac:dyDescent="0.25">
      <c r="A1569">
        <v>1602</v>
      </c>
      <c r="B1569">
        <v>35.433999999999997</v>
      </c>
      <c r="C1569">
        <v>133.36699999999999</v>
      </c>
      <c r="D1569">
        <v>857.524</v>
      </c>
      <c r="E1569">
        <v>35.432000000000002</v>
      </c>
      <c r="F1569">
        <v>133.30000000000001</v>
      </c>
      <c r="G1569">
        <v>2054.3000000000002</v>
      </c>
      <c r="H1569">
        <v>-1196.7760000000001</v>
      </c>
      <c r="I1569">
        <v>-0.58299999999999996</v>
      </c>
      <c r="J1569">
        <v>6.12</v>
      </c>
      <c r="K1569">
        <v>2.2709999999999999</v>
      </c>
      <c r="L1569">
        <v>9625</v>
      </c>
      <c r="M1569">
        <v>10488</v>
      </c>
    </row>
    <row r="1570" spans="1:13" x14ac:dyDescent="0.25">
      <c r="A1570">
        <v>1603</v>
      </c>
      <c r="B1570">
        <v>35.512</v>
      </c>
      <c r="C1570">
        <v>133.203</v>
      </c>
      <c r="D1570">
        <v>1977.0160000000001</v>
      </c>
      <c r="E1570">
        <v>35.511000000000003</v>
      </c>
      <c r="F1570">
        <v>133.20099999999999</v>
      </c>
      <c r="G1570">
        <v>2054.3000000000002</v>
      </c>
      <c r="H1570">
        <v>-77.284000000000006</v>
      </c>
      <c r="I1570">
        <v>-3.7999999999999999E-2</v>
      </c>
      <c r="J1570">
        <v>0.24199999999999999</v>
      </c>
      <c r="K1570">
        <v>7.8E-2</v>
      </c>
      <c r="L1570">
        <v>9507</v>
      </c>
      <c r="M1570">
        <v>10432</v>
      </c>
    </row>
    <row r="1571" spans="1:13" x14ac:dyDescent="0.25">
      <c r="A1571">
        <v>1604</v>
      </c>
      <c r="B1571">
        <v>0</v>
      </c>
      <c r="C1571">
        <v>0</v>
      </c>
      <c r="D1571">
        <v>0</v>
      </c>
      <c r="E1571">
        <v>35.561</v>
      </c>
      <c r="F1571">
        <v>133.31100000000001</v>
      </c>
      <c r="G1571">
        <v>-9999</v>
      </c>
      <c r="H1571">
        <v>-999</v>
      </c>
      <c r="I1571">
        <v>-999</v>
      </c>
      <c r="J1571">
        <v>-999</v>
      </c>
      <c r="K1571">
        <v>999</v>
      </c>
      <c r="L1571">
        <v>-999</v>
      </c>
      <c r="M1571">
        <v>-999</v>
      </c>
    </row>
    <row r="1572" spans="1:13" x14ac:dyDescent="0.25">
      <c r="A1572">
        <v>1605</v>
      </c>
      <c r="B1572">
        <v>35.293999999999997</v>
      </c>
      <c r="C1572">
        <v>132.88</v>
      </c>
      <c r="D1572">
        <v>195.74799999999999</v>
      </c>
      <c r="E1572">
        <v>35.293999999999997</v>
      </c>
      <c r="F1572">
        <v>132.88</v>
      </c>
      <c r="G1572">
        <v>195.8</v>
      </c>
      <c r="H1572">
        <v>-5.1999999999999998E-2</v>
      </c>
      <c r="I1572">
        <v>0</v>
      </c>
      <c r="J1572">
        <v>0.03</v>
      </c>
      <c r="K1572">
        <v>6.0000000000000001E-3</v>
      </c>
      <c r="L1572">
        <v>9274</v>
      </c>
      <c r="M1572">
        <v>10589</v>
      </c>
    </row>
    <row r="1573" spans="1:13" x14ac:dyDescent="0.25">
      <c r="A1573">
        <v>1606</v>
      </c>
      <c r="B1573">
        <v>35.341000000000001</v>
      </c>
      <c r="C1573">
        <v>132.91200000000001</v>
      </c>
      <c r="D1573">
        <v>122.586</v>
      </c>
      <c r="E1573">
        <v>35.341000000000001</v>
      </c>
      <c r="F1573">
        <v>132.91200000000001</v>
      </c>
      <c r="G1573">
        <v>122</v>
      </c>
      <c r="H1573">
        <v>0.58599999999999997</v>
      </c>
      <c r="I1573">
        <v>5.0000000000000001E-3</v>
      </c>
      <c r="J1573">
        <v>1.9E-2</v>
      </c>
      <c r="K1573">
        <v>8.9999999999999993E-3</v>
      </c>
      <c r="L1573">
        <v>9297</v>
      </c>
      <c r="M1573">
        <v>10555</v>
      </c>
    </row>
    <row r="1574" spans="1:13" x14ac:dyDescent="0.25">
      <c r="A1574">
        <v>1608</v>
      </c>
      <c r="B1574">
        <v>35.526000000000003</v>
      </c>
      <c r="C1574">
        <v>132.976</v>
      </c>
      <c r="D1574">
        <v>4.5309999999999997</v>
      </c>
      <c r="E1574">
        <v>35.527999999999999</v>
      </c>
      <c r="F1574">
        <v>132.97300000000001</v>
      </c>
      <c r="G1574">
        <v>-9999</v>
      </c>
      <c r="H1574">
        <v>-999</v>
      </c>
      <c r="I1574">
        <v>-999</v>
      </c>
      <c r="J1574">
        <v>0.35299999999999998</v>
      </c>
      <c r="K1574">
        <v>-999</v>
      </c>
      <c r="L1574">
        <v>9343</v>
      </c>
      <c r="M1574">
        <v>10422</v>
      </c>
    </row>
    <row r="1575" spans="1:13" x14ac:dyDescent="0.25">
      <c r="A1575">
        <v>1609</v>
      </c>
      <c r="B1575">
        <v>35.338000000000001</v>
      </c>
      <c r="C1575">
        <v>132.76499999999999</v>
      </c>
      <c r="D1575">
        <v>437.17599999999999</v>
      </c>
      <c r="E1575">
        <v>35.338000000000001</v>
      </c>
      <c r="F1575">
        <v>132.76400000000001</v>
      </c>
      <c r="G1575">
        <v>437</v>
      </c>
      <c r="H1575">
        <v>0.17599999999999999</v>
      </c>
      <c r="I1575">
        <v>0</v>
      </c>
      <c r="J1575">
        <v>5.6000000000000001E-2</v>
      </c>
      <c r="K1575">
        <v>1.2E-2</v>
      </c>
      <c r="L1575">
        <v>9191</v>
      </c>
      <c r="M1575">
        <v>10557</v>
      </c>
    </row>
    <row r="1576" spans="1:13" x14ac:dyDescent="0.25">
      <c r="A1576">
        <v>1610</v>
      </c>
      <c r="B1576">
        <v>35.350999999999999</v>
      </c>
      <c r="C1576">
        <v>132.74100000000001</v>
      </c>
      <c r="D1576">
        <v>1.2749999999999999</v>
      </c>
      <c r="E1576">
        <v>35.35</v>
      </c>
      <c r="F1576">
        <v>132.74</v>
      </c>
      <c r="G1576">
        <v>-9999</v>
      </c>
      <c r="H1576">
        <v>-999</v>
      </c>
      <c r="I1576">
        <v>-999</v>
      </c>
      <c r="J1576">
        <v>0.11600000000000001</v>
      </c>
      <c r="K1576">
        <v>-999</v>
      </c>
      <c r="L1576">
        <v>9174</v>
      </c>
      <c r="M1576">
        <v>10548</v>
      </c>
    </row>
    <row r="1577" spans="1:13" x14ac:dyDescent="0.25">
      <c r="A1577">
        <v>1611</v>
      </c>
      <c r="B1577">
        <v>35.347000000000001</v>
      </c>
      <c r="C1577">
        <v>132.68799999999999</v>
      </c>
      <c r="D1577">
        <v>492.54599999999999</v>
      </c>
      <c r="E1577">
        <v>35.347000000000001</v>
      </c>
      <c r="F1577">
        <v>132.68600000000001</v>
      </c>
      <c r="G1577">
        <v>-9999</v>
      </c>
      <c r="H1577">
        <v>-999</v>
      </c>
      <c r="I1577">
        <v>-999</v>
      </c>
      <c r="J1577">
        <v>0.20599999999999999</v>
      </c>
      <c r="K1577">
        <v>-999</v>
      </c>
      <c r="L1577">
        <v>9136</v>
      </c>
      <c r="M1577">
        <v>10551</v>
      </c>
    </row>
    <row r="1578" spans="1:13" x14ac:dyDescent="0.25">
      <c r="A1578">
        <v>1612</v>
      </c>
      <c r="B1578">
        <v>34.948999999999998</v>
      </c>
      <c r="C1578">
        <v>132.64099999999999</v>
      </c>
      <c r="D1578">
        <v>2886.7370000000001</v>
      </c>
      <c r="E1578">
        <v>34.948999999999998</v>
      </c>
      <c r="F1578">
        <v>132.63999999999999</v>
      </c>
      <c r="G1578">
        <v>2890</v>
      </c>
      <c r="H1578">
        <v>-3.2629999999999999</v>
      </c>
      <c r="I1578">
        <v>-1E-3</v>
      </c>
      <c r="J1578">
        <v>9.5000000000000001E-2</v>
      </c>
      <c r="K1578">
        <v>0.02</v>
      </c>
      <c r="L1578">
        <v>9102</v>
      </c>
      <c r="M1578">
        <v>10837</v>
      </c>
    </row>
    <row r="1579" spans="1:13" x14ac:dyDescent="0.25">
      <c r="A1579">
        <v>1613</v>
      </c>
      <c r="B1579">
        <v>35.069000000000003</v>
      </c>
      <c r="C1579">
        <v>132.59899999999999</v>
      </c>
      <c r="D1579">
        <v>3048.732</v>
      </c>
      <c r="E1579">
        <v>35.069000000000003</v>
      </c>
      <c r="F1579">
        <v>132.601</v>
      </c>
      <c r="G1579">
        <v>3123</v>
      </c>
      <c r="H1579">
        <v>-74.268000000000001</v>
      </c>
      <c r="I1579">
        <v>-2.4E-2</v>
      </c>
      <c r="J1579">
        <v>0.158</v>
      </c>
      <c r="K1579">
        <v>0.05</v>
      </c>
      <c r="L1579">
        <v>9072</v>
      </c>
      <c r="M1579">
        <v>10751</v>
      </c>
    </row>
    <row r="1580" spans="1:13" x14ac:dyDescent="0.25">
      <c r="A1580">
        <v>1614</v>
      </c>
      <c r="B1580">
        <v>34.997</v>
      </c>
      <c r="C1580">
        <v>132.50299999999999</v>
      </c>
      <c r="D1580">
        <v>3223.0569999999998</v>
      </c>
      <c r="E1580">
        <v>34.994999999999997</v>
      </c>
      <c r="F1580">
        <v>132.50399999999999</v>
      </c>
      <c r="G1580">
        <v>3229</v>
      </c>
      <c r="H1580">
        <v>-5.9429999999999996</v>
      </c>
      <c r="I1580">
        <v>-2E-3</v>
      </c>
      <c r="J1580">
        <v>0.17599999999999999</v>
      </c>
      <c r="K1580">
        <v>3.6999999999999998E-2</v>
      </c>
      <c r="L1580">
        <v>9003</v>
      </c>
      <c r="M1580">
        <v>10803</v>
      </c>
    </row>
    <row r="1581" spans="1:13" x14ac:dyDescent="0.25">
      <c r="A1581">
        <v>1615</v>
      </c>
      <c r="B1581">
        <v>34.956000000000003</v>
      </c>
      <c r="C1581">
        <v>132.38300000000001</v>
      </c>
      <c r="D1581">
        <v>3451.029</v>
      </c>
      <c r="E1581">
        <v>34.957000000000001</v>
      </c>
      <c r="F1581">
        <v>132.38200000000001</v>
      </c>
      <c r="G1581">
        <v>3435</v>
      </c>
      <c r="H1581">
        <v>16.029</v>
      </c>
      <c r="I1581">
        <v>5.0000000000000001E-3</v>
      </c>
      <c r="J1581">
        <v>0.10199999999999999</v>
      </c>
      <c r="K1581">
        <v>2.5000000000000001E-2</v>
      </c>
      <c r="L1581">
        <v>8916</v>
      </c>
      <c r="M1581">
        <v>10832</v>
      </c>
    </row>
    <row r="1582" spans="1:13" x14ac:dyDescent="0.25">
      <c r="A1582">
        <v>1616</v>
      </c>
      <c r="B1582">
        <v>34.966999999999999</v>
      </c>
      <c r="C1582">
        <v>132.32400000000001</v>
      </c>
      <c r="D1582">
        <v>3781.357</v>
      </c>
      <c r="E1582">
        <v>34.968000000000004</v>
      </c>
      <c r="F1582">
        <v>132.32400000000001</v>
      </c>
      <c r="G1582">
        <v>3799</v>
      </c>
      <c r="H1582">
        <v>-17.643000000000001</v>
      </c>
      <c r="I1582">
        <v>-5.0000000000000001E-3</v>
      </c>
      <c r="J1582">
        <v>7.5999999999999998E-2</v>
      </c>
      <c r="K1582">
        <v>1.9E-2</v>
      </c>
      <c r="L1582">
        <v>8874</v>
      </c>
      <c r="M1582">
        <v>10824</v>
      </c>
    </row>
    <row r="1583" spans="1:13" x14ac:dyDescent="0.25">
      <c r="A1583">
        <v>1617</v>
      </c>
      <c r="B1583">
        <v>34.979999999999997</v>
      </c>
      <c r="C1583">
        <v>132.30199999999999</v>
      </c>
      <c r="D1583">
        <v>3792.759</v>
      </c>
      <c r="E1583">
        <v>34.981000000000002</v>
      </c>
      <c r="F1583">
        <v>132.304</v>
      </c>
      <c r="G1583">
        <v>3783</v>
      </c>
      <c r="H1583">
        <v>9.7590000000000003</v>
      </c>
      <c r="I1583">
        <v>3.0000000000000001E-3</v>
      </c>
      <c r="J1583">
        <v>0.217</v>
      </c>
      <c r="K1583">
        <v>4.5999999999999999E-2</v>
      </c>
      <c r="L1583">
        <v>8858</v>
      </c>
      <c r="M1583">
        <v>10815</v>
      </c>
    </row>
    <row r="1584" spans="1:13" x14ac:dyDescent="0.25">
      <c r="A1584">
        <v>1618</v>
      </c>
      <c r="B1584">
        <v>34.997999999999998</v>
      </c>
      <c r="C1584">
        <v>132.28399999999999</v>
      </c>
      <c r="D1584">
        <v>3808.3960000000002</v>
      </c>
      <c r="E1584">
        <v>34.997999999999998</v>
      </c>
      <c r="F1584">
        <v>132.28399999999999</v>
      </c>
      <c r="G1584">
        <v>3807</v>
      </c>
      <c r="H1584">
        <v>1.3959999999999999</v>
      </c>
      <c r="I1584">
        <v>0</v>
      </c>
      <c r="J1584">
        <v>0.01</v>
      </c>
      <c r="K1584">
        <v>2E-3</v>
      </c>
      <c r="L1584">
        <v>8845</v>
      </c>
      <c r="M1584">
        <v>10802</v>
      </c>
    </row>
    <row r="1585" spans="1:13" x14ac:dyDescent="0.25">
      <c r="A1585">
        <v>1619</v>
      </c>
      <c r="B1585">
        <v>35.015999999999998</v>
      </c>
      <c r="C1585">
        <v>132.22800000000001</v>
      </c>
      <c r="D1585">
        <v>3886.5189999999998</v>
      </c>
      <c r="E1585">
        <v>35.015000000000001</v>
      </c>
      <c r="F1585">
        <v>132.227</v>
      </c>
      <c r="G1585">
        <v>3870</v>
      </c>
      <c r="H1585">
        <v>16.518999999999998</v>
      </c>
      <c r="I1585">
        <v>4.0000000000000001E-3</v>
      </c>
      <c r="J1585">
        <v>0.17299999999999999</v>
      </c>
      <c r="K1585">
        <v>3.9E-2</v>
      </c>
      <c r="L1585">
        <v>8805</v>
      </c>
      <c r="M1585">
        <v>10789</v>
      </c>
    </row>
    <row r="1586" spans="1:13" x14ac:dyDescent="0.25">
      <c r="A1586">
        <v>1620</v>
      </c>
      <c r="B1586">
        <v>34.631</v>
      </c>
      <c r="C1586">
        <v>132.63399999999999</v>
      </c>
      <c r="D1586">
        <v>334.00099999999998</v>
      </c>
      <c r="E1586">
        <v>34.640999999999998</v>
      </c>
      <c r="F1586">
        <v>132.62100000000001</v>
      </c>
      <c r="G1586">
        <v>3870</v>
      </c>
      <c r="H1586">
        <v>-3535.9989999999998</v>
      </c>
      <c r="I1586">
        <v>-0.91400000000000003</v>
      </c>
      <c r="J1586">
        <v>1.611</v>
      </c>
      <c r="K1586">
        <v>8.2620000000000005</v>
      </c>
      <c r="L1586">
        <v>9097</v>
      </c>
      <c r="M1586">
        <v>11066</v>
      </c>
    </row>
    <row r="1587" spans="1:13" x14ac:dyDescent="0.25">
      <c r="A1587">
        <v>1621</v>
      </c>
      <c r="B1587">
        <v>34.664999999999999</v>
      </c>
      <c r="C1587">
        <v>132.715</v>
      </c>
      <c r="D1587">
        <v>407.62</v>
      </c>
      <c r="E1587">
        <v>34.664999999999999</v>
      </c>
      <c r="F1587">
        <v>132.715</v>
      </c>
      <c r="G1587">
        <v>400</v>
      </c>
      <c r="H1587">
        <v>7.62</v>
      </c>
      <c r="I1587">
        <v>1.9E-2</v>
      </c>
      <c r="J1587">
        <v>0.06</v>
      </c>
      <c r="K1587">
        <v>3.1E-2</v>
      </c>
      <c r="L1587">
        <v>9155</v>
      </c>
      <c r="M1587">
        <v>11042</v>
      </c>
    </row>
    <row r="1588" spans="1:13" x14ac:dyDescent="0.25">
      <c r="A1588">
        <v>1622</v>
      </c>
      <c r="B1588">
        <v>34.728000000000002</v>
      </c>
      <c r="C1588">
        <v>132.78299999999999</v>
      </c>
      <c r="D1588">
        <v>550.17999999999995</v>
      </c>
      <c r="E1588">
        <v>34.728000000000002</v>
      </c>
      <c r="F1588">
        <v>132.78299999999999</v>
      </c>
      <c r="G1588">
        <v>400</v>
      </c>
      <c r="H1588">
        <v>150.18</v>
      </c>
      <c r="I1588">
        <v>0.375</v>
      </c>
      <c r="J1588">
        <v>6.2E-2</v>
      </c>
      <c r="K1588">
        <v>0.38800000000000001</v>
      </c>
      <c r="L1588">
        <v>9204</v>
      </c>
      <c r="M1588">
        <v>10996</v>
      </c>
    </row>
    <row r="1589" spans="1:13" x14ac:dyDescent="0.25">
      <c r="A1589">
        <v>1623</v>
      </c>
      <c r="B1589">
        <v>34.790999999999997</v>
      </c>
      <c r="C1589">
        <v>132.833</v>
      </c>
      <c r="D1589">
        <v>659.59799999999996</v>
      </c>
      <c r="E1589">
        <v>34.790999999999997</v>
      </c>
      <c r="F1589">
        <v>132.83199999999999</v>
      </c>
      <c r="G1589">
        <v>671</v>
      </c>
      <c r="H1589">
        <v>-11.401999999999999</v>
      </c>
      <c r="I1589">
        <v>-1.7000000000000001E-2</v>
      </c>
      <c r="J1589">
        <v>5.8999999999999997E-2</v>
      </c>
      <c r="K1589">
        <v>2.5000000000000001E-2</v>
      </c>
      <c r="L1589">
        <v>9240</v>
      </c>
      <c r="M1589">
        <v>10951</v>
      </c>
    </row>
    <row r="1590" spans="1:13" x14ac:dyDescent="0.25">
      <c r="A1590">
        <v>1624</v>
      </c>
      <c r="B1590">
        <v>34.811999999999998</v>
      </c>
      <c r="C1590">
        <v>132.84100000000001</v>
      </c>
      <c r="D1590">
        <v>1989.02</v>
      </c>
      <c r="E1590">
        <v>34.811999999999998</v>
      </c>
      <c r="F1590">
        <v>132.84100000000001</v>
      </c>
      <c r="G1590">
        <v>1981</v>
      </c>
      <c r="H1590">
        <v>8.02</v>
      </c>
      <c r="I1590">
        <v>4.0000000000000001E-3</v>
      </c>
      <c r="J1590">
        <v>2.1999999999999999E-2</v>
      </c>
      <c r="K1590">
        <v>8.0000000000000002E-3</v>
      </c>
      <c r="L1590">
        <v>9246</v>
      </c>
      <c r="M1590">
        <v>10936</v>
      </c>
    </row>
    <row r="1591" spans="1:13" x14ac:dyDescent="0.25">
      <c r="A1591">
        <v>1625</v>
      </c>
      <c r="B1591">
        <v>34.887999999999998</v>
      </c>
      <c r="C1591">
        <v>132.68</v>
      </c>
      <c r="D1591">
        <v>2630.9059999999999</v>
      </c>
      <c r="E1591">
        <v>34.887999999999998</v>
      </c>
      <c r="F1591">
        <v>132.678</v>
      </c>
      <c r="G1591">
        <v>2633</v>
      </c>
      <c r="H1591">
        <v>-2.0939999999999999</v>
      </c>
      <c r="I1591">
        <v>-1E-3</v>
      </c>
      <c r="J1591">
        <v>0.17199999999999999</v>
      </c>
      <c r="K1591">
        <v>3.5000000000000003E-2</v>
      </c>
      <c r="L1591">
        <v>9130</v>
      </c>
      <c r="M1591">
        <v>10881</v>
      </c>
    </row>
    <row r="1592" spans="1:13" x14ac:dyDescent="0.25">
      <c r="A1592">
        <v>1626</v>
      </c>
      <c r="B1592">
        <v>34.802999999999997</v>
      </c>
      <c r="C1592">
        <v>132.88300000000001</v>
      </c>
      <c r="D1592">
        <v>671.78399999999999</v>
      </c>
      <c r="E1592">
        <v>34.802999999999997</v>
      </c>
      <c r="F1592">
        <v>132.88300000000001</v>
      </c>
      <c r="G1592">
        <v>680</v>
      </c>
      <c r="H1592">
        <v>-8.2159999999999993</v>
      </c>
      <c r="I1592">
        <v>-1.2E-2</v>
      </c>
      <c r="J1592">
        <v>6.0999999999999999E-2</v>
      </c>
      <c r="K1592">
        <v>2.1000000000000001E-2</v>
      </c>
      <c r="L1592">
        <v>9276</v>
      </c>
      <c r="M1592">
        <v>10942</v>
      </c>
    </row>
    <row r="1593" spans="1:13" x14ac:dyDescent="0.25">
      <c r="A1593">
        <v>1627</v>
      </c>
      <c r="B1593">
        <v>34.863</v>
      </c>
      <c r="C1593">
        <v>133.012</v>
      </c>
      <c r="D1593">
        <v>256.38799999999998</v>
      </c>
      <c r="E1593">
        <v>34.863</v>
      </c>
      <c r="F1593">
        <v>133.012</v>
      </c>
      <c r="G1593">
        <v>263</v>
      </c>
      <c r="H1593">
        <v>-6.6120000000000001</v>
      </c>
      <c r="I1593">
        <v>-2.5000000000000001E-2</v>
      </c>
      <c r="J1593">
        <v>2.7E-2</v>
      </c>
      <c r="K1593">
        <v>2.5000000000000001E-2</v>
      </c>
      <c r="L1593">
        <v>9369</v>
      </c>
      <c r="M1593">
        <v>10899</v>
      </c>
    </row>
    <row r="1594" spans="1:13" x14ac:dyDescent="0.25">
      <c r="A1594">
        <v>1628</v>
      </c>
      <c r="B1594">
        <v>34.817</v>
      </c>
      <c r="C1594">
        <v>132.84700000000001</v>
      </c>
      <c r="D1594">
        <v>634.54</v>
      </c>
      <c r="E1594">
        <v>34.817</v>
      </c>
      <c r="F1594">
        <v>132.84700000000001</v>
      </c>
      <c r="G1594">
        <v>631</v>
      </c>
      <c r="H1594">
        <v>3.54</v>
      </c>
      <c r="I1594">
        <v>6.0000000000000001E-3</v>
      </c>
      <c r="J1594">
        <v>5.8999999999999997E-2</v>
      </c>
      <c r="K1594">
        <v>1.7000000000000001E-2</v>
      </c>
      <c r="L1594">
        <v>9250</v>
      </c>
      <c r="M1594">
        <v>10932</v>
      </c>
    </row>
    <row r="1595" spans="1:13" x14ac:dyDescent="0.25">
      <c r="A1595">
        <v>1629</v>
      </c>
      <c r="B1595">
        <v>34.83</v>
      </c>
      <c r="C1595">
        <v>132.80500000000001</v>
      </c>
      <c r="D1595">
        <v>320.63900000000001</v>
      </c>
      <c r="E1595">
        <v>34.83</v>
      </c>
      <c r="F1595">
        <v>132.80600000000001</v>
      </c>
      <c r="G1595">
        <v>327</v>
      </c>
      <c r="H1595">
        <v>-6.3609999999999998</v>
      </c>
      <c r="I1595">
        <v>-1.9E-2</v>
      </c>
      <c r="J1595">
        <v>0.105</v>
      </c>
      <c r="K1595">
        <v>3.5999999999999997E-2</v>
      </c>
      <c r="L1595">
        <v>9220</v>
      </c>
      <c r="M1595">
        <v>10923</v>
      </c>
    </row>
    <row r="1596" spans="1:13" x14ac:dyDescent="0.25">
      <c r="A1596">
        <v>1630</v>
      </c>
      <c r="B1596">
        <v>34.777999999999999</v>
      </c>
      <c r="C1596">
        <v>132.953</v>
      </c>
      <c r="D1596">
        <v>284.74700000000001</v>
      </c>
      <c r="E1596">
        <v>34.780999999999999</v>
      </c>
      <c r="F1596">
        <v>132.94900000000001</v>
      </c>
      <c r="G1596">
        <v>277.3</v>
      </c>
      <c r="H1596">
        <v>7.4470000000000001</v>
      </c>
      <c r="I1596">
        <v>2.7E-2</v>
      </c>
      <c r="J1596">
        <v>0.496</v>
      </c>
      <c r="K1596">
        <v>0.126</v>
      </c>
      <c r="L1596">
        <v>9327</v>
      </c>
      <c r="M1596">
        <v>10960</v>
      </c>
    </row>
    <row r="1597" spans="1:13" x14ac:dyDescent="0.25">
      <c r="A1597">
        <v>1631</v>
      </c>
      <c r="B1597">
        <v>34.741999999999997</v>
      </c>
      <c r="C1597">
        <v>133.035</v>
      </c>
      <c r="D1597">
        <v>94.733999999999995</v>
      </c>
      <c r="E1597">
        <v>34.743000000000002</v>
      </c>
      <c r="F1597">
        <v>133.036</v>
      </c>
      <c r="G1597">
        <v>95.5</v>
      </c>
      <c r="H1597">
        <v>-0.76600000000000001</v>
      </c>
      <c r="I1597">
        <v>-8.0000000000000002E-3</v>
      </c>
      <c r="J1597">
        <v>8.7999999999999995E-2</v>
      </c>
      <c r="K1597">
        <v>2.4E-2</v>
      </c>
      <c r="L1597">
        <v>9386</v>
      </c>
      <c r="M1597">
        <v>10986</v>
      </c>
    </row>
    <row r="1598" spans="1:13" x14ac:dyDescent="0.25">
      <c r="A1598">
        <v>1632</v>
      </c>
      <c r="B1598">
        <v>34.790999999999997</v>
      </c>
      <c r="C1598">
        <v>132.98500000000001</v>
      </c>
      <c r="D1598">
        <v>215.41200000000001</v>
      </c>
      <c r="E1598">
        <v>34.790999999999997</v>
      </c>
      <c r="F1598">
        <v>132.98599999999999</v>
      </c>
      <c r="G1598">
        <v>218.3</v>
      </c>
      <c r="H1598">
        <v>-2.8879999999999999</v>
      </c>
      <c r="I1598">
        <v>-1.2999999999999999E-2</v>
      </c>
      <c r="J1598">
        <v>5.0999999999999997E-2</v>
      </c>
      <c r="K1598">
        <v>0.02</v>
      </c>
      <c r="L1598">
        <v>9350</v>
      </c>
      <c r="M1598">
        <v>10951</v>
      </c>
    </row>
    <row r="1599" spans="1:13" x14ac:dyDescent="0.25">
      <c r="A1599">
        <v>1633</v>
      </c>
      <c r="B1599">
        <v>34.783999999999999</v>
      </c>
      <c r="C1599">
        <v>133.047</v>
      </c>
      <c r="D1599">
        <v>85.405000000000001</v>
      </c>
      <c r="E1599">
        <v>34.783000000000001</v>
      </c>
      <c r="F1599">
        <v>133.04599999999999</v>
      </c>
      <c r="G1599">
        <v>88.7</v>
      </c>
      <c r="H1599">
        <v>-3.2949999999999999</v>
      </c>
      <c r="I1599">
        <v>-3.6999999999999998E-2</v>
      </c>
      <c r="J1599">
        <v>0.123</v>
      </c>
      <c r="K1599">
        <v>5.5E-2</v>
      </c>
      <c r="L1599">
        <v>9394</v>
      </c>
      <c r="M1599">
        <v>10956</v>
      </c>
    </row>
    <row r="1600" spans="1:13" x14ac:dyDescent="0.25">
      <c r="A1600">
        <v>1634</v>
      </c>
      <c r="B1600">
        <v>34.767000000000003</v>
      </c>
      <c r="C1600">
        <v>133.01599999999999</v>
      </c>
      <c r="D1600">
        <v>200.721</v>
      </c>
      <c r="E1600">
        <v>34.783000000000001</v>
      </c>
      <c r="F1600">
        <v>133.04599999999999</v>
      </c>
      <c r="G1600">
        <v>521</v>
      </c>
      <c r="H1600">
        <v>-320.279</v>
      </c>
      <c r="I1600">
        <v>-0.61499999999999999</v>
      </c>
      <c r="J1600">
        <v>3.25</v>
      </c>
      <c r="K1600">
        <v>1.847</v>
      </c>
      <c r="L1600">
        <v>9372</v>
      </c>
      <c r="M1600">
        <v>10968</v>
      </c>
    </row>
    <row r="1601" spans="1:13" x14ac:dyDescent="0.25">
      <c r="A1601">
        <v>1635</v>
      </c>
      <c r="B1601">
        <v>34.784999999999997</v>
      </c>
      <c r="C1601">
        <v>132.97999999999999</v>
      </c>
      <c r="D1601">
        <v>276.68900000000002</v>
      </c>
      <c r="E1601">
        <v>34.786000000000001</v>
      </c>
      <c r="F1601">
        <v>132.97999999999999</v>
      </c>
      <c r="G1601">
        <v>277.3</v>
      </c>
      <c r="H1601">
        <v>-0.61099999999999999</v>
      </c>
      <c r="I1601">
        <v>-2E-3</v>
      </c>
      <c r="J1601">
        <v>6.6000000000000003E-2</v>
      </c>
      <c r="K1601">
        <v>1.4999999999999999E-2</v>
      </c>
      <c r="L1601">
        <v>9346</v>
      </c>
      <c r="M1601">
        <v>10955</v>
      </c>
    </row>
    <row r="1602" spans="1:13" x14ac:dyDescent="0.25">
      <c r="A1602">
        <v>1636</v>
      </c>
      <c r="B1602">
        <v>34.677</v>
      </c>
      <c r="C1602">
        <v>132.57</v>
      </c>
      <c r="D1602">
        <v>261.95100000000002</v>
      </c>
      <c r="E1602">
        <v>34.677999999999997</v>
      </c>
      <c r="F1602">
        <v>132.57</v>
      </c>
      <c r="G1602">
        <v>251</v>
      </c>
      <c r="H1602">
        <v>10.951000000000001</v>
      </c>
      <c r="I1602">
        <v>4.3999999999999997E-2</v>
      </c>
      <c r="J1602">
        <v>0.10199999999999999</v>
      </c>
      <c r="K1602">
        <v>6.4000000000000001E-2</v>
      </c>
      <c r="L1602">
        <v>9051</v>
      </c>
      <c r="M1602">
        <v>11033</v>
      </c>
    </row>
    <row r="1603" spans="1:13" x14ac:dyDescent="0.25">
      <c r="A1603">
        <v>1637</v>
      </c>
      <c r="B1603">
        <v>34.640999999999998</v>
      </c>
      <c r="C1603">
        <v>132.62200000000001</v>
      </c>
      <c r="D1603">
        <v>304.28399999999999</v>
      </c>
      <c r="E1603">
        <v>34.640999999999998</v>
      </c>
      <c r="F1603">
        <v>132.62100000000001</v>
      </c>
      <c r="G1603">
        <v>308</v>
      </c>
      <c r="H1603">
        <v>-3.7160000000000002</v>
      </c>
      <c r="I1603">
        <v>-1.2E-2</v>
      </c>
      <c r="J1603">
        <v>4.8000000000000001E-2</v>
      </c>
      <c r="K1603">
        <v>1.9E-2</v>
      </c>
      <c r="L1603">
        <v>9088</v>
      </c>
      <c r="M1603">
        <v>11059</v>
      </c>
    </row>
    <row r="1604" spans="1:13" x14ac:dyDescent="0.25">
      <c r="A1604">
        <v>1638</v>
      </c>
      <c r="B1604">
        <v>34.533000000000001</v>
      </c>
      <c r="C1604">
        <v>131.858</v>
      </c>
      <c r="D1604">
        <v>382.54399999999998</v>
      </c>
      <c r="E1604">
        <v>34.533000000000001</v>
      </c>
      <c r="F1604">
        <v>131.857</v>
      </c>
      <c r="G1604">
        <v>381</v>
      </c>
      <c r="H1604">
        <v>1.544</v>
      </c>
      <c r="I1604">
        <v>4.0000000000000001E-3</v>
      </c>
      <c r="J1604">
        <v>7.0999999999999994E-2</v>
      </c>
      <c r="K1604">
        <v>1.7999999999999999E-2</v>
      </c>
      <c r="L1604">
        <v>8538</v>
      </c>
      <c r="M1604">
        <v>11137</v>
      </c>
    </row>
    <row r="1605" spans="1:13" x14ac:dyDescent="0.25">
      <c r="A1605">
        <v>1639</v>
      </c>
      <c r="B1605">
        <v>34.546999999999997</v>
      </c>
      <c r="C1605">
        <v>131.834</v>
      </c>
      <c r="D1605">
        <v>537.24699999999996</v>
      </c>
      <c r="E1605">
        <v>34.545999999999999</v>
      </c>
      <c r="F1605">
        <v>131.834</v>
      </c>
      <c r="G1605">
        <v>548</v>
      </c>
      <c r="H1605">
        <v>-10.753</v>
      </c>
      <c r="I1605">
        <v>-0.02</v>
      </c>
      <c r="J1605">
        <v>5.8000000000000003E-2</v>
      </c>
      <c r="K1605">
        <v>2.7E-2</v>
      </c>
      <c r="L1605">
        <v>8521</v>
      </c>
      <c r="M1605">
        <v>11127</v>
      </c>
    </row>
    <row r="1606" spans="1:13" x14ac:dyDescent="0.25">
      <c r="A1606">
        <v>1640</v>
      </c>
      <c r="B1606">
        <v>34.607999999999997</v>
      </c>
      <c r="C1606">
        <v>131.798</v>
      </c>
      <c r="D1606">
        <v>616.29700000000003</v>
      </c>
      <c r="E1606">
        <v>34.606999999999999</v>
      </c>
      <c r="F1606">
        <v>131.798</v>
      </c>
      <c r="G1606">
        <v>615</v>
      </c>
      <c r="H1606">
        <v>1.2969999999999999</v>
      </c>
      <c r="I1606">
        <v>2E-3</v>
      </c>
      <c r="J1606">
        <v>7.1999999999999995E-2</v>
      </c>
      <c r="K1606">
        <v>1.6E-2</v>
      </c>
      <c r="L1606">
        <v>8495</v>
      </c>
      <c r="M1606">
        <v>11083</v>
      </c>
    </row>
    <row r="1607" spans="1:13" x14ac:dyDescent="0.25">
      <c r="A1607">
        <v>1641</v>
      </c>
      <c r="B1607">
        <v>34.677</v>
      </c>
      <c r="C1607">
        <v>131.82400000000001</v>
      </c>
      <c r="D1607">
        <v>1083.7529999999999</v>
      </c>
      <c r="E1607">
        <v>34.676000000000002</v>
      </c>
      <c r="F1607">
        <v>131.82499999999999</v>
      </c>
      <c r="G1607">
        <v>1076</v>
      </c>
      <c r="H1607">
        <v>7.7530000000000001</v>
      </c>
      <c r="I1607">
        <v>7.0000000000000001E-3</v>
      </c>
      <c r="J1607">
        <v>0.13600000000000001</v>
      </c>
      <c r="K1607">
        <v>3.4000000000000002E-2</v>
      </c>
      <c r="L1607">
        <v>8514</v>
      </c>
      <c r="M1607">
        <v>11033</v>
      </c>
    </row>
    <row r="1608" spans="1:13" x14ac:dyDescent="0.25">
      <c r="A1608">
        <v>1642</v>
      </c>
      <c r="B1608">
        <v>34.613</v>
      </c>
      <c r="C1608">
        <v>131.82300000000001</v>
      </c>
      <c r="D1608">
        <v>355.06200000000001</v>
      </c>
      <c r="E1608">
        <v>34.613</v>
      </c>
      <c r="F1608">
        <v>131.82400000000001</v>
      </c>
      <c r="G1608">
        <v>357</v>
      </c>
      <c r="H1608">
        <v>-1.9379999999999999</v>
      </c>
      <c r="I1608">
        <v>-5.0000000000000001E-3</v>
      </c>
      <c r="J1608">
        <v>0.10100000000000001</v>
      </c>
      <c r="K1608">
        <v>2.4E-2</v>
      </c>
      <c r="L1608">
        <v>8513</v>
      </c>
      <c r="M1608">
        <v>11079</v>
      </c>
    </row>
    <row r="1609" spans="1:13" x14ac:dyDescent="0.25">
      <c r="A1609">
        <v>1643</v>
      </c>
      <c r="B1609">
        <v>34.622999999999998</v>
      </c>
      <c r="C1609">
        <v>131.80600000000001</v>
      </c>
      <c r="D1609">
        <v>357.16899999999998</v>
      </c>
      <c r="E1609">
        <v>34.624000000000002</v>
      </c>
      <c r="F1609">
        <v>131.80600000000001</v>
      </c>
      <c r="G1609">
        <v>358</v>
      </c>
      <c r="H1609">
        <v>-0.83099999999999996</v>
      </c>
      <c r="I1609">
        <v>-2E-3</v>
      </c>
      <c r="J1609">
        <v>0.122</v>
      </c>
      <c r="K1609">
        <v>2.5999999999999999E-2</v>
      </c>
      <c r="L1609">
        <v>8501</v>
      </c>
      <c r="M1609">
        <v>11072</v>
      </c>
    </row>
    <row r="1610" spans="1:13" x14ac:dyDescent="0.25">
      <c r="A1610">
        <v>1644</v>
      </c>
      <c r="B1610">
        <v>34.664999999999999</v>
      </c>
      <c r="C1610">
        <v>131.80099999999999</v>
      </c>
      <c r="D1610">
        <v>59.515999999999998</v>
      </c>
      <c r="E1610">
        <v>34.664999999999999</v>
      </c>
      <c r="F1610">
        <v>131.80099999999999</v>
      </c>
      <c r="G1610">
        <v>60</v>
      </c>
      <c r="H1610">
        <v>-0.48399999999999999</v>
      </c>
      <c r="I1610">
        <v>-8.0000000000000002E-3</v>
      </c>
      <c r="J1610">
        <v>5.3999999999999999E-2</v>
      </c>
      <c r="K1610">
        <v>0.02</v>
      </c>
      <c r="L1610">
        <v>8497</v>
      </c>
      <c r="M1610">
        <v>11042</v>
      </c>
    </row>
    <row r="1611" spans="1:13" x14ac:dyDescent="0.25">
      <c r="A1611">
        <v>1645</v>
      </c>
      <c r="B1611">
        <v>34.234000000000002</v>
      </c>
      <c r="C1611">
        <v>131.66200000000001</v>
      </c>
      <c r="D1611">
        <v>149.56800000000001</v>
      </c>
      <c r="E1611">
        <v>34.234000000000002</v>
      </c>
      <c r="F1611">
        <v>131.66200000000001</v>
      </c>
      <c r="G1611">
        <v>152.19999999999999</v>
      </c>
      <c r="H1611">
        <v>-2.6320000000000001</v>
      </c>
      <c r="I1611">
        <v>-1.7000000000000001E-2</v>
      </c>
      <c r="J1611">
        <v>1.7999999999999999E-2</v>
      </c>
      <c r="K1611">
        <v>1.7000000000000001E-2</v>
      </c>
      <c r="L1611">
        <v>8397</v>
      </c>
      <c r="M1611">
        <v>11352</v>
      </c>
    </row>
    <row r="1612" spans="1:13" x14ac:dyDescent="0.25">
      <c r="A1612">
        <v>1646</v>
      </c>
      <c r="B1612">
        <v>34.229999999999997</v>
      </c>
      <c r="C1612">
        <v>131.66300000000001</v>
      </c>
      <c r="D1612">
        <v>26.53</v>
      </c>
      <c r="E1612">
        <v>34.189</v>
      </c>
      <c r="F1612">
        <v>131.654</v>
      </c>
      <c r="G1612">
        <v>26.3</v>
      </c>
      <c r="H1612">
        <v>0.23</v>
      </c>
      <c r="I1612">
        <v>8.9999999999999993E-3</v>
      </c>
      <c r="J1612">
        <v>4.6109999999999998</v>
      </c>
      <c r="K1612">
        <v>1.8069999999999999</v>
      </c>
      <c r="L1612">
        <v>8398</v>
      </c>
      <c r="M1612">
        <v>11355</v>
      </c>
    </row>
    <row r="1613" spans="1:13" x14ac:dyDescent="0.25">
      <c r="A1613">
        <v>1647</v>
      </c>
      <c r="B1613">
        <v>34.180999999999997</v>
      </c>
      <c r="C1613">
        <v>131.64400000000001</v>
      </c>
      <c r="D1613">
        <v>336.512</v>
      </c>
      <c r="E1613">
        <v>34.18</v>
      </c>
      <c r="F1613">
        <v>131.64400000000001</v>
      </c>
      <c r="G1613">
        <v>338</v>
      </c>
      <c r="H1613">
        <v>-1.488</v>
      </c>
      <c r="I1613">
        <v>-4.0000000000000001E-3</v>
      </c>
      <c r="J1613">
        <v>0.14000000000000001</v>
      </c>
      <c r="K1613">
        <v>3.1E-2</v>
      </c>
      <c r="L1613">
        <v>8384</v>
      </c>
      <c r="M1613">
        <v>11390</v>
      </c>
    </row>
    <row r="1614" spans="1:13" x14ac:dyDescent="0.25">
      <c r="A1614">
        <v>1648</v>
      </c>
      <c r="B1614">
        <v>34.104999999999997</v>
      </c>
      <c r="C1614">
        <v>131.595</v>
      </c>
      <c r="D1614">
        <v>400.40499999999997</v>
      </c>
      <c r="E1614">
        <v>34.103999999999999</v>
      </c>
      <c r="F1614">
        <v>131.595</v>
      </c>
      <c r="G1614">
        <v>403.9</v>
      </c>
      <c r="H1614">
        <v>-3.4950000000000001</v>
      </c>
      <c r="I1614">
        <v>-8.9999999999999993E-3</v>
      </c>
      <c r="J1614">
        <v>9.6000000000000002E-2</v>
      </c>
      <c r="K1614">
        <v>2.5999999999999999E-2</v>
      </c>
      <c r="L1614">
        <v>8349</v>
      </c>
      <c r="M1614">
        <v>11445</v>
      </c>
    </row>
    <row r="1615" spans="1:13" x14ac:dyDescent="0.25">
      <c r="A1615">
        <v>1649</v>
      </c>
      <c r="B1615">
        <v>34.064999999999998</v>
      </c>
      <c r="C1615">
        <v>131.55799999999999</v>
      </c>
      <c r="D1615">
        <v>422.98</v>
      </c>
      <c r="E1615">
        <v>34.064</v>
      </c>
      <c r="F1615">
        <v>131.55799999999999</v>
      </c>
      <c r="G1615">
        <v>423.1</v>
      </c>
      <c r="H1615">
        <v>-0.12</v>
      </c>
      <c r="I1615">
        <v>0</v>
      </c>
      <c r="J1615">
        <v>7.2999999999999995E-2</v>
      </c>
      <c r="K1615">
        <v>1.4999999999999999E-2</v>
      </c>
      <c r="L1615">
        <v>8322</v>
      </c>
      <c r="M1615">
        <v>11474</v>
      </c>
    </row>
    <row r="1616" spans="1:13" x14ac:dyDescent="0.25">
      <c r="A1616">
        <v>1650</v>
      </c>
      <c r="B1616">
        <v>34.036999999999999</v>
      </c>
      <c r="C1616">
        <v>131.501</v>
      </c>
      <c r="D1616">
        <v>444.41199999999998</v>
      </c>
      <c r="E1616">
        <v>34.036000000000001</v>
      </c>
      <c r="F1616">
        <v>131.5</v>
      </c>
      <c r="G1616">
        <v>460</v>
      </c>
      <c r="H1616">
        <v>-15.587999999999999</v>
      </c>
      <c r="I1616">
        <v>-3.4000000000000002E-2</v>
      </c>
      <c r="J1616">
        <v>0.11</v>
      </c>
      <c r="K1616">
        <v>4.8000000000000001E-2</v>
      </c>
      <c r="L1616">
        <v>8281</v>
      </c>
      <c r="M1616">
        <v>11494</v>
      </c>
    </row>
    <row r="1617" spans="1:13" x14ac:dyDescent="0.25">
      <c r="A1617">
        <v>1651</v>
      </c>
      <c r="B1617">
        <v>34.232999999999997</v>
      </c>
      <c r="C1617">
        <v>131.67699999999999</v>
      </c>
      <c r="D1617">
        <v>25.02</v>
      </c>
      <c r="E1617">
        <v>34.231999999999999</v>
      </c>
      <c r="F1617">
        <v>131.67699999999999</v>
      </c>
      <c r="G1617">
        <v>43</v>
      </c>
      <c r="H1617">
        <v>-17.98</v>
      </c>
      <c r="I1617">
        <v>-0.41799999999999998</v>
      </c>
      <c r="J1617">
        <v>7.1999999999999995E-2</v>
      </c>
      <c r="K1617">
        <v>0.56100000000000005</v>
      </c>
      <c r="L1617">
        <v>8408</v>
      </c>
      <c r="M1617">
        <v>11353</v>
      </c>
    </row>
    <row r="1618" spans="1:13" x14ac:dyDescent="0.25">
      <c r="A1618">
        <v>1652</v>
      </c>
      <c r="B1618">
        <v>34.198</v>
      </c>
      <c r="C1618">
        <v>131.77699999999999</v>
      </c>
      <c r="D1618">
        <v>22.367000000000001</v>
      </c>
      <c r="E1618">
        <v>34.198999999999998</v>
      </c>
      <c r="F1618">
        <v>131.77699999999999</v>
      </c>
      <c r="G1618">
        <v>22.8</v>
      </c>
      <c r="H1618">
        <v>-0.433</v>
      </c>
      <c r="I1618">
        <v>-1.9E-2</v>
      </c>
      <c r="J1618">
        <v>0.121</v>
      </c>
      <c r="K1618">
        <v>6.5000000000000002E-2</v>
      </c>
      <c r="L1618">
        <v>8480</v>
      </c>
      <c r="M1618">
        <v>11378</v>
      </c>
    </row>
    <row r="1619" spans="1:13" x14ac:dyDescent="0.25">
      <c r="A1619">
        <v>1653</v>
      </c>
      <c r="B1619">
        <v>34.148000000000003</v>
      </c>
      <c r="C1619">
        <v>131.73500000000001</v>
      </c>
      <c r="D1619">
        <v>78.569999999999993</v>
      </c>
      <c r="E1619">
        <v>34.148000000000003</v>
      </c>
      <c r="F1619">
        <v>131.73599999999999</v>
      </c>
      <c r="G1619">
        <v>78</v>
      </c>
      <c r="H1619">
        <v>0.56999999999999995</v>
      </c>
      <c r="I1619">
        <v>7.0000000000000001E-3</v>
      </c>
      <c r="J1619">
        <v>5.3999999999999999E-2</v>
      </c>
      <c r="K1619">
        <v>0.02</v>
      </c>
      <c r="L1619">
        <v>8450</v>
      </c>
      <c r="M1619">
        <v>11414</v>
      </c>
    </row>
    <row r="1620" spans="1:13" x14ac:dyDescent="0.25">
      <c r="A1620">
        <v>1654</v>
      </c>
      <c r="B1620">
        <v>34.188000000000002</v>
      </c>
      <c r="C1620">
        <v>131.65799999999999</v>
      </c>
      <c r="D1620">
        <v>127.842</v>
      </c>
      <c r="E1620">
        <v>34.188000000000002</v>
      </c>
      <c r="F1620">
        <v>131.65700000000001</v>
      </c>
      <c r="G1620">
        <v>127.6</v>
      </c>
      <c r="H1620">
        <v>0.24199999999999999</v>
      </c>
      <c r="I1620">
        <v>2E-3</v>
      </c>
      <c r="J1620">
        <v>6.3E-2</v>
      </c>
      <c r="K1620">
        <v>1.4999999999999999E-2</v>
      </c>
      <c r="L1620">
        <v>8394</v>
      </c>
      <c r="M1620">
        <v>11385</v>
      </c>
    </row>
    <row r="1621" spans="1:13" x14ac:dyDescent="0.25">
      <c r="A1621">
        <v>1655</v>
      </c>
      <c r="B1621">
        <v>34.228000000000002</v>
      </c>
      <c r="C1621">
        <v>132.17699999999999</v>
      </c>
      <c r="D1621">
        <v>322.54700000000003</v>
      </c>
      <c r="E1621">
        <v>34.228000000000002</v>
      </c>
      <c r="F1621">
        <v>132.17699999999999</v>
      </c>
      <c r="G1621">
        <v>323</v>
      </c>
      <c r="H1621">
        <v>-0.45300000000000001</v>
      </c>
      <c r="I1621">
        <v>-1E-3</v>
      </c>
      <c r="J1621">
        <v>5.2999999999999999E-2</v>
      </c>
      <c r="K1621">
        <v>1.2E-2</v>
      </c>
      <c r="L1621">
        <v>8768</v>
      </c>
      <c r="M1621">
        <v>11356</v>
      </c>
    </row>
    <row r="1622" spans="1:13" x14ac:dyDescent="0.25">
      <c r="A1622">
        <v>1656</v>
      </c>
      <c r="B1622">
        <v>34.21</v>
      </c>
      <c r="C1622">
        <v>132.19499999999999</v>
      </c>
      <c r="D1622">
        <v>330.02300000000002</v>
      </c>
      <c r="E1622">
        <v>34.21</v>
      </c>
      <c r="F1622">
        <v>132.19499999999999</v>
      </c>
      <c r="G1622">
        <v>330</v>
      </c>
      <c r="H1622">
        <v>2.3E-2</v>
      </c>
      <c r="I1622">
        <v>0</v>
      </c>
      <c r="J1622">
        <v>4.8000000000000001E-2</v>
      </c>
      <c r="K1622">
        <v>0.01</v>
      </c>
      <c r="L1622">
        <v>8781</v>
      </c>
      <c r="M1622">
        <v>11369</v>
      </c>
    </row>
    <row r="1623" spans="1:13" x14ac:dyDescent="0.25">
      <c r="A1623">
        <v>1657</v>
      </c>
      <c r="B1623">
        <v>34.21</v>
      </c>
      <c r="C1623">
        <v>132.24199999999999</v>
      </c>
      <c r="D1623">
        <v>343.68799999999999</v>
      </c>
      <c r="E1623">
        <v>34.207999999999998</v>
      </c>
      <c r="F1623">
        <v>132.24199999999999</v>
      </c>
      <c r="G1623">
        <v>342</v>
      </c>
      <c r="H1623">
        <v>1.6879999999999999</v>
      </c>
      <c r="I1623">
        <v>5.0000000000000001E-3</v>
      </c>
      <c r="J1623">
        <v>0.27</v>
      </c>
      <c r="K1623">
        <v>5.8999999999999997E-2</v>
      </c>
      <c r="L1623">
        <v>8815</v>
      </c>
      <c r="M1623">
        <v>11369</v>
      </c>
    </row>
    <row r="1624" spans="1:13" x14ac:dyDescent="0.25">
      <c r="A1624">
        <v>1658</v>
      </c>
      <c r="B1624">
        <v>34.274000000000001</v>
      </c>
      <c r="C1624">
        <v>132.13399999999999</v>
      </c>
      <c r="D1624">
        <v>257.88099999999997</v>
      </c>
      <c r="E1624">
        <v>34.274999999999999</v>
      </c>
      <c r="F1624">
        <v>132.13399999999999</v>
      </c>
      <c r="G1624">
        <v>255</v>
      </c>
      <c r="H1624">
        <v>2.8809999999999998</v>
      </c>
      <c r="I1624">
        <v>1.0999999999999999E-2</v>
      </c>
      <c r="J1624">
        <v>7.8E-2</v>
      </c>
      <c r="K1624">
        <v>2.7E-2</v>
      </c>
      <c r="L1624">
        <v>8737</v>
      </c>
      <c r="M1624">
        <v>11323</v>
      </c>
    </row>
    <row r="1625" spans="1:13" x14ac:dyDescent="0.25">
      <c r="A1625">
        <v>1659</v>
      </c>
      <c r="B1625">
        <v>34.234000000000002</v>
      </c>
      <c r="C1625">
        <v>132.16999999999999</v>
      </c>
      <c r="D1625">
        <v>309.31599999999997</v>
      </c>
      <c r="E1625">
        <v>34.234000000000002</v>
      </c>
      <c r="F1625">
        <v>132.17099999999999</v>
      </c>
      <c r="G1625">
        <v>301.3</v>
      </c>
      <c r="H1625">
        <v>8.016</v>
      </c>
      <c r="I1625">
        <v>2.7E-2</v>
      </c>
      <c r="J1625">
        <v>0.08</v>
      </c>
      <c r="K1625">
        <v>4.2999999999999997E-2</v>
      </c>
      <c r="L1625">
        <v>8763</v>
      </c>
      <c r="M1625">
        <v>11352</v>
      </c>
    </row>
    <row r="1626" spans="1:13" x14ac:dyDescent="0.25">
      <c r="A1626">
        <v>1660</v>
      </c>
      <c r="B1626">
        <v>34.225999999999999</v>
      </c>
      <c r="C1626">
        <v>132.19900000000001</v>
      </c>
      <c r="D1626">
        <v>327.65499999999997</v>
      </c>
      <c r="E1626">
        <v>34.225999999999999</v>
      </c>
      <c r="F1626">
        <v>132.19900000000001</v>
      </c>
      <c r="G1626">
        <v>323</v>
      </c>
      <c r="H1626">
        <v>4.6550000000000002</v>
      </c>
      <c r="I1626">
        <v>1.4E-2</v>
      </c>
      <c r="J1626">
        <v>4.3999999999999997E-2</v>
      </c>
      <c r="K1626">
        <v>2.3E-2</v>
      </c>
      <c r="L1626">
        <v>8784</v>
      </c>
      <c r="M1626">
        <v>11358</v>
      </c>
    </row>
    <row r="1627" spans="1:13" x14ac:dyDescent="0.25">
      <c r="A1627">
        <v>1661</v>
      </c>
      <c r="B1627">
        <v>34.222999999999999</v>
      </c>
      <c r="C1627">
        <v>132.124</v>
      </c>
      <c r="D1627">
        <v>11.808999999999999</v>
      </c>
      <c r="E1627">
        <v>34.222999999999999</v>
      </c>
      <c r="F1627">
        <v>132.125</v>
      </c>
      <c r="G1627">
        <v>11.8</v>
      </c>
      <c r="H1627">
        <v>8.9999999999999993E-3</v>
      </c>
      <c r="I1627">
        <v>1E-3</v>
      </c>
      <c r="J1627">
        <v>6.6000000000000003E-2</v>
      </c>
      <c r="K1627">
        <v>3.9E-2</v>
      </c>
      <c r="L1627">
        <v>8730</v>
      </c>
      <c r="M1627">
        <v>11360</v>
      </c>
    </row>
    <row r="1628" spans="1:13" x14ac:dyDescent="0.25">
      <c r="A1628">
        <v>1662</v>
      </c>
      <c r="B1628">
        <v>34.58</v>
      </c>
      <c r="C1628">
        <v>132.21</v>
      </c>
      <c r="D1628">
        <v>150.369</v>
      </c>
      <c r="E1628">
        <v>34.58</v>
      </c>
      <c r="F1628">
        <v>132.21</v>
      </c>
      <c r="G1628">
        <v>153</v>
      </c>
      <c r="H1628">
        <v>-2.6309999999999998</v>
      </c>
      <c r="I1628">
        <v>-1.7000000000000001E-2</v>
      </c>
      <c r="J1628">
        <v>4.1000000000000002E-2</v>
      </c>
      <c r="K1628">
        <v>2.1000000000000001E-2</v>
      </c>
      <c r="L1628">
        <v>8792</v>
      </c>
      <c r="M1628">
        <v>11103</v>
      </c>
    </row>
    <row r="1629" spans="1:13" x14ac:dyDescent="0.25">
      <c r="A1629">
        <v>1663</v>
      </c>
      <c r="B1629">
        <v>34.573</v>
      </c>
      <c r="C1629">
        <v>132.23099999999999</v>
      </c>
      <c r="D1629">
        <v>285.64600000000002</v>
      </c>
      <c r="E1629">
        <v>34.573</v>
      </c>
      <c r="F1629">
        <v>132.232</v>
      </c>
      <c r="G1629">
        <v>291</v>
      </c>
      <c r="H1629">
        <v>-5.3540000000000001</v>
      </c>
      <c r="I1629">
        <v>-1.7999999999999999E-2</v>
      </c>
      <c r="J1629">
        <v>7.0000000000000007E-2</v>
      </c>
      <c r="K1629">
        <v>2.8000000000000001E-2</v>
      </c>
      <c r="L1629">
        <v>8807</v>
      </c>
      <c r="M1629">
        <v>11108</v>
      </c>
    </row>
    <row r="1630" spans="1:13" x14ac:dyDescent="0.25">
      <c r="A1630">
        <v>1664</v>
      </c>
      <c r="B1630">
        <v>34.609000000000002</v>
      </c>
      <c r="C1630">
        <v>132.31899999999999</v>
      </c>
      <c r="D1630">
        <v>627.68799999999999</v>
      </c>
      <c r="E1630">
        <v>34.609000000000002</v>
      </c>
      <c r="F1630">
        <v>132.32</v>
      </c>
      <c r="G1630">
        <v>635</v>
      </c>
      <c r="H1630">
        <v>-7.3120000000000003</v>
      </c>
      <c r="I1630">
        <v>-1.2E-2</v>
      </c>
      <c r="J1630">
        <v>0.114</v>
      </c>
      <c r="K1630">
        <v>3.2000000000000001E-2</v>
      </c>
      <c r="L1630">
        <v>8870</v>
      </c>
      <c r="M1630">
        <v>11082</v>
      </c>
    </row>
    <row r="1631" spans="1:13" x14ac:dyDescent="0.25">
      <c r="A1631">
        <v>1665</v>
      </c>
      <c r="B1631">
        <v>34.534999999999997</v>
      </c>
      <c r="C1631">
        <v>132.434</v>
      </c>
      <c r="D1631">
        <v>1085.8150000000001</v>
      </c>
      <c r="E1631">
        <v>34.536000000000001</v>
      </c>
      <c r="F1631">
        <v>132.434</v>
      </c>
      <c r="G1631">
        <v>1082</v>
      </c>
      <c r="H1631">
        <v>3.8149999999999999</v>
      </c>
      <c r="I1631">
        <v>4.0000000000000001E-3</v>
      </c>
      <c r="J1631">
        <v>6.5000000000000002E-2</v>
      </c>
      <c r="K1631">
        <v>1.7000000000000001E-2</v>
      </c>
      <c r="L1631">
        <v>8953</v>
      </c>
      <c r="M1631">
        <v>11135</v>
      </c>
    </row>
    <row r="1632" spans="1:13" x14ac:dyDescent="0.25">
      <c r="A1632">
        <v>1666</v>
      </c>
      <c r="B1632">
        <v>34.512</v>
      </c>
      <c r="C1632">
        <v>132.506</v>
      </c>
      <c r="D1632">
        <v>1135.768</v>
      </c>
      <c r="E1632">
        <v>34.512</v>
      </c>
      <c r="F1632">
        <v>132.506</v>
      </c>
      <c r="G1632">
        <v>1143</v>
      </c>
      <c r="H1632">
        <v>-7.2320000000000002</v>
      </c>
      <c r="I1632">
        <v>-6.0000000000000001E-3</v>
      </c>
      <c r="J1632">
        <v>3.2000000000000001E-2</v>
      </c>
      <c r="K1632">
        <v>1.0999999999999999E-2</v>
      </c>
      <c r="L1632">
        <v>9005</v>
      </c>
      <c r="M1632">
        <v>11152</v>
      </c>
    </row>
    <row r="1633" spans="1:13" x14ac:dyDescent="0.25">
      <c r="A1633">
        <v>1667</v>
      </c>
      <c r="B1633">
        <v>34.484999999999999</v>
      </c>
      <c r="C1633">
        <v>132.51</v>
      </c>
      <c r="D1633">
        <v>1505.991</v>
      </c>
      <c r="E1633">
        <v>34.484000000000002</v>
      </c>
      <c r="F1633">
        <v>132.51</v>
      </c>
      <c r="G1633">
        <v>1505</v>
      </c>
      <c r="H1633">
        <v>0.99099999999999999</v>
      </c>
      <c r="I1633">
        <v>1E-3</v>
      </c>
      <c r="J1633">
        <v>0.16200000000000001</v>
      </c>
      <c r="K1633">
        <v>3.3000000000000002E-2</v>
      </c>
      <c r="L1633">
        <v>9008</v>
      </c>
      <c r="M1633">
        <v>11171</v>
      </c>
    </row>
    <row r="1634" spans="1:13" x14ac:dyDescent="0.25">
      <c r="A1634">
        <v>1668</v>
      </c>
      <c r="B1634">
        <v>34.462000000000003</v>
      </c>
      <c r="C1634">
        <v>132.49199999999999</v>
      </c>
      <c r="D1634">
        <v>1517.0260000000001</v>
      </c>
      <c r="E1634">
        <v>34.462000000000003</v>
      </c>
      <c r="F1634">
        <v>132.494</v>
      </c>
      <c r="G1634">
        <v>1527</v>
      </c>
      <c r="H1634">
        <v>-9.9740000000000002</v>
      </c>
      <c r="I1634">
        <v>-7.0000000000000001E-3</v>
      </c>
      <c r="J1634">
        <v>0.152</v>
      </c>
      <c r="K1634">
        <v>3.5000000000000003E-2</v>
      </c>
      <c r="L1634">
        <v>8995</v>
      </c>
      <c r="M1634">
        <v>11188</v>
      </c>
    </row>
    <row r="1635" spans="1:13" x14ac:dyDescent="0.25">
      <c r="A1635">
        <v>1669</v>
      </c>
      <c r="B1635">
        <v>34.426000000000002</v>
      </c>
      <c r="C1635">
        <v>132.46199999999999</v>
      </c>
      <c r="D1635">
        <v>1598.1310000000001</v>
      </c>
      <c r="E1635">
        <v>34.426000000000002</v>
      </c>
      <c r="F1635">
        <v>132.46199999999999</v>
      </c>
      <c r="G1635">
        <v>1593</v>
      </c>
      <c r="H1635">
        <v>5.1310000000000002</v>
      </c>
      <c r="I1635">
        <v>3.0000000000000001E-3</v>
      </c>
      <c r="J1635">
        <v>3.7999999999999999E-2</v>
      </c>
      <c r="K1635">
        <v>1.0999999999999999E-2</v>
      </c>
      <c r="L1635">
        <v>8973</v>
      </c>
      <c r="M1635">
        <v>11214</v>
      </c>
    </row>
    <row r="1636" spans="1:13" x14ac:dyDescent="0.25">
      <c r="A1636">
        <v>1670</v>
      </c>
      <c r="B1636">
        <v>34.426000000000002</v>
      </c>
      <c r="C1636">
        <v>132.459</v>
      </c>
      <c r="D1636">
        <v>1598.2080000000001</v>
      </c>
      <c r="E1636">
        <v>34.423999999999999</v>
      </c>
      <c r="F1636">
        <v>132.459</v>
      </c>
      <c r="G1636">
        <v>1593</v>
      </c>
      <c r="H1636">
        <v>5.2080000000000002</v>
      </c>
      <c r="I1636">
        <v>3.0000000000000001E-3</v>
      </c>
      <c r="J1636">
        <v>0.188</v>
      </c>
      <c r="K1636">
        <v>4.1000000000000002E-2</v>
      </c>
      <c r="L1636">
        <v>8971</v>
      </c>
      <c r="M1636">
        <v>11214</v>
      </c>
    </row>
    <row r="1637" spans="1:13" x14ac:dyDescent="0.25">
      <c r="A1637">
        <v>1671</v>
      </c>
      <c r="B1637">
        <v>34.362000000000002</v>
      </c>
      <c r="C1637">
        <v>132.40600000000001</v>
      </c>
      <c r="D1637">
        <v>1636.442</v>
      </c>
      <c r="E1637">
        <v>34.363</v>
      </c>
      <c r="F1637">
        <v>132.404</v>
      </c>
      <c r="G1637">
        <v>1700</v>
      </c>
      <c r="H1637">
        <v>-63.558</v>
      </c>
      <c r="I1637">
        <v>-3.6999999999999998E-2</v>
      </c>
      <c r="J1637">
        <v>0.245</v>
      </c>
      <c r="K1637">
        <v>7.8E-2</v>
      </c>
      <c r="L1637">
        <v>8933</v>
      </c>
      <c r="M1637">
        <v>11260</v>
      </c>
    </row>
    <row r="1638" spans="1:13" x14ac:dyDescent="0.25">
      <c r="A1638">
        <v>1672</v>
      </c>
      <c r="B1638">
        <v>34.524000000000001</v>
      </c>
      <c r="C1638">
        <v>132.316</v>
      </c>
      <c r="D1638">
        <v>127.979</v>
      </c>
      <c r="E1638">
        <v>34.524000000000001</v>
      </c>
      <c r="F1638">
        <v>132.316</v>
      </c>
      <c r="G1638">
        <v>123</v>
      </c>
      <c r="H1638">
        <v>4.9790000000000001</v>
      </c>
      <c r="I1638">
        <v>0.04</v>
      </c>
      <c r="J1638">
        <v>3.5000000000000003E-2</v>
      </c>
      <c r="K1638">
        <v>4.7E-2</v>
      </c>
      <c r="L1638">
        <v>8868</v>
      </c>
      <c r="M1638">
        <v>11143</v>
      </c>
    </row>
    <row r="1639" spans="1:13" x14ac:dyDescent="0.25">
      <c r="A1639">
        <v>1673</v>
      </c>
      <c r="B1639">
        <v>34.572000000000003</v>
      </c>
      <c r="C1639">
        <v>132.37200000000001</v>
      </c>
      <c r="D1639">
        <v>98.224999999999994</v>
      </c>
      <c r="E1639">
        <v>34.572000000000003</v>
      </c>
      <c r="F1639">
        <v>132.37100000000001</v>
      </c>
      <c r="G1639">
        <v>97</v>
      </c>
      <c r="H1639">
        <v>1.2250000000000001</v>
      </c>
      <c r="I1639">
        <v>1.2999999999999999E-2</v>
      </c>
      <c r="J1639">
        <v>7.0000000000000007E-2</v>
      </c>
      <c r="K1639">
        <v>2.7E-2</v>
      </c>
      <c r="L1639">
        <v>8908</v>
      </c>
      <c r="M1639">
        <v>11109</v>
      </c>
    </row>
    <row r="1640" spans="1:13" x14ac:dyDescent="0.25">
      <c r="A1640">
        <v>1674</v>
      </c>
      <c r="B1640">
        <v>34.552999999999997</v>
      </c>
      <c r="C1640">
        <v>132.66</v>
      </c>
      <c r="D1640">
        <v>113.27800000000001</v>
      </c>
      <c r="E1640">
        <v>34.552999999999997</v>
      </c>
      <c r="F1640">
        <v>132.66</v>
      </c>
      <c r="G1640">
        <v>115</v>
      </c>
      <c r="H1640">
        <v>-1.722</v>
      </c>
      <c r="I1640">
        <v>-1.4999999999999999E-2</v>
      </c>
      <c r="J1640">
        <v>6.4000000000000001E-2</v>
      </c>
      <c r="K1640">
        <v>2.4E-2</v>
      </c>
      <c r="L1640">
        <v>9116</v>
      </c>
      <c r="M1640">
        <v>11122</v>
      </c>
    </row>
    <row r="1641" spans="1:13" x14ac:dyDescent="0.25">
      <c r="A1641">
        <v>1675</v>
      </c>
      <c r="B1641">
        <v>34.484000000000002</v>
      </c>
      <c r="C1641">
        <v>132.53399999999999</v>
      </c>
      <c r="D1641">
        <v>268.40300000000002</v>
      </c>
      <c r="E1641">
        <v>34.484000000000002</v>
      </c>
      <c r="F1641">
        <v>132.53399999999999</v>
      </c>
      <c r="G1641">
        <v>271</v>
      </c>
      <c r="H1641">
        <v>-2.597</v>
      </c>
      <c r="I1641">
        <v>-0.01</v>
      </c>
      <c r="J1641">
        <v>5.0000000000000001E-3</v>
      </c>
      <c r="K1641">
        <v>8.0000000000000002E-3</v>
      </c>
      <c r="L1641">
        <v>9025</v>
      </c>
      <c r="M1641">
        <v>11172</v>
      </c>
    </row>
    <row r="1642" spans="1:13" x14ac:dyDescent="0.25">
      <c r="A1642">
        <v>1676</v>
      </c>
      <c r="B1642">
        <v>34.508000000000003</v>
      </c>
      <c r="C1642">
        <v>132.51599999999999</v>
      </c>
      <c r="D1642">
        <v>85.137</v>
      </c>
      <c r="E1642">
        <v>34.506999999999998</v>
      </c>
      <c r="F1642">
        <v>132.51599999999999</v>
      </c>
      <c r="G1642">
        <v>86</v>
      </c>
      <c r="H1642">
        <v>-0.86299999999999999</v>
      </c>
      <c r="I1642">
        <v>-0.01</v>
      </c>
      <c r="J1642">
        <v>7.0999999999999994E-2</v>
      </c>
      <c r="K1642">
        <v>2.3E-2</v>
      </c>
      <c r="L1642">
        <v>9012</v>
      </c>
      <c r="M1642">
        <v>11155</v>
      </c>
    </row>
    <row r="1643" spans="1:13" x14ac:dyDescent="0.25">
      <c r="A1643">
        <v>1677</v>
      </c>
      <c r="B1643">
        <v>34.451000000000001</v>
      </c>
      <c r="C1643">
        <v>132.47300000000001</v>
      </c>
      <c r="D1643">
        <v>59.064999999999998</v>
      </c>
      <c r="E1643">
        <v>34.451000000000001</v>
      </c>
      <c r="F1643">
        <v>132.47300000000001</v>
      </c>
      <c r="G1643">
        <v>66</v>
      </c>
      <c r="H1643">
        <v>-6.9349999999999996</v>
      </c>
      <c r="I1643">
        <v>-0.105</v>
      </c>
      <c r="J1643">
        <v>3.5000000000000003E-2</v>
      </c>
      <c r="K1643">
        <v>9.7000000000000003E-2</v>
      </c>
      <c r="L1643">
        <v>8981</v>
      </c>
      <c r="M1643">
        <v>11196</v>
      </c>
    </row>
    <row r="1644" spans="1:13" x14ac:dyDescent="0.25">
      <c r="A1644">
        <v>1678</v>
      </c>
      <c r="B1644">
        <v>34.457999999999998</v>
      </c>
      <c r="C1644">
        <v>132.476</v>
      </c>
      <c r="D1644">
        <v>54.36</v>
      </c>
      <c r="E1644">
        <v>34.457999999999998</v>
      </c>
      <c r="F1644">
        <v>132.476</v>
      </c>
      <c r="G1644">
        <v>58</v>
      </c>
      <c r="H1644">
        <v>-3.64</v>
      </c>
      <c r="I1644">
        <v>-6.3E-2</v>
      </c>
      <c r="J1644">
        <v>4.9000000000000002E-2</v>
      </c>
      <c r="K1644">
        <v>6.3E-2</v>
      </c>
      <c r="L1644">
        <v>8983</v>
      </c>
      <c r="M1644">
        <v>11191</v>
      </c>
    </row>
    <row r="1645" spans="1:13" x14ac:dyDescent="0.25">
      <c r="A1645">
        <v>1679</v>
      </c>
      <c r="B1645">
        <v>34.426000000000002</v>
      </c>
      <c r="C1645">
        <v>132.465</v>
      </c>
      <c r="D1645">
        <v>1598.056</v>
      </c>
      <c r="E1645">
        <v>34.414000000000001</v>
      </c>
      <c r="F1645">
        <v>132.465</v>
      </c>
      <c r="G1645">
        <v>1593.5</v>
      </c>
      <c r="H1645">
        <v>4.556</v>
      </c>
      <c r="I1645">
        <v>3.0000000000000001E-3</v>
      </c>
      <c r="J1645">
        <v>1.298</v>
      </c>
      <c r="K1645">
        <v>0.26200000000000001</v>
      </c>
      <c r="L1645">
        <v>8975</v>
      </c>
      <c r="M1645">
        <v>11214</v>
      </c>
    </row>
    <row r="1646" spans="1:13" x14ac:dyDescent="0.25">
      <c r="A1646">
        <v>1680</v>
      </c>
      <c r="B1646">
        <v>34.411999999999999</v>
      </c>
      <c r="C1646">
        <v>132.447</v>
      </c>
      <c r="D1646">
        <v>1616.463</v>
      </c>
      <c r="E1646">
        <v>34.406999999999996</v>
      </c>
      <c r="F1646">
        <v>132.458</v>
      </c>
      <c r="G1646">
        <v>1594</v>
      </c>
      <c r="H1646">
        <v>22.463000000000001</v>
      </c>
      <c r="I1646">
        <v>1.4E-2</v>
      </c>
      <c r="J1646">
        <v>1.181</v>
      </c>
      <c r="K1646">
        <v>0.25</v>
      </c>
      <c r="L1646">
        <v>8962</v>
      </c>
      <c r="M1646">
        <v>11224</v>
      </c>
    </row>
    <row r="1647" spans="1:13" x14ac:dyDescent="0.25">
      <c r="A1647">
        <v>1681</v>
      </c>
      <c r="B1647">
        <v>34.369999999999997</v>
      </c>
      <c r="C1647">
        <v>132.41300000000001</v>
      </c>
      <c r="D1647">
        <v>1630.867</v>
      </c>
      <c r="E1647">
        <v>34.362000000000002</v>
      </c>
      <c r="F1647">
        <v>132.43199999999999</v>
      </c>
      <c r="G1647">
        <v>1690</v>
      </c>
      <c r="H1647">
        <v>-59.133000000000003</v>
      </c>
      <c r="I1647">
        <v>-3.5000000000000003E-2</v>
      </c>
      <c r="J1647">
        <v>1.9530000000000001</v>
      </c>
      <c r="K1647">
        <v>0.41799999999999998</v>
      </c>
      <c r="L1647">
        <v>8938</v>
      </c>
      <c r="M1647">
        <v>11254</v>
      </c>
    </row>
    <row r="1648" spans="1:13" x14ac:dyDescent="0.25">
      <c r="A1648">
        <v>1682</v>
      </c>
      <c r="B1648">
        <v>34.665999999999997</v>
      </c>
      <c r="C1648">
        <v>132.30199999999999</v>
      </c>
      <c r="D1648">
        <v>229.46899999999999</v>
      </c>
      <c r="E1648">
        <v>34.667999999999999</v>
      </c>
      <c r="F1648">
        <v>132.29900000000001</v>
      </c>
      <c r="G1648">
        <v>-9999</v>
      </c>
      <c r="H1648">
        <v>-999</v>
      </c>
      <c r="I1648">
        <v>-999</v>
      </c>
      <c r="J1648">
        <v>0.36199999999999999</v>
      </c>
      <c r="K1648">
        <v>-999</v>
      </c>
      <c r="L1648">
        <v>8858</v>
      </c>
      <c r="M1648">
        <v>11041</v>
      </c>
    </row>
    <row r="1649" spans="1:13" x14ac:dyDescent="0.25">
      <c r="A1649">
        <v>1683</v>
      </c>
      <c r="B1649">
        <v>34.625999999999998</v>
      </c>
      <c r="C1649">
        <v>132.30099999999999</v>
      </c>
      <c r="D1649">
        <v>245.14400000000001</v>
      </c>
      <c r="E1649">
        <v>34.625</v>
      </c>
      <c r="F1649">
        <v>132.30099999999999</v>
      </c>
      <c r="G1649">
        <v>-9999</v>
      </c>
      <c r="H1649">
        <v>-999</v>
      </c>
      <c r="I1649">
        <v>-999</v>
      </c>
      <c r="J1649">
        <v>8.2000000000000003E-2</v>
      </c>
      <c r="K1649">
        <v>-999</v>
      </c>
      <c r="L1649">
        <v>8857</v>
      </c>
      <c r="M1649">
        <v>11070</v>
      </c>
    </row>
    <row r="1650" spans="1:13" x14ac:dyDescent="0.25">
      <c r="A1650">
        <v>1684</v>
      </c>
      <c r="B1650">
        <v>34.616</v>
      </c>
      <c r="C1650">
        <v>132.31700000000001</v>
      </c>
      <c r="D1650">
        <v>249.60499999999999</v>
      </c>
      <c r="E1650">
        <v>34.616</v>
      </c>
      <c r="F1650">
        <v>132.31800000000001</v>
      </c>
      <c r="G1650">
        <v>-9999</v>
      </c>
      <c r="H1650">
        <v>-999</v>
      </c>
      <c r="I1650">
        <v>-999</v>
      </c>
      <c r="J1650">
        <v>5.6000000000000001E-2</v>
      </c>
      <c r="K1650">
        <v>-999</v>
      </c>
      <c r="L1650">
        <v>8869</v>
      </c>
      <c r="M1650">
        <v>11077</v>
      </c>
    </row>
    <row r="1651" spans="1:13" x14ac:dyDescent="0.25">
      <c r="A1651">
        <v>1685</v>
      </c>
      <c r="B1651">
        <v>34.598999999999997</v>
      </c>
      <c r="C1651">
        <v>133.18700000000001</v>
      </c>
      <c r="D1651">
        <v>293.286</v>
      </c>
      <c r="E1651">
        <v>34.598999999999997</v>
      </c>
      <c r="F1651">
        <v>133.18700000000001</v>
      </c>
      <c r="G1651">
        <v>297.3</v>
      </c>
      <c r="H1651">
        <v>-4.0140000000000002</v>
      </c>
      <c r="I1651">
        <v>-1.4E-2</v>
      </c>
      <c r="J1651">
        <v>3.7999999999999999E-2</v>
      </c>
      <c r="K1651">
        <v>1.7999999999999999E-2</v>
      </c>
      <c r="L1651">
        <v>9495</v>
      </c>
      <c r="M1651">
        <v>11089</v>
      </c>
    </row>
    <row r="1652" spans="1:13" x14ac:dyDescent="0.25">
      <c r="A1652">
        <v>1686</v>
      </c>
      <c r="B1652">
        <v>34.564999999999998</v>
      </c>
      <c r="C1652">
        <v>133.23500000000001</v>
      </c>
      <c r="D1652">
        <v>479.72300000000001</v>
      </c>
      <c r="E1652">
        <v>34.564</v>
      </c>
      <c r="F1652">
        <v>133.23599999999999</v>
      </c>
      <c r="G1652">
        <v>488.9</v>
      </c>
      <c r="H1652">
        <v>-9.1769999999999996</v>
      </c>
      <c r="I1652">
        <v>-1.9E-2</v>
      </c>
      <c r="J1652">
        <v>8.4000000000000005E-2</v>
      </c>
      <c r="K1652">
        <v>3.1E-2</v>
      </c>
      <c r="L1652">
        <v>9530</v>
      </c>
      <c r="M1652">
        <v>11114</v>
      </c>
    </row>
    <row r="1653" spans="1:13" x14ac:dyDescent="0.25">
      <c r="A1653">
        <v>1687</v>
      </c>
      <c r="B1653">
        <v>34.542000000000002</v>
      </c>
      <c r="C1653">
        <v>133.285</v>
      </c>
      <c r="D1653">
        <v>577.69399999999996</v>
      </c>
      <c r="E1653">
        <v>34.543999999999997</v>
      </c>
      <c r="F1653">
        <v>133.286</v>
      </c>
      <c r="G1653">
        <v>580</v>
      </c>
      <c r="H1653">
        <v>-2.306</v>
      </c>
      <c r="I1653">
        <v>-4.0000000000000001E-3</v>
      </c>
      <c r="J1653">
        <v>0.189</v>
      </c>
      <c r="K1653">
        <v>4.1000000000000002E-2</v>
      </c>
      <c r="L1653">
        <v>9566</v>
      </c>
      <c r="M1653">
        <v>11130</v>
      </c>
    </row>
    <row r="1654" spans="1:13" x14ac:dyDescent="0.25">
      <c r="A1654">
        <v>1688</v>
      </c>
      <c r="B1654">
        <v>34.523000000000003</v>
      </c>
      <c r="C1654">
        <v>133.35300000000001</v>
      </c>
      <c r="D1654">
        <v>648.56200000000001</v>
      </c>
      <c r="E1654">
        <v>34.521999999999998</v>
      </c>
      <c r="F1654">
        <v>133.35400000000001</v>
      </c>
      <c r="G1654">
        <v>648.4</v>
      </c>
      <c r="H1654">
        <v>0.16200000000000001</v>
      </c>
      <c r="I1654">
        <v>0</v>
      </c>
      <c r="J1654">
        <v>0.113</v>
      </c>
      <c r="K1654">
        <v>2.3E-2</v>
      </c>
      <c r="L1654">
        <v>9615</v>
      </c>
      <c r="M1654">
        <v>11144</v>
      </c>
    </row>
    <row r="1655" spans="1:13" x14ac:dyDescent="0.25">
      <c r="A1655">
        <v>1689</v>
      </c>
      <c r="B1655">
        <v>34.494</v>
      </c>
      <c r="C1655">
        <v>133.34100000000001</v>
      </c>
      <c r="D1655">
        <v>790.53899999999999</v>
      </c>
      <c r="E1655">
        <v>34.493000000000002</v>
      </c>
      <c r="F1655">
        <v>133.34</v>
      </c>
      <c r="G1655">
        <v>798.8</v>
      </c>
      <c r="H1655">
        <v>-8.26</v>
      </c>
      <c r="I1655">
        <v>-0.01</v>
      </c>
      <c r="J1655">
        <v>0.123</v>
      </c>
      <c r="K1655">
        <v>3.2000000000000001E-2</v>
      </c>
      <c r="L1655">
        <v>9606</v>
      </c>
      <c r="M1655">
        <v>11165</v>
      </c>
    </row>
    <row r="1656" spans="1:13" x14ac:dyDescent="0.25">
      <c r="A1656">
        <v>1690</v>
      </c>
      <c r="B1656">
        <v>34.555</v>
      </c>
      <c r="C1656">
        <v>133.27699999999999</v>
      </c>
      <c r="D1656">
        <v>72.477999999999994</v>
      </c>
      <c r="E1656">
        <v>34.555</v>
      </c>
      <c r="F1656">
        <v>133.27699999999999</v>
      </c>
      <c r="G1656">
        <v>75.8</v>
      </c>
      <c r="H1656">
        <v>-3.3220000000000001</v>
      </c>
      <c r="I1656">
        <v>-4.3999999999999997E-2</v>
      </c>
      <c r="J1656">
        <v>1.7999999999999999E-2</v>
      </c>
      <c r="K1656">
        <v>3.9E-2</v>
      </c>
      <c r="L1656">
        <v>9560</v>
      </c>
      <c r="M1656">
        <v>11121</v>
      </c>
    </row>
    <row r="1657" spans="1:13" x14ac:dyDescent="0.25">
      <c r="A1657">
        <v>1691</v>
      </c>
      <c r="B1657">
        <v>34.573999999999998</v>
      </c>
      <c r="C1657">
        <v>133.41900000000001</v>
      </c>
      <c r="D1657">
        <v>28.940999999999999</v>
      </c>
      <c r="E1657">
        <v>34.573999999999998</v>
      </c>
      <c r="F1657">
        <v>133.41800000000001</v>
      </c>
      <c r="G1657">
        <v>30.1</v>
      </c>
      <c r="H1657">
        <v>-1.159</v>
      </c>
      <c r="I1657">
        <v>-3.9E-2</v>
      </c>
      <c r="J1657">
        <v>7.5999999999999998E-2</v>
      </c>
      <c r="K1657">
        <v>5.8000000000000003E-2</v>
      </c>
      <c r="L1657">
        <v>9662</v>
      </c>
      <c r="M1657">
        <v>11107</v>
      </c>
    </row>
    <row r="1658" spans="1:13" x14ac:dyDescent="0.25">
      <c r="A1658">
        <v>1692</v>
      </c>
      <c r="B1658">
        <v>34.543999999999997</v>
      </c>
      <c r="C1658">
        <v>133.381</v>
      </c>
      <c r="D1658">
        <v>68.933999999999997</v>
      </c>
      <c r="E1658">
        <v>34.543999999999997</v>
      </c>
      <c r="F1658">
        <v>133.381</v>
      </c>
      <c r="G1658">
        <v>-9999</v>
      </c>
      <c r="H1658">
        <v>-999</v>
      </c>
      <c r="I1658">
        <v>-999</v>
      </c>
      <c r="J1658">
        <v>3.5999999999999997E-2</v>
      </c>
      <c r="K1658">
        <v>-999</v>
      </c>
      <c r="L1658">
        <v>9635</v>
      </c>
      <c r="M1658">
        <v>11129</v>
      </c>
    </row>
    <row r="1659" spans="1:13" x14ac:dyDescent="0.25">
      <c r="A1659">
        <v>1693</v>
      </c>
      <c r="B1659">
        <v>34.520000000000003</v>
      </c>
      <c r="C1659">
        <v>133.358</v>
      </c>
      <c r="D1659">
        <v>139.82900000000001</v>
      </c>
      <c r="E1659">
        <v>34.520000000000003</v>
      </c>
      <c r="F1659">
        <v>133.358</v>
      </c>
      <c r="G1659">
        <v>146</v>
      </c>
      <c r="H1659">
        <v>-6.1710000000000003</v>
      </c>
      <c r="I1659">
        <v>-4.2000000000000003E-2</v>
      </c>
      <c r="J1659">
        <v>3.5999999999999997E-2</v>
      </c>
      <c r="K1659">
        <v>0.04</v>
      </c>
      <c r="L1659">
        <v>9618</v>
      </c>
      <c r="M1659">
        <v>11146</v>
      </c>
    </row>
    <row r="1660" spans="1:13" x14ac:dyDescent="0.25">
      <c r="A1660">
        <v>1694</v>
      </c>
      <c r="B1660">
        <v>34.484000000000002</v>
      </c>
      <c r="C1660">
        <v>133.34100000000001</v>
      </c>
      <c r="D1660">
        <v>57.25</v>
      </c>
      <c r="E1660">
        <v>34.484000000000002</v>
      </c>
      <c r="F1660">
        <v>133.34100000000001</v>
      </c>
      <c r="G1660">
        <v>59.5</v>
      </c>
      <c r="H1660">
        <v>-2.25</v>
      </c>
      <c r="I1660">
        <v>-3.7999999999999999E-2</v>
      </c>
      <c r="J1660">
        <v>4.0000000000000001E-3</v>
      </c>
      <c r="K1660">
        <v>0.03</v>
      </c>
      <c r="L1660">
        <v>9606</v>
      </c>
      <c r="M1660">
        <v>11172</v>
      </c>
    </row>
    <row r="1661" spans="1:13" x14ac:dyDescent="0.25">
      <c r="A1661">
        <v>1695</v>
      </c>
      <c r="B1661">
        <v>34.628</v>
      </c>
      <c r="C1661">
        <v>133.10900000000001</v>
      </c>
      <c r="D1661">
        <v>195.12299999999999</v>
      </c>
      <c r="E1661">
        <v>34.628999999999998</v>
      </c>
      <c r="F1661">
        <v>133.11000000000001</v>
      </c>
      <c r="G1661">
        <v>193.9</v>
      </c>
      <c r="H1661">
        <v>1.2230000000000001</v>
      </c>
      <c r="I1661">
        <v>6.0000000000000001E-3</v>
      </c>
      <c r="J1661">
        <v>0.108</v>
      </c>
      <c r="K1661">
        <v>2.8000000000000001E-2</v>
      </c>
      <c r="L1661">
        <v>9439</v>
      </c>
      <c r="M1661">
        <v>11068</v>
      </c>
    </row>
    <row r="1662" spans="1:13" x14ac:dyDescent="0.25">
      <c r="A1662">
        <v>1696</v>
      </c>
      <c r="B1662">
        <v>34.591000000000001</v>
      </c>
      <c r="C1662">
        <v>133.15199999999999</v>
      </c>
      <c r="D1662">
        <v>238.67500000000001</v>
      </c>
      <c r="E1662">
        <v>34.591000000000001</v>
      </c>
      <c r="F1662">
        <v>133.15199999999999</v>
      </c>
      <c r="G1662">
        <v>241.6</v>
      </c>
      <c r="H1662">
        <v>-2.9249999999999998</v>
      </c>
      <c r="I1662">
        <v>-1.2E-2</v>
      </c>
      <c r="J1662">
        <v>8.9999999999999993E-3</v>
      </c>
      <c r="K1662">
        <v>1.0999999999999999E-2</v>
      </c>
      <c r="L1662">
        <v>9470</v>
      </c>
      <c r="M1662">
        <v>11095</v>
      </c>
    </row>
    <row r="1663" spans="1:13" x14ac:dyDescent="0.25">
      <c r="A1663">
        <v>1697</v>
      </c>
      <c r="B1663">
        <v>34.530999999999999</v>
      </c>
      <c r="C1663">
        <v>133.333</v>
      </c>
      <c r="D1663">
        <v>646.47199999999998</v>
      </c>
      <c r="E1663">
        <v>34.53</v>
      </c>
      <c r="F1663">
        <v>133.33199999999999</v>
      </c>
      <c r="G1663">
        <v>648.5</v>
      </c>
      <c r="H1663">
        <v>-2.028</v>
      </c>
      <c r="I1663">
        <v>-3.0000000000000001E-3</v>
      </c>
      <c r="J1663">
        <v>0.151</v>
      </c>
      <c r="K1663">
        <v>3.2000000000000001E-2</v>
      </c>
      <c r="L1663">
        <v>9600</v>
      </c>
      <c r="M1663">
        <v>11138</v>
      </c>
    </row>
    <row r="1664" spans="1:13" x14ac:dyDescent="0.25">
      <c r="A1664">
        <v>1698</v>
      </c>
      <c r="B1664">
        <v>34.634999999999998</v>
      </c>
      <c r="C1664">
        <v>133.11000000000001</v>
      </c>
      <c r="D1664">
        <v>59.401000000000003</v>
      </c>
      <c r="E1664">
        <v>34.634999999999998</v>
      </c>
      <c r="F1664">
        <v>133.11000000000001</v>
      </c>
      <c r="G1664">
        <v>58.9</v>
      </c>
      <c r="H1664">
        <v>0.501</v>
      </c>
      <c r="I1664">
        <v>8.9999999999999993E-3</v>
      </c>
      <c r="J1664">
        <v>0.06</v>
      </c>
      <c r="K1664">
        <v>2.4E-2</v>
      </c>
      <c r="L1664">
        <v>9440</v>
      </c>
      <c r="M1664">
        <v>11063</v>
      </c>
    </row>
    <row r="1665" spans="1:13" x14ac:dyDescent="0.25">
      <c r="A1665">
        <v>1699</v>
      </c>
      <c r="B1665">
        <v>34.569000000000003</v>
      </c>
      <c r="C1665">
        <v>133.12799999999999</v>
      </c>
      <c r="D1665">
        <v>19.359000000000002</v>
      </c>
      <c r="E1665">
        <v>34.567999999999998</v>
      </c>
      <c r="F1665">
        <v>133.12799999999999</v>
      </c>
      <c r="G1665">
        <v>19.3</v>
      </c>
      <c r="H1665">
        <v>5.8999999999999997E-2</v>
      </c>
      <c r="I1665">
        <v>3.0000000000000001E-3</v>
      </c>
      <c r="J1665">
        <v>9.4E-2</v>
      </c>
      <c r="K1665">
        <v>4.5999999999999999E-2</v>
      </c>
      <c r="L1665">
        <v>9453</v>
      </c>
      <c r="M1665">
        <v>11111</v>
      </c>
    </row>
    <row r="1666" spans="1:13" x14ac:dyDescent="0.25">
      <c r="A1666">
        <v>1700</v>
      </c>
      <c r="B1666">
        <v>34.805</v>
      </c>
      <c r="C1666">
        <v>133.61600000000001</v>
      </c>
      <c r="D1666">
        <v>964.005</v>
      </c>
      <c r="E1666">
        <v>34.805</v>
      </c>
      <c r="F1666">
        <v>133.61600000000001</v>
      </c>
      <c r="G1666">
        <v>966</v>
      </c>
      <c r="H1666">
        <v>-1.9950000000000001</v>
      </c>
      <c r="I1666">
        <v>-2E-3</v>
      </c>
      <c r="J1666">
        <v>1.4999999999999999E-2</v>
      </c>
      <c r="K1666">
        <v>5.0000000000000001E-3</v>
      </c>
      <c r="L1666">
        <v>9804</v>
      </c>
      <c r="M1666">
        <v>10941</v>
      </c>
    </row>
    <row r="1667" spans="1:13" x14ac:dyDescent="0.25">
      <c r="A1667">
        <v>1701</v>
      </c>
      <c r="B1667">
        <v>34.715000000000003</v>
      </c>
      <c r="C1667">
        <v>133.68100000000001</v>
      </c>
      <c r="D1667">
        <v>1980.953</v>
      </c>
      <c r="E1667">
        <v>34.715000000000003</v>
      </c>
      <c r="F1667">
        <v>133.68100000000001</v>
      </c>
      <c r="G1667">
        <v>1986</v>
      </c>
      <c r="H1667">
        <v>-5.0469999999999997</v>
      </c>
      <c r="I1667">
        <v>-3.0000000000000001E-3</v>
      </c>
      <c r="J1667">
        <v>5.1999999999999998E-2</v>
      </c>
      <c r="K1667">
        <v>1.2E-2</v>
      </c>
      <c r="L1667">
        <v>9851</v>
      </c>
      <c r="M1667">
        <v>11006</v>
      </c>
    </row>
    <row r="1668" spans="1:13" x14ac:dyDescent="0.25">
      <c r="A1668">
        <v>1702</v>
      </c>
      <c r="B1668">
        <v>34.713000000000001</v>
      </c>
      <c r="C1668">
        <v>133.70099999999999</v>
      </c>
      <c r="D1668">
        <v>2003.692</v>
      </c>
      <c r="E1668">
        <v>34.753999999999998</v>
      </c>
      <c r="F1668">
        <v>133.72200000000001</v>
      </c>
      <c r="G1668">
        <v>2144.4</v>
      </c>
      <c r="H1668">
        <v>-140.708</v>
      </c>
      <c r="I1668">
        <v>-6.6000000000000003E-2</v>
      </c>
      <c r="J1668">
        <v>4.9290000000000003</v>
      </c>
      <c r="K1668">
        <v>1.0389999999999999</v>
      </c>
      <c r="L1668">
        <v>9865</v>
      </c>
      <c r="M1668">
        <v>11007</v>
      </c>
    </row>
    <row r="1669" spans="1:13" x14ac:dyDescent="0.25">
      <c r="A1669">
        <v>1703</v>
      </c>
      <c r="B1669">
        <v>34.609000000000002</v>
      </c>
      <c r="C1669">
        <v>133.745</v>
      </c>
      <c r="D1669">
        <v>2633.53</v>
      </c>
      <c r="E1669">
        <v>34.607999999999997</v>
      </c>
      <c r="F1669">
        <v>133.745</v>
      </c>
      <c r="G1669">
        <v>2644</v>
      </c>
      <c r="H1669">
        <v>-10.47</v>
      </c>
      <c r="I1669">
        <v>-4.0000000000000001E-3</v>
      </c>
      <c r="J1669">
        <v>0.115</v>
      </c>
      <c r="K1669">
        <v>2.5999999999999999E-2</v>
      </c>
      <c r="L1669">
        <v>9897</v>
      </c>
      <c r="M1669">
        <v>11082</v>
      </c>
    </row>
    <row r="1670" spans="1:13" x14ac:dyDescent="0.25">
      <c r="A1670">
        <v>1704</v>
      </c>
      <c r="B1670">
        <v>34.587000000000003</v>
      </c>
      <c r="C1670">
        <v>133.715</v>
      </c>
      <c r="D1670">
        <v>2639.9009999999998</v>
      </c>
      <c r="E1670">
        <v>34.587000000000003</v>
      </c>
      <c r="F1670">
        <v>133.71299999999999</v>
      </c>
      <c r="G1670">
        <v>2651.4</v>
      </c>
      <c r="H1670">
        <v>-11.499000000000001</v>
      </c>
      <c r="I1670">
        <v>-4.0000000000000001E-3</v>
      </c>
      <c r="J1670">
        <v>0.14699999999999999</v>
      </c>
      <c r="K1670">
        <v>3.3000000000000002E-2</v>
      </c>
      <c r="L1670">
        <v>9875</v>
      </c>
      <c r="M1670">
        <v>11098</v>
      </c>
    </row>
    <row r="1671" spans="1:13" x14ac:dyDescent="0.25">
      <c r="A1671">
        <v>1705</v>
      </c>
      <c r="B1671">
        <v>34.558</v>
      </c>
      <c r="C1671">
        <v>133.69900000000001</v>
      </c>
      <c r="D1671">
        <v>2642.1869999999999</v>
      </c>
      <c r="E1671">
        <v>34.56</v>
      </c>
      <c r="F1671">
        <v>133.697</v>
      </c>
      <c r="G1671">
        <v>2667.6</v>
      </c>
      <c r="H1671">
        <v>-25.414000000000001</v>
      </c>
      <c r="I1671">
        <v>-0.01</v>
      </c>
      <c r="J1671">
        <v>0.33700000000000002</v>
      </c>
      <c r="K1671">
        <v>7.4999999999999997E-2</v>
      </c>
      <c r="L1671">
        <v>9864</v>
      </c>
      <c r="M1671">
        <v>11119</v>
      </c>
    </row>
    <row r="1672" spans="1:13" x14ac:dyDescent="0.25">
      <c r="A1672">
        <v>1706</v>
      </c>
      <c r="B1672">
        <v>34.780999999999999</v>
      </c>
      <c r="C1672">
        <v>133.251</v>
      </c>
      <c r="D1672">
        <v>85.548000000000002</v>
      </c>
      <c r="E1672">
        <v>34.781999999999996</v>
      </c>
      <c r="F1672">
        <v>133.25</v>
      </c>
      <c r="G1672">
        <v>85.3</v>
      </c>
      <c r="H1672">
        <v>0.248</v>
      </c>
      <c r="I1672">
        <v>3.0000000000000001E-3</v>
      </c>
      <c r="J1672">
        <v>0.106</v>
      </c>
      <c r="K1672">
        <v>2.5999999999999999E-2</v>
      </c>
      <c r="L1672">
        <v>9541</v>
      </c>
      <c r="M1672">
        <v>10958</v>
      </c>
    </row>
    <row r="1673" spans="1:13" x14ac:dyDescent="0.25">
      <c r="A1673">
        <v>1707</v>
      </c>
      <c r="B1673">
        <v>34.651000000000003</v>
      </c>
      <c r="C1673">
        <v>133.39400000000001</v>
      </c>
      <c r="D1673">
        <v>130.108</v>
      </c>
      <c r="E1673">
        <v>34.652000000000001</v>
      </c>
      <c r="F1673">
        <v>133.39400000000001</v>
      </c>
      <c r="G1673">
        <v>130.4</v>
      </c>
      <c r="H1673">
        <v>-0.29199999999999998</v>
      </c>
      <c r="I1673">
        <v>-2E-3</v>
      </c>
      <c r="J1673">
        <v>0.14699999999999999</v>
      </c>
      <c r="K1673">
        <v>3.1E-2</v>
      </c>
      <c r="L1673">
        <v>9644</v>
      </c>
      <c r="M1673">
        <v>11052</v>
      </c>
    </row>
    <row r="1674" spans="1:13" x14ac:dyDescent="0.25">
      <c r="A1674">
        <v>1708</v>
      </c>
      <c r="B1674">
        <v>34.597000000000001</v>
      </c>
      <c r="C1674">
        <v>133.477</v>
      </c>
      <c r="D1674">
        <v>217.78200000000001</v>
      </c>
      <c r="E1674">
        <v>34.597000000000001</v>
      </c>
      <c r="F1674">
        <v>133.47800000000001</v>
      </c>
      <c r="G1674">
        <v>219</v>
      </c>
      <c r="H1674">
        <v>-1.218</v>
      </c>
      <c r="I1674">
        <v>-6.0000000000000001E-3</v>
      </c>
      <c r="J1674">
        <v>9.9000000000000005E-2</v>
      </c>
      <c r="K1674">
        <v>2.4E-2</v>
      </c>
      <c r="L1674">
        <v>9704</v>
      </c>
      <c r="M1674">
        <v>11091</v>
      </c>
    </row>
    <row r="1675" spans="1:13" x14ac:dyDescent="0.25">
      <c r="A1675">
        <v>1709</v>
      </c>
      <c r="B1675">
        <v>34.622999999999998</v>
      </c>
      <c r="C1675">
        <v>133.59200000000001</v>
      </c>
      <c r="D1675">
        <v>407.392</v>
      </c>
      <c r="E1675">
        <v>34.622999999999998</v>
      </c>
      <c r="F1675">
        <v>133.59299999999999</v>
      </c>
      <c r="G1675">
        <v>407</v>
      </c>
      <c r="H1675">
        <v>0.39200000000000002</v>
      </c>
      <c r="I1675">
        <v>1E-3</v>
      </c>
      <c r="J1675">
        <v>5.8999999999999997E-2</v>
      </c>
      <c r="K1675">
        <v>1.2999999999999999E-2</v>
      </c>
      <c r="L1675">
        <v>9787</v>
      </c>
      <c r="M1675">
        <v>11072</v>
      </c>
    </row>
    <row r="1676" spans="1:13" x14ac:dyDescent="0.25">
      <c r="A1676">
        <v>1710</v>
      </c>
      <c r="B1676">
        <v>34.615000000000002</v>
      </c>
      <c r="C1676">
        <v>133.62700000000001</v>
      </c>
      <c r="D1676">
        <v>430.399</v>
      </c>
      <c r="E1676">
        <v>34.615000000000002</v>
      </c>
      <c r="F1676">
        <v>133.62700000000001</v>
      </c>
      <c r="G1676">
        <v>432</v>
      </c>
      <c r="H1676">
        <v>-1.601</v>
      </c>
      <c r="I1676">
        <v>-4.0000000000000001E-3</v>
      </c>
      <c r="J1676">
        <v>4.7E-2</v>
      </c>
      <c r="K1676">
        <v>1.2E-2</v>
      </c>
      <c r="L1676">
        <v>9812</v>
      </c>
      <c r="M1676">
        <v>11078</v>
      </c>
    </row>
    <row r="1677" spans="1:13" x14ac:dyDescent="0.25">
      <c r="A1677">
        <v>1711</v>
      </c>
      <c r="B1677">
        <v>34.630000000000003</v>
      </c>
      <c r="C1677">
        <v>133.715</v>
      </c>
      <c r="D1677">
        <v>491.14400000000001</v>
      </c>
      <c r="E1677">
        <v>34.630000000000003</v>
      </c>
      <c r="F1677">
        <v>133.714</v>
      </c>
      <c r="G1677">
        <v>479.2</v>
      </c>
      <c r="H1677">
        <v>11.944000000000001</v>
      </c>
      <c r="I1677">
        <v>2.5000000000000001E-2</v>
      </c>
      <c r="J1677">
        <v>5.5E-2</v>
      </c>
      <c r="K1677">
        <v>3.5999999999999997E-2</v>
      </c>
      <c r="L1677">
        <v>9875</v>
      </c>
      <c r="M1677">
        <v>11067</v>
      </c>
    </row>
    <row r="1678" spans="1:13" x14ac:dyDescent="0.25">
      <c r="A1678">
        <v>1712</v>
      </c>
      <c r="B1678">
        <v>34.61</v>
      </c>
      <c r="C1678">
        <v>133.727</v>
      </c>
      <c r="D1678">
        <v>3.077</v>
      </c>
      <c r="E1678">
        <v>34.61</v>
      </c>
      <c r="F1678">
        <v>133.726</v>
      </c>
      <c r="G1678">
        <v>-9999</v>
      </c>
      <c r="H1678">
        <v>-999</v>
      </c>
      <c r="I1678">
        <v>-999</v>
      </c>
      <c r="J1678">
        <v>0.11</v>
      </c>
      <c r="K1678">
        <v>-999</v>
      </c>
      <c r="L1678">
        <v>9884</v>
      </c>
      <c r="M1678">
        <v>11081</v>
      </c>
    </row>
    <row r="1679" spans="1:13" x14ac:dyDescent="0.25">
      <c r="A1679">
        <v>1713</v>
      </c>
      <c r="B1679">
        <v>34.741999999999997</v>
      </c>
      <c r="C1679">
        <v>133.96199999999999</v>
      </c>
      <c r="D1679">
        <v>1573.98</v>
      </c>
      <c r="E1679">
        <v>34.741999999999997</v>
      </c>
      <c r="F1679">
        <v>133.96100000000001</v>
      </c>
      <c r="G1679">
        <v>1587</v>
      </c>
      <c r="H1679">
        <v>-13.02</v>
      </c>
      <c r="I1679">
        <v>-8.0000000000000002E-3</v>
      </c>
      <c r="J1679">
        <v>8.4000000000000005E-2</v>
      </c>
      <c r="K1679">
        <v>2.3E-2</v>
      </c>
      <c r="L1679">
        <v>10053</v>
      </c>
      <c r="M1679">
        <v>10986</v>
      </c>
    </row>
    <row r="1680" spans="1:13" x14ac:dyDescent="0.25">
      <c r="A1680">
        <v>1714</v>
      </c>
      <c r="B1680">
        <v>34.731000000000002</v>
      </c>
      <c r="C1680">
        <v>133.96</v>
      </c>
      <c r="D1680">
        <v>1576.221</v>
      </c>
      <c r="E1680">
        <v>34.731999999999999</v>
      </c>
      <c r="F1680">
        <v>133.96</v>
      </c>
      <c r="G1680">
        <v>1588</v>
      </c>
      <c r="H1680">
        <v>-11.779</v>
      </c>
      <c r="I1680">
        <v>-7.0000000000000001E-3</v>
      </c>
      <c r="J1680">
        <v>9.0999999999999998E-2</v>
      </c>
      <c r="K1680">
        <v>2.4E-2</v>
      </c>
      <c r="L1680">
        <v>10052</v>
      </c>
      <c r="M1680">
        <v>10994</v>
      </c>
    </row>
    <row r="1681" spans="1:13" x14ac:dyDescent="0.25">
      <c r="A1681">
        <v>1715</v>
      </c>
      <c r="B1681">
        <v>34.694000000000003</v>
      </c>
      <c r="C1681">
        <v>133.94499999999999</v>
      </c>
      <c r="D1681">
        <v>2.093</v>
      </c>
      <c r="E1681">
        <v>34.692999999999998</v>
      </c>
      <c r="F1681">
        <v>133.94399999999999</v>
      </c>
      <c r="G1681">
        <v>2</v>
      </c>
      <c r="H1681">
        <v>9.2999999999999999E-2</v>
      </c>
      <c r="I1681">
        <v>4.5999999999999999E-2</v>
      </c>
      <c r="J1681">
        <v>0.13400000000000001</v>
      </c>
      <c r="K1681">
        <v>0.23599999999999999</v>
      </c>
      <c r="L1681">
        <v>10041</v>
      </c>
      <c r="M1681">
        <v>11021</v>
      </c>
    </row>
    <row r="1682" spans="1:13" x14ac:dyDescent="0.25">
      <c r="A1682">
        <v>1716</v>
      </c>
      <c r="B1682">
        <v>34.69</v>
      </c>
      <c r="C1682">
        <v>133.93799999999999</v>
      </c>
      <c r="D1682">
        <v>1599.038</v>
      </c>
      <c r="E1682">
        <v>34.689</v>
      </c>
      <c r="F1682">
        <v>133.93799999999999</v>
      </c>
      <c r="G1682">
        <v>1594</v>
      </c>
      <c r="H1682">
        <v>5.0380000000000003</v>
      </c>
      <c r="I1682">
        <v>3.0000000000000001E-3</v>
      </c>
      <c r="J1682">
        <v>6.7000000000000004E-2</v>
      </c>
      <c r="K1682">
        <v>1.7000000000000001E-2</v>
      </c>
      <c r="L1682">
        <v>10036</v>
      </c>
      <c r="M1682">
        <v>11024</v>
      </c>
    </row>
    <row r="1683" spans="1:13" x14ac:dyDescent="0.25">
      <c r="A1683">
        <v>1717</v>
      </c>
      <c r="B1683">
        <v>34.683</v>
      </c>
      <c r="C1683">
        <v>133.934</v>
      </c>
      <c r="D1683">
        <v>1599.421</v>
      </c>
      <c r="E1683">
        <v>34.682000000000002</v>
      </c>
      <c r="F1683">
        <v>133.934</v>
      </c>
      <c r="G1683">
        <v>1594.2</v>
      </c>
      <c r="H1683">
        <v>5.2210000000000001</v>
      </c>
      <c r="I1683">
        <v>3.0000000000000001E-3</v>
      </c>
      <c r="J1683">
        <v>7.0999999999999994E-2</v>
      </c>
      <c r="K1683">
        <v>1.7000000000000001E-2</v>
      </c>
      <c r="L1683">
        <v>10033</v>
      </c>
      <c r="M1683">
        <v>11029</v>
      </c>
    </row>
    <row r="1684" spans="1:13" x14ac:dyDescent="0.25">
      <c r="A1684">
        <v>1718</v>
      </c>
      <c r="B1684">
        <v>34.661999999999999</v>
      </c>
      <c r="C1684">
        <v>133.93700000000001</v>
      </c>
      <c r="D1684">
        <v>1600.674</v>
      </c>
      <c r="E1684">
        <v>34.661999999999999</v>
      </c>
      <c r="F1684">
        <v>133.935</v>
      </c>
      <c r="G1684">
        <v>1594.4</v>
      </c>
      <c r="H1684">
        <v>6.274</v>
      </c>
      <c r="I1684">
        <v>4.0000000000000001E-3</v>
      </c>
      <c r="J1684">
        <v>0.16700000000000001</v>
      </c>
      <c r="K1684">
        <v>3.6999999999999998E-2</v>
      </c>
      <c r="L1684">
        <v>10035</v>
      </c>
      <c r="M1684">
        <v>11044</v>
      </c>
    </row>
    <row r="1685" spans="1:13" x14ac:dyDescent="0.25">
      <c r="A1685">
        <v>1719</v>
      </c>
      <c r="B1685">
        <v>34.661999999999999</v>
      </c>
      <c r="C1685">
        <v>133.93700000000001</v>
      </c>
      <c r="D1685">
        <v>1600.674</v>
      </c>
      <c r="E1685">
        <v>34.661999999999999</v>
      </c>
      <c r="F1685">
        <v>133.93700000000001</v>
      </c>
      <c r="G1685">
        <v>1597.8</v>
      </c>
      <c r="H1685">
        <v>2.8740000000000001</v>
      </c>
      <c r="I1685">
        <v>2E-3</v>
      </c>
      <c r="J1685">
        <v>2.8000000000000001E-2</v>
      </c>
      <c r="K1685">
        <v>7.0000000000000001E-3</v>
      </c>
      <c r="L1685">
        <v>10035</v>
      </c>
      <c r="M1685">
        <v>11044</v>
      </c>
    </row>
    <row r="1686" spans="1:13" x14ac:dyDescent="0.25">
      <c r="A1686">
        <v>1720</v>
      </c>
      <c r="B1686">
        <v>34.826999999999998</v>
      </c>
      <c r="C1686">
        <v>133.84100000000001</v>
      </c>
      <c r="D1686">
        <v>142.886</v>
      </c>
      <c r="E1686">
        <v>34.826999999999998</v>
      </c>
      <c r="F1686">
        <v>133.84100000000001</v>
      </c>
      <c r="G1686">
        <v>-9999</v>
      </c>
      <c r="H1686">
        <v>-999</v>
      </c>
      <c r="I1686">
        <v>-999</v>
      </c>
      <c r="J1686">
        <v>0.01</v>
      </c>
      <c r="K1686">
        <v>-999</v>
      </c>
      <c r="L1686">
        <v>9966</v>
      </c>
      <c r="M1686">
        <v>10925</v>
      </c>
    </row>
    <row r="1687" spans="1:13" x14ac:dyDescent="0.25">
      <c r="A1687">
        <v>1721</v>
      </c>
      <c r="B1687">
        <v>34.798999999999999</v>
      </c>
      <c r="C1687">
        <v>133.92699999999999</v>
      </c>
      <c r="D1687">
        <v>174.369</v>
      </c>
      <c r="E1687">
        <v>34.798999999999999</v>
      </c>
      <c r="F1687">
        <v>133.928</v>
      </c>
      <c r="G1687">
        <v>193</v>
      </c>
      <c r="H1687">
        <v>-18.631</v>
      </c>
      <c r="I1687">
        <v>-9.7000000000000003E-2</v>
      </c>
      <c r="J1687">
        <v>9.1999999999999998E-2</v>
      </c>
      <c r="K1687">
        <v>9.8000000000000004E-2</v>
      </c>
      <c r="L1687">
        <v>10028</v>
      </c>
      <c r="M1687">
        <v>10945</v>
      </c>
    </row>
    <row r="1688" spans="1:13" x14ac:dyDescent="0.25">
      <c r="A1688">
        <v>1722</v>
      </c>
      <c r="B1688">
        <v>34.615000000000002</v>
      </c>
      <c r="C1688">
        <v>133.988</v>
      </c>
      <c r="D1688">
        <v>204.59299999999999</v>
      </c>
      <c r="E1688">
        <v>34.613999999999997</v>
      </c>
      <c r="F1688">
        <v>133.98599999999999</v>
      </c>
      <c r="G1688">
        <v>176</v>
      </c>
      <c r="H1688">
        <v>28.593</v>
      </c>
      <c r="I1688">
        <v>0.16200000000000001</v>
      </c>
      <c r="J1688">
        <v>0.21199999999999999</v>
      </c>
      <c r="K1688">
        <v>0.20499999999999999</v>
      </c>
      <c r="L1688">
        <v>10072</v>
      </c>
      <c r="M1688">
        <v>11078</v>
      </c>
    </row>
    <row r="1689" spans="1:13" x14ac:dyDescent="0.25">
      <c r="A1689">
        <v>1723</v>
      </c>
      <c r="B1689">
        <v>34.609000000000002</v>
      </c>
      <c r="C1689">
        <v>133.98500000000001</v>
      </c>
      <c r="D1689">
        <v>5.4569999999999999</v>
      </c>
      <c r="E1689">
        <v>34.609000000000002</v>
      </c>
      <c r="F1689">
        <v>133.98699999999999</v>
      </c>
      <c r="G1689">
        <v>-9999</v>
      </c>
      <c r="H1689">
        <v>-999</v>
      </c>
      <c r="I1689">
        <v>-999</v>
      </c>
      <c r="J1689">
        <v>0.14699999999999999</v>
      </c>
      <c r="K1689">
        <v>-999</v>
      </c>
      <c r="L1689">
        <v>10070</v>
      </c>
      <c r="M1689">
        <v>11082</v>
      </c>
    </row>
    <row r="1690" spans="1:13" x14ac:dyDescent="0.25">
      <c r="A1690">
        <v>1724</v>
      </c>
      <c r="B1690">
        <v>34.673999999999999</v>
      </c>
      <c r="C1690">
        <v>133.952</v>
      </c>
      <c r="D1690">
        <v>4.6710000000000003</v>
      </c>
      <c r="E1690">
        <v>34.673999999999999</v>
      </c>
      <c r="F1690">
        <v>133.952</v>
      </c>
      <c r="G1690">
        <v>-9999</v>
      </c>
      <c r="H1690">
        <v>-999</v>
      </c>
      <c r="I1690">
        <v>-999</v>
      </c>
      <c r="J1690">
        <v>3.5000000000000003E-2</v>
      </c>
      <c r="K1690">
        <v>-999</v>
      </c>
      <c r="L1690">
        <v>10046</v>
      </c>
      <c r="M1690">
        <v>11035</v>
      </c>
    </row>
    <row r="1691" spans="1:13" x14ac:dyDescent="0.25">
      <c r="A1691">
        <v>1725</v>
      </c>
      <c r="B1691">
        <v>34.734999999999999</v>
      </c>
      <c r="C1691">
        <v>134.03399999999999</v>
      </c>
      <c r="D1691">
        <v>95.433999999999997</v>
      </c>
      <c r="E1691">
        <v>34.734999999999999</v>
      </c>
      <c r="F1691">
        <v>134.03399999999999</v>
      </c>
      <c r="G1691">
        <v>97</v>
      </c>
      <c r="H1691">
        <v>-1.5660000000000001</v>
      </c>
      <c r="I1691">
        <v>-1.6E-2</v>
      </c>
      <c r="J1691">
        <v>4.5999999999999999E-2</v>
      </c>
      <c r="K1691">
        <v>2.1999999999999999E-2</v>
      </c>
      <c r="L1691">
        <v>10105</v>
      </c>
      <c r="M1691">
        <v>10991</v>
      </c>
    </row>
    <row r="1692" spans="1:13" x14ac:dyDescent="0.25">
      <c r="A1692">
        <v>1726</v>
      </c>
      <c r="B1692">
        <v>35.055999999999997</v>
      </c>
      <c r="C1692">
        <v>133.995</v>
      </c>
      <c r="D1692">
        <v>503.90300000000002</v>
      </c>
      <c r="E1692">
        <v>35.055</v>
      </c>
      <c r="F1692">
        <v>133.995</v>
      </c>
      <c r="G1692">
        <v>507</v>
      </c>
      <c r="H1692">
        <v>-3.097</v>
      </c>
      <c r="I1692">
        <v>-6.0000000000000001E-3</v>
      </c>
      <c r="J1692">
        <v>0.13900000000000001</v>
      </c>
      <c r="K1692">
        <v>3.2000000000000001E-2</v>
      </c>
      <c r="L1692">
        <v>10077</v>
      </c>
      <c r="M1692">
        <v>10760</v>
      </c>
    </row>
    <row r="1693" spans="1:13" x14ac:dyDescent="0.25">
      <c r="A1693">
        <v>1727</v>
      </c>
      <c r="B1693">
        <v>34.953000000000003</v>
      </c>
      <c r="C1693">
        <v>134.06200000000001</v>
      </c>
      <c r="D1693">
        <v>982.93600000000004</v>
      </c>
      <c r="E1693">
        <v>34.953000000000003</v>
      </c>
      <c r="F1693">
        <v>134.06200000000001</v>
      </c>
      <c r="G1693">
        <v>978.8</v>
      </c>
      <c r="H1693">
        <v>4.1360000000000001</v>
      </c>
      <c r="I1693">
        <v>4.0000000000000001E-3</v>
      </c>
      <c r="J1693">
        <v>5.6000000000000001E-2</v>
      </c>
      <c r="K1693">
        <v>1.4999999999999999E-2</v>
      </c>
      <c r="L1693">
        <v>10125</v>
      </c>
      <c r="M1693">
        <v>10834</v>
      </c>
    </row>
    <row r="1694" spans="1:13" x14ac:dyDescent="0.25">
      <c r="A1694">
        <v>1728</v>
      </c>
      <c r="B1694">
        <v>34.921999999999997</v>
      </c>
      <c r="C1694">
        <v>134.09899999999999</v>
      </c>
      <c r="D1694">
        <v>1605.7660000000001</v>
      </c>
      <c r="E1694">
        <v>34.920999999999999</v>
      </c>
      <c r="F1694">
        <v>134.09800000000001</v>
      </c>
      <c r="G1694">
        <v>1592</v>
      </c>
      <c r="H1694">
        <v>13.766</v>
      </c>
      <c r="I1694">
        <v>8.9999999999999993E-3</v>
      </c>
      <c r="J1694">
        <v>0.13200000000000001</v>
      </c>
      <c r="K1694">
        <v>3.5000000000000003E-2</v>
      </c>
      <c r="L1694">
        <v>10152</v>
      </c>
      <c r="M1694">
        <v>10857</v>
      </c>
    </row>
    <row r="1695" spans="1:13" x14ac:dyDescent="0.25">
      <c r="A1695">
        <v>1729</v>
      </c>
      <c r="B1695">
        <v>34.874000000000002</v>
      </c>
      <c r="C1695">
        <v>134.10499999999999</v>
      </c>
      <c r="D1695">
        <v>1670.415</v>
      </c>
      <c r="E1695">
        <v>34.875</v>
      </c>
      <c r="F1695">
        <v>134.10400000000001</v>
      </c>
      <c r="G1695">
        <v>1675</v>
      </c>
      <c r="H1695">
        <v>-4.585</v>
      </c>
      <c r="I1695">
        <v>-3.0000000000000001E-3</v>
      </c>
      <c r="J1695">
        <v>0.11</v>
      </c>
      <c r="K1695">
        <v>2.4E-2</v>
      </c>
      <c r="L1695">
        <v>10156</v>
      </c>
      <c r="M1695">
        <v>10891</v>
      </c>
    </row>
    <row r="1696" spans="1:13" x14ac:dyDescent="0.25">
      <c r="A1696">
        <v>1730</v>
      </c>
      <c r="B1696">
        <v>34.792000000000002</v>
      </c>
      <c r="C1696">
        <v>134.11199999999999</v>
      </c>
      <c r="D1696">
        <v>1922.7940000000001</v>
      </c>
      <c r="E1696">
        <v>34.792999999999999</v>
      </c>
      <c r="F1696">
        <v>134.11000000000001</v>
      </c>
      <c r="G1696">
        <v>1905</v>
      </c>
      <c r="H1696">
        <v>17.794</v>
      </c>
      <c r="I1696">
        <v>8.9999999999999993E-3</v>
      </c>
      <c r="J1696">
        <v>0.18</v>
      </c>
      <c r="K1696">
        <v>4.4999999999999998E-2</v>
      </c>
      <c r="L1696">
        <v>10161</v>
      </c>
      <c r="M1696">
        <v>10950</v>
      </c>
    </row>
    <row r="1697" spans="1:13" x14ac:dyDescent="0.25">
      <c r="A1697">
        <v>1731</v>
      </c>
      <c r="B1697">
        <v>34.712000000000003</v>
      </c>
      <c r="C1697">
        <v>134.08799999999999</v>
      </c>
      <c r="D1697">
        <v>1990.05</v>
      </c>
      <c r="E1697">
        <v>34.712000000000003</v>
      </c>
      <c r="F1697">
        <v>134.08699999999999</v>
      </c>
      <c r="G1697">
        <v>1996</v>
      </c>
      <c r="H1697">
        <v>-5.95</v>
      </c>
      <c r="I1697">
        <v>-3.0000000000000001E-3</v>
      </c>
      <c r="J1697">
        <v>0.111</v>
      </c>
      <c r="K1697">
        <v>2.4E-2</v>
      </c>
      <c r="L1697">
        <v>10144</v>
      </c>
      <c r="M1697">
        <v>11008</v>
      </c>
    </row>
    <row r="1698" spans="1:13" x14ac:dyDescent="0.25">
      <c r="A1698">
        <v>1732</v>
      </c>
      <c r="B1698">
        <v>34.616</v>
      </c>
      <c r="C1698">
        <v>134.03800000000001</v>
      </c>
      <c r="D1698">
        <v>2096.8119999999999</v>
      </c>
      <c r="E1698">
        <v>34.616</v>
      </c>
      <c r="F1698">
        <v>134.035</v>
      </c>
      <c r="G1698">
        <v>2057.1999999999998</v>
      </c>
      <c r="H1698">
        <v>39.612000000000002</v>
      </c>
      <c r="I1698">
        <v>1.9E-2</v>
      </c>
      <c r="J1698">
        <v>0.29299999999999998</v>
      </c>
      <c r="K1698">
        <v>7.8E-2</v>
      </c>
      <c r="L1698">
        <v>10108</v>
      </c>
      <c r="M1698">
        <v>11077</v>
      </c>
    </row>
    <row r="1699" spans="1:13" x14ac:dyDescent="0.25">
      <c r="A1699">
        <v>1733</v>
      </c>
      <c r="B1699">
        <v>34.805</v>
      </c>
      <c r="C1699">
        <v>134.15799999999999</v>
      </c>
      <c r="D1699">
        <v>161.96799999999999</v>
      </c>
      <c r="E1699">
        <v>34.805</v>
      </c>
      <c r="F1699">
        <v>134.15799999999999</v>
      </c>
      <c r="G1699">
        <v>161</v>
      </c>
      <c r="H1699">
        <v>0.96799999999999997</v>
      </c>
      <c r="I1699">
        <v>6.0000000000000001E-3</v>
      </c>
      <c r="J1699">
        <v>3.6999999999999998E-2</v>
      </c>
      <c r="K1699">
        <v>1.2999999999999999E-2</v>
      </c>
      <c r="L1699">
        <v>10194</v>
      </c>
      <c r="M1699">
        <v>10941</v>
      </c>
    </row>
    <row r="1700" spans="1:13" x14ac:dyDescent="0.25">
      <c r="A1700">
        <v>1734</v>
      </c>
      <c r="B1700">
        <v>35.046999999999997</v>
      </c>
      <c r="C1700">
        <v>134.26</v>
      </c>
      <c r="D1700">
        <v>155.041</v>
      </c>
      <c r="E1700">
        <v>35.045999999999999</v>
      </c>
      <c r="F1700">
        <v>134.261</v>
      </c>
      <c r="G1700">
        <v>146.69999999999999</v>
      </c>
      <c r="H1700">
        <v>8.3409999999999993</v>
      </c>
      <c r="I1700">
        <v>5.7000000000000002E-2</v>
      </c>
      <c r="J1700">
        <v>7.8E-2</v>
      </c>
      <c r="K1700">
        <v>7.2999999999999995E-2</v>
      </c>
      <c r="L1700">
        <v>10268</v>
      </c>
      <c r="M1700">
        <v>10767</v>
      </c>
    </row>
    <row r="1701" spans="1:13" x14ac:dyDescent="0.25">
      <c r="A1701">
        <v>1735</v>
      </c>
      <c r="B1701">
        <v>35.088000000000001</v>
      </c>
      <c r="C1701">
        <v>134.209</v>
      </c>
      <c r="D1701">
        <v>85.423000000000002</v>
      </c>
      <c r="E1701">
        <v>35.088000000000001</v>
      </c>
      <c r="F1701">
        <v>134.209</v>
      </c>
      <c r="G1701">
        <v>80.5</v>
      </c>
      <c r="H1701">
        <v>4.923</v>
      </c>
      <c r="I1701">
        <v>6.0999999999999999E-2</v>
      </c>
      <c r="J1701">
        <v>2.1999999999999999E-2</v>
      </c>
      <c r="K1701">
        <v>6.6000000000000003E-2</v>
      </c>
      <c r="L1701">
        <v>10231</v>
      </c>
      <c r="M1701">
        <v>10737</v>
      </c>
    </row>
    <row r="1702" spans="1:13" x14ac:dyDescent="0.25">
      <c r="A1702">
        <v>1736</v>
      </c>
      <c r="B1702">
        <v>35.203000000000003</v>
      </c>
      <c r="C1702">
        <v>134.09200000000001</v>
      </c>
      <c r="D1702">
        <v>62.246000000000002</v>
      </c>
      <c r="E1702">
        <v>35.203000000000003</v>
      </c>
      <c r="F1702">
        <v>134.09299999999999</v>
      </c>
      <c r="G1702">
        <v>58.4</v>
      </c>
      <c r="H1702">
        <v>3.8460000000000001</v>
      </c>
      <c r="I1702">
        <v>6.6000000000000003E-2</v>
      </c>
      <c r="J1702">
        <v>7.8E-2</v>
      </c>
      <c r="K1702">
        <v>8.5999999999999993E-2</v>
      </c>
      <c r="L1702">
        <v>10147</v>
      </c>
      <c r="M1702">
        <v>10654</v>
      </c>
    </row>
    <row r="1703" spans="1:13" x14ac:dyDescent="0.25">
      <c r="A1703">
        <v>1737</v>
      </c>
      <c r="B1703">
        <v>35.173000000000002</v>
      </c>
      <c r="C1703">
        <v>133.90299999999999</v>
      </c>
      <c r="D1703">
        <v>194.04900000000001</v>
      </c>
      <c r="E1703">
        <v>35.176000000000002</v>
      </c>
      <c r="F1703">
        <v>133.90100000000001</v>
      </c>
      <c r="G1703">
        <v>191.3</v>
      </c>
      <c r="H1703">
        <v>2.7490000000000001</v>
      </c>
      <c r="I1703">
        <v>1.4E-2</v>
      </c>
      <c r="J1703">
        <v>0.40899999999999997</v>
      </c>
      <c r="K1703">
        <v>9.6000000000000002E-2</v>
      </c>
      <c r="L1703">
        <v>10011</v>
      </c>
      <c r="M1703">
        <v>10676</v>
      </c>
    </row>
    <row r="1704" spans="1:13" x14ac:dyDescent="0.25">
      <c r="A1704">
        <v>1738</v>
      </c>
      <c r="B1704">
        <v>35.090000000000003</v>
      </c>
      <c r="C1704">
        <v>133.91</v>
      </c>
      <c r="D1704">
        <v>253.208</v>
      </c>
      <c r="E1704">
        <v>35.088999999999999</v>
      </c>
      <c r="F1704">
        <v>133.91</v>
      </c>
      <c r="G1704">
        <v>241.5</v>
      </c>
      <c r="H1704">
        <v>11.708</v>
      </c>
      <c r="I1704">
        <v>4.8000000000000001E-2</v>
      </c>
      <c r="J1704">
        <v>7.4999999999999997E-2</v>
      </c>
      <c r="K1704">
        <v>6.3E-2</v>
      </c>
      <c r="L1704">
        <v>10016</v>
      </c>
      <c r="M1704">
        <v>10736</v>
      </c>
    </row>
    <row r="1705" spans="1:13" x14ac:dyDescent="0.25">
      <c r="A1705">
        <v>1739</v>
      </c>
      <c r="B1705">
        <v>35.213000000000001</v>
      </c>
      <c r="C1705">
        <v>133.892</v>
      </c>
      <c r="D1705">
        <v>23.023</v>
      </c>
      <c r="E1705">
        <v>35.212000000000003</v>
      </c>
      <c r="F1705">
        <v>133.898</v>
      </c>
      <c r="G1705">
        <v>22.3</v>
      </c>
      <c r="H1705">
        <v>0.72299999999999998</v>
      </c>
      <c r="I1705">
        <v>3.2000000000000001E-2</v>
      </c>
      <c r="J1705">
        <v>0.52900000000000003</v>
      </c>
      <c r="K1705">
        <v>0.25700000000000001</v>
      </c>
      <c r="L1705">
        <v>10003</v>
      </c>
      <c r="M1705">
        <v>10647</v>
      </c>
    </row>
    <row r="1706" spans="1:13" x14ac:dyDescent="0.25">
      <c r="A1706">
        <v>1740</v>
      </c>
      <c r="B1706">
        <v>33.805999999999997</v>
      </c>
      <c r="C1706">
        <v>132.72399999999999</v>
      </c>
      <c r="D1706">
        <v>445.81400000000002</v>
      </c>
      <c r="E1706">
        <v>33.805999999999997</v>
      </c>
      <c r="F1706">
        <v>132.72499999999999</v>
      </c>
      <c r="G1706">
        <v>445</v>
      </c>
      <c r="H1706">
        <v>0.81399999999999995</v>
      </c>
      <c r="I1706">
        <v>2E-3</v>
      </c>
      <c r="J1706">
        <v>7.0999999999999994E-2</v>
      </c>
      <c r="K1706">
        <v>1.6E-2</v>
      </c>
      <c r="L1706">
        <v>9162</v>
      </c>
      <c r="M1706">
        <v>11660</v>
      </c>
    </row>
    <row r="1707" spans="1:13" x14ac:dyDescent="0.25">
      <c r="A1707">
        <v>1741</v>
      </c>
      <c r="B1707">
        <v>33.793999999999997</v>
      </c>
      <c r="C1707">
        <v>132.905</v>
      </c>
      <c r="D1707">
        <v>71.78</v>
      </c>
      <c r="E1707">
        <v>33.793999999999997</v>
      </c>
      <c r="F1707">
        <v>132.90700000000001</v>
      </c>
      <c r="G1707">
        <v>78.8</v>
      </c>
      <c r="H1707">
        <v>-7.02</v>
      </c>
      <c r="I1707">
        <v>-8.8999999999999996E-2</v>
      </c>
      <c r="J1707">
        <v>0.19900000000000001</v>
      </c>
      <c r="K1707">
        <v>0.11799999999999999</v>
      </c>
      <c r="L1707">
        <v>9292</v>
      </c>
      <c r="M1707">
        <v>11669</v>
      </c>
    </row>
    <row r="1708" spans="1:13" x14ac:dyDescent="0.25">
      <c r="A1708">
        <v>1742</v>
      </c>
      <c r="B1708">
        <v>33.826000000000001</v>
      </c>
      <c r="C1708">
        <v>132.90199999999999</v>
      </c>
      <c r="D1708">
        <v>55.29</v>
      </c>
      <c r="E1708">
        <v>33.826000000000001</v>
      </c>
      <c r="F1708">
        <v>132.90199999999999</v>
      </c>
      <c r="G1708">
        <v>55.3</v>
      </c>
      <c r="H1708">
        <v>-0.01</v>
      </c>
      <c r="I1708">
        <v>0</v>
      </c>
      <c r="J1708">
        <v>3.5000000000000003E-2</v>
      </c>
      <c r="K1708">
        <v>0.01</v>
      </c>
      <c r="L1708">
        <v>9290</v>
      </c>
      <c r="M1708">
        <v>11646</v>
      </c>
    </row>
    <row r="1709" spans="1:13" x14ac:dyDescent="0.25">
      <c r="A1709">
        <v>1743</v>
      </c>
      <c r="B1709">
        <v>33.841999999999999</v>
      </c>
      <c r="C1709">
        <v>132.791</v>
      </c>
      <c r="D1709">
        <v>104.10599999999999</v>
      </c>
      <c r="E1709">
        <v>33.841999999999999</v>
      </c>
      <c r="F1709">
        <v>132.791</v>
      </c>
      <c r="G1709">
        <v>105.4</v>
      </c>
      <c r="H1709">
        <v>-1.294</v>
      </c>
      <c r="I1709">
        <v>-1.2E-2</v>
      </c>
      <c r="J1709">
        <v>0.04</v>
      </c>
      <c r="K1709">
        <v>1.7000000000000001E-2</v>
      </c>
      <c r="L1709">
        <v>9210</v>
      </c>
      <c r="M1709">
        <v>11634</v>
      </c>
    </row>
    <row r="1710" spans="1:13" x14ac:dyDescent="0.25">
      <c r="A1710">
        <v>1744</v>
      </c>
      <c r="B1710">
        <v>33.86</v>
      </c>
      <c r="C1710">
        <v>132.815</v>
      </c>
      <c r="D1710">
        <v>91.948999999999998</v>
      </c>
      <c r="E1710">
        <v>33.860999999999997</v>
      </c>
      <c r="F1710">
        <v>132.81399999999999</v>
      </c>
      <c r="G1710">
        <v>92.3</v>
      </c>
      <c r="H1710">
        <v>-0.35099999999999998</v>
      </c>
      <c r="I1710">
        <v>-4.0000000000000001E-3</v>
      </c>
      <c r="J1710">
        <v>8.5000000000000006E-2</v>
      </c>
      <c r="K1710">
        <v>2.1000000000000001E-2</v>
      </c>
      <c r="L1710">
        <v>9227</v>
      </c>
      <c r="M1710">
        <v>11621</v>
      </c>
    </row>
    <row r="1711" spans="1:13" x14ac:dyDescent="0.25">
      <c r="A1711">
        <v>1745</v>
      </c>
      <c r="B1711">
        <v>33.898000000000003</v>
      </c>
      <c r="C1711">
        <v>132.852</v>
      </c>
      <c r="D1711">
        <v>53.694000000000003</v>
      </c>
      <c r="E1711">
        <v>33.896000000000001</v>
      </c>
      <c r="F1711">
        <v>132.85300000000001</v>
      </c>
      <c r="G1711">
        <v>57.1</v>
      </c>
      <c r="H1711">
        <v>-3.4060000000000001</v>
      </c>
      <c r="I1711">
        <v>-0.06</v>
      </c>
      <c r="J1711">
        <v>0.22900000000000001</v>
      </c>
      <c r="K1711">
        <v>0.108</v>
      </c>
      <c r="L1711">
        <v>9254</v>
      </c>
      <c r="M1711">
        <v>11594</v>
      </c>
    </row>
    <row r="1712" spans="1:13" x14ac:dyDescent="0.25">
      <c r="A1712">
        <v>1746</v>
      </c>
      <c r="B1712">
        <v>33.777999999999999</v>
      </c>
      <c r="C1712">
        <v>132.791</v>
      </c>
      <c r="D1712">
        <v>52.606000000000002</v>
      </c>
      <c r="E1712">
        <v>33.777999999999999</v>
      </c>
      <c r="F1712">
        <v>132.791</v>
      </c>
      <c r="G1712">
        <v>56.6</v>
      </c>
      <c r="H1712">
        <v>-3.9940000000000002</v>
      </c>
      <c r="I1712">
        <v>-7.0999999999999994E-2</v>
      </c>
      <c r="J1712">
        <v>5.1999999999999998E-2</v>
      </c>
      <c r="K1712">
        <v>7.0999999999999994E-2</v>
      </c>
      <c r="L1712">
        <v>9210</v>
      </c>
      <c r="M1712">
        <v>11680</v>
      </c>
    </row>
    <row r="1713" spans="1:13" x14ac:dyDescent="0.25">
      <c r="A1713">
        <v>1747</v>
      </c>
      <c r="B1713">
        <v>33.78</v>
      </c>
      <c r="C1713">
        <v>132.79400000000001</v>
      </c>
      <c r="D1713">
        <v>41.73</v>
      </c>
      <c r="E1713">
        <v>33.78</v>
      </c>
      <c r="F1713">
        <v>132.79400000000001</v>
      </c>
      <c r="G1713">
        <v>38.200000000000003</v>
      </c>
      <c r="H1713">
        <v>3.53</v>
      </c>
      <c r="I1713">
        <v>9.1999999999999998E-2</v>
      </c>
      <c r="J1713">
        <v>2.9000000000000001E-2</v>
      </c>
      <c r="K1713">
        <v>0.10199999999999999</v>
      </c>
      <c r="L1713">
        <v>9212</v>
      </c>
      <c r="M1713">
        <v>11679</v>
      </c>
    </row>
    <row r="1714" spans="1:13" x14ac:dyDescent="0.25">
      <c r="A1714">
        <v>1748</v>
      </c>
      <c r="B1714">
        <v>33.783999999999999</v>
      </c>
      <c r="C1714">
        <v>132.874</v>
      </c>
      <c r="D1714">
        <v>156.786</v>
      </c>
      <c r="E1714">
        <v>33.783000000000001</v>
      </c>
      <c r="F1714">
        <v>132.874</v>
      </c>
      <c r="G1714">
        <v>162.30000000000001</v>
      </c>
      <c r="H1714">
        <v>-5.5140000000000002</v>
      </c>
      <c r="I1714">
        <v>-3.4000000000000002E-2</v>
      </c>
      <c r="J1714">
        <v>0.11700000000000001</v>
      </c>
      <c r="K1714">
        <v>0.05</v>
      </c>
      <c r="L1714">
        <v>9270</v>
      </c>
      <c r="M1714">
        <v>11676</v>
      </c>
    </row>
    <row r="1715" spans="1:13" x14ac:dyDescent="0.25">
      <c r="A1715">
        <v>1749</v>
      </c>
      <c r="B1715">
        <v>33.808999999999997</v>
      </c>
      <c r="C1715">
        <v>132.74</v>
      </c>
      <c r="D1715">
        <v>138.977</v>
      </c>
      <c r="E1715">
        <v>33.808999999999997</v>
      </c>
      <c r="F1715">
        <v>132.739</v>
      </c>
      <c r="G1715">
        <v>143.19999999999999</v>
      </c>
      <c r="H1715">
        <v>-4.2229999999999999</v>
      </c>
      <c r="I1715">
        <v>-2.9000000000000001E-2</v>
      </c>
      <c r="J1715">
        <v>5.2999999999999999E-2</v>
      </c>
      <c r="K1715">
        <v>3.3000000000000002E-2</v>
      </c>
      <c r="L1715">
        <v>9173</v>
      </c>
      <c r="M1715">
        <v>11658</v>
      </c>
    </row>
    <row r="1716" spans="1:13" x14ac:dyDescent="0.25">
      <c r="A1716">
        <v>1750</v>
      </c>
      <c r="B1716">
        <v>33.816000000000003</v>
      </c>
      <c r="C1716">
        <v>132.755</v>
      </c>
      <c r="D1716">
        <v>33.777000000000001</v>
      </c>
      <c r="E1716">
        <v>33.814999999999998</v>
      </c>
      <c r="F1716">
        <v>132.75299999999999</v>
      </c>
      <c r="G1716">
        <v>32.6</v>
      </c>
      <c r="H1716">
        <v>1.177</v>
      </c>
      <c r="I1716">
        <v>3.5999999999999997E-2</v>
      </c>
      <c r="J1716">
        <v>0.20399999999999999</v>
      </c>
      <c r="K1716">
        <v>0.107</v>
      </c>
      <c r="L1716">
        <v>9184</v>
      </c>
      <c r="M1716">
        <v>11653</v>
      </c>
    </row>
    <row r="1717" spans="1:13" x14ac:dyDescent="0.25">
      <c r="A1717">
        <v>1751</v>
      </c>
      <c r="B1717">
        <v>33.896999999999998</v>
      </c>
      <c r="C1717">
        <v>132.84700000000001</v>
      </c>
      <c r="D1717">
        <v>57.478000000000002</v>
      </c>
      <c r="E1717">
        <v>33.896000000000001</v>
      </c>
      <c r="F1717">
        <v>132.846</v>
      </c>
      <c r="G1717">
        <v>57.5</v>
      </c>
      <c r="H1717">
        <v>-2.1999999999999999E-2</v>
      </c>
      <c r="I1717">
        <v>0</v>
      </c>
      <c r="J1717">
        <v>7.6999999999999999E-2</v>
      </c>
      <c r="K1717">
        <v>2.1000000000000001E-2</v>
      </c>
      <c r="L1717">
        <v>9250</v>
      </c>
      <c r="M1717">
        <v>11595</v>
      </c>
    </row>
    <row r="1718" spans="1:13" x14ac:dyDescent="0.25">
      <c r="A1718">
        <v>1752</v>
      </c>
      <c r="B1718">
        <v>33.898000000000003</v>
      </c>
      <c r="C1718">
        <v>132.833</v>
      </c>
      <c r="D1718">
        <v>11.097</v>
      </c>
      <c r="E1718">
        <v>33.899000000000001</v>
      </c>
      <c r="F1718">
        <v>132.83199999999999</v>
      </c>
      <c r="G1718">
        <v>11.5</v>
      </c>
      <c r="H1718">
        <v>-0.40300000000000002</v>
      </c>
      <c r="I1718">
        <v>-3.5000000000000003E-2</v>
      </c>
      <c r="J1718">
        <v>0.13400000000000001</v>
      </c>
      <c r="K1718">
        <v>0.106</v>
      </c>
      <c r="L1718">
        <v>9240</v>
      </c>
      <c r="M1718">
        <v>11594</v>
      </c>
    </row>
    <row r="1719" spans="1:13" x14ac:dyDescent="0.25">
      <c r="A1719">
        <v>1753</v>
      </c>
      <c r="B1719">
        <v>33.780999999999999</v>
      </c>
      <c r="C1719">
        <v>132.88399999999999</v>
      </c>
      <c r="D1719">
        <v>20.170000000000002</v>
      </c>
      <c r="E1719">
        <v>33.780999999999999</v>
      </c>
      <c r="F1719">
        <v>132.88399999999999</v>
      </c>
      <c r="G1719">
        <v>20.3</v>
      </c>
      <c r="H1719">
        <v>-0.13</v>
      </c>
      <c r="I1719">
        <v>-6.0000000000000001E-3</v>
      </c>
      <c r="J1719">
        <v>2.8000000000000001E-2</v>
      </c>
      <c r="K1719">
        <v>1.7000000000000001E-2</v>
      </c>
      <c r="L1719">
        <v>9277</v>
      </c>
      <c r="M1719">
        <v>11678</v>
      </c>
    </row>
    <row r="1720" spans="1:13" x14ac:dyDescent="0.25">
      <c r="A1720">
        <v>1754</v>
      </c>
      <c r="B1720">
        <v>33.802999999999997</v>
      </c>
      <c r="C1720">
        <v>132.76499999999999</v>
      </c>
      <c r="D1720">
        <v>25.75</v>
      </c>
      <c r="E1720">
        <v>33.799999999999997</v>
      </c>
      <c r="F1720">
        <v>132.76499999999999</v>
      </c>
      <c r="G1720">
        <v>26.4</v>
      </c>
      <c r="H1720">
        <v>-0.65</v>
      </c>
      <c r="I1720">
        <v>-2.5000000000000001E-2</v>
      </c>
      <c r="J1720">
        <v>0.38800000000000001</v>
      </c>
      <c r="K1720">
        <v>0.17</v>
      </c>
      <c r="L1720">
        <v>9191</v>
      </c>
      <c r="M1720">
        <v>11662</v>
      </c>
    </row>
    <row r="1721" spans="1:13" x14ac:dyDescent="0.25">
      <c r="A1721">
        <v>1755</v>
      </c>
      <c r="B1721">
        <v>33.784999999999997</v>
      </c>
      <c r="C1721">
        <v>132.79400000000001</v>
      </c>
      <c r="D1721">
        <v>172.547</v>
      </c>
      <c r="E1721">
        <v>33.781999999999996</v>
      </c>
      <c r="F1721">
        <v>132.79400000000001</v>
      </c>
      <c r="G1721">
        <v>176</v>
      </c>
      <c r="H1721">
        <v>-3.4529999999999998</v>
      </c>
      <c r="I1721">
        <v>-0.02</v>
      </c>
      <c r="J1721">
        <v>0.38</v>
      </c>
      <c r="K1721">
        <v>9.0999999999999998E-2</v>
      </c>
      <c r="L1721">
        <v>9212</v>
      </c>
      <c r="M1721">
        <v>11675</v>
      </c>
    </row>
    <row r="1722" spans="1:13" x14ac:dyDescent="0.25">
      <c r="A1722">
        <v>1756</v>
      </c>
      <c r="B1722">
        <v>33.744</v>
      </c>
      <c r="C1722">
        <v>132.83000000000001</v>
      </c>
      <c r="D1722">
        <v>21.215</v>
      </c>
      <c r="E1722">
        <v>33.741999999999997</v>
      </c>
      <c r="F1722">
        <v>132.83099999999999</v>
      </c>
      <c r="G1722">
        <v>21.8</v>
      </c>
      <c r="H1722">
        <v>-0.58499999999999996</v>
      </c>
      <c r="I1722">
        <v>-2.7E-2</v>
      </c>
      <c r="J1722">
        <v>0.221</v>
      </c>
      <c r="K1722">
        <v>0.115</v>
      </c>
      <c r="L1722">
        <v>9238</v>
      </c>
      <c r="M1722">
        <v>11705</v>
      </c>
    </row>
    <row r="1723" spans="1:13" x14ac:dyDescent="0.25">
      <c r="A1723">
        <v>1757</v>
      </c>
      <c r="B1723">
        <v>33.792000000000002</v>
      </c>
      <c r="C1723">
        <v>132.81299999999999</v>
      </c>
      <c r="D1723">
        <v>13.132999999999999</v>
      </c>
      <c r="E1723">
        <v>33.790999999999997</v>
      </c>
      <c r="F1723">
        <v>132.81200000000001</v>
      </c>
      <c r="G1723">
        <v>17.100000000000001</v>
      </c>
      <c r="H1723">
        <v>-3.9670000000000001</v>
      </c>
      <c r="I1723">
        <v>-0.23200000000000001</v>
      </c>
      <c r="J1723">
        <v>0.187</v>
      </c>
      <c r="K1723">
        <v>0.317</v>
      </c>
      <c r="L1723">
        <v>9226</v>
      </c>
      <c r="M1723">
        <v>11670</v>
      </c>
    </row>
    <row r="1724" spans="1:13" x14ac:dyDescent="0.25">
      <c r="A1724">
        <v>1758</v>
      </c>
      <c r="B1724">
        <v>33.814999999999998</v>
      </c>
      <c r="C1724">
        <v>132.845</v>
      </c>
      <c r="D1724">
        <v>10.471</v>
      </c>
      <c r="E1724">
        <v>33.813000000000002</v>
      </c>
      <c r="F1724">
        <v>132.84800000000001</v>
      </c>
      <c r="G1724">
        <v>10</v>
      </c>
      <c r="H1724">
        <v>0.47099999999999997</v>
      </c>
      <c r="I1724">
        <v>4.7E-2</v>
      </c>
      <c r="J1724">
        <v>0.31900000000000001</v>
      </c>
      <c r="K1724">
        <v>0.249</v>
      </c>
      <c r="L1724">
        <v>9249</v>
      </c>
      <c r="M1724">
        <v>11654</v>
      </c>
    </row>
    <row r="1725" spans="1:13" x14ac:dyDescent="0.25">
      <c r="A1725">
        <v>1759</v>
      </c>
      <c r="B1725">
        <v>33.814999999999998</v>
      </c>
      <c r="C1725">
        <v>132.79400000000001</v>
      </c>
      <c r="D1725">
        <v>20.423999999999999</v>
      </c>
      <c r="E1725">
        <v>33.811</v>
      </c>
      <c r="F1725">
        <v>132.79599999999999</v>
      </c>
      <c r="G1725">
        <v>25.5</v>
      </c>
      <c r="H1725">
        <v>-5.0759999999999996</v>
      </c>
      <c r="I1725">
        <v>-0.19900000000000001</v>
      </c>
      <c r="J1725">
        <v>0.44900000000000001</v>
      </c>
      <c r="K1725">
        <v>0.36399999999999999</v>
      </c>
      <c r="L1725">
        <v>9212</v>
      </c>
      <c r="M1725">
        <v>11654</v>
      </c>
    </row>
    <row r="1726" spans="1:13" x14ac:dyDescent="0.25">
      <c r="A1726">
        <v>1760</v>
      </c>
      <c r="B1726">
        <v>33.482999999999997</v>
      </c>
      <c r="C1726">
        <v>132.64699999999999</v>
      </c>
      <c r="D1726">
        <v>919.62099999999998</v>
      </c>
      <c r="E1726">
        <v>33.481999999999999</v>
      </c>
      <c r="F1726">
        <v>132.64599999999999</v>
      </c>
      <c r="G1726">
        <v>849</v>
      </c>
      <c r="H1726">
        <v>70.620999999999995</v>
      </c>
      <c r="I1726">
        <v>8.3000000000000004E-2</v>
      </c>
      <c r="J1726">
        <v>8.5999999999999993E-2</v>
      </c>
      <c r="K1726">
        <v>0.1</v>
      </c>
      <c r="L1726">
        <v>9106</v>
      </c>
      <c r="M1726">
        <v>11893</v>
      </c>
    </row>
    <row r="1727" spans="1:13" x14ac:dyDescent="0.25">
      <c r="A1727">
        <v>1761</v>
      </c>
      <c r="B1727">
        <v>33.502000000000002</v>
      </c>
      <c r="C1727">
        <v>132.56</v>
      </c>
      <c r="D1727">
        <v>981.93600000000004</v>
      </c>
      <c r="E1727">
        <v>33.502000000000002</v>
      </c>
      <c r="F1727">
        <v>132.559</v>
      </c>
      <c r="G1727">
        <v>984</v>
      </c>
      <c r="H1727">
        <v>-2.0640000000000001</v>
      </c>
      <c r="I1727">
        <v>-2E-3</v>
      </c>
      <c r="J1727">
        <v>0.13100000000000001</v>
      </c>
      <c r="K1727">
        <v>2.8000000000000001E-2</v>
      </c>
      <c r="L1727">
        <v>9044</v>
      </c>
      <c r="M1727">
        <v>11879</v>
      </c>
    </row>
    <row r="1728" spans="1:13" x14ac:dyDescent="0.25">
      <c r="A1728">
        <v>1762</v>
      </c>
      <c r="B1728">
        <v>33.509</v>
      </c>
      <c r="C1728">
        <v>132.54499999999999</v>
      </c>
      <c r="D1728">
        <v>1008.139</v>
      </c>
      <c r="E1728">
        <v>33.508000000000003</v>
      </c>
      <c r="F1728">
        <v>132.54499999999999</v>
      </c>
      <c r="G1728">
        <v>1009</v>
      </c>
      <c r="H1728">
        <v>-0.86099999999999999</v>
      </c>
      <c r="I1728">
        <v>-1E-3</v>
      </c>
      <c r="J1728">
        <v>0.115</v>
      </c>
      <c r="K1728">
        <v>2.4E-2</v>
      </c>
      <c r="L1728">
        <v>9033</v>
      </c>
      <c r="M1728">
        <v>11874</v>
      </c>
    </row>
    <row r="1729" spans="1:13" x14ac:dyDescent="0.25">
      <c r="A1729">
        <v>1763</v>
      </c>
      <c r="B1729">
        <v>33.546999999999997</v>
      </c>
      <c r="C1729">
        <v>132.566</v>
      </c>
      <c r="D1729">
        <v>1121.828</v>
      </c>
      <c r="E1729">
        <v>33.545999999999999</v>
      </c>
      <c r="F1729">
        <v>132.566</v>
      </c>
      <c r="G1729">
        <v>1131</v>
      </c>
      <c r="H1729">
        <v>-9.1720000000000006</v>
      </c>
      <c r="I1729">
        <v>-8.0000000000000002E-3</v>
      </c>
      <c r="J1729">
        <v>5.8999999999999997E-2</v>
      </c>
      <c r="K1729">
        <v>1.7999999999999999E-2</v>
      </c>
      <c r="L1729">
        <v>9048</v>
      </c>
      <c r="M1729">
        <v>11847</v>
      </c>
    </row>
    <row r="1730" spans="1:13" x14ac:dyDescent="0.25">
      <c r="A1730">
        <v>1764</v>
      </c>
      <c r="B1730">
        <v>33.607999999999997</v>
      </c>
      <c r="C1730">
        <v>132.483</v>
      </c>
      <c r="D1730">
        <v>1211.1769999999999</v>
      </c>
      <c r="E1730">
        <v>33.609000000000002</v>
      </c>
      <c r="F1730">
        <v>132.48400000000001</v>
      </c>
      <c r="G1730">
        <v>1211.4000000000001</v>
      </c>
      <c r="H1730">
        <v>-0.224</v>
      </c>
      <c r="I1730">
        <v>0</v>
      </c>
      <c r="J1730">
        <v>0.19700000000000001</v>
      </c>
      <c r="K1730">
        <v>3.9E-2</v>
      </c>
      <c r="L1730">
        <v>8988</v>
      </c>
      <c r="M1730">
        <v>11803</v>
      </c>
    </row>
    <row r="1731" spans="1:13" x14ac:dyDescent="0.25">
      <c r="A1731">
        <v>1765</v>
      </c>
      <c r="B1731">
        <v>33.551000000000002</v>
      </c>
      <c r="C1731">
        <v>132.65600000000001</v>
      </c>
      <c r="D1731">
        <v>322.62599999999998</v>
      </c>
      <c r="E1731">
        <v>33.551000000000002</v>
      </c>
      <c r="F1731">
        <v>132.655</v>
      </c>
      <c r="G1731">
        <v>323.3</v>
      </c>
      <c r="H1731">
        <v>-0.67400000000000004</v>
      </c>
      <c r="I1731">
        <v>-2E-3</v>
      </c>
      <c r="J1731">
        <v>0.122</v>
      </c>
      <c r="K1731">
        <v>2.5999999999999999E-2</v>
      </c>
      <c r="L1731">
        <v>9113</v>
      </c>
      <c r="M1731">
        <v>11844</v>
      </c>
    </row>
    <row r="1732" spans="1:13" x14ac:dyDescent="0.25">
      <c r="A1732">
        <v>1766</v>
      </c>
      <c r="B1732">
        <v>33.488</v>
      </c>
      <c r="C1732">
        <v>132.666</v>
      </c>
      <c r="D1732">
        <v>379.05200000000002</v>
      </c>
      <c r="E1732">
        <v>33.488</v>
      </c>
      <c r="F1732">
        <v>132.666</v>
      </c>
      <c r="G1732">
        <v>371.5</v>
      </c>
      <c r="H1732">
        <v>7.5519999999999996</v>
      </c>
      <c r="I1732">
        <v>0.02</v>
      </c>
      <c r="J1732">
        <v>2.1999999999999999E-2</v>
      </c>
      <c r="K1732">
        <v>2.5000000000000001E-2</v>
      </c>
      <c r="L1732">
        <v>9120</v>
      </c>
      <c r="M1732">
        <v>11889</v>
      </c>
    </row>
    <row r="1733" spans="1:13" x14ac:dyDescent="0.25">
      <c r="A1733">
        <v>1767</v>
      </c>
      <c r="B1733">
        <v>33.534999999999997</v>
      </c>
      <c r="C1733">
        <v>132.59899999999999</v>
      </c>
      <c r="D1733">
        <v>56.715000000000003</v>
      </c>
      <c r="E1733">
        <v>33.536000000000001</v>
      </c>
      <c r="F1733">
        <v>132.59899999999999</v>
      </c>
      <c r="G1733">
        <v>56.7</v>
      </c>
      <c r="H1733">
        <v>1.4999999999999999E-2</v>
      </c>
      <c r="I1733">
        <v>0</v>
      </c>
      <c r="J1733">
        <v>7.0999999999999994E-2</v>
      </c>
      <c r="K1733">
        <v>1.9E-2</v>
      </c>
      <c r="L1733">
        <v>9072</v>
      </c>
      <c r="M1733">
        <v>11855</v>
      </c>
    </row>
    <row r="1734" spans="1:13" x14ac:dyDescent="0.25">
      <c r="A1734">
        <v>1768</v>
      </c>
      <c r="B1734">
        <v>33.456000000000003</v>
      </c>
      <c r="C1734">
        <v>132.68700000000001</v>
      </c>
      <c r="D1734">
        <v>67.025000000000006</v>
      </c>
      <c r="E1734">
        <v>33.456000000000003</v>
      </c>
      <c r="F1734">
        <v>132.68700000000001</v>
      </c>
      <c r="G1734">
        <v>67.099999999999994</v>
      </c>
      <c r="H1734">
        <v>-7.4999999999999997E-2</v>
      </c>
      <c r="I1734">
        <v>-1E-3</v>
      </c>
      <c r="J1734">
        <v>3.4000000000000002E-2</v>
      </c>
      <c r="K1734">
        <v>8.9999999999999993E-3</v>
      </c>
      <c r="L1734">
        <v>9135</v>
      </c>
      <c r="M1734">
        <v>11912</v>
      </c>
    </row>
    <row r="1735" spans="1:13" x14ac:dyDescent="0.25">
      <c r="A1735">
        <v>1769</v>
      </c>
      <c r="B1735">
        <v>33.491</v>
      </c>
      <c r="C1735">
        <v>132.744</v>
      </c>
      <c r="D1735">
        <v>44.584000000000003</v>
      </c>
      <c r="E1735">
        <v>33.491</v>
      </c>
      <c r="F1735">
        <v>132.74299999999999</v>
      </c>
      <c r="G1735">
        <v>44.4</v>
      </c>
      <c r="H1735">
        <v>0.184</v>
      </c>
      <c r="I1735">
        <v>4.0000000000000001E-3</v>
      </c>
      <c r="J1735">
        <v>6.9000000000000006E-2</v>
      </c>
      <c r="K1735">
        <v>2.5000000000000001E-2</v>
      </c>
      <c r="L1735">
        <v>9176</v>
      </c>
      <c r="M1735">
        <v>11887</v>
      </c>
    </row>
    <row r="1736" spans="1:13" x14ac:dyDescent="0.25">
      <c r="A1736">
        <v>1770</v>
      </c>
      <c r="B1736">
        <v>33.39</v>
      </c>
      <c r="C1736">
        <v>132.65600000000001</v>
      </c>
      <c r="D1736">
        <v>218.73</v>
      </c>
      <c r="E1736">
        <v>33.39</v>
      </c>
      <c r="F1736">
        <v>132.65600000000001</v>
      </c>
      <c r="G1736">
        <v>-9999</v>
      </c>
      <c r="H1736">
        <v>-999</v>
      </c>
      <c r="I1736">
        <v>-999</v>
      </c>
      <c r="J1736">
        <v>5.1999999999999998E-2</v>
      </c>
      <c r="K1736">
        <v>-999</v>
      </c>
      <c r="L1736">
        <v>9113</v>
      </c>
      <c r="M1736">
        <v>11960</v>
      </c>
    </row>
    <row r="1737" spans="1:13" x14ac:dyDescent="0.25">
      <c r="A1737">
        <v>1771</v>
      </c>
      <c r="B1737">
        <v>33.402000000000001</v>
      </c>
      <c r="C1737">
        <v>132.73699999999999</v>
      </c>
      <c r="D1737">
        <v>99.912999999999997</v>
      </c>
      <c r="E1737">
        <v>33.402000000000001</v>
      </c>
      <c r="F1737">
        <v>132.73599999999999</v>
      </c>
      <c r="G1737">
        <v>-9999</v>
      </c>
      <c r="H1737">
        <v>-999</v>
      </c>
      <c r="I1737">
        <v>-999</v>
      </c>
      <c r="J1737">
        <v>7.5999999999999998E-2</v>
      </c>
      <c r="K1737">
        <v>-999</v>
      </c>
      <c r="L1737">
        <v>9171</v>
      </c>
      <c r="M1737">
        <v>11951</v>
      </c>
    </row>
    <row r="1738" spans="1:13" x14ac:dyDescent="0.25">
      <c r="A1738">
        <v>1772</v>
      </c>
      <c r="B1738">
        <v>33.43</v>
      </c>
      <c r="C1738">
        <v>132.72300000000001</v>
      </c>
      <c r="D1738">
        <v>59.061999999999998</v>
      </c>
      <c r="E1738">
        <v>33.43</v>
      </c>
      <c r="F1738">
        <v>132.72200000000001</v>
      </c>
      <c r="G1738">
        <v>-9999</v>
      </c>
      <c r="H1738">
        <v>-999</v>
      </c>
      <c r="I1738">
        <v>-999</v>
      </c>
      <c r="J1738">
        <v>8.6999999999999994E-2</v>
      </c>
      <c r="K1738">
        <v>-999</v>
      </c>
      <c r="L1738">
        <v>9161</v>
      </c>
      <c r="M1738">
        <v>11931</v>
      </c>
    </row>
    <row r="1739" spans="1:13" x14ac:dyDescent="0.25">
      <c r="A1739">
        <v>1773</v>
      </c>
      <c r="B1739">
        <v>33.456000000000003</v>
      </c>
      <c r="C1739">
        <v>132.68700000000001</v>
      </c>
      <c r="D1739">
        <v>67.025000000000006</v>
      </c>
      <c r="E1739">
        <v>33.456000000000003</v>
      </c>
      <c r="F1739">
        <v>132.68700000000001</v>
      </c>
      <c r="G1739">
        <v>67.099999999999994</v>
      </c>
      <c r="H1739">
        <v>-7.4999999999999997E-2</v>
      </c>
      <c r="I1739">
        <v>-1E-3</v>
      </c>
      <c r="J1739">
        <v>3.4000000000000002E-2</v>
      </c>
      <c r="K1739">
        <v>8.9999999999999993E-3</v>
      </c>
      <c r="L1739">
        <v>9135</v>
      </c>
      <c r="M1739">
        <v>11912</v>
      </c>
    </row>
    <row r="1740" spans="1:13" x14ac:dyDescent="0.25">
      <c r="A1740">
        <v>1774</v>
      </c>
      <c r="B1740">
        <v>33.369</v>
      </c>
      <c r="C1740">
        <v>132.64699999999999</v>
      </c>
      <c r="D1740">
        <v>179.87799999999999</v>
      </c>
      <c r="E1740">
        <v>33.369</v>
      </c>
      <c r="F1740">
        <v>132.64599999999999</v>
      </c>
      <c r="G1740">
        <v>180</v>
      </c>
      <c r="H1740">
        <v>-0.122</v>
      </c>
      <c r="I1740">
        <v>-1E-3</v>
      </c>
      <c r="J1740">
        <v>5.7000000000000002E-2</v>
      </c>
      <c r="K1740">
        <v>1.2E-2</v>
      </c>
      <c r="L1740">
        <v>9106</v>
      </c>
      <c r="M1740">
        <v>11975</v>
      </c>
    </row>
    <row r="1741" spans="1:13" x14ac:dyDescent="0.25">
      <c r="A1741">
        <v>1775</v>
      </c>
      <c r="B1741">
        <v>33.341999999999999</v>
      </c>
      <c r="C1741">
        <v>132.578</v>
      </c>
      <c r="D1741">
        <v>105.342</v>
      </c>
      <c r="E1741">
        <v>33.343000000000004</v>
      </c>
      <c r="F1741">
        <v>132.578</v>
      </c>
      <c r="G1741">
        <v>106</v>
      </c>
      <c r="H1741">
        <v>-0.65800000000000003</v>
      </c>
      <c r="I1741">
        <v>-6.0000000000000001E-3</v>
      </c>
      <c r="J1741">
        <v>8.3000000000000004E-2</v>
      </c>
      <c r="K1741">
        <v>2.1000000000000001E-2</v>
      </c>
      <c r="L1741">
        <v>9057</v>
      </c>
      <c r="M1741">
        <v>11994</v>
      </c>
    </row>
    <row r="1742" spans="1:13" x14ac:dyDescent="0.25">
      <c r="A1742">
        <v>1776</v>
      </c>
      <c r="B1742">
        <v>33.375999999999998</v>
      </c>
      <c r="C1742">
        <v>132.60900000000001</v>
      </c>
      <c r="D1742">
        <v>37.887</v>
      </c>
      <c r="E1742">
        <v>33.375999999999998</v>
      </c>
      <c r="F1742">
        <v>132.60900000000001</v>
      </c>
      <c r="G1742">
        <v>38</v>
      </c>
      <c r="H1742">
        <v>-0.113</v>
      </c>
      <c r="I1742">
        <v>-3.0000000000000001E-3</v>
      </c>
      <c r="J1742">
        <v>3.4000000000000002E-2</v>
      </c>
      <c r="K1742">
        <v>1.2999999999999999E-2</v>
      </c>
      <c r="L1742">
        <v>9079</v>
      </c>
      <c r="M1742">
        <v>11970</v>
      </c>
    </row>
    <row r="1743" spans="1:13" x14ac:dyDescent="0.25">
      <c r="A1743">
        <v>1777</v>
      </c>
      <c r="B1743">
        <v>32.947000000000003</v>
      </c>
      <c r="C1743">
        <v>132.977</v>
      </c>
      <c r="D1743">
        <v>2162.0320000000002</v>
      </c>
      <c r="E1743">
        <v>32.944000000000003</v>
      </c>
      <c r="F1743">
        <v>132.97499999999999</v>
      </c>
      <c r="G1743">
        <v>-9999</v>
      </c>
      <c r="H1743">
        <v>-999</v>
      </c>
      <c r="I1743">
        <v>-999</v>
      </c>
      <c r="J1743">
        <v>0.34100000000000003</v>
      </c>
      <c r="K1743">
        <v>-999</v>
      </c>
      <c r="L1743">
        <v>9344</v>
      </c>
      <c r="M1743">
        <v>12279</v>
      </c>
    </row>
    <row r="1744" spans="1:13" x14ac:dyDescent="0.25">
      <c r="A1744">
        <v>1778</v>
      </c>
      <c r="B1744">
        <v>32.951999999999998</v>
      </c>
      <c r="C1744">
        <v>132.97399999999999</v>
      </c>
      <c r="D1744">
        <v>2161.136</v>
      </c>
      <c r="E1744">
        <v>32.954000000000001</v>
      </c>
      <c r="F1744">
        <v>132.971</v>
      </c>
      <c r="G1744">
        <v>2148</v>
      </c>
      <c r="H1744">
        <v>13.135999999999999</v>
      </c>
      <c r="I1744">
        <v>6.0000000000000001E-3</v>
      </c>
      <c r="J1744">
        <v>0.375</v>
      </c>
      <c r="K1744">
        <v>8.1000000000000003E-2</v>
      </c>
      <c r="L1744">
        <v>9342</v>
      </c>
      <c r="M1744">
        <v>12275</v>
      </c>
    </row>
    <row r="1745" spans="1:13" x14ac:dyDescent="0.25">
      <c r="A1745">
        <v>1779</v>
      </c>
      <c r="B1745">
        <v>32.965000000000003</v>
      </c>
      <c r="C1745">
        <v>132.97200000000001</v>
      </c>
      <c r="D1745">
        <v>2004.6859999999999</v>
      </c>
      <c r="E1745">
        <v>32.965000000000003</v>
      </c>
      <c r="F1745">
        <v>132.97300000000001</v>
      </c>
      <c r="G1745">
        <v>-9999</v>
      </c>
      <c r="H1745">
        <v>-999</v>
      </c>
      <c r="I1745">
        <v>-999</v>
      </c>
      <c r="J1745">
        <v>0.14499999999999999</v>
      </c>
      <c r="K1745">
        <v>-999</v>
      </c>
      <c r="L1745">
        <v>9340</v>
      </c>
      <c r="M1745">
        <v>12266</v>
      </c>
    </row>
    <row r="1746" spans="1:13" x14ac:dyDescent="0.25">
      <c r="A1746">
        <v>1780</v>
      </c>
      <c r="B1746">
        <v>32.975999999999999</v>
      </c>
      <c r="C1746">
        <v>132.96</v>
      </c>
      <c r="D1746">
        <v>200.50899999999999</v>
      </c>
      <c r="E1746">
        <v>32.975999999999999</v>
      </c>
      <c r="F1746">
        <v>132.96199999999999</v>
      </c>
      <c r="G1746">
        <v>-9999</v>
      </c>
      <c r="H1746">
        <v>-999</v>
      </c>
      <c r="I1746">
        <v>-999</v>
      </c>
      <c r="J1746">
        <v>0.152</v>
      </c>
      <c r="K1746">
        <v>-999</v>
      </c>
      <c r="L1746">
        <v>9332</v>
      </c>
      <c r="M1746">
        <v>12258</v>
      </c>
    </row>
    <row r="1747" spans="1:13" x14ac:dyDescent="0.25">
      <c r="A1747">
        <v>1781</v>
      </c>
      <c r="B1747">
        <v>32.972999999999999</v>
      </c>
      <c r="C1747">
        <v>132.953</v>
      </c>
      <c r="D1747">
        <v>1802.0820000000001</v>
      </c>
      <c r="E1747">
        <v>32.972000000000001</v>
      </c>
      <c r="F1747">
        <v>132.953</v>
      </c>
      <c r="G1747">
        <v>-9999</v>
      </c>
      <c r="H1747">
        <v>-999</v>
      </c>
      <c r="I1747">
        <v>-999</v>
      </c>
      <c r="J1747">
        <v>0.111</v>
      </c>
      <c r="K1747">
        <v>-999</v>
      </c>
      <c r="L1747">
        <v>9327</v>
      </c>
      <c r="M1747">
        <v>12260</v>
      </c>
    </row>
    <row r="1748" spans="1:13" x14ac:dyDescent="0.25">
      <c r="A1748">
        <v>1782</v>
      </c>
      <c r="B1748">
        <v>32.978000000000002</v>
      </c>
      <c r="C1748">
        <v>132.93100000000001</v>
      </c>
      <c r="D1748">
        <v>135.441</v>
      </c>
      <c r="E1748">
        <v>32.978000000000002</v>
      </c>
      <c r="F1748">
        <v>132.93199999999999</v>
      </c>
      <c r="G1748">
        <v>-9999</v>
      </c>
      <c r="H1748">
        <v>-999</v>
      </c>
      <c r="I1748">
        <v>-999</v>
      </c>
      <c r="J1748">
        <v>8.7999999999999995E-2</v>
      </c>
      <c r="K1748">
        <v>-999</v>
      </c>
      <c r="L1748">
        <v>9311</v>
      </c>
      <c r="M1748">
        <v>12256</v>
      </c>
    </row>
    <row r="1749" spans="1:13" x14ac:dyDescent="0.25">
      <c r="A1749">
        <v>1783</v>
      </c>
      <c r="B1749">
        <v>32.99</v>
      </c>
      <c r="C1749">
        <v>132.92599999999999</v>
      </c>
      <c r="D1749">
        <v>1799.8589999999999</v>
      </c>
      <c r="E1749">
        <v>32.988999999999997</v>
      </c>
      <c r="F1749">
        <v>132.92599999999999</v>
      </c>
      <c r="G1749">
        <v>1808</v>
      </c>
      <c r="H1749">
        <v>-8.141</v>
      </c>
      <c r="I1749">
        <v>-5.0000000000000001E-3</v>
      </c>
      <c r="J1749">
        <v>7.0000000000000007E-2</v>
      </c>
      <c r="K1749">
        <v>1.7000000000000001E-2</v>
      </c>
      <c r="L1749">
        <v>9307</v>
      </c>
      <c r="M1749">
        <v>12248</v>
      </c>
    </row>
    <row r="1750" spans="1:13" x14ac:dyDescent="0.25">
      <c r="A1750">
        <v>1784</v>
      </c>
      <c r="B1750">
        <v>33.006</v>
      </c>
      <c r="C1750">
        <v>132.90299999999999</v>
      </c>
      <c r="D1750">
        <v>1797.5029999999999</v>
      </c>
      <c r="E1750">
        <v>33.006999999999998</v>
      </c>
      <c r="F1750">
        <v>132.90299999999999</v>
      </c>
      <c r="G1750">
        <v>1804</v>
      </c>
      <c r="H1750">
        <v>-6.4969999999999999</v>
      </c>
      <c r="I1750">
        <v>-4.0000000000000001E-3</v>
      </c>
      <c r="J1750">
        <v>9.4E-2</v>
      </c>
      <c r="K1750">
        <v>2.1999999999999999E-2</v>
      </c>
      <c r="L1750">
        <v>9291</v>
      </c>
      <c r="M1750">
        <v>12236</v>
      </c>
    </row>
    <row r="1751" spans="1:13" x14ac:dyDescent="0.25">
      <c r="A1751">
        <v>1785</v>
      </c>
      <c r="B1751">
        <v>33.145000000000003</v>
      </c>
      <c r="C1751">
        <v>132.798</v>
      </c>
      <c r="D1751">
        <v>1609.24</v>
      </c>
      <c r="E1751">
        <v>33.146000000000001</v>
      </c>
      <c r="F1751">
        <v>132.798</v>
      </c>
      <c r="G1751">
        <v>1698</v>
      </c>
      <c r="H1751">
        <v>-88.76</v>
      </c>
      <c r="I1751">
        <v>-5.1999999999999998E-2</v>
      </c>
      <c r="J1751">
        <v>9.6000000000000002E-2</v>
      </c>
      <c r="K1751">
        <v>6.0999999999999999E-2</v>
      </c>
      <c r="L1751">
        <v>9215</v>
      </c>
      <c r="M1751">
        <v>12136</v>
      </c>
    </row>
    <row r="1752" spans="1:13" x14ac:dyDescent="0.25">
      <c r="A1752">
        <v>1786</v>
      </c>
      <c r="B1752">
        <v>33.194000000000003</v>
      </c>
      <c r="C1752">
        <v>132.96700000000001</v>
      </c>
      <c r="D1752">
        <v>912.06100000000004</v>
      </c>
      <c r="E1752">
        <v>33.194000000000003</v>
      </c>
      <c r="F1752">
        <v>132.96700000000001</v>
      </c>
      <c r="G1752">
        <v>942</v>
      </c>
      <c r="H1752">
        <v>-29.939</v>
      </c>
      <c r="I1752">
        <v>-3.2000000000000001E-2</v>
      </c>
      <c r="J1752">
        <v>4.3999999999999997E-2</v>
      </c>
      <c r="K1752">
        <v>3.3000000000000002E-2</v>
      </c>
      <c r="L1752">
        <v>9337</v>
      </c>
      <c r="M1752">
        <v>12101</v>
      </c>
    </row>
    <row r="1753" spans="1:13" x14ac:dyDescent="0.25">
      <c r="A1753">
        <v>1787</v>
      </c>
      <c r="B1753">
        <v>33.183</v>
      </c>
      <c r="C1753">
        <v>132.99100000000001</v>
      </c>
      <c r="D1753">
        <v>435.42399999999998</v>
      </c>
      <c r="E1753">
        <v>33.183</v>
      </c>
      <c r="F1753">
        <v>132.99100000000001</v>
      </c>
      <c r="G1753">
        <v>-9999</v>
      </c>
      <c r="H1753">
        <v>-999</v>
      </c>
      <c r="I1753">
        <v>-999</v>
      </c>
      <c r="J1753">
        <v>0.04</v>
      </c>
      <c r="K1753">
        <v>-999</v>
      </c>
      <c r="L1753">
        <v>9354</v>
      </c>
      <c r="M1753">
        <v>12109</v>
      </c>
    </row>
    <row r="1754" spans="1:13" x14ac:dyDescent="0.25">
      <c r="A1754">
        <v>1788</v>
      </c>
      <c r="B1754">
        <v>33.302</v>
      </c>
      <c r="C1754">
        <v>133.102</v>
      </c>
      <c r="D1754">
        <v>163.75700000000001</v>
      </c>
      <c r="E1754">
        <v>33.302</v>
      </c>
      <c r="F1754">
        <v>133.101</v>
      </c>
      <c r="G1754">
        <v>-9999</v>
      </c>
      <c r="H1754">
        <v>-999</v>
      </c>
      <c r="I1754">
        <v>-999</v>
      </c>
      <c r="J1754">
        <v>0.10100000000000001</v>
      </c>
      <c r="K1754">
        <v>-999</v>
      </c>
      <c r="L1754">
        <v>9434</v>
      </c>
      <c r="M1754">
        <v>12023</v>
      </c>
    </row>
    <row r="1755" spans="1:13" x14ac:dyDescent="0.25">
      <c r="A1755">
        <v>1789</v>
      </c>
      <c r="B1755">
        <v>32.978000000000002</v>
      </c>
      <c r="C1755">
        <v>132.93100000000001</v>
      </c>
      <c r="D1755">
        <v>135.441</v>
      </c>
      <c r="E1755">
        <v>32.978000000000002</v>
      </c>
      <c r="F1755">
        <v>132.93199999999999</v>
      </c>
      <c r="G1755">
        <v>-9999</v>
      </c>
      <c r="H1755">
        <v>-999</v>
      </c>
      <c r="I1755">
        <v>-999</v>
      </c>
      <c r="J1755">
        <v>8.7999999999999995E-2</v>
      </c>
      <c r="K1755">
        <v>-999</v>
      </c>
      <c r="L1755">
        <v>9311</v>
      </c>
      <c r="M1755">
        <v>12256</v>
      </c>
    </row>
    <row r="1756" spans="1:13" x14ac:dyDescent="0.25">
      <c r="A1756">
        <v>1790</v>
      </c>
      <c r="B1756">
        <v>32.976999999999997</v>
      </c>
      <c r="C1756">
        <v>132.88300000000001</v>
      </c>
      <c r="D1756">
        <v>113.21599999999999</v>
      </c>
      <c r="E1756">
        <v>32.976999999999997</v>
      </c>
      <c r="F1756">
        <v>132.88200000000001</v>
      </c>
      <c r="G1756">
        <v>-9999</v>
      </c>
      <c r="H1756">
        <v>-999</v>
      </c>
      <c r="I1756">
        <v>-999</v>
      </c>
      <c r="J1756">
        <v>6.0999999999999999E-2</v>
      </c>
      <c r="K1756">
        <v>-999</v>
      </c>
      <c r="L1756">
        <v>9276</v>
      </c>
      <c r="M1756">
        <v>12257</v>
      </c>
    </row>
    <row r="1757" spans="1:13" x14ac:dyDescent="0.25">
      <c r="A1757">
        <v>1791</v>
      </c>
      <c r="B1757">
        <v>32.963000000000001</v>
      </c>
      <c r="C1757">
        <v>132.84700000000001</v>
      </c>
      <c r="D1757">
        <v>92.06</v>
      </c>
      <c r="E1757">
        <v>32.962000000000003</v>
      </c>
      <c r="F1757">
        <v>132.84399999999999</v>
      </c>
      <c r="G1757">
        <v>94</v>
      </c>
      <c r="H1757">
        <v>-1.94</v>
      </c>
      <c r="I1757">
        <v>-2.1000000000000001E-2</v>
      </c>
      <c r="J1757">
        <v>0.27100000000000002</v>
      </c>
      <c r="K1757">
        <v>7.1999999999999995E-2</v>
      </c>
      <c r="L1757">
        <v>9250</v>
      </c>
      <c r="M1757">
        <v>12267</v>
      </c>
    </row>
    <row r="1758" spans="1:13" x14ac:dyDescent="0.25">
      <c r="A1758">
        <v>1792</v>
      </c>
      <c r="B1758">
        <v>32.959000000000003</v>
      </c>
      <c r="C1758">
        <v>132.828</v>
      </c>
      <c r="D1758">
        <v>65.049000000000007</v>
      </c>
      <c r="E1758">
        <v>32.959000000000003</v>
      </c>
      <c r="F1758">
        <v>132.82900000000001</v>
      </c>
      <c r="G1758">
        <v>-9999</v>
      </c>
      <c r="H1758">
        <v>-999</v>
      </c>
      <c r="I1758">
        <v>-999</v>
      </c>
      <c r="J1758">
        <v>4.9000000000000002E-2</v>
      </c>
      <c r="K1758">
        <v>-999</v>
      </c>
      <c r="L1758">
        <v>9237</v>
      </c>
      <c r="M1758">
        <v>12270</v>
      </c>
    </row>
    <row r="1759" spans="1:13" x14ac:dyDescent="0.25">
      <c r="A1759">
        <v>1793</v>
      </c>
      <c r="B1759">
        <v>32.999000000000002</v>
      </c>
      <c r="C1759">
        <v>132.93299999999999</v>
      </c>
      <c r="D1759">
        <v>184.916</v>
      </c>
      <c r="E1759">
        <v>33</v>
      </c>
      <c r="F1759">
        <v>132.93199999999999</v>
      </c>
      <c r="G1759">
        <v>-9999</v>
      </c>
      <c r="H1759">
        <v>-999</v>
      </c>
      <c r="I1759">
        <v>-999</v>
      </c>
      <c r="J1759">
        <v>9.6000000000000002E-2</v>
      </c>
      <c r="K1759">
        <v>-999</v>
      </c>
      <c r="L1759">
        <v>9312</v>
      </c>
      <c r="M1759">
        <v>12241</v>
      </c>
    </row>
    <row r="1760" spans="1:13" x14ac:dyDescent="0.25">
      <c r="A1760">
        <v>1794</v>
      </c>
      <c r="B1760">
        <v>33.027000000000001</v>
      </c>
      <c r="C1760">
        <v>132.93100000000001</v>
      </c>
      <c r="D1760">
        <v>133.161</v>
      </c>
      <c r="E1760">
        <v>33.027000000000001</v>
      </c>
      <c r="F1760">
        <v>132.93100000000001</v>
      </c>
      <c r="G1760">
        <v>146</v>
      </c>
      <c r="H1760">
        <v>-12.839</v>
      </c>
      <c r="I1760">
        <v>-8.7999999999999995E-2</v>
      </c>
      <c r="J1760">
        <v>2.5000000000000001E-2</v>
      </c>
      <c r="K1760">
        <v>7.6999999999999999E-2</v>
      </c>
      <c r="L1760">
        <v>9311</v>
      </c>
      <c r="M1760">
        <v>12221</v>
      </c>
    </row>
    <row r="1761" spans="1:13" x14ac:dyDescent="0.25">
      <c r="A1761">
        <v>1795</v>
      </c>
      <c r="B1761">
        <v>33.04</v>
      </c>
      <c r="C1761">
        <v>132.94</v>
      </c>
      <c r="D1761">
        <v>79.661000000000001</v>
      </c>
      <c r="E1761">
        <v>33.039000000000001</v>
      </c>
      <c r="F1761">
        <v>132.93899999999999</v>
      </c>
      <c r="G1761">
        <v>-9999</v>
      </c>
      <c r="H1761">
        <v>-999</v>
      </c>
      <c r="I1761">
        <v>-999</v>
      </c>
      <c r="J1761">
        <v>8.5000000000000006E-2</v>
      </c>
      <c r="K1761">
        <v>-999</v>
      </c>
      <c r="L1761">
        <v>9317</v>
      </c>
      <c r="M1761">
        <v>12212</v>
      </c>
    </row>
    <row r="1762" spans="1:13" x14ac:dyDescent="0.25">
      <c r="A1762">
        <v>1796</v>
      </c>
      <c r="B1762">
        <v>33.222000000000001</v>
      </c>
      <c r="C1762">
        <v>132.727</v>
      </c>
      <c r="D1762">
        <v>318.37400000000002</v>
      </c>
      <c r="E1762">
        <v>33.222000000000001</v>
      </c>
      <c r="F1762">
        <v>132.72800000000001</v>
      </c>
      <c r="G1762">
        <v>-9999</v>
      </c>
      <c r="H1762">
        <v>-999</v>
      </c>
      <c r="I1762">
        <v>-999</v>
      </c>
      <c r="J1762">
        <v>0.1</v>
      </c>
      <c r="K1762">
        <v>-999</v>
      </c>
      <c r="L1762">
        <v>9164</v>
      </c>
      <c r="M1762">
        <v>12081</v>
      </c>
    </row>
    <row r="1763" spans="1:13" x14ac:dyDescent="0.25">
      <c r="A1763">
        <v>1797</v>
      </c>
      <c r="B1763">
        <v>33.215000000000003</v>
      </c>
      <c r="C1763">
        <v>132.97399999999999</v>
      </c>
      <c r="D1763">
        <v>443.33</v>
      </c>
      <c r="E1763">
        <v>33.213999999999999</v>
      </c>
      <c r="F1763">
        <v>132.97399999999999</v>
      </c>
      <c r="G1763">
        <v>-9999</v>
      </c>
      <c r="H1763">
        <v>-999</v>
      </c>
      <c r="I1763">
        <v>-999</v>
      </c>
      <c r="J1763">
        <v>7.0000000000000007E-2</v>
      </c>
      <c r="K1763">
        <v>-999</v>
      </c>
      <c r="L1763">
        <v>9342</v>
      </c>
      <c r="M1763">
        <v>12086</v>
      </c>
    </row>
    <row r="1764" spans="1:13" x14ac:dyDescent="0.25">
      <c r="A1764">
        <v>1798</v>
      </c>
      <c r="B1764">
        <v>33.207999999999998</v>
      </c>
      <c r="C1764">
        <v>133.12799999999999</v>
      </c>
      <c r="D1764">
        <v>280.99799999999999</v>
      </c>
      <c r="E1764">
        <v>33.207999999999998</v>
      </c>
      <c r="F1764">
        <v>133.12899999999999</v>
      </c>
      <c r="G1764">
        <v>-9999</v>
      </c>
      <c r="H1764">
        <v>-999</v>
      </c>
      <c r="I1764">
        <v>-999</v>
      </c>
      <c r="J1764">
        <v>6.2E-2</v>
      </c>
      <c r="K1764">
        <v>-999</v>
      </c>
      <c r="L1764">
        <v>9453</v>
      </c>
      <c r="M1764">
        <v>12091</v>
      </c>
    </row>
    <row r="1765" spans="1:13" x14ac:dyDescent="0.25">
      <c r="A1765">
        <v>1799</v>
      </c>
      <c r="B1765">
        <v>33.005000000000003</v>
      </c>
      <c r="C1765">
        <v>132.89699999999999</v>
      </c>
      <c r="D1765">
        <v>1796.92</v>
      </c>
      <c r="E1765">
        <v>33.003999999999998</v>
      </c>
      <c r="F1765">
        <v>132.89699999999999</v>
      </c>
      <c r="G1765">
        <v>-9999</v>
      </c>
      <c r="H1765">
        <v>-999</v>
      </c>
      <c r="I1765">
        <v>-999</v>
      </c>
      <c r="J1765">
        <v>0.105</v>
      </c>
      <c r="K1765">
        <v>-999</v>
      </c>
      <c r="L1765">
        <v>9286</v>
      </c>
      <c r="M1765">
        <v>12237</v>
      </c>
    </row>
    <row r="1766" spans="1:13" x14ac:dyDescent="0.25">
      <c r="A1766">
        <v>1800</v>
      </c>
      <c r="B1766">
        <v>32.935000000000002</v>
      </c>
      <c r="C1766">
        <v>132.97999999999999</v>
      </c>
      <c r="D1766">
        <v>10.547000000000001</v>
      </c>
      <c r="E1766">
        <v>32.935000000000002</v>
      </c>
      <c r="F1766">
        <v>132.97999999999999</v>
      </c>
      <c r="G1766">
        <v>-9999</v>
      </c>
      <c r="H1766">
        <v>-999</v>
      </c>
      <c r="I1766">
        <v>-999</v>
      </c>
      <c r="J1766">
        <v>4.8000000000000001E-2</v>
      </c>
      <c r="K1766">
        <v>-999</v>
      </c>
      <c r="L1766">
        <v>9346</v>
      </c>
      <c r="M1766">
        <v>12287</v>
      </c>
    </row>
    <row r="1767" spans="1:13" x14ac:dyDescent="0.25">
      <c r="A1767">
        <v>1801</v>
      </c>
      <c r="B1767">
        <v>33.027999999999999</v>
      </c>
      <c r="C1767">
        <v>132.93299999999999</v>
      </c>
      <c r="D1767">
        <v>133.113</v>
      </c>
      <c r="E1767">
        <v>33.029000000000003</v>
      </c>
      <c r="F1767">
        <v>132.93299999999999</v>
      </c>
      <c r="G1767">
        <v>-9999</v>
      </c>
      <c r="H1767">
        <v>-999</v>
      </c>
      <c r="I1767">
        <v>-999</v>
      </c>
      <c r="J1767">
        <v>6.8000000000000005E-2</v>
      </c>
      <c r="K1767">
        <v>-999</v>
      </c>
      <c r="L1767">
        <v>9312</v>
      </c>
      <c r="M1767">
        <v>12220</v>
      </c>
    </row>
    <row r="1768" spans="1:13" x14ac:dyDescent="0.25">
      <c r="A1768">
        <v>1802</v>
      </c>
      <c r="B1768">
        <v>33.01</v>
      </c>
      <c r="C1768">
        <v>132.91200000000001</v>
      </c>
      <c r="D1768">
        <v>35.851999999999997</v>
      </c>
      <c r="E1768">
        <v>33.011000000000003</v>
      </c>
      <c r="F1768">
        <v>132.91200000000001</v>
      </c>
      <c r="G1768">
        <v>-9999</v>
      </c>
      <c r="H1768">
        <v>-999</v>
      </c>
      <c r="I1768">
        <v>-999</v>
      </c>
      <c r="J1768">
        <v>6.8000000000000005E-2</v>
      </c>
      <c r="K1768">
        <v>-999</v>
      </c>
      <c r="L1768">
        <v>9297</v>
      </c>
      <c r="M1768">
        <v>12233</v>
      </c>
    </row>
    <row r="1769" spans="1:13" x14ac:dyDescent="0.25">
      <c r="A1769">
        <v>1803</v>
      </c>
      <c r="B1769">
        <v>32.965000000000003</v>
      </c>
      <c r="C1769">
        <v>132.976</v>
      </c>
      <c r="D1769">
        <v>4.0030000000000001</v>
      </c>
      <c r="E1769">
        <v>32.965000000000003</v>
      </c>
      <c r="F1769">
        <v>132.976</v>
      </c>
      <c r="G1769">
        <v>-9999</v>
      </c>
      <c r="H1769">
        <v>-999</v>
      </c>
      <c r="I1769">
        <v>-999</v>
      </c>
      <c r="J1769">
        <v>5.3999999999999999E-2</v>
      </c>
      <c r="K1769">
        <v>-999</v>
      </c>
      <c r="L1769">
        <v>9343</v>
      </c>
      <c r="M1769">
        <v>12266</v>
      </c>
    </row>
    <row r="1770" spans="1:13" x14ac:dyDescent="0.25">
      <c r="A1770">
        <v>1804</v>
      </c>
      <c r="B1770">
        <v>32.933</v>
      </c>
      <c r="C1770">
        <v>132.809</v>
      </c>
      <c r="D1770">
        <v>22.475999999999999</v>
      </c>
      <c r="E1770">
        <v>32.933</v>
      </c>
      <c r="F1770">
        <v>132.809</v>
      </c>
      <c r="G1770">
        <v>21.7</v>
      </c>
      <c r="H1770">
        <v>0.77600000000000002</v>
      </c>
      <c r="I1770">
        <v>3.5999999999999997E-2</v>
      </c>
      <c r="J1770">
        <v>3.9E-2</v>
      </c>
      <c r="K1770">
        <v>5.2999999999999999E-2</v>
      </c>
      <c r="L1770">
        <v>9223</v>
      </c>
      <c r="M1770">
        <v>12289</v>
      </c>
    </row>
    <row r="1771" spans="1:13" x14ac:dyDescent="0.25">
      <c r="A1771">
        <v>1805</v>
      </c>
      <c r="B1771">
        <v>32.918999999999997</v>
      </c>
      <c r="C1771">
        <v>132.80500000000001</v>
      </c>
      <c r="D1771">
        <v>11.335000000000001</v>
      </c>
      <c r="E1771">
        <v>32.918999999999997</v>
      </c>
      <c r="F1771">
        <v>132.80500000000001</v>
      </c>
      <c r="G1771">
        <v>11.35</v>
      </c>
      <c r="H1771">
        <v>-1.4999999999999999E-2</v>
      </c>
      <c r="I1771">
        <v>-1E-3</v>
      </c>
      <c r="J1771">
        <v>3.1E-2</v>
      </c>
      <c r="K1771">
        <v>1.9E-2</v>
      </c>
      <c r="L1771">
        <v>9220</v>
      </c>
      <c r="M1771">
        <v>12299</v>
      </c>
    </row>
    <row r="1772" spans="1:13" x14ac:dyDescent="0.25">
      <c r="A1772">
        <v>1806</v>
      </c>
      <c r="B1772">
        <v>33.000999999999998</v>
      </c>
      <c r="C1772">
        <v>132.828</v>
      </c>
      <c r="D1772">
        <v>13.535</v>
      </c>
      <c r="E1772">
        <v>33.000999999999998</v>
      </c>
      <c r="F1772">
        <v>132.82900000000001</v>
      </c>
      <c r="G1772">
        <v>12.98</v>
      </c>
      <c r="H1772">
        <v>0.55500000000000005</v>
      </c>
      <c r="I1772">
        <v>4.2999999999999997E-2</v>
      </c>
      <c r="J1772">
        <v>5.8999999999999997E-2</v>
      </c>
      <c r="K1772">
        <v>7.5999999999999998E-2</v>
      </c>
      <c r="L1772">
        <v>9237</v>
      </c>
      <c r="M1772">
        <v>12240</v>
      </c>
    </row>
    <row r="1773" spans="1:13" x14ac:dyDescent="0.25">
      <c r="A1773">
        <v>1807</v>
      </c>
      <c r="B1773">
        <v>32.921999999999997</v>
      </c>
      <c r="C1773">
        <v>132.82599999999999</v>
      </c>
      <c r="D1773">
        <v>4.2089999999999996</v>
      </c>
      <c r="E1773">
        <v>32.921999999999997</v>
      </c>
      <c r="F1773">
        <v>132.82599999999999</v>
      </c>
      <c r="G1773">
        <v>4.12</v>
      </c>
      <c r="H1773">
        <v>8.8999999999999996E-2</v>
      </c>
      <c r="I1773">
        <v>2.1999999999999999E-2</v>
      </c>
      <c r="J1773">
        <v>0.06</v>
      </c>
      <c r="K1773">
        <v>8.1000000000000003E-2</v>
      </c>
      <c r="L1773">
        <v>9235</v>
      </c>
      <c r="M1773">
        <v>12297</v>
      </c>
    </row>
    <row r="1774" spans="1:13" x14ac:dyDescent="0.25">
      <c r="A1774">
        <v>1808</v>
      </c>
      <c r="B1774">
        <v>33.573999999999998</v>
      </c>
      <c r="C1774">
        <v>133.173</v>
      </c>
      <c r="D1774">
        <v>943.72299999999996</v>
      </c>
      <c r="E1774">
        <v>33.573999999999998</v>
      </c>
      <c r="F1774">
        <v>133.173</v>
      </c>
      <c r="G1774">
        <v>945</v>
      </c>
      <c r="H1774">
        <v>-1.2769999999999999</v>
      </c>
      <c r="I1774">
        <v>-1E-3</v>
      </c>
      <c r="J1774">
        <v>3.5000000000000003E-2</v>
      </c>
      <c r="K1774">
        <v>8.0000000000000002E-3</v>
      </c>
      <c r="L1774">
        <v>9485</v>
      </c>
      <c r="M1774">
        <v>11827</v>
      </c>
    </row>
    <row r="1775" spans="1:13" x14ac:dyDescent="0.25">
      <c r="A1775">
        <v>1809</v>
      </c>
      <c r="B1775">
        <v>33.552999999999997</v>
      </c>
      <c r="C1775">
        <v>133.41300000000001</v>
      </c>
      <c r="D1775">
        <v>1448.229</v>
      </c>
      <c r="E1775">
        <v>33.552999999999997</v>
      </c>
      <c r="F1775">
        <v>133.41399999999999</v>
      </c>
      <c r="G1775">
        <v>1463</v>
      </c>
      <c r="H1775">
        <v>-14.771000000000001</v>
      </c>
      <c r="I1775">
        <v>-0.01</v>
      </c>
      <c r="J1775">
        <v>9.0999999999999998E-2</v>
      </c>
      <c r="K1775">
        <v>2.5999999999999999E-2</v>
      </c>
      <c r="L1775">
        <v>9658</v>
      </c>
      <c r="M1775">
        <v>11842</v>
      </c>
    </row>
    <row r="1776" spans="1:13" x14ac:dyDescent="0.25">
      <c r="A1776">
        <v>1810</v>
      </c>
      <c r="B1776">
        <v>33.521999999999998</v>
      </c>
      <c r="C1776">
        <v>133.43</v>
      </c>
      <c r="D1776">
        <v>1477.258</v>
      </c>
      <c r="E1776">
        <v>33.521000000000001</v>
      </c>
      <c r="F1776">
        <v>133.429</v>
      </c>
      <c r="G1776">
        <v>-9999</v>
      </c>
      <c r="H1776">
        <v>-999</v>
      </c>
      <c r="I1776">
        <v>-999</v>
      </c>
      <c r="J1776">
        <v>9.8000000000000004E-2</v>
      </c>
      <c r="K1776">
        <v>-999</v>
      </c>
      <c r="L1776">
        <v>9670</v>
      </c>
      <c r="M1776">
        <v>11865</v>
      </c>
    </row>
    <row r="1777" spans="1:13" x14ac:dyDescent="0.25">
      <c r="A1777">
        <v>1811</v>
      </c>
      <c r="B1777">
        <v>33.523000000000003</v>
      </c>
      <c r="C1777">
        <v>133.43</v>
      </c>
      <c r="D1777">
        <v>1477.0340000000001</v>
      </c>
      <c r="E1777">
        <v>33.523000000000003</v>
      </c>
      <c r="F1777">
        <v>133.43</v>
      </c>
      <c r="G1777">
        <v>-9999</v>
      </c>
      <c r="H1777">
        <v>-999</v>
      </c>
      <c r="I1777">
        <v>-999</v>
      </c>
      <c r="J1777">
        <v>1.6E-2</v>
      </c>
      <c r="K1777">
        <v>-999</v>
      </c>
      <c r="L1777">
        <v>9670</v>
      </c>
      <c r="M1777">
        <v>11864</v>
      </c>
    </row>
    <row r="1778" spans="1:13" x14ac:dyDescent="0.25">
      <c r="A1778">
        <v>1812</v>
      </c>
      <c r="B1778">
        <v>33.494</v>
      </c>
      <c r="C1778">
        <v>133.44900000000001</v>
      </c>
      <c r="D1778">
        <v>1487.633</v>
      </c>
      <c r="E1778">
        <v>33.494</v>
      </c>
      <c r="F1778">
        <v>133.44800000000001</v>
      </c>
      <c r="G1778">
        <v>-9999</v>
      </c>
      <c r="H1778">
        <v>-999</v>
      </c>
      <c r="I1778">
        <v>-999</v>
      </c>
      <c r="J1778">
        <v>0.125</v>
      </c>
      <c r="K1778">
        <v>-999</v>
      </c>
      <c r="L1778">
        <v>9684</v>
      </c>
      <c r="M1778">
        <v>11885</v>
      </c>
    </row>
    <row r="1779" spans="1:13" x14ac:dyDescent="0.25">
      <c r="A1779">
        <v>1813</v>
      </c>
      <c r="B1779">
        <v>33.466999999999999</v>
      </c>
      <c r="C1779">
        <v>133.47999999999999</v>
      </c>
      <c r="D1779">
        <v>1492.145</v>
      </c>
      <c r="E1779">
        <v>33.466999999999999</v>
      </c>
      <c r="F1779">
        <v>133.48099999999999</v>
      </c>
      <c r="G1779">
        <v>-9999</v>
      </c>
      <c r="H1779">
        <v>-999</v>
      </c>
      <c r="I1779">
        <v>-999</v>
      </c>
      <c r="J1779">
        <v>0.114</v>
      </c>
      <c r="K1779">
        <v>-999</v>
      </c>
      <c r="L1779">
        <v>9706</v>
      </c>
      <c r="M1779">
        <v>11904</v>
      </c>
    </row>
    <row r="1780" spans="1:13" x14ac:dyDescent="0.25">
      <c r="A1780">
        <v>1814</v>
      </c>
      <c r="B1780">
        <v>33.607999999999997</v>
      </c>
      <c r="C1780">
        <v>133.172</v>
      </c>
      <c r="D1780">
        <v>130.416</v>
      </c>
      <c r="E1780">
        <v>33.607999999999997</v>
      </c>
      <c r="F1780">
        <v>133.172</v>
      </c>
      <c r="G1780">
        <v>133.19999999999999</v>
      </c>
      <c r="H1780">
        <v>-2.7839999999999998</v>
      </c>
      <c r="I1780">
        <v>-2.1000000000000001E-2</v>
      </c>
      <c r="J1780">
        <v>5.8999999999999997E-2</v>
      </c>
      <c r="K1780">
        <v>2.8000000000000001E-2</v>
      </c>
      <c r="L1780">
        <v>9484</v>
      </c>
      <c r="M1780">
        <v>11803</v>
      </c>
    </row>
    <row r="1781" spans="1:13" x14ac:dyDescent="0.25">
      <c r="A1781">
        <v>1815</v>
      </c>
      <c r="B1781">
        <v>33.606000000000002</v>
      </c>
      <c r="C1781">
        <v>133.298</v>
      </c>
      <c r="D1781">
        <v>158.46100000000001</v>
      </c>
      <c r="E1781">
        <v>33.606999999999999</v>
      </c>
      <c r="F1781">
        <v>133.298</v>
      </c>
      <c r="G1781">
        <v>164.97</v>
      </c>
      <c r="H1781">
        <v>-6.5090000000000003</v>
      </c>
      <c r="I1781">
        <v>-3.9E-2</v>
      </c>
      <c r="J1781">
        <v>8.3000000000000004E-2</v>
      </c>
      <c r="K1781">
        <v>4.7E-2</v>
      </c>
      <c r="L1781">
        <v>9575</v>
      </c>
      <c r="M1781">
        <v>11804</v>
      </c>
    </row>
    <row r="1782" spans="1:13" x14ac:dyDescent="0.25">
      <c r="A1782">
        <v>1816</v>
      </c>
      <c r="B1782">
        <v>33.542000000000002</v>
      </c>
      <c r="C1782">
        <v>133.43</v>
      </c>
      <c r="D1782">
        <v>13.49</v>
      </c>
      <c r="E1782">
        <v>33.542000000000002</v>
      </c>
      <c r="F1782">
        <v>133.43</v>
      </c>
      <c r="G1782">
        <v>14.7</v>
      </c>
      <c r="H1782">
        <v>-1.21</v>
      </c>
      <c r="I1782">
        <v>-8.2000000000000003E-2</v>
      </c>
      <c r="J1782">
        <v>4.2000000000000003E-2</v>
      </c>
      <c r="K1782">
        <v>8.8999999999999996E-2</v>
      </c>
      <c r="L1782">
        <v>9670</v>
      </c>
      <c r="M1782">
        <v>11850</v>
      </c>
    </row>
    <row r="1783" spans="1:13" x14ac:dyDescent="0.25">
      <c r="A1783">
        <v>1817</v>
      </c>
      <c r="B1783">
        <v>33.540999999999997</v>
      </c>
      <c r="C1783">
        <v>133.43</v>
      </c>
      <c r="D1783">
        <v>13.51</v>
      </c>
      <c r="E1783">
        <v>33.54</v>
      </c>
      <c r="F1783">
        <v>133.43</v>
      </c>
      <c r="G1783">
        <v>14.7</v>
      </c>
      <c r="H1783">
        <v>-1.19</v>
      </c>
      <c r="I1783">
        <v>-8.1000000000000003E-2</v>
      </c>
      <c r="J1783">
        <v>0.108</v>
      </c>
      <c r="K1783">
        <v>0.123</v>
      </c>
      <c r="L1783">
        <v>9670</v>
      </c>
      <c r="M1783">
        <v>11851</v>
      </c>
    </row>
    <row r="1784" spans="1:13" x14ac:dyDescent="0.25">
      <c r="A1784">
        <v>1818</v>
      </c>
      <c r="B1784">
        <v>33.53</v>
      </c>
      <c r="C1784">
        <v>133.35499999999999</v>
      </c>
      <c r="D1784">
        <v>17.047000000000001</v>
      </c>
      <c r="E1784">
        <v>33.529000000000003</v>
      </c>
      <c r="F1784">
        <v>133.35499999999999</v>
      </c>
      <c r="G1784">
        <v>-9999</v>
      </c>
      <c r="H1784">
        <v>-999</v>
      </c>
      <c r="I1784">
        <v>-999</v>
      </c>
      <c r="J1784">
        <v>9.6000000000000002E-2</v>
      </c>
      <c r="K1784">
        <v>-999</v>
      </c>
      <c r="L1784">
        <v>9616</v>
      </c>
      <c r="M1784">
        <v>11859</v>
      </c>
    </row>
    <row r="1785" spans="1:13" x14ac:dyDescent="0.25">
      <c r="A1785">
        <v>1819</v>
      </c>
      <c r="B1785">
        <v>33.545000000000002</v>
      </c>
      <c r="C1785">
        <v>133.428</v>
      </c>
      <c r="D1785">
        <v>4.2990000000000004</v>
      </c>
      <c r="E1785">
        <v>33.543999999999997</v>
      </c>
      <c r="F1785">
        <v>133.43</v>
      </c>
      <c r="G1785">
        <v>5.28</v>
      </c>
      <c r="H1785">
        <v>-0.98099999999999998</v>
      </c>
      <c r="I1785">
        <v>-0.186</v>
      </c>
      <c r="J1785">
        <v>0.189</v>
      </c>
      <c r="K1785">
        <v>0.33600000000000002</v>
      </c>
      <c r="L1785">
        <v>9669</v>
      </c>
      <c r="M1785">
        <v>11848</v>
      </c>
    </row>
    <row r="1786" spans="1:13" x14ac:dyDescent="0.25">
      <c r="A1786">
        <v>1820</v>
      </c>
      <c r="B1786">
        <v>33.484999999999999</v>
      </c>
      <c r="C1786">
        <v>133.441</v>
      </c>
      <c r="D1786">
        <v>3.399</v>
      </c>
      <c r="E1786">
        <v>33.488999999999997</v>
      </c>
      <c r="F1786">
        <v>133.44900000000001</v>
      </c>
      <c r="G1786">
        <v>5.28</v>
      </c>
      <c r="H1786">
        <v>-1.881</v>
      </c>
      <c r="I1786">
        <v>-0.35599999999999998</v>
      </c>
      <c r="J1786">
        <v>0.84699999999999998</v>
      </c>
      <c r="K1786">
        <v>1.1519999999999999</v>
      </c>
      <c r="L1786">
        <v>9678</v>
      </c>
      <c r="M1786">
        <v>11891</v>
      </c>
    </row>
    <row r="1787" spans="1:13" x14ac:dyDescent="0.25">
      <c r="A1787">
        <v>1821</v>
      </c>
      <c r="B1787">
        <v>33.622999999999998</v>
      </c>
      <c r="C1787">
        <v>132.97999999999999</v>
      </c>
      <c r="D1787">
        <v>238.833</v>
      </c>
      <c r="E1787">
        <v>33.622999999999998</v>
      </c>
      <c r="F1787">
        <v>132.97900000000001</v>
      </c>
      <c r="G1787">
        <v>-9999</v>
      </c>
      <c r="H1787">
        <v>-999</v>
      </c>
      <c r="I1787">
        <v>-999</v>
      </c>
      <c r="J1787">
        <v>8.1000000000000003E-2</v>
      </c>
      <c r="K1787">
        <v>-999</v>
      </c>
      <c r="L1787">
        <v>9346</v>
      </c>
      <c r="M1787">
        <v>11792</v>
      </c>
    </row>
    <row r="1788" spans="1:13" x14ac:dyDescent="0.25">
      <c r="A1788">
        <v>1822</v>
      </c>
      <c r="B1788">
        <v>33.54</v>
      </c>
      <c r="C1788">
        <v>133.124</v>
      </c>
      <c r="D1788">
        <v>686.93499999999995</v>
      </c>
      <c r="E1788">
        <v>33.539000000000001</v>
      </c>
      <c r="F1788">
        <v>133.124</v>
      </c>
      <c r="G1788">
        <v>-9999</v>
      </c>
      <c r="H1788">
        <v>-999</v>
      </c>
      <c r="I1788">
        <v>-999</v>
      </c>
      <c r="J1788">
        <v>7.0000000000000007E-2</v>
      </c>
      <c r="K1788">
        <v>-999</v>
      </c>
      <c r="L1788">
        <v>9450</v>
      </c>
      <c r="M1788">
        <v>11852</v>
      </c>
    </row>
    <row r="1789" spans="1:13" x14ac:dyDescent="0.25">
      <c r="A1789">
        <v>1823</v>
      </c>
      <c r="B1789">
        <v>33.534999999999997</v>
      </c>
      <c r="C1789">
        <v>133.249</v>
      </c>
      <c r="D1789">
        <v>1037.846</v>
      </c>
      <c r="E1789">
        <v>33.533999999999999</v>
      </c>
      <c r="F1789">
        <v>133.25</v>
      </c>
      <c r="G1789">
        <v>-9999</v>
      </c>
      <c r="H1789">
        <v>-999</v>
      </c>
      <c r="I1789">
        <v>-999</v>
      </c>
      <c r="J1789">
        <v>0.17</v>
      </c>
      <c r="K1789">
        <v>-999</v>
      </c>
      <c r="L1789">
        <v>9540</v>
      </c>
      <c r="M1789">
        <v>11855</v>
      </c>
    </row>
    <row r="1790" spans="1:13" x14ac:dyDescent="0.25">
      <c r="A1790">
        <v>1824</v>
      </c>
      <c r="B1790">
        <v>33.569000000000003</v>
      </c>
      <c r="C1790">
        <v>133.32599999999999</v>
      </c>
      <c r="D1790">
        <v>1332.779</v>
      </c>
      <c r="E1790">
        <v>33.57</v>
      </c>
      <c r="F1790">
        <v>133.32599999999999</v>
      </c>
      <c r="G1790">
        <v>-9999</v>
      </c>
      <c r="H1790">
        <v>-999</v>
      </c>
      <c r="I1790">
        <v>-999</v>
      </c>
      <c r="J1790">
        <v>0.14199999999999999</v>
      </c>
      <c r="K1790">
        <v>-999</v>
      </c>
      <c r="L1790">
        <v>9595</v>
      </c>
      <c r="M1790">
        <v>11831</v>
      </c>
    </row>
    <row r="1791" spans="1:13" x14ac:dyDescent="0.25">
      <c r="A1791">
        <v>1825</v>
      </c>
      <c r="B1791">
        <v>33.548000000000002</v>
      </c>
      <c r="C1791">
        <v>133.39400000000001</v>
      </c>
      <c r="D1791">
        <v>1407.595</v>
      </c>
      <c r="E1791">
        <v>33.548000000000002</v>
      </c>
      <c r="F1791">
        <v>133.39400000000001</v>
      </c>
      <c r="G1791">
        <v>-9999</v>
      </c>
      <c r="H1791">
        <v>-999</v>
      </c>
      <c r="I1791">
        <v>-999</v>
      </c>
      <c r="J1791">
        <v>2.5000000000000001E-2</v>
      </c>
      <c r="K1791">
        <v>-999</v>
      </c>
      <c r="L1791">
        <v>9644</v>
      </c>
      <c r="M1791">
        <v>11846</v>
      </c>
    </row>
    <row r="1792" spans="1:13" x14ac:dyDescent="0.25">
      <c r="A1792">
        <v>1826</v>
      </c>
      <c r="B1792">
        <v>33.591000000000001</v>
      </c>
      <c r="C1792">
        <v>133.69399999999999</v>
      </c>
      <c r="D1792">
        <v>459.00900000000001</v>
      </c>
      <c r="E1792">
        <v>33.591000000000001</v>
      </c>
      <c r="F1792">
        <v>133.69300000000001</v>
      </c>
      <c r="G1792">
        <v>468</v>
      </c>
      <c r="H1792">
        <v>-8.9909999999999997</v>
      </c>
      <c r="I1792">
        <v>-1.9E-2</v>
      </c>
      <c r="J1792">
        <v>7.0000000000000007E-2</v>
      </c>
      <c r="K1792">
        <v>2.9000000000000001E-2</v>
      </c>
      <c r="L1792">
        <v>9860</v>
      </c>
      <c r="M1792">
        <v>11815</v>
      </c>
    </row>
    <row r="1793" spans="1:13" x14ac:dyDescent="0.25">
      <c r="A1793">
        <v>1827</v>
      </c>
      <c r="B1793">
        <v>33.567</v>
      </c>
      <c r="C1793">
        <v>133.68299999999999</v>
      </c>
      <c r="D1793">
        <v>460.12599999999998</v>
      </c>
      <c r="E1793">
        <v>33.567999999999998</v>
      </c>
      <c r="F1793">
        <v>133.68199999999999</v>
      </c>
      <c r="G1793">
        <v>468</v>
      </c>
      <c r="H1793">
        <v>-7.8739999999999997</v>
      </c>
      <c r="I1793">
        <v>-1.7000000000000001E-2</v>
      </c>
      <c r="J1793">
        <v>9.1999999999999998E-2</v>
      </c>
      <c r="K1793">
        <v>3.1E-2</v>
      </c>
      <c r="L1793">
        <v>9852</v>
      </c>
      <c r="M1793">
        <v>11832</v>
      </c>
    </row>
    <row r="1794" spans="1:13" x14ac:dyDescent="0.25">
      <c r="A1794">
        <v>1828</v>
      </c>
      <c r="B1794">
        <v>33.536999999999999</v>
      </c>
      <c r="C1794">
        <v>133.68700000000001</v>
      </c>
      <c r="D1794">
        <v>462.90300000000002</v>
      </c>
      <c r="E1794">
        <v>33.536999999999999</v>
      </c>
      <c r="F1794">
        <v>133.68899999999999</v>
      </c>
      <c r="G1794">
        <v>508.2</v>
      </c>
      <c r="H1794">
        <v>-45.296999999999997</v>
      </c>
      <c r="I1794">
        <v>-8.8999999999999996E-2</v>
      </c>
      <c r="J1794">
        <v>0.20499999999999999</v>
      </c>
      <c r="K1794">
        <v>0.114</v>
      </c>
      <c r="L1794">
        <v>9855</v>
      </c>
      <c r="M1794">
        <v>11854</v>
      </c>
    </row>
    <row r="1795" spans="1:13" x14ac:dyDescent="0.25">
      <c r="A1795">
        <v>1829</v>
      </c>
      <c r="B1795">
        <v>33.941000000000003</v>
      </c>
      <c r="C1795">
        <v>134.62200000000001</v>
      </c>
      <c r="D1795">
        <v>783.30799999999999</v>
      </c>
      <c r="E1795">
        <v>33.941000000000003</v>
      </c>
      <c r="F1795">
        <v>134.62200000000001</v>
      </c>
      <c r="G1795">
        <v>-9999</v>
      </c>
      <c r="H1795">
        <v>-999</v>
      </c>
      <c r="I1795">
        <v>-999</v>
      </c>
      <c r="J1795">
        <v>4.2999999999999997E-2</v>
      </c>
      <c r="K1795">
        <v>-999</v>
      </c>
      <c r="L1795">
        <v>10528</v>
      </c>
      <c r="M1795">
        <v>11563</v>
      </c>
    </row>
    <row r="1796" spans="1:13" x14ac:dyDescent="0.25">
      <c r="A1796">
        <v>1830</v>
      </c>
      <c r="B1796">
        <v>33.853000000000002</v>
      </c>
      <c r="C1796">
        <v>134.48099999999999</v>
      </c>
      <c r="D1796">
        <v>701.5</v>
      </c>
      <c r="E1796">
        <v>33.853000000000002</v>
      </c>
      <c r="F1796">
        <v>134.48099999999999</v>
      </c>
      <c r="G1796">
        <v>-9999</v>
      </c>
      <c r="H1796">
        <v>-999</v>
      </c>
      <c r="I1796">
        <v>-999</v>
      </c>
      <c r="J1796">
        <v>5.7000000000000002E-2</v>
      </c>
      <c r="K1796">
        <v>-999</v>
      </c>
      <c r="L1796">
        <v>10427</v>
      </c>
      <c r="M1796">
        <v>11626</v>
      </c>
    </row>
    <row r="1797" spans="1:13" x14ac:dyDescent="0.25">
      <c r="A1797">
        <v>1831</v>
      </c>
      <c r="B1797">
        <v>33.927999999999997</v>
      </c>
      <c r="C1797">
        <v>134.702</v>
      </c>
      <c r="D1797">
        <v>98.99</v>
      </c>
      <c r="E1797">
        <v>33.927</v>
      </c>
      <c r="F1797">
        <v>134.702</v>
      </c>
      <c r="G1797">
        <v>-9999</v>
      </c>
      <c r="H1797">
        <v>-999</v>
      </c>
      <c r="I1797">
        <v>-999</v>
      </c>
      <c r="J1797">
        <v>0.16400000000000001</v>
      </c>
      <c r="K1797">
        <v>-999</v>
      </c>
      <c r="L1797">
        <v>10586</v>
      </c>
      <c r="M1797">
        <v>11572</v>
      </c>
    </row>
    <row r="1798" spans="1:13" x14ac:dyDescent="0.25">
      <c r="A1798">
        <v>1832</v>
      </c>
      <c r="B1798">
        <v>33.905999999999999</v>
      </c>
      <c r="C1798">
        <v>134.619</v>
      </c>
      <c r="D1798">
        <v>64.739999999999995</v>
      </c>
      <c r="E1798">
        <v>33.905999999999999</v>
      </c>
      <c r="F1798">
        <v>134.619</v>
      </c>
      <c r="G1798">
        <v>-9999</v>
      </c>
      <c r="H1798">
        <v>-999</v>
      </c>
      <c r="I1798">
        <v>-999</v>
      </c>
      <c r="J1798">
        <v>3.7999999999999999E-2</v>
      </c>
      <c r="K1798">
        <v>-999</v>
      </c>
      <c r="L1798">
        <v>10526</v>
      </c>
      <c r="M1798">
        <v>11588</v>
      </c>
    </row>
    <row r="1799" spans="1:13" x14ac:dyDescent="0.25">
      <c r="A1799">
        <v>1833</v>
      </c>
      <c r="B1799">
        <v>33.896999999999998</v>
      </c>
      <c r="C1799">
        <v>134.61600000000001</v>
      </c>
      <c r="D1799">
        <v>62.29</v>
      </c>
      <c r="E1799">
        <v>33.896000000000001</v>
      </c>
      <c r="F1799">
        <v>134.61600000000001</v>
      </c>
      <c r="G1799">
        <v>-9999</v>
      </c>
      <c r="H1799">
        <v>-999</v>
      </c>
      <c r="I1799">
        <v>-999</v>
      </c>
      <c r="J1799">
        <v>5.8999999999999997E-2</v>
      </c>
      <c r="K1799">
        <v>-999</v>
      </c>
      <c r="L1799">
        <v>10524</v>
      </c>
      <c r="M1799">
        <v>11595</v>
      </c>
    </row>
    <row r="1800" spans="1:13" x14ac:dyDescent="0.25">
      <c r="A1800">
        <v>1834</v>
      </c>
      <c r="B1800">
        <v>33.927999999999997</v>
      </c>
      <c r="C1800">
        <v>134.57400000000001</v>
      </c>
      <c r="D1800">
        <v>778.16099999999994</v>
      </c>
      <c r="E1800">
        <v>33.929000000000002</v>
      </c>
      <c r="F1800">
        <v>134.57599999999999</v>
      </c>
      <c r="G1800">
        <v>-9999</v>
      </c>
      <c r="H1800">
        <v>-999</v>
      </c>
      <c r="I1800">
        <v>-999</v>
      </c>
      <c r="J1800">
        <v>0.16700000000000001</v>
      </c>
      <c r="K1800">
        <v>-999</v>
      </c>
      <c r="L1800">
        <v>10494</v>
      </c>
      <c r="M1800">
        <v>11572</v>
      </c>
    </row>
    <row r="1801" spans="1:13" x14ac:dyDescent="0.25">
      <c r="A1801">
        <v>1835</v>
      </c>
      <c r="B1801">
        <v>33.941000000000003</v>
      </c>
      <c r="C1801">
        <v>134.59100000000001</v>
      </c>
      <c r="D1801">
        <v>782.22199999999998</v>
      </c>
      <c r="E1801">
        <v>33.942</v>
      </c>
      <c r="F1801">
        <v>134.59100000000001</v>
      </c>
      <c r="G1801">
        <v>-9999</v>
      </c>
      <c r="H1801">
        <v>-999</v>
      </c>
      <c r="I1801">
        <v>-999</v>
      </c>
      <c r="J1801">
        <v>0.114</v>
      </c>
      <c r="K1801">
        <v>-999</v>
      </c>
      <c r="L1801">
        <v>10506</v>
      </c>
      <c r="M1801">
        <v>11563</v>
      </c>
    </row>
    <row r="1802" spans="1:13" x14ac:dyDescent="0.25">
      <c r="A1802">
        <v>1836</v>
      </c>
      <c r="B1802">
        <v>33.86</v>
      </c>
      <c r="C1802">
        <v>134.501</v>
      </c>
      <c r="D1802">
        <v>706.59799999999996</v>
      </c>
      <c r="E1802">
        <v>33.86</v>
      </c>
      <c r="F1802">
        <v>134.501</v>
      </c>
      <c r="G1802">
        <v>-9999</v>
      </c>
      <c r="H1802">
        <v>-999</v>
      </c>
      <c r="I1802">
        <v>-999</v>
      </c>
      <c r="J1802">
        <v>5.3999999999999999E-2</v>
      </c>
      <c r="K1802">
        <v>-999</v>
      </c>
      <c r="L1802">
        <v>10441</v>
      </c>
      <c r="M1802">
        <v>11621</v>
      </c>
    </row>
    <row r="1803" spans="1:13" x14ac:dyDescent="0.25">
      <c r="A1803">
        <v>1837</v>
      </c>
      <c r="B1803">
        <v>33.921999999999997</v>
      </c>
      <c r="C1803">
        <v>134.54900000000001</v>
      </c>
      <c r="D1803">
        <v>767.89800000000002</v>
      </c>
      <c r="E1803">
        <v>33.920999999999999</v>
      </c>
      <c r="F1803">
        <v>134.55099999999999</v>
      </c>
      <c r="G1803">
        <v>-9999</v>
      </c>
      <c r="H1803">
        <v>-999</v>
      </c>
      <c r="I1803">
        <v>-999</v>
      </c>
      <c r="J1803">
        <v>0.16700000000000001</v>
      </c>
      <c r="K1803">
        <v>-999</v>
      </c>
      <c r="L1803">
        <v>10476</v>
      </c>
      <c r="M1803">
        <v>11577</v>
      </c>
    </row>
    <row r="1804" spans="1:13" x14ac:dyDescent="0.25">
      <c r="A1804">
        <v>1838</v>
      </c>
      <c r="B1804">
        <v>33.853000000000002</v>
      </c>
      <c r="C1804">
        <v>134.285</v>
      </c>
      <c r="D1804">
        <v>126.44499999999999</v>
      </c>
      <c r="E1804">
        <v>33.853999999999999</v>
      </c>
      <c r="F1804">
        <v>134.285</v>
      </c>
      <c r="G1804">
        <v>-9999</v>
      </c>
      <c r="H1804">
        <v>-999</v>
      </c>
      <c r="I1804">
        <v>-999</v>
      </c>
      <c r="J1804">
        <v>7.0000000000000007E-2</v>
      </c>
      <c r="K1804">
        <v>-999</v>
      </c>
      <c r="L1804">
        <v>10286</v>
      </c>
      <c r="M1804">
        <v>11626</v>
      </c>
    </row>
    <row r="1805" spans="1:13" x14ac:dyDescent="0.25">
      <c r="A1805">
        <v>1839</v>
      </c>
      <c r="B1805">
        <v>34.082999999999998</v>
      </c>
      <c r="C1805">
        <v>134.58500000000001</v>
      </c>
      <c r="D1805">
        <v>3325.2979999999998</v>
      </c>
      <c r="E1805">
        <v>34.078000000000003</v>
      </c>
      <c r="F1805">
        <v>134.58099999999999</v>
      </c>
      <c r="G1805">
        <v>3423</v>
      </c>
      <c r="H1805">
        <v>-97.701999999999998</v>
      </c>
      <c r="I1805">
        <v>-2.9000000000000001E-2</v>
      </c>
      <c r="J1805">
        <v>0.65700000000000003</v>
      </c>
      <c r="K1805">
        <v>0.153</v>
      </c>
      <c r="L1805">
        <v>10502</v>
      </c>
      <c r="M1805">
        <v>11461</v>
      </c>
    </row>
    <row r="1806" spans="1:13" x14ac:dyDescent="0.25">
      <c r="A1806">
        <v>1840</v>
      </c>
      <c r="B1806">
        <v>34.106000000000002</v>
      </c>
      <c r="C1806">
        <v>134.447</v>
      </c>
      <c r="D1806">
        <v>3028.4389999999999</v>
      </c>
      <c r="E1806">
        <v>34.107999999999997</v>
      </c>
      <c r="F1806">
        <v>134.446</v>
      </c>
      <c r="G1806">
        <v>-9999</v>
      </c>
      <c r="H1806">
        <v>-999</v>
      </c>
      <c r="I1806">
        <v>-999</v>
      </c>
      <c r="J1806">
        <v>0.2</v>
      </c>
      <c r="K1806">
        <v>-999</v>
      </c>
      <c r="L1806">
        <v>10402</v>
      </c>
      <c r="M1806">
        <v>11444</v>
      </c>
    </row>
    <row r="1807" spans="1:13" x14ac:dyDescent="0.25">
      <c r="A1807">
        <v>1841</v>
      </c>
      <c r="B1807">
        <v>34.088000000000001</v>
      </c>
      <c r="C1807">
        <v>134.387</v>
      </c>
      <c r="D1807">
        <v>3014.7860000000001</v>
      </c>
      <c r="E1807">
        <v>34.088999999999999</v>
      </c>
      <c r="F1807">
        <v>134.387</v>
      </c>
      <c r="G1807">
        <v>-9999</v>
      </c>
      <c r="H1807">
        <v>-999</v>
      </c>
      <c r="I1807">
        <v>-999</v>
      </c>
      <c r="J1807">
        <v>9.0999999999999998E-2</v>
      </c>
      <c r="K1807">
        <v>-999</v>
      </c>
      <c r="L1807">
        <v>10359</v>
      </c>
      <c r="M1807">
        <v>11457</v>
      </c>
    </row>
    <row r="1808" spans="1:13" x14ac:dyDescent="0.25">
      <c r="A1808">
        <v>1842</v>
      </c>
      <c r="B1808">
        <v>34.088000000000001</v>
      </c>
      <c r="C1808">
        <v>134.34700000000001</v>
      </c>
      <c r="D1808">
        <v>3001.74</v>
      </c>
      <c r="E1808">
        <v>34.088000000000001</v>
      </c>
      <c r="F1808">
        <v>134.346</v>
      </c>
      <c r="G1808">
        <v>-9999</v>
      </c>
      <c r="H1808">
        <v>-999</v>
      </c>
      <c r="I1808">
        <v>-999</v>
      </c>
      <c r="J1808">
        <v>5.2999999999999999E-2</v>
      </c>
      <c r="K1808">
        <v>-999</v>
      </c>
      <c r="L1808">
        <v>10330</v>
      </c>
      <c r="M1808">
        <v>11457</v>
      </c>
    </row>
    <row r="1809" spans="1:13" x14ac:dyDescent="0.25">
      <c r="A1809">
        <v>1843</v>
      </c>
      <c r="B1809">
        <v>34.072000000000003</v>
      </c>
      <c r="C1809">
        <v>134.23699999999999</v>
      </c>
      <c r="D1809">
        <v>2859.8780000000002</v>
      </c>
      <c r="E1809">
        <v>34.072000000000003</v>
      </c>
      <c r="F1809">
        <v>134.23699999999999</v>
      </c>
      <c r="G1809">
        <v>-9999</v>
      </c>
      <c r="H1809">
        <v>-999</v>
      </c>
      <c r="I1809">
        <v>-999</v>
      </c>
      <c r="J1809">
        <v>5.6000000000000001E-2</v>
      </c>
      <c r="K1809">
        <v>-999</v>
      </c>
      <c r="L1809">
        <v>10251</v>
      </c>
      <c r="M1809">
        <v>11469</v>
      </c>
    </row>
    <row r="1810" spans="1:13" x14ac:dyDescent="0.25">
      <c r="A1810">
        <v>1844</v>
      </c>
      <c r="B1810">
        <v>34.024000000000001</v>
      </c>
      <c r="C1810">
        <v>134.22399999999999</v>
      </c>
      <c r="D1810">
        <v>7.7110000000000003</v>
      </c>
      <c r="E1810">
        <v>34.024000000000001</v>
      </c>
      <c r="F1810">
        <v>134.22399999999999</v>
      </c>
      <c r="G1810">
        <v>8</v>
      </c>
      <c r="H1810">
        <v>-0.28899999999999998</v>
      </c>
      <c r="I1810">
        <v>-3.5999999999999997E-2</v>
      </c>
      <c r="J1810">
        <v>4.4999999999999998E-2</v>
      </c>
      <c r="K1810">
        <v>0.06</v>
      </c>
      <c r="L1810">
        <v>10242</v>
      </c>
      <c r="M1810">
        <v>11503</v>
      </c>
    </row>
    <row r="1811" spans="1:13" x14ac:dyDescent="0.25">
      <c r="A1811">
        <v>1845</v>
      </c>
      <c r="B1811">
        <v>34.064999999999998</v>
      </c>
      <c r="C1811">
        <v>134.19399999999999</v>
      </c>
      <c r="D1811">
        <v>2751.8319999999999</v>
      </c>
      <c r="E1811">
        <v>34.064999999999998</v>
      </c>
      <c r="F1811">
        <v>134.19399999999999</v>
      </c>
      <c r="G1811">
        <v>-9999</v>
      </c>
      <c r="H1811">
        <v>-999</v>
      </c>
      <c r="I1811">
        <v>-999</v>
      </c>
      <c r="J1811">
        <v>5.0999999999999997E-2</v>
      </c>
      <c r="K1811">
        <v>-999</v>
      </c>
      <c r="L1811">
        <v>10220</v>
      </c>
      <c r="M1811">
        <v>11474</v>
      </c>
    </row>
    <row r="1812" spans="1:13" x14ac:dyDescent="0.25">
      <c r="A1812">
        <v>1846</v>
      </c>
      <c r="B1812">
        <v>34.043999999999997</v>
      </c>
      <c r="C1812">
        <v>134.05099999999999</v>
      </c>
      <c r="D1812">
        <v>2251.7179999999998</v>
      </c>
      <c r="E1812">
        <v>34.043999999999997</v>
      </c>
      <c r="F1812">
        <v>134.05099999999999</v>
      </c>
      <c r="G1812">
        <v>-9999</v>
      </c>
      <c r="H1812">
        <v>-999</v>
      </c>
      <c r="I1812">
        <v>-999</v>
      </c>
      <c r="J1812">
        <v>0.04</v>
      </c>
      <c r="K1812">
        <v>-999</v>
      </c>
      <c r="L1812">
        <v>10117</v>
      </c>
      <c r="M1812">
        <v>11489</v>
      </c>
    </row>
    <row r="1813" spans="1:13" x14ac:dyDescent="0.25">
      <c r="A1813">
        <v>1847</v>
      </c>
      <c r="B1813">
        <v>34.033000000000001</v>
      </c>
      <c r="C1813">
        <v>133.96899999999999</v>
      </c>
      <c r="D1813">
        <v>7.8049999999999997</v>
      </c>
      <c r="E1813">
        <v>34.033999999999999</v>
      </c>
      <c r="F1813">
        <v>133.96899999999999</v>
      </c>
      <c r="G1813">
        <v>-9999</v>
      </c>
      <c r="H1813">
        <v>-999</v>
      </c>
      <c r="I1813">
        <v>-999</v>
      </c>
      <c r="J1813">
        <v>0.153</v>
      </c>
      <c r="K1813">
        <v>-999</v>
      </c>
      <c r="L1813">
        <v>10058</v>
      </c>
      <c r="M1813">
        <v>11497</v>
      </c>
    </row>
    <row r="1814" spans="1:13" x14ac:dyDescent="0.25">
      <c r="A1814">
        <v>1848</v>
      </c>
      <c r="B1814">
        <v>34.033000000000001</v>
      </c>
      <c r="C1814">
        <v>133.84200000000001</v>
      </c>
      <c r="D1814">
        <v>5.5179999999999998</v>
      </c>
      <c r="E1814">
        <v>34.033000000000001</v>
      </c>
      <c r="F1814">
        <v>133.84200000000001</v>
      </c>
      <c r="G1814">
        <v>-9999</v>
      </c>
      <c r="H1814">
        <v>-999</v>
      </c>
      <c r="I1814">
        <v>-999</v>
      </c>
      <c r="J1814">
        <v>5.2999999999999999E-2</v>
      </c>
      <c r="K1814">
        <v>-999</v>
      </c>
      <c r="L1814">
        <v>9967</v>
      </c>
      <c r="M1814">
        <v>11497</v>
      </c>
    </row>
    <row r="1815" spans="1:13" x14ac:dyDescent="0.25">
      <c r="A1815">
        <v>1849</v>
      </c>
      <c r="B1815">
        <v>33.89</v>
      </c>
      <c r="C1815">
        <v>133.816</v>
      </c>
      <c r="D1815">
        <v>224.434</v>
      </c>
      <c r="E1815">
        <v>33.89</v>
      </c>
      <c r="F1815">
        <v>133.816</v>
      </c>
      <c r="G1815">
        <v>225.6</v>
      </c>
      <c r="H1815">
        <v>-1.1659999999999999</v>
      </c>
      <c r="I1815">
        <v>-5.0000000000000001E-3</v>
      </c>
      <c r="J1815">
        <v>4.5999999999999999E-2</v>
      </c>
      <c r="K1815">
        <v>1.2999999999999999E-2</v>
      </c>
      <c r="L1815">
        <v>9948</v>
      </c>
      <c r="M1815">
        <v>11600</v>
      </c>
    </row>
    <row r="1816" spans="1:13" x14ac:dyDescent="0.25">
      <c r="A1816">
        <v>1850</v>
      </c>
      <c r="B1816">
        <v>33.862000000000002</v>
      </c>
      <c r="C1816">
        <v>133.78</v>
      </c>
      <c r="D1816">
        <v>1062.991</v>
      </c>
      <c r="E1816">
        <v>33.862000000000002</v>
      </c>
      <c r="F1816">
        <v>133.78</v>
      </c>
      <c r="G1816">
        <v>1079</v>
      </c>
      <c r="H1816">
        <v>-16.009</v>
      </c>
      <c r="I1816">
        <v>-1.4999999999999999E-2</v>
      </c>
      <c r="J1816">
        <v>2.5000000000000001E-2</v>
      </c>
      <c r="K1816">
        <v>1.6E-2</v>
      </c>
      <c r="L1816">
        <v>9922</v>
      </c>
      <c r="M1816">
        <v>11620</v>
      </c>
    </row>
    <row r="1817" spans="1:13" x14ac:dyDescent="0.25">
      <c r="A1817">
        <v>1851</v>
      </c>
      <c r="B1817">
        <v>33.79</v>
      </c>
      <c r="C1817">
        <v>133.73699999999999</v>
      </c>
      <c r="D1817">
        <v>929.846</v>
      </c>
      <c r="E1817">
        <v>33.789000000000001</v>
      </c>
      <c r="F1817">
        <v>133.73699999999999</v>
      </c>
      <c r="G1817">
        <v>-9999</v>
      </c>
      <c r="H1817">
        <v>-999</v>
      </c>
      <c r="I1817">
        <v>-999</v>
      </c>
      <c r="J1817">
        <v>6.7000000000000004E-2</v>
      </c>
      <c r="K1817">
        <v>-999</v>
      </c>
      <c r="L1817">
        <v>9891</v>
      </c>
      <c r="M1817">
        <v>11672</v>
      </c>
    </row>
    <row r="1818" spans="1:13" x14ac:dyDescent="0.25">
      <c r="A1818">
        <v>1852</v>
      </c>
      <c r="B1818">
        <v>34.14</v>
      </c>
      <c r="C1818">
        <v>134.47200000000001</v>
      </c>
      <c r="D1818">
        <v>104.911</v>
      </c>
      <c r="E1818">
        <v>34.137999999999998</v>
      </c>
      <c r="F1818">
        <v>134.47300000000001</v>
      </c>
      <c r="G1818">
        <v>-9999</v>
      </c>
      <c r="H1818">
        <v>-999</v>
      </c>
      <c r="I1818">
        <v>-999</v>
      </c>
      <c r="J1818">
        <v>0.222</v>
      </c>
      <c r="K1818">
        <v>-999</v>
      </c>
      <c r="L1818">
        <v>10420</v>
      </c>
      <c r="M1818">
        <v>11420</v>
      </c>
    </row>
    <row r="1819" spans="1:13" x14ac:dyDescent="0.25">
      <c r="A1819">
        <v>1853</v>
      </c>
      <c r="B1819">
        <v>34.107999999999997</v>
      </c>
      <c r="C1819">
        <v>134.45099999999999</v>
      </c>
      <c r="D1819">
        <v>3028.6379999999999</v>
      </c>
      <c r="E1819">
        <v>34.11</v>
      </c>
      <c r="F1819">
        <v>134.44800000000001</v>
      </c>
      <c r="G1819">
        <v>-9999</v>
      </c>
      <c r="H1819">
        <v>-999</v>
      </c>
      <c r="I1819">
        <v>-999</v>
      </c>
      <c r="J1819">
        <v>0.36199999999999999</v>
      </c>
      <c r="K1819">
        <v>-999</v>
      </c>
      <c r="L1819">
        <v>10405</v>
      </c>
      <c r="M1819">
        <v>11443</v>
      </c>
    </row>
    <row r="1820" spans="1:13" x14ac:dyDescent="0.25">
      <c r="A1820">
        <v>1854</v>
      </c>
      <c r="B1820">
        <v>34.124000000000002</v>
      </c>
      <c r="C1820">
        <v>134.43799999999999</v>
      </c>
      <c r="D1820">
        <v>58.682000000000002</v>
      </c>
      <c r="E1820">
        <v>34.124000000000002</v>
      </c>
      <c r="F1820">
        <v>134.43799999999999</v>
      </c>
      <c r="G1820">
        <v>-9999</v>
      </c>
      <c r="H1820">
        <v>-999</v>
      </c>
      <c r="I1820">
        <v>-999</v>
      </c>
      <c r="J1820">
        <v>3.7999999999999999E-2</v>
      </c>
      <c r="K1820">
        <v>-999</v>
      </c>
      <c r="L1820">
        <v>10396</v>
      </c>
      <c r="M1820">
        <v>11431</v>
      </c>
    </row>
    <row r="1821" spans="1:13" x14ac:dyDescent="0.25">
      <c r="A1821">
        <v>1855</v>
      </c>
      <c r="B1821">
        <v>34.091000000000001</v>
      </c>
      <c r="C1821">
        <v>134.38999999999999</v>
      </c>
      <c r="D1821">
        <v>3015.078</v>
      </c>
      <c r="E1821">
        <v>34.093000000000004</v>
      </c>
      <c r="F1821">
        <v>134.386</v>
      </c>
      <c r="G1821">
        <v>-9999</v>
      </c>
      <c r="H1821">
        <v>-999</v>
      </c>
      <c r="I1821">
        <v>-999</v>
      </c>
      <c r="J1821">
        <v>0.39900000000000002</v>
      </c>
      <c r="K1821">
        <v>-999</v>
      </c>
      <c r="L1821">
        <v>10361</v>
      </c>
      <c r="M1821">
        <v>11455</v>
      </c>
    </row>
    <row r="1822" spans="1:13" x14ac:dyDescent="0.25">
      <c r="A1822">
        <v>1857</v>
      </c>
      <c r="B1822">
        <v>34.14</v>
      </c>
      <c r="C1822">
        <v>134.47</v>
      </c>
      <c r="D1822">
        <v>104.84699999999999</v>
      </c>
      <c r="E1822">
        <v>34.14</v>
      </c>
      <c r="F1822">
        <v>134.47</v>
      </c>
      <c r="G1822">
        <v>-9999</v>
      </c>
      <c r="H1822">
        <v>-999</v>
      </c>
      <c r="I1822">
        <v>-999</v>
      </c>
      <c r="J1822">
        <v>4.8000000000000001E-2</v>
      </c>
      <c r="K1822">
        <v>-999</v>
      </c>
      <c r="L1822">
        <v>10419</v>
      </c>
      <c r="M1822">
        <v>11420</v>
      </c>
    </row>
    <row r="1823" spans="1:13" x14ac:dyDescent="0.25">
      <c r="A1823">
        <v>1858</v>
      </c>
      <c r="B1823">
        <v>34.098999999999997</v>
      </c>
      <c r="C1823">
        <v>134.42400000000001</v>
      </c>
      <c r="D1823">
        <v>3026.3139999999999</v>
      </c>
      <c r="E1823">
        <v>34.098999999999997</v>
      </c>
      <c r="F1823">
        <v>134.42400000000001</v>
      </c>
      <c r="G1823">
        <v>-9999</v>
      </c>
      <c r="H1823">
        <v>-999</v>
      </c>
      <c r="I1823">
        <v>-999</v>
      </c>
      <c r="J1823">
        <v>4.3999999999999997E-2</v>
      </c>
      <c r="K1823">
        <v>-999</v>
      </c>
      <c r="L1823">
        <v>10386</v>
      </c>
      <c r="M1823">
        <v>11449</v>
      </c>
    </row>
    <row r="1824" spans="1:13" x14ac:dyDescent="0.25">
      <c r="A1824">
        <v>1859</v>
      </c>
      <c r="B1824">
        <v>34.036999999999999</v>
      </c>
      <c r="C1824">
        <v>134.15799999999999</v>
      </c>
      <c r="D1824">
        <v>180.91499999999999</v>
      </c>
      <c r="E1824">
        <v>34.036999999999999</v>
      </c>
      <c r="F1824">
        <v>134.15799999999999</v>
      </c>
      <c r="G1824">
        <v>181</v>
      </c>
      <c r="H1824">
        <v>-8.5000000000000006E-2</v>
      </c>
      <c r="I1824">
        <v>0</v>
      </c>
      <c r="J1824">
        <v>0.04</v>
      </c>
      <c r="K1824">
        <v>8.0000000000000002E-3</v>
      </c>
      <c r="L1824">
        <v>10194</v>
      </c>
      <c r="M1824">
        <v>11494</v>
      </c>
    </row>
    <row r="1825" spans="1:13" x14ac:dyDescent="0.25">
      <c r="A1825">
        <v>1860</v>
      </c>
      <c r="B1825">
        <v>34.023000000000003</v>
      </c>
      <c r="C1825">
        <v>134.066</v>
      </c>
      <c r="D1825">
        <v>129.637</v>
      </c>
      <c r="E1825">
        <v>34.023000000000003</v>
      </c>
      <c r="F1825">
        <v>134.065</v>
      </c>
      <c r="G1825">
        <v>130.30000000000001</v>
      </c>
      <c r="H1825">
        <v>-0.66300000000000003</v>
      </c>
      <c r="I1825">
        <v>-5.0000000000000001E-3</v>
      </c>
      <c r="J1825">
        <v>0.09</v>
      </c>
      <c r="K1825">
        <v>2.1999999999999999E-2</v>
      </c>
      <c r="L1825">
        <v>10128</v>
      </c>
      <c r="M1825">
        <v>11504</v>
      </c>
    </row>
    <row r="1826" spans="1:13" x14ac:dyDescent="0.25">
      <c r="A1826">
        <v>1861</v>
      </c>
      <c r="B1826">
        <v>34.027999999999999</v>
      </c>
      <c r="C1826">
        <v>134.03100000000001</v>
      </c>
      <c r="D1826">
        <v>55.295000000000002</v>
      </c>
      <c r="E1826">
        <v>34.03</v>
      </c>
      <c r="F1826">
        <v>134.03100000000001</v>
      </c>
      <c r="G1826">
        <v>51.9</v>
      </c>
      <c r="H1826">
        <v>3.395</v>
      </c>
      <c r="I1826">
        <v>6.5000000000000002E-2</v>
      </c>
      <c r="J1826">
        <v>0.17</v>
      </c>
      <c r="K1826">
        <v>0.113</v>
      </c>
      <c r="L1826">
        <v>10103</v>
      </c>
      <c r="M1826">
        <v>11500</v>
      </c>
    </row>
    <row r="1827" spans="1:13" x14ac:dyDescent="0.25">
      <c r="A1827">
        <v>1862</v>
      </c>
      <c r="B1827">
        <v>33.909999999999997</v>
      </c>
      <c r="C1827">
        <v>133.505</v>
      </c>
      <c r="D1827">
        <v>138.46899999999999</v>
      </c>
      <c r="E1827">
        <v>33.911000000000001</v>
      </c>
      <c r="F1827">
        <v>133.505</v>
      </c>
      <c r="G1827">
        <v>-9999</v>
      </c>
      <c r="H1827">
        <v>-999</v>
      </c>
      <c r="I1827">
        <v>-999</v>
      </c>
      <c r="J1827">
        <v>6.6000000000000003E-2</v>
      </c>
      <c r="K1827">
        <v>-999</v>
      </c>
      <c r="L1827">
        <v>9724</v>
      </c>
      <c r="M1827">
        <v>11585</v>
      </c>
    </row>
    <row r="1828" spans="1:13" x14ac:dyDescent="0.25">
      <c r="A1828">
        <v>1863</v>
      </c>
      <c r="B1828">
        <v>33.793999999999997</v>
      </c>
      <c r="C1828">
        <v>133.75800000000001</v>
      </c>
      <c r="D1828">
        <v>80.608000000000004</v>
      </c>
      <c r="E1828">
        <v>33.793999999999997</v>
      </c>
      <c r="F1828">
        <v>133.75700000000001</v>
      </c>
      <c r="G1828">
        <v>-9999</v>
      </c>
      <c r="H1828">
        <v>-999</v>
      </c>
      <c r="I1828">
        <v>-999</v>
      </c>
      <c r="J1828">
        <v>6.5000000000000002E-2</v>
      </c>
      <c r="K1828">
        <v>-999</v>
      </c>
      <c r="L1828">
        <v>9906</v>
      </c>
      <c r="M1828">
        <v>11669</v>
      </c>
    </row>
    <row r="1829" spans="1:13" x14ac:dyDescent="0.25">
      <c r="A1829">
        <v>1864</v>
      </c>
      <c r="B1829">
        <v>33.783000000000001</v>
      </c>
      <c r="C1829">
        <v>133.69800000000001</v>
      </c>
      <c r="D1829">
        <v>149.398</v>
      </c>
      <c r="E1829">
        <v>33.783000000000001</v>
      </c>
      <c r="F1829">
        <v>133.69800000000001</v>
      </c>
      <c r="G1829">
        <v>-9999</v>
      </c>
      <c r="H1829">
        <v>-999</v>
      </c>
      <c r="I1829">
        <v>-999</v>
      </c>
      <c r="J1829">
        <v>4.1000000000000002E-2</v>
      </c>
      <c r="K1829">
        <v>-999</v>
      </c>
      <c r="L1829">
        <v>9863</v>
      </c>
      <c r="M1829">
        <v>11677</v>
      </c>
    </row>
    <row r="1830" spans="1:13" x14ac:dyDescent="0.25">
      <c r="A1830">
        <v>1865</v>
      </c>
      <c r="B1830">
        <v>33.78</v>
      </c>
      <c r="C1830">
        <v>133.66300000000001</v>
      </c>
      <c r="D1830">
        <v>72.069999999999993</v>
      </c>
      <c r="E1830">
        <v>33.78</v>
      </c>
      <c r="F1830">
        <v>133.66300000000001</v>
      </c>
      <c r="G1830">
        <v>-9999</v>
      </c>
      <c r="H1830">
        <v>-999</v>
      </c>
      <c r="I1830">
        <v>-999</v>
      </c>
      <c r="J1830">
        <v>2.4E-2</v>
      </c>
      <c r="K1830">
        <v>-999</v>
      </c>
      <c r="L1830">
        <v>9838</v>
      </c>
      <c r="M1830">
        <v>11679</v>
      </c>
    </row>
    <row r="1831" spans="1:13" x14ac:dyDescent="0.25">
      <c r="A1831">
        <v>1866</v>
      </c>
      <c r="B1831">
        <v>34.286999999999999</v>
      </c>
      <c r="C1831">
        <v>133.81299999999999</v>
      </c>
      <c r="D1831">
        <v>125.259</v>
      </c>
      <c r="E1831">
        <v>34.286999999999999</v>
      </c>
      <c r="F1831">
        <v>133.81299999999999</v>
      </c>
      <c r="G1831">
        <v>136.5</v>
      </c>
      <c r="H1831">
        <v>-11.241</v>
      </c>
      <c r="I1831">
        <v>-8.2000000000000003E-2</v>
      </c>
      <c r="J1831">
        <v>2.7E-2</v>
      </c>
      <c r="K1831">
        <v>7.2999999999999995E-2</v>
      </c>
      <c r="L1831">
        <v>9946</v>
      </c>
      <c r="M1831">
        <v>11314</v>
      </c>
    </row>
    <row r="1832" spans="1:13" x14ac:dyDescent="0.25">
      <c r="A1832">
        <v>1867</v>
      </c>
      <c r="B1832">
        <v>34.198</v>
      </c>
      <c r="C1832">
        <v>133.84200000000001</v>
      </c>
      <c r="D1832">
        <v>101.738</v>
      </c>
      <c r="E1832">
        <v>34.198</v>
      </c>
      <c r="F1832">
        <v>133.84200000000001</v>
      </c>
      <c r="G1832">
        <v>106.7</v>
      </c>
      <c r="H1832">
        <v>-4.9619999999999997</v>
      </c>
      <c r="I1832">
        <v>-4.7E-2</v>
      </c>
      <c r="J1832">
        <v>3.5999999999999997E-2</v>
      </c>
      <c r="K1832">
        <v>4.3999999999999997E-2</v>
      </c>
      <c r="L1832">
        <v>9967</v>
      </c>
      <c r="M1832">
        <v>11378</v>
      </c>
    </row>
    <row r="1833" spans="1:13" x14ac:dyDescent="0.25">
      <c r="A1833">
        <v>1868</v>
      </c>
      <c r="B1833">
        <v>34.173999999999999</v>
      </c>
      <c r="C1833">
        <v>133.88800000000001</v>
      </c>
      <c r="D1833">
        <v>90.213999999999999</v>
      </c>
      <c r="E1833">
        <v>34.173999999999999</v>
      </c>
      <c r="F1833">
        <v>133.88900000000001</v>
      </c>
      <c r="G1833">
        <v>90</v>
      </c>
      <c r="H1833">
        <v>0.214</v>
      </c>
      <c r="I1833">
        <v>2E-3</v>
      </c>
      <c r="J1833">
        <v>8.2000000000000003E-2</v>
      </c>
      <c r="K1833">
        <v>0.02</v>
      </c>
      <c r="L1833">
        <v>10000</v>
      </c>
      <c r="M1833">
        <v>11395</v>
      </c>
    </row>
    <row r="1834" spans="1:13" x14ac:dyDescent="0.25">
      <c r="A1834">
        <v>1869</v>
      </c>
      <c r="B1834">
        <v>34.164999999999999</v>
      </c>
      <c r="C1834">
        <v>133.92599999999999</v>
      </c>
      <c r="D1834">
        <v>71.378</v>
      </c>
      <c r="E1834">
        <v>34.164000000000001</v>
      </c>
      <c r="F1834">
        <v>133.92599999999999</v>
      </c>
      <c r="G1834">
        <v>72.099999999999994</v>
      </c>
      <c r="H1834">
        <v>-0.72199999999999998</v>
      </c>
      <c r="I1834">
        <v>-0.01</v>
      </c>
      <c r="J1834">
        <v>7.0000000000000007E-2</v>
      </c>
      <c r="K1834">
        <v>2.4E-2</v>
      </c>
      <c r="L1834">
        <v>10027</v>
      </c>
      <c r="M1834">
        <v>11402</v>
      </c>
    </row>
    <row r="1835" spans="1:13" x14ac:dyDescent="0.25">
      <c r="A1835">
        <v>1870</v>
      </c>
      <c r="B1835">
        <v>34.151000000000003</v>
      </c>
      <c r="C1835">
        <v>133.94800000000001</v>
      </c>
      <c r="D1835">
        <v>61.542999999999999</v>
      </c>
      <c r="E1835">
        <v>34.151000000000003</v>
      </c>
      <c r="F1835">
        <v>133.94800000000001</v>
      </c>
      <c r="G1835">
        <v>59.6</v>
      </c>
      <c r="H1835">
        <v>1.9430000000000001</v>
      </c>
      <c r="I1835">
        <v>3.3000000000000002E-2</v>
      </c>
      <c r="J1835">
        <v>3.4000000000000002E-2</v>
      </c>
      <c r="K1835">
        <v>4.1000000000000002E-2</v>
      </c>
      <c r="L1835">
        <v>10043</v>
      </c>
      <c r="M1835">
        <v>11412</v>
      </c>
    </row>
    <row r="1836" spans="1:13" x14ac:dyDescent="0.25">
      <c r="A1836">
        <v>1871</v>
      </c>
      <c r="B1836">
        <v>34.116999999999997</v>
      </c>
      <c r="C1836">
        <v>133.97200000000001</v>
      </c>
      <c r="D1836">
        <v>37.192999999999998</v>
      </c>
      <c r="E1836">
        <v>34.116999999999997</v>
      </c>
      <c r="F1836">
        <v>133.97200000000001</v>
      </c>
      <c r="G1836">
        <v>37.700000000000003</v>
      </c>
      <c r="H1836">
        <v>-0.50700000000000001</v>
      </c>
      <c r="I1836">
        <v>-1.2999999999999999E-2</v>
      </c>
      <c r="J1836">
        <v>0.06</v>
      </c>
      <c r="K1836">
        <v>0.03</v>
      </c>
      <c r="L1836">
        <v>10060</v>
      </c>
      <c r="M1836">
        <v>11436</v>
      </c>
    </row>
    <row r="1837" spans="1:13" x14ac:dyDescent="0.25">
      <c r="A1837">
        <v>1872</v>
      </c>
      <c r="B1837">
        <v>34.185000000000002</v>
      </c>
      <c r="C1837">
        <v>133.87700000000001</v>
      </c>
      <c r="D1837">
        <v>96.814999999999998</v>
      </c>
      <c r="E1837">
        <v>34.186</v>
      </c>
      <c r="F1837">
        <v>133.87700000000001</v>
      </c>
      <c r="G1837">
        <v>99</v>
      </c>
      <c r="H1837">
        <v>-2.1850000000000001</v>
      </c>
      <c r="I1837">
        <v>-2.1999999999999999E-2</v>
      </c>
      <c r="J1837">
        <v>6.5000000000000002E-2</v>
      </c>
      <c r="K1837">
        <v>0.03</v>
      </c>
      <c r="L1837">
        <v>9992</v>
      </c>
      <c r="M1837">
        <v>11387</v>
      </c>
    </row>
    <row r="1838" spans="1:13" x14ac:dyDescent="0.25">
      <c r="A1838">
        <v>1873</v>
      </c>
      <c r="B1838">
        <v>34.183999999999997</v>
      </c>
      <c r="C1838">
        <v>133.87799999999999</v>
      </c>
      <c r="D1838">
        <v>95.760999999999996</v>
      </c>
      <c r="E1838">
        <v>34.183999999999997</v>
      </c>
      <c r="F1838">
        <v>133.88</v>
      </c>
      <c r="G1838">
        <v>98.3</v>
      </c>
      <c r="H1838">
        <v>-2.5390000000000001</v>
      </c>
      <c r="I1838">
        <v>-2.5999999999999999E-2</v>
      </c>
      <c r="J1838">
        <v>0.14000000000000001</v>
      </c>
      <c r="K1838">
        <v>4.8000000000000001E-2</v>
      </c>
      <c r="L1838">
        <v>9993</v>
      </c>
      <c r="M1838">
        <v>11388</v>
      </c>
    </row>
    <row r="1839" spans="1:13" x14ac:dyDescent="0.25">
      <c r="A1839">
        <v>1874</v>
      </c>
      <c r="B1839">
        <v>34.131</v>
      </c>
      <c r="C1839">
        <v>133.999</v>
      </c>
      <c r="D1839">
        <v>7.27</v>
      </c>
      <c r="E1839">
        <v>34.131</v>
      </c>
      <c r="F1839">
        <v>134.00399999999999</v>
      </c>
      <c r="G1839">
        <v>9.4</v>
      </c>
      <c r="H1839">
        <v>-2.13</v>
      </c>
      <c r="I1839">
        <v>-0.22700000000000001</v>
      </c>
      <c r="J1839">
        <v>0.434</v>
      </c>
      <c r="K1839">
        <v>0.503</v>
      </c>
      <c r="L1839">
        <v>10080</v>
      </c>
      <c r="M1839">
        <v>11426</v>
      </c>
    </row>
    <row r="1840" spans="1:13" x14ac:dyDescent="0.25">
      <c r="A1840">
        <v>1875</v>
      </c>
      <c r="B1840">
        <v>34.265000000000001</v>
      </c>
      <c r="C1840">
        <v>133.83099999999999</v>
      </c>
      <c r="D1840">
        <v>107.215</v>
      </c>
      <c r="E1840">
        <v>34.264000000000003</v>
      </c>
      <c r="F1840">
        <v>133.83099999999999</v>
      </c>
      <c r="G1840">
        <v>120.9</v>
      </c>
      <c r="H1840">
        <v>-13.685</v>
      </c>
      <c r="I1840">
        <v>-0.113</v>
      </c>
      <c r="J1840">
        <v>6.9000000000000006E-2</v>
      </c>
      <c r="K1840">
        <v>0.11</v>
      </c>
      <c r="L1840">
        <v>9959</v>
      </c>
      <c r="M1840">
        <v>11330</v>
      </c>
    </row>
    <row r="1841" spans="1:13" x14ac:dyDescent="0.25">
      <c r="A1841">
        <v>1876</v>
      </c>
      <c r="B1841">
        <v>33.552999999999997</v>
      </c>
      <c r="C1841">
        <v>130.733</v>
      </c>
      <c r="D1841">
        <v>41.396999999999998</v>
      </c>
      <c r="E1841">
        <v>33.554000000000002</v>
      </c>
      <c r="F1841">
        <v>130.733</v>
      </c>
      <c r="G1841">
        <v>42</v>
      </c>
      <c r="H1841">
        <v>-0.60299999999999998</v>
      </c>
      <c r="I1841">
        <v>-1.4E-2</v>
      </c>
      <c r="J1841">
        <v>6.7000000000000004E-2</v>
      </c>
      <c r="K1841">
        <v>3.2000000000000001E-2</v>
      </c>
      <c r="L1841">
        <v>7728</v>
      </c>
      <c r="M1841">
        <v>11842</v>
      </c>
    </row>
    <row r="1842" spans="1:13" x14ac:dyDescent="0.25">
      <c r="A1842">
        <v>1877</v>
      </c>
      <c r="B1842">
        <v>33.659999999999997</v>
      </c>
      <c r="C1842">
        <v>130.68799999999999</v>
      </c>
      <c r="D1842">
        <v>294.11900000000003</v>
      </c>
      <c r="E1842">
        <v>33.661000000000001</v>
      </c>
      <c r="F1842">
        <v>130.68899999999999</v>
      </c>
      <c r="G1842">
        <v>292</v>
      </c>
      <c r="H1842">
        <v>2.1190000000000002</v>
      </c>
      <c r="I1842">
        <v>7.0000000000000001E-3</v>
      </c>
      <c r="J1842">
        <v>9.8000000000000004E-2</v>
      </c>
      <c r="K1842">
        <v>2.7E-2</v>
      </c>
      <c r="L1842">
        <v>7696</v>
      </c>
      <c r="M1842">
        <v>11765</v>
      </c>
    </row>
    <row r="1843" spans="1:13" x14ac:dyDescent="0.25">
      <c r="A1843">
        <v>1878</v>
      </c>
      <c r="B1843">
        <v>33.74</v>
      </c>
      <c r="C1843">
        <v>130.72999999999999</v>
      </c>
      <c r="D1843">
        <v>372.94299999999998</v>
      </c>
      <c r="E1843">
        <v>33.74</v>
      </c>
      <c r="F1843">
        <v>130.72999999999999</v>
      </c>
      <c r="G1843">
        <v>366</v>
      </c>
      <c r="H1843">
        <v>6.9429999999999996</v>
      </c>
      <c r="I1843">
        <v>1.9E-2</v>
      </c>
      <c r="J1843">
        <v>4.8000000000000001E-2</v>
      </c>
      <c r="K1843">
        <v>2.9000000000000001E-2</v>
      </c>
      <c r="L1843">
        <v>7726</v>
      </c>
      <c r="M1843">
        <v>11708</v>
      </c>
    </row>
    <row r="1844" spans="1:13" x14ac:dyDescent="0.25">
      <c r="A1844">
        <v>1879</v>
      </c>
      <c r="B1844">
        <v>33.749000000000002</v>
      </c>
      <c r="C1844">
        <v>130.733</v>
      </c>
      <c r="D1844">
        <v>706.678</v>
      </c>
      <c r="E1844">
        <v>33.75</v>
      </c>
      <c r="F1844">
        <v>130.732</v>
      </c>
      <c r="G1844">
        <v>695</v>
      </c>
      <c r="H1844">
        <v>11.678000000000001</v>
      </c>
      <c r="I1844">
        <v>1.7000000000000001E-2</v>
      </c>
      <c r="J1844">
        <v>9.7000000000000003E-2</v>
      </c>
      <c r="K1844">
        <v>3.5999999999999997E-2</v>
      </c>
      <c r="L1844">
        <v>7728</v>
      </c>
      <c r="M1844">
        <v>11701</v>
      </c>
    </row>
    <row r="1845" spans="1:13" x14ac:dyDescent="0.25">
      <c r="A1845">
        <v>1880</v>
      </c>
      <c r="B1845">
        <v>33.792000000000002</v>
      </c>
      <c r="C1845">
        <v>130.71</v>
      </c>
      <c r="D1845">
        <v>879.16399999999999</v>
      </c>
      <c r="E1845">
        <v>33.792000000000002</v>
      </c>
      <c r="F1845">
        <v>130.71100000000001</v>
      </c>
      <c r="G1845">
        <v>887</v>
      </c>
      <c r="H1845">
        <v>-7.8360000000000003</v>
      </c>
      <c r="I1845">
        <v>-8.9999999999999993E-3</v>
      </c>
      <c r="J1845">
        <v>6.7000000000000004E-2</v>
      </c>
      <c r="K1845">
        <v>0.02</v>
      </c>
      <c r="L1845">
        <v>7712</v>
      </c>
      <c r="M1845">
        <v>11670</v>
      </c>
    </row>
    <row r="1846" spans="1:13" x14ac:dyDescent="0.25">
      <c r="A1846">
        <v>1881</v>
      </c>
      <c r="B1846">
        <v>33.816000000000003</v>
      </c>
      <c r="C1846">
        <v>130.70599999999999</v>
      </c>
      <c r="D1846">
        <v>916.428</v>
      </c>
      <c r="E1846">
        <v>33.816000000000003</v>
      </c>
      <c r="F1846">
        <v>130.70699999999999</v>
      </c>
      <c r="G1846">
        <v>925</v>
      </c>
      <c r="H1846">
        <v>-8.5719999999999992</v>
      </c>
      <c r="I1846">
        <v>-8.9999999999999993E-3</v>
      </c>
      <c r="J1846">
        <v>6.9000000000000006E-2</v>
      </c>
      <c r="K1846">
        <v>2.1000000000000001E-2</v>
      </c>
      <c r="L1846">
        <v>7709</v>
      </c>
      <c r="M1846">
        <v>11653</v>
      </c>
    </row>
    <row r="1847" spans="1:13" x14ac:dyDescent="0.25">
      <c r="A1847">
        <v>1882</v>
      </c>
      <c r="B1847">
        <v>33.619</v>
      </c>
      <c r="C1847">
        <v>130.67400000000001</v>
      </c>
      <c r="D1847">
        <v>118.569</v>
      </c>
      <c r="E1847">
        <v>33.619</v>
      </c>
      <c r="F1847">
        <v>130.67500000000001</v>
      </c>
      <c r="G1847">
        <v>113</v>
      </c>
      <c r="H1847">
        <v>5.569</v>
      </c>
      <c r="I1847">
        <v>4.9000000000000002E-2</v>
      </c>
      <c r="J1847">
        <v>7.0000000000000007E-2</v>
      </c>
      <c r="K1847">
        <v>6.3E-2</v>
      </c>
      <c r="L1847">
        <v>7686</v>
      </c>
      <c r="M1847">
        <v>11795</v>
      </c>
    </row>
    <row r="1848" spans="1:13" x14ac:dyDescent="0.25">
      <c r="A1848">
        <v>1883</v>
      </c>
      <c r="B1848">
        <v>33.569000000000003</v>
      </c>
      <c r="C1848">
        <v>130.852</v>
      </c>
      <c r="D1848">
        <v>62.093000000000004</v>
      </c>
      <c r="E1848">
        <v>33.569000000000003</v>
      </c>
      <c r="F1848">
        <v>130.852</v>
      </c>
      <c r="G1848">
        <v>76</v>
      </c>
      <c r="H1848">
        <v>-13.907</v>
      </c>
      <c r="I1848">
        <v>-0.183</v>
      </c>
      <c r="J1848">
        <v>2.9000000000000001E-2</v>
      </c>
      <c r="K1848">
        <v>0.17499999999999999</v>
      </c>
      <c r="L1848">
        <v>7814</v>
      </c>
      <c r="M1848">
        <v>11831</v>
      </c>
    </row>
    <row r="1849" spans="1:13" x14ac:dyDescent="0.25">
      <c r="A1849">
        <v>1884</v>
      </c>
      <c r="B1849">
        <v>33.649000000000001</v>
      </c>
      <c r="C1849">
        <v>130.81200000000001</v>
      </c>
      <c r="D1849">
        <v>95.932000000000002</v>
      </c>
      <c r="E1849">
        <v>33.649000000000001</v>
      </c>
      <c r="F1849">
        <v>130.81200000000001</v>
      </c>
      <c r="G1849">
        <v>127</v>
      </c>
      <c r="H1849">
        <v>-31.068000000000001</v>
      </c>
      <c r="I1849">
        <v>-0.245</v>
      </c>
      <c r="J1849">
        <v>3.9E-2</v>
      </c>
      <c r="K1849">
        <v>0.251</v>
      </c>
      <c r="L1849">
        <v>7785</v>
      </c>
      <c r="M1849">
        <v>11773</v>
      </c>
    </row>
    <row r="1850" spans="1:13" x14ac:dyDescent="0.25">
      <c r="A1850">
        <v>1885</v>
      </c>
      <c r="B1850">
        <v>33.698999999999998</v>
      </c>
      <c r="C1850">
        <v>130.77199999999999</v>
      </c>
      <c r="D1850">
        <v>292.87599999999998</v>
      </c>
      <c r="E1850">
        <v>33.698999999999998</v>
      </c>
      <c r="F1850">
        <v>130.77199999999999</v>
      </c>
      <c r="G1850">
        <v>309</v>
      </c>
      <c r="H1850">
        <v>-16.123999999999999</v>
      </c>
      <c r="I1850">
        <v>-5.1999999999999998E-2</v>
      </c>
      <c r="J1850">
        <v>5.3999999999999999E-2</v>
      </c>
      <c r="K1850">
        <v>5.1999999999999998E-2</v>
      </c>
      <c r="L1850">
        <v>7756</v>
      </c>
      <c r="M1850">
        <v>11737</v>
      </c>
    </row>
    <row r="1851" spans="1:13" x14ac:dyDescent="0.25">
      <c r="A1851">
        <v>1886</v>
      </c>
      <c r="B1851">
        <v>33.732999999999997</v>
      </c>
      <c r="C1851">
        <v>130.73400000000001</v>
      </c>
      <c r="D1851">
        <v>321.09699999999998</v>
      </c>
      <c r="E1851">
        <v>33.732999999999997</v>
      </c>
      <c r="F1851">
        <v>130.733</v>
      </c>
      <c r="G1851">
        <v>326</v>
      </c>
      <c r="H1851">
        <v>-4.9029999999999996</v>
      </c>
      <c r="I1851">
        <v>-1.4999999999999999E-2</v>
      </c>
      <c r="J1851">
        <v>0.10299999999999999</v>
      </c>
      <c r="K1851">
        <v>3.2000000000000001E-2</v>
      </c>
      <c r="L1851">
        <v>7729</v>
      </c>
      <c r="M1851">
        <v>11713</v>
      </c>
    </row>
    <row r="1852" spans="1:13" x14ac:dyDescent="0.25">
      <c r="A1852">
        <v>1887</v>
      </c>
      <c r="B1852">
        <v>33.665999999999997</v>
      </c>
      <c r="C1852">
        <v>130.81200000000001</v>
      </c>
      <c r="D1852">
        <v>57.976999999999997</v>
      </c>
      <c r="E1852">
        <v>33.665999999999997</v>
      </c>
      <c r="F1852">
        <v>130.81200000000001</v>
      </c>
      <c r="G1852">
        <v>47</v>
      </c>
      <c r="H1852">
        <v>10.977</v>
      </c>
      <c r="I1852">
        <v>0.23400000000000001</v>
      </c>
      <c r="J1852">
        <v>1.9E-2</v>
      </c>
      <c r="K1852">
        <v>0.23899999999999999</v>
      </c>
      <c r="L1852">
        <v>7785</v>
      </c>
      <c r="M1852">
        <v>11761</v>
      </c>
    </row>
    <row r="1853" spans="1:13" x14ac:dyDescent="0.25">
      <c r="A1853">
        <v>1888</v>
      </c>
      <c r="B1853">
        <v>33.631</v>
      </c>
      <c r="C1853">
        <v>130.79400000000001</v>
      </c>
      <c r="D1853">
        <v>72.114000000000004</v>
      </c>
      <c r="E1853">
        <v>33.631</v>
      </c>
      <c r="F1853">
        <v>130.79300000000001</v>
      </c>
      <c r="G1853">
        <v>72</v>
      </c>
      <c r="H1853">
        <v>0.114</v>
      </c>
      <c r="I1853">
        <v>2E-3</v>
      </c>
      <c r="J1853">
        <v>7.4999999999999997E-2</v>
      </c>
      <c r="K1853">
        <v>1.9E-2</v>
      </c>
      <c r="L1853">
        <v>7772</v>
      </c>
      <c r="M1853">
        <v>11786</v>
      </c>
    </row>
    <row r="1854" spans="1:13" x14ac:dyDescent="0.25">
      <c r="A1854">
        <v>1889</v>
      </c>
      <c r="B1854">
        <v>33.723999999999997</v>
      </c>
      <c r="C1854">
        <v>130.673</v>
      </c>
      <c r="D1854">
        <v>135.30699999999999</v>
      </c>
      <c r="E1854">
        <v>33.723999999999997</v>
      </c>
      <c r="F1854">
        <v>130.673</v>
      </c>
      <c r="G1854">
        <v>123</v>
      </c>
      <c r="H1854">
        <v>12.307</v>
      </c>
      <c r="I1854">
        <v>0.1</v>
      </c>
      <c r="J1854">
        <v>3.5000000000000003E-2</v>
      </c>
      <c r="K1854">
        <v>0.107</v>
      </c>
      <c r="L1854">
        <v>7685</v>
      </c>
      <c r="M1854">
        <v>11719</v>
      </c>
    </row>
    <row r="1855" spans="1:13" x14ac:dyDescent="0.25">
      <c r="A1855">
        <v>1890</v>
      </c>
      <c r="B1855">
        <v>33.722999999999999</v>
      </c>
      <c r="C1855">
        <v>130.66499999999999</v>
      </c>
      <c r="D1855">
        <v>45.622</v>
      </c>
      <c r="E1855">
        <v>33.722999999999999</v>
      </c>
      <c r="F1855">
        <v>130.66399999999999</v>
      </c>
      <c r="G1855">
        <v>46</v>
      </c>
      <c r="H1855">
        <v>-0.378</v>
      </c>
      <c r="I1855">
        <v>-8.0000000000000002E-3</v>
      </c>
      <c r="J1855">
        <v>5.3999999999999999E-2</v>
      </c>
      <c r="K1855">
        <v>2.1999999999999999E-2</v>
      </c>
      <c r="L1855">
        <v>7679</v>
      </c>
      <c r="M1855">
        <v>11720</v>
      </c>
    </row>
    <row r="1856" spans="1:13" x14ac:dyDescent="0.25">
      <c r="A1856">
        <v>1891</v>
      </c>
      <c r="B1856">
        <v>33.783000000000001</v>
      </c>
      <c r="C1856">
        <v>130.733</v>
      </c>
      <c r="D1856">
        <v>7.577</v>
      </c>
      <c r="E1856">
        <v>33.783000000000001</v>
      </c>
      <c r="F1856">
        <v>130.733</v>
      </c>
      <c r="G1856">
        <v>8</v>
      </c>
      <c r="H1856">
        <v>-0.42299999999999999</v>
      </c>
      <c r="I1856">
        <v>-5.2999999999999999E-2</v>
      </c>
      <c r="J1856">
        <v>5.2999999999999999E-2</v>
      </c>
      <c r="K1856">
        <v>7.9000000000000001E-2</v>
      </c>
      <c r="L1856">
        <v>7728</v>
      </c>
      <c r="M1856">
        <v>11677</v>
      </c>
    </row>
    <row r="1857" spans="1:13" x14ac:dyDescent="0.25">
      <c r="A1857">
        <v>1892</v>
      </c>
      <c r="B1857">
        <v>33.798999999999999</v>
      </c>
      <c r="C1857">
        <v>130.726</v>
      </c>
      <c r="D1857">
        <v>12.268000000000001</v>
      </c>
      <c r="E1857">
        <v>33.798999999999999</v>
      </c>
      <c r="F1857">
        <v>130.726</v>
      </c>
      <c r="G1857">
        <v>13</v>
      </c>
      <c r="H1857">
        <v>-0.73199999999999998</v>
      </c>
      <c r="I1857">
        <v>-5.6000000000000001E-2</v>
      </c>
      <c r="J1857">
        <v>4.3999999999999997E-2</v>
      </c>
      <c r="K1857">
        <v>6.9000000000000006E-2</v>
      </c>
      <c r="L1857">
        <v>7723</v>
      </c>
      <c r="M1857">
        <v>11665</v>
      </c>
    </row>
    <row r="1858" spans="1:13" x14ac:dyDescent="0.25">
      <c r="A1858">
        <v>1893</v>
      </c>
      <c r="B1858">
        <v>33.811999999999998</v>
      </c>
      <c r="C1858">
        <v>130.673</v>
      </c>
      <c r="D1858">
        <v>22.501000000000001</v>
      </c>
      <c r="E1858">
        <v>33.811</v>
      </c>
      <c r="F1858">
        <v>130.673</v>
      </c>
      <c r="G1858">
        <v>31</v>
      </c>
      <c r="H1858">
        <v>-8.4990000000000006</v>
      </c>
      <c r="I1858">
        <v>-0.27400000000000002</v>
      </c>
      <c r="J1858">
        <v>0.09</v>
      </c>
      <c r="K1858">
        <v>0.316</v>
      </c>
      <c r="L1858">
        <v>7685</v>
      </c>
      <c r="M1858">
        <v>11656</v>
      </c>
    </row>
    <row r="1859" spans="1:13" x14ac:dyDescent="0.25">
      <c r="A1859">
        <v>1894</v>
      </c>
      <c r="B1859">
        <v>33.890999999999998</v>
      </c>
      <c r="C1859">
        <v>130.673</v>
      </c>
      <c r="D1859">
        <v>74.608000000000004</v>
      </c>
      <c r="E1859">
        <v>33.890999999999998</v>
      </c>
      <c r="F1859">
        <v>130.67400000000001</v>
      </c>
      <c r="G1859">
        <v>59</v>
      </c>
      <c r="H1859">
        <v>15.608000000000001</v>
      </c>
      <c r="I1859">
        <v>0.26500000000000001</v>
      </c>
      <c r="J1859">
        <v>0.1</v>
      </c>
      <c r="K1859">
        <v>0.29099999999999998</v>
      </c>
      <c r="L1859">
        <v>7685</v>
      </c>
      <c r="M1859">
        <v>11599</v>
      </c>
    </row>
    <row r="1860" spans="1:13" x14ac:dyDescent="0.25">
      <c r="A1860">
        <v>1895</v>
      </c>
      <c r="B1860">
        <v>33.268999999999998</v>
      </c>
      <c r="C1860">
        <v>129.96299999999999</v>
      </c>
      <c r="D1860">
        <v>89.67</v>
      </c>
      <c r="E1860">
        <v>33.268000000000001</v>
      </c>
      <c r="F1860">
        <v>129.96299999999999</v>
      </c>
      <c r="G1860">
        <v>91</v>
      </c>
      <c r="H1860">
        <v>-1.33</v>
      </c>
      <c r="I1860">
        <v>-1.4999999999999999E-2</v>
      </c>
      <c r="J1860">
        <v>8.5000000000000006E-2</v>
      </c>
      <c r="K1860">
        <v>2.9000000000000001E-2</v>
      </c>
      <c r="L1860">
        <v>7174</v>
      </c>
      <c r="M1860">
        <v>12047</v>
      </c>
    </row>
    <row r="1861" spans="1:13" x14ac:dyDescent="0.25">
      <c r="A1861">
        <v>1896</v>
      </c>
      <c r="B1861">
        <v>33.301000000000002</v>
      </c>
      <c r="C1861">
        <v>129.96700000000001</v>
      </c>
      <c r="D1861">
        <v>118.99</v>
      </c>
      <c r="E1861">
        <v>33.299999999999997</v>
      </c>
      <c r="F1861">
        <v>129.96700000000001</v>
      </c>
      <c r="G1861">
        <v>120</v>
      </c>
      <c r="H1861">
        <v>-1.01</v>
      </c>
      <c r="I1861">
        <v>-8.0000000000000002E-3</v>
      </c>
      <c r="J1861">
        <v>8.4000000000000005E-2</v>
      </c>
      <c r="K1861">
        <v>2.3E-2</v>
      </c>
      <c r="L1861">
        <v>7177</v>
      </c>
      <c r="M1861">
        <v>12024</v>
      </c>
    </row>
    <row r="1862" spans="1:13" x14ac:dyDescent="0.25">
      <c r="A1862">
        <v>1897</v>
      </c>
      <c r="B1862">
        <v>33.347999999999999</v>
      </c>
      <c r="C1862">
        <v>129.99199999999999</v>
      </c>
      <c r="D1862">
        <v>147.309</v>
      </c>
      <c r="E1862">
        <v>33.347999999999999</v>
      </c>
      <c r="F1862">
        <v>129.99299999999999</v>
      </c>
      <c r="G1862">
        <v>150</v>
      </c>
      <c r="H1862">
        <v>-2.6909999999999998</v>
      </c>
      <c r="I1862">
        <v>-1.7999999999999999E-2</v>
      </c>
      <c r="J1862">
        <v>6.0999999999999999E-2</v>
      </c>
      <c r="K1862">
        <v>2.5999999999999999E-2</v>
      </c>
      <c r="L1862">
        <v>7195</v>
      </c>
      <c r="M1862">
        <v>11990</v>
      </c>
    </row>
    <row r="1863" spans="1:13" x14ac:dyDescent="0.25">
      <c r="A1863">
        <v>1898</v>
      </c>
      <c r="B1863">
        <v>33.366</v>
      </c>
      <c r="C1863">
        <v>130.00299999999999</v>
      </c>
      <c r="D1863">
        <v>264.03699999999998</v>
      </c>
      <c r="E1863">
        <v>33.366</v>
      </c>
      <c r="F1863">
        <v>130.00399999999999</v>
      </c>
      <c r="G1863">
        <v>275</v>
      </c>
      <c r="H1863">
        <v>-10.962999999999999</v>
      </c>
      <c r="I1863">
        <v>-0.04</v>
      </c>
      <c r="J1863">
        <v>4.8000000000000001E-2</v>
      </c>
      <c r="K1863">
        <v>4.1000000000000002E-2</v>
      </c>
      <c r="L1863">
        <v>7203</v>
      </c>
      <c r="M1863">
        <v>11977</v>
      </c>
    </row>
    <row r="1864" spans="1:13" x14ac:dyDescent="0.25">
      <c r="A1864">
        <v>1899</v>
      </c>
      <c r="B1864">
        <v>33.409999999999997</v>
      </c>
      <c r="C1864">
        <v>129.98400000000001</v>
      </c>
      <c r="D1864">
        <v>385.95499999999998</v>
      </c>
      <c r="E1864">
        <v>33.409999999999997</v>
      </c>
      <c r="F1864">
        <v>129.98400000000001</v>
      </c>
      <c r="G1864">
        <v>398.8</v>
      </c>
      <c r="H1864">
        <v>-12.845000000000001</v>
      </c>
      <c r="I1864">
        <v>-3.2000000000000001E-2</v>
      </c>
      <c r="J1864">
        <v>4.5999999999999999E-2</v>
      </c>
      <c r="K1864">
        <v>3.4000000000000002E-2</v>
      </c>
      <c r="L1864">
        <v>7189</v>
      </c>
      <c r="M1864">
        <v>11945</v>
      </c>
    </row>
    <row r="1865" spans="1:13" x14ac:dyDescent="0.25">
      <c r="A1865">
        <v>1900</v>
      </c>
      <c r="B1865">
        <v>33.447000000000003</v>
      </c>
      <c r="C1865">
        <v>129.98500000000001</v>
      </c>
      <c r="D1865">
        <v>422.238</v>
      </c>
      <c r="E1865">
        <v>33.447000000000003</v>
      </c>
      <c r="F1865">
        <v>129.98599999999999</v>
      </c>
      <c r="G1865">
        <v>434</v>
      </c>
      <c r="H1865">
        <v>-11.762</v>
      </c>
      <c r="I1865">
        <v>-2.7E-2</v>
      </c>
      <c r="J1865">
        <v>7.4999999999999997E-2</v>
      </c>
      <c r="K1865">
        <v>3.5999999999999997E-2</v>
      </c>
      <c r="L1865">
        <v>7190</v>
      </c>
      <c r="M1865">
        <v>11919</v>
      </c>
    </row>
    <row r="1866" spans="1:13" x14ac:dyDescent="0.25">
      <c r="A1866">
        <v>1901</v>
      </c>
      <c r="B1866">
        <v>33.311999999999998</v>
      </c>
      <c r="C1866">
        <v>130.07300000000001</v>
      </c>
      <c r="D1866">
        <v>39.612000000000002</v>
      </c>
      <c r="E1866">
        <v>33.311999999999998</v>
      </c>
      <c r="F1866">
        <v>130.07300000000001</v>
      </c>
      <c r="G1866">
        <v>38.5</v>
      </c>
      <c r="H1866">
        <v>1.1120000000000001</v>
      </c>
      <c r="I1866">
        <v>2.9000000000000001E-2</v>
      </c>
      <c r="J1866">
        <v>2.3E-2</v>
      </c>
      <c r="K1866">
        <v>3.5999999999999997E-2</v>
      </c>
      <c r="L1866">
        <v>7253</v>
      </c>
      <c r="M1866">
        <v>12016</v>
      </c>
    </row>
    <row r="1867" spans="1:13" x14ac:dyDescent="0.25">
      <c r="A1867">
        <v>1902</v>
      </c>
      <c r="B1867">
        <v>33.350999999999999</v>
      </c>
      <c r="C1867">
        <v>130.01300000000001</v>
      </c>
      <c r="D1867">
        <v>91.72</v>
      </c>
      <c r="E1867">
        <v>33.350999999999999</v>
      </c>
      <c r="F1867">
        <v>130.01300000000001</v>
      </c>
      <c r="G1867">
        <v>93</v>
      </c>
      <c r="H1867">
        <v>-1.28</v>
      </c>
      <c r="I1867">
        <v>-1.4E-2</v>
      </c>
      <c r="J1867">
        <v>3.7999999999999999E-2</v>
      </c>
      <c r="K1867">
        <v>1.7999999999999999E-2</v>
      </c>
      <c r="L1867">
        <v>7210</v>
      </c>
      <c r="M1867">
        <v>11988</v>
      </c>
    </row>
    <row r="1868" spans="1:13" x14ac:dyDescent="0.25">
      <c r="A1868">
        <v>1903</v>
      </c>
      <c r="B1868">
        <v>33.369999999999997</v>
      </c>
      <c r="C1868">
        <v>129.94800000000001</v>
      </c>
      <c r="D1868">
        <v>69.195999999999998</v>
      </c>
      <c r="E1868">
        <v>33.369999999999997</v>
      </c>
      <c r="F1868">
        <v>129.94800000000001</v>
      </c>
      <c r="G1868">
        <v>-9999</v>
      </c>
      <c r="H1868">
        <v>-999</v>
      </c>
      <c r="I1868">
        <v>-999</v>
      </c>
      <c r="J1868">
        <v>1.7999999999999999E-2</v>
      </c>
      <c r="K1868">
        <v>-999</v>
      </c>
      <c r="L1868">
        <v>7163</v>
      </c>
      <c r="M1868">
        <v>11974</v>
      </c>
    </row>
    <row r="1869" spans="1:13" x14ac:dyDescent="0.25">
      <c r="A1869">
        <v>1904</v>
      </c>
      <c r="B1869">
        <v>33.375999999999998</v>
      </c>
      <c r="C1869">
        <v>129.953</v>
      </c>
      <c r="D1869">
        <v>69.884</v>
      </c>
      <c r="E1869">
        <v>33.375999999999998</v>
      </c>
      <c r="F1869">
        <v>129.953</v>
      </c>
      <c r="G1869">
        <v>71</v>
      </c>
      <c r="H1869">
        <v>-1.1160000000000001</v>
      </c>
      <c r="I1869">
        <v>-1.6E-2</v>
      </c>
      <c r="J1869">
        <v>5.6000000000000001E-2</v>
      </c>
      <c r="K1869">
        <v>2.5000000000000001E-2</v>
      </c>
      <c r="L1869">
        <v>7167</v>
      </c>
      <c r="M1869">
        <v>11970</v>
      </c>
    </row>
    <row r="1870" spans="1:13" x14ac:dyDescent="0.25">
      <c r="A1870">
        <v>1905</v>
      </c>
      <c r="B1870">
        <v>33.340000000000003</v>
      </c>
      <c r="C1870">
        <v>130.11199999999999</v>
      </c>
      <c r="D1870">
        <v>29.527000000000001</v>
      </c>
      <c r="E1870">
        <v>33.340000000000003</v>
      </c>
      <c r="F1870">
        <v>130.11099999999999</v>
      </c>
      <c r="G1870">
        <v>-9999</v>
      </c>
      <c r="H1870">
        <v>-999</v>
      </c>
      <c r="I1870">
        <v>-999</v>
      </c>
      <c r="J1870">
        <v>8.8999999999999996E-2</v>
      </c>
      <c r="K1870">
        <v>-999</v>
      </c>
      <c r="L1870">
        <v>7281</v>
      </c>
      <c r="M1870">
        <v>11996</v>
      </c>
    </row>
    <row r="1871" spans="1:13" x14ac:dyDescent="0.25">
      <c r="A1871">
        <v>1906</v>
      </c>
      <c r="B1871">
        <v>33.326000000000001</v>
      </c>
      <c r="C1871">
        <v>130.09700000000001</v>
      </c>
      <c r="D1871">
        <v>34.253999999999998</v>
      </c>
      <c r="E1871">
        <v>33.325000000000003</v>
      </c>
      <c r="F1871">
        <v>130.096</v>
      </c>
      <c r="G1871">
        <v>-9999</v>
      </c>
      <c r="H1871">
        <v>-999</v>
      </c>
      <c r="I1871">
        <v>-999</v>
      </c>
      <c r="J1871">
        <v>9.0999999999999998E-2</v>
      </c>
      <c r="K1871">
        <v>-999</v>
      </c>
      <c r="L1871">
        <v>7270</v>
      </c>
      <c r="M1871">
        <v>12006</v>
      </c>
    </row>
    <row r="1872" spans="1:13" x14ac:dyDescent="0.25">
      <c r="A1872">
        <v>1907</v>
      </c>
      <c r="B1872">
        <v>32.908000000000001</v>
      </c>
      <c r="C1872">
        <v>130.02600000000001</v>
      </c>
      <c r="D1872">
        <v>9.09</v>
      </c>
      <c r="E1872">
        <v>32.908000000000001</v>
      </c>
      <c r="F1872">
        <v>130.02600000000001</v>
      </c>
      <c r="G1872">
        <v>8.91</v>
      </c>
      <c r="H1872">
        <v>0.18</v>
      </c>
      <c r="I1872">
        <v>0.02</v>
      </c>
      <c r="J1872">
        <v>4.9000000000000002E-2</v>
      </c>
      <c r="K1872">
        <v>5.2999999999999999E-2</v>
      </c>
      <c r="L1872">
        <v>7219</v>
      </c>
      <c r="M1872">
        <v>12307</v>
      </c>
    </row>
    <row r="1873" spans="1:13" x14ac:dyDescent="0.25">
      <c r="A1873">
        <v>1908</v>
      </c>
      <c r="B1873">
        <v>32.895000000000003</v>
      </c>
      <c r="C1873">
        <v>130.02600000000001</v>
      </c>
      <c r="D1873">
        <v>17.573</v>
      </c>
      <c r="E1873">
        <v>32.895000000000003</v>
      </c>
      <c r="F1873">
        <v>130.02500000000001</v>
      </c>
      <c r="G1873">
        <v>17.5</v>
      </c>
      <c r="H1873">
        <v>7.2999999999999995E-2</v>
      </c>
      <c r="I1873">
        <v>4.0000000000000001E-3</v>
      </c>
      <c r="J1873">
        <v>6.8000000000000005E-2</v>
      </c>
      <c r="K1873">
        <v>3.6999999999999998E-2</v>
      </c>
      <c r="L1873">
        <v>7219</v>
      </c>
      <c r="M1873">
        <v>12316</v>
      </c>
    </row>
    <row r="1874" spans="1:13" x14ac:dyDescent="0.25">
      <c r="A1874">
        <v>1909</v>
      </c>
      <c r="B1874">
        <v>32.851999999999997</v>
      </c>
      <c r="C1874">
        <v>130.04499999999999</v>
      </c>
      <c r="D1874">
        <v>36.308</v>
      </c>
      <c r="E1874">
        <v>32.851999999999997</v>
      </c>
      <c r="F1874">
        <v>130.04499999999999</v>
      </c>
      <c r="G1874">
        <v>35.799999999999997</v>
      </c>
      <c r="H1874">
        <v>0.50800000000000001</v>
      </c>
      <c r="I1874">
        <v>1.4E-2</v>
      </c>
      <c r="J1874">
        <v>1.6E-2</v>
      </c>
      <c r="K1874">
        <v>1.9E-2</v>
      </c>
      <c r="L1874">
        <v>7233</v>
      </c>
      <c r="M1874">
        <v>12347</v>
      </c>
    </row>
    <row r="1875" spans="1:13" x14ac:dyDescent="0.25">
      <c r="A1875">
        <v>1910</v>
      </c>
      <c r="B1875">
        <v>32.847999999999999</v>
      </c>
      <c r="C1875">
        <v>130.077</v>
      </c>
      <c r="D1875">
        <v>63.063000000000002</v>
      </c>
      <c r="E1875">
        <v>32.835000000000001</v>
      </c>
      <c r="F1875">
        <v>130.065</v>
      </c>
      <c r="G1875">
        <v>87</v>
      </c>
      <c r="H1875">
        <v>-23.937000000000001</v>
      </c>
      <c r="I1875">
        <v>-0.27500000000000002</v>
      </c>
      <c r="J1875">
        <v>1.8260000000000001</v>
      </c>
      <c r="K1875">
        <v>0.67600000000000005</v>
      </c>
      <c r="L1875">
        <v>7256</v>
      </c>
      <c r="M1875">
        <v>12350</v>
      </c>
    </row>
    <row r="1876" spans="1:13" x14ac:dyDescent="0.25">
      <c r="A1876">
        <v>1911</v>
      </c>
      <c r="B1876">
        <v>32.835000000000001</v>
      </c>
      <c r="C1876">
        <v>130.07400000000001</v>
      </c>
      <c r="D1876">
        <v>15.362</v>
      </c>
      <c r="E1876">
        <v>32.835999999999999</v>
      </c>
      <c r="F1876">
        <v>130.07400000000001</v>
      </c>
      <c r="G1876">
        <v>18.5</v>
      </c>
      <c r="H1876">
        <v>-3.1379999999999999</v>
      </c>
      <c r="I1876">
        <v>-0.17</v>
      </c>
      <c r="J1876">
        <v>7.0000000000000007E-2</v>
      </c>
      <c r="K1876">
        <v>0.186</v>
      </c>
      <c r="L1876">
        <v>7254</v>
      </c>
      <c r="M1876">
        <v>12359</v>
      </c>
    </row>
    <row r="1877" spans="1:13" x14ac:dyDescent="0.25">
      <c r="A1877">
        <v>1912</v>
      </c>
      <c r="B1877">
        <v>32.857999999999997</v>
      </c>
      <c r="C1877">
        <v>130.08699999999999</v>
      </c>
      <c r="D1877">
        <v>83.037000000000006</v>
      </c>
      <c r="E1877">
        <v>32.859000000000002</v>
      </c>
      <c r="F1877">
        <v>130.08600000000001</v>
      </c>
      <c r="G1877">
        <v>86</v>
      </c>
      <c r="H1877">
        <v>-2.9630000000000001</v>
      </c>
      <c r="I1877">
        <v>-3.4000000000000002E-2</v>
      </c>
      <c r="J1877">
        <v>0.16900000000000001</v>
      </c>
      <c r="K1877">
        <v>6.3E-2</v>
      </c>
      <c r="L1877">
        <v>7263</v>
      </c>
      <c r="M1877">
        <v>12343</v>
      </c>
    </row>
    <row r="1878" spans="1:13" x14ac:dyDescent="0.25">
      <c r="A1878">
        <v>1913</v>
      </c>
      <c r="B1878">
        <v>32.850999999999999</v>
      </c>
      <c r="C1878">
        <v>130.05500000000001</v>
      </c>
      <c r="D1878">
        <v>3.3260000000000001</v>
      </c>
      <c r="E1878">
        <v>32.850999999999999</v>
      </c>
      <c r="F1878">
        <v>130.05500000000001</v>
      </c>
      <c r="G1878">
        <v>3.7</v>
      </c>
      <c r="H1878">
        <v>-0.374</v>
      </c>
      <c r="I1878">
        <v>-0.10100000000000001</v>
      </c>
      <c r="J1878">
        <v>3.6999999999999998E-2</v>
      </c>
      <c r="K1878">
        <v>0.122</v>
      </c>
      <c r="L1878">
        <v>7240</v>
      </c>
      <c r="M1878">
        <v>12348</v>
      </c>
    </row>
    <row r="1879" spans="1:13" x14ac:dyDescent="0.25">
      <c r="A1879">
        <v>1914</v>
      </c>
      <c r="B1879">
        <v>33.171999999999997</v>
      </c>
      <c r="C1879">
        <v>130.03800000000001</v>
      </c>
      <c r="D1879">
        <v>30.751999999999999</v>
      </c>
      <c r="E1879">
        <v>33.171999999999997</v>
      </c>
      <c r="F1879">
        <v>130.03899999999999</v>
      </c>
      <c r="G1879">
        <v>28.1</v>
      </c>
      <c r="H1879">
        <v>2.6520000000000001</v>
      </c>
      <c r="I1879">
        <v>9.4E-2</v>
      </c>
      <c r="J1879">
        <v>9.1999999999999998E-2</v>
      </c>
      <c r="K1879">
        <v>0.129</v>
      </c>
      <c r="L1879">
        <v>7228</v>
      </c>
      <c r="M1879">
        <v>12117</v>
      </c>
    </row>
    <row r="1880" spans="1:13" x14ac:dyDescent="0.25">
      <c r="A1880">
        <v>1915</v>
      </c>
      <c r="B1880">
        <v>33.173999999999999</v>
      </c>
      <c r="C1880">
        <v>130.048</v>
      </c>
      <c r="D1880">
        <v>33.152000000000001</v>
      </c>
      <c r="E1880">
        <v>33.174999999999997</v>
      </c>
      <c r="F1880">
        <v>130.048</v>
      </c>
      <c r="G1880">
        <v>32.299999999999997</v>
      </c>
      <c r="H1880">
        <v>0.85199999999999998</v>
      </c>
      <c r="I1880">
        <v>2.5999999999999999E-2</v>
      </c>
      <c r="J1880">
        <v>7.8E-2</v>
      </c>
      <c r="K1880">
        <v>5.3999999999999999E-2</v>
      </c>
      <c r="L1880">
        <v>7235</v>
      </c>
      <c r="M1880">
        <v>12115</v>
      </c>
    </row>
    <row r="1881" spans="1:13" x14ac:dyDescent="0.25">
      <c r="A1881">
        <v>1916</v>
      </c>
      <c r="B1881">
        <v>33.185000000000002</v>
      </c>
      <c r="C1881">
        <v>130.04900000000001</v>
      </c>
      <c r="D1881">
        <v>41.771000000000001</v>
      </c>
      <c r="E1881">
        <v>33.185000000000002</v>
      </c>
      <c r="F1881">
        <v>130.04900000000001</v>
      </c>
      <c r="G1881">
        <v>-9999</v>
      </c>
      <c r="H1881">
        <v>-999</v>
      </c>
      <c r="I1881">
        <v>-999</v>
      </c>
      <c r="J1881">
        <v>5.3999999999999999E-2</v>
      </c>
      <c r="K1881">
        <v>-999</v>
      </c>
      <c r="L1881">
        <v>7236</v>
      </c>
      <c r="M1881">
        <v>12107</v>
      </c>
    </row>
    <row r="1882" spans="1:13" x14ac:dyDescent="0.25">
      <c r="A1882">
        <v>1917</v>
      </c>
      <c r="B1882">
        <v>33.213000000000001</v>
      </c>
      <c r="C1882">
        <v>130.07400000000001</v>
      </c>
      <c r="D1882">
        <v>91.921000000000006</v>
      </c>
      <c r="E1882">
        <v>33.213999999999999</v>
      </c>
      <c r="F1882">
        <v>130.07400000000001</v>
      </c>
      <c r="G1882">
        <v>93.2</v>
      </c>
      <c r="H1882">
        <v>-1.2789999999999999</v>
      </c>
      <c r="I1882">
        <v>-1.4E-2</v>
      </c>
      <c r="J1882">
        <v>9.4E-2</v>
      </c>
      <c r="K1882">
        <v>0.03</v>
      </c>
      <c r="L1882">
        <v>7254</v>
      </c>
      <c r="M1882">
        <v>12087</v>
      </c>
    </row>
    <row r="1883" spans="1:13" x14ac:dyDescent="0.25">
      <c r="A1883">
        <v>1918</v>
      </c>
      <c r="B1883">
        <v>33.195</v>
      </c>
      <c r="C1883">
        <v>130.14099999999999</v>
      </c>
      <c r="D1883">
        <v>125.363</v>
      </c>
      <c r="E1883">
        <v>33.195999999999998</v>
      </c>
      <c r="F1883">
        <v>130.14099999999999</v>
      </c>
      <c r="G1883">
        <v>146</v>
      </c>
      <c r="H1883">
        <v>-20.637</v>
      </c>
      <c r="I1883">
        <v>-0.14099999999999999</v>
      </c>
      <c r="J1883">
        <v>9.6000000000000002E-2</v>
      </c>
      <c r="K1883">
        <v>0.14299999999999999</v>
      </c>
      <c r="L1883">
        <v>7302</v>
      </c>
      <c r="M1883">
        <v>12100</v>
      </c>
    </row>
    <row r="1884" spans="1:13" x14ac:dyDescent="0.25">
      <c r="A1884">
        <v>1919</v>
      </c>
      <c r="B1884">
        <v>33.206000000000003</v>
      </c>
      <c r="C1884">
        <v>130.19</v>
      </c>
      <c r="D1884">
        <v>147.047</v>
      </c>
      <c r="E1884">
        <v>33.203000000000003</v>
      </c>
      <c r="F1884">
        <v>130.18799999999999</v>
      </c>
      <c r="G1884">
        <v>146</v>
      </c>
      <c r="H1884">
        <v>1.0469999999999999</v>
      </c>
      <c r="I1884">
        <v>7.0000000000000001E-3</v>
      </c>
      <c r="J1884">
        <v>0.38900000000000001</v>
      </c>
      <c r="K1884">
        <v>8.5000000000000006E-2</v>
      </c>
      <c r="L1884">
        <v>7337</v>
      </c>
      <c r="M1884">
        <v>12092</v>
      </c>
    </row>
    <row r="1885" spans="1:13" x14ac:dyDescent="0.25">
      <c r="A1885">
        <v>1920</v>
      </c>
      <c r="B1885">
        <v>33.201000000000001</v>
      </c>
      <c r="C1885">
        <v>130.197</v>
      </c>
      <c r="D1885">
        <v>313.798</v>
      </c>
      <c r="E1885">
        <v>33.201000000000001</v>
      </c>
      <c r="F1885">
        <v>130.197</v>
      </c>
      <c r="G1885">
        <v>333.5</v>
      </c>
      <c r="H1885">
        <v>-19.702000000000002</v>
      </c>
      <c r="I1885">
        <v>-5.8999999999999997E-2</v>
      </c>
      <c r="J1885">
        <v>5.6000000000000001E-2</v>
      </c>
      <c r="K1885">
        <v>5.8000000000000003E-2</v>
      </c>
      <c r="L1885">
        <v>7342</v>
      </c>
      <c r="M1885">
        <v>12096</v>
      </c>
    </row>
    <row r="1886" spans="1:13" x14ac:dyDescent="0.25">
      <c r="A1886">
        <v>1921</v>
      </c>
      <c r="B1886">
        <v>33.194000000000003</v>
      </c>
      <c r="C1886">
        <v>130.02000000000001</v>
      </c>
      <c r="D1886">
        <v>9.4760000000000009</v>
      </c>
      <c r="E1886">
        <v>33.192999999999998</v>
      </c>
      <c r="F1886">
        <v>130.02000000000001</v>
      </c>
      <c r="G1886">
        <v>-9999</v>
      </c>
      <c r="H1886">
        <v>-999</v>
      </c>
      <c r="I1886">
        <v>-999</v>
      </c>
      <c r="J1886">
        <v>8.3000000000000004E-2</v>
      </c>
      <c r="K1886">
        <v>-999</v>
      </c>
      <c r="L1886">
        <v>7215</v>
      </c>
      <c r="M1886">
        <v>12101</v>
      </c>
    </row>
    <row r="1887" spans="1:13" x14ac:dyDescent="0.25">
      <c r="A1887">
        <v>1922</v>
      </c>
      <c r="B1887">
        <v>33.262</v>
      </c>
      <c r="C1887">
        <v>130.08500000000001</v>
      </c>
      <c r="D1887">
        <v>27.085000000000001</v>
      </c>
      <c r="E1887">
        <v>33.262</v>
      </c>
      <c r="F1887">
        <v>130.08500000000001</v>
      </c>
      <c r="G1887">
        <v>26.7</v>
      </c>
      <c r="H1887">
        <v>0.38500000000000001</v>
      </c>
      <c r="I1887">
        <v>1.4E-2</v>
      </c>
      <c r="J1887">
        <v>4.3999999999999997E-2</v>
      </c>
      <c r="K1887">
        <v>3.2000000000000001E-2</v>
      </c>
      <c r="L1887">
        <v>7262</v>
      </c>
      <c r="M1887">
        <v>12052</v>
      </c>
    </row>
    <row r="1888" spans="1:13" x14ac:dyDescent="0.25">
      <c r="A1888">
        <v>1923</v>
      </c>
      <c r="B1888">
        <v>33.276000000000003</v>
      </c>
      <c r="C1888">
        <v>130.148</v>
      </c>
      <c r="D1888">
        <v>94.956000000000003</v>
      </c>
      <c r="E1888">
        <v>33.276000000000003</v>
      </c>
      <c r="F1888">
        <v>130.148</v>
      </c>
      <c r="G1888">
        <v>95</v>
      </c>
      <c r="H1888">
        <v>-4.3999999999999997E-2</v>
      </c>
      <c r="I1888">
        <v>0</v>
      </c>
      <c r="J1888">
        <v>3.5000000000000003E-2</v>
      </c>
      <c r="K1888">
        <v>8.0000000000000002E-3</v>
      </c>
      <c r="L1888">
        <v>7307</v>
      </c>
      <c r="M1888">
        <v>12042</v>
      </c>
    </row>
    <row r="1889" spans="1:13" x14ac:dyDescent="0.25">
      <c r="A1889">
        <v>1924</v>
      </c>
      <c r="B1889">
        <v>33.247</v>
      </c>
      <c r="C1889">
        <v>130.19399999999999</v>
      </c>
      <c r="D1889">
        <v>109.812</v>
      </c>
      <c r="E1889">
        <v>33.246000000000002</v>
      </c>
      <c r="F1889">
        <v>130.19499999999999</v>
      </c>
      <c r="G1889">
        <v>121</v>
      </c>
      <c r="H1889">
        <v>-11.188000000000001</v>
      </c>
      <c r="I1889">
        <v>-9.1999999999999998E-2</v>
      </c>
      <c r="J1889">
        <v>0.13</v>
      </c>
      <c r="K1889">
        <v>0.10199999999999999</v>
      </c>
      <c r="L1889">
        <v>7340</v>
      </c>
      <c r="M1889">
        <v>12063</v>
      </c>
    </row>
    <row r="1890" spans="1:13" x14ac:dyDescent="0.25">
      <c r="A1890">
        <v>1925</v>
      </c>
      <c r="B1890">
        <v>33.262999999999998</v>
      </c>
      <c r="C1890">
        <v>130.19</v>
      </c>
      <c r="D1890">
        <v>11.983000000000001</v>
      </c>
      <c r="E1890">
        <v>33.262999999999998</v>
      </c>
      <c r="F1890">
        <v>130.18899999999999</v>
      </c>
      <c r="G1890">
        <v>-9999</v>
      </c>
      <c r="H1890">
        <v>-999</v>
      </c>
      <c r="I1890">
        <v>-999</v>
      </c>
      <c r="J1890">
        <v>0.06</v>
      </c>
      <c r="K1890">
        <v>-999</v>
      </c>
      <c r="L1890">
        <v>7337</v>
      </c>
      <c r="M1890">
        <v>12051</v>
      </c>
    </row>
    <row r="1891" spans="1:13" x14ac:dyDescent="0.25">
      <c r="A1891">
        <v>1926</v>
      </c>
      <c r="B1891">
        <v>33.331000000000003</v>
      </c>
      <c r="C1891">
        <v>130.267</v>
      </c>
      <c r="D1891">
        <v>224.70599999999999</v>
      </c>
      <c r="E1891">
        <v>33.331000000000003</v>
      </c>
      <c r="F1891">
        <v>130.268</v>
      </c>
      <c r="G1891">
        <v>225.5</v>
      </c>
      <c r="H1891">
        <v>-0.79400000000000004</v>
      </c>
      <c r="I1891">
        <v>-4.0000000000000001E-3</v>
      </c>
      <c r="J1891">
        <v>6.6000000000000003E-2</v>
      </c>
      <c r="K1891">
        <v>1.6E-2</v>
      </c>
      <c r="L1891">
        <v>7393</v>
      </c>
      <c r="M1891">
        <v>12002</v>
      </c>
    </row>
    <row r="1892" spans="1:13" x14ac:dyDescent="0.25">
      <c r="A1892">
        <v>1927</v>
      </c>
      <c r="B1892">
        <v>33.277999999999999</v>
      </c>
      <c r="C1892">
        <v>130.25299999999999</v>
      </c>
      <c r="D1892">
        <v>228.27699999999999</v>
      </c>
      <c r="E1892">
        <v>33.277999999999999</v>
      </c>
      <c r="F1892">
        <v>130.25399999999999</v>
      </c>
      <c r="G1892">
        <v>230.9</v>
      </c>
      <c r="H1892">
        <v>-2.6230000000000002</v>
      </c>
      <c r="I1892">
        <v>-1.0999999999999999E-2</v>
      </c>
      <c r="J1892">
        <v>7.1999999999999995E-2</v>
      </c>
      <c r="K1892">
        <v>2.3E-2</v>
      </c>
      <c r="L1892">
        <v>7383</v>
      </c>
      <c r="M1892">
        <v>12040</v>
      </c>
    </row>
    <row r="1893" spans="1:13" x14ac:dyDescent="0.25">
      <c r="A1893">
        <v>1928</v>
      </c>
      <c r="B1893">
        <v>33.247</v>
      </c>
      <c r="C1893">
        <v>130.244</v>
      </c>
      <c r="D1893">
        <v>258.21899999999999</v>
      </c>
      <c r="E1893">
        <v>33.246000000000002</v>
      </c>
      <c r="F1893">
        <v>130.244</v>
      </c>
      <c r="G1893">
        <v>253.8</v>
      </c>
      <c r="H1893">
        <v>4.4189999999999996</v>
      </c>
      <c r="I1893">
        <v>1.7000000000000001E-2</v>
      </c>
      <c r="J1893">
        <v>6.3E-2</v>
      </c>
      <c r="K1893">
        <v>0.03</v>
      </c>
      <c r="L1893">
        <v>7376</v>
      </c>
      <c r="M1893">
        <v>12063</v>
      </c>
    </row>
    <row r="1894" spans="1:13" x14ac:dyDescent="0.25">
      <c r="A1894">
        <v>1929</v>
      </c>
      <c r="B1894">
        <v>33.223999999999997</v>
      </c>
      <c r="C1894">
        <v>130.25299999999999</v>
      </c>
      <c r="D1894">
        <v>259.82799999999997</v>
      </c>
      <c r="E1894">
        <v>33.223999999999997</v>
      </c>
      <c r="F1894">
        <v>130.25299999999999</v>
      </c>
      <c r="G1894">
        <v>254.5</v>
      </c>
      <c r="H1894">
        <v>5.3280000000000003</v>
      </c>
      <c r="I1894">
        <v>2.1000000000000001E-2</v>
      </c>
      <c r="J1894">
        <v>5.5E-2</v>
      </c>
      <c r="K1894">
        <v>3.2000000000000001E-2</v>
      </c>
      <c r="L1894">
        <v>7383</v>
      </c>
      <c r="M1894">
        <v>12079</v>
      </c>
    </row>
    <row r="1895" spans="1:13" x14ac:dyDescent="0.25">
      <c r="A1895">
        <v>1930</v>
      </c>
      <c r="B1895">
        <v>33.302999999999997</v>
      </c>
      <c r="C1895">
        <v>130.203</v>
      </c>
      <c r="D1895">
        <v>17.515000000000001</v>
      </c>
      <c r="E1895">
        <v>33.304000000000002</v>
      </c>
      <c r="F1895">
        <v>130.20400000000001</v>
      </c>
      <c r="G1895">
        <v>18.100000000000001</v>
      </c>
      <c r="H1895">
        <v>-0.58499999999999996</v>
      </c>
      <c r="I1895">
        <v>-3.2000000000000001E-2</v>
      </c>
      <c r="J1895">
        <v>7.5999999999999998E-2</v>
      </c>
      <c r="K1895">
        <v>6.0999999999999999E-2</v>
      </c>
      <c r="L1895">
        <v>7347</v>
      </c>
      <c r="M1895">
        <v>12022</v>
      </c>
    </row>
    <row r="1896" spans="1:13" x14ac:dyDescent="0.25">
      <c r="A1896">
        <v>1931</v>
      </c>
      <c r="B1896">
        <v>33.268999999999998</v>
      </c>
      <c r="C1896">
        <v>130.24199999999999</v>
      </c>
      <c r="D1896">
        <v>20.501000000000001</v>
      </c>
      <c r="E1896">
        <v>33.271000000000001</v>
      </c>
      <c r="F1896">
        <v>130.23500000000001</v>
      </c>
      <c r="G1896">
        <v>20.5</v>
      </c>
      <c r="H1896">
        <v>1E-3</v>
      </c>
      <c r="I1896">
        <v>0</v>
      </c>
      <c r="J1896">
        <v>0.72899999999999998</v>
      </c>
      <c r="K1896">
        <v>0.32200000000000001</v>
      </c>
      <c r="L1896">
        <v>7375</v>
      </c>
      <c r="M1896">
        <v>12047</v>
      </c>
    </row>
    <row r="1897" spans="1:13" x14ac:dyDescent="0.25">
      <c r="A1897">
        <v>1932</v>
      </c>
      <c r="B1897">
        <v>33.28</v>
      </c>
      <c r="C1897">
        <v>130.27699999999999</v>
      </c>
      <c r="D1897">
        <v>3.6920000000000002</v>
      </c>
      <c r="E1897">
        <v>33.28</v>
      </c>
      <c r="F1897">
        <v>130.28100000000001</v>
      </c>
      <c r="G1897">
        <v>-9999</v>
      </c>
      <c r="H1897">
        <v>-999</v>
      </c>
      <c r="I1897">
        <v>-999</v>
      </c>
      <c r="J1897">
        <v>0.36699999999999999</v>
      </c>
      <c r="K1897">
        <v>-999</v>
      </c>
      <c r="L1897">
        <v>7400</v>
      </c>
      <c r="M1897">
        <v>12039</v>
      </c>
    </row>
    <row r="1898" spans="1:13" x14ac:dyDescent="0.25">
      <c r="A1898">
        <v>1933</v>
      </c>
      <c r="B1898">
        <v>33.369</v>
      </c>
      <c r="C1898">
        <v>130.20599999999999</v>
      </c>
      <c r="D1898">
        <v>139.755</v>
      </c>
      <c r="E1898">
        <v>33.369</v>
      </c>
      <c r="F1898">
        <v>130.20699999999999</v>
      </c>
      <c r="G1898">
        <v>-9999</v>
      </c>
      <c r="H1898">
        <v>-999</v>
      </c>
      <c r="I1898">
        <v>-999</v>
      </c>
      <c r="J1898">
        <v>7.4999999999999997E-2</v>
      </c>
      <c r="K1898">
        <v>-999</v>
      </c>
      <c r="L1898">
        <v>7349</v>
      </c>
      <c r="M1898">
        <v>11975</v>
      </c>
    </row>
    <row r="1899" spans="1:13" x14ac:dyDescent="0.25">
      <c r="A1899">
        <v>1934</v>
      </c>
      <c r="B1899">
        <v>33.44</v>
      </c>
      <c r="C1899">
        <v>130.20500000000001</v>
      </c>
      <c r="D1899">
        <v>25.061</v>
      </c>
      <c r="E1899">
        <v>33.439</v>
      </c>
      <c r="F1899">
        <v>130.20500000000001</v>
      </c>
      <c r="G1899">
        <v>-9999</v>
      </c>
      <c r="H1899">
        <v>-999</v>
      </c>
      <c r="I1899">
        <v>-999</v>
      </c>
      <c r="J1899">
        <v>6.5000000000000002E-2</v>
      </c>
      <c r="K1899">
        <v>-999</v>
      </c>
      <c r="L1899">
        <v>7348</v>
      </c>
      <c r="M1899">
        <v>11924</v>
      </c>
    </row>
    <row r="1900" spans="1:13" x14ac:dyDescent="0.25">
      <c r="A1900">
        <v>1935</v>
      </c>
      <c r="B1900">
        <v>33.250999999999998</v>
      </c>
      <c r="C1900">
        <v>130.97200000000001</v>
      </c>
      <c r="D1900">
        <v>528.20000000000005</v>
      </c>
      <c r="E1900">
        <v>33.250999999999998</v>
      </c>
      <c r="F1900">
        <v>130.971</v>
      </c>
      <c r="G1900">
        <v>532.79999999999995</v>
      </c>
      <c r="H1900">
        <v>-4.5999999999999996</v>
      </c>
      <c r="I1900">
        <v>-8.9999999999999993E-3</v>
      </c>
      <c r="J1900">
        <v>0.06</v>
      </c>
      <c r="K1900">
        <v>1.9E-2</v>
      </c>
      <c r="L1900">
        <v>7900</v>
      </c>
      <c r="M1900">
        <v>12060</v>
      </c>
    </row>
    <row r="1901" spans="1:13" x14ac:dyDescent="0.25">
      <c r="A1901">
        <v>1936</v>
      </c>
      <c r="B1901">
        <v>33.305999999999997</v>
      </c>
      <c r="C1901">
        <v>130.94200000000001</v>
      </c>
      <c r="D1901">
        <v>1117.7070000000001</v>
      </c>
      <c r="E1901">
        <v>33.305999999999997</v>
      </c>
      <c r="F1901">
        <v>130.94300000000001</v>
      </c>
      <c r="G1901">
        <v>1125</v>
      </c>
      <c r="H1901">
        <v>-7.2930000000000001</v>
      </c>
      <c r="I1901">
        <v>-6.0000000000000001E-3</v>
      </c>
      <c r="J1901">
        <v>6.6000000000000003E-2</v>
      </c>
      <c r="K1901">
        <v>1.7999999999999999E-2</v>
      </c>
      <c r="L1901">
        <v>7879</v>
      </c>
      <c r="M1901">
        <v>12020</v>
      </c>
    </row>
    <row r="1902" spans="1:13" x14ac:dyDescent="0.25">
      <c r="A1902">
        <v>1937</v>
      </c>
      <c r="B1902">
        <v>33.311999999999998</v>
      </c>
      <c r="C1902">
        <v>130.93100000000001</v>
      </c>
      <c r="D1902">
        <v>1157.3879999999999</v>
      </c>
      <c r="E1902">
        <v>33.313000000000002</v>
      </c>
      <c r="F1902">
        <v>130.93100000000001</v>
      </c>
      <c r="G1902">
        <v>1176</v>
      </c>
      <c r="H1902">
        <v>-18.611999999999998</v>
      </c>
      <c r="I1902">
        <v>-1.6E-2</v>
      </c>
      <c r="J1902">
        <v>0.13400000000000001</v>
      </c>
      <c r="K1902">
        <v>3.9E-2</v>
      </c>
      <c r="L1902">
        <v>7871</v>
      </c>
      <c r="M1902">
        <v>12016</v>
      </c>
    </row>
    <row r="1903" spans="1:13" x14ac:dyDescent="0.25">
      <c r="A1903">
        <v>1938</v>
      </c>
      <c r="B1903">
        <v>33.347000000000001</v>
      </c>
      <c r="C1903">
        <v>130.833</v>
      </c>
      <c r="D1903">
        <v>1440.0550000000001</v>
      </c>
      <c r="E1903">
        <v>33.345999999999997</v>
      </c>
      <c r="F1903">
        <v>130.83199999999999</v>
      </c>
      <c r="G1903">
        <v>1443</v>
      </c>
      <c r="H1903">
        <v>-2.9449999999999998</v>
      </c>
      <c r="I1903">
        <v>-2E-3</v>
      </c>
      <c r="J1903">
        <v>8.4000000000000005E-2</v>
      </c>
      <c r="K1903">
        <v>1.7999999999999999E-2</v>
      </c>
      <c r="L1903">
        <v>7800</v>
      </c>
      <c r="M1903">
        <v>11991</v>
      </c>
    </row>
    <row r="1904" spans="1:13" x14ac:dyDescent="0.25">
      <c r="A1904">
        <v>1939</v>
      </c>
      <c r="B1904">
        <v>33.365000000000002</v>
      </c>
      <c r="C1904">
        <v>130.75299999999999</v>
      </c>
      <c r="D1904">
        <v>1562.556</v>
      </c>
      <c r="E1904">
        <v>33.363999999999997</v>
      </c>
      <c r="F1904">
        <v>130.75299999999999</v>
      </c>
      <c r="G1904">
        <v>1566</v>
      </c>
      <c r="H1904">
        <v>-3.444</v>
      </c>
      <c r="I1904">
        <v>-2E-3</v>
      </c>
      <c r="J1904">
        <v>7.8E-2</v>
      </c>
      <c r="K1904">
        <v>1.7000000000000001E-2</v>
      </c>
      <c r="L1904">
        <v>7743</v>
      </c>
      <c r="M1904">
        <v>11978</v>
      </c>
    </row>
    <row r="1905" spans="1:13" x14ac:dyDescent="0.25">
      <c r="A1905">
        <v>1940</v>
      </c>
      <c r="B1905">
        <v>33.353000000000002</v>
      </c>
      <c r="C1905">
        <v>130.63300000000001</v>
      </c>
      <c r="D1905">
        <v>1709.0519999999999</v>
      </c>
      <c r="E1905">
        <v>33.353000000000002</v>
      </c>
      <c r="F1905">
        <v>130.63200000000001</v>
      </c>
      <c r="G1905">
        <v>1812</v>
      </c>
      <c r="H1905">
        <v>-102.94799999999999</v>
      </c>
      <c r="I1905">
        <v>-5.7000000000000002E-2</v>
      </c>
      <c r="J1905">
        <v>7.9000000000000001E-2</v>
      </c>
      <c r="K1905">
        <v>6.0999999999999999E-2</v>
      </c>
      <c r="L1905">
        <v>7656</v>
      </c>
      <c r="M1905">
        <v>11986</v>
      </c>
    </row>
    <row r="1906" spans="1:13" x14ac:dyDescent="0.25">
      <c r="A1906">
        <v>1941</v>
      </c>
      <c r="B1906">
        <v>33.319000000000003</v>
      </c>
      <c r="C1906">
        <v>130.494</v>
      </c>
      <c r="D1906">
        <v>2262.8870000000002</v>
      </c>
      <c r="E1906">
        <v>33.319000000000003</v>
      </c>
      <c r="F1906">
        <v>130.494</v>
      </c>
      <c r="G1906">
        <v>2295</v>
      </c>
      <c r="H1906">
        <v>-32.113</v>
      </c>
      <c r="I1906">
        <v>-1.4E-2</v>
      </c>
      <c r="J1906">
        <v>3.6999999999999998E-2</v>
      </c>
      <c r="K1906">
        <v>1.7999999999999999E-2</v>
      </c>
      <c r="L1906">
        <v>7556</v>
      </c>
      <c r="M1906">
        <v>12011</v>
      </c>
    </row>
    <row r="1907" spans="1:13" x14ac:dyDescent="0.25">
      <c r="A1907">
        <v>1942</v>
      </c>
      <c r="B1907">
        <v>33.216000000000001</v>
      </c>
      <c r="C1907">
        <v>130.363</v>
      </c>
      <c r="D1907">
        <v>2802.7220000000002</v>
      </c>
      <c r="E1907">
        <v>33.216000000000001</v>
      </c>
      <c r="F1907">
        <v>130.36500000000001</v>
      </c>
      <c r="G1907">
        <v>2878</v>
      </c>
      <c r="H1907">
        <v>-75.278000000000006</v>
      </c>
      <c r="I1907">
        <v>-2.5999999999999999E-2</v>
      </c>
      <c r="J1907">
        <v>0.16900000000000001</v>
      </c>
      <c r="K1907">
        <v>5.3999999999999999E-2</v>
      </c>
      <c r="L1907">
        <v>7462</v>
      </c>
      <c r="M1907">
        <v>12085</v>
      </c>
    </row>
    <row r="1908" spans="1:13" x14ac:dyDescent="0.25">
      <c r="A1908">
        <v>1943</v>
      </c>
      <c r="B1908">
        <v>33.298000000000002</v>
      </c>
      <c r="C1908">
        <v>130.965</v>
      </c>
      <c r="D1908">
        <v>527.47299999999996</v>
      </c>
      <c r="E1908">
        <v>33.298000000000002</v>
      </c>
      <c r="F1908">
        <v>130.964</v>
      </c>
      <c r="G1908">
        <v>540.5</v>
      </c>
      <c r="H1908">
        <v>-13.026999999999999</v>
      </c>
      <c r="I1908">
        <v>-2.4E-2</v>
      </c>
      <c r="J1908">
        <v>5.3999999999999999E-2</v>
      </c>
      <c r="K1908">
        <v>2.9000000000000001E-2</v>
      </c>
      <c r="L1908">
        <v>7895</v>
      </c>
      <c r="M1908">
        <v>12026</v>
      </c>
    </row>
    <row r="1909" spans="1:13" x14ac:dyDescent="0.25">
      <c r="A1909">
        <v>1944</v>
      </c>
      <c r="B1909">
        <v>33.33</v>
      </c>
      <c r="C1909">
        <v>130.934</v>
      </c>
      <c r="D1909">
        <v>123.629</v>
      </c>
      <c r="E1909">
        <v>33.33</v>
      </c>
      <c r="F1909">
        <v>130.934</v>
      </c>
      <c r="G1909">
        <v>130.19999999999999</v>
      </c>
      <c r="H1909">
        <v>-6.5709999999999997</v>
      </c>
      <c r="I1909">
        <v>-0.05</v>
      </c>
      <c r="J1909">
        <v>1.4999999999999999E-2</v>
      </c>
      <c r="K1909">
        <v>4.2999999999999997E-2</v>
      </c>
      <c r="L1909">
        <v>7873</v>
      </c>
      <c r="M1909">
        <v>12003</v>
      </c>
    </row>
    <row r="1910" spans="1:13" x14ac:dyDescent="0.25">
      <c r="A1910">
        <v>1945</v>
      </c>
      <c r="B1910">
        <v>33.341999999999999</v>
      </c>
      <c r="C1910">
        <v>130.79</v>
      </c>
      <c r="D1910">
        <v>65.813000000000002</v>
      </c>
      <c r="E1910">
        <v>33.341999999999999</v>
      </c>
      <c r="F1910">
        <v>130.78899999999999</v>
      </c>
      <c r="G1910">
        <v>68</v>
      </c>
      <c r="H1910">
        <v>-2.1869999999999998</v>
      </c>
      <c r="I1910">
        <v>-3.2000000000000001E-2</v>
      </c>
      <c r="J1910">
        <v>6.8000000000000005E-2</v>
      </c>
      <c r="K1910">
        <v>4.1000000000000002E-2</v>
      </c>
      <c r="L1910">
        <v>7769</v>
      </c>
      <c r="M1910">
        <v>11994</v>
      </c>
    </row>
    <row r="1911" spans="1:13" x14ac:dyDescent="0.25">
      <c r="A1911">
        <v>1946</v>
      </c>
      <c r="B1911">
        <v>33.381</v>
      </c>
      <c r="C1911">
        <v>130.66</v>
      </c>
      <c r="D1911">
        <v>71.231999999999999</v>
      </c>
      <c r="E1911">
        <v>33.381</v>
      </c>
      <c r="F1911">
        <v>130.661</v>
      </c>
      <c r="G1911">
        <v>98</v>
      </c>
      <c r="H1911">
        <v>-26.768000000000001</v>
      </c>
      <c r="I1911">
        <v>-0.27300000000000002</v>
      </c>
      <c r="J1911">
        <v>6.0999999999999999E-2</v>
      </c>
      <c r="K1911">
        <v>0.29399999999999998</v>
      </c>
      <c r="L1911">
        <v>7676</v>
      </c>
      <c r="M1911">
        <v>11966</v>
      </c>
    </row>
    <row r="1912" spans="1:13" x14ac:dyDescent="0.25">
      <c r="A1912">
        <v>1947</v>
      </c>
      <c r="B1912">
        <v>33.381</v>
      </c>
      <c r="C1912">
        <v>130.63399999999999</v>
      </c>
      <c r="D1912">
        <v>76.555000000000007</v>
      </c>
      <c r="E1912">
        <v>33.381</v>
      </c>
      <c r="F1912">
        <v>130.63399999999999</v>
      </c>
      <c r="G1912">
        <v>78</v>
      </c>
      <c r="H1912">
        <v>-1.4450000000000001</v>
      </c>
      <c r="I1912">
        <v>-1.9E-2</v>
      </c>
      <c r="J1912">
        <v>2.8000000000000001E-2</v>
      </c>
      <c r="K1912">
        <v>0.02</v>
      </c>
      <c r="L1912">
        <v>7657</v>
      </c>
      <c r="M1912">
        <v>11966</v>
      </c>
    </row>
    <row r="1913" spans="1:13" x14ac:dyDescent="0.25">
      <c r="A1913">
        <v>1948</v>
      </c>
      <c r="B1913">
        <v>33.341999999999999</v>
      </c>
      <c r="C1913">
        <v>130.691</v>
      </c>
      <c r="D1913">
        <v>57.238999999999997</v>
      </c>
      <c r="E1913">
        <v>33.343000000000004</v>
      </c>
      <c r="F1913">
        <v>130.691</v>
      </c>
      <c r="G1913">
        <v>50</v>
      </c>
      <c r="H1913">
        <v>7.2389999999999999</v>
      </c>
      <c r="I1913">
        <v>0.14499999999999999</v>
      </c>
      <c r="J1913">
        <v>7.0999999999999994E-2</v>
      </c>
      <c r="K1913">
        <v>0.16500000000000001</v>
      </c>
      <c r="L1913">
        <v>7698</v>
      </c>
      <c r="M1913">
        <v>11994</v>
      </c>
    </row>
    <row r="1914" spans="1:13" x14ac:dyDescent="0.25">
      <c r="A1914">
        <v>1949</v>
      </c>
      <c r="B1914">
        <v>33.377000000000002</v>
      </c>
      <c r="C1914">
        <v>130.55199999999999</v>
      </c>
      <c r="D1914">
        <v>174.14</v>
      </c>
      <c r="E1914">
        <v>33.377000000000002</v>
      </c>
      <c r="F1914">
        <v>130.55099999999999</v>
      </c>
      <c r="G1914">
        <v>167</v>
      </c>
      <c r="H1914">
        <v>7.14</v>
      </c>
      <c r="I1914">
        <v>4.2999999999999997E-2</v>
      </c>
      <c r="J1914">
        <v>0.10100000000000001</v>
      </c>
      <c r="K1914">
        <v>6.3E-2</v>
      </c>
      <c r="L1914">
        <v>7598</v>
      </c>
      <c r="M1914">
        <v>11969</v>
      </c>
    </row>
    <row r="1915" spans="1:13" x14ac:dyDescent="0.25">
      <c r="A1915">
        <v>1950</v>
      </c>
      <c r="B1915">
        <v>33.313000000000002</v>
      </c>
      <c r="C1915">
        <v>130.36699999999999</v>
      </c>
      <c r="D1915">
        <v>49.899000000000001</v>
      </c>
      <c r="E1915">
        <v>33.313000000000002</v>
      </c>
      <c r="F1915">
        <v>130.36699999999999</v>
      </c>
      <c r="G1915">
        <v>50.8</v>
      </c>
      <c r="H1915">
        <v>-0.90100000000000002</v>
      </c>
      <c r="I1915">
        <v>-1.7999999999999999E-2</v>
      </c>
      <c r="J1915">
        <v>3.9E-2</v>
      </c>
      <c r="K1915">
        <v>2.5000000000000001E-2</v>
      </c>
      <c r="L1915">
        <v>7465</v>
      </c>
      <c r="M1915">
        <v>12015</v>
      </c>
    </row>
    <row r="1916" spans="1:13" x14ac:dyDescent="0.25">
      <c r="A1916">
        <v>1951</v>
      </c>
      <c r="B1916">
        <v>33.319000000000003</v>
      </c>
      <c r="C1916">
        <v>130.387</v>
      </c>
      <c r="D1916">
        <v>27.6</v>
      </c>
      <c r="E1916">
        <v>33.319000000000003</v>
      </c>
      <c r="F1916">
        <v>130.387</v>
      </c>
      <c r="G1916">
        <v>29.6</v>
      </c>
      <c r="H1916">
        <v>-2</v>
      </c>
      <c r="I1916">
        <v>-6.8000000000000005E-2</v>
      </c>
      <c r="J1916">
        <v>3.3000000000000002E-2</v>
      </c>
      <c r="K1916">
        <v>6.7000000000000004E-2</v>
      </c>
      <c r="L1916">
        <v>7479</v>
      </c>
      <c r="M1916">
        <v>12011</v>
      </c>
    </row>
    <row r="1917" spans="1:13" x14ac:dyDescent="0.25">
      <c r="A1917">
        <v>1952</v>
      </c>
      <c r="B1917">
        <v>33.356000000000002</v>
      </c>
      <c r="C1917">
        <v>130.36199999999999</v>
      </c>
      <c r="D1917">
        <v>42.555</v>
      </c>
      <c r="E1917">
        <v>33.356000000000002</v>
      </c>
      <c r="F1917">
        <v>130.36199999999999</v>
      </c>
      <c r="G1917">
        <v>-9999</v>
      </c>
      <c r="H1917">
        <v>-999</v>
      </c>
      <c r="I1917">
        <v>-999</v>
      </c>
      <c r="J1917">
        <v>3.3000000000000002E-2</v>
      </c>
      <c r="K1917">
        <v>-999</v>
      </c>
      <c r="L1917">
        <v>7461</v>
      </c>
      <c r="M1917">
        <v>11984</v>
      </c>
    </row>
    <row r="1918" spans="1:13" x14ac:dyDescent="0.25">
      <c r="A1918">
        <v>1953</v>
      </c>
      <c r="B1918">
        <v>33.259</v>
      </c>
      <c r="C1918">
        <v>130.374</v>
      </c>
      <c r="D1918">
        <v>51.322000000000003</v>
      </c>
      <c r="E1918">
        <v>33.259</v>
      </c>
      <c r="F1918">
        <v>130.374</v>
      </c>
      <c r="G1918">
        <v>-9999</v>
      </c>
      <c r="H1918">
        <v>-999</v>
      </c>
      <c r="I1918">
        <v>-999</v>
      </c>
      <c r="J1918">
        <v>2.8000000000000001E-2</v>
      </c>
      <c r="K1918">
        <v>-999</v>
      </c>
      <c r="L1918">
        <v>7470</v>
      </c>
      <c r="M1918">
        <v>12054</v>
      </c>
    </row>
    <row r="1919" spans="1:13" x14ac:dyDescent="0.25">
      <c r="A1919">
        <v>1954</v>
      </c>
      <c r="B1919">
        <v>33.292000000000002</v>
      </c>
      <c r="C1919">
        <v>130.31899999999999</v>
      </c>
      <c r="D1919">
        <v>1.4</v>
      </c>
      <c r="E1919">
        <v>33.290999999999997</v>
      </c>
      <c r="F1919">
        <v>130.31899999999999</v>
      </c>
      <c r="G1919">
        <v>-9999</v>
      </c>
      <c r="H1919">
        <v>-999</v>
      </c>
      <c r="I1919">
        <v>-999</v>
      </c>
      <c r="J1919">
        <v>0.153</v>
      </c>
      <c r="K1919">
        <v>-999</v>
      </c>
      <c r="L1919">
        <v>7430</v>
      </c>
      <c r="M1919">
        <v>12030</v>
      </c>
    </row>
    <row r="1920" spans="1:13" x14ac:dyDescent="0.25">
      <c r="A1920">
        <v>1955</v>
      </c>
      <c r="B1920">
        <v>33.295000000000002</v>
      </c>
      <c r="C1920">
        <v>130.31700000000001</v>
      </c>
      <c r="D1920">
        <v>1.2909999999999999</v>
      </c>
      <c r="E1920">
        <v>33.295000000000002</v>
      </c>
      <c r="F1920">
        <v>130.31399999999999</v>
      </c>
      <c r="G1920">
        <v>-9999</v>
      </c>
      <c r="H1920">
        <v>-999</v>
      </c>
      <c r="I1920">
        <v>-999</v>
      </c>
      <c r="J1920">
        <v>0.313</v>
      </c>
      <c r="K1920">
        <v>-999</v>
      </c>
      <c r="L1920">
        <v>7429</v>
      </c>
      <c r="M1920">
        <v>12028</v>
      </c>
    </row>
    <row r="1921" spans="1:13" x14ac:dyDescent="0.25">
      <c r="A1921">
        <v>1956</v>
      </c>
      <c r="B1921">
        <v>33.298000000000002</v>
      </c>
      <c r="C1921">
        <v>130.303</v>
      </c>
      <c r="D1921">
        <v>23.741</v>
      </c>
      <c r="E1921">
        <v>33.298000000000002</v>
      </c>
      <c r="F1921">
        <v>130.303</v>
      </c>
      <c r="G1921">
        <v>-9999</v>
      </c>
      <c r="H1921">
        <v>-999</v>
      </c>
      <c r="I1921">
        <v>-999</v>
      </c>
      <c r="J1921">
        <v>4.3999999999999997E-2</v>
      </c>
      <c r="K1921">
        <v>-999</v>
      </c>
      <c r="L1921">
        <v>7419</v>
      </c>
      <c r="M1921">
        <v>12026</v>
      </c>
    </row>
    <row r="1922" spans="1:13" x14ac:dyDescent="0.25">
      <c r="A1922">
        <v>1957</v>
      </c>
      <c r="B1922">
        <v>33.183999999999997</v>
      </c>
      <c r="C1922">
        <v>131.03299999999999</v>
      </c>
      <c r="D1922">
        <v>281.35300000000001</v>
      </c>
      <c r="E1922">
        <v>33.183999999999997</v>
      </c>
      <c r="F1922">
        <v>131.03299999999999</v>
      </c>
      <c r="G1922">
        <v>286</v>
      </c>
      <c r="H1922">
        <v>-4.6470000000000002</v>
      </c>
      <c r="I1922">
        <v>-1.6E-2</v>
      </c>
      <c r="J1922">
        <v>3.5000000000000003E-2</v>
      </c>
      <c r="K1922">
        <v>1.9E-2</v>
      </c>
      <c r="L1922">
        <v>7944</v>
      </c>
      <c r="M1922">
        <v>12108</v>
      </c>
    </row>
    <row r="1923" spans="1:13" x14ac:dyDescent="0.25">
      <c r="A1923">
        <v>1958</v>
      </c>
      <c r="B1923">
        <v>33.229999999999997</v>
      </c>
      <c r="C1923">
        <v>130.983</v>
      </c>
      <c r="D1923">
        <v>523.43600000000004</v>
      </c>
      <c r="E1923">
        <v>33.229999999999997</v>
      </c>
      <c r="F1923">
        <v>130.983</v>
      </c>
      <c r="G1923">
        <v>512.5</v>
      </c>
      <c r="H1923">
        <v>10.936</v>
      </c>
      <c r="I1923">
        <v>2.1000000000000001E-2</v>
      </c>
      <c r="J1923">
        <v>3.7999999999999999E-2</v>
      </c>
      <c r="K1923">
        <v>2.9000000000000001E-2</v>
      </c>
      <c r="L1923">
        <v>7908</v>
      </c>
      <c r="M1923">
        <v>12075</v>
      </c>
    </row>
    <row r="1924" spans="1:13" x14ac:dyDescent="0.25">
      <c r="A1924">
        <v>1959</v>
      </c>
      <c r="B1924">
        <v>33.276000000000003</v>
      </c>
      <c r="C1924">
        <v>130.953</v>
      </c>
      <c r="D1924">
        <v>578.40700000000004</v>
      </c>
      <c r="E1924">
        <v>33.274999999999999</v>
      </c>
      <c r="F1924">
        <v>130.95400000000001</v>
      </c>
      <c r="G1924">
        <v>579</v>
      </c>
      <c r="H1924">
        <v>-0.59299999999999997</v>
      </c>
      <c r="I1924">
        <v>-1E-3</v>
      </c>
      <c r="J1924">
        <v>9.0999999999999998E-2</v>
      </c>
      <c r="K1924">
        <v>1.9E-2</v>
      </c>
      <c r="L1924">
        <v>7887</v>
      </c>
      <c r="M1924">
        <v>12042</v>
      </c>
    </row>
    <row r="1925" spans="1:13" x14ac:dyDescent="0.25">
      <c r="A1925">
        <v>1960</v>
      </c>
      <c r="B1925">
        <v>33.134</v>
      </c>
      <c r="C1925">
        <v>130.94200000000001</v>
      </c>
      <c r="D1925">
        <v>63.345999999999997</v>
      </c>
      <c r="E1925">
        <v>33.134</v>
      </c>
      <c r="F1925">
        <v>130.94200000000001</v>
      </c>
      <c r="G1925">
        <v>63</v>
      </c>
      <c r="H1925">
        <v>0.34599999999999997</v>
      </c>
      <c r="I1925">
        <v>5.0000000000000001E-3</v>
      </c>
      <c r="J1925">
        <v>3.5000000000000003E-2</v>
      </c>
      <c r="K1925">
        <v>1.4E-2</v>
      </c>
      <c r="L1925">
        <v>7879</v>
      </c>
      <c r="M1925">
        <v>12144</v>
      </c>
    </row>
    <row r="1926" spans="1:13" x14ac:dyDescent="0.25">
      <c r="A1926">
        <v>1961</v>
      </c>
      <c r="B1926">
        <v>33.11</v>
      </c>
      <c r="C1926">
        <v>130.96199999999999</v>
      </c>
      <c r="D1926">
        <v>39.152999999999999</v>
      </c>
      <c r="E1926">
        <v>33.11</v>
      </c>
      <c r="F1926">
        <v>130.96100000000001</v>
      </c>
      <c r="G1926">
        <v>39</v>
      </c>
      <c r="H1926">
        <v>0.153</v>
      </c>
      <c r="I1926">
        <v>4.0000000000000001E-3</v>
      </c>
      <c r="J1926">
        <v>8.7999999999999995E-2</v>
      </c>
      <c r="K1926">
        <v>3.2000000000000001E-2</v>
      </c>
      <c r="L1926">
        <v>7893</v>
      </c>
      <c r="M1926">
        <v>12161</v>
      </c>
    </row>
    <row r="1927" spans="1:13" x14ac:dyDescent="0.25">
      <c r="A1927">
        <v>1962</v>
      </c>
      <c r="B1927">
        <v>33.116999999999997</v>
      </c>
      <c r="C1927">
        <v>130.96899999999999</v>
      </c>
      <c r="D1927">
        <v>39.399000000000001</v>
      </c>
      <c r="E1927">
        <v>33.118000000000002</v>
      </c>
      <c r="F1927">
        <v>130.96899999999999</v>
      </c>
      <c r="G1927">
        <v>39</v>
      </c>
      <c r="H1927">
        <v>0.39900000000000002</v>
      </c>
      <c r="I1927">
        <v>0.01</v>
      </c>
      <c r="J1927">
        <v>7.3999999999999996E-2</v>
      </c>
      <c r="K1927">
        <v>3.4000000000000002E-2</v>
      </c>
      <c r="L1927">
        <v>7898</v>
      </c>
      <c r="M1927">
        <v>12156</v>
      </c>
    </row>
    <row r="1928" spans="1:13" x14ac:dyDescent="0.25">
      <c r="A1928">
        <v>1963</v>
      </c>
      <c r="B1928">
        <v>33.276000000000003</v>
      </c>
      <c r="C1928">
        <v>131.11699999999999</v>
      </c>
      <c r="D1928">
        <v>382.428</v>
      </c>
      <c r="E1928">
        <v>33.277000000000001</v>
      </c>
      <c r="F1928">
        <v>131.11799999999999</v>
      </c>
      <c r="G1928">
        <v>-9999</v>
      </c>
      <c r="H1928">
        <v>-999</v>
      </c>
      <c r="I1928">
        <v>-999</v>
      </c>
      <c r="J1928">
        <v>0.157</v>
      </c>
      <c r="K1928">
        <v>-999</v>
      </c>
      <c r="L1928">
        <v>8005</v>
      </c>
      <c r="M1928">
        <v>12042</v>
      </c>
    </row>
    <row r="1929" spans="1:13" x14ac:dyDescent="0.25">
      <c r="A1929">
        <v>1964</v>
      </c>
      <c r="B1929">
        <v>33.183</v>
      </c>
      <c r="C1929">
        <v>130.505</v>
      </c>
      <c r="D1929">
        <v>446.75400000000002</v>
      </c>
      <c r="E1929">
        <v>33.183</v>
      </c>
      <c r="F1929">
        <v>130.505</v>
      </c>
      <c r="G1929">
        <v>460</v>
      </c>
      <c r="H1929">
        <v>-13.246</v>
      </c>
      <c r="I1929">
        <v>-2.9000000000000001E-2</v>
      </c>
      <c r="J1929">
        <v>4.2000000000000003E-2</v>
      </c>
      <c r="K1929">
        <v>3.1E-2</v>
      </c>
      <c r="L1929">
        <v>7564</v>
      </c>
      <c r="M1929">
        <v>12109</v>
      </c>
    </row>
    <row r="1930" spans="1:13" x14ac:dyDescent="0.25">
      <c r="A1930">
        <v>1965</v>
      </c>
      <c r="B1930">
        <v>33.122</v>
      </c>
      <c r="C1930">
        <v>130.44</v>
      </c>
      <c r="D1930">
        <v>527.33299999999997</v>
      </c>
      <c r="E1930">
        <v>33.121000000000002</v>
      </c>
      <c r="F1930">
        <v>130.43899999999999</v>
      </c>
      <c r="G1930">
        <v>499</v>
      </c>
      <c r="H1930">
        <v>28.332999999999998</v>
      </c>
      <c r="I1930">
        <v>5.7000000000000002E-2</v>
      </c>
      <c r="J1930">
        <v>8.1000000000000003E-2</v>
      </c>
      <c r="K1930">
        <v>7.2999999999999995E-2</v>
      </c>
      <c r="L1930">
        <v>7517</v>
      </c>
      <c r="M1930">
        <v>12153</v>
      </c>
    </row>
    <row r="1931" spans="1:13" x14ac:dyDescent="0.25">
      <c r="A1931">
        <v>1966</v>
      </c>
      <c r="B1931">
        <v>33.119999999999997</v>
      </c>
      <c r="C1931">
        <v>130.47300000000001</v>
      </c>
      <c r="D1931">
        <v>58.417999999999999</v>
      </c>
      <c r="E1931">
        <v>33.119999999999997</v>
      </c>
      <c r="F1931">
        <v>130.47300000000001</v>
      </c>
      <c r="G1931">
        <v>43</v>
      </c>
      <c r="H1931">
        <v>15.417999999999999</v>
      </c>
      <c r="I1931">
        <v>0.35899999999999999</v>
      </c>
      <c r="J1931">
        <v>1.7999999999999999E-2</v>
      </c>
      <c r="K1931">
        <v>0.36399999999999999</v>
      </c>
      <c r="L1931">
        <v>7541</v>
      </c>
      <c r="M1931">
        <v>12154</v>
      </c>
    </row>
    <row r="1932" spans="1:13" x14ac:dyDescent="0.25">
      <c r="A1932">
        <v>1967</v>
      </c>
      <c r="B1932">
        <v>32.956000000000003</v>
      </c>
      <c r="C1932">
        <v>130.792</v>
      </c>
      <c r="D1932">
        <v>149.286</v>
      </c>
      <c r="E1932">
        <v>32.956000000000003</v>
      </c>
      <c r="F1932">
        <v>130.79300000000001</v>
      </c>
      <c r="G1932">
        <v>152</v>
      </c>
      <c r="H1932">
        <v>-2.714</v>
      </c>
      <c r="I1932">
        <v>-1.7999999999999999E-2</v>
      </c>
      <c r="J1932">
        <v>6.6000000000000003E-2</v>
      </c>
      <c r="K1932">
        <v>2.7E-2</v>
      </c>
      <c r="L1932">
        <v>7771</v>
      </c>
      <c r="M1932">
        <v>12272</v>
      </c>
    </row>
    <row r="1933" spans="1:13" x14ac:dyDescent="0.25">
      <c r="A1933">
        <v>1968</v>
      </c>
      <c r="B1933">
        <v>32.979999999999997</v>
      </c>
      <c r="C1933">
        <v>130.73500000000001</v>
      </c>
      <c r="D1933">
        <v>322.79000000000002</v>
      </c>
      <c r="E1933">
        <v>32.979999999999997</v>
      </c>
      <c r="F1933">
        <v>130.73500000000001</v>
      </c>
      <c r="G1933">
        <v>331.7</v>
      </c>
      <c r="H1933">
        <v>-8.91</v>
      </c>
      <c r="I1933">
        <v>-2.7E-2</v>
      </c>
      <c r="J1933">
        <v>4.2000000000000003E-2</v>
      </c>
      <c r="K1933">
        <v>2.9000000000000001E-2</v>
      </c>
      <c r="L1933">
        <v>7730</v>
      </c>
      <c r="M1933">
        <v>12255</v>
      </c>
    </row>
    <row r="1934" spans="1:13" x14ac:dyDescent="0.25">
      <c r="A1934">
        <v>1969</v>
      </c>
      <c r="B1934">
        <v>32.991999999999997</v>
      </c>
      <c r="C1934">
        <v>130.72</v>
      </c>
      <c r="D1934">
        <v>541.947</v>
      </c>
      <c r="E1934">
        <v>32.993000000000002</v>
      </c>
      <c r="F1934">
        <v>130.72</v>
      </c>
      <c r="G1934">
        <v>554</v>
      </c>
      <c r="H1934">
        <v>-12.053000000000001</v>
      </c>
      <c r="I1934">
        <v>-2.1999999999999999E-2</v>
      </c>
      <c r="J1934">
        <v>7.0999999999999994E-2</v>
      </c>
      <c r="K1934">
        <v>3.1E-2</v>
      </c>
      <c r="L1934">
        <v>7719</v>
      </c>
      <c r="M1934">
        <v>12246</v>
      </c>
    </row>
    <row r="1935" spans="1:13" x14ac:dyDescent="0.25">
      <c r="A1935">
        <v>1970</v>
      </c>
      <c r="B1935">
        <v>33.01</v>
      </c>
      <c r="C1935">
        <v>130.68700000000001</v>
      </c>
      <c r="D1935">
        <v>580.94399999999996</v>
      </c>
      <c r="E1935">
        <v>33.011000000000003</v>
      </c>
      <c r="F1935">
        <v>130.68700000000001</v>
      </c>
      <c r="G1935">
        <v>586</v>
      </c>
      <c r="H1935">
        <v>-5.056</v>
      </c>
      <c r="I1935">
        <v>-8.9999999999999993E-3</v>
      </c>
      <c r="J1935">
        <v>6.7000000000000004E-2</v>
      </c>
      <c r="K1935">
        <v>0.02</v>
      </c>
      <c r="L1935">
        <v>7695</v>
      </c>
      <c r="M1935">
        <v>12233</v>
      </c>
    </row>
    <row r="1936" spans="1:13" x14ac:dyDescent="0.25">
      <c r="A1936">
        <v>1971</v>
      </c>
      <c r="B1936">
        <v>33.023000000000003</v>
      </c>
      <c r="C1936">
        <v>130.624</v>
      </c>
      <c r="D1936">
        <v>759.11900000000003</v>
      </c>
      <c r="E1936">
        <v>33.024000000000001</v>
      </c>
      <c r="F1936">
        <v>130.624</v>
      </c>
      <c r="G1936">
        <v>767.1</v>
      </c>
      <c r="H1936">
        <v>-7.9809999999999999</v>
      </c>
      <c r="I1936">
        <v>-0.01</v>
      </c>
      <c r="J1936">
        <v>0.123</v>
      </c>
      <c r="K1936">
        <v>3.2000000000000001E-2</v>
      </c>
      <c r="L1936">
        <v>7650</v>
      </c>
      <c r="M1936">
        <v>12224</v>
      </c>
    </row>
    <row r="1937" spans="1:13" x14ac:dyDescent="0.25">
      <c r="A1937">
        <v>1972</v>
      </c>
      <c r="B1937">
        <v>32.938000000000002</v>
      </c>
      <c r="C1937">
        <v>130.584</v>
      </c>
      <c r="D1937">
        <v>897.38900000000001</v>
      </c>
      <c r="E1937">
        <v>32.938000000000002</v>
      </c>
      <c r="F1937">
        <v>130.583</v>
      </c>
      <c r="G1937">
        <v>906</v>
      </c>
      <c r="H1937">
        <v>-8.6110000000000007</v>
      </c>
      <c r="I1937">
        <v>-0.01</v>
      </c>
      <c r="J1937">
        <v>0.1</v>
      </c>
      <c r="K1937">
        <v>2.7E-2</v>
      </c>
      <c r="L1937">
        <v>7621</v>
      </c>
      <c r="M1937">
        <v>12285</v>
      </c>
    </row>
    <row r="1938" spans="1:13" x14ac:dyDescent="0.25">
      <c r="A1938">
        <v>1973</v>
      </c>
      <c r="B1938">
        <v>32.893999999999998</v>
      </c>
      <c r="C1938">
        <v>130.53700000000001</v>
      </c>
      <c r="D1938">
        <v>988.58299999999997</v>
      </c>
      <c r="E1938">
        <v>32.893999999999998</v>
      </c>
      <c r="F1938">
        <v>130.536</v>
      </c>
      <c r="G1938">
        <v>995</v>
      </c>
      <c r="H1938">
        <v>-6.4169999999999998</v>
      </c>
      <c r="I1938">
        <v>-6.0000000000000001E-3</v>
      </c>
      <c r="J1938">
        <v>8.1000000000000003E-2</v>
      </c>
      <c r="K1938">
        <v>2.1000000000000001E-2</v>
      </c>
      <c r="L1938">
        <v>7587</v>
      </c>
      <c r="M1938">
        <v>12317</v>
      </c>
    </row>
    <row r="1939" spans="1:13" x14ac:dyDescent="0.25">
      <c r="A1939">
        <v>1974</v>
      </c>
      <c r="B1939">
        <v>32.92</v>
      </c>
      <c r="C1939">
        <v>130.46</v>
      </c>
      <c r="D1939">
        <v>21.818000000000001</v>
      </c>
      <c r="E1939">
        <v>32.918999999999997</v>
      </c>
      <c r="F1939">
        <v>130.46100000000001</v>
      </c>
      <c r="G1939">
        <v>-9999</v>
      </c>
      <c r="H1939">
        <v>-999</v>
      </c>
      <c r="I1939">
        <v>-999</v>
      </c>
      <c r="J1939">
        <v>0.13700000000000001</v>
      </c>
      <c r="K1939">
        <v>-999</v>
      </c>
      <c r="L1939">
        <v>7532</v>
      </c>
      <c r="M1939">
        <v>12298</v>
      </c>
    </row>
    <row r="1940" spans="1:13" x14ac:dyDescent="0.25">
      <c r="A1940">
        <v>1975</v>
      </c>
      <c r="B1940">
        <v>32.984999999999999</v>
      </c>
      <c r="C1940">
        <v>130.80799999999999</v>
      </c>
      <c r="D1940">
        <v>58.37</v>
      </c>
      <c r="E1940">
        <v>32.985999999999997</v>
      </c>
      <c r="F1940">
        <v>130.80699999999999</v>
      </c>
      <c r="G1940">
        <v>44</v>
      </c>
      <c r="H1940">
        <v>14.37</v>
      </c>
      <c r="I1940">
        <v>0.32700000000000001</v>
      </c>
      <c r="J1940">
        <v>8.5999999999999993E-2</v>
      </c>
      <c r="K1940">
        <v>0.35299999999999998</v>
      </c>
      <c r="L1940">
        <v>7782</v>
      </c>
      <c r="M1940">
        <v>12251</v>
      </c>
    </row>
    <row r="1941" spans="1:13" x14ac:dyDescent="0.25">
      <c r="A1941">
        <v>1976</v>
      </c>
      <c r="B1941">
        <v>32.933999999999997</v>
      </c>
      <c r="C1941">
        <v>130.733</v>
      </c>
      <c r="D1941">
        <v>154.79599999999999</v>
      </c>
      <c r="E1941">
        <v>32.933</v>
      </c>
      <c r="F1941">
        <v>130.733</v>
      </c>
      <c r="G1941">
        <v>156</v>
      </c>
      <c r="H1941">
        <v>-1.204</v>
      </c>
      <c r="I1941">
        <v>-8.0000000000000002E-3</v>
      </c>
      <c r="J1941">
        <v>0.12</v>
      </c>
      <c r="K1941">
        <v>0.03</v>
      </c>
      <c r="L1941">
        <v>7728</v>
      </c>
      <c r="M1941">
        <v>12288</v>
      </c>
    </row>
    <row r="1942" spans="1:13" x14ac:dyDescent="0.25">
      <c r="A1942">
        <v>1977</v>
      </c>
      <c r="B1942">
        <v>32.972000000000001</v>
      </c>
      <c r="C1942">
        <v>130.727</v>
      </c>
      <c r="D1942">
        <v>206.20500000000001</v>
      </c>
      <c r="E1942">
        <v>32.970999999999997</v>
      </c>
      <c r="F1942">
        <v>130.727</v>
      </c>
      <c r="G1942">
        <v>203.8</v>
      </c>
      <c r="H1942">
        <v>2.4049999999999998</v>
      </c>
      <c r="I1942">
        <v>1.2E-2</v>
      </c>
      <c r="J1942">
        <v>5.8000000000000003E-2</v>
      </c>
      <c r="K1942">
        <v>2.3E-2</v>
      </c>
      <c r="L1942">
        <v>7724</v>
      </c>
      <c r="M1942">
        <v>12261</v>
      </c>
    </row>
    <row r="1943" spans="1:13" x14ac:dyDescent="0.25">
      <c r="A1943">
        <v>1978</v>
      </c>
      <c r="B1943">
        <v>33.040999999999997</v>
      </c>
      <c r="C1943">
        <v>130.678</v>
      </c>
      <c r="D1943">
        <v>107.803</v>
      </c>
      <c r="E1943">
        <v>33.040999999999997</v>
      </c>
      <c r="F1943">
        <v>130.678</v>
      </c>
      <c r="G1943">
        <v>109.8</v>
      </c>
      <c r="H1943">
        <v>-1.9970000000000001</v>
      </c>
      <c r="I1943">
        <v>-1.7999999999999999E-2</v>
      </c>
      <c r="J1943">
        <v>4.4999999999999998E-2</v>
      </c>
      <c r="K1943">
        <v>2.3E-2</v>
      </c>
      <c r="L1943">
        <v>7689</v>
      </c>
      <c r="M1943">
        <v>12211</v>
      </c>
    </row>
    <row r="1944" spans="1:13" x14ac:dyDescent="0.25">
      <c r="A1944">
        <v>1979</v>
      </c>
      <c r="B1944">
        <v>32.938000000000002</v>
      </c>
      <c r="C1944">
        <v>130.56200000000001</v>
      </c>
      <c r="D1944">
        <v>17.064</v>
      </c>
      <c r="E1944">
        <v>32.938000000000002</v>
      </c>
      <c r="F1944">
        <v>130.56200000000001</v>
      </c>
      <c r="G1944">
        <v>18.2</v>
      </c>
      <c r="H1944">
        <v>-1.1359999999999999</v>
      </c>
      <c r="I1944">
        <v>-6.2E-2</v>
      </c>
      <c r="J1944">
        <v>2.8000000000000001E-2</v>
      </c>
      <c r="K1944">
        <v>6.3E-2</v>
      </c>
      <c r="L1944">
        <v>7605</v>
      </c>
      <c r="M1944">
        <v>12285</v>
      </c>
    </row>
    <row r="1945" spans="1:13" x14ac:dyDescent="0.25">
      <c r="A1945">
        <v>1980</v>
      </c>
      <c r="B1945">
        <v>32.976999999999997</v>
      </c>
      <c r="C1945">
        <v>130.745</v>
      </c>
      <c r="D1945">
        <v>86.686000000000007</v>
      </c>
      <c r="E1945">
        <v>32.978000000000002</v>
      </c>
      <c r="F1945">
        <v>130.745</v>
      </c>
      <c r="G1945">
        <v>87.9</v>
      </c>
      <c r="H1945">
        <v>-1.214</v>
      </c>
      <c r="I1945">
        <v>-1.4E-2</v>
      </c>
      <c r="J1945">
        <v>0.10299999999999999</v>
      </c>
      <c r="K1945">
        <v>3.2000000000000001E-2</v>
      </c>
      <c r="L1945">
        <v>7737</v>
      </c>
      <c r="M1945">
        <v>12257</v>
      </c>
    </row>
    <row r="1946" spans="1:13" x14ac:dyDescent="0.25">
      <c r="A1946">
        <v>1981</v>
      </c>
      <c r="B1946">
        <v>32.972999999999999</v>
      </c>
      <c r="C1946">
        <v>130.75299999999999</v>
      </c>
      <c r="D1946">
        <v>63.423000000000002</v>
      </c>
      <c r="E1946">
        <v>32.972000000000001</v>
      </c>
      <c r="F1946">
        <v>130.75399999999999</v>
      </c>
      <c r="G1946">
        <v>69.400000000000006</v>
      </c>
      <c r="H1946">
        <v>-5.9770000000000003</v>
      </c>
      <c r="I1946">
        <v>-8.5999999999999993E-2</v>
      </c>
      <c r="J1946">
        <v>0.113</v>
      </c>
      <c r="K1946">
        <v>9.8000000000000004E-2</v>
      </c>
      <c r="L1946">
        <v>7743</v>
      </c>
      <c r="M1946">
        <v>12260</v>
      </c>
    </row>
    <row r="1947" spans="1:13" x14ac:dyDescent="0.25">
      <c r="A1947">
        <v>1982</v>
      </c>
      <c r="B1947">
        <v>33.07</v>
      </c>
      <c r="C1947">
        <v>130.86199999999999</v>
      </c>
      <c r="D1947">
        <v>9.5540000000000003</v>
      </c>
      <c r="E1947">
        <v>33.07</v>
      </c>
      <c r="F1947">
        <v>130.86199999999999</v>
      </c>
      <c r="G1947">
        <v>9.6</v>
      </c>
      <c r="H1947">
        <v>-4.5999999999999999E-2</v>
      </c>
      <c r="I1947">
        <v>-5.0000000000000001E-3</v>
      </c>
      <c r="J1947">
        <v>2.4E-2</v>
      </c>
      <c r="K1947">
        <v>1.9E-2</v>
      </c>
      <c r="L1947">
        <v>7821</v>
      </c>
      <c r="M1947">
        <v>12190</v>
      </c>
    </row>
    <row r="1948" spans="1:13" x14ac:dyDescent="0.25">
      <c r="A1948">
        <v>1983</v>
      </c>
      <c r="B1948">
        <v>33.058</v>
      </c>
      <c r="C1948">
        <v>130.87299999999999</v>
      </c>
      <c r="D1948">
        <v>6.0279999999999996</v>
      </c>
      <c r="E1948">
        <v>33.058</v>
      </c>
      <c r="F1948">
        <v>130.87299999999999</v>
      </c>
      <c r="G1948">
        <v>6.2</v>
      </c>
      <c r="H1948">
        <v>-0.17199999999999999</v>
      </c>
      <c r="I1948">
        <v>-2.8000000000000001E-2</v>
      </c>
      <c r="J1948">
        <v>4.1000000000000002E-2</v>
      </c>
      <c r="K1948">
        <v>5.3999999999999999E-2</v>
      </c>
      <c r="L1948">
        <v>7829</v>
      </c>
      <c r="M1948">
        <v>12199</v>
      </c>
    </row>
    <row r="1949" spans="1:13" x14ac:dyDescent="0.25">
      <c r="A1949">
        <v>1984</v>
      </c>
      <c r="B1949">
        <v>32.988</v>
      </c>
      <c r="C1949">
        <v>130.828</v>
      </c>
      <c r="D1949">
        <v>106.673</v>
      </c>
      <c r="E1949">
        <v>32.988</v>
      </c>
      <c r="F1949">
        <v>130.828</v>
      </c>
      <c r="G1949">
        <v>-9999</v>
      </c>
      <c r="H1949">
        <v>-999</v>
      </c>
      <c r="I1949">
        <v>-999</v>
      </c>
      <c r="J1949">
        <v>0.05</v>
      </c>
      <c r="K1949">
        <v>-999</v>
      </c>
      <c r="L1949">
        <v>7797</v>
      </c>
      <c r="M1949">
        <v>12249</v>
      </c>
    </row>
    <row r="1950" spans="1:13" x14ac:dyDescent="0.25">
      <c r="A1950">
        <v>1985</v>
      </c>
      <c r="B1950">
        <v>32.988</v>
      </c>
      <c r="C1950">
        <v>130.828</v>
      </c>
      <c r="D1950">
        <v>106.673</v>
      </c>
      <c r="E1950">
        <v>32.988</v>
      </c>
      <c r="F1950">
        <v>130.828</v>
      </c>
      <c r="G1950">
        <v>-9999</v>
      </c>
      <c r="H1950">
        <v>-999</v>
      </c>
      <c r="I1950">
        <v>-999</v>
      </c>
      <c r="J1950">
        <v>0.05</v>
      </c>
      <c r="K1950">
        <v>-999</v>
      </c>
      <c r="L1950">
        <v>7797</v>
      </c>
      <c r="M1950">
        <v>12249</v>
      </c>
    </row>
    <row r="1951" spans="1:13" x14ac:dyDescent="0.25">
      <c r="A1951">
        <v>1986</v>
      </c>
      <c r="B1951">
        <v>32.859000000000002</v>
      </c>
      <c r="C1951">
        <v>130.874</v>
      </c>
      <c r="D1951">
        <v>422.92399999999998</v>
      </c>
      <c r="E1951">
        <v>32.859000000000002</v>
      </c>
      <c r="F1951">
        <v>130.874</v>
      </c>
      <c r="G1951">
        <v>425</v>
      </c>
      <c r="H1951">
        <v>-2.0760000000000001</v>
      </c>
      <c r="I1951">
        <v>-5.0000000000000001E-3</v>
      </c>
      <c r="J1951">
        <v>2.9000000000000001E-2</v>
      </c>
      <c r="K1951">
        <v>0.01</v>
      </c>
      <c r="L1951">
        <v>7830</v>
      </c>
      <c r="M1951">
        <v>12342</v>
      </c>
    </row>
    <row r="1952" spans="1:13" x14ac:dyDescent="0.25">
      <c r="A1952">
        <v>1987</v>
      </c>
      <c r="B1952">
        <v>32.811999999999998</v>
      </c>
      <c r="C1952">
        <v>130.72200000000001</v>
      </c>
      <c r="D1952">
        <v>476.05500000000001</v>
      </c>
      <c r="E1952">
        <v>32.811</v>
      </c>
      <c r="F1952">
        <v>130.721</v>
      </c>
      <c r="G1952">
        <v>475</v>
      </c>
      <c r="H1952">
        <v>1.0549999999999999</v>
      </c>
      <c r="I1952">
        <v>2E-3</v>
      </c>
      <c r="J1952">
        <v>0.10199999999999999</v>
      </c>
      <c r="K1952">
        <v>2.3E-2</v>
      </c>
      <c r="L1952">
        <v>7720</v>
      </c>
      <c r="M1952">
        <v>12376</v>
      </c>
    </row>
    <row r="1953" spans="1:13" x14ac:dyDescent="0.25">
      <c r="A1953">
        <v>1988</v>
      </c>
      <c r="B1953">
        <v>32.798000000000002</v>
      </c>
      <c r="C1953">
        <v>130.71199999999999</v>
      </c>
      <c r="D1953">
        <v>476.61099999999999</v>
      </c>
      <c r="E1953">
        <v>32.798000000000002</v>
      </c>
      <c r="F1953">
        <v>130.71199999999999</v>
      </c>
      <c r="G1953">
        <v>470.6</v>
      </c>
      <c r="H1953">
        <v>6.0110000000000001</v>
      </c>
      <c r="I1953">
        <v>1.2999999999999999E-2</v>
      </c>
      <c r="J1953">
        <v>2.1000000000000001E-2</v>
      </c>
      <c r="K1953">
        <v>1.7000000000000001E-2</v>
      </c>
      <c r="L1953">
        <v>7713</v>
      </c>
      <c r="M1953">
        <v>12386</v>
      </c>
    </row>
    <row r="1954" spans="1:13" x14ac:dyDescent="0.25">
      <c r="A1954">
        <v>1989</v>
      </c>
      <c r="B1954">
        <v>32.796999999999997</v>
      </c>
      <c r="C1954">
        <v>130.708</v>
      </c>
      <c r="D1954">
        <v>476.72300000000001</v>
      </c>
      <c r="E1954">
        <v>32.795999999999999</v>
      </c>
      <c r="F1954">
        <v>130.70699999999999</v>
      </c>
      <c r="G1954">
        <v>477</v>
      </c>
      <c r="H1954">
        <v>-0.27700000000000002</v>
      </c>
      <c r="I1954">
        <v>-1E-3</v>
      </c>
      <c r="J1954">
        <v>8.4000000000000005E-2</v>
      </c>
      <c r="K1954">
        <v>1.7000000000000001E-2</v>
      </c>
      <c r="L1954">
        <v>7710</v>
      </c>
      <c r="M1954">
        <v>12387</v>
      </c>
    </row>
    <row r="1955" spans="1:13" x14ac:dyDescent="0.25">
      <c r="A1955">
        <v>1990</v>
      </c>
      <c r="B1955">
        <v>32.774000000000001</v>
      </c>
      <c r="C1955">
        <v>130.63499999999999</v>
      </c>
      <c r="D1955">
        <v>478.767</v>
      </c>
      <c r="E1955">
        <v>32.774999999999999</v>
      </c>
      <c r="F1955">
        <v>130.636</v>
      </c>
      <c r="G1955">
        <v>480</v>
      </c>
      <c r="H1955">
        <v>-1.2330000000000001</v>
      </c>
      <c r="I1955">
        <v>-3.0000000000000001E-3</v>
      </c>
      <c r="J1955">
        <v>9.4E-2</v>
      </c>
      <c r="K1955">
        <v>2.1000000000000001E-2</v>
      </c>
      <c r="L1955">
        <v>7658</v>
      </c>
      <c r="M1955">
        <v>12403</v>
      </c>
    </row>
    <row r="1956" spans="1:13" x14ac:dyDescent="0.25">
      <c r="A1956">
        <v>1991</v>
      </c>
      <c r="B1956">
        <v>32.848999999999997</v>
      </c>
      <c r="C1956">
        <v>131.00800000000001</v>
      </c>
      <c r="D1956">
        <v>146.41800000000001</v>
      </c>
      <c r="E1956">
        <v>32.85</v>
      </c>
      <c r="F1956">
        <v>131.00700000000001</v>
      </c>
      <c r="G1956">
        <v>149</v>
      </c>
      <c r="H1956">
        <v>-2.5819999999999999</v>
      </c>
      <c r="I1956">
        <v>-1.7000000000000001E-2</v>
      </c>
      <c r="J1956">
        <v>9.8000000000000004E-2</v>
      </c>
      <c r="K1956">
        <v>3.3000000000000002E-2</v>
      </c>
      <c r="L1956">
        <v>7926</v>
      </c>
      <c r="M1956">
        <v>12349</v>
      </c>
    </row>
    <row r="1957" spans="1:13" x14ac:dyDescent="0.25">
      <c r="A1957">
        <v>1992</v>
      </c>
      <c r="B1957">
        <v>32.872999999999998</v>
      </c>
      <c r="C1957">
        <v>130.959</v>
      </c>
      <c r="D1957">
        <v>377.13799999999998</v>
      </c>
      <c r="E1957">
        <v>32.874000000000002</v>
      </c>
      <c r="F1957">
        <v>130.959</v>
      </c>
      <c r="G1957">
        <v>386</v>
      </c>
      <c r="H1957">
        <v>-8.8620000000000001</v>
      </c>
      <c r="I1957">
        <v>-2.3E-2</v>
      </c>
      <c r="J1957">
        <v>0.12</v>
      </c>
      <c r="K1957">
        <v>4.2000000000000003E-2</v>
      </c>
      <c r="L1957">
        <v>7891</v>
      </c>
      <c r="M1957">
        <v>12332</v>
      </c>
    </row>
    <row r="1958" spans="1:13" x14ac:dyDescent="0.25">
      <c r="A1958">
        <v>1993</v>
      </c>
      <c r="B1958">
        <v>32.642000000000003</v>
      </c>
      <c r="C1958">
        <v>130.834</v>
      </c>
      <c r="D1958">
        <v>448.64800000000002</v>
      </c>
      <c r="E1958">
        <v>32.642000000000003</v>
      </c>
      <c r="F1958">
        <v>130.834</v>
      </c>
      <c r="G1958">
        <v>581</v>
      </c>
      <c r="H1958">
        <v>-132.352</v>
      </c>
      <c r="I1958">
        <v>-0.22800000000000001</v>
      </c>
      <c r="J1958">
        <v>4.1000000000000002E-2</v>
      </c>
      <c r="K1958">
        <v>0.22900000000000001</v>
      </c>
      <c r="L1958">
        <v>7801</v>
      </c>
      <c r="M1958">
        <v>12498</v>
      </c>
    </row>
    <row r="1959" spans="1:13" x14ac:dyDescent="0.25">
      <c r="A1959">
        <v>1994</v>
      </c>
      <c r="B1959">
        <v>32.645000000000003</v>
      </c>
      <c r="C1959">
        <v>130.80799999999999</v>
      </c>
      <c r="D1959">
        <v>524.45000000000005</v>
      </c>
      <c r="E1959">
        <v>32.645000000000003</v>
      </c>
      <c r="F1959">
        <v>130.80699999999999</v>
      </c>
      <c r="G1959">
        <v>519</v>
      </c>
      <c r="H1959">
        <v>5.45</v>
      </c>
      <c r="I1959">
        <v>1.0999999999999999E-2</v>
      </c>
      <c r="J1959">
        <v>5.8999999999999997E-2</v>
      </c>
      <c r="K1959">
        <v>2.1999999999999999E-2</v>
      </c>
      <c r="L1959">
        <v>7782</v>
      </c>
      <c r="M1959">
        <v>12496</v>
      </c>
    </row>
    <row r="1960" spans="1:13" x14ac:dyDescent="0.25">
      <c r="A1960">
        <v>1995</v>
      </c>
      <c r="B1960">
        <v>32.734999999999999</v>
      </c>
      <c r="C1960">
        <v>130.74</v>
      </c>
      <c r="D1960">
        <v>685.01700000000005</v>
      </c>
      <c r="E1960">
        <v>32.734999999999999</v>
      </c>
      <c r="F1960">
        <v>130.739</v>
      </c>
      <c r="G1960">
        <v>681</v>
      </c>
      <c r="H1960">
        <v>4.0170000000000003</v>
      </c>
      <c r="I1960">
        <v>6.0000000000000001E-3</v>
      </c>
      <c r="J1960">
        <v>7.0999999999999994E-2</v>
      </c>
      <c r="K1960">
        <v>0.02</v>
      </c>
      <c r="L1960">
        <v>7733</v>
      </c>
      <c r="M1960">
        <v>12431</v>
      </c>
    </row>
    <row r="1961" spans="1:13" x14ac:dyDescent="0.25">
      <c r="A1961">
        <v>1996</v>
      </c>
      <c r="B1961">
        <v>32.716000000000001</v>
      </c>
      <c r="C1961">
        <v>130.608</v>
      </c>
      <c r="D1961">
        <v>1100.9190000000001</v>
      </c>
      <c r="E1961">
        <v>32.718000000000004</v>
      </c>
      <c r="F1961">
        <v>130.608</v>
      </c>
      <c r="G1961">
        <v>1100</v>
      </c>
      <c r="H1961">
        <v>0.91900000000000004</v>
      </c>
      <c r="I1961">
        <v>1E-3</v>
      </c>
      <c r="J1961">
        <v>0.22700000000000001</v>
      </c>
      <c r="K1961">
        <v>4.5999999999999999E-2</v>
      </c>
      <c r="L1961">
        <v>7638</v>
      </c>
      <c r="M1961">
        <v>12445</v>
      </c>
    </row>
    <row r="1962" spans="1:13" x14ac:dyDescent="0.25">
      <c r="A1962">
        <v>1997</v>
      </c>
      <c r="B1962">
        <v>32.72</v>
      </c>
      <c r="C1962">
        <v>130.876</v>
      </c>
      <c r="D1962">
        <v>63.771000000000001</v>
      </c>
      <c r="E1962">
        <v>32.72</v>
      </c>
      <c r="F1962">
        <v>130.874</v>
      </c>
      <c r="G1962">
        <v>63.2</v>
      </c>
      <c r="H1962">
        <v>0.57099999999999995</v>
      </c>
      <c r="I1962">
        <v>8.9999999999999993E-3</v>
      </c>
      <c r="J1962">
        <v>0.161</v>
      </c>
      <c r="K1962">
        <v>4.9000000000000002E-2</v>
      </c>
      <c r="L1962">
        <v>7831</v>
      </c>
      <c r="M1962">
        <v>12442</v>
      </c>
    </row>
    <row r="1963" spans="1:13" x14ac:dyDescent="0.25">
      <c r="A1963">
        <v>1998</v>
      </c>
      <c r="B1963">
        <v>32.701000000000001</v>
      </c>
      <c r="C1963">
        <v>130.82400000000001</v>
      </c>
      <c r="D1963">
        <v>114.587</v>
      </c>
      <c r="E1963">
        <v>32.701000000000001</v>
      </c>
      <c r="F1963">
        <v>130.82499999999999</v>
      </c>
      <c r="G1963">
        <v>115.5</v>
      </c>
      <c r="H1963">
        <v>-0.91300000000000003</v>
      </c>
      <c r="I1963">
        <v>-8.0000000000000002E-3</v>
      </c>
      <c r="J1963">
        <v>7.3999999999999996E-2</v>
      </c>
      <c r="K1963">
        <v>2.1000000000000001E-2</v>
      </c>
      <c r="L1963">
        <v>7794</v>
      </c>
      <c r="M1963">
        <v>12456</v>
      </c>
    </row>
    <row r="1964" spans="1:13" x14ac:dyDescent="0.25">
      <c r="A1964">
        <v>1999</v>
      </c>
      <c r="B1964">
        <v>32.712000000000003</v>
      </c>
      <c r="C1964">
        <v>130.798</v>
      </c>
      <c r="D1964">
        <v>118.633</v>
      </c>
      <c r="E1964">
        <v>32.712000000000003</v>
      </c>
      <c r="F1964">
        <v>130.797</v>
      </c>
      <c r="G1964">
        <v>120</v>
      </c>
      <c r="H1964">
        <v>-1.367</v>
      </c>
      <c r="I1964">
        <v>-1.0999999999999999E-2</v>
      </c>
      <c r="J1964">
        <v>8.6999999999999994E-2</v>
      </c>
      <c r="K1964">
        <v>2.5999999999999999E-2</v>
      </c>
      <c r="L1964">
        <v>7775</v>
      </c>
      <c r="M1964">
        <v>12448</v>
      </c>
    </row>
    <row r="1965" spans="1:13" x14ac:dyDescent="0.25">
      <c r="A1965">
        <v>2000</v>
      </c>
      <c r="B1965">
        <v>32.759</v>
      </c>
      <c r="C1965">
        <v>130.75299999999999</v>
      </c>
      <c r="D1965">
        <v>222.01900000000001</v>
      </c>
      <c r="E1965">
        <v>32.759</v>
      </c>
      <c r="F1965">
        <v>130.75299999999999</v>
      </c>
      <c r="G1965">
        <v>220</v>
      </c>
      <c r="H1965">
        <v>2.0190000000000001</v>
      </c>
      <c r="I1965">
        <v>8.9999999999999993E-3</v>
      </c>
      <c r="J1965">
        <v>4.3999999999999997E-2</v>
      </c>
      <c r="K1965">
        <v>1.7999999999999999E-2</v>
      </c>
      <c r="L1965">
        <v>7743</v>
      </c>
      <c r="M1965">
        <v>12414</v>
      </c>
    </row>
    <row r="1966" spans="1:13" x14ac:dyDescent="0.25">
      <c r="A1966">
        <v>2001</v>
      </c>
      <c r="B1966">
        <v>32.722000000000001</v>
      </c>
      <c r="C1966">
        <v>130.67699999999999</v>
      </c>
      <c r="D1966">
        <v>76.78</v>
      </c>
      <c r="E1966">
        <v>32.720999999999997</v>
      </c>
      <c r="F1966">
        <v>130.67699999999999</v>
      </c>
      <c r="G1966">
        <v>62.4</v>
      </c>
      <c r="H1966">
        <v>14.38</v>
      </c>
      <c r="I1966">
        <v>0.23</v>
      </c>
      <c r="J1966">
        <v>5.8999999999999997E-2</v>
      </c>
      <c r="K1966">
        <v>0.245</v>
      </c>
      <c r="L1966">
        <v>7688</v>
      </c>
      <c r="M1966">
        <v>12441</v>
      </c>
    </row>
    <row r="1967" spans="1:13" x14ac:dyDescent="0.25">
      <c r="A1967">
        <v>2002</v>
      </c>
      <c r="B1967">
        <v>32.637999999999998</v>
      </c>
      <c r="C1967">
        <v>130.98400000000001</v>
      </c>
      <c r="D1967">
        <v>297.29300000000001</v>
      </c>
      <c r="E1967">
        <v>32.637999999999998</v>
      </c>
      <c r="F1967">
        <v>130.983</v>
      </c>
      <c r="G1967">
        <v>302</v>
      </c>
      <c r="H1967">
        <v>-4.7069999999999999</v>
      </c>
      <c r="I1967">
        <v>-1.6E-2</v>
      </c>
      <c r="J1967">
        <v>9.9000000000000005E-2</v>
      </c>
      <c r="K1967">
        <v>3.2000000000000001E-2</v>
      </c>
      <c r="L1967">
        <v>7909</v>
      </c>
      <c r="M1967">
        <v>12501</v>
      </c>
    </row>
    <row r="1968" spans="1:13" x14ac:dyDescent="0.25">
      <c r="A1968">
        <v>2003</v>
      </c>
      <c r="B1968">
        <v>32.270000000000003</v>
      </c>
      <c r="C1968">
        <v>130.941</v>
      </c>
      <c r="D1968">
        <v>248.65299999999999</v>
      </c>
      <c r="E1968">
        <v>32.268999999999998</v>
      </c>
      <c r="F1968">
        <v>130.941</v>
      </c>
      <c r="G1968">
        <v>250</v>
      </c>
      <c r="H1968">
        <v>-1.347</v>
      </c>
      <c r="I1968">
        <v>-5.0000000000000001E-3</v>
      </c>
      <c r="J1968">
        <v>0.126</v>
      </c>
      <c r="K1968">
        <v>2.9000000000000001E-2</v>
      </c>
      <c r="L1968">
        <v>7878</v>
      </c>
      <c r="M1968">
        <v>12766</v>
      </c>
    </row>
    <row r="1969" spans="1:13" x14ac:dyDescent="0.25">
      <c r="A1969">
        <v>2004</v>
      </c>
      <c r="B1969">
        <v>32.241999999999997</v>
      </c>
      <c r="C1969">
        <v>130.87299999999999</v>
      </c>
      <c r="D1969">
        <v>430.32499999999999</v>
      </c>
      <c r="E1969">
        <v>32.243000000000002</v>
      </c>
      <c r="F1969">
        <v>130.87299999999999</v>
      </c>
      <c r="G1969">
        <v>435</v>
      </c>
      <c r="H1969">
        <v>-4.6749999999999998</v>
      </c>
      <c r="I1969">
        <v>-1.0999999999999999E-2</v>
      </c>
      <c r="J1969">
        <v>7.0999999999999994E-2</v>
      </c>
      <c r="K1969">
        <v>2.1999999999999999E-2</v>
      </c>
      <c r="L1969">
        <v>7829</v>
      </c>
      <c r="M1969">
        <v>12786</v>
      </c>
    </row>
    <row r="1970" spans="1:13" x14ac:dyDescent="0.25">
      <c r="A1970">
        <v>2005</v>
      </c>
      <c r="B1970">
        <v>32.21</v>
      </c>
      <c r="C1970">
        <v>130.81899999999999</v>
      </c>
      <c r="D1970">
        <v>493.61700000000002</v>
      </c>
      <c r="E1970">
        <v>32.210999999999999</v>
      </c>
      <c r="F1970">
        <v>130.81899999999999</v>
      </c>
      <c r="G1970">
        <v>485</v>
      </c>
      <c r="H1970">
        <v>8.6170000000000009</v>
      </c>
      <c r="I1970">
        <v>1.7999999999999999E-2</v>
      </c>
      <c r="J1970">
        <v>6.9000000000000006E-2</v>
      </c>
      <c r="K1970">
        <v>3.1E-2</v>
      </c>
      <c r="L1970">
        <v>7790</v>
      </c>
      <c r="M1970">
        <v>12809</v>
      </c>
    </row>
    <row r="1971" spans="1:13" x14ac:dyDescent="0.25">
      <c r="A1971">
        <v>2006</v>
      </c>
      <c r="B1971">
        <v>32.213000000000001</v>
      </c>
      <c r="C1971">
        <v>130.767</v>
      </c>
      <c r="D1971">
        <v>1143.4549999999999</v>
      </c>
      <c r="E1971">
        <v>32.213000000000001</v>
      </c>
      <c r="F1971">
        <v>130.767</v>
      </c>
      <c r="G1971">
        <v>1137</v>
      </c>
      <c r="H1971">
        <v>6.4550000000000001</v>
      </c>
      <c r="I1971">
        <v>6.0000000000000001E-3</v>
      </c>
      <c r="J1971">
        <v>4.1000000000000002E-2</v>
      </c>
      <c r="K1971">
        <v>1.4E-2</v>
      </c>
      <c r="L1971">
        <v>7753</v>
      </c>
      <c r="M1971">
        <v>12807</v>
      </c>
    </row>
    <row r="1972" spans="1:13" x14ac:dyDescent="0.25">
      <c r="A1972">
        <v>2007</v>
      </c>
      <c r="B1972">
        <v>32.24</v>
      </c>
      <c r="C1972">
        <v>130.68700000000001</v>
      </c>
      <c r="D1972">
        <v>1462.921</v>
      </c>
      <c r="E1972">
        <v>32.24</v>
      </c>
      <c r="F1972">
        <v>130.68600000000001</v>
      </c>
      <c r="G1972">
        <v>1464</v>
      </c>
      <c r="H1972">
        <v>-1.079</v>
      </c>
      <c r="I1972">
        <v>-1E-3</v>
      </c>
      <c r="J1972">
        <v>8.8999999999999996E-2</v>
      </c>
      <c r="K1972">
        <v>1.7999999999999999E-2</v>
      </c>
      <c r="L1972">
        <v>7695</v>
      </c>
      <c r="M1972">
        <v>12788</v>
      </c>
    </row>
    <row r="1973" spans="1:13" x14ac:dyDescent="0.25">
      <c r="A1973">
        <v>2008</v>
      </c>
      <c r="B1973">
        <v>32.29</v>
      </c>
      <c r="C1973">
        <v>130.60499999999999</v>
      </c>
      <c r="D1973">
        <v>1597.096</v>
      </c>
      <c r="E1973">
        <v>32.29</v>
      </c>
      <c r="F1973">
        <v>130.60499999999999</v>
      </c>
      <c r="G1973">
        <v>1601</v>
      </c>
      <c r="H1973">
        <v>-3.9039999999999999</v>
      </c>
      <c r="I1973">
        <v>-2E-3</v>
      </c>
      <c r="J1973">
        <v>4.8000000000000001E-2</v>
      </c>
      <c r="K1973">
        <v>1.2E-2</v>
      </c>
      <c r="L1973">
        <v>7636</v>
      </c>
      <c r="M1973">
        <v>12752</v>
      </c>
    </row>
    <row r="1974" spans="1:13" x14ac:dyDescent="0.25">
      <c r="A1974">
        <v>2009</v>
      </c>
      <c r="B1974">
        <v>32.462000000000003</v>
      </c>
      <c r="C1974">
        <v>130.65600000000001</v>
      </c>
      <c r="D1974">
        <v>1851.9829999999999</v>
      </c>
      <c r="E1974">
        <v>32.462000000000003</v>
      </c>
      <c r="F1974">
        <v>130.65600000000001</v>
      </c>
      <c r="G1974">
        <v>1856</v>
      </c>
      <c r="H1974">
        <v>-4.0170000000000003</v>
      </c>
      <c r="I1974">
        <v>-2E-3</v>
      </c>
      <c r="J1974">
        <v>3.2000000000000001E-2</v>
      </c>
      <c r="K1974">
        <v>8.0000000000000002E-3</v>
      </c>
      <c r="L1974">
        <v>7673</v>
      </c>
      <c r="M1974">
        <v>12628</v>
      </c>
    </row>
    <row r="1975" spans="1:13" x14ac:dyDescent="0.25">
      <c r="A1975">
        <v>2010</v>
      </c>
      <c r="B1975">
        <v>32.499000000000002</v>
      </c>
      <c r="C1975">
        <v>130.62200000000001</v>
      </c>
      <c r="D1975">
        <v>1868.8979999999999</v>
      </c>
      <c r="E1975">
        <v>32.500999999999998</v>
      </c>
      <c r="F1975">
        <v>130.62200000000001</v>
      </c>
      <c r="G1975">
        <v>1873</v>
      </c>
      <c r="H1975">
        <v>-4.1020000000000003</v>
      </c>
      <c r="I1975">
        <v>-2E-3</v>
      </c>
      <c r="J1975">
        <v>0.193</v>
      </c>
      <c r="K1975">
        <v>0.04</v>
      </c>
      <c r="L1975">
        <v>7648</v>
      </c>
      <c r="M1975">
        <v>12601</v>
      </c>
    </row>
    <row r="1976" spans="1:13" x14ac:dyDescent="0.25">
      <c r="A1976">
        <v>2011</v>
      </c>
      <c r="B1976">
        <v>32.494</v>
      </c>
      <c r="C1976">
        <v>130.601</v>
      </c>
      <c r="D1976">
        <v>1869.692</v>
      </c>
      <c r="E1976">
        <v>32.494999999999997</v>
      </c>
      <c r="F1976">
        <v>130.601</v>
      </c>
      <c r="G1976">
        <v>1875.8</v>
      </c>
      <c r="H1976">
        <v>-6.1079999999999997</v>
      </c>
      <c r="I1976">
        <v>-3.0000000000000001E-3</v>
      </c>
      <c r="J1976">
        <v>0.14099999999999999</v>
      </c>
      <c r="K1976">
        <v>3.1E-2</v>
      </c>
      <c r="L1976">
        <v>7633</v>
      </c>
      <c r="M1976">
        <v>12605</v>
      </c>
    </row>
    <row r="1977" spans="1:13" x14ac:dyDescent="0.25">
      <c r="A1977">
        <v>2012</v>
      </c>
      <c r="B1977">
        <v>32.475999999999999</v>
      </c>
      <c r="C1977">
        <v>130.572</v>
      </c>
      <c r="D1977">
        <v>1871.232</v>
      </c>
      <c r="E1977">
        <v>32.476999999999997</v>
      </c>
      <c r="F1977">
        <v>130.571</v>
      </c>
      <c r="G1977">
        <v>1877</v>
      </c>
      <c r="H1977">
        <v>-5.7679999999999998</v>
      </c>
      <c r="I1977">
        <v>-3.0000000000000001E-3</v>
      </c>
      <c r="J1977">
        <v>0.154</v>
      </c>
      <c r="K1977">
        <v>3.3000000000000002E-2</v>
      </c>
      <c r="L1977">
        <v>7612</v>
      </c>
      <c r="M1977">
        <v>12618</v>
      </c>
    </row>
    <row r="1978" spans="1:13" x14ac:dyDescent="0.25">
      <c r="A1978">
        <v>2013</v>
      </c>
      <c r="B1978">
        <v>32.494</v>
      </c>
      <c r="C1978">
        <v>130.59800000000001</v>
      </c>
      <c r="D1978">
        <v>1869.7750000000001</v>
      </c>
      <c r="E1978">
        <v>32.502000000000002</v>
      </c>
      <c r="F1978">
        <v>130.59800000000001</v>
      </c>
      <c r="G1978">
        <v>1876.45</v>
      </c>
      <c r="H1978">
        <v>-6.6749999999999998</v>
      </c>
      <c r="I1978">
        <v>-4.0000000000000001E-3</v>
      </c>
      <c r="J1978">
        <v>0.91500000000000004</v>
      </c>
      <c r="K1978">
        <v>0.186</v>
      </c>
      <c r="L1978">
        <v>7631</v>
      </c>
      <c r="M1978">
        <v>12605</v>
      </c>
    </row>
    <row r="1979" spans="1:13" x14ac:dyDescent="0.25">
      <c r="A1979">
        <v>2014</v>
      </c>
      <c r="B1979">
        <v>32.442</v>
      </c>
      <c r="C1979">
        <v>130.85599999999999</v>
      </c>
      <c r="D1979">
        <v>228.61199999999999</v>
      </c>
      <c r="E1979">
        <v>32.442</v>
      </c>
      <c r="F1979">
        <v>130.857</v>
      </c>
      <c r="G1979">
        <v>227</v>
      </c>
      <c r="H1979">
        <v>1.6120000000000001</v>
      </c>
      <c r="I1979">
        <v>7.0000000000000001E-3</v>
      </c>
      <c r="J1979">
        <v>8.1000000000000003E-2</v>
      </c>
      <c r="K1979">
        <v>2.3E-2</v>
      </c>
      <c r="L1979">
        <v>7817</v>
      </c>
      <c r="M1979">
        <v>12642</v>
      </c>
    </row>
    <row r="1980" spans="1:13" x14ac:dyDescent="0.25">
      <c r="A1980">
        <v>2015</v>
      </c>
      <c r="B1980">
        <v>32.305</v>
      </c>
      <c r="C1980">
        <v>130.84700000000001</v>
      </c>
      <c r="D1980">
        <v>489.21899999999999</v>
      </c>
      <c r="E1980">
        <v>32.305</v>
      </c>
      <c r="F1980">
        <v>130.846</v>
      </c>
      <c r="G1980">
        <v>491</v>
      </c>
      <c r="H1980">
        <v>-1.7809999999999999</v>
      </c>
      <c r="I1980">
        <v>-4.0000000000000001E-3</v>
      </c>
      <c r="J1980">
        <v>5.3999999999999999E-2</v>
      </c>
      <c r="K1980">
        <v>1.2999999999999999E-2</v>
      </c>
      <c r="L1980">
        <v>7810</v>
      </c>
      <c r="M1980">
        <v>12741</v>
      </c>
    </row>
    <row r="1981" spans="1:13" x14ac:dyDescent="0.25">
      <c r="A1981">
        <v>2016</v>
      </c>
      <c r="B1981">
        <v>32.223999999999997</v>
      </c>
      <c r="C1981">
        <v>130.79400000000001</v>
      </c>
      <c r="D1981">
        <v>529.40899999999999</v>
      </c>
      <c r="E1981">
        <v>32.223999999999997</v>
      </c>
      <c r="F1981">
        <v>130.79400000000001</v>
      </c>
      <c r="G1981">
        <v>530</v>
      </c>
      <c r="H1981">
        <v>-0.59099999999999997</v>
      </c>
      <c r="I1981">
        <v>-1E-3</v>
      </c>
      <c r="J1981">
        <v>4.2000000000000003E-2</v>
      </c>
      <c r="K1981">
        <v>8.9999999999999993E-3</v>
      </c>
      <c r="L1981">
        <v>7772</v>
      </c>
      <c r="M1981">
        <v>12799</v>
      </c>
    </row>
    <row r="1982" spans="1:13" x14ac:dyDescent="0.25">
      <c r="A1982">
        <v>2017</v>
      </c>
      <c r="B1982">
        <v>32.06</v>
      </c>
      <c r="C1982">
        <v>130.78100000000001</v>
      </c>
      <c r="D1982">
        <v>227.56299999999999</v>
      </c>
      <c r="E1982">
        <v>32.058999999999997</v>
      </c>
      <c r="F1982">
        <v>130.78100000000001</v>
      </c>
      <c r="G1982">
        <v>227</v>
      </c>
      <c r="H1982">
        <v>0.56299999999999994</v>
      </c>
      <c r="I1982">
        <v>2E-3</v>
      </c>
      <c r="J1982">
        <v>0.159</v>
      </c>
      <c r="K1982">
        <v>3.4000000000000002E-2</v>
      </c>
      <c r="L1982">
        <v>7763</v>
      </c>
      <c r="M1982">
        <v>12917</v>
      </c>
    </row>
    <row r="1983" spans="1:13" x14ac:dyDescent="0.25">
      <c r="A1983">
        <v>2018</v>
      </c>
      <c r="B1983">
        <v>32.051000000000002</v>
      </c>
      <c r="C1983">
        <v>130.76499999999999</v>
      </c>
      <c r="D1983">
        <v>252.48</v>
      </c>
      <c r="E1983">
        <v>32.051000000000002</v>
      </c>
      <c r="F1983">
        <v>130.76400000000001</v>
      </c>
      <c r="G1983">
        <v>246</v>
      </c>
      <c r="H1983">
        <v>6.48</v>
      </c>
      <c r="I1983">
        <v>2.5999999999999999E-2</v>
      </c>
      <c r="J1983">
        <v>6.4000000000000001E-2</v>
      </c>
      <c r="K1983">
        <v>3.9E-2</v>
      </c>
      <c r="L1983">
        <v>7751</v>
      </c>
      <c r="M1983">
        <v>12924</v>
      </c>
    </row>
    <row r="1984" spans="1:13" x14ac:dyDescent="0.25">
      <c r="A1984">
        <v>2019</v>
      </c>
      <c r="B1984">
        <v>32.012</v>
      </c>
      <c r="C1984">
        <v>130.74199999999999</v>
      </c>
      <c r="D1984">
        <v>285.54300000000001</v>
      </c>
      <c r="E1984">
        <v>32.012</v>
      </c>
      <c r="F1984">
        <v>130.74199999999999</v>
      </c>
      <c r="G1984">
        <v>284</v>
      </c>
      <c r="H1984">
        <v>1.5429999999999999</v>
      </c>
      <c r="I1984">
        <v>5.0000000000000001E-3</v>
      </c>
      <c r="J1984">
        <v>0.04</v>
      </c>
      <c r="K1984">
        <v>1.2999999999999999E-2</v>
      </c>
      <c r="L1984">
        <v>7735</v>
      </c>
      <c r="M1984">
        <v>12952</v>
      </c>
    </row>
    <row r="1985" spans="1:13" x14ac:dyDescent="0.25">
      <c r="A1985">
        <v>2020</v>
      </c>
      <c r="B1985">
        <v>31.952999999999999</v>
      </c>
      <c r="C1985">
        <v>130.71600000000001</v>
      </c>
      <c r="D1985">
        <v>335.84399999999999</v>
      </c>
      <c r="E1985">
        <v>31.952999999999999</v>
      </c>
      <c r="F1985">
        <v>130.71600000000001</v>
      </c>
      <c r="G1985">
        <v>339</v>
      </c>
      <c r="H1985">
        <v>-3.1560000000000001</v>
      </c>
      <c r="I1985">
        <v>-8.9999999999999993E-3</v>
      </c>
      <c r="J1985">
        <v>5.2999999999999999E-2</v>
      </c>
      <c r="K1985">
        <v>1.7999999999999999E-2</v>
      </c>
      <c r="L1985">
        <v>7716</v>
      </c>
      <c r="M1985">
        <v>12994</v>
      </c>
    </row>
    <row r="1986" spans="1:13" x14ac:dyDescent="0.25">
      <c r="A1986">
        <v>2021</v>
      </c>
      <c r="B1986">
        <v>31.984999999999999</v>
      </c>
      <c r="C1986">
        <v>130.666</v>
      </c>
      <c r="D1986">
        <v>382.8</v>
      </c>
      <c r="E1986">
        <v>31.986000000000001</v>
      </c>
      <c r="F1986">
        <v>130.66499999999999</v>
      </c>
      <c r="G1986">
        <v>390</v>
      </c>
      <c r="H1986">
        <v>-7.2</v>
      </c>
      <c r="I1986">
        <v>-1.7999999999999999E-2</v>
      </c>
      <c r="J1986">
        <v>0.113</v>
      </c>
      <c r="K1986">
        <v>3.6999999999999998E-2</v>
      </c>
      <c r="L1986">
        <v>7680</v>
      </c>
      <c r="M1986">
        <v>12971</v>
      </c>
    </row>
    <row r="1987" spans="1:13" x14ac:dyDescent="0.25">
      <c r="A1987">
        <v>2022</v>
      </c>
      <c r="B1987">
        <v>32.006</v>
      </c>
      <c r="C1987">
        <v>130.62799999999999</v>
      </c>
      <c r="D1987">
        <v>409.18900000000002</v>
      </c>
      <c r="E1987">
        <v>32.006</v>
      </c>
      <c r="F1987">
        <v>130.62899999999999</v>
      </c>
      <c r="G1987">
        <v>428</v>
      </c>
      <c r="H1987">
        <v>-18.811</v>
      </c>
      <c r="I1987">
        <v>-4.3999999999999997E-2</v>
      </c>
      <c r="J1987">
        <v>5.7000000000000002E-2</v>
      </c>
      <c r="K1987">
        <v>4.5999999999999999E-2</v>
      </c>
      <c r="L1987">
        <v>7653</v>
      </c>
      <c r="M1987">
        <v>12956</v>
      </c>
    </row>
    <row r="1988" spans="1:13" x14ac:dyDescent="0.25">
      <c r="A1988">
        <v>2023</v>
      </c>
      <c r="B1988">
        <v>31.937000000000001</v>
      </c>
      <c r="C1988">
        <v>130.46600000000001</v>
      </c>
      <c r="D1988">
        <v>871.30499999999995</v>
      </c>
      <c r="E1988">
        <v>31.937000000000001</v>
      </c>
      <c r="F1988">
        <v>130.46700000000001</v>
      </c>
      <c r="G1988">
        <v>883</v>
      </c>
      <c r="H1988">
        <v>-11.695</v>
      </c>
      <c r="I1988">
        <v>-1.2999999999999999E-2</v>
      </c>
      <c r="J1988">
        <v>9.9000000000000005E-2</v>
      </c>
      <c r="K1988">
        <v>0.03</v>
      </c>
      <c r="L1988">
        <v>7536</v>
      </c>
      <c r="M1988">
        <v>13006</v>
      </c>
    </row>
    <row r="1989" spans="1:13" x14ac:dyDescent="0.25">
      <c r="A1989">
        <v>2024</v>
      </c>
      <c r="B1989">
        <v>31.908000000000001</v>
      </c>
      <c r="C1989">
        <v>130.453</v>
      </c>
      <c r="D1989">
        <v>1016.9690000000001</v>
      </c>
      <c r="E1989">
        <v>31.908999999999999</v>
      </c>
      <c r="F1989">
        <v>130.45400000000001</v>
      </c>
      <c r="G1989">
        <v>1032</v>
      </c>
      <c r="H1989">
        <v>-15.031000000000001</v>
      </c>
      <c r="I1989">
        <v>-1.4999999999999999E-2</v>
      </c>
      <c r="J1989">
        <v>0.159</v>
      </c>
      <c r="K1989">
        <v>4.2999999999999997E-2</v>
      </c>
      <c r="L1989">
        <v>7527</v>
      </c>
      <c r="M1989">
        <v>13027</v>
      </c>
    </row>
    <row r="1990" spans="1:13" x14ac:dyDescent="0.25">
      <c r="A1990">
        <v>2025</v>
      </c>
      <c r="B1990">
        <v>31.856000000000002</v>
      </c>
      <c r="C1990">
        <v>130.39099999999999</v>
      </c>
      <c r="D1990">
        <v>1179.3040000000001</v>
      </c>
      <c r="E1990">
        <v>31.856000000000002</v>
      </c>
      <c r="F1990">
        <v>130.38900000000001</v>
      </c>
      <c r="G1990">
        <v>1153</v>
      </c>
      <c r="H1990">
        <v>26.303999999999998</v>
      </c>
      <c r="I1990">
        <v>2.3E-2</v>
      </c>
      <c r="J1990">
        <v>0.188</v>
      </c>
      <c r="K1990">
        <v>0.06</v>
      </c>
      <c r="L1990">
        <v>7482</v>
      </c>
      <c r="M1990">
        <v>13064</v>
      </c>
    </row>
    <row r="1991" spans="1:13" x14ac:dyDescent="0.25">
      <c r="A1991">
        <v>2026</v>
      </c>
      <c r="B1991">
        <v>31.861999999999998</v>
      </c>
      <c r="C1991">
        <v>130.33500000000001</v>
      </c>
      <c r="D1991">
        <v>1329.67</v>
      </c>
      <c r="E1991">
        <v>31.863</v>
      </c>
      <c r="F1991">
        <v>130.33600000000001</v>
      </c>
      <c r="G1991">
        <v>1348</v>
      </c>
      <c r="H1991">
        <v>-18.329999999999998</v>
      </c>
      <c r="I1991">
        <v>-1.4E-2</v>
      </c>
      <c r="J1991">
        <v>0.14299999999999999</v>
      </c>
      <c r="K1991">
        <v>3.9E-2</v>
      </c>
      <c r="L1991">
        <v>7442</v>
      </c>
      <c r="M1991">
        <v>13060</v>
      </c>
    </row>
    <row r="1992" spans="1:13" x14ac:dyDescent="0.25">
      <c r="A1992">
        <v>2027</v>
      </c>
      <c r="B1992">
        <v>31.821999999999999</v>
      </c>
      <c r="C1992">
        <v>130.31200000000001</v>
      </c>
      <c r="D1992">
        <v>1403.72</v>
      </c>
      <c r="E1992">
        <v>31.823</v>
      </c>
      <c r="F1992">
        <v>130.31100000000001</v>
      </c>
      <c r="G1992">
        <v>1425</v>
      </c>
      <c r="H1992">
        <v>-21.28</v>
      </c>
      <c r="I1992">
        <v>-1.4999999999999999E-2</v>
      </c>
      <c r="J1992">
        <v>0.18</v>
      </c>
      <c r="K1992">
        <v>4.7E-2</v>
      </c>
      <c r="L1992">
        <v>7425</v>
      </c>
      <c r="M1992">
        <v>13089</v>
      </c>
    </row>
    <row r="1993" spans="1:13" x14ac:dyDescent="0.25">
      <c r="A1993">
        <v>2028</v>
      </c>
      <c r="B1993">
        <v>32.033000000000001</v>
      </c>
      <c r="C1993">
        <v>130.61500000000001</v>
      </c>
      <c r="D1993">
        <v>243.52799999999999</v>
      </c>
      <c r="E1993">
        <v>32.031999999999996</v>
      </c>
      <c r="F1993">
        <v>130.61500000000001</v>
      </c>
      <c r="G1993">
        <v>245</v>
      </c>
      <c r="H1993">
        <v>-1.472</v>
      </c>
      <c r="I1993">
        <v>-6.0000000000000001E-3</v>
      </c>
      <c r="J1993">
        <v>8.1000000000000003E-2</v>
      </c>
      <c r="K1993">
        <v>2.1000000000000001E-2</v>
      </c>
      <c r="L1993">
        <v>7643</v>
      </c>
      <c r="M1993">
        <v>12937</v>
      </c>
    </row>
    <row r="1994" spans="1:13" x14ac:dyDescent="0.25">
      <c r="A1994">
        <v>2029</v>
      </c>
      <c r="B1994">
        <v>32.015000000000001</v>
      </c>
      <c r="C1994">
        <v>130.59899999999999</v>
      </c>
      <c r="D1994">
        <v>697.35500000000002</v>
      </c>
      <c r="E1994">
        <v>32.015999999999998</v>
      </c>
      <c r="F1994">
        <v>130.59899999999999</v>
      </c>
      <c r="G1994">
        <v>720</v>
      </c>
      <c r="H1994">
        <v>-22.645</v>
      </c>
      <c r="I1994">
        <v>-3.1E-2</v>
      </c>
      <c r="J1994">
        <v>0.16</v>
      </c>
      <c r="K1994">
        <v>5.6000000000000001E-2</v>
      </c>
      <c r="L1994">
        <v>7632</v>
      </c>
      <c r="M1994">
        <v>12950</v>
      </c>
    </row>
    <row r="1995" spans="1:13" x14ac:dyDescent="0.25">
      <c r="A1995">
        <v>2030</v>
      </c>
      <c r="B1995">
        <v>31.398</v>
      </c>
      <c r="C1995">
        <v>130.85599999999999</v>
      </c>
      <c r="D1995">
        <v>32.21</v>
      </c>
      <c r="E1995">
        <v>31.398</v>
      </c>
      <c r="F1995">
        <v>130.85599999999999</v>
      </c>
      <c r="G1995">
        <v>46</v>
      </c>
      <c r="H1995">
        <v>-13.79</v>
      </c>
      <c r="I1995">
        <v>-0.3</v>
      </c>
      <c r="J1995">
        <v>2.5000000000000001E-2</v>
      </c>
      <c r="K1995">
        <v>0.32900000000000001</v>
      </c>
      <c r="L1995">
        <v>7817</v>
      </c>
      <c r="M1995">
        <v>13394</v>
      </c>
    </row>
    <row r="1996" spans="1:13" x14ac:dyDescent="0.25">
      <c r="A1996">
        <v>2031</v>
      </c>
      <c r="B1996">
        <v>31.384</v>
      </c>
      <c r="C1996">
        <v>130.852</v>
      </c>
      <c r="D1996">
        <v>34.542999999999999</v>
      </c>
      <c r="E1996">
        <v>31.384</v>
      </c>
      <c r="F1996">
        <v>130.85300000000001</v>
      </c>
      <c r="G1996">
        <v>49</v>
      </c>
      <c r="H1996">
        <v>-14.457000000000001</v>
      </c>
      <c r="I1996">
        <v>-0.29499999999999998</v>
      </c>
      <c r="J1996">
        <v>8.6999999999999994E-2</v>
      </c>
      <c r="K1996">
        <v>0.33900000000000002</v>
      </c>
      <c r="L1996">
        <v>7814</v>
      </c>
      <c r="M1996">
        <v>13404</v>
      </c>
    </row>
    <row r="1997" spans="1:13" x14ac:dyDescent="0.25">
      <c r="A1997">
        <v>2032</v>
      </c>
      <c r="B1997">
        <v>31.364999999999998</v>
      </c>
      <c r="C1997">
        <v>130.88300000000001</v>
      </c>
      <c r="D1997">
        <v>57.895000000000003</v>
      </c>
      <c r="E1997">
        <v>31.364999999999998</v>
      </c>
      <c r="F1997">
        <v>130.88300000000001</v>
      </c>
      <c r="G1997">
        <v>-9999</v>
      </c>
      <c r="H1997">
        <v>-999</v>
      </c>
      <c r="I1997">
        <v>-999</v>
      </c>
      <c r="J1997">
        <v>5.7000000000000002E-2</v>
      </c>
      <c r="K1997">
        <v>-999</v>
      </c>
      <c r="L1997">
        <v>7836</v>
      </c>
      <c r="M1997">
        <v>13418</v>
      </c>
    </row>
    <row r="1998" spans="1:13" x14ac:dyDescent="0.25">
      <c r="A1998">
        <v>2033</v>
      </c>
      <c r="B1998">
        <v>31.356000000000002</v>
      </c>
      <c r="C1998">
        <v>130.90199999999999</v>
      </c>
      <c r="D1998">
        <v>136.583</v>
      </c>
      <c r="E1998">
        <v>31.356000000000002</v>
      </c>
      <c r="F1998">
        <v>130.90199999999999</v>
      </c>
      <c r="G1998">
        <v>-9999</v>
      </c>
      <c r="H1998">
        <v>-999</v>
      </c>
      <c r="I1998">
        <v>-999</v>
      </c>
      <c r="J1998">
        <v>2.8000000000000001E-2</v>
      </c>
      <c r="K1998">
        <v>-999</v>
      </c>
      <c r="L1998">
        <v>7850</v>
      </c>
      <c r="M1998">
        <v>13424</v>
      </c>
    </row>
    <row r="1999" spans="1:13" x14ac:dyDescent="0.25">
      <c r="A1999">
        <v>2034</v>
      </c>
      <c r="B1999">
        <v>31.361999999999998</v>
      </c>
      <c r="C1999">
        <v>130.947</v>
      </c>
      <c r="D1999">
        <v>243.441</v>
      </c>
      <c r="E1999">
        <v>31.361999999999998</v>
      </c>
      <c r="F1999">
        <v>130.947</v>
      </c>
      <c r="G1999">
        <v>244</v>
      </c>
      <c r="H1999">
        <v>-0.55900000000000005</v>
      </c>
      <c r="I1999">
        <v>-2E-3</v>
      </c>
      <c r="J1999">
        <v>0.05</v>
      </c>
      <c r="K1999">
        <v>1.2E-2</v>
      </c>
      <c r="L1999">
        <v>7882</v>
      </c>
      <c r="M1999">
        <v>13420</v>
      </c>
    </row>
    <row r="2000" spans="1:13" x14ac:dyDescent="0.25">
      <c r="A2000">
        <v>2035</v>
      </c>
      <c r="B2000">
        <v>31.361999999999998</v>
      </c>
      <c r="C2000">
        <v>130.97399999999999</v>
      </c>
      <c r="D2000">
        <v>443.35199999999998</v>
      </c>
      <c r="E2000">
        <v>31.361000000000001</v>
      </c>
      <c r="F2000">
        <v>130.97399999999999</v>
      </c>
      <c r="G2000">
        <v>450</v>
      </c>
      <c r="H2000">
        <v>-6.6479999999999997</v>
      </c>
      <c r="I2000">
        <v>-1.4999999999999999E-2</v>
      </c>
      <c r="J2000">
        <v>9.2999999999999999E-2</v>
      </c>
      <c r="K2000">
        <v>0.03</v>
      </c>
      <c r="L2000">
        <v>7902</v>
      </c>
      <c r="M2000">
        <v>13420</v>
      </c>
    </row>
    <row r="2001" spans="1:13" x14ac:dyDescent="0.25">
      <c r="A2001">
        <v>2036</v>
      </c>
      <c r="B2001">
        <v>31.358000000000001</v>
      </c>
      <c r="C2001">
        <v>131.01300000000001</v>
      </c>
      <c r="D2001">
        <v>510.476</v>
      </c>
      <c r="E2001">
        <v>31.356999999999999</v>
      </c>
      <c r="F2001">
        <v>131.01300000000001</v>
      </c>
      <c r="G2001">
        <v>485</v>
      </c>
      <c r="H2001">
        <v>25.475999999999999</v>
      </c>
      <c r="I2001">
        <v>5.2999999999999999E-2</v>
      </c>
      <c r="J2001">
        <v>7.2999999999999995E-2</v>
      </c>
      <c r="K2001">
        <v>6.7000000000000004E-2</v>
      </c>
      <c r="L2001">
        <v>7930</v>
      </c>
      <c r="M2001">
        <v>13423</v>
      </c>
    </row>
    <row r="2002" spans="1:13" x14ac:dyDescent="0.25">
      <c r="A2002">
        <v>2037</v>
      </c>
      <c r="B2002">
        <v>31.378</v>
      </c>
      <c r="C2002">
        <v>130.84899999999999</v>
      </c>
      <c r="D2002">
        <v>13.231999999999999</v>
      </c>
      <c r="E2002">
        <v>31.378</v>
      </c>
      <c r="F2002">
        <v>130.85</v>
      </c>
      <c r="G2002">
        <v>10.199999999999999</v>
      </c>
      <c r="H2002">
        <v>3.032</v>
      </c>
      <c r="I2002">
        <v>0.29699999999999999</v>
      </c>
      <c r="J2002">
        <v>8.4000000000000005E-2</v>
      </c>
      <c r="K2002">
        <v>0.35</v>
      </c>
      <c r="L2002">
        <v>7812</v>
      </c>
      <c r="M2002">
        <v>13408</v>
      </c>
    </row>
    <row r="2003" spans="1:13" x14ac:dyDescent="0.25">
      <c r="A2003">
        <v>2038</v>
      </c>
      <c r="B2003">
        <v>31.373999999999999</v>
      </c>
      <c r="C2003">
        <v>130.858</v>
      </c>
      <c r="D2003">
        <v>16.547000000000001</v>
      </c>
      <c r="E2003">
        <v>31.373999999999999</v>
      </c>
      <c r="F2003">
        <v>130.858</v>
      </c>
      <c r="G2003">
        <v>15.6</v>
      </c>
      <c r="H2003">
        <v>0.94699999999999995</v>
      </c>
      <c r="I2003">
        <v>6.0999999999999999E-2</v>
      </c>
      <c r="J2003">
        <v>4.8000000000000001E-2</v>
      </c>
      <c r="K2003">
        <v>8.5000000000000006E-2</v>
      </c>
      <c r="L2003">
        <v>7818</v>
      </c>
      <c r="M2003">
        <v>13411</v>
      </c>
    </row>
    <row r="2004" spans="1:13" x14ac:dyDescent="0.25">
      <c r="A2004">
        <v>2039</v>
      </c>
      <c r="B2004">
        <v>31.344000000000001</v>
      </c>
      <c r="C2004">
        <v>130.90199999999999</v>
      </c>
      <c r="D2004">
        <v>63.357999999999997</v>
      </c>
      <c r="E2004">
        <v>31.344000000000001</v>
      </c>
      <c r="F2004">
        <v>130.90199999999999</v>
      </c>
      <c r="G2004">
        <v>62</v>
      </c>
      <c r="H2004">
        <v>1.3580000000000001</v>
      </c>
      <c r="I2004">
        <v>2.1999999999999999E-2</v>
      </c>
      <c r="J2004">
        <v>2.9000000000000001E-2</v>
      </c>
      <c r="K2004">
        <v>2.9000000000000001E-2</v>
      </c>
      <c r="L2004">
        <v>7850</v>
      </c>
      <c r="M2004">
        <v>13433</v>
      </c>
    </row>
    <row r="2005" spans="1:13" x14ac:dyDescent="0.25">
      <c r="A2005">
        <v>2040</v>
      </c>
      <c r="B2005">
        <v>31.297999999999998</v>
      </c>
      <c r="C2005">
        <v>130.958</v>
      </c>
      <c r="D2005">
        <v>32.890999999999998</v>
      </c>
      <c r="E2005">
        <v>31.297999999999998</v>
      </c>
      <c r="F2005">
        <v>130.958</v>
      </c>
      <c r="G2005">
        <v>34</v>
      </c>
      <c r="H2005">
        <v>-1.109</v>
      </c>
      <c r="I2005">
        <v>-3.3000000000000002E-2</v>
      </c>
      <c r="J2005">
        <v>3.5000000000000003E-2</v>
      </c>
      <c r="K2005">
        <v>3.6999999999999998E-2</v>
      </c>
      <c r="L2005">
        <v>7890</v>
      </c>
      <c r="M2005">
        <v>13466</v>
      </c>
    </row>
    <row r="2006" spans="1:13" x14ac:dyDescent="0.25">
      <c r="A2006">
        <v>2041</v>
      </c>
      <c r="B2006">
        <v>31.347999999999999</v>
      </c>
      <c r="C2006">
        <v>130.94399999999999</v>
      </c>
      <c r="D2006">
        <v>54.402999999999999</v>
      </c>
      <c r="E2006">
        <v>31.347000000000001</v>
      </c>
      <c r="F2006">
        <v>130.94399999999999</v>
      </c>
      <c r="G2006">
        <v>54</v>
      </c>
      <c r="H2006">
        <v>0.40300000000000002</v>
      </c>
      <c r="I2006">
        <v>7.0000000000000001E-3</v>
      </c>
      <c r="J2006">
        <v>0.104</v>
      </c>
      <c r="K2006">
        <v>3.5999999999999997E-2</v>
      </c>
      <c r="L2006">
        <v>7880</v>
      </c>
      <c r="M2006">
        <v>13430</v>
      </c>
    </row>
    <row r="2007" spans="1:13" x14ac:dyDescent="0.25">
      <c r="A2007">
        <v>2042</v>
      </c>
      <c r="B2007">
        <v>31.391999999999999</v>
      </c>
      <c r="C2007">
        <v>130.96199999999999</v>
      </c>
      <c r="D2007">
        <v>116.86199999999999</v>
      </c>
      <c r="E2007">
        <v>31.391999999999999</v>
      </c>
      <c r="F2007">
        <v>130.96100000000001</v>
      </c>
      <c r="G2007">
        <v>120</v>
      </c>
      <c r="H2007">
        <v>-3.1379999999999999</v>
      </c>
      <c r="I2007">
        <v>-2.5999999999999999E-2</v>
      </c>
      <c r="J2007">
        <v>8.5999999999999993E-2</v>
      </c>
      <c r="K2007">
        <v>3.6999999999999998E-2</v>
      </c>
      <c r="L2007">
        <v>7893</v>
      </c>
      <c r="M2007">
        <v>13398</v>
      </c>
    </row>
    <row r="2008" spans="1:13" x14ac:dyDescent="0.25">
      <c r="A2008">
        <v>2043</v>
      </c>
      <c r="B2008">
        <v>31.72</v>
      </c>
      <c r="C2008">
        <v>131.05199999999999</v>
      </c>
      <c r="D2008">
        <v>169.55600000000001</v>
      </c>
      <c r="E2008">
        <v>31.72</v>
      </c>
      <c r="F2008">
        <v>131.05199999999999</v>
      </c>
      <c r="G2008">
        <v>160</v>
      </c>
      <c r="H2008">
        <v>9.5559999999999992</v>
      </c>
      <c r="I2008">
        <v>0.06</v>
      </c>
      <c r="J2008">
        <v>1.7999999999999999E-2</v>
      </c>
      <c r="K2008">
        <v>6.3E-2</v>
      </c>
      <c r="L2008">
        <v>7958</v>
      </c>
      <c r="M2008">
        <v>13162</v>
      </c>
    </row>
    <row r="2009" spans="1:13" x14ac:dyDescent="0.25">
      <c r="A2009">
        <v>2044</v>
      </c>
      <c r="B2009">
        <v>31.765999999999998</v>
      </c>
      <c r="C2009">
        <v>131.066</v>
      </c>
      <c r="D2009">
        <v>365.47300000000001</v>
      </c>
      <c r="E2009">
        <v>31.766999999999999</v>
      </c>
      <c r="F2009">
        <v>131.066</v>
      </c>
      <c r="G2009">
        <v>359</v>
      </c>
      <c r="H2009">
        <v>6.4729999999999999</v>
      </c>
      <c r="I2009">
        <v>1.7999999999999999E-2</v>
      </c>
      <c r="J2009">
        <v>0.114</v>
      </c>
      <c r="K2009">
        <v>4.1000000000000002E-2</v>
      </c>
      <c r="L2009">
        <v>7968</v>
      </c>
      <c r="M2009">
        <v>13129</v>
      </c>
    </row>
    <row r="2010" spans="1:13" x14ac:dyDescent="0.25">
      <c r="A2010">
        <v>2045</v>
      </c>
      <c r="B2010">
        <v>31.783999999999999</v>
      </c>
      <c r="C2010">
        <v>131.077</v>
      </c>
      <c r="D2010">
        <v>510.35500000000002</v>
      </c>
      <c r="E2010">
        <v>31.783999999999999</v>
      </c>
      <c r="F2010">
        <v>131.077</v>
      </c>
      <c r="G2010">
        <v>512</v>
      </c>
      <c r="H2010">
        <v>-1.645</v>
      </c>
      <c r="I2010">
        <v>-3.0000000000000001E-3</v>
      </c>
      <c r="J2010">
        <v>8.9999999999999993E-3</v>
      </c>
      <c r="K2010">
        <v>4.0000000000000001E-3</v>
      </c>
      <c r="L2010">
        <v>7976</v>
      </c>
      <c r="M2010">
        <v>13116</v>
      </c>
    </row>
    <row r="2011" spans="1:13" x14ac:dyDescent="0.25">
      <c r="A2011">
        <v>2046</v>
      </c>
      <c r="B2011">
        <v>31.808</v>
      </c>
      <c r="C2011">
        <v>131.11699999999999</v>
      </c>
      <c r="D2011">
        <v>602.99400000000003</v>
      </c>
      <c r="E2011">
        <v>31.808</v>
      </c>
      <c r="F2011">
        <v>131.11699999999999</v>
      </c>
      <c r="G2011">
        <v>598</v>
      </c>
      <c r="H2011">
        <v>4.9939999999999998</v>
      </c>
      <c r="I2011">
        <v>8.0000000000000002E-3</v>
      </c>
      <c r="J2011">
        <v>5.1999999999999998E-2</v>
      </c>
      <c r="K2011">
        <v>1.9E-2</v>
      </c>
      <c r="L2011">
        <v>8005</v>
      </c>
      <c r="M2011">
        <v>13099</v>
      </c>
    </row>
    <row r="2012" spans="1:13" x14ac:dyDescent="0.25">
      <c r="A2012">
        <v>2047</v>
      </c>
      <c r="B2012">
        <v>31.86</v>
      </c>
      <c r="C2012">
        <v>131.113</v>
      </c>
      <c r="D2012">
        <v>877.06</v>
      </c>
      <c r="E2012">
        <v>31.86</v>
      </c>
      <c r="F2012">
        <v>131.113</v>
      </c>
      <c r="G2012">
        <v>861</v>
      </c>
      <c r="H2012">
        <v>16.059999999999999</v>
      </c>
      <c r="I2012">
        <v>1.9E-2</v>
      </c>
      <c r="J2012">
        <v>4.9000000000000002E-2</v>
      </c>
      <c r="K2012">
        <v>2.8000000000000001E-2</v>
      </c>
      <c r="L2012">
        <v>8002</v>
      </c>
      <c r="M2012">
        <v>13061</v>
      </c>
    </row>
    <row r="2013" spans="1:13" x14ac:dyDescent="0.25">
      <c r="A2013">
        <v>2048</v>
      </c>
      <c r="B2013">
        <v>31.954999999999998</v>
      </c>
      <c r="C2013">
        <v>131.30099999999999</v>
      </c>
      <c r="D2013">
        <v>1568.7090000000001</v>
      </c>
      <c r="E2013">
        <v>31.954999999999998</v>
      </c>
      <c r="F2013">
        <v>131.30099999999999</v>
      </c>
      <c r="G2013">
        <v>1564</v>
      </c>
      <c r="H2013">
        <v>4.7089999999999996</v>
      </c>
      <c r="I2013">
        <v>3.0000000000000001E-3</v>
      </c>
      <c r="J2013">
        <v>3.3000000000000002E-2</v>
      </c>
      <c r="K2013">
        <v>0.01</v>
      </c>
      <c r="L2013">
        <v>8137</v>
      </c>
      <c r="M2013">
        <v>12993</v>
      </c>
    </row>
    <row r="2014" spans="1:13" x14ac:dyDescent="0.25">
      <c r="A2014">
        <v>2049</v>
      </c>
      <c r="B2014">
        <v>31.954999999999998</v>
      </c>
      <c r="C2014">
        <v>131.398</v>
      </c>
      <c r="D2014">
        <v>2124.7280000000001</v>
      </c>
      <c r="E2014">
        <v>31.954999999999998</v>
      </c>
      <c r="F2014">
        <v>131.399</v>
      </c>
      <c r="G2014">
        <v>2126</v>
      </c>
      <c r="H2014">
        <v>-1.272</v>
      </c>
      <c r="I2014">
        <v>-1E-3</v>
      </c>
      <c r="J2014">
        <v>0.10299999999999999</v>
      </c>
      <c r="K2014">
        <v>2.1000000000000001E-2</v>
      </c>
      <c r="L2014">
        <v>8207</v>
      </c>
      <c r="M2014">
        <v>12993</v>
      </c>
    </row>
    <row r="2015" spans="1:13" x14ac:dyDescent="0.25">
      <c r="A2015">
        <v>2050</v>
      </c>
      <c r="B2015">
        <v>31.905999999999999</v>
      </c>
      <c r="C2015">
        <v>131.41999999999999</v>
      </c>
      <c r="D2015">
        <v>2163.616</v>
      </c>
      <c r="E2015">
        <v>31.907</v>
      </c>
      <c r="F2015">
        <v>131.42099999999999</v>
      </c>
      <c r="G2015">
        <v>2174.9</v>
      </c>
      <c r="H2015">
        <v>-11.284000000000001</v>
      </c>
      <c r="I2015">
        <v>-5.0000000000000001E-3</v>
      </c>
      <c r="J2015">
        <v>0.11700000000000001</v>
      </c>
      <c r="K2015">
        <v>2.7E-2</v>
      </c>
      <c r="L2015">
        <v>8223</v>
      </c>
      <c r="M2015">
        <v>13028</v>
      </c>
    </row>
    <row r="2016" spans="1:13" x14ac:dyDescent="0.25">
      <c r="A2016">
        <v>2051</v>
      </c>
      <c r="B2016">
        <v>31.893999999999998</v>
      </c>
      <c r="C2016">
        <v>131.44900000000001</v>
      </c>
      <c r="D2016">
        <v>2166.3809999999999</v>
      </c>
      <c r="E2016">
        <v>31.890999999999998</v>
      </c>
      <c r="F2016">
        <v>131.44999999999999</v>
      </c>
      <c r="G2016">
        <v>2176</v>
      </c>
      <c r="H2016">
        <v>-9.6189999999999998</v>
      </c>
      <c r="I2016">
        <v>-4.0000000000000001E-3</v>
      </c>
      <c r="J2016">
        <v>0.311</v>
      </c>
      <c r="K2016">
        <v>6.6000000000000003E-2</v>
      </c>
      <c r="L2016">
        <v>8244</v>
      </c>
      <c r="M2016">
        <v>13037</v>
      </c>
    </row>
    <row r="2017" spans="1:13" x14ac:dyDescent="0.25">
      <c r="A2017">
        <v>2052</v>
      </c>
      <c r="B2017">
        <v>31.994</v>
      </c>
      <c r="C2017">
        <v>131.24700000000001</v>
      </c>
      <c r="D2017">
        <v>143.83799999999999</v>
      </c>
      <c r="E2017">
        <v>31.994</v>
      </c>
      <c r="F2017">
        <v>131.24600000000001</v>
      </c>
      <c r="G2017">
        <v>143.4</v>
      </c>
      <c r="H2017">
        <v>0.438</v>
      </c>
      <c r="I2017">
        <v>3.0000000000000001E-3</v>
      </c>
      <c r="J2017">
        <v>5.6000000000000001E-2</v>
      </c>
      <c r="K2017">
        <v>1.4E-2</v>
      </c>
      <c r="L2017">
        <v>8098</v>
      </c>
      <c r="M2017">
        <v>12965</v>
      </c>
    </row>
    <row r="2018" spans="1:13" x14ac:dyDescent="0.25">
      <c r="A2018">
        <v>2053</v>
      </c>
      <c r="B2018">
        <v>31.984000000000002</v>
      </c>
      <c r="C2018">
        <v>131.31899999999999</v>
      </c>
      <c r="D2018">
        <v>382.57900000000001</v>
      </c>
      <c r="E2018">
        <v>31.984000000000002</v>
      </c>
      <c r="F2018">
        <v>131.31899999999999</v>
      </c>
      <c r="G2018">
        <v>381</v>
      </c>
      <c r="H2018">
        <v>1.579</v>
      </c>
      <c r="I2018">
        <v>4.0000000000000001E-3</v>
      </c>
      <c r="J2018">
        <v>2.4E-2</v>
      </c>
      <c r="K2018">
        <v>8.9999999999999993E-3</v>
      </c>
      <c r="L2018">
        <v>8150</v>
      </c>
      <c r="M2018">
        <v>12972</v>
      </c>
    </row>
    <row r="2019" spans="1:13" x14ac:dyDescent="0.25">
      <c r="A2019">
        <v>2054</v>
      </c>
      <c r="B2019">
        <v>31.96</v>
      </c>
      <c r="C2019">
        <v>131.37299999999999</v>
      </c>
      <c r="D2019">
        <v>500.63299999999998</v>
      </c>
      <c r="E2019">
        <v>31.96</v>
      </c>
      <c r="F2019">
        <v>131.37299999999999</v>
      </c>
      <c r="G2019">
        <v>505.3</v>
      </c>
      <c r="H2019">
        <v>-4.6669999999999998</v>
      </c>
      <c r="I2019">
        <v>-8.9999999999999993E-3</v>
      </c>
      <c r="J2019">
        <v>4.7E-2</v>
      </c>
      <c r="K2019">
        <v>1.6E-2</v>
      </c>
      <c r="L2019">
        <v>8189</v>
      </c>
      <c r="M2019">
        <v>12989</v>
      </c>
    </row>
    <row r="2020" spans="1:13" x14ac:dyDescent="0.25">
      <c r="A2020">
        <v>2055</v>
      </c>
      <c r="B2020">
        <v>32.002000000000002</v>
      </c>
      <c r="C2020">
        <v>131.26900000000001</v>
      </c>
      <c r="D2020">
        <v>214.398</v>
      </c>
      <c r="E2020">
        <v>32.003</v>
      </c>
      <c r="F2020">
        <v>131.26900000000001</v>
      </c>
      <c r="G2020">
        <v>216</v>
      </c>
      <c r="H2020">
        <v>-1.6020000000000001</v>
      </c>
      <c r="I2020">
        <v>-7.0000000000000001E-3</v>
      </c>
      <c r="J2020">
        <v>0.104</v>
      </c>
      <c r="K2020">
        <v>2.5999999999999999E-2</v>
      </c>
      <c r="L2020">
        <v>8114</v>
      </c>
      <c r="M2020">
        <v>12959</v>
      </c>
    </row>
    <row r="2021" spans="1:13" x14ac:dyDescent="0.25">
      <c r="A2021">
        <v>2056</v>
      </c>
      <c r="B2021">
        <v>31.988</v>
      </c>
      <c r="C2021">
        <v>131.35300000000001</v>
      </c>
      <c r="D2021">
        <v>97.923000000000002</v>
      </c>
      <c r="E2021">
        <v>31.989000000000001</v>
      </c>
      <c r="F2021">
        <v>131.35300000000001</v>
      </c>
      <c r="G2021">
        <v>101</v>
      </c>
      <c r="H2021">
        <v>-3.077</v>
      </c>
      <c r="I2021">
        <v>-0.03</v>
      </c>
      <c r="J2021">
        <v>0.10100000000000001</v>
      </c>
      <c r="K2021">
        <v>4.3999999999999997E-2</v>
      </c>
      <c r="L2021">
        <v>8175</v>
      </c>
      <c r="M2021">
        <v>12969</v>
      </c>
    </row>
    <row r="2022" spans="1:13" x14ac:dyDescent="0.25">
      <c r="A2022">
        <v>2057</v>
      </c>
      <c r="B2022">
        <v>32.162999999999997</v>
      </c>
      <c r="C2022">
        <v>131.47300000000001</v>
      </c>
      <c r="D2022">
        <v>393.649</v>
      </c>
      <c r="E2022">
        <v>32.162999999999997</v>
      </c>
      <c r="F2022">
        <v>131.47399999999999</v>
      </c>
      <c r="G2022">
        <v>396.3</v>
      </c>
      <c r="H2022">
        <v>-2.6509999999999998</v>
      </c>
      <c r="I2022">
        <v>-7.0000000000000001E-3</v>
      </c>
      <c r="J2022">
        <v>0.104</v>
      </c>
      <c r="K2022">
        <v>2.5999999999999999E-2</v>
      </c>
      <c r="L2022">
        <v>8261</v>
      </c>
      <c r="M2022">
        <v>12843</v>
      </c>
    </row>
    <row r="2023" spans="1:13" x14ac:dyDescent="0.25">
      <c r="A2023">
        <v>2058</v>
      </c>
      <c r="B2023">
        <v>32.14</v>
      </c>
      <c r="C2023">
        <v>131.51599999999999</v>
      </c>
      <c r="D2023">
        <v>430.60899999999998</v>
      </c>
      <c r="E2023">
        <v>32.139000000000003</v>
      </c>
      <c r="F2023">
        <v>131.51599999999999</v>
      </c>
      <c r="G2023">
        <v>433</v>
      </c>
      <c r="H2023">
        <v>-2.391</v>
      </c>
      <c r="I2023">
        <v>-6.0000000000000001E-3</v>
      </c>
      <c r="J2023">
        <v>6.5000000000000002E-2</v>
      </c>
      <c r="K2023">
        <v>1.7000000000000001E-2</v>
      </c>
      <c r="L2023">
        <v>8292</v>
      </c>
      <c r="M2023">
        <v>12860</v>
      </c>
    </row>
    <row r="2024" spans="1:13" x14ac:dyDescent="0.25">
      <c r="A2024">
        <v>2059</v>
      </c>
      <c r="B2024">
        <v>32.131</v>
      </c>
      <c r="C2024">
        <v>131.52600000000001</v>
      </c>
      <c r="D2024">
        <v>433.613</v>
      </c>
      <c r="E2024">
        <v>32.130000000000003</v>
      </c>
      <c r="F2024">
        <v>131.52500000000001</v>
      </c>
      <c r="G2024">
        <v>437.8</v>
      </c>
      <c r="H2024">
        <v>-4.1870000000000003</v>
      </c>
      <c r="I2024">
        <v>-0.01</v>
      </c>
      <c r="J2024">
        <v>0.154</v>
      </c>
      <c r="K2024">
        <v>3.7999999999999999E-2</v>
      </c>
      <c r="L2024">
        <v>8299</v>
      </c>
      <c r="M2024">
        <v>12866</v>
      </c>
    </row>
    <row r="2025" spans="1:13" x14ac:dyDescent="0.25">
      <c r="A2025">
        <v>2060</v>
      </c>
      <c r="B2025">
        <v>32.119999999999997</v>
      </c>
      <c r="C2025">
        <v>131.506</v>
      </c>
      <c r="D2025">
        <v>21.048999999999999</v>
      </c>
      <c r="E2025">
        <v>32.121000000000002</v>
      </c>
      <c r="F2025">
        <v>131.50899999999999</v>
      </c>
      <c r="G2025">
        <v>20</v>
      </c>
      <c r="H2025">
        <v>1.0489999999999999</v>
      </c>
      <c r="I2025">
        <v>5.1999999999999998E-2</v>
      </c>
      <c r="J2025">
        <v>0.27600000000000002</v>
      </c>
      <c r="K2025">
        <v>0.17599999999999999</v>
      </c>
      <c r="L2025">
        <v>8285</v>
      </c>
      <c r="M2025">
        <v>12874</v>
      </c>
    </row>
    <row r="2026" spans="1:13" x14ac:dyDescent="0.25">
      <c r="A2026">
        <v>2061</v>
      </c>
      <c r="B2026">
        <v>32.603000000000002</v>
      </c>
      <c r="C2026">
        <v>131.47</v>
      </c>
      <c r="D2026">
        <v>877.11599999999999</v>
      </c>
      <c r="E2026">
        <v>32.603999999999999</v>
      </c>
      <c r="F2026">
        <v>131.47</v>
      </c>
      <c r="G2026">
        <v>878</v>
      </c>
      <c r="H2026">
        <v>-0.88400000000000001</v>
      </c>
      <c r="I2026">
        <v>-1E-3</v>
      </c>
      <c r="J2026">
        <v>0.06</v>
      </c>
      <c r="K2026">
        <v>1.2999999999999999E-2</v>
      </c>
      <c r="L2026">
        <v>8259</v>
      </c>
      <c r="M2026">
        <v>12526</v>
      </c>
    </row>
    <row r="2027" spans="1:13" x14ac:dyDescent="0.25">
      <c r="A2027">
        <v>2062</v>
      </c>
      <c r="B2027">
        <v>32.563000000000002</v>
      </c>
      <c r="C2027">
        <v>131.619</v>
      </c>
      <c r="D2027">
        <v>1048.807</v>
      </c>
      <c r="E2027">
        <v>32.563000000000002</v>
      </c>
      <c r="F2027">
        <v>131.619</v>
      </c>
      <c r="G2027">
        <v>1044</v>
      </c>
      <c r="H2027">
        <v>4.8070000000000004</v>
      </c>
      <c r="I2027">
        <v>5.0000000000000001E-3</v>
      </c>
      <c r="J2027">
        <v>3.2000000000000001E-2</v>
      </c>
      <c r="K2027">
        <v>1.0999999999999999E-2</v>
      </c>
      <c r="L2027">
        <v>8366</v>
      </c>
      <c r="M2027">
        <v>12555</v>
      </c>
    </row>
    <row r="2028" spans="1:13" x14ac:dyDescent="0.25">
      <c r="A2028">
        <v>2063</v>
      </c>
      <c r="B2028">
        <v>32.566000000000003</v>
      </c>
      <c r="C2028">
        <v>131.63399999999999</v>
      </c>
      <c r="D2028">
        <v>1052.009</v>
      </c>
      <c r="E2028">
        <v>32.582000000000001</v>
      </c>
      <c r="F2028">
        <v>131.63900000000001</v>
      </c>
      <c r="G2028">
        <v>1072</v>
      </c>
      <c r="H2028">
        <v>-19.991</v>
      </c>
      <c r="I2028">
        <v>-1.9E-2</v>
      </c>
      <c r="J2028">
        <v>1.837</v>
      </c>
      <c r="K2028">
        <v>0.38200000000000001</v>
      </c>
      <c r="L2028">
        <v>8377</v>
      </c>
      <c r="M2028">
        <v>12553</v>
      </c>
    </row>
    <row r="2029" spans="1:13" x14ac:dyDescent="0.25">
      <c r="A2029">
        <v>2064</v>
      </c>
      <c r="B2029">
        <v>32.578000000000003</v>
      </c>
      <c r="C2029">
        <v>131.666</v>
      </c>
      <c r="D2029">
        <v>1058.059</v>
      </c>
      <c r="E2029">
        <v>32.579000000000001</v>
      </c>
      <c r="F2029">
        <v>131.666</v>
      </c>
      <c r="G2029">
        <v>1053</v>
      </c>
      <c r="H2029">
        <v>5.0590000000000002</v>
      </c>
      <c r="I2029">
        <v>5.0000000000000001E-3</v>
      </c>
      <c r="J2029">
        <v>5.8999999999999997E-2</v>
      </c>
      <c r="K2029">
        <v>1.7000000000000001E-2</v>
      </c>
      <c r="L2029">
        <v>8400</v>
      </c>
      <c r="M2029">
        <v>12544</v>
      </c>
    </row>
    <row r="2030" spans="1:13" x14ac:dyDescent="0.25">
      <c r="A2030">
        <v>2065</v>
      </c>
      <c r="B2030">
        <v>32.582999999999998</v>
      </c>
      <c r="C2030">
        <v>131.697</v>
      </c>
      <c r="D2030">
        <v>1059.1959999999999</v>
      </c>
      <c r="E2030">
        <v>32.582000000000001</v>
      </c>
      <c r="F2030">
        <v>131.697</v>
      </c>
      <c r="G2030">
        <v>1088</v>
      </c>
      <c r="H2030">
        <v>-28.803999999999998</v>
      </c>
      <c r="I2030">
        <v>-2.5999999999999999E-2</v>
      </c>
      <c r="J2030">
        <v>8.3000000000000004E-2</v>
      </c>
      <c r="K2030">
        <v>3.6999999999999998E-2</v>
      </c>
      <c r="L2030">
        <v>8422</v>
      </c>
      <c r="M2030">
        <v>12541</v>
      </c>
    </row>
    <row r="2031" spans="1:13" x14ac:dyDescent="0.25">
      <c r="A2031">
        <v>2066</v>
      </c>
      <c r="B2031">
        <v>32.61</v>
      </c>
      <c r="C2031">
        <v>131.631</v>
      </c>
      <c r="D2031">
        <v>123.55800000000001</v>
      </c>
      <c r="E2031">
        <v>32.61</v>
      </c>
      <c r="F2031">
        <v>131.631</v>
      </c>
      <c r="G2031">
        <v>124</v>
      </c>
      <c r="H2031">
        <v>-0.442</v>
      </c>
      <c r="I2031">
        <v>-4.0000000000000001E-3</v>
      </c>
      <c r="J2031">
        <v>5.1999999999999998E-2</v>
      </c>
      <c r="K2031">
        <v>1.2999999999999999E-2</v>
      </c>
      <c r="L2031">
        <v>8375</v>
      </c>
      <c r="M2031">
        <v>12521</v>
      </c>
    </row>
    <row r="2032" spans="1:13" x14ac:dyDescent="0.25">
      <c r="A2032">
        <v>2067</v>
      </c>
      <c r="B2032">
        <v>32.600999999999999</v>
      </c>
      <c r="C2032">
        <v>131.67699999999999</v>
      </c>
      <c r="D2032">
        <v>137.94300000000001</v>
      </c>
      <c r="E2032">
        <v>32.6</v>
      </c>
      <c r="F2032">
        <v>131.67699999999999</v>
      </c>
      <c r="G2032">
        <v>137</v>
      </c>
      <c r="H2032">
        <v>0.94299999999999995</v>
      </c>
      <c r="I2032">
        <v>7.0000000000000001E-3</v>
      </c>
      <c r="J2032">
        <v>7.6999999999999999E-2</v>
      </c>
      <c r="K2032">
        <v>2.1999999999999999E-2</v>
      </c>
      <c r="L2032">
        <v>8408</v>
      </c>
      <c r="M2032">
        <v>12528</v>
      </c>
    </row>
    <row r="2033" spans="1:13" x14ac:dyDescent="0.25">
      <c r="A2033">
        <v>2068</v>
      </c>
      <c r="B2033">
        <v>32.683999999999997</v>
      </c>
      <c r="C2033">
        <v>131.69800000000001</v>
      </c>
      <c r="D2033">
        <v>517.97</v>
      </c>
      <c r="E2033">
        <v>32.683999999999997</v>
      </c>
      <c r="F2033">
        <v>131.696</v>
      </c>
      <c r="G2033">
        <v>519</v>
      </c>
      <c r="H2033">
        <v>-1.03</v>
      </c>
      <c r="I2033">
        <v>-2E-3</v>
      </c>
      <c r="J2033">
        <v>0.18099999999999999</v>
      </c>
      <c r="K2033">
        <v>3.7999999999999999E-2</v>
      </c>
      <c r="L2033">
        <v>8423</v>
      </c>
      <c r="M2033">
        <v>12468</v>
      </c>
    </row>
    <row r="2034" spans="1:13" x14ac:dyDescent="0.25">
      <c r="A2034">
        <v>2069</v>
      </c>
      <c r="B2034">
        <v>32.671999999999997</v>
      </c>
      <c r="C2034">
        <v>131.703</v>
      </c>
      <c r="D2034">
        <v>532.26599999999996</v>
      </c>
      <c r="E2034">
        <v>32.670999999999999</v>
      </c>
      <c r="F2034">
        <v>131.70400000000001</v>
      </c>
      <c r="G2034">
        <v>519</v>
      </c>
      <c r="H2034">
        <v>13.266</v>
      </c>
      <c r="I2034">
        <v>2.5999999999999999E-2</v>
      </c>
      <c r="J2034">
        <v>7.5999999999999998E-2</v>
      </c>
      <c r="K2034">
        <v>4.1000000000000002E-2</v>
      </c>
      <c r="L2034">
        <v>8427</v>
      </c>
      <c r="M2034">
        <v>12477</v>
      </c>
    </row>
    <row r="2035" spans="1:13" x14ac:dyDescent="0.25">
      <c r="A2035">
        <v>2070</v>
      </c>
      <c r="B2035">
        <v>32.948</v>
      </c>
      <c r="C2035">
        <v>131.77199999999999</v>
      </c>
      <c r="D2035">
        <v>103.023</v>
      </c>
      <c r="E2035">
        <v>32.948999999999998</v>
      </c>
      <c r="F2035">
        <v>131.77099999999999</v>
      </c>
      <c r="G2035">
        <v>102</v>
      </c>
      <c r="H2035">
        <v>1.0229999999999999</v>
      </c>
      <c r="I2035">
        <v>0.01</v>
      </c>
      <c r="J2035">
        <v>0.13100000000000001</v>
      </c>
      <c r="K2035">
        <v>3.5999999999999997E-2</v>
      </c>
      <c r="L2035">
        <v>8476</v>
      </c>
      <c r="M2035">
        <v>12278</v>
      </c>
    </row>
    <row r="2036" spans="1:13" x14ac:dyDescent="0.25">
      <c r="A2036">
        <v>2071</v>
      </c>
      <c r="B2036">
        <v>32.96</v>
      </c>
      <c r="C2036">
        <v>131.816</v>
      </c>
      <c r="D2036">
        <v>203.798</v>
      </c>
      <c r="E2036">
        <v>32.960999999999999</v>
      </c>
      <c r="F2036">
        <v>131.816</v>
      </c>
      <c r="G2036">
        <v>207</v>
      </c>
      <c r="H2036">
        <v>-3.202</v>
      </c>
      <c r="I2036">
        <v>-1.4999999999999999E-2</v>
      </c>
      <c r="J2036">
        <v>6.4000000000000001E-2</v>
      </c>
      <c r="K2036">
        <v>2.5000000000000001E-2</v>
      </c>
      <c r="L2036">
        <v>8508</v>
      </c>
      <c r="M2036">
        <v>12269</v>
      </c>
    </row>
    <row r="2037" spans="1:13" x14ac:dyDescent="0.25">
      <c r="A2037">
        <v>2072</v>
      </c>
      <c r="B2037">
        <v>32.956000000000003</v>
      </c>
      <c r="C2037">
        <v>131.84700000000001</v>
      </c>
      <c r="D2037">
        <v>278.346</v>
      </c>
      <c r="E2037">
        <v>32.957000000000001</v>
      </c>
      <c r="F2037">
        <v>131.846</v>
      </c>
      <c r="G2037">
        <v>278</v>
      </c>
      <c r="H2037">
        <v>0.34599999999999997</v>
      </c>
      <c r="I2037">
        <v>1E-3</v>
      </c>
      <c r="J2037">
        <v>9.7000000000000003E-2</v>
      </c>
      <c r="K2037">
        <v>2.1000000000000001E-2</v>
      </c>
      <c r="L2037">
        <v>8530</v>
      </c>
      <c r="M2037">
        <v>12272</v>
      </c>
    </row>
    <row r="2038" spans="1:13" x14ac:dyDescent="0.25">
      <c r="A2038">
        <v>2073</v>
      </c>
      <c r="B2038">
        <v>32.953000000000003</v>
      </c>
      <c r="C2038">
        <v>131.88399999999999</v>
      </c>
      <c r="D2038">
        <v>308.596</v>
      </c>
      <c r="E2038">
        <v>32.953000000000003</v>
      </c>
      <c r="F2038">
        <v>131.88499999999999</v>
      </c>
      <c r="G2038">
        <v>310</v>
      </c>
      <c r="H2038">
        <v>-1.4039999999999999</v>
      </c>
      <c r="I2038">
        <v>-5.0000000000000001E-3</v>
      </c>
      <c r="J2038">
        <v>0.104</v>
      </c>
      <c r="K2038">
        <v>2.4E-2</v>
      </c>
      <c r="L2038">
        <v>8557</v>
      </c>
      <c r="M2038">
        <v>12274</v>
      </c>
    </row>
    <row r="2039" spans="1:13" x14ac:dyDescent="0.25">
      <c r="A2039">
        <v>2074</v>
      </c>
      <c r="B2039">
        <v>32.956000000000003</v>
      </c>
      <c r="C2039">
        <v>131.922</v>
      </c>
      <c r="D2039">
        <v>458.93900000000002</v>
      </c>
      <c r="E2039">
        <v>32.963000000000001</v>
      </c>
      <c r="F2039">
        <v>131.929</v>
      </c>
      <c r="G2039">
        <v>464</v>
      </c>
      <c r="H2039">
        <v>-5.0609999999999999</v>
      </c>
      <c r="I2039">
        <v>-1.0999999999999999E-2</v>
      </c>
      <c r="J2039">
        <v>1.024</v>
      </c>
      <c r="K2039">
        <v>0.21299999999999999</v>
      </c>
      <c r="L2039">
        <v>8584</v>
      </c>
      <c r="M2039">
        <v>12272</v>
      </c>
    </row>
    <row r="2040" spans="1:13" x14ac:dyDescent="0.25">
      <c r="A2040">
        <v>2075</v>
      </c>
      <c r="B2040">
        <v>32.911999999999999</v>
      </c>
      <c r="C2040">
        <v>131.797</v>
      </c>
      <c r="D2040">
        <v>71.554000000000002</v>
      </c>
      <c r="E2040">
        <v>32.911999999999999</v>
      </c>
      <c r="F2040">
        <v>131.79599999999999</v>
      </c>
      <c r="G2040">
        <v>71</v>
      </c>
      <c r="H2040">
        <v>0.55400000000000005</v>
      </c>
      <c r="I2040">
        <v>8.0000000000000002E-3</v>
      </c>
      <c r="J2040">
        <v>5.1999999999999998E-2</v>
      </c>
      <c r="K2040">
        <v>0.02</v>
      </c>
      <c r="L2040">
        <v>8494</v>
      </c>
      <c r="M2040">
        <v>12304</v>
      </c>
    </row>
    <row r="2041" spans="1:13" x14ac:dyDescent="0.25">
      <c r="A2041">
        <v>2076</v>
      </c>
      <c r="B2041">
        <v>32.975999999999999</v>
      </c>
      <c r="C2041">
        <v>131.84700000000001</v>
      </c>
      <c r="D2041">
        <v>62.753999999999998</v>
      </c>
      <c r="E2041">
        <v>32.975999999999999</v>
      </c>
      <c r="F2041">
        <v>131.84700000000001</v>
      </c>
      <c r="G2041">
        <v>63</v>
      </c>
      <c r="H2041">
        <v>-0.246</v>
      </c>
      <c r="I2041">
        <v>-4.0000000000000001E-3</v>
      </c>
      <c r="J2041">
        <v>5.6000000000000001E-2</v>
      </c>
      <c r="K2041">
        <v>1.7000000000000001E-2</v>
      </c>
      <c r="L2041">
        <v>8530</v>
      </c>
      <c r="M2041">
        <v>12258</v>
      </c>
    </row>
    <row r="2042" spans="1:13" x14ac:dyDescent="0.25">
      <c r="A2042">
        <v>2077</v>
      </c>
      <c r="B2042">
        <v>32.927999999999997</v>
      </c>
      <c r="C2042">
        <v>131.876</v>
      </c>
      <c r="D2042">
        <v>85.918000000000006</v>
      </c>
      <c r="E2042">
        <v>32.927999999999997</v>
      </c>
      <c r="F2042">
        <v>131.876</v>
      </c>
      <c r="G2042">
        <v>87</v>
      </c>
      <c r="H2042">
        <v>-1.0820000000000001</v>
      </c>
      <c r="I2042">
        <v>-1.2E-2</v>
      </c>
      <c r="J2042">
        <v>5.8999999999999997E-2</v>
      </c>
      <c r="K2042">
        <v>2.1999999999999999E-2</v>
      </c>
      <c r="L2042">
        <v>8551</v>
      </c>
      <c r="M2042">
        <v>12292</v>
      </c>
    </row>
    <row r="2043" spans="1:13" x14ac:dyDescent="0.25">
      <c r="A2043">
        <v>2078</v>
      </c>
      <c r="B2043">
        <v>33.073999999999998</v>
      </c>
      <c r="C2043">
        <v>131.637</v>
      </c>
      <c r="D2043">
        <v>1241.4680000000001</v>
      </c>
      <c r="E2043">
        <v>33.073999999999998</v>
      </c>
      <c r="F2043">
        <v>131.636</v>
      </c>
      <c r="G2043">
        <v>1239</v>
      </c>
      <c r="H2043">
        <v>2.468</v>
      </c>
      <c r="I2043">
        <v>2E-3</v>
      </c>
      <c r="J2043">
        <v>8.4000000000000005E-2</v>
      </c>
      <c r="K2043">
        <v>1.9E-2</v>
      </c>
      <c r="L2043">
        <v>8379</v>
      </c>
      <c r="M2043">
        <v>12187</v>
      </c>
    </row>
    <row r="2044" spans="1:13" x14ac:dyDescent="0.25">
      <c r="A2044">
        <v>2079</v>
      </c>
      <c r="B2044">
        <v>33.161999999999999</v>
      </c>
      <c r="C2044">
        <v>131.649</v>
      </c>
      <c r="D2044">
        <v>1370.9849999999999</v>
      </c>
      <c r="E2044">
        <v>33.161999999999999</v>
      </c>
      <c r="F2044">
        <v>131.649</v>
      </c>
      <c r="G2044">
        <v>1381</v>
      </c>
      <c r="H2044">
        <v>-10.015000000000001</v>
      </c>
      <c r="I2044">
        <v>-7.0000000000000001E-3</v>
      </c>
      <c r="J2044">
        <v>3.5999999999999997E-2</v>
      </c>
      <c r="K2044">
        <v>1.2999999999999999E-2</v>
      </c>
      <c r="L2044">
        <v>8388</v>
      </c>
      <c r="M2044">
        <v>12124</v>
      </c>
    </row>
    <row r="2045" spans="1:13" x14ac:dyDescent="0.25">
      <c r="A2045">
        <v>2080</v>
      </c>
      <c r="B2045">
        <v>33.194000000000003</v>
      </c>
      <c r="C2045">
        <v>131.68299999999999</v>
      </c>
      <c r="D2045">
        <v>1412.279</v>
      </c>
      <c r="E2045">
        <v>33.194000000000003</v>
      </c>
      <c r="F2045">
        <v>131.68199999999999</v>
      </c>
      <c r="G2045">
        <v>1421</v>
      </c>
      <c r="H2045">
        <v>-8.7210000000000001</v>
      </c>
      <c r="I2045">
        <v>-6.0000000000000001E-3</v>
      </c>
      <c r="J2045">
        <v>6.5000000000000002E-2</v>
      </c>
      <c r="K2045">
        <v>1.7999999999999999E-2</v>
      </c>
      <c r="L2045">
        <v>8412</v>
      </c>
      <c r="M2045">
        <v>12101</v>
      </c>
    </row>
    <row r="2046" spans="1:13" x14ac:dyDescent="0.25">
      <c r="A2046">
        <v>2081</v>
      </c>
      <c r="B2046">
        <v>33.26</v>
      </c>
      <c r="C2046">
        <v>131.69900000000001</v>
      </c>
      <c r="D2046">
        <v>1423.905</v>
      </c>
      <c r="E2046">
        <v>33.262</v>
      </c>
      <c r="F2046">
        <v>131.70099999999999</v>
      </c>
      <c r="G2046">
        <v>1434</v>
      </c>
      <c r="H2046">
        <v>-10.095000000000001</v>
      </c>
      <c r="I2046">
        <v>-7.0000000000000001E-3</v>
      </c>
      <c r="J2046">
        <v>0.23599999999999999</v>
      </c>
      <c r="K2046">
        <v>5.2999999999999999E-2</v>
      </c>
      <c r="L2046">
        <v>8424</v>
      </c>
      <c r="M2046">
        <v>12053</v>
      </c>
    </row>
    <row r="2047" spans="1:13" x14ac:dyDescent="0.25">
      <c r="A2047">
        <v>2082</v>
      </c>
      <c r="B2047">
        <v>33.24</v>
      </c>
      <c r="C2047">
        <v>131.69900000000001</v>
      </c>
      <c r="D2047">
        <v>1421.683</v>
      </c>
      <c r="E2047">
        <v>33.238</v>
      </c>
      <c r="F2047">
        <v>131.69999999999999</v>
      </c>
      <c r="G2047">
        <v>1432</v>
      </c>
      <c r="H2047">
        <v>-10.317</v>
      </c>
      <c r="I2047">
        <v>-7.0000000000000001E-3</v>
      </c>
      <c r="J2047">
        <v>0.187</v>
      </c>
      <c r="K2047">
        <v>4.2999999999999997E-2</v>
      </c>
      <c r="L2047">
        <v>8424</v>
      </c>
      <c r="M2047">
        <v>12068</v>
      </c>
    </row>
    <row r="2048" spans="1:13" x14ac:dyDescent="0.25">
      <c r="A2048">
        <v>2083</v>
      </c>
      <c r="B2048">
        <v>33.255000000000003</v>
      </c>
      <c r="C2048">
        <v>131.673</v>
      </c>
      <c r="D2048">
        <v>22.364999999999998</v>
      </c>
      <c r="E2048">
        <v>33.255000000000003</v>
      </c>
      <c r="F2048">
        <v>131.67400000000001</v>
      </c>
      <c r="G2048">
        <v>25</v>
      </c>
      <c r="H2048">
        <v>-2.6349999999999998</v>
      </c>
      <c r="I2048">
        <v>-0.105</v>
      </c>
      <c r="J2048">
        <v>0.10299999999999999</v>
      </c>
      <c r="K2048">
        <v>0.13</v>
      </c>
      <c r="L2048">
        <v>8405</v>
      </c>
      <c r="M2048">
        <v>12057</v>
      </c>
    </row>
    <row r="2049" spans="1:13" x14ac:dyDescent="0.25">
      <c r="A2049">
        <v>2084</v>
      </c>
      <c r="B2049">
        <v>33.165999999999997</v>
      </c>
      <c r="C2049">
        <v>131.64500000000001</v>
      </c>
      <c r="D2049">
        <v>16.381</v>
      </c>
      <c r="E2049">
        <v>33.168999999999997</v>
      </c>
      <c r="F2049">
        <v>131.63900000000001</v>
      </c>
      <c r="G2049">
        <v>16.2</v>
      </c>
      <c r="H2049">
        <v>0.18099999999999999</v>
      </c>
      <c r="I2049">
        <v>1.0999999999999999E-2</v>
      </c>
      <c r="J2049">
        <v>0.66200000000000003</v>
      </c>
      <c r="K2049">
        <v>0.34</v>
      </c>
      <c r="L2049">
        <v>8385</v>
      </c>
      <c r="M2049">
        <v>12121</v>
      </c>
    </row>
    <row r="2050" spans="1:13" x14ac:dyDescent="0.25">
      <c r="A2050">
        <v>2085</v>
      </c>
      <c r="B2050">
        <v>33.195</v>
      </c>
      <c r="C2050">
        <v>131.512</v>
      </c>
      <c r="D2050">
        <v>418.59500000000003</v>
      </c>
      <c r="E2050">
        <v>33.195</v>
      </c>
      <c r="F2050">
        <v>131.512</v>
      </c>
      <c r="G2050">
        <v>412</v>
      </c>
      <c r="H2050">
        <v>6.5949999999999998</v>
      </c>
      <c r="I2050">
        <v>1.6E-2</v>
      </c>
      <c r="J2050">
        <v>2.3E-2</v>
      </c>
      <c r="K2050">
        <v>2.1000000000000001E-2</v>
      </c>
      <c r="L2050">
        <v>8289</v>
      </c>
      <c r="M2050">
        <v>12100</v>
      </c>
    </row>
    <row r="2051" spans="1:13" x14ac:dyDescent="0.25">
      <c r="A2051">
        <v>2086</v>
      </c>
      <c r="B2051">
        <v>33.204999999999998</v>
      </c>
      <c r="C2051">
        <v>131.58699999999999</v>
      </c>
      <c r="D2051">
        <v>505.25200000000001</v>
      </c>
      <c r="E2051">
        <v>33.204999999999998</v>
      </c>
      <c r="F2051">
        <v>131.58699999999999</v>
      </c>
      <c r="G2051">
        <v>494</v>
      </c>
      <c r="H2051">
        <v>11.252000000000001</v>
      </c>
      <c r="I2051">
        <v>2.3E-2</v>
      </c>
      <c r="J2051">
        <v>2.5000000000000001E-2</v>
      </c>
      <c r="K2051">
        <v>2.8000000000000001E-2</v>
      </c>
      <c r="L2051">
        <v>8343</v>
      </c>
      <c r="M2051">
        <v>12093</v>
      </c>
    </row>
    <row r="2052" spans="1:13" x14ac:dyDescent="0.25">
      <c r="A2052">
        <v>2087</v>
      </c>
      <c r="B2052">
        <v>33.201999999999998</v>
      </c>
      <c r="C2052">
        <v>131.60499999999999</v>
      </c>
      <c r="D2052">
        <v>612.86900000000003</v>
      </c>
      <c r="E2052">
        <v>33.201999999999998</v>
      </c>
      <c r="F2052">
        <v>131.60499999999999</v>
      </c>
      <c r="G2052">
        <v>601</v>
      </c>
      <c r="H2052">
        <v>11.869</v>
      </c>
      <c r="I2052">
        <v>0.02</v>
      </c>
      <c r="J2052">
        <v>1.7000000000000001E-2</v>
      </c>
      <c r="K2052">
        <v>2.3E-2</v>
      </c>
      <c r="L2052">
        <v>8356</v>
      </c>
      <c r="M2052">
        <v>12095</v>
      </c>
    </row>
    <row r="2053" spans="1:13" x14ac:dyDescent="0.25">
      <c r="A2053">
        <v>2088</v>
      </c>
      <c r="B2053">
        <v>33.216000000000001</v>
      </c>
      <c r="C2053">
        <v>131.61600000000001</v>
      </c>
      <c r="D2053">
        <v>632.72199999999998</v>
      </c>
      <c r="E2053">
        <v>33.216000000000001</v>
      </c>
      <c r="F2053">
        <v>131.61500000000001</v>
      </c>
      <c r="G2053">
        <v>625</v>
      </c>
      <c r="H2053">
        <v>7.7220000000000004</v>
      </c>
      <c r="I2053">
        <v>1.2E-2</v>
      </c>
      <c r="J2053">
        <v>8.8999999999999996E-2</v>
      </c>
      <c r="K2053">
        <v>0.03</v>
      </c>
      <c r="L2053">
        <v>8364</v>
      </c>
      <c r="M2053">
        <v>12085</v>
      </c>
    </row>
    <row r="2054" spans="1:13" x14ac:dyDescent="0.25">
      <c r="A2054">
        <v>2089</v>
      </c>
      <c r="B2054">
        <v>33.247999999999998</v>
      </c>
      <c r="C2054">
        <v>131.62</v>
      </c>
      <c r="D2054">
        <v>642.42600000000004</v>
      </c>
      <c r="E2054">
        <v>33.247999999999998</v>
      </c>
      <c r="F2054">
        <v>131.62100000000001</v>
      </c>
      <c r="G2054">
        <v>650</v>
      </c>
      <c r="H2054">
        <v>-7.5739999999999998</v>
      </c>
      <c r="I2054">
        <v>-1.2E-2</v>
      </c>
      <c r="J2054">
        <v>8.1000000000000003E-2</v>
      </c>
      <c r="K2054">
        <v>2.5000000000000001E-2</v>
      </c>
      <c r="L2054">
        <v>8367</v>
      </c>
      <c r="M2054">
        <v>12062</v>
      </c>
    </row>
    <row r="2055" spans="1:13" x14ac:dyDescent="0.25">
      <c r="A2055">
        <v>2090</v>
      </c>
      <c r="B2055">
        <v>33.215000000000003</v>
      </c>
      <c r="C2055">
        <v>131.55099999999999</v>
      </c>
      <c r="D2055">
        <v>53.13</v>
      </c>
      <c r="E2055">
        <v>33.215000000000003</v>
      </c>
      <c r="F2055">
        <v>131.55000000000001</v>
      </c>
      <c r="G2055">
        <v>53</v>
      </c>
      <c r="H2055">
        <v>0.13</v>
      </c>
      <c r="I2055">
        <v>2E-3</v>
      </c>
      <c r="J2055">
        <v>7.8E-2</v>
      </c>
      <c r="K2055">
        <v>2.4E-2</v>
      </c>
      <c r="L2055">
        <v>8317</v>
      </c>
      <c r="M2055">
        <v>12086</v>
      </c>
    </row>
    <row r="2056" spans="1:13" x14ac:dyDescent="0.25">
      <c r="A2056">
        <v>2091</v>
      </c>
      <c r="B2056">
        <v>33.177</v>
      </c>
      <c r="C2056">
        <v>131.553</v>
      </c>
      <c r="D2056">
        <v>91.236999999999995</v>
      </c>
      <c r="E2056">
        <v>33.177999999999997</v>
      </c>
      <c r="F2056">
        <v>131.554</v>
      </c>
      <c r="G2056">
        <v>93</v>
      </c>
      <c r="H2056">
        <v>-1.7629999999999999</v>
      </c>
      <c r="I2056">
        <v>-1.9E-2</v>
      </c>
      <c r="J2056">
        <v>0.113</v>
      </c>
      <c r="K2056">
        <v>3.7999999999999999E-2</v>
      </c>
      <c r="L2056">
        <v>8319</v>
      </c>
      <c r="M2056">
        <v>12113</v>
      </c>
    </row>
    <row r="2057" spans="1:13" x14ac:dyDescent="0.25">
      <c r="A2057">
        <v>2092</v>
      </c>
      <c r="B2057">
        <v>33.134</v>
      </c>
      <c r="C2057">
        <v>131.50299999999999</v>
      </c>
      <c r="D2057">
        <v>37.659999999999997</v>
      </c>
      <c r="E2057">
        <v>33.134</v>
      </c>
      <c r="F2057">
        <v>131.50399999999999</v>
      </c>
      <c r="G2057">
        <v>39</v>
      </c>
      <c r="H2057">
        <v>-1.34</v>
      </c>
      <c r="I2057">
        <v>-3.4000000000000002E-2</v>
      </c>
      <c r="J2057">
        <v>4.9000000000000002E-2</v>
      </c>
      <c r="K2057">
        <v>4.2000000000000003E-2</v>
      </c>
      <c r="L2057">
        <v>8283</v>
      </c>
      <c r="M2057">
        <v>12144</v>
      </c>
    </row>
    <row r="2058" spans="1:13" x14ac:dyDescent="0.25">
      <c r="A2058">
        <v>2093</v>
      </c>
      <c r="B2058">
        <v>33.427999999999997</v>
      </c>
      <c r="C2058">
        <v>131.09800000000001</v>
      </c>
      <c r="D2058">
        <v>140.95400000000001</v>
      </c>
      <c r="E2058">
        <v>33.429000000000002</v>
      </c>
      <c r="F2058">
        <v>131.09800000000001</v>
      </c>
      <c r="G2058">
        <v>143</v>
      </c>
      <c r="H2058">
        <v>-2.0459999999999998</v>
      </c>
      <c r="I2058">
        <v>-1.4E-2</v>
      </c>
      <c r="J2058">
        <v>5.8000000000000003E-2</v>
      </c>
      <c r="K2058">
        <v>2.3E-2</v>
      </c>
      <c r="L2058">
        <v>7991</v>
      </c>
      <c r="M2058">
        <v>11932</v>
      </c>
    </row>
    <row r="2059" spans="1:13" x14ac:dyDescent="0.25">
      <c r="A2059">
        <v>2094</v>
      </c>
      <c r="B2059">
        <v>33.448999999999998</v>
      </c>
      <c r="C2059">
        <v>131.11600000000001</v>
      </c>
      <c r="D2059">
        <v>292.096</v>
      </c>
      <c r="E2059">
        <v>33.448999999999998</v>
      </c>
      <c r="F2059">
        <v>131.11699999999999</v>
      </c>
      <c r="G2059">
        <v>294</v>
      </c>
      <c r="H2059">
        <v>-1.9039999999999999</v>
      </c>
      <c r="I2059">
        <v>-6.0000000000000001E-3</v>
      </c>
      <c r="J2059">
        <v>0.10199999999999999</v>
      </c>
      <c r="K2059">
        <v>2.5000000000000001E-2</v>
      </c>
      <c r="L2059">
        <v>8004</v>
      </c>
      <c r="M2059">
        <v>11917</v>
      </c>
    </row>
    <row r="2060" spans="1:13" x14ac:dyDescent="0.25">
      <c r="A2060">
        <v>2095</v>
      </c>
      <c r="B2060">
        <v>33.491999999999997</v>
      </c>
      <c r="C2060">
        <v>131.172</v>
      </c>
      <c r="D2060">
        <v>431.60500000000002</v>
      </c>
      <c r="E2060">
        <v>33.493000000000002</v>
      </c>
      <c r="F2060">
        <v>131.17099999999999</v>
      </c>
      <c r="G2060">
        <v>437</v>
      </c>
      <c r="H2060">
        <v>-5.3949999999999996</v>
      </c>
      <c r="I2060">
        <v>-1.2E-2</v>
      </c>
      <c r="J2060">
        <v>8.5000000000000006E-2</v>
      </c>
      <c r="K2060">
        <v>2.5999999999999999E-2</v>
      </c>
      <c r="L2060">
        <v>8044</v>
      </c>
      <c r="M2060">
        <v>11886</v>
      </c>
    </row>
    <row r="2061" spans="1:13" x14ac:dyDescent="0.25">
      <c r="A2061">
        <v>2096</v>
      </c>
      <c r="B2061">
        <v>33.515999999999998</v>
      </c>
      <c r="C2061">
        <v>131.167</v>
      </c>
      <c r="D2061">
        <v>461.541</v>
      </c>
      <c r="E2061">
        <v>33.515999999999998</v>
      </c>
      <c r="F2061">
        <v>131.16800000000001</v>
      </c>
      <c r="G2061">
        <v>464</v>
      </c>
      <c r="H2061">
        <v>-2.4590000000000001</v>
      </c>
      <c r="I2061">
        <v>-5.0000000000000001E-3</v>
      </c>
      <c r="J2061">
        <v>0.06</v>
      </c>
      <c r="K2061">
        <v>1.6E-2</v>
      </c>
      <c r="L2061">
        <v>8041</v>
      </c>
      <c r="M2061">
        <v>11869</v>
      </c>
    </row>
    <row r="2062" spans="1:13" x14ac:dyDescent="0.25">
      <c r="A2062">
        <v>2097</v>
      </c>
      <c r="B2062">
        <v>33.57</v>
      </c>
      <c r="C2062">
        <v>131.18299999999999</v>
      </c>
      <c r="D2062">
        <v>470.92599999999999</v>
      </c>
      <c r="E2062">
        <v>33.57</v>
      </c>
      <c r="F2062">
        <v>131.18199999999999</v>
      </c>
      <c r="G2062">
        <v>483</v>
      </c>
      <c r="H2062">
        <v>-12.074</v>
      </c>
      <c r="I2062">
        <v>-2.5000000000000001E-2</v>
      </c>
      <c r="J2062">
        <v>6.0999999999999999E-2</v>
      </c>
      <c r="K2062">
        <v>3.1E-2</v>
      </c>
      <c r="L2062">
        <v>8052</v>
      </c>
      <c r="M2062">
        <v>11830</v>
      </c>
    </row>
    <row r="2063" spans="1:13" x14ac:dyDescent="0.25">
      <c r="A2063">
        <v>2098</v>
      </c>
      <c r="B2063">
        <v>33.597999999999999</v>
      </c>
      <c r="C2063">
        <v>131.178</v>
      </c>
      <c r="D2063">
        <v>528.34199999999998</v>
      </c>
      <c r="E2063">
        <v>33.597999999999999</v>
      </c>
      <c r="F2063">
        <v>131.179</v>
      </c>
      <c r="G2063">
        <v>534</v>
      </c>
      <c r="H2063">
        <v>-5.6580000000000004</v>
      </c>
      <c r="I2063">
        <v>-1.0999999999999999E-2</v>
      </c>
      <c r="J2063">
        <v>0.05</v>
      </c>
      <c r="K2063">
        <v>1.7999999999999999E-2</v>
      </c>
      <c r="L2063">
        <v>8049</v>
      </c>
      <c r="M2063">
        <v>11810</v>
      </c>
    </row>
    <row r="2064" spans="1:13" x14ac:dyDescent="0.25">
      <c r="A2064">
        <v>2099</v>
      </c>
      <c r="B2064">
        <v>33.612000000000002</v>
      </c>
      <c r="C2064">
        <v>131.191</v>
      </c>
      <c r="D2064">
        <v>529.96799999999996</v>
      </c>
      <c r="E2064">
        <v>33.616</v>
      </c>
      <c r="F2064">
        <v>131.18600000000001</v>
      </c>
      <c r="G2064">
        <v>535</v>
      </c>
      <c r="H2064">
        <v>-5.032</v>
      </c>
      <c r="I2064">
        <v>-8.9999999999999993E-3</v>
      </c>
      <c r="J2064">
        <v>0.65500000000000003</v>
      </c>
      <c r="K2064">
        <v>0.13800000000000001</v>
      </c>
      <c r="L2064">
        <v>8058</v>
      </c>
      <c r="M2064">
        <v>11800</v>
      </c>
    </row>
    <row r="2065" spans="1:13" x14ac:dyDescent="0.25">
      <c r="A2065">
        <v>2100</v>
      </c>
      <c r="B2065">
        <v>33.609000000000002</v>
      </c>
      <c r="C2065">
        <v>131.18799999999999</v>
      </c>
      <c r="D2065">
        <v>529.30499999999995</v>
      </c>
      <c r="E2065">
        <v>33.607999999999997</v>
      </c>
      <c r="F2065">
        <v>131.18799999999999</v>
      </c>
      <c r="G2065">
        <v>-9999</v>
      </c>
      <c r="H2065">
        <v>-999</v>
      </c>
      <c r="I2065">
        <v>-999</v>
      </c>
      <c r="J2065">
        <v>0.115</v>
      </c>
      <c r="K2065">
        <v>-999</v>
      </c>
      <c r="L2065">
        <v>8056</v>
      </c>
      <c r="M2065">
        <v>11802</v>
      </c>
    </row>
    <row r="2066" spans="1:13" x14ac:dyDescent="0.25">
      <c r="A2066">
        <v>2101</v>
      </c>
      <c r="B2066">
        <v>33.414999999999999</v>
      </c>
      <c r="C2066">
        <v>131.15799999999999</v>
      </c>
      <c r="D2066">
        <v>60.665999999999997</v>
      </c>
      <c r="E2066">
        <v>33.414000000000001</v>
      </c>
      <c r="F2066">
        <v>131.15799999999999</v>
      </c>
      <c r="G2066">
        <v>34</v>
      </c>
      <c r="H2066">
        <v>26.666</v>
      </c>
      <c r="I2066">
        <v>0.78400000000000003</v>
      </c>
      <c r="J2066">
        <v>7.2999999999999995E-2</v>
      </c>
      <c r="K2066">
        <v>0.80900000000000005</v>
      </c>
      <c r="L2066">
        <v>8034</v>
      </c>
      <c r="M2066">
        <v>11942</v>
      </c>
    </row>
    <row r="2067" spans="1:13" x14ac:dyDescent="0.25">
      <c r="A2067">
        <v>2102</v>
      </c>
      <c r="B2067">
        <v>33.863</v>
      </c>
      <c r="C2067">
        <v>135.85499999999999</v>
      </c>
      <c r="D2067">
        <v>769.74400000000003</v>
      </c>
      <c r="E2067">
        <v>33.863999999999997</v>
      </c>
      <c r="F2067">
        <v>135.85499999999999</v>
      </c>
      <c r="G2067">
        <v>778</v>
      </c>
      <c r="H2067">
        <v>-8.2560000000000002</v>
      </c>
      <c r="I2067">
        <v>-1.0999999999999999E-2</v>
      </c>
      <c r="J2067">
        <v>0.09</v>
      </c>
      <c r="K2067">
        <v>2.5999999999999999E-2</v>
      </c>
      <c r="L2067">
        <v>11416</v>
      </c>
      <c r="M2067">
        <v>11619</v>
      </c>
    </row>
    <row r="2068" spans="1:13" x14ac:dyDescent="0.25">
      <c r="A2068">
        <v>2103</v>
      </c>
      <c r="B2068">
        <v>26.584</v>
      </c>
      <c r="C2068">
        <v>128.11600000000001</v>
      </c>
      <c r="D2068">
        <v>5.625</v>
      </c>
      <c r="E2068">
        <v>26.581</v>
      </c>
      <c r="F2068">
        <v>128.113</v>
      </c>
      <c r="G2068">
        <v>7.1</v>
      </c>
      <c r="H2068">
        <v>-1.4750000000000001</v>
      </c>
      <c r="I2068">
        <v>-0.20799999999999999</v>
      </c>
      <c r="J2068">
        <v>0.44600000000000001</v>
      </c>
      <c r="K2068">
        <v>0.53200000000000003</v>
      </c>
      <c r="L2068">
        <v>5844</v>
      </c>
      <c r="M2068">
        <v>16860</v>
      </c>
    </row>
    <row r="2069" spans="1:13" x14ac:dyDescent="0.25">
      <c r="A2069">
        <v>2104</v>
      </c>
      <c r="B2069">
        <v>26.577000000000002</v>
      </c>
      <c r="C2069">
        <v>128.04499999999999</v>
      </c>
      <c r="D2069">
        <v>3.9169999999999998</v>
      </c>
      <c r="E2069">
        <v>26.577000000000002</v>
      </c>
      <c r="F2069">
        <v>128.04499999999999</v>
      </c>
      <c r="G2069">
        <v>4</v>
      </c>
      <c r="H2069">
        <v>-8.3000000000000004E-2</v>
      </c>
      <c r="I2069">
        <v>-2.1000000000000001E-2</v>
      </c>
      <c r="J2069">
        <v>1.7000000000000001E-2</v>
      </c>
      <c r="K2069">
        <v>3.2000000000000001E-2</v>
      </c>
      <c r="L2069">
        <v>5793</v>
      </c>
      <c r="M2069">
        <v>16865</v>
      </c>
    </row>
    <row r="2070" spans="1:13" x14ac:dyDescent="0.25">
      <c r="A2070">
        <v>2105</v>
      </c>
      <c r="B2070">
        <v>38.124000000000002</v>
      </c>
      <c r="C2070">
        <v>139.92400000000001</v>
      </c>
      <c r="D2070">
        <v>2.0569999999999999</v>
      </c>
      <c r="E2070">
        <v>38.124000000000002</v>
      </c>
      <c r="F2070">
        <v>139.92400000000001</v>
      </c>
      <c r="G2070">
        <v>-9999</v>
      </c>
      <c r="H2070">
        <v>-999</v>
      </c>
      <c r="I2070">
        <v>-999</v>
      </c>
      <c r="J2070">
        <v>4.2999999999999997E-2</v>
      </c>
      <c r="K2070">
        <v>-999</v>
      </c>
      <c r="L2070">
        <v>14346</v>
      </c>
      <c r="M2070">
        <v>8551</v>
      </c>
    </row>
    <row r="2071" spans="1:13" x14ac:dyDescent="0.25">
      <c r="A2071">
        <v>2106</v>
      </c>
      <c r="B2071">
        <v>38.094999999999999</v>
      </c>
      <c r="C2071">
        <v>139.97999999999999</v>
      </c>
      <c r="D2071">
        <v>106.446</v>
      </c>
      <c r="E2071">
        <v>38.094999999999999</v>
      </c>
      <c r="F2071">
        <v>139.98099999999999</v>
      </c>
      <c r="G2071">
        <v>-9999</v>
      </c>
      <c r="H2071">
        <v>-999</v>
      </c>
      <c r="I2071">
        <v>-999</v>
      </c>
      <c r="J2071">
        <v>0.10199999999999999</v>
      </c>
      <c r="K2071">
        <v>-999</v>
      </c>
      <c r="L2071">
        <v>14386</v>
      </c>
      <c r="M2071">
        <v>8572</v>
      </c>
    </row>
  </sheetData>
  <phoneticPr fontId="18"/>
  <conditionalFormatting sqref="H1:H1048576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852E6D-524F-D842-9538-CF63FEEC9710}">
  <dimension ref="A1:O2071"/>
  <sheetViews>
    <sheetView zoomScale="106" workbookViewId="0">
      <pane xSplit="1" ySplit="1" topLeftCell="B2035" activePane="bottomRight" state="frozen"/>
      <selection pane="topRight" activeCell="B1" sqref="B1"/>
      <selection pane="bottomLeft" activeCell="A2" sqref="A2"/>
      <selection pane="bottomRight" activeCell="N2071" sqref="N2071"/>
    </sheetView>
  </sheetViews>
  <sheetFormatPr baseColWidth="10" defaultRowHeight="18" x14ac:dyDescent="0.25"/>
  <cols>
    <col min="5" max="5" width="11.28515625" customWidth="1"/>
    <col min="15" max="15" width="13.140625" customWidth="1"/>
  </cols>
  <sheetData>
    <row r="1" spans="1:15" x14ac:dyDescent="0.25">
      <c r="A1" t="s">
        <v>4669</v>
      </c>
      <c r="B1" t="s">
        <v>4686</v>
      </c>
      <c r="C1" t="s">
        <v>4687</v>
      </c>
      <c r="D1" t="s">
        <v>4688</v>
      </c>
      <c r="E1" t="s">
        <v>4689</v>
      </c>
      <c r="F1" t="s">
        <v>4690</v>
      </c>
      <c r="G1" t="s">
        <v>4693</v>
      </c>
      <c r="H1" t="s">
        <v>4694</v>
      </c>
      <c r="I1" t="s">
        <v>4695</v>
      </c>
      <c r="J1" t="s">
        <v>4691</v>
      </c>
      <c r="K1" t="s">
        <v>4696</v>
      </c>
      <c r="L1" t="s">
        <v>4684</v>
      </c>
      <c r="M1" t="s">
        <v>4685</v>
      </c>
      <c r="N1" t="s">
        <v>4707</v>
      </c>
      <c r="O1" t="s">
        <v>4710</v>
      </c>
    </row>
    <row r="2" spans="1:15" x14ac:dyDescent="0.25">
      <c r="A2">
        <v>1</v>
      </c>
      <c r="B2">
        <v>44.896999999999998</v>
      </c>
      <c r="C2">
        <v>141.923</v>
      </c>
      <c r="D2">
        <v>115.455</v>
      </c>
      <c r="E2">
        <v>44.895000000000003</v>
      </c>
      <c r="F2">
        <v>141.92699999999999</v>
      </c>
      <c r="G2">
        <v>118.9</v>
      </c>
      <c r="H2">
        <v>-3.4449999999999998</v>
      </c>
      <c r="I2">
        <v>-2.9000000000000001E-2</v>
      </c>
      <c r="J2">
        <v>0.36399999999999999</v>
      </c>
      <c r="K2">
        <v>9.5000000000000001E-2</v>
      </c>
      <c r="L2" t="str">
        <f>VLOOKUP($A2,List_allocation!$A:$G,6)</f>
        <v>雄信内川</v>
      </c>
      <c r="M2" t="str">
        <f>VLOOKUP($A2,List_allocation!$A:$G,7)</f>
        <v>下雄信内</v>
      </c>
      <c r="N2">
        <f t="shared" ref="N2:N65" si="0">IF(D2=G2,0,1)</f>
        <v>1</v>
      </c>
    </row>
    <row r="3" spans="1:15" x14ac:dyDescent="0.25">
      <c r="A3">
        <v>2</v>
      </c>
      <c r="B3">
        <v>42.848999999999997</v>
      </c>
      <c r="C3">
        <v>141.501</v>
      </c>
      <c r="D3">
        <v>118.589</v>
      </c>
      <c r="E3">
        <v>42.848999999999997</v>
      </c>
      <c r="F3">
        <v>141.50200000000001</v>
      </c>
      <c r="G3">
        <v>118.9</v>
      </c>
      <c r="H3">
        <v>-0.311</v>
      </c>
      <c r="I3">
        <v>-3.0000000000000001E-3</v>
      </c>
      <c r="J3">
        <v>0.111</v>
      </c>
      <c r="K3">
        <v>2.4E-2</v>
      </c>
      <c r="L3" t="str">
        <f>VLOOKUP($A3,List_allocation!$A:$G,6)</f>
        <v>漁川</v>
      </c>
      <c r="M3" t="str">
        <f>VLOOKUP($A3,List_allocation!$A:$G,7)</f>
        <v>取水場</v>
      </c>
      <c r="N3">
        <f t="shared" si="0"/>
        <v>1</v>
      </c>
    </row>
    <row r="4" spans="1:15" x14ac:dyDescent="0.25">
      <c r="A4">
        <v>3</v>
      </c>
      <c r="B4">
        <v>42.78</v>
      </c>
      <c r="C4">
        <v>142.21700000000001</v>
      </c>
      <c r="D4">
        <v>720.53599999999994</v>
      </c>
      <c r="E4">
        <v>42.781999999999996</v>
      </c>
      <c r="F4">
        <v>142.21700000000001</v>
      </c>
      <c r="G4">
        <v>721.7</v>
      </c>
      <c r="H4">
        <v>-1.1639999999999999</v>
      </c>
      <c r="I4">
        <v>-2E-3</v>
      </c>
      <c r="J4">
        <v>0.24</v>
      </c>
      <c r="K4">
        <v>4.9000000000000002E-2</v>
      </c>
      <c r="L4" t="str">
        <f>VLOOKUP($A4,List_allocation!$A:$G,6)</f>
        <v>鵡川</v>
      </c>
      <c r="M4" t="str">
        <f>VLOOKUP($A4,List_allocation!$A:$G,7)</f>
        <v>富内</v>
      </c>
      <c r="N4">
        <f t="shared" si="0"/>
        <v>1</v>
      </c>
    </row>
    <row r="5" spans="1:15" x14ac:dyDescent="0.25">
      <c r="A5">
        <v>4</v>
      </c>
      <c r="B5">
        <v>42.771999999999998</v>
      </c>
      <c r="C5">
        <v>142.14699999999999</v>
      </c>
      <c r="D5">
        <v>196.98</v>
      </c>
      <c r="E5">
        <v>42.771999999999998</v>
      </c>
      <c r="F5">
        <v>142.14599999999999</v>
      </c>
      <c r="G5">
        <v>201.7</v>
      </c>
      <c r="H5">
        <v>-4.72</v>
      </c>
      <c r="I5">
        <v>-2.3E-2</v>
      </c>
      <c r="J5">
        <v>6.9000000000000006E-2</v>
      </c>
      <c r="K5">
        <v>3.2000000000000001E-2</v>
      </c>
      <c r="L5" t="str">
        <f>VLOOKUP($A5,List_allocation!$A:$G,6)</f>
        <v>穂別川</v>
      </c>
      <c r="M5" t="str">
        <f>VLOOKUP($A5,List_allocation!$A:$G,7)</f>
        <v>茂別</v>
      </c>
      <c r="N5">
        <f t="shared" si="0"/>
        <v>1</v>
      </c>
    </row>
    <row r="6" spans="1:15" x14ac:dyDescent="0.25">
      <c r="A6">
        <v>5</v>
      </c>
      <c r="B6">
        <v>42.722999999999999</v>
      </c>
      <c r="C6">
        <v>142.30099999999999</v>
      </c>
      <c r="D6">
        <v>725.22900000000004</v>
      </c>
      <c r="E6">
        <v>42.722999999999999</v>
      </c>
      <c r="F6">
        <v>142.30099999999999</v>
      </c>
      <c r="G6">
        <v>724.4</v>
      </c>
      <c r="H6">
        <v>0.82899999999999996</v>
      </c>
      <c r="I6">
        <v>1E-3</v>
      </c>
      <c r="J6">
        <v>2.5999999999999999E-2</v>
      </c>
      <c r="K6">
        <v>6.0000000000000001E-3</v>
      </c>
      <c r="L6" t="str">
        <f>VLOOKUP($A6,List_allocation!$A:$G,6)</f>
        <v>沙流川</v>
      </c>
      <c r="M6" t="str">
        <f>VLOOKUP($A6,List_allocation!$A:$G,7)</f>
        <v>振内</v>
      </c>
      <c r="N6">
        <f t="shared" si="0"/>
        <v>1</v>
      </c>
    </row>
    <row r="7" spans="1:15" x14ac:dyDescent="0.25">
      <c r="A7">
        <v>6</v>
      </c>
      <c r="B7">
        <v>42.673000000000002</v>
      </c>
      <c r="C7">
        <v>142.184</v>
      </c>
      <c r="D7">
        <v>1183.847</v>
      </c>
      <c r="E7">
        <v>42.671999999999997</v>
      </c>
      <c r="F7">
        <v>142.184</v>
      </c>
      <c r="G7">
        <v>1181.3</v>
      </c>
      <c r="H7">
        <v>2.5470000000000002</v>
      </c>
      <c r="I7">
        <v>2E-3</v>
      </c>
      <c r="J7">
        <v>0.10199999999999999</v>
      </c>
      <c r="K7">
        <v>2.3E-2</v>
      </c>
      <c r="L7" t="str">
        <f>VLOOKUP($A7,List_allocation!$A:$G,6)</f>
        <v>沙流川</v>
      </c>
      <c r="M7" t="str">
        <f>VLOOKUP($A7,List_allocation!$A:$G,7)</f>
        <v>荷負</v>
      </c>
      <c r="N7">
        <f t="shared" si="0"/>
        <v>1</v>
      </c>
    </row>
    <row r="8" spans="1:15" x14ac:dyDescent="0.25">
      <c r="A8">
        <v>7</v>
      </c>
      <c r="B8">
        <v>43.055</v>
      </c>
      <c r="C8">
        <v>144.298</v>
      </c>
      <c r="D8">
        <v>120.173</v>
      </c>
      <c r="E8">
        <v>43.054000000000002</v>
      </c>
      <c r="F8">
        <v>144.298</v>
      </c>
      <c r="G8">
        <v>104.3</v>
      </c>
      <c r="H8">
        <v>15.872999999999999</v>
      </c>
      <c r="I8">
        <v>0.152</v>
      </c>
      <c r="J8">
        <v>9.6000000000000002E-2</v>
      </c>
      <c r="K8">
        <v>0.17100000000000001</v>
      </c>
      <c r="L8" t="str">
        <f>VLOOKUP($A8,List_allocation!$A:$G,6)</f>
        <v>仁々志別川</v>
      </c>
      <c r="M8" t="str">
        <f>VLOOKUP($A8,List_allocation!$A:$G,7)</f>
        <v>北斗</v>
      </c>
      <c r="N8">
        <f t="shared" si="0"/>
        <v>1</v>
      </c>
    </row>
    <row r="9" spans="1:15" x14ac:dyDescent="0.25">
      <c r="A9">
        <v>8</v>
      </c>
      <c r="B9">
        <v>43.040999999999997</v>
      </c>
      <c r="C9">
        <v>144.452</v>
      </c>
      <c r="D9">
        <v>21.111999999999998</v>
      </c>
      <c r="E9">
        <v>43.040999999999997</v>
      </c>
      <c r="F9">
        <v>144.452</v>
      </c>
      <c r="G9">
        <v>21.96</v>
      </c>
      <c r="H9">
        <v>-0.84799999999999998</v>
      </c>
      <c r="I9">
        <v>-3.9E-2</v>
      </c>
      <c r="J9">
        <v>8.9999999999999993E-3</v>
      </c>
      <c r="K9">
        <v>3.4000000000000002E-2</v>
      </c>
      <c r="L9" t="str">
        <f>VLOOKUP($A9,List_allocation!$A:$G,6)</f>
        <v>旧釧路川</v>
      </c>
      <c r="M9" t="str">
        <f>VLOOKUP($A9,List_allocation!$A:$G,7)</f>
        <v>丹頂橋</v>
      </c>
      <c r="N9">
        <f t="shared" si="0"/>
        <v>1</v>
      </c>
    </row>
    <row r="10" spans="1:15" x14ac:dyDescent="0.25">
      <c r="A10">
        <v>9</v>
      </c>
      <c r="B10">
        <v>45.398000000000003</v>
      </c>
      <c r="C10">
        <v>141.85499999999999</v>
      </c>
      <c r="D10">
        <v>24.681999999999999</v>
      </c>
      <c r="E10">
        <v>45.402999999999999</v>
      </c>
      <c r="F10">
        <v>141.85</v>
      </c>
      <c r="G10">
        <v>21.96</v>
      </c>
      <c r="H10">
        <v>2.722</v>
      </c>
      <c r="I10">
        <v>0.124</v>
      </c>
      <c r="J10">
        <v>0.68</v>
      </c>
      <c r="K10">
        <v>0.41399999999999998</v>
      </c>
      <c r="L10" t="str">
        <f>VLOOKUP($A10,List_allocation!$A:$G,6)</f>
        <v>増幌川</v>
      </c>
      <c r="M10" t="str">
        <f>VLOOKUP($A10,List_allocation!$A:$G,7)</f>
        <v>四線橋</v>
      </c>
      <c r="N10">
        <f t="shared" si="0"/>
        <v>1</v>
      </c>
    </row>
    <row r="11" spans="1:15" x14ac:dyDescent="0.25">
      <c r="A11">
        <v>10</v>
      </c>
      <c r="B11">
        <v>37.927999999999997</v>
      </c>
      <c r="C11">
        <v>140.41900000000001</v>
      </c>
      <c r="D11">
        <v>161.18100000000001</v>
      </c>
      <c r="E11">
        <v>37.932000000000002</v>
      </c>
      <c r="F11">
        <v>140.423</v>
      </c>
      <c r="G11">
        <v>183</v>
      </c>
      <c r="H11">
        <v>-21.818999999999999</v>
      </c>
      <c r="I11">
        <v>-0.11899999999999999</v>
      </c>
      <c r="J11">
        <v>0.54200000000000004</v>
      </c>
      <c r="K11">
        <v>0.21</v>
      </c>
      <c r="L11" t="str">
        <f>VLOOKUP($A11,List_allocation!$A:$G,6)</f>
        <v>摺上川</v>
      </c>
      <c r="M11" t="str">
        <f>VLOOKUP($A11,List_allocation!$A:$G,7)</f>
        <v>秋庭</v>
      </c>
      <c r="N11">
        <f t="shared" si="0"/>
        <v>1</v>
      </c>
    </row>
    <row r="12" spans="1:15" x14ac:dyDescent="0.25">
      <c r="A12">
        <v>11</v>
      </c>
      <c r="B12">
        <v>38.896999999999998</v>
      </c>
      <c r="C12">
        <v>141.26900000000001</v>
      </c>
      <c r="D12">
        <v>96.722999999999999</v>
      </c>
      <c r="E12">
        <v>38.896000000000001</v>
      </c>
      <c r="F12">
        <v>141.26900000000001</v>
      </c>
      <c r="G12">
        <v>183</v>
      </c>
      <c r="H12">
        <v>-86.277000000000001</v>
      </c>
      <c r="I12">
        <v>-0.47099999999999997</v>
      </c>
      <c r="J12">
        <v>6.2E-2</v>
      </c>
      <c r="K12">
        <v>0.68100000000000005</v>
      </c>
      <c r="L12" t="str">
        <f>VLOOKUP($A12,List_allocation!$A:$G,6)</f>
        <v>千厩川</v>
      </c>
      <c r="M12" t="str">
        <f>VLOOKUP($A12,List_allocation!$A:$G,7)</f>
        <v>千厩（外水）</v>
      </c>
      <c r="N12">
        <f t="shared" si="0"/>
        <v>1</v>
      </c>
    </row>
    <row r="13" spans="1:15" x14ac:dyDescent="0.25">
      <c r="A13">
        <v>12</v>
      </c>
      <c r="B13">
        <v>38.896999999999998</v>
      </c>
      <c r="C13">
        <v>141.26900000000001</v>
      </c>
      <c r="D13">
        <v>96.722999999999999</v>
      </c>
      <c r="E13">
        <v>38.896000000000001</v>
      </c>
      <c r="F13">
        <v>141.26900000000001</v>
      </c>
      <c r="G13">
        <v>183</v>
      </c>
      <c r="H13">
        <v>-86.277000000000001</v>
      </c>
      <c r="I13">
        <v>-0.47099999999999997</v>
      </c>
      <c r="J13">
        <v>6.2E-2</v>
      </c>
      <c r="K13">
        <v>0.68100000000000005</v>
      </c>
      <c r="L13" t="str">
        <f>VLOOKUP($A13,List_allocation!$A:$G,6)</f>
        <v>千厩川</v>
      </c>
      <c r="M13" t="str">
        <f>VLOOKUP($A13,List_allocation!$A:$G,7)</f>
        <v>千厩（内水）</v>
      </c>
      <c r="N13">
        <f t="shared" si="0"/>
        <v>1</v>
      </c>
    </row>
    <row r="14" spans="1:15" x14ac:dyDescent="0.25">
      <c r="A14">
        <v>13</v>
      </c>
      <c r="B14">
        <v>38.930999999999997</v>
      </c>
      <c r="C14">
        <v>141.249</v>
      </c>
      <c r="D14">
        <v>364.39499999999998</v>
      </c>
      <c r="E14">
        <v>38.933</v>
      </c>
      <c r="F14">
        <v>141.251</v>
      </c>
      <c r="G14">
        <v>183</v>
      </c>
      <c r="H14">
        <v>181.39500000000001</v>
      </c>
      <c r="I14">
        <v>0.99099999999999999</v>
      </c>
      <c r="J14">
        <v>0.245</v>
      </c>
      <c r="K14">
        <v>1.04</v>
      </c>
      <c r="L14" t="str">
        <f>VLOOKUP($A14,List_allocation!$A:$G,6)</f>
        <v>磐井川</v>
      </c>
      <c r="M14" t="str">
        <f>VLOOKUP($A14,List_allocation!$A:$G,7)</f>
        <v>吸川（内水）</v>
      </c>
      <c r="N14">
        <f t="shared" si="0"/>
        <v>1</v>
      </c>
    </row>
    <row r="15" spans="1:15" x14ac:dyDescent="0.25">
      <c r="A15">
        <v>14</v>
      </c>
      <c r="B15">
        <v>38.613</v>
      </c>
      <c r="C15">
        <v>141.137</v>
      </c>
      <c r="D15">
        <v>197.48099999999999</v>
      </c>
      <c r="E15">
        <v>38.613999999999997</v>
      </c>
      <c r="F15">
        <v>141.13900000000001</v>
      </c>
      <c r="G15">
        <v>183</v>
      </c>
      <c r="H15">
        <v>14.481</v>
      </c>
      <c r="I15">
        <v>7.9000000000000001E-2</v>
      </c>
      <c r="J15">
        <v>0.21</v>
      </c>
      <c r="K15">
        <v>0.121</v>
      </c>
      <c r="L15" t="str">
        <f>VLOOKUP($A15,List_allocation!$A:$G,6)</f>
        <v>旧迫川</v>
      </c>
      <c r="M15" t="str">
        <f>VLOOKUP($A15,List_allocation!$A:$G,7)</f>
        <v>三方江</v>
      </c>
      <c r="N15">
        <f t="shared" si="0"/>
        <v>1</v>
      </c>
    </row>
    <row r="16" spans="1:15" x14ac:dyDescent="0.25">
      <c r="A16">
        <v>15</v>
      </c>
      <c r="B16">
        <v>39.664999999999999</v>
      </c>
      <c r="C16">
        <v>140.97300000000001</v>
      </c>
      <c r="D16">
        <v>129.363</v>
      </c>
      <c r="E16">
        <v>39.661999999999999</v>
      </c>
      <c r="F16">
        <v>140.97</v>
      </c>
      <c r="G16">
        <v>183</v>
      </c>
      <c r="H16">
        <v>-53.637</v>
      </c>
      <c r="I16">
        <v>-0.29299999999999998</v>
      </c>
      <c r="J16">
        <v>0.38</v>
      </c>
      <c r="K16">
        <v>0.38700000000000001</v>
      </c>
      <c r="L16" t="str">
        <f>VLOOKUP($A16,List_allocation!$A:$G,6)</f>
        <v>矢櫃川</v>
      </c>
      <c r="M16" t="str">
        <f>VLOOKUP($A16,List_allocation!$A:$G,7)</f>
        <v>西安庭</v>
      </c>
      <c r="N16">
        <f t="shared" si="0"/>
        <v>1</v>
      </c>
    </row>
    <row r="17" spans="1:14" x14ac:dyDescent="0.25">
      <c r="A17">
        <v>16</v>
      </c>
      <c r="B17">
        <v>40.536999999999999</v>
      </c>
      <c r="C17">
        <v>140.26300000000001</v>
      </c>
      <c r="D17">
        <v>170.74700000000001</v>
      </c>
      <c r="E17">
        <v>40.534999999999997</v>
      </c>
      <c r="F17">
        <v>140.26</v>
      </c>
      <c r="G17">
        <v>183</v>
      </c>
      <c r="H17">
        <v>-12.253</v>
      </c>
      <c r="I17">
        <v>-6.7000000000000004E-2</v>
      </c>
      <c r="J17">
        <v>0.33700000000000002</v>
      </c>
      <c r="K17">
        <v>0.121</v>
      </c>
      <c r="L17" t="str">
        <f>VLOOKUP($A17,List_allocation!$A:$G,6)</f>
        <v>岩木川</v>
      </c>
      <c r="M17" t="str">
        <f>VLOOKUP($A17,List_allocation!$A:$G,7)</f>
        <v>目屋</v>
      </c>
      <c r="N17">
        <f t="shared" si="0"/>
        <v>1</v>
      </c>
    </row>
    <row r="18" spans="1:14" x14ac:dyDescent="0.25">
      <c r="A18">
        <v>17</v>
      </c>
      <c r="B18">
        <v>38.453000000000003</v>
      </c>
      <c r="C18">
        <v>140.03100000000001</v>
      </c>
      <c r="D18">
        <v>229.488</v>
      </c>
      <c r="E18">
        <v>38.456000000000003</v>
      </c>
      <c r="F18">
        <v>140.03200000000001</v>
      </c>
      <c r="G18">
        <v>183</v>
      </c>
      <c r="H18">
        <v>46.488</v>
      </c>
      <c r="I18">
        <v>0.254</v>
      </c>
      <c r="J18">
        <v>0.28799999999999998</v>
      </c>
      <c r="K18">
        <v>0.312</v>
      </c>
      <c r="L18" t="str">
        <f>VLOOKUP($A18,List_allocation!$A:$G,6)</f>
        <v>寒河江川</v>
      </c>
      <c r="M18" t="str">
        <f>VLOOKUP($A18,List_allocation!$A:$G,7)</f>
        <v>寒河江ダム</v>
      </c>
      <c r="N18">
        <f t="shared" si="0"/>
        <v>1</v>
      </c>
    </row>
    <row r="19" spans="1:14" x14ac:dyDescent="0.25">
      <c r="A19">
        <v>18</v>
      </c>
      <c r="B19">
        <v>35.947000000000003</v>
      </c>
      <c r="C19">
        <v>140.453</v>
      </c>
      <c r="D19">
        <v>188.828</v>
      </c>
      <c r="E19">
        <v>35.920999999999999</v>
      </c>
      <c r="F19">
        <v>140.452</v>
      </c>
      <c r="G19">
        <v>183</v>
      </c>
      <c r="H19">
        <v>5.8280000000000003</v>
      </c>
      <c r="I19">
        <v>3.2000000000000001E-2</v>
      </c>
      <c r="J19">
        <v>2.8359999999999999</v>
      </c>
      <c r="K19">
        <v>0.59899999999999998</v>
      </c>
      <c r="L19" t="str">
        <f>VLOOKUP($A19,List_allocation!$A:$G,6)</f>
        <v>霞ヶ浦</v>
      </c>
      <c r="M19" t="str">
        <f>VLOOKUP($A19,List_allocation!$A:$G,7)</f>
        <v>霞ケ浦</v>
      </c>
      <c r="N19">
        <f>IF(D19=G19,0,1)</f>
        <v>1</v>
      </c>
    </row>
    <row r="20" spans="1:14" x14ac:dyDescent="0.25">
      <c r="A20">
        <v>19</v>
      </c>
      <c r="B20">
        <v>35.862000000000002</v>
      </c>
      <c r="C20">
        <v>140.31899999999999</v>
      </c>
      <c r="D20">
        <v>150.97499999999999</v>
      </c>
      <c r="E20">
        <v>35.862000000000002</v>
      </c>
      <c r="F20">
        <v>140.31800000000001</v>
      </c>
      <c r="G20">
        <v>183</v>
      </c>
      <c r="H20">
        <v>-32.024999999999999</v>
      </c>
      <c r="I20">
        <v>-0.17499999999999999</v>
      </c>
      <c r="J20">
        <v>7.0999999999999994E-2</v>
      </c>
      <c r="K20">
        <v>0.17299999999999999</v>
      </c>
      <c r="L20" t="str">
        <f>VLOOKUP($A20,List_allocation!$A:$G,6)</f>
        <v>根木名川</v>
      </c>
      <c r="M20" t="str">
        <f>VLOOKUP($A20,List_allocation!$A:$G,7)</f>
        <v>根木名川</v>
      </c>
      <c r="N20">
        <f t="shared" si="0"/>
        <v>1</v>
      </c>
    </row>
    <row r="21" spans="1:14" x14ac:dyDescent="0.25">
      <c r="A21">
        <v>20</v>
      </c>
      <c r="B21">
        <v>36.173999999999999</v>
      </c>
      <c r="C21">
        <v>139.05799999999999</v>
      </c>
      <c r="D21">
        <v>375.92599999999999</v>
      </c>
      <c r="E21">
        <v>36.173999999999999</v>
      </c>
      <c r="F21">
        <v>139.05799999999999</v>
      </c>
      <c r="G21">
        <v>-9999</v>
      </c>
      <c r="H21">
        <v>-999</v>
      </c>
      <c r="I21">
        <v>-999</v>
      </c>
      <c r="J21">
        <v>4.5999999999999999E-2</v>
      </c>
      <c r="K21">
        <v>-999</v>
      </c>
      <c r="L21" t="str">
        <f>VLOOKUP($A21,List_allocation!$A:$G,6)</f>
        <v>神流川</v>
      </c>
      <c r="M21" t="str">
        <f>VLOOKUP($A21,List_allocation!$A:$G,7)</f>
        <v>若泉</v>
      </c>
      <c r="N21">
        <f t="shared" si="0"/>
        <v>1</v>
      </c>
    </row>
    <row r="22" spans="1:14" x14ac:dyDescent="0.25">
      <c r="A22">
        <v>21</v>
      </c>
      <c r="B22">
        <v>35.835000000000001</v>
      </c>
      <c r="C22">
        <v>140.697</v>
      </c>
      <c r="D22">
        <v>1.629</v>
      </c>
      <c r="E22">
        <v>35.837000000000003</v>
      </c>
      <c r="F22">
        <v>140.696</v>
      </c>
      <c r="G22">
        <v>-9999</v>
      </c>
      <c r="H22">
        <v>-999</v>
      </c>
      <c r="I22">
        <v>-999</v>
      </c>
      <c r="J22">
        <v>0.182</v>
      </c>
      <c r="K22">
        <v>-999</v>
      </c>
      <c r="L22" t="str">
        <f>VLOOKUP($A22,List_allocation!$A:$G,6)</f>
        <v>利根川</v>
      </c>
      <c r="M22" t="str">
        <f>VLOOKUP($A22,List_allocation!$A:$G,7)</f>
        <v>黒部利根</v>
      </c>
      <c r="N22">
        <f t="shared" si="0"/>
        <v>1</v>
      </c>
    </row>
    <row r="23" spans="1:14" x14ac:dyDescent="0.25">
      <c r="A23">
        <v>22</v>
      </c>
      <c r="B23">
        <v>35.917000000000002</v>
      </c>
      <c r="C23">
        <v>140.452</v>
      </c>
      <c r="D23">
        <v>13003.746999999999</v>
      </c>
      <c r="E23">
        <v>35.920999999999999</v>
      </c>
      <c r="F23">
        <v>140.452</v>
      </c>
      <c r="G23">
        <v>-9999</v>
      </c>
      <c r="H23">
        <v>-999</v>
      </c>
      <c r="I23">
        <v>-999</v>
      </c>
      <c r="J23">
        <v>0.40400000000000003</v>
      </c>
      <c r="K23">
        <v>-999</v>
      </c>
      <c r="L23" t="str">
        <f>VLOOKUP($A23,List_allocation!$A:$G,6)</f>
        <v>利根川</v>
      </c>
      <c r="M23" t="str">
        <f>VLOOKUP($A23,List_allocation!$A:$G,7)</f>
        <v>利根機場外</v>
      </c>
      <c r="N23">
        <f t="shared" si="0"/>
        <v>1</v>
      </c>
    </row>
    <row r="24" spans="1:14" x14ac:dyDescent="0.25">
      <c r="A24">
        <v>23</v>
      </c>
      <c r="B24">
        <v>35.917000000000002</v>
      </c>
      <c r="C24">
        <v>140.452</v>
      </c>
      <c r="D24">
        <v>13003.746999999999</v>
      </c>
      <c r="E24">
        <v>35.920999999999999</v>
      </c>
      <c r="F24">
        <v>140.452</v>
      </c>
      <c r="G24">
        <v>-9999</v>
      </c>
      <c r="H24">
        <v>-999</v>
      </c>
      <c r="I24">
        <v>-999</v>
      </c>
      <c r="J24">
        <v>0.40400000000000003</v>
      </c>
      <c r="K24">
        <v>-999</v>
      </c>
      <c r="L24" t="str">
        <f>VLOOKUP($A24,List_allocation!$A:$G,6)</f>
        <v>利根川</v>
      </c>
      <c r="M24" t="str">
        <f>VLOOKUP($A24,List_allocation!$A:$G,7)</f>
        <v>利根川外</v>
      </c>
      <c r="N24">
        <f t="shared" si="0"/>
        <v>1</v>
      </c>
    </row>
    <row r="25" spans="1:14" x14ac:dyDescent="0.25">
      <c r="A25">
        <v>24</v>
      </c>
      <c r="B25">
        <v>35.927</v>
      </c>
      <c r="C25">
        <v>139.93799999999999</v>
      </c>
      <c r="D25">
        <v>13.706</v>
      </c>
      <c r="E25">
        <v>35.926000000000002</v>
      </c>
      <c r="F25">
        <v>139.93799999999999</v>
      </c>
      <c r="G25">
        <v>11.94</v>
      </c>
      <c r="H25">
        <v>1.766</v>
      </c>
      <c r="I25">
        <v>0.14799999999999999</v>
      </c>
      <c r="J25">
        <v>0.121</v>
      </c>
      <c r="K25">
        <v>0.218</v>
      </c>
      <c r="L25" t="str">
        <f>VLOOKUP($A25,List_allocation!$A:$G,6)</f>
        <v>利根運河</v>
      </c>
      <c r="M25" t="str">
        <f>VLOOKUP($A25,List_allocation!$A:$G,7)</f>
        <v>江川（内）</v>
      </c>
      <c r="N25">
        <f t="shared" si="0"/>
        <v>1</v>
      </c>
    </row>
    <row r="26" spans="1:14" x14ac:dyDescent="0.25">
      <c r="A26">
        <v>25</v>
      </c>
      <c r="B26">
        <v>35.823</v>
      </c>
      <c r="C26">
        <v>139.898</v>
      </c>
      <c r="D26">
        <v>28.722000000000001</v>
      </c>
      <c r="E26">
        <v>35.823</v>
      </c>
      <c r="F26">
        <v>139.898</v>
      </c>
      <c r="G26">
        <v>-9999</v>
      </c>
      <c r="H26">
        <v>-999</v>
      </c>
      <c r="I26">
        <v>-999</v>
      </c>
      <c r="J26">
        <v>1.0999999999999999E-2</v>
      </c>
      <c r="K26">
        <v>-999</v>
      </c>
      <c r="L26" t="str">
        <f>VLOOKUP($A26,List_allocation!$A:$G,6)</f>
        <v>坂川</v>
      </c>
      <c r="M26" t="str">
        <f>VLOOKUP($A26,List_allocation!$A:$G,7)</f>
        <v>神明堀（外）</v>
      </c>
      <c r="N26">
        <f t="shared" si="0"/>
        <v>1</v>
      </c>
    </row>
    <row r="27" spans="1:14" x14ac:dyDescent="0.25">
      <c r="A27">
        <v>26</v>
      </c>
      <c r="B27">
        <v>35.822000000000003</v>
      </c>
      <c r="C27">
        <v>139.88999999999999</v>
      </c>
      <c r="D27">
        <v>81.406999999999996</v>
      </c>
      <c r="E27">
        <v>35.822000000000003</v>
      </c>
      <c r="F27">
        <v>139.893</v>
      </c>
      <c r="G27">
        <v>-9999</v>
      </c>
      <c r="H27">
        <v>-999</v>
      </c>
      <c r="I27">
        <v>-999</v>
      </c>
      <c r="J27">
        <v>0.314</v>
      </c>
      <c r="K27">
        <v>-999</v>
      </c>
      <c r="L27" t="str">
        <f>VLOOKUP($A27,List_allocation!$A:$G,6)</f>
        <v>坂川</v>
      </c>
      <c r="M27" t="str">
        <f>VLOOKUP($A27,List_allocation!$A:$G,7)</f>
        <v>沈砂池</v>
      </c>
      <c r="N27">
        <f t="shared" si="0"/>
        <v>1</v>
      </c>
    </row>
    <row r="28" spans="1:14" x14ac:dyDescent="0.25">
      <c r="A28">
        <v>27</v>
      </c>
      <c r="B28">
        <v>35.823</v>
      </c>
      <c r="C28">
        <v>139.898</v>
      </c>
      <c r="D28">
        <v>28.722000000000001</v>
      </c>
      <c r="E28">
        <v>35.823</v>
      </c>
      <c r="F28">
        <v>139.898</v>
      </c>
      <c r="G28">
        <v>-9999</v>
      </c>
      <c r="H28">
        <v>-999</v>
      </c>
      <c r="I28">
        <v>-999</v>
      </c>
      <c r="J28">
        <v>1.0999999999999999E-2</v>
      </c>
      <c r="K28">
        <v>-999</v>
      </c>
      <c r="L28" t="str">
        <f>VLOOKUP($A28,List_allocation!$A:$G,6)</f>
        <v>坂川</v>
      </c>
      <c r="M28" t="str">
        <f>VLOOKUP($A28,List_allocation!$A:$G,7)</f>
        <v>神明堀（内）</v>
      </c>
      <c r="N28">
        <f t="shared" si="0"/>
        <v>1</v>
      </c>
    </row>
    <row r="29" spans="1:14" x14ac:dyDescent="0.25">
      <c r="A29">
        <v>28</v>
      </c>
      <c r="B29">
        <v>35.817</v>
      </c>
      <c r="C29">
        <v>139.87200000000001</v>
      </c>
      <c r="D29">
        <v>2.5310000000000001</v>
      </c>
      <c r="E29">
        <v>35.817999999999998</v>
      </c>
      <c r="F29">
        <v>139.87100000000001</v>
      </c>
      <c r="G29">
        <v>-9999</v>
      </c>
      <c r="H29">
        <v>-999</v>
      </c>
      <c r="I29">
        <v>-999</v>
      </c>
      <c r="J29">
        <v>8.5000000000000006E-2</v>
      </c>
      <c r="K29">
        <v>-999</v>
      </c>
      <c r="L29" t="str">
        <f>VLOOKUP($A29,List_allocation!$A:$G,6)</f>
        <v>三郷放水路</v>
      </c>
      <c r="M29" t="str">
        <f>VLOOKUP($A29,List_allocation!$A:$G,7)</f>
        <v>三郷（2）</v>
      </c>
      <c r="N29">
        <f t="shared" si="0"/>
        <v>1</v>
      </c>
    </row>
    <row r="30" spans="1:14" x14ac:dyDescent="0.25">
      <c r="A30">
        <v>29</v>
      </c>
      <c r="B30">
        <v>35.817</v>
      </c>
      <c r="C30">
        <v>139.88399999999999</v>
      </c>
      <c r="D30">
        <v>43.451999999999998</v>
      </c>
      <c r="E30">
        <v>35.817999999999998</v>
      </c>
      <c r="F30">
        <v>139.88499999999999</v>
      </c>
      <c r="G30">
        <v>-9999</v>
      </c>
      <c r="H30">
        <v>-999</v>
      </c>
      <c r="I30">
        <v>-999</v>
      </c>
      <c r="J30">
        <v>0.112</v>
      </c>
      <c r="K30">
        <v>-999</v>
      </c>
      <c r="L30" t="str">
        <f>VLOOKUP($A30,List_allocation!$A:$G,6)</f>
        <v>三郷放水路</v>
      </c>
      <c r="M30" t="str">
        <f>VLOOKUP($A30,List_allocation!$A:$G,7)</f>
        <v>三郷（3）</v>
      </c>
      <c r="N30">
        <f t="shared" si="0"/>
        <v>1</v>
      </c>
    </row>
    <row r="31" spans="1:14" x14ac:dyDescent="0.25">
      <c r="A31">
        <v>30</v>
      </c>
      <c r="B31">
        <v>35.798999999999999</v>
      </c>
      <c r="C31">
        <v>139.89500000000001</v>
      </c>
      <c r="D31">
        <v>33.97</v>
      </c>
      <c r="E31">
        <v>35.798999999999999</v>
      </c>
      <c r="F31">
        <v>139.89500000000001</v>
      </c>
      <c r="G31">
        <v>-9999</v>
      </c>
      <c r="H31">
        <v>-999</v>
      </c>
      <c r="I31">
        <v>-999</v>
      </c>
      <c r="J31">
        <v>3.5999999999999997E-2</v>
      </c>
      <c r="K31">
        <v>-999</v>
      </c>
      <c r="L31" t="str">
        <f>VLOOKUP($A31,List_allocation!$A:$G,6)</f>
        <v>六間川</v>
      </c>
      <c r="M31" t="str">
        <f>VLOOKUP($A31,List_allocation!$A:$G,7)</f>
        <v>古ヶ崎（堤内）</v>
      </c>
      <c r="N31">
        <f t="shared" si="0"/>
        <v>1</v>
      </c>
    </row>
    <row r="32" spans="1:14" x14ac:dyDescent="0.25">
      <c r="A32">
        <v>31</v>
      </c>
      <c r="B32">
        <v>35.738</v>
      </c>
      <c r="C32">
        <v>139.90100000000001</v>
      </c>
      <c r="D32">
        <v>137.38</v>
      </c>
      <c r="E32">
        <v>35.738</v>
      </c>
      <c r="F32">
        <v>139.90299999999999</v>
      </c>
      <c r="G32">
        <v>-9999</v>
      </c>
      <c r="H32">
        <v>-999</v>
      </c>
      <c r="I32">
        <v>-999</v>
      </c>
      <c r="J32">
        <v>0.20899999999999999</v>
      </c>
      <c r="K32">
        <v>-999</v>
      </c>
      <c r="L32" t="str">
        <f>VLOOKUP($A32,List_allocation!$A:$G,6)</f>
        <v>真間川</v>
      </c>
      <c r="M32" t="str">
        <f>VLOOKUP($A32,List_allocation!$A:$G,7)</f>
        <v>根本（内）</v>
      </c>
      <c r="N32">
        <f t="shared" si="0"/>
        <v>1</v>
      </c>
    </row>
    <row r="33" spans="1:15" x14ac:dyDescent="0.25">
      <c r="A33">
        <v>32</v>
      </c>
      <c r="B33">
        <v>35.795000000000002</v>
      </c>
      <c r="C33">
        <v>139.84800000000001</v>
      </c>
      <c r="D33">
        <v>51.258000000000003</v>
      </c>
      <c r="E33">
        <v>35.795999999999999</v>
      </c>
      <c r="F33">
        <v>139.84800000000001</v>
      </c>
      <c r="G33">
        <v>47.25</v>
      </c>
      <c r="H33">
        <v>4.008</v>
      </c>
      <c r="I33">
        <v>8.5000000000000006E-2</v>
      </c>
      <c r="J33">
        <v>9.6000000000000002E-2</v>
      </c>
      <c r="K33">
        <v>0.113</v>
      </c>
      <c r="L33" t="str">
        <f>VLOOKUP($A33,List_allocation!$A:$G,6)</f>
        <v>中川</v>
      </c>
      <c r="M33" t="str">
        <f>VLOOKUP($A33,List_allocation!$A:$G,7)</f>
        <v>新大場川水門（外）</v>
      </c>
      <c r="N33">
        <f t="shared" si="0"/>
        <v>1</v>
      </c>
    </row>
    <row r="34" spans="1:15" x14ac:dyDescent="0.25">
      <c r="A34">
        <v>33</v>
      </c>
      <c r="B34">
        <v>35.796999999999997</v>
      </c>
      <c r="C34">
        <v>139.84800000000001</v>
      </c>
      <c r="D34">
        <v>673.524</v>
      </c>
      <c r="E34">
        <v>35.795999999999999</v>
      </c>
      <c r="F34">
        <v>139.84800000000001</v>
      </c>
      <c r="G34">
        <v>-9999</v>
      </c>
      <c r="H34">
        <v>-999</v>
      </c>
      <c r="I34">
        <v>-999</v>
      </c>
      <c r="J34">
        <v>5.8999999999999997E-2</v>
      </c>
      <c r="K34">
        <v>-999</v>
      </c>
      <c r="L34" t="str">
        <f>VLOOKUP($A34,List_allocation!$A:$G,6)</f>
        <v>大場川</v>
      </c>
      <c r="M34" t="str">
        <f>VLOOKUP($A34,List_allocation!$A:$G,7)</f>
        <v>新大場川水門（内）</v>
      </c>
      <c r="N34">
        <f t="shared" si="0"/>
        <v>1</v>
      </c>
    </row>
    <row r="35" spans="1:15" x14ac:dyDescent="0.25">
      <c r="A35">
        <v>34</v>
      </c>
      <c r="B35">
        <v>35.808999999999997</v>
      </c>
      <c r="C35">
        <v>139.82300000000001</v>
      </c>
      <c r="D35">
        <v>177.58799999999999</v>
      </c>
      <c r="E35">
        <v>35.808999999999997</v>
      </c>
      <c r="F35">
        <v>139.82300000000001</v>
      </c>
      <c r="G35">
        <v>-9999</v>
      </c>
      <c r="H35">
        <v>-999</v>
      </c>
      <c r="I35">
        <v>-999</v>
      </c>
      <c r="J35">
        <v>8.0000000000000002E-3</v>
      </c>
      <c r="K35">
        <v>-999</v>
      </c>
      <c r="L35" t="str">
        <f>VLOOKUP($A35,List_allocation!$A:$G,6)</f>
        <v>綾瀬川</v>
      </c>
      <c r="M35" t="str">
        <f>VLOOKUP($A35,List_allocation!$A:$G,7)</f>
        <v>伝右（外）</v>
      </c>
      <c r="N35">
        <f t="shared" si="0"/>
        <v>1</v>
      </c>
    </row>
    <row r="36" spans="1:15" x14ac:dyDescent="0.25">
      <c r="A36">
        <v>35</v>
      </c>
      <c r="B36">
        <v>35.750999999999998</v>
      </c>
      <c r="C36">
        <v>139.82</v>
      </c>
      <c r="D36">
        <v>237.72800000000001</v>
      </c>
      <c r="E36">
        <v>35.750999999999998</v>
      </c>
      <c r="F36">
        <v>139.821</v>
      </c>
      <c r="G36">
        <v>-9999</v>
      </c>
      <c r="H36">
        <v>-999</v>
      </c>
      <c r="I36">
        <v>-999</v>
      </c>
      <c r="J36">
        <v>8.4000000000000005E-2</v>
      </c>
      <c r="K36">
        <v>-999</v>
      </c>
      <c r="L36" t="str">
        <f>VLOOKUP($A36,List_allocation!$A:$G,6)</f>
        <v>綾瀬川</v>
      </c>
      <c r="M36" t="str">
        <f>VLOOKUP($A36,List_allocation!$A:$G,7)</f>
        <v>綾瀬（内）</v>
      </c>
      <c r="N36">
        <f t="shared" si="0"/>
        <v>1</v>
      </c>
    </row>
    <row r="37" spans="1:15" x14ac:dyDescent="0.25">
      <c r="A37">
        <v>36</v>
      </c>
      <c r="B37">
        <v>35.750999999999998</v>
      </c>
      <c r="C37">
        <v>139.82</v>
      </c>
      <c r="D37">
        <v>237.72800000000001</v>
      </c>
      <c r="E37">
        <v>35.75</v>
      </c>
      <c r="F37">
        <v>139.82</v>
      </c>
      <c r="G37">
        <v>-9999</v>
      </c>
      <c r="H37">
        <v>-999</v>
      </c>
      <c r="I37">
        <v>-999</v>
      </c>
      <c r="J37">
        <v>7.8E-2</v>
      </c>
      <c r="K37">
        <v>-999</v>
      </c>
      <c r="L37" t="str">
        <f>VLOOKUP($A37,List_allocation!$A:$G,6)</f>
        <v>綾瀬川</v>
      </c>
      <c r="M37" t="str">
        <f>VLOOKUP($A37,List_allocation!$A:$G,7)</f>
        <v>綾瀬（外）</v>
      </c>
      <c r="N37">
        <f t="shared" si="0"/>
        <v>1</v>
      </c>
    </row>
    <row r="38" spans="1:15" x14ac:dyDescent="0.25">
      <c r="A38">
        <v>37</v>
      </c>
      <c r="B38">
        <v>35.808999999999997</v>
      </c>
      <c r="C38">
        <v>139.822</v>
      </c>
      <c r="D38">
        <v>24.5</v>
      </c>
      <c r="E38">
        <v>35.808999999999997</v>
      </c>
      <c r="F38">
        <v>139.822</v>
      </c>
      <c r="G38">
        <v>-9999</v>
      </c>
      <c r="H38">
        <v>-999</v>
      </c>
      <c r="I38">
        <v>-999</v>
      </c>
      <c r="J38">
        <v>4.3999999999999997E-2</v>
      </c>
      <c r="K38">
        <v>-999</v>
      </c>
      <c r="L38" t="str">
        <f>VLOOKUP($A38,List_allocation!$A:$G,6)</f>
        <v>綾瀬川</v>
      </c>
      <c r="M38" t="str">
        <f>VLOOKUP($A38,List_allocation!$A:$G,7)</f>
        <v>伝右（内）</v>
      </c>
      <c r="N38">
        <f t="shared" si="0"/>
        <v>1</v>
      </c>
    </row>
    <row r="39" spans="1:15" x14ac:dyDescent="0.25">
      <c r="A39">
        <v>38</v>
      </c>
      <c r="B39">
        <v>36.622999999999998</v>
      </c>
      <c r="C39">
        <v>139.03800000000001</v>
      </c>
      <c r="D39">
        <v>989.59500000000003</v>
      </c>
      <c r="E39">
        <v>36.622</v>
      </c>
      <c r="F39">
        <v>139.03800000000001</v>
      </c>
      <c r="G39">
        <v>981</v>
      </c>
      <c r="H39">
        <v>8.5950000000000006</v>
      </c>
      <c r="I39">
        <v>8.9999999999999993E-3</v>
      </c>
      <c r="J39">
        <v>0.10299999999999999</v>
      </c>
      <c r="K39">
        <v>2.9000000000000001E-2</v>
      </c>
      <c r="L39" t="str">
        <f>VLOOKUP($A39,List_allocation!$A:$G,6)</f>
        <v>利根川</v>
      </c>
      <c r="M39" t="str">
        <f>VLOOKUP($A39,List_allocation!$A:$G,7)</f>
        <v>屋形原</v>
      </c>
      <c r="N39">
        <f t="shared" si="0"/>
        <v>1</v>
      </c>
    </row>
    <row r="40" spans="1:15" x14ac:dyDescent="0.25">
      <c r="A40">
        <v>39</v>
      </c>
      <c r="B40">
        <v>36.880000000000003</v>
      </c>
      <c r="C40">
        <v>139.465</v>
      </c>
      <c r="D40">
        <v>71.650999999999996</v>
      </c>
      <c r="E40">
        <v>36.880000000000003</v>
      </c>
      <c r="F40">
        <v>139.464</v>
      </c>
      <c r="G40">
        <v>71.97</v>
      </c>
      <c r="H40">
        <v>-0.31900000000000001</v>
      </c>
      <c r="I40">
        <v>-4.0000000000000001E-3</v>
      </c>
      <c r="J40">
        <v>5.3999999999999999E-2</v>
      </c>
      <c r="K40">
        <v>1.6E-2</v>
      </c>
      <c r="L40" t="str">
        <f>VLOOKUP($A40,List_allocation!$A:$G,6)</f>
        <v>鬼怒川</v>
      </c>
      <c r="M40" t="str">
        <f>VLOOKUP($A40,List_allocation!$A:$G,7)</f>
        <v>湯元</v>
      </c>
      <c r="N40">
        <f t="shared" si="0"/>
        <v>1</v>
      </c>
    </row>
    <row r="41" spans="1:15" x14ac:dyDescent="0.25">
      <c r="A41">
        <v>40</v>
      </c>
      <c r="B41">
        <v>36.915999999999997</v>
      </c>
      <c r="C41">
        <v>139.52199999999999</v>
      </c>
      <c r="D41">
        <v>27.138999999999999</v>
      </c>
      <c r="E41">
        <v>36.914999999999999</v>
      </c>
      <c r="F41">
        <v>139.52099999999999</v>
      </c>
      <c r="G41">
        <v>26.7</v>
      </c>
      <c r="H41">
        <v>0.439</v>
      </c>
      <c r="I41">
        <v>1.6E-2</v>
      </c>
      <c r="J41">
        <v>0.11799999999999999</v>
      </c>
      <c r="K41">
        <v>6.2E-2</v>
      </c>
      <c r="L41" t="str">
        <f>VLOOKUP($A41,List_allocation!$A:$G,6)</f>
        <v>馬坂川</v>
      </c>
      <c r="M41" t="str">
        <f>VLOOKUP($A41,List_allocation!$A:$G,7)</f>
        <v>馬坂</v>
      </c>
      <c r="N41">
        <f t="shared" si="0"/>
        <v>1</v>
      </c>
    </row>
    <row r="42" spans="1:15" x14ac:dyDescent="0.25">
      <c r="A42">
        <v>41</v>
      </c>
      <c r="B42">
        <v>36.874000000000002</v>
      </c>
      <c r="C42">
        <v>139.63499999999999</v>
      </c>
      <c r="D42">
        <v>272.30599999999998</v>
      </c>
      <c r="E42">
        <v>36.874000000000002</v>
      </c>
      <c r="F42">
        <v>139.636</v>
      </c>
      <c r="G42">
        <v>275</v>
      </c>
      <c r="H42">
        <v>-2.694</v>
      </c>
      <c r="I42">
        <v>-0.01</v>
      </c>
      <c r="J42">
        <v>6.2E-2</v>
      </c>
      <c r="K42">
        <v>0.02</v>
      </c>
      <c r="L42" t="str">
        <f>VLOOKUP($A42,List_allocation!$A:$G,6)</f>
        <v>鬼怒川</v>
      </c>
      <c r="M42" t="str">
        <f>VLOOKUP($A42,List_allocation!$A:$G,7)</f>
        <v>松ノ木平</v>
      </c>
      <c r="N42">
        <f t="shared" si="0"/>
        <v>1</v>
      </c>
    </row>
    <row r="43" spans="1:15" x14ac:dyDescent="0.25">
      <c r="A43">
        <v>42</v>
      </c>
      <c r="B43">
        <v>36.893999999999998</v>
      </c>
      <c r="C43">
        <v>139.648</v>
      </c>
      <c r="D43">
        <v>19.672000000000001</v>
      </c>
      <c r="E43">
        <v>36.893000000000001</v>
      </c>
      <c r="F43">
        <v>139.649</v>
      </c>
      <c r="G43">
        <v>19.5</v>
      </c>
      <c r="H43">
        <v>0.17199999999999999</v>
      </c>
      <c r="I43">
        <v>8.9999999999999993E-3</v>
      </c>
      <c r="J43">
        <v>0.127</v>
      </c>
      <c r="K43">
        <v>6.6000000000000003E-2</v>
      </c>
      <c r="L43" t="str">
        <f>VLOOKUP($A43,List_allocation!$A:$G,6)</f>
        <v>稲ヶ沢川</v>
      </c>
      <c r="M43" t="str">
        <f>VLOOKUP($A43,List_allocation!$A:$G,7)</f>
        <v>小穴</v>
      </c>
      <c r="N43">
        <f t="shared" si="0"/>
        <v>1</v>
      </c>
    </row>
    <row r="44" spans="1:15" x14ac:dyDescent="0.25">
      <c r="A44">
        <v>43</v>
      </c>
      <c r="B44">
        <v>36.945</v>
      </c>
      <c r="C44">
        <v>139.63</v>
      </c>
      <c r="D44">
        <v>83.703999999999994</v>
      </c>
      <c r="E44">
        <v>36.944000000000003</v>
      </c>
      <c r="F44">
        <v>139.63</v>
      </c>
      <c r="G44">
        <v>83.6</v>
      </c>
      <c r="H44">
        <v>0.104</v>
      </c>
      <c r="I44">
        <v>1E-3</v>
      </c>
      <c r="J44">
        <v>0.127</v>
      </c>
      <c r="K44">
        <v>2.9000000000000001E-2</v>
      </c>
      <c r="L44" t="str">
        <f>VLOOKUP($A44,List_allocation!$A:$G,6)</f>
        <v>湯西川</v>
      </c>
      <c r="M44" t="str">
        <f>VLOOKUP($A44,List_allocation!$A:$G,7)</f>
        <v>一ッ石</v>
      </c>
      <c r="N44">
        <f t="shared" si="0"/>
        <v>1</v>
      </c>
    </row>
    <row r="45" spans="1:15" x14ac:dyDescent="0.25">
      <c r="A45">
        <v>44</v>
      </c>
      <c r="B45">
        <v>36.965000000000003</v>
      </c>
      <c r="C45">
        <v>139.68700000000001</v>
      </c>
      <c r="D45">
        <v>132.78700000000001</v>
      </c>
      <c r="E45">
        <v>36.965000000000003</v>
      </c>
      <c r="F45">
        <v>139.68600000000001</v>
      </c>
      <c r="G45">
        <v>134.9</v>
      </c>
      <c r="H45">
        <v>-2.113</v>
      </c>
      <c r="I45">
        <v>-1.6E-2</v>
      </c>
      <c r="J45">
        <v>8.4000000000000005E-2</v>
      </c>
      <c r="K45">
        <v>2.9000000000000001E-2</v>
      </c>
      <c r="L45" t="str">
        <f>VLOOKUP($A45,List_allocation!$A:$G,6)</f>
        <v>男鹿川</v>
      </c>
      <c r="M45" t="str">
        <f>VLOOKUP($A45,List_allocation!$A:$G,7)</f>
        <v>独鈷沢</v>
      </c>
      <c r="N45">
        <f t="shared" si="0"/>
        <v>1</v>
      </c>
    </row>
    <row r="46" spans="1:15" x14ac:dyDescent="0.25">
      <c r="A46">
        <v>45</v>
      </c>
      <c r="B46" s="9">
        <v>36.886985000000003</v>
      </c>
      <c r="C46" s="9">
        <v>139.70249799999999</v>
      </c>
      <c r="D46" s="9">
        <v>321</v>
      </c>
      <c r="E46">
        <v>36.893999999999998</v>
      </c>
      <c r="F46">
        <v>139.70099999999999</v>
      </c>
      <c r="G46">
        <v>1</v>
      </c>
      <c r="H46">
        <v>-0.56100000000000005</v>
      </c>
      <c r="I46">
        <v>-0.56100000000000005</v>
      </c>
      <c r="J46">
        <v>0.79900000000000004</v>
      </c>
      <c r="K46">
        <v>2.556</v>
      </c>
      <c r="L46" t="str">
        <f>VLOOKUP($A46,List_allocation!$A:$G,6)</f>
        <v>鬼怒川</v>
      </c>
      <c r="M46" t="str">
        <f>VLOOKUP($A46,List_allocation!$A:$G,7)</f>
        <v>元湯</v>
      </c>
      <c r="N46">
        <f t="shared" si="0"/>
        <v>1</v>
      </c>
      <c r="O46" t="s">
        <v>4716</v>
      </c>
    </row>
    <row r="47" spans="1:15" x14ac:dyDescent="0.25">
      <c r="A47">
        <v>46</v>
      </c>
      <c r="B47">
        <v>36.848999999999997</v>
      </c>
      <c r="C47">
        <v>139.72800000000001</v>
      </c>
      <c r="D47">
        <v>655.14</v>
      </c>
      <c r="E47">
        <v>36.848999999999997</v>
      </c>
      <c r="F47">
        <v>139.72900000000001</v>
      </c>
      <c r="G47">
        <v>662</v>
      </c>
      <c r="H47">
        <v>-6.86</v>
      </c>
      <c r="I47">
        <v>-0.01</v>
      </c>
      <c r="J47">
        <v>5.8999999999999997E-2</v>
      </c>
      <c r="K47">
        <v>0.02</v>
      </c>
      <c r="L47" t="str">
        <f>VLOOKUP($A47,List_allocation!$A:$G,6)</f>
        <v>鬼怒川</v>
      </c>
      <c r="M47" t="str">
        <f>VLOOKUP($A47,List_allocation!$A:$G,7)</f>
        <v>原</v>
      </c>
      <c r="N47">
        <f t="shared" si="0"/>
        <v>1</v>
      </c>
    </row>
    <row r="48" spans="1:15" x14ac:dyDescent="0.25">
      <c r="A48">
        <v>47</v>
      </c>
      <c r="B48">
        <v>36.802</v>
      </c>
      <c r="C48">
        <v>139.70500000000001</v>
      </c>
      <c r="D48">
        <v>672.63800000000003</v>
      </c>
      <c r="E48">
        <v>36.802</v>
      </c>
      <c r="F48">
        <v>139.70400000000001</v>
      </c>
      <c r="G48">
        <v>662.8</v>
      </c>
      <c r="H48">
        <v>9.8379999999999992</v>
      </c>
      <c r="I48">
        <v>1.4999999999999999E-2</v>
      </c>
      <c r="J48">
        <v>7.9000000000000001E-2</v>
      </c>
      <c r="K48">
        <v>3.1E-2</v>
      </c>
      <c r="L48" t="str">
        <f>VLOOKUP($A48,List_allocation!$A:$G,6)</f>
        <v>鬼怒川</v>
      </c>
      <c r="M48" t="str">
        <f>VLOOKUP($A48,List_allocation!$A:$G,7)</f>
        <v>小佐越</v>
      </c>
      <c r="N48">
        <f t="shared" si="0"/>
        <v>1</v>
      </c>
    </row>
    <row r="49" spans="1:15" x14ac:dyDescent="0.25">
      <c r="A49">
        <v>48</v>
      </c>
      <c r="B49">
        <v>36.747</v>
      </c>
      <c r="C49">
        <v>139.75800000000001</v>
      </c>
      <c r="D49">
        <v>239.94300000000001</v>
      </c>
      <c r="E49">
        <v>36.746000000000002</v>
      </c>
      <c r="F49">
        <v>139.75700000000001</v>
      </c>
      <c r="G49">
        <v>250.7</v>
      </c>
      <c r="H49">
        <v>-10.757</v>
      </c>
      <c r="I49">
        <v>-4.2999999999999997E-2</v>
      </c>
      <c r="J49">
        <v>8.2000000000000003E-2</v>
      </c>
      <c r="K49">
        <v>0.05</v>
      </c>
      <c r="L49" t="str">
        <f>VLOOKUP($A49,List_allocation!$A:$G,6)</f>
        <v>大谷川</v>
      </c>
      <c r="M49" t="str">
        <f>VLOOKUP($A49,List_allocation!$A:$G,7)</f>
        <v>町谷</v>
      </c>
      <c r="N49">
        <f t="shared" si="0"/>
        <v>1</v>
      </c>
    </row>
    <row r="50" spans="1:15" x14ac:dyDescent="0.25">
      <c r="A50">
        <v>49</v>
      </c>
      <c r="B50">
        <v>36.865000000000002</v>
      </c>
      <c r="C50">
        <v>139.55199999999999</v>
      </c>
      <c r="D50">
        <v>208.458</v>
      </c>
      <c r="E50">
        <v>36.863999999999997</v>
      </c>
      <c r="F50">
        <v>139.55199999999999</v>
      </c>
      <c r="G50">
        <v>210</v>
      </c>
      <c r="H50">
        <v>-1.542</v>
      </c>
      <c r="I50">
        <v>-7.0000000000000001E-3</v>
      </c>
      <c r="J50">
        <v>6.5000000000000002E-2</v>
      </c>
      <c r="K50">
        <v>1.7999999999999999E-2</v>
      </c>
      <c r="L50" t="str">
        <f>VLOOKUP($A50,List_allocation!$A:$G,6)</f>
        <v>鬼怒川</v>
      </c>
      <c r="M50" t="str">
        <f>VLOOKUP($A50,List_allocation!$A:$G,7)</f>
        <v>大川筑</v>
      </c>
      <c r="N50">
        <f t="shared" si="0"/>
        <v>1</v>
      </c>
    </row>
    <row r="51" spans="1:15" x14ac:dyDescent="0.25">
      <c r="A51">
        <v>50</v>
      </c>
      <c r="B51" s="9">
        <v>36.093415999999998</v>
      </c>
      <c r="C51" s="9">
        <v>139.42713599999999</v>
      </c>
      <c r="D51" s="9">
        <v>44</v>
      </c>
      <c r="E51">
        <v>36.094000000000001</v>
      </c>
      <c r="F51">
        <v>139.428</v>
      </c>
      <c r="G51">
        <v>210</v>
      </c>
      <c r="H51">
        <v>-61.283999999999999</v>
      </c>
      <c r="I51">
        <v>-0.29199999999999998</v>
      </c>
      <c r="J51">
        <v>9.8010000000000002</v>
      </c>
      <c r="K51">
        <v>2.2690000000000001</v>
      </c>
      <c r="L51" t="str">
        <f>VLOOKUP($A51,List_allocation!$A:$G,6)</f>
        <v>通殿川</v>
      </c>
      <c r="M51" t="str">
        <f>VLOOKUP($A51,List_allocation!$A:$G,7)</f>
        <v>通殿（内）</v>
      </c>
      <c r="N51">
        <f t="shared" si="0"/>
        <v>1</v>
      </c>
      <c r="O51" t="s">
        <v>4711</v>
      </c>
    </row>
    <row r="52" spans="1:15" x14ac:dyDescent="0.25">
      <c r="A52">
        <v>51</v>
      </c>
      <c r="B52">
        <v>35.567</v>
      </c>
      <c r="C52">
        <v>138.47800000000001</v>
      </c>
      <c r="D52">
        <v>20.097999999999999</v>
      </c>
      <c r="E52">
        <v>35.567</v>
      </c>
      <c r="F52">
        <v>138.47800000000001</v>
      </c>
      <c r="G52">
        <v>-9999</v>
      </c>
      <c r="H52">
        <v>-999</v>
      </c>
      <c r="I52">
        <v>-999</v>
      </c>
      <c r="J52">
        <v>5.8000000000000003E-2</v>
      </c>
      <c r="K52">
        <v>-999</v>
      </c>
      <c r="L52" t="str">
        <f>VLOOKUP($A52,List_allocation!$A:$G,6)</f>
        <v>横川</v>
      </c>
      <c r="M52" t="str">
        <f>VLOOKUP($A52,List_allocation!$A:$G,7)</f>
        <v>横川：内</v>
      </c>
      <c r="N52">
        <f t="shared" si="0"/>
        <v>1</v>
      </c>
    </row>
    <row r="53" spans="1:15" x14ac:dyDescent="0.25">
      <c r="A53">
        <v>52</v>
      </c>
      <c r="B53">
        <v>35.567</v>
      </c>
      <c r="C53">
        <v>138.47800000000001</v>
      </c>
      <c r="D53">
        <v>20.097999999999999</v>
      </c>
      <c r="E53">
        <v>35.567</v>
      </c>
      <c r="F53">
        <v>138.47800000000001</v>
      </c>
      <c r="G53">
        <v>-9999</v>
      </c>
      <c r="H53">
        <v>-999</v>
      </c>
      <c r="I53">
        <v>-999</v>
      </c>
      <c r="J53">
        <v>5.8000000000000003E-2</v>
      </c>
      <c r="K53">
        <v>-999</v>
      </c>
      <c r="L53" t="str">
        <f>VLOOKUP($A53,List_allocation!$A:$G,6)</f>
        <v>横川</v>
      </c>
      <c r="M53" t="str">
        <f>VLOOKUP($A53,List_allocation!$A:$G,7)</f>
        <v>横川：外</v>
      </c>
      <c r="N53">
        <f t="shared" si="0"/>
        <v>1</v>
      </c>
    </row>
    <row r="54" spans="1:15" x14ac:dyDescent="0.25">
      <c r="A54">
        <v>53</v>
      </c>
      <c r="B54">
        <v>35.606000000000002</v>
      </c>
      <c r="C54">
        <v>138.58799999999999</v>
      </c>
      <c r="D54">
        <v>635.51700000000005</v>
      </c>
      <c r="E54">
        <v>35.606000000000002</v>
      </c>
      <c r="F54">
        <v>138.589</v>
      </c>
      <c r="G54">
        <v>-9999</v>
      </c>
      <c r="H54">
        <v>-999</v>
      </c>
      <c r="I54">
        <v>-999</v>
      </c>
      <c r="J54">
        <v>7.8E-2</v>
      </c>
      <c r="K54">
        <v>-999</v>
      </c>
      <c r="L54" t="str">
        <f>VLOOKUP($A54,List_allocation!$A:$G,6)</f>
        <v>間門川</v>
      </c>
      <c r="M54" t="str">
        <f>VLOOKUP($A54,List_allocation!$A:$G,7)</f>
        <v>柏内</v>
      </c>
      <c r="N54">
        <f t="shared" si="0"/>
        <v>1</v>
      </c>
    </row>
    <row r="55" spans="1:15" x14ac:dyDescent="0.25">
      <c r="A55">
        <v>54</v>
      </c>
      <c r="B55">
        <v>35.603000000000002</v>
      </c>
      <c r="C55">
        <v>138.57599999999999</v>
      </c>
      <c r="D55">
        <v>2.9580000000000002</v>
      </c>
      <c r="E55">
        <v>35.603000000000002</v>
      </c>
      <c r="F55">
        <v>138.57499999999999</v>
      </c>
      <c r="G55">
        <v>-9999</v>
      </c>
      <c r="H55">
        <v>-999</v>
      </c>
      <c r="I55">
        <v>-999</v>
      </c>
      <c r="J55">
        <v>8.3000000000000004E-2</v>
      </c>
      <c r="K55">
        <v>-999</v>
      </c>
      <c r="L55" t="str">
        <f>VLOOKUP($A55,List_allocation!$A:$G,6)</f>
        <v>笛吹川</v>
      </c>
      <c r="M55" t="str">
        <f>VLOOKUP($A55,List_allocation!$A:$G,7)</f>
        <v>穏池：外</v>
      </c>
      <c r="N55">
        <f t="shared" si="0"/>
        <v>1</v>
      </c>
    </row>
    <row r="56" spans="1:15" x14ac:dyDescent="0.25">
      <c r="A56">
        <v>55</v>
      </c>
      <c r="B56">
        <v>35.606000000000002</v>
      </c>
      <c r="C56">
        <v>138.58799999999999</v>
      </c>
      <c r="D56">
        <v>635.51700000000005</v>
      </c>
      <c r="E56">
        <v>35.606000000000002</v>
      </c>
      <c r="F56">
        <v>138.589</v>
      </c>
      <c r="G56">
        <v>-9999</v>
      </c>
      <c r="H56">
        <v>-999</v>
      </c>
      <c r="I56">
        <v>-999</v>
      </c>
      <c r="J56">
        <v>7.8E-2</v>
      </c>
      <c r="K56">
        <v>-999</v>
      </c>
      <c r="L56" t="str">
        <f>VLOOKUP($A56,List_allocation!$A:$G,6)</f>
        <v>笛吹川</v>
      </c>
      <c r="M56" t="str">
        <f>VLOOKUP($A56,List_allocation!$A:$G,7)</f>
        <v>柏外</v>
      </c>
      <c r="N56">
        <f t="shared" si="0"/>
        <v>1</v>
      </c>
    </row>
    <row r="57" spans="1:15" x14ac:dyDescent="0.25">
      <c r="A57">
        <v>56</v>
      </c>
      <c r="B57">
        <v>35.603000000000002</v>
      </c>
      <c r="C57">
        <v>138.57599999999999</v>
      </c>
      <c r="D57">
        <v>2.9580000000000002</v>
      </c>
      <c r="E57">
        <v>35.603000000000002</v>
      </c>
      <c r="F57">
        <v>138.57499999999999</v>
      </c>
      <c r="G57">
        <v>-9999</v>
      </c>
      <c r="H57">
        <v>-999</v>
      </c>
      <c r="I57">
        <v>-999</v>
      </c>
      <c r="J57">
        <v>8.3000000000000004E-2</v>
      </c>
      <c r="K57">
        <v>-999</v>
      </c>
      <c r="L57" t="str">
        <f>VLOOKUP($A57,List_allocation!$A:$G,6)</f>
        <v>蛭沢川</v>
      </c>
      <c r="M57" t="str">
        <f>VLOOKUP($A57,List_allocation!$A:$G,7)</f>
        <v>穏池：内</v>
      </c>
      <c r="N57">
        <f t="shared" si="0"/>
        <v>1</v>
      </c>
    </row>
    <row r="58" spans="1:15" x14ac:dyDescent="0.25">
      <c r="A58">
        <v>57</v>
      </c>
      <c r="B58">
        <v>37.823</v>
      </c>
      <c r="C58">
        <v>139.155</v>
      </c>
      <c r="D58">
        <v>7314.6790000000001</v>
      </c>
      <c r="E58">
        <v>37.825000000000003</v>
      </c>
      <c r="F58">
        <v>139.15100000000001</v>
      </c>
      <c r="G58">
        <v>-9999</v>
      </c>
      <c r="H58">
        <v>-999</v>
      </c>
      <c r="I58">
        <v>-999</v>
      </c>
      <c r="J58">
        <v>0.41199999999999998</v>
      </c>
      <c r="K58">
        <v>-999</v>
      </c>
      <c r="L58" t="str">
        <f>VLOOKUP($A58,List_allocation!$A:$G,6)</f>
        <v>小阿賀野川</v>
      </c>
      <c r="M58" t="str">
        <f>VLOOKUP($A58,List_allocation!$A:$G,7)</f>
        <v>七日町</v>
      </c>
      <c r="N58">
        <f t="shared" si="0"/>
        <v>1</v>
      </c>
    </row>
    <row r="59" spans="1:15" x14ac:dyDescent="0.25">
      <c r="A59">
        <v>58</v>
      </c>
      <c r="B59">
        <v>35.048000000000002</v>
      </c>
      <c r="C59">
        <v>138.917</v>
      </c>
      <c r="D59">
        <v>1.256</v>
      </c>
      <c r="E59">
        <v>35.046999999999997</v>
      </c>
      <c r="F59">
        <v>138.916</v>
      </c>
      <c r="G59">
        <v>-9999</v>
      </c>
      <c r="H59">
        <v>-999</v>
      </c>
      <c r="I59">
        <v>-999</v>
      </c>
      <c r="J59">
        <v>0.161</v>
      </c>
      <c r="K59">
        <v>-999</v>
      </c>
      <c r="L59" t="str">
        <f>VLOOKUP($A59,List_allocation!$A:$G,6)</f>
        <v>放水路</v>
      </c>
      <c r="M59" t="str">
        <f>VLOOKUP($A59,List_allocation!$A:$G,7)</f>
        <v>珍野</v>
      </c>
      <c r="N59">
        <f t="shared" si="0"/>
        <v>1</v>
      </c>
    </row>
    <row r="60" spans="1:15" x14ac:dyDescent="0.25">
      <c r="A60">
        <v>59</v>
      </c>
      <c r="B60">
        <v>34.509</v>
      </c>
      <c r="C60">
        <v>136.73699999999999</v>
      </c>
      <c r="D60">
        <v>18.952999999999999</v>
      </c>
      <c r="E60">
        <v>34.508000000000003</v>
      </c>
      <c r="F60">
        <v>136.73599999999999</v>
      </c>
      <c r="G60">
        <v>19.600000000000001</v>
      </c>
      <c r="H60">
        <v>-0.64700000000000002</v>
      </c>
      <c r="I60">
        <v>-3.3000000000000002E-2</v>
      </c>
      <c r="J60">
        <v>0.13600000000000001</v>
      </c>
      <c r="K60">
        <v>8.6999999999999994E-2</v>
      </c>
      <c r="L60" t="str">
        <f>VLOOKUP($A60,List_allocation!$A:$G,6)</f>
        <v>勢田川</v>
      </c>
      <c r="M60" t="str">
        <f>VLOOKUP($A60,List_allocation!$A:$G,7)</f>
        <v>防潮水門外</v>
      </c>
      <c r="N60">
        <f t="shared" si="0"/>
        <v>1</v>
      </c>
    </row>
    <row r="61" spans="1:15" x14ac:dyDescent="0.25">
      <c r="A61">
        <v>60</v>
      </c>
      <c r="B61">
        <v>34.395000000000003</v>
      </c>
      <c r="C61">
        <v>135.86000000000001</v>
      </c>
      <c r="D61">
        <v>490.81599999999997</v>
      </c>
      <c r="E61">
        <v>34.393000000000001</v>
      </c>
      <c r="F61">
        <v>135.86099999999999</v>
      </c>
      <c r="G61">
        <v>490</v>
      </c>
      <c r="H61">
        <v>0.81599999999999995</v>
      </c>
      <c r="I61">
        <v>2E-3</v>
      </c>
      <c r="J61">
        <v>0.24299999999999999</v>
      </c>
      <c r="K61">
        <v>0.05</v>
      </c>
      <c r="L61" t="str">
        <f>VLOOKUP($A61,List_allocation!$A:$G,6)</f>
        <v>紀の川</v>
      </c>
      <c r="M61" t="str">
        <f>VLOOKUP($A61,List_allocation!$A:$G,7)</f>
        <v>上市</v>
      </c>
      <c r="N61">
        <f t="shared" si="0"/>
        <v>1</v>
      </c>
    </row>
    <row r="62" spans="1:15" x14ac:dyDescent="0.25">
      <c r="A62">
        <v>64</v>
      </c>
      <c r="B62">
        <v>35.191000000000003</v>
      </c>
      <c r="C62">
        <v>135.684</v>
      </c>
      <c r="D62">
        <v>136.41200000000001</v>
      </c>
      <c r="E62">
        <v>35.191000000000003</v>
      </c>
      <c r="F62">
        <v>135.68299999999999</v>
      </c>
      <c r="G62">
        <v>-9999</v>
      </c>
      <c r="H62">
        <v>-999</v>
      </c>
      <c r="I62">
        <v>-999</v>
      </c>
      <c r="J62">
        <v>9.4E-2</v>
      </c>
      <c r="K62">
        <v>-999</v>
      </c>
      <c r="L62" t="str">
        <f>VLOOKUP($A62,List_allocation!$A:$G,6)</f>
        <v>桂川</v>
      </c>
      <c r="M62" t="str">
        <f>VLOOKUP($A62,List_allocation!$A:$G,7)</f>
        <v>井戸（機構）</v>
      </c>
      <c r="N62">
        <f t="shared" si="0"/>
        <v>1</v>
      </c>
    </row>
    <row r="63" spans="1:15" x14ac:dyDescent="0.25">
      <c r="A63">
        <v>65</v>
      </c>
      <c r="B63">
        <v>34.58</v>
      </c>
      <c r="C63">
        <v>135.62700000000001</v>
      </c>
      <c r="D63">
        <v>950.34799999999996</v>
      </c>
      <c r="E63">
        <v>34.582999999999998</v>
      </c>
      <c r="F63">
        <v>135.62700000000001</v>
      </c>
      <c r="G63">
        <v>-9999</v>
      </c>
      <c r="H63">
        <v>-999</v>
      </c>
      <c r="I63">
        <v>-999</v>
      </c>
      <c r="J63">
        <v>0.34899999999999998</v>
      </c>
      <c r="K63">
        <v>-999</v>
      </c>
      <c r="L63" t="str">
        <f>VLOOKUP($A63,List_allocation!$A:$G,6)</f>
        <v>長瀬川</v>
      </c>
      <c r="M63" t="str">
        <f>VLOOKUP($A63,List_allocation!$A:$G,7)</f>
        <v>市村（廃止）</v>
      </c>
      <c r="N63">
        <f t="shared" si="0"/>
        <v>1</v>
      </c>
    </row>
    <row r="64" spans="1:15" x14ac:dyDescent="0.25">
      <c r="A64">
        <v>66</v>
      </c>
      <c r="B64">
        <v>34.58</v>
      </c>
      <c r="C64">
        <v>135.626</v>
      </c>
      <c r="D64">
        <v>950.39099999999996</v>
      </c>
      <c r="E64">
        <v>34.58</v>
      </c>
      <c r="F64">
        <v>135.625</v>
      </c>
      <c r="G64">
        <v>-9999</v>
      </c>
      <c r="H64">
        <v>-999</v>
      </c>
      <c r="I64">
        <v>-999</v>
      </c>
      <c r="J64">
        <v>6.6000000000000003E-2</v>
      </c>
      <c r="K64">
        <v>-999</v>
      </c>
      <c r="L64" t="str">
        <f>VLOOKUP($A64,List_allocation!$A:$G,6)</f>
        <v>平野川</v>
      </c>
      <c r="M64" t="str">
        <f>VLOOKUP($A64,List_allocation!$A:$G,7)</f>
        <v>青地（廃止）</v>
      </c>
      <c r="N64">
        <f t="shared" si="0"/>
        <v>1</v>
      </c>
    </row>
    <row r="65" spans="1:15" x14ac:dyDescent="0.25">
      <c r="A65">
        <v>67</v>
      </c>
      <c r="B65">
        <v>34.89</v>
      </c>
      <c r="C65">
        <v>135.40600000000001</v>
      </c>
      <c r="D65">
        <v>125.661</v>
      </c>
      <c r="E65">
        <v>34.89</v>
      </c>
      <c r="F65">
        <v>135.40600000000001</v>
      </c>
      <c r="G65">
        <v>127.8</v>
      </c>
      <c r="H65">
        <v>-2.1389999999999998</v>
      </c>
      <c r="I65">
        <v>-1.7000000000000001E-2</v>
      </c>
      <c r="J65">
        <v>5.0999999999999997E-2</v>
      </c>
      <c r="K65">
        <v>2.3E-2</v>
      </c>
      <c r="L65" t="str">
        <f>VLOOKUP($A65,List_allocation!$A:$G,6)</f>
        <v>一庫大路次川</v>
      </c>
      <c r="M65" t="str">
        <f>VLOOKUP($A65,List_allocation!$A:$G,7)</f>
        <v>畦野（機構）</v>
      </c>
      <c r="N65">
        <f t="shared" si="0"/>
        <v>1</v>
      </c>
    </row>
    <row r="66" spans="1:15" x14ac:dyDescent="0.25">
      <c r="A66">
        <v>68</v>
      </c>
      <c r="B66">
        <v>34.584000000000003</v>
      </c>
      <c r="C66">
        <v>136.04900000000001</v>
      </c>
      <c r="D66">
        <v>192.191</v>
      </c>
      <c r="E66">
        <v>34.584000000000003</v>
      </c>
      <c r="F66">
        <v>136.04900000000001</v>
      </c>
      <c r="G66">
        <v>-9999</v>
      </c>
      <c r="H66">
        <v>-999</v>
      </c>
      <c r="I66">
        <v>-999</v>
      </c>
      <c r="J66">
        <v>2.9000000000000001E-2</v>
      </c>
      <c r="K66">
        <v>-999</v>
      </c>
      <c r="L66" t="str">
        <f>VLOOKUP($A66,List_allocation!$A:$G,6)</f>
        <v>宇陀川</v>
      </c>
      <c r="M66" t="str">
        <f>VLOOKUP($A66,List_allocation!$A:$G,7)</f>
        <v>鹿高（機構）</v>
      </c>
      <c r="N66">
        <f t="shared" ref="N66:N129" si="1">IF(D66=G66,0,1)</f>
        <v>1</v>
      </c>
    </row>
    <row r="67" spans="1:15" x14ac:dyDescent="0.25">
      <c r="A67">
        <v>69</v>
      </c>
      <c r="B67">
        <v>34.933999999999997</v>
      </c>
      <c r="C67">
        <v>135.423</v>
      </c>
      <c r="D67">
        <v>32.368000000000002</v>
      </c>
      <c r="E67">
        <v>34.933999999999997</v>
      </c>
      <c r="F67">
        <v>135.423</v>
      </c>
      <c r="G67">
        <v>44</v>
      </c>
      <c r="H67">
        <v>-11.632</v>
      </c>
      <c r="I67">
        <v>-0.26400000000000001</v>
      </c>
      <c r="J67">
        <v>8.0000000000000002E-3</v>
      </c>
      <c r="K67">
        <v>0.27200000000000002</v>
      </c>
      <c r="L67" t="str">
        <f>VLOOKUP($A67,List_allocation!$A:$G,6)</f>
        <v>田尻川</v>
      </c>
      <c r="M67" t="str">
        <f>VLOOKUP($A67,List_allocation!$A:$G,7)</f>
        <v>国崎（機構）</v>
      </c>
      <c r="N67">
        <f t="shared" si="1"/>
        <v>1</v>
      </c>
    </row>
    <row r="68" spans="1:15" x14ac:dyDescent="0.25">
      <c r="A68">
        <v>70</v>
      </c>
      <c r="B68">
        <v>34.616999999999997</v>
      </c>
      <c r="C68">
        <v>136.09200000000001</v>
      </c>
      <c r="D68">
        <v>1.1339999999999999</v>
      </c>
      <c r="E68">
        <v>34.618000000000002</v>
      </c>
      <c r="F68">
        <v>136.09299999999999</v>
      </c>
      <c r="G68">
        <v>-9999</v>
      </c>
      <c r="H68">
        <v>-999</v>
      </c>
      <c r="I68">
        <v>-999</v>
      </c>
      <c r="J68">
        <v>9.1999999999999998E-2</v>
      </c>
      <c r="K68">
        <v>-999</v>
      </c>
      <c r="L68" t="str">
        <f>VLOOKUP($A68,List_allocation!$A:$G,6)</f>
        <v>名張川</v>
      </c>
      <c r="M68" t="str">
        <f>VLOOKUP($A68,List_allocation!$A:$G,7)</f>
        <v>上名張（機構）</v>
      </c>
      <c r="N68">
        <f t="shared" si="1"/>
        <v>1</v>
      </c>
    </row>
    <row r="69" spans="1:15" x14ac:dyDescent="0.25">
      <c r="A69">
        <v>71</v>
      </c>
      <c r="B69">
        <v>34.734999999999999</v>
      </c>
      <c r="C69">
        <v>135.96700000000001</v>
      </c>
      <c r="D69">
        <v>86.1</v>
      </c>
      <c r="E69">
        <v>34.734999999999999</v>
      </c>
      <c r="F69">
        <v>135.96799999999999</v>
      </c>
      <c r="G69">
        <v>-9999</v>
      </c>
      <c r="H69">
        <v>-999</v>
      </c>
      <c r="I69">
        <v>-999</v>
      </c>
      <c r="J69">
        <v>7.4999999999999997E-2</v>
      </c>
      <c r="K69">
        <v>-999</v>
      </c>
      <c r="L69" t="str">
        <f>VLOOKUP($A69,List_allocation!$A:$G,6)</f>
        <v>布目川</v>
      </c>
      <c r="M69" t="str">
        <f>VLOOKUP($A69,List_allocation!$A:$G,7)</f>
        <v>興ヶ原（機構）</v>
      </c>
      <c r="N69">
        <f t="shared" si="1"/>
        <v>1</v>
      </c>
    </row>
    <row r="70" spans="1:15" x14ac:dyDescent="0.25">
      <c r="A70">
        <v>72</v>
      </c>
      <c r="B70">
        <v>34.767000000000003</v>
      </c>
      <c r="C70">
        <v>135.965</v>
      </c>
      <c r="D70">
        <v>1.494</v>
      </c>
      <c r="E70">
        <v>34.768000000000001</v>
      </c>
      <c r="F70">
        <v>135.964</v>
      </c>
      <c r="G70">
        <v>-9999</v>
      </c>
      <c r="H70">
        <v>-999</v>
      </c>
      <c r="I70">
        <v>-999</v>
      </c>
      <c r="J70">
        <v>8.8999999999999996E-2</v>
      </c>
      <c r="K70">
        <v>-999</v>
      </c>
      <c r="L70" t="str">
        <f>VLOOKUP($A70,List_allocation!$A:$G,6)</f>
        <v>木津川</v>
      </c>
      <c r="M70" t="str">
        <f>VLOOKUP($A70,List_allocation!$A:$G,7)</f>
        <v>有市</v>
      </c>
      <c r="N70">
        <f t="shared" si="1"/>
        <v>1</v>
      </c>
    </row>
    <row r="71" spans="1:15" x14ac:dyDescent="0.25">
      <c r="A71">
        <v>74</v>
      </c>
      <c r="B71">
        <v>35.012999999999998</v>
      </c>
      <c r="C71">
        <v>135.94200000000001</v>
      </c>
      <c r="D71">
        <v>42.496000000000002</v>
      </c>
      <c r="E71">
        <v>35.012999999999998</v>
      </c>
      <c r="F71">
        <v>135.94300000000001</v>
      </c>
      <c r="G71">
        <v>45.3</v>
      </c>
      <c r="H71">
        <v>-2.8039999999999998</v>
      </c>
      <c r="I71">
        <v>-6.2E-2</v>
      </c>
      <c r="J71">
        <v>0.06</v>
      </c>
      <c r="K71">
        <v>6.7000000000000004E-2</v>
      </c>
      <c r="L71" t="str">
        <f>VLOOKUP($A71,List_allocation!$A:$G,6)</f>
        <v>琵琶湖</v>
      </c>
      <c r="M71" t="str">
        <f>VLOOKUP($A71,List_allocation!$A:$G,7)</f>
        <v>西矢倉</v>
      </c>
      <c r="N71">
        <f t="shared" si="1"/>
        <v>1</v>
      </c>
    </row>
    <row r="72" spans="1:15" x14ac:dyDescent="0.25">
      <c r="A72">
        <v>75</v>
      </c>
      <c r="B72" s="9">
        <v>35.968000000000004</v>
      </c>
      <c r="C72" s="9">
        <v>136.57599999999999</v>
      </c>
      <c r="D72" s="9">
        <v>555</v>
      </c>
      <c r="E72">
        <v>35.968000000000004</v>
      </c>
      <c r="F72">
        <v>136.57599999999999</v>
      </c>
      <c r="G72">
        <v>45.3</v>
      </c>
      <c r="H72">
        <v>-16.600000000000001</v>
      </c>
      <c r="I72">
        <v>-0.36599999999999999</v>
      </c>
      <c r="J72">
        <v>5.1079999999999997</v>
      </c>
      <c r="K72">
        <v>1.952</v>
      </c>
      <c r="L72" t="str">
        <f>VLOOKUP($A72,List_allocation!$A:$G,6)</f>
        <v>九頭竜川</v>
      </c>
      <c r="M72" t="str">
        <f>VLOOKUP($A72,List_allocation!$A:$G,7)</f>
        <v>富田</v>
      </c>
      <c r="N72">
        <f t="shared" si="1"/>
        <v>1</v>
      </c>
      <c r="O72" t="s">
        <v>4712</v>
      </c>
    </row>
    <row r="73" spans="1:15" x14ac:dyDescent="0.25">
      <c r="A73">
        <v>76</v>
      </c>
      <c r="B73">
        <v>36.021999999999998</v>
      </c>
      <c r="C73">
        <v>136.51599999999999</v>
      </c>
      <c r="D73">
        <v>948.125</v>
      </c>
      <c r="E73">
        <v>36.020000000000003</v>
      </c>
      <c r="F73">
        <v>136.51499999999999</v>
      </c>
      <c r="G73">
        <v>890.2</v>
      </c>
      <c r="H73">
        <v>57.924999999999997</v>
      </c>
      <c r="I73">
        <v>6.5000000000000002E-2</v>
      </c>
      <c r="J73">
        <v>0.191</v>
      </c>
      <c r="K73">
        <v>0.10299999999999999</v>
      </c>
      <c r="L73" t="str">
        <f>VLOOKUP($A73,List_allocation!$A:$G,6)</f>
        <v>九頭竜川</v>
      </c>
      <c r="M73" t="str">
        <f>VLOOKUP($A73,List_allocation!$A:$G,7)</f>
        <v>下荒井（上）（廃止）</v>
      </c>
      <c r="N73">
        <f t="shared" si="1"/>
        <v>1</v>
      </c>
    </row>
    <row r="74" spans="1:15" x14ac:dyDescent="0.25">
      <c r="A74">
        <v>77</v>
      </c>
      <c r="B74">
        <v>35.933</v>
      </c>
      <c r="C74">
        <v>136.56</v>
      </c>
      <c r="D74">
        <v>225.28</v>
      </c>
      <c r="E74">
        <v>35.932000000000002</v>
      </c>
      <c r="F74">
        <v>136.56100000000001</v>
      </c>
      <c r="G74">
        <v>236.3</v>
      </c>
      <c r="H74">
        <v>-11.02</v>
      </c>
      <c r="I74">
        <v>-4.7E-2</v>
      </c>
      <c r="J74">
        <v>8.7999999999999995E-2</v>
      </c>
      <c r="K74">
        <v>5.3999999999999999E-2</v>
      </c>
      <c r="L74" t="str">
        <f>VLOOKUP($A74,List_allocation!$A:$G,6)</f>
        <v>真名川</v>
      </c>
      <c r="M74" t="str">
        <f>VLOOKUP($A74,List_allocation!$A:$G,7)</f>
        <v>五条方上流（廃止）</v>
      </c>
      <c r="N74">
        <f t="shared" si="1"/>
        <v>1</v>
      </c>
    </row>
    <row r="75" spans="1:15" x14ac:dyDescent="0.25">
      <c r="A75">
        <v>78</v>
      </c>
      <c r="B75">
        <v>35.073999999999998</v>
      </c>
      <c r="C75">
        <v>134.06700000000001</v>
      </c>
      <c r="D75">
        <v>231.102</v>
      </c>
      <c r="E75">
        <v>35.073999999999998</v>
      </c>
      <c r="F75">
        <v>134.06700000000001</v>
      </c>
      <c r="G75">
        <v>230</v>
      </c>
      <c r="H75">
        <v>1.1020000000000001</v>
      </c>
      <c r="I75">
        <v>5.0000000000000001E-3</v>
      </c>
      <c r="J75">
        <v>4.8000000000000001E-2</v>
      </c>
      <c r="K75">
        <v>1.4E-2</v>
      </c>
      <c r="L75" t="str">
        <f>VLOOKUP($A75,List_allocation!$A:$G,6)</f>
        <v>加茂川</v>
      </c>
      <c r="M75" t="str">
        <f>VLOOKUP($A75,List_allocation!$A:$G,7)</f>
        <v>高野</v>
      </c>
      <c r="N75">
        <f t="shared" si="1"/>
        <v>1</v>
      </c>
    </row>
    <row r="76" spans="1:15" x14ac:dyDescent="0.25">
      <c r="A76">
        <v>79</v>
      </c>
      <c r="B76">
        <v>34.99</v>
      </c>
      <c r="C76">
        <v>134.13300000000001</v>
      </c>
      <c r="D76">
        <v>489.22699999999998</v>
      </c>
      <c r="E76">
        <v>34.988999999999997</v>
      </c>
      <c r="F76">
        <v>134.13300000000001</v>
      </c>
      <c r="G76">
        <v>490</v>
      </c>
      <c r="H76">
        <v>-0.77300000000000002</v>
      </c>
      <c r="I76">
        <v>-2E-3</v>
      </c>
      <c r="J76">
        <v>7.1999999999999995E-2</v>
      </c>
      <c r="K76">
        <v>1.6E-2</v>
      </c>
      <c r="L76" t="str">
        <f>VLOOKUP($A76,List_allocation!$A:$G,6)</f>
        <v>吉野川</v>
      </c>
      <c r="M76" t="str">
        <f>VLOOKUP($A76,List_allocation!$A:$G,7)</f>
        <v>湯郷</v>
      </c>
      <c r="N76">
        <f t="shared" si="1"/>
        <v>1</v>
      </c>
    </row>
    <row r="77" spans="1:15" x14ac:dyDescent="0.25">
      <c r="A77">
        <v>80</v>
      </c>
      <c r="B77" s="9">
        <v>33.862966900000004</v>
      </c>
      <c r="C77" s="9">
        <v>133.41780320000001</v>
      </c>
      <c r="D77" s="9">
        <v>52.7</v>
      </c>
      <c r="E77">
        <v>33.859000000000002</v>
      </c>
      <c r="F77">
        <v>133.41900000000001</v>
      </c>
      <c r="G77">
        <v>280</v>
      </c>
      <c r="H77">
        <v>-29.591000000000001</v>
      </c>
      <c r="I77">
        <v>-0.106</v>
      </c>
      <c r="J77">
        <v>7.6589999999999998</v>
      </c>
      <c r="K77">
        <v>1.62</v>
      </c>
      <c r="L77" t="str">
        <f>VLOOKUP($A77,List_allocation!$A:$G,6)</f>
        <v>銅山川</v>
      </c>
      <c r="M77" t="str">
        <f>VLOOKUP($A77,List_allocation!$A:$G,7)</f>
        <v>保土野（廃止）</v>
      </c>
      <c r="N77">
        <f t="shared" si="1"/>
        <v>1</v>
      </c>
      <c r="O77" t="s">
        <v>4711</v>
      </c>
    </row>
    <row r="78" spans="1:15" x14ac:dyDescent="0.25">
      <c r="A78">
        <v>81</v>
      </c>
      <c r="B78">
        <v>26.797000000000001</v>
      </c>
      <c r="C78">
        <v>128.238</v>
      </c>
      <c r="D78">
        <v>11.875</v>
      </c>
      <c r="E78">
        <v>26.795999999999999</v>
      </c>
      <c r="F78">
        <v>128.239</v>
      </c>
      <c r="G78">
        <v>12</v>
      </c>
      <c r="H78">
        <v>-0.125</v>
      </c>
      <c r="I78">
        <v>-0.01</v>
      </c>
      <c r="J78">
        <v>9.9000000000000005E-2</v>
      </c>
      <c r="K78">
        <v>6.5000000000000002E-2</v>
      </c>
      <c r="L78" t="str">
        <f>VLOOKUP($A78,List_allocation!$A:$G,6)</f>
        <v>辺野喜川</v>
      </c>
      <c r="M78" t="str">
        <f>VLOOKUP($A78,List_allocation!$A:$G,7)</f>
        <v>下辺野喜</v>
      </c>
      <c r="N78">
        <f t="shared" si="1"/>
        <v>1</v>
      </c>
    </row>
    <row r="79" spans="1:15" x14ac:dyDescent="0.25">
      <c r="A79">
        <v>82</v>
      </c>
      <c r="B79">
        <v>44.073999999999998</v>
      </c>
      <c r="C79">
        <v>142.74</v>
      </c>
      <c r="D79">
        <v>140.46899999999999</v>
      </c>
      <c r="E79">
        <v>44.075000000000003</v>
      </c>
      <c r="F79">
        <v>142.74</v>
      </c>
      <c r="G79">
        <v>142</v>
      </c>
      <c r="H79">
        <v>-1.5309999999999999</v>
      </c>
      <c r="I79">
        <v>-1.0999999999999999E-2</v>
      </c>
      <c r="J79">
        <v>8.5000000000000006E-2</v>
      </c>
      <c r="K79">
        <v>2.5000000000000001E-2</v>
      </c>
      <c r="L79" t="str">
        <f>VLOOKUP($A79,List_allocation!$A:$G,6)</f>
        <v>天塩川</v>
      </c>
      <c r="M79" t="str">
        <f>VLOOKUP($A79,List_allocation!$A:$G,7)</f>
        <v>茂志利</v>
      </c>
      <c r="N79">
        <f t="shared" si="1"/>
        <v>1</v>
      </c>
    </row>
    <row r="80" spans="1:15" x14ac:dyDescent="0.25">
      <c r="A80">
        <v>83</v>
      </c>
      <c r="B80">
        <v>44.109000000000002</v>
      </c>
      <c r="C80">
        <v>142.59800000000001</v>
      </c>
      <c r="D80">
        <v>398.93599999999998</v>
      </c>
      <c r="E80">
        <v>44.109000000000002</v>
      </c>
      <c r="F80">
        <v>142.59800000000001</v>
      </c>
      <c r="G80">
        <v>399</v>
      </c>
      <c r="H80">
        <v>-6.4000000000000001E-2</v>
      </c>
      <c r="I80">
        <v>0</v>
      </c>
      <c r="J80">
        <v>8.9999999999999993E-3</v>
      </c>
      <c r="K80">
        <v>2E-3</v>
      </c>
      <c r="L80" t="str">
        <f>VLOOKUP($A80,List_allocation!$A:$G,6)</f>
        <v>天塩川</v>
      </c>
      <c r="M80" t="str">
        <f>VLOOKUP($A80,List_allocation!$A:$G,7)</f>
        <v>奥士別</v>
      </c>
      <c r="N80">
        <f t="shared" si="1"/>
        <v>1</v>
      </c>
    </row>
    <row r="81" spans="1:14" x14ac:dyDescent="0.25">
      <c r="A81">
        <v>84</v>
      </c>
      <c r="B81">
        <v>44.119</v>
      </c>
      <c r="C81">
        <v>142.53399999999999</v>
      </c>
      <c r="D81">
        <v>549.38699999999994</v>
      </c>
      <c r="E81">
        <v>44.119</v>
      </c>
      <c r="F81">
        <v>142.53399999999999</v>
      </c>
      <c r="G81">
        <v>563</v>
      </c>
      <c r="H81">
        <v>-13.613</v>
      </c>
      <c r="I81">
        <v>-2.4E-2</v>
      </c>
      <c r="J81">
        <v>2.8000000000000001E-2</v>
      </c>
      <c r="K81">
        <v>2.4E-2</v>
      </c>
      <c r="L81" t="str">
        <f>VLOOKUP($A81,List_allocation!$A:$G,6)</f>
        <v>天塩川</v>
      </c>
      <c r="M81" t="str">
        <f>VLOOKUP($A81,List_allocation!$A:$G,7)</f>
        <v>剣和</v>
      </c>
      <c r="N81">
        <f t="shared" si="1"/>
        <v>1</v>
      </c>
    </row>
    <row r="82" spans="1:14" x14ac:dyDescent="0.25">
      <c r="A82">
        <v>85</v>
      </c>
      <c r="B82">
        <v>44.128</v>
      </c>
      <c r="C82">
        <v>142.48400000000001</v>
      </c>
      <c r="D82">
        <v>581.91700000000003</v>
      </c>
      <c r="E82">
        <v>44.128999999999998</v>
      </c>
      <c r="F82">
        <v>142.48400000000001</v>
      </c>
      <c r="G82">
        <v>588.6</v>
      </c>
      <c r="H82">
        <v>-6.6829999999999998</v>
      </c>
      <c r="I82">
        <v>-1.0999999999999999E-2</v>
      </c>
      <c r="J82">
        <v>5.8999999999999997E-2</v>
      </c>
      <c r="K82">
        <v>0.02</v>
      </c>
      <c r="L82" t="str">
        <f>VLOOKUP($A82,List_allocation!$A:$G,6)</f>
        <v>天塩川</v>
      </c>
      <c r="M82" t="str">
        <f>VLOOKUP($A82,List_allocation!$A:$G,7)</f>
        <v>上士別（廃止）</v>
      </c>
      <c r="N82">
        <f t="shared" si="1"/>
        <v>1</v>
      </c>
    </row>
    <row r="83" spans="1:14" x14ac:dyDescent="0.25">
      <c r="A83">
        <v>86</v>
      </c>
      <c r="B83">
        <v>44.19</v>
      </c>
      <c r="C83">
        <v>142.41499999999999</v>
      </c>
      <c r="D83">
        <v>725.05200000000002</v>
      </c>
      <c r="E83">
        <v>44.19</v>
      </c>
      <c r="F83">
        <v>142.41499999999999</v>
      </c>
      <c r="G83">
        <v>717</v>
      </c>
      <c r="H83">
        <v>8.0519999999999996</v>
      </c>
      <c r="I83">
        <v>1.0999999999999999E-2</v>
      </c>
      <c r="J83">
        <v>5.7000000000000002E-2</v>
      </c>
      <c r="K83">
        <v>2.3E-2</v>
      </c>
      <c r="L83" t="str">
        <f>VLOOKUP($A83,List_allocation!$A:$G,6)</f>
        <v>天塩川</v>
      </c>
      <c r="M83" t="str">
        <f>VLOOKUP($A83,List_allocation!$A:$G,7)</f>
        <v>九十九橋</v>
      </c>
      <c r="N83">
        <f t="shared" si="1"/>
        <v>1</v>
      </c>
    </row>
    <row r="84" spans="1:14" x14ac:dyDescent="0.25">
      <c r="A84">
        <v>87</v>
      </c>
      <c r="B84">
        <v>44.296999999999997</v>
      </c>
      <c r="C84">
        <v>142.36500000000001</v>
      </c>
      <c r="D84">
        <v>1430.4480000000001</v>
      </c>
      <c r="E84">
        <v>44.295999999999999</v>
      </c>
      <c r="F84">
        <v>142.36500000000001</v>
      </c>
      <c r="G84">
        <v>1463</v>
      </c>
      <c r="H84">
        <v>-32.552</v>
      </c>
      <c r="I84">
        <v>-2.1999999999999999E-2</v>
      </c>
      <c r="J84">
        <v>6.8000000000000005E-2</v>
      </c>
      <c r="K84">
        <v>3.1E-2</v>
      </c>
      <c r="L84" t="str">
        <f>VLOOKUP($A84,List_allocation!$A:$G,6)</f>
        <v>天塩川</v>
      </c>
      <c r="M84" t="str">
        <f>VLOOKUP($A84,List_allocation!$A:$G,7)</f>
        <v>西多寄</v>
      </c>
      <c r="N84">
        <f t="shared" si="1"/>
        <v>1</v>
      </c>
    </row>
    <row r="85" spans="1:14" x14ac:dyDescent="0.25">
      <c r="A85">
        <v>88</v>
      </c>
      <c r="B85">
        <v>44.36</v>
      </c>
      <c r="C85">
        <v>142.44200000000001</v>
      </c>
      <c r="D85">
        <v>1725.93</v>
      </c>
      <c r="E85">
        <v>44.360999999999997</v>
      </c>
      <c r="F85">
        <v>142.44300000000001</v>
      </c>
      <c r="G85">
        <v>1719</v>
      </c>
      <c r="H85">
        <v>6.93</v>
      </c>
      <c r="I85">
        <v>4.0000000000000001E-3</v>
      </c>
      <c r="J85">
        <v>8.2000000000000003E-2</v>
      </c>
      <c r="K85">
        <v>0.02</v>
      </c>
      <c r="L85" t="str">
        <f>VLOOKUP($A85,List_allocation!$A:$G,6)</f>
        <v>天塩川</v>
      </c>
      <c r="M85" t="str">
        <f>VLOOKUP($A85,List_allocation!$A:$G,7)</f>
        <v>名寄大橋</v>
      </c>
      <c r="N85">
        <f t="shared" si="1"/>
        <v>1</v>
      </c>
    </row>
    <row r="86" spans="1:14" x14ac:dyDescent="0.25">
      <c r="A86">
        <v>89</v>
      </c>
      <c r="B86">
        <v>44.481000000000002</v>
      </c>
      <c r="C86">
        <v>142.33500000000001</v>
      </c>
      <c r="D86">
        <v>2901.605</v>
      </c>
      <c r="E86">
        <v>44.481000000000002</v>
      </c>
      <c r="F86">
        <v>142.33600000000001</v>
      </c>
      <c r="G86">
        <v>2899</v>
      </c>
      <c r="H86">
        <v>2.605</v>
      </c>
      <c r="I86">
        <v>1E-3</v>
      </c>
      <c r="J86">
        <v>5.5E-2</v>
      </c>
      <c r="K86">
        <v>1.2E-2</v>
      </c>
      <c r="L86" t="str">
        <f>VLOOKUP($A86,List_allocation!$A:$G,6)</f>
        <v>天塩川</v>
      </c>
      <c r="M86" t="str">
        <f>VLOOKUP($A86,List_allocation!$A:$G,7)</f>
        <v>美深橋</v>
      </c>
      <c r="N86">
        <f t="shared" si="1"/>
        <v>1</v>
      </c>
    </row>
    <row r="87" spans="1:14" x14ac:dyDescent="0.25">
      <c r="A87">
        <v>90</v>
      </c>
      <c r="B87">
        <v>44.594000000000001</v>
      </c>
      <c r="C87">
        <v>142.30199999999999</v>
      </c>
      <c r="D87">
        <v>3219.1959999999999</v>
      </c>
      <c r="E87">
        <v>44.593000000000004</v>
      </c>
      <c r="F87">
        <v>142.30199999999999</v>
      </c>
      <c r="G87">
        <v>3220</v>
      </c>
      <c r="H87">
        <v>-0.80400000000000005</v>
      </c>
      <c r="I87">
        <v>0</v>
      </c>
      <c r="J87">
        <v>8.4000000000000005E-2</v>
      </c>
      <c r="K87">
        <v>1.7000000000000001E-2</v>
      </c>
      <c r="L87" t="str">
        <f>VLOOKUP($A87,List_allocation!$A:$G,6)</f>
        <v>天塩川</v>
      </c>
      <c r="M87" t="str">
        <f>VLOOKUP($A87,List_allocation!$A:$G,7)</f>
        <v>恩根内</v>
      </c>
      <c r="N87">
        <f t="shared" si="1"/>
        <v>1</v>
      </c>
    </row>
    <row r="88" spans="1:14" x14ac:dyDescent="0.25">
      <c r="A88">
        <v>91</v>
      </c>
      <c r="B88">
        <v>44.704999999999998</v>
      </c>
      <c r="C88">
        <v>142.267</v>
      </c>
      <c r="D88">
        <v>3411.0650000000001</v>
      </c>
      <c r="E88">
        <v>44.704999999999998</v>
      </c>
      <c r="F88">
        <v>142.267</v>
      </c>
      <c r="G88">
        <v>3506</v>
      </c>
      <c r="H88">
        <v>-94.935000000000002</v>
      </c>
      <c r="I88">
        <v>-2.7E-2</v>
      </c>
      <c r="J88">
        <v>3.3000000000000002E-2</v>
      </c>
      <c r="K88">
        <v>2.8000000000000001E-2</v>
      </c>
      <c r="L88" t="str">
        <f>VLOOKUP($A88,List_allocation!$A:$G,6)</f>
        <v>天塩川</v>
      </c>
      <c r="M88" t="str">
        <f>VLOOKUP($A88,List_allocation!$A:$G,7)</f>
        <v>茨内</v>
      </c>
      <c r="N88">
        <f t="shared" si="1"/>
        <v>1</v>
      </c>
    </row>
    <row r="89" spans="1:14" x14ac:dyDescent="0.25">
      <c r="A89">
        <v>92</v>
      </c>
      <c r="B89">
        <v>44.808999999999997</v>
      </c>
      <c r="C89">
        <v>142.07</v>
      </c>
      <c r="D89">
        <v>4061.5010000000002</v>
      </c>
      <c r="E89">
        <v>44.808999999999997</v>
      </c>
      <c r="F89">
        <v>142.071</v>
      </c>
      <c r="G89">
        <v>4029</v>
      </c>
      <c r="H89">
        <v>32.500999999999998</v>
      </c>
      <c r="I89">
        <v>8.0000000000000002E-3</v>
      </c>
      <c r="J89">
        <v>6.8000000000000005E-2</v>
      </c>
      <c r="K89">
        <v>2.1999999999999999E-2</v>
      </c>
      <c r="L89" t="str">
        <f>VLOOKUP($A89,List_allocation!$A:$G,6)</f>
        <v>天塩川</v>
      </c>
      <c r="M89" t="str">
        <f>VLOOKUP($A89,List_allocation!$A:$G,7)</f>
        <v>誉平</v>
      </c>
      <c r="N89">
        <f t="shared" si="1"/>
        <v>1</v>
      </c>
    </row>
    <row r="90" spans="1:14" x14ac:dyDescent="0.25">
      <c r="A90">
        <v>93</v>
      </c>
      <c r="B90">
        <v>44.088000000000001</v>
      </c>
      <c r="C90">
        <v>142.74700000000001</v>
      </c>
      <c r="D90">
        <v>74.039000000000001</v>
      </c>
      <c r="E90">
        <v>44.088999999999999</v>
      </c>
      <c r="F90">
        <v>142.74700000000001</v>
      </c>
      <c r="G90">
        <v>72</v>
      </c>
      <c r="H90">
        <v>2.0390000000000001</v>
      </c>
      <c r="I90">
        <v>2.8000000000000001E-2</v>
      </c>
      <c r="J90">
        <v>9.8000000000000004E-2</v>
      </c>
      <c r="K90">
        <v>5.0999999999999997E-2</v>
      </c>
      <c r="L90" t="str">
        <f>VLOOKUP($A90,List_allocation!$A:$G,6)</f>
        <v>似峡川</v>
      </c>
      <c r="M90" t="str">
        <f>VLOOKUP($A90,List_allocation!$A:$G,7)</f>
        <v>似峡</v>
      </c>
      <c r="N90">
        <f t="shared" si="1"/>
        <v>1</v>
      </c>
    </row>
    <row r="91" spans="1:14" x14ac:dyDescent="0.25">
      <c r="A91">
        <v>94</v>
      </c>
      <c r="B91">
        <v>44.165999999999997</v>
      </c>
      <c r="C91">
        <v>142.37700000000001</v>
      </c>
      <c r="D91">
        <v>622.71500000000003</v>
      </c>
      <c r="E91">
        <v>44.165999999999997</v>
      </c>
      <c r="F91">
        <v>142.37700000000001</v>
      </c>
      <c r="G91">
        <v>612</v>
      </c>
      <c r="H91">
        <v>10.715</v>
      </c>
      <c r="I91">
        <v>1.7999999999999999E-2</v>
      </c>
      <c r="J91">
        <v>8.0000000000000002E-3</v>
      </c>
      <c r="K91">
        <v>1.9E-2</v>
      </c>
      <c r="L91" t="str">
        <f>VLOOKUP($A91,List_allocation!$A:$G,6)</f>
        <v>剣淵川</v>
      </c>
      <c r="M91" t="str">
        <f>VLOOKUP($A91,List_allocation!$A:$G,7)</f>
        <v>士別</v>
      </c>
      <c r="N91">
        <f t="shared" si="1"/>
        <v>1</v>
      </c>
    </row>
    <row r="92" spans="1:14" x14ac:dyDescent="0.25">
      <c r="A92">
        <v>95</v>
      </c>
      <c r="B92">
        <v>44.301000000000002</v>
      </c>
      <c r="C92">
        <v>142.649</v>
      </c>
      <c r="D92">
        <v>316.20100000000002</v>
      </c>
      <c r="E92">
        <v>44.301000000000002</v>
      </c>
      <c r="F92">
        <v>142.649</v>
      </c>
      <c r="G92">
        <v>316</v>
      </c>
      <c r="H92">
        <v>0.20100000000000001</v>
      </c>
      <c r="I92">
        <v>1E-3</v>
      </c>
      <c r="J92">
        <v>4.2000000000000003E-2</v>
      </c>
      <c r="K92">
        <v>8.9999999999999993E-3</v>
      </c>
      <c r="L92" t="str">
        <f>VLOOKUP($A92,List_allocation!$A:$G,6)</f>
        <v>名寄川</v>
      </c>
      <c r="M92" t="str">
        <f>VLOOKUP($A92,List_allocation!$A:$G,7)</f>
        <v>下川</v>
      </c>
      <c r="N92">
        <f t="shared" si="1"/>
        <v>1</v>
      </c>
    </row>
    <row r="93" spans="1:14" x14ac:dyDescent="0.25">
      <c r="A93">
        <v>96</v>
      </c>
      <c r="B93">
        <v>44.319000000000003</v>
      </c>
      <c r="C93">
        <v>142.583</v>
      </c>
      <c r="D93">
        <v>623.94100000000003</v>
      </c>
      <c r="E93">
        <v>44.319000000000003</v>
      </c>
      <c r="F93">
        <v>142.583</v>
      </c>
      <c r="G93">
        <v>620</v>
      </c>
      <c r="H93">
        <v>3.9409999999999998</v>
      </c>
      <c r="I93">
        <v>6.0000000000000001E-3</v>
      </c>
      <c r="J93">
        <v>3.9E-2</v>
      </c>
      <c r="K93">
        <v>1.4E-2</v>
      </c>
      <c r="L93" t="str">
        <f>VLOOKUP($A93,List_allocation!$A:$G,6)</f>
        <v>名寄川</v>
      </c>
      <c r="M93" t="str">
        <f>VLOOKUP($A93,List_allocation!$A:$G,7)</f>
        <v>上名寄</v>
      </c>
      <c r="N93">
        <f t="shared" si="1"/>
        <v>1</v>
      </c>
    </row>
    <row r="94" spans="1:14" x14ac:dyDescent="0.25">
      <c r="A94">
        <v>97</v>
      </c>
      <c r="B94">
        <v>44.332999999999998</v>
      </c>
      <c r="C94">
        <v>142.48500000000001</v>
      </c>
      <c r="D94">
        <v>686.44799999999998</v>
      </c>
      <c r="E94">
        <v>44.332999999999998</v>
      </c>
      <c r="F94">
        <v>142.48500000000001</v>
      </c>
      <c r="G94">
        <v>695</v>
      </c>
      <c r="H94">
        <v>-8.5519999999999996</v>
      </c>
      <c r="I94">
        <v>-1.2E-2</v>
      </c>
      <c r="J94">
        <v>5.1999999999999998E-2</v>
      </c>
      <c r="K94">
        <v>0.02</v>
      </c>
      <c r="L94" t="str">
        <f>VLOOKUP($A94,List_allocation!$A:$G,6)</f>
        <v>名寄川</v>
      </c>
      <c r="M94" t="str">
        <f>VLOOKUP($A94,List_allocation!$A:$G,7)</f>
        <v>真勲別</v>
      </c>
      <c r="N94">
        <f t="shared" si="1"/>
        <v>1</v>
      </c>
    </row>
    <row r="95" spans="1:14" x14ac:dyDescent="0.25">
      <c r="A95">
        <v>98</v>
      </c>
      <c r="B95">
        <v>44.462000000000003</v>
      </c>
      <c r="C95">
        <v>142.37</v>
      </c>
      <c r="D95">
        <v>230.905</v>
      </c>
      <c r="E95">
        <v>44.463000000000001</v>
      </c>
      <c r="F95">
        <v>142.36500000000001</v>
      </c>
      <c r="G95">
        <v>222</v>
      </c>
      <c r="H95">
        <v>8.9049999999999994</v>
      </c>
      <c r="I95">
        <v>0.04</v>
      </c>
      <c r="J95">
        <v>0.43</v>
      </c>
      <c r="K95">
        <v>0.126</v>
      </c>
      <c r="L95" t="str">
        <f>VLOOKUP($A95,List_allocation!$A:$G,6)</f>
        <v>ペンケニウプ川</v>
      </c>
      <c r="M95" t="str">
        <f>VLOOKUP($A95,List_allocation!$A:$G,7)</f>
        <v>仁宇布</v>
      </c>
      <c r="N95">
        <f t="shared" si="1"/>
        <v>1</v>
      </c>
    </row>
    <row r="96" spans="1:14" x14ac:dyDescent="0.25">
      <c r="A96">
        <v>99</v>
      </c>
      <c r="B96">
        <v>44.319000000000003</v>
      </c>
      <c r="C96">
        <v>142.447</v>
      </c>
      <c r="D96">
        <v>155.38999999999999</v>
      </c>
      <c r="E96">
        <v>44.319000000000003</v>
      </c>
      <c r="F96">
        <v>142.447</v>
      </c>
      <c r="G96">
        <v>-9999</v>
      </c>
      <c r="H96">
        <v>-999</v>
      </c>
      <c r="I96">
        <v>-999</v>
      </c>
      <c r="J96">
        <v>4.7E-2</v>
      </c>
      <c r="K96">
        <v>-999</v>
      </c>
      <c r="L96" t="str">
        <f>VLOOKUP($A96,List_allocation!$A:$G,6)</f>
        <v>風連別川</v>
      </c>
      <c r="M96" t="str">
        <f>VLOOKUP($A96,List_allocation!$A:$G,7)</f>
        <v>北興橋</v>
      </c>
      <c r="N96">
        <f t="shared" si="1"/>
        <v>1</v>
      </c>
    </row>
    <row r="97" spans="1:15" x14ac:dyDescent="0.25">
      <c r="A97">
        <v>100</v>
      </c>
      <c r="B97">
        <v>44.898000000000003</v>
      </c>
      <c r="C97">
        <v>142.00800000000001</v>
      </c>
      <c r="D97">
        <v>4178.2070000000003</v>
      </c>
      <c r="E97">
        <v>44.898000000000003</v>
      </c>
      <c r="F97">
        <v>142.00800000000001</v>
      </c>
      <c r="G97">
        <v>4190</v>
      </c>
      <c r="H97">
        <v>-11.792999999999999</v>
      </c>
      <c r="I97">
        <v>-3.0000000000000001E-3</v>
      </c>
      <c r="J97">
        <v>2.9000000000000001E-2</v>
      </c>
      <c r="K97">
        <v>8.0000000000000002E-3</v>
      </c>
      <c r="L97" t="str">
        <f>VLOOKUP($A97,List_allocation!$A:$G,6)</f>
        <v>天塩川</v>
      </c>
      <c r="M97" t="str">
        <f>VLOOKUP($A97,List_allocation!$A:$G,7)</f>
        <v>新問寒別橋</v>
      </c>
      <c r="N97">
        <f t="shared" si="1"/>
        <v>1</v>
      </c>
    </row>
    <row r="98" spans="1:15" x14ac:dyDescent="0.25">
      <c r="A98">
        <v>101</v>
      </c>
      <c r="B98">
        <v>44.902000000000001</v>
      </c>
      <c r="C98">
        <v>141.96700000000001</v>
      </c>
      <c r="D98">
        <v>4509.9380000000001</v>
      </c>
      <c r="E98">
        <v>44.9</v>
      </c>
      <c r="F98">
        <v>141.96700000000001</v>
      </c>
      <c r="G98">
        <v>4235</v>
      </c>
      <c r="H98">
        <v>274.93799999999999</v>
      </c>
      <c r="I98">
        <v>6.5000000000000002E-2</v>
      </c>
      <c r="J98">
        <v>0.23300000000000001</v>
      </c>
      <c r="K98">
        <v>0.112</v>
      </c>
      <c r="L98" t="str">
        <f>VLOOKUP($A98,List_allocation!$A:$G,6)</f>
        <v>天塩川</v>
      </c>
      <c r="M98" t="str">
        <f>VLOOKUP($A98,List_allocation!$A:$G,7)</f>
        <v>辰根牛</v>
      </c>
      <c r="N98">
        <f t="shared" si="1"/>
        <v>1</v>
      </c>
    </row>
    <row r="99" spans="1:15" x14ac:dyDescent="0.25">
      <c r="A99">
        <v>102</v>
      </c>
      <c r="B99">
        <v>44.927</v>
      </c>
      <c r="C99">
        <v>141.881</v>
      </c>
      <c r="D99">
        <v>4660.1499999999996</v>
      </c>
      <c r="E99">
        <v>44.926000000000002</v>
      </c>
      <c r="F99">
        <v>141.87899999999999</v>
      </c>
      <c r="G99">
        <v>4685</v>
      </c>
      <c r="H99">
        <v>-24.85</v>
      </c>
      <c r="I99">
        <v>-5.0000000000000001E-3</v>
      </c>
      <c r="J99">
        <v>0.215</v>
      </c>
      <c r="K99">
        <v>4.7E-2</v>
      </c>
      <c r="L99" t="str">
        <f>VLOOKUP($A99,List_allocation!$A:$G,6)</f>
        <v>天塩川</v>
      </c>
      <c r="M99" t="str">
        <f>VLOOKUP($A99,List_allocation!$A:$G,7)</f>
        <v>円山</v>
      </c>
      <c r="N99">
        <f t="shared" si="1"/>
        <v>1</v>
      </c>
    </row>
    <row r="100" spans="1:15" x14ac:dyDescent="0.25">
      <c r="A100">
        <v>103</v>
      </c>
      <c r="B100">
        <v>44.991999999999997</v>
      </c>
      <c r="C100">
        <v>141.815</v>
      </c>
      <c r="D100">
        <v>4834.4849999999997</v>
      </c>
      <c r="E100">
        <v>44.994</v>
      </c>
      <c r="F100">
        <v>141.81399999999999</v>
      </c>
      <c r="G100">
        <v>4839</v>
      </c>
      <c r="H100">
        <v>-4.5149999999999997</v>
      </c>
      <c r="I100">
        <v>-1E-3</v>
      </c>
      <c r="J100">
        <v>0.187</v>
      </c>
      <c r="K100">
        <v>3.7999999999999999E-2</v>
      </c>
      <c r="L100" t="str">
        <f>VLOOKUP($A100,List_allocation!$A:$G,6)</f>
        <v>天塩川</v>
      </c>
      <c r="M100" t="str">
        <f>VLOOKUP($A100,List_allocation!$A:$G,7)</f>
        <v>天塩大橋</v>
      </c>
      <c r="N100">
        <f t="shared" si="1"/>
        <v>1</v>
      </c>
    </row>
    <row r="101" spans="1:15" x14ac:dyDescent="0.25">
      <c r="A101">
        <v>104</v>
      </c>
      <c r="B101">
        <v>44.902000000000001</v>
      </c>
      <c r="C101">
        <v>141.73099999999999</v>
      </c>
      <c r="D101">
        <v>5582.7150000000001</v>
      </c>
      <c r="E101">
        <v>44.892000000000003</v>
      </c>
      <c r="F101">
        <v>141.74</v>
      </c>
      <c r="G101">
        <v>5588</v>
      </c>
      <c r="H101">
        <v>-5.2850000000000001</v>
      </c>
      <c r="I101">
        <v>-1E-3</v>
      </c>
      <c r="J101">
        <v>1.3169999999999999</v>
      </c>
      <c r="K101">
        <v>0.26400000000000001</v>
      </c>
      <c r="L101" t="str">
        <f>VLOOKUP($A101,List_allocation!$A:$G,6)</f>
        <v>天塩川</v>
      </c>
      <c r="M101" t="str">
        <f>VLOOKUP($A101,List_allocation!$A:$G,7)</f>
        <v>天塩河口</v>
      </c>
      <c r="N101">
        <f t="shared" si="1"/>
        <v>1</v>
      </c>
      <c r="O101" t="s">
        <v>4713</v>
      </c>
    </row>
    <row r="102" spans="1:15" x14ac:dyDescent="0.25">
      <c r="A102">
        <v>105</v>
      </c>
      <c r="B102">
        <v>45.01</v>
      </c>
      <c r="C102">
        <v>142.078</v>
      </c>
      <c r="D102">
        <v>92.665000000000006</v>
      </c>
      <c r="E102">
        <v>45.011000000000003</v>
      </c>
      <c r="F102">
        <v>142.078</v>
      </c>
      <c r="G102">
        <v>92</v>
      </c>
      <c r="H102">
        <v>0.66500000000000004</v>
      </c>
      <c r="I102">
        <v>7.0000000000000001E-3</v>
      </c>
      <c r="J102">
        <v>7.3999999999999996E-2</v>
      </c>
      <c r="K102">
        <v>2.3E-2</v>
      </c>
      <c r="L102" t="str">
        <f>VLOOKUP($A102,List_allocation!$A:$G,6)</f>
        <v>問寒別川</v>
      </c>
      <c r="M102" t="str">
        <f>VLOOKUP($A102,List_allocation!$A:$G,7)</f>
        <v>上問寒別</v>
      </c>
      <c r="N102">
        <f t="shared" si="1"/>
        <v>1</v>
      </c>
    </row>
    <row r="103" spans="1:15" x14ac:dyDescent="0.25">
      <c r="A103">
        <v>106</v>
      </c>
      <c r="B103">
        <v>44.959000000000003</v>
      </c>
      <c r="C103">
        <v>142.05799999999999</v>
      </c>
      <c r="D103">
        <v>199.261</v>
      </c>
      <c r="E103">
        <v>44.959000000000003</v>
      </c>
      <c r="F103">
        <v>142.05799999999999</v>
      </c>
      <c r="G103">
        <v>203</v>
      </c>
      <c r="H103">
        <v>-3.7389999999999999</v>
      </c>
      <c r="I103">
        <v>-1.7999999999999999E-2</v>
      </c>
      <c r="J103">
        <v>2.7E-2</v>
      </c>
      <c r="K103">
        <v>1.9E-2</v>
      </c>
      <c r="L103" t="str">
        <f>VLOOKUP($A103,List_allocation!$A:$G,6)</f>
        <v>問寒別川</v>
      </c>
      <c r="M103" t="str">
        <f>VLOOKUP($A103,List_allocation!$A:$G,7)</f>
        <v>中問寒別</v>
      </c>
      <c r="N103">
        <f t="shared" si="1"/>
        <v>1</v>
      </c>
    </row>
    <row r="104" spans="1:15" x14ac:dyDescent="0.25">
      <c r="A104">
        <v>107</v>
      </c>
      <c r="B104">
        <v>44.918999999999997</v>
      </c>
      <c r="C104">
        <v>142.017</v>
      </c>
      <c r="D104">
        <v>259.029</v>
      </c>
      <c r="E104">
        <v>44.917999999999999</v>
      </c>
      <c r="F104">
        <v>142.018</v>
      </c>
      <c r="G104">
        <v>257</v>
      </c>
      <c r="H104">
        <v>2.0289999999999999</v>
      </c>
      <c r="I104">
        <v>8.0000000000000002E-3</v>
      </c>
      <c r="J104">
        <v>9.8000000000000004E-2</v>
      </c>
      <c r="K104">
        <v>2.7E-2</v>
      </c>
      <c r="L104" t="str">
        <f>VLOOKUP($A104,List_allocation!$A:$G,6)</f>
        <v>問寒別川</v>
      </c>
      <c r="M104" t="str">
        <f>VLOOKUP($A104,List_allocation!$A:$G,7)</f>
        <v>下問寒別</v>
      </c>
      <c r="N104">
        <f t="shared" si="1"/>
        <v>1</v>
      </c>
    </row>
    <row r="105" spans="1:15" x14ac:dyDescent="0.25">
      <c r="A105">
        <v>108</v>
      </c>
      <c r="B105">
        <v>44.884999999999998</v>
      </c>
      <c r="C105">
        <v>141.91499999999999</v>
      </c>
      <c r="D105">
        <v>101.973</v>
      </c>
      <c r="E105">
        <v>44.886000000000003</v>
      </c>
      <c r="F105">
        <v>141.91300000000001</v>
      </c>
      <c r="G105">
        <v>103</v>
      </c>
      <c r="H105">
        <v>-1.0269999999999999</v>
      </c>
      <c r="I105">
        <v>-0.01</v>
      </c>
      <c r="J105">
        <v>0.14099999999999999</v>
      </c>
      <c r="K105">
        <v>3.5999999999999997E-2</v>
      </c>
      <c r="L105" t="str">
        <f>VLOOKUP($A105,List_allocation!$A:$G,6)</f>
        <v>雄信内川</v>
      </c>
      <c r="M105" t="str">
        <f>VLOOKUP($A105,List_allocation!$A:$G,7)</f>
        <v>上雄信内</v>
      </c>
      <c r="N105">
        <f t="shared" si="1"/>
        <v>1</v>
      </c>
    </row>
    <row r="106" spans="1:15" x14ac:dyDescent="0.25">
      <c r="A106">
        <v>110</v>
      </c>
      <c r="B106">
        <v>45.003</v>
      </c>
      <c r="C106">
        <v>141.709</v>
      </c>
      <c r="D106">
        <v>589.654</v>
      </c>
      <c r="E106">
        <v>45.003999999999998</v>
      </c>
      <c r="F106">
        <v>141.70599999999999</v>
      </c>
      <c r="G106">
        <v>596</v>
      </c>
      <c r="H106">
        <v>-6.3460000000000001</v>
      </c>
      <c r="I106">
        <v>-1.0999999999999999E-2</v>
      </c>
      <c r="J106">
        <v>0.245</v>
      </c>
      <c r="K106">
        <v>5.7000000000000002E-2</v>
      </c>
      <c r="L106" t="str">
        <f>VLOOKUP($A106,List_allocation!$A:$G,6)</f>
        <v>サロベツ川</v>
      </c>
      <c r="M106" t="str">
        <f>VLOOKUP($A106,List_allocation!$A:$G,7)</f>
        <v>音類橋</v>
      </c>
      <c r="N106">
        <f t="shared" si="1"/>
        <v>1</v>
      </c>
    </row>
    <row r="107" spans="1:15" x14ac:dyDescent="0.25">
      <c r="A107">
        <v>111</v>
      </c>
      <c r="B107">
        <v>44.987000000000002</v>
      </c>
      <c r="C107">
        <v>141.72</v>
      </c>
      <c r="D107">
        <v>646.52200000000005</v>
      </c>
      <c r="E107">
        <v>44.987000000000002</v>
      </c>
      <c r="F107">
        <v>141.71600000000001</v>
      </c>
      <c r="G107">
        <v>634.9</v>
      </c>
      <c r="H107">
        <v>11.622</v>
      </c>
      <c r="I107">
        <v>1.7999999999999999E-2</v>
      </c>
      <c r="J107">
        <v>0.32700000000000001</v>
      </c>
      <c r="K107">
        <v>8.4000000000000005E-2</v>
      </c>
      <c r="L107" t="str">
        <f>VLOOKUP($A107,List_allocation!$A:$G,6)</f>
        <v>サロベツ川</v>
      </c>
      <c r="M107" t="str">
        <f>VLOOKUP($A107,List_allocation!$A:$G,7)</f>
        <v>浜里</v>
      </c>
      <c r="N107">
        <f t="shared" si="1"/>
        <v>1</v>
      </c>
    </row>
    <row r="108" spans="1:15" x14ac:dyDescent="0.25">
      <c r="A108">
        <v>112</v>
      </c>
      <c r="B108">
        <v>26.76</v>
      </c>
      <c r="C108">
        <v>128.21600000000001</v>
      </c>
      <c r="D108">
        <v>9.7100000000000009</v>
      </c>
      <c r="E108">
        <v>26.760999999999999</v>
      </c>
      <c r="F108">
        <v>128.21600000000001</v>
      </c>
      <c r="G108">
        <v>10.7</v>
      </c>
      <c r="H108">
        <v>-0.99</v>
      </c>
      <c r="I108">
        <v>-9.2999999999999999E-2</v>
      </c>
      <c r="J108">
        <v>6.4000000000000001E-2</v>
      </c>
      <c r="K108">
        <v>0.11600000000000001</v>
      </c>
      <c r="L108" t="str">
        <f>VLOOKUP($A108,List_allocation!$A:$G,6)</f>
        <v>与那川</v>
      </c>
      <c r="M108" t="str">
        <f>VLOOKUP($A108,List_allocation!$A:$G,7)</f>
        <v>与那（廃止）</v>
      </c>
      <c r="N108">
        <f t="shared" si="1"/>
        <v>1</v>
      </c>
    </row>
    <row r="109" spans="1:15" x14ac:dyDescent="0.25">
      <c r="A109">
        <v>113</v>
      </c>
      <c r="B109">
        <v>43.848999999999997</v>
      </c>
      <c r="C109">
        <v>141.80600000000001</v>
      </c>
      <c r="D109">
        <v>50.500999999999998</v>
      </c>
      <c r="E109">
        <v>43.85</v>
      </c>
      <c r="F109">
        <v>141.80600000000001</v>
      </c>
      <c r="G109">
        <v>49</v>
      </c>
      <c r="H109">
        <v>1.5009999999999999</v>
      </c>
      <c r="I109">
        <v>3.1E-2</v>
      </c>
      <c r="J109">
        <v>7.9000000000000001E-2</v>
      </c>
      <c r="K109">
        <v>5.2999999999999999E-2</v>
      </c>
      <c r="L109" t="str">
        <f>VLOOKUP($A109,List_allocation!$A:$G,6)</f>
        <v>留萌川</v>
      </c>
      <c r="M109" t="str">
        <f>VLOOKUP($A109,List_allocation!$A:$G,7)</f>
        <v>峠下</v>
      </c>
      <c r="N109">
        <f t="shared" si="1"/>
        <v>1</v>
      </c>
    </row>
    <row r="110" spans="1:15" x14ac:dyDescent="0.25">
      <c r="A110">
        <v>114</v>
      </c>
      <c r="B110">
        <v>43.856000000000002</v>
      </c>
      <c r="C110">
        <v>141.76</v>
      </c>
      <c r="D110">
        <v>168.852</v>
      </c>
      <c r="E110">
        <v>43.856000000000002</v>
      </c>
      <c r="F110">
        <v>141.75899999999999</v>
      </c>
      <c r="G110">
        <v>166</v>
      </c>
      <c r="H110">
        <v>2.8519999999999999</v>
      </c>
      <c r="I110">
        <v>1.7000000000000001E-2</v>
      </c>
      <c r="J110">
        <v>0.11799999999999999</v>
      </c>
      <c r="K110">
        <v>4.1000000000000002E-2</v>
      </c>
      <c r="L110" t="str">
        <f>VLOOKUP($A110,List_allocation!$A:$G,6)</f>
        <v>留萌川</v>
      </c>
      <c r="M110" t="str">
        <f>VLOOKUP($A110,List_allocation!$A:$G,7)</f>
        <v>幌糠</v>
      </c>
      <c r="N110">
        <f t="shared" si="1"/>
        <v>1</v>
      </c>
    </row>
    <row r="111" spans="1:15" x14ac:dyDescent="0.25">
      <c r="A111">
        <v>115</v>
      </c>
      <c r="B111">
        <v>43.912999999999997</v>
      </c>
      <c r="C111">
        <v>141.69800000000001</v>
      </c>
      <c r="D111">
        <v>239.93600000000001</v>
      </c>
      <c r="E111">
        <v>43.914000000000001</v>
      </c>
      <c r="F111">
        <v>141.69800000000001</v>
      </c>
      <c r="G111">
        <v>253.3</v>
      </c>
      <c r="H111">
        <v>-13.364000000000001</v>
      </c>
      <c r="I111">
        <v>-5.2999999999999999E-2</v>
      </c>
      <c r="J111">
        <v>0.09</v>
      </c>
      <c r="K111">
        <v>0.06</v>
      </c>
      <c r="L111" t="str">
        <f>VLOOKUP($A111,List_allocation!$A:$G,6)</f>
        <v>留萌川</v>
      </c>
      <c r="M111" t="str">
        <f>VLOOKUP($A111,List_allocation!$A:$G,7)</f>
        <v>大和田</v>
      </c>
      <c r="N111">
        <f t="shared" si="1"/>
        <v>1</v>
      </c>
    </row>
    <row r="112" spans="1:15" x14ac:dyDescent="0.25">
      <c r="A112">
        <v>116</v>
      </c>
      <c r="B112">
        <v>43.936999999999998</v>
      </c>
      <c r="C112">
        <v>141.66499999999999</v>
      </c>
      <c r="D112">
        <v>264.49099999999999</v>
      </c>
      <c r="E112">
        <v>43.936999999999998</v>
      </c>
      <c r="F112">
        <v>141.666</v>
      </c>
      <c r="G112">
        <v>260</v>
      </c>
      <c r="H112">
        <v>4.4909999999999997</v>
      </c>
      <c r="I112">
        <v>1.7000000000000001E-2</v>
      </c>
      <c r="J112">
        <v>0.11600000000000001</v>
      </c>
      <c r="K112">
        <v>0.04</v>
      </c>
      <c r="L112" t="str">
        <f>VLOOKUP($A112,List_allocation!$A:$G,6)</f>
        <v>留萌川</v>
      </c>
      <c r="M112" t="str">
        <f>VLOOKUP($A112,List_allocation!$A:$G,7)</f>
        <v>留萌河口</v>
      </c>
      <c r="N112">
        <f t="shared" si="1"/>
        <v>1</v>
      </c>
    </row>
    <row r="113" spans="1:14" x14ac:dyDescent="0.25">
      <c r="A113">
        <v>117</v>
      </c>
      <c r="B113">
        <v>26.73</v>
      </c>
      <c r="C113">
        <v>128.173</v>
      </c>
      <c r="D113">
        <v>15.522</v>
      </c>
      <c r="E113">
        <v>26.719000000000001</v>
      </c>
      <c r="F113">
        <v>128.17699999999999</v>
      </c>
      <c r="G113">
        <v>18.8</v>
      </c>
      <c r="H113">
        <v>-3.278</v>
      </c>
      <c r="I113">
        <v>-0.17399999999999999</v>
      </c>
      <c r="J113">
        <v>1.27</v>
      </c>
      <c r="K113">
        <v>0.74399999999999999</v>
      </c>
      <c r="L113" t="str">
        <f>VLOOKUP($A113,List_allocation!$A:$G,6)</f>
        <v>比地川</v>
      </c>
      <c r="M113" t="str">
        <f>VLOOKUP($A113,List_allocation!$A:$G,7)</f>
        <v>比地（廃止）</v>
      </c>
      <c r="N113">
        <f t="shared" si="1"/>
        <v>1</v>
      </c>
    </row>
    <row r="114" spans="1:14" x14ac:dyDescent="0.25">
      <c r="A114">
        <v>118</v>
      </c>
      <c r="B114">
        <v>26.725999999999999</v>
      </c>
      <c r="C114">
        <v>128.18100000000001</v>
      </c>
      <c r="D114">
        <v>5.9530000000000003</v>
      </c>
      <c r="E114">
        <v>26.725999999999999</v>
      </c>
      <c r="F114">
        <v>128.18100000000001</v>
      </c>
      <c r="G114">
        <v>6.5</v>
      </c>
      <c r="H114">
        <v>-0.54700000000000004</v>
      </c>
      <c r="I114">
        <v>-8.4000000000000005E-2</v>
      </c>
      <c r="J114">
        <v>4.2000000000000003E-2</v>
      </c>
      <c r="K114">
        <v>0.10199999999999999</v>
      </c>
      <c r="L114" t="str">
        <f>VLOOKUP($A114,List_allocation!$A:$G,6)</f>
        <v>奥間川</v>
      </c>
      <c r="M114" t="str">
        <f>VLOOKUP($A114,List_allocation!$A:$G,7)</f>
        <v>奥間（廃止）</v>
      </c>
      <c r="N114">
        <f t="shared" si="1"/>
        <v>1</v>
      </c>
    </row>
    <row r="115" spans="1:14" x14ac:dyDescent="0.25">
      <c r="A115">
        <v>119</v>
      </c>
      <c r="B115">
        <v>43.716999999999999</v>
      </c>
      <c r="C115">
        <v>142.13300000000001</v>
      </c>
      <c r="D115">
        <v>3534.1860000000001</v>
      </c>
      <c r="E115">
        <v>43.718000000000004</v>
      </c>
      <c r="F115">
        <v>142.13300000000001</v>
      </c>
      <c r="G115">
        <v>3558</v>
      </c>
      <c r="H115">
        <v>-23.814</v>
      </c>
      <c r="I115">
        <v>-7.0000000000000001E-3</v>
      </c>
      <c r="J115">
        <v>7.5999999999999998E-2</v>
      </c>
      <c r="K115">
        <v>0.02</v>
      </c>
      <c r="L115" t="str">
        <f>VLOOKUP($A115,List_allocation!$A:$G,6)</f>
        <v>石狩川</v>
      </c>
      <c r="M115" t="str">
        <f>VLOOKUP($A115,List_allocation!$A:$G,7)</f>
        <v>納内</v>
      </c>
      <c r="N115">
        <f t="shared" si="1"/>
        <v>1</v>
      </c>
    </row>
    <row r="116" spans="1:14" x14ac:dyDescent="0.25">
      <c r="A116">
        <v>120</v>
      </c>
      <c r="B116">
        <v>43.715000000000003</v>
      </c>
      <c r="C116">
        <v>142.047</v>
      </c>
      <c r="D116">
        <v>3604.623</v>
      </c>
      <c r="E116">
        <v>43.716000000000001</v>
      </c>
      <c r="F116">
        <v>142.04599999999999</v>
      </c>
      <c r="G116">
        <v>3630</v>
      </c>
      <c r="H116">
        <v>-25.376999999999999</v>
      </c>
      <c r="I116">
        <v>-7.0000000000000001E-3</v>
      </c>
      <c r="J116">
        <v>0.16200000000000001</v>
      </c>
      <c r="K116">
        <v>3.7999999999999999E-2</v>
      </c>
      <c r="L116" t="str">
        <f>VLOOKUP($A116,List_allocation!$A:$G,6)</f>
        <v>石狩川</v>
      </c>
      <c r="M116" t="str">
        <f>VLOOKUP($A116,List_allocation!$A:$G,7)</f>
        <v>深川橋</v>
      </c>
      <c r="N116">
        <f t="shared" si="1"/>
        <v>1</v>
      </c>
    </row>
    <row r="117" spans="1:14" x14ac:dyDescent="0.25">
      <c r="A117">
        <v>121</v>
      </c>
      <c r="B117">
        <v>43.677999999999997</v>
      </c>
      <c r="C117">
        <v>141.98099999999999</v>
      </c>
      <c r="D117">
        <v>3661.9409999999998</v>
      </c>
      <c r="E117">
        <v>43.677</v>
      </c>
      <c r="F117">
        <v>141.982</v>
      </c>
      <c r="G117">
        <v>3683</v>
      </c>
      <c r="H117">
        <v>-21.059000000000001</v>
      </c>
      <c r="I117">
        <v>-6.0000000000000001E-3</v>
      </c>
      <c r="J117">
        <v>0.17499999999999999</v>
      </c>
      <c r="K117">
        <v>3.9E-2</v>
      </c>
      <c r="L117" t="str">
        <f>VLOOKUP($A117,List_allocation!$A:$G,6)</f>
        <v>石狩川</v>
      </c>
      <c r="M117" t="str">
        <f>VLOOKUP($A117,List_allocation!$A:$G,7)</f>
        <v>妹背牛橋</v>
      </c>
      <c r="N117">
        <f t="shared" si="1"/>
        <v>1</v>
      </c>
    </row>
    <row r="118" spans="1:14" x14ac:dyDescent="0.25">
      <c r="A118">
        <v>122</v>
      </c>
      <c r="B118">
        <v>43.634999999999998</v>
      </c>
      <c r="C118">
        <v>141.91300000000001</v>
      </c>
      <c r="D118">
        <v>5427.69</v>
      </c>
      <c r="E118">
        <v>43.636000000000003</v>
      </c>
      <c r="F118">
        <v>141.91800000000001</v>
      </c>
      <c r="G118">
        <v>5460</v>
      </c>
      <c r="H118">
        <v>-32.31</v>
      </c>
      <c r="I118">
        <v>-6.0000000000000001E-3</v>
      </c>
      <c r="J118">
        <v>0.39300000000000002</v>
      </c>
      <c r="K118">
        <v>8.3000000000000004E-2</v>
      </c>
      <c r="L118" t="str">
        <f>VLOOKUP($A118,List_allocation!$A:$G,6)</f>
        <v>石狩川</v>
      </c>
      <c r="M118" t="str">
        <f>VLOOKUP($A118,List_allocation!$A:$G,7)</f>
        <v>伏古</v>
      </c>
      <c r="N118">
        <f t="shared" si="1"/>
        <v>1</v>
      </c>
    </row>
    <row r="119" spans="1:14" x14ac:dyDescent="0.25">
      <c r="A119">
        <v>123</v>
      </c>
      <c r="B119">
        <v>43.558999999999997</v>
      </c>
      <c r="C119">
        <v>141.88499999999999</v>
      </c>
      <c r="D119">
        <v>5688.9219999999996</v>
      </c>
      <c r="E119">
        <v>43.558999999999997</v>
      </c>
      <c r="F119">
        <v>141.88399999999999</v>
      </c>
      <c r="G119">
        <v>5711</v>
      </c>
      <c r="H119">
        <v>-22.077999999999999</v>
      </c>
      <c r="I119">
        <v>-4.0000000000000001E-3</v>
      </c>
      <c r="J119">
        <v>0.11600000000000001</v>
      </c>
      <c r="K119">
        <v>2.5999999999999999E-2</v>
      </c>
      <c r="L119" t="str">
        <f>VLOOKUP($A119,List_allocation!$A:$G,6)</f>
        <v>石狩川</v>
      </c>
      <c r="M119" t="str">
        <f>VLOOKUP($A119,List_allocation!$A:$G,7)</f>
        <v>橋本町</v>
      </c>
      <c r="N119">
        <f t="shared" si="1"/>
        <v>1</v>
      </c>
    </row>
    <row r="120" spans="1:14" x14ac:dyDescent="0.25">
      <c r="A120">
        <v>124</v>
      </c>
      <c r="B120">
        <v>43.503</v>
      </c>
      <c r="C120">
        <v>141.898</v>
      </c>
      <c r="D120">
        <v>8739.0220000000008</v>
      </c>
      <c r="E120">
        <v>43.503</v>
      </c>
      <c r="F120">
        <v>141.90299999999999</v>
      </c>
      <c r="G120">
        <v>8747</v>
      </c>
      <c r="H120">
        <v>-7.9779999999999998</v>
      </c>
      <c r="I120">
        <v>-1E-3</v>
      </c>
      <c r="J120">
        <v>0.41399999999999998</v>
      </c>
      <c r="K120">
        <v>8.4000000000000005E-2</v>
      </c>
      <c r="L120" t="str">
        <f>VLOOKUP($A120,List_allocation!$A:$G,6)</f>
        <v>石狩川</v>
      </c>
      <c r="M120" t="str">
        <f>VLOOKUP($A120,List_allocation!$A:$G,7)</f>
        <v>砂川橋</v>
      </c>
      <c r="N120">
        <f t="shared" si="1"/>
        <v>1</v>
      </c>
    </row>
    <row r="121" spans="1:14" x14ac:dyDescent="0.25">
      <c r="A121">
        <v>125</v>
      </c>
      <c r="B121">
        <v>43.430999999999997</v>
      </c>
      <c r="C121">
        <v>141.845</v>
      </c>
      <c r="D121">
        <v>8941.8510000000006</v>
      </c>
      <c r="E121">
        <v>43.433</v>
      </c>
      <c r="F121">
        <v>141.839</v>
      </c>
      <c r="G121">
        <v>8943</v>
      </c>
      <c r="H121">
        <v>-1.149</v>
      </c>
      <c r="I121">
        <v>0</v>
      </c>
      <c r="J121">
        <v>0.53400000000000003</v>
      </c>
      <c r="K121">
        <v>0.107</v>
      </c>
      <c r="L121" t="str">
        <f>VLOOKUP($A121,List_allocation!$A:$G,6)</f>
        <v>石狩川</v>
      </c>
      <c r="M121" t="str">
        <f>VLOOKUP($A121,List_allocation!$A:$G,7)</f>
        <v>奈井江大橋</v>
      </c>
      <c r="N121">
        <f t="shared" si="1"/>
        <v>1</v>
      </c>
    </row>
    <row r="122" spans="1:14" x14ac:dyDescent="0.25">
      <c r="A122">
        <v>126</v>
      </c>
      <c r="B122">
        <v>43.33</v>
      </c>
      <c r="C122">
        <v>141.69399999999999</v>
      </c>
      <c r="D122">
        <v>9286.7260000000006</v>
      </c>
      <c r="E122">
        <v>43.332000000000001</v>
      </c>
      <c r="F122">
        <v>141.691</v>
      </c>
      <c r="G122">
        <v>9306</v>
      </c>
      <c r="H122">
        <v>-19.274000000000001</v>
      </c>
      <c r="I122">
        <v>-2E-3</v>
      </c>
      <c r="J122">
        <v>0.32800000000000001</v>
      </c>
      <c r="K122">
        <v>6.7000000000000004E-2</v>
      </c>
      <c r="L122" t="str">
        <f>VLOOKUP($A122,List_allocation!$A:$G,6)</f>
        <v>石狩川</v>
      </c>
      <c r="M122" t="str">
        <f>VLOOKUP($A122,List_allocation!$A:$G,7)</f>
        <v>月形</v>
      </c>
      <c r="N122">
        <f t="shared" si="1"/>
        <v>1</v>
      </c>
    </row>
    <row r="123" spans="1:14" x14ac:dyDescent="0.25">
      <c r="A123">
        <v>127</v>
      </c>
      <c r="B123">
        <v>43.223999999999997</v>
      </c>
      <c r="C123">
        <v>141.66300000000001</v>
      </c>
      <c r="D123">
        <v>9376.1090000000004</v>
      </c>
      <c r="E123">
        <v>43.220999999999997</v>
      </c>
      <c r="F123">
        <v>141.666</v>
      </c>
      <c r="G123">
        <v>9405</v>
      </c>
      <c r="H123">
        <v>-28.890999999999998</v>
      </c>
      <c r="I123">
        <v>-3.0000000000000001E-3</v>
      </c>
      <c r="J123">
        <v>0.432</v>
      </c>
      <c r="K123">
        <v>8.8999999999999996E-2</v>
      </c>
      <c r="L123" t="str">
        <f>VLOOKUP($A123,List_allocation!$A:$G,6)</f>
        <v>石狩川</v>
      </c>
      <c r="M123" t="str">
        <f>VLOOKUP($A123,List_allocation!$A:$G,7)</f>
        <v>岩見沢大橋</v>
      </c>
      <c r="N123">
        <f t="shared" si="1"/>
        <v>1</v>
      </c>
    </row>
    <row r="124" spans="1:14" x14ac:dyDescent="0.25">
      <c r="A124">
        <v>128</v>
      </c>
      <c r="B124">
        <v>43.124000000000002</v>
      </c>
      <c r="C124">
        <v>141.542</v>
      </c>
      <c r="D124">
        <v>12651.871999999999</v>
      </c>
      <c r="E124">
        <v>43.122</v>
      </c>
      <c r="F124">
        <v>141.542</v>
      </c>
      <c r="G124">
        <v>12697</v>
      </c>
      <c r="H124">
        <v>-45.128</v>
      </c>
      <c r="I124">
        <v>-4.0000000000000001E-3</v>
      </c>
      <c r="J124">
        <v>0.25700000000000001</v>
      </c>
      <c r="K124">
        <v>5.3999999999999999E-2</v>
      </c>
      <c r="L124" t="str">
        <f>VLOOKUP($A124,List_allocation!$A:$G,6)</f>
        <v>石狩川</v>
      </c>
      <c r="M124" t="str">
        <f>VLOOKUP($A124,List_allocation!$A:$G,7)</f>
        <v>石狩大橋</v>
      </c>
      <c r="N124">
        <f t="shared" si="1"/>
        <v>1</v>
      </c>
    </row>
    <row r="125" spans="1:14" x14ac:dyDescent="0.25">
      <c r="A125">
        <v>129</v>
      </c>
      <c r="B125">
        <v>43.17</v>
      </c>
      <c r="C125">
        <v>141.423</v>
      </c>
      <c r="D125">
        <v>14066.817999999999</v>
      </c>
      <c r="E125">
        <v>43.167000000000002</v>
      </c>
      <c r="F125">
        <v>141.41999999999999</v>
      </c>
      <c r="G125">
        <v>14153</v>
      </c>
      <c r="H125">
        <v>-86.182000000000002</v>
      </c>
      <c r="I125">
        <v>-6.0000000000000001E-3</v>
      </c>
      <c r="J125">
        <v>0.42199999999999999</v>
      </c>
      <c r="K125">
        <v>8.8999999999999996E-2</v>
      </c>
      <c r="L125" t="str">
        <f>VLOOKUP($A125,List_allocation!$A:$G,6)</f>
        <v>石狩川</v>
      </c>
      <c r="M125" t="str">
        <f>VLOOKUP($A125,List_allocation!$A:$G,7)</f>
        <v>篠路</v>
      </c>
      <c r="N125">
        <f t="shared" si="1"/>
        <v>1</v>
      </c>
    </row>
    <row r="126" spans="1:14" x14ac:dyDescent="0.25">
      <c r="A126">
        <v>130</v>
      </c>
      <c r="B126">
        <v>43.237000000000002</v>
      </c>
      <c r="C126">
        <v>141.34800000000001</v>
      </c>
      <c r="D126">
        <v>14283.287</v>
      </c>
      <c r="E126">
        <v>43.237000000000002</v>
      </c>
      <c r="F126">
        <v>141.346</v>
      </c>
      <c r="G126">
        <v>14314</v>
      </c>
      <c r="H126">
        <v>-30.713000000000001</v>
      </c>
      <c r="I126">
        <v>-2E-3</v>
      </c>
      <c r="J126">
        <v>0.158</v>
      </c>
      <c r="K126">
        <v>3.3000000000000002E-2</v>
      </c>
      <c r="L126" t="str">
        <f>VLOOKUP($A126,List_allocation!$A:$G,6)</f>
        <v>石狩川</v>
      </c>
      <c r="M126" t="str">
        <f>VLOOKUP($A126,List_allocation!$A:$G,7)</f>
        <v>石狩</v>
      </c>
      <c r="N126">
        <f t="shared" si="1"/>
        <v>1</v>
      </c>
    </row>
    <row r="127" spans="1:14" x14ac:dyDescent="0.25">
      <c r="A127">
        <v>131</v>
      </c>
      <c r="B127">
        <v>43.247</v>
      </c>
      <c r="C127">
        <v>141.358</v>
      </c>
      <c r="D127">
        <v>14289.806</v>
      </c>
      <c r="E127">
        <v>43.247999999999998</v>
      </c>
      <c r="F127">
        <v>141.357</v>
      </c>
      <c r="G127">
        <v>14314</v>
      </c>
      <c r="H127">
        <v>-24.193999999999999</v>
      </c>
      <c r="I127">
        <v>-2E-3</v>
      </c>
      <c r="J127">
        <v>0.17199999999999999</v>
      </c>
      <c r="K127">
        <v>3.5999999999999997E-2</v>
      </c>
      <c r="L127" t="str">
        <f>VLOOKUP($A127,List_allocation!$A:$G,6)</f>
        <v>石狩川</v>
      </c>
      <c r="M127" t="str">
        <f>VLOOKUP($A127,List_allocation!$A:$G,7)</f>
        <v>石狩河口</v>
      </c>
      <c r="N127">
        <f t="shared" si="1"/>
        <v>1</v>
      </c>
    </row>
    <row r="128" spans="1:14" x14ac:dyDescent="0.25">
      <c r="A128">
        <v>132</v>
      </c>
      <c r="B128">
        <v>43.255000000000003</v>
      </c>
      <c r="C128">
        <v>141.36600000000001</v>
      </c>
      <c r="D128">
        <v>14291.191999999999</v>
      </c>
      <c r="E128">
        <v>43.255000000000003</v>
      </c>
      <c r="F128">
        <v>141.369</v>
      </c>
      <c r="G128">
        <v>14315</v>
      </c>
      <c r="H128">
        <v>-23.808</v>
      </c>
      <c r="I128">
        <v>-2E-3</v>
      </c>
      <c r="J128">
        <v>0.247</v>
      </c>
      <c r="K128">
        <v>5.0999999999999997E-2</v>
      </c>
      <c r="L128" t="str">
        <f>VLOOKUP($A128,List_allocation!$A:$G,6)</f>
        <v>石狩川</v>
      </c>
      <c r="M128" t="str">
        <f>VLOOKUP($A128,List_allocation!$A:$G,7)</f>
        <v>来札</v>
      </c>
      <c r="N128">
        <f t="shared" si="1"/>
        <v>1</v>
      </c>
    </row>
    <row r="129" spans="1:14" x14ac:dyDescent="0.25">
      <c r="A129">
        <v>133</v>
      </c>
      <c r="B129">
        <v>44.012999999999998</v>
      </c>
      <c r="C129">
        <v>142.15100000000001</v>
      </c>
      <c r="D129">
        <v>640.01800000000003</v>
      </c>
      <c r="E129">
        <v>44.012999999999998</v>
      </c>
      <c r="F129">
        <v>142.15100000000001</v>
      </c>
      <c r="G129">
        <v>642</v>
      </c>
      <c r="H129">
        <v>-1.982</v>
      </c>
      <c r="I129">
        <v>-3.0000000000000001E-3</v>
      </c>
      <c r="J129">
        <v>3.2000000000000001E-2</v>
      </c>
      <c r="K129">
        <v>8.9999999999999993E-3</v>
      </c>
      <c r="L129" t="str">
        <f>VLOOKUP($A129,List_allocation!$A:$G,6)</f>
        <v>雨竜川</v>
      </c>
      <c r="M129" t="str">
        <f>VLOOKUP($A129,List_allocation!$A:$G,7)</f>
        <v>幌加内</v>
      </c>
      <c r="N129">
        <f t="shared" si="1"/>
        <v>1</v>
      </c>
    </row>
    <row r="130" spans="1:14" x14ac:dyDescent="0.25">
      <c r="A130">
        <v>134</v>
      </c>
      <c r="B130">
        <v>43.805999999999997</v>
      </c>
      <c r="C130">
        <v>142.01300000000001</v>
      </c>
      <c r="D130">
        <v>985.3</v>
      </c>
      <c r="E130">
        <v>43.807000000000002</v>
      </c>
      <c r="F130">
        <v>142.01300000000001</v>
      </c>
      <c r="G130">
        <v>996</v>
      </c>
      <c r="H130">
        <v>-10.7</v>
      </c>
      <c r="I130">
        <v>-1.0999999999999999E-2</v>
      </c>
      <c r="J130">
        <v>8.4000000000000005E-2</v>
      </c>
      <c r="K130">
        <v>2.5000000000000001E-2</v>
      </c>
      <c r="L130" t="str">
        <f>VLOOKUP($A130,List_allocation!$A:$G,6)</f>
        <v>雨竜川</v>
      </c>
      <c r="M130" t="str">
        <f>VLOOKUP($A130,List_allocation!$A:$G,7)</f>
        <v>多度志</v>
      </c>
      <c r="N130">
        <f t="shared" ref="N130:N193" si="2">IF(D130=G130,0,1)</f>
        <v>1</v>
      </c>
    </row>
    <row r="131" spans="1:14" x14ac:dyDescent="0.25">
      <c r="A131">
        <v>135</v>
      </c>
      <c r="B131">
        <v>43.787999999999997</v>
      </c>
      <c r="C131">
        <v>141.928</v>
      </c>
      <c r="D131">
        <v>1150.6130000000001</v>
      </c>
      <c r="E131">
        <v>43.789000000000001</v>
      </c>
      <c r="F131">
        <v>141.928</v>
      </c>
      <c r="G131">
        <v>1156</v>
      </c>
      <c r="H131">
        <v>-5.3869999999999996</v>
      </c>
      <c r="I131">
        <v>-5.0000000000000001E-3</v>
      </c>
      <c r="J131">
        <v>9.8000000000000004E-2</v>
      </c>
      <c r="K131">
        <v>2.3E-2</v>
      </c>
      <c r="L131" t="str">
        <f>VLOOKUP($A131,List_allocation!$A:$G,6)</f>
        <v>雨竜川</v>
      </c>
      <c r="M131" t="str">
        <f>VLOOKUP($A131,List_allocation!$A:$G,7)</f>
        <v>達布橋</v>
      </c>
      <c r="N131">
        <f t="shared" si="2"/>
        <v>1</v>
      </c>
    </row>
    <row r="132" spans="1:14" x14ac:dyDescent="0.25">
      <c r="A132">
        <v>136</v>
      </c>
      <c r="B132">
        <v>43.73</v>
      </c>
      <c r="C132">
        <v>141.91200000000001</v>
      </c>
      <c r="D132">
        <v>1409.682</v>
      </c>
      <c r="E132">
        <v>43.73</v>
      </c>
      <c r="F132">
        <v>141.91399999999999</v>
      </c>
      <c r="G132">
        <v>1425</v>
      </c>
      <c r="H132">
        <v>-15.318</v>
      </c>
      <c r="I132">
        <v>-1.0999999999999999E-2</v>
      </c>
      <c r="J132">
        <v>0.17899999999999999</v>
      </c>
      <c r="K132">
        <v>4.3999999999999997E-2</v>
      </c>
      <c r="L132" t="str">
        <f>VLOOKUP($A132,List_allocation!$A:$G,6)</f>
        <v>雨竜川</v>
      </c>
      <c r="M132" t="str">
        <f>VLOOKUP($A132,List_allocation!$A:$G,7)</f>
        <v>北竜橋</v>
      </c>
      <c r="N132">
        <f t="shared" si="2"/>
        <v>1</v>
      </c>
    </row>
    <row r="133" spans="1:14" x14ac:dyDescent="0.25">
      <c r="A133">
        <v>137</v>
      </c>
      <c r="B133">
        <v>43.673999999999999</v>
      </c>
      <c r="C133">
        <v>141.91499999999999</v>
      </c>
      <c r="D133">
        <v>1677.5219999999999</v>
      </c>
      <c r="E133">
        <v>43.673999999999999</v>
      </c>
      <c r="F133">
        <v>141.91499999999999</v>
      </c>
      <c r="G133">
        <v>1661</v>
      </c>
      <c r="H133">
        <v>16.521999999999998</v>
      </c>
      <c r="I133">
        <v>0.01</v>
      </c>
      <c r="J133">
        <v>4.7E-2</v>
      </c>
      <c r="K133">
        <v>1.9E-2</v>
      </c>
      <c r="L133" t="str">
        <f>VLOOKUP($A133,List_allocation!$A:$G,6)</f>
        <v>雨竜川</v>
      </c>
      <c r="M133" t="str">
        <f>VLOOKUP($A133,List_allocation!$A:$G,7)</f>
        <v>旧雨竜橋</v>
      </c>
      <c r="N133">
        <f t="shared" si="2"/>
        <v>1</v>
      </c>
    </row>
    <row r="134" spans="1:14" x14ac:dyDescent="0.25">
      <c r="A134">
        <v>138</v>
      </c>
      <c r="B134">
        <v>43.683999999999997</v>
      </c>
      <c r="C134">
        <v>141.91499999999999</v>
      </c>
      <c r="D134">
        <v>1661.681</v>
      </c>
      <c r="E134">
        <v>43.683999999999997</v>
      </c>
      <c r="F134">
        <v>141.91300000000001</v>
      </c>
      <c r="G134">
        <v>1661</v>
      </c>
      <c r="H134">
        <v>0.68100000000000005</v>
      </c>
      <c r="I134">
        <v>0</v>
      </c>
      <c r="J134">
        <v>0.128</v>
      </c>
      <c r="K134">
        <v>2.5999999999999999E-2</v>
      </c>
      <c r="L134" t="str">
        <f>VLOOKUP($A134,List_allocation!$A:$G,6)</f>
        <v>雨竜川</v>
      </c>
      <c r="M134" t="str">
        <f>VLOOKUP($A134,List_allocation!$A:$G,7)</f>
        <v>雨竜橋</v>
      </c>
      <c r="N134">
        <f t="shared" si="2"/>
        <v>1</v>
      </c>
    </row>
    <row r="135" spans="1:14" x14ac:dyDescent="0.25">
      <c r="A135">
        <v>139</v>
      </c>
      <c r="B135">
        <v>43.165999999999997</v>
      </c>
      <c r="C135">
        <v>142.58500000000001</v>
      </c>
      <c r="D135">
        <v>368.7</v>
      </c>
      <c r="E135">
        <v>43.165999999999997</v>
      </c>
      <c r="F135">
        <v>142.58600000000001</v>
      </c>
      <c r="G135">
        <v>377</v>
      </c>
      <c r="H135">
        <v>-8.3000000000000007</v>
      </c>
      <c r="I135">
        <v>-2.1999999999999999E-2</v>
      </c>
      <c r="J135">
        <v>4.7E-2</v>
      </c>
      <c r="K135">
        <v>2.5999999999999999E-2</v>
      </c>
      <c r="L135" t="str">
        <f>VLOOKUP($A135,List_allocation!$A:$G,6)</f>
        <v>空知川</v>
      </c>
      <c r="M135" t="str">
        <f>VLOOKUP($A135,List_allocation!$A:$G,7)</f>
        <v>幾寅</v>
      </c>
      <c r="N135">
        <f t="shared" si="2"/>
        <v>1</v>
      </c>
    </row>
    <row r="136" spans="1:14" x14ac:dyDescent="0.25">
      <c r="A136">
        <v>140</v>
      </c>
      <c r="B136">
        <v>43.365000000000002</v>
      </c>
      <c r="C136">
        <v>142.36000000000001</v>
      </c>
      <c r="D136">
        <v>1557.7139999999999</v>
      </c>
      <c r="E136">
        <v>43.363999999999997</v>
      </c>
      <c r="F136">
        <v>142.358</v>
      </c>
      <c r="G136">
        <v>1541</v>
      </c>
      <c r="H136">
        <v>16.713999999999999</v>
      </c>
      <c r="I136">
        <v>1.0999999999999999E-2</v>
      </c>
      <c r="J136">
        <v>0.20699999999999999</v>
      </c>
      <c r="K136">
        <v>5.1999999999999998E-2</v>
      </c>
      <c r="L136" t="str">
        <f>VLOOKUP($A136,List_allocation!$A:$G,6)</f>
        <v>空知川</v>
      </c>
      <c r="M136" t="str">
        <f>VLOOKUP($A136,List_allocation!$A:$G,7)</f>
        <v>学田</v>
      </c>
      <c r="N136">
        <f t="shared" si="2"/>
        <v>1</v>
      </c>
    </row>
    <row r="137" spans="1:14" x14ac:dyDescent="0.25">
      <c r="A137">
        <v>141</v>
      </c>
      <c r="B137">
        <v>43.441000000000003</v>
      </c>
      <c r="C137">
        <v>142.28100000000001</v>
      </c>
      <c r="D137">
        <v>1684.16</v>
      </c>
      <c r="E137">
        <v>43.441000000000003</v>
      </c>
      <c r="F137">
        <v>142.28100000000001</v>
      </c>
      <c r="G137">
        <v>1662.1</v>
      </c>
      <c r="H137">
        <v>22.06</v>
      </c>
      <c r="I137">
        <v>1.2999999999999999E-2</v>
      </c>
      <c r="J137">
        <v>2.1000000000000001E-2</v>
      </c>
      <c r="K137">
        <v>1.7999999999999999E-2</v>
      </c>
      <c r="L137" t="str">
        <f>VLOOKUP($A137,List_allocation!$A:$G,6)</f>
        <v>空知川</v>
      </c>
      <c r="M137" t="str">
        <f>VLOOKUP($A137,List_allocation!$A:$G,7)</f>
        <v>空知大滝</v>
      </c>
      <c r="N137">
        <f t="shared" si="2"/>
        <v>1</v>
      </c>
    </row>
    <row r="138" spans="1:14" x14ac:dyDescent="0.25">
      <c r="A138">
        <v>142</v>
      </c>
      <c r="B138">
        <v>43.56</v>
      </c>
      <c r="C138">
        <v>142.04400000000001</v>
      </c>
      <c r="D138">
        <v>2548.8110000000001</v>
      </c>
      <c r="E138">
        <v>43.56</v>
      </c>
      <c r="F138">
        <v>142.04400000000001</v>
      </c>
      <c r="G138">
        <v>2531</v>
      </c>
      <c r="H138">
        <v>17.811</v>
      </c>
      <c r="I138">
        <v>7.0000000000000001E-3</v>
      </c>
      <c r="J138">
        <v>5.0999999999999997E-2</v>
      </c>
      <c r="K138">
        <v>1.7000000000000001E-2</v>
      </c>
      <c r="L138" t="str">
        <f>VLOOKUP($A138,List_allocation!$A:$G,6)</f>
        <v>空知川</v>
      </c>
      <c r="M138" t="str">
        <f>VLOOKUP($A138,List_allocation!$A:$G,7)</f>
        <v>赤平</v>
      </c>
      <c r="N138">
        <f t="shared" si="2"/>
        <v>1</v>
      </c>
    </row>
    <row r="139" spans="1:14" x14ac:dyDescent="0.25">
      <c r="A139">
        <v>143</v>
      </c>
      <c r="B139">
        <v>43.546999999999997</v>
      </c>
      <c r="C139">
        <v>141.91</v>
      </c>
      <c r="D139">
        <v>2634.7280000000001</v>
      </c>
      <c r="E139">
        <v>43.548000000000002</v>
      </c>
      <c r="F139">
        <v>141.911</v>
      </c>
      <c r="G139">
        <v>2626</v>
      </c>
      <c r="H139">
        <v>8.7279999999999998</v>
      </c>
      <c r="I139">
        <v>3.0000000000000001E-3</v>
      </c>
      <c r="J139">
        <v>0.17</v>
      </c>
      <c r="K139">
        <v>3.6999999999999998E-2</v>
      </c>
      <c r="L139" t="str">
        <f>VLOOKUP($A139,List_allocation!$A:$G,6)</f>
        <v>空知川</v>
      </c>
      <c r="M139" t="str">
        <f>VLOOKUP($A139,List_allocation!$A:$G,7)</f>
        <v>空知大橋</v>
      </c>
      <c r="N139">
        <f t="shared" si="2"/>
        <v>1</v>
      </c>
    </row>
    <row r="140" spans="1:14" x14ac:dyDescent="0.25">
      <c r="A140">
        <v>144</v>
      </c>
      <c r="B140">
        <v>43.423999999999999</v>
      </c>
      <c r="C140">
        <v>141.863</v>
      </c>
      <c r="D140">
        <v>41.53</v>
      </c>
      <c r="E140">
        <v>43.424999999999997</v>
      </c>
      <c r="F140">
        <v>141.863</v>
      </c>
      <c r="G140">
        <v>60</v>
      </c>
      <c r="H140">
        <v>-18.47</v>
      </c>
      <c r="I140">
        <v>-0.308</v>
      </c>
      <c r="J140">
        <v>7.9000000000000001E-2</v>
      </c>
      <c r="K140">
        <v>0.35399999999999998</v>
      </c>
      <c r="L140" t="str">
        <f>VLOOKUP($A140,List_allocation!$A:$G,6)</f>
        <v>奈井江川</v>
      </c>
      <c r="M140" t="str">
        <f>VLOOKUP($A140,List_allocation!$A:$G,7)</f>
        <v>中奈井江</v>
      </c>
      <c r="N140">
        <f t="shared" si="2"/>
        <v>1</v>
      </c>
    </row>
    <row r="141" spans="1:14" x14ac:dyDescent="0.25">
      <c r="A141">
        <v>145</v>
      </c>
      <c r="B141">
        <v>43.341999999999999</v>
      </c>
      <c r="C141">
        <v>141.82</v>
      </c>
      <c r="D141">
        <v>88.305000000000007</v>
      </c>
      <c r="E141">
        <v>43.341999999999999</v>
      </c>
      <c r="F141">
        <v>141.82</v>
      </c>
      <c r="G141">
        <v>93</v>
      </c>
      <c r="H141">
        <v>-4.6950000000000003</v>
      </c>
      <c r="I141">
        <v>-0.05</v>
      </c>
      <c r="J141">
        <v>4.2000000000000003E-2</v>
      </c>
      <c r="K141">
        <v>4.9000000000000002E-2</v>
      </c>
      <c r="L141" t="str">
        <f>VLOOKUP($A141,List_allocation!$A:$G,6)</f>
        <v>美唄川</v>
      </c>
      <c r="M141" t="str">
        <f>VLOOKUP($A141,List_allocation!$A:$G,7)</f>
        <v>美唄</v>
      </c>
      <c r="N141">
        <f t="shared" si="2"/>
        <v>1</v>
      </c>
    </row>
    <row r="142" spans="1:14" x14ac:dyDescent="0.25">
      <c r="A142">
        <v>146</v>
      </c>
      <c r="B142">
        <v>43.287999999999997</v>
      </c>
      <c r="C142">
        <v>141.715</v>
      </c>
      <c r="D142">
        <v>115.914</v>
      </c>
      <c r="E142">
        <v>43.287999999999997</v>
      </c>
      <c r="F142">
        <v>141.714</v>
      </c>
      <c r="G142">
        <v>112</v>
      </c>
      <c r="H142">
        <v>3.9140000000000001</v>
      </c>
      <c r="I142">
        <v>3.5000000000000003E-2</v>
      </c>
      <c r="J142">
        <v>5.0999999999999997E-2</v>
      </c>
      <c r="K142">
        <v>4.4999999999999998E-2</v>
      </c>
      <c r="L142" t="str">
        <f>VLOOKUP($A142,List_allocation!$A:$G,6)</f>
        <v>旧美唄川</v>
      </c>
      <c r="M142" t="str">
        <f>VLOOKUP($A142,List_allocation!$A:$G,7)</f>
        <v>大豊橋</v>
      </c>
      <c r="N142">
        <f t="shared" si="2"/>
        <v>1</v>
      </c>
    </row>
    <row r="143" spans="1:14" x14ac:dyDescent="0.25">
      <c r="A143">
        <v>147</v>
      </c>
      <c r="B143">
        <v>43.250999999999998</v>
      </c>
      <c r="C143">
        <v>141.67599999999999</v>
      </c>
      <c r="D143">
        <v>161.584</v>
      </c>
      <c r="E143">
        <v>43.250999999999998</v>
      </c>
      <c r="F143">
        <v>141.67599999999999</v>
      </c>
      <c r="G143">
        <v>144</v>
      </c>
      <c r="H143">
        <v>17.584</v>
      </c>
      <c r="I143">
        <v>0.122</v>
      </c>
      <c r="J143">
        <v>4.1000000000000002E-2</v>
      </c>
      <c r="K143">
        <v>0.13</v>
      </c>
      <c r="L143" t="str">
        <f>VLOOKUP($A143,List_allocation!$A:$G,6)</f>
        <v>旧美唄川</v>
      </c>
      <c r="M143" t="str">
        <f>VLOOKUP($A143,List_allocation!$A:$G,7)</f>
        <v>第1旧美唄橋</v>
      </c>
      <c r="N143">
        <f t="shared" si="2"/>
        <v>1</v>
      </c>
    </row>
    <row r="144" spans="1:14" x14ac:dyDescent="0.25">
      <c r="A144">
        <v>148</v>
      </c>
      <c r="B144">
        <v>43.215000000000003</v>
      </c>
      <c r="C144">
        <v>142.05500000000001</v>
      </c>
      <c r="D144">
        <v>55.54</v>
      </c>
      <c r="E144">
        <v>43.215000000000003</v>
      </c>
      <c r="F144">
        <v>142.05600000000001</v>
      </c>
      <c r="G144">
        <v>56</v>
      </c>
      <c r="H144">
        <v>-0.46</v>
      </c>
      <c r="I144">
        <v>-8.0000000000000002E-3</v>
      </c>
      <c r="J144">
        <v>0.10299999999999999</v>
      </c>
      <c r="K144">
        <v>3.4000000000000002E-2</v>
      </c>
      <c r="L144" t="str">
        <f>VLOOKUP($A144,List_allocation!$A:$G,6)</f>
        <v>幾春別川</v>
      </c>
      <c r="M144" t="str">
        <f>VLOOKUP($A144,List_allocation!$A:$G,7)</f>
        <v>奥桂</v>
      </c>
      <c r="N144">
        <f t="shared" si="2"/>
        <v>1</v>
      </c>
    </row>
    <row r="145" spans="1:14" x14ac:dyDescent="0.25">
      <c r="A145">
        <v>149</v>
      </c>
      <c r="B145">
        <v>43.256</v>
      </c>
      <c r="C145">
        <v>141.917</v>
      </c>
      <c r="D145">
        <v>226.596</v>
      </c>
      <c r="E145">
        <v>43.256</v>
      </c>
      <c r="F145">
        <v>141.917</v>
      </c>
      <c r="G145">
        <v>228</v>
      </c>
      <c r="H145">
        <v>-1.4039999999999999</v>
      </c>
      <c r="I145">
        <v>-6.0000000000000001E-3</v>
      </c>
      <c r="J145">
        <v>3.9E-2</v>
      </c>
      <c r="K145">
        <v>1.2999999999999999E-2</v>
      </c>
      <c r="L145" t="str">
        <f>VLOOKUP($A145,List_allocation!$A:$G,6)</f>
        <v>幾春別川</v>
      </c>
      <c r="M145" t="str">
        <f>VLOOKUP($A145,List_allocation!$A:$G,7)</f>
        <v>藤松</v>
      </c>
      <c r="N145">
        <f t="shared" si="2"/>
        <v>1</v>
      </c>
    </row>
    <row r="146" spans="1:14" x14ac:dyDescent="0.25">
      <c r="A146">
        <v>150</v>
      </c>
      <c r="B146">
        <v>43.24</v>
      </c>
      <c r="C146">
        <v>141.86600000000001</v>
      </c>
      <c r="D146">
        <v>267.12900000000002</v>
      </c>
      <c r="E146">
        <v>43.24</v>
      </c>
      <c r="F146">
        <v>141.86600000000001</v>
      </c>
      <c r="G146">
        <v>276</v>
      </c>
      <c r="H146">
        <v>-8.8710000000000004</v>
      </c>
      <c r="I146">
        <v>-3.2000000000000001E-2</v>
      </c>
      <c r="J146">
        <v>4.5999999999999999E-2</v>
      </c>
      <c r="K146">
        <v>3.4000000000000002E-2</v>
      </c>
      <c r="L146" t="str">
        <f>VLOOKUP($A146,List_allocation!$A:$G,6)</f>
        <v>幾春別川</v>
      </c>
      <c r="M146" t="str">
        <f>VLOOKUP($A146,List_allocation!$A:$G,7)</f>
        <v>市来知</v>
      </c>
      <c r="N146">
        <f t="shared" si="2"/>
        <v>1</v>
      </c>
    </row>
    <row r="147" spans="1:14" x14ac:dyDescent="0.25">
      <c r="A147">
        <v>151</v>
      </c>
      <c r="B147">
        <v>43.206000000000003</v>
      </c>
      <c r="C147">
        <v>141.726</v>
      </c>
      <c r="D147">
        <v>318.62200000000001</v>
      </c>
      <c r="E147">
        <v>43.207000000000001</v>
      </c>
      <c r="F147">
        <v>141.726</v>
      </c>
      <c r="G147">
        <v>325</v>
      </c>
      <c r="H147">
        <v>-6.3780000000000001</v>
      </c>
      <c r="I147">
        <v>-0.02</v>
      </c>
      <c r="J147">
        <v>8.6999999999999994E-2</v>
      </c>
      <c r="K147">
        <v>3.2000000000000001E-2</v>
      </c>
      <c r="L147" t="str">
        <f>VLOOKUP($A147,List_allocation!$A:$G,6)</f>
        <v>幾春別川</v>
      </c>
      <c r="M147" t="str">
        <f>VLOOKUP($A147,List_allocation!$A:$G,7)</f>
        <v>西川向</v>
      </c>
      <c r="N147">
        <f t="shared" si="2"/>
        <v>1</v>
      </c>
    </row>
    <row r="148" spans="1:14" x14ac:dyDescent="0.25">
      <c r="A148">
        <v>152</v>
      </c>
      <c r="B148">
        <v>42.947000000000003</v>
      </c>
      <c r="C148">
        <v>141.874</v>
      </c>
      <c r="D148">
        <v>791.16600000000005</v>
      </c>
      <c r="E148">
        <v>42.945999999999998</v>
      </c>
      <c r="F148">
        <v>141.875</v>
      </c>
      <c r="G148">
        <v>792</v>
      </c>
      <c r="H148">
        <v>-0.83399999999999996</v>
      </c>
      <c r="I148">
        <v>-1E-3</v>
      </c>
      <c r="J148">
        <v>8.2000000000000003E-2</v>
      </c>
      <c r="K148">
        <v>1.7000000000000001E-2</v>
      </c>
      <c r="L148" t="str">
        <f>VLOOKUP($A148,List_allocation!$A:$G,6)</f>
        <v>夕張川</v>
      </c>
      <c r="M148" t="str">
        <f>VLOOKUP($A148,List_allocation!$A:$G,7)</f>
        <v>円山</v>
      </c>
      <c r="N148">
        <f t="shared" si="2"/>
        <v>1</v>
      </c>
    </row>
    <row r="149" spans="1:14" x14ac:dyDescent="0.25">
      <c r="A149">
        <v>153</v>
      </c>
      <c r="B149">
        <v>43.027000000000001</v>
      </c>
      <c r="C149">
        <v>141.77699999999999</v>
      </c>
      <c r="D149">
        <v>1006.872</v>
      </c>
      <c r="E149">
        <v>43.027000000000001</v>
      </c>
      <c r="F149">
        <v>141.77799999999999</v>
      </c>
      <c r="G149">
        <v>868</v>
      </c>
      <c r="H149">
        <v>138.87200000000001</v>
      </c>
      <c r="I149">
        <v>0.16</v>
      </c>
      <c r="J149">
        <v>7.4999999999999997E-2</v>
      </c>
      <c r="K149">
        <v>0.17499999999999999</v>
      </c>
      <c r="L149" t="str">
        <f>VLOOKUP($A149,List_allocation!$A:$G,6)</f>
        <v>夕張川</v>
      </c>
      <c r="M149" t="str">
        <f>VLOOKUP($A149,List_allocation!$A:$G,7)</f>
        <v>由仁</v>
      </c>
      <c r="N149">
        <f t="shared" si="2"/>
        <v>1</v>
      </c>
    </row>
    <row r="150" spans="1:14" x14ac:dyDescent="0.25">
      <c r="A150">
        <v>154</v>
      </c>
      <c r="B150">
        <v>43.058</v>
      </c>
      <c r="C150">
        <v>141.77000000000001</v>
      </c>
      <c r="D150">
        <v>1016.4109999999999</v>
      </c>
      <c r="E150">
        <v>43.057000000000002</v>
      </c>
      <c r="F150">
        <v>141.76900000000001</v>
      </c>
      <c r="G150">
        <v>1090</v>
      </c>
      <c r="H150">
        <v>-73.588999999999999</v>
      </c>
      <c r="I150">
        <v>-6.8000000000000005E-2</v>
      </c>
      <c r="J150">
        <v>0.11700000000000001</v>
      </c>
      <c r="K150">
        <v>7.8E-2</v>
      </c>
      <c r="L150" t="str">
        <f>VLOOKUP($A150,List_allocation!$A:$G,6)</f>
        <v>夕張川</v>
      </c>
      <c r="M150" t="str">
        <f>VLOOKUP($A150,List_allocation!$A:$G,7)</f>
        <v>栗山（廃止）</v>
      </c>
      <c r="N150">
        <f t="shared" si="2"/>
        <v>1</v>
      </c>
    </row>
    <row r="151" spans="1:14" x14ac:dyDescent="0.25">
      <c r="A151">
        <v>155</v>
      </c>
      <c r="B151">
        <v>43.09</v>
      </c>
      <c r="C151">
        <v>141.68799999999999</v>
      </c>
      <c r="D151">
        <v>1108.222</v>
      </c>
      <c r="E151">
        <v>43.088999999999999</v>
      </c>
      <c r="F151">
        <v>141.68799999999999</v>
      </c>
      <c r="G151">
        <v>1116</v>
      </c>
      <c r="H151">
        <v>-7.7779999999999996</v>
      </c>
      <c r="I151">
        <v>-7.0000000000000001E-3</v>
      </c>
      <c r="J151">
        <v>6.7000000000000004E-2</v>
      </c>
      <c r="K151">
        <v>1.9E-2</v>
      </c>
      <c r="L151" t="str">
        <f>VLOOKUP($A151,List_allocation!$A:$G,6)</f>
        <v>夕張川</v>
      </c>
      <c r="M151" t="str">
        <f>VLOOKUP($A151,List_allocation!$A:$G,7)</f>
        <v>清幌橋</v>
      </c>
      <c r="N151">
        <f t="shared" si="2"/>
        <v>1</v>
      </c>
    </row>
    <row r="152" spans="1:14" x14ac:dyDescent="0.25">
      <c r="A152">
        <v>156</v>
      </c>
      <c r="B152">
        <v>42.771999999999998</v>
      </c>
      <c r="C152">
        <v>141.40100000000001</v>
      </c>
      <c r="D152">
        <v>220.21799999999999</v>
      </c>
      <c r="E152">
        <v>42.774999999999999</v>
      </c>
      <c r="F152">
        <v>141.4</v>
      </c>
      <c r="G152">
        <v>223</v>
      </c>
      <c r="H152">
        <v>-2.782</v>
      </c>
      <c r="I152">
        <v>-1.2E-2</v>
      </c>
      <c r="J152">
        <v>0.39100000000000001</v>
      </c>
      <c r="K152">
        <v>8.7999999999999995E-2</v>
      </c>
      <c r="L152" t="str">
        <f>VLOOKUP($A152,List_allocation!$A:$G,6)</f>
        <v>千歳川</v>
      </c>
      <c r="M152" t="str">
        <f>VLOOKUP($A152,List_allocation!$A:$G,7)</f>
        <v>支笏湖</v>
      </c>
      <c r="N152">
        <f t="shared" si="2"/>
        <v>1</v>
      </c>
    </row>
    <row r="153" spans="1:14" x14ac:dyDescent="0.25">
      <c r="A153">
        <v>157</v>
      </c>
      <c r="B153">
        <v>42.808</v>
      </c>
      <c r="C153">
        <v>141.57</v>
      </c>
      <c r="D153">
        <v>281.21499999999997</v>
      </c>
      <c r="E153">
        <v>42.808</v>
      </c>
      <c r="F153">
        <v>141.56899999999999</v>
      </c>
      <c r="G153">
        <v>279</v>
      </c>
      <c r="H153">
        <v>2.2149999999999999</v>
      </c>
      <c r="I153">
        <v>8.0000000000000002E-3</v>
      </c>
      <c r="J153">
        <v>0.10199999999999999</v>
      </c>
      <c r="K153">
        <v>2.8000000000000001E-2</v>
      </c>
      <c r="L153" t="str">
        <f>VLOOKUP($A153,List_allocation!$A:$G,6)</f>
        <v>千歳川</v>
      </c>
      <c r="M153" t="str">
        <f>VLOOKUP($A153,List_allocation!$A:$G,7)</f>
        <v>ふ化場</v>
      </c>
      <c r="N153">
        <f t="shared" si="2"/>
        <v>1</v>
      </c>
    </row>
    <row r="154" spans="1:14" x14ac:dyDescent="0.25">
      <c r="A154">
        <v>158</v>
      </c>
      <c r="B154">
        <v>42.847000000000001</v>
      </c>
      <c r="C154">
        <v>141.66999999999999</v>
      </c>
      <c r="D154">
        <v>367.82299999999998</v>
      </c>
      <c r="E154">
        <v>42.845999999999997</v>
      </c>
      <c r="F154">
        <v>141.66999999999999</v>
      </c>
      <c r="G154">
        <v>367</v>
      </c>
      <c r="H154">
        <v>0.82299999999999995</v>
      </c>
      <c r="I154">
        <v>2E-3</v>
      </c>
      <c r="J154">
        <v>5.8999999999999997E-2</v>
      </c>
      <c r="K154">
        <v>1.4E-2</v>
      </c>
      <c r="L154" t="str">
        <f>VLOOKUP($A154,List_allocation!$A:$G,6)</f>
        <v>千歳川</v>
      </c>
      <c r="M154" t="str">
        <f>VLOOKUP($A154,List_allocation!$A:$G,7)</f>
        <v>西越</v>
      </c>
      <c r="N154">
        <f t="shared" si="2"/>
        <v>1</v>
      </c>
    </row>
    <row r="155" spans="1:14" x14ac:dyDescent="0.25">
      <c r="A155">
        <v>159</v>
      </c>
      <c r="B155">
        <v>42.944000000000003</v>
      </c>
      <c r="C155">
        <v>141.65100000000001</v>
      </c>
      <c r="D155">
        <v>661.01900000000001</v>
      </c>
      <c r="E155">
        <v>42.942999999999998</v>
      </c>
      <c r="F155">
        <v>141.65100000000001</v>
      </c>
      <c r="G155">
        <v>618</v>
      </c>
      <c r="H155">
        <v>43.018999999999998</v>
      </c>
      <c r="I155">
        <v>7.0000000000000007E-2</v>
      </c>
      <c r="J155">
        <v>8.6999999999999994E-2</v>
      </c>
      <c r="K155">
        <v>8.6999999999999994E-2</v>
      </c>
      <c r="L155" t="str">
        <f>VLOOKUP($A155,List_allocation!$A:$G,6)</f>
        <v>千歳川</v>
      </c>
      <c r="M155" t="str">
        <f>VLOOKUP($A155,List_allocation!$A:$G,7)</f>
        <v>舞鶴</v>
      </c>
      <c r="N155">
        <f t="shared" si="2"/>
        <v>1</v>
      </c>
    </row>
    <row r="156" spans="1:14" x14ac:dyDescent="0.25">
      <c r="A156">
        <v>160</v>
      </c>
      <c r="B156">
        <v>42.982999999999997</v>
      </c>
      <c r="C156">
        <v>141.62299999999999</v>
      </c>
      <c r="D156">
        <v>943.02099999999996</v>
      </c>
      <c r="E156">
        <v>42.982999999999997</v>
      </c>
      <c r="F156">
        <v>141.62299999999999</v>
      </c>
      <c r="G156">
        <v>848</v>
      </c>
      <c r="H156">
        <v>95.021000000000001</v>
      </c>
      <c r="I156">
        <v>0.112</v>
      </c>
      <c r="J156">
        <v>4.1000000000000002E-2</v>
      </c>
      <c r="K156">
        <v>0.12</v>
      </c>
      <c r="L156" t="str">
        <f>VLOOKUP($A156,List_allocation!$A:$G,6)</f>
        <v>千歳川</v>
      </c>
      <c r="M156" t="str">
        <f>VLOOKUP($A156,List_allocation!$A:$G,7)</f>
        <v>南6号樋門</v>
      </c>
      <c r="N156">
        <f t="shared" si="2"/>
        <v>1</v>
      </c>
    </row>
    <row r="157" spans="1:14" x14ac:dyDescent="0.25">
      <c r="A157">
        <v>161</v>
      </c>
      <c r="B157">
        <v>43.02</v>
      </c>
      <c r="C157">
        <v>141.577</v>
      </c>
      <c r="D157">
        <v>1130.6220000000001</v>
      </c>
      <c r="E157">
        <v>43.02</v>
      </c>
      <c r="F157">
        <v>141.578</v>
      </c>
      <c r="G157">
        <v>1142</v>
      </c>
      <c r="H157">
        <v>-11.378</v>
      </c>
      <c r="I157">
        <v>-0.01</v>
      </c>
      <c r="J157">
        <v>7.6999999999999999E-2</v>
      </c>
      <c r="K157">
        <v>2.3E-2</v>
      </c>
      <c r="L157" t="str">
        <f>VLOOKUP($A157,List_allocation!$A:$G,6)</f>
        <v>千歳川</v>
      </c>
      <c r="M157" t="str">
        <f>VLOOKUP($A157,List_allocation!$A:$G,7)</f>
        <v>裏の沢</v>
      </c>
      <c r="N157">
        <f t="shared" si="2"/>
        <v>1</v>
      </c>
    </row>
    <row r="158" spans="1:14" x14ac:dyDescent="0.25">
      <c r="A158">
        <v>162</v>
      </c>
      <c r="B158">
        <v>43.104999999999997</v>
      </c>
      <c r="C158">
        <v>141.56899999999999</v>
      </c>
      <c r="D158">
        <v>1240.7729999999999</v>
      </c>
      <c r="E158">
        <v>43.104999999999997</v>
      </c>
      <c r="F158">
        <v>141.56899999999999</v>
      </c>
      <c r="G158">
        <v>1269</v>
      </c>
      <c r="H158">
        <v>-28.227</v>
      </c>
      <c r="I158">
        <v>-2.1999999999999999E-2</v>
      </c>
      <c r="J158">
        <v>2.5000000000000001E-2</v>
      </c>
      <c r="K158">
        <v>2.1999999999999999E-2</v>
      </c>
      <c r="L158" t="str">
        <f>VLOOKUP($A158,List_allocation!$A:$G,6)</f>
        <v>千歳川</v>
      </c>
      <c r="M158" t="str">
        <f>VLOOKUP($A158,List_allocation!$A:$G,7)</f>
        <v>東光</v>
      </c>
      <c r="N158">
        <f t="shared" si="2"/>
        <v>1</v>
      </c>
    </row>
    <row r="159" spans="1:14" x14ac:dyDescent="0.25">
      <c r="A159">
        <v>163</v>
      </c>
      <c r="B159">
        <v>42.872999999999998</v>
      </c>
      <c r="C159">
        <v>141.15299999999999</v>
      </c>
      <c r="D159">
        <v>64.688999999999993</v>
      </c>
      <c r="E159">
        <v>42.872999999999998</v>
      </c>
      <c r="F159">
        <v>141.15299999999999</v>
      </c>
      <c r="G159">
        <v>65</v>
      </c>
      <c r="H159">
        <v>-0.311</v>
      </c>
      <c r="I159">
        <v>-5.0000000000000001E-3</v>
      </c>
      <c r="J159">
        <v>0.04</v>
      </c>
      <c r="K159">
        <v>1.4E-2</v>
      </c>
      <c r="L159" t="str">
        <f>VLOOKUP($A159,List_allocation!$A:$G,6)</f>
        <v>豊平川</v>
      </c>
      <c r="M159" t="str">
        <f>VLOOKUP($A159,List_allocation!$A:$G,7)</f>
        <v>本流上流</v>
      </c>
      <c r="N159">
        <f t="shared" si="2"/>
        <v>1</v>
      </c>
    </row>
    <row r="160" spans="1:14" x14ac:dyDescent="0.25">
      <c r="A160">
        <v>164</v>
      </c>
      <c r="B160">
        <v>42.965000000000003</v>
      </c>
      <c r="C160">
        <v>141.15899999999999</v>
      </c>
      <c r="D160">
        <v>215.74299999999999</v>
      </c>
      <c r="E160">
        <v>42.963999999999999</v>
      </c>
      <c r="F160">
        <v>141.15899999999999</v>
      </c>
      <c r="G160">
        <v>228</v>
      </c>
      <c r="H160">
        <v>-12.257</v>
      </c>
      <c r="I160">
        <v>-5.3999999999999999E-2</v>
      </c>
      <c r="J160">
        <v>6.5000000000000002E-2</v>
      </c>
      <c r="K160">
        <v>5.6000000000000001E-2</v>
      </c>
      <c r="L160" t="str">
        <f>VLOOKUP($A160,List_allocation!$A:$G,6)</f>
        <v>豊平川</v>
      </c>
      <c r="M160" t="str">
        <f>VLOOKUP($A160,List_allocation!$A:$G,7)</f>
        <v>定山渓市街</v>
      </c>
      <c r="N160">
        <f t="shared" si="2"/>
        <v>1</v>
      </c>
    </row>
    <row r="161" spans="1:15" x14ac:dyDescent="0.25">
      <c r="A161">
        <v>165</v>
      </c>
      <c r="B161">
        <v>42.973999999999997</v>
      </c>
      <c r="C161">
        <v>141.173</v>
      </c>
      <c r="D161">
        <v>200.52</v>
      </c>
      <c r="E161">
        <v>42.973999999999997</v>
      </c>
      <c r="F161">
        <v>141.173</v>
      </c>
      <c r="G161">
        <v>203</v>
      </c>
      <c r="H161">
        <v>-2.48</v>
      </c>
      <c r="I161">
        <v>-1.2E-2</v>
      </c>
      <c r="J161">
        <v>3.5000000000000003E-2</v>
      </c>
      <c r="K161">
        <v>1.6E-2</v>
      </c>
      <c r="L161" t="str">
        <f>VLOOKUP($A161,List_allocation!$A:$G,6)</f>
        <v>白井川</v>
      </c>
      <c r="M161" t="str">
        <f>VLOOKUP($A161,List_allocation!$A:$G,7)</f>
        <v>一の沢</v>
      </c>
      <c r="N161">
        <f t="shared" si="2"/>
        <v>1</v>
      </c>
    </row>
    <row r="162" spans="1:15" x14ac:dyDescent="0.25">
      <c r="A162">
        <v>166</v>
      </c>
      <c r="B162">
        <v>42.966000000000001</v>
      </c>
      <c r="C162">
        <v>141.267</v>
      </c>
      <c r="D162" s="9">
        <v>514</v>
      </c>
      <c r="E162">
        <v>42.966000000000001</v>
      </c>
      <c r="F162">
        <v>141.28399999999999</v>
      </c>
      <c r="G162">
        <v>13</v>
      </c>
      <c r="H162">
        <v>10.664999999999999</v>
      </c>
      <c r="I162">
        <v>0.82</v>
      </c>
      <c r="J162">
        <v>1.357</v>
      </c>
      <c r="K162">
        <v>1.573</v>
      </c>
      <c r="L162" t="str">
        <f>VLOOKUP($A162,List_allocation!$A:$G,6)</f>
        <v>豊平川</v>
      </c>
      <c r="M162" t="str">
        <f>VLOOKUP($A162,List_allocation!$A:$G,7)</f>
        <v>白川</v>
      </c>
      <c r="N162">
        <f t="shared" si="2"/>
        <v>1</v>
      </c>
      <c r="O162" t="s">
        <v>4716</v>
      </c>
    </row>
    <row r="163" spans="1:15" x14ac:dyDescent="0.25">
      <c r="A163">
        <v>167</v>
      </c>
      <c r="B163">
        <v>42.966999999999999</v>
      </c>
      <c r="C163">
        <v>141.322</v>
      </c>
      <c r="D163">
        <v>537.07600000000002</v>
      </c>
      <c r="E163">
        <v>42.966000000000001</v>
      </c>
      <c r="F163">
        <v>141.322</v>
      </c>
      <c r="G163">
        <v>550</v>
      </c>
      <c r="H163">
        <v>-12.923999999999999</v>
      </c>
      <c r="I163">
        <v>-2.3E-2</v>
      </c>
      <c r="J163">
        <v>0.156</v>
      </c>
      <c r="K163">
        <v>4.9000000000000002E-2</v>
      </c>
      <c r="L163" t="str">
        <f>VLOOKUP($A163,List_allocation!$A:$G,6)</f>
        <v>豊平川</v>
      </c>
      <c r="M163" t="str">
        <f>VLOOKUP($A163,List_allocation!$A:$G,7)</f>
        <v>石山</v>
      </c>
      <c r="N163">
        <f t="shared" si="2"/>
        <v>1</v>
      </c>
    </row>
    <row r="164" spans="1:15" x14ac:dyDescent="0.25">
      <c r="A164">
        <v>168</v>
      </c>
      <c r="B164">
        <v>43.027999999999999</v>
      </c>
      <c r="C164">
        <v>141.35499999999999</v>
      </c>
      <c r="D164">
        <v>627.59</v>
      </c>
      <c r="E164">
        <v>43.027999999999999</v>
      </c>
      <c r="F164">
        <v>141.358</v>
      </c>
      <c r="G164">
        <v>627</v>
      </c>
      <c r="H164">
        <v>0.59</v>
      </c>
      <c r="I164">
        <v>1E-3</v>
      </c>
      <c r="J164">
        <v>0.26300000000000001</v>
      </c>
      <c r="K164">
        <v>5.2999999999999999E-2</v>
      </c>
      <c r="L164" t="str">
        <f>VLOOKUP($A164,List_allocation!$A:$G,6)</f>
        <v>豊平川</v>
      </c>
      <c r="M164" t="str">
        <f>VLOOKUP($A164,List_allocation!$A:$G,7)</f>
        <v>幌平橋（廃止）</v>
      </c>
      <c r="N164">
        <f t="shared" si="2"/>
        <v>1</v>
      </c>
    </row>
    <row r="165" spans="1:15" x14ac:dyDescent="0.25">
      <c r="A165">
        <v>169</v>
      </c>
      <c r="B165">
        <v>43.03</v>
      </c>
      <c r="C165">
        <v>141.35499999999999</v>
      </c>
      <c r="D165">
        <v>627.99300000000005</v>
      </c>
      <c r="E165">
        <v>43.03</v>
      </c>
      <c r="F165">
        <v>141.35400000000001</v>
      </c>
      <c r="G165">
        <v>627</v>
      </c>
      <c r="H165">
        <v>0.99299999999999999</v>
      </c>
      <c r="I165">
        <v>2E-3</v>
      </c>
      <c r="J165">
        <v>7.0999999999999994E-2</v>
      </c>
      <c r="K165">
        <v>1.6E-2</v>
      </c>
      <c r="L165" t="str">
        <f>VLOOKUP($A165,List_allocation!$A:$G,6)</f>
        <v>豊平川</v>
      </c>
      <c r="M165" t="str">
        <f>VLOOKUP($A165,List_allocation!$A:$G,7)</f>
        <v>藻岩</v>
      </c>
      <c r="N165">
        <f t="shared" si="2"/>
        <v>1</v>
      </c>
    </row>
    <row r="166" spans="1:15" x14ac:dyDescent="0.25">
      <c r="A166">
        <v>170</v>
      </c>
      <c r="B166">
        <v>43.072000000000003</v>
      </c>
      <c r="C166">
        <v>141.40100000000001</v>
      </c>
      <c r="D166">
        <v>631.97199999999998</v>
      </c>
      <c r="E166">
        <v>43.070999999999998</v>
      </c>
      <c r="F166">
        <v>141.40100000000001</v>
      </c>
      <c r="G166">
        <v>651</v>
      </c>
      <c r="H166">
        <v>-19.027999999999999</v>
      </c>
      <c r="I166">
        <v>-2.9000000000000001E-2</v>
      </c>
      <c r="J166">
        <v>6.3E-2</v>
      </c>
      <c r="K166">
        <v>3.5000000000000003E-2</v>
      </c>
      <c r="L166" t="str">
        <f>VLOOKUP($A166,List_allocation!$A:$G,6)</f>
        <v>豊平川</v>
      </c>
      <c r="M166" t="str">
        <f>VLOOKUP($A166,List_allocation!$A:$G,7)</f>
        <v>雁来</v>
      </c>
      <c r="N166">
        <f t="shared" si="2"/>
        <v>1</v>
      </c>
    </row>
    <row r="167" spans="1:15" x14ac:dyDescent="0.25">
      <c r="A167">
        <v>171</v>
      </c>
      <c r="B167">
        <v>43.198</v>
      </c>
      <c r="C167">
        <v>141.49799999999999</v>
      </c>
      <c r="D167">
        <v>307.59300000000002</v>
      </c>
      <c r="E167">
        <v>43.195999999999998</v>
      </c>
      <c r="F167">
        <v>141.5</v>
      </c>
      <c r="G167">
        <v>312.8</v>
      </c>
      <c r="H167">
        <v>-5.2069999999999999</v>
      </c>
      <c r="I167">
        <v>-1.7000000000000001E-2</v>
      </c>
      <c r="J167">
        <v>0.27200000000000002</v>
      </c>
      <c r="K167">
        <v>6.7000000000000004E-2</v>
      </c>
      <c r="L167" t="str">
        <f>VLOOKUP($A167,List_allocation!$A:$G,6)</f>
        <v>当別川</v>
      </c>
      <c r="M167" t="str">
        <f>VLOOKUP($A167,List_allocation!$A:$G,7)</f>
        <v>旧当別川下（廃止）</v>
      </c>
      <c r="N167">
        <f t="shared" si="2"/>
        <v>1</v>
      </c>
    </row>
    <row r="168" spans="1:15" x14ac:dyDescent="0.25">
      <c r="A168">
        <v>172</v>
      </c>
      <c r="B168">
        <v>43.183</v>
      </c>
      <c r="C168">
        <v>141.49199999999999</v>
      </c>
      <c r="D168">
        <v>307.92399999999998</v>
      </c>
      <c r="E168">
        <v>43.183</v>
      </c>
      <c r="F168">
        <v>141.49100000000001</v>
      </c>
      <c r="G168">
        <v>313</v>
      </c>
      <c r="H168">
        <v>-5.0759999999999996</v>
      </c>
      <c r="I168">
        <v>-1.6E-2</v>
      </c>
      <c r="J168">
        <v>0.11700000000000001</v>
      </c>
      <c r="K168">
        <v>3.5999999999999997E-2</v>
      </c>
      <c r="L168" t="str">
        <f>VLOOKUP($A168,List_allocation!$A:$G,6)</f>
        <v>当別川</v>
      </c>
      <c r="M168" t="str">
        <f>VLOOKUP($A168,List_allocation!$A:$G,7)</f>
        <v>当別川下</v>
      </c>
      <c r="N168">
        <f t="shared" si="2"/>
        <v>1</v>
      </c>
    </row>
    <row r="169" spans="1:15" x14ac:dyDescent="0.25">
      <c r="A169">
        <v>173</v>
      </c>
      <c r="B169">
        <v>43.167000000000002</v>
      </c>
      <c r="C169">
        <v>141.34800000000001</v>
      </c>
      <c r="D169">
        <v>125.952</v>
      </c>
      <c r="E169">
        <v>43.167000000000002</v>
      </c>
      <c r="F169">
        <v>141.34800000000001</v>
      </c>
      <c r="G169">
        <v>141</v>
      </c>
      <c r="H169">
        <v>-15.048</v>
      </c>
      <c r="I169">
        <v>-0.107</v>
      </c>
      <c r="J169">
        <v>4.1000000000000002E-2</v>
      </c>
      <c r="K169">
        <v>9.8000000000000004E-2</v>
      </c>
      <c r="L169" t="str">
        <f>VLOOKUP($A169,List_allocation!$A:$G,6)</f>
        <v>茨戸川</v>
      </c>
      <c r="M169" t="str">
        <f>VLOOKUP($A169,List_allocation!$A:$G,7)</f>
        <v>茨戸</v>
      </c>
      <c r="N169">
        <f t="shared" si="2"/>
        <v>1</v>
      </c>
    </row>
    <row r="170" spans="1:15" x14ac:dyDescent="0.25">
      <c r="A170">
        <v>174</v>
      </c>
      <c r="B170">
        <v>43.709000000000003</v>
      </c>
      <c r="C170">
        <v>141.92599999999999</v>
      </c>
      <c r="D170">
        <v>76.876000000000005</v>
      </c>
      <c r="E170">
        <v>43.709000000000003</v>
      </c>
      <c r="F170">
        <v>141.92599999999999</v>
      </c>
      <c r="G170">
        <v>88</v>
      </c>
      <c r="H170">
        <v>-11.124000000000001</v>
      </c>
      <c r="I170">
        <v>-0.126</v>
      </c>
      <c r="J170">
        <v>2.4E-2</v>
      </c>
      <c r="K170">
        <v>0.114</v>
      </c>
      <c r="L170" t="str">
        <f>VLOOKUP($A170,List_allocation!$A:$G,6)</f>
        <v>大鳳川</v>
      </c>
      <c r="M170" t="str">
        <f>VLOOKUP($A170,List_allocation!$A:$G,7)</f>
        <v>大鳳橋</v>
      </c>
      <c r="N170">
        <f t="shared" si="2"/>
        <v>1</v>
      </c>
    </row>
    <row r="171" spans="1:15" x14ac:dyDescent="0.25">
      <c r="A171">
        <v>175</v>
      </c>
      <c r="B171">
        <v>43.366</v>
      </c>
      <c r="C171">
        <v>141.798</v>
      </c>
      <c r="D171">
        <v>76.001000000000005</v>
      </c>
      <c r="E171">
        <v>43.366</v>
      </c>
      <c r="F171">
        <v>141.798</v>
      </c>
      <c r="G171">
        <v>67</v>
      </c>
      <c r="H171">
        <v>9.0009999999999994</v>
      </c>
      <c r="I171">
        <v>0.13400000000000001</v>
      </c>
      <c r="J171">
        <v>8.0000000000000002E-3</v>
      </c>
      <c r="K171">
        <v>0.13600000000000001</v>
      </c>
      <c r="L171" t="str">
        <f>VLOOKUP($A171,List_allocation!$A:$G,6)</f>
        <v>産化美唄川</v>
      </c>
      <c r="M171" t="str">
        <f>VLOOKUP($A171,List_allocation!$A:$G,7)</f>
        <v>産化美唄</v>
      </c>
      <c r="N171">
        <f t="shared" si="2"/>
        <v>1</v>
      </c>
    </row>
    <row r="172" spans="1:15" x14ac:dyDescent="0.25">
      <c r="A172">
        <v>176</v>
      </c>
      <c r="B172">
        <v>43.277000000000001</v>
      </c>
      <c r="C172">
        <v>141.97200000000001</v>
      </c>
      <c r="D172">
        <v>36.027999999999999</v>
      </c>
      <c r="E172">
        <v>43.277999999999999</v>
      </c>
      <c r="F172">
        <v>141.971</v>
      </c>
      <c r="G172">
        <v>36.020000000000003</v>
      </c>
      <c r="H172">
        <v>8.0000000000000002E-3</v>
      </c>
      <c r="I172">
        <v>0</v>
      </c>
      <c r="J172">
        <v>0.111</v>
      </c>
      <c r="K172">
        <v>3.6999999999999998E-2</v>
      </c>
      <c r="L172" t="str">
        <f>VLOOKUP($A172,List_allocation!$A:$G,6)</f>
        <v>奔別川</v>
      </c>
      <c r="M172" t="str">
        <f>VLOOKUP($A172,List_allocation!$A:$G,7)</f>
        <v>新奔別</v>
      </c>
      <c r="N172">
        <f t="shared" si="2"/>
        <v>1</v>
      </c>
    </row>
    <row r="173" spans="1:15" x14ac:dyDescent="0.25">
      <c r="A173">
        <v>177</v>
      </c>
      <c r="B173">
        <v>43.134</v>
      </c>
      <c r="C173">
        <v>141.64699999999999</v>
      </c>
      <c r="D173">
        <v>301.19900000000001</v>
      </c>
      <c r="E173">
        <v>43.134</v>
      </c>
      <c r="F173">
        <v>141.64599999999999</v>
      </c>
      <c r="G173">
        <v>320</v>
      </c>
      <c r="H173">
        <v>-18.800999999999998</v>
      </c>
      <c r="I173">
        <v>-5.8999999999999997E-2</v>
      </c>
      <c r="J173">
        <v>4.2999999999999997E-2</v>
      </c>
      <c r="K173">
        <v>5.5E-2</v>
      </c>
      <c r="L173" t="str">
        <f>VLOOKUP($A173,List_allocation!$A:$G,6)</f>
        <v>幌向川</v>
      </c>
      <c r="M173" t="str">
        <f>VLOOKUP($A173,List_allocation!$A:$G,7)</f>
        <v>豊幌</v>
      </c>
      <c r="N173">
        <f t="shared" si="2"/>
        <v>1</v>
      </c>
    </row>
    <row r="174" spans="1:15" x14ac:dyDescent="0.25">
      <c r="A174">
        <v>178</v>
      </c>
      <c r="B174">
        <v>42.91</v>
      </c>
      <c r="C174">
        <v>141.72300000000001</v>
      </c>
      <c r="D174">
        <v>62.18</v>
      </c>
      <c r="E174">
        <v>42.91</v>
      </c>
      <c r="F174">
        <v>141.72300000000001</v>
      </c>
      <c r="G174">
        <v>63</v>
      </c>
      <c r="H174">
        <v>-0.82</v>
      </c>
      <c r="I174">
        <v>-1.2999999999999999E-2</v>
      </c>
      <c r="J174">
        <v>4.7E-2</v>
      </c>
      <c r="K174">
        <v>2.1999999999999999E-2</v>
      </c>
      <c r="L174" t="str">
        <f>VLOOKUP($A174,List_allocation!$A:$G,6)</f>
        <v>嶮淵川</v>
      </c>
      <c r="M174" t="str">
        <f>VLOOKUP($A174,List_allocation!$A:$G,7)</f>
        <v>嶮淵</v>
      </c>
      <c r="N174">
        <f t="shared" si="2"/>
        <v>1</v>
      </c>
    </row>
    <row r="175" spans="1:15" x14ac:dyDescent="0.25">
      <c r="A175">
        <v>179</v>
      </c>
      <c r="B175">
        <v>42.857999999999997</v>
      </c>
      <c r="C175">
        <v>141.40299999999999</v>
      </c>
      <c r="D175">
        <v>40.290999999999997</v>
      </c>
      <c r="E175">
        <v>42.856999999999999</v>
      </c>
      <c r="F175">
        <v>141.40299999999999</v>
      </c>
      <c r="G175">
        <v>40</v>
      </c>
      <c r="H175">
        <v>0.29099999999999998</v>
      </c>
      <c r="I175">
        <v>7.0000000000000001E-3</v>
      </c>
      <c r="J175">
        <v>8.1000000000000003E-2</v>
      </c>
      <c r="K175">
        <v>3.3000000000000002E-2</v>
      </c>
      <c r="L175" t="str">
        <f>VLOOKUP($A175,List_allocation!$A:$G,6)</f>
        <v>漁川</v>
      </c>
      <c r="M175" t="str">
        <f>VLOOKUP($A175,List_allocation!$A:$G,7)</f>
        <v>光竜</v>
      </c>
      <c r="N175">
        <f t="shared" si="2"/>
        <v>1</v>
      </c>
    </row>
    <row r="176" spans="1:15" x14ac:dyDescent="0.25">
      <c r="A176">
        <v>180</v>
      </c>
      <c r="B176">
        <v>42.88</v>
      </c>
      <c r="C176">
        <v>141.57</v>
      </c>
      <c r="D176">
        <v>130.02699999999999</v>
      </c>
      <c r="E176">
        <v>42.878999999999998</v>
      </c>
      <c r="F176">
        <v>141.57</v>
      </c>
      <c r="G176">
        <v>147</v>
      </c>
      <c r="H176">
        <v>-16.972999999999999</v>
      </c>
      <c r="I176">
        <v>-0.115</v>
      </c>
      <c r="J176">
        <v>9.6000000000000002E-2</v>
      </c>
      <c r="K176">
        <v>0.11700000000000001</v>
      </c>
      <c r="L176" t="str">
        <f>VLOOKUP($A176,List_allocation!$A:$G,6)</f>
        <v>漁川</v>
      </c>
      <c r="M176" t="str">
        <f>VLOOKUP($A176,List_allocation!$A:$G,7)</f>
        <v>日の出橋</v>
      </c>
      <c r="N176">
        <f t="shared" si="2"/>
        <v>1</v>
      </c>
    </row>
    <row r="177" spans="1:14" x14ac:dyDescent="0.25">
      <c r="A177">
        <v>181</v>
      </c>
      <c r="B177">
        <v>42.988</v>
      </c>
      <c r="C177">
        <v>141.565</v>
      </c>
      <c r="D177">
        <v>24.748999999999999</v>
      </c>
      <c r="E177">
        <v>42.988</v>
      </c>
      <c r="F177">
        <v>141.56399999999999</v>
      </c>
      <c r="G177">
        <v>24</v>
      </c>
      <c r="H177">
        <v>0.749</v>
      </c>
      <c r="I177">
        <v>3.1E-2</v>
      </c>
      <c r="J177">
        <v>5.2999999999999999E-2</v>
      </c>
      <c r="K177">
        <v>5.2999999999999999E-2</v>
      </c>
      <c r="L177" t="str">
        <f>VLOOKUP($A177,List_allocation!$A:$G,6)</f>
        <v>輪厚川</v>
      </c>
      <c r="M177" t="str">
        <f>VLOOKUP($A177,List_allocation!$A:$G,7)</f>
        <v>輪厚</v>
      </c>
      <c r="N177">
        <f t="shared" si="2"/>
        <v>1</v>
      </c>
    </row>
    <row r="178" spans="1:14" x14ac:dyDescent="0.25">
      <c r="A178">
        <v>182</v>
      </c>
      <c r="B178">
        <v>42.866</v>
      </c>
      <c r="C178">
        <v>141.16</v>
      </c>
      <c r="D178">
        <v>40.491999999999997</v>
      </c>
      <c r="E178">
        <v>42.866</v>
      </c>
      <c r="F178">
        <v>141.16</v>
      </c>
      <c r="G178">
        <v>42</v>
      </c>
      <c r="H178">
        <v>-1.508</v>
      </c>
      <c r="I178">
        <v>-3.5999999999999997E-2</v>
      </c>
      <c r="J178">
        <v>3.5000000000000003E-2</v>
      </c>
      <c r="K178">
        <v>3.9E-2</v>
      </c>
      <c r="L178" t="str">
        <f>VLOOKUP($A178,List_allocation!$A:$G,6)</f>
        <v>漁入沢川</v>
      </c>
      <c r="M178" t="str">
        <f>VLOOKUP($A178,List_allocation!$A:$G,7)</f>
        <v>漁入沢</v>
      </c>
      <c r="N178">
        <f t="shared" si="2"/>
        <v>1</v>
      </c>
    </row>
    <row r="179" spans="1:14" x14ac:dyDescent="0.25">
      <c r="A179">
        <v>183</v>
      </c>
      <c r="B179">
        <v>42.930999999999997</v>
      </c>
      <c r="C179">
        <v>141.119</v>
      </c>
      <c r="D179">
        <v>16.672999999999998</v>
      </c>
      <c r="E179">
        <v>42.930999999999997</v>
      </c>
      <c r="F179">
        <v>141.12</v>
      </c>
      <c r="G179">
        <v>19</v>
      </c>
      <c r="H179">
        <v>-2.327</v>
      </c>
      <c r="I179">
        <v>-0.122</v>
      </c>
      <c r="J179">
        <v>0.106</v>
      </c>
      <c r="K179">
        <v>0.153</v>
      </c>
      <c r="L179" t="str">
        <f>VLOOKUP($A179,List_allocation!$A:$G,6)</f>
        <v>白水川</v>
      </c>
      <c r="M179" t="str">
        <f>VLOOKUP($A179,List_allocation!$A:$G,7)</f>
        <v>白水橋</v>
      </c>
      <c r="N179">
        <f t="shared" si="2"/>
        <v>1</v>
      </c>
    </row>
    <row r="180" spans="1:14" x14ac:dyDescent="0.25">
      <c r="A180">
        <v>184</v>
      </c>
      <c r="B180">
        <v>42.94</v>
      </c>
      <c r="C180">
        <v>141.126</v>
      </c>
      <c r="D180">
        <v>10.906000000000001</v>
      </c>
      <c r="E180">
        <v>42.939</v>
      </c>
      <c r="F180">
        <v>141.126</v>
      </c>
      <c r="G180">
        <v>11</v>
      </c>
      <c r="H180">
        <v>-9.4E-2</v>
      </c>
      <c r="I180">
        <v>-8.9999999999999993E-3</v>
      </c>
      <c r="J180">
        <v>7.0000000000000007E-2</v>
      </c>
      <c r="K180">
        <v>4.9000000000000002E-2</v>
      </c>
      <c r="L180" t="str">
        <f>VLOOKUP($A180,List_allocation!$A:$G,6)</f>
        <v>小川</v>
      </c>
      <c r="M180" t="str">
        <f>VLOOKUP($A180,List_allocation!$A:$G,7)</f>
        <v>薄別</v>
      </c>
      <c r="N180">
        <f t="shared" si="2"/>
        <v>1</v>
      </c>
    </row>
    <row r="181" spans="1:14" x14ac:dyDescent="0.25">
      <c r="A181">
        <v>185</v>
      </c>
      <c r="B181">
        <v>43.033000000000001</v>
      </c>
      <c r="C181">
        <v>141.12799999999999</v>
      </c>
      <c r="D181">
        <v>68.046999999999997</v>
      </c>
      <c r="E181">
        <v>43.033000000000001</v>
      </c>
      <c r="F181">
        <v>141.12899999999999</v>
      </c>
      <c r="G181">
        <v>68</v>
      </c>
      <c r="H181">
        <v>4.7E-2</v>
      </c>
      <c r="I181">
        <v>1E-3</v>
      </c>
      <c r="J181">
        <v>5.8000000000000003E-2</v>
      </c>
      <c r="K181">
        <v>1.4999999999999999E-2</v>
      </c>
      <c r="L181" t="str">
        <f>VLOOKUP($A181,List_allocation!$A:$G,6)</f>
        <v>小樽内川</v>
      </c>
      <c r="M181" t="str">
        <f>VLOOKUP($A181,List_allocation!$A:$G,7)</f>
        <v>小樽内</v>
      </c>
      <c r="N181">
        <f t="shared" si="2"/>
        <v>1</v>
      </c>
    </row>
    <row r="182" spans="1:14" x14ac:dyDescent="0.25">
      <c r="A182">
        <v>186</v>
      </c>
      <c r="B182">
        <v>42.951000000000001</v>
      </c>
      <c r="C182">
        <v>141.285</v>
      </c>
      <c r="D182">
        <v>2.7210000000000001</v>
      </c>
      <c r="E182">
        <v>42.95</v>
      </c>
      <c r="F182">
        <v>141.286</v>
      </c>
      <c r="G182">
        <v>3</v>
      </c>
      <c r="H182">
        <v>-0.27900000000000003</v>
      </c>
      <c r="I182">
        <v>-9.2999999999999999E-2</v>
      </c>
      <c r="J182">
        <v>0.09</v>
      </c>
      <c r="K182">
        <v>0.18099999999999999</v>
      </c>
      <c r="L182" t="str">
        <f>VLOOKUP($A182,List_allocation!$A:$G,6)</f>
        <v>野々沢川</v>
      </c>
      <c r="M182" t="str">
        <f>VLOOKUP($A182,List_allocation!$A:$G,7)</f>
        <v>野々沢</v>
      </c>
      <c r="N182">
        <f t="shared" si="2"/>
        <v>1</v>
      </c>
    </row>
    <row r="183" spans="1:14" x14ac:dyDescent="0.25">
      <c r="A183">
        <v>187</v>
      </c>
      <c r="B183">
        <v>42.96</v>
      </c>
      <c r="C183">
        <v>141.28700000000001</v>
      </c>
      <c r="D183">
        <v>3.6659999999999999</v>
      </c>
      <c r="E183">
        <v>42.96</v>
      </c>
      <c r="F183">
        <v>141.28700000000001</v>
      </c>
      <c r="G183">
        <v>-9999</v>
      </c>
      <c r="H183">
        <v>-999</v>
      </c>
      <c r="I183">
        <v>-999</v>
      </c>
      <c r="J183">
        <v>4.9000000000000002E-2</v>
      </c>
      <c r="K183">
        <v>-999</v>
      </c>
      <c r="L183" t="str">
        <f>VLOOKUP($A183,List_allocation!$A:$G,6)</f>
        <v>野々沢川</v>
      </c>
      <c r="M183" t="str">
        <f>VLOOKUP($A183,List_allocation!$A:$G,7)</f>
        <v>下野々沢</v>
      </c>
      <c r="N183">
        <f t="shared" si="2"/>
        <v>1</v>
      </c>
    </row>
    <row r="184" spans="1:14" x14ac:dyDescent="0.25">
      <c r="A184">
        <v>188</v>
      </c>
      <c r="B184">
        <v>42.944000000000003</v>
      </c>
      <c r="C184">
        <v>141.309</v>
      </c>
      <c r="D184">
        <v>4.3789999999999996</v>
      </c>
      <c r="E184">
        <v>42.942999999999998</v>
      </c>
      <c r="F184">
        <v>141.309</v>
      </c>
      <c r="G184">
        <v>4</v>
      </c>
      <c r="H184">
        <v>0.379</v>
      </c>
      <c r="I184">
        <v>9.5000000000000001E-2</v>
      </c>
      <c r="J184">
        <v>8.3000000000000004E-2</v>
      </c>
      <c r="K184">
        <v>0.17799999999999999</v>
      </c>
      <c r="L184" t="str">
        <f>VLOOKUP($A184,List_allocation!$A:$G,6)</f>
        <v>オカバルシ川</v>
      </c>
      <c r="M184" t="str">
        <f>VLOOKUP($A184,List_allocation!$A:$G,7)</f>
        <v>オカバルシ</v>
      </c>
      <c r="N184">
        <f t="shared" si="2"/>
        <v>1</v>
      </c>
    </row>
    <row r="185" spans="1:14" x14ac:dyDescent="0.25">
      <c r="A185">
        <v>189</v>
      </c>
      <c r="B185">
        <v>42.962000000000003</v>
      </c>
      <c r="C185">
        <v>141.31299999999999</v>
      </c>
      <c r="D185">
        <v>7.3689999999999998</v>
      </c>
      <c r="E185">
        <v>42.960999999999999</v>
      </c>
      <c r="F185">
        <v>141.31299999999999</v>
      </c>
      <c r="G185">
        <v>7</v>
      </c>
      <c r="H185">
        <v>0.36899999999999999</v>
      </c>
      <c r="I185">
        <v>5.2999999999999999E-2</v>
      </c>
      <c r="J185">
        <v>9.1999999999999998E-2</v>
      </c>
      <c r="K185">
        <v>0.122</v>
      </c>
      <c r="L185" t="str">
        <f>VLOOKUP($A185,List_allocation!$A:$G,6)</f>
        <v>オカバルシ川</v>
      </c>
      <c r="M185" t="str">
        <f>VLOOKUP($A185,List_allocation!$A:$G,7)</f>
        <v>下オカバルシ</v>
      </c>
      <c r="N185">
        <f t="shared" si="2"/>
        <v>1</v>
      </c>
    </row>
    <row r="186" spans="1:14" x14ac:dyDescent="0.25">
      <c r="A186">
        <v>190</v>
      </c>
      <c r="B186">
        <v>42.935000000000002</v>
      </c>
      <c r="C186">
        <v>141.33000000000001</v>
      </c>
      <c r="D186">
        <v>1.669</v>
      </c>
      <c r="E186">
        <v>42.935000000000002</v>
      </c>
      <c r="F186">
        <v>141.33000000000001</v>
      </c>
      <c r="G186">
        <v>2</v>
      </c>
      <c r="H186">
        <v>-0.33100000000000002</v>
      </c>
      <c r="I186">
        <v>-0.16500000000000001</v>
      </c>
      <c r="J186">
        <v>4.7E-2</v>
      </c>
      <c r="K186">
        <v>0.215</v>
      </c>
      <c r="L186" t="str">
        <f>VLOOKUP($A186,List_allocation!$A:$G,6)</f>
        <v>穴の川</v>
      </c>
      <c r="M186" t="str">
        <f>VLOOKUP($A186,List_allocation!$A:$G,7)</f>
        <v>穴の川</v>
      </c>
      <c r="N186">
        <f t="shared" si="2"/>
        <v>1</v>
      </c>
    </row>
    <row r="187" spans="1:14" x14ac:dyDescent="0.25">
      <c r="A187">
        <v>191</v>
      </c>
      <c r="B187">
        <v>42.957999999999998</v>
      </c>
      <c r="C187">
        <v>141.32300000000001</v>
      </c>
      <c r="D187">
        <v>4.9409999999999998</v>
      </c>
      <c r="E187">
        <v>42.957999999999998</v>
      </c>
      <c r="F187">
        <v>141.32300000000001</v>
      </c>
      <c r="G187">
        <v>-9999</v>
      </c>
      <c r="H187">
        <v>-999</v>
      </c>
      <c r="I187">
        <v>-999</v>
      </c>
      <c r="J187">
        <v>4.1000000000000002E-2</v>
      </c>
      <c r="K187">
        <v>-999</v>
      </c>
      <c r="L187" t="str">
        <f>VLOOKUP($A187,List_allocation!$A:$G,6)</f>
        <v>穴の川</v>
      </c>
      <c r="M187" t="str">
        <f>VLOOKUP($A187,List_allocation!$A:$G,7)</f>
        <v>下穴の川</v>
      </c>
      <c r="N187">
        <f t="shared" si="2"/>
        <v>1</v>
      </c>
    </row>
    <row r="188" spans="1:14" x14ac:dyDescent="0.25">
      <c r="A188">
        <v>192</v>
      </c>
      <c r="B188">
        <v>42.984999999999999</v>
      </c>
      <c r="C188">
        <v>141.30600000000001</v>
      </c>
      <c r="D188">
        <v>1.7470000000000001</v>
      </c>
      <c r="E188">
        <v>42.985999999999997</v>
      </c>
      <c r="F188">
        <v>141.30600000000001</v>
      </c>
      <c r="G188">
        <v>2</v>
      </c>
      <c r="H188">
        <v>-0.253</v>
      </c>
      <c r="I188">
        <v>-0.126</v>
      </c>
      <c r="J188">
        <v>6.8000000000000005E-2</v>
      </c>
      <c r="K188">
        <v>0.20399999999999999</v>
      </c>
      <c r="L188" t="str">
        <f>VLOOKUP($A188,List_allocation!$A:$G,6)</f>
        <v>南の沢川</v>
      </c>
      <c r="M188" t="str">
        <f>VLOOKUP($A188,List_allocation!$A:$G,7)</f>
        <v>南の沢</v>
      </c>
      <c r="N188">
        <f t="shared" si="2"/>
        <v>1</v>
      </c>
    </row>
    <row r="189" spans="1:14" x14ac:dyDescent="0.25">
      <c r="A189">
        <v>193</v>
      </c>
      <c r="B189">
        <v>42.981000000000002</v>
      </c>
      <c r="C189">
        <v>141.333</v>
      </c>
      <c r="D189">
        <v>6.2409999999999997</v>
      </c>
      <c r="E189">
        <v>42.981999999999999</v>
      </c>
      <c r="F189">
        <v>141.333</v>
      </c>
      <c r="G189">
        <v>6</v>
      </c>
      <c r="H189">
        <v>0.24099999999999999</v>
      </c>
      <c r="I189">
        <v>0.04</v>
      </c>
      <c r="J189">
        <v>8.7999999999999995E-2</v>
      </c>
      <c r="K189">
        <v>0.112</v>
      </c>
      <c r="L189" t="str">
        <f>VLOOKUP($A189,List_allocation!$A:$G,6)</f>
        <v>南の沢川</v>
      </c>
      <c r="M189" t="str">
        <f>VLOOKUP($A189,List_allocation!$A:$G,7)</f>
        <v>下南の沢</v>
      </c>
      <c r="N189">
        <f t="shared" si="2"/>
        <v>1</v>
      </c>
    </row>
    <row r="190" spans="1:14" x14ac:dyDescent="0.25">
      <c r="A190">
        <v>194</v>
      </c>
      <c r="B190">
        <v>43.058</v>
      </c>
      <c r="C190">
        <v>141.43100000000001</v>
      </c>
      <c r="D190">
        <v>23.713000000000001</v>
      </c>
      <c r="E190">
        <v>43.058</v>
      </c>
      <c r="F190">
        <v>141.43199999999999</v>
      </c>
      <c r="G190">
        <v>28</v>
      </c>
      <c r="H190">
        <v>-4.2869999999999999</v>
      </c>
      <c r="I190">
        <v>-0.153</v>
      </c>
      <c r="J190">
        <v>7.2999999999999995E-2</v>
      </c>
      <c r="K190">
        <v>0.16300000000000001</v>
      </c>
      <c r="L190" t="str">
        <f>VLOOKUP($A190,List_allocation!$A:$G,6)</f>
        <v>月寒川</v>
      </c>
      <c r="M190" t="str">
        <f>VLOOKUP($A190,List_allocation!$A:$G,7)</f>
        <v>月寒</v>
      </c>
      <c r="N190">
        <f t="shared" si="2"/>
        <v>1</v>
      </c>
    </row>
    <row r="191" spans="1:14" x14ac:dyDescent="0.25">
      <c r="A191">
        <v>195</v>
      </c>
      <c r="B191">
        <v>43.073999999999998</v>
      </c>
      <c r="C191">
        <v>141.42599999999999</v>
      </c>
      <c r="D191">
        <v>17.812999999999999</v>
      </c>
      <c r="E191">
        <v>43.075000000000003</v>
      </c>
      <c r="F191">
        <v>141.42599999999999</v>
      </c>
      <c r="G191">
        <v>-9999</v>
      </c>
      <c r="H191">
        <v>-999</v>
      </c>
      <c r="I191">
        <v>-999</v>
      </c>
      <c r="J191">
        <v>8.1000000000000003E-2</v>
      </c>
      <c r="K191">
        <v>-999</v>
      </c>
      <c r="L191" t="str">
        <f>VLOOKUP($A191,List_allocation!$A:$G,6)</f>
        <v>望月寒川</v>
      </c>
      <c r="M191" t="str">
        <f>VLOOKUP($A191,List_allocation!$A:$G,7)</f>
        <v>望月寒</v>
      </c>
      <c r="N191">
        <f t="shared" si="2"/>
        <v>1</v>
      </c>
    </row>
    <row r="192" spans="1:14" x14ac:dyDescent="0.25">
      <c r="A192">
        <v>196</v>
      </c>
      <c r="B192">
        <v>43.119</v>
      </c>
      <c r="C192">
        <v>141.42699999999999</v>
      </c>
      <c r="D192">
        <v>19.79</v>
      </c>
      <c r="E192">
        <v>43.118000000000002</v>
      </c>
      <c r="F192">
        <v>141.42699999999999</v>
      </c>
      <c r="G192">
        <v>-9999</v>
      </c>
      <c r="H192">
        <v>-999</v>
      </c>
      <c r="I192">
        <v>-999</v>
      </c>
      <c r="J192">
        <v>8.4000000000000005E-2</v>
      </c>
      <c r="K192">
        <v>-999</v>
      </c>
      <c r="L192" t="str">
        <f>VLOOKUP($A192,List_allocation!$A:$G,6)</f>
        <v>篠路新川</v>
      </c>
      <c r="M192" t="str">
        <f>VLOOKUP($A192,List_allocation!$A:$G,7)</f>
        <v>モエレ</v>
      </c>
      <c r="N192">
        <f t="shared" si="2"/>
        <v>1</v>
      </c>
    </row>
    <row r="193" spans="1:14" x14ac:dyDescent="0.25">
      <c r="A193">
        <v>197</v>
      </c>
      <c r="B193">
        <v>43.115000000000002</v>
      </c>
      <c r="C193">
        <v>141.477</v>
      </c>
      <c r="D193">
        <v>184.06</v>
      </c>
      <c r="E193">
        <v>43.112000000000002</v>
      </c>
      <c r="F193">
        <v>141.47800000000001</v>
      </c>
      <c r="G193">
        <v>183</v>
      </c>
      <c r="H193">
        <v>1.06</v>
      </c>
      <c r="I193">
        <v>6.0000000000000001E-3</v>
      </c>
      <c r="J193">
        <v>0.29599999999999999</v>
      </c>
      <c r="K193">
        <v>6.5000000000000002E-2</v>
      </c>
      <c r="L193" t="str">
        <f>VLOOKUP($A193,List_allocation!$A:$G,6)</f>
        <v>厚別川</v>
      </c>
      <c r="M193" t="str">
        <f>VLOOKUP($A193,List_allocation!$A:$G,7)</f>
        <v>厚別</v>
      </c>
      <c r="N193">
        <f t="shared" si="2"/>
        <v>1</v>
      </c>
    </row>
    <row r="194" spans="1:14" x14ac:dyDescent="0.25">
      <c r="A194">
        <v>198</v>
      </c>
      <c r="B194">
        <v>43.152999999999999</v>
      </c>
      <c r="C194">
        <v>141.37</v>
      </c>
      <c r="D194">
        <v>60.601999999999997</v>
      </c>
      <c r="E194">
        <v>43.152999999999999</v>
      </c>
      <c r="F194">
        <v>141.37100000000001</v>
      </c>
      <c r="G194">
        <v>71</v>
      </c>
      <c r="H194">
        <v>-10.398</v>
      </c>
      <c r="I194">
        <v>-0.14599999999999999</v>
      </c>
      <c r="J194">
        <v>8.6999999999999994E-2</v>
      </c>
      <c r="K194">
        <v>0.14899999999999999</v>
      </c>
      <c r="L194" t="str">
        <f>VLOOKUP($A194,List_allocation!$A:$G,6)</f>
        <v>伏籠川</v>
      </c>
      <c r="M194" t="str">
        <f>VLOOKUP($A194,List_allocation!$A:$G,7)</f>
        <v>伏籠下流</v>
      </c>
      <c r="N194">
        <f t="shared" ref="N194:N257" si="3">IF(D194=G194,0,1)</f>
        <v>1</v>
      </c>
    </row>
    <row r="195" spans="1:14" x14ac:dyDescent="0.25">
      <c r="A195">
        <v>199</v>
      </c>
      <c r="B195">
        <v>43.158000000000001</v>
      </c>
      <c r="C195">
        <v>141.36199999999999</v>
      </c>
      <c r="D195">
        <v>60.857999999999997</v>
      </c>
      <c r="E195">
        <v>43.158000000000001</v>
      </c>
      <c r="F195">
        <v>141.36099999999999</v>
      </c>
      <c r="G195">
        <v>72</v>
      </c>
      <c r="H195">
        <v>-11.141999999999999</v>
      </c>
      <c r="I195">
        <v>-0.155</v>
      </c>
      <c r="J195">
        <v>7.6999999999999999E-2</v>
      </c>
      <c r="K195">
        <v>0.156</v>
      </c>
      <c r="L195" t="str">
        <f>VLOOKUP($A195,List_allocation!$A:$G,6)</f>
        <v>伏籠川</v>
      </c>
      <c r="M195" t="str">
        <f>VLOOKUP($A195,List_allocation!$A:$G,7)</f>
        <v>福移橋</v>
      </c>
      <c r="N195">
        <f t="shared" si="3"/>
        <v>1</v>
      </c>
    </row>
    <row r="196" spans="1:14" x14ac:dyDescent="0.25">
      <c r="A196">
        <v>200</v>
      </c>
      <c r="B196">
        <v>42.865000000000002</v>
      </c>
      <c r="C196">
        <v>141.41200000000001</v>
      </c>
      <c r="D196">
        <v>41.517000000000003</v>
      </c>
      <c r="E196">
        <v>42.863999999999997</v>
      </c>
      <c r="F196">
        <v>141.411</v>
      </c>
      <c r="G196">
        <v>42</v>
      </c>
      <c r="H196">
        <v>-0.48299999999999998</v>
      </c>
      <c r="I196">
        <v>-1.2E-2</v>
      </c>
      <c r="J196">
        <v>9.2999999999999999E-2</v>
      </c>
      <c r="K196">
        <v>3.7999999999999999E-2</v>
      </c>
      <c r="L196" t="str">
        <f>VLOOKUP($A196,List_allocation!$A:$G,6)</f>
        <v>ラルマナイ川</v>
      </c>
      <c r="M196" t="str">
        <f>VLOOKUP($A196,List_allocation!$A:$G,7)</f>
        <v>白扇</v>
      </c>
      <c r="N196">
        <f t="shared" si="3"/>
        <v>1</v>
      </c>
    </row>
    <row r="197" spans="1:14" x14ac:dyDescent="0.25">
      <c r="A197">
        <v>201</v>
      </c>
      <c r="B197">
        <v>43.012999999999998</v>
      </c>
      <c r="C197">
        <v>141.155</v>
      </c>
      <c r="D197">
        <v>14.592000000000001</v>
      </c>
      <c r="E197">
        <v>43.012999999999998</v>
      </c>
      <c r="F197">
        <v>141.154</v>
      </c>
      <c r="G197">
        <v>14</v>
      </c>
      <c r="H197">
        <v>0.59199999999999997</v>
      </c>
      <c r="I197">
        <v>4.2000000000000003E-2</v>
      </c>
      <c r="J197">
        <v>7.3999999999999996E-2</v>
      </c>
      <c r="K197">
        <v>8.2000000000000003E-2</v>
      </c>
      <c r="L197" t="str">
        <f>VLOOKUP($A197,List_allocation!$A:$G,6)</f>
        <v>滝の沢川</v>
      </c>
      <c r="M197" t="str">
        <f>VLOOKUP($A197,List_allocation!$A:$G,7)</f>
        <v>滝の沢</v>
      </c>
      <c r="N197">
        <f t="shared" si="3"/>
        <v>1</v>
      </c>
    </row>
    <row r="198" spans="1:14" x14ac:dyDescent="0.25">
      <c r="A198">
        <v>202</v>
      </c>
      <c r="B198">
        <v>42.976999999999997</v>
      </c>
      <c r="C198">
        <v>141.13800000000001</v>
      </c>
      <c r="D198">
        <v>91.234999999999999</v>
      </c>
      <c r="E198">
        <v>42.976999999999997</v>
      </c>
      <c r="F198">
        <v>141.13800000000001</v>
      </c>
      <c r="G198">
        <v>91.5</v>
      </c>
      <c r="H198">
        <v>-0.26500000000000001</v>
      </c>
      <c r="I198">
        <v>-3.0000000000000001E-3</v>
      </c>
      <c r="J198">
        <v>1.9E-2</v>
      </c>
      <c r="K198">
        <v>6.0000000000000001E-3</v>
      </c>
      <c r="L198" t="str">
        <f>VLOOKUP($A198,List_allocation!$A:$G,6)</f>
        <v>白井川</v>
      </c>
      <c r="M198" t="str">
        <f>VLOOKUP($A198,List_allocation!$A:$G,7)</f>
        <v>白井</v>
      </c>
      <c r="N198">
        <f t="shared" si="3"/>
        <v>1</v>
      </c>
    </row>
    <row r="199" spans="1:14" x14ac:dyDescent="0.25">
      <c r="A199">
        <v>203</v>
      </c>
      <c r="B199">
        <v>43.124000000000002</v>
      </c>
      <c r="C199">
        <v>141.34399999999999</v>
      </c>
      <c r="D199">
        <v>8.2100000000000009</v>
      </c>
      <c r="E199">
        <v>43.125</v>
      </c>
      <c r="F199">
        <v>141.34399999999999</v>
      </c>
      <c r="G199">
        <v>16</v>
      </c>
      <c r="H199">
        <v>-7.79</v>
      </c>
      <c r="I199">
        <v>-0.48699999999999999</v>
      </c>
      <c r="J199">
        <v>7.9000000000000001E-2</v>
      </c>
      <c r="K199">
        <v>0.751</v>
      </c>
      <c r="L199" t="str">
        <f>VLOOKUP($A199,List_allocation!$A:$G,6)</f>
        <v>創成川</v>
      </c>
      <c r="M199" t="str">
        <f>VLOOKUP($A199,List_allocation!$A:$G,7)</f>
        <v>創成上流</v>
      </c>
      <c r="N199">
        <f t="shared" si="3"/>
        <v>1</v>
      </c>
    </row>
    <row r="200" spans="1:14" x14ac:dyDescent="0.25">
      <c r="A200">
        <v>204</v>
      </c>
      <c r="B200">
        <v>43.155999999999999</v>
      </c>
      <c r="C200">
        <v>141.352</v>
      </c>
      <c r="D200">
        <v>17.268999999999998</v>
      </c>
      <c r="E200">
        <v>43.155999999999999</v>
      </c>
      <c r="F200">
        <v>141.352</v>
      </c>
      <c r="G200">
        <v>21</v>
      </c>
      <c r="H200">
        <v>-3.7309999999999999</v>
      </c>
      <c r="I200">
        <v>-0.17799999999999999</v>
      </c>
      <c r="J200">
        <v>2.9000000000000001E-2</v>
      </c>
      <c r="K200">
        <v>0.17499999999999999</v>
      </c>
      <c r="L200" t="str">
        <f>VLOOKUP($A200,List_allocation!$A:$G,6)</f>
        <v>創成川</v>
      </c>
      <c r="M200" t="str">
        <f>VLOOKUP($A200,List_allocation!$A:$G,7)</f>
        <v>創成</v>
      </c>
      <c r="N200">
        <f t="shared" si="3"/>
        <v>1</v>
      </c>
    </row>
    <row r="201" spans="1:14" x14ac:dyDescent="0.25">
      <c r="A201">
        <v>205</v>
      </c>
      <c r="B201">
        <v>43.148000000000003</v>
      </c>
      <c r="C201">
        <v>141.31700000000001</v>
      </c>
      <c r="D201">
        <v>19.079999999999998</v>
      </c>
      <c r="E201">
        <v>43.148000000000003</v>
      </c>
      <c r="F201">
        <v>141.31800000000001</v>
      </c>
      <c r="G201">
        <v>18</v>
      </c>
      <c r="H201">
        <v>1.08</v>
      </c>
      <c r="I201">
        <v>0.06</v>
      </c>
      <c r="J201">
        <v>5.1999999999999998E-2</v>
      </c>
      <c r="K201">
        <v>8.4000000000000005E-2</v>
      </c>
      <c r="L201" t="str">
        <f>VLOOKUP($A201,List_allocation!$A:$G,6)</f>
        <v>発寒川</v>
      </c>
      <c r="M201" t="str">
        <f>VLOOKUP($A201,List_allocation!$A:$G,7)</f>
        <v>発寒上流</v>
      </c>
      <c r="N201">
        <f t="shared" si="3"/>
        <v>1</v>
      </c>
    </row>
    <row r="202" spans="1:14" x14ac:dyDescent="0.25">
      <c r="A202">
        <v>206</v>
      </c>
      <c r="B202">
        <v>43.158999999999999</v>
      </c>
      <c r="C202">
        <v>141.34800000000001</v>
      </c>
      <c r="D202">
        <v>27.245000000000001</v>
      </c>
      <c r="E202">
        <v>43.158999999999999</v>
      </c>
      <c r="F202">
        <v>141.34800000000001</v>
      </c>
      <c r="G202">
        <v>24</v>
      </c>
      <c r="H202">
        <v>3.2450000000000001</v>
      </c>
      <c r="I202">
        <v>0.13500000000000001</v>
      </c>
      <c r="J202">
        <v>8.0000000000000002E-3</v>
      </c>
      <c r="K202">
        <v>0.13800000000000001</v>
      </c>
      <c r="L202" t="str">
        <f>VLOOKUP($A202,List_allocation!$A:$G,6)</f>
        <v>発寒川</v>
      </c>
      <c r="M202" t="str">
        <f>VLOOKUP($A202,List_allocation!$A:$G,7)</f>
        <v>発寒</v>
      </c>
      <c r="N202">
        <f t="shared" si="3"/>
        <v>1</v>
      </c>
    </row>
    <row r="203" spans="1:14" x14ac:dyDescent="0.25">
      <c r="A203">
        <v>207</v>
      </c>
      <c r="B203">
        <v>42.941000000000003</v>
      </c>
      <c r="C203">
        <v>141.56899999999999</v>
      </c>
      <c r="D203">
        <v>52.195</v>
      </c>
      <c r="E203">
        <v>42.941000000000003</v>
      </c>
      <c r="F203">
        <v>141.56899999999999</v>
      </c>
      <c r="G203">
        <v>50</v>
      </c>
      <c r="H203">
        <v>2.1949999999999998</v>
      </c>
      <c r="I203">
        <v>4.3999999999999997E-2</v>
      </c>
      <c r="J203">
        <v>2.1000000000000001E-2</v>
      </c>
      <c r="K203">
        <v>0.05</v>
      </c>
      <c r="L203" t="str">
        <f>VLOOKUP($A203,List_allocation!$A:$G,6)</f>
        <v>島松川</v>
      </c>
      <c r="M203" t="str">
        <f>VLOOKUP($A203,List_allocation!$A:$G,7)</f>
        <v>下島松</v>
      </c>
      <c r="N203">
        <f t="shared" si="3"/>
        <v>1</v>
      </c>
    </row>
    <row r="204" spans="1:14" x14ac:dyDescent="0.25">
      <c r="A204">
        <v>208</v>
      </c>
      <c r="B204">
        <v>43.009</v>
      </c>
      <c r="C204">
        <v>141.309</v>
      </c>
      <c r="D204">
        <v>3.923</v>
      </c>
      <c r="E204">
        <v>43.009</v>
      </c>
      <c r="F204">
        <v>141.309</v>
      </c>
      <c r="G204">
        <v>4</v>
      </c>
      <c r="H204">
        <v>-7.6999999999999999E-2</v>
      </c>
      <c r="I204">
        <v>-1.9E-2</v>
      </c>
      <c r="J204">
        <v>3.0000000000000001E-3</v>
      </c>
      <c r="K204">
        <v>1.7000000000000001E-2</v>
      </c>
      <c r="L204" t="str">
        <f>VLOOKUP($A204,List_allocation!$A:$G,6)</f>
        <v>北の沢川</v>
      </c>
      <c r="M204" t="str">
        <f>VLOOKUP($A204,List_allocation!$A:$G,7)</f>
        <v>下北の沢</v>
      </c>
      <c r="N204">
        <f t="shared" si="3"/>
        <v>1</v>
      </c>
    </row>
    <row r="205" spans="1:14" x14ac:dyDescent="0.25">
      <c r="A205">
        <v>209</v>
      </c>
      <c r="B205">
        <v>42.935000000000002</v>
      </c>
      <c r="C205">
        <v>141.34899999999999</v>
      </c>
      <c r="D205">
        <v>2.4249999999999998</v>
      </c>
      <c r="E205">
        <v>42.933999999999997</v>
      </c>
      <c r="F205">
        <v>141.34100000000001</v>
      </c>
      <c r="G205">
        <v>3</v>
      </c>
      <c r="H205">
        <v>-0.57499999999999996</v>
      </c>
      <c r="I205">
        <v>-0.192</v>
      </c>
      <c r="J205">
        <v>0.69599999999999995</v>
      </c>
      <c r="K205">
        <v>0.98099999999999998</v>
      </c>
      <c r="L205" t="str">
        <f>VLOOKUP($A205,List_allocation!$A:$G,6)</f>
        <v>真駒内川</v>
      </c>
      <c r="M205" t="str">
        <f>VLOOKUP($A205,List_allocation!$A:$G,7)</f>
        <v>真駒内常磐</v>
      </c>
      <c r="N205">
        <f t="shared" si="3"/>
        <v>1</v>
      </c>
    </row>
    <row r="206" spans="1:14" x14ac:dyDescent="0.25">
      <c r="A206">
        <v>210</v>
      </c>
      <c r="B206">
        <v>43.000999999999998</v>
      </c>
      <c r="C206">
        <v>141.31200000000001</v>
      </c>
      <c r="D206">
        <v>5.72</v>
      </c>
      <c r="E206">
        <v>43.000999999999998</v>
      </c>
      <c r="F206">
        <v>141.31100000000001</v>
      </c>
      <c r="G206">
        <v>7</v>
      </c>
      <c r="H206">
        <v>-1.28</v>
      </c>
      <c r="I206">
        <v>-0.183</v>
      </c>
      <c r="J206">
        <v>7.3999999999999996E-2</v>
      </c>
      <c r="K206">
        <v>0.224</v>
      </c>
      <c r="L206" t="str">
        <f>VLOOKUP($A206,List_allocation!$A:$G,6)</f>
        <v>中の沢川</v>
      </c>
      <c r="M206" t="str">
        <f>VLOOKUP($A206,List_allocation!$A:$G,7)</f>
        <v>中の沢</v>
      </c>
      <c r="N206">
        <f t="shared" si="3"/>
        <v>1</v>
      </c>
    </row>
    <row r="207" spans="1:14" x14ac:dyDescent="0.25">
      <c r="A207">
        <v>211</v>
      </c>
      <c r="B207">
        <v>42.957999999999998</v>
      </c>
      <c r="C207">
        <v>141.26300000000001</v>
      </c>
      <c r="D207">
        <v>23.204000000000001</v>
      </c>
      <c r="E207">
        <v>42.957000000000001</v>
      </c>
      <c r="F207">
        <v>141.26300000000001</v>
      </c>
      <c r="G207">
        <v>19</v>
      </c>
      <c r="H207">
        <v>4.2039999999999997</v>
      </c>
      <c r="I207">
        <v>0.221</v>
      </c>
      <c r="J207">
        <v>7.2999999999999995E-2</v>
      </c>
      <c r="K207">
        <v>0.255</v>
      </c>
      <c r="L207" t="str">
        <f>VLOOKUP($A207,List_allocation!$A:$G,6)</f>
        <v>簾舞川</v>
      </c>
      <c r="M207" t="str">
        <f>VLOOKUP($A207,List_allocation!$A:$G,7)</f>
        <v>簾舞</v>
      </c>
      <c r="N207">
        <f t="shared" si="3"/>
        <v>1</v>
      </c>
    </row>
    <row r="208" spans="1:14" x14ac:dyDescent="0.25">
      <c r="A208">
        <v>212</v>
      </c>
      <c r="B208">
        <v>42.938000000000002</v>
      </c>
      <c r="C208">
        <v>141.22399999999999</v>
      </c>
      <c r="D208">
        <v>7.0289999999999999</v>
      </c>
      <c r="E208">
        <v>42.938000000000002</v>
      </c>
      <c r="F208">
        <v>141.22399999999999</v>
      </c>
      <c r="G208">
        <v>6</v>
      </c>
      <c r="H208">
        <v>1.0289999999999999</v>
      </c>
      <c r="I208">
        <v>0.17199999999999999</v>
      </c>
      <c r="J208">
        <v>3.4000000000000002E-2</v>
      </c>
      <c r="K208">
        <v>0.19900000000000001</v>
      </c>
      <c r="L208" t="str">
        <f>VLOOKUP($A208,List_allocation!$A:$G,6)</f>
        <v>盤の沢川</v>
      </c>
      <c r="M208" t="str">
        <f>VLOOKUP($A208,List_allocation!$A:$G,7)</f>
        <v>盤の沢川</v>
      </c>
      <c r="N208">
        <f t="shared" si="3"/>
        <v>1</v>
      </c>
    </row>
    <row r="209" spans="1:14" x14ac:dyDescent="0.25">
      <c r="A209">
        <v>213</v>
      </c>
      <c r="B209">
        <v>43.633000000000003</v>
      </c>
      <c r="C209">
        <v>143.01</v>
      </c>
      <c r="D209">
        <v>111.383</v>
      </c>
      <c r="E209">
        <v>43.633000000000003</v>
      </c>
      <c r="F209">
        <v>143.01</v>
      </c>
      <c r="G209">
        <v>113</v>
      </c>
      <c r="H209">
        <v>-1.617</v>
      </c>
      <c r="I209">
        <v>-1.4E-2</v>
      </c>
      <c r="J209">
        <v>5.2999999999999999E-2</v>
      </c>
      <c r="K209">
        <v>2.1000000000000001E-2</v>
      </c>
      <c r="L209" t="str">
        <f>VLOOKUP($A209,List_allocation!$A:$G,6)</f>
        <v>石狩川</v>
      </c>
      <c r="M209" t="str">
        <f>VLOOKUP($A209,List_allocation!$A:$G,7)</f>
        <v>石狩平</v>
      </c>
      <c r="N209">
        <f t="shared" si="3"/>
        <v>1</v>
      </c>
    </row>
    <row r="210" spans="1:14" x14ac:dyDescent="0.25">
      <c r="A210">
        <v>214</v>
      </c>
      <c r="B210">
        <v>43.726999999999997</v>
      </c>
      <c r="C210">
        <v>142.95500000000001</v>
      </c>
      <c r="D210">
        <v>431.68700000000001</v>
      </c>
      <c r="E210">
        <v>43.726999999999997</v>
      </c>
      <c r="F210">
        <v>142.95500000000001</v>
      </c>
      <c r="G210">
        <v>444</v>
      </c>
      <c r="H210">
        <v>-12.313000000000001</v>
      </c>
      <c r="I210">
        <v>-2.8000000000000001E-2</v>
      </c>
      <c r="J210">
        <v>1.4E-2</v>
      </c>
      <c r="K210">
        <v>2.4E-2</v>
      </c>
      <c r="L210" t="str">
        <f>VLOOKUP($A210,List_allocation!$A:$G,6)</f>
        <v>石狩川</v>
      </c>
      <c r="M210" t="str">
        <f>VLOOKUP($A210,List_allocation!$A:$G,7)</f>
        <v>層雲峡</v>
      </c>
      <c r="N210">
        <f t="shared" si="3"/>
        <v>1</v>
      </c>
    </row>
    <row r="211" spans="1:14" x14ac:dyDescent="0.25">
      <c r="A211">
        <v>215</v>
      </c>
      <c r="B211">
        <v>43.841999999999999</v>
      </c>
      <c r="C211">
        <v>142.76499999999999</v>
      </c>
      <c r="D211">
        <v>830.56600000000003</v>
      </c>
      <c r="E211">
        <v>43.841999999999999</v>
      </c>
      <c r="F211">
        <v>142.76400000000001</v>
      </c>
      <c r="G211">
        <v>842</v>
      </c>
      <c r="H211">
        <v>-11.433999999999999</v>
      </c>
      <c r="I211">
        <v>-1.4E-2</v>
      </c>
      <c r="J211">
        <v>6.2E-2</v>
      </c>
      <c r="K211">
        <v>2.3E-2</v>
      </c>
      <c r="L211" t="str">
        <f>VLOOKUP($A211,List_allocation!$A:$G,6)</f>
        <v>石狩川</v>
      </c>
      <c r="M211" t="str">
        <f>VLOOKUP($A211,List_allocation!$A:$G,7)</f>
        <v>上川</v>
      </c>
      <c r="N211">
        <f t="shared" si="3"/>
        <v>1</v>
      </c>
    </row>
    <row r="212" spans="1:14" x14ac:dyDescent="0.25">
      <c r="A212">
        <v>216</v>
      </c>
      <c r="B212">
        <v>43.89</v>
      </c>
      <c r="C212">
        <v>142.655</v>
      </c>
      <c r="D212">
        <v>1069.8599999999999</v>
      </c>
      <c r="E212">
        <v>43.889000000000003</v>
      </c>
      <c r="F212">
        <v>142.655</v>
      </c>
      <c r="G212">
        <v>1083</v>
      </c>
      <c r="H212">
        <v>-13.14</v>
      </c>
      <c r="I212">
        <v>-1.2E-2</v>
      </c>
      <c r="J212">
        <v>6.5000000000000002E-2</v>
      </c>
      <c r="K212">
        <v>2.1999999999999999E-2</v>
      </c>
      <c r="L212" t="str">
        <f>VLOOKUP($A212,List_allocation!$A:$G,6)</f>
        <v>石狩川</v>
      </c>
      <c r="M212" t="str">
        <f>VLOOKUP($A212,List_allocation!$A:$G,7)</f>
        <v>中愛別</v>
      </c>
      <c r="N212">
        <f t="shared" si="3"/>
        <v>1</v>
      </c>
    </row>
    <row r="213" spans="1:14" x14ac:dyDescent="0.25">
      <c r="A213">
        <v>217</v>
      </c>
      <c r="B213">
        <v>43.892000000000003</v>
      </c>
      <c r="C213">
        <v>142.52199999999999</v>
      </c>
      <c r="D213">
        <v>1299.432</v>
      </c>
      <c r="E213">
        <v>43.893000000000001</v>
      </c>
      <c r="F213">
        <v>142.52199999999999</v>
      </c>
      <c r="G213">
        <v>1325</v>
      </c>
      <c r="H213">
        <v>-25.568000000000001</v>
      </c>
      <c r="I213">
        <v>-1.9E-2</v>
      </c>
      <c r="J213">
        <v>8.1000000000000003E-2</v>
      </c>
      <c r="K213">
        <v>3.1E-2</v>
      </c>
      <c r="L213" t="str">
        <f>VLOOKUP($A213,List_allocation!$A:$G,6)</f>
        <v>石狩川</v>
      </c>
      <c r="M213" t="str">
        <f>VLOOKUP($A213,List_allocation!$A:$G,7)</f>
        <v>比布</v>
      </c>
      <c r="N213">
        <f t="shared" si="3"/>
        <v>1</v>
      </c>
    </row>
    <row r="214" spans="1:14" x14ac:dyDescent="0.25">
      <c r="A214">
        <v>218</v>
      </c>
      <c r="B214">
        <v>43.816000000000003</v>
      </c>
      <c r="C214">
        <v>142.41900000000001</v>
      </c>
      <c r="D214">
        <v>1608.3140000000001</v>
      </c>
      <c r="E214">
        <v>43.816000000000003</v>
      </c>
      <c r="F214">
        <v>142.41900000000001</v>
      </c>
      <c r="G214">
        <v>1423</v>
      </c>
      <c r="H214">
        <v>185.31399999999999</v>
      </c>
      <c r="I214">
        <v>0.13</v>
      </c>
      <c r="J214">
        <v>2.1000000000000001E-2</v>
      </c>
      <c r="K214">
        <v>0.13400000000000001</v>
      </c>
      <c r="L214" t="str">
        <f>VLOOKUP($A214,List_allocation!$A:$G,6)</f>
        <v>石狩川</v>
      </c>
      <c r="M214" t="str">
        <f>VLOOKUP($A214,List_allocation!$A:$G,7)</f>
        <v>永山</v>
      </c>
      <c r="N214">
        <f t="shared" si="3"/>
        <v>1</v>
      </c>
    </row>
    <row r="215" spans="1:14" x14ac:dyDescent="0.25">
      <c r="A215">
        <v>219</v>
      </c>
      <c r="B215">
        <v>43.777999999999999</v>
      </c>
      <c r="C215">
        <v>142.358</v>
      </c>
      <c r="D215">
        <v>1892.1489999999999</v>
      </c>
      <c r="E215">
        <v>43.777999999999999</v>
      </c>
      <c r="F215">
        <v>142.358</v>
      </c>
      <c r="G215">
        <v>1917</v>
      </c>
      <c r="H215">
        <v>-24.850999999999999</v>
      </c>
      <c r="I215">
        <v>-1.2999999999999999E-2</v>
      </c>
      <c r="J215">
        <v>6.0999999999999999E-2</v>
      </c>
      <c r="K215">
        <v>2.1999999999999999E-2</v>
      </c>
      <c r="L215" t="str">
        <f>VLOOKUP($A215,List_allocation!$A:$G,6)</f>
        <v>石狩川</v>
      </c>
      <c r="M215" t="str">
        <f>VLOOKUP($A215,List_allocation!$A:$G,7)</f>
        <v>旭橋</v>
      </c>
      <c r="N215">
        <f t="shared" si="3"/>
        <v>1</v>
      </c>
    </row>
    <row r="216" spans="1:14" x14ac:dyDescent="0.25">
      <c r="A216">
        <v>220</v>
      </c>
      <c r="B216">
        <v>43.765000000000001</v>
      </c>
      <c r="C216">
        <v>142.27699999999999</v>
      </c>
      <c r="D216">
        <v>3317.4920000000002</v>
      </c>
      <c r="E216">
        <v>43.764000000000003</v>
      </c>
      <c r="F216">
        <v>142.27600000000001</v>
      </c>
      <c r="G216">
        <v>3379</v>
      </c>
      <c r="H216">
        <v>-61.508000000000003</v>
      </c>
      <c r="I216">
        <v>-1.7999999999999999E-2</v>
      </c>
      <c r="J216">
        <v>0.109</v>
      </c>
      <c r="K216">
        <v>3.5999999999999997E-2</v>
      </c>
      <c r="L216" t="str">
        <f>VLOOKUP($A216,List_allocation!$A:$G,6)</f>
        <v>石狩川</v>
      </c>
      <c r="M216" t="str">
        <f>VLOOKUP($A216,List_allocation!$A:$G,7)</f>
        <v>伊納</v>
      </c>
      <c r="N216">
        <f t="shared" si="3"/>
        <v>1</v>
      </c>
    </row>
    <row r="217" spans="1:14" x14ac:dyDescent="0.25">
      <c r="A217">
        <v>221</v>
      </c>
      <c r="B217">
        <v>43.645000000000003</v>
      </c>
      <c r="C217">
        <v>143.066</v>
      </c>
      <c r="D217">
        <v>45.113</v>
      </c>
      <c r="E217">
        <v>43.646000000000001</v>
      </c>
      <c r="F217">
        <v>143.066</v>
      </c>
      <c r="G217">
        <v>45</v>
      </c>
      <c r="H217">
        <v>0.113</v>
      </c>
      <c r="I217">
        <v>3.0000000000000001E-3</v>
      </c>
      <c r="J217">
        <v>9.6000000000000002E-2</v>
      </c>
      <c r="K217">
        <v>3.1E-2</v>
      </c>
      <c r="L217" t="str">
        <f>VLOOKUP($A217,List_allocation!$A:$G,6)</f>
        <v>ルベシナイ川</v>
      </c>
      <c r="M217" t="str">
        <f>VLOOKUP($A217,List_allocation!$A:$G,7)</f>
        <v>ルベシナイ</v>
      </c>
      <c r="N217">
        <f t="shared" si="3"/>
        <v>1</v>
      </c>
    </row>
    <row r="218" spans="1:14" x14ac:dyDescent="0.25">
      <c r="A218">
        <v>222</v>
      </c>
      <c r="B218">
        <v>43.862000000000002</v>
      </c>
      <c r="C218">
        <v>142.84200000000001</v>
      </c>
      <c r="D218">
        <v>208.91</v>
      </c>
      <c r="E218">
        <v>43.863</v>
      </c>
      <c r="F218">
        <v>142.84299999999999</v>
      </c>
      <c r="G218">
        <v>208</v>
      </c>
      <c r="H218">
        <v>0.91</v>
      </c>
      <c r="I218">
        <v>4.0000000000000001E-3</v>
      </c>
      <c r="J218">
        <v>0.14199999999999999</v>
      </c>
      <c r="K218">
        <v>3.3000000000000002E-2</v>
      </c>
      <c r="L218" t="str">
        <f>VLOOKUP($A218,List_allocation!$A:$G,6)</f>
        <v>留辺志部川</v>
      </c>
      <c r="M218" t="str">
        <f>VLOOKUP($A218,List_allocation!$A:$G,7)</f>
        <v>ルベシベ</v>
      </c>
      <c r="N218">
        <f t="shared" si="3"/>
        <v>1</v>
      </c>
    </row>
    <row r="219" spans="1:14" x14ac:dyDescent="0.25">
      <c r="A219">
        <v>223</v>
      </c>
      <c r="B219">
        <v>43.805</v>
      </c>
      <c r="C219">
        <v>142.483</v>
      </c>
      <c r="D219">
        <v>193.982</v>
      </c>
      <c r="E219">
        <v>43.802</v>
      </c>
      <c r="F219">
        <v>142.476</v>
      </c>
      <c r="G219">
        <v>159.6</v>
      </c>
      <c r="H219">
        <v>34.381999999999998</v>
      </c>
      <c r="I219">
        <v>0.215</v>
      </c>
      <c r="J219">
        <v>0.622</v>
      </c>
      <c r="K219">
        <v>0.34</v>
      </c>
      <c r="L219" t="str">
        <f>VLOOKUP($A219,List_allocation!$A:$G,6)</f>
        <v>牛朱別川</v>
      </c>
      <c r="M219" t="str">
        <f>VLOOKUP($A219,List_allocation!$A:$G,7)</f>
        <v>桜岡（廃止）</v>
      </c>
      <c r="N219">
        <f t="shared" si="3"/>
        <v>1</v>
      </c>
    </row>
    <row r="220" spans="1:14" x14ac:dyDescent="0.25">
      <c r="A220">
        <v>224</v>
      </c>
      <c r="B220">
        <v>43.787999999999997</v>
      </c>
      <c r="C220">
        <v>142.44200000000001</v>
      </c>
      <c r="D220">
        <v>200.23</v>
      </c>
      <c r="E220">
        <v>43.787999999999997</v>
      </c>
      <c r="F220">
        <v>142.44300000000001</v>
      </c>
      <c r="G220">
        <v>430</v>
      </c>
      <c r="H220">
        <v>-229.77</v>
      </c>
      <c r="I220">
        <v>-0.53400000000000003</v>
      </c>
      <c r="J220">
        <v>5.5E-2</v>
      </c>
      <c r="K220">
        <v>0.872</v>
      </c>
      <c r="L220" t="str">
        <f>VLOOKUP($A220,List_allocation!$A:$G,6)</f>
        <v>牛朱別川</v>
      </c>
      <c r="M220" t="str">
        <f>VLOOKUP($A220,List_allocation!$A:$G,7)</f>
        <v>旭永橋</v>
      </c>
      <c r="N220">
        <f t="shared" si="3"/>
        <v>1</v>
      </c>
    </row>
    <row r="221" spans="1:14" x14ac:dyDescent="0.25">
      <c r="A221">
        <v>225</v>
      </c>
      <c r="B221">
        <v>43.774000000000001</v>
      </c>
      <c r="C221">
        <v>142.37299999999999</v>
      </c>
      <c r="D221">
        <v>269.32900000000001</v>
      </c>
      <c r="E221">
        <v>43.774999999999999</v>
      </c>
      <c r="F221">
        <v>142.37299999999999</v>
      </c>
      <c r="G221">
        <v>475</v>
      </c>
      <c r="H221">
        <v>-205.67099999999999</v>
      </c>
      <c r="I221">
        <v>-0.433</v>
      </c>
      <c r="J221">
        <v>7.8E-2</v>
      </c>
      <c r="K221">
        <v>0.58799999999999997</v>
      </c>
      <c r="L221" t="str">
        <f>VLOOKUP($A221,List_allocation!$A:$G,6)</f>
        <v>牛朱別川</v>
      </c>
      <c r="M221" t="str">
        <f>VLOOKUP($A221,List_allocation!$A:$G,7)</f>
        <v>中央橋</v>
      </c>
      <c r="N221">
        <f t="shared" si="3"/>
        <v>1</v>
      </c>
    </row>
    <row r="222" spans="1:14" x14ac:dyDescent="0.25">
      <c r="A222">
        <v>226</v>
      </c>
      <c r="B222">
        <v>43.649000000000001</v>
      </c>
      <c r="C222">
        <v>142.58500000000001</v>
      </c>
      <c r="D222">
        <v>244.631</v>
      </c>
      <c r="E222">
        <v>43.649000000000001</v>
      </c>
      <c r="F222">
        <v>142.58600000000001</v>
      </c>
      <c r="G222">
        <v>249</v>
      </c>
      <c r="H222">
        <v>-4.3689999999999998</v>
      </c>
      <c r="I222">
        <v>-1.7999999999999999E-2</v>
      </c>
      <c r="J222">
        <v>5.8000000000000003E-2</v>
      </c>
      <c r="K222">
        <v>2.5000000000000001E-2</v>
      </c>
      <c r="L222" t="str">
        <f>VLOOKUP($A222,List_allocation!$A:$G,6)</f>
        <v>忠別川</v>
      </c>
      <c r="M222" t="str">
        <f>VLOOKUP($A222,List_allocation!$A:$G,7)</f>
        <v>江卸</v>
      </c>
      <c r="N222">
        <f t="shared" si="3"/>
        <v>1</v>
      </c>
    </row>
    <row r="223" spans="1:14" x14ac:dyDescent="0.25">
      <c r="A223">
        <v>227</v>
      </c>
      <c r="B223">
        <v>43.694000000000003</v>
      </c>
      <c r="C223">
        <v>142.501</v>
      </c>
      <c r="D223">
        <v>259.94</v>
      </c>
      <c r="E223">
        <v>43.692999999999998</v>
      </c>
      <c r="F223">
        <v>142.501</v>
      </c>
      <c r="G223">
        <v>278</v>
      </c>
      <c r="H223">
        <v>-18.059999999999999</v>
      </c>
      <c r="I223">
        <v>-6.5000000000000002E-2</v>
      </c>
      <c r="J223">
        <v>8.6999999999999994E-2</v>
      </c>
      <c r="K223">
        <v>6.9000000000000006E-2</v>
      </c>
      <c r="L223" t="str">
        <f>VLOOKUP($A223,List_allocation!$A:$G,6)</f>
        <v>忠別川</v>
      </c>
      <c r="M223" t="str">
        <f>VLOOKUP($A223,List_allocation!$A:$G,7)</f>
        <v>暁橋</v>
      </c>
      <c r="N223">
        <f t="shared" si="3"/>
        <v>1</v>
      </c>
    </row>
    <row r="224" spans="1:14" x14ac:dyDescent="0.25">
      <c r="A224">
        <v>228</v>
      </c>
      <c r="B224">
        <v>43.703000000000003</v>
      </c>
      <c r="C224">
        <v>142.46899999999999</v>
      </c>
      <c r="D224">
        <v>260.85899999999998</v>
      </c>
      <c r="E224">
        <v>43.703000000000003</v>
      </c>
      <c r="F224">
        <v>142.46899999999999</v>
      </c>
      <c r="G224">
        <v>263.39999999999998</v>
      </c>
      <c r="H224">
        <v>-2.5409999999999999</v>
      </c>
      <c r="I224">
        <v>-0.01</v>
      </c>
      <c r="J224">
        <v>5.7000000000000002E-2</v>
      </c>
      <c r="K224">
        <v>1.9E-2</v>
      </c>
      <c r="L224" t="str">
        <f>VLOOKUP($A224,List_allocation!$A:$G,6)</f>
        <v>忠別川</v>
      </c>
      <c r="M224" t="str">
        <f>VLOOKUP($A224,List_allocation!$A:$G,7)</f>
        <v>暁橋(旧)（廃止）</v>
      </c>
      <c r="N224">
        <f t="shared" si="3"/>
        <v>1</v>
      </c>
    </row>
    <row r="225" spans="1:14" x14ac:dyDescent="0.25">
      <c r="A225">
        <v>229</v>
      </c>
      <c r="B225">
        <v>43.747999999999998</v>
      </c>
      <c r="C225">
        <v>142.376</v>
      </c>
      <c r="D225">
        <v>336.64400000000001</v>
      </c>
      <c r="E225">
        <v>43.747999999999998</v>
      </c>
      <c r="F225">
        <v>142.376</v>
      </c>
      <c r="G225">
        <v>358</v>
      </c>
      <c r="H225">
        <v>-21.356000000000002</v>
      </c>
      <c r="I225">
        <v>-0.06</v>
      </c>
      <c r="J225">
        <v>2.5999999999999999E-2</v>
      </c>
      <c r="K225">
        <v>5.2999999999999999E-2</v>
      </c>
      <c r="L225" t="str">
        <f>VLOOKUP($A225,List_allocation!$A:$G,6)</f>
        <v>忠別川</v>
      </c>
      <c r="M225" t="str">
        <f>VLOOKUP($A225,List_allocation!$A:$G,7)</f>
        <v>大正橋</v>
      </c>
      <c r="N225">
        <f t="shared" si="3"/>
        <v>1</v>
      </c>
    </row>
    <row r="226" spans="1:14" x14ac:dyDescent="0.25">
      <c r="A226">
        <v>230</v>
      </c>
      <c r="B226">
        <v>43.585000000000001</v>
      </c>
      <c r="C226">
        <v>142.45599999999999</v>
      </c>
      <c r="D226">
        <v>135.99799999999999</v>
      </c>
      <c r="E226">
        <v>43.585999999999999</v>
      </c>
      <c r="F226">
        <v>142.45599999999999</v>
      </c>
      <c r="G226">
        <v>149</v>
      </c>
      <c r="H226">
        <v>-13.002000000000001</v>
      </c>
      <c r="I226">
        <v>-8.6999999999999994E-2</v>
      </c>
      <c r="J226">
        <v>6.8000000000000005E-2</v>
      </c>
      <c r="K226">
        <v>8.5000000000000006E-2</v>
      </c>
      <c r="L226" t="str">
        <f>VLOOKUP($A226,List_allocation!$A:$G,6)</f>
        <v>美瑛川</v>
      </c>
      <c r="M226" t="str">
        <f>VLOOKUP($A226,List_allocation!$A:$G,7)</f>
        <v>西一区</v>
      </c>
      <c r="N226">
        <f t="shared" si="3"/>
        <v>1</v>
      </c>
    </row>
    <row r="227" spans="1:14" x14ac:dyDescent="0.25">
      <c r="A227">
        <v>231</v>
      </c>
      <c r="B227">
        <v>43.643999999999998</v>
      </c>
      <c r="C227">
        <v>142.39699999999999</v>
      </c>
      <c r="D227">
        <v>411.31299999999999</v>
      </c>
      <c r="E227">
        <v>43.643000000000001</v>
      </c>
      <c r="F227">
        <v>142.39599999999999</v>
      </c>
      <c r="G227">
        <v>424</v>
      </c>
      <c r="H227">
        <v>-12.686999999999999</v>
      </c>
      <c r="I227">
        <v>-0.03</v>
      </c>
      <c r="J227">
        <v>9.4E-2</v>
      </c>
      <c r="K227">
        <v>4.2000000000000003E-2</v>
      </c>
      <c r="L227" t="str">
        <f>VLOOKUP($A227,List_allocation!$A:$G,6)</f>
        <v>美瑛川</v>
      </c>
      <c r="M227" t="str">
        <f>VLOOKUP($A227,List_allocation!$A:$G,7)</f>
        <v>辺別太</v>
      </c>
      <c r="N227">
        <f t="shared" si="3"/>
        <v>1</v>
      </c>
    </row>
    <row r="228" spans="1:14" x14ac:dyDescent="0.25">
      <c r="A228">
        <v>232</v>
      </c>
      <c r="B228">
        <v>43.68</v>
      </c>
      <c r="C228">
        <v>142.37700000000001</v>
      </c>
      <c r="D228">
        <v>641.03200000000004</v>
      </c>
      <c r="E228">
        <v>43.68</v>
      </c>
      <c r="F228">
        <v>142.37799999999999</v>
      </c>
      <c r="G228">
        <v>645</v>
      </c>
      <c r="H228">
        <v>-3.968</v>
      </c>
      <c r="I228">
        <v>-6.0000000000000001E-3</v>
      </c>
      <c r="J228">
        <v>7.4999999999999997E-2</v>
      </c>
      <c r="K228">
        <v>0.02</v>
      </c>
      <c r="L228" t="str">
        <f>VLOOKUP($A228,List_allocation!$A:$G,6)</f>
        <v>美瑛川</v>
      </c>
      <c r="M228" t="str">
        <f>VLOOKUP($A228,List_allocation!$A:$G,7)</f>
        <v>西神楽</v>
      </c>
      <c r="N228">
        <f t="shared" si="3"/>
        <v>1</v>
      </c>
    </row>
    <row r="229" spans="1:14" x14ac:dyDescent="0.25">
      <c r="A229">
        <v>233</v>
      </c>
      <c r="B229">
        <v>43.664999999999999</v>
      </c>
      <c r="C229">
        <v>142.40299999999999</v>
      </c>
      <c r="D229">
        <v>196.02600000000001</v>
      </c>
      <c r="E229">
        <v>43.664999999999999</v>
      </c>
      <c r="F229">
        <v>142.40299999999999</v>
      </c>
      <c r="G229">
        <v>189</v>
      </c>
      <c r="H229">
        <v>7.0259999999999998</v>
      </c>
      <c r="I229">
        <v>3.6999999999999998E-2</v>
      </c>
      <c r="J229">
        <v>0.06</v>
      </c>
      <c r="K229">
        <v>4.9000000000000002E-2</v>
      </c>
      <c r="L229" t="str">
        <f>VLOOKUP($A229,List_allocation!$A:$G,6)</f>
        <v>辺別川</v>
      </c>
      <c r="M229" t="str">
        <f>VLOOKUP($A229,List_allocation!$A:$G,7)</f>
        <v>18号</v>
      </c>
      <c r="N229">
        <f t="shared" si="3"/>
        <v>1</v>
      </c>
    </row>
    <row r="230" spans="1:14" x14ac:dyDescent="0.25">
      <c r="A230">
        <v>234</v>
      </c>
      <c r="B230">
        <v>43.823999999999998</v>
      </c>
      <c r="C230">
        <v>142.328</v>
      </c>
      <c r="D230">
        <v>173.40600000000001</v>
      </c>
      <c r="E230">
        <v>43.823999999999998</v>
      </c>
      <c r="F230">
        <v>142.32900000000001</v>
      </c>
      <c r="G230">
        <v>181</v>
      </c>
      <c r="H230">
        <v>-7.5940000000000003</v>
      </c>
      <c r="I230">
        <v>-4.2000000000000003E-2</v>
      </c>
      <c r="J230">
        <v>5.3999999999999999E-2</v>
      </c>
      <c r="K230">
        <v>4.3999999999999997E-2</v>
      </c>
      <c r="L230" t="str">
        <f>VLOOKUP($A230,List_allocation!$A:$G,6)</f>
        <v>オサラッペ川</v>
      </c>
      <c r="M230" t="str">
        <f>VLOOKUP($A230,List_allocation!$A:$G,7)</f>
        <v>鷹栖橋</v>
      </c>
      <c r="N230">
        <f t="shared" si="3"/>
        <v>1</v>
      </c>
    </row>
    <row r="231" spans="1:14" x14ac:dyDescent="0.25">
      <c r="A231">
        <v>235</v>
      </c>
      <c r="B231">
        <v>43.296999999999997</v>
      </c>
      <c r="C231">
        <v>142.39500000000001</v>
      </c>
      <c r="D231">
        <v>976.96100000000001</v>
      </c>
      <c r="E231">
        <v>43.296999999999997</v>
      </c>
      <c r="F231">
        <v>142.39500000000001</v>
      </c>
      <c r="G231">
        <v>950</v>
      </c>
      <c r="H231">
        <v>26.960999999999999</v>
      </c>
      <c r="I231">
        <v>2.8000000000000001E-2</v>
      </c>
      <c r="J231">
        <v>5.3999999999999999E-2</v>
      </c>
      <c r="K231">
        <v>3.9E-2</v>
      </c>
      <c r="L231" t="str">
        <f>VLOOKUP($A231,List_allocation!$A:$G,6)</f>
        <v>空知川</v>
      </c>
      <c r="M231" t="str">
        <f>VLOOKUP($A231,List_allocation!$A:$G,7)</f>
        <v>布部</v>
      </c>
      <c r="N231">
        <f t="shared" si="3"/>
        <v>1</v>
      </c>
    </row>
    <row r="232" spans="1:14" x14ac:dyDescent="0.25">
      <c r="A232">
        <v>236</v>
      </c>
      <c r="B232">
        <v>43.808999999999997</v>
      </c>
      <c r="C232">
        <v>142.46600000000001</v>
      </c>
      <c r="D232">
        <v>212.446</v>
      </c>
      <c r="E232">
        <v>43.808999999999997</v>
      </c>
      <c r="F232">
        <v>142.46600000000001</v>
      </c>
      <c r="G232">
        <v>161</v>
      </c>
      <c r="H232">
        <v>51.445999999999998</v>
      </c>
      <c r="I232">
        <v>0.32</v>
      </c>
      <c r="J232">
        <v>4.0000000000000001E-3</v>
      </c>
      <c r="K232">
        <v>0.32</v>
      </c>
      <c r="L232" t="str">
        <f>VLOOKUP($A232,List_allocation!$A:$G,6)</f>
        <v>永山新川</v>
      </c>
      <c r="M232" t="str">
        <f>VLOOKUP($A232,List_allocation!$A:$G,7)</f>
        <v>北永</v>
      </c>
      <c r="N232">
        <f t="shared" si="3"/>
        <v>1</v>
      </c>
    </row>
    <row r="233" spans="1:14" x14ac:dyDescent="0.25">
      <c r="A233">
        <v>237</v>
      </c>
      <c r="B233">
        <v>43.62</v>
      </c>
      <c r="C233">
        <v>142.75299999999999</v>
      </c>
      <c r="D233">
        <v>126.063</v>
      </c>
      <c r="E233">
        <v>43.62</v>
      </c>
      <c r="F233">
        <v>142.75399999999999</v>
      </c>
      <c r="G233">
        <v>124</v>
      </c>
      <c r="H233">
        <v>2.0630000000000002</v>
      </c>
      <c r="I233">
        <v>1.7000000000000001E-2</v>
      </c>
      <c r="J233">
        <v>4.4999999999999998E-2</v>
      </c>
      <c r="K233">
        <v>2.5999999999999999E-2</v>
      </c>
      <c r="L233" t="str">
        <f>VLOOKUP($A233,List_allocation!$A:$G,6)</f>
        <v>忠別川</v>
      </c>
      <c r="M233" t="str">
        <f>VLOOKUP($A233,List_allocation!$A:$G,7)</f>
        <v>忠別川上流</v>
      </c>
      <c r="N233">
        <f t="shared" si="3"/>
        <v>1</v>
      </c>
    </row>
    <row r="234" spans="1:14" x14ac:dyDescent="0.25">
      <c r="A234">
        <v>238</v>
      </c>
      <c r="B234">
        <v>43.631</v>
      </c>
      <c r="C234">
        <v>142.69</v>
      </c>
      <c r="D234">
        <v>58.289000000000001</v>
      </c>
      <c r="E234">
        <v>43.631</v>
      </c>
      <c r="F234">
        <v>142.68899999999999</v>
      </c>
      <c r="G234">
        <v>60</v>
      </c>
      <c r="H234">
        <v>-1.7110000000000001</v>
      </c>
      <c r="I234">
        <v>-2.9000000000000001E-2</v>
      </c>
      <c r="J234">
        <v>5.6000000000000001E-2</v>
      </c>
      <c r="K234">
        <v>3.5999999999999997E-2</v>
      </c>
      <c r="L234" t="str">
        <f>VLOOKUP($A234,List_allocation!$A:$G,6)</f>
        <v>忠別川</v>
      </c>
      <c r="M234" t="str">
        <f>VLOOKUP($A234,List_allocation!$A:$G,7)</f>
        <v>ピウケナイ</v>
      </c>
      <c r="N234">
        <f t="shared" si="3"/>
        <v>1</v>
      </c>
    </row>
    <row r="235" spans="1:14" x14ac:dyDescent="0.25">
      <c r="A235">
        <v>239</v>
      </c>
      <c r="B235">
        <v>43.805</v>
      </c>
      <c r="C235">
        <v>142.48699999999999</v>
      </c>
      <c r="D235">
        <v>193.417</v>
      </c>
      <c r="E235">
        <v>43.805</v>
      </c>
      <c r="F235">
        <v>142.48699999999999</v>
      </c>
      <c r="G235">
        <v>201</v>
      </c>
      <c r="H235">
        <v>-7.5830000000000002</v>
      </c>
      <c r="I235">
        <v>-3.7999999999999999E-2</v>
      </c>
      <c r="J235">
        <v>2.1999999999999999E-2</v>
      </c>
      <c r="K235">
        <v>3.4000000000000002E-2</v>
      </c>
      <c r="L235" t="str">
        <f>VLOOKUP($A235,List_allocation!$A:$G,6)</f>
        <v>牛朱別川</v>
      </c>
      <c r="M235" t="str">
        <f>VLOOKUP($A235,List_allocation!$A:$G,7)</f>
        <v>鹿島橋</v>
      </c>
      <c r="N235">
        <f t="shared" si="3"/>
        <v>1</v>
      </c>
    </row>
    <row r="236" spans="1:14" x14ac:dyDescent="0.25">
      <c r="A236">
        <v>240</v>
      </c>
      <c r="B236">
        <v>26.713000000000001</v>
      </c>
      <c r="C236">
        <v>128.16499999999999</v>
      </c>
      <c r="D236">
        <v>9.0980000000000008</v>
      </c>
      <c r="E236">
        <v>26.713999999999999</v>
      </c>
      <c r="F236">
        <v>128.16399999999999</v>
      </c>
      <c r="G236">
        <v>-9999</v>
      </c>
      <c r="H236">
        <v>-999</v>
      </c>
      <c r="I236">
        <v>-999</v>
      </c>
      <c r="J236">
        <v>0.107</v>
      </c>
      <c r="K236">
        <v>-999</v>
      </c>
      <c r="L236" t="str">
        <f>VLOOKUP($A236,List_allocation!$A:$G,6)</f>
        <v>田嘉里川</v>
      </c>
      <c r="M236" t="str">
        <f>VLOOKUP($A236,List_allocation!$A:$G,7)</f>
        <v>田嘉里（廃止）</v>
      </c>
      <c r="N236">
        <f t="shared" si="3"/>
        <v>1</v>
      </c>
    </row>
    <row r="237" spans="1:14" x14ac:dyDescent="0.25">
      <c r="A237">
        <v>241</v>
      </c>
      <c r="B237">
        <v>42.79</v>
      </c>
      <c r="C237">
        <v>140.934</v>
      </c>
      <c r="D237">
        <v>241.00899999999999</v>
      </c>
      <c r="E237">
        <v>42.789000000000001</v>
      </c>
      <c r="F237">
        <v>140.934</v>
      </c>
      <c r="G237">
        <v>230.8</v>
      </c>
      <c r="H237">
        <v>10.209</v>
      </c>
      <c r="I237">
        <v>4.3999999999999997E-2</v>
      </c>
      <c r="J237">
        <v>6.5000000000000002E-2</v>
      </c>
      <c r="K237">
        <v>5.7000000000000002E-2</v>
      </c>
      <c r="L237" t="str">
        <f>VLOOKUP($A237,List_allocation!$A:$G,6)</f>
        <v>尻別川</v>
      </c>
      <c r="M237" t="str">
        <f>VLOOKUP($A237,List_allocation!$A:$G,7)</f>
        <v>喜茂別下流（廃止）</v>
      </c>
      <c r="N237">
        <f t="shared" si="3"/>
        <v>1</v>
      </c>
    </row>
    <row r="238" spans="1:14" x14ac:dyDescent="0.25">
      <c r="A238">
        <v>242</v>
      </c>
      <c r="B238">
        <v>42.884999999999998</v>
      </c>
      <c r="C238">
        <v>140.75200000000001</v>
      </c>
      <c r="D238">
        <v>656.13499999999999</v>
      </c>
      <c r="E238">
        <v>42.884999999999998</v>
      </c>
      <c r="F238">
        <v>140.75299999999999</v>
      </c>
      <c r="G238">
        <v>717.3</v>
      </c>
      <c r="H238">
        <v>-61.164999999999999</v>
      </c>
      <c r="I238">
        <v>-8.5000000000000006E-2</v>
      </c>
      <c r="J238">
        <v>8.7999999999999995E-2</v>
      </c>
      <c r="K238">
        <v>8.6999999999999994E-2</v>
      </c>
      <c r="L238" t="str">
        <f>VLOOKUP($A238,List_allocation!$A:$G,6)</f>
        <v>尻別川</v>
      </c>
      <c r="M238" t="str">
        <f>VLOOKUP($A238,List_allocation!$A:$G,7)</f>
        <v>倶知安（廃止）</v>
      </c>
      <c r="N238">
        <f t="shared" si="3"/>
        <v>1</v>
      </c>
    </row>
    <row r="239" spans="1:14" x14ac:dyDescent="0.25">
      <c r="A239">
        <v>243</v>
      </c>
      <c r="B239">
        <v>42.801000000000002</v>
      </c>
      <c r="C239">
        <v>140.59899999999999</v>
      </c>
      <c r="D239">
        <v>1280.5429999999999</v>
      </c>
      <c r="E239">
        <v>42.801000000000002</v>
      </c>
      <c r="F239">
        <v>140.59899999999999</v>
      </c>
      <c r="G239">
        <v>1313.7</v>
      </c>
      <c r="H239">
        <v>-33.156999999999996</v>
      </c>
      <c r="I239">
        <v>-2.5000000000000001E-2</v>
      </c>
      <c r="J239">
        <v>4.2000000000000003E-2</v>
      </c>
      <c r="K239">
        <v>2.8000000000000001E-2</v>
      </c>
      <c r="L239" t="str">
        <f>VLOOKUP($A239,List_allocation!$A:$G,6)</f>
        <v>尻別川</v>
      </c>
      <c r="M239" t="str">
        <f>VLOOKUP($A239,List_allocation!$A:$G,7)</f>
        <v>昆布</v>
      </c>
      <c r="N239">
        <f t="shared" si="3"/>
        <v>1</v>
      </c>
    </row>
    <row r="240" spans="1:14" x14ac:dyDescent="0.25">
      <c r="A240">
        <v>244</v>
      </c>
      <c r="B240">
        <v>42.816000000000003</v>
      </c>
      <c r="C240">
        <v>140.52799999999999</v>
      </c>
      <c r="D240">
        <v>1325.002</v>
      </c>
      <c r="E240">
        <v>42.814999999999998</v>
      </c>
      <c r="F240">
        <v>140.529</v>
      </c>
      <c r="G240">
        <v>1367.5</v>
      </c>
      <c r="H240">
        <v>-42.497999999999998</v>
      </c>
      <c r="I240">
        <v>-3.1E-2</v>
      </c>
      <c r="J240">
        <v>0.11700000000000001</v>
      </c>
      <c r="K240">
        <v>4.7E-2</v>
      </c>
      <c r="L240" t="str">
        <f>VLOOKUP($A240,List_allocation!$A:$G,6)</f>
        <v>尻別川</v>
      </c>
      <c r="M240" t="str">
        <f>VLOOKUP($A240,List_allocation!$A:$G,7)</f>
        <v>蘭越</v>
      </c>
      <c r="N240">
        <f t="shared" si="3"/>
        <v>1</v>
      </c>
    </row>
    <row r="241" spans="1:14" x14ac:dyDescent="0.25">
      <c r="A241">
        <v>245</v>
      </c>
      <c r="B241">
        <v>42.811999999999998</v>
      </c>
      <c r="C241">
        <v>140.453</v>
      </c>
      <c r="D241">
        <v>1386.5229999999999</v>
      </c>
      <c r="E241">
        <v>42.811</v>
      </c>
      <c r="F241">
        <v>140.453</v>
      </c>
      <c r="G241">
        <v>1402.2</v>
      </c>
      <c r="H241">
        <v>-15.677</v>
      </c>
      <c r="I241">
        <v>-1.0999999999999999E-2</v>
      </c>
      <c r="J241">
        <v>9.8000000000000004E-2</v>
      </c>
      <c r="K241">
        <v>2.8000000000000001E-2</v>
      </c>
      <c r="L241" t="str">
        <f>VLOOKUP($A241,List_allocation!$A:$G,6)</f>
        <v>尻別川</v>
      </c>
      <c r="M241" t="str">
        <f>VLOOKUP($A241,List_allocation!$A:$G,7)</f>
        <v>名駒</v>
      </c>
      <c r="N241">
        <f t="shared" si="3"/>
        <v>1</v>
      </c>
    </row>
    <row r="242" spans="1:14" x14ac:dyDescent="0.25">
      <c r="A242">
        <v>246</v>
      </c>
      <c r="B242">
        <v>42.877000000000002</v>
      </c>
      <c r="C242">
        <v>140.36600000000001</v>
      </c>
      <c r="D242">
        <v>1634.08</v>
      </c>
      <c r="E242">
        <v>42.877000000000002</v>
      </c>
      <c r="F242">
        <v>140.36500000000001</v>
      </c>
      <c r="G242">
        <v>1636.3</v>
      </c>
      <c r="H242">
        <v>-2.2200000000000002</v>
      </c>
      <c r="I242">
        <v>-1E-3</v>
      </c>
      <c r="J242">
        <v>7.9000000000000001E-2</v>
      </c>
      <c r="K242">
        <v>1.7000000000000001E-2</v>
      </c>
      <c r="L242" t="str">
        <f>VLOOKUP($A242,List_allocation!$A:$G,6)</f>
        <v>尻別川</v>
      </c>
      <c r="M242" t="str">
        <f>VLOOKUP($A242,List_allocation!$A:$G,7)</f>
        <v>河口</v>
      </c>
      <c r="N242">
        <f t="shared" si="3"/>
        <v>1</v>
      </c>
    </row>
    <row r="243" spans="1:14" x14ac:dyDescent="0.25">
      <c r="A243">
        <v>247</v>
      </c>
      <c r="B243">
        <v>26.658999999999999</v>
      </c>
      <c r="C243">
        <v>128.13300000000001</v>
      </c>
      <c r="D243">
        <v>20.175999999999998</v>
      </c>
      <c r="E243">
        <v>26.67</v>
      </c>
      <c r="F243">
        <v>128.14099999999999</v>
      </c>
      <c r="G243">
        <v>23.6</v>
      </c>
      <c r="H243">
        <v>-3.4239999999999999</v>
      </c>
      <c r="I243">
        <v>-0.14499999999999999</v>
      </c>
      <c r="J243">
        <v>1.474</v>
      </c>
      <c r="K243">
        <v>0.73399999999999999</v>
      </c>
      <c r="L243" t="str">
        <f>VLOOKUP($A243,List_allocation!$A:$G,6)</f>
        <v>大保川</v>
      </c>
      <c r="M243" t="str">
        <f>VLOOKUP($A243,List_allocation!$A:$G,7)</f>
        <v>大保(廃止）</v>
      </c>
      <c r="N243">
        <f t="shared" si="3"/>
        <v>1</v>
      </c>
    </row>
    <row r="244" spans="1:14" x14ac:dyDescent="0.25">
      <c r="A244">
        <v>248</v>
      </c>
      <c r="B244">
        <v>26.658000000000001</v>
      </c>
      <c r="C244">
        <v>128.12799999999999</v>
      </c>
      <c r="D244">
        <v>22.206</v>
      </c>
      <c r="E244">
        <v>26.658000000000001</v>
      </c>
      <c r="F244">
        <v>128.12799999999999</v>
      </c>
      <c r="G244">
        <v>-9999</v>
      </c>
      <c r="H244">
        <v>-999</v>
      </c>
      <c r="I244">
        <v>-999</v>
      </c>
      <c r="J244">
        <v>6.0999999999999999E-2</v>
      </c>
      <c r="K244">
        <v>-999</v>
      </c>
      <c r="L244" t="str">
        <f>VLOOKUP($A244,List_allocation!$A:$G,6)</f>
        <v>大保川</v>
      </c>
      <c r="M244" t="str">
        <f>VLOOKUP($A244,List_allocation!$A:$G,7)</f>
        <v>大保大橋</v>
      </c>
      <c r="N244">
        <f t="shared" si="3"/>
        <v>1</v>
      </c>
    </row>
    <row r="245" spans="1:14" x14ac:dyDescent="0.25">
      <c r="A245">
        <v>249</v>
      </c>
      <c r="B245">
        <v>26.655999999999999</v>
      </c>
      <c r="C245">
        <v>128.13800000000001</v>
      </c>
      <c r="D245">
        <v>15.079000000000001</v>
      </c>
      <c r="E245">
        <v>26.655999999999999</v>
      </c>
      <c r="F245">
        <v>128.13800000000001</v>
      </c>
      <c r="G245">
        <v>-9999</v>
      </c>
      <c r="H245">
        <v>-999</v>
      </c>
      <c r="I245">
        <v>-999</v>
      </c>
      <c r="J245">
        <v>3.5000000000000003E-2</v>
      </c>
      <c r="K245">
        <v>-999</v>
      </c>
      <c r="L245" t="str">
        <f>VLOOKUP($A245,List_allocation!$A:$G,6)</f>
        <v>大保川</v>
      </c>
      <c r="M245" t="str">
        <f>VLOOKUP($A245,List_allocation!$A:$G,7)</f>
        <v>大工又橋</v>
      </c>
      <c r="N245">
        <f t="shared" si="3"/>
        <v>1</v>
      </c>
    </row>
    <row r="246" spans="1:14" x14ac:dyDescent="0.25">
      <c r="A246">
        <v>250</v>
      </c>
      <c r="B246">
        <v>42.508000000000003</v>
      </c>
      <c r="C246">
        <v>140.191</v>
      </c>
      <c r="D246">
        <v>48.835000000000001</v>
      </c>
      <c r="E246">
        <v>42.506999999999998</v>
      </c>
      <c r="F246">
        <v>140.191</v>
      </c>
      <c r="G246">
        <v>48</v>
      </c>
      <c r="H246">
        <v>0.83499999999999996</v>
      </c>
      <c r="I246">
        <v>1.7000000000000001E-2</v>
      </c>
      <c r="J246">
        <v>7.0999999999999994E-2</v>
      </c>
      <c r="K246">
        <v>3.7999999999999999E-2</v>
      </c>
      <c r="L246" t="str">
        <f>VLOOKUP($A246,List_allocation!$A:$G,6)</f>
        <v>後志利別川</v>
      </c>
      <c r="M246" t="str">
        <f>VLOOKUP($A246,List_allocation!$A:$G,7)</f>
        <v>上利別</v>
      </c>
      <c r="N246">
        <f t="shared" si="3"/>
        <v>1</v>
      </c>
    </row>
    <row r="247" spans="1:14" x14ac:dyDescent="0.25">
      <c r="A247">
        <v>251</v>
      </c>
      <c r="B247">
        <v>42.427999999999997</v>
      </c>
      <c r="C247">
        <v>140.15299999999999</v>
      </c>
      <c r="D247">
        <v>142.36500000000001</v>
      </c>
      <c r="E247">
        <v>42.427999999999997</v>
      </c>
      <c r="F247">
        <v>140.154</v>
      </c>
      <c r="G247">
        <v>141.5</v>
      </c>
      <c r="H247">
        <v>0.86499999999999999</v>
      </c>
      <c r="I247">
        <v>6.0000000000000001E-3</v>
      </c>
      <c r="J247">
        <v>6.8000000000000005E-2</v>
      </c>
      <c r="K247">
        <v>0.02</v>
      </c>
      <c r="L247" t="str">
        <f>VLOOKUP($A247,List_allocation!$A:$G,6)</f>
        <v>後志利別川</v>
      </c>
      <c r="M247" t="str">
        <f>VLOOKUP($A247,List_allocation!$A:$G,7)</f>
        <v>花石</v>
      </c>
      <c r="N247">
        <f t="shared" si="3"/>
        <v>1</v>
      </c>
    </row>
    <row r="248" spans="1:14" x14ac:dyDescent="0.25">
      <c r="A248">
        <v>252</v>
      </c>
      <c r="B248">
        <v>42.41</v>
      </c>
      <c r="C248">
        <v>140.10499999999999</v>
      </c>
      <c r="D248">
        <v>206.70500000000001</v>
      </c>
      <c r="E248">
        <v>42.411000000000001</v>
      </c>
      <c r="F248">
        <v>140.10499999999999</v>
      </c>
      <c r="G248">
        <v>206.2</v>
      </c>
      <c r="H248">
        <v>0.505</v>
      </c>
      <c r="I248">
        <v>2E-3</v>
      </c>
      <c r="J248">
        <v>6.6000000000000003E-2</v>
      </c>
      <c r="K248">
        <v>1.6E-2</v>
      </c>
      <c r="L248" t="str">
        <f>VLOOKUP($A248,List_allocation!$A:$G,6)</f>
        <v>後志利別川</v>
      </c>
      <c r="M248" t="str">
        <f>VLOOKUP($A248,List_allocation!$A:$G,7)</f>
        <v>住吉</v>
      </c>
      <c r="N248">
        <f t="shared" si="3"/>
        <v>1</v>
      </c>
    </row>
    <row r="249" spans="1:14" x14ac:dyDescent="0.25">
      <c r="A249">
        <v>253</v>
      </c>
      <c r="B249">
        <v>42.421999999999997</v>
      </c>
      <c r="C249">
        <v>140.00899999999999</v>
      </c>
      <c r="D249">
        <v>355.99299999999999</v>
      </c>
      <c r="E249">
        <v>42.420999999999999</v>
      </c>
      <c r="F249">
        <v>140.00899999999999</v>
      </c>
      <c r="G249">
        <v>361.4</v>
      </c>
      <c r="H249">
        <v>-5.4059999999999997</v>
      </c>
      <c r="I249">
        <v>-1.4999999999999999E-2</v>
      </c>
      <c r="J249">
        <v>5.8000000000000003E-2</v>
      </c>
      <c r="K249">
        <v>2.3E-2</v>
      </c>
      <c r="L249" t="str">
        <f>VLOOKUP($A249,List_allocation!$A:$G,6)</f>
        <v>後志利別川</v>
      </c>
      <c r="M249" t="str">
        <f>VLOOKUP($A249,List_allocation!$A:$G,7)</f>
        <v>今金</v>
      </c>
      <c r="N249">
        <f t="shared" si="3"/>
        <v>1</v>
      </c>
    </row>
    <row r="250" spans="1:14" x14ac:dyDescent="0.25">
      <c r="A250">
        <v>254</v>
      </c>
      <c r="B250">
        <v>42.415999999999997</v>
      </c>
      <c r="C250">
        <v>139.922</v>
      </c>
      <c r="D250">
        <v>613.92100000000005</v>
      </c>
      <c r="E250">
        <v>42.417000000000002</v>
      </c>
      <c r="F250">
        <v>139.92099999999999</v>
      </c>
      <c r="G250">
        <v>612.29999999999995</v>
      </c>
      <c r="H250">
        <v>1.621</v>
      </c>
      <c r="I250">
        <v>3.0000000000000001E-3</v>
      </c>
      <c r="J250">
        <v>0.122</v>
      </c>
      <c r="K250">
        <v>2.7E-2</v>
      </c>
      <c r="L250" t="str">
        <f>VLOOKUP($A250,List_allocation!$A:$G,6)</f>
        <v>後志利別川</v>
      </c>
      <c r="M250" t="str">
        <f>VLOOKUP($A250,List_allocation!$A:$G,7)</f>
        <v>大富</v>
      </c>
      <c r="N250">
        <f t="shared" si="3"/>
        <v>1</v>
      </c>
    </row>
    <row r="251" spans="1:14" x14ac:dyDescent="0.25">
      <c r="A251">
        <v>255</v>
      </c>
      <c r="B251">
        <v>42.423999999999999</v>
      </c>
      <c r="C251">
        <v>139.84800000000001</v>
      </c>
      <c r="D251">
        <v>720.48800000000006</v>
      </c>
      <c r="E251">
        <v>42.424999999999997</v>
      </c>
      <c r="F251">
        <v>139.84800000000001</v>
      </c>
      <c r="G251">
        <v>720</v>
      </c>
      <c r="H251">
        <v>0.48799999999999999</v>
      </c>
      <c r="I251">
        <v>1E-3</v>
      </c>
      <c r="J251">
        <v>7.8E-2</v>
      </c>
      <c r="K251">
        <v>1.6E-2</v>
      </c>
      <c r="L251" t="str">
        <f>VLOOKUP($A251,List_allocation!$A:$G,6)</f>
        <v>後志利別川</v>
      </c>
      <c r="M251" t="str">
        <f>VLOOKUP($A251,List_allocation!$A:$G,7)</f>
        <v>河口</v>
      </c>
      <c r="N251">
        <f t="shared" si="3"/>
        <v>1</v>
      </c>
    </row>
    <row r="252" spans="1:14" x14ac:dyDescent="0.25">
      <c r="A252">
        <v>256</v>
      </c>
      <c r="B252">
        <v>42.499000000000002</v>
      </c>
      <c r="C252">
        <v>140.23099999999999</v>
      </c>
      <c r="D252">
        <v>17.678999999999998</v>
      </c>
      <c r="E252">
        <v>42.499000000000002</v>
      </c>
      <c r="F252">
        <v>140.23099999999999</v>
      </c>
      <c r="G252">
        <v>17.7</v>
      </c>
      <c r="H252">
        <v>-2.1000000000000001E-2</v>
      </c>
      <c r="I252">
        <v>-1E-3</v>
      </c>
      <c r="J252">
        <v>3.9E-2</v>
      </c>
      <c r="K252">
        <v>1.9E-2</v>
      </c>
      <c r="L252" t="str">
        <f>VLOOKUP($A252,List_allocation!$A:$G,6)</f>
        <v>ピリカベツ川</v>
      </c>
      <c r="M252" t="str">
        <f>VLOOKUP($A252,List_allocation!$A:$G,7)</f>
        <v>美利河別</v>
      </c>
      <c r="N252">
        <f t="shared" si="3"/>
        <v>1</v>
      </c>
    </row>
    <row r="253" spans="1:14" x14ac:dyDescent="0.25">
      <c r="A253">
        <v>257</v>
      </c>
      <c r="B253">
        <v>42.491999999999997</v>
      </c>
      <c r="C253">
        <v>140.16</v>
      </c>
      <c r="D253">
        <v>16.138000000000002</v>
      </c>
      <c r="E253">
        <v>42.493000000000002</v>
      </c>
      <c r="F253">
        <v>140.16</v>
      </c>
      <c r="G253">
        <v>17.2</v>
      </c>
      <c r="H253">
        <v>-1.0620000000000001</v>
      </c>
      <c r="I253">
        <v>-6.2E-2</v>
      </c>
      <c r="J253">
        <v>7.8E-2</v>
      </c>
      <c r="K253">
        <v>8.6999999999999994E-2</v>
      </c>
      <c r="L253" t="str">
        <f>VLOOKUP($A253,List_allocation!$A:$G,6)</f>
        <v>チュウシベツ川</v>
      </c>
      <c r="M253" t="str">
        <f>VLOOKUP($A253,List_allocation!$A:$G,7)</f>
        <v>忠志別</v>
      </c>
      <c r="N253">
        <f t="shared" si="3"/>
        <v>1</v>
      </c>
    </row>
    <row r="254" spans="1:14" x14ac:dyDescent="0.25">
      <c r="A254">
        <v>258</v>
      </c>
      <c r="B254">
        <v>26.617000000000001</v>
      </c>
      <c r="C254">
        <v>128.059</v>
      </c>
      <c r="D254">
        <v>14.145</v>
      </c>
      <c r="E254">
        <v>26.614000000000001</v>
      </c>
      <c r="F254">
        <v>128.059</v>
      </c>
      <c r="G254">
        <v>14.7</v>
      </c>
      <c r="H254">
        <v>-0.55500000000000005</v>
      </c>
      <c r="I254">
        <v>-3.7999999999999999E-2</v>
      </c>
      <c r="J254">
        <v>0.372</v>
      </c>
      <c r="K254">
        <v>0.224</v>
      </c>
      <c r="L254" t="str">
        <f>VLOOKUP($A254,List_allocation!$A:$G,6)</f>
        <v>源河川</v>
      </c>
      <c r="M254" t="str">
        <f>VLOOKUP($A254,List_allocation!$A:$G,7)</f>
        <v>源河（廃止）</v>
      </c>
      <c r="N254">
        <f t="shared" si="3"/>
        <v>1</v>
      </c>
    </row>
    <row r="255" spans="1:14" x14ac:dyDescent="0.25">
      <c r="A255">
        <v>259</v>
      </c>
      <c r="B255">
        <v>42.89</v>
      </c>
      <c r="C255">
        <v>142.255</v>
      </c>
      <c r="D255">
        <v>605.91499999999996</v>
      </c>
      <c r="E255">
        <v>42.89</v>
      </c>
      <c r="F255">
        <v>142.255</v>
      </c>
      <c r="G255">
        <v>616.1</v>
      </c>
      <c r="H255">
        <v>-10.185</v>
      </c>
      <c r="I255">
        <v>-1.7000000000000001E-2</v>
      </c>
      <c r="J255">
        <v>4.7E-2</v>
      </c>
      <c r="K255">
        <v>2.1999999999999999E-2</v>
      </c>
      <c r="L255" t="str">
        <f>VLOOKUP($A255,List_allocation!$A:$G,6)</f>
        <v>鵡川</v>
      </c>
      <c r="M255" t="str">
        <f>VLOOKUP($A255,List_allocation!$A:$G,7)</f>
        <v>福山</v>
      </c>
      <c r="N255">
        <f t="shared" si="3"/>
        <v>1</v>
      </c>
    </row>
    <row r="256" spans="1:14" x14ac:dyDescent="0.25">
      <c r="A256">
        <v>260</v>
      </c>
      <c r="B256">
        <v>42.759</v>
      </c>
      <c r="C256">
        <v>142.137</v>
      </c>
      <c r="D256">
        <v>944.11500000000001</v>
      </c>
      <c r="E256">
        <v>42.759</v>
      </c>
      <c r="F256">
        <v>142.136</v>
      </c>
      <c r="G256">
        <v>949.5</v>
      </c>
      <c r="H256">
        <v>-5.3849999999999998</v>
      </c>
      <c r="I256">
        <v>-6.0000000000000001E-3</v>
      </c>
      <c r="J256">
        <v>6.6000000000000003E-2</v>
      </c>
      <c r="K256">
        <v>1.7999999999999999E-2</v>
      </c>
      <c r="L256" t="str">
        <f>VLOOKUP($A256,List_allocation!$A:$G,6)</f>
        <v>鵡川</v>
      </c>
      <c r="M256" t="str">
        <f>VLOOKUP($A256,List_allocation!$A:$G,7)</f>
        <v>穂別</v>
      </c>
      <c r="N256">
        <f t="shared" si="3"/>
        <v>1</v>
      </c>
    </row>
    <row r="257" spans="1:14" x14ac:dyDescent="0.25">
      <c r="A257">
        <v>261</v>
      </c>
      <c r="B257">
        <v>42.658000000000001</v>
      </c>
      <c r="C257">
        <v>142.072</v>
      </c>
      <c r="D257">
        <v>1051.8050000000001</v>
      </c>
      <c r="E257">
        <v>42.658000000000001</v>
      </c>
      <c r="F257">
        <v>142.071</v>
      </c>
      <c r="G257">
        <v>1069.2</v>
      </c>
      <c r="H257">
        <v>-17.395</v>
      </c>
      <c r="I257">
        <v>-1.6E-2</v>
      </c>
      <c r="J257">
        <v>0.06</v>
      </c>
      <c r="K257">
        <v>2.4E-2</v>
      </c>
      <c r="L257" t="str">
        <f>VLOOKUP($A257,List_allocation!$A:$G,6)</f>
        <v>鵡川</v>
      </c>
      <c r="M257" t="str">
        <f>VLOOKUP($A257,List_allocation!$A:$G,7)</f>
        <v>栄</v>
      </c>
      <c r="N257">
        <f t="shared" si="3"/>
        <v>1</v>
      </c>
    </row>
    <row r="258" spans="1:14" x14ac:dyDescent="0.25">
      <c r="A258">
        <v>262</v>
      </c>
      <c r="B258">
        <v>42.573</v>
      </c>
      <c r="C258">
        <v>141.93700000000001</v>
      </c>
      <c r="D258">
        <v>1224.9110000000001</v>
      </c>
      <c r="E258">
        <v>42.573</v>
      </c>
      <c r="F258">
        <v>141.93700000000001</v>
      </c>
      <c r="G258">
        <v>1228</v>
      </c>
      <c r="H258">
        <v>-3.089</v>
      </c>
      <c r="I258">
        <v>-3.0000000000000001E-3</v>
      </c>
      <c r="J258">
        <v>0.02</v>
      </c>
      <c r="K258">
        <v>6.0000000000000001E-3</v>
      </c>
      <c r="L258" t="str">
        <f>VLOOKUP($A258,List_allocation!$A:$G,6)</f>
        <v>鵡川</v>
      </c>
      <c r="M258" t="str">
        <f>VLOOKUP($A258,List_allocation!$A:$G,7)</f>
        <v>鵡川</v>
      </c>
      <c r="N258">
        <f t="shared" ref="N258:N321" si="4">IF(D258=G258,0,1)</f>
        <v>1</v>
      </c>
    </row>
    <row r="259" spans="1:14" x14ac:dyDescent="0.25">
      <c r="A259">
        <v>263</v>
      </c>
      <c r="B259">
        <v>42.850999999999999</v>
      </c>
      <c r="C259">
        <v>142.173</v>
      </c>
      <c r="D259">
        <v>124.485</v>
      </c>
      <c r="E259">
        <v>42.850999999999999</v>
      </c>
      <c r="F259">
        <v>142.172</v>
      </c>
      <c r="G259">
        <v>122.7</v>
      </c>
      <c r="H259">
        <v>1.7849999999999999</v>
      </c>
      <c r="I259">
        <v>1.4999999999999999E-2</v>
      </c>
      <c r="J259">
        <v>8.2000000000000003E-2</v>
      </c>
      <c r="K259">
        <v>3.1E-2</v>
      </c>
      <c r="L259" t="str">
        <f>VLOOKUP($A259,List_allocation!$A:$G,6)</f>
        <v>穂別川</v>
      </c>
      <c r="M259" t="str">
        <f>VLOOKUP($A259,List_allocation!$A:$G,7)</f>
        <v>稲里</v>
      </c>
      <c r="N259">
        <f t="shared" si="4"/>
        <v>1</v>
      </c>
    </row>
    <row r="260" spans="1:14" x14ac:dyDescent="0.25">
      <c r="A260">
        <v>264</v>
      </c>
      <c r="B260">
        <v>26.616</v>
      </c>
      <c r="C260">
        <v>128.01900000000001</v>
      </c>
      <c r="D260">
        <v>11.366</v>
      </c>
      <c r="E260">
        <v>26.616</v>
      </c>
      <c r="F260">
        <v>128.01900000000001</v>
      </c>
      <c r="G260">
        <v>12</v>
      </c>
      <c r="H260">
        <v>-0.63400000000000001</v>
      </c>
      <c r="I260">
        <v>-5.2999999999999999E-2</v>
      </c>
      <c r="J260">
        <v>2.5000000000000001E-2</v>
      </c>
      <c r="K260">
        <v>5.6000000000000001E-2</v>
      </c>
      <c r="L260" t="str">
        <f>VLOOKUP($A260,List_allocation!$A:$G,6)</f>
        <v>羽地大川</v>
      </c>
      <c r="M260" t="str">
        <f>VLOOKUP($A260,List_allocation!$A:$G,7)</f>
        <v>稲搗橋</v>
      </c>
      <c r="N260">
        <f t="shared" si="4"/>
        <v>1</v>
      </c>
    </row>
    <row r="261" spans="1:14" x14ac:dyDescent="0.25">
      <c r="A261">
        <v>265</v>
      </c>
      <c r="B261">
        <v>42.71</v>
      </c>
      <c r="C261">
        <v>142.245</v>
      </c>
      <c r="D261">
        <v>767.35199999999998</v>
      </c>
      <c r="E261">
        <v>42.710999999999999</v>
      </c>
      <c r="F261">
        <v>142.24600000000001</v>
      </c>
      <c r="G261">
        <v>765.2</v>
      </c>
      <c r="H261">
        <v>2.1520000000000001</v>
      </c>
      <c r="I261">
        <v>3.0000000000000001E-3</v>
      </c>
      <c r="J261">
        <v>9.5000000000000001E-2</v>
      </c>
      <c r="K261">
        <v>2.1999999999999999E-2</v>
      </c>
      <c r="L261" t="str">
        <f>VLOOKUP($A261,List_allocation!$A:$G,6)</f>
        <v>沙流川</v>
      </c>
      <c r="M261" t="str">
        <f>VLOOKUP($A261,List_allocation!$A:$G,7)</f>
        <v>幌毛志橋</v>
      </c>
      <c r="N261">
        <f t="shared" si="4"/>
        <v>1</v>
      </c>
    </row>
    <row r="262" spans="1:14" x14ac:dyDescent="0.25">
      <c r="A262">
        <v>266</v>
      </c>
      <c r="B262">
        <v>42.584000000000003</v>
      </c>
      <c r="C262">
        <v>142.14099999999999</v>
      </c>
      <c r="D262">
        <v>1256.3409999999999</v>
      </c>
      <c r="E262">
        <v>42.582999999999998</v>
      </c>
      <c r="F262">
        <v>142.14099999999999</v>
      </c>
      <c r="G262">
        <v>1253</v>
      </c>
      <c r="H262">
        <v>3.3410000000000002</v>
      </c>
      <c r="I262">
        <v>3.0000000000000001E-3</v>
      </c>
      <c r="J262">
        <v>0.114</v>
      </c>
      <c r="K262">
        <v>2.5000000000000001E-2</v>
      </c>
      <c r="L262" t="str">
        <f>VLOOKUP($A262,List_allocation!$A:$G,6)</f>
        <v>沙流川</v>
      </c>
      <c r="M262" t="str">
        <f>VLOOKUP($A262,List_allocation!$A:$G,7)</f>
        <v>平取</v>
      </c>
      <c r="N262">
        <f t="shared" si="4"/>
        <v>1</v>
      </c>
    </row>
    <row r="263" spans="1:14" x14ac:dyDescent="0.25">
      <c r="A263">
        <v>267</v>
      </c>
      <c r="B263">
        <v>42.515000000000001</v>
      </c>
      <c r="C263">
        <v>142.03100000000001</v>
      </c>
      <c r="D263">
        <v>1325.5129999999999</v>
      </c>
      <c r="E263">
        <v>42.517000000000003</v>
      </c>
      <c r="F263">
        <v>142.03100000000001</v>
      </c>
      <c r="G263">
        <v>1323</v>
      </c>
      <c r="H263">
        <v>2.5129999999999999</v>
      </c>
      <c r="I263">
        <v>2E-3</v>
      </c>
      <c r="J263">
        <v>0.26900000000000002</v>
      </c>
      <c r="K263">
        <v>5.6000000000000001E-2</v>
      </c>
      <c r="L263" t="str">
        <f>VLOOKUP($A263,List_allocation!$A:$G,6)</f>
        <v>沙流川</v>
      </c>
      <c r="M263" t="str">
        <f>VLOOKUP($A263,List_allocation!$A:$G,7)</f>
        <v>富川</v>
      </c>
      <c r="N263">
        <f t="shared" si="4"/>
        <v>1</v>
      </c>
    </row>
    <row r="264" spans="1:14" x14ac:dyDescent="0.25">
      <c r="A264">
        <v>268</v>
      </c>
      <c r="B264">
        <v>42.680999999999997</v>
      </c>
      <c r="C264">
        <v>142.387</v>
      </c>
      <c r="D264">
        <v>236.07499999999999</v>
      </c>
      <c r="E264">
        <v>42.680999999999997</v>
      </c>
      <c r="F264">
        <v>142.386</v>
      </c>
      <c r="G264">
        <v>234.3</v>
      </c>
      <c r="H264">
        <v>1.7749999999999999</v>
      </c>
      <c r="I264">
        <v>8.0000000000000002E-3</v>
      </c>
      <c r="J264">
        <v>7.1999999999999995E-2</v>
      </c>
      <c r="K264">
        <v>2.1999999999999999E-2</v>
      </c>
      <c r="L264" t="str">
        <f>VLOOKUP($A264,List_allocation!$A:$G,6)</f>
        <v>額平川</v>
      </c>
      <c r="M264" t="str">
        <f>VLOOKUP($A264,List_allocation!$A:$G,7)</f>
        <v>平取ダムサイト</v>
      </c>
      <c r="N264">
        <f t="shared" si="4"/>
        <v>1</v>
      </c>
    </row>
    <row r="265" spans="1:14" x14ac:dyDescent="0.25">
      <c r="A265">
        <v>269</v>
      </c>
      <c r="B265">
        <v>42.667000000000002</v>
      </c>
      <c r="C265">
        <v>142.24700000000001</v>
      </c>
      <c r="D265">
        <v>364.24200000000002</v>
      </c>
      <c r="E265">
        <v>42.667999999999999</v>
      </c>
      <c r="F265">
        <v>142.24600000000001</v>
      </c>
      <c r="G265">
        <v>365.8</v>
      </c>
      <c r="H265">
        <v>-1.5580000000000001</v>
      </c>
      <c r="I265">
        <v>-4.0000000000000001E-3</v>
      </c>
      <c r="J265">
        <v>8.3000000000000004E-2</v>
      </c>
      <c r="K265">
        <v>0.02</v>
      </c>
      <c r="L265" t="str">
        <f>VLOOKUP($A265,List_allocation!$A:$G,6)</f>
        <v>額平川</v>
      </c>
      <c r="M265" t="str">
        <f>VLOOKUP($A265,List_allocation!$A:$G,7)</f>
        <v>貫気別</v>
      </c>
      <c r="N265">
        <f t="shared" si="4"/>
        <v>1</v>
      </c>
    </row>
    <row r="266" spans="1:14" x14ac:dyDescent="0.25">
      <c r="A266">
        <v>270</v>
      </c>
      <c r="B266">
        <v>43.323</v>
      </c>
      <c r="C266">
        <v>142.94200000000001</v>
      </c>
      <c r="D266">
        <v>538.19600000000003</v>
      </c>
      <c r="E266">
        <v>43.323</v>
      </c>
      <c r="F266">
        <v>142.94300000000001</v>
      </c>
      <c r="G266">
        <v>534.1</v>
      </c>
      <c r="H266">
        <v>4.0960000000000001</v>
      </c>
      <c r="I266">
        <v>8.0000000000000002E-3</v>
      </c>
      <c r="J266">
        <v>5.1999999999999998E-2</v>
      </c>
      <c r="K266">
        <v>1.7999999999999999E-2</v>
      </c>
      <c r="L266" t="str">
        <f>VLOOKUP($A266,List_allocation!$A:$G,6)</f>
        <v>十勝川</v>
      </c>
      <c r="M266" t="str">
        <f>VLOOKUP($A266,List_allocation!$A:$G,7)</f>
        <v>ニペソツ</v>
      </c>
      <c r="N266">
        <f t="shared" si="4"/>
        <v>1</v>
      </c>
    </row>
    <row r="267" spans="1:14" x14ac:dyDescent="0.25">
      <c r="A267">
        <v>271</v>
      </c>
      <c r="B267">
        <v>43.067</v>
      </c>
      <c r="C267">
        <v>142.928</v>
      </c>
      <c r="D267">
        <v>807.23500000000001</v>
      </c>
      <c r="E267">
        <v>43.067999999999998</v>
      </c>
      <c r="F267">
        <v>142.92599999999999</v>
      </c>
      <c r="G267">
        <v>803.8</v>
      </c>
      <c r="H267">
        <v>3.4350000000000001</v>
      </c>
      <c r="I267">
        <v>4.0000000000000001E-3</v>
      </c>
      <c r="J267">
        <v>0.21299999999999999</v>
      </c>
      <c r="K267">
        <v>4.7E-2</v>
      </c>
      <c r="L267" t="str">
        <f>VLOOKUP($A267,List_allocation!$A:$G,6)</f>
        <v>十勝川</v>
      </c>
      <c r="M267" t="str">
        <f>VLOOKUP($A267,List_allocation!$A:$G,7)</f>
        <v>共栄橋</v>
      </c>
      <c r="N267">
        <f t="shared" si="4"/>
        <v>1</v>
      </c>
    </row>
    <row r="268" spans="1:14" x14ac:dyDescent="0.25">
      <c r="A268">
        <v>272</v>
      </c>
      <c r="B268">
        <v>43.012999999999998</v>
      </c>
      <c r="C268">
        <v>142.935</v>
      </c>
      <c r="D268">
        <v>856.12800000000004</v>
      </c>
      <c r="E268">
        <v>43.012999999999998</v>
      </c>
      <c r="F268">
        <v>142.93799999999999</v>
      </c>
      <c r="G268">
        <v>845.8</v>
      </c>
      <c r="H268">
        <v>10.327999999999999</v>
      </c>
      <c r="I268">
        <v>1.2E-2</v>
      </c>
      <c r="J268">
        <v>0.21199999999999999</v>
      </c>
      <c r="K268">
        <v>5.5E-2</v>
      </c>
      <c r="L268" t="str">
        <f>VLOOKUP($A268,List_allocation!$A:$G,6)</f>
        <v>十勝川</v>
      </c>
      <c r="M268" t="str">
        <f>VLOOKUP($A268,List_allocation!$A:$G,7)</f>
        <v>熊牛</v>
      </c>
      <c r="N268">
        <f t="shared" si="4"/>
        <v>1</v>
      </c>
    </row>
    <row r="269" spans="1:14" x14ac:dyDescent="0.25">
      <c r="A269">
        <v>273</v>
      </c>
      <c r="B269">
        <v>42.927999999999997</v>
      </c>
      <c r="C269">
        <v>143.047</v>
      </c>
      <c r="D269">
        <v>1528.319</v>
      </c>
      <c r="E269">
        <v>42.930999999999997</v>
      </c>
      <c r="F269">
        <v>143.047</v>
      </c>
      <c r="G269">
        <v>1546.4</v>
      </c>
      <c r="H269">
        <v>-18.081</v>
      </c>
      <c r="I269">
        <v>-1.2E-2</v>
      </c>
      <c r="J269">
        <v>0.28399999999999997</v>
      </c>
      <c r="K269">
        <v>6.6000000000000003E-2</v>
      </c>
      <c r="L269" t="str">
        <f>VLOOKUP($A269,List_allocation!$A:$G,6)</f>
        <v>十勝川</v>
      </c>
      <c r="M269" t="str">
        <f>VLOOKUP($A269,List_allocation!$A:$G,7)</f>
        <v>芽室太</v>
      </c>
      <c r="N269">
        <f t="shared" si="4"/>
        <v>1</v>
      </c>
    </row>
    <row r="270" spans="1:14" x14ac:dyDescent="0.25">
      <c r="A270">
        <v>274</v>
      </c>
      <c r="B270">
        <v>42.936999999999998</v>
      </c>
      <c r="C270">
        <v>143.203</v>
      </c>
      <c r="D270">
        <v>2674.4789999999998</v>
      </c>
      <c r="E270">
        <v>42.933999999999997</v>
      </c>
      <c r="F270">
        <v>143.203</v>
      </c>
      <c r="G270">
        <v>2677.8</v>
      </c>
      <c r="H270">
        <v>-3.3210000000000002</v>
      </c>
      <c r="I270">
        <v>-1E-3</v>
      </c>
      <c r="J270">
        <v>0.314</v>
      </c>
      <c r="K270">
        <v>6.4000000000000001E-2</v>
      </c>
      <c r="L270" t="str">
        <f>VLOOKUP($A270,List_allocation!$A:$G,6)</f>
        <v>十勝川</v>
      </c>
      <c r="M270" t="str">
        <f>VLOOKUP($A270,List_allocation!$A:$G,7)</f>
        <v>帯広</v>
      </c>
      <c r="N270">
        <f t="shared" si="4"/>
        <v>1</v>
      </c>
    </row>
    <row r="271" spans="1:14" x14ac:dyDescent="0.25">
      <c r="A271">
        <v>275</v>
      </c>
      <c r="B271">
        <v>42.93</v>
      </c>
      <c r="C271">
        <v>143.29499999999999</v>
      </c>
      <c r="D271">
        <v>4470.2460000000001</v>
      </c>
      <c r="E271">
        <v>42.927</v>
      </c>
      <c r="F271">
        <v>143.291</v>
      </c>
      <c r="G271">
        <v>4482.8</v>
      </c>
      <c r="H271">
        <v>-12.554</v>
      </c>
      <c r="I271">
        <v>-3.0000000000000001E-3</v>
      </c>
      <c r="J271">
        <v>0.46400000000000002</v>
      </c>
      <c r="K271">
        <v>9.5000000000000001E-2</v>
      </c>
      <c r="L271" t="str">
        <f>VLOOKUP($A271,List_allocation!$A:$G,6)</f>
        <v>十勝川</v>
      </c>
      <c r="M271" t="str">
        <f>VLOOKUP($A271,List_allocation!$A:$G,7)</f>
        <v>十勝中央大橋</v>
      </c>
      <c r="N271">
        <f t="shared" si="4"/>
        <v>1</v>
      </c>
    </row>
    <row r="272" spans="1:14" x14ac:dyDescent="0.25">
      <c r="A272">
        <v>276</v>
      </c>
      <c r="B272">
        <v>42.923000000000002</v>
      </c>
      <c r="C272">
        <v>143.38499999999999</v>
      </c>
      <c r="D272">
        <v>5084.6559999999999</v>
      </c>
      <c r="E272">
        <v>42.92</v>
      </c>
      <c r="F272">
        <v>143.38399999999999</v>
      </c>
      <c r="G272">
        <v>5081.5</v>
      </c>
      <c r="H272">
        <v>3.1560000000000001</v>
      </c>
      <c r="I272">
        <v>1E-3</v>
      </c>
      <c r="J272">
        <v>0.34399999999999997</v>
      </c>
      <c r="K272">
        <v>7.0000000000000007E-2</v>
      </c>
      <c r="L272" t="str">
        <f>VLOOKUP($A272,List_allocation!$A:$G,6)</f>
        <v>十勝川</v>
      </c>
      <c r="M272" t="str">
        <f>VLOOKUP($A272,List_allocation!$A:$G,7)</f>
        <v>千代田</v>
      </c>
      <c r="N272">
        <f t="shared" si="4"/>
        <v>1</v>
      </c>
    </row>
    <row r="273" spans="1:15" x14ac:dyDescent="0.25">
      <c r="A273">
        <v>277</v>
      </c>
      <c r="B273">
        <v>42.808</v>
      </c>
      <c r="C273">
        <v>143.512</v>
      </c>
      <c r="D273">
        <v>8163.7889999999998</v>
      </c>
      <c r="E273">
        <v>42.808</v>
      </c>
      <c r="F273">
        <v>143.512</v>
      </c>
      <c r="G273">
        <v>8208</v>
      </c>
      <c r="H273">
        <v>-44.210999999999999</v>
      </c>
      <c r="I273">
        <v>-5.0000000000000001E-3</v>
      </c>
      <c r="J273">
        <v>4.2999999999999997E-2</v>
      </c>
      <c r="K273">
        <v>1.2999999999999999E-2</v>
      </c>
      <c r="L273" t="str">
        <f>VLOOKUP($A273,List_allocation!$A:$G,6)</f>
        <v>十勝川</v>
      </c>
      <c r="M273" t="str">
        <f>VLOOKUP($A273,List_allocation!$A:$G,7)</f>
        <v>茂岩</v>
      </c>
      <c r="N273">
        <f t="shared" si="4"/>
        <v>1</v>
      </c>
    </row>
    <row r="274" spans="1:15" x14ac:dyDescent="0.25">
      <c r="A274">
        <v>278</v>
      </c>
      <c r="B274">
        <v>42.692</v>
      </c>
      <c r="C274">
        <v>143.648</v>
      </c>
      <c r="D274">
        <v>8361.3230000000003</v>
      </c>
      <c r="E274">
        <v>42.69</v>
      </c>
      <c r="F274">
        <v>143.648</v>
      </c>
      <c r="G274">
        <v>8379.5</v>
      </c>
      <c r="H274">
        <v>-18.177</v>
      </c>
      <c r="I274">
        <v>-2E-3</v>
      </c>
      <c r="J274">
        <v>0.26200000000000001</v>
      </c>
      <c r="K274">
        <v>5.3999999999999999E-2</v>
      </c>
      <c r="L274" t="str">
        <f>VLOOKUP($A274,List_allocation!$A:$G,6)</f>
        <v>十勝川</v>
      </c>
      <c r="M274" t="str">
        <f>VLOOKUP($A274,List_allocation!$A:$G,7)</f>
        <v>大津</v>
      </c>
      <c r="N274">
        <f t="shared" si="4"/>
        <v>1</v>
      </c>
    </row>
    <row r="275" spans="1:15" x14ac:dyDescent="0.25">
      <c r="A275">
        <v>279</v>
      </c>
      <c r="B275">
        <v>43.411999999999999</v>
      </c>
      <c r="C275">
        <v>142.86199999999999</v>
      </c>
      <c r="D275">
        <v>160.72499999999999</v>
      </c>
      <c r="E275">
        <v>43.417999999999999</v>
      </c>
      <c r="F275">
        <v>142.86600000000001</v>
      </c>
      <c r="G275">
        <v>162.80000000000001</v>
      </c>
      <c r="H275">
        <v>-2.0750000000000002</v>
      </c>
      <c r="I275">
        <v>-1.2999999999999999E-2</v>
      </c>
      <c r="J275">
        <v>0.76700000000000002</v>
      </c>
      <c r="K275">
        <v>0.16300000000000001</v>
      </c>
      <c r="L275" t="str">
        <f>VLOOKUP($A275,List_allocation!$A:$G,6)</f>
        <v>十勝川</v>
      </c>
      <c r="M275" t="str">
        <f>VLOOKUP($A275,List_allocation!$A:$G,7)</f>
        <v>シイ十勝</v>
      </c>
      <c r="N275">
        <f t="shared" si="4"/>
        <v>1</v>
      </c>
    </row>
    <row r="276" spans="1:15" x14ac:dyDescent="0.25">
      <c r="A276">
        <v>280</v>
      </c>
      <c r="B276">
        <v>43.411999999999999</v>
      </c>
      <c r="C276">
        <v>142.87799999999999</v>
      </c>
      <c r="D276">
        <v>211.12200000000001</v>
      </c>
      <c r="E276">
        <v>43.411999999999999</v>
      </c>
      <c r="F276">
        <v>142.87799999999999</v>
      </c>
      <c r="G276">
        <v>207.5</v>
      </c>
      <c r="H276">
        <v>3.6219999999999999</v>
      </c>
      <c r="I276">
        <v>1.7000000000000001E-2</v>
      </c>
      <c r="J276">
        <v>4.2999999999999997E-2</v>
      </c>
      <c r="K276">
        <v>2.5999999999999999E-2</v>
      </c>
      <c r="L276" t="str">
        <f>VLOOKUP($A276,List_allocation!$A:$G,6)</f>
        <v>トムラウシ川</v>
      </c>
      <c r="M276" t="str">
        <f>VLOOKUP($A276,List_allocation!$A:$G,7)</f>
        <v>トムラウシ</v>
      </c>
      <c r="N276">
        <f t="shared" si="4"/>
        <v>1</v>
      </c>
    </row>
    <row r="277" spans="1:15" x14ac:dyDescent="0.25">
      <c r="A277">
        <v>281</v>
      </c>
      <c r="B277">
        <v>42.92</v>
      </c>
      <c r="C277">
        <v>143.03</v>
      </c>
      <c r="D277">
        <v>208.32599999999999</v>
      </c>
      <c r="E277">
        <v>42.92</v>
      </c>
      <c r="F277">
        <v>143.03200000000001</v>
      </c>
      <c r="G277">
        <v>218</v>
      </c>
      <c r="H277">
        <v>-9.6739999999999995</v>
      </c>
      <c r="I277">
        <v>-4.3999999999999997E-2</v>
      </c>
      <c r="J277">
        <v>0.17499999999999999</v>
      </c>
      <c r="K277">
        <v>7.0000000000000007E-2</v>
      </c>
      <c r="L277" t="str">
        <f>VLOOKUP($A277,List_allocation!$A:$G,6)</f>
        <v>芽室川</v>
      </c>
      <c r="M277" t="str">
        <f>VLOOKUP($A277,List_allocation!$A:$G,7)</f>
        <v>芽室橋（廃止）</v>
      </c>
      <c r="N277">
        <f t="shared" si="4"/>
        <v>1</v>
      </c>
    </row>
    <row r="278" spans="1:15" x14ac:dyDescent="0.25">
      <c r="A278">
        <v>282</v>
      </c>
      <c r="B278">
        <v>42.802</v>
      </c>
      <c r="C278">
        <v>142.958</v>
      </c>
      <c r="D278">
        <v>146.74299999999999</v>
      </c>
      <c r="E278">
        <v>42.802</v>
      </c>
      <c r="F278">
        <v>142.95699999999999</v>
      </c>
      <c r="G278">
        <v>150</v>
      </c>
      <c r="H278">
        <v>-3.2570000000000001</v>
      </c>
      <c r="I278">
        <v>-2.1999999999999999E-2</v>
      </c>
      <c r="J278">
        <v>5.2999999999999999E-2</v>
      </c>
      <c r="K278">
        <v>2.7E-2</v>
      </c>
      <c r="L278" t="str">
        <f>VLOOKUP($A278,List_allocation!$A:$G,6)</f>
        <v>美生川</v>
      </c>
      <c r="M278" t="str">
        <f>VLOOKUP($A278,List_allocation!$A:$G,7)</f>
        <v>上美生橋（廃止）</v>
      </c>
      <c r="N278">
        <f t="shared" si="4"/>
        <v>1</v>
      </c>
    </row>
    <row r="279" spans="1:15" x14ac:dyDescent="0.25">
      <c r="A279">
        <v>283</v>
      </c>
      <c r="B279">
        <v>42.923000000000002</v>
      </c>
      <c r="C279">
        <v>143.06700000000001</v>
      </c>
      <c r="D279">
        <v>191.17699999999999</v>
      </c>
      <c r="E279">
        <v>42.923000000000002</v>
      </c>
      <c r="F279">
        <v>143.066</v>
      </c>
      <c r="G279">
        <v>194.8</v>
      </c>
      <c r="H279">
        <v>-3.6230000000000002</v>
      </c>
      <c r="I279">
        <v>-1.9E-2</v>
      </c>
      <c r="J279">
        <v>0.113</v>
      </c>
      <c r="K279">
        <v>3.6999999999999998E-2</v>
      </c>
      <c r="L279" t="str">
        <f>VLOOKUP($A279,List_allocation!$A:$G,6)</f>
        <v>美生川</v>
      </c>
      <c r="M279" t="str">
        <f>VLOOKUP($A279,List_allocation!$A:$G,7)</f>
        <v>美生橋</v>
      </c>
      <c r="N279">
        <f t="shared" si="4"/>
        <v>1</v>
      </c>
    </row>
    <row r="280" spans="1:15" x14ac:dyDescent="0.25">
      <c r="A280">
        <v>284</v>
      </c>
      <c r="B280">
        <v>43.055</v>
      </c>
      <c r="C280">
        <v>143.08500000000001</v>
      </c>
      <c r="D280">
        <v>333.58</v>
      </c>
      <c r="E280">
        <v>43.055</v>
      </c>
      <c r="F280">
        <v>143.08600000000001</v>
      </c>
      <c r="G280">
        <v>280.8</v>
      </c>
      <c r="H280">
        <v>52.78</v>
      </c>
      <c r="I280">
        <v>0.188</v>
      </c>
      <c r="J280">
        <v>4.9000000000000002E-2</v>
      </c>
      <c r="K280">
        <v>0.19800000000000001</v>
      </c>
      <c r="L280" t="str">
        <f>VLOOKUP($A280,List_allocation!$A:$G,6)</f>
        <v>然別川</v>
      </c>
      <c r="M280" t="str">
        <f>VLOOKUP($A280,List_allocation!$A:$G,7)</f>
        <v>上然別橋（廃止）</v>
      </c>
      <c r="N280">
        <f t="shared" si="4"/>
        <v>1</v>
      </c>
    </row>
    <row r="281" spans="1:15" x14ac:dyDescent="0.25">
      <c r="A281">
        <v>285</v>
      </c>
      <c r="B281">
        <v>42.951000000000001</v>
      </c>
      <c r="C281">
        <v>143.148</v>
      </c>
      <c r="D281">
        <v>653.87300000000005</v>
      </c>
      <c r="E281">
        <v>42.951000000000001</v>
      </c>
      <c r="F281">
        <v>143.14699999999999</v>
      </c>
      <c r="G281">
        <v>646.4</v>
      </c>
      <c r="H281">
        <v>7.4729999999999999</v>
      </c>
      <c r="I281">
        <v>1.2E-2</v>
      </c>
      <c r="J281">
        <v>8.3000000000000004E-2</v>
      </c>
      <c r="K281">
        <v>2.8000000000000001E-2</v>
      </c>
      <c r="L281" t="str">
        <f>VLOOKUP($A281,List_allocation!$A:$G,6)</f>
        <v>然別川</v>
      </c>
      <c r="M281" t="str">
        <f>VLOOKUP($A281,List_allocation!$A:$G,7)</f>
        <v>国見橋</v>
      </c>
      <c r="N281">
        <f t="shared" si="4"/>
        <v>1</v>
      </c>
    </row>
    <row r="282" spans="1:15" x14ac:dyDescent="0.25">
      <c r="A282">
        <v>286</v>
      </c>
      <c r="B282">
        <v>43.19</v>
      </c>
      <c r="C282">
        <v>143.22399999999999</v>
      </c>
      <c r="D282">
        <v>535.90700000000004</v>
      </c>
      <c r="E282">
        <v>43.186</v>
      </c>
      <c r="F282">
        <v>143.22499999999999</v>
      </c>
      <c r="G282">
        <v>540</v>
      </c>
      <c r="H282">
        <v>-4.093</v>
      </c>
      <c r="I282">
        <v>-8.0000000000000002E-3</v>
      </c>
      <c r="J282">
        <v>0.40200000000000002</v>
      </c>
      <c r="K282">
        <v>8.5999999999999993E-2</v>
      </c>
      <c r="L282" t="str">
        <f>VLOOKUP($A282,List_allocation!$A:$G,6)</f>
        <v>音更川</v>
      </c>
      <c r="M282" t="str">
        <f>VLOOKUP($A282,List_allocation!$A:$G,7)</f>
        <v>士幌</v>
      </c>
      <c r="N282">
        <f t="shared" si="4"/>
        <v>1</v>
      </c>
    </row>
    <row r="283" spans="1:15" x14ac:dyDescent="0.25">
      <c r="A283">
        <v>287</v>
      </c>
      <c r="B283">
        <v>43.008000000000003</v>
      </c>
      <c r="C283">
        <v>143.20099999999999</v>
      </c>
      <c r="D283">
        <v>704.99900000000002</v>
      </c>
      <c r="E283">
        <v>43.008000000000003</v>
      </c>
      <c r="F283">
        <v>143.19999999999999</v>
      </c>
      <c r="G283">
        <v>707.9</v>
      </c>
      <c r="H283">
        <v>-2.9009999999999998</v>
      </c>
      <c r="I283">
        <v>-4.0000000000000001E-3</v>
      </c>
      <c r="J283">
        <v>7.0000000000000007E-2</v>
      </c>
      <c r="K283">
        <v>1.7000000000000001E-2</v>
      </c>
      <c r="L283" t="str">
        <f>VLOOKUP($A283,List_allocation!$A:$G,6)</f>
        <v>音更川</v>
      </c>
      <c r="M283" t="str">
        <f>VLOOKUP($A283,List_allocation!$A:$G,7)</f>
        <v>音更</v>
      </c>
      <c r="N283">
        <f t="shared" si="4"/>
        <v>1</v>
      </c>
    </row>
    <row r="284" spans="1:15" x14ac:dyDescent="0.25">
      <c r="A284">
        <v>288</v>
      </c>
      <c r="B284" s="9">
        <v>42.933</v>
      </c>
      <c r="C284" s="9">
        <v>143.209</v>
      </c>
      <c r="D284" s="9">
        <v>36.9</v>
      </c>
      <c r="E284">
        <v>42.933</v>
      </c>
      <c r="F284">
        <v>143.209</v>
      </c>
      <c r="G284">
        <v>181</v>
      </c>
      <c r="H284">
        <v>31.576000000000001</v>
      </c>
      <c r="I284">
        <v>0.17399999999999999</v>
      </c>
      <c r="J284">
        <v>4.82</v>
      </c>
      <c r="K284">
        <v>1.1379999999999999</v>
      </c>
      <c r="L284" t="str">
        <f>VLOOKUP($A284,List_allocation!$A:$G,6)</f>
        <v>帯広川</v>
      </c>
      <c r="M284" t="str">
        <f>VLOOKUP($A284,List_allocation!$A:$G,7)</f>
        <v>東3条</v>
      </c>
      <c r="N284">
        <f t="shared" si="4"/>
        <v>1</v>
      </c>
      <c r="O284" t="s">
        <v>4714</v>
      </c>
    </row>
    <row r="285" spans="1:15" x14ac:dyDescent="0.25">
      <c r="A285">
        <v>289</v>
      </c>
      <c r="B285">
        <v>42.61</v>
      </c>
      <c r="C285">
        <v>142.87</v>
      </c>
      <c r="D285">
        <v>83.164000000000001</v>
      </c>
      <c r="E285">
        <v>42.610999999999997</v>
      </c>
      <c r="F285">
        <v>142.87</v>
      </c>
      <c r="G285">
        <v>83.1</v>
      </c>
      <c r="H285">
        <v>6.4000000000000001E-2</v>
      </c>
      <c r="I285">
        <v>1E-3</v>
      </c>
      <c r="J285">
        <v>6.6000000000000003E-2</v>
      </c>
      <c r="K285">
        <v>1.4999999999999999E-2</v>
      </c>
      <c r="L285" t="str">
        <f>VLOOKUP($A285,List_allocation!$A:$G,6)</f>
        <v>札内川</v>
      </c>
      <c r="M285" t="str">
        <f>VLOOKUP($A285,List_allocation!$A:$G,7)</f>
        <v>竜潭上流</v>
      </c>
      <c r="N285">
        <f t="shared" si="4"/>
        <v>1</v>
      </c>
    </row>
    <row r="286" spans="1:15" x14ac:dyDescent="0.25">
      <c r="A286">
        <v>290</v>
      </c>
      <c r="B286">
        <v>42.58</v>
      </c>
      <c r="C286">
        <v>142.93100000000001</v>
      </c>
      <c r="D286">
        <v>3.794</v>
      </c>
      <c r="E286">
        <v>42.58</v>
      </c>
      <c r="F286">
        <v>142.935</v>
      </c>
      <c r="G286">
        <v>-9999</v>
      </c>
      <c r="H286">
        <v>-999</v>
      </c>
      <c r="I286">
        <v>-999</v>
      </c>
      <c r="J286">
        <v>0.309</v>
      </c>
      <c r="K286">
        <v>-999</v>
      </c>
      <c r="L286" t="str">
        <f>VLOOKUP($A286,List_allocation!$A:$G,6)</f>
        <v>札内川</v>
      </c>
      <c r="M286" t="str">
        <f>VLOOKUP($A286,List_allocation!$A:$G,7)</f>
        <v>札内ダム直下</v>
      </c>
      <c r="N286">
        <f t="shared" si="4"/>
        <v>1</v>
      </c>
    </row>
    <row r="287" spans="1:15" x14ac:dyDescent="0.25">
      <c r="A287">
        <v>291</v>
      </c>
      <c r="B287">
        <v>42.604999999999997</v>
      </c>
      <c r="C287">
        <v>142.98699999999999</v>
      </c>
      <c r="D287">
        <v>151.005</v>
      </c>
      <c r="E287">
        <v>42.603000000000002</v>
      </c>
      <c r="F287">
        <v>142.98699999999999</v>
      </c>
      <c r="G287">
        <v>150.1</v>
      </c>
      <c r="H287">
        <v>0.90500000000000003</v>
      </c>
      <c r="I287">
        <v>6.0000000000000001E-3</v>
      </c>
      <c r="J287">
        <v>0.20699999999999999</v>
      </c>
      <c r="K287">
        <v>4.8000000000000001E-2</v>
      </c>
      <c r="L287" t="str">
        <f>VLOOKUP($A287,List_allocation!$A:$G,6)</f>
        <v>札内川</v>
      </c>
      <c r="M287" t="str">
        <f>VLOOKUP($A287,List_allocation!$A:$G,7)</f>
        <v>南札内</v>
      </c>
      <c r="N287">
        <f t="shared" si="4"/>
        <v>1</v>
      </c>
    </row>
    <row r="288" spans="1:15" x14ac:dyDescent="0.25">
      <c r="A288">
        <v>292</v>
      </c>
      <c r="B288">
        <v>42.642000000000003</v>
      </c>
      <c r="C288">
        <v>143.09</v>
      </c>
      <c r="D288">
        <v>182.958</v>
      </c>
      <c r="E288">
        <v>42.642000000000003</v>
      </c>
      <c r="F288">
        <v>143.09200000000001</v>
      </c>
      <c r="G288">
        <v>188.9</v>
      </c>
      <c r="H288">
        <v>-5.9420000000000002</v>
      </c>
      <c r="I288">
        <v>-3.1E-2</v>
      </c>
      <c r="J288">
        <v>0.20300000000000001</v>
      </c>
      <c r="K288">
        <v>6.5000000000000002E-2</v>
      </c>
      <c r="L288" t="str">
        <f>VLOOKUP($A288,List_allocation!$A:$G,6)</f>
        <v>札内川</v>
      </c>
      <c r="M288" t="str">
        <f>VLOOKUP($A288,List_allocation!$A:$G,7)</f>
        <v>上札内</v>
      </c>
      <c r="N288">
        <f t="shared" si="4"/>
        <v>1</v>
      </c>
    </row>
    <row r="289" spans="1:14" x14ac:dyDescent="0.25">
      <c r="A289">
        <v>293</v>
      </c>
      <c r="B289">
        <v>42.798000000000002</v>
      </c>
      <c r="C289">
        <v>143.155</v>
      </c>
      <c r="D289">
        <v>536.71799999999996</v>
      </c>
      <c r="E289">
        <v>42.798000000000002</v>
      </c>
      <c r="F289">
        <v>143.15700000000001</v>
      </c>
      <c r="G289">
        <v>580</v>
      </c>
      <c r="H289">
        <v>-43.281999999999996</v>
      </c>
      <c r="I289">
        <v>-7.4999999999999997E-2</v>
      </c>
      <c r="J289">
        <v>0.17499999999999999</v>
      </c>
      <c r="K289">
        <v>9.5000000000000001E-2</v>
      </c>
      <c r="L289" t="str">
        <f>VLOOKUP($A289,List_allocation!$A:$G,6)</f>
        <v>札内川</v>
      </c>
      <c r="M289" t="str">
        <f>VLOOKUP($A289,List_allocation!$A:$G,7)</f>
        <v>第二大川橋</v>
      </c>
      <c r="N289">
        <f t="shared" si="4"/>
        <v>1</v>
      </c>
    </row>
    <row r="290" spans="1:14" x14ac:dyDescent="0.25">
      <c r="A290">
        <v>294</v>
      </c>
      <c r="B290">
        <v>42.84</v>
      </c>
      <c r="C290">
        <v>143.185</v>
      </c>
      <c r="D290">
        <v>627.399</v>
      </c>
      <c r="E290">
        <v>42.84</v>
      </c>
      <c r="F290">
        <v>143.18799999999999</v>
      </c>
      <c r="G290">
        <v>608.1</v>
      </c>
      <c r="H290">
        <v>19.298999999999999</v>
      </c>
      <c r="I290">
        <v>3.2000000000000001E-2</v>
      </c>
      <c r="J290">
        <v>0.216</v>
      </c>
      <c r="K290">
        <v>7.4999999999999997E-2</v>
      </c>
      <c r="L290" t="str">
        <f>VLOOKUP($A290,List_allocation!$A:$G,6)</f>
        <v>札内川</v>
      </c>
      <c r="M290" t="str">
        <f>VLOOKUP($A290,List_allocation!$A:$G,7)</f>
        <v>南帯橋</v>
      </c>
      <c r="N290">
        <f t="shared" si="4"/>
        <v>1</v>
      </c>
    </row>
    <row r="291" spans="1:14" x14ac:dyDescent="0.25">
      <c r="A291">
        <v>295</v>
      </c>
      <c r="B291">
        <v>42.926000000000002</v>
      </c>
      <c r="C291">
        <v>143.22999999999999</v>
      </c>
      <c r="D291">
        <v>692.77700000000004</v>
      </c>
      <c r="E291">
        <v>42.926000000000002</v>
      </c>
      <c r="F291">
        <v>143.22900000000001</v>
      </c>
      <c r="G291">
        <v>698.9</v>
      </c>
      <c r="H291">
        <v>-6.1230000000000002</v>
      </c>
      <c r="I291">
        <v>-8.9999999999999993E-3</v>
      </c>
      <c r="J291">
        <v>7.8E-2</v>
      </c>
      <c r="K291">
        <v>2.1999999999999999E-2</v>
      </c>
      <c r="L291" t="str">
        <f>VLOOKUP($A291,List_allocation!$A:$G,6)</f>
        <v>札内川</v>
      </c>
      <c r="M291" t="str">
        <f>VLOOKUP($A291,List_allocation!$A:$G,7)</f>
        <v>札内</v>
      </c>
      <c r="N291">
        <f t="shared" si="4"/>
        <v>1</v>
      </c>
    </row>
    <row r="292" spans="1:14" x14ac:dyDescent="0.25">
      <c r="A292">
        <v>296</v>
      </c>
      <c r="B292">
        <v>42.698999999999998</v>
      </c>
      <c r="C292">
        <v>143.05799999999999</v>
      </c>
      <c r="D292">
        <v>152.203</v>
      </c>
      <c r="E292">
        <v>42.698999999999998</v>
      </c>
      <c r="F292">
        <v>143.05799999999999</v>
      </c>
      <c r="G292">
        <v>160.6</v>
      </c>
      <c r="H292">
        <v>-8.3970000000000002</v>
      </c>
      <c r="I292">
        <v>-5.1999999999999998E-2</v>
      </c>
      <c r="J292">
        <v>4.4999999999999998E-2</v>
      </c>
      <c r="K292">
        <v>0.05</v>
      </c>
      <c r="L292" t="str">
        <f>VLOOKUP($A292,List_allocation!$A:$G,6)</f>
        <v>戸蔦別川</v>
      </c>
      <c r="M292" t="str">
        <f>VLOOKUP($A292,List_allocation!$A:$G,7)</f>
        <v>戸蔦橋</v>
      </c>
      <c r="N292">
        <f t="shared" si="4"/>
        <v>1</v>
      </c>
    </row>
    <row r="293" spans="1:14" x14ac:dyDescent="0.25">
      <c r="A293">
        <v>297</v>
      </c>
      <c r="B293">
        <v>42.734000000000002</v>
      </c>
      <c r="C293">
        <v>143.10900000000001</v>
      </c>
      <c r="D293">
        <v>292.16199999999998</v>
      </c>
      <c r="E293">
        <v>42.732999999999997</v>
      </c>
      <c r="F293">
        <v>143.10900000000001</v>
      </c>
      <c r="G293">
        <v>294.7</v>
      </c>
      <c r="H293">
        <v>-2.5379999999999998</v>
      </c>
      <c r="I293">
        <v>-8.9999999999999993E-3</v>
      </c>
      <c r="J293">
        <v>0.114</v>
      </c>
      <c r="K293">
        <v>2.9000000000000001E-2</v>
      </c>
      <c r="L293" t="str">
        <f>VLOOKUP($A293,List_allocation!$A:$G,6)</f>
        <v>戸蔦別川</v>
      </c>
      <c r="M293" t="str">
        <f>VLOOKUP($A293,List_allocation!$A:$G,7)</f>
        <v>中島橋</v>
      </c>
      <c r="N293">
        <f t="shared" si="4"/>
        <v>1</v>
      </c>
    </row>
    <row r="294" spans="1:14" x14ac:dyDescent="0.25">
      <c r="A294">
        <v>298</v>
      </c>
      <c r="B294">
        <v>42.692</v>
      </c>
      <c r="C294">
        <v>143.06299999999999</v>
      </c>
      <c r="D294">
        <v>103.911</v>
      </c>
      <c r="E294">
        <v>42.692</v>
      </c>
      <c r="F294">
        <v>143.06299999999999</v>
      </c>
      <c r="G294">
        <v>76.599999999999994</v>
      </c>
      <c r="H294">
        <v>27.311</v>
      </c>
      <c r="I294">
        <v>0.35699999999999998</v>
      </c>
      <c r="J294">
        <v>4.2999999999999997E-2</v>
      </c>
      <c r="K294">
        <v>0.36599999999999999</v>
      </c>
      <c r="L294" t="str">
        <f>VLOOKUP($A294,List_allocation!$A:$G,6)</f>
        <v>岩内川</v>
      </c>
      <c r="M294" t="str">
        <f>VLOOKUP($A294,List_allocation!$A:$G,7)</f>
        <v>岩内（廃止）</v>
      </c>
      <c r="N294">
        <f t="shared" si="4"/>
        <v>1</v>
      </c>
    </row>
    <row r="295" spans="1:14" x14ac:dyDescent="0.25">
      <c r="A295">
        <v>299</v>
      </c>
      <c r="B295">
        <v>42.947000000000003</v>
      </c>
      <c r="C295">
        <v>143.26900000000001</v>
      </c>
      <c r="D295">
        <v>294.92200000000003</v>
      </c>
      <c r="E295">
        <v>42.947000000000003</v>
      </c>
      <c r="F295">
        <v>143.27000000000001</v>
      </c>
      <c r="G295">
        <v>282</v>
      </c>
      <c r="H295">
        <v>12.922000000000001</v>
      </c>
      <c r="I295">
        <v>4.5999999999999999E-2</v>
      </c>
      <c r="J295">
        <v>0.115</v>
      </c>
      <c r="K295">
        <v>6.9000000000000006E-2</v>
      </c>
      <c r="L295" t="str">
        <f>VLOOKUP($A295,List_allocation!$A:$G,6)</f>
        <v>士幌川</v>
      </c>
      <c r="M295" t="str">
        <f>VLOOKUP($A295,List_allocation!$A:$G,7)</f>
        <v>旭橋</v>
      </c>
      <c r="N295">
        <f t="shared" si="4"/>
        <v>1</v>
      </c>
    </row>
    <row r="296" spans="1:14" x14ac:dyDescent="0.25">
      <c r="A296">
        <v>300</v>
      </c>
      <c r="B296">
        <v>42.912999999999997</v>
      </c>
      <c r="C296">
        <v>143.28299999999999</v>
      </c>
      <c r="D296">
        <v>128.39500000000001</v>
      </c>
      <c r="E296">
        <v>42.912999999999997</v>
      </c>
      <c r="F296">
        <v>143.28200000000001</v>
      </c>
      <c r="G296">
        <v>115</v>
      </c>
      <c r="H296">
        <v>13.395</v>
      </c>
      <c r="I296">
        <v>0.11600000000000001</v>
      </c>
      <c r="J296">
        <v>5.6000000000000001E-2</v>
      </c>
      <c r="K296">
        <v>0.128</v>
      </c>
      <c r="L296" t="str">
        <f>VLOOKUP($A296,List_allocation!$A:$G,6)</f>
        <v>途別川</v>
      </c>
      <c r="M296" t="str">
        <f>VLOOKUP($A296,List_allocation!$A:$G,7)</f>
        <v>千住12号橋</v>
      </c>
      <c r="N296">
        <f t="shared" si="4"/>
        <v>1</v>
      </c>
    </row>
    <row r="297" spans="1:14" x14ac:dyDescent="0.25">
      <c r="A297">
        <v>301</v>
      </c>
      <c r="B297">
        <v>42.91</v>
      </c>
      <c r="C297">
        <v>143.35599999999999</v>
      </c>
      <c r="D297">
        <v>443.74</v>
      </c>
      <c r="E297">
        <v>42.91</v>
      </c>
      <c r="F297">
        <v>143.35599999999999</v>
      </c>
      <c r="G297">
        <v>447.4</v>
      </c>
      <c r="H297">
        <v>-3.66</v>
      </c>
      <c r="I297">
        <v>-8.0000000000000002E-3</v>
      </c>
      <c r="J297">
        <v>0.05</v>
      </c>
      <c r="K297">
        <v>1.6E-2</v>
      </c>
      <c r="L297" t="str">
        <f>VLOOKUP($A297,List_allocation!$A:$G,6)</f>
        <v>猿別川</v>
      </c>
      <c r="M297" t="str">
        <f>VLOOKUP($A297,List_allocation!$A:$G,7)</f>
        <v>止若</v>
      </c>
      <c r="N297">
        <f t="shared" si="4"/>
        <v>1</v>
      </c>
    </row>
    <row r="298" spans="1:14" x14ac:dyDescent="0.25">
      <c r="A298">
        <v>302</v>
      </c>
      <c r="B298">
        <v>43.359000000000002</v>
      </c>
      <c r="C298">
        <v>143.608</v>
      </c>
      <c r="D298">
        <v>723.43700000000001</v>
      </c>
      <c r="E298">
        <v>43.359000000000002</v>
      </c>
      <c r="F298">
        <v>143.607</v>
      </c>
      <c r="G298">
        <v>725.7</v>
      </c>
      <c r="H298">
        <v>-2.2629999999999999</v>
      </c>
      <c r="I298">
        <v>-3.0000000000000001E-3</v>
      </c>
      <c r="J298">
        <v>5.1999999999999998E-2</v>
      </c>
      <c r="K298">
        <v>1.2999999999999999E-2</v>
      </c>
      <c r="L298" t="str">
        <f>VLOOKUP($A298,List_allocation!$A:$G,6)</f>
        <v>利別川</v>
      </c>
      <c r="M298" t="str">
        <f>VLOOKUP($A298,List_allocation!$A:$G,7)</f>
        <v>上利別（廃止）</v>
      </c>
      <c r="N298">
        <f t="shared" si="4"/>
        <v>1</v>
      </c>
    </row>
    <row r="299" spans="1:14" x14ac:dyDescent="0.25">
      <c r="A299">
        <v>303</v>
      </c>
      <c r="B299">
        <v>43.094000000000001</v>
      </c>
      <c r="C299">
        <v>143.512</v>
      </c>
      <c r="D299">
        <v>2302.2959999999998</v>
      </c>
      <c r="E299">
        <v>43.094000000000001</v>
      </c>
      <c r="F299">
        <v>143.51599999999999</v>
      </c>
      <c r="G299">
        <v>2365.3000000000002</v>
      </c>
      <c r="H299">
        <v>-63.003999999999998</v>
      </c>
      <c r="I299">
        <v>-2.7E-2</v>
      </c>
      <c r="J299">
        <v>0.34200000000000003</v>
      </c>
      <c r="K299">
        <v>8.8999999999999996E-2</v>
      </c>
      <c r="L299" t="str">
        <f>VLOOKUP($A299,List_allocation!$A:$G,6)</f>
        <v>利別川</v>
      </c>
      <c r="M299" t="str">
        <f>VLOOKUP($A299,List_allocation!$A:$G,7)</f>
        <v>東橋</v>
      </c>
      <c r="N299">
        <f t="shared" si="4"/>
        <v>1</v>
      </c>
    </row>
    <row r="300" spans="1:14" x14ac:dyDescent="0.25">
      <c r="A300">
        <v>304</v>
      </c>
      <c r="B300">
        <v>42.930999999999997</v>
      </c>
      <c r="C300">
        <v>143.44200000000001</v>
      </c>
      <c r="D300">
        <v>2697.2069999999999</v>
      </c>
      <c r="E300">
        <v>42.930999999999997</v>
      </c>
      <c r="F300">
        <v>143.44300000000001</v>
      </c>
      <c r="G300">
        <v>2715.2</v>
      </c>
      <c r="H300">
        <v>-17.992999999999999</v>
      </c>
      <c r="I300">
        <v>-7.0000000000000001E-3</v>
      </c>
      <c r="J300">
        <v>5.8000000000000003E-2</v>
      </c>
      <c r="K300">
        <v>1.7000000000000001E-2</v>
      </c>
      <c r="L300" t="str">
        <f>VLOOKUP($A300,List_allocation!$A:$G,6)</f>
        <v>利別川</v>
      </c>
      <c r="M300" t="str">
        <f>VLOOKUP($A300,List_allocation!$A:$G,7)</f>
        <v>利別</v>
      </c>
      <c r="N300">
        <f t="shared" si="4"/>
        <v>1</v>
      </c>
    </row>
    <row r="301" spans="1:14" x14ac:dyDescent="0.25">
      <c r="A301">
        <v>305</v>
      </c>
      <c r="B301">
        <v>43.247</v>
      </c>
      <c r="C301">
        <v>143.56899999999999</v>
      </c>
      <c r="D301">
        <v>529.70600000000002</v>
      </c>
      <c r="E301">
        <v>43.247</v>
      </c>
      <c r="F301">
        <v>143.56800000000001</v>
      </c>
      <c r="G301">
        <v>541.9</v>
      </c>
      <c r="H301">
        <v>-12.194000000000001</v>
      </c>
      <c r="I301">
        <v>-2.3E-2</v>
      </c>
      <c r="J301">
        <v>8.2000000000000003E-2</v>
      </c>
      <c r="K301">
        <v>3.4000000000000002E-2</v>
      </c>
      <c r="L301" t="str">
        <f>VLOOKUP($A301,List_allocation!$A:$G,6)</f>
        <v>足寄川</v>
      </c>
      <c r="M301" t="str">
        <f>VLOOKUP($A301,List_allocation!$A:$G,7)</f>
        <v>下足寄（廃止）</v>
      </c>
      <c r="N301">
        <f t="shared" si="4"/>
        <v>1</v>
      </c>
    </row>
    <row r="302" spans="1:14" x14ac:dyDescent="0.25">
      <c r="A302">
        <v>306</v>
      </c>
      <c r="B302">
        <v>42.92</v>
      </c>
      <c r="C302">
        <v>143.476</v>
      </c>
      <c r="D302">
        <v>112.919</v>
      </c>
      <c r="E302">
        <v>42.92</v>
      </c>
      <c r="F302">
        <v>143.476</v>
      </c>
      <c r="G302">
        <v>115</v>
      </c>
      <c r="H302">
        <v>-2.081</v>
      </c>
      <c r="I302">
        <v>-1.7999999999999999E-2</v>
      </c>
      <c r="J302">
        <v>2.9000000000000001E-2</v>
      </c>
      <c r="K302">
        <v>0.02</v>
      </c>
      <c r="L302" t="str">
        <f>VLOOKUP($A302,List_allocation!$A:$G,6)</f>
        <v>十弗川</v>
      </c>
      <c r="M302" t="str">
        <f>VLOOKUP($A302,List_allocation!$A:$G,7)</f>
        <v>東台1号橋</v>
      </c>
      <c r="N302">
        <f t="shared" si="4"/>
        <v>1</v>
      </c>
    </row>
    <row r="303" spans="1:14" x14ac:dyDescent="0.25">
      <c r="A303">
        <v>307</v>
      </c>
      <c r="B303">
        <v>42.798999999999999</v>
      </c>
      <c r="C303">
        <v>143.47200000000001</v>
      </c>
      <c r="D303">
        <v>132.44499999999999</v>
      </c>
      <c r="E303">
        <v>42.798999999999999</v>
      </c>
      <c r="F303">
        <v>143.47200000000001</v>
      </c>
      <c r="G303">
        <v>164</v>
      </c>
      <c r="H303">
        <v>-31.555</v>
      </c>
      <c r="I303">
        <v>-0.192</v>
      </c>
      <c r="J303">
        <v>5.1999999999999998E-2</v>
      </c>
      <c r="K303">
        <v>0.189</v>
      </c>
      <c r="L303" t="str">
        <f>VLOOKUP($A303,List_allocation!$A:$G,6)</f>
        <v>牛首別川</v>
      </c>
      <c r="M303" t="str">
        <f>VLOOKUP($A303,List_allocation!$A:$G,7)</f>
        <v>農野牛</v>
      </c>
      <c r="N303">
        <f t="shared" si="4"/>
        <v>1</v>
      </c>
    </row>
    <row r="304" spans="1:14" x14ac:dyDescent="0.25">
      <c r="A304">
        <v>308</v>
      </c>
      <c r="B304">
        <v>42.774000000000001</v>
      </c>
      <c r="C304">
        <v>143.59700000000001</v>
      </c>
      <c r="D304">
        <v>101.267</v>
      </c>
      <c r="E304">
        <v>42.774000000000001</v>
      </c>
      <c r="F304">
        <v>143.59700000000001</v>
      </c>
      <c r="G304">
        <v>104</v>
      </c>
      <c r="H304">
        <v>-2.7330000000000001</v>
      </c>
      <c r="I304">
        <v>-2.5999999999999999E-2</v>
      </c>
      <c r="J304">
        <v>5.0999999999999997E-2</v>
      </c>
      <c r="K304">
        <v>0.03</v>
      </c>
      <c r="L304" t="str">
        <f>VLOOKUP($A304,List_allocation!$A:$G,6)</f>
        <v>下頃辺川</v>
      </c>
      <c r="M304" t="str">
        <f>VLOOKUP($A304,List_allocation!$A:$G,7)</f>
        <v>大平橋</v>
      </c>
      <c r="N304">
        <f t="shared" si="4"/>
        <v>1</v>
      </c>
    </row>
    <row r="305" spans="1:15" x14ac:dyDescent="0.25">
      <c r="A305">
        <v>309</v>
      </c>
      <c r="B305">
        <v>42.76</v>
      </c>
      <c r="C305">
        <v>143.602</v>
      </c>
      <c r="D305">
        <v>108.57</v>
      </c>
      <c r="E305">
        <v>42.765000000000001</v>
      </c>
      <c r="F305">
        <v>143.61099999999999</v>
      </c>
      <c r="G305">
        <v>110</v>
      </c>
      <c r="H305">
        <v>-1.43</v>
      </c>
      <c r="I305">
        <v>-1.2999999999999999E-2</v>
      </c>
      <c r="J305">
        <v>0.88900000000000001</v>
      </c>
      <c r="K305">
        <v>0.188</v>
      </c>
      <c r="L305" t="str">
        <f>VLOOKUP($A305,List_allocation!$A:$G,6)</f>
        <v>下頃辺川</v>
      </c>
      <c r="M305" t="str">
        <f>VLOOKUP($A305,List_allocation!$A:$G,7)</f>
        <v>愛牛橋（廃止）</v>
      </c>
      <c r="N305">
        <f t="shared" si="4"/>
        <v>1</v>
      </c>
    </row>
    <row r="306" spans="1:15" x14ac:dyDescent="0.25">
      <c r="A306">
        <v>310</v>
      </c>
      <c r="B306">
        <v>42.734000000000002</v>
      </c>
      <c r="C306">
        <v>143.673</v>
      </c>
      <c r="D306">
        <v>604.56399999999996</v>
      </c>
      <c r="E306">
        <v>42.734000000000002</v>
      </c>
      <c r="F306">
        <v>143.67400000000001</v>
      </c>
      <c r="G306">
        <v>590.4</v>
      </c>
      <c r="H306">
        <v>14.164</v>
      </c>
      <c r="I306">
        <v>2.4E-2</v>
      </c>
      <c r="J306">
        <v>8.8999999999999996E-2</v>
      </c>
      <c r="K306">
        <v>4.2000000000000003E-2</v>
      </c>
      <c r="L306" t="str">
        <f>VLOOKUP($A306,List_allocation!$A:$G,6)</f>
        <v>浦幌十勝川</v>
      </c>
      <c r="M306" t="str">
        <f>VLOOKUP($A306,List_allocation!$A:$G,7)</f>
        <v>十勝太</v>
      </c>
      <c r="N306">
        <f t="shared" si="4"/>
        <v>1</v>
      </c>
    </row>
    <row r="307" spans="1:15" x14ac:dyDescent="0.25">
      <c r="A307" s="10">
        <v>311</v>
      </c>
      <c r="B307" s="10">
        <v>42.723999999999997</v>
      </c>
      <c r="C307" s="10">
        <v>143.59200000000001</v>
      </c>
      <c r="D307" s="10">
        <v>15.496</v>
      </c>
      <c r="E307">
        <v>42.746000000000002</v>
      </c>
      <c r="F307">
        <v>143.6</v>
      </c>
      <c r="G307">
        <v>35.6</v>
      </c>
      <c r="H307">
        <v>-20.103999999999999</v>
      </c>
      <c r="I307">
        <v>-0.56499999999999995</v>
      </c>
      <c r="J307">
        <v>2.4900000000000002</v>
      </c>
      <c r="K307">
        <v>1.8080000000000001</v>
      </c>
      <c r="L307" t="str">
        <f>VLOOKUP($A307,List_allocation!$A:$G,6)</f>
        <v>浦幌十勝導水路</v>
      </c>
      <c r="M307" t="str">
        <f>VLOOKUP($A307,List_allocation!$A:$G,7)</f>
        <v>導</v>
      </c>
      <c r="N307">
        <f t="shared" si="4"/>
        <v>1</v>
      </c>
      <c r="O307" t="s">
        <v>4715</v>
      </c>
    </row>
    <row r="308" spans="1:15" x14ac:dyDescent="0.25">
      <c r="A308">
        <v>312</v>
      </c>
      <c r="B308">
        <v>42.795000000000002</v>
      </c>
      <c r="C308">
        <v>143.649</v>
      </c>
      <c r="D308">
        <v>412.65199999999999</v>
      </c>
      <c r="E308">
        <v>42.795999999999999</v>
      </c>
      <c r="F308">
        <v>143.65</v>
      </c>
      <c r="G308">
        <v>392</v>
      </c>
      <c r="H308">
        <v>20.652000000000001</v>
      </c>
      <c r="I308">
        <v>5.2999999999999999E-2</v>
      </c>
      <c r="J308">
        <v>0.111</v>
      </c>
      <c r="K308">
        <v>7.4999999999999997E-2</v>
      </c>
      <c r="L308" t="str">
        <f>VLOOKUP($A308,List_allocation!$A:$G,6)</f>
        <v>浦幌川</v>
      </c>
      <c r="M308" t="str">
        <f>VLOOKUP($A308,List_allocation!$A:$G,7)</f>
        <v>万年橋</v>
      </c>
      <c r="N308">
        <f t="shared" si="4"/>
        <v>1</v>
      </c>
    </row>
    <row r="309" spans="1:15" x14ac:dyDescent="0.25">
      <c r="A309">
        <v>313</v>
      </c>
      <c r="B309">
        <v>43.555</v>
      </c>
      <c r="C309">
        <v>144.358</v>
      </c>
      <c r="D309">
        <v>330.50099999999998</v>
      </c>
      <c r="E309">
        <v>43.555</v>
      </c>
      <c r="F309">
        <v>144.358</v>
      </c>
      <c r="G309">
        <v>340.9</v>
      </c>
      <c r="H309">
        <v>-10.398999999999999</v>
      </c>
      <c r="I309">
        <v>-3.1E-2</v>
      </c>
      <c r="J309">
        <v>3.4000000000000002E-2</v>
      </c>
      <c r="K309">
        <v>0.03</v>
      </c>
      <c r="L309" t="str">
        <f>VLOOKUP($A309,List_allocation!$A:$G,6)</f>
        <v>釧路川</v>
      </c>
      <c r="M309" t="str">
        <f>VLOOKUP($A309,List_allocation!$A:$G,7)</f>
        <v>屈斜路</v>
      </c>
      <c r="N309">
        <f t="shared" si="4"/>
        <v>1</v>
      </c>
    </row>
    <row r="310" spans="1:15" x14ac:dyDescent="0.25">
      <c r="A310">
        <v>314</v>
      </c>
      <c r="B310">
        <v>43.488</v>
      </c>
      <c r="C310">
        <v>144.45099999999999</v>
      </c>
      <c r="D310">
        <v>433.33600000000001</v>
      </c>
      <c r="E310">
        <v>43.488</v>
      </c>
      <c r="F310">
        <v>144.45099999999999</v>
      </c>
      <c r="G310">
        <v>459</v>
      </c>
      <c r="H310">
        <v>-25.664000000000001</v>
      </c>
      <c r="I310">
        <v>-5.6000000000000001E-2</v>
      </c>
      <c r="J310">
        <v>3.2000000000000001E-2</v>
      </c>
      <c r="K310">
        <v>5.0999999999999997E-2</v>
      </c>
      <c r="L310" t="str">
        <f>VLOOKUP($A310,List_allocation!$A:$G,6)</f>
        <v>釧路川</v>
      </c>
      <c r="M310" t="str">
        <f>VLOOKUP($A310,List_allocation!$A:$G,7)</f>
        <v>弟子屈</v>
      </c>
      <c r="N310">
        <f t="shared" si="4"/>
        <v>1</v>
      </c>
    </row>
    <row r="311" spans="1:15" x14ac:dyDescent="0.25">
      <c r="A311">
        <v>315</v>
      </c>
      <c r="B311">
        <v>43.402000000000001</v>
      </c>
      <c r="C311">
        <v>144.52799999999999</v>
      </c>
      <c r="D311">
        <v>665.63400000000001</v>
      </c>
      <c r="E311">
        <v>43.402000000000001</v>
      </c>
      <c r="F311">
        <v>144.53100000000001</v>
      </c>
      <c r="G311">
        <v>693.3</v>
      </c>
      <c r="H311">
        <v>-27.666</v>
      </c>
      <c r="I311">
        <v>-0.04</v>
      </c>
      <c r="J311">
        <v>0.20599999999999999</v>
      </c>
      <c r="K311">
        <v>7.1999999999999995E-2</v>
      </c>
      <c r="L311" t="str">
        <f>VLOOKUP($A311,List_allocation!$A:$G,6)</f>
        <v>釧路川</v>
      </c>
      <c r="M311" t="str">
        <f>VLOOKUP($A311,List_allocation!$A:$G,7)</f>
        <v>熊牛原野</v>
      </c>
      <c r="N311">
        <f t="shared" si="4"/>
        <v>1</v>
      </c>
    </row>
    <row r="312" spans="1:15" x14ac:dyDescent="0.25">
      <c r="A312">
        <v>316</v>
      </c>
      <c r="B312">
        <v>43.298999999999999</v>
      </c>
      <c r="C312">
        <v>144.601</v>
      </c>
      <c r="D312">
        <v>876.78899999999999</v>
      </c>
      <c r="E312">
        <v>43.3</v>
      </c>
      <c r="F312">
        <v>144.601</v>
      </c>
      <c r="G312">
        <v>894.6</v>
      </c>
      <c r="H312">
        <v>-17.811</v>
      </c>
      <c r="I312">
        <v>-0.02</v>
      </c>
      <c r="J312">
        <v>8.1000000000000003E-2</v>
      </c>
      <c r="K312">
        <v>3.1E-2</v>
      </c>
      <c r="L312" t="str">
        <f>VLOOKUP($A312,List_allocation!$A:$G,6)</f>
        <v>釧路川</v>
      </c>
      <c r="M312" t="str">
        <f>VLOOKUP($A312,List_allocation!$A:$G,7)</f>
        <v>標茶</v>
      </c>
      <c r="N312">
        <f t="shared" si="4"/>
        <v>1</v>
      </c>
    </row>
    <row r="313" spans="1:15" x14ac:dyDescent="0.25">
      <c r="A313">
        <v>317</v>
      </c>
      <c r="B313">
        <v>43.24</v>
      </c>
      <c r="C313">
        <v>144.53700000000001</v>
      </c>
      <c r="D313">
        <v>1072.575</v>
      </c>
      <c r="E313">
        <v>43.24</v>
      </c>
      <c r="F313">
        <v>144.53800000000001</v>
      </c>
      <c r="G313">
        <v>1093.5999999999999</v>
      </c>
      <c r="H313">
        <v>-21.024999999999999</v>
      </c>
      <c r="I313">
        <v>-1.9E-2</v>
      </c>
      <c r="J313">
        <v>0.107</v>
      </c>
      <c r="K313">
        <v>3.5999999999999997E-2</v>
      </c>
      <c r="L313" t="str">
        <f>VLOOKUP($A313,List_allocation!$A:$G,6)</f>
        <v>釧路川</v>
      </c>
      <c r="M313" t="str">
        <f>VLOOKUP($A313,List_allocation!$A:$G,7)</f>
        <v>五十石</v>
      </c>
      <c r="N313">
        <f t="shared" si="4"/>
        <v>1</v>
      </c>
    </row>
    <row r="314" spans="1:15" x14ac:dyDescent="0.25">
      <c r="A314">
        <v>318</v>
      </c>
      <c r="B314">
        <v>43.085000000000001</v>
      </c>
      <c r="C314">
        <v>144.42699999999999</v>
      </c>
      <c r="D314">
        <v>1645.8309999999999</v>
      </c>
      <c r="E314">
        <v>43.085000000000001</v>
      </c>
      <c r="F314">
        <v>144.42699999999999</v>
      </c>
      <c r="G314">
        <v>1668</v>
      </c>
      <c r="H314">
        <v>-22.169</v>
      </c>
      <c r="I314">
        <v>-1.2999999999999999E-2</v>
      </c>
      <c r="J314">
        <v>4.7E-2</v>
      </c>
      <c r="K314">
        <v>1.9E-2</v>
      </c>
      <c r="L314" t="str">
        <f>VLOOKUP($A314,List_allocation!$A:$G,6)</f>
        <v>釧路川</v>
      </c>
      <c r="M314" t="str">
        <f>VLOOKUP($A314,List_allocation!$A:$G,7)</f>
        <v>岩保木</v>
      </c>
      <c r="N314">
        <f t="shared" si="4"/>
        <v>1</v>
      </c>
    </row>
    <row r="315" spans="1:15" x14ac:dyDescent="0.25">
      <c r="A315">
        <v>319</v>
      </c>
      <c r="B315">
        <v>43.055999999999997</v>
      </c>
      <c r="C315">
        <v>144.398</v>
      </c>
      <c r="D315">
        <v>2190.7399999999998</v>
      </c>
      <c r="E315">
        <v>43.055999999999997</v>
      </c>
      <c r="F315">
        <v>144.398</v>
      </c>
      <c r="G315">
        <v>2172.1</v>
      </c>
      <c r="H315">
        <v>18.64</v>
      </c>
      <c r="I315">
        <v>8.9999999999999993E-3</v>
      </c>
      <c r="J315">
        <v>2.9000000000000001E-2</v>
      </c>
      <c r="K315">
        <v>1.4E-2</v>
      </c>
      <c r="L315" t="str">
        <f>VLOOKUP($A315,List_allocation!$A:$G,6)</f>
        <v>新釧路川</v>
      </c>
      <c r="M315" t="str">
        <f>VLOOKUP($A315,List_allocation!$A:$G,7)</f>
        <v>広里</v>
      </c>
      <c r="N315">
        <f t="shared" si="4"/>
        <v>1</v>
      </c>
    </row>
    <row r="316" spans="1:15" x14ac:dyDescent="0.25">
      <c r="A316">
        <v>320</v>
      </c>
      <c r="B316">
        <v>43.008000000000003</v>
      </c>
      <c r="C316">
        <v>144.36600000000001</v>
      </c>
      <c r="D316">
        <v>2320.1889999999999</v>
      </c>
      <c r="E316">
        <v>43.006999999999998</v>
      </c>
      <c r="F316">
        <v>144.36699999999999</v>
      </c>
      <c r="G316">
        <v>2338</v>
      </c>
      <c r="H316">
        <v>-17.811</v>
      </c>
      <c r="I316">
        <v>-8.0000000000000002E-3</v>
      </c>
      <c r="J316">
        <v>0.11</v>
      </c>
      <c r="K316">
        <v>2.8000000000000001E-2</v>
      </c>
      <c r="L316" t="str">
        <f>VLOOKUP($A316,List_allocation!$A:$G,6)</f>
        <v>新釧路川</v>
      </c>
      <c r="M316" t="str">
        <f>VLOOKUP($A316,List_allocation!$A:$G,7)</f>
        <v>鳥取</v>
      </c>
      <c r="N316">
        <f t="shared" si="4"/>
        <v>1</v>
      </c>
    </row>
    <row r="317" spans="1:15" x14ac:dyDescent="0.25">
      <c r="A317">
        <v>321</v>
      </c>
      <c r="B317">
        <v>43.482999999999997</v>
      </c>
      <c r="C317">
        <v>144.46299999999999</v>
      </c>
      <c r="D317">
        <v>139.255</v>
      </c>
      <c r="E317">
        <v>43.482999999999997</v>
      </c>
      <c r="F317">
        <v>144.46299999999999</v>
      </c>
      <c r="G317">
        <v>137</v>
      </c>
      <c r="H317">
        <v>2.2549999999999999</v>
      </c>
      <c r="I317">
        <v>1.6E-2</v>
      </c>
      <c r="J317">
        <v>4.3999999999999997E-2</v>
      </c>
      <c r="K317">
        <v>2.5000000000000001E-2</v>
      </c>
      <c r="L317" t="str">
        <f>VLOOKUP($A317,List_allocation!$A:$G,6)</f>
        <v>鐺別川</v>
      </c>
      <c r="M317" t="str">
        <f>VLOOKUP($A317,List_allocation!$A:$G,7)</f>
        <v>鐺別</v>
      </c>
      <c r="N317">
        <f t="shared" si="4"/>
        <v>1</v>
      </c>
    </row>
    <row r="318" spans="1:15" x14ac:dyDescent="0.25">
      <c r="A318">
        <v>322</v>
      </c>
      <c r="B318">
        <v>43.29</v>
      </c>
      <c r="C318">
        <v>144.53700000000001</v>
      </c>
      <c r="D318">
        <v>139.06</v>
      </c>
      <c r="E318">
        <v>43.289000000000001</v>
      </c>
      <c r="F318">
        <v>144.53700000000001</v>
      </c>
      <c r="G318">
        <v>137.6</v>
      </c>
      <c r="H318">
        <v>1.46</v>
      </c>
      <c r="I318">
        <v>1.0999999999999999E-2</v>
      </c>
      <c r="J318">
        <v>6.6000000000000003E-2</v>
      </c>
      <c r="K318">
        <v>2.4E-2</v>
      </c>
      <c r="L318" t="str">
        <f>VLOOKUP($A318,List_allocation!$A:$G,6)</f>
        <v>オソベツ川</v>
      </c>
      <c r="M318" t="str">
        <f>VLOOKUP($A318,List_allocation!$A:$G,7)</f>
        <v>下オソベツ</v>
      </c>
      <c r="N318">
        <f t="shared" si="4"/>
        <v>1</v>
      </c>
    </row>
    <row r="319" spans="1:15" x14ac:dyDescent="0.25">
      <c r="A319">
        <v>323</v>
      </c>
      <c r="B319">
        <v>43.22</v>
      </c>
      <c r="C319">
        <v>144.43100000000001</v>
      </c>
      <c r="D319">
        <v>97.813000000000002</v>
      </c>
      <c r="E319">
        <v>43.22</v>
      </c>
      <c r="F319">
        <v>144.43100000000001</v>
      </c>
      <c r="G319">
        <v>96.6</v>
      </c>
      <c r="H319">
        <v>1.2130000000000001</v>
      </c>
      <c r="I319">
        <v>1.2999999999999999E-2</v>
      </c>
      <c r="J319">
        <v>2.5000000000000001E-2</v>
      </c>
      <c r="K319">
        <v>1.7999999999999999E-2</v>
      </c>
      <c r="L319" t="str">
        <f>VLOOKUP($A319,List_allocation!$A:$G,6)</f>
        <v>久著呂川</v>
      </c>
      <c r="M319" t="str">
        <f>VLOOKUP($A319,List_allocation!$A:$G,7)</f>
        <v>下久著呂</v>
      </c>
      <c r="N319">
        <f t="shared" si="4"/>
        <v>1</v>
      </c>
    </row>
    <row r="320" spans="1:15" x14ac:dyDescent="0.25">
      <c r="A320">
        <v>324</v>
      </c>
      <c r="B320">
        <v>43.216000000000001</v>
      </c>
      <c r="C320">
        <v>144.34200000000001</v>
      </c>
      <c r="D320">
        <v>169.61</v>
      </c>
      <c r="E320">
        <v>43.216000000000001</v>
      </c>
      <c r="F320">
        <v>144.34299999999999</v>
      </c>
      <c r="G320">
        <v>169.5</v>
      </c>
      <c r="H320">
        <v>0.11</v>
      </c>
      <c r="I320">
        <v>1E-3</v>
      </c>
      <c r="J320">
        <v>5.1999999999999998E-2</v>
      </c>
      <c r="K320">
        <v>1.0999999999999999E-2</v>
      </c>
      <c r="L320" t="str">
        <f>VLOOKUP($A320,List_allocation!$A:$G,6)</f>
        <v>雪裡川</v>
      </c>
      <c r="M320" t="str">
        <f>VLOOKUP($A320,List_allocation!$A:$G,7)</f>
        <v>雪裡</v>
      </c>
      <c r="N320">
        <f t="shared" si="4"/>
        <v>1</v>
      </c>
    </row>
    <row r="321" spans="1:15" x14ac:dyDescent="0.25">
      <c r="A321">
        <v>325</v>
      </c>
      <c r="B321">
        <v>43.158000000000001</v>
      </c>
      <c r="C321">
        <v>144.32599999999999</v>
      </c>
      <c r="D321">
        <v>123.38200000000001</v>
      </c>
      <c r="E321">
        <v>43.158000000000001</v>
      </c>
      <c r="F321">
        <v>144.32599999999999</v>
      </c>
      <c r="G321">
        <v>127</v>
      </c>
      <c r="H321">
        <v>-3.6179999999999999</v>
      </c>
      <c r="I321">
        <v>-2.8000000000000001E-2</v>
      </c>
      <c r="J321">
        <v>4.7E-2</v>
      </c>
      <c r="K321">
        <v>3.1E-2</v>
      </c>
      <c r="L321" t="str">
        <f>VLOOKUP($A321,List_allocation!$A:$G,6)</f>
        <v>幌呂川</v>
      </c>
      <c r="M321" t="str">
        <f>VLOOKUP($A321,List_allocation!$A:$G,7)</f>
        <v>幌呂</v>
      </c>
      <c r="N321">
        <f t="shared" si="4"/>
        <v>1</v>
      </c>
    </row>
    <row r="322" spans="1:15" x14ac:dyDescent="0.25">
      <c r="A322">
        <v>326</v>
      </c>
      <c r="B322">
        <v>43.558999999999997</v>
      </c>
      <c r="C322">
        <v>144.34</v>
      </c>
      <c r="D322">
        <v>320.04899999999998</v>
      </c>
      <c r="E322">
        <v>43.558999999999997</v>
      </c>
      <c r="F322">
        <v>144.339</v>
      </c>
      <c r="G322">
        <v>289.63</v>
      </c>
      <c r="H322">
        <v>30.419</v>
      </c>
      <c r="I322">
        <v>0.105</v>
      </c>
      <c r="J322">
        <v>4.7E-2</v>
      </c>
      <c r="K322">
        <v>0.114</v>
      </c>
      <c r="L322" t="str">
        <f>VLOOKUP($A322,List_allocation!$A:$G,6)</f>
        <v>釧路川</v>
      </c>
      <c r="M322" t="str">
        <f>VLOOKUP($A322,List_allocation!$A:$G,7)</f>
        <v>屈斜路湖</v>
      </c>
      <c r="N322">
        <f t="shared" ref="N322:N385" si="5">IF(D322=G322,0,1)</f>
        <v>1</v>
      </c>
    </row>
    <row r="323" spans="1:15" x14ac:dyDescent="0.25">
      <c r="A323">
        <v>327</v>
      </c>
      <c r="B323">
        <v>43.06</v>
      </c>
      <c r="C323">
        <v>144.399</v>
      </c>
      <c r="D323">
        <v>2190.5740000000001</v>
      </c>
      <c r="E323">
        <v>43.061</v>
      </c>
      <c r="F323">
        <v>144.4</v>
      </c>
      <c r="G323">
        <v>2171.9</v>
      </c>
      <c r="H323">
        <v>18.673999999999999</v>
      </c>
      <c r="I323">
        <v>8.9999999999999993E-3</v>
      </c>
      <c r="J323">
        <v>8.5000000000000006E-2</v>
      </c>
      <c r="K323">
        <v>2.5999999999999999E-2</v>
      </c>
      <c r="L323" t="str">
        <f>VLOOKUP($A323,List_allocation!$A:$G,6)</f>
        <v>釧路川</v>
      </c>
      <c r="M323" t="str">
        <f>VLOOKUP($A323,List_allocation!$A:$G,7)</f>
        <v>横堤</v>
      </c>
      <c r="N323">
        <f t="shared" si="5"/>
        <v>1</v>
      </c>
    </row>
    <row r="324" spans="1:15" x14ac:dyDescent="0.25">
      <c r="A324">
        <v>328</v>
      </c>
      <c r="B324">
        <v>43.170999999999999</v>
      </c>
      <c r="C324">
        <v>144.48500000000001</v>
      </c>
      <c r="D324" s="9">
        <v>72.5</v>
      </c>
      <c r="E324">
        <v>43.170999999999999</v>
      </c>
      <c r="F324">
        <v>144.48500000000001</v>
      </c>
      <c r="G324">
        <v>1.8</v>
      </c>
      <c r="H324">
        <v>0.94599999999999995</v>
      </c>
      <c r="I324">
        <v>0.52600000000000002</v>
      </c>
      <c r="J324">
        <v>1.1419999999999999</v>
      </c>
      <c r="K324">
        <v>2.2280000000000002</v>
      </c>
      <c r="L324" t="str">
        <f>VLOOKUP($A324,List_allocation!$A:$G,6)</f>
        <v>釧路川</v>
      </c>
      <c r="M324" t="str">
        <f>VLOOKUP($A324,List_allocation!$A:$G,7)</f>
        <v>シラルトロ上流</v>
      </c>
      <c r="N324">
        <f t="shared" si="5"/>
        <v>1</v>
      </c>
      <c r="O324" t="s">
        <v>4716</v>
      </c>
    </row>
    <row r="325" spans="1:15" x14ac:dyDescent="0.25">
      <c r="A325">
        <v>329</v>
      </c>
      <c r="B325">
        <v>43.167000000000002</v>
      </c>
      <c r="C325">
        <v>144.48400000000001</v>
      </c>
      <c r="D325">
        <v>1307.5920000000001</v>
      </c>
      <c r="E325">
        <v>43.167000000000002</v>
      </c>
      <c r="F325">
        <v>144.48400000000001</v>
      </c>
      <c r="G325">
        <v>1326.5</v>
      </c>
      <c r="H325">
        <v>-18.908000000000001</v>
      </c>
      <c r="I325">
        <v>-1.4E-2</v>
      </c>
      <c r="J325">
        <v>4.1000000000000002E-2</v>
      </c>
      <c r="K325">
        <v>1.9E-2</v>
      </c>
      <c r="L325" t="str">
        <f>VLOOKUP($A325,List_allocation!$A:$G,6)</f>
        <v>釧路川</v>
      </c>
      <c r="M325" t="str">
        <f>VLOOKUP($A325,List_allocation!$A:$G,7)</f>
        <v>シラルトロ下流</v>
      </c>
      <c r="N325">
        <f t="shared" si="5"/>
        <v>1</v>
      </c>
    </row>
    <row r="326" spans="1:15" x14ac:dyDescent="0.25">
      <c r="A326">
        <v>330</v>
      </c>
      <c r="B326">
        <v>43.164999999999999</v>
      </c>
      <c r="C326">
        <v>144.47999999999999</v>
      </c>
      <c r="D326">
        <v>1307.867</v>
      </c>
      <c r="E326">
        <v>43.164000000000001</v>
      </c>
      <c r="F326">
        <v>144.47900000000001</v>
      </c>
      <c r="G326">
        <v>1327.4</v>
      </c>
      <c r="H326">
        <v>-19.533000000000001</v>
      </c>
      <c r="I326">
        <v>-1.4999999999999999E-2</v>
      </c>
      <c r="J326">
        <v>9.5000000000000001E-2</v>
      </c>
      <c r="K326">
        <v>0.03</v>
      </c>
      <c r="L326" t="str">
        <f>VLOOKUP($A326,List_allocation!$A:$G,6)</f>
        <v>釧路川</v>
      </c>
      <c r="M326" t="str">
        <f>VLOOKUP($A326,List_allocation!$A:$G,7)</f>
        <v>二本松橋</v>
      </c>
      <c r="N326">
        <f t="shared" si="5"/>
        <v>1</v>
      </c>
    </row>
    <row r="327" spans="1:15" x14ac:dyDescent="0.25">
      <c r="A327">
        <v>331</v>
      </c>
      <c r="B327">
        <v>43.152999999999999</v>
      </c>
      <c r="C327">
        <v>144.505</v>
      </c>
      <c r="D327" s="9">
        <v>138.30000000000001</v>
      </c>
      <c r="E327">
        <v>43.152999999999999</v>
      </c>
      <c r="F327">
        <v>144.505</v>
      </c>
      <c r="G327">
        <v>6.3</v>
      </c>
      <c r="H327">
        <v>-0.76500000000000001</v>
      </c>
      <c r="I327">
        <v>-0.121</v>
      </c>
      <c r="J327">
        <v>1.833</v>
      </c>
      <c r="K327">
        <v>1.5640000000000001</v>
      </c>
      <c r="L327" t="str">
        <f>VLOOKUP($A327,List_allocation!$A:$G,6)</f>
        <v>釧路川</v>
      </c>
      <c r="M327" t="str">
        <f>VLOOKUP($A327,List_allocation!$A:$G,7)</f>
        <v>塘路上流</v>
      </c>
      <c r="N327">
        <f t="shared" si="5"/>
        <v>1</v>
      </c>
      <c r="O327" t="s">
        <v>4716</v>
      </c>
    </row>
    <row r="328" spans="1:15" x14ac:dyDescent="0.25">
      <c r="A328">
        <v>332</v>
      </c>
      <c r="B328">
        <v>43.152000000000001</v>
      </c>
      <c r="C328">
        <v>144.48699999999999</v>
      </c>
      <c r="D328">
        <v>1449.6020000000001</v>
      </c>
      <c r="E328">
        <v>43.152000000000001</v>
      </c>
      <c r="F328">
        <v>144.488</v>
      </c>
      <c r="G328">
        <v>1467.6</v>
      </c>
      <c r="H328">
        <v>-17.998000000000001</v>
      </c>
      <c r="I328">
        <v>-1.2E-2</v>
      </c>
      <c r="J328">
        <v>9.8000000000000004E-2</v>
      </c>
      <c r="K328">
        <v>2.9000000000000001E-2</v>
      </c>
      <c r="L328" t="str">
        <f>VLOOKUP($A328,List_allocation!$A:$G,6)</f>
        <v>釧路川</v>
      </c>
      <c r="M328" t="str">
        <f>VLOOKUP($A328,List_allocation!$A:$G,7)</f>
        <v>塘路下流</v>
      </c>
      <c r="N328">
        <f t="shared" si="5"/>
        <v>1</v>
      </c>
    </row>
    <row r="329" spans="1:15" x14ac:dyDescent="0.25">
      <c r="A329">
        <v>333</v>
      </c>
      <c r="B329">
        <v>43.11</v>
      </c>
      <c r="C329">
        <v>144.477</v>
      </c>
      <c r="D329">
        <v>0.72899999999999998</v>
      </c>
      <c r="E329">
        <v>43.106999999999999</v>
      </c>
      <c r="F329">
        <v>144.47499999999999</v>
      </c>
      <c r="G329">
        <v>1.3</v>
      </c>
      <c r="H329">
        <v>-0.57099999999999995</v>
      </c>
      <c r="I329">
        <v>-0.44</v>
      </c>
      <c r="J329">
        <v>0.41499999999999998</v>
      </c>
      <c r="K329">
        <v>1.3169999999999999</v>
      </c>
      <c r="L329" t="str">
        <f>VLOOKUP($A329,List_allocation!$A:$G,6)</f>
        <v>釧路川</v>
      </c>
      <c r="M329" t="str">
        <f>VLOOKUP($A329,List_allocation!$A:$G,7)</f>
        <v>達古武上流</v>
      </c>
      <c r="N329">
        <f t="shared" si="5"/>
        <v>1</v>
      </c>
    </row>
    <row r="330" spans="1:15" x14ac:dyDescent="0.25">
      <c r="A330">
        <v>334</v>
      </c>
      <c r="B330">
        <v>43.107999999999997</v>
      </c>
      <c r="C330">
        <v>144.47</v>
      </c>
      <c r="D330">
        <v>1488.9359999999999</v>
      </c>
      <c r="E330">
        <v>43.106999999999999</v>
      </c>
      <c r="F330">
        <v>144.471</v>
      </c>
      <c r="G330">
        <v>1503.5</v>
      </c>
      <c r="H330">
        <v>-14.564</v>
      </c>
      <c r="I330">
        <v>-0.01</v>
      </c>
      <c r="J330">
        <v>0.1</v>
      </c>
      <c r="K330">
        <v>2.7E-2</v>
      </c>
      <c r="L330" t="str">
        <f>VLOOKUP($A330,List_allocation!$A:$G,6)</f>
        <v>釧路川</v>
      </c>
      <c r="M330" t="str">
        <f>VLOOKUP($A330,List_allocation!$A:$G,7)</f>
        <v>達古武下流</v>
      </c>
      <c r="N330">
        <f t="shared" si="5"/>
        <v>1</v>
      </c>
    </row>
    <row r="331" spans="1:15" x14ac:dyDescent="0.25">
      <c r="A331">
        <v>335</v>
      </c>
      <c r="B331">
        <v>43.71</v>
      </c>
      <c r="C331">
        <v>144.00899999999999</v>
      </c>
      <c r="D331">
        <v>569.86400000000003</v>
      </c>
      <c r="E331">
        <v>43.710999999999999</v>
      </c>
      <c r="F331">
        <v>144.00899999999999</v>
      </c>
      <c r="G331">
        <v>571</v>
      </c>
      <c r="H331">
        <v>-1.1359999999999999</v>
      </c>
      <c r="I331">
        <v>-2E-3</v>
      </c>
      <c r="J331">
        <v>6.5000000000000002E-2</v>
      </c>
      <c r="K331">
        <v>1.4E-2</v>
      </c>
      <c r="L331" t="str">
        <f>VLOOKUP($A331,List_allocation!$A:$G,6)</f>
        <v>網走川</v>
      </c>
      <c r="M331" t="str">
        <f>VLOOKUP($A331,List_allocation!$A:$G,7)</f>
        <v>津別</v>
      </c>
      <c r="N331">
        <f t="shared" si="5"/>
        <v>1</v>
      </c>
    </row>
    <row r="332" spans="1:15" x14ac:dyDescent="0.25">
      <c r="A332">
        <v>336</v>
      </c>
      <c r="B332">
        <v>43.835000000000001</v>
      </c>
      <c r="C332">
        <v>144.09800000000001</v>
      </c>
      <c r="D332">
        <v>809.10400000000004</v>
      </c>
      <c r="E332">
        <v>43.835999999999999</v>
      </c>
      <c r="F332">
        <v>144.09800000000001</v>
      </c>
      <c r="G332">
        <v>824</v>
      </c>
      <c r="H332">
        <v>-14.896000000000001</v>
      </c>
      <c r="I332">
        <v>-1.7999999999999999E-2</v>
      </c>
      <c r="J332">
        <v>6.5000000000000002E-2</v>
      </c>
      <c r="K332">
        <v>2.7E-2</v>
      </c>
      <c r="L332" t="str">
        <f>VLOOKUP($A332,List_allocation!$A:$G,6)</f>
        <v>網走川</v>
      </c>
      <c r="M332" t="str">
        <f>VLOOKUP($A332,List_allocation!$A:$G,7)</f>
        <v>美幌</v>
      </c>
      <c r="N332">
        <f t="shared" si="5"/>
        <v>1</v>
      </c>
    </row>
    <row r="333" spans="1:15" x14ac:dyDescent="0.25">
      <c r="A333">
        <v>337</v>
      </c>
      <c r="B333">
        <v>43.898000000000003</v>
      </c>
      <c r="C333">
        <v>144.131</v>
      </c>
      <c r="D333">
        <v>1086.068</v>
      </c>
      <c r="E333">
        <v>43.898000000000003</v>
      </c>
      <c r="F333">
        <v>144.13300000000001</v>
      </c>
      <c r="G333">
        <v>1120</v>
      </c>
      <c r="H333">
        <v>-33.932000000000002</v>
      </c>
      <c r="I333">
        <v>-0.03</v>
      </c>
      <c r="J333">
        <v>0.14000000000000001</v>
      </c>
      <c r="K333">
        <v>5.0999999999999997E-2</v>
      </c>
      <c r="L333" t="str">
        <f>VLOOKUP($A333,List_allocation!$A:$G,6)</f>
        <v>網走川</v>
      </c>
      <c r="M333" t="str">
        <f>VLOOKUP($A333,List_allocation!$A:$G,7)</f>
        <v>本郷</v>
      </c>
      <c r="N333">
        <f t="shared" si="5"/>
        <v>1</v>
      </c>
    </row>
    <row r="334" spans="1:15" x14ac:dyDescent="0.25">
      <c r="A334">
        <v>338</v>
      </c>
      <c r="B334">
        <v>43.97</v>
      </c>
      <c r="C334">
        <v>144.17599999999999</v>
      </c>
      <c r="D334">
        <v>1337.1220000000001</v>
      </c>
      <c r="E334">
        <v>43.957999999999998</v>
      </c>
      <c r="F334">
        <v>144.19900000000001</v>
      </c>
      <c r="G334">
        <v>1319</v>
      </c>
      <c r="H334">
        <v>18.122</v>
      </c>
      <c r="I334">
        <v>1.4E-2</v>
      </c>
      <c r="J334">
        <v>2.306</v>
      </c>
      <c r="K334">
        <v>0.47499999999999998</v>
      </c>
      <c r="L334" t="str">
        <f>VLOOKUP($A334,List_allocation!$A:$G,6)</f>
        <v>網走川</v>
      </c>
      <c r="M334" t="str">
        <f>VLOOKUP($A334,List_allocation!$A:$G,7)</f>
        <v>川尻漁場</v>
      </c>
      <c r="N334">
        <f t="shared" si="5"/>
        <v>1</v>
      </c>
    </row>
    <row r="335" spans="1:15" x14ac:dyDescent="0.25">
      <c r="A335">
        <v>339</v>
      </c>
      <c r="B335">
        <v>44.005000000000003</v>
      </c>
      <c r="C335">
        <v>144.23099999999999</v>
      </c>
      <c r="D335">
        <v>1364.8689999999999</v>
      </c>
      <c r="E335">
        <v>44.005000000000003</v>
      </c>
      <c r="F335">
        <v>144.23099999999999</v>
      </c>
      <c r="G335">
        <v>1352</v>
      </c>
      <c r="H335">
        <v>12.869</v>
      </c>
      <c r="I335">
        <v>0.01</v>
      </c>
      <c r="J335">
        <v>2.5000000000000001E-2</v>
      </c>
      <c r="K335">
        <v>1.4999999999999999E-2</v>
      </c>
      <c r="L335" t="str">
        <f>VLOOKUP($A335,List_allocation!$A:$G,6)</f>
        <v>網走川</v>
      </c>
      <c r="M335" t="str">
        <f>VLOOKUP($A335,List_allocation!$A:$G,7)</f>
        <v>大曲</v>
      </c>
      <c r="N335">
        <f t="shared" si="5"/>
        <v>1</v>
      </c>
    </row>
    <row r="336" spans="1:15" x14ac:dyDescent="0.25">
      <c r="A336">
        <v>340</v>
      </c>
      <c r="B336">
        <v>43.828000000000003</v>
      </c>
      <c r="C336">
        <v>144.12299999999999</v>
      </c>
      <c r="D336">
        <v>203.762</v>
      </c>
      <c r="E336">
        <v>43.829000000000001</v>
      </c>
      <c r="F336">
        <v>144.12200000000001</v>
      </c>
      <c r="G336">
        <v>199</v>
      </c>
      <c r="H336">
        <v>4.7619999999999996</v>
      </c>
      <c r="I336">
        <v>2.4E-2</v>
      </c>
      <c r="J336">
        <v>9.5000000000000001E-2</v>
      </c>
      <c r="K336">
        <v>4.2999999999999997E-2</v>
      </c>
      <c r="L336" t="str">
        <f>VLOOKUP($A336,List_allocation!$A:$G,6)</f>
        <v>美幌川</v>
      </c>
      <c r="M336" t="str">
        <f>VLOOKUP($A336,List_allocation!$A:$G,7)</f>
        <v>美幌橋</v>
      </c>
      <c r="N336">
        <f t="shared" si="5"/>
        <v>1</v>
      </c>
    </row>
    <row r="337" spans="1:14" x14ac:dyDescent="0.25">
      <c r="A337">
        <v>341</v>
      </c>
      <c r="B337">
        <v>43.930999999999997</v>
      </c>
      <c r="C337">
        <v>144.21</v>
      </c>
      <c r="D337">
        <v>104.226</v>
      </c>
      <c r="E337">
        <v>43.930999999999997</v>
      </c>
      <c r="F337">
        <v>144.21</v>
      </c>
      <c r="G337">
        <v>115.5</v>
      </c>
      <c r="H337">
        <v>-11.273999999999999</v>
      </c>
      <c r="I337">
        <v>-9.8000000000000004E-2</v>
      </c>
      <c r="J337">
        <v>4.2999999999999997E-2</v>
      </c>
      <c r="K337">
        <v>0.09</v>
      </c>
      <c r="L337" t="str">
        <f>VLOOKUP($A337,List_allocation!$A:$G,6)</f>
        <v>女満別川</v>
      </c>
      <c r="M337" t="str">
        <f>VLOOKUP($A337,List_allocation!$A:$G,7)</f>
        <v>湖南(廃止)</v>
      </c>
      <c r="N337">
        <f t="shared" si="5"/>
        <v>1</v>
      </c>
    </row>
    <row r="338" spans="1:14" x14ac:dyDescent="0.25">
      <c r="A338">
        <v>342</v>
      </c>
      <c r="B338">
        <v>43.683</v>
      </c>
      <c r="C338">
        <v>143.59899999999999</v>
      </c>
      <c r="D338">
        <v>422.32400000000001</v>
      </c>
      <c r="E338">
        <v>43.682000000000002</v>
      </c>
      <c r="F338">
        <v>143.59899999999999</v>
      </c>
      <c r="G338">
        <v>422</v>
      </c>
      <c r="H338">
        <v>0.32400000000000001</v>
      </c>
      <c r="I338">
        <v>1E-3</v>
      </c>
      <c r="J338">
        <v>7.5999999999999998E-2</v>
      </c>
      <c r="K338">
        <v>1.6E-2</v>
      </c>
      <c r="L338" t="str">
        <f>VLOOKUP($A338,List_allocation!$A:$G,6)</f>
        <v>常呂川</v>
      </c>
      <c r="M338" t="str">
        <f>VLOOKUP($A338,List_allocation!$A:$G,7)</f>
        <v>置戸</v>
      </c>
      <c r="N338">
        <f t="shared" si="5"/>
        <v>1</v>
      </c>
    </row>
    <row r="339" spans="1:14" x14ac:dyDescent="0.25">
      <c r="A339">
        <v>343</v>
      </c>
      <c r="B339">
        <v>43.755000000000003</v>
      </c>
      <c r="C339">
        <v>143.84</v>
      </c>
      <c r="D339">
        <v>664.66600000000005</v>
      </c>
      <c r="E339">
        <v>43.755000000000003</v>
      </c>
      <c r="F339">
        <v>143.84</v>
      </c>
      <c r="G339">
        <v>664</v>
      </c>
      <c r="H339">
        <v>0.66600000000000004</v>
      </c>
      <c r="I339">
        <v>1E-3</v>
      </c>
      <c r="J339">
        <v>3.6999999999999998E-2</v>
      </c>
      <c r="K339">
        <v>8.0000000000000002E-3</v>
      </c>
      <c r="L339" t="str">
        <f>VLOOKUP($A339,List_allocation!$A:$G,6)</f>
        <v>常呂川</v>
      </c>
      <c r="M339" t="str">
        <f>VLOOKUP($A339,List_allocation!$A:$G,7)</f>
        <v>上常呂</v>
      </c>
      <c r="N339">
        <f t="shared" si="5"/>
        <v>1</v>
      </c>
    </row>
    <row r="340" spans="1:14" x14ac:dyDescent="0.25">
      <c r="A340">
        <v>344</v>
      </c>
      <c r="B340">
        <v>43.798999999999999</v>
      </c>
      <c r="C340">
        <v>143.91200000000001</v>
      </c>
      <c r="D340">
        <v>1403.769</v>
      </c>
      <c r="E340">
        <v>43.798999999999999</v>
      </c>
      <c r="F340">
        <v>143.91300000000001</v>
      </c>
      <c r="G340">
        <v>1394</v>
      </c>
      <c r="H340">
        <v>9.7690000000000001</v>
      </c>
      <c r="I340">
        <v>7.0000000000000001E-3</v>
      </c>
      <c r="J340">
        <v>0.10100000000000001</v>
      </c>
      <c r="K340">
        <v>2.7E-2</v>
      </c>
      <c r="L340" t="str">
        <f>VLOOKUP($A340,List_allocation!$A:$G,6)</f>
        <v>常呂川</v>
      </c>
      <c r="M340" t="str">
        <f>VLOOKUP($A340,List_allocation!$A:$G,7)</f>
        <v>北見</v>
      </c>
      <c r="N340">
        <f t="shared" si="5"/>
        <v>1</v>
      </c>
    </row>
    <row r="341" spans="1:14" x14ac:dyDescent="0.25">
      <c r="A341">
        <v>345</v>
      </c>
      <c r="B341">
        <v>43.921999999999997</v>
      </c>
      <c r="C341">
        <v>143.96899999999999</v>
      </c>
      <c r="D341">
        <v>1549.087</v>
      </c>
      <c r="E341">
        <v>43.920999999999999</v>
      </c>
      <c r="F341">
        <v>143.96799999999999</v>
      </c>
      <c r="G341">
        <v>1550</v>
      </c>
      <c r="H341">
        <v>-0.91300000000000003</v>
      </c>
      <c r="I341">
        <v>-1E-3</v>
      </c>
      <c r="J341">
        <v>8.4000000000000005E-2</v>
      </c>
      <c r="K341">
        <v>1.7000000000000001E-2</v>
      </c>
      <c r="L341" t="str">
        <f>VLOOKUP($A341,List_allocation!$A:$G,6)</f>
        <v>常呂川</v>
      </c>
      <c r="M341" t="str">
        <f>VLOOKUP($A341,List_allocation!$A:$G,7)</f>
        <v>忠志</v>
      </c>
      <c r="N341">
        <f t="shared" si="5"/>
        <v>1</v>
      </c>
    </row>
    <row r="342" spans="1:14" x14ac:dyDescent="0.25">
      <c r="A342">
        <v>346</v>
      </c>
      <c r="B342">
        <v>44.012999999999998</v>
      </c>
      <c r="C342">
        <v>143.98699999999999</v>
      </c>
      <c r="D342">
        <v>1846.8710000000001</v>
      </c>
      <c r="E342">
        <v>44.012999999999998</v>
      </c>
      <c r="F342">
        <v>143.98599999999999</v>
      </c>
      <c r="G342">
        <v>1809</v>
      </c>
      <c r="H342">
        <v>37.871000000000002</v>
      </c>
      <c r="I342">
        <v>2.1000000000000001E-2</v>
      </c>
      <c r="J342">
        <v>6.8000000000000005E-2</v>
      </c>
      <c r="K342">
        <v>3.5000000000000003E-2</v>
      </c>
      <c r="L342" t="str">
        <f>VLOOKUP($A342,List_allocation!$A:$G,6)</f>
        <v>常呂川</v>
      </c>
      <c r="M342" t="str">
        <f>VLOOKUP($A342,List_allocation!$A:$G,7)</f>
        <v>太茶苗</v>
      </c>
      <c r="N342">
        <f t="shared" si="5"/>
        <v>1</v>
      </c>
    </row>
    <row r="343" spans="1:14" x14ac:dyDescent="0.25">
      <c r="A343">
        <v>347</v>
      </c>
      <c r="B343">
        <v>44.058</v>
      </c>
      <c r="C343">
        <v>144.035</v>
      </c>
      <c r="D343">
        <v>1895.8109999999999</v>
      </c>
      <c r="E343">
        <v>44.058</v>
      </c>
      <c r="F343">
        <v>144.03100000000001</v>
      </c>
      <c r="G343">
        <v>1898</v>
      </c>
      <c r="H343">
        <v>-2.1890000000000001</v>
      </c>
      <c r="I343">
        <v>-1E-3</v>
      </c>
      <c r="J343">
        <v>0.35599999999999998</v>
      </c>
      <c r="K343">
        <v>7.1999999999999995E-2</v>
      </c>
      <c r="L343" t="str">
        <f>VLOOKUP($A343,List_allocation!$A:$G,6)</f>
        <v>常呂川</v>
      </c>
      <c r="M343" t="str">
        <f>VLOOKUP($A343,List_allocation!$A:$G,7)</f>
        <v>上川沿</v>
      </c>
      <c r="N343">
        <f t="shared" si="5"/>
        <v>1</v>
      </c>
    </row>
    <row r="344" spans="1:14" x14ac:dyDescent="0.25">
      <c r="A344">
        <v>348</v>
      </c>
      <c r="B344">
        <v>44.119</v>
      </c>
      <c r="C344">
        <v>144.07300000000001</v>
      </c>
      <c r="D344">
        <v>1909.3040000000001</v>
      </c>
      <c r="E344">
        <v>44.119</v>
      </c>
      <c r="F344">
        <v>144.072</v>
      </c>
      <c r="G344">
        <v>1921</v>
      </c>
      <c r="H344">
        <v>-11.696</v>
      </c>
      <c r="I344">
        <v>-6.0000000000000001E-3</v>
      </c>
      <c r="J344">
        <v>7.8E-2</v>
      </c>
      <c r="K344">
        <v>0.02</v>
      </c>
      <c r="L344" t="str">
        <f>VLOOKUP($A344,List_allocation!$A:$G,6)</f>
        <v>常呂川</v>
      </c>
      <c r="M344" t="str">
        <f>VLOOKUP($A344,List_allocation!$A:$G,7)</f>
        <v>河口</v>
      </c>
      <c r="N344">
        <f t="shared" si="5"/>
        <v>1</v>
      </c>
    </row>
    <row r="345" spans="1:14" x14ac:dyDescent="0.25">
      <c r="A345">
        <v>349</v>
      </c>
      <c r="B345">
        <v>43.787999999999997</v>
      </c>
      <c r="C345">
        <v>143.62200000000001</v>
      </c>
      <c r="D345">
        <v>422.28</v>
      </c>
      <c r="E345">
        <v>43.787999999999997</v>
      </c>
      <c r="F345">
        <v>143.62100000000001</v>
      </c>
      <c r="G345">
        <v>418</v>
      </c>
      <c r="H345">
        <v>4.28</v>
      </c>
      <c r="I345">
        <v>0.01</v>
      </c>
      <c r="J345">
        <v>4.5999999999999999E-2</v>
      </c>
      <c r="K345">
        <v>1.9E-2</v>
      </c>
      <c r="L345" t="str">
        <f>VLOOKUP($A345,List_allocation!$A:$G,6)</f>
        <v>無加川</v>
      </c>
      <c r="M345" t="str">
        <f>VLOOKUP($A345,List_allocation!$A:$G,7)</f>
        <v>留辺蘂</v>
      </c>
      <c r="N345">
        <f t="shared" si="5"/>
        <v>1</v>
      </c>
    </row>
    <row r="346" spans="1:14" x14ac:dyDescent="0.25">
      <c r="A346">
        <v>350</v>
      </c>
      <c r="B346">
        <v>43.787999999999997</v>
      </c>
      <c r="C346">
        <v>143.88999999999999</v>
      </c>
      <c r="D346">
        <v>564.54899999999998</v>
      </c>
      <c r="E346">
        <v>43.789000000000001</v>
      </c>
      <c r="F346">
        <v>143.88999999999999</v>
      </c>
      <c r="G346">
        <v>559</v>
      </c>
      <c r="H346">
        <v>5.5490000000000004</v>
      </c>
      <c r="I346">
        <v>0.01</v>
      </c>
      <c r="J346">
        <v>9.6000000000000002E-2</v>
      </c>
      <c r="K346">
        <v>2.9000000000000001E-2</v>
      </c>
      <c r="L346" t="str">
        <f>VLOOKUP($A346,List_allocation!$A:$G,6)</f>
        <v>無加川</v>
      </c>
      <c r="M346" t="str">
        <f>VLOOKUP($A346,List_allocation!$A:$G,7)</f>
        <v>北光社</v>
      </c>
      <c r="N346">
        <f t="shared" si="5"/>
        <v>1</v>
      </c>
    </row>
    <row r="347" spans="1:14" x14ac:dyDescent="0.25">
      <c r="A347">
        <v>351</v>
      </c>
      <c r="B347">
        <v>43.912999999999997</v>
      </c>
      <c r="C347">
        <v>143.91</v>
      </c>
      <c r="D347">
        <v>158.446</v>
      </c>
      <c r="E347">
        <v>43.912999999999997</v>
      </c>
      <c r="F347">
        <v>143.911</v>
      </c>
      <c r="G347">
        <v>157</v>
      </c>
      <c r="H347">
        <v>1.446</v>
      </c>
      <c r="I347">
        <v>8.9999999999999993E-3</v>
      </c>
      <c r="J347">
        <v>5.0999999999999997E-2</v>
      </c>
      <c r="K347">
        <v>1.9E-2</v>
      </c>
      <c r="L347" t="str">
        <f>VLOOKUP($A347,List_allocation!$A:$G,6)</f>
        <v>仁頃川</v>
      </c>
      <c r="M347" t="str">
        <f>VLOOKUP($A347,List_allocation!$A:$G,7)</f>
        <v>豊実(廃止)</v>
      </c>
      <c r="N347">
        <f t="shared" si="5"/>
        <v>1</v>
      </c>
    </row>
    <row r="348" spans="1:14" x14ac:dyDescent="0.25">
      <c r="A348">
        <v>352</v>
      </c>
      <c r="B348">
        <v>35.372</v>
      </c>
      <c r="C348">
        <v>132.67699999999999</v>
      </c>
      <c r="D348">
        <v>518.88599999999997</v>
      </c>
      <c r="E348">
        <v>35.371000000000002</v>
      </c>
      <c r="F348">
        <v>132.67599999999999</v>
      </c>
      <c r="G348">
        <v>471</v>
      </c>
      <c r="H348">
        <v>47.886000000000003</v>
      </c>
      <c r="I348">
        <v>0.10199999999999999</v>
      </c>
      <c r="J348">
        <v>0.115</v>
      </c>
      <c r="K348">
        <v>0.125</v>
      </c>
      <c r="L348" t="str">
        <f>VLOOKUP($A348,List_allocation!$A:$G,6)</f>
        <v>神戸川</v>
      </c>
      <c r="M348" t="str">
        <f>VLOOKUP($A348,List_allocation!$A:$G,7)</f>
        <v>外園</v>
      </c>
      <c r="N348">
        <f t="shared" si="5"/>
        <v>1</v>
      </c>
    </row>
    <row r="349" spans="1:14" x14ac:dyDescent="0.25">
      <c r="A349">
        <v>353</v>
      </c>
      <c r="B349">
        <v>35.402999999999999</v>
      </c>
      <c r="C349">
        <v>132.672</v>
      </c>
      <c r="D349">
        <v>1.0860000000000001</v>
      </c>
      <c r="E349">
        <v>35.404000000000003</v>
      </c>
      <c r="F349">
        <v>132.666</v>
      </c>
      <c r="G349">
        <v>-9999</v>
      </c>
      <c r="H349">
        <v>-999</v>
      </c>
      <c r="I349">
        <v>-999</v>
      </c>
      <c r="J349">
        <v>0.505</v>
      </c>
      <c r="K349">
        <v>-999</v>
      </c>
      <c r="L349" t="str">
        <f>VLOOKUP($A349,List_allocation!$A:$G,6)</f>
        <v>日本海</v>
      </c>
      <c r="M349" t="str">
        <f>VLOOKUP($A349,List_allocation!$A:$G,7)</f>
        <v>大社</v>
      </c>
      <c r="N349">
        <f t="shared" si="5"/>
        <v>1</v>
      </c>
    </row>
    <row r="350" spans="1:14" x14ac:dyDescent="0.25">
      <c r="A350">
        <v>354</v>
      </c>
      <c r="B350">
        <v>35.453000000000003</v>
      </c>
      <c r="C350">
        <v>133.102</v>
      </c>
      <c r="D350">
        <v>1364.2249999999999</v>
      </c>
      <c r="E350">
        <v>35.453000000000003</v>
      </c>
      <c r="F350">
        <v>133.102</v>
      </c>
      <c r="G350">
        <v>-9999</v>
      </c>
      <c r="H350">
        <v>-999</v>
      </c>
      <c r="I350">
        <v>-999</v>
      </c>
      <c r="J350">
        <v>5.3999999999999999E-2</v>
      </c>
      <c r="K350">
        <v>-999</v>
      </c>
      <c r="L350" t="str">
        <f>VLOOKUP($A350,List_allocation!$A:$G,6)</f>
        <v>神戸川</v>
      </c>
      <c r="M350" t="str">
        <f>VLOOKUP($A350,List_allocation!$A:$G,7)</f>
        <v>上橋波</v>
      </c>
      <c r="N350">
        <f t="shared" si="5"/>
        <v>1</v>
      </c>
    </row>
    <row r="351" spans="1:14" x14ac:dyDescent="0.25">
      <c r="A351">
        <v>355</v>
      </c>
      <c r="B351">
        <v>44.006</v>
      </c>
      <c r="C351">
        <v>143.33799999999999</v>
      </c>
      <c r="D351">
        <v>808.93299999999999</v>
      </c>
      <c r="E351">
        <v>44.006</v>
      </c>
      <c r="F351">
        <v>143.33799999999999</v>
      </c>
      <c r="G351">
        <v>802</v>
      </c>
      <c r="H351">
        <v>6.9329999999999998</v>
      </c>
      <c r="I351">
        <v>8.9999999999999993E-3</v>
      </c>
      <c r="J351">
        <v>3.1E-2</v>
      </c>
      <c r="K351">
        <v>1.4999999999999999E-2</v>
      </c>
      <c r="L351" t="str">
        <f>VLOOKUP($A351,List_allocation!$A:$G,6)</f>
        <v>湧別川</v>
      </c>
      <c r="M351" t="str">
        <f>VLOOKUP($A351,List_allocation!$A:$G,7)</f>
        <v>丸瀬布</v>
      </c>
      <c r="N351">
        <f t="shared" si="5"/>
        <v>1</v>
      </c>
    </row>
    <row r="352" spans="1:14" x14ac:dyDescent="0.25">
      <c r="A352">
        <v>356</v>
      </c>
      <c r="B352">
        <v>44.052</v>
      </c>
      <c r="C352">
        <v>143.517</v>
      </c>
      <c r="D352">
        <v>956.35199999999998</v>
      </c>
      <c r="E352">
        <v>44.052</v>
      </c>
      <c r="F352">
        <v>143.51900000000001</v>
      </c>
      <c r="G352">
        <v>958</v>
      </c>
      <c r="H352">
        <v>-1.6479999999999999</v>
      </c>
      <c r="I352">
        <v>-2E-3</v>
      </c>
      <c r="J352">
        <v>0.13100000000000001</v>
      </c>
      <c r="K352">
        <v>2.7E-2</v>
      </c>
      <c r="L352" t="str">
        <f>VLOOKUP($A352,List_allocation!$A:$G,6)</f>
        <v>湧別川</v>
      </c>
      <c r="M352" t="str">
        <f>VLOOKUP($A352,List_allocation!$A:$G,7)</f>
        <v>遠軽</v>
      </c>
      <c r="N352">
        <f t="shared" si="5"/>
        <v>1</v>
      </c>
    </row>
    <row r="353" spans="1:15" x14ac:dyDescent="0.25">
      <c r="A353">
        <v>357</v>
      </c>
      <c r="B353">
        <v>44.100999999999999</v>
      </c>
      <c r="C353">
        <v>143.54499999999999</v>
      </c>
      <c r="D353">
        <v>1335.6590000000001</v>
      </c>
      <c r="E353">
        <v>44.098999999999997</v>
      </c>
      <c r="F353">
        <v>143.54400000000001</v>
      </c>
      <c r="G353">
        <v>1335</v>
      </c>
      <c r="H353">
        <v>0.65900000000000003</v>
      </c>
      <c r="I353">
        <v>0</v>
      </c>
      <c r="J353">
        <v>0.20899999999999999</v>
      </c>
      <c r="K353">
        <v>4.2000000000000003E-2</v>
      </c>
      <c r="L353" t="str">
        <f>VLOOKUP($A353,List_allocation!$A:$G,6)</f>
        <v>湧別川</v>
      </c>
      <c r="M353" t="str">
        <f>VLOOKUP($A353,List_allocation!$A:$G,7)</f>
        <v>開盛</v>
      </c>
      <c r="N353">
        <f t="shared" si="5"/>
        <v>1</v>
      </c>
    </row>
    <row r="354" spans="1:15" x14ac:dyDescent="0.25">
      <c r="A354">
        <v>358</v>
      </c>
      <c r="B354">
        <v>44.198999999999998</v>
      </c>
      <c r="C354">
        <v>143.59100000000001</v>
      </c>
      <c r="D354">
        <v>1461.7909999999999</v>
      </c>
      <c r="E354">
        <v>44.198999999999998</v>
      </c>
      <c r="F354">
        <v>143.59299999999999</v>
      </c>
      <c r="G354">
        <v>1453</v>
      </c>
      <c r="H354">
        <v>8.7910000000000004</v>
      </c>
      <c r="I354">
        <v>6.0000000000000001E-3</v>
      </c>
      <c r="J354">
        <v>0.16500000000000001</v>
      </c>
      <c r="K354">
        <v>3.9E-2</v>
      </c>
      <c r="L354" t="str">
        <f>VLOOKUP($A354,List_allocation!$A:$G,6)</f>
        <v>湧別川</v>
      </c>
      <c r="M354" t="str">
        <f>VLOOKUP($A354,List_allocation!$A:$G,7)</f>
        <v>中湧別</v>
      </c>
      <c r="N354">
        <f t="shared" si="5"/>
        <v>1</v>
      </c>
    </row>
    <row r="355" spans="1:15" x14ac:dyDescent="0.25">
      <c r="A355">
        <v>359</v>
      </c>
      <c r="B355">
        <v>44.052999999999997</v>
      </c>
      <c r="C355">
        <v>143.54400000000001</v>
      </c>
      <c r="D355">
        <v>276.375</v>
      </c>
      <c r="E355">
        <v>44.052999999999997</v>
      </c>
      <c r="F355">
        <v>143.54400000000001</v>
      </c>
      <c r="G355">
        <v>280</v>
      </c>
      <c r="H355">
        <v>-3.625</v>
      </c>
      <c r="I355">
        <v>-1.2999999999999999E-2</v>
      </c>
      <c r="J355">
        <v>5.6000000000000001E-2</v>
      </c>
      <c r="K355">
        <v>2.1000000000000001E-2</v>
      </c>
      <c r="L355" t="str">
        <f>VLOOKUP($A355,List_allocation!$A:$G,6)</f>
        <v>生田原川</v>
      </c>
      <c r="M355" t="str">
        <f>VLOOKUP($A355,List_allocation!$A:$G,7)</f>
        <v>対遠橋</v>
      </c>
      <c r="N355">
        <f t="shared" si="5"/>
        <v>1</v>
      </c>
    </row>
    <row r="356" spans="1:15" x14ac:dyDescent="0.25">
      <c r="A356">
        <v>360</v>
      </c>
      <c r="B356">
        <v>44.192</v>
      </c>
      <c r="C356">
        <v>143.07599999999999</v>
      </c>
      <c r="D356">
        <v>251.74299999999999</v>
      </c>
      <c r="E356">
        <v>44.192</v>
      </c>
      <c r="F356">
        <v>143.07599999999999</v>
      </c>
      <c r="G356">
        <v>233</v>
      </c>
      <c r="H356">
        <v>18.742999999999999</v>
      </c>
      <c r="I356">
        <v>0.08</v>
      </c>
      <c r="J356">
        <v>4.7E-2</v>
      </c>
      <c r="K356">
        <v>0.09</v>
      </c>
      <c r="L356" t="str">
        <f>VLOOKUP($A356,List_allocation!$A:$G,6)</f>
        <v>渚滑川</v>
      </c>
      <c r="M356" t="str">
        <f>VLOOKUP($A356,List_allocation!$A:$G,7)</f>
        <v>滝ノ上</v>
      </c>
      <c r="N356">
        <f t="shared" si="5"/>
        <v>1</v>
      </c>
    </row>
    <row r="357" spans="1:15" x14ac:dyDescent="0.25">
      <c r="A357">
        <v>361</v>
      </c>
      <c r="B357">
        <v>44.249000000000002</v>
      </c>
      <c r="C357">
        <v>143.25899999999999</v>
      </c>
      <c r="D357">
        <v>996.65899999999999</v>
      </c>
      <c r="E357">
        <v>44.249000000000002</v>
      </c>
      <c r="F357">
        <v>143.25899999999999</v>
      </c>
      <c r="G357">
        <v>1051</v>
      </c>
      <c r="H357">
        <v>-54.341000000000001</v>
      </c>
      <c r="I357">
        <v>-5.1999999999999998E-2</v>
      </c>
      <c r="J357">
        <v>3.4000000000000002E-2</v>
      </c>
      <c r="K357">
        <v>4.8000000000000001E-2</v>
      </c>
      <c r="L357" t="str">
        <f>VLOOKUP($A357,List_allocation!$A:$G,6)</f>
        <v>渚滑川</v>
      </c>
      <c r="M357" t="str">
        <f>VLOOKUP($A357,List_allocation!$A:$G,7)</f>
        <v>上渚滑</v>
      </c>
      <c r="N357">
        <f t="shared" si="5"/>
        <v>1</v>
      </c>
    </row>
    <row r="358" spans="1:15" x14ac:dyDescent="0.25">
      <c r="A358">
        <v>362</v>
      </c>
      <c r="B358">
        <v>44.348999999999997</v>
      </c>
      <c r="C358">
        <v>143.273</v>
      </c>
      <c r="D358">
        <v>1203.7629999999999</v>
      </c>
      <c r="E358">
        <v>44.348999999999997</v>
      </c>
      <c r="F358">
        <v>143.274</v>
      </c>
      <c r="G358">
        <v>1198</v>
      </c>
      <c r="H358">
        <v>5.7629999999999999</v>
      </c>
      <c r="I358">
        <v>5.0000000000000001E-3</v>
      </c>
      <c r="J358">
        <v>9.2999999999999999E-2</v>
      </c>
      <c r="K358">
        <v>2.3E-2</v>
      </c>
      <c r="L358" t="str">
        <f>VLOOKUP($A358,List_allocation!$A:$G,6)</f>
        <v>渚滑川</v>
      </c>
      <c r="M358" t="str">
        <f>VLOOKUP($A358,List_allocation!$A:$G,7)</f>
        <v>ウツツ橋</v>
      </c>
      <c r="N358">
        <f t="shared" si="5"/>
        <v>1</v>
      </c>
    </row>
    <row r="359" spans="1:15" x14ac:dyDescent="0.25">
      <c r="A359">
        <v>363</v>
      </c>
      <c r="B359">
        <v>44.38</v>
      </c>
      <c r="C359">
        <v>143.30099999999999</v>
      </c>
      <c r="D359">
        <v>1217.1010000000001</v>
      </c>
      <c r="E359">
        <v>44.378999999999998</v>
      </c>
      <c r="F359">
        <v>143.30099999999999</v>
      </c>
      <c r="G359">
        <v>1226</v>
      </c>
      <c r="H359">
        <v>-8.8989999999999991</v>
      </c>
      <c r="I359">
        <v>-7.0000000000000001E-3</v>
      </c>
      <c r="J359">
        <v>9.8000000000000004E-2</v>
      </c>
      <c r="K359">
        <v>2.5000000000000001E-2</v>
      </c>
      <c r="L359" t="str">
        <f>VLOOKUP($A359,List_allocation!$A:$G,6)</f>
        <v>渚滑川</v>
      </c>
      <c r="M359" t="str">
        <f>VLOOKUP($A359,List_allocation!$A:$G,7)</f>
        <v>渚滑橋</v>
      </c>
      <c r="N359">
        <f t="shared" si="5"/>
        <v>1</v>
      </c>
    </row>
    <row r="360" spans="1:15" x14ac:dyDescent="0.25">
      <c r="A360">
        <v>364</v>
      </c>
      <c r="B360">
        <v>44.137</v>
      </c>
      <c r="C360">
        <v>143.20099999999999</v>
      </c>
      <c r="D360">
        <v>163.62200000000001</v>
      </c>
      <c r="E360">
        <v>44.137</v>
      </c>
      <c r="F360">
        <v>143.20099999999999</v>
      </c>
      <c r="G360">
        <v>163.1</v>
      </c>
      <c r="H360">
        <v>0.52200000000000002</v>
      </c>
      <c r="I360">
        <v>3.0000000000000001E-3</v>
      </c>
      <c r="J360">
        <v>3.3000000000000002E-2</v>
      </c>
      <c r="K360">
        <v>0.01</v>
      </c>
      <c r="L360" t="str">
        <f>VLOOKUP($A360,List_allocation!$A:$G,6)</f>
        <v>立牛川</v>
      </c>
      <c r="M360" t="str">
        <f>VLOOKUP($A360,List_allocation!$A:$G,7)</f>
        <v>立牛(廃止)</v>
      </c>
      <c r="N360">
        <f t="shared" si="5"/>
        <v>1</v>
      </c>
    </row>
    <row r="361" spans="1:15" x14ac:dyDescent="0.25">
      <c r="A361">
        <v>365</v>
      </c>
      <c r="B361">
        <v>26.474</v>
      </c>
      <c r="C361">
        <v>127.95099999999999</v>
      </c>
      <c r="D361">
        <v>8.6120000000000001</v>
      </c>
      <c r="E361">
        <v>26.474</v>
      </c>
      <c r="F361">
        <v>127.95099999999999</v>
      </c>
      <c r="G361">
        <v>9</v>
      </c>
      <c r="H361">
        <v>-0.38800000000000001</v>
      </c>
      <c r="I361">
        <v>-4.2999999999999997E-2</v>
      </c>
      <c r="J361">
        <v>4.4999999999999998E-2</v>
      </c>
      <c r="K361">
        <v>6.4000000000000001E-2</v>
      </c>
      <c r="L361" t="str">
        <f>VLOOKUP($A361,List_allocation!$A:$G,6)</f>
        <v>漢那福地川</v>
      </c>
      <c r="M361" t="str">
        <f>VLOOKUP($A361,List_allocation!$A:$G,7)</f>
        <v>漢那橋</v>
      </c>
      <c r="N361">
        <f t="shared" si="5"/>
        <v>1</v>
      </c>
    </row>
    <row r="362" spans="1:15" x14ac:dyDescent="0.25">
      <c r="A362">
        <v>366</v>
      </c>
      <c r="B362">
        <v>26.641999999999999</v>
      </c>
      <c r="C362">
        <v>128.167</v>
      </c>
      <c r="D362" s="9">
        <v>1.2</v>
      </c>
      <c r="E362">
        <v>26.641999999999999</v>
      </c>
      <c r="F362">
        <v>128.167</v>
      </c>
      <c r="G362">
        <v>33</v>
      </c>
      <c r="H362">
        <v>-13.394</v>
      </c>
      <c r="I362">
        <v>-0.40600000000000003</v>
      </c>
      <c r="J362">
        <v>3.3969999999999998</v>
      </c>
      <c r="K362">
        <v>1.6950000000000001</v>
      </c>
      <c r="L362" t="str">
        <f>VLOOKUP($A362,List_allocation!$A:$G,6)</f>
        <v>福地川</v>
      </c>
      <c r="M362" t="str">
        <f>VLOOKUP($A362,List_allocation!$A:$G,7)</f>
        <v>川田</v>
      </c>
      <c r="N362">
        <f t="shared" si="5"/>
        <v>1</v>
      </c>
      <c r="O362" t="s">
        <v>4717</v>
      </c>
    </row>
    <row r="363" spans="1:15" x14ac:dyDescent="0.25">
      <c r="A363">
        <v>367</v>
      </c>
      <c r="B363">
        <v>26.666</v>
      </c>
      <c r="C363">
        <v>128.25299999999999</v>
      </c>
      <c r="D363">
        <v>9.5549999999999997</v>
      </c>
      <c r="E363">
        <v>26.666</v>
      </c>
      <c r="F363">
        <v>128.25399999999999</v>
      </c>
      <c r="G363">
        <v>10</v>
      </c>
      <c r="H363">
        <v>-0.44500000000000001</v>
      </c>
      <c r="I363">
        <v>-4.3999999999999997E-2</v>
      </c>
      <c r="J363">
        <v>5.1999999999999998E-2</v>
      </c>
      <c r="K363">
        <v>6.8000000000000005E-2</v>
      </c>
      <c r="L363" t="str">
        <f>VLOOKUP($A363,List_allocation!$A:$G,6)</f>
        <v>新川川</v>
      </c>
      <c r="M363" t="str">
        <f>VLOOKUP($A363,List_allocation!$A:$G,7)</f>
        <v>高江橋</v>
      </c>
      <c r="N363">
        <f t="shared" si="5"/>
        <v>1</v>
      </c>
    </row>
    <row r="364" spans="1:15" x14ac:dyDescent="0.25">
      <c r="A364">
        <v>368</v>
      </c>
      <c r="B364">
        <v>26.716999999999999</v>
      </c>
      <c r="C364">
        <v>128.28100000000001</v>
      </c>
      <c r="D364">
        <v>24.959</v>
      </c>
      <c r="E364">
        <v>26.718</v>
      </c>
      <c r="F364">
        <v>128.28200000000001</v>
      </c>
      <c r="G364">
        <v>24</v>
      </c>
      <c r="H364">
        <v>0.95899999999999996</v>
      </c>
      <c r="I364">
        <v>0.04</v>
      </c>
      <c r="J364">
        <v>0.10299999999999999</v>
      </c>
      <c r="K364">
        <v>8.2000000000000003E-2</v>
      </c>
      <c r="L364" t="str">
        <f>VLOOKUP($A364,List_allocation!$A:$G,6)</f>
        <v>安波川</v>
      </c>
      <c r="M364" t="str">
        <f>VLOOKUP($A364,List_allocation!$A:$G,7)</f>
        <v>上安波</v>
      </c>
      <c r="N364">
        <f t="shared" si="5"/>
        <v>1</v>
      </c>
    </row>
    <row r="365" spans="1:15" x14ac:dyDescent="0.25">
      <c r="A365">
        <v>369</v>
      </c>
      <c r="B365">
        <v>26.722000000000001</v>
      </c>
      <c r="C365">
        <v>128.28800000000001</v>
      </c>
      <c r="D365">
        <v>17.114000000000001</v>
      </c>
      <c r="E365">
        <v>26.722000000000001</v>
      </c>
      <c r="F365">
        <v>128.28800000000001</v>
      </c>
      <c r="G365">
        <v>15</v>
      </c>
      <c r="H365">
        <v>2.1139999999999999</v>
      </c>
      <c r="I365">
        <v>0.14099999999999999</v>
      </c>
      <c r="J365">
        <v>5.6000000000000001E-2</v>
      </c>
      <c r="K365">
        <v>0.17</v>
      </c>
      <c r="L365" t="str">
        <f>VLOOKUP($A365,List_allocation!$A:$G,6)</f>
        <v>普久川</v>
      </c>
      <c r="M365" t="str">
        <f>VLOOKUP($A365,List_allocation!$A:$G,7)</f>
        <v>下普久川</v>
      </c>
      <c r="N365">
        <f t="shared" si="5"/>
        <v>1</v>
      </c>
    </row>
    <row r="366" spans="1:15" x14ac:dyDescent="0.25">
      <c r="A366">
        <v>370</v>
      </c>
      <c r="B366">
        <v>26.827999999999999</v>
      </c>
      <c r="C366">
        <v>128.28299999999999</v>
      </c>
      <c r="D366">
        <v>5.7229999999999999</v>
      </c>
      <c r="E366">
        <v>26.829000000000001</v>
      </c>
      <c r="F366">
        <v>128.28200000000001</v>
      </c>
      <c r="G366">
        <v>5.5</v>
      </c>
      <c r="H366">
        <v>0.223</v>
      </c>
      <c r="I366">
        <v>0.04</v>
      </c>
      <c r="J366">
        <v>8.6999999999999994E-2</v>
      </c>
      <c r="K366">
        <v>0.114</v>
      </c>
      <c r="L366" t="str">
        <f>VLOOKUP($A366,List_allocation!$A:$G,6)</f>
        <v>奥川</v>
      </c>
      <c r="M366" t="str">
        <f>VLOOKUP($A366,List_allocation!$A:$G,7)</f>
        <v>奥（廃止）</v>
      </c>
      <c r="N366">
        <f t="shared" si="5"/>
        <v>1</v>
      </c>
    </row>
    <row r="367" spans="1:15" x14ac:dyDescent="0.25">
      <c r="A367">
        <v>371</v>
      </c>
      <c r="B367">
        <v>26.483000000000001</v>
      </c>
      <c r="C367">
        <v>127.913</v>
      </c>
      <c r="D367">
        <v>5.56</v>
      </c>
      <c r="E367">
        <v>26.492000000000001</v>
      </c>
      <c r="F367">
        <v>127.914</v>
      </c>
      <c r="G367">
        <v>4.9000000000000004</v>
      </c>
      <c r="H367">
        <v>0.66</v>
      </c>
      <c r="I367">
        <v>0.13500000000000001</v>
      </c>
      <c r="J367">
        <v>1.0409999999999999</v>
      </c>
      <c r="K367">
        <v>1.075</v>
      </c>
      <c r="L367" t="str">
        <f>VLOOKUP($A367,List_allocation!$A:$G,6)</f>
        <v>億首川</v>
      </c>
      <c r="M367" t="str">
        <f>VLOOKUP($A367,List_allocation!$A:$G,7)</f>
        <v>億首（基２）（廃止）</v>
      </c>
      <c r="N367">
        <f t="shared" si="5"/>
        <v>1</v>
      </c>
      <c r="O367" t="s">
        <v>4719</v>
      </c>
    </row>
    <row r="368" spans="1:15" x14ac:dyDescent="0.25">
      <c r="A368">
        <v>372</v>
      </c>
      <c r="B368">
        <v>26.481000000000002</v>
      </c>
      <c r="C368">
        <v>127.928</v>
      </c>
      <c r="D368">
        <v>1.046</v>
      </c>
      <c r="E368">
        <v>26.484999999999999</v>
      </c>
      <c r="F368">
        <v>127.92700000000001</v>
      </c>
      <c r="G368">
        <v>-9999</v>
      </c>
      <c r="H368">
        <v>-999</v>
      </c>
      <c r="I368">
        <v>-999</v>
      </c>
      <c r="J368">
        <v>0.441</v>
      </c>
      <c r="K368">
        <v>-999</v>
      </c>
      <c r="L368" t="str">
        <f>VLOOKUP($A368,List_allocation!$A:$G,6)</f>
        <v>億首川</v>
      </c>
      <c r="M368" t="str">
        <f>VLOOKUP($A368,List_allocation!$A:$G,7)</f>
        <v>基３（幸地川）</v>
      </c>
      <c r="N368">
        <f t="shared" si="5"/>
        <v>1</v>
      </c>
    </row>
    <row r="369" spans="1:15" x14ac:dyDescent="0.25">
      <c r="A369">
        <v>374</v>
      </c>
      <c r="B369">
        <v>26.454999999999998</v>
      </c>
      <c r="C369">
        <v>127.94199999999999</v>
      </c>
      <c r="D369">
        <v>16.852</v>
      </c>
      <c r="E369">
        <v>26.454000000000001</v>
      </c>
      <c r="F369">
        <v>127.943</v>
      </c>
      <c r="G369">
        <v>-9999</v>
      </c>
      <c r="H369">
        <v>-999</v>
      </c>
      <c r="I369">
        <v>-999</v>
      </c>
      <c r="J369">
        <v>0.115</v>
      </c>
      <c r="K369">
        <v>-999</v>
      </c>
      <c r="L369" t="str">
        <f>VLOOKUP($A369,List_allocation!$A:$G,6)</f>
        <v>億首川</v>
      </c>
      <c r="M369" t="str">
        <f>VLOOKUP($A369,List_allocation!$A:$G,7)</f>
        <v>福花橋</v>
      </c>
      <c r="N369">
        <f t="shared" si="5"/>
        <v>1</v>
      </c>
    </row>
    <row r="370" spans="1:15" x14ac:dyDescent="0.25">
      <c r="A370">
        <v>375</v>
      </c>
      <c r="B370" s="10">
        <v>26.483000000000001</v>
      </c>
      <c r="C370" s="10">
        <v>127.913</v>
      </c>
      <c r="D370" s="10">
        <v>5.56</v>
      </c>
      <c r="E370">
        <v>26.492000000000001</v>
      </c>
      <c r="F370">
        <v>127.914</v>
      </c>
      <c r="G370">
        <v>4.9000000000000004</v>
      </c>
      <c r="H370">
        <v>0.66</v>
      </c>
      <c r="I370">
        <v>0.13500000000000001</v>
      </c>
      <c r="J370">
        <v>1.0409999999999999</v>
      </c>
      <c r="K370">
        <v>1.075</v>
      </c>
      <c r="L370" t="str">
        <f>VLOOKUP($A370,List_allocation!$A:$G,6)</f>
        <v>億首川</v>
      </c>
      <c r="M370" t="str">
        <f>VLOOKUP($A370,List_allocation!$A:$G,7)</f>
        <v>基２（喜瀬武原）</v>
      </c>
      <c r="N370">
        <f t="shared" si="5"/>
        <v>1</v>
      </c>
      <c r="O370" t="s">
        <v>4720</v>
      </c>
    </row>
    <row r="371" spans="1:15" x14ac:dyDescent="0.25">
      <c r="A371">
        <v>376</v>
      </c>
      <c r="B371">
        <v>26.821999999999999</v>
      </c>
      <c r="C371">
        <v>128.251</v>
      </c>
      <c r="D371">
        <v>3.7679999999999998</v>
      </c>
      <c r="E371">
        <v>26.82</v>
      </c>
      <c r="F371">
        <v>128.249</v>
      </c>
      <c r="G371">
        <v>4.0999999999999996</v>
      </c>
      <c r="H371">
        <v>-0.33200000000000002</v>
      </c>
      <c r="I371">
        <v>-8.1000000000000003E-2</v>
      </c>
      <c r="J371">
        <v>0.24099999999999999</v>
      </c>
      <c r="K371">
        <v>0.30399999999999999</v>
      </c>
      <c r="L371" t="str">
        <f>VLOOKUP($A371,List_allocation!$A:$G,6)</f>
        <v>座津武川</v>
      </c>
      <c r="M371" t="str">
        <f>VLOOKUP($A371,List_allocation!$A:$G,7)</f>
        <v>座津武（廃止）</v>
      </c>
      <c r="N371">
        <f t="shared" si="5"/>
        <v>1</v>
      </c>
    </row>
    <row r="372" spans="1:15" x14ac:dyDescent="0.25">
      <c r="A372">
        <v>377</v>
      </c>
      <c r="B372">
        <v>38.048000000000002</v>
      </c>
      <c r="C372">
        <v>140.923</v>
      </c>
      <c r="D372">
        <v>5264.1620000000003</v>
      </c>
      <c r="E372">
        <v>38.048000000000002</v>
      </c>
      <c r="F372">
        <v>140.92400000000001</v>
      </c>
      <c r="G372">
        <v>5404.8</v>
      </c>
      <c r="H372">
        <v>-140.63800000000001</v>
      </c>
      <c r="I372">
        <v>-2.5999999999999999E-2</v>
      </c>
      <c r="J372">
        <v>9.6000000000000002E-2</v>
      </c>
      <c r="K372">
        <v>3.9E-2</v>
      </c>
      <c r="L372" t="str">
        <f>VLOOKUP($A372,List_allocation!$A:$G,6)</f>
        <v>阿武隈川</v>
      </c>
      <c r="M372" t="str">
        <f>VLOOKUP($A372,List_allocation!$A:$G,7)</f>
        <v>阿武隈川河口</v>
      </c>
      <c r="N372">
        <f t="shared" si="5"/>
        <v>1</v>
      </c>
    </row>
    <row r="373" spans="1:15" x14ac:dyDescent="0.25">
      <c r="A373">
        <v>378</v>
      </c>
      <c r="B373">
        <v>38.051000000000002</v>
      </c>
      <c r="C373">
        <v>140.91200000000001</v>
      </c>
      <c r="D373">
        <v>5263.56</v>
      </c>
      <c r="E373">
        <v>38.048999999999999</v>
      </c>
      <c r="F373">
        <v>140.91200000000001</v>
      </c>
      <c r="G373">
        <v>5274</v>
      </c>
      <c r="H373">
        <v>-10.44</v>
      </c>
      <c r="I373">
        <v>-2E-3</v>
      </c>
      <c r="J373">
        <v>0.189</v>
      </c>
      <c r="K373">
        <v>3.9E-2</v>
      </c>
      <c r="L373" t="str">
        <f>VLOOKUP($A373,List_allocation!$A:$G,6)</f>
        <v>阿武隈川</v>
      </c>
      <c r="M373" t="str">
        <f>VLOOKUP($A373,List_allocation!$A:$G,7)</f>
        <v>荒浜</v>
      </c>
      <c r="N373">
        <f t="shared" si="5"/>
        <v>1</v>
      </c>
    </row>
    <row r="374" spans="1:15" x14ac:dyDescent="0.25">
      <c r="A374">
        <v>379</v>
      </c>
      <c r="B374">
        <v>38.097000000000001</v>
      </c>
      <c r="C374">
        <v>140.87200000000001</v>
      </c>
      <c r="D374">
        <v>5258.7209999999995</v>
      </c>
      <c r="E374">
        <v>38.095999999999997</v>
      </c>
      <c r="F374">
        <v>140.87200000000001</v>
      </c>
      <c r="G374">
        <v>5265</v>
      </c>
      <c r="H374">
        <v>-6.2789999999999999</v>
      </c>
      <c r="I374">
        <v>-1E-3</v>
      </c>
      <c r="J374">
        <v>7.1999999999999995E-2</v>
      </c>
      <c r="K374">
        <v>1.4999999999999999E-2</v>
      </c>
      <c r="L374" t="str">
        <f>VLOOKUP($A374,List_allocation!$A:$G,6)</f>
        <v>阿武隈川</v>
      </c>
      <c r="M374" t="str">
        <f>VLOOKUP($A374,List_allocation!$A:$G,7)</f>
        <v>岩沼</v>
      </c>
      <c r="N374">
        <f t="shared" si="5"/>
        <v>1</v>
      </c>
    </row>
    <row r="375" spans="1:15" x14ac:dyDescent="0.25">
      <c r="A375">
        <v>380</v>
      </c>
      <c r="B375">
        <v>38.076999999999998</v>
      </c>
      <c r="C375">
        <v>140.82300000000001</v>
      </c>
      <c r="D375">
        <v>5255.38</v>
      </c>
      <c r="E375">
        <v>38.076999999999998</v>
      </c>
      <c r="F375">
        <v>140.82400000000001</v>
      </c>
      <c r="G375">
        <v>-9999</v>
      </c>
      <c r="H375">
        <v>-999</v>
      </c>
      <c r="I375">
        <v>-999</v>
      </c>
      <c r="J375">
        <v>9.5000000000000001E-2</v>
      </c>
      <c r="K375">
        <v>-999</v>
      </c>
      <c r="L375" t="str">
        <f>VLOOKUP($A375,List_allocation!$A:$G,6)</f>
        <v>阿武隈川</v>
      </c>
      <c r="M375" t="str">
        <f>VLOOKUP($A375,List_allocation!$A:$G,7)</f>
        <v>小山</v>
      </c>
      <c r="N375">
        <f t="shared" si="5"/>
        <v>1</v>
      </c>
    </row>
    <row r="376" spans="1:15" x14ac:dyDescent="0.25">
      <c r="A376">
        <v>381</v>
      </c>
      <c r="B376">
        <v>38.017000000000003</v>
      </c>
      <c r="C376">
        <v>140.80099999999999</v>
      </c>
      <c r="D376">
        <v>4379.1459999999997</v>
      </c>
      <c r="E376">
        <v>38.018000000000001</v>
      </c>
      <c r="F376">
        <v>140.80099999999999</v>
      </c>
      <c r="G376">
        <v>4398</v>
      </c>
      <c r="H376">
        <v>-18.853999999999999</v>
      </c>
      <c r="I376">
        <v>-4.0000000000000001E-3</v>
      </c>
      <c r="J376">
        <v>7.5999999999999998E-2</v>
      </c>
      <c r="K376">
        <v>1.7999999999999999E-2</v>
      </c>
      <c r="L376" t="str">
        <f>VLOOKUP($A376,List_allocation!$A:$G,6)</f>
        <v>阿武隈川</v>
      </c>
      <c r="M376" t="str">
        <f>VLOOKUP($A376,List_allocation!$A:$G,7)</f>
        <v>江尻</v>
      </c>
      <c r="N376">
        <f t="shared" si="5"/>
        <v>1</v>
      </c>
    </row>
    <row r="377" spans="1:15" x14ac:dyDescent="0.25">
      <c r="A377">
        <v>382</v>
      </c>
      <c r="B377">
        <v>37.957999999999998</v>
      </c>
      <c r="C377">
        <v>140.791</v>
      </c>
      <c r="D377">
        <v>4319.4189999999999</v>
      </c>
      <c r="E377">
        <v>37.957999999999998</v>
      </c>
      <c r="F377">
        <v>140.79900000000001</v>
      </c>
      <c r="G377">
        <v>4347</v>
      </c>
      <c r="H377">
        <v>-27.581</v>
      </c>
      <c r="I377">
        <v>-6.0000000000000001E-3</v>
      </c>
      <c r="J377">
        <v>0.70599999999999996</v>
      </c>
      <c r="K377">
        <v>0.14599999999999999</v>
      </c>
      <c r="L377" t="str">
        <f>VLOOKUP($A377,List_allocation!$A:$G,6)</f>
        <v>阿武隈川</v>
      </c>
      <c r="M377" t="str">
        <f>VLOOKUP($A377,List_allocation!$A:$G,7)</f>
        <v>笠松</v>
      </c>
      <c r="N377">
        <f t="shared" si="5"/>
        <v>1</v>
      </c>
    </row>
    <row r="378" spans="1:15" x14ac:dyDescent="0.25">
      <c r="A378">
        <v>383</v>
      </c>
      <c r="B378">
        <v>37.923999999999999</v>
      </c>
      <c r="C378">
        <v>140.75899999999999</v>
      </c>
      <c r="D378">
        <v>4117.835</v>
      </c>
      <c r="E378">
        <v>37.921999999999997</v>
      </c>
      <c r="F378">
        <v>140.756</v>
      </c>
      <c r="G378">
        <v>4173</v>
      </c>
      <c r="H378">
        <v>-55.164999999999999</v>
      </c>
      <c r="I378">
        <v>-1.2999999999999999E-2</v>
      </c>
      <c r="J378">
        <v>0.37</v>
      </c>
      <c r="K378">
        <v>8.4000000000000005E-2</v>
      </c>
      <c r="L378" t="str">
        <f>VLOOKUP($A378,List_allocation!$A:$G,6)</f>
        <v>阿武隈川</v>
      </c>
      <c r="M378" t="str">
        <f>VLOOKUP($A378,List_allocation!$A:$G,7)</f>
        <v>丸森</v>
      </c>
      <c r="N378">
        <f t="shared" si="5"/>
        <v>1</v>
      </c>
    </row>
    <row r="379" spans="1:15" x14ac:dyDescent="0.25">
      <c r="A379">
        <v>384</v>
      </c>
      <c r="B379">
        <v>37.926000000000002</v>
      </c>
      <c r="C379">
        <v>140.75299999999999</v>
      </c>
      <c r="D379">
        <v>4113.7259999999997</v>
      </c>
      <c r="E379">
        <v>37.926000000000002</v>
      </c>
      <c r="F379">
        <v>140.75399999999999</v>
      </c>
      <c r="G379">
        <v>4133</v>
      </c>
      <c r="H379">
        <v>-19.274000000000001</v>
      </c>
      <c r="I379">
        <v>-5.0000000000000001E-3</v>
      </c>
      <c r="J379">
        <v>5.6000000000000001E-2</v>
      </c>
      <c r="K379">
        <v>1.4999999999999999E-2</v>
      </c>
      <c r="L379" t="str">
        <f>VLOOKUP($A379,List_allocation!$A:$G,6)</f>
        <v>阿武隈川</v>
      </c>
      <c r="M379" t="str">
        <f>VLOOKUP($A379,List_allocation!$A:$G,7)</f>
        <v>舘矢間</v>
      </c>
      <c r="N379">
        <f t="shared" si="5"/>
        <v>1</v>
      </c>
    </row>
    <row r="380" spans="1:15" x14ac:dyDescent="0.25">
      <c r="A380">
        <v>385</v>
      </c>
      <c r="B380">
        <v>38.061999999999998</v>
      </c>
      <c r="C380">
        <v>140.77000000000001</v>
      </c>
      <c r="D380">
        <v>774.26700000000005</v>
      </c>
      <c r="E380">
        <v>38.061999999999998</v>
      </c>
      <c r="F380">
        <v>140.77099999999999</v>
      </c>
      <c r="G380">
        <v>796</v>
      </c>
      <c r="H380">
        <v>-21.733000000000001</v>
      </c>
      <c r="I380">
        <v>-2.7E-2</v>
      </c>
      <c r="J380">
        <v>7.9000000000000001E-2</v>
      </c>
      <c r="K380">
        <v>3.6999999999999998E-2</v>
      </c>
      <c r="L380" t="str">
        <f>VLOOKUP($A380,List_allocation!$A:$G,6)</f>
        <v>白石川</v>
      </c>
      <c r="M380" t="str">
        <f>VLOOKUP($A380,List_allocation!$A:$G,7)</f>
        <v>船岡大橋</v>
      </c>
      <c r="N380">
        <f t="shared" si="5"/>
        <v>1</v>
      </c>
    </row>
    <row r="381" spans="1:15" x14ac:dyDescent="0.25">
      <c r="A381">
        <v>386</v>
      </c>
      <c r="B381">
        <v>38.052999999999997</v>
      </c>
      <c r="C381">
        <v>140.91900000000001</v>
      </c>
      <c r="D381">
        <v>4.6130000000000004</v>
      </c>
      <c r="E381">
        <v>38.052999999999997</v>
      </c>
      <c r="F381">
        <v>140.91900000000001</v>
      </c>
      <c r="G381">
        <v>-9999</v>
      </c>
      <c r="H381">
        <v>-999</v>
      </c>
      <c r="I381">
        <v>-999</v>
      </c>
      <c r="J381">
        <v>5.7000000000000002E-2</v>
      </c>
      <c r="K381">
        <v>-999</v>
      </c>
      <c r="L381" t="str">
        <f>VLOOKUP($A381,List_allocation!$A:$G,6)</f>
        <v>阿武隈川</v>
      </c>
      <c r="M381" t="str">
        <f>VLOOKUP($A381,List_allocation!$A:$G,7)</f>
        <v>新浜</v>
      </c>
      <c r="N381">
        <f t="shared" si="5"/>
        <v>1</v>
      </c>
    </row>
    <row r="382" spans="1:15" x14ac:dyDescent="0.25">
      <c r="A382">
        <v>387</v>
      </c>
      <c r="B382">
        <v>38.103000000000002</v>
      </c>
      <c r="C382">
        <v>140.874</v>
      </c>
      <c r="D382">
        <v>36.704999999999998</v>
      </c>
      <c r="E382">
        <v>38.103999999999999</v>
      </c>
      <c r="F382">
        <v>140.876</v>
      </c>
      <c r="G382">
        <v>-9999</v>
      </c>
      <c r="H382">
        <v>-999</v>
      </c>
      <c r="I382">
        <v>-999</v>
      </c>
      <c r="J382">
        <v>0.161</v>
      </c>
      <c r="K382">
        <v>-999</v>
      </c>
      <c r="L382" t="str">
        <f>VLOOKUP($A382,List_allocation!$A:$G,6)</f>
        <v>不明(阿武隈川水系)</v>
      </c>
      <c r="M382" t="str">
        <f>VLOOKUP($A382,List_allocation!$A:$G,7)</f>
        <v>志引橋</v>
      </c>
      <c r="N382">
        <f t="shared" si="5"/>
        <v>1</v>
      </c>
    </row>
    <row r="383" spans="1:15" x14ac:dyDescent="0.25">
      <c r="A383">
        <v>388</v>
      </c>
      <c r="B383">
        <v>37.869</v>
      </c>
      <c r="C383">
        <v>140.60900000000001</v>
      </c>
      <c r="D383">
        <v>4024.0990000000002</v>
      </c>
      <c r="E383">
        <v>37.868000000000002</v>
      </c>
      <c r="F383">
        <v>140.60900000000001</v>
      </c>
      <c r="G383">
        <v>3955.9</v>
      </c>
      <c r="H383">
        <v>68.198999999999998</v>
      </c>
      <c r="I383">
        <v>1.7000000000000001E-2</v>
      </c>
      <c r="J383">
        <v>8.4000000000000005E-2</v>
      </c>
      <c r="K383">
        <v>3.4000000000000002E-2</v>
      </c>
      <c r="L383" t="str">
        <f>VLOOKUP($A383,List_allocation!$A:$G,6)</f>
        <v>阿武隈川</v>
      </c>
      <c r="M383" t="str">
        <f>VLOOKUP($A383,List_allocation!$A:$G,7)</f>
        <v>八幡</v>
      </c>
      <c r="N383">
        <f t="shared" si="5"/>
        <v>1</v>
      </c>
    </row>
    <row r="384" spans="1:15" x14ac:dyDescent="0.25">
      <c r="A384">
        <v>389</v>
      </c>
      <c r="B384">
        <v>37.832999999999998</v>
      </c>
      <c r="C384">
        <v>140.61699999999999</v>
      </c>
      <c r="D384">
        <v>221.256</v>
      </c>
      <c r="E384">
        <v>37.832999999999998</v>
      </c>
      <c r="F384">
        <v>140.61699999999999</v>
      </c>
      <c r="G384">
        <v>247</v>
      </c>
      <c r="H384">
        <v>-25.744</v>
      </c>
      <c r="I384">
        <v>-0.104</v>
      </c>
      <c r="J384">
        <v>5.0999999999999997E-2</v>
      </c>
      <c r="K384">
        <v>9.7000000000000003E-2</v>
      </c>
      <c r="L384" t="str">
        <f>VLOOKUP($A384,List_allocation!$A:$G,6)</f>
        <v>広瀬川</v>
      </c>
      <c r="M384" t="str">
        <f>VLOOKUP($A384,List_allocation!$A:$G,7)</f>
        <v>大関</v>
      </c>
      <c r="N384">
        <f t="shared" si="5"/>
        <v>1</v>
      </c>
    </row>
    <row r="385" spans="1:14" x14ac:dyDescent="0.25">
      <c r="A385">
        <v>390</v>
      </c>
      <c r="B385">
        <v>37.83</v>
      </c>
      <c r="C385">
        <v>140.52000000000001</v>
      </c>
      <c r="D385">
        <v>3632.6970000000001</v>
      </c>
      <c r="E385">
        <v>37.829000000000001</v>
      </c>
      <c r="F385">
        <v>140.52000000000001</v>
      </c>
      <c r="G385">
        <v>3663.4</v>
      </c>
      <c r="H385">
        <v>-30.702999999999999</v>
      </c>
      <c r="I385">
        <v>-8.0000000000000002E-3</v>
      </c>
      <c r="J385">
        <v>9.7000000000000003E-2</v>
      </c>
      <c r="K385">
        <v>2.5999999999999999E-2</v>
      </c>
      <c r="L385" t="str">
        <f>VLOOKUP($A385,List_allocation!$A:$G,6)</f>
        <v>阿武隈川</v>
      </c>
      <c r="M385" t="str">
        <f>VLOOKUP($A385,List_allocation!$A:$G,7)</f>
        <v>伏黒</v>
      </c>
      <c r="N385">
        <f t="shared" si="5"/>
        <v>1</v>
      </c>
    </row>
    <row r="386" spans="1:14" x14ac:dyDescent="0.25">
      <c r="A386">
        <v>391</v>
      </c>
      <c r="B386">
        <v>37.81</v>
      </c>
      <c r="C386">
        <v>140.49700000000001</v>
      </c>
      <c r="D386">
        <v>308.09100000000001</v>
      </c>
      <c r="E386">
        <v>37.811</v>
      </c>
      <c r="F386">
        <v>140.49600000000001</v>
      </c>
      <c r="G386">
        <v>316</v>
      </c>
      <c r="H386">
        <v>-7.9089999999999998</v>
      </c>
      <c r="I386">
        <v>-2.5000000000000001E-2</v>
      </c>
      <c r="J386">
        <v>7.9000000000000001E-2</v>
      </c>
      <c r="K386">
        <v>3.5000000000000003E-2</v>
      </c>
      <c r="L386" t="str">
        <f>VLOOKUP($A386,List_allocation!$A:$G,6)</f>
        <v>摺上川</v>
      </c>
      <c r="M386" t="str">
        <f>VLOOKUP($A386,List_allocation!$A:$G,7)</f>
        <v>瀬ノ上</v>
      </c>
      <c r="N386">
        <f t="shared" ref="N386:N449" si="6">IF(D386=G386,0,1)</f>
        <v>1</v>
      </c>
    </row>
    <row r="387" spans="1:14" x14ac:dyDescent="0.25">
      <c r="A387">
        <v>392</v>
      </c>
      <c r="B387">
        <v>37.811999999999998</v>
      </c>
      <c r="C387">
        <v>140.273</v>
      </c>
      <c r="D387">
        <v>28.449000000000002</v>
      </c>
      <c r="E387">
        <v>37.813000000000002</v>
      </c>
      <c r="F387">
        <v>140.27199999999999</v>
      </c>
      <c r="G387">
        <v>29.4</v>
      </c>
      <c r="H387">
        <v>-0.95099999999999996</v>
      </c>
      <c r="I387">
        <v>-3.2000000000000001E-2</v>
      </c>
      <c r="J387">
        <v>0.155</v>
      </c>
      <c r="K387">
        <v>8.2000000000000003E-2</v>
      </c>
      <c r="L387" t="str">
        <f>VLOOKUP($A387,List_allocation!$A:$G,6)</f>
        <v>松川</v>
      </c>
      <c r="M387" t="str">
        <f>VLOOKUP($A387,List_allocation!$A:$G,7)</f>
        <v>前川第２ダム</v>
      </c>
      <c r="N387">
        <f t="shared" si="6"/>
        <v>1</v>
      </c>
    </row>
    <row r="388" spans="1:14" x14ac:dyDescent="0.25">
      <c r="A388">
        <v>393</v>
      </c>
      <c r="B388">
        <v>37.780999999999999</v>
      </c>
      <c r="C388">
        <v>140.44200000000001</v>
      </c>
      <c r="D388">
        <v>74.069999999999993</v>
      </c>
      <c r="E388">
        <v>37.780999999999999</v>
      </c>
      <c r="F388">
        <v>140.44300000000001</v>
      </c>
      <c r="G388">
        <v>78.400000000000006</v>
      </c>
      <c r="H388">
        <v>-4.33</v>
      </c>
      <c r="I388">
        <v>-5.5E-2</v>
      </c>
      <c r="J388">
        <v>6.2E-2</v>
      </c>
      <c r="K388">
        <v>5.8000000000000003E-2</v>
      </c>
      <c r="L388" t="str">
        <f>VLOOKUP($A388,List_allocation!$A:$G,6)</f>
        <v>松川</v>
      </c>
      <c r="M388" t="str">
        <f>VLOOKUP($A388,List_allocation!$A:$G,7)</f>
        <v>清水</v>
      </c>
      <c r="N388">
        <f t="shared" si="6"/>
        <v>1</v>
      </c>
    </row>
    <row r="389" spans="1:14" x14ac:dyDescent="0.25">
      <c r="A389">
        <v>394</v>
      </c>
      <c r="B389">
        <v>37.762</v>
      </c>
      <c r="C389">
        <v>140.37799999999999</v>
      </c>
      <c r="D389">
        <v>32.948999999999998</v>
      </c>
      <c r="E389">
        <v>37.761000000000003</v>
      </c>
      <c r="F389">
        <v>140.37799999999999</v>
      </c>
      <c r="G389">
        <v>40</v>
      </c>
      <c r="H389">
        <v>-7.0510000000000002</v>
      </c>
      <c r="I389">
        <v>-0.17599999999999999</v>
      </c>
      <c r="J389">
        <v>9.8000000000000004E-2</v>
      </c>
      <c r="K389">
        <v>0.192</v>
      </c>
      <c r="L389" t="str">
        <f>VLOOKUP($A389,List_allocation!$A:$G,6)</f>
        <v>天戸川</v>
      </c>
      <c r="M389" t="str">
        <f>VLOOKUP($A389,List_allocation!$A:$G,7)</f>
        <v>天戸川</v>
      </c>
      <c r="N389">
        <f t="shared" si="6"/>
        <v>1</v>
      </c>
    </row>
    <row r="390" spans="1:14" x14ac:dyDescent="0.25">
      <c r="A390">
        <v>395</v>
      </c>
      <c r="B390">
        <v>37.755000000000003</v>
      </c>
      <c r="C390">
        <v>140.40199999999999</v>
      </c>
      <c r="D390">
        <v>94.680999999999997</v>
      </c>
      <c r="E390">
        <v>37.755000000000003</v>
      </c>
      <c r="F390">
        <v>140.40199999999999</v>
      </c>
      <c r="G390">
        <v>90.8</v>
      </c>
      <c r="H390">
        <v>3.8809999999999998</v>
      </c>
      <c r="I390">
        <v>4.2999999999999997E-2</v>
      </c>
      <c r="J390">
        <v>1.7000000000000001E-2</v>
      </c>
      <c r="K390">
        <v>4.5999999999999999E-2</v>
      </c>
      <c r="L390" t="str">
        <f>VLOOKUP($A390,List_allocation!$A:$G,6)</f>
        <v>須川</v>
      </c>
      <c r="M390" t="str">
        <f>VLOOKUP($A390,List_allocation!$A:$G,7)</f>
        <v>舘ノ下</v>
      </c>
      <c r="N390">
        <f t="shared" si="6"/>
        <v>1</v>
      </c>
    </row>
    <row r="391" spans="1:14" x14ac:dyDescent="0.25">
      <c r="A391">
        <v>396</v>
      </c>
      <c r="B391">
        <v>37.749000000000002</v>
      </c>
      <c r="C391">
        <v>140.46899999999999</v>
      </c>
      <c r="D391">
        <v>3160.6750000000002</v>
      </c>
      <c r="E391">
        <v>37.75</v>
      </c>
      <c r="F391">
        <v>140.46899999999999</v>
      </c>
      <c r="G391">
        <v>3171.9</v>
      </c>
      <c r="H391">
        <v>-11.225</v>
      </c>
      <c r="I391">
        <v>-4.0000000000000001E-3</v>
      </c>
      <c r="J391">
        <v>0.08</v>
      </c>
      <c r="K391">
        <v>1.9E-2</v>
      </c>
      <c r="L391" t="str">
        <f>VLOOKUP($A391,List_allocation!$A:$G,6)</f>
        <v>阿武隈川</v>
      </c>
      <c r="M391" t="str">
        <f>VLOOKUP($A391,List_allocation!$A:$G,7)</f>
        <v>福島</v>
      </c>
      <c r="N391">
        <f t="shared" si="6"/>
        <v>1</v>
      </c>
    </row>
    <row r="392" spans="1:14" x14ac:dyDescent="0.25">
      <c r="A392">
        <v>397</v>
      </c>
      <c r="B392">
        <v>37.750999999999998</v>
      </c>
      <c r="C392">
        <v>140.453</v>
      </c>
      <c r="D392">
        <v>182.672</v>
      </c>
      <c r="E392">
        <v>37.750999999999998</v>
      </c>
      <c r="F392">
        <v>140.453</v>
      </c>
      <c r="G392">
        <v>178.7</v>
      </c>
      <c r="H392">
        <v>3.972</v>
      </c>
      <c r="I392">
        <v>2.1999999999999999E-2</v>
      </c>
      <c r="J392">
        <v>5.3999999999999999E-2</v>
      </c>
      <c r="K392">
        <v>3.3000000000000002E-2</v>
      </c>
      <c r="L392" t="str">
        <f>VLOOKUP($A392,List_allocation!$A:$G,6)</f>
        <v>荒川</v>
      </c>
      <c r="M392" t="str">
        <f>VLOOKUP($A392,List_allocation!$A:$G,7)</f>
        <v>八木田</v>
      </c>
      <c r="N392">
        <f t="shared" si="6"/>
        <v>1</v>
      </c>
    </row>
    <row r="393" spans="1:14" x14ac:dyDescent="0.25">
      <c r="A393">
        <v>398</v>
      </c>
      <c r="B393">
        <v>37.750999999999998</v>
      </c>
      <c r="C393">
        <v>140.38800000000001</v>
      </c>
      <c r="D393">
        <v>24.957999999999998</v>
      </c>
      <c r="E393">
        <v>37.75</v>
      </c>
      <c r="F393">
        <v>140.38800000000001</v>
      </c>
      <c r="G393">
        <v>25.3</v>
      </c>
      <c r="H393">
        <v>-0.34200000000000003</v>
      </c>
      <c r="I393">
        <v>-1.4E-2</v>
      </c>
      <c r="J393">
        <v>7.9000000000000001E-2</v>
      </c>
      <c r="K393">
        <v>4.2000000000000003E-2</v>
      </c>
      <c r="L393" t="str">
        <f>VLOOKUP($A393,List_allocation!$A:$G,6)</f>
        <v>白津川</v>
      </c>
      <c r="M393" t="str">
        <f>VLOOKUP($A393,List_allocation!$A:$G,7)</f>
        <v>水保</v>
      </c>
      <c r="N393">
        <f t="shared" si="6"/>
        <v>1</v>
      </c>
    </row>
    <row r="394" spans="1:14" x14ac:dyDescent="0.25">
      <c r="A394">
        <v>399</v>
      </c>
      <c r="B394">
        <v>37.734999999999999</v>
      </c>
      <c r="C394">
        <v>140.38800000000001</v>
      </c>
      <c r="D394">
        <v>66.152000000000001</v>
      </c>
      <c r="E394">
        <v>37.735999999999997</v>
      </c>
      <c r="F394">
        <v>140.38900000000001</v>
      </c>
      <c r="G394">
        <v>68.7</v>
      </c>
      <c r="H394">
        <v>-2.548</v>
      </c>
      <c r="I394">
        <v>-3.6999999999999998E-2</v>
      </c>
      <c r="J394">
        <v>9.6000000000000002E-2</v>
      </c>
      <c r="K394">
        <v>5.1999999999999998E-2</v>
      </c>
      <c r="L394" t="str">
        <f>VLOOKUP($A394,List_allocation!$A:$G,6)</f>
        <v>荒川</v>
      </c>
      <c r="M394" t="str">
        <f>VLOOKUP($A394,List_allocation!$A:$G,7)</f>
        <v>上名倉</v>
      </c>
      <c r="N394">
        <f t="shared" si="6"/>
        <v>1</v>
      </c>
    </row>
    <row r="395" spans="1:14" x14ac:dyDescent="0.25">
      <c r="A395">
        <v>400</v>
      </c>
      <c r="B395">
        <v>37.726999999999997</v>
      </c>
      <c r="C395">
        <v>140.47300000000001</v>
      </c>
      <c r="D395">
        <v>2915.0929999999998</v>
      </c>
      <c r="E395">
        <v>37.726999999999997</v>
      </c>
      <c r="F395">
        <v>140.47300000000001</v>
      </c>
      <c r="G395">
        <v>2886</v>
      </c>
      <c r="H395">
        <v>29.093</v>
      </c>
      <c r="I395">
        <v>0.01</v>
      </c>
      <c r="J395">
        <v>1.0999999999999999E-2</v>
      </c>
      <c r="K395">
        <v>1.2E-2</v>
      </c>
      <c r="L395" t="str">
        <f>VLOOKUP($A395,List_allocation!$A:$G,6)</f>
        <v>阿武隈川</v>
      </c>
      <c r="M395" t="str">
        <f>VLOOKUP($A395,List_allocation!$A:$G,7)</f>
        <v>黒岩</v>
      </c>
      <c r="N395">
        <f t="shared" si="6"/>
        <v>1</v>
      </c>
    </row>
    <row r="396" spans="1:14" x14ac:dyDescent="0.25">
      <c r="A396">
        <v>401</v>
      </c>
      <c r="B396">
        <v>37.694000000000003</v>
      </c>
      <c r="C396">
        <v>140.34100000000001</v>
      </c>
      <c r="D396">
        <v>59.683</v>
      </c>
      <c r="E396">
        <v>37.694000000000003</v>
      </c>
      <c r="F396">
        <v>140.34100000000001</v>
      </c>
      <c r="G396">
        <v>62.2</v>
      </c>
      <c r="H396">
        <v>-2.5169999999999999</v>
      </c>
      <c r="I396">
        <v>-0.04</v>
      </c>
      <c r="J396">
        <v>2.8000000000000001E-2</v>
      </c>
      <c r="K396">
        <v>3.9E-2</v>
      </c>
      <c r="L396" t="str">
        <f>VLOOKUP($A396,List_allocation!$A:$G,6)</f>
        <v>荒川</v>
      </c>
      <c r="M396" t="str">
        <f>VLOOKUP($A396,List_allocation!$A:$G,7)</f>
        <v>荒川第５ダム</v>
      </c>
      <c r="N396">
        <f t="shared" si="6"/>
        <v>1</v>
      </c>
    </row>
    <row r="397" spans="1:14" x14ac:dyDescent="0.25">
      <c r="A397">
        <v>402</v>
      </c>
      <c r="B397">
        <v>37.683</v>
      </c>
      <c r="C397">
        <v>140.328</v>
      </c>
      <c r="D397">
        <v>34.445999999999998</v>
      </c>
      <c r="E397">
        <v>37.683</v>
      </c>
      <c r="F397">
        <v>140.328</v>
      </c>
      <c r="G397">
        <v>35.1</v>
      </c>
      <c r="H397">
        <v>-0.65400000000000003</v>
      </c>
      <c r="I397">
        <v>-1.9E-2</v>
      </c>
      <c r="J397">
        <v>5.8000000000000003E-2</v>
      </c>
      <c r="K397">
        <v>3.4000000000000002E-2</v>
      </c>
      <c r="L397" t="str">
        <f>VLOOKUP($A397,List_allocation!$A:$G,6)</f>
        <v>荒川</v>
      </c>
      <c r="M397" t="str">
        <f>VLOOKUP($A397,List_allocation!$A:$G,7)</f>
        <v>土湯</v>
      </c>
      <c r="N397">
        <f t="shared" si="6"/>
        <v>1</v>
      </c>
    </row>
    <row r="398" spans="1:14" x14ac:dyDescent="0.25">
      <c r="A398">
        <v>403</v>
      </c>
      <c r="B398">
        <v>37.680999999999997</v>
      </c>
      <c r="C398">
        <v>140.327</v>
      </c>
      <c r="D398">
        <v>5.5730000000000004</v>
      </c>
      <c r="E398">
        <v>37.682000000000002</v>
      </c>
      <c r="F398">
        <v>140.327</v>
      </c>
      <c r="G398">
        <v>6.1</v>
      </c>
      <c r="H398">
        <v>-0.52700000000000002</v>
      </c>
      <c r="I398">
        <v>-8.5999999999999993E-2</v>
      </c>
      <c r="J398">
        <v>8.3000000000000004E-2</v>
      </c>
      <c r="K398">
        <v>0.13900000000000001</v>
      </c>
      <c r="L398" t="str">
        <f>VLOOKUP($A398,List_allocation!$A:$G,6)</f>
        <v>東鴉川</v>
      </c>
      <c r="M398" t="str">
        <f>VLOOKUP($A398,List_allocation!$A:$G,7)</f>
        <v>東鴉川</v>
      </c>
      <c r="N398">
        <f t="shared" si="6"/>
        <v>1</v>
      </c>
    </row>
    <row r="399" spans="1:14" x14ac:dyDescent="0.25">
      <c r="A399">
        <v>404</v>
      </c>
      <c r="B399">
        <v>37.673999999999999</v>
      </c>
      <c r="C399">
        <v>140.31</v>
      </c>
      <c r="D399">
        <v>19.803000000000001</v>
      </c>
      <c r="E399">
        <v>37.673999999999999</v>
      </c>
      <c r="F399">
        <v>140.31100000000001</v>
      </c>
      <c r="G399">
        <v>16.899999999999999</v>
      </c>
      <c r="H399">
        <v>2.903</v>
      </c>
      <c r="I399">
        <v>0.17199999999999999</v>
      </c>
      <c r="J399">
        <v>6.0999999999999999E-2</v>
      </c>
      <c r="K399">
        <v>0.20200000000000001</v>
      </c>
      <c r="L399" t="str">
        <f>VLOOKUP($A399,List_allocation!$A:$G,6)</f>
        <v>荒川</v>
      </c>
      <c r="M399" t="str">
        <f>VLOOKUP($A399,List_allocation!$A:$G,7)</f>
        <v>荒川第１０ダム</v>
      </c>
      <c r="N399">
        <f t="shared" si="6"/>
        <v>1</v>
      </c>
    </row>
    <row r="400" spans="1:14" x14ac:dyDescent="0.25">
      <c r="A400">
        <v>405</v>
      </c>
      <c r="B400">
        <v>37.652999999999999</v>
      </c>
      <c r="C400">
        <v>140.31200000000001</v>
      </c>
      <c r="D400">
        <v>2.5169999999999999</v>
      </c>
      <c r="E400">
        <v>37.654000000000003</v>
      </c>
      <c r="F400">
        <v>140.31200000000001</v>
      </c>
      <c r="G400">
        <v>3</v>
      </c>
      <c r="H400">
        <v>-0.48299999999999998</v>
      </c>
      <c r="I400">
        <v>-0.161</v>
      </c>
      <c r="J400">
        <v>6.0999999999999999E-2</v>
      </c>
      <c r="K400">
        <v>0.215</v>
      </c>
      <c r="L400" t="str">
        <f>VLOOKUP($A400,List_allocation!$A:$G,6)</f>
        <v>荒川</v>
      </c>
      <c r="M400" t="str">
        <f>VLOOKUP($A400,List_allocation!$A:$G,7)</f>
        <v>東鴉川第４ダム</v>
      </c>
      <c r="N400">
        <f t="shared" si="6"/>
        <v>1</v>
      </c>
    </row>
    <row r="401" spans="1:14" x14ac:dyDescent="0.25">
      <c r="A401">
        <v>406</v>
      </c>
      <c r="B401">
        <v>37.594999999999999</v>
      </c>
      <c r="C401">
        <v>140.46199999999999</v>
      </c>
      <c r="D401">
        <v>2373.739</v>
      </c>
      <c r="E401">
        <v>37.594000000000001</v>
      </c>
      <c r="F401">
        <v>140.465</v>
      </c>
      <c r="G401">
        <v>2331.8000000000002</v>
      </c>
      <c r="H401">
        <v>41.938000000000002</v>
      </c>
      <c r="I401">
        <v>1.7999999999999999E-2</v>
      </c>
      <c r="J401">
        <v>0.309</v>
      </c>
      <c r="K401">
        <v>0.08</v>
      </c>
      <c r="L401" t="str">
        <f>VLOOKUP($A401,List_allocation!$A:$G,6)</f>
        <v>阿武隈川</v>
      </c>
      <c r="M401" t="str">
        <f>VLOOKUP($A401,List_allocation!$A:$G,7)</f>
        <v>二本松</v>
      </c>
      <c r="N401">
        <f t="shared" si="6"/>
        <v>1</v>
      </c>
    </row>
    <row r="402" spans="1:14" x14ac:dyDescent="0.25">
      <c r="A402">
        <v>407</v>
      </c>
      <c r="B402">
        <v>37.582999999999998</v>
      </c>
      <c r="C402">
        <v>140.51300000000001</v>
      </c>
      <c r="D402">
        <v>140.255</v>
      </c>
      <c r="E402">
        <v>37.582000000000001</v>
      </c>
      <c r="F402">
        <v>140.51300000000001</v>
      </c>
      <c r="G402">
        <v>120</v>
      </c>
      <c r="H402">
        <v>20.254999999999999</v>
      </c>
      <c r="I402">
        <v>0.16900000000000001</v>
      </c>
      <c r="J402">
        <v>7.2999999999999995E-2</v>
      </c>
      <c r="K402">
        <v>0.183</v>
      </c>
      <c r="L402" t="str">
        <f>VLOOKUP($A402,List_allocation!$A:$G,6)</f>
        <v>移川</v>
      </c>
      <c r="M402" t="str">
        <f>VLOOKUP($A402,List_allocation!$A:$G,7)</f>
        <v>移川</v>
      </c>
      <c r="N402">
        <f t="shared" si="6"/>
        <v>1</v>
      </c>
    </row>
    <row r="403" spans="1:14" x14ac:dyDescent="0.25">
      <c r="A403">
        <v>408</v>
      </c>
      <c r="B403">
        <v>37.515999999999998</v>
      </c>
      <c r="C403">
        <v>140.405</v>
      </c>
      <c r="D403">
        <v>2253.1149999999998</v>
      </c>
      <c r="E403">
        <v>37.515999999999998</v>
      </c>
      <c r="F403">
        <v>140.404</v>
      </c>
      <c r="G403">
        <v>2283.5</v>
      </c>
      <c r="H403">
        <v>-30.385000000000002</v>
      </c>
      <c r="I403">
        <v>-1.2999999999999999E-2</v>
      </c>
      <c r="J403">
        <v>7.5999999999999998E-2</v>
      </c>
      <c r="K403">
        <v>2.5000000000000001E-2</v>
      </c>
      <c r="L403" t="str">
        <f>VLOOKUP($A403,List_allocation!$A:$G,6)</f>
        <v>阿武隈川</v>
      </c>
      <c r="M403" t="str">
        <f>VLOOKUP($A403,List_allocation!$A:$G,7)</f>
        <v>本宮</v>
      </c>
      <c r="N403">
        <f t="shared" si="6"/>
        <v>1</v>
      </c>
    </row>
    <row r="404" spans="1:14" x14ac:dyDescent="0.25">
      <c r="A404">
        <v>409</v>
      </c>
      <c r="B404">
        <v>37.408000000000001</v>
      </c>
      <c r="C404">
        <v>140.40899999999999</v>
      </c>
      <c r="D404">
        <v>1856.4559999999999</v>
      </c>
      <c r="E404">
        <v>37.408000000000001</v>
      </c>
      <c r="F404">
        <v>140.40899999999999</v>
      </c>
      <c r="G404">
        <v>1865.2</v>
      </c>
      <c r="H404">
        <v>-8.7439999999999998</v>
      </c>
      <c r="I404">
        <v>-5.0000000000000001E-3</v>
      </c>
      <c r="J404">
        <v>0.04</v>
      </c>
      <c r="K404">
        <v>1.2E-2</v>
      </c>
      <c r="L404" t="str">
        <f>VLOOKUP($A404,List_allocation!$A:$G,6)</f>
        <v>阿武隈川</v>
      </c>
      <c r="M404" t="str">
        <f>VLOOKUP($A404,List_allocation!$A:$G,7)</f>
        <v>阿久津</v>
      </c>
      <c r="N404">
        <f t="shared" si="6"/>
        <v>1</v>
      </c>
    </row>
    <row r="405" spans="1:14" x14ac:dyDescent="0.25">
      <c r="A405">
        <v>410</v>
      </c>
      <c r="B405">
        <v>37.344999999999999</v>
      </c>
      <c r="C405">
        <v>140.374</v>
      </c>
      <c r="D405">
        <v>1270.758</v>
      </c>
      <c r="E405">
        <v>37.345999999999997</v>
      </c>
      <c r="F405">
        <v>140.374</v>
      </c>
      <c r="G405">
        <v>1292.8</v>
      </c>
      <c r="H405">
        <v>-22.042000000000002</v>
      </c>
      <c r="I405">
        <v>-1.7000000000000001E-2</v>
      </c>
      <c r="J405">
        <v>9.9000000000000005E-2</v>
      </c>
      <c r="K405">
        <v>3.3000000000000002E-2</v>
      </c>
      <c r="L405" t="str">
        <f>VLOOKUP($A405,List_allocation!$A:$G,6)</f>
        <v>阿武隈川</v>
      </c>
      <c r="M405" t="str">
        <f>VLOOKUP($A405,List_allocation!$A:$G,7)</f>
        <v>御代田</v>
      </c>
      <c r="N405">
        <f t="shared" si="6"/>
        <v>1</v>
      </c>
    </row>
    <row r="406" spans="1:14" x14ac:dyDescent="0.25">
      <c r="A406">
        <v>411</v>
      </c>
      <c r="B406">
        <v>37.302</v>
      </c>
      <c r="C406">
        <v>140.38499999999999</v>
      </c>
      <c r="D406">
        <v>889.48400000000004</v>
      </c>
      <c r="E406">
        <v>37.301000000000002</v>
      </c>
      <c r="F406">
        <v>140.38499999999999</v>
      </c>
      <c r="G406">
        <v>910.2</v>
      </c>
      <c r="H406">
        <v>-20.716000000000001</v>
      </c>
      <c r="I406">
        <v>-2.3E-2</v>
      </c>
      <c r="J406">
        <v>0.126</v>
      </c>
      <c r="K406">
        <v>4.2999999999999997E-2</v>
      </c>
      <c r="L406" t="str">
        <f>VLOOKUP($A406,List_allocation!$A:$G,6)</f>
        <v>阿武隈川</v>
      </c>
      <c r="M406" t="str">
        <f>VLOOKUP($A406,List_allocation!$A:$G,7)</f>
        <v>須賀川</v>
      </c>
      <c r="N406">
        <f t="shared" si="6"/>
        <v>1</v>
      </c>
    </row>
    <row r="407" spans="1:14" x14ac:dyDescent="0.25">
      <c r="A407">
        <v>412</v>
      </c>
      <c r="B407">
        <v>37.286999999999999</v>
      </c>
      <c r="C407">
        <v>140.35300000000001</v>
      </c>
      <c r="D407">
        <v>286.96899999999999</v>
      </c>
      <c r="E407">
        <v>37.286999999999999</v>
      </c>
      <c r="F407">
        <v>140.35400000000001</v>
      </c>
      <c r="G407">
        <v>275.8</v>
      </c>
      <c r="H407">
        <v>11.169</v>
      </c>
      <c r="I407">
        <v>0.04</v>
      </c>
      <c r="J407">
        <v>5.1999999999999998E-2</v>
      </c>
      <c r="K407">
        <v>5.0999999999999997E-2</v>
      </c>
      <c r="L407" t="str">
        <f>VLOOKUP($A407,List_allocation!$A:$G,6)</f>
        <v>釈迦堂川</v>
      </c>
      <c r="M407" t="str">
        <f>VLOOKUP($A407,List_allocation!$A:$G,7)</f>
        <v>西川</v>
      </c>
      <c r="N407">
        <f t="shared" si="6"/>
        <v>1</v>
      </c>
    </row>
    <row r="408" spans="1:14" x14ac:dyDescent="0.25">
      <c r="A408">
        <v>413</v>
      </c>
      <c r="B408">
        <v>37.273000000000003</v>
      </c>
      <c r="C408">
        <v>140.40799999999999</v>
      </c>
      <c r="D408">
        <v>845.24300000000005</v>
      </c>
      <c r="E408">
        <v>37.273000000000003</v>
      </c>
      <c r="F408">
        <v>140.40700000000001</v>
      </c>
      <c r="G408">
        <v>905.4</v>
      </c>
      <c r="H408">
        <v>-60.156999999999996</v>
      </c>
      <c r="I408">
        <v>-6.6000000000000003E-2</v>
      </c>
      <c r="J408">
        <v>5.7000000000000002E-2</v>
      </c>
      <c r="K408">
        <v>6.5000000000000002E-2</v>
      </c>
      <c r="L408" t="str">
        <f>VLOOKUP($A408,List_allocation!$A:$G,6)</f>
        <v>阿武隈川</v>
      </c>
      <c r="M408" t="str">
        <f>VLOOKUP($A408,List_allocation!$A:$G,7)</f>
        <v>小作田</v>
      </c>
      <c r="N408">
        <f t="shared" si="6"/>
        <v>1</v>
      </c>
    </row>
    <row r="409" spans="1:14" x14ac:dyDescent="0.25">
      <c r="A409">
        <v>414</v>
      </c>
      <c r="B409">
        <v>37.142000000000003</v>
      </c>
      <c r="C409">
        <v>140.41499999999999</v>
      </c>
      <c r="D409">
        <v>423.42599999999999</v>
      </c>
      <c r="E409">
        <v>37.142000000000003</v>
      </c>
      <c r="F409">
        <v>140.41499999999999</v>
      </c>
      <c r="G409">
        <v>440.6</v>
      </c>
      <c r="H409">
        <v>-17.173999999999999</v>
      </c>
      <c r="I409">
        <v>-3.9E-2</v>
      </c>
      <c r="J409">
        <v>5.3999999999999999E-2</v>
      </c>
      <c r="K409">
        <v>4.1000000000000002E-2</v>
      </c>
      <c r="L409" t="str">
        <f>VLOOKUP($A409,List_allocation!$A:$G,6)</f>
        <v>社川</v>
      </c>
      <c r="M409" t="str">
        <f>VLOOKUP($A409,List_allocation!$A:$G,7)</f>
        <v>小金石</v>
      </c>
      <c r="N409">
        <f t="shared" si="6"/>
        <v>1</v>
      </c>
    </row>
    <row r="410" spans="1:14" x14ac:dyDescent="0.25">
      <c r="A410">
        <v>415</v>
      </c>
      <c r="B410">
        <v>37.134</v>
      </c>
      <c r="C410">
        <v>140.209</v>
      </c>
      <c r="D410">
        <v>149.81</v>
      </c>
      <c r="E410">
        <v>37.134</v>
      </c>
      <c r="F410">
        <v>140.209</v>
      </c>
      <c r="G410">
        <v>172.4</v>
      </c>
      <c r="H410">
        <v>-22.59</v>
      </c>
      <c r="I410">
        <v>-0.13100000000000001</v>
      </c>
      <c r="J410">
        <v>5.0000000000000001E-3</v>
      </c>
      <c r="K410">
        <v>0.114</v>
      </c>
      <c r="L410" t="str">
        <f>VLOOKUP($A410,List_allocation!$A:$G,6)</f>
        <v>阿武隈川</v>
      </c>
      <c r="M410" t="str">
        <f>VLOOKUP($A410,List_allocation!$A:$G,7)</f>
        <v>白河</v>
      </c>
      <c r="N410">
        <f t="shared" si="6"/>
        <v>1</v>
      </c>
    </row>
    <row r="411" spans="1:14" x14ac:dyDescent="0.25">
      <c r="A411">
        <v>416</v>
      </c>
      <c r="B411">
        <v>37.911999999999999</v>
      </c>
      <c r="C411">
        <v>140.42599999999999</v>
      </c>
      <c r="D411">
        <v>183.81200000000001</v>
      </c>
      <c r="E411">
        <v>37.911999999999999</v>
      </c>
      <c r="F411">
        <v>140.42599999999999</v>
      </c>
      <c r="G411">
        <v>-9999</v>
      </c>
      <c r="H411">
        <v>-999</v>
      </c>
      <c r="I411">
        <v>-999</v>
      </c>
      <c r="J411">
        <v>3.5000000000000003E-2</v>
      </c>
      <c r="K411">
        <v>-999</v>
      </c>
      <c r="L411" t="str">
        <f>VLOOKUP($A411,List_allocation!$A:$G,6)</f>
        <v>摺上川</v>
      </c>
      <c r="M411" t="str">
        <f>VLOOKUP($A411,List_allocation!$A:$G,7)</f>
        <v>秋庭</v>
      </c>
      <c r="N411">
        <f t="shared" si="6"/>
        <v>1</v>
      </c>
    </row>
    <row r="412" spans="1:14" x14ac:dyDescent="0.25">
      <c r="A412">
        <v>417</v>
      </c>
      <c r="B412">
        <v>37.951000000000001</v>
      </c>
      <c r="C412">
        <v>140.34</v>
      </c>
      <c r="D412">
        <v>14.51</v>
      </c>
      <c r="E412">
        <v>37.950000000000003</v>
      </c>
      <c r="F412">
        <v>140.34</v>
      </c>
      <c r="G412">
        <v>-9999</v>
      </c>
      <c r="H412">
        <v>-999</v>
      </c>
      <c r="I412">
        <v>-999</v>
      </c>
      <c r="J412">
        <v>8.5000000000000006E-2</v>
      </c>
      <c r="K412">
        <v>-999</v>
      </c>
      <c r="L412" t="str">
        <f>VLOOKUP($A412,List_allocation!$A:$G,6)</f>
        <v>摺上川</v>
      </c>
      <c r="M412" t="str">
        <f>VLOOKUP($A412,List_allocation!$A:$G,7)</f>
        <v>稲子沢</v>
      </c>
      <c r="N412">
        <f t="shared" si="6"/>
        <v>1</v>
      </c>
    </row>
    <row r="413" spans="1:14" x14ac:dyDescent="0.25">
      <c r="A413">
        <v>418</v>
      </c>
      <c r="B413">
        <v>37.841999999999999</v>
      </c>
      <c r="C413">
        <v>140.441</v>
      </c>
      <c r="D413">
        <v>221.75800000000001</v>
      </c>
      <c r="E413">
        <v>37.843000000000004</v>
      </c>
      <c r="F413">
        <v>140.441</v>
      </c>
      <c r="G413">
        <v>-9999</v>
      </c>
      <c r="H413">
        <v>-999</v>
      </c>
      <c r="I413">
        <v>-999</v>
      </c>
      <c r="J413">
        <v>7.0999999999999994E-2</v>
      </c>
      <c r="K413">
        <v>-999</v>
      </c>
      <c r="L413" t="str">
        <f>VLOOKUP($A413,List_allocation!$A:$G,6)</f>
        <v>摺上川</v>
      </c>
      <c r="M413" t="str">
        <f>VLOOKUP($A413,List_allocation!$A:$G,7)</f>
        <v>西根上堰</v>
      </c>
      <c r="N413">
        <f t="shared" si="6"/>
        <v>1</v>
      </c>
    </row>
    <row r="414" spans="1:14" x14ac:dyDescent="0.25">
      <c r="A414">
        <v>419</v>
      </c>
      <c r="B414">
        <v>37.823</v>
      </c>
      <c r="C414">
        <v>140.453</v>
      </c>
      <c r="D414">
        <v>55.585000000000001</v>
      </c>
      <c r="E414">
        <v>37.83</v>
      </c>
      <c r="F414">
        <v>140.45599999999999</v>
      </c>
      <c r="G414">
        <v>82</v>
      </c>
      <c r="H414">
        <v>-26.414999999999999</v>
      </c>
      <c r="I414">
        <v>-0.32200000000000001</v>
      </c>
      <c r="J414">
        <v>0.81799999999999995</v>
      </c>
      <c r="K414">
        <v>0.53700000000000003</v>
      </c>
      <c r="L414" t="str">
        <f>VLOOKUP($A414,List_allocation!$A:$G,6)</f>
        <v>摺上川</v>
      </c>
      <c r="M414" t="str">
        <f>VLOOKUP($A414,List_allocation!$A:$G,7)</f>
        <v>西根下堰</v>
      </c>
      <c r="N414">
        <f t="shared" si="6"/>
        <v>1</v>
      </c>
    </row>
    <row r="415" spans="1:14" x14ac:dyDescent="0.25">
      <c r="A415">
        <v>420</v>
      </c>
      <c r="B415">
        <v>37.994</v>
      </c>
      <c r="C415">
        <v>140.44399999999999</v>
      </c>
      <c r="D415">
        <v>123.85</v>
      </c>
      <c r="E415">
        <v>37.994</v>
      </c>
      <c r="F415">
        <v>140.44399999999999</v>
      </c>
      <c r="G415">
        <v>126</v>
      </c>
      <c r="H415">
        <v>-2.15</v>
      </c>
      <c r="I415">
        <v>-1.7000000000000001E-2</v>
      </c>
      <c r="J415">
        <v>3.5000000000000003E-2</v>
      </c>
      <c r="K415">
        <v>0.02</v>
      </c>
      <c r="L415" t="str">
        <f>VLOOKUP($A415,List_allocation!$A:$G,6)</f>
        <v>白石川</v>
      </c>
      <c r="M415" t="str">
        <f>VLOOKUP($A415,List_allocation!$A:$G,7)</f>
        <v>関</v>
      </c>
      <c r="N415">
        <f t="shared" si="6"/>
        <v>1</v>
      </c>
    </row>
    <row r="416" spans="1:14" x14ac:dyDescent="0.25">
      <c r="A416">
        <v>421</v>
      </c>
      <c r="B416">
        <v>37.994</v>
      </c>
      <c r="C416">
        <v>140.458</v>
      </c>
      <c r="D416">
        <v>48.878</v>
      </c>
      <c r="E416">
        <v>37.994999999999997</v>
      </c>
      <c r="F416">
        <v>140.45699999999999</v>
      </c>
      <c r="G416">
        <v>50</v>
      </c>
      <c r="H416">
        <v>-1.1220000000000001</v>
      </c>
      <c r="I416">
        <v>-2.1999999999999999E-2</v>
      </c>
      <c r="J416">
        <v>0.14899999999999999</v>
      </c>
      <c r="K416">
        <v>5.8999999999999997E-2</v>
      </c>
      <c r="L416" t="str">
        <f>VLOOKUP($A416,List_allocation!$A:$G,6)</f>
        <v>白石川</v>
      </c>
      <c r="M416" t="str">
        <f>VLOOKUP($A416,List_allocation!$A:$G,7)</f>
        <v>萩崎</v>
      </c>
      <c r="N416">
        <f t="shared" si="6"/>
        <v>1</v>
      </c>
    </row>
    <row r="417" spans="1:14" x14ac:dyDescent="0.25">
      <c r="A417">
        <v>422</v>
      </c>
      <c r="B417">
        <v>37.951000000000001</v>
      </c>
      <c r="C417">
        <v>140.55500000000001</v>
      </c>
      <c r="D417">
        <v>277.18200000000002</v>
      </c>
      <c r="E417">
        <v>37.951000000000001</v>
      </c>
      <c r="F417">
        <v>140.55500000000001</v>
      </c>
      <c r="G417">
        <v>281</v>
      </c>
      <c r="H417">
        <v>-3.8180000000000001</v>
      </c>
      <c r="I417">
        <v>-1.4E-2</v>
      </c>
      <c r="J417">
        <v>3.5999999999999997E-2</v>
      </c>
      <c r="K417">
        <v>1.7999999999999999E-2</v>
      </c>
      <c r="L417" t="str">
        <f>VLOOKUP($A417,List_allocation!$A:$G,6)</f>
        <v>白石川</v>
      </c>
      <c r="M417" t="str">
        <f>VLOOKUP($A417,List_allocation!$A:$G,7)</f>
        <v>塩倉</v>
      </c>
      <c r="N417">
        <f t="shared" si="6"/>
        <v>1</v>
      </c>
    </row>
    <row r="418" spans="1:14" x14ac:dyDescent="0.25">
      <c r="A418">
        <v>423</v>
      </c>
      <c r="B418">
        <v>38.012</v>
      </c>
      <c r="C418">
        <v>140.62</v>
      </c>
      <c r="D418">
        <v>342.86200000000002</v>
      </c>
      <c r="E418">
        <v>38.012</v>
      </c>
      <c r="F418">
        <v>140.62</v>
      </c>
      <c r="G418">
        <v>345</v>
      </c>
      <c r="H418">
        <v>-2.1379999999999999</v>
      </c>
      <c r="I418">
        <v>-6.0000000000000001E-3</v>
      </c>
      <c r="J418">
        <v>2.5999999999999999E-2</v>
      </c>
      <c r="K418">
        <v>0.01</v>
      </c>
      <c r="L418" t="str">
        <f>VLOOKUP($A418,List_allocation!$A:$G,6)</f>
        <v>白石川</v>
      </c>
      <c r="M418" t="str">
        <f>VLOOKUP($A418,List_allocation!$A:$G,7)</f>
        <v>白石</v>
      </c>
      <c r="N418">
        <f t="shared" si="6"/>
        <v>1</v>
      </c>
    </row>
    <row r="419" spans="1:14" x14ac:dyDescent="0.25">
      <c r="A419">
        <v>424</v>
      </c>
      <c r="B419">
        <v>38.036999999999999</v>
      </c>
      <c r="C419">
        <v>140.697</v>
      </c>
      <c r="D419">
        <v>675.00300000000004</v>
      </c>
      <c r="E419">
        <v>38.036000000000001</v>
      </c>
      <c r="F419">
        <v>140.696</v>
      </c>
      <c r="G419">
        <v>684</v>
      </c>
      <c r="H419">
        <v>-8.9969999999999999</v>
      </c>
      <c r="I419">
        <v>-1.2999999999999999E-2</v>
      </c>
      <c r="J419">
        <v>0.10100000000000001</v>
      </c>
      <c r="K419">
        <v>0.03</v>
      </c>
      <c r="L419" t="str">
        <f>VLOOKUP($A419,List_allocation!$A:$G,6)</f>
        <v>白石川</v>
      </c>
      <c r="M419" t="str">
        <f>VLOOKUP($A419,List_allocation!$A:$G,7)</f>
        <v>北白川</v>
      </c>
      <c r="N419">
        <f t="shared" si="6"/>
        <v>1</v>
      </c>
    </row>
    <row r="420" spans="1:14" x14ac:dyDescent="0.25">
      <c r="A420">
        <v>425</v>
      </c>
      <c r="B420">
        <v>37.979999999999997</v>
      </c>
      <c r="C420">
        <v>140.56</v>
      </c>
      <c r="D420">
        <v>296.91500000000002</v>
      </c>
      <c r="E420">
        <v>37.979999999999997</v>
      </c>
      <c r="F420">
        <v>140.56</v>
      </c>
      <c r="G420">
        <v>295</v>
      </c>
      <c r="H420">
        <v>1.915</v>
      </c>
      <c r="I420">
        <v>6.0000000000000001E-3</v>
      </c>
      <c r="J420">
        <v>0.04</v>
      </c>
      <c r="K420">
        <v>1.4999999999999999E-2</v>
      </c>
      <c r="L420" t="str">
        <f>VLOOKUP($A420,List_allocation!$A:$G,6)</f>
        <v>白石川</v>
      </c>
      <c r="M420" t="str">
        <f>VLOOKUP($A420,List_allocation!$A:$G,7)</f>
        <v>小日向</v>
      </c>
      <c r="N420">
        <f t="shared" si="6"/>
        <v>1</v>
      </c>
    </row>
    <row r="421" spans="1:14" x14ac:dyDescent="0.25">
      <c r="A421">
        <v>426</v>
      </c>
      <c r="B421">
        <v>37.953000000000003</v>
      </c>
      <c r="C421">
        <v>140.53</v>
      </c>
      <c r="D421">
        <v>234.13399999999999</v>
      </c>
      <c r="E421">
        <v>37.953000000000003</v>
      </c>
      <c r="F421">
        <v>140.529</v>
      </c>
      <c r="G421">
        <v>240</v>
      </c>
      <c r="H421">
        <v>-5.8659999999999997</v>
      </c>
      <c r="I421">
        <v>-2.4E-2</v>
      </c>
      <c r="J421">
        <v>9.1999999999999998E-2</v>
      </c>
      <c r="K421">
        <v>3.6999999999999998E-2</v>
      </c>
      <c r="L421" t="str">
        <f>VLOOKUP($A421,List_allocation!$A:$G,6)</f>
        <v>白石川</v>
      </c>
      <c r="M421" t="str">
        <f>VLOOKUP($A421,List_allocation!$A:$G,7)</f>
        <v>冷清水</v>
      </c>
      <c r="N421">
        <f t="shared" si="6"/>
        <v>1</v>
      </c>
    </row>
    <row r="422" spans="1:14" x14ac:dyDescent="0.25">
      <c r="A422">
        <v>427</v>
      </c>
      <c r="B422">
        <v>38.090000000000003</v>
      </c>
      <c r="C422">
        <v>140.65799999999999</v>
      </c>
      <c r="D422">
        <v>93.695999999999998</v>
      </c>
      <c r="E422">
        <v>38.090000000000003</v>
      </c>
      <c r="F422">
        <v>140.65799999999999</v>
      </c>
      <c r="G422">
        <v>106.4</v>
      </c>
      <c r="H422">
        <v>-12.704000000000001</v>
      </c>
      <c r="I422">
        <v>-0.11899999999999999</v>
      </c>
      <c r="J422">
        <v>5.6000000000000001E-2</v>
      </c>
      <c r="K422">
        <v>0.113</v>
      </c>
      <c r="L422" t="str">
        <f>VLOOKUP($A422,List_allocation!$A:$G,6)</f>
        <v>白石川</v>
      </c>
      <c r="M422" t="str">
        <f>VLOOKUP($A422,List_allocation!$A:$G,7)</f>
        <v>永野</v>
      </c>
      <c r="N422">
        <f t="shared" si="6"/>
        <v>1</v>
      </c>
    </row>
    <row r="423" spans="1:14" x14ac:dyDescent="0.25">
      <c r="A423">
        <v>428</v>
      </c>
      <c r="B423">
        <v>38.048999999999999</v>
      </c>
      <c r="C423">
        <v>140.738</v>
      </c>
      <c r="D423">
        <v>684.80200000000002</v>
      </c>
      <c r="E423">
        <v>38.048999999999999</v>
      </c>
      <c r="F423">
        <v>140.738</v>
      </c>
      <c r="G423">
        <v>690.4</v>
      </c>
      <c r="H423">
        <v>-5.5979999999999999</v>
      </c>
      <c r="I423">
        <v>-8.0000000000000002E-3</v>
      </c>
      <c r="J423">
        <v>3.7999999999999999E-2</v>
      </c>
      <c r="K423">
        <v>1.4E-2</v>
      </c>
      <c r="L423" t="str">
        <f>VLOOKUP($A423,List_allocation!$A:$G,6)</f>
        <v>白石川</v>
      </c>
      <c r="M423" t="str">
        <f>VLOOKUP($A423,List_allocation!$A:$G,7)</f>
        <v>大河原</v>
      </c>
      <c r="N423">
        <f t="shared" si="6"/>
        <v>1</v>
      </c>
    </row>
    <row r="424" spans="1:14" x14ac:dyDescent="0.25">
      <c r="A424">
        <v>429</v>
      </c>
      <c r="B424">
        <v>37.962000000000003</v>
      </c>
      <c r="C424">
        <v>140.51499999999999</v>
      </c>
      <c r="D424">
        <v>231.11699999999999</v>
      </c>
      <c r="E424">
        <v>37.962000000000003</v>
      </c>
      <c r="F424">
        <v>140.51300000000001</v>
      </c>
      <c r="G424">
        <v>237</v>
      </c>
      <c r="H424">
        <v>-5.883</v>
      </c>
      <c r="I424">
        <v>-2.5000000000000001E-2</v>
      </c>
      <c r="J424">
        <v>0.14099999999999999</v>
      </c>
      <c r="K424">
        <v>4.7E-2</v>
      </c>
      <c r="L424" t="str">
        <f>VLOOKUP($A424,List_allocation!$A:$G,6)</f>
        <v>白石川</v>
      </c>
      <c r="M424" t="str">
        <f>VLOOKUP($A424,List_allocation!$A:$G,7)</f>
        <v>七ヶ宿ダム</v>
      </c>
      <c r="N424">
        <f t="shared" si="6"/>
        <v>1</v>
      </c>
    </row>
    <row r="425" spans="1:14" x14ac:dyDescent="0.25">
      <c r="A425">
        <v>430</v>
      </c>
      <c r="B425">
        <v>37.415999999999997</v>
      </c>
      <c r="C425">
        <v>140.608</v>
      </c>
      <c r="D425">
        <v>53.485999999999997</v>
      </c>
      <c r="E425">
        <v>37.414999999999999</v>
      </c>
      <c r="F425">
        <v>140.608</v>
      </c>
      <c r="G425">
        <v>53.7</v>
      </c>
      <c r="H425">
        <v>-0.214</v>
      </c>
      <c r="I425">
        <v>-4.0000000000000001E-3</v>
      </c>
      <c r="J425">
        <v>0.113</v>
      </c>
      <c r="K425">
        <v>3.4000000000000002E-2</v>
      </c>
      <c r="L425" t="str">
        <f>VLOOKUP($A425,List_allocation!$A:$G,6)</f>
        <v>牧野川</v>
      </c>
      <c r="M425" t="str">
        <f>VLOOKUP($A425,List_allocation!$A:$G,7)</f>
        <v>牧野</v>
      </c>
      <c r="N425">
        <f t="shared" si="6"/>
        <v>1</v>
      </c>
    </row>
    <row r="426" spans="1:14" x14ac:dyDescent="0.25">
      <c r="A426">
        <v>431</v>
      </c>
      <c r="B426">
        <v>37.436999999999998</v>
      </c>
      <c r="C426">
        <v>140.648</v>
      </c>
      <c r="D426">
        <v>63.612000000000002</v>
      </c>
      <c r="E426">
        <v>37.436999999999998</v>
      </c>
      <c r="F426">
        <v>140.648</v>
      </c>
      <c r="G426">
        <v>63.4</v>
      </c>
      <c r="H426">
        <v>0.21199999999999999</v>
      </c>
      <c r="I426">
        <v>3.0000000000000001E-3</v>
      </c>
      <c r="J426">
        <v>2.3E-2</v>
      </c>
      <c r="K426">
        <v>8.9999999999999993E-3</v>
      </c>
      <c r="L426" t="str">
        <f>VLOOKUP($A426,List_allocation!$A:$G,6)</f>
        <v>大滝根川</v>
      </c>
      <c r="M426" t="str">
        <f>VLOOKUP($A426,List_allocation!$A:$G,7)</f>
        <v>常葉</v>
      </c>
      <c r="N426">
        <f t="shared" si="6"/>
        <v>1</v>
      </c>
    </row>
    <row r="427" spans="1:14" x14ac:dyDescent="0.25">
      <c r="A427">
        <v>432</v>
      </c>
      <c r="B427">
        <v>37.423999999999999</v>
      </c>
      <c r="C427">
        <v>140.52600000000001</v>
      </c>
      <c r="D427">
        <v>181.52600000000001</v>
      </c>
      <c r="E427">
        <v>37.423999999999999</v>
      </c>
      <c r="F427">
        <v>140.52500000000001</v>
      </c>
      <c r="G427">
        <v>180</v>
      </c>
      <c r="H427">
        <v>1.526</v>
      </c>
      <c r="I427">
        <v>8.0000000000000002E-3</v>
      </c>
      <c r="J427">
        <v>7.0000000000000007E-2</v>
      </c>
      <c r="K427">
        <v>2.3E-2</v>
      </c>
      <c r="L427" t="str">
        <f>VLOOKUP($A427,List_allocation!$A:$G,6)</f>
        <v>大滝根川</v>
      </c>
      <c r="M427" t="str">
        <f>VLOOKUP($A427,List_allocation!$A:$G,7)</f>
        <v>光大寺</v>
      </c>
      <c r="N427">
        <f t="shared" si="6"/>
        <v>1</v>
      </c>
    </row>
    <row r="428" spans="1:14" x14ac:dyDescent="0.25">
      <c r="A428">
        <v>433</v>
      </c>
      <c r="B428">
        <v>37.369999999999997</v>
      </c>
      <c r="C428">
        <v>140.428</v>
      </c>
      <c r="D428">
        <v>242.441</v>
      </c>
      <c r="E428">
        <v>37.369999999999997</v>
      </c>
      <c r="F428">
        <v>140.429</v>
      </c>
      <c r="G428">
        <v>249</v>
      </c>
      <c r="H428">
        <v>-6.5590000000000002</v>
      </c>
      <c r="I428">
        <v>-2.5999999999999999E-2</v>
      </c>
      <c r="J428">
        <v>0.05</v>
      </c>
      <c r="K428">
        <v>0.03</v>
      </c>
      <c r="L428" t="str">
        <f>VLOOKUP($A428,List_allocation!$A:$G,6)</f>
        <v>大滝根川</v>
      </c>
      <c r="M428" t="str">
        <f>VLOOKUP($A428,List_allocation!$A:$G,7)</f>
        <v>赤沼</v>
      </c>
      <c r="N428">
        <f t="shared" si="6"/>
        <v>1</v>
      </c>
    </row>
    <row r="429" spans="1:14" x14ac:dyDescent="0.25">
      <c r="A429">
        <v>434</v>
      </c>
      <c r="B429">
        <v>38.177999999999997</v>
      </c>
      <c r="C429">
        <v>140.953</v>
      </c>
      <c r="D429">
        <v>778.49599999999998</v>
      </c>
      <c r="E429">
        <v>38.177999999999997</v>
      </c>
      <c r="F429">
        <v>140.952</v>
      </c>
      <c r="G429">
        <v>776</v>
      </c>
      <c r="H429">
        <v>2.496</v>
      </c>
      <c r="I429">
        <v>3.0000000000000001E-3</v>
      </c>
      <c r="J429">
        <v>0.14099999999999999</v>
      </c>
      <c r="K429">
        <v>3.1E-2</v>
      </c>
      <c r="L429" t="str">
        <f>VLOOKUP($A429,List_allocation!$A:$G,6)</f>
        <v>名取川</v>
      </c>
      <c r="M429" t="str">
        <f>VLOOKUP($A429,List_allocation!$A:$G,7)</f>
        <v>閖上第二</v>
      </c>
      <c r="N429">
        <f t="shared" si="6"/>
        <v>1</v>
      </c>
    </row>
    <row r="430" spans="1:14" x14ac:dyDescent="0.25">
      <c r="A430">
        <v>435</v>
      </c>
      <c r="B430">
        <v>38.204999999999998</v>
      </c>
      <c r="C430">
        <v>140.91300000000001</v>
      </c>
      <c r="D430">
        <v>764.89599999999996</v>
      </c>
      <c r="E430">
        <v>38.204999999999998</v>
      </c>
      <c r="F430">
        <v>140.91200000000001</v>
      </c>
      <c r="G430">
        <v>772</v>
      </c>
      <c r="H430">
        <v>-7.1040000000000001</v>
      </c>
      <c r="I430">
        <v>-8.9999999999999993E-3</v>
      </c>
      <c r="J430">
        <v>0.106</v>
      </c>
      <c r="K430">
        <v>2.8000000000000001E-2</v>
      </c>
      <c r="L430" t="str">
        <f>VLOOKUP($A430,List_allocation!$A:$G,6)</f>
        <v>名取川</v>
      </c>
      <c r="M430" t="str">
        <f>VLOOKUP($A430,List_allocation!$A:$G,7)</f>
        <v>袋原</v>
      </c>
      <c r="N430">
        <f t="shared" si="6"/>
        <v>1</v>
      </c>
    </row>
    <row r="431" spans="1:14" x14ac:dyDescent="0.25">
      <c r="A431">
        <v>436</v>
      </c>
      <c r="B431">
        <v>38.206000000000003</v>
      </c>
      <c r="C431">
        <v>140.88499999999999</v>
      </c>
      <c r="D431">
        <v>442.678</v>
      </c>
      <c r="E431">
        <v>38.206000000000003</v>
      </c>
      <c r="F431">
        <v>140.886</v>
      </c>
      <c r="G431">
        <v>431</v>
      </c>
      <c r="H431">
        <v>11.678000000000001</v>
      </c>
      <c r="I431">
        <v>2.7E-2</v>
      </c>
      <c r="J431">
        <v>5.8000000000000003E-2</v>
      </c>
      <c r="K431">
        <v>3.9E-2</v>
      </c>
      <c r="L431" t="str">
        <f>VLOOKUP($A431,List_allocation!$A:$G,6)</f>
        <v>名取川</v>
      </c>
      <c r="M431" t="str">
        <f>VLOOKUP($A431,List_allocation!$A:$G,7)</f>
        <v>名取橋</v>
      </c>
      <c r="N431">
        <f t="shared" si="6"/>
        <v>1</v>
      </c>
    </row>
    <row r="432" spans="1:14" x14ac:dyDescent="0.25">
      <c r="A432">
        <v>437</v>
      </c>
      <c r="B432">
        <v>38.270000000000003</v>
      </c>
      <c r="C432">
        <v>140.59</v>
      </c>
      <c r="D432">
        <v>48.149000000000001</v>
      </c>
      <c r="E432">
        <v>38.268000000000001</v>
      </c>
      <c r="F432">
        <v>140.59</v>
      </c>
      <c r="G432">
        <v>49.6</v>
      </c>
      <c r="H432">
        <v>-1.4510000000000001</v>
      </c>
      <c r="I432">
        <v>-2.9000000000000001E-2</v>
      </c>
      <c r="J432">
        <v>0.24</v>
      </c>
      <c r="K432">
        <v>9.0999999999999998E-2</v>
      </c>
      <c r="L432" t="str">
        <f>VLOOKUP($A432,List_allocation!$A:$G,6)</f>
        <v>名取川</v>
      </c>
      <c r="M432" t="str">
        <f>VLOOKUP($A432,List_allocation!$A:$G,7)</f>
        <v>野尻</v>
      </c>
      <c r="N432">
        <f t="shared" si="6"/>
        <v>1</v>
      </c>
    </row>
    <row r="433" spans="1:14" x14ac:dyDescent="0.25">
      <c r="A433">
        <v>438</v>
      </c>
      <c r="B433">
        <v>38.234999999999999</v>
      </c>
      <c r="C433">
        <v>140.88999999999999</v>
      </c>
      <c r="D433">
        <v>306.58199999999999</v>
      </c>
      <c r="E433">
        <v>38.235999999999997</v>
      </c>
      <c r="F433">
        <v>140.88900000000001</v>
      </c>
      <c r="G433">
        <v>309</v>
      </c>
      <c r="H433">
        <v>-2.4180000000000001</v>
      </c>
      <c r="I433">
        <v>-8.0000000000000002E-3</v>
      </c>
      <c r="J433">
        <v>8.3000000000000004E-2</v>
      </c>
      <c r="K433">
        <v>2.1999999999999999E-2</v>
      </c>
      <c r="L433" t="str">
        <f>VLOOKUP($A433,List_allocation!$A:$G,6)</f>
        <v>広瀬川</v>
      </c>
      <c r="M433" t="str">
        <f>VLOOKUP($A433,List_allocation!$A:$G,7)</f>
        <v>広瀬橋</v>
      </c>
      <c r="N433">
        <f t="shared" si="6"/>
        <v>1</v>
      </c>
    </row>
    <row r="434" spans="1:14" x14ac:dyDescent="0.25">
      <c r="A434">
        <v>439</v>
      </c>
      <c r="B434">
        <v>38.268999999999998</v>
      </c>
      <c r="C434">
        <v>140.80799999999999</v>
      </c>
      <c r="D434">
        <v>273.36599999999999</v>
      </c>
      <c r="E434">
        <v>38.268999999999998</v>
      </c>
      <c r="F434">
        <v>140.809</v>
      </c>
      <c r="G434">
        <v>274</v>
      </c>
      <c r="H434">
        <v>-0.63400000000000001</v>
      </c>
      <c r="I434">
        <v>-2E-3</v>
      </c>
      <c r="J434">
        <v>0.123</v>
      </c>
      <c r="K434">
        <v>2.5999999999999999E-2</v>
      </c>
      <c r="L434" t="str">
        <f>VLOOKUP($A434,List_allocation!$A:$G,6)</f>
        <v>広瀬川</v>
      </c>
      <c r="M434" t="str">
        <f>VLOOKUP($A434,List_allocation!$A:$G,7)</f>
        <v>落合</v>
      </c>
      <c r="N434">
        <f t="shared" si="6"/>
        <v>1</v>
      </c>
    </row>
    <row r="435" spans="1:14" x14ac:dyDescent="0.25">
      <c r="A435">
        <v>440</v>
      </c>
      <c r="B435">
        <v>38.216000000000001</v>
      </c>
      <c r="C435">
        <v>140.86500000000001</v>
      </c>
      <c r="D435">
        <v>10.241</v>
      </c>
      <c r="E435">
        <v>38.216000000000001</v>
      </c>
      <c r="F435">
        <v>140.864</v>
      </c>
      <c r="G435">
        <v>-9999</v>
      </c>
      <c r="H435">
        <v>-999</v>
      </c>
      <c r="I435">
        <v>-999</v>
      </c>
      <c r="J435">
        <v>5.0999999999999997E-2</v>
      </c>
      <c r="K435">
        <v>-999</v>
      </c>
      <c r="L435" t="str">
        <f>VLOOKUP($A435,List_allocation!$A:$G,6)</f>
        <v>笊川</v>
      </c>
      <c r="M435" t="str">
        <f>VLOOKUP($A435,List_allocation!$A:$G,7)</f>
        <v>杉の下橋</v>
      </c>
      <c r="N435">
        <f t="shared" si="6"/>
        <v>1</v>
      </c>
    </row>
    <row r="436" spans="1:14" x14ac:dyDescent="0.25">
      <c r="A436">
        <v>441</v>
      </c>
      <c r="B436">
        <v>38.198</v>
      </c>
      <c r="C436">
        <v>140.93100000000001</v>
      </c>
      <c r="D436">
        <v>776.61599999999999</v>
      </c>
      <c r="E436">
        <v>38.195999999999998</v>
      </c>
      <c r="F436">
        <v>140.93100000000001</v>
      </c>
      <c r="G436">
        <v>773.4</v>
      </c>
      <c r="H436">
        <v>3.2160000000000002</v>
      </c>
      <c r="I436">
        <v>4.0000000000000001E-3</v>
      </c>
      <c r="J436">
        <v>0.214</v>
      </c>
      <c r="K436">
        <v>4.7E-2</v>
      </c>
      <c r="L436" t="str">
        <f>VLOOKUP($A436,List_allocation!$A:$G,6)</f>
        <v>名取川</v>
      </c>
      <c r="M436" t="str">
        <f>VLOOKUP($A436,List_allocation!$A:$G,7)</f>
        <v>中村</v>
      </c>
      <c r="N436">
        <f t="shared" si="6"/>
        <v>1</v>
      </c>
    </row>
    <row r="437" spans="1:14" x14ac:dyDescent="0.25">
      <c r="A437">
        <v>442</v>
      </c>
      <c r="B437">
        <v>38.216999999999999</v>
      </c>
      <c r="C437">
        <v>140.815</v>
      </c>
      <c r="D437">
        <v>421.38299999999998</v>
      </c>
      <c r="E437">
        <v>38.218000000000004</v>
      </c>
      <c r="F437">
        <v>140.81399999999999</v>
      </c>
      <c r="G437">
        <v>424</v>
      </c>
      <c r="H437">
        <v>-2.617</v>
      </c>
      <c r="I437">
        <v>-6.0000000000000001E-3</v>
      </c>
      <c r="J437">
        <v>8.7999999999999995E-2</v>
      </c>
      <c r="K437">
        <v>2.1999999999999999E-2</v>
      </c>
      <c r="L437" t="str">
        <f>VLOOKUP($A437,List_allocation!$A:$G,6)</f>
        <v>名取川</v>
      </c>
      <c r="M437" t="str">
        <f>VLOOKUP($A437,List_allocation!$A:$G,7)</f>
        <v>余方</v>
      </c>
      <c r="N437">
        <f t="shared" si="6"/>
        <v>1</v>
      </c>
    </row>
    <row r="438" spans="1:14" x14ac:dyDescent="0.25">
      <c r="A438">
        <v>443</v>
      </c>
      <c r="B438">
        <v>38.234000000000002</v>
      </c>
      <c r="C438">
        <v>140.70599999999999</v>
      </c>
      <c r="D438">
        <v>122.73099999999999</v>
      </c>
      <c r="E438">
        <v>38.234999999999999</v>
      </c>
      <c r="F438">
        <v>140.708</v>
      </c>
      <c r="G438">
        <v>130</v>
      </c>
      <c r="H438">
        <v>-7.2690000000000001</v>
      </c>
      <c r="I438">
        <v>-5.6000000000000001E-2</v>
      </c>
      <c r="J438">
        <v>0.187</v>
      </c>
      <c r="K438">
        <v>8.2000000000000003E-2</v>
      </c>
      <c r="L438" t="str">
        <f>VLOOKUP($A438,List_allocation!$A:$G,6)</f>
        <v>名取川</v>
      </c>
      <c r="M438" t="str">
        <f>VLOOKUP($A438,List_allocation!$A:$G,7)</f>
        <v>湯元</v>
      </c>
      <c r="N438">
        <f t="shared" si="6"/>
        <v>1</v>
      </c>
    </row>
    <row r="439" spans="1:14" x14ac:dyDescent="0.25">
      <c r="A439">
        <v>444</v>
      </c>
      <c r="B439">
        <v>38.198999999999998</v>
      </c>
      <c r="C439">
        <v>140.727</v>
      </c>
      <c r="D439">
        <v>207.38</v>
      </c>
      <c r="E439">
        <v>38.198999999999998</v>
      </c>
      <c r="F439">
        <v>140.727</v>
      </c>
      <c r="G439">
        <v>207.3</v>
      </c>
      <c r="H439">
        <v>0.08</v>
      </c>
      <c r="I439">
        <v>0</v>
      </c>
      <c r="J439">
        <v>3.5000000000000003E-2</v>
      </c>
      <c r="K439">
        <v>7.0000000000000001E-3</v>
      </c>
      <c r="L439" t="str">
        <f>VLOOKUP($A439,List_allocation!$A:$G,6)</f>
        <v>碁石川</v>
      </c>
      <c r="M439" t="str">
        <f>VLOOKUP($A439,List_allocation!$A:$G,7)</f>
        <v>碁石</v>
      </c>
      <c r="N439">
        <f t="shared" si="6"/>
        <v>1</v>
      </c>
    </row>
    <row r="440" spans="1:14" x14ac:dyDescent="0.25">
      <c r="A440">
        <v>445</v>
      </c>
      <c r="B440">
        <v>38.209000000000003</v>
      </c>
      <c r="C440">
        <v>140.637</v>
      </c>
      <c r="D440">
        <v>31.687000000000001</v>
      </c>
      <c r="E440">
        <v>38.209000000000003</v>
      </c>
      <c r="F440">
        <v>140.637</v>
      </c>
      <c r="G440">
        <v>38</v>
      </c>
      <c r="H440">
        <v>-6.3129999999999997</v>
      </c>
      <c r="I440">
        <v>-0.16600000000000001</v>
      </c>
      <c r="J440">
        <v>1.7000000000000001E-2</v>
      </c>
      <c r="K440">
        <v>0.155</v>
      </c>
      <c r="L440" t="str">
        <f>VLOOKUP($A440,List_allocation!$A:$G,6)</f>
        <v>太郎川</v>
      </c>
      <c r="M440" t="str">
        <f>VLOOKUP($A440,List_allocation!$A:$G,7)</f>
        <v>馬引</v>
      </c>
      <c r="N440">
        <f t="shared" si="6"/>
        <v>1</v>
      </c>
    </row>
    <row r="441" spans="1:14" x14ac:dyDescent="0.25">
      <c r="A441">
        <v>446</v>
      </c>
      <c r="B441">
        <v>38.173000000000002</v>
      </c>
      <c r="C441">
        <v>140.666</v>
      </c>
      <c r="D441">
        <v>58.527000000000001</v>
      </c>
      <c r="E441">
        <v>38.173000000000002</v>
      </c>
      <c r="F441">
        <v>140.66499999999999</v>
      </c>
      <c r="G441">
        <v>68.7</v>
      </c>
      <c r="H441">
        <v>-10.173</v>
      </c>
      <c r="I441">
        <v>-0.14799999999999999</v>
      </c>
      <c r="J441">
        <v>8.6999999999999994E-2</v>
      </c>
      <c r="K441">
        <v>0.151</v>
      </c>
      <c r="L441" t="str">
        <f>VLOOKUP($A441,List_allocation!$A:$G,6)</f>
        <v>前川</v>
      </c>
      <c r="M441" t="str">
        <f>VLOOKUP($A441,List_allocation!$A:$G,7)</f>
        <v>前川</v>
      </c>
      <c r="N441">
        <f t="shared" si="6"/>
        <v>1</v>
      </c>
    </row>
    <row r="442" spans="1:14" x14ac:dyDescent="0.25">
      <c r="A442">
        <v>447</v>
      </c>
      <c r="B442">
        <v>38.201000000000001</v>
      </c>
      <c r="C442">
        <v>140.60499999999999</v>
      </c>
      <c r="D442">
        <v>67.905000000000001</v>
      </c>
      <c r="E442">
        <v>38.201000000000001</v>
      </c>
      <c r="F442">
        <v>140.60499999999999</v>
      </c>
      <c r="G442">
        <v>56.6</v>
      </c>
      <c r="H442">
        <v>11.305</v>
      </c>
      <c r="I442">
        <v>0.2</v>
      </c>
      <c r="J442">
        <v>3.5999999999999997E-2</v>
      </c>
      <c r="K442">
        <v>0.20899999999999999</v>
      </c>
      <c r="L442" t="str">
        <f>VLOOKUP($A442,List_allocation!$A:$G,6)</f>
        <v>北川</v>
      </c>
      <c r="M442" t="str">
        <f>VLOOKUP($A442,List_allocation!$A:$G,7)</f>
        <v>下原</v>
      </c>
      <c r="N442">
        <f t="shared" si="6"/>
        <v>1</v>
      </c>
    </row>
    <row r="443" spans="1:14" x14ac:dyDescent="0.25">
      <c r="A443">
        <v>448</v>
      </c>
      <c r="B443">
        <v>38.216999999999999</v>
      </c>
      <c r="C443">
        <v>140.815</v>
      </c>
      <c r="D443">
        <v>421.38299999999998</v>
      </c>
      <c r="E443">
        <v>38.218000000000004</v>
      </c>
      <c r="F443">
        <v>140.815</v>
      </c>
      <c r="G443">
        <v>424.3</v>
      </c>
      <c r="H443">
        <v>-2.9169999999999998</v>
      </c>
      <c r="I443">
        <v>-7.0000000000000001E-3</v>
      </c>
      <c r="J443">
        <v>0.08</v>
      </c>
      <c r="K443">
        <v>2.1000000000000001E-2</v>
      </c>
      <c r="L443" t="str">
        <f>VLOOKUP($A443,List_allocation!$A:$G,6)</f>
        <v>名取川</v>
      </c>
      <c r="M443" t="str">
        <f>VLOOKUP($A443,List_allocation!$A:$G,7)</f>
        <v>余方</v>
      </c>
      <c r="N443">
        <f t="shared" si="6"/>
        <v>1</v>
      </c>
    </row>
    <row r="444" spans="1:14" x14ac:dyDescent="0.25">
      <c r="A444">
        <v>449</v>
      </c>
      <c r="B444">
        <v>38.380000000000003</v>
      </c>
      <c r="C444">
        <v>141.172</v>
      </c>
      <c r="D444">
        <v>1292.846</v>
      </c>
      <c r="E444">
        <v>38.378999999999998</v>
      </c>
      <c r="F444">
        <v>141.16999999999999</v>
      </c>
      <c r="G444">
        <v>1158.4000000000001</v>
      </c>
      <c r="H444">
        <v>134.446</v>
      </c>
      <c r="I444">
        <v>0.11600000000000001</v>
      </c>
      <c r="J444">
        <v>0.16400000000000001</v>
      </c>
      <c r="K444">
        <v>0.14899999999999999</v>
      </c>
      <c r="L444" t="str">
        <f>VLOOKUP($A444,List_allocation!$A:$G,6)</f>
        <v>鳴瀬川</v>
      </c>
      <c r="M444" t="str">
        <f>VLOOKUP($A444,List_allocation!$A:$G,7)</f>
        <v>野蒜</v>
      </c>
      <c r="N444">
        <f t="shared" si="6"/>
        <v>1</v>
      </c>
    </row>
    <row r="445" spans="1:14" x14ac:dyDescent="0.25">
      <c r="A445">
        <v>450</v>
      </c>
      <c r="B445">
        <v>38.405999999999999</v>
      </c>
      <c r="C445">
        <v>141.15100000000001</v>
      </c>
      <c r="D445">
        <v>810.79399999999998</v>
      </c>
      <c r="E445">
        <v>38.405999999999999</v>
      </c>
      <c r="F445">
        <v>141.149</v>
      </c>
      <c r="G445">
        <v>788.7</v>
      </c>
      <c r="H445">
        <v>22.094000000000001</v>
      </c>
      <c r="I445">
        <v>2.8000000000000001E-2</v>
      </c>
      <c r="J445">
        <v>0.151</v>
      </c>
      <c r="K445">
        <v>5.8000000000000003E-2</v>
      </c>
      <c r="L445" t="str">
        <f>VLOOKUP($A445,List_allocation!$A:$G,6)</f>
        <v>鳴瀬川</v>
      </c>
      <c r="M445" t="str">
        <f>VLOOKUP($A445,List_allocation!$A:$G,7)</f>
        <v>小野</v>
      </c>
      <c r="N445">
        <f t="shared" si="6"/>
        <v>1</v>
      </c>
    </row>
    <row r="446" spans="1:14" x14ac:dyDescent="0.25">
      <c r="A446">
        <v>451</v>
      </c>
      <c r="B446">
        <v>38.435000000000002</v>
      </c>
      <c r="C446">
        <v>141.11600000000001</v>
      </c>
      <c r="D446">
        <v>755.18600000000004</v>
      </c>
      <c r="E446">
        <v>38.435000000000002</v>
      </c>
      <c r="F446">
        <v>141.11600000000001</v>
      </c>
      <c r="G446">
        <v>739.3</v>
      </c>
      <c r="H446">
        <v>15.885999999999999</v>
      </c>
      <c r="I446">
        <v>2.1000000000000001E-2</v>
      </c>
      <c r="J446">
        <v>4.5999999999999999E-2</v>
      </c>
      <c r="K446">
        <v>3.1E-2</v>
      </c>
      <c r="L446" t="str">
        <f>VLOOKUP($A446,List_allocation!$A:$G,6)</f>
        <v>鳴瀬川</v>
      </c>
      <c r="M446" t="str">
        <f>VLOOKUP($A446,List_allocation!$A:$G,7)</f>
        <v>鹿島台</v>
      </c>
      <c r="N446">
        <f t="shared" si="6"/>
        <v>1</v>
      </c>
    </row>
    <row r="447" spans="1:14" x14ac:dyDescent="0.25">
      <c r="A447">
        <v>452</v>
      </c>
      <c r="B447">
        <v>38.497</v>
      </c>
      <c r="C447">
        <v>141.119</v>
      </c>
      <c r="D447">
        <v>752.69399999999996</v>
      </c>
      <c r="E447">
        <v>38.497999999999998</v>
      </c>
      <c r="F447">
        <v>141.119</v>
      </c>
      <c r="G447">
        <v>-9999</v>
      </c>
      <c r="H447">
        <v>-999</v>
      </c>
      <c r="I447">
        <v>-999</v>
      </c>
      <c r="J447">
        <v>0.16500000000000001</v>
      </c>
      <c r="K447">
        <v>-999</v>
      </c>
      <c r="L447" t="str">
        <f>VLOOKUP($A447,List_allocation!$A:$G,6)</f>
        <v>鳴瀬川</v>
      </c>
      <c r="M447" t="str">
        <f>VLOOKUP($A447,List_allocation!$A:$G,7)</f>
        <v>竹谷</v>
      </c>
      <c r="N447">
        <f t="shared" si="6"/>
        <v>1</v>
      </c>
    </row>
    <row r="448" spans="1:14" x14ac:dyDescent="0.25">
      <c r="A448">
        <v>453</v>
      </c>
      <c r="B448">
        <v>38.527999999999999</v>
      </c>
      <c r="C448">
        <v>141.059</v>
      </c>
      <c r="D448">
        <v>726.67499999999995</v>
      </c>
      <c r="E448">
        <v>38.527000000000001</v>
      </c>
      <c r="F448">
        <v>141.059</v>
      </c>
      <c r="G448">
        <v>707</v>
      </c>
      <c r="H448">
        <v>19.675000000000001</v>
      </c>
      <c r="I448">
        <v>2.8000000000000001E-2</v>
      </c>
      <c r="J448">
        <v>0.16300000000000001</v>
      </c>
      <c r="K448">
        <v>0.06</v>
      </c>
      <c r="L448" t="str">
        <f>VLOOKUP($A448,List_allocation!$A:$G,6)</f>
        <v>鳴瀬川</v>
      </c>
      <c r="M448" t="str">
        <f>VLOOKUP($A448,List_allocation!$A:$G,7)</f>
        <v>野田橋</v>
      </c>
      <c r="N448">
        <f t="shared" si="6"/>
        <v>1</v>
      </c>
    </row>
    <row r="449" spans="1:14" x14ac:dyDescent="0.25">
      <c r="A449">
        <v>454</v>
      </c>
      <c r="B449">
        <v>38.530999999999999</v>
      </c>
      <c r="C449">
        <v>141.023</v>
      </c>
      <c r="D449">
        <v>706.81500000000005</v>
      </c>
      <c r="E449">
        <v>38.530999999999999</v>
      </c>
      <c r="F449">
        <v>141.023</v>
      </c>
      <c r="G449">
        <v>701.6</v>
      </c>
      <c r="H449">
        <v>5.2149999999999999</v>
      </c>
      <c r="I449">
        <v>7.0000000000000001E-3</v>
      </c>
      <c r="J449">
        <v>2.9000000000000001E-2</v>
      </c>
      <c r="K449">
        <v>1.2999999999999999E-2</v>
      </c>
      <c r="L449" t="str">
        <f>VLOOKUP($A449,List_allocation!$A:$G,6)</f>
        <v>鳴瀬川</v>
      </c>
      <c r="M449" t="str">
        <f>VLOOKUP($A449,List_allocation!$A:$G,7)</f>
        <v>下中ノ目</v>
      </c>
      <c r="N449">
        <f t="shared" si="6"/>
        <v>1</v>
      </c>
    </row>
    <row r="450" spans="1:14" x14ac:dyDescent="0.25">
      <c r="A450">
        <v>455</v>
      </c>
      <c r="B450">
        <v>38.527000000000001</v>
      </c>
      <c r="C450">
        <v>140.94800000000001</v>
      </c>
      <c r="D450">
        <v>568.96</v>
      </c>
      <c r="E450">
        <v>38.527000000000001</v>
      </c>
      <c r="F450">
        <v>140.94900000000001</v>
      </c>
      <c r="G450">
        <v>550.79999999999995</v>
      </c>
      <c r="H450">
        <v>18.16</v>
      </c>
      <c r="I450">
        <v>3.3000000000000002E-2</v>
      </c>
      <c r="J450">
        <v>9.4E-2</v>
      </c>
      <c r="K450">
        <v>5.1999999999999998E-2</v>
      </c>
      <c r="L450" t="str">
        <f>VLOOKUP($A450,List_allocation!$A:$G,6)</f>
        <v>鳴瀬川</v>
      </c>
      <c r="M450" t="str">
        <f>VLOOKUP($A450,List_allocation!$A:$G,7)</f>
        <v>三本木橋</v>
      </c>
      <c r="N450">
        <f t="shared" ref="N450:N513" si="7">IF(D450=G450,0,1)</f>
        <v>1</v>
      </c>
    </row>
    <row r="451" spans="1:14" x14ac:dyDescent="0.25">
      <c r="A451">
        <v>456</v>
      </c>
      <c r="B451" s="11">
        <v>38.36</v>
      </c>
      <c r="C451" s="11">
        <v>141.142</v>
      </c>
      <c r="D451" s="11">
        <v>7.9020000000000001</v>
      </c>
      <c r="E451">
        <v>38.343000000000004</v>
      </c>
      <c r="F451">
        <v>141.16800000000001</v>
      </c>
      <c r="G451">
        <v>-9999</v>
      </c>
      <c r="H451">
        <v>-999</v>
      </c>
      <c r="I451">
        <v>-999</v>
      </c>
      <c r="J451">
        <v>2.9590000000000001</v>
      </c>
      <c r="K451">
        <v>-999</v>
      </c>
      <c r="L451" t="str">
        <f>VLOOKUP($A451,List_allocation!$A:$G,6)</f>
        <v>鳴瀬川</v>
      </c>
      <c r="M451" t="str">
        <f>VLOOKUP($A451,List_allocation!$A:$G,7)</f>
        <v>宮戸</v>
      </c>
      <c r="N451">
        <f t="shared" si="7"/>
        <v>1</v>
      </c>
    </row>
    <row r="452" spans="1:14" x14ac:dyDescent="0.25">
      <c r="A452">
        <v>457</v>
      </c>
      <c r="B452">
        <v>38.405000000000001</v>
      </c>
      <c r="C452">
        <v>141.149</v>
      </c>
      <c r="D452">
        <v>473.50400000000002</v>
      </c>
      <c r="E452">
        <v>38.405000000000001</v>
      </c>
      <c r="F452">
        <v>141.149</v>
      </c>
      <c r="G452">
        <v>350.6</v>
      </c>
      <c r="H452">
        <v>122.904</v>
      </c>
      <c r="I452">
        <v>0.35099999999999998</v>
      </c>
      <c r="J452">
        <v>3.1E-2</v>
      </c>
      <c r="K452">
        <v>0.35699999999999998</v>
      </c>
      <c r="L452" t="str">
        <f>VLOOKUP($A452,List_allocation!$A:$G,6)</f>
        <v>吉田川</v>
      </c>
      <c r="M452" t="str">
        <f>VLOOKUP($A452,List_allocation!$A:$G,7)</f>
        <v>小野</v>
      </c>
      <c r="N452">
        <f t="shared" si="7"/>
        <v>1</v>
      </c>
    </row>
    <row r="453" spans="1:14" x14ac:dyDescent="0.25">
      <c r="A453">
        <v>458</v>
      </c>
      <c r="B453">
        <v>38.433999999999997</v>
      </c>
      <c r="C453">
        <v>141.11600000000001</v>
      </c>
      <c r="D453">
        <v>458.25299999999999</v>
      </c>
      <c r="E453">
        <v>38.435000000000002</v>
      </c>
      <c r="F453">
        <v>141.11600000000001</v>
      </c>
      <c r="G453">
        <v>337.4</v>
      </c>
      <c r="H453">
        <v>120.85299999999999</v>
      </c>
      <c r="I453">
        <v>0.35799999999999998</v>
      </c>
      <c r="J453">
        <v>0.108</v>
      </c>
      <c r="K453">
        <v>0.38</v>
      </c>
      <c r="L453" t="str">
        <f>VLOOKUP($A453,List_allocation!$A:$G,6)</f>
        <v>吉田川</v>
      </c>
      <c r="M453" t="str">
        <f>VLOOKUP($A453,List_allocation!$A:$G,7)</f>
        <v>鹿島台</v>
      </c>
      <c r="N453">
        <f t="shared" si="7"/>
        <v>1</v>
      </c>
    </row>
    <row r="454" spans="1:14" x14ac:dyDescent="0.25">
      <c r="A454">
        <v>459</v>
      </c>
      <c r="B454">
        <v>38.441000000000003</v>
      </c>
      <c r="C454">
        <v>141.06299999999999</v>
      </c>
      <c r="D454">
        <v>330.27699999999999</v>
      </c>
      <c r="E454">
        <v>38.442</v>
      </c>
      <c r="F454">
        <v>141.06800000000001</v>
      </c>
      <c r="G454">
        <v>335</v>
      </c>
      <c r="H454">
        <v>-4.7229999999999999</v>
      </c>
      <c r="I454">
        <v>-1.4E-2</v>
      </c>
      <c r="J454">
        <v>0.434</v>
      </c>
      <c r="K454">
        <v>9.7000000000000003E-2</v>
      </c>
      <c r="L454" t="str">
        <f>VLOOKUP($A454,List_allocation!$A:$G,6)</f>
        <v>吉田川</v>
      </c>
      <c r="M454" t="str">
        <f>VLOOKUP($A454,List_allocation!$A:$G,7)</f>
        <v>幡谷</v>
      </c>
      <c r="N454">
        <f t="shared" si="7"/>
        <v>1</v>
      </c>
    </row>
    <row r="455" spans="1:14" x14ac:dyDescent="0.25">
      <c r="A455">
        <v>460</v>
      </c>
      <c r="B455">
        <v>38.435000000000002</v>
      </c>
      <c r="C455">
        <v>140.99700000000001</v>
      </c>
      <c r="D455">
        <v>303.64299999999997</v>
      </c>
      <c r="E455">
        <v>38.436</v>
      </c>
      <c r="F455">
        <v>140.99600000000001</v>
      </c>
      <c r="G455">
        <v>298.2</v>
      </c>
      <c r="H455">
        <v>5.4429999999999996</v>
      </c>
      <c r="I455">
        <v>1.7999999999999999E-2</v>
      </c>
      <c r="J455">
        <v>0.08</v>
      </c>
      <c r="K455">
        <v>3.4000000000000002E-2</v>
      </c>
      <c r="L455" t="str">
        <f>VLOOKUP($A455,List_allocation!$A:$G,6)</f>
        <v>吉田川</v>
      </c>
      <c r="M455" t="str">
        <f>VLOOKUP($A455,List_allocation!$A:$G,7)</f>
        <v>粕川</v>
      </c>
      <c r="N455">
        <f t="shared" si="7"/>
        <v>1</v>
      </c>
    </row>
    <row r="456" spans="1:14" x14ac:dyDescent="0.25">
      <c r="A456">
        <v>461</v>
      </c>
      <c r="B456">
        <v>38.430999999999997</v>
      </c>
      <c r="C456">
        <v>140.89099999999999</v>
      </c>
      <c r="D456">
        <v>81.789000000000001</v>
      </c>
      <c r="E456">
        <v>38.432000000000002</v>
      </c>
      <c r="F456">
        <v>140.89099999999999</v>
      </c>
      <c r="G456">
        <v>68.7</v>
      </c>
      <c r="H456">
        <v>13.089</v>
      </c>
      <c r="I456">
        <v>0.191</v>
      </c>
      <c r="J456">
        <v>8.3000000000000004E-2</v>
      </c>
      <c r="K456">
        <v>0.21099999999999999</v>
      </c>
      <c r="L456" t="str">
        <f>VLOOKUP($A456,List_allocation!$A:$G,6)</f>
        <v>吉田川</v>
      </c>
      <c r="M456" t="str">
        <f>VLOOKUP($A456,List_allocation!$A:$G,7)</f>
        <v>高田橋</v>
      </c>
      <c r="N456">
        <f t="shared" si="7"/>
        <v>1</v>
      </c>
    </row>
    <row r="457" spans="1:14" x14ac:dyDescent="0.25">
      <c r="A457">
        <v>462</v>
      </c>
      <c r="B457">
        <v>38.427999999999997</v>
      </c>
      <c r="C457">
        <v>140.928</v>
      </c>
      <c r="D457">
        <v>199.87299999999999</v>
      </c>
      <c r="E457">
        <v>38.427999999999997</v>
      </c>
      <c r="F457">
        <v>140.929</v>
      </c>
      <c r="G457">
        <v>197.2</v>
      </c>
      <c r="H457">
        <v>2.673</v>
      </c>
      <c r="I457">
        <v>1.4E-2</v>
      </c>
      <c r="J457">
        <v>7.0000000000000007E-2</v>
      </c>
      <c r="K457">
        <v>2.8000000000000001E-2</v>
      </c>
      <c r="L457" t="str">
        <f>VLOOKUP($A457,List_allocation!$A:$G,6)</f>
        <v>吉田川</v>
      </c>
      <c r="M457" t="str">
        <f>VLOOKUP($A457,List_allocation!$A:$G,7)</f>
        <v>落合</v>
      </c>
      <c r="N457">
        <f t="shared" si="7"/>
        <v>1</v>
      </c>
    </row>
    <row r="458" spans="1:14" x14ac:dyDescent="0.25">
      <c r="A458">
        <v>463</v>
      </c>
      <c r="B458">
        <v>38.459000000000003</v>
      </c>
      <c r="C458">
        <v>140.88300000000001</v>
      </c>
      <c r="D458">
        <v>46.417999999999999</v>
      </c>
      <c r="E458">
        <v>38.459000000000003</v>
      </c>
      <c r="F458">
        <v>140.88300000000001</v>
      </c>
      <c r="G458">
        <v>51</v>
      </c>
      <c r="H458">
        <v>-4.5819999999999999</v>
      </c>
      <c r="I458">
        <v>-0.09</v>
      </c>
      <c r="J458">
        <v>0.03</v>
      </c>
      <c r="K458">
        <v>8.2000000000000003E-2</v>
      </c>
      <c r="L458" t="str">
        <f>VLOOKUP($A458,List_allocation!$A:$G,6)</f>
        <v>善川</v>
      </c>
      <c r="M458" t="str">
        <f>VLOOKUP($A458,List_allocation!$A:$G,7)</f>
        <v>塩浪</v>
      </c>
      <c r="N458">
        <f t="shared" si="7"/>
        <v>1</v>
      </c>
    </row>
    <row r="459" spans="1:14" x14ac:dyDescent="0.25">
      <c r="A459">
        <v>464</v>
      </c>
      <c r="B459">
        <v>38.414999999999999</v>
      </c>
      <c r="C459">
        <v>140.88999999999999</v>
      </c>
      <c r="D459">
        <v>46.720999999999997</v>
      </c>
      <c r="E459">
        <v>38.414999999999999</v>
      </c>
      <c r="F459">
        <v>140.88900000000001</v>
      </c>
      <c r="G459">
        <v>-9999</v>
      </c>
      <c r="H459">
        <v>-999</v>
      </c>
      <c r="I459">
        <v>-999</v>
      </c>
      <c r="J459">
        <v>6.9000000000000006E-2</v>
      </c>
      <c r="K459">
        <v>-999</v>
      </c>
      <c r="L459" t="str">
        <f>VLOOKUP($A459,List_allocation!$A:$G,6)</f>
        <v>竹林川</v>
      </c>
      <c r="M459" t="str">
        <f>VLOOKUP($A459,List_allocation!$A:$G,7)</f>
        <v>新田橋</v>
      </c>
      <c r="N459">
        <f t="shared" si="7"/>
        <v>1</v>
      </c>
    </row>
    <row r="460" spans="1:14" x14ac:dyDescent="0.25">
      <c r="A460">
        <v>465</v>
      </c>
      <c r="B460">
        <v>38.524000000000001</v>
      </c>
      <c r="C460">
        <v>140.91</v>
      </c>
      <c r="D460">
        <v>548.803</v>
      </c>
      <c r="E460">
        <v>38.524000000000001</v>
      </c>
      <c r="F460">
        <v>140.91</v>
      </c>
      <c r="G460">
        <v>513.70000000000005</v>
      </c>
      <c r="H460">
        <v>35.103000000000002</v>
      </c>
      <c r="I460">
        <v>6.8000000000000005E-2</v>
      </c>
      <c r="J460">
        <v>0.05</v>
      </c>
      <c r="K460">
        <v>7.8E-2</v>
      </c>
      <c r="L460" t="str">
        <f>VLOOKUP($A460,List_allocation!$A:$G,6)</f>
        <v>鳴瀬川</v>
      </c>
      <c r="M460" t="str">
        <f>VLOOKUP($A460,List_allocation!$A:$G,7)</f>
        <v>高倉橋</v>
      </c>
      <c r="N460">
        <f t="shared" si="7"/>
        <v>1</v>
      </c>
    </row>
    <row r="461" spans="1:14" x14ac:dyDescent="0.25">
      <c r="A461">
        <v>466</v>
      </c>
      <c r="B461">
        <v>39.713000000000001</v>
      </c>
      <c r="C461">
        <v>141.131</v>
      </c>
      <c r="D461">
        <v>1193.3689999999999</v>
      </c>
      <c r="E461">
        <v>39.713000000000001</v>
      </c>
      <c r="F461">
        <v>141.131</v>
      </c>
      <c r="G461">
        <v>1216.95</v>
      </c>
      <c r="H461">
        <v>-23.581</v>
      </c>
      <c r="I461">
        <v>-1.9E-2</v>
      </c>
      <c r="J461">
        <v>3.1E-2</v>
      </c>
      <c r="K461">
        <v>2.1000000000000001E-2</v>
      </c>
      <c r="L461" t="str">
        <f>VLOOKUP($A461,List_allocation!$A:$G,6)</f>
        <v>北上川</v>
      </c>
      <c r="M461" t="str">
        <f>VLOOKUP($A461,List_allocation!$A:$G,7)</f>
        <v>館坂橋</v>
      </c>
      <c r="N461">
        <f t="shared" si="7"/>
        <v>1</v>
      </c>
    </row>
    <row r="462" spans="1:14" x14ac:dyDescent="0.25">
      <c r="A462">
        <v>467</v>
      </c>
      <c r="B462">
        <v>39.692</v>
      </c>
      <c r="C462">
        <v>141.149</v>
      </c>
      <c r="D462">
        <v>2184.8380000000002</v>
      </c>
      <c r="E462">
        <v>39.692999999999998</v>
      </c>
      <c r="F462">
        <v>141.149</v>
      </c>
      <c r="G462">
        <v>2183.58</v>
      </c>
      <c r="H462">
        <v>1.258</v>
      </c>
      <c r="I462">
        <v>1E-3</v>
      </c>
      <c r="J462">
        <v>7.5999999999999998E-2</v>
      </c>
      <c r="K462">
        <v>1.6E-2</v>
      </c>
      <c r="L462" t="str">
        <f>VLOOKUP($A462,List_allocation!$A:$G,6)</f>
        <v>北上川</v>
      </c>
      <c r="M462" t="str">
        <f>VLOOKUP($A462,List_allocation!$A:$G,7)</f>
        <v>明治橋</v>
      </c>
      <c r="N462">
        <f t="shared" si="7"/>
        <v>1</v>
      </c>
    </row>
    <row r="463" spans="1:14" x14ac:dyDescent="0.25">
      <c r="A463">
        <v>468</v>
      </c>
      <c r="B463">
        <v>39.673000000000002</v>
      </c>
      <c r="C463">
        <v>141.16300000000001</v>
      </c>
      <c r="D463">
        <v>2346.183</v>
      </c>
      <c r="E463">
        <v>39.673000000000002</v>
      </c>
      <c r="F463">
        <v>141.16200000000001</v>
      </c>
      <c r="G463">
        <v>2347.3000000000002</v>
      </c>
      <c r="H463">
        <v>-1.117</v>
      </c>
      <c r="I463">
        <v>0</v>
      </c>
      <c r="J463">
        <v>0.10299999999999999</v>
      </c>
      <c r="K463">
        <v>2.1000000000000001E-2</v>
      </c>
      <c r="L463" t="str">
        <f>VLOOKUP($A463,List_allocation!$A:$G,6)</f>
        <v>北上川</v>
      </c>
      <c r="M463" t="str">
        <f>VLOOKUP($A463,List_allocation!$A:$G,7)</f>
        <v>津志田</v>
      </c>
      <c r="N463">
        <f t="shared" si="7"/>
        <v>1</v>
      </c>
    </row>
    <row r="464" spans="1:14" x14ac:dyDescent="0.25">
      <c r="A464">
        <v>469</v>
      </c>
      <c r="B464">
        <v>39.622</v>
      </c>
      <c r="C464">
        <v>141.18299999999999</v>
      </c>
      <c r="D464">
        <v>2422.1170000000002</v>
      </c>
      <c r="E464">
        <v>39.621000000000002</v>
      </c>
      <c r="F464">
        <v>141.18299999999999</v>
      </c>
      <c r="G464">
        <v>2419.9</v>
      </c>
      <c r="H464">
        <v>2.2170000000000001</v>
      </c>
      <c r="I464">
        <v>1E-3</v>
      </c>
      <c r="J464">
        <v>6.6000000000000003E-2</v>
      </c>
      <c r="K464">
        <v>1.4E-2</v>
      </c>
      <c r="L464" t="str">
        <f>VLOOKUP($A464,List_allocation!$A:$G,6)</f>
        <v>北上川</v>
      </c>
      <c r="M464" t="str">
        <f>VLOOKUP($A464,List_allocation!$A:$G,7)</f>
        <v>乙部</v>
      </c>
      <c r="N464">
        <f t="shared" si="7"/>
        <v>1</v>
      </c>
    </row>
    <row r="465" spans="1:14" x14ac:dyDescent="0.25">
      <c r="A465">
        <v>470</v>
      </c>
      <c r="B465">
        <v>39.552999999999997</v>
      </c>
      <c r="C465">
        <v>141.17599999999999</v>
      </c>
      <c r="D465">
        <v>2572.7719999999999</v>
      </c>
      <c r="E465">
        <v>39.552999999999997</v>
      </c>
      <c r="F465">
        <v>141.17599999999999</v>
      </c>
      <c r="G465">
        <v>2579.8000000000002</v>
      </c>
      <c r="H465">
        <v>-7.0279999999999996</v>
      </c>
      <c r="I465">
        <v>-3.0000000000000001E-3</v>
      </c>
      <c r="J465">
        <v>5.8000000000000003E-2</v>
      </c>
      <c r="K465">
        <v>1.4E-2</v>
      </c>
      <c r="L465" t="str">
        <f>VLOOKUP($A465,List_allocation!$A:$G,6)</f>
        <v>北上川</v>
      </c>
      <c r="M465" t="str">
        <f>VLOOKUP($A465,List_allocation!$A:$G,7)</f>
        <v>紫波橋</v>
      </c>
      <c r="N465">
        <f t="shared" si="7"/>
        <v>1</v>
      </c>
    </row>
    <row r="466" spans="1:14" x14ac:dyDescent="0.25">
      <c r="A466">
        <v>471</v>
      </c>
      <c r="B466">
        <v>39.494</v>
      </c>
      <c r="C466">
        <v>141.155</v>
      </c>
      <c r="D466">
        <v>2756.0909999999999</v>
      </c>
      <c r="E466">
        <v>39.494</v>
      </c>
      <c r="F466">
        <v>141.15600000000001</v>
      </c>
      <c r="G466">
        <v>2752.1</v>
      </c>
      <c r="H466">
        <v>3.9910000000000001</v>
      </c>
      <c r="I466">
        <v>1E-3</v>
      </c>
      <c r="J466">
        <v>0.10199999999999999</v>
      </c>
      <c r="K466">
        <v>2.1999999999999999E-2</v>
      </c>
      <c r="L466" t="str">
        <f>VLOOKUP($A466,List_allocation!$A:$G,6)</f>
        <v>北上川</v>
      </c>
      <c r="M466" t="str">
        <f>VLOOKUP($A466,List_allocation!$A:$G,7)</f>
        <v>大正橋</v>
      </c>
      <c r="N466">
        <f t="shared" si="7"/>
        <v>1</v>
      </c>
    </row>
    <row r="467" spans="1:14" x14ac:dyDescent="0.25">
      <c r="A467">
        <v>472</v>
      </c>
      <c r="B467">
        <v>39.392000000000003</v>
      </c>
      <c r="C467">
        <v>141.13</v>
      </c>
      <c r="D467">
        <v>4227.43</v>
      </c>
      <c r="E467">
        <v>39.392000000000003</v>
      </c>
      <c r="F467">
        <v>141.13</v>
      </c>
      <c r="G467">
        <v>4228.6000000000004</v>
      </c>
      <c r="H467">
        <v>-1.17</v>
      </c>
      <c r="I467">
        <v>0</v>
      </c>
      <c r="J467">
        <v>4.2000000000000003E-2</v>
      </c>
      <c r="K467">
        <v>8.9999999999999993E-3</v>
      </c>
      <c r="L467" t="str">
        <f>VLOOKUP($A467,List_allocation!$A:$G,6)</f>
        <v>北上川</v>
      </c>
      <c r="M467" t="str">
        <f>VLOOKUP($A467,List_allocation!$A:$G,7)</f>
        <v>朝日橋</v>
      </c>
      <c r="N467">
        <f t="shared" si="7"/>
        <v>1</v>
      </c>
    </row>
    <row r="468" spans="1:14" x14ac:dyDescent="0.25">
      <c r="A468">
        <v>473</v>
      </c>
      <c r="B468">
        <v>39.351999999999997</v>
      </c>
      <c r="C468">
        <v>141.14400000000001</v>
      </c>
      <c r="D468">
        <v>4411.4369999999999</v>
      </c>
      <c r="E468">
        <v>39.351999999999997</v>
      </c>
      <c r="F468">
        <v>141.14400000000001</v>
      </c>
      <c r="G468">
        <v>4421</v>
      </c>
      <c r="H468">
        <v>-9.5630000000000006</v>
      </c>
      <c r="I468">
        <v>-2E-3</v>
      </c>
      <c r="J468">
        <v>2.4E-2</v>
      </c>
      <c r="K468">
        <v>6.0000000000000001E-3</v>
      </c>
      <c r="L468" t="str">
        <f>VLOOKUP($A468,List_allocation!$A:$G,6)</f>
        <v>北上川</v>
      </c>
      <c r="M468" t="str">
        <f>VLOOKUP($A468,List_allocation!$A:$G,7)</f>
        <v>更木</v>
      </c>
      <c r="N468">
        <f t="shared" si="7"/>
        <v>1</v>
      </c>
    </row>
    <row r="469" spans="1:14" x14ac:dyDescent="0.25">
      <c r="A469">
        <v>474</v>
      </c>
      <c r="B469">
        <v>39.283999999999999</v>
      </c>
      <c r="C469">
        <v>141.13</v>
      </c>
      <c r="D469">
        <v>4546.7889999999998</v>
      </c>
      <c r="E469">
        <v>39.284999999999997</v>
      </c>
      <c r="F469">
        <v>141.13</v>
      </c>
      <c r="G469">
        <v>4541.2</v>
      </c>
      <c r="H469">
        <v>5.5880000000000001</v>
      </c>
      <c r="I469">
        <v>1E-3</v>
      </c>
      <c r="J469">
        <v>0.108</v>
      </c>
      <c r="K469">
        <v>2.3E-2</v>
      </c>
      <c r="L469" t="str">
        <f>VLOOKUP($A469,List_allocation!$A:$G,6)</f>
        <v>北上川</v>
      </c>
      <c r="M469" t="str">
        <f>VLOOKUP($A469,List_allocation!$A:$G,7)</f>
        <v>珊瑚橋</v>
      </c>
      <c r="N469">
        <f t="shared" si="7"/>
        <v>1</v>
      </c>
    </row>
    <row r="470" spans="1:14" x14ac:dyDescent="0.25">
      <c r="A470">
        <v>475</v>
      </c>
      <c r="B470">
        <v>39.26</v>
      </c>
      <c r="C470">
        <v>141.12200000000001</v>
      </c>
      <c r="D470">
        <v>5464.2790000000005</v>
      </c>
      <c r="E470">
        <v>39.261000000000003</v>
      </c>
      <c r="F470">
        <v>141.12200000000001</v>
      </c>
      <c r="G470">
        <v>5458.7</v>
      </c>
      <c r="H470">
        <v>5.5789999999999997</v>
      </c>
      <c r="I470">
        <v>1E-3</v>
      </c>
      <c r="J470">
        <v>7.6999999999999999E-2</v>
      </c>
      <c r="K470">
        <v>1.6E-2</v>
      </c>
      <c r="L470" t="str">
        <f>VLOOKUP($A470,List_allocation!$A:$G,6)</f>
        <v>北上川</v>
      </c>
      <c r="M470" t="str">
        <f>VLOOKUP($A470,List_allocation!$A:$G,7)</f>
        <v>男山</v>
      </c>
      <c r="N470">
        <f t="shared" si="7"/>
        <v>1</v>
      </c>
    </row>
    <row r="471" spans="1:14" x14ac:dyDescent="0.25">
      <c r="A471">
        <v>476</v>
      </c>
      <c r="B471">
        <v>39.252000000000002</v>
      </c>
      <c r="C471">
        <v>141.11500000000001</v>
      </c>
      <c r="D471">
        <v>5465.8990000000003</v>
      </c>
      <c r="E471">
        <v>39.252000000000002</v>
      </c>
      <c r="F471">
        <v>141.114</v>
      </c>
      <c r="G471">
        <v>5459.8</v>
      </c>
      <c r="H471">
        <v>6.1</v>
      </c>
      <c r="I471">
        <v>1E-3</v>
      </c>
      <c r="J471">
        <v>5.1999999999999998E-2</v>
      </c>
      <c r="K471">
        <v>1.0999999999999999E-2</v>
      </c>
      <c r="L471" t="str">
        <f>VLOOKUP($A471,List_allocation!$A:$G,6)</f>
        <v>北上川</v>
      </c>
      <c r="M471" t="str">
        <f>VLOOKUP($A471,List_allocation!$A:$G,7)</f>
        <v>国見橋</v>
      </c>
      <c r="N471">
        <f t="shared" si="7"/>
        <v>1</v>
      </c>
    </row>
    <row r="472" spans="1:14" x14ac:dyDescent="0.25">
      <c r="A472">
        <v>477</v>
      </c>
      <c r="B472">
        <v>39.197000000000003</v>
      </c>
      <c r="C472">
        <v>141.12799999999999</v>
      </c>
      <c r="D472">
        <v>5547.0309999999999</v>
      </c>
      <c r="E472">
        <v>39.195999999999998</v>
      </c>
      <c r="F472">
        <v>141.12799999999999</v>
      </c>
      <c r="G472">
        <v>5544.6</v>
      </c>
      <c r="H472">
        <v>2.431</v>
      </c>
      <c r="I472">
        <v>0</v>
      </c>
      <c r="J472">
        <v>7.1999999999999995E-2</v>
      </c>
      <c r="K472">
        <v>1.4999999999999999E-2</v>
      </c>
      <c r="L472" t="str">
        <f>VLOOKUP($A472,List_allocation!$A:$G,6)</f>
        <v>北上川</v>
      </c>
      <c r="M472" t="str">
        <f>VLOOKUP($A472,List_allocation!$A:$G,7)</f>
        <v>金ヶ崎橋</v>
      </c>
      <c r="N472">
        <f t="shared" si="7"/>
        <v>1</v>
      </c>
    </row>
    <row r="473" spans="1:14" x14ac:dyDescent="0.25">
      <c r="A473">
        <v>478</v>
      </c>
      <c r="B473">
        <v>39.168999999999997</v>
      </c>
      <c r="C473">
        <v>141.155</v>
      </c>
      <c r="D473">
        <v>5887.3670000000002</v>
      </c>
      <c r="E473">
        <v>39.167999999999999</v>
      </c>
      <c r="F473">
        <v>141.155</v>
      </c>
      <c r="G473">
        <v>6006</v>
      </c>
      <c r="H473">
        <v>-118.633</v>
      </c>
      <c r="I473">
        <v>-0.02</v>
      </c>
      <c r="J473">
        <v>8.4000000000000005E-2</v>
      </c>
      <c r="K473">
        <v>3.2000000000000001E-2</v>
      </c>
      <c r="L473" t="str">
        <f>VLOOKUP($A473,List_allocation!$A:$G,6)</f>
        <v>北上川</v>
      </c>
      <c r="M473" t="str">
        <f>VLOOKUP($A473,List_allocation!$A:$G,7)</f>
        <v>桜木橋</v>
      </c>
      <c r="N473">
        <f t="shared" si="7"/>
        <v>1</v>
      </c>
    </row>
    <row r="474" spans="1:14" x14ac:dyDescent="0.25">
      <c r="A474">
        <v>479</v>
      </c>
      <c r="B474">
        <v>39.134999999999998</v>
      </c>
      <c r="C474">
        <v>141.17599999999999</v>
      </c>
      <c r="D474">
        <v>6259.05</v>
      </c>
      <c r="E474">
        <v>39.136000000000003</v>
      </c>
      <c r="F474">
        <v>141.17599999999999</v>
      </c>
      <c r="G474">
        <v>6245.6</v>
      </c>
      <c r="H474">
        <v>13.45</v>
      </c>
      <c r="I474">
        <v>2E-3</v>
      </c>
      <c r="J474">
        <v>7.0000000000000007E-2</v>
      </c>
      <c r="K474">
        <v>1.6E-2</v>
      </c>
      <c r="L474" t="str">
        <f>VLOOKUP($A474,List_allocation!$A:$G,6)</f>
        <v>北上川</v>
      </c>
      <c r="M474" t="str">
        <f>VLOOKUP($A474,List_allocation!$A:$G,7)</f>
        <v>小谷木橋</v>
      </c>
      <c r="N474">
        <f t="shared" si="7"/>
        <v>1</v>
      </c>
    </row>
    <row r="475" spans="1:14" x14ac:dyDescent="0.25">
      <c r="A475">
        <v>480</v>
      </c>
      <c r="B475">
        <v>39.064999999999998</v>
      </c>
      <c r="C475">
        <v>141.16300000000001</v>
      </c>
      <c r="D475">
        <v>6417.5990000000002</v>
      </c>
      <c r="E475">
        <v>39.064999999999998</v>
      </c>
      <c r="F475">
        <v>141.16300000000001</v>
      </c>
      <c r="G475">
        <v>6398.9</v>
      </c>
      <c r="H475">
        <v>18.699000000000002</v>
      </c>
      <c r="I475">
        <v>3.0000000000000001E-3</v>
      </c>
      <c r="J475">
        <v>4.9000000000000002E-2</v>
      </c>
      <c r="K475">
        <v>1.2999999999999999E-2</v>
      </c>
      <c r="L475" t="str">
        <f>VLOOKUP($A475,List_allocation!$A:$G,6)</f>
        <v>北上川</v>
      </c>
      <c r="M475" t="str">
        <f>VLOOKUP($A475,List_allocation!$A:$G,7)</f>
        <v>大曲橋</v>
      </c>
      <c r="N475">
        <f t="shared" si="7"/>
        <v>1</v>
      </c>
    </row>
    <row r="476" spans="1:14" x14ac:dyDescent="0.25">
      <c r="A476">
        <v>481</v>
      </c>
      <c r="B476">
        <v>39.020000000000003</v>
      </c>
      <c r="C476">
        <v>141.13499999999999</v>
      </c>
      <c r="D476">
        <v>6508.23</v>
      </c>
      <c r="E476">
        <v>39.020000000000003</v>
      </c>
      <c r="F476">
        <v>141.136</v>
      </c>
      <c r="G476">
        <v>6485.1</v>
      </c>
      <c r="H476">
        <v>23.13</v>
      </c>
      <c r="I476">
        <v>4.0000000000000001E-3</v>
      </c>
      <c r="J476">
        <v>5.1999999999999998E-2</v>
      </c>
      <c r="K476">
        <v>1.4E-2</v>
      </c>
      <c r="L476" t="str">
        <f>VLOOKUP($A476,List_allocation!$A:$G,6)</f>
        <v>北上川</v>
      </c>
      <c r="M476" t="str">
        <f>VLOOKUP($A476,List_allocation!$A:$G,7)</f>
        <v>箱石</v>
      </c>
      <c r="N476">
        <f t="shared" si="7"/>
        <v>1</v>
      </c>
    </row>
    <row r="477" spans="1:14" x14ac:dyDescent="0.25">
      <c r="A477">
        <v>482</v>
      </c>
      <c r="B477">
        <v>38.975999999999999</v>
      </c>
      <c r="C477">
        <v>141.13800000000001</v>
      </c>
      <c r="D477">
        <v>6730.1779999999999</v>
      </c>
      <c r="E477">
        <v>38.975999999999999</v>
      </c>
      <c r="F477">
        <v>141.13800000000001</v>
      </c>
      <c r="G477">
        <v>6738.3</v>
      </c>
      <c r="H477">
        <v>-8.1219999999999999</v>
      </c>
      <c r="I477">
        <v>-1E-3</v>
      </c>
      <c r="J477">
        <v>3.9E-2</v>
      </c>
      <c r="K477">
        <v>8.9999999999999993E-3</v>
      </c>
      <c r="L477" t="str">
        <f>VLOOKUP($A477,List_allocation!$A:$G,6)</f>
        <v>北上川</v>
      </c>
      <c r="M477" t="str">
        <f>VLOOKUP($A477,List_allocation!$A:$G,7)</f>
        <v>長島</v>
      </c>
      <c r="N477">
        <f t="shared" si="7"/>
        <v>1</v>
      </c>
    </row>
    <row r="478" spans="1:14" x14ac:dyDescent="0.25">
      <c r="A478">
        <v>483</v>
      </c>
      <c r="B478">
        <v>38.948999999999998</v>
      </c>
      <c r="C478">
        <v>141.172</v>
      </c>
      <c r="D478">
        <v>7083.7039999999997</v>
      </c>
      <c r="E478">
        <v>38.948</v>
      </c>
      <c r="F478">
        <v>141.17099999999999</v>
      </c>
      <c r="G478">
        <v>7065.6</v>
      </c>
      <c r="H478">
        <v>18.103999999999999</v>
      </c>
      <c r="I478">
        <v>3.0000000000000001E-3</v>
      </c>
      <c r="J478">
        <v>0.151</v>
      </c>
      <c r="K478">
        <v>3.3000000000000002E-2</v>
      </c>
      <c r="L478" t="str">
        <f>VLOOKUP($A478,List_allocation!$A:$G,6)</f>
        <v>北上川</v>
      </c>
      <c r="M478" t="str">
        <f>VLOOKUP($A478,List_allocation!$A:$G,7)</f>
        <v>狐禅寺</v>
      </c>
      <c r="N478">
        <f t="shared" si="7"/>
        <v>1</v>
      </c>
    </row>
    <row r="479" spans="1:14" x14ac:dyDescent="0.25">
      <c r="A479">
        <v>484</v>
      </c>
      <c r="B479">
        <v>38.951000000000001</v>
      </c>
      <c r="C479">
        <v>141.191</v>
      </c>
      <c r="D479">
        <v>7096.1450000000004</v>
      </c>
      <c r="E479">
        <v>38.951000000000001</v>
      </c>
      <c r="F479">
        <v>141.191</v>
      </c>
      <c r="G479">
        <v>7095.1</v>
      </c>
      <c r="H479">
        <v>1.0449999999999999</v>
      </c>
      <c r="I479">
        <v>0</v>
      </c>
      <c r="J479">
        <v>3.4000000000000002E-2</v>
      </c>
      <c r="K479">
        <v>7.0000000000000001E-3</v>
      </c>
      <c r="L479" t="str">
        <f>VLOOKUP($A479,List_allocation!$A:$G,6)</f>
        <v>北上川</v>
      </c>
      <c r="M479" t="str">
        <f>VLOOKUP($A479,List_allocation!$A:$G,7)</f>
        <v>相川</v>
      </c>
      <c r="N479">
        <f t="shared" si="7"/>
        <v>1</v>
      </c>
    </row>
    <row r="480" spans="1:14" x14ac:dyDescent="0.25">
      <c r="A480">
        <v>485</v>
      </c>
      <c r="B480">
        <v>38.899000000000001</v>
      </c>
      <c r="C480">
        <v>141.26300000000001</v>
      </c>
      <c r="D480">
        <v>7516.6840000000002</v>
      </c>
      <c r="E480">
        <v>38.899000000000001</v>
      </c>
      <c r="F480">
        <v>141.26300000000001</v>
      </c>
      <c r="G480">
        <v>7509.5</v>
      </c>
      <c r="H480">
        <v>7.1840000000000002</v>
      </c>
      <c r="I480">
        <v>1E-3</v>
      </c>
      <c r="J480">
        <v>3.9E-2</v>
      </c>
      <c r="K480">
        <v>8.9999999999999993E-3</v>
      </c>
      <c r="L480" t="str">
        <f>VLOOKUP($A480,List_allocation!$A:$G,6)</f>
        <v>北上川</v>
      </c>
      <c r="M480" t="str">
        <f>VLOOKUP($A480,List_allocation!$A:$G,7)</f>
        <v>諏訪前</v>
      </c>
      <c r="N480">
        <f t="shared" si="7"/>
        <v>1</v>
      </c>
    </row>
    <row r="481" spans="1:14" x14ac:dyDescent="0.25">
      <c r="A481">
        <v>486</v>
      </c>
      <c r="B481">
        <v>38.841999999999999</v>
      </c>
      <c r="C481">
        <v>141.26300000000001</v>
      </c>
      <c r="D481">
        <v>7650.7629999999999</v>
      </c>
      <c r="E481">
        <v>38.843000000000004</v>
      </c>
      <c r="F481">
        <v>141.26300000000001</v>
      </c>
      <c r="G481">
        <v>7641.2</v>
      </c>
      <c r="H481">
        <v>9.5630000000000006</v>
      </c>
      <c r="I481">
        <v>1E-3</v>
      </c>
      <c r="J481">
        <v>7.2999999999999995E-2</v>
      </c>
      <c r="K481">
        <v>1.6E-2</v>
      </c>
      <c r="L481" t="str">
        <f>VLOOKUP($A481,List_allocation!$A:$G,6)</f>
        <v>北上川</v>
      </c>
      <c r="M481" t="str">
        <f>VLOOKUP($A481,List_allocation!$A:$G,7)</f>
        <v>七日町</v>
      </c>
      <c r="N481">
        <f t="shared" si="7"/>
        <v>1</v>
      </c>
    </row>
    <row r="482" spans="1:14" x14ac:dyDescent="0.25">
      <c r="A482">
        <v>487</v>
      </c>
      <c r="B482">
        <v>39.926000000000002</v>
      </c>
      <c r="C482">
        <v>141.22800000000001</v>
      </c>
      <c r="D482">
        <v>320.99599999999998</v>
      </c>
      <c r="E482">
        <v>39.924999999999997</v>
      </c>
      <c r="F482">
        <v>141.22900000000001</v>
      </c>
      <c r="G482">
        <v>322</v>
      </c>
      <c r="H482">
        <v>-1.004</v>
      </c>
      <c r="I482">
        <v>-3.0000000000000001E-3</v>
      </c>
      <c r="J482">
        <v>8.8999999999999996E-2</v>
      </c>
      <c r="K482">
        <v>0.02</v>
      </c>
      <c r="L482" t="str">
        <f>VLOOKUP($A482,List_allocation!$A:$G,6)</f>
        <v>丹藤川</v>
      </c>
      <c r="M482" t="str">
        <f>VLOOKUP($A482,List_allocation!$A:$G,7)</f>
        <v>滝</v>
      </c>
      <c r="N482">
        <f t="shared" si="7"/>
        <v>1</v>
      </c>
    </row>
    <row r="483" spans="1:14" x14ac:dyDescent="0.25">
      <c r="A483">
        <v>488</v>
      </c>
      <c r="B483">
        <v>39.715000000000003</v>
      </c>
      <c r="C483">
        <v>141.178</v>
      </c>
      <c r="D483">
        <v>195.352</v>
      </c>
      <c r="E483">
        <v>39.712000000000003</v>
      </c>
      <c r="F483">
        <v>141.179</v>
      </c>
      <c r="G483">
        <v>195.8</v>
      </c>
      <c r="H483">
        <v>-0.44800000000000001</v>
      </c>
      <c r="I483">
        <v>-2E-3</v>
      </c>
      <c r="J483">
        <v>0.28999999999999998</v>
      </c>
      <c r="K483">
        <v>0.06</v>
      </c>
      <c r="L483" t="str">
        <f>VLOOKUP($A483,List_allocation!$A:$G,6)</f>
        <v>中津川</v>
      </c>
      <c r="M483" t="str">
        <f>VLOOKUP($A483,List_allocation!$A:$G,7)</f>
        <v>山岸</v>
      </c>
      <c r="N483">
        <f t="shared" si="7"/>
        <v>1</v>
      </c>
    </row>
    <row r="484" spans="1:14" x14ac:dyDescent="0.25">
      <c r="A484">
        <v>489</v>
      </c>
      <c r="B484">
        <v>39.698</v>
      </c>
      <c r="C484">
        <v>141.06899999999999</v>
      </c>
      <c r="D484">
        <v>665.53099999999995</v>
      </c>
      <c r="E484">
        <v>39.698</v>
      </c>
      <c r="F484">
        <v>141.06700000000001</v>
      </c>
      <c r="G484">
        <v>664</v>
      </c>
      <c r="H484">
        <v>1.5309999999999999</v>
      </c>
      <c r="I484">
        <v>2E-3</v>
      </c>
      <c r="J484">
        <v>0.151</v>
      </c>
      <c r="K484">
        <v>3.3000000000000002E-2</v>
      </c>
      <c r="L484" t="str">
        <f>VLOOKUP($A484,List_allocation!$A:$G,6)</f>
        <v>雫石川</v>
      </c>
      <c r="M484" t="str">
        <f>VLOOKUP($A484,List_allocation!$A:$G,7)</f>
        <v>滝太橋</v>
      </c>
      <c r="N484">
        <f t="shared" si="7"/>
        <v>1</v>
      </c>
    </row>
    <row r="485" spans="1:14" x14ac:dyDescent="0.25">
      <c r="A485">
        <v>490</v>
      </c>
      <c r="B485">
        <v>39.704999999999998</v>
      </c>
      <c r="C485">
        <v>141.12200000000001</v>
      </c>
      <c r="D485">
        <v>767.36500000000001</v>
      </c>
      <c r="E485">
        <v>39.704000000000001</v>
      </c>
      <c r="F485">
        <v>141.12200000000001</v>
      </c>
      <c r="G485">
        <v>744.82</v>
      </c>
      <c r="H485">
        <v>22.545000000000002</v>
      </c>
      <c r="I485">
        <v>0.03</v>
      </c>
      <c r="J485">
        <v>0.104</v>
      </c>
      <c r="K485">
        <v>5.0999999999999997E-2</v>
      </c>
      <c r="L485" t="str">
        <f>VLOOKUP($A485,List_allocation!$A:$G,6)</f>
        <v>雫石川</v>
      </c>
      <c r="M485" t="str">
        <f>VLOOKUP($A485,List_allocation!$A:$G,7)</f>
        <v>太田橋</v>
      </c>
      <c r="N485">
        <f t="shared" si="7"/>
        <v>1</v>
      </c>
    </row>
    <row r="486" spans="1:14" x14ac:dyDescent="0.25">
      <c r="A486">
        <v>491</v>
      </c>
      <c r="B486">
        <v>39.393999999999998</v>
      </c>
      <c r="C486">
        <v>141.15100000000001</v>
      </c>
      <c r="D486">
        <v>958.31100000000004</v>
      </c>
      <c r="E486">
        <v>39.393000000000001</v>
      </c>
      <c r="F486">
        <v>141.15100000000001</v>
      </c>
      <c r="G486">
        <v>959.15</v>
      </c>
      <c r="H486">
        <v>-0.83899999999999997</v>
      </c>
      <c r="I486">
        <v>-1E-3</v>
      </c>
      <c r="J486">
        <v>8.7999999999999995E-2</v>
      </c>
      <c r="K486">
        <v>1.7999999999999999E-2</v>
      </c>
      <c r="L486" t="str">
        <f>VLOOKUP($A486,List_allocation!$A:$G,6)</f>
        <v>猿ヶ石川</v>
      </c>
      <c r="M486" t="str">
        <f>VLOOKUP($A486,List_allocation!$A:$G,7)</f>
        <v>安野</v>
      </c>
      <c r="N486">
        <f t="shared" si="7"/>
        <v>1</v>
      </c>
    </row>
    <row r="487" spans="1:14" x14ac:dyDescent="0.25">
      <c r="A487">
        <v>492</v>
      </c>
      <c r="B487">
        <v>39.378</v>
      </c>
      <c r="C487">
        <v>141.108</v>
      </c>
      <c r="D487">
        <v>158.923</v>
      </c>
      <c r="E487">
        <v>39.378999999999998</v>
      </c>
      <c r="F487">
        <v>141.107</v>
      </c>
      <c r="G487">
        <v>164.2</v>
      </c>
      <c r="H487">
        <v>-5.2770000000000001</v>
      </c>
      <c r="I487">
        <v>-3.2000000000000001E-2</v>
      </c>
      <c r="J487">
        <v>8.1000000000000003E-2</v>
      </c>
      <c r="K487">
        <v>4.1000000000000002E-2</v>
      </c>
      <c r="L487" t="str">
        <f>VLOOKUP($A487,List_allocation!$A:$G,6)</f>
        <v>豊沢川</v>
      </c>
      <c r="M487" t="str">
        <f>VLOOKUP($A487,List_allocation!$A:$G,7)</f>
        <v>不動橋</v>
      </c>
      <c r="N487">
        <f t="shared" si="7"/>
        <v>1</v>
      </c>
    </row>
    <row r="488" spans="1:14" x14ac:dyDescent="0.25">
      <c r="A488">
        <v>493</v>
      </c>
      <c r="B488">
        <v>39.204999999999998</v>
      </c>
      <c r="C488">
        <v>141.15899999999999</v>
      </c>
      <c r="D488">
        <v>100.593</v>
      </c>
      <c r="E488">
        <v>39.204999999999998</v>
      </c>
      <c r="F488">
        <v>141.15899999999999</v>
      </c>
      <c r="G488">
        <v>111</v>
      </c>
      <c r="H488">
        <v>-10.407</v>
      </c>
      <c r="I488">
        <v>-9.4E-2</v>
      </c>
      <c r="J488">
        <v>1.6E-2</v>
      </c>
      <c r="K488">
        <v>8.1000000000000003E-2</v>
      </c>
      <c r="L488" t="str">
        <f>VLOOKUP($A488,List_allocation!$A:$G,6)</f>
        <v>広瀬川</v>
      </c>
      <c r="M488" t="str">
        <f>VLOOKUP($A488,List_allocation!$A:$G,7)</f>
        <v>岩瀬橋</v>
      </c>
      <c r="N488">
        <f t="shared" si="7"/>
        <v>1</v>
      </c>
    </row>
    <row r="489" spans="1:14" x14ac:dyDescent="0.25">
      <c r="A489">
        <v>494</v>
      </c>
      <c r="B489">
        <v>39.185000000000002</v>
      </c>
      <c r="C489">
        <v>141.18299999999999</v>
      </c>
      <c r="D489">
        <v>100.538</v>
      </c>
      <c r="E489">
        <v>39.186</v>
      </c>
      <c r="F489">
        <v>141.18199999999999</v>
      </c>
      <c r="G489">
        <v>100.7</v>
      </c>
      <c r="H489">
        <v>-0.16200000000000001</v>
      </c>
      <c r="I489">
        <v>-2E-3</v>
      </c>
      <c r="J489">
        <v>8.5000000000000006E-2</v>
      </c>
      <c r="K489">
        <v>1.7999999999999999E-2</v>
      </c>
      <c r="L489" t="str">
        <f>VLOOKUP($A489,List_allocation!$A:$G,6)</f>
        <v>人首川</v>
      </c>
      <c r="M489" t="str">
        <f>VLOOKUP($A489,List_allocation!$A:$G,7)</f>
        <v>岩谷堂</v>
      </c>
      <c r="N489">
        <f t="shared" si="7"/>
        <v>1</v>
      </c>
    </row>
    <row r="490" spans="1:14" x14ac:dyDescent="0.25">
      <c r="A490">
        <v>495</v>
      </c>
      <c r="B490">
        <v>39.015999999999998</v>
      </c>
      <c r="C490">
        <v>141.09100000000001</v>
      </c>
      <c r="D490">
        <v>150.95699999999999</v>
      </c>
      <c r="E490">
        <v>39.015999999999998</v>
      </c>
      <c r="F490">
        <v>141.09100000000001</v>
      </c>
      <c r="G490">
        <v>169.5</v>
      </c>
      <c r="H490">
        <v>-18.542999999999999</v>
      </c>
      <c r="I490">
        <v>-0.109</v>
      </c>
      <c r="J490">
        <v>4.0000000000000001E-3</v>
      </c>
      <c r="K490">
        <v>9.2999999999999999E-2</v>
      </c>
      <c r="L490" t="str">
        <f>VLOOKUP($A490,List_allocation!$A:$G,6)</f>
        <v>衣川</v>
      </c>
      <c r="M490" t="str">
        <f>VLOOKUP($A490,List_allocation!$A:$G,7)</f>
        <v>川西橋</v>
      </c>
      <c r="N490">
        <f t="shared" si="7"/>
        <v>1</v>
      </c>
    </row>
    <row r="491" spans="1:14" x14ac:dyDescent="0.25">
      <c r="A491">
        <v>496</v>
      </c>
      <c r="B491">
        <v>38.941000000000003</v>
      </c>
      <c r="C491">
        <v>141.053</v>
      </c>
      <c r="D491">
        <v>168.58199999999999</v>
      </c>
      <c r="E491">
        <v>38.94</v>
      </c>
      <c r="F491">
        <v>141.05199999999999</v>
      </c>
      <c r="G491">
        <v>172.5</v>
      </c>
      <c r="H491">
        <v>-3.9180000000000001</v>
      </c>
      <c r="I491">
        <v>-2.3E-2</v>
      </c>
      <c r="J491">
        <v>0.16600000000000001</v>
      </c>
      <c r="K491">
        <v>5.0999999999999997E-2</v>
      </c>
      <c r="L491" t="str">
        <f>VLOOKUP($A491,List_allocation!$A:$G,6)</f>
        <v>磐井川</v>
      </c>
      <c r="M491" t="str">
        <f>VLOOKUP($A491,List_allocation!$A:$G,7)</f>
        <v>五串</v>
      </c>
      <c r="N491">
        <f t="shared" si="7"/>
        <v>1</v>
      </c>
    </row>
    <row r="492" spans="1:14" x14ac:dyDescent="0.25">
      <c r="A492">
        <v>497</v>
      </c>
      <c r="B492">
        <v>38.927999999999997</v>
      </c>
      <c r="C492">
        <v>141.12799999999999</v>
      </c>
      <c r="D492">
        <v>268.34199999999998</v>
      </c>
      <c r="E492">
        <v>38.927999999999997</v>
      </c>
      <c r="F492">
        <v>141.12799999999999</v>
      </c>
      <c r="G492">
        <v>279.89999999999998</v>
      </c>
      <c r="H492">
        <v>-11.558</v>
      </c>
      <c r="I492">
        <v>-4.1000000000000002E-2</v>
      </c>
      <c r="J492">
        <v>6.7000000000000004E-2</v>
      </c>
      <c r="K492">
        <v>4.5999999999999999E-2</v>
      </c>
      <c r="L492" t="str">
        <f>VLOOKUP($A492,List_allocation!$A:$G,6)</f>
        <v>磐井川</v>
      </c>
      <c r="M492" t="str">
        <f>VLOOKUP($A492,List_allocation!$A:$G,7)</f>
        <v>釣山</v>
      </c>
      <c r="N492">
        <f t="shared" si="7"/>
        <v>1</v>
      </c>
    </row>
    <row r="493" spans="1:14" x14ac:dyDescent="0.25">
      <c r="A493">
        <v>498</v>
      </c>
      <c r="B493">
        <v>38.927999999999997</v>
      </c>
      <c r="C493">
        <v>141.255</v>
      </c>
      <c r="D493">
        <v>374.12200000000001</v>
      </c>
      <c r="E493">
        <v>38.929000000000002</v>
      </c>
      <c r="F493">
        <v>141.25399999999999</v>
      </c>
      <c r="G493">
        <v>361.9</v>
      </c>
      <c r="H493">
        <v>12.222</v>
      </c>
      <c r="I493">
        <v>3.4000000000000002E-2</v>
      </c>
      <c r="J493">
        <v>9.6000000000000002E-2</v>
      </c>
      <c r="K493">
        <v>5.2999999999999999E-2</v>
      </c>
      <c r="L493" t="str">
        <f>VLOOKUP($A493,List_allocation!$A:$G,6)</f>
        <v>砂鉄川</v>
      </c>
      <c r="M493" t="str">
        <f>VLOOKUP($A493,List_allocation!$A:$G,7)</f>
        <v>妻神</v>
      </c>
      <c r="N493">
        <f t="shared" si="7"/>
        <v>1</v>
      </c>
    </row>
    <row r="494" spans="1:14" x14ac:dyDescent="0.25">
      <c r="A494">
        <v>499</v>
      </c>
      <c r="B494">
        <v>38.896999999999998</v>
      </c>
      <c r="C494">
        <v>141.29</v>
      </c>
      <c r="D494">
        <v>87.125</v>
      </c>
      <c r="E494">
        <v>38.896000000000001</v>
      </c>
      <c r="F494">
        <v>141.29</v>
      </c>
      <c r="G494">
        <v>84.4</v>
      </c>
      <c r="H494">
        <v>2.7250000000000001</v>
      </c>
      <c r="I494">
        <v>3.2000000000000001E-2</v>
      </c>
      <c r="J494">
        <v>6.8000000000000005E-2</v>
      </c>
      <c r="K494">
        <v>4.7E-2</v>
      </c>
      <c r="L494" t="str">
        <f>VLOOKUP($A494,List_allocation!$A:$G,6)</f>
        <v>千厩川</v>
      </c>
      <c r="M494" t="str">
        <f>VLOOKUP($A494,List_allocation!$A:$G,7)</f>
        <v>矢作</v>
      </c>
      <c r="N494">
        <f t="shared" si="7"/>
        <v>1</v>
      </c>
    </row>
    <row r="495" spans="1:14" x14ac:dyDescent="0.25">
      <c r="A495">
        <v>500</v>
      </c>
      <c r="B495">
        <v>38.86</v>
      </c>
      <c r="C495">
        <v>141.32</v>
      </c>
      <c r="D495">
        <v>65.099999999999994</v>
      </c>
      <c r="E495">
        <v>38.860999999999997</v>
      </c>
      <c r="F495">
        <v>141.32</v>
      </c>
      <c r="G495">
        <v>64</v>
      </c>
      <c r="H495">
        <v>1.1000000000000001</v>
      </c>
      <c r="I495">
        <v>1.7000000000000001E-2</v>
      </c>
      <c r="J495">
        <v>6.6000000000000003E-2</v>
      </c>
      <c r="K495">
        <v>3.4000000000000002E-2</v>
      </c>
      <c r="L495" t="str">
        <f>VLOOKUP($A495,List_allocation!$A:$G,6)</f>
        <v>黄海川</v>
      </c>
      <c r="M495" t="str">
        <f>VLOOKUP($A495,List_allocation!$A:$G,7)</f>
        <v>西口</v>
      </c>
      <c r="N495">
        <f t="shared" si="7"/>
        <v>1</v>
      </c>
    </row>
    <row r="496" spans="1:14" x14ac:dyDescent="0.25">
      <c r="A496">
        <v>501</v>
      </c>
      <c r="B496">
        <v>38.975999999999999</v>
      </c>
      <c r="C496">
        <v>141.24</v>
      </c>
      <c r="D496">
        <v>346.84899999999999</v>
      </c>
      <c r="E496">
        <v>38.975999999999999</v>
      </c>
      <c r="F496">
        <v>141.24</v>
      </c>
      <c r="G496">
        <v>348</v>
      </c>
      <c r="H496">
        <v>-1.151</v>
      </c>
      <c r="I496">
        <v>-3.0000000000000001E-3</v>
      </c>
      <c r="J496">
        <v>0.05</v>
      </c>
      <c r="K496">
        <v>1.2E-2</v>
      </c>
      <c r="L496" t="str">
        <f>VLOOKUP($A496,List_allocation!$A:$G,6)</f>
        <v>砂鉄川</v>
      </c>
      <c r="M496" t="str">
        <f>VLOOKUP($A496,List_allocation!$A:$G,7)</f>
        <v>十二木橋</v>
      </c>
      <c r="N496">
        <f t="shared" si="7"/>
        <v>1</v>
      </c>
    </row>
    <row r="497" spans="1:15" x14ac:dyDescent="0.25">
      <c r="A497">
        <v>502</v>
      </c>
      <c r="B497">
        <v>38.991</v>
      </c>
      <c r="C497">
        <v>141.126</v>
      </c>
      <c r="D497">
        <v>6699.51</v>
      </c>
      <c r="E497">
        <v>38.991</v>
      </c>
      <c r="F497">
        <v>141.124</v>
      </c>
      <c r="G497">
        <v>-9999</v>
      </c>
      <c r="H497">
        <v>-999</v>
      </c>
      <c r="I497">
        <v>-999</v>
      </c>
      <c r="J497">
        <v>0.14799999999999999</v>
      </c>
      <c r="K497">
        <v>-999</v>
      </c>
      <c r="L497" t="str">
        <f>VLOOKUP($A497,List_allocation!$A:$G,6)</f>
        <v>北上川</v>
      </c>
      <c r="M497" t="str">
        <f>VLOOKUP($A497,List_allocation!$A:$G,7)</f>
        <v>高館橋</v>
      </c>
      <c r="N497">
        <f t="shared" si="7"/>
        <v>1</v>
      </c>
    </row>
    <row r="498" spans="1:15" x14ac:dyDescent="0.25">
      <c r="A498">
        <v>503</v>
      </c>
      <c r="B498">
        <v>39.277999999999999</v>
      </c>
      <c r="C498">
        <v>141.12299999999999</v>
      </c>
      <c r="D498">
        <v>2.0110000000000001</v>
      </c>
      <c r="E498">
        <v>39.277999999999999</v>
      </c>
      <c r="F498">
        <v>141.124</v>
      </c>
      <c r="G498">
        <v>2.2999999999999998</v>
      </c>
      <c r="H498">
        <v>-0.28899999999999998</v>
      </c>
      <c r="I498">
        <v>-0.126</v>
      </c>
      <c r="J498">
        <v>0.106</v>
      </c>
      <c r="K498">
        <v>0.247</v>
      </c>
      <c r="L498" t="str">
        <f>VLOOKUP($A498,List_allocation!$A:$G,6)</f>
        <v>北上川</v>
      </c>
      <c r="M498" t="str">
        <f>VLOOKUP($A498,List_allocation!$A:$G,7)</f>
        <v>大曲川（内水）</v>
      </c>
      <c r="N498">
        <f t="shared" si="7"/>
        <v>1</v>
      </c>
    </row>
    <row r="499" spans="1:15" x14ac:dyDescent="0.25">
      <c r="A499">
        <v>504</v>
      </c>
      <c r="B499">
        <v>39.277999999999999</v>
      </c>
      <c r="C499">
        <v>141.12299999999999</v>
      </c>
      <c r="D499">
        <v>2.0110000000000001</v>
      </c>
      <c r="E499">
        <v>39.279000000000003</v>
      </c>
      <c r="F499">
        <v>141.124</v>
      </c>
      <c r="G499">
        <v>2.2999999999999998</v>
      </c>
      <c r="H499">
        <v>-0.28899999999999998</v>
      </c>
      <c r="I499">
        <v>-0.126</v>
      </c>
      <c r="J499">
        <v>0.109</v>
      </c>
      <c r="K499">
        <v>0.252</v>
      </c>
      <c r="L499" t="str">
        <f>VLOOKUP($A499,List_allocation!$A:$G,6)</f>
        <v>北上川</v>
      </c>
      <c r="M499" t="str">
        <f>VLOOKUP($A499,List_allocation!$A:$G,7)</f>
        <v>大曲川（外水）</v>
      </c>
      <c r="N499">
        <f t="shared" si="7"/>
        <v>1</v>
      </c>
    </row>
    <row r="500" spans="1:15" x14ac:dyDescent="0.25">
      <c r="A500">
        <v>505</v>
      </c>
      <c r="B500">
        <v>38.930999999999997</v>
      </c>
      <c r="C500">
        <v>141.15199999999999</v>
      </c>
      <c r="D500">
        <v>18.448</v>
      </c>
      <c r="E500">
        <v>38.933</v>
      </c>
      <c r="F500">
        <v>141.15299999999999</v>
      </c>
      <c r="G500">
        <v>9.5</v>
      </c>
      <c r="H500">
        <v>8.9480000000000004</v>
      </c>
      <c r="I500">
        <v>0.94199999999999995</v>
      </c>
      <c r="J500">
        <v>0.20899999999999999</v>
      </c>
      <c r="K500">
        <v>1.0780000000000001</v>
      </c>
      <c r="L500" t="str">
        <f>VLOOKUP($A500,List_allocation!$A:$G,6)</f>
        <v>磐井川</v>
      </c>
      <c r="M500" t="str">
        <f>VLOOKUP($A500,List_allocation!$A:$G,7)</f>
        <v>吸川（外水）</v>
      </c>
      <c r="N500">
        <f t="shared" si="7"/>
        <v>1</v>
      </c>
      <c r="O500" t="s">
        <v>4721</v>
      </c>
    </row>
    <row r="501" spans="1:15" x14ac:dyDescent="0.25">
      <c r="A501">
        <v>506</v>
      </c>
      <c r="B501">
        <v>39.22</v>
      </c>
      <c r="C501">
        <v>141.13</v>
      </c>
      <c r="D501">
        <v>5517.817</v>
      </c>
      <c r="E501">
        <v>39.220999999999997</v>
      </c>
      <c r="F501">
        <v>141.131</v>
      </c>
      <c r="G501">
        <v>5500.7</v>
      </c>
      <c r="H501">
        <v>17.117000000000001</v>
      </c>
      <c r="I501">
        <v>3.0000000000000001E-3</v>
      </c>
      <c r="J501">
        <v>0.13700000000000001</v>
      </c>
      <c r="K501">
        <v>0.03</v>
      </c>
      <c r="L501" t="str">
        <f>VLOOKUP($A501,List_allocation!$A:$G,6)</f>
        <v>北上川</v>
      </c>
      <c r="M501" t="str">
        <f>VLOOKUP($A501,List_allocation!$A:$G,7)</f>
        <v>三照</v>
      </c>
      <c r="N501">
        <f t="shared" si="7"/>
        <v>1</v>
      </c>
    </row>
    <row r="502" spans="1:15" x14ac:dyDescent="0.25">
      <c r="A502">
        <v>507</v>
      </c>
      <c r="B502">
        <v>39.898000000000003</v>
      </c>
      <c r="C502">
        <v>141.19800000000001</v>
      </c>
      <c r="D502">
        <v>589.65700000000004</v>
      </c>
      <c r="E502">
        <v>39.895000000000003</v>
      </c>
      <c r="F502">
        <v>141.20099999999999</v>
      </c>
      <c r="G502">
        <v>591</v>
      </c>
      <c r="H502">
        <v>-1.343</v>
      </c>
      <c r="I502">
        <v>-2E-3</v>
      </c>
      <c r="J502">
        <v>0.41799999999999998</v>
      </c>
      <c r="K502">
        <v>8.5000000000000006E-2</v>
      </c>
      <c r="L502" t="str">
        <f>VLOOKUP($A502,List_allocation!$A:$G,6)</f>
        <v>北上川</v>
      </c>
      <c r="M502" t="str">
        <f>VLOOKUP($A502,List_allocation!$A:$G,7)</f>
        <v>寺林</v>
      </c>
      <c r="N502">
        <f t="shared" si="7"/>
        <v>1</v>
      </c>
    </row>
    <row r="503" spans="1:15" x14ac:dyDescent="0.25">
      <c r="A503">
        <v>508</v>
      </c>
      <c r="B503">
        <v>38.585000000000001</v>
      </c>
      <c r="C503">
        <v>141.476</v>
      </c>
      <c r="D503">
        <v>1.4650000000000001</v>
      </c>
      <c r="E503">
        <v>38.582999999999998</v>
      </c>
      <c r="F503">
        <v>141.47900000000001</v>
      </c>
      <c r="G503">
        <v>-9999</v>
      </c>
      <c r="H503">
        <v>-999</v>
      </c>
      <c r="I503">
        <v>-999</v>
      </c>
      <c r="J503">
        <v>0.39300000000000002</v>
      </c>
      <c r="K503">
        <v>-999</v>
      </c>
      <c r="L503" t="str">
        <f>VLOOKUP($A503,List_allocation!$A:$G,6)</f>
        <v>北上川</v>
      </c>
      <c r="M503" t="str">
        <f>VLOOKUP($A503,List_allocation!$A:$G,7)</f>
        <v>白浜</v>
      </c>
      <c r="N503">
        <f t="shared" si="7"/>
        <v>1</v>
      </c>
    </row>
    <row r="504" spans="1:15" x14ac:dyDescent="0.25">
      <c r="A504">
        <v>509</v>
      </c>
      <c r="B504">
        <v>38.572000000000003</v>
      </c>
      <c r="C504">
        <v>141.44800000000001</v>
      </c>
      <c r="D504">
        <v>8273.6540000000005</v>
      </c>
      <c r="E504">
        <v>38.573999999999998</v>
      </c>
      <c r="F504">
        <v>141.44800000000001</v>
      </c>
      <c r="G504">
        <v>8126</v>
      </c>
      <c r="H504">
        <v>147.654</v>
      </c>
      <c r="I504">
        <v>1.7999999999999999E-2</v>
      </c>
      <c r="J504">
        <v>0.27600000000000002</v>
      </c>
      <c r="K504">
        <v>7.2999999999999995E-2</v>
      </c>
      <c r="L504" t="str">
        <f>VLOOKUP($A504,List_allocation!$A:$G,6)</f>
        <v>北上川</v>
      </c>
      <c r="M504" t="str">
        <f>VLOOKUP($A504,List_allocation!$A:$G,7)</f>
        <v>月浜</v>
      </c>
      <c r="N504">
        <f t="shared" si="7"/>
        <v>1</v>
      </c>
    </row>
    <row r="505" spans="1:15" x14ac:dyDescent="0.25">
      <c r="A505">
        <v>510</v>
      </c>
      <c r="B505">
        <v>38.530999999999999</v>
      </c>
      <c r="C505">
        <v>141.37299999999999</v>
      </c>
      <c r="D505">
        <v>8179.0780000000004</v>
      </c>
      <c r="E505">
        <v>38.53</v>
      </c>
      <c r="F505">
        <v>141.375</v>
      </c>
      <c r="G505">
        <v>8040</v>
      </c>
      <c r="H505">
        <v>139.078</v>
      </c>
      <c r="I505">
        <v>1.7000000000000001E-2</v>
      </c>
      <c r="J505">
        <v>0.22800000000000001</v>
      </c>
      <c r="K505">
        <v>6.3E-2</v>
      </c>
      <c r="L505" t="str">
        <f>VLOOKUP($A505,List_allocation!$A:$G,6)</f>
        <v>北上川</v>
      </c>
      <c r="M505" t="str">
        <f>VLOOKUP($A505,List_allocation!$A:$G,7)</f>
        <v>福地</v>
      </c>
      <c r="N505">
        <f t="shared" si="7"/>
        <v>1</v>
      </c>
    </row>
    <row r="506" spans="1:15" x14ac:dyDescent="0.25">
      <c r="A506">
        <v>511</v>
      </c>
      <c r="B506">
        <v>38.515000000000001</v>
      </c>
      <c r="C506">
        <v>141.30799999999999</v>
      </c>
      <c r="D506">
        <v>8166.1170000000002</v>
      </c>
      <c r="E506">
        <v>38.515000000000001</v>
      </c>
      <c r="F506">
        <v>141.31</v>
      </c>
      <c r="G506">
        <v>8009</v>
      </c>
      <c r="H506">
        <v>157.11699999999999</v>
      </c>
      <c r="I506">
        <v>0.02</v>
      </c>
      <c r="J506">
        <v>0.21</v>
      </c>
      <c r="K506">
        <v>6.2E-2</v>
      </c>
      <c r="L506" t="str">
        <f>VLOOKUP($A506,List_allocation!$A:$G,6)</f>
        <v>北上川</v>
      </c>
      <c r="M506" t="str">
        <f>VLOOKUP($A506,List_allocation!$A:$G,7)</f>
        <v>飯野川上流</v>
      </c>
      <c r="N506">
        <f t="shared" si="7"/>
        <v>1</v>
      </c>
    </row>
    <row r="507" spans="1:15" x14ac:dyDescent="0.25">
      <c r="A507">
        <v>512</v>
      </c>
      <c r="B507">
        <v>38.601999999999997</v>
      </c>
      <c r="C507">
        <v>141.298</v>
      </c>
      <c r="D507">
        <v>8088.0259999999998</v>
      </c>
      <c r="E507">
        <v>38.603000000000002</v>
      </c>
      <c r="F507">
        <v>141.298</v>
      </c>
      <c r="G507">
        <v>7958.6</v>
      </c>
      <c r="H507">
        <v>129.42599999999999</v>
      </c>
      <c r="I507">
        <v>1.6E-2</v>
      </c>
      <c r="J507">
        <v>0.10299999999999999</v>
      </c>
      <c r="K507">
        <v>3.6999999999999998E-2</v>
      </c>
      <c r="L507" t="str">
        <f>VLOOKUP($A507,List_allocation!$A:$G,6)</f>
        <v>北上川</v>
      </c>
      <c r="M507" t="str">
        <f>VLOOKUP($A507,List_allocation!$A:$G,7)</f>
        <v>柳津</v>
      </c>
      <c r="N507">
        <f t="shared" si="7"/>
        <v>1</v>
      </c>
    </row>
    <row r="508" spans="1:15" x14ac:dyDescent="0.25">
      <c r="A508">
        <v>513</v>
      </c>
      <c r="B508">
        <v>38.601999999999997</v>
      </c>
      <c r="C508">
        <v>141.297</v>
      </c>
      <c r="D508">
        <v>8087.9089999999997</v>
      </c>
      <c r="E508">
        <v>38.601999999999997</v>
      </c>
      <c r="F508">
        <v>141.291</v>
      </c>
      <c r="G508">
        <v>7958.9</v>
      </c>
      <c r="H508">
        <v>129.00899999999999</v>
      </c>
      <c r="I508">
        <v>1.6E-2</v>
      </c>
      <c r="J508">
        <v>0.48099999999999998</v>
      </c>
      <c r="K508">
        <v>0.112</v>
      </c>
      <c r="L508" t="str">
        <f>VLOOKUP($A508,List_allocation!$A:$G,6)</f>
        <v>北上川</v>
      </c>
      <c r="M508" t="str">
        <f>VLOOKUP($A508,List_allocation!$A:$G,7)</f>
        <v>脇谷上流</v>
      </c>
      <c r="N508">
        <f t="shared" si="7"/>
        <v>1</v>
      </c>
    </row>
    <row r="509" spans="1:15" x14ac:dyDescent="0.25">
      <c r="A509">
        <v>514</v>
      </c>
      <c r="B509">
        <v>38.658000000000001</v>
      </c>
      <c r="C509">
        <v>141.28700000000001</v>
      </c>
      <c r="D509">
        <v>8054.6090000000004</v>
      </c>
      <c r="E509">
        <v>38.658999999999999</v>
      </c>
      <c r="F509">
        <v>141.286</v>
      </c>
      <c r="G509">
        <v>7869.4</v>
      </c>
      <c r="H509">
        <v>185.209</v>
      </c>
      <c r="I509">
        <v>2.4E-2</v>
      </c>
      <c r="J509">
        <v>0.16700000000000001</v>
      </c>
      <c r="K509">
        <v>5.7000000000000002E-2</v>
      </c>
      <c r="L509" t="str">
        <f>VLOOKUP($A509,List_allocation!$A:$G,6)</f>
        <v>北上川</v>
      </c>
      <c r="M509" t="str">
        <f>VLOOKUP($A509,List_allocation!$A:$G,7)</f>
        <v>登米</v>
      </c>
      <c r="N509">
        <f t="shared" si="7"/>
        <v>1</v>
      </c>
    </row>
    <row r="510" spans="1:15" x14ac:dyDescent="0.25">
      <c r="A510">
        <v>515</v>
      </c>
      <c r="B510">
        <v>38.703000000000003</v>
      </c>
      <c r="C510">
        <v>141.28700000000001</v>
      </c>
      <c r="D510">
        <v>8037.3819999999996</v>
      </c>
      <c r="E510">
        <v>38.704000000000001</v>
      </c>
      <c r="F510">
        <v>141.28800000000001</v>
      </c>
      <c r="G510">
        <v>7862.5</v>
      </c>
      <c r="H510">
        <v>174.88200000000001</v>
      </c>
      <c r="I510">
        <v>2.1999999999999999E-2</v>
      </c>
      <c r="J510">
        <v>0.11899999999999999</v>
      </c>
      <c r="K510">
        <v>4.5999999999999999E-2</v>
      </c>
      <c r="L510" t="str">
        <f>VLOOKUP($A510,List_allocation!$A:$G,6)</f>
        <v>北上川</v>
      </c>
      <c r="M510" t="str">
        <f>VLOOKUP($A510,List_allocation!$A:$G,7)</f>
        <v>米谷</v>
      </c>
      <c r="N510">
        <f t="shared" si="7"/>
        <v>1</v>
      </c>
    </row>
    <row r="511" spans="1:15" x14ac:dyDescent="0.25">
      <c r="A511">
        <v>516</v>
      </c>
      <c r="B511">
        <v>38.765000000000001</v>
      </c>
      <c r="C511">
        <v>141.273</v>
      </c>
      <c r="D511">
        <v>7886.7920000000004</v>
      </c>
      <c r="E511">
        <v>38.764000000000003</v>
      </c>
      <c r="F511">
        <v>141.27099999999999</v>
      </c>
      <c r="G511">
        <v>7800</v>
      </c>
      <c r="H511">
        <v>86.792000000000002</v>
      </c>
      <c r="I511">
        <v>1.0999999999999999E-2</v>
      </c>
      <c r="J511">
        <v>0.18</v>
      </c>
      <c r="K511">
        <v>4.7E-2</v>
      </c>
      <c r="L511" t="str">
        <f>VLOOKUP($A511,List_allocation!$A:$G,6)</f>
        <v>北上川</v>
      </c>
      <c r="M511" t="str">
        <f>VLOOKUP($A511,List_allocation!$A:$G,7)</f>
        <v>大泉</v>
      </c>
      <c r="N511">
        <f t="shared" si="7"/>
        <v>1</v>
      </c>
    </row>
    <row r="512" spans="1:15" x14ac:dyDescent="0.25">
      <c r="A512">
        <v>517</v>
      </c>
      <c r="B512">
        <v>38.42</v>
      </c>
      <c r="C512">
        <v>141.31200000000001</v>
      </c>
      <c r="D512">
        <v>1939.9770000000001</v>
      </c>
      <c r="E512">
        <v>38.42</v>
      </c>
      <c r="F512">
        <v>141.31100000000001</v>
      </c>
      <c r="G512">
        <v>1946</v>
      </c>
      <c r="H512">
        <v>-6.0229999999999997</v>
      </c>
      <c r="I512">
        <v>-3.0000000000000001E-3</v>
      </c>
      <c r="J512">
        <v>7.1999999999999995E-2</v>
      </c>
      <c r="K512">
        <v>1.7000000000000001E-2</v>
      </c>
      <c r="L512" t="str">
        <f>VLOOKUP($A512,List_allocation!$A:$G,6)</f>
        <v>旧北上川</v>
      </c>
      <c r="M512" t="str">
        <f>VLOOKUP($A512,List_allocation!$A:$G,7)</f>
        <v>門脇</v>
      </c>
      <c r="N512">
        <f t="shared" si="7"/>
        <v>1</v>
      </c>
    </row>
    <row r="513" spans="1:14" x14ac:dyDescent="0.25">
      <c r="A513">
        <v>518</v>
      </c>
      <c r="B513">
        <v>38.491</v>
      </c>
      <c r="C513">
        <v>141.298</v>
      </c>
      <c r="D513">
        <v>1877.932</v>
      </c>
      <c r="E513">
        <v>38.491</v>
      </c>
      <c r="F513">
        <v>141.298</v>
      </c>
      <c r="G513">
        <v>1857.5</v>
      </c>
      <c r="H513">
        <v>20.431999999999999</v>
      </c>
      <c r="I513">
        <v>1.0999999999999999E-2</v>
      </c>
      <c r="J513">
        <v>8.9999999999999993E-3</v>
      </c>
      <c r="K513">
        <v>1.2999999999999999E-2</v>
      </c>
      <c r="L513" t="str">
        <f>VLOOKUP($A513,List_allocation!$A:$G,6)</f>
        <v>旧北上川</v>
      </c>
      <c r="M513" t="str">
        <f>VLOOKUP($A513,List_allocation!$A:$G,7)</f>
        <v>大森</v>
      </c>
      <c r="N513">
        <f t="shared" si="7"/>
        <v>1</v>
      </c>
    </row>
    <row r="514" spans="1:14" x14ac:dyDescent="0.25">
      <c r="A514">
        <v>519</v>
      </c>
      <c r="B514">
        <v>38.47</v>
      </c>
      <c r="C514">
        <v>141.297</v>
      </c>
      <c r="D514">
        <v>1885.3430000000001</v>
      </c>
      <c r="E514">
        <v>38.47</v>
      </c>
      <c r="F514">
        <v>141.29400000000001</v>
      </c>
      <c r="G514">
        <v>1865.7</v>
      </c>
      <c r="H514">
        <v>19.643000000000001</v>
      </c>
      <c r="I514">
        <v>1.0999999999999999E-2</v>
      </c>
      <c r="J514">
        <v>0.22</v>
      </c>
      <c r="K514">
        <v>5.3999999999999999E-2</v>
      </c>
      <c r="L514" t="str">
        <f>VLOOKUP($A514,List_allocation!$A:$G,6)</f>
        <v>旧北上川</v>
      </c>
      <c r="M514" t="str">
        <f>VLOOKUP($A514,List_allocation!$A:$G,7)</f>
        <v>曽波神</v>
      </c>
      <c r="N514">
        <f t="shared" ref="N514:N577" si="8">IF(D514=G514,0,1)</f>
        <v>1</v>
      </c>
    </row>
    <row r="515" spans="1:14" x14ac:dyDescent="0.25">
      <c r="A515">
        <v>520</v>
      </c>
      <c r="B515">
        <v>38.526000000000003</v>
      </c>
      <c r="C515">
        <v>141.22800000000001</v>
      </c>
      <c r="D515">
        <v>1803.597</v>
      </c>
      <c r="E515">
        <v>38.526000000000003</v>
      </c>
      <c r="F515">
        <v>141.22800000000001</v>
      </c>
      <c r="G515">
        <v>1846.5</v>
      </c>
      <c r="H515">
        <v>-42.902999999999999</v>
      </c>
      <c r="I515">
        <v>-2.3E-2</v>
      </c>
      <c r="J515">
        <v>5.2999999999999999E-2</v>
      </c>
      <c r="K515">
        <v>2.8000000000000001E-2</v>
      </c>
      <c r="L515" t="str">
        <f>VLOOKUP($A515,List_allocation!$A:$G,6)</f>
        <v>旧北上川</v>
      </c>
      <c r="M515" t="str">
        <f>VLOOKUP($A515,List_allocation!$A:$G,7)</f>
        <v>和渕</v>
      </c>
      <c r="N515">
        <f t="shared" si="8"/>
        <v>1</v>
      </c>
    </row>
    <row r="516" spans="1:14" x14ac:dyDescent="0.25">
      <c r="A516">
        <v>521</v>
      </c>
      <c r="B516">
        <v>38.604999999999997</v>
      </c>
      <c r="C516">
        <v>141.28100000000001</v>
      </c>
      <c r="D516">
        <v>2.4849999999999999</v>
      </c>
      <c r="E516">
        <v>38.603999999999999</v>
      </c>
      <c r="F516">
        <v>141.28100000000001</v>
      </c>
      <c r="G516">
        <v>4.7</v>
      </c>
      <c r="H516">
        <v>-2.2149999999999999</v>
      </c>
      <c r="I516">
        <v>-0.47099999999999997</v>
      </c>
      <c r="J516">
        <v>9.8000000000000004E-2</v>
      </c>
      <c r="K516">
        <v>0.75900000000000001</v>
      </c>
      <c r="L516" t="str">
        <f>VLOOKUP($A516,List_allocation!$A:$G,6)</f>
        <v>旧北上川</v>
      </c>
      <c r="M516" t="str">
        <f>VLOOKUP($A516,List_allocation!$A:$G,7)</f>
        <v>倉埣</v>
      </c>
      <c r="N516">
        <f t="shared" si="8"/>
        <v>1</v>
      </c>
    </row>
    <row r="517" spans="1:14" x14ac:dyDescent="0.25">
      <c r="A517">
        <v>522</v>
      </c>
      <c r="B517">
        <v>38.601999999999997</v>
      </c>
      <c r="C517">
        <v>141.297</v>
      </c>
      <c r="D517">
        <v>8087.9089999999997</v>
      </c>
      <c r="E517">
        <v>38.601999999999997</v>
      </c>
      <c r="F517">
        <v>141.29</v>
      </c>
      <c r="G517">
        <v>7958.9</v>
      </c>
      <c r="H517">
        <v>129.00899999999999</v>
      </c>
      <c r="I517">
        <v>1.6E-2</v>
      </c>
      <c r="J517">
        <v>0.56899999999999995</v>
      </c>
      <c r="K517">
        <v>0.13</v>
      </c>
      <c r="L517" t="str">
        <f>VLOOKUP($A517,List_allocation!$A:$G,6)</f>
        <v>旧北上川</v>
      </c>
      <c r="M517" t="str">
        <f>VLOOKUP($A517,List_allocation!$A:$G,7)</f>
        <v>脇谷下流</v>
      </c>
      <c r="N517">
        <f t="shared" si="8"/>
        <v>1</v>
      </c>
    </row>
    <row r="518" spans="1:14" x14ac:dyDescent="0.25">
      <c r="A518">
        <v>523</v>
      </c>
      <c r="B518">
        <v>38.561999999999998</v>
      </c>
      <c r="C518">
        <v>141.22800000000001</v>
      </c>
      <c r="D518">
        <v>927.54</v>
      </c>
      <c r="E518">
        <v>38.563000000000002</v>
      </c>
      <c r="F518">
        <v>141.22800000000001</v>
      </c>
      <c r="G518">
        <v>908.1</v>
      </c>
      <c r="H518">
        <v>19.440000000000001</v>
      </c>
      <c r="I518">
        <v>2.1000000000000001E-2</v>
      </c>
      <c r="J518">
        <v>0.13900000000000001</v>
      </c>
      <c r="K518">
        <v>4.9000000000000002E-2</v>
      </c>
      <c r="L518" t="str">
        <f>VLOOKUP($A518,List_allocation!$A:$G,6)</f>
        <v>迫川</v>
      </c>
      <c r="M518" t="str">
        <f>VLOOKUP($A518,List_allocation!$A:$G,7)</f>
        <v>剣先</v>
      </c>
      <c r="N518">
        <f t="shared" si="8"/>
        <v>1</v>
      </c>
    </row>
    <row r="519" spans="1:14" x14ac:dyDescent="0.25">
      <c r="A519">
        <v>524</v>
      </c>
      <c r="B519">
        <v>38.54</v>
      </c>
      <c r="C519">
        <v>141.203</v>
      </c>
      <c r="D519">
        <v>584.77499999999998</v>
      </c>
      <c r="E519">
        <v>38.539000000000001</v>
      </c>
      <c r="F519">
        <v>141.203</v>
      </c>
      <c r="G519">
        <v>576.1</v>
      </c>
      <c r="H519">
        <v>8.6750000000000007</v>
      </c>
      <c r="I519">
        <v>1.4999999999999999E-2</v>
      </c>
      <c r="J519">
        <v>7.5999999999999998E-2</v>
      </c>
      <c r="K519">
        <v>0.03</v>
      </c>
      <c r="L519" t="str">
        <f>VLOOKUP($A519,List_allocation!$A:$G,6)</f>
        <v>江合川</v>
      </c>
      <c r="M519" t="str">
        <f>VLOOKUP($A519,List_allocation!$A:$G,7)</f>
        <v>短台</v>
      </c>
      <c r="N519">
        <f t="shared" si="8"/>
        <v>1</v>
      </c>
    </row>
    <row r="520" spans="1:14" x14ac:dyDescent="0.25">
      <c r="A520">
        <v>525</v>
      </c>
      <c r="B520">
        <v>38.546999999999997</v>
      </c>
      <c r="C520">
        <v>141.12700000000001</v>
      </c>
      <c r="D520">
        <v>511.82600000000002</v>
      </c>
      <c r="E520">
        <v>38.545999999999999</v>
      </c>
      <c r="F520">
        <v>141.12700000000001</v>
      </c>
      <c r="G520">
        <v>471</v>
      </c>
      <c r="H520">
        <v>40.826000000000001</v>
      </c>
      <c r="I520">
        <v>8.6999999999999994E-2</v>
      </c>
      <c r="J520">
        <v>5.8999999999999997E-2</v>
      </c>
      <c r="K520">
        <v>9.8000000000000004E-2</v>
      </c>
      <c r="L520" t="str">
        <f>VLOOKUP($A520,List_allocation!$A:$G,6)</f>
        <v>江合川</v>
      </c>
      <c r="M520" t="str">
        <f>VLOOKUP($A520,List_allocation!$A:$G,7)</f>
        <v>涌谷</v>
      </c>
      <c r="N520">
        <f t="shared" si="8"/>
        <v>1</v>
      </c>
    </row>
    <row r="521" spans="1:14" x14ac:dyDescent="0.25">
      <c r="A521">
        <v>526</v>
      </c>
      <c r="B521">
        <v>38.564999999999998</v>
      </c>
      <c r="C521">
        <v>141.02699999999999</v>
      </c>
      <c r="D521">
        <v>397.57600000000002</v>
      </c>
      <c r="E521">
        <v>38.564999999999998</v>
      </c>
      <c r="F521">
        <v>141.02600000000001</v>
      </c>
      <c r="G521">
        <v>-9999</v>
      </c>
      <c r="H521">
        <v>-999</v>
      </c>
      <c r="I521">
        <v>-999</v>
      </c>
      <c r="J521">
        <v>0.105</v>
      </c>
      <c r="K521">
        <v>-999</v>
      </c>
      <c r="L521" t="str">
        <f>VLOOKUP($A521,List_allocation!$A:$G,6)</f>
        <v>江合川</v>
      </c>
      <c r="M521" t="str">
        <f>VLOOKUP($A521,List_allocation!$A:$G,7)</f>
        <v>中北橋</v>
      </c>
      <c r="N521">
        <f t="shared" si="8"/>
        <v>1</v>
      </c>
    </row>
    <row r="522" spans="1:14" x14ac:dyDescent="0.25">
      <c r="A522">
        <v>527</v>
      </c>
      <c r="B522">
        <v>38.567</v>
      </c>
      <c r="C522">
        <v>141.01300000000001</v>
      </c>
      <c r="D522">
        <v>397.32</v>
      </c>
      <c r="E522">
        <v>38.567999999999998</v>
      </c>
      <c r="F522">
        <v>141.01300000000001</v>
      </c>
      <c r="G522">
        <v>406.2</v>
      </c>
      <c r="H522">
        <v>-8.8800000000000008</v>
      </c>
      <c r="I522">
        <v>-2.1999999999999999E-2</v>
      </c>
      <c r="J522">
        <v>7.3999999999999996E-2</v>
      </c>
      <c r="K522">
        <v>3.1E-2</v>
      </c>
      <c r="L522" t="str">
        <f>VLOOKUP($A522,List_allocation!$A:$G,6)</f>
        <v>江合川</v>
      </c>
      <c r="M522" t="str">
        <f>VLOOKUP($A522,List_allocation!$A:$G,7)</f>
        <v>下谷地</v>
      </c>
      <c r="N522">
        <f t="shared" si="8"/>
        <v>1</v>
      </c>
    </row>
    <row r="523" spans="1:14" x14ac:dyDescent="0.25">
      <c r="A523">
        <v>528</v>
      </c>
      <c r="B523">
        <v>38.581000000000003</v>
      </c>
      <c r="C523">
        <v>140.97800000000001</v>
      </c>
      <c r="D523">
        <v>396.447</v>
      </c>
      <c r="E523">
        <v>38.581000000000003</v>
      </c>
      <c r="F523">
        <v>140.97800000000001</v>
      </c>
      <c r="G523">
        <v>405</v>
      </c>
      <c r="H523">
        <v>-8.5530000000000008</v>
      </c>
      <c r="I523">
        <v>-2.1000000000000001E-2</v>
      </c>
      <c r="J523">
        <v>0.05</v>
      </c>
      <c r="K523">
        <v>2.5999999999999999E-2</v>
      </c>
      <c r="L523" t="str">
        <f>VLOOKUP($A523,List_allocation!$A:$G,6)</f>
        <v>江合川</v>
      </c>
      <c r="M523" t="str">
        <f>VLOOKUP($A523,List_allocation!$A:$G,7)</f>
        <v>荒雄</v>
      </c>
      <c r="N523">
        <f t="shared" si="8"/>
        <v>1</v>
      </c>
    </row>
    <row r="524" spans="1:14" x14ac:dyDescent="0.25">
      <c r="A524">
        <v>529</v>
      </c>
      <c r="B524">
        <v>38.661999999999999</v>
      </c>
      <c r="C524">
        <v>140.86699999999999</v>
      </c>
      <c r="D524">
        <v>352.49799999999999</v>
      </c>
      <c r="E524">
        <v>38.661000000000001</v>
      </c>
      <c r="F524">
        <v>140.86699999999999</v>
      </c>
      <c r="G524">
        <v>399.8</v>
      </c>
      <c r="H524">
        <v>-47.302</v>
      </c>
      <c r="I524">
        <v>-0.11799999999999999</v>
      </c>
      <c r="J524">
        <v>9.4E-2</v>
      </c>
      <c r="K524">
        <v>0.12</v>
      </c>
      <c r="L524" t="str">
        <f>VLOOKUP($A524,List_allocation!$A:$G,6)</f>
        <v>江合川</v>
      </c>
      <c r="M524" t="str">
        <f>VLOOKUP($A524,List_allocation!$A:$G,7)</f>
        <v>岩出山</v>
      </c>
      <c r="N524">
        <f t="shared" si="8"/>
        <v>1</v>
      </c>
    </row>
    <row r="525" spans="1:14" x14ac:dyDescent="0.25">
      <c r="A525">
        <v>530</v>
      </c>
      <c r="B525">
        <v>38.572000000000003</v>
      </c>
      <c r="C525">
        <v>140.97999999999999</v>
      </c>
      <c r="D525">
        <v>1.0880000000000001</v>
      </c>
      <c r="E525">
        <v>38.570999999999998</v>
      </c>
      <c r="F525">
        <v>140.982</v>
      </c>
      <c r="G525">
        <v>-9999</v>
      </c>
      <c r="H525">
        <v>-999</v>
      </c>
      <c r="I525">
        <v>-999</v>
      </c>
      <c r="J525">
        <v>0.19500000000000001</v>
      </c>
      <c r="K525">
        <v>-999</v>
      </c>
      <c r="L525" t="str">
        <f>VLOOKUP($A525,List_allocation!$A:$G,6)</f>
        <v>新江合川</v>
      </c>
      <c r="M525" t="str">
        <f>VLOOKUP($A525,List_allocation!$A:$G,7)</f>
        <v>李埣</v>
      </c>
      <c r="N525">
        <f t="shared" si="8"/>
        <v>1</v>
      </c>
    </row>
    <row r="526" spans="1:14" x14ac:dyDescent="0.25">
      <c r="A526">
        <v>531</v>
      </c>
      <c r="B526">
        <v>38.594999999999999</v>
      </c>
      <c r="C526">
        <v>140.95099999999999</v>
      </c>
      <c r="D526">
        <v>395.45699999999999</v>
      </c>
      <c r="E526">
        <v>38.594000000000001</v>
      </c>
      <c r="F526">
        <v>140.95099999999999</v>
      </c>
      <c r="G526">
        <v>404</v>
      </c>
      <c r="H526">
        <v>-8.5429999999999993</v>
      </c>
      <c r="I526">
        <v>-2.1000000000000001E-2</v>
      </c>
      <c r="J526">
        <v>0.129</v>
      </c>
      <c r="K526">
        <v>4.2000000000000003E-2</v>
      </c>
      <c r="L526" t="str">
        <f>VLOOKUP($A526,List_allocation!$A:$G,6)</f>
        <v>江合川</v>
      </c>
      <c r="M526" t="str">
        <f>VLOOKUP($A526,List_allocation!$A:$G,7)</f>
        <v>桜ノ目</v>
      </c>
      <c r="N526">
        <f t="shared" si="8"/>
        <v>1</v>
      </c>
    </row>
    <row r="527" spans="1:14" x14ac:dyDescent="0.25">
      <c r="A527">
        <v>532</v>
      </c>
      <c r="B527">
        <v>38.622</v>
      </c>
      <c r="C527">
        <v>141.29400000000001</v>
      </c>
      <c r="D527">
        <v>8084.759</v>
      </c>
      <c r="E527">
        <v>38.619999999999997</v>
      </c>
      <c r="F527">
        <v>141.29300000000001</v>
      </c>
      <c r="G527">
        <v>7902.8</v>
      </c>
      <c r="H527">
        <v>181.959</v>
      </c>
      <c r="I527">
        <v>2.3E-2</v>
      </c>
      <c r="J527">
        <v>0.182</v>
      </c>
      <c r="K527">
        <v>5.8999999999999997E-2</v>
      </c>
      <c r="L527" t="str">
        <f>VLOOKUP($A527,List_allocation!$A:$G,6)</f>
        <v>北上川</v>
      </c>
      <c r="M527" t="str">
        <f>VLOOKUP($A527,List_allocation!$A:$G,7)</f>
        <v>鴇波</v>
      </c>
      <c r="N527">
        <f t="shared" si="8"/>
        <v>1</v>
      </c>
    </row>
    <row r="528" spans="1:14" x14ac:dyDescent="0.25">
      <c r="A528">
        <v>533</v>
      </c>
      <c r="B528">
        <v>39.101999999999997</v>
      </c>
      <c r="C528">
        <v>140.87</v>
      </c>
      <c r="D528">
        <v>76.632000000000005</v>
      </c>
      <c r="E528">
        <v>39.101999999999997</v>
      </c>
      <c r="F528">
        <v>140.87100000000001</v>
      </c>
      <c r="G528">
        <v>-9999</v>
      </c>
      <c r="H528">
        <v>-999</v>
      </c>
      <c r="I528">
        <v>-999</v>
      </c>
      <c r="J528">
        <v>7.4999999999999997E-2</v>
      </c>
      <c r="K528">
        <v>-999</v>
      </c>
      <c r="L528" t="str">
        <f>VLOOKUP($A528,List_allocation!$A:$G,6)</f>
        <v>胆沢川</v>
      </c>
      <c r="M528" t="str">
        <f>VLOOKUP($A528,List_allocation!$A:$G,7)</f>
        <v>下嵐江</v>
      </c>
      <c r="N528">
        <f t="shared" si="8"/>
        <v>1</v>
      </c>
    </row>
    <row r="529" spans="1:14" x14ac:dyDescent="0.25">
      <c r="A529">
        <v>534</v>
      </c>
      <c r="B529">
        <v>39.076999999999998</v>
      </c>
      <c r="C529">
        <v>140.86500000000001</v>
      </c>
      <c r="D529">
        <v>44.332000000000001</v>
      </c>
      <c r="E529">
        <v>39.076999999999998</v>
      </c>
      <c r="F529">
        <v>140.864</v>
      </c>
      <c r="G529">
        <v>44.1</v>
      </c>
      <c r="H529">
        <v>0.23200000000000001</v>
      </c>
      <c r="I529">
        <v>5.0000000000000001E-3</v>
      </c>
      <c r="J529">
        <v>5.0999999999999997E-2</v>
      </c>
      <c r="K529">
        <v>2.1000000000000001E-2</v>
      </c>
      <c r="L529" t="str">
        <f>VLOOKUP($A529,List_allocation!$A:$G,6)</f>
        <v>前川</v>
      </c>
      <c r="M529" t="str">
        <f>VLOOKUP($A529,List_allocation!$A:$G,7)</f>
        <v>前川</v>
      </c>
      <c r="N529">
        <f t="shared" si="8"/>
        <v>1</v>
      </c>
    </row>
    <row r="530" spans="1:14" x14ac:dyDescent="0.25">
      <c r="A530">
        <v>535</v>
      </c>
      <c r="B530">
        <v>39.17</v>
      </c>
      <c r="C530">
        <v>141.09700000000001</v>
      </c>
      <c r="D530">
        <v>221.583</v>
      </c>
      <c r="E530">
        <v>39.170999999999999</v>
      </c>
      <c r="F530">
        <v>141.096</v>
      </c>
      <c r="G530">
        <v>216.6</v>
      </c>
      <c r="H530">
        <v>4.9829999999999997</v>
      </c>
      <c r="I530">
        <v>2.3E-2</v>
      </c>
      <c r="J530">
        <v>0.106</v>
      </c>
      <c r="K530">
        <v>4.3999999999999997E-2</v>
      </c>
      <c r="L530" t="str">
        <f>VLOOKUP($A530,List_allocation!$A:$G,6)</f>
        <v>胆沢川</v>
      </c>
      <c r="M530" t="str">
        <f>VLOOKUP($A530,List_allocation!$A:$G,7)</f>
        <v>胆沢川橋</v>
      </c>
      <c r="N530">
        <f t="shared" si="8"/>
        <v>1</v>
      </c>
    </row>
    <row r="531" spans="1:14" x14ac:dyDescent="0.25">
      <c r="A531">
        <v>536</v>
      </c>
      <c r="B531">
        <v>39.130000000000003</v>
      </c>
      <c r="C531">
        <v>141.00800000000001</v>
      </c>
      <c r="D531">
        <v>204.31</v>
      </c>
      <c r="E531">
        <v>39.130000000000003</v>
      </c>
      <c r="F531">
        <v>141.00700000000001</v>
      </c>
      <c r="G531">
        <v>-9999</v>
      </c>
      <c r="H531">
        <v>-999</v>
      </c>
      <c r="I531">
        <v>-999</v>
      </c>
      <c r="J531">
        <v>5.8000000000000003E-2</v>
      </c>
      <c r="K531">
        <v>-999</v>
      </c>
      <c r="L531" t="str">
        <f>VLOOKUP($A531,List_allocation!$A:$G,6)</f>
        <v>胆沢川</v>
      </c>
      <c r="M531" t="str">
        <f>VLOOKUP($A531,List_allocation!$A:$G,7)</f>
        <v>大歩</v>
      </c>
      <c r="N531">
        <f t="shared" si="8"/>
        <v>1</v>
      </c>
    </row>
    <row r="532" spans="1:14" x14ac:dyDescent="0.25">
      <c r="A532">
        <v>537</v>
      </c>
      <c r="B532">
        <v>39.398000000000003</v>
      </c>
      <c r="C532">
        <v>140.76900000000001</v>
      </c>
      <c r="D532">
        <v>266.666</v>
      </c>
      <c r="E532">
        <v>39.399000000000001</v>
      </c>
      <c r="F532">
        <v>140.76900000000001</v>
      </c>
      <c r="G532">
        <v>266.7</v>
      </c>
      <c r="H532">
        <v>-3.4000000000000002E-2</v>
      </c>
      <c r="I532">
        <v>0</v>
      </c>
      <c r="J532">
        <v>0.122</v>
      </c>
      <c r="K532">
        <v>2.4E-2</v>
      </c>
      <c r="L532" t="str">
        <f>VLOOKUP($A532,List_allocation!$A:$G,6)</f>
        <v>和賀川</v>
      </c>
      <c r="M532" t="str">
        <f>VLOOKUP($A532,List_allocation!$A:$G,7)</f>
        <v>新町</v>
      </c>
      <c r="N532">
        <f t="shared" si="8"/>
        <v>1</v>
      </c>
    </row>
    <row r="533" spans="1:14" x14ac:dyDescent="0.25">
      <c r="A533">
        <v>538</v>
      </c>
      <c r="B533">
        <v>39.29</v>
      </c>
      <c r="C533">
        <v>141.072</v>
      </c>
      <c r="D533">
        <v>882.16499999999996</v>
      </c>
      <c r="E533">
        <v>39.290999999999997</v>
      </c>
      <c r="F533">
        <v>141.071</v>
      </c>
      <c r="G533">
        <v>850</v>
      </c>
      <c r="H533">
        <v>32.164999999999999</v>
      </c>
      <c r="I533">
        <v>3.7999999999999999E-2</v>
      </c>
      <c r="J533">
        <v>0.16400000000000001</v>
      </c>
      <c r="K533">
        <v>7.0999999999999994E-2</v>
      </c>
      <c r="L533" t="str">
        <f>VLOOKUP($A533,List_allocation!$A:$G,6)</f>
        <v>和賀川</v>
      </c>
      <c r="M533" t="str">
        <f>VLOOKUP($A533,List_allocation!$A:$G,7)</f>
        <v>広表</v>
      </c>
      <c r="N533">
        <f t="shared" si="8"/>
        <v>1</v>
      </c>
    </row>
    <row r="534" spans="1:14" x14ac:dyDescent="0.25">
      <c r="A534">
        <v>539</v>
      </c>
      <c r="B534">
        <v>39.36</v>
      </c>
      <c r="C534">
        <v>141.54900000000001</v>
      </c>
      <c r="D534">
        <v>321.40699999999998</v>
      </c>
      <c r="E534">
        <v>39.36</v>
      </c>
      <c r="F534">
        <v>141.55000000000001</v>
      </c>
      <c r="G534">
        <v>309.60000000000002</v>
      </c>
      <c r="H534">
        <v>11.807</v>
      </c>
      <c r="I534">
        <v>3.7999999999999999E-2</v>
      </c>
      <c r="J534">
        <v>7.5999999999999998E-2</v>
      </c>
      <c r="K534">
        <v>5.2999999999999999E-2</v>
      </c>
      <c r="L534" t="str">
        <f>VLOOKUP($A534,List_allocation!$A:$G,6)</f>
        <v>猿ヶ石川</v>
      </c>
      <c r="M534" t="str">
        <f>VLOOKUP($A534,List_allocation!$A:$G,7)</f>
        <v>松崎</v>
      </c>
      <c r="N534">
        <f t="shared" si="8"/>
        <v>1</v>
      </c>
    </row>
    <row r="535" spans="1:14" x14ac:dyDescent="0.25">
      <c r="A535">
        <v>540</v>
      </c>
      <c r="B535">
        <v>39.32</v>
      </c>
      <c r="C535">
        <v>141.46</v>
      </c>
      <c r="D535">
        <v>532.08500000000004</v>
      </c>
      <c r="E535">
        <v>39.32</v>
      </c>
      <c r="F535">
        <v>141.46100000000001</v>
      </c>
      <c r="G535">
        <v>505</v>
      </c>
      <c r="H535">
        <v>27.085000000000001</v>
      </c>
      <c r="I535">
        <v>5.3999999999999999E-2</v>
      </c>
      <c r="J535">
        <v>5.2999999999999999E-2</v>
      </c>
      <c r="K535">
        <v>6.4000000000000001E-2</v>
      </c>
      <c r="L535" t="str">
        <f>VLOOKUP($A535,List_allocation!$A:$G,6)</f>
        <v>猿ヶ石川</v>
      </c>
      <c r="M535" t="str">
        <f>VLOOKUP($A535,List_allocation!$A:$G,7)</f>
        <v>二日町</v>
      </c>
      <c r="N535">
        <f t="shared" si="8"/>
        <v>1</v>
      </c>
    </row>
    <row r="536" spans="1:14" x14ac:dyDescent="0.25">
      <c r="A536">
        <v>541</v>
      </c>
      <c r="B536">
        <v>39.298000000000002</v>
      </c>
      <c r="C536">
        <v>141.381</v>
      </c>
      <c r="D536">
        <v>103.194</v>
      </c>
      <c r="E536">
        <v>39.298000000000002</v>
      </c>
      <c r="F536">
        <v>141.381</v>
      </c>
      <c r="G536">
        <v>103.4</v>
      </c>
      <c r="H536">
        <v>-0.20599999999999999</v>
      </c>
      <c r="I536">
        <v>-2E-3</v>
      </c>
      <c r="J536">
        <v>2.4E-2</v>
      </c>
      <c r="K536">
        <v>6.0000000000000001E-3</v>
      </c>
      <c r="L536" t="str">
        <f>VLOOKUP($A536,List_allocation!$A:$G,6)</f>
        <v>小友川</v>
      </c>
      <c r="M536" t="str">
        <f>VLOOKUP($A536,List_allocation!$A:$G,7)</f>
        <v>小友川</v>
      </c>
      <c r="N536">
        <f t="shared" si="8"/>
        <v>1</v>
      </c>
    </row>
    <row r="537" spans="1:14" x14ac:dyDescent="0.25">
      <c r="A537">
        <v>542</v>
      </c>
      <c r="B537">
        <v>39.362000000000002</v>
      </c>
      <c r="C537">
        <v>141.28299999999999</v>
      </c>
      <c r="D537">
        <v>868.53700000000003</v>
      </c>
      <c r="E537">
        <v>39.360999999999997</v>
      </c>
      <c r="F537">
        <v>141.28299999999999</v>
      </c>
      <c r="G537">
        <v>869.5</v>
      </c>
      <c r="H537">
        <v>-0.96299999999999997</v>
      </c>
      <c r="I537">
        <v>-1E-3</v>
      </c>
      <c r="J537">
        <v>9.4E-2</v>
      </c>
      <c r="K537">
        <v>0.02</v>
      </c>
      <c r="L537" t="str">
        <f>VLOOKUP($A537,List_allocation!$A:$G,6)</f>
        <v>猿ヶ石川</v>
      </c>
      <c r="M537" t="str">
        <f>VLOOKUP($A537,List_allocation!$A:$G,7)</f>
        <v>谷内</v>
      </c>
      <c r="N537">
        <f t="shared" si="8"/>
        <v>1</v>
      </c>
    </row>
    <row r="538" spans="1:14" x14ac:dyDescent="0.25">
      <c r="A538">
        <v>543</v>
      </c>
      <c r="B538">
        <v>39.872</v>
      </c>
      <c r="C538">
        <v>141.178</v>
      </c>
      <c r="D538">
        <v>617.49300000000005</v>
      </c>
      <c r="E538">
        <v>39.872</v>
      </c>
      <c r="F538">
        <v>141.178</v>
      </c>
      <c r="G538">
        <v>618</v>
      </c>
      <c r="H538">
        <v>-0.50700000000000001</v>
      </c>
      <c r="I538">
        <v>-1E-3</v>
      </c>
      <c r="J538">
        <v>6.6000000000000003E-2</v>
      </c>
      <c r="K538">
        <v>1.4E-2</v>
      </c>
      <c r="L538" t="str">
        <f>VLOOKUP($A538,List_allocation!$A:$G,6)</f>
        <v>北上川</v>
      </c>
      <c r="M538" t="str">
        <f>VLOOKUP($A538,List_allocation!$A:$G,7)</f>
        <v>芋田橋</v>
      </c>
      <c r="N538">
        <f t="shared" si="8"/>
        <v>1</v>
      </c>
    </row>
    <row r="539" spans="1:14" x14ac:dyDescent="0.25">
      <c r="A539">
        <v>544</v>
      </c>
      <c r="B539">
        <v>39.874000000000002</v>
      </c>
      <c r="C539">
        <v>141.16</v>
      </c>
      <c r="D539">
        <v>411.71499999999997</v>
      </c>
      <c r="E539">
        <v>39.874000000000002</v>
      </c>
      <c r="F539">
        <v>141.161</v>
      </c>
      <c r="G539">
        <v>411</v>
      </c>
      <c r="H539">
        <v>0.71499999999999997</v>
      </c>
      <c r="I539">
        <v>2E-3</v>
      </c>
      <c r="J539">
        <v>0.06</v>
      </c>
      <c r="K539">
        <v>1.4E-2</v>
      </c>
      <c r="L539" t="str">
        <f>VLOOKUP($A539,List_allocation!$A:$G,6)</f>
        <v>松川</v>
      </c>
      <c r="M539" t="str">
        <f>VLOOKUP($A539,List_allocation!$A:$G,7)</f>
        <v>古川橋</v>
      </c>
      <c r="N539">
        <f t="shared" si="8"/>
        <v>1</v>
      </c>
    </row>
    <row r="540" spans="1:14" x14ac:dyDescent="0.25">
      <c r="A540">
        <v>545</v>
      </c>
      <c r="B540">
        <v>39.834000000000003</v>
      </c>
      <c r="C540">
        <v>141.16200000000001</v>
      </c>
      <c r="D540">
        <v>1074.038</v>
      </c>
      <c r="E540">
        <v>39.834000000000003</v>
      </c>
      <c r="F540">
        <v>141.161</v>
      </c>
      <c r="G540">
        <v>1078.5</v>
      </c>
      <c r="H540">
        <v>-4.4619999999999997</v>
      </c>
      <c r="I540">
        <v>-4.0000000000000001E-3</v>
      </c>
      <c r="J540">
        <v>6.9000000000000006E-2</v>
      </c>
      <c r="K540">
        <v>1.7000000000000001E-2</v>
      </c>
      <c r="L540" t="str">
        <f>VLOOKUP($A540,List_allocation!$A:$G,6)</f>
        <v>北上川</v>
      </c>
      <c r="M540" t="str">
        <f>VLOOKUP($A540,List_allocation!$A:$G,7)</f>
        <v>船田橋</v>
      </c>
      <c r="N540">
        <f t="shared" si="8"/>
        <v>1</v>
      </c>
    </row>
    <row r="541" spans="1:14" x14ac:dyDescent="0.25">
      <c r="A541">
        <v>546</v>
      </c>
      <c r="B541">
        <v>39.691000000000003</v>
      </c>
      <c r="C541">
        <v>140.94499999999999</v>
      </c>
      <c r="D541">
        <v>139.893</v>
      </c>
      <c r="E541">
        <v>39.69</v>
      </c>
      <c r="F541">
        <v>140.94499999999999</v>
      </c>
      <c r="G541">
        <v>143.30000000000001</v>
      </c>
      <c r="H541">
        <v>-3.407</v>
      </c>
      <c r="I541">
        <v>-2.4E-2</v>
      </c>
      <c r="J541">
        <v>0.109</v>
      </c>
      <c r="K541">
        <v>0.04</v>
      </c>
      <c r="L541" t="str">
        <f>VLOOKUP($A541,List_allocation!$A:$G,6)</f>
        <v>雫石川</v>
      </c>
      <c r="M541" t="str">
        <f>VLOOKUP($A541,List_allocation!$A:$G,7)</f>
        <v>春木場</v>
      </c>
      <c r="N541">
        <f t="shared" si="8"/>
        <v>1</v>
      </c>
    </row>
    <row r="542" spans="1:14" x14ac:dyDescent="0.25">
      <c r="A542">
        <v>547</v>
      </c>
      <c r="B542">
        <v>39.688000000000002</v>
      </c>
      <c r="C542">
        <v>140.95599999999999</v>
      </c>
      <c r="D542">
        <v>166.75</v>
      </c>
      <c r="E542">
        <v>39.691000000000003</v>
      </c>
      <c r="F542">
        <v>140.958</v>
      </c>
      <c r="G542">
        <v>181.5</v>
      </c>
      <c r="H542">
        <v>-14.75</v>
      </c>
      <c r="I542">
        <v>-8.1000000000000003E-2</v>
      </c>
      <c r="J542">
        <v>0.34599999999999997</v>
      </c>
      <c r="K542">
        <v>0.13600000000000001</v>
      </c>
      <c r="L542" t="str">
        <f>VLOOKUP($A542,List_allocation!$A:$G,6)</f>
        <v>葛根田川</v>
      </c>
      <c r="M542" t="str">
        <f>VLOOKUP($A542,List_allocation!$A:$G,7)</f>
        <v>岩持</v>
      </c>
      <c r="N542">
        <f t="shared" si="8"/>
        <v>1</v>
      </c>
    </row>
    <row r="543" spans="1:14" x14ac:dyDescent="0.25">
      <c r="A543">
        <v>548</v>
      </c>
      <c r="B543">
        <v>39.655000000000001</v>
      </c>
      <c r="C543">
        <v>140.952</v>
      </c>
      <c r="D543">
        <v>120.496</v>
      </c>
      <c r="E543">
        <v>39.654000000000003</v>
      </c>
      <c r="F543">
        <v>140.953</v>
      </c>
      <c r="G543">
        <v>120.4</v>
      </c>
      <c r="H543">
        <v>9.6000000000000002E-2</v>
      </c>
      <c r="I543">
        <v>1E-3</v>
      </c>
      <c r="J543">
        <v>0.124</v>
      </c>
      <c r="K543">
        <v>2.5999999999999999E-2</v>
      </c>
      <c r="L543" t="str">
        <f>VLOOKUP($A543,List_allocation!$A:$G,6)</f>
        <v>南川</v>
      </c>
      <c r="M543" t="str">
        <f>VLOOKUP($A543,List_allocation!$A:$G,7)</f>
        <v>矢川</v>
      </c>
      <c r="N543">
        <f t="shared" si="8"/>
        <v>1</v>
      </c>
    </row>
    <row r="544" spans="1:14" x14ac:dyDescent="0.25">
      <c r="A544">
        <v>550</v>
      </c>
      <c r="B544">
        <v>39.116999999999997</v>
      </c>
      <c r="C544">
        <v>140.917</v>
      </c>
      <c r="D544">
        <v>184.67699999999999</v>
      </c>
      <c r="E544">
        <v>39.116999999999997</v>
      </c>
      <c r="F544">
        <v>140.91900000000001</v>
      </c>
      <c r="G544">
        <v>185</v>
      </c>
      <c r="H544">
        <v>-0.32300000000000001</v>
      </c>
      <c r="I544">
        <v>-2E-3</v>
      </c>
      <c r="J544">
        <v>0.14699999999999999</v>
      </c>
      <c r="K544">
        <v>3.1E-2</v>
      </c>
      <c r="L544" t="str">
        <f>VLOOKUP($A544,List_allocation!$A:$G,6)</f>
        <v>胆沢川</v>
      </c>
      <c r="M544" t="str">
        <f>VLOOKUP($A544,List_allocation!$A:$G,7)</f>
        <v>胆沢</v>
      </c>
      <c r="N544">
        <f t="shared" si="8"/>
        <v>1</v>
      </c>
    </row>
    <row r="545" spans="1:14" x14ac:dyDescent="0.25">
      <c r="A545">
        <v>551</v>
      </c>
      <c r="B545">
        <v>39.302</v>
      </c>
      <c r="C545">
        <v>140.88499999999999</v>
      </c>
      <c r="D545">
        <v>577.03599999999994</v>
      </c>
      <c r="E545">
        <v>39.302</v>
      </c>
      <c r="F545">
        <v>140.88499999999999</v>
      </c>
      <c r="G545">
        <v>583</v>
      </c>
      <c r="H545">
        <v>-5.9640000000000004</v>
      </c>
      <c r="I545">
        <v>-0.01</v>
      </c>
      <c r="J545">
        <v>3.7999999999999999E-2</v>
      </c>
      <c r="K545">
        <v>1.4999999999999999E-2</v>
      </c>
      <c r="L545" t="str">
        <f>VLOOKUP($A545,List_allocation!$A:$G,6)</f>
        <v>和賀川</v>
      </c>
      <c r="M545" t="str">
        <f>VLOOKUP($A545,List_allocation!$A:$G,7)</f>
        <v>湯田</v>
      </c>
      <c r="N545">
        <f t="shared" si="8"/>
        <v>1</v>
      </c>
    </row>
    <row r="546" spans="1:14" x14ac:dyDescent="0.25">
      <c r="A546">
        <v>552</v>
      </c>
      <c r="B546">
        <v>39.69</v>
      </c>
      <c r="C546">
        <v>141.02799999999999</v>
      </c>
      <c r="D546">
        <v>634.35199999999998</v>
      </c>
      <c r="E546">
        <v>39.691000000000003</v>
      </c>
      <c r="F546">
        <v>141.02600000000001</v>
      </c>
      <c r="G546">
        <v>635</v>
      </c>
      <c r="H546">
        <v>-0.64800000000000002</v>
      </c>
      <c r="I546">
        <v>-1E-3</v>
      </c>
      <c r="J546">
        <v>0.26400000000000001</v>
      </c>
      <c r="K546">
        <v>5.3999999999999999E-2</v>
      </c>
      <c r="L546" t="str">
        <f>VLOOKUP($A546,List_allocation!$A:$G,6)</f>
        <v>雫石川</v>
      </c>
      <c r="M546" t="str">
        <f>VLOOKUP($A546,List_allocation!$A:$G,7)</f>
        <v>御所</v>
      </c>
      <c r="N546">
        <f t="shared" si="8"/>
        <v>1</v>
      </c>
    </row>
    <row r="547" spans="1:14" x14ac:dyDescent="0.25">
      <c r="A547">
        <v>553</v>
      </c>
      <c r="B547">
        <v>39.680999999999997</v>
      </c>
      <c r="C547">
        <v>141.023</v>
      </c>
      <c r="D547">
        <v>629.03399999999999</v>
      </c>
      <c r="E547">
        <v>39.677</v>
      </c>
      <c r="F547">
        <v>141.02600000000001</v>
      </c>
      <c r="G547">
        <v>619.6</v>
      </c>
      <c r="H547">
        <v>9.4350000000000005</v>
      </c>
      <c r="I547">
        <v>1.4999999999999999E-2</v>
      </c>
      <c r="J547">
        <v>0.54200000000000004</v>
      </c>
      <c r="K547">
        <v>0.124</v>
      </c>
      <c r="L547" t="str">
        <f>VLOOKUP($A547,List_allocation!$A:$G,6)</f>
        <v>雫石川</v>
      </c>
      <c r="M547" t="str">
        <f>VLOOKUP($A547,List_allocation!$A:$G,7)</f>
        <v>繋大橋</v>
      </c>
      <c r="N547">
        <f t="shared" si="8"/>
        <v>1</v>
      </c>
    </row>
    <row r="548" spans="1:14" x14ac:dyDescent="0.25">
      <c r="A548">
        <v>554</v>
      </c>
      <c r="B548">
        <v>39.753</v>
      </c>
      <c r="C548">
        <v>141.148</v>
      </c>
      <c r="D548">
        <v>1185.376</v>
      </c>
      <c r="E548">
        <v>39.753</v>
      </c>
      <c r="F548">
        <v>141.148</v>
      </c>
      <c r="G548">
        <v>1196</v>
      </c>
      <c r="H548">
        <v>-10.624000000000001</v>
      </c>
      <c r="I548">
        <v>-8.9999999999999993E-3</v>
      </c>
      <c r="J548">
        <v>5.1999999999999998E-2</v>
      </c>
      <c r="K548">
        <v>1.7000000000000001E-2</v>
      </c>
      <c r="L548" t="str">
        <f>VLOOKUP($A548,List_allocation!$A:$G,6)</f>
        <v>北上川</v>
      </c>
      <c r="M548" t="str">
        <f>VLOOKUP($A548,List_allocation!$A:$G,7)</f>
        <v>四十四田</v>
      </c>
      <c r="N548">
        <f t="shared" si="8"/>
        <v>1</v>
      </c>
    </row>
    <row r="549" spans="1:14" x14ac:dyDescent="0.25">
      <c r="A549">
        <v>555</v>
      </c>
      <c r="B549">
        <v>39.344000000000001</v>
      </c>
      <c r="C549">
        <v>141.32</v>
      </c>
      <c r="D549">
        <v>731.87599999999998</v>
      </c>
      <c r="E549">
        <v>39.344999999999999</v>
      </c>
      <c r="F549">
        <v>141.32</v>
      </c>
      <c r="G549">
        <v>740</v>
      </c>
      <c r="H549">
        <v>-8.1240000000000006</v>
      </c>
      <c r="I549">
        <v>-1.0999999999999999E-2</v>
      </c>
      <c r="J549">
        <v>0.13900000000000001</v>
      </c>
      <c r="K549">
        <v>3.5999999999999997E-2</v>
      </c>
      <c r="L549" t="str">
        <f>VLOOKUP($A549,List_allocation!$A:$G,6)</f>
        <v>猿ヶ石川</v>
      </c>
      <c r="M549" t="str">
        <f>VLOOKUP($A549,List_allocation!$A:$G,7)</f>
        <v>田瀬</v>
      </c>
      <c r="N549">
        <f t="shared" si="8"/>
        <v>1</v>
      </c>
    </row>
    <row r="550" spans="1:14" x14ac:dyDescent="0.25">
      <c r="A550">
        <v>556</v>
      </c>
      <c r="B550">
        <v>39.298999999999999</v>
      </c>
      <c r="C550">
        <v>140.88300000000001</v>
      </c>
      <c r="D550">
        <v>576.32500000000005</v>
      </c>
      <c r="E550">
        <v>39.301000000000002</v>
      </c>
      <c r="F550">
        <v>140.88300000000001</v>
      </c>
      <c r="G550">
        <v>583</v>
      </c>
      <c r="H550">
        <v>-6.6749999999999998</v>
      </c>
      <c r="I550">
        <v>-1.0999999999999999E-2</v>
      </c>
      <c r="J550">
        <v>0.19</v>
      </c>
      <c r="K550">
        <v>4.7E-2</v>
      </c>
      <c r="L550" t="str">
        <f>VLOOKUP($A550,List_allocation!$A:$G,6)</f>
        <v>和賀川</v>
      </c>
      <c r="M550" t="str">
        <f>VLOOKUP($A550,List_allocation!$A:$G,7)</f>
        <v>大荒沢</v>
      </c>
      <c r="N550">
        <f t="shared" si="8"/>
        <v>1</v>
      </c>
    </row>
    <row r="551" spans="1:14" x14ac:dyDescent="0.25">
      <c r="A551">
        <v>557</v>
      </c>
      <c r="B551">
        <v>39.115000000000002</v>
      </c>
      <c r="C551">
        <v>140.90299999999999</v>
      </c>
      <c r="D551">
        <v>149.226</v>
      </c>
      <c r="E551">
        <v>39.115000000000002</v>
      </c>
      <c r="F551">
        <v>140.90199999999999</v>
      </c>
      <c r="G551">
        <v>-9999</v>
      </c>
      <c r="H551">
        <v>-999</v>
      </c>
      <c r="I551">
        <v>-999</v>
      </c>
      <c r="J551">
        <v>0.13600000000000001</v>
      </c>
      <c r="K551">
        <v>-999</v>
      </c>
      <c r="L551" t="str">
        <f>VLOOKUP($A551,List_allocation!$A:$G,6)</f>
        <v>胆沢川</v>
      </c>
      <c r="M551" t="str">
        <f>VLOOKUP($A551,List_allocation!$A:$G,7)</f>
        <v>石淵</v>
      </c>
      <c r="N551">
        <f t="shared" si="8"/>
        <v>1</v>
      </c>
    </row>
    <row r="552" spans="1:14" x14ac:dyDescent="0.25">
      <c r="A552">
        <v>558</v>
      </c>
      <c r="B552">
        <v>38.798000000000002</v>
      </c>
      <c r="C552">
        <v>140.66</v>
      </c>
      <c r="D552">
        <v>162.881</v>
      </c>
      <c r="E552">
        <v>38.798999999999999</v>
      </c>
      <c r="F552">
        <v>140.661</v>
      </c>
      <c r="G552">
        <v>164.7</v>
      </c>
      <c r="H552">
        <v>-1.819</v>
      </c>
      <c r="I552">
        <v>-1.0999999999999999E-2</v>
      </c>
      <c r="J552">
        <v>0.13100000000000001</v>
      </c>
      <c r="K552">
        <v>3.5000000000000003E-2</v>
      </c>
      <c r="L552" t="str">
        <f>VLOOKUP($A552,List_allocation!$A:$G,6)</f>
        <v>江合川</v>
      </c>
      <c r="M552" t="str">
        <f>VLOOKUP($A552,List_allocation!$A:$G,7)</f>
        <v>轟</v>
      </c>
      <c r="N552">
        <f t="shared" si="8"/>
        <v>1</v>
      </c>
    </row>
    <row r="553" spans="1:14" x14ac:dyDescent="0.25">
      <c r="A553">
        <v>559</v>
      </c>
      <c r="B553">
        <v>38.749000000000002</v>
      </c>
      <c r="C553">
        <v>140.72300000000001</v>
      </c>
      <c r="D553">
        <v>278.21699999999998</v>
      </c>
      <c r="E553">
        <v>38.75</v>
      </c>
      <c r="F553">
        <v>140.72300000000001</v>
      </c>
      <c r="G553">
        <v>287.04000000000002</v>
      </c>
      <c r="H553">
        <v>-8.8230000000000004</v>
      </c>
      <c r="I553">
        <v>-3.1E-2</v>
      </c>
      <c r="J553">
        <v>7.6999999999999999E-2</v>
      </c>
      <c r="K553">
        <v>3.9E-2</v>
      </c>
      <c r="L553" t="str">
        <f>VLOOKUP($A553,List_allocation!$A:$G,6)</f>
        <v>江合川</v>
      </c>
      <c r="M553" t="str">
        <f>VLOOKUP($A553,List_allocation!$A:$G,7)</f>
        <v>末沢</v>
      </c>
      <c r="N553">
        <f t="shared" si="8"/>
        <v>1</v>
      </c>
    </row>
    <row r="554" spans="1:14" x14ac:dyDescent="0.25">
      <c r="A554">
        <v>560</v>
      </c>
      <c r="B554">
        <v>38.737000000000002</v>
      </c>
      <c r="C554">
        <v>140.697</v>
      </c>
      <c r="D554">
        <v>58.151000000000003</v>
      </c>
      <c r="E554">
        <v>38.738</v>
      </c>
      <c r="F554">
        <v>140.697</v>
      </c>
      <c r="G554">
        <v>58.24</v>
      </c>
      <c r="H554">
        <v>-8.8999999999999996E-2</v>
      </c>
      <c r="I554">
        <v>-2E-3</v>
      </c>
      <c r="J554">
        <v>0.13900000000000001</v>
      </c>
      <c r="K554">
        <v>3.7999999999999999E-2</v>
      </c>
      <c r="L554" t="str">
        <f>VLOOKUP($A554,List_allocation!$A:$G,6)</f>
        <v>江合川</v>
      </c>
      <c r="M554" t="str">
        <f>VLOOKUP($A554,List_allocation!$A:$G,7)</f>
        <v>大谷川</v>
      </c>
      <c r="N554">
        <f t="shared" si="8"/>
        <v>1</v>
      </c>
    </row>
    <row r="555" spans="1:14" x14ac:dyDescent="0.25">
      <c r="A555">
        <v>561</v>
      </c>
      <c r="B555">
        <v>40.533999999999999</v>
      </c>
      <c r="C555">
        <v>141.49100000000001</v>
      </c>
      <c r="D555">
        <v>2037.09</v>
      </c>
      <c r="E555">
        <v>40.533999999999999</v>
      </c>
      <c r="F555">
        <v>141.49100000000001</v>
      </c>
      <c r="G555">
        <v>2033</v>
      </c>
      <c r="H555">
        <v>4.09</v>
      </c>
      <c r="I555">
        <v>2E-3</v>
      </c>
      <c r="J555">
        <v>5.0000000000000001E-3</v>
      </c>
      <c r="K555">
        <v>3.0000000000000001E-3</v>
      </c>
      <c r="L555" t="str">
        <f>VLOOKUP($A555,List_allocation!$A:$G,6)</f>
        <v>馬淵川</v>
      </c>
      <c r="M555" t="str">
        <f>VLOOKUP($A555,List_allocation!$A:$G,7)</f>
        <v>新大橋</v>
      </c>
      <c r="N555">
        <f t="shared" si="8"/>
        <v>1</v>
      </c>
    </row>
    <row r="556" spans="1:14" x14ac:dyDescent="0.25">
      <c r="A556">
        <v>562</v>
      </c>
      <c r="B556">
        <v>40.515999999999998</v>
      </c>
      <c r="C556">
        <v>141.47</v>
      </c>
      <c r="D556">
        <v>2005.078</v>
      </c>
      <c r="E556">
        <v>40.517000000000003</v>
      </c>
      <c r="F556">
        <v>141.47</v>
      </c>
      <c r="G556">
        <v>2024</v>
      </c>
      <c r="H556">
        <v>-18.922000000000001</v>
      </c>
      <c r="I556">
        <v>-8.9999999999999993E-3</v>
      </c>
      <c r="J556">
        <v>0.114</v>
      </c>
      <c r="K556">
        <v>0.03</v>
      </c>
      <c r="L556" t="str">
        <f>VLOOKUP($A556,List_allocation!$A:$G,6)</f>
        <v>馬淵川</v>
      </c>
      <c r="M556" t="str">
        <f>VLOOKUP($A556,List_allocation!$A:$G,7)</f>
        <v>大橋</v>
      </c>
      <c r="N556">
        <f t="shared" si="8"/>
        <v>1</v>
      </c>
    </row>
    <row r="557" spans="1:14" x14ac:dyDescent="0.25">
      <c r="A557">
        <v>563</v>
      </c>
      <c r="B557">
        <v>40.484999999999999</v>
      </c>
      <c r="C557">
        <v>141.428</v>
      </c>
      <c r="D557">
        <v>1868.992</v>
      </c>
      <c r="E557">
        <v>40.485999999999997</v>
      </c>
      <c r="F557">
        <v>141.429</v>
      </c>
      <c r="G557">
        <v>1871</v>
      </c>
      <c r="H557">
        <v>-2.008</v>
      </c>
      <c r="I557">
        <v>-1E-3</v>
      </c>
      <c r="J557">
        <v>7.9000000000000001E-2</v>
      </c>
      <c r="K557">
        <v>1.7000000000000001E-2</v>
      </c>
      <c r="L557" t="str">
        <f>VLOOKUP($A557,List_allocation!$A:$G,6)</f>
        <v>馬淵川</v>
      </c>
      <c r="M557" t="str">
        <f>VLOOKUP($A557,List_allocation!$A:$G,7)</f>
        <v>櫛引橋</v>
      </c>
      <c r="N557">
        <f t="shared" si="8"/>
        <v>1</v>
      </c>
    </row>
    <row r="558" spans="1:14" x14ac:dyDescent="0.25">
      <c r="A558">
        <v>564</v>
      </c>
      <c r="B558">
        <v>40.444000000000003</v>
      </c>
      <c r="C558">
        <v>141.34800000000001</v>
      </c>
      <c r="D558">
        <v>1793.4490000000001</v>
      </c>
      <c r="E558">
        <v>40.444000000000003</v>
      </c>
      <c r="F558">
        <v>141.34800000000001</v>
      </c>
      <c r="G558">
        <v>1751</v>
      </c>
      <c r="H558">
        <v>42.448999999999998</v>
      </c>
      <c r="I558">
        <v>2.4E-2</v>
      </c>
      <c r="J558">
        <v>2.9000000000000001E-2</v>
      </c>
      <c r="K558">
        <v>0.03</v>
      </c>
      <c r="L558" t="str">
        <f>VLOOKUP($A558,List_allocation!$A:$G,6)</f>
        <v>馬淵川</v>
      </c>
      <c r="M558" t="str">
        <f>VLOOKUP($A558,List_allocation!$A:$G,7)</f>
        <v>剣吉</v>
      </c>
      <c r="N558">
        <f t="shared" si="8"/>
        <v>1</v>
      </c>
    </row>
    <row r="559" spans="1:14" x14ac:dyDescent="0.25">
      <c r="A559">
        <v>565</v>
      </c>
      <c r="B559">
        <v>40.259</v>
      </c>
      <c r="C559">
        <v>141.291</v>
      </c>
      <c r="D559">
        <v>1142.1300000000001</v>
      </c>
      <c r="E559">
        <v>40.26</v>
      </c>
      <c r="F559">
        <v>141.291</v>
      </c>
      <c r="G559">
        <v>964</v>
      </c>
      <c r="H559">
        <v>178.13</v>
      </c>
      <c r="I559">
        <v>0.185</v>
      </c>
      <c r="J559">
        <v>0.108</v>
      </c>
      <c r="K559">
        <v>0.20599999999999999</v>
      </c>
      <c r="L559" t="str">
        <f>VLOOKUP($A559,List_allocation!$A:$G,6)</f>
        <v>馬淵川</v>
      </c>
      <c r="M559" t="str">
        <f>VLOOKUP($A559,List_allocation!$A:$G,7)</f>
        <v>石切所</v>
      </c>
      <c r="N559">
        <f t="shared" si="8"/>
        <v>1</v>
      </c>
    </row>
    <row r="560" spans="1:14" x14ac:dyDescent="0.25">
      <c r="A560">
        <v>566</v>
      </c>
      <c r="B560">
        <v>40.130000000000003</v>
      </c>
      <c r="C560">
        <v>141.36500000000001</v>
      </c>
      <c r="D560">
        <v>386.18900000000002</v>
      </c>
      <c r="E560">
        <v>40.130000000000003</v>
      </c>
      <c r="F560">
        <v>141.36500000000001</v>
      </c>
      <c r="G560">
        <v>424</v>
      </c>
      <c r="H560">
        <v>-37.811</v>
      </c>
      <c r="I560">
        <v>-8.8999999999999996E-2</v>
      </c>
      <c r="J560">
        <v>3.9E-2</v>
      </c>
      <c r="K560">
        <v>8.1000000000000003E-2</v>
      </c>
      <c r="L560" t="str">
        <f>VLOOKUP($A560,List_allocation!$A:$G,6)</f>
        <v>馬淵川</v>
      </c>
      <c r="M560" t="str">
        <f>VLOOKUP($A560,List_allocation!$A:$G,7)</f>
        <v>冬部</v>
      </c>
      <c r="N560">
        <f t="shared" si="8"/>
        <v>1</v>
      </c>
    </row>
    <row r="561" spans="1:15" x14ac:dyDescent="0.25">
      <c r="A561">
        <v>567</v>
      </c>
      <c r="B561">
        <v>40.238</v>
      </c>
      <c r="C561">
        <v>141.233</v>
      </c>
      <c r="D561">
        <v>403.13600000000002</v>
      </c>
      <c r="E561">
        <v>40.238</v>
      </c>
      <c r="F561">
        <v>141.233</v>
      </c>
      <c r="G561">
        <v>402</v>
      </c>
      <c r="H561">
        <v>1.1359999999999999</v>
      </c>
      <c r="I561">
        <v>3.0000000000000001E-3</v>
      </c>
      <c r="J561">
        <v>3.7999999999999999E-2</v>
      </c>
      <c r="K561">
        <v>0.01</v>
      </c>
      <c r="L561" t="str">
        <f>VLOOKUP($A561,List_allocation!$A:$G,6)</f>
        <v>安比川</v>
      </c>
      <c r="M561" t="str">
        <f>VLOOKUP($A561,List_allocation!$A:$G,7)</f>
        <v>似鳥</v>
      </c>
      <c r="N561">
        <f t="shared" si="8"/>
        <v>1</v>
      </c>
    </row>
    <row r="562" spans="1:15" x14ac:dyDescent="0.25">
      <c r="A562">
        <v>568</v>
      </c>
      <c r="B562">
        <v>40.505000000000003</v>
      </c>
      <c r="C562">
        <v>141.435</v>
      </c>
      <c r="D562">
        <v>115.363</v>
      </c>
      <c r="E562">
        <v>40.503999999999998</v>
      </c>
      <c r="F562">
        <v>141.434</v>
      </c>
      <c r="G562">
        <v>125</v>
      </c>
      <c r="H562">
        <v>-9.6370000000000005</v>
      </c>
      <c r="I562">
        <v>-7.6999999999999999E-2</v>
      </c>
      <c r="J562">
        <v>0.154</v>
      </c>
      <c r="K562">
        <v>9.2999999999999999E-2</v>
      </c>
      <c r="L562" t="str">
        <f>VLOOKUP($A562,List_allocation!$A:$G,6)</f>
        <v>馬淵川</v>
      </c>
      <c r="M562" t="str">
        <f>VLOOKUP($A562,List_allocation!$A:$G,7)</f>
        <v>尻内</v>
      </c>
      <c r="N562">
        <f t="shared" si="8"/>
        <v>1</v>
      </c>
    </row>
    <row r="563" spans="1:15" x14ac:dyDescent="0.25">
      <c r="A563">
        <v>569</v>
      </c>
      <c r="B563">
        <v>40.311999999999998</v>
      </c>
      <c r="C563">
        <v>141.12700000000001</v>
      </c>
      <c r="D563">
        <v>122.14100000000001</v>
      </c>
      <c r="E563">
        <v>40.308999999999997</v>
      </c>
      <c r="F563">
        <v>141.131</v>
      </c>
      <c r="G563">
        <v>109.2</v>
      </c>
      <c r="H563">
        <v>12.941000000000001</v>
      </c>
      <c r="I563">
        <v>0.11899999999999999</v>
      </c>
      <c r="J563">
        <v>0.45600000000000002</v>
      </c>
      <c r="K563">
        <v>0.21</v>
      </c>
      <c r="L563" t="str">
        <f>VLOOKUP($A563,List_allocation!$A:$G,6)</f>
        <v>熊原川</v>
      </c>
      <c r="M563" t="str">
        <f>VLOOKUP($A563,List_allocation!$A:$G,7)</f>
        <v>飯豊</v>
      </c>
      <c r="N563">
        <f t="shared" si="8"/>
        <v>1</v>
      </c>
    </row>
    <row r="564" spans="1:15" x14ac:dyDescent="0.25">
      <c r="A564">
        <v>570</v>
      </c>
      <c r="B564">
        <v>40.143999999999998</v>
      </c>
      <c r="C564">
        <v>141.31200000000001</v>
      </c>
      <c r="D564">
        <v>115.354</v>
      </c>
      <c r="E564">
        <v>40.143999999999998</v>
      </c>
      <c r="F564">
        <v>141.316</v>
      </c>
      <c r="G564">
        <v>112.8</v>
      </c>
      <c r="H564">
        <v>2.5539999999999998</v>
      </c>
      <c r="I564">
        <v>2.3E-2</v>
      </c>
      <c r="J564">
        <v>0.35799999999999998</v>
      </c>
      <c r="K564">
        <v>9.4E-2</v>
      </c>
      <c r="L564" t="str">
        <f>VLOOKUP($A564,List_allocation!$A:$G,6)</f>
        <v>平糠川</v>
      </c>
      <c r="M564" t="str">
        <f>VLOOKUP($A564,List_allocation!$A:$G,7)</f>
        <v>駒木</v>
      </c>
      <c r="N564">
        <f t="shared" si="8"/>
        <v>1</v>
      </c>
    </row>
    <row r="565" spans="1:15" x14ac:dyDescent="0.25">
      <c r="A565">
        <v>571</v>
      </c>
      <c r="B565">
        <v>40.502000000000002</v>
      </c>
      <c r="C565">
        <v>141.44499999999999</v>
      </c>
      <c r="D565">
        <v>2000.325</v>
      </c>
      <c r="E565">
        <v>40.502000000000002</v>
      </c>
      <c r="F565">
        <v>141.44499999999999</v>
      </c>
      <c r="G565">
        <v>2012</v>
      </c>
      <c r="H565">
        <v>-11.675000000000001</v>
      </c>
      <c r="I565">
        <v>-6.0000000000000001E-3</v>
      </c>
      <c r="J565">
        <v>1.4999999999999999E-2</v>
      </c>
      <c r="K565">
        <v>7.0000000000000001E-3</v>
      </c>
      <c r="L565" t="str">
        <f>VLOOKUP($A565,List_allocation!$A:$G,6)</f>
        <v>馬淵川</v>
      </c>
      <c r="M565" t="str">
        <f>VLOOKUP($A565,List_allocation!$A:$G,7)</f>
        <v>尻内橋</v>
      </c>
      <c r="N565">
        <f t="shared" si="8"/>
        <v>1</v>
      </c>
    </row>
    <row r="566" spans="1:15" x14ac:dyDescent="0.25">
      <c r="A566">
        <v>572</v>
      </c>
      <c r="B566">
        <v>40.753</v>
      </c>
      <c r="C566">
        <v>141.233</v>
      </c>
      <c r="D566">
        <v>44.673000000000002</v>
      </c>
      <c r="E566">
        <v>40.753999999999998</v>
      </c>
      <c r="F566">
        <v>141.233</v>
      </c>
      <c r="G566">
        <v>44.5</v>
      </c>
      <c r="H566">
        <v>0.17299999999999999</v>
      </c>
      <c r="I566">
        <v>4.0000000000000001E-3</v>
      </c>
      <c r="J566">
        <v>6.6000000000000003E-2</v>
      </c>
      <c r="K566">
        <v>2.4E-2</v>
      </c>
      <c r="L566" t="str">
        <f>VLOOKUP($A566,List_allocation!$A:$G,6)</f>
        <v>赤川</v>
      </c>
      <c r="M566" t="str">
        <f>VLOOKUP($A566,List_allocation!$A:$G,7)</f>
        <v>赤川</v>
      </c>
      <c r="N566">
        <f t="shared" si="8"/>
        <v>1</v>
      </c>
    </row>
    <row r="567" spans="1:15" x14ac:dyDescent="0.25">
      <c r="A567">
        <v>573</v>
      </c>
      <c r="B567">
        <v>40.738</v>
      </c>
      <c r="C567">
        <v>141.244</v>
      </c>
      <c r="D567">
        <v>344.15199999999999</v>
      </c>
      <c r="E567">
        <v>40.738</v>
      </c>
      <c r="F567">
        <v>141.244</v>
      </c>
      <c r="G567">
        <v>344.2</v>
      </c>
      <c r="H567">
        <v>-4.8000000000000001E-2</v>
      </c>
      <c r="I567">
        <v>0</v>
      </c>
      <c r="J567">
        <v>3.1E-2</v>
      </c>
      <c r="K567">
        <v>6.0000000000000001E-3</v>
      </c>
      <c r="L567" t="str">
        <f>VLOOKUP($A567,List_allocation!$A:$G,6)</f>
        <v>高瀬川</v>
      </c>
      <c r="M567" t="str">
        <f>VLOOKUP($A567,List_allocation!$A:$G,7)</f>
        <v>上野</v>
      </c>
      <c r="N567">
        <f t="shared" si="8"/>
        <v>1</v>
      </c>
    </row>
    <row r="568" spans="1:15" x14ac:dyDescent="0.25">
      <c r="A568">
        <v>574</v>
      </c>
      <c r="B568">
        <v>40.715000000000003</v>
      </c>
      <c r="C568">
        <v>141.28</v>
      </c>
      <c r="D568">
        <v>84.808000000000007</v>
      </c>
      <c r="E568">
        <v>40.713999999999999</v>
      </c>
      <c r="F568">
        <v>141.279</v>
      </c>
      <c r="G568">
        <v>92.4</v>
      </c>
      <c r="H568">
        <v>-7.5919999999999996</v>
      </c>
      <c r="I568">
        <v>-8.2000000000000003E-2</v>
      </c>
      <c r="J568">
        <v>9.7000000000000003E-2</v>
      </c>
      <c r="K568">
        <v>8.6999999999999994E-2</v>
      </c>
      <c r="L568" t="str">
        <f>VLOOKUP($A568,List_allocation!$A:$G,6)</f>
        <v>砂土路川</v>
      </c>
      <c r="M568" t="str">
        <f>VLOOKUP($A568,List_allocation!$A:$G,7)</f>
        <v>砂土路川</v>
      </c>
      <c r="N568">
        <f t="shared" si="8"/>
        <v>1</v>
      </c>
    </row>
    <row r="569" spans="1:15" x14ac:dyDescent="0.25">
      <c r="A569">
        <v>575</v>
      </c>
      <c r="B569">
        <v>40.698999999999998</v>
      </c>
      <c r="C569">
        <v>141.32</v>
      </c>
      <c r="D569">
        <v>14.379</v>
      </c>
      <c r="E569">
        <v>40.700000000000003</v>
      </c>
      <c r="F569">
        <v>141.32</v>
      </c>
      <c r="G569">
        <v>13.9</v>
      </c>
      <c r="H569">
        <v>0.47899999999999998</v>
      </c>
      <c r="I569">
        <v>3.4000000000000002E-2</v>
      </c>
      <c r="J569">
        <v>7.8E-2</v>
      </c>
      <c r="K569">
        <v>7.5999999999999998E-2</v>
      </c>
      <c r="L569" t="str">
        <f>VLOOKUP($A569,List_allocation!$A:$G,6)</f>
        <v>中津川</v>
      </c>
      <c r="M569" t="str">
        <f>VLOOKUP($A569,List_allocation!$A:$G,7)</f>
        <v>中津川</v>
      </c>
      <c r="N569">
        <f t="shared" si="8"/>
        <v>1</v>
      </c>
    </row>
    <row r="570" spans="1:15" x14ac:dyDescent="0.25">
      <c r="A570">
        <v>576</v>
      </c>
      <c r="B570">
        <v>40.694000000000003</v>
      </c>
      <c r="C570">
        <v>141.32400000000001</v>
      </c>
      <c r="D570">
        <v>37.229999999999997</v>
      </c>
      <c r="E570">
        <v>40.692999999999998</v>
      </c>
      <c r="F570">
        <v>141.32499999999999</v>
      </c>
      <c r="G570">
        <v>39.6</v>
      </c>
      <c r="H570">
        <v>-2.37</v>
      </c>
      <c r="I570">
        <v>-0.06</v>
      </c>
      <c r="J570">
        <v>0.1</v>
      </c>
      <c r="K570">
        <v>0.08</v>
      </c>
      <c r="L570" t="str">
        <f>VLOOKUP($A570,List_allocation!$A:$G,6)</f>
        <v>姉沼川</v>
      </c>
      <c r="M570" t="str">
        <f>VLOOKUP($A570,List_allocation!$A:$G,7)</f>
        <v>姉沼川</v>
      </c>
      <c r="N570">
        <f t="shared" si="8"/>
        <v>1</v>
      </c>
    </row>
    <row r="571" spans="1:15" x14ac:dyDescent="0.25">
      <c r="A571">
        <v>577</v>
      </c>
      <c r="B571">
        <v>40.747</v>
      </c>
      <c r="C571">
        <v>141.34200000000001</v>
      </c>
      <c r="D571">
        <v>678.25400000000002</v>
      </c>
      <c r="E571">
        <v>40.744</v>
      </c>
      <c r="F571">
        <v>141.35900000000001</v>
      </c>
      <c r="G571">
        <v>805.4</v>
      </c>
      <c r="H571">
        <v>-127.146</v>
      </c>
      <c r="I571">
        <v>-0.158</v>
      </c>
      <c r="J571">
        <v>1.4319999999999999</v>
      </c>
      <c r="K571">
        <v>0.42699999999999999</v>
      </c>
      <c r="L571" t="str">
        <f>VLOOKUP($A571,List_allocation!$A:$G,6)</f>
        <v>高瀬川</v>
      </c>
      <c r="M571" t="str">
        <f>VLOOKUP($A571,List_allocation!$A:$G,7)</f>
        <v>頭無</v>
      </c>
      <c r="N571">
        <f t="shared" si="8"/>
        <v>1</v>
      </c>
      <c r="O571" t="s">
        <v>4722</v>
      </c>
    </row>
    <row r="572" spans="1:15" x14ac:dyDescent="0.25">
      <c r="A572">
        <v>578</v>
      </c>
      <c r="B572">
        <v>40.732999999999997</v>
      </c>
      <c r="C572">
        <v>141.30500000000001</v>
      </c>
      <c r="D572">
        <v>596.846</v>
      </c>
      <c r="E572">
        <v>40.741999999999997</v>
      </c>
      <c r="F572">
        <v>141.27699999999999</v>
      </c>
      <c r="G572">
        <v>805.4</v>
      </c>
      <c r="H572">
        <v>-208.554</v>
      </c>
      <c r="I572">
        <v>-0.25900000000000001</v>
      </c>
      <c r="J572">
        <v>2.573</v>
      </c>
      <c r="K572">
        <v>0.77700000000000002</v>
      </c>
      <c r="L572" t="str">
        <f>VLOOKUP($A572,List_allocation!$A:$G,6)</f>
        <v>高瀬川</v>
      </c>
      <c r="M572" t="str">
        <f>VLOOKUP($A572,List_allocation!$A:$G,7)</f>
        <v>沼崎</v>
      </c>
      <c r="N572">
        <f t="shared" si="8"/>
        <v>1</v>
      </c>
      <c r="O572" t="s">
        <v>4722</v>
      </c>
    </row>
    <row r="573" spans="1:15" x14ac:dyDescent="0.25">
      <c r="A573">
        <v>579</v>
      </c>
      <c r="B573">
        <v>40.777999999999999</v>
      </c>
      <c r="C573">
        <v>141.25800000000001</v>
      </c>
      <c r="D573">
        <v>62.865000000000002</v>
      </c>
      <c r="E573">
        <v>40.777999999999999</v>
      </c>
      <c r="F573">
        <v>141.25800000000001</v>
      </c>
      <c r="G573">
        <v>65.7</v>
      </c>
      <c r="H573">
        <v>-2.835</v>
      </c>
      <c r="I573">
        <v>-4.2999999999999997E-2</v>
      </c>
      <c r="J573">
        <v>6.0999999999999999E-2</v>
      </c>
      <c r="K573">
        <v>4.9000000000000002E-2</v>
      </c>
      <c r="L573" t="str">
        <f>VLOOKUP($A573,List_allocation!$A:$G,6)</f>
        <v>土場川</v>
      </c>
      <c r="M573" t="str">
        <f>VLOOKUP($A573,List_allocation!$A:$G,7)</f>
        <v>土場川</v>
      </c>
      <c r="N573">
        <f t="shared" si="8"/>
        <v>1</v>
      </c>
    </row>
    <row r="574" spans="1:15" x14ac:dyDescent="0.25">
      <c r="A574">
        <v>580</v>
      </c>
      <c r="B574">
        <v>40.762999999999998</v>
      </c>
      <c r="C574">
        <v>141.34100000000001</v>
      </c>
      <c r="D574">
        <v>685.76499999999999</v>
      </c>
      <c r="E574">
        <v>40.758000000000003</v>
      </c>
      <c r="F574">
        <v>141.32599999999999</v>
      </c>
      <c r="G574">
        <v>805.4</v>
      </c>
      <c r="H574">
        <v>-119.63500000000001</v>
      </c>
      <c r="I574">
        <v>-0.14899999999999999</v>
      </c>
      <c r="J574">
        <v>1.39</v>
      </c>
      <c r="K574">
        <v>0.40899999999999997</v>
      </c>
      <c r="L574" t="str">
        <f>VLOOKUP($A574,List_allocation!$A:$G,6)</f>
        <v>高瀬川</v>
      </c>
      <c r="M574" t="str">
        <f>VLOOKUP($A574,List_allocation!$A:$G,7)</f>
        <v>鶴ヶ崎</v>
      </c>
      <c r="N574">
        <f t="shared" si="8"/>
        <v>1</v>
      </c>
      <c r="O574" t="s">
        <v>4722</v>
      </c>
    </row>
    <row r="575" spans="1:15" x14ac:dyDescent="0.25">
      <c r="A575">
        <v>581</v>
      </c>
      <c r="B575">
        <v>40.82</v>
      </c>
      <c r="C575">
        <v>141.328</v>
      </c>
      <c r="D575">
        <v>731.98</v>
      </c>
      <c r="E575">
        <v>40.817999999999998</v>
      </c>
      <c r="F575">
        <v>141.33199999999999</v>
      </c>
      <c r="G575">
        <v>805.4</v>
      </c>
      <c r="H575">
        <v>-73.42</v>
      </c>
      <c r="I575">
        <v>-9.0999999999999998E-2</v>
      </c>
      <c r="J575">
        <v>0.38100000000000001</v>
      </c>
      <c r="K575">
        <v>0.151</v>
      </c>
      <c r="L575" t="str">
        <f>VLOOKUP($A575,List_allocation!$A:$G,6)</f>
        <v>高瀬川</v>
      </c>
      <c r="M575" t="str">
        <f>VLOOKUP($A575,List_allocation!$A:$G,7)</f>
        <v>小川原湖</v>
      </c>
      <c r="N575">
        <f t="shared" si="8"/>
        <v>1</v>
      </c>
    </row>
    <row r="576" spans="1:15" x14ac:dyDescent="0.25">
      <c r="A576">
        <v>582</v>
      </c>
      <c r="B576">
        <v>40.816000000000003</v>
      </c>
      <c r="C576">
        <v>141.32400000000001</v>
      </c>
      <c r="D576">
        <v>731.005</v>
      </c>
      <c r="E576">
        <v>40.811999999999998</v>
      </c>
      <c r="F576">
        <v>141.297</v>
      </c>
      <c r="G576">
        <v>805.4</v>
      </c>
      <c r="H576">
        <v>-74.394999999999996</v>
      </c>
      <c r="I576">
        <v>-9.1999999999999998E-2</v>
      </c>
      <c r="J576">
        <v>2.347</v>
      </c>
      <c r="K576">
        <v>0.54600000000000004</v>
      </c>
      <c r="L576" t="str">
        <f>VLOOKUP($A576,List_allocation!$A:$G,6)</f>
        <v>高瀬川</v>
      </c>
      <c r="M576" t="str">
        <f>VLOOKUP($A576,List_allocation!$A:$G,7)</f>
        <v>浜台</v>
      </c>
      <c r="N576">
        <f t="shared" si="8"/>
        <v>1</v>
      </c>
      <c r="O576" t="s">
        <v>4722</v>
      </c>
    </row>
    <row r="577" spans="1:15" x14ac:dyDescent="0.25">
      <c r="A577">
        <v>583</v>
      </c>
      <c r="B577">
        <v>40.841000000000001</v>
      </c>
      <c r="C577">
        <v>141.37299999999999</v>
      </c>
      <c r="D577">
        <v>793.37</v>
      </c>
      <c r="E577">
        <v>40.841000000000001</v>
      </c>
      <c r="F577">
        <v>141.37200000000001</v>
      </c>
      <c r="G577">
        <v>805.4</v>
      </c>
      <c r="H577">
        <v>-12.03</v>
      </c>
      <c r="I577">
        <v>-1.4999999999999999E-2</v>
      </c>
      <c r="J577">
        <v>7.9000000000000001E-2</v>
      </c>
      <c r="K577">
        <v>2.7E-2</v>
      </c>
      <c r="L577" t="str">
        <f>VLOOKUP($A577,List_allocation!$A:$G,6)</f>
        <v>高瀬川</v>
      </c>
      <c r="M577" t="str">
        <f>VLOOKUP($A577,List_allocation!$A:$G,7)</f>
        <v>高瀬橋</v>
      </c>
      <c r="N577">
        <f t="shared" si="8"/>
        <v>1</v>
      </c>
    </row>
    <row r="578" spans="1:15" x14ac:dyDescent="0.25">
      <c r="A578">
        <v>584</v>
      </c>
      <c r="B578">
        <v>40.847000000000001</v>
      </c>
      <c r="C578">
        <v>141.38</v>
      </c>
      <c r="D578">
        <v>795.37699999999995</v>
      </c>
      <c r="E578">
        <v>40.845999999999997</v>
      </c>
      <c r="F578">
        <v>141.37899999999999</v>
      </c>
      <c r="G578">
        <v>805.4</v>
      </c>
      <c r="H578">
        <v>-10.023</v>
      </c>
      <c r="I578">
        <v>-1.2E-2</v>
      </c>
      <c r="J578">
        <v>9.4E-2</v>
      </c>
      <c r="K578">
        <v>2.8000000000000001E-2</v>
      </c>
      <c r="L578" t="str">
        <f>VLOOKUP($A578,List_allocation!$A:$G,6)</f>
        <v>高瀬川</v>
      </c>
      <c r="M578" t="str">
        <f>VLOOKUP($A578,List_allocation!$A:$G,7)</f>
        <v>高瀬川</v>
      </c>
      <c r="N578">
        <f t="shared" ref="N578:N641" si="9">IF(D578=G578,0,1)</f>
        <v>1</v>
      </c>
    </row>
    <row r="579" spans="1:15" x14ac:dyDescent="0.25">
      <c r="A579">
        <v>585</v>
      </c>
      <c r="B579">
        <v>40.887</v>
      </c>
      <c r="C579">
        <v>141.38999999999999</v>
      </c>
      <c r="D579">
        <v>859.48500000000001</v>
      </c>
      <c r="E579">
        <v>40.886000000000003</v>
      </c>
      <c r="F579">
        <v>141.38999999999999</v>
      </c>
      <c r="G579">
        <v>866.9</v>
      </c>
      <c r="H579">
        <v>-7.415</v>
      </c>
      <c r="I579">
        <v>-8.9999999999999993E-3</v>
      </c>
      <c r="J579">
        <v>9.5000000000000001E-2</v>
      </c>
      <c r="K579">
        <v>2.5000000000000001E-2</v>
      </c>
      <c r="L579" t="str">
        <f>VLOOKUP($A579,List_allocation!$A:$G,6)</f>
        <v>高瀬川</v>
      </c>
      <c r="M579" t="str">
        <f>VLOOKUP($A579,List_allocation!$A:$G,7)</f>
        <v>河口</v>
      </c>
      <c r="N579">
        <f t="shared" si="9"/>
        <v>1</v>
      </c>
    </row>
    <row r="580" spans="1:15" x14ac:dyDescent="0.25">
      <c r="A580">
        <v>586</v>
      </c>
      <c r="B580">
        <v>41.04</v>
      </c>
      <c r="C580">
        <v>140.33099999999999</v>
      </c>
      <c r="D580">
        <v>2462.462</v>
      </c>
      <c r="E580">
        <v>41.036000000000001</v>
      </c>
      <c r="F580">
        <v>140.33099999999999</v>
      </c>
      <c r="G580">
        <v>2544</v>
      </c>
      <c r="H580">
        <v>-81.537999999999997</v>
      </c>
      <c r="I580">
        <v>-3.2000000000000001E-2</v>
      </c>
      <c r="J580">
        <v>0.39800000000000002</v>
      </c>
      <c r="K580">
        <v>0.104</v>
      </c>
      <c r="L580" t="str">
        <f>VLOOKUP($A580,List_allocation!$A:$G,6)</f>
        <v>岩木川</v>
      </c>
      <c r="M580" t="str">
        <f>VLOOKUP($A580,List_allocation!$A:$G,7)</f>
        <v>十三</v>
      </c>
      <c r="N580">
        <f t="shared" si="9"/>
        <v>1</v>
      </c>
    </row>
    <row r="581" spans="1:15" x14ac:dyDescent="0.25">
      <c r="A581">
        <v>587</v>
      </c>
      <c r="B581">
        <v>41.012</v>
      </c>
      <c r="C581">
        <v>140.37</v>
      </c>
      <c r="D581">
        <v>1944.5360000000001</v>
      </c>
      <c r="E581">
        <v>41.015000000000001</v>
      </c>
      <c r="F581">
        <v>140.37200000000001</v>
      </c>
      <c r="G581">
        <v>1996</v>
      </c>
      <c r="H581">
        <v>-51.463999999999999</v>
      </c>
      <c r="I581">
        <v>-2.5999999999999999E-2</v>
      </c>
      <c r="J581">
        <v>0.38700000000000001</v>
      </c>
      <c r="K581">
        <v>9.7000000000000003E-2</v>
      </c>
      <c r="L581" t="str">
        <f>VLOOKUP($A581,List_allocation!$A:$G,6)</f>
        <v>岩木川</v>
      </c>
      <c r="M581" t="str">
        <f>VLOOKUP($A581,List_allocation!$A:$G,7)</f>
        <v>若宮</v>
      </c>
      <c r="N581">
        <f t="shared" si="9"/>
        <v>1</v>
      </c>
    </row>
    <row r="582" spans="1:15" x14ac:dyDescent="0.25">
      <c r="A582">
        <v>588</v>
      </c>
      <c r="B582">
        <v>40.909999999999997</v>
      </c>
      <c r="C582">
        <v>140.41900000000001</v>
      </c>
      <c r="D582">
        <v>1937.4469999999999</v>
      </c>
      <c r="E582">
        <v>40.911000000000001</v>
      </c>
      <c r="F582">
        <v>140.41800000000001</v>
      </c>
      <c r="G582">
        <v>1986</v>
      </c>
      <c r="H582">
        <v>-48.552999999999997</v>
      </c>
      <c r="I582">
        <v>-2.4E-2</v>
      </c>
      <c r="J582">
        <v>0.09</v>
      </c>
      <c r="K582">
        <v>3.6999999999999998E-2</v>
      </c>
      <c r="L582" t="str">
        <f>VLOOKUP($A582,List_allocation!$A:$G,6)</f>
        <v>岩木川</v>
      </c>
      <c r="M582" t="str">
        <f>VLOOKUP($A582,List_allocation!$A:$G,7)</f>
        <v>繁田</v>
      </c>
      <c r="N582">
        <f t="shared" si="9"/>
        <v>1</v>
      </c>
    </row>
    <row r="583" spans="1:15" x14ac:dyDescent="0.25">
      <c r="A583">
        <v>589</v>
      </c>
      <c r="B583">
        <v>40.81</v>
      </c>
      <c r="C583">
        <v>140.43700000000001</v>
      </c>
      <c r="D583">
        <v>1693.5989999999999</v>
      </c>
      <c r="E583">
        <v>40.81</v>
      </c>
      <c r="F583">
        <v>140.43700000000001</v>
      </c>
      <c r="G583">
        <v>1740</v>
      </c>
      <c r="H583">
        <v>-46.401000000000003</v>
      </c>
      <c r="I583">
        <v>-2.7E-2</v>
      </c>
      <c r="J583">
        <v>4.9000000000000002E-2</v>
      </c>
      <c r="K583">
        <v>0.03</v>
      </c>
      <c r="L583" t="str">
        <f>VLOOKUP($A583,List_allocation!$A:$G,6)</f>
        <v>岩木川</v>
      </c>
      <c r="M583" t="str">
        <f>VLOOKUP($A583,List_allocation!$A:$G,7)</f>
        <v>五所川原</v>
      </c>
      <c r="N583">
        <f t="shared" si="9"/>
        <v>1</v>
      </c>
    </row>
    <row r="584" spans="1:15" x14ac:dyDescent="0.25">
      <c r="A584">
        <v>590</v>
      </c>
      <c r="B584">
        <v>40.694000000000003</v>
      </c>
      <c r="C584">
        <v>140.453</v>
      </c>
      <c r="D584">
        <v>1313.3409999999999</v>
      </c>
      <c r="E584">
        <v>40.694000000000003</v>
      </c>
      <c r="F584">
        <v>140.45400000000001</v>
      </c>
      <c r="G584">
        <v>1308</v>
      </c>
      <c r="H584">
        <v>5.3410000000000002</v>
      </c>
      <c r="I584">
        <v>4.0000000000000001E-3</v>
      </c>
      <c r="J584">
        <v>5.0999999999999997E-2</v>
      </c>
      <c r="K584">
        <v>1.4E-2</v>
      </c>
      <c r="L584" t="str">
        <f>VLOOKUP($A584,List_allocation!$A:$G,6)</f>
        <v>岩木川</v>
      </c>
      <c r="M584" t="str">
        <f>VLOOKUP($A584,List_allocation!$A:$G,7)</f>
        <v>幡龍橋</v>
      </c>
      <c r="N584">
        <f t="shared" si="9"/>
        <v>1</v>
      </c>
    </row>
    <row r="585" spans="1:15" x14ac:dyDescent="0.25">
      <c r="A585">
        <v>591</v>
      </c>
      <c r="B585">
        <v>40.677999999999997</v>
      </c>
      <c r="C585">
        <v>140.459</v>
      </c>
      <c r="D585">
        <v>1278.0340000000001</v>
      </c>
      <c r="E585">
        <v>40.677999999999997</v>
      </c>
      <c r="F585">
        <v>140.459</v>
      </c>
      <c r="G585">
        <v>1248</v>
      </c>
      <c r="H585">
        <v>30.033999999999999</v>
      </c>
      <c r="I585">
        <v>2.4E-2</v>
      </c>
      <c r="J585">
        <v>5.1999999999999998E-2</v>
      </c>
      <c r="K585">
        <v>3.5000000000000003E-2</v>
      </c>
      <c r="L585" t="str">
        <f>VLOOKUP($A585,List_allocation!$A:$G,6)</f>
        <v>岩木川</v>
      </c>
      <c r="M585" t="str">
        <f>VLOOKUP($A585,List_allocation!$A:$G,7)</f>
        <v>三世寺</v>
      </c>
      <c r="N585">
        <f t="shared" si="9"/>
        <v>1</v>
      </c>
    </row>
    <row r="586" spans="1:15" x14ac:dyDescent="0.25">
      <c r="A586">
        <v>592</v>
      </c>
      <c r="B586">
        <v>40.591999999999999</v>
      </c>
      <c r="C586">
        <v>140.417</v>
      </c>
      <c r="D586">
        <v>402.62799999999999</v>
      </c>
      <c r="E586">
        <v>40.591999999999999</v>
      </c>
      <c r="F586">
        <v>140.417</v>
      </c>
      <c r="G586">
        <v>410</v>
      </c>
      <c r="H586">
        <v>-7.3719999999999999</v>
      </c>
      <c r="I586">
        <v>-1.7999999999999999E-2</v>
      </c>
      <c r="J586">
        <v>0.05</v>
      </c>
      <c r="K586">
        <v>2.4E-2</v>
      </c>
      <c r="L586" t="str">
        <f>VLOOKUP($A586,List_allocation!$A:$G,6)</f>
        <v>岩木川</v>
      </c>
      <c r="M586" t="str">
        <f>VLOOKUP($A586,List_allocation!$A:$G,7)</f>
        <v>上岩木橋</v>
      </c>
      <c r="N586">
        <f t="shared" si="9"/>
        <v>1</v>
      </c>
    </row>
    <row r="587" spans="1:15" x14ac:dyDescent="0.25">
      <c r="A587">
        <v>593</v>
      </c>
      <c r="B587">
        <v>40.645000000000003</v>
      </c>
      <c r="C587">
        <v>140.495</v>
      </c>
      <c r="D587">
        <v>811.73699999999997</v>
      </c>
      <c r="E587">
        <v>40.645000000000003</v>
      </c>
      <c r="F587">
        <v>140.495</v>
      </c>
      <c r="G587">
        <v>831</v>
      </c>
      <c r="H587">
        <v>-19.263000000000002</v>
      </c>
      <c r="I587">
        <v>-2.3E-2</v>
      </c>
      <c r="J587">
        <v>1.9E-2</v>
      </c>
      <c r="K587">
        <v>2.1999999999999999E-2</v>
      </c>
      <c r="L587" t="str">
        <f>VLOOKUP($A587,List_allocation!$A:$G,6)</f>
        <v>平川</v>
      </c>
      <c r="M587" t="str">
        <f>VLOOKUP($A587,List_allocation!$A:$G,7)</f>
        <v>百田</v>
      </c>
      <c r="N587">
        <f t="shared" si="9"/>
        <v>1</v>
      </c>
    </row>
    <row r="588" spans="1:15" x14ac:dyDescent="0.25">
      <c r="A588">
        <v>594</v>
      </c>
      <c r="B588" s="9">
        <v>40.630000000000003</v>
      </c>
      <c r="C588" s="9">
        <v>140.50200000000001</v>
      </c>
      <c r="D588" s="9">
        <v>418</v>
      </c>
      <c r="E588">
        <v>40.630000000000003</v>
      </c>
      <c r="F588">
        <v>140.50200000000001</v>
      </c>
      <c r="G588">
        <v>83</v>
      </c>
      <c r="H588">
        <v>-10.493</v>
      </c>
      <c r="I588">
        <v>-0.126</v>
      </c>
      <c r="J588">
        <v>3.1509999999999998</v>
      </c>
      <c r="K588">
        <v>0.8</v>
      </c>
      <c r="L588" t="str">
        <f>VLOOKUP($A588,List_allocation!$A:$G,6)</f>
        <v>平川</v>
      </c>
      <c r="M588" t="str">
        <f>VLOOKUP($A588,List_allocation!$A:$G,7)</f>
        <v>豊平橋</v>
      </c>
      <c r="N588">
        <f t="shared" si="9"/>
        <v>1</v>
      </c>
      <c r="O588" t="s">
        <v>4723</v>
      </c>
    </row>
    <row r="589" spans="1:15" x14ac:dyDescent="0.25">
      <c r="A589">
        <v>595</v>
      </c>
      <c r="B589">
        <v>40.552</v>
      </c>
      <c r="C589">
        <v>140.547</v>
      </c>
      <c r="D589">
        <v>266.23099999999999</v>
      </c>
      <c r="E589">
        <v>40.552</v>
      </c>
      <c r="F589">
        <v>140.547</v>
      </c>
      <c r="G589">
        <v>284</v>
      </c>
      <c r="H589">
        <v>-17.768999999999998</v>
      </c>
      <c r="I589">
        <v>-6.3E-2</v>
      </c>
      <c r="J589">
        <v>4.1000000000000002E-2</v>
      </c>
      <c r="K589">
        <v>5.8000000000000003E-2</v>
      </c>
      <c r="L589" t="str">
        <f>VLOOKUP($A589,List_allocation!$A:$G,6)</f>
        <v>平川</v>
      </c>
      <c r="M589" t="str">
        <f>VLOOKUP($A589,List_allocation!$A:$G,7)</f>
        <v>石川</v>
      </c>
      <c r="N589">
        <f t="shared" si="9"/>
        <v>1</v>
      </c>
    </row>
    <row r="590" spans="1:15" x14ac:dyDescent="0.25">
      <c r="A590">
        <v>596</v>
      </c>
      <c r="B590">
        <v>40.774000000000001</v>
      </c>
      <c r="C590">
        <v>140.476</v>
      </c>
      <c r="D590">
        <v>235.703</v>
      </c>
      <c r="E590">
        <v>40.774999999999999</v>
      </c>
      <c r="F590">
        <v>140.476</v>
      </c>
      <c r="G590">
        <v>255.8</v>
      </c>
      <c r="H590">
        <v>-20.097000000000001</v>
      </c>
      <c r="I590">
        <v>-7.9000000000000001E-2</v>
      </c>
      <c r="J590">
        <v>8.1000000000000003E-2</v>
      </c>
      <c r="K590">
        <v>0.08</v>
      </c>
      <c r="L590" t="str">
        <f>VLOOKUP($A590,List_allocation!$A:$G,6)</f>
        <v>十川</v>
      </c>
      <c r="M590" t="str">
        <f>VLOOKUP($A590,List_allocation!$A:$G,7)</f>
        <v>梅田</v>
      </c>
      <c r="N590">
        <f t="shared" si="9"/>
        <v>1</v>
      </c>
    </row>
    <row r="591" spans="1:15" x14ac:dyDescent="0.25">
      <c r="A591">
        <v>597</v>
      </c>
      <c r="B591">
        <v>40.944000000000003</v>
      </c>
      <c r="C591">
        <v>140.38800000000001</v>
      </c>
      <c r="D591">
        <v>1939.4880000000001</v>
      </c>
      <c r="E591">
        <v>40.945</v>
      </c>
      <c r="F591">
        <v>140.38900000000001</v>
      </c>
      <c r="G591">
        <v>1990.1</v>
      </c>
      <c r="H591">
        <v>-50.612000000000002</v>
      </c>
      <c r="I591">
        <v>-2.5000000000000001E-2</v>
      </c>
      <c r="J591">
        <v>0.155</v>
      </c>
      <c r="K591">
        <v>5.0999999999999997E-2</v>
      </c>
      <c r="L591" t="str">
        <f>VLOOKUP($A591,List_allocation!$A:$G,6)</f>
        <v>岩木川</v>
      </c>
      <c r="M591" t="str">
        <f>VLOOKUP($A591,List_allocation!$A:$G,7)</f>
        <v>上長泥</v>
      </c>
      <c r="N591">
        <f t="shared" si="9"/>
        <v>1</v>
      </c>
    </row>
    <row r="592" spans="1:15" x14ac:dyDescent="0.25">
      <c r="A592">
        <v>598</v>
      </c>
      <c r="B592">
        <v>40.469000000000001</v>
      </c>
      <c r="C592">
        <v>140.63300000000001</v>
      </c>
      <c r="D592">
        <v>58.284999999999997</v>
      </c>
      <c r="E592">
        <v>40.47</v>
      </c>
      <c r="F592">
        <v>140.63399999999999</v>
      </c>
      <c r="G592">
        <v>57</v>
      </c>
      <c r="H592">
        <v>1.2849999999999999</v>
      </c>
      <c r="I592">
        <v>2.3E-2</v>
      </c>
      <c r="J592">
        <v>0.18099999999999999</v>
      </c>
      <c r="K592">
        <v>7.0999999999999994E-2</v>
      </c>
      <c r="L592" t="str">
        <f>VLOOKUP($A592,List_allocation!$A:$G,6)</f>
        <v>浅瀬石川</v>
      </c>
      <c r="M592" t="str">
        <f>VLOOKUP($A592,List_allocation!$A:$G,7)</f>
        <v>碇ヶ関</v>
      </c>
      <c r="N592">
        <f t="shared" si="9"/>
        <v>1</v>
      </c>
    </row>
    <row r="593" spans="1:15" x14ac:dyDescent="0.25">
      <c r="A593">
        <v>599</v>
      </c>
      <c r="B593">
        <v>40.847999999999999</v>
      </c>
      <c r="C593">
        <v>140.40299999999999</v>
      </c>
      <c r="D593">
        <v>1695.6089999999999</v>
      </c>
      <c r="E593">
        <v>40.847999999999999</v>
      </c>
      <c r="F593">
        <v>140.40299999999999</v>
      </c>
      <c r="G593">
        <v>1816.3</v>
      </c>
      <c r="H593">
        <v>-120.691</v>
      </c>
      <c r="I593">
        <v>-6.6000000000000003E-2</v>
      </c>
      <c r="J593">
        <v>0.04</v>
      </c>
      <c r="K593">
        <v>6.0999999999999999E-2</v>
      </c>
      <c r="L593" t="str">
        <f>VLOOKUP($A593,List_allocation!$A:$G,6)</f>
        <v>岩木川</v>
      </c>
      <c r="M593" t="str">
        <f>VLOOKUP($A593,List_allocation!$A:$G,7)</f>
        <v>出精</v>
      </c>
      <c r="N593">
        <f t="shared" si="9"/>
        <v>1</v>
      </c>
    </row>
    <row r="594" spans="1:15" x14ac:dyDescent="0.25">
      <c r="A594">
        <v>600</v>
      </c>
      <c r="B594">
        <v>40.737000000000002</v>
      </c>
      <c r="C594">
        <v>140.422</v>
      </c>
      <c r="D594">
        <v>1372.6669999999999</v>
      </c>
      <c r="E594">
        <v>40.735999999999997</v>
      </c>
      <c r="F594">
        <v>140.42699999999999</v>
      </c>
      <c r="G594">
        <v>1400.1</v>
      </c>
      <c r="H594">
        <v>-27.433</v>
      </c>
      <c r="I594">
        <v>-0.02</v>
      </c>
      <c r="J594">
        <v>0.47099999999999997</v>
      </c>
      <c r="K594">
        <v>0.109</v>
      </c>
      <c r="L594" t="str">
        <f>VLOOKUP($A594,List_allocation!$A:$G,6)</f>
        <v>岩木川</v>
      </c>
      <c r="M594" t="str">
        <f>VLOOKUP($A594,List_allocation!$A:$G,7)</f>
        <v>菖蒲川</v>
      </c>
      <c r="N594">
        <f t="shared" si="9"/>
        <v>1</v>
      </c>
    </row>
    <row r="595" spans="1:15" x14ac:dyDescent="0.25">
      <c r="A595">
        <v>601</v>
      </c>
      <c r="B595">
        <v>40.722999999999999</v>
      </c>
      <c r="C595">
        <v>140.423</v>
      </c>
      <c r="D595">
        <v>1315.623</v>
      </c>
      <c r="E595">
        <v>40.72</v>
      </c>
      <c r="F595">
        <v>140.423</v>
      </c>
      <c r="G595">
        <v>1354.3</v>
      </c>
      <c r="H595">
        <v>-38.677</v>
      </c>
      <c r="I595">
        <v>-2.9000000000000001E-2</v>
      </c>
      <c r="J595">
        <v>0.32400000000000001</v>
      </c>
      <c r="K595">
        <v>8.6999999999999994E-2</v>
      </c>
      <c r="L595" t="str">
        <f>VLOOKUP($A595,List_allocation!$A:$G,6)</f>
        <v>岩木川</v>
      </c>
      <c r="M595" t="str">
        <f>VLOOKUP($A595,List_allocation!$A:$G,7)</f>
        <v>上中畑</v>
      </c>
      <c r="N595">
        <f t="shared" si="9"/>
        <v>1</v>
      </c>
    </row>
    <row r="596" spans="1:15" x14ac:dyDescent="0.25">
      <c r="A596">
        <v>602</v>
      </c>
      <c r="B596">
        <v>40.673000000000002</v>
      </c>
      <c r="C596">
        <v>140.46700000000001</v>
      </c>
      <c r="D596">
        <v>1276.4659999999999</v>
      </c>
      <c r="E596">
        <v>40.671999999999997</v>
      </c>
      <c r="F596">
        <v>140.471</v>
      </c>
      <c r="G596">
        <v>1254.7</v>
      </c>
      <c r="H596">
        <v>21.765999999999998</v>
      </c>
      <c r="I596">
        <v>1.7000000000000001E-2</v>
      </c>
      <c r="J596">
        <v>0.32400000000000001</v>
      </c>
      <c r="K596">
        <v>8.2000000000000003E-2</v>
      </c>
      <c r="L596" t="str">
        <f>VLOOKUP($A596,List_allocation!$A:$G,6)</f>
        <v>岩木川</v>
      </c>
      <c r="M596" t="str">
        <f>VLOOKUP($A596,List_allocation!$A:$G,7)</f>
        <v>飯田</v>
      </c>
      <c r="N596">
        <f t="shared" si="9"/>
        <v>1</v>
      </c>
    </row>
    <row r="597" spans="1:15" x14ac:dyDescent="0.25">
      <c r="A597">
        <v>603</v>
      </c>
      <c r="B597">
        <v>40.609000000000002</v>
      </c>
      <c r="C597">
        <v>140.45099999999999</v>
      </c>
      <c r="D597">
        <v>407.15199999999999</v>
      </c>
      <c r="E597">
        <v>40.606999999999999</v>
      </c>
      <c r="F597">
        <v>140.45400000000001</v>
      </c>
      <c r="G597">
        <v>412.2</v>
      </c>
      <c r="H597">
        <v>-5.048</v>
      </c>
      <c r="I597">
        <v>-1.2E-2</v>
      </c>
      <c r="J597">
        <v>0.35799999999999998</v>
      </c>
      <c r="K597">
        <v>8.1000000000000003E-2</v>
      </c>
      <c r="L597" t="str">
        <f>VLOOKUP($A597,List_allocation!$A:$G,6)</f>
        <v>岩木川</v>
      </c>
      <c r="M597" t="str">
        <f>VLOOKUP($A597,List_allocation!$A:$G,7)</f>
        <v>駒越</v>
      </c>
      <c r="N597">
        <f t="shared" si="9"/>
        <v>1</v>
      </c>
    </row>
    <row r="598" spans="1:15" x14ac:dyDescent="0.25">
      <c r="A598">
        <v>604</v>
      </c>
      <c r="B598">
        <v>40.642000000000003</v>
      </c>
      <c r="C598">
        <v>140.517</v>
      </c>
      <c r="D598">
        <v>341.42599999999999</v>
      </c>
      <c r="E598">
        <v>40.643000000000001</v>
      </c>
      <c r="F598">
        <v>140.518</v>
      </c>
      <c r="G598">
        <v>341</v>
      </c>
      <c r="H598">
        <v>0.42599999999999999</v>
      </c>
      <c r="I598">
        <v>1E-3</v>
      </c>
      <c r="J598">
        <v>8.8999999999999996E-2</v>
      </c>
      <c r="K598">
        <v>1.9E-2</v>
      </c>
      <c r="L598" t="str">
        <f>VLOOKUP($A598,List_allocation!$A:$G,6)</f>
        <v>浅瀬石川</v>
      </c>
      <c r="M598" t="str">
        <f>VLOOKUP($A598,List_allocation!$A:$G,7)</f>
        <v>朝日橋</v>
      </c>
      <c r="N598">
        <f t="shared" si="9"/>
        <v>1</v>
      </c>
    </row>
    <row r="599" spans="1:15" x14ac:dyDescent="0.25">
      <c r="A599">
        <v>605</v>
      </c>
      <c r="B599" s="12">
        <v>40.640999999999998</v>
      </c>
      <c r="C599" s="12">
        <v>140.529</v>
      </c>
      <c r="D599" s="12">
        <v>327</v>
      </c>
      <c r="E599">
        <v>40.640999999999998</v>
      </c>
      <c r="F599">
        <v>140.529</v>
      </c>
      <c r="G599">
        <v>111</v>
      </c>
      <c r="H599">
        <v>-38.493000000000002</v>
      </c>
      <c r="I599">
        <v>-0.34699999999999998</v>
      </c>
      <c r="J599">
        <v>3.5539999999999998</v>
      </c>
      <c r="K599">
        <v>1.109</v>
      </c>
      <c r="L599" t="str">
        <f>VLOOKUP($A599,List_allocation!$A:$G,6)</f>
        <v>浅瀬石川</v>
      </c>
      <c r="M599" t="str">
        <f>VLOOKUP($A599,List_allocation!$A:$G,7)</f>
        <v>大曲</v>
      </c>
      <c r="N599">
        <f t="shared" si="9"/>
        <v>1</v>
      </c>
      <c r="O599" t="s">
        <v>4718</v>
      </c>
    </row>
    <row r="600" spans="1:15" x14ac:dyDescent="0.25">
      <c r="A600">
        <v>606</v>
      </c>
      <c r="B600">
        <v>40.607999999999997</v>
      </c>
      <c r="C600">
        <v>140.66499999999999</v>
      </c>
      <c r="D600">
        <v>306.02999999999997</v>
      </c>
      <c r="E600">
        <v>40.607999999999997</v>
      </c>
      <c r="F600">
        <v>140.66499999999999</v>
      </c>
      <c r="G600">
        <v>302</v>
      </c>
      <c r="H600">
        <v>4.03</v>
      </c>
      <c r="I600">
        <v>1.2999999999999999E-2</v>
      </c>
      <c r="J600">
        <v>5.2999999999999999E-2</v>
      </c>
      <c r="K600">
        <v>2.4E-2</v>
      </c>
      <c r="L600" t="str">
        <f>VLOOKUP($A600,List_allocation!$A:$G,6)</f>
        <v>浅瀬石川</v>
      </c>
      <c r="M600" t="str">
        <f>VLOOKUP($A600,List_allocation!$A:$G,7)</f>
        <v>温湯</v>
      </c>
      <c r="N600">
        <f t="shared" si="9"/>
        <v>1</v>
      </c>
    </row>
    <row r="601" spans="1:15" x14ac:dyDescent="0.25">
      <c r="A601">
        <v>607</v>
      </c>
      <c r="B601">
        <v>40.523000000000003</v>
      </c>
      <c r="C601">
        <v>140.72300000000001</v>
      </c>
      <c r="D601">
        <v>125.83799999999999</v>
      </c>
      <c r="E601">
        <v>40.524000000000001</v>
      </c>
      <c r="F601">
        <v>140.72300000000001</v>
      </c>
      <c r="G601">
        <v>128</v>
      </c>
      <c r="H601">
        <v>-2.1619999999999999</v>
      </c>
      <c r="I601">
        <v>-1.7000000000000001E-2</v>
      </c>
      <c r="J601">
        <v>0.12</v>
      </c>
      <c r="K601">
        <v>3.6999999999999998E-2</v>
      </c>
      <c r="L601" t="str">
        <f>VLOOKUP($A601,List_allocation!$A:$G,6)</f>
        <v>浅瀬石川</v>
      </c>
      <c r="M601" t="str">
        <f>VLOOKUP($A601,List_allocation!$A:$G,7)</f>
        <v>葛川</v>
      </c>
      <c r="N601">
        <f t="shared" si="9"/>
        <v>1</v>
      </c>
    </row>
    <row r="602" spans="1:15" x14ac:dyDescent="0.25">
      <c r="A602">
        <v>608</v>
      </c>
      <c r="B602">
        <v>40.040999999999997</v>
      </c>
      <c r="C602">
        <v>140.43299999999999</v>
      </c>
      <c r="D602">
        <v>255.09899999999999</v>
      </c>
      <c r="E602">
        <v>40.040999999999997</v>
      </c>
      <c r="F602">
        <v>140.43299999999999</v>
      </c>
      <c r="G602">
        <v>-9999</v>
      </c>
      <c r="H602">
        <v>-999</v>
      </c>
      <c r="I602">
        <v>-999</v>
      </c>
      <c r="J602">
        <v>0.03</v>
      </c>
      <c r="K602">
        <v>-999</v>
      </c>
      <c r="L602" t="str">
        <f>VLOOKUP($A602,List_allocation!$A:$G,6)</f>
        <v>小又川</v>
      </c>
      <c r="M602" t="str">
        <f>VLOOKUP($A602,List_allocation!$A:$G,7)</f>
        <v>巻渕</v>
      </c>
      <c r="N602">
        <f t="shared" si="9"/>
        <v>1</v>
      </c>
    </row>
    <row r="603" spans="1:15" x14ac:dyDescent="0.25">
      <c r="A603">
        <v>609</v>
      </c>
      <c r="B603">
        <v>40.219000000000001</v>
      </c>
      <c r="C603">
        <v>140.02699999999999</v>
      </c>
      <c r="D603">
        <v>4099.1120000000001</v>
      </c>
      <c r="E603">
        <v>40.220999999999997</v>
      </c>
      <c r="F603">
        <v>140.02699999999999</v>
      </c>
      <c r="G603">
        <v>4079</v>
      </c>
      <c r="H603">
        <v>20.111999999999998</v>
      </c>
      <c r="I603">
        <v>5.0000000000000001E-3</v>
      </c>
      <c r="J603">
        <v>0.25</v>
      </c>
      <c r="K603">
        <v>5.5E-2</v>
      </c>
      <c r="L603" t="str">
        <f>VLOOKUP($A603,List_allocation!$A:$G,6)</f>
        <v>米代川</v>
      </c>
      <c r="M603" t="str">
        <f>VLOOKUP($A603,List_allocation!$A:$G,7)</f>
        <v>向能代</v>
      </c>
      <c r="N603">
        <f t="shared" si="9"/>
        <v>1</v>
      </c>
    </row>
    <row r="604" spans="1:15" x14ac:dyDescent="0.25">
      <c r="A604">
        <v>610</v>
      </c>
      <c r="B604">
        <v>40.194000000000003</v>
      </c>
      <c r="C604">
        <v>140.047</v>
      </c>
      <c r="D604">
        <v>4085.35</v>
      </c>
      <c r="E604">
        <v>40.192999999999998</v>
      </c>
      <c r="F604">
        <v>140.047</v>
      </c>
      <c r="G604">
        <v>4065.2</v>
      </c>
      <c r="H604">
        <v>20.149999999999999</v>
      </c>
      <c r="I604">
        <v>5.0000000000000001E-3</v>
      </c>
      <c r="J604">
        <v>9.1999999999999998E-2</v>
      </c>
      <c r="K604">
        <v>2.3E-2</v>
      </c>
      <c r="L604" t="str">
        <f>VLOOKUP($A604,List_allocation!$A:$G,6)</f>
        <v>米代川</v>
      </c>
      <c r="M604" t="str">
        <f>VLOOKUP($A604,List_allocation!$A:$G,7)</f>
        <v>榊</v>
      </c>
      <c r="N604">
        <f t="shared" si="9"/>
        <v>1</v>
      </c>
    </row>
    <row r="605" spans="1:15" x14ac:dyDescent="0.25">
      <c r="A605">
        <v>611</v>
      </c>
      <c r="B605">
        <v>40.222999999999999</v>
      </c>
      <c r="C605">
        <v>140.16999999999999</v>
      </c>
      <c r="D605">
        <v>3910.3710000000001</v>
      </c>
      <c r="E605">
        <v>40.222999999999999</v>
      </c>
      <c r="F605">
        <v>140.16999999999999</v>
      </c>
      <c r="G605">
        <v>3908.7</v>
      </c>
      <c r="H605">
        <v>1.671</v>
      </c>
      <c r="I605">
        <v>0</v>
      </c>
      <c r="J605">
        <v>1.6E-2</v>
      </c>
      <c r="K605">
        <v>4.0000000000000001E-3</v>
      </c>
      <c r="L605" t="str">
        <f>VLOOKUP($A605,List_allocation!$A:$G,6)</f>
        <v>米代川</v>
      </c>
      <c r="M605" t="str">
        <f>VLOOKUP($A605,List_allocation!$A:$G,7)</f>
        <v>富根</v>
      </c>
      <c r="N605">
        <f t="shared" si="9"/>
        <v>1</v>
      </c>
    </row>
    <row r="606" spans="1:15" x14ac:dyDescent="0.25">
      <c r="A606">
        <v>612</v>
      </c>
      <c r="B606">
        <v>40.204999999999998</v>
      </c>
      <c r="C606">
        <v>140.24100000000001</v>
      </c>
      <c r="D606">
        <v>3755.5839999999998</v>
      </c>
      <c r="E606">
        <v>40.204999999999998</v>
      </c>
      <c r="F606">
        <v>140.24</v>
      </c>
      <c r="G606">
        <v>3750.4</v>
      </c>
      <c r="H606">
        <v>5.1849999999999996</v>
      </c>
      <c r="I606">
        <v>1E-3</v>
      </c>
      <c r="J606">
        <v>8.4000000000000005E-2</v>
      </c>
      <c r="K606">
        <v>1.7999999999999999E-2</v>
      </c>
      <c r="L606" t="str">
        <f>VLOOKUP($A606,List_allocation!$A:$G,6)</f>
        <v>米代川</v>
      </c>
      <c r="M606" t="str">
        <f>VLOOKUP($A606,List_allocation!$A:$G,7)</f>
        <v>二ツ井</v>
      </c>
      <c r="N606">
        <f t="shared" si="9"/>
        <v>1</v>
      </c>
    </row>
    <row r="607" spans="1:15" x14ac:dyDescent="0.25">
      <c r="A607">
        <v>613</v>
      </c>
      <c r="B607">
        <v>40.203000000000003</v>
      </c>
      <c r="C607">
        <v>140.26499999999999</v>
      </c>
      <c r="D607">
        <v>3456.1289999999999</v>
      </c>
      <c r="E607">
        <v>40.203000000000003</v>
      </c>
      <c r="F607">
        <v>140.26400000000001</v>
      </c>
      <c r="G607">
        <v>3415</v>
      </c>
      <c r="H607">
        <v>41.128999999999998</v>
      </c>
      <c r="I607">
        <v>1.2E-2</v>
      </c>
      <c r="J607">
        <v>7.1999999999999995E-2</v>
      </c>
      <c r="K607">
        <v>2.7E-2</v>
      </c>
      <c r="L607" t="str">
        <f>VLOOKUP($A607,List_allocation!$A:$G,6)</f>
        <v>米代川</v>
      </c>
      <c r="M607" t="str">
        <f>VLOOKUP($A607,List_allocation!$A:$G,7)</f>
        <v>七座</v>
      </c>
      <c r="N607">
        <f t="shared" si="9"/>
        <v>1</v>
      </c>
    </row>
    <row r="608" spans="1:15" x14ac:dyDescent="0.25">
      <c r="A608">
        <v>614</v>
      </c>
      <c r="B608">
        <v>40.207999999999998</v>
      </c>
      <c r="C608">
        <v>140.30500000000001</v>
      </c>
      <c r="D608">
        <v>2369.8870000000002</v>
      </c>
      <c r="E608">
        <v>40.204999999999998</v>
      </c>
      <c r="F608">
        <v>140.309</v>
      </c>
      <c r="G608">
        <v>2353.3000000000002</v>
      </c>
      <c r="H608">
        <v>16.587</v>
      </c>
      <c r="I608">
        <v>7.0000000000000001E-3</v>
      </c>
      <c r="J608">
        <v>0.45800000000000002</v>
      </c>
      <c r="K608">
        <v>9.9000000000000005E-2</v>
      </c>
      <c r="L608" t="str">
        <f>VLOOKUP($A608,List_allocation!$A:$G,6)</f>
        <v>米代川</v>
      </c>
      <c r="M608" t="str">
        <f>VLOOKUP($A608,List_allocation!$A:$G,7)</f>
        <v>坊沢</v>
      </c>
      <c r="N608">
        <f t="shared" si="9"/>
        <v>1</v>
      </c>
    </row>
    <row r="609" spans="1:15" x14ac:dyDescent="0.25">
      <c r="A609">
        <v>615</v>
      </c>
      <c r="B609">
        <v>40.204999999999998</v>
      </c>
      <c r="C609">
        <v>140.37700000000001</v>
      </c>
      <c r="D609">
        <v>179.55699999999999</v>
      </c>
      <c r="E609">
        <v>40.204999999999998</v>
      </c>
      <c r="F609">
        <v>140.37700000000001</v>
      </c>
      <c r="G609">
        <v>174.8</v>
      </c>
      <c r="H609">
        <v>4.7569999999999997</v>
      </c>
      <c r="I609">
        <v>2.7E-2</v>
      </c>
      <c r="J609">
        <v>1.7000000000000001E-2</v>
      </c>
      <c r="K609">
        <v>3.1E-2</v>
      </c>
      <c r="L609" t="str">
        <f>VLOOKUP($A609,List_allocation!$A:$G,6)</f>
        <v>小猿部川</v>
      </c>
      <c r="M609" t="str">
        <f>VLOOKUP($A609,List_allocation!$A:$G,7)</f>
        <v>脇神</v>
      </c>
      <c r="N609">
        <f t="shared" si="9"/>
        <v>1</v>
      </c>
    </row>
    <row r="610" spans="1:15" x14ac:dyDescent="0.25">
      <c r="A610">
        <v>616</v>
      </c>
      <c r="B610">
        <v>40.219000000000001</v>
      </c>
      <c r="C610">
        <v>140.37</v>
      </c>
      <c r="D610">
        <v>2098.808</v>
      </c>
      <c r="E610">
        <v>40.219000000000001</v>
      </c>
      <c r="F610">
        <v>140.37</v>
      </c>
      <c r="G610">
        <v>2109</v>
      </c>
      <c r="H610">
        <v>-10.192</v>
      </c>
      <c r="I610">
        <v>-5.0000000000000001E-3</v>
      </c>
      <c r="J610">
        <v>3.1E-2</v>
      </c>
      <c r="K610">
        <v>0.01</v>
      </c>
      <c r="L610" t="str">
        <f>VLOOKUP($A610,List_allocation!$A:$G,6)</f>
        <v>米代川</v>
      </c>
      <c r="M610" t="str">
        <f>VLOOKUP($A610,List_allocation!$A:$G,7)</f>
        <v>鷹巣</v>
      </c>
      <c r="N610">
        <f t="shared" si="9"/>
        <v>1</v>
      </c>
    </row>
    <row r="611" spans="1:15" x14ac:dyDescent="0.25">
      <c r="A611">
        <v>617</v>
      </c>
      <c r="B611">
        <v>40.267000000000003</v>
      </c>
      <c r="C611">
        <v>140.47200000000001</v>
      </c>
      <c r="D611">
        <v>1651.826</v>
      </c>
      <c r="E611">
        <v>40.268000000000001</v>
      </c>
      <c r="F611">
        <v>140.47200000000001</v>
      </c>
      <c r="G611">
        <v>1654.4</v>
      </c>
      <c r="H611">
        <v>-2.5739999999999998</v>
      </c>
      <c r="I611">
        <v>-2E-3</v>
      </c>
      <c r="J611">
        <v>8.2000000000000003E-2</v>
      </c>
      <c r="K611">
        <v>1.7999999999999999E-2</v>
      </c>
      <c r="L611" t="str">
        <f>VLOOKUP($A611,List_allocation!$A:$G,6)</f>
        <v>米代川</v>
      </c>
      <c r="M611" t="str">
        <f>VLOOKUP($A611,List_allocation!$A:$G,7)</f>
        <v>下川沿</v>
      </c>
      <c r="N611">
        <f t="shared" si="9"/>
        <v>1</v>
      </c>
    </row>
    <row r="612" spans="1:15" x14ac:dyDescent="0.25">
      <c r="A612">
        <v>618</v>
      </c>
      <c r="B612">
        <v>40.262</v>
      </c>
      <c r="C612">
        <v>140.53299999999999</v>
      </c>
      <c r="D612">
        <v>1359.588</v>
      </c>
      <c r="E612">
        <v>40.261000000000003</v>
      </c>
      <c r="F612">
        <v>140.53299999999999</v>
      </c>
      <c r="G612">
        <v>1287.0999999999999</v>
      </c>
      <c r="H612">
        <v>72.488</v>
      </c>
      <c r="I612">
        <v>5.6000000000000001E-2</v>
      </c>
      <c r="J612">
        <v>9.5000000000000001E-2</v>
      </c>
      <c r="K612">
        <v>7.4999999999999997E-2</v>
      </c>
      <c r="L612" t="str">
        <f>VLOOKUP($A612,List_allocation!$A:$G,6)</f>
        <v>米代川</v>
      </c>
      <c r="M612" t="str">
        <f>VLOOKUP($A612,List_allocation!$A:$G,7)</f>
        <v>吉富士</v>
      </c>
      <c r="N612">
        <f t="shared" si="9"/>
        <v>1</v>
      </c>
    </row>
    <row r="613" spans="1:15" x14ac:dyDescent="0.25">
      <c r="A613">
        <v>619</v>
      </c>
      <c r="B613">
        <v>40.232999999999997</v>
      </c>
      <c r="C613">
        <v>140.58099999999999</v>
      </c>
      <c r="D613">
        <v>1216.76</v>
      </c>
      <c r="E613">
        <v>40.232999999999997</v>
      </c>
      <c r="F613">
        <v>140.58099999999999</v>
      </c>
      <c r="G613">
        <v>1220.8</v>
      </c>
      <c r="H613">
        <v>-4.04</v>
      </c>
      <c r="I613">
        <v>-3.0000000000000001E-3</v>
      </c>
      <c r="J613">
        <v>4.5999999999999999E-2</v>
      </c>
      <c r="K613">
        <v>1.2E-2</v>
      </c>
      <c r="L613" t="str">
        <f>VLOOKUP($A613,List_allocation!$A:$G,6)</f>
        <v>米代川</v>
      </c>
      <c r="M613" t="str">
        <f>VLOOKUP($A613,List_allocation!$A:$G,7)</f>
        <v>扇田橋</v>
      </c>
      <c r="N613">
        <f t="shared" si="9"/>
        <v>1</v>
      </c>
    </row>
    <row r="614" spans="1:15" x14ac:dyDescent="0.25">
      <c r="A614">
        <v>620</v>
      </c>
      <c r="B614">
        <v>40.216999999999999</v>
      </c>
      <c r="C614">
        <v>140.66999999999999</v>
      </c>
      <c r="D614">
        <v>1173.5709999999999</v>
      </c>
      <c r="E614">
        <v>40.216999999999999</v>
      </c>
      <c r="F614">
        <v>140.66999999999999</v>
      </c>
      <c r="G614">
        <v>1167.4000000000001</v>
      </c>
      <c r="H614">
        <v>6.1710000000000003</v>
      </c>
      <c r="I614">
        <v>5.0000000000000001E-3</v>
      </c>
      <c r="J614">
        <v>4.2000000000000003E-2</v>
      </c>
      <c r="K614">
        <v>1.4E-2</v>
      </c>
      <c r="L614" t="str">
        <f>VLOOKUP($A614,List_allocation!$A:$G,6)</f>
        <v>米代川</v>
      </c>
      <c r="M614" t="str">
        <f>VLOOKUP($A614,List_allocation!$A:$G,7)</f>
        <v>十二所</v>
      </c>
      <c r="N614">
        <f t="shared" si="9"/>
        <v>1</v>
      </c>
    </row>
    <row r="615" spans="1:15" x14ac:dyDescent="0.25">
      <c r="A615">
        <v>621</v>
      </c>
      <c r="B615">
        <v>40.122</v>
      </c>
      <c r="C615">
        <v>140.36600000000001</v>
      </c>
      <c r="D615">
        <v>689.875</v>
      </c>
      <c r="E615">
        <v>40.121000000000002</v>
      </c>
      <c r="F615">
        <v>140.36600000000001</v>
      </c>
      <c r="G615">
        <v>683.6</v>
      </c>
      <c r="H615">
        <v>6.2750000000000004</v>
      </c>
      <c r="I615">
        <v>8.9999999999999993E-3</v>
      </c>
      <c r="J615">
        <v>5.8999999999999997E-2</v>
      </c>
      <c r="K615">
        <v>2.1000000000000001E-2</v>
      </c>
      <c r="L615" t="str">
        <f>VLOOKUP($A615,List_allocation!$A:$G,6)</f>
        <v>阿仁川</v>
      </c>
      <c r="M615" t="str">
        <f>VLOOKUP($A615,List_allocation!$A:$G,7)</f>
        <v>米内沢</v>
      </c>
      <c r="N615">
        <f t="shared" si="9"/>
        <v>1</v>
      </c>
    </row>
    <row r="616" spans="1:15" x14ac:dyDescent="0.25">
      <c r="A616">
        <v>622</v>
      </c>
      <c r="B616">
        <v>39.54</v>
      </c>
      <c r="C616">
        <v>140.22200000000001</v>
      </c>
      <c r="D616">
        <v>3928.9780000000001</v>
      </c>
      <c r="E616">
        <v>39.548000000000002</v>
      </c>
      <c r="F616">
        <v>140.22399999999999</v>
      </c>
      <c r="G616">
        <v>3914</v>
      </c>
      <c r="H616">
        <v>14.978</v>
      </c>
      <c r="I616">
        <v>4.0000000000000001E-3</v>
      </c>
      <c r="J616">
        <v>0.95899999999999996</v>
      </c>
      <c r="K616">
        <v>0.19600000000000001</v>
      </c>
      <c r="L616" t="str">
        <f>VLOOKUP($A616,List_allocation!$A:$G,6)</f>
        <v>雄物川</v>
      </c>
      <c r="M616" t="str">
        <f>VLOOKUP($A616,List_allocation!$A:$G,7)</f>
        <v>新波</v>
      </c>
      <c r="N616">
        <f t="shared" si="9"/>
        <v>1</v>
      </c>
    </row>
    <row r="617" spans="1:15" x14ac:dyDescent="0.25">
      <c r="A617">
        <v>623</v>
      </c>
      <c r="B617">
        <v>39.615000000000002</v>
      </c>
      <c r="C617">
        <v>140.15600000000001</v>
      </c>
      <c r="D617">
        <v>4038.5709999999999</v>
      </c>
      <c r="E617">
        <v>39.615000000000002</v>
      </c>
      <c r="F617">
        <v>140.15700000000001</v>
      </c>
      <c r="G617">
        <v>4035</v>
      </c>
      <c r="H617">
        <v>3.5710000000000002</v>
      </c>
      <c r="I617">
        <v>1E-3</v>
      </c>
      <c r="J617">
        <v>7.9000000000000001E-2</v>
      </c>
      <c r="K617">
        <v>1.7000000000000001E-2</v>
      </c>
      <c r="L617" t="str">
        <f>VLOOKUP($A617,List_allocation!$A:$G,6)</f>
        <v>雄物川</v>
      </c>
      <c r="M617" t="str">
        <f>VLOOKUP($A617,List_allocation!$A:$G,7)</f>
        <v>椿川</v>
      </c>
      <c r="N617">
        <f t="shared" si="9"/>
        <v>1</v>
      </c>
    </row>
    <row r="618" spans="1:15" x14ac:dyDescent="0.25">
      <c r="A618">
        <v>624</v>
      </c>
      <c r="B618">
        <v>39.68</v>
      </c>
      <c r="C618">
        <v>140.102</v>
      </c>
      <c r="D618">
        <v>4389.7280000000001</v>
      </c>
      <c r="E618">
        <v>39.683</v>
      </c>
      <c r="F618">
        <v>140.108</v>
      </c>
      <c r="G618">
        <v>4372.3999999999996</v>
      </c>
      <c r="H618">
        <v>17.327999999999999</v>
      </c>
      <c r="I618">
        <v>4.0000000000000001E-3</v>
      </c>
      <c r="J618">
        <v>0.61599999999999999</v>
      </c>
      <c r="K618">
        <v>0.127</v>
      </c>
      <c r="L618" t="str">
        <f>VLOOKUP($A618,List_allocation!$A:$G,6)</f>
        <v>雄物川</v>
      </c>
      <c r="M618" t="str">
        <f>VLOOKUP($A618,List_allocation!$A:$G,7)</f>
        <v>石田坂</v>
      </c>
      <c r="N618">
        <f t="shared" si="9"/>
        <v>1</v>
      </c>
    </row>
    <row r="619" spans="1:15" x14ac:dyDescent="0.25">
      <c r="A619">
        <v>625</v>
      </c>
      <c r="B619">
        <v>39.692</v>
      </c>
      <c r="C619">
        <v>140.084</v>
      </c>
      <c r="D619">
        <v>4397.3379999999997</v>
      </c>
      <c r="E619">
        <v>39.703000000000003</v>
      </c>
      <c r="F619">
        <v>140.084</v>
      </c>
      <c r="G619">
        <v>4386</v>
      </c>
      <c r="H619">
        <v>11.337999999999999</v>
      </c>
      <c r="I619">
        <v>3.0000000000000001E-3</v>
      </c>
      <c r="J619">
        <v>1.181</v>
      </c>
      <c r="K619">
        <v>0.23899999999999999</v>
      </c>
      <c r="L619" t="str">
        <f>VLOOKUP($A619,List_allocation!$A:$G,6)</f>
        <v>雄物川</v>
      </c>
      <c r="M619" t="str">
        <f>VLOOKUP($A619,List_allocation!$A:$G,7)</f>
        <v>新屋</v>
      </c>
      <c r="N619">
        <f t="shared" si="9"/>
        <v>1</v>
      </c>
    </row>
    <row r="620" spans="1:15" x14ac:dyDescent="0.25">
      <c r="A620">
        <v>626</v>
      </c>
      <c r="B620">
        <v>39.555999999999997</v>
      </c>
      <c r="C620">
        <v>140.26</v>
      </c>
      <c r="D620">
        <v>205.94200000000001</v>
      </c>
      <c r="E620">
        <v>39.555999999999997</v>
      </c>
      <c r="F620">
        <v>140.26</v>
      </c>
      <c r="G620">
        <v>204.4</v>
      </c>
      <c r="H620">
        <v>1.542</v>
      </c>
      <c r="I620">
        <v>8.0000000000000002E-3</v>
      </c>
      <c r="J620">
        <v>4.5999999999999999E-2</v>
      </c>
      <c r="K620">
        <v>1.7000000000000001E-2</v>
      </c>
      <c r="L620" t="str">
        <f>VLOOKUP($A620,List_allocation!$A:$G,6)</f>
        <v>淀川</v>
      </c>
      <c r="M620" t="str">
        <f>VLOOKUP($A620,List_allocation!$A:$G,7)</f>
        <v>淀川</v>
      </c>
      <c r="N620">
        <f t="shared" si="9"/>
        <v>1</v>
      </c>
    </row>
    <row r="621" spans="1:15" x14ac:dyDescent="0.25">
      <c r="A621">
        <v>627</v>
      </c>
      <c r="B621">
        <v>39.646999999999998</v>
      </c>
      <c r="C621">
        <v>140.16499999999999</v>
      </c>
      <c r="D621">
        <v>303.024</v>
      </c>
      <c r="E621">
        <v>39.655999999999999</v>
      </c>
      <c r="F621">
        <v>140.16900000000001</v>
      </c>
      <c r="G621">
        <v>300</v>
      </c>
      <c r="H621">
        <v>3.024</v>
      </c>
      <c r="I621">
        <v>0.01</v>
      </c>
      <c r="J621">
        <v>1.1180000000000001</v>
      </c>
      <c r="K621">
        <v>0.23400000000000001</v>
      </c>
      <c r="L621" t="str">
        <f>VLOOKUP($A621,List_allocation!$A:$G,6)</f>
        <v>岩見川</v>
      </c>
      <c r="M621" t="str">
        <f>VLOOKUP($A621,List_allocation!$A:$G,7)</f>
        <v>豊成</v>
      </c>
      <c r="N621">
        <f t="shared" si="9"/>
        <v>1</v>
      </c>
    </row>
    <row r="622" spans="1:15" x14ac:dyDescent="0.25">
      <c r="A622">
        <v>628</v>
      </c>
      <c r="B622">
        <v>39.692</v>
      </c>
      <c r="C622">
        <v>140.09</v>
      </c>
      <c r="D622">
        <v>4390.91</v>
      </c>
      <c r="E622">
        <v>39.715000000000003</v>
      </c>
      <c r="F622">
        <v>140.095</v>
      </c>
      <c r="G622">
        <v>4386.2</v>
      </c>
      <c r="H622">
        <v>4.7089999999999996</v>
      </c>
      <c r="I622">
        <v>1E-3</v>
      </c>
      <c r="J622">
        <v>2.556</v>
      </c>
      <c r="K622">
        <v>0.51200000000000001</v>
      </c>
      <c r="L622" t="str">
        <f>VLOOKUP($A622,List_allocation!$A:$G,6)</f>
        <v>旧雄物川</v>
      </c>
      <c r="M622" t="str">
        <f>VLOOKUP($A622,List_allocation!$A:$G,7)</f>
        <v>新屋水門</v>
      </c>
      <c r="N622">
        <f t="shared" si="9"/>
        <v>1</v>
      </c>
      <c r="O622" t="s">
        <v>4724</v>
      </c>
    </row>
    <row r="623" spans="1:15" x14ac:dyDescent="0.25">
      <c r="A623">
        <v>629</v>
      </c>
      <c r="B623">
        <v>39.527000000000001</v>
      </c>
      <c r="C623">
        <v>140.27699999999999</v>
      </c>
      <c r="D623">
        <v>3672.5079999999998</v>
      </c>
      <c r="E623">
        <v>39.527999999999999</v>
      </c>
      <c r="F623">
        <v>140.27699999999999</v>
      </c>
      <c r="G623">
        <v>3681.6</v>
      </c>
      <c r="H623">
        <v>-9.0920000000000005</v>
      </c>
      <c r="I623">
        <v>-2E-3</v>
      </c>
      <c r="J623">
        <v>0.10199999999999999</v>
      </c>
      <c r="K623">
        <v>2.1999999999999999E-2</v>
      </c>
      <c r="L623" t="str">
        <f>VLOOKUP($A623,List_allocation!$A:$G,6)</f>
        <v>雄物川</v>
      </c>
      <c r="M623" t="str">
        <f>VLOOKUP($A623,List_allocation!$A:$G,7)</f>
        <v>木原田</v>
      </c>
      <c r="N623">
        <f t="shared" si="9"/>
        <v>1</v>
      </c>
    </row>
    <row r="624" spans="1:15" x14ac:dyDescent="0.25">
      <c r="A624">
        <v>630</v>
      </c>
      <c r="B624">
        <v>39.548999999999999</v>
      </c>
      <c r="C624">
        <v>140.36000000000001</v>
      </c>
      <c r="D624">
        <v>3623.84</v>
      </c>
      <c r="E624">
        <v>39.548999999999999</v>
      </c>
      <c r="F624">
        <v>140.36099999999999</v>
      </c>
      <c r="G624">
        <v>3608.4</v>
      </c>
      <c r="H624">
        <v>15.44</v>
      </c>
      <c r="I624">
        <v>4.0000000000000001E-3</v>
      </c>
      <c r="J624">
        <v>6.0999999999999999E-2</v>
      </c>
      <c r="K624">
        <v>1.6E-2</v>
      </c>
      <c r="L624" t="str">
        <f>VLOOKUP($A624,List_allocation!$A:$G,6)</f>
        <v>雄物川</v>
      </c>
      <c r="M624" t="str">
        <f>VLOOKUP($A624,List_allocation!$A:$G,7)</f>
        <v>刈和野橋</v>
      </c>
      <c r="N624">
        <f t="shared" si="9"/>
        <v>1</v>
      </c>
    </row>
    <row r="625" spans="1:14" x14ac:dyDescent="0.25">
      <c r="A625">
        <v>631</v>
      </c>
      <c r="B625">
        <v>39.484999999999999</v>
      </c>
      <c r="C625">
        <v>140.422</v>
      </c>
      <c r="D625">
        <v>3347.8029999999999</v>
      </c>
      <c r="E625">
        <v>39.484000000000002</v>
      </c>
      <c r="F625">
        <v>140.422</v>
      </c>
      <c r="G625">
        <v>3336.5</v>
      </c>
      <c r="H625">
        <v>11.303000000000001</v>
      </c>
      <c r="I625">
        <v>3.0000000000000001E-3</v>
      </c>
      <c r="J625">
        <v>0.16200000000000001</v>
      </c>
      <c r="K625">
        <v>3.5999999999999997E-2</v>
      </c>
      <c r="L625" t="str">
        <f>VLOOKUP($A625,List_allocation!$A:$G,6)</f>
        <v>雄物川</v>
      </c>
      <c r="M625" t="str">
        <f>VLOOKUP($A625,List_allocation!$A:$G,7)</f>
        <v>神宮寺</v>
      </c>
      <c r="N625">
        <f t="shared" si="9"/>
        <v>1</v>
      </c>
    </row>
    <row r="626" spans="1:14" x14ac:dyDescent="0.25">
      <c r="A626">
        <v>632</v>
      </c>
      <c r="B626">
        <v>39.448999999999998</v>
      </c>
      <c r="C626">
        <v>140.46700000000001</v>
      </c>
      <c r="D626">
        <v>1855.3879999999999</v>
      </c>
      <c r="E626">
        <v>39.450000000000003</v>
      </c>
      <c r="F626">
        <v>140.46700000000001</v>
      </c>
      <c r="G626">
        <v>1882.1</v>
      </c>
      <c r="H626">
        <v>-26.712</v>
      </c>
      <c r="I626">
        <v>-1.4E-2</v>
      </c>
      <c r="J626">
        <v>8.3000000000000004E-2</v>
      </c>
      <c r="K626">
        <v>2.7E-2</v>
      </c>
      <c r="L626" t="str">
        <f>VLOOKUP($A626,List_allocation!$A:$G,6)</f>
        <v>雄物川</v>
      </c>
      <c r="M626" t="str">
        <f>VLOOKUP($A626,List_allocation!$A:$G,7)</f>
        <v>大曲橋</v>
      </c>
      <c r="N626">
        <f t="shared" si="9"/>
        <v>1</v>
      </c>
    </row>
    <row r="627" spans="1:14" x14ac:dyDescent="0.25">
      <c r="A627">
        <v>633</v>
      </c>
      <c r="B627">
        <v>39.341000000000001</v>
      </c>
      <c r="C627">
        <v>140.44</v>
      </c>
      <c r="D627">
        <v>1268.221</v>
      </c>
      <c r="E627">
        <v>39.341000000000001</v>
      </c>
      <c r="F627">
        <v>140.43899999999999</v>
      </c>
      <c r="G627">
        <v>1290</v>
      </c>
      <c r="H627">
        <v>-21.779</v>
      </c>
      <c r="I627">
        <v>-1.7000000000000001E-2</v>
      </c>
      <c r="J627">
        <v>5.1999999999999998E-2</v>
      </c>
      <c r="K627">
        <v>2.3E-2</v>
      </c>
      <c r="L627" t="str">
        <f>VLOOKUP($A627,List_allocation!$A:$G,6)</f>
        <v>雄物川</v>
      </c>
      <c r="M627" t="str">
        <f>VLOOKUP($A627,List_allocation!$A:$G,7)</f>
        <v>大上橋</v>
      </c>
      <c r="N627">
        <f t="shared" si="9"/>
        <v>1</v>
      </c>
    </row>
    <row r="628" spans="1:14" x14ac:dyDescent="0.25">
      <c r="A628">
        <v>634</v>
      </c>
      <c r="B628">
        <v>39.276000000000003</v>
      </c>
      <c r="C628">
        <v>140.40100000000001</v>
      </c>
      <c r="D628">
        <v>1205.5840000000001</v>
      </c>
      <c r="E628">
        <v>39.276000000000003</v>
      </c>
      <c r="F628">
        <v>140.40100000000001</v>
      </c>
      <c r="G628">
        <v>1240</v>
      </c>
      <c r="H628">
        <v>-34.415999999999997</v>
      </c>
      <c r="I628">
        <v>-2.8000000000000001E-2</v>
      </c>
      <c r="J628">
        <v>4.2999999999999997E-2</v>
      </c>
      <c r="K628">
        <v>0.03</v>
      </c>
      <c r="L628" t="str">
        <f>VLOOKUP($A628,List_allocation!$A:$G,6)</f>
        <v>雄物川</v>
      </c>
      <c r="M628" t="str">
        <f>VLOOKUP($A628,List_allocation!$A:$G,7)</f>
        <v>雄物川橋</v>
      </c>
      <c r="N628">
        <f t="shared" si="9"/>
        <v>1</v>
      </c>
    </row>
    <row r="629" spans="1:14" x14ac:dyDescent="0.25">
      <c r="A629">
        <v>635</v>
      </c>
      <c r="B629">
        <v>39.222999999999999</v>
      </c>
      <c r="C629">
        <v>140.43799999999999</v>
      </c>
      <c r="D629">
        <v>1043.992</v>
      </c>
      <c r="E629">
        <v>39.222999999999999</v>
      </c>
      <c r="F629">
        <v>140.43799999999999</v>
      </c>
      <c r="G629">
        <v>1063.5</v>
      </c>
      <c r="H629">
        <v>-19.507999999999999</v>
      </c>
      <c r="I629">
        <v>-1.7999999999999999E-2</v>
      </c>
      <c r="J629">
        <v>1.9E-2</v>
      </c>
      <c r="K629">
        <v>1.7999999999999999E-2</v>
      </c>
      <c r="L629" t="str">
        <f>VLOOKUP($A629,List_allocation!$A:$G,6)</f>
        <v>雄物川</v>
      </c>
      <c r="M629" t="str">
        <f>VLOOKUP($A629,List_allocation!$A:$G,7)</f>
        <v>大久保</v>
      </c>
      <c r="N629">
        <f t="shared" si="9"/>
        <v>1</v>
      </c>
    </row>
    <row r="630" spans="1:14" x14ac:dyDescent="0.25">
      <c r="A630">
        <v>636</v>
      </c>
      <c r="B630">
        <v>39.19</v>
      </c>
      <c r="C630">
        <v>140.45099999999999</v>
      </c>
      <c r="D630">
        <v>445.45299999999997</v>
      </c>
      <c r="E630">
        <v>39.189</v>
      </c>
      <c r="F630">
        <v>140.45099999999999</v>
      </c>
      <c r="G630">
        <v>475.6</v>
      </c>
      <c r="H630">
        <v>-30.146999999999998</v>
      </c>
      <c r="I630">
        <v>-6.3E-2</v>
      </c>
      <c r="J630">
        <v>7.0000000000000007E-2</v>
      </c>
      <c r="K630">
        <v>6.5000000000000002E-2</v>
      </c>
      <c r="L630" t="str">
        <f>VLOOKUP($A630,List_allocation!$A:$G,6)</f>
        <v>雄物川</v>
      </c>
      <c r="M630" t="str">
        <f>VLOOKUP($A630,List_allocation!$A:$G,7)</f>
        <v>柳田橋</v>
      </c>
      <c r="N630">
        <f t="shared" si="9"/>
        <v>1</v>
      </c>
    </row>
    <row r="631" spans="1:14" x14ac:dyDescent="0.25">
      <c r="A631">
        <v>637</v>
      </c>
      <c r="B631">
        <v>39.109000000000002</v>
      </c>
      <c r="C631">
        <v>140.477</v>
      </c>
      <c r="D631">
        <v>388.99200000000002</v>
      </c>
      <c r="E631">
        <v>39.109000000000002</v>
      </c>
      <c r="F631">
        <v>140.477</v>
      </c>
      <c r="G631">
        <v>401.2</v>
      </c>
      <c r="H631">
        <v>-12.208</v>
      </c>
      <c r="I631">
        <v>-0.03</v>
      </c>
      <c r="J631">
        <v>8.0000000000000002E-3</v>
      </c>
      <c r="K631">
        <v>2.5000000000000001E-2</v>
      </c>
      <c r="L631" t="str">
        <f>VLOOKUP($A631,List_allocation!$A:$G,6)</f>
        <v>雄物川</v>
      </c>
      <c r="M631" t="str">
        <f>VLOOKUP($A631,List_allocation!$A:$G,7)</f>
        <v>酒蒔</v>
      </c>
      <c r="N631">
        <f t="shared" si="9"/>
        <v>1</v>
      </c>
    </row>
    <row r="632" spans="1:14" x14ac:dyDescent="0.25">
      <c r="A632">
        <v>638</v>
      </c>
      <c r="B632">
        <v>39.076000000000001</v>
      </c>
      <c r="C632">
        <v>140.453</v>
      </c>
      <c r="D632">
        <v>268.19900000000001</v>
      </c>
      <c r="E632">
        <v>39.076000000000001</v>
      </c>
      <c r="F632">
        <v>140.45400000000001</v>
      </c>
      <c r="G632">
        <v>268.2</v>
      </c>
      <c r="H632">
        <v>-1E-3</v>
      </c>
      <c r="I632">
        <v>0</v>
      </c>
      <c r="J632">
        <v>5.5E-2</v>
      </c>
      <c r="K632">
        <v>1.0999999999999999E-2</v>
      </c>
      <c r="L632" t="str">
        <f>VLOOKUP($A632,List_allocation!$A:$G,6)</f>
        <v>雄物川</v>
      </c>
      <c r="M632" t="str">
        <f>VLOOKUP($A632,List_allocation!$A:$G,7)</f>
        <v>岩館</v>
      </c>
      <c r="N632">
        <f t="shared" si="9"/>
        <v>1</v>
      </c>
    </row>
    <row r="633" spans="1:14" x14ac:dyDescent="0.25">
      <c r="A633">
        <v>639</v>
      </c>
      <c r="B633">
        <v>39.540999999999997</v>
      </c>
      <c r="C633">
        <v>140.52699999999999</v>
      </c>
      <c r="D633">
        <v>1104.2950000000001</v>
      </c>
      <c r="E633">
        <v>39.540999999999997</v>
      </c>
      <c r="F633">
        <v>140.52699999999999</v>
      </c>
      <c r="G633">
        <v>1088</v>
      </c>
      <c r="H633">
        <v>16.295000000000002</v>
      </c>
      <c r="I633">
        <v>1.4999999999999999E-2</v>
      </c>
      <c r="J633">
        <v>8.9999999999999993E-3</v>
      </c>
      <c r="K633">
        <v>1.7000000000000001E-2</v>
      </c>
      <c r="L633" t="str">
        <f>VLOOKUP($A633,List_allocation!$A:$G,6)</f>
        <v>玉川</v>
      </c>
      <c r="M633" t="str">
        <f>VLOOKUP($A633,List_allocation!$A:$G,7)</f>
        <v>長野</v>
      </c>
      <c r="N633">
        <f t="shared" si="9"/>
        <v>1</v>
      </c>
    </row>
    <row r="634" spans="1:14" x14ac:dyDescent="0.25">
      <c r="A634">
        <v>640</v>
      </c>
      <c r="B634">
        <v>39.694000000000003</v>
      </c>
      <c r="C634">
        <v>140.55600000000001</v>
      </c>
      <c r="D634">
        <v>191.69</v>
      </c>
      <c r="E634">
        <v>39.689</v>
      </c>
      <c r="F634">
        <v>140.55500000000001</v>
      </c>
      <c r="G634">
        <v>216.4</v>
      </c>
      <c r="H634">
        <v>-24.71</v>
      </c>
      <c r="I634">
        <v>-0.114</v>
      </c>
      <c r="J634">
        <v>0.53800000000000003</v>
      </c>
      <c r="K634">
        <v>0.20399999999999999</v>
      </c>
      <c r="L634" t="str">
        <f>VLOOKUP($A634,List_allocation!$A:$G,6)</f>
        <v>桧木内川</v>
      </c>
      <c r="M634" t="str">
        <f>VLOOKUP($A634,List_allocation!$A:$G,7)</f>
        <v>栃木橋</v>
      </c>
      <c r="N634">
        <f t="shared" si="9"/>
        <v>1</v>
      </c>
    </row>
    <row r="635" spans="1:14" x14ac:dyDescent="0.25">
      <c r="A635">
        <v>641</v>
      </c>
      <c r="B635">
        <v>39.206000000000003</v>
      </c>
      <c r="C635">
        <v>140.51599999999999</v>
      </c>
      <c r="D635">
        <v>549.93100000000004</v>
      </c>
      <c r="E635">
        <v>39.206000000000003</v>
      </c>
      <c r="F635">
        <v>140.51599999999999</v>
      </c>
      <c r="G635">
        <v>547.35</v>
      </c>
      <c r="H635">
        <v>2.581</v>
      </c>
      <c r="I635">
        <v>5.0000000000000001E-3</v>
      </c>
      <c r="J635">
        <v>2.8000000000000001E-2</v>
      </c>
      <c r="K635">
        <v>0.01</v>
      </c>
      <c r="L635" t="str">
        <f>VLOOKUP($A635,List_allocation!$A:$G,6)</f>
        <v>皆瀬川</v>
      </c>
      <c r="M635" t="str">
        <f>VLOOKUP($A635,List_allocation!$A:$G,7)</f>
        <v>岩崎橋</v>
      </c>
      <c r="N635">
        <f t="shared" si="9"/>
        <v>1</v>
      </c>
    </row>
    <row r="636" spans="1:14" x14ac:dyDescent="0.25">
      <c r="A636">
        <v>642</v>
      </c>
      <c r="B636">
        <v>39.198</v>
      </c>
      <c r="C636">
        <v>140.583</v>
      </c>
      <c r="D636">
        <v>254.36099999999999</v>
      </c>
      <c r="E636">
        <v>39.198999999999998</v>
      </c>
      <c r="F636">
        <v>140.583</v>
      </c>
      <c r="G636">
        <v>255</v>
      </c>
      <c r="H636">
        <v>-0.63900000000000001</v>
      </c>
      <c r="I636">
        <v>-3.0000000000000001E-3</v>
      </c>
      <c r="J636">
        <v>0.125</v>
      </c>
      <c r="K636">
        <v>2.7E-2</v>
      </c>
      <c r="L636" t="str">
        <f>VLOOKUP($A636,List_allocation!$A:$G,6)</f>
        <v>成瀬川</v>
      </c>
      <c r="M636" t="str">
        <f>VLOOKUP($A636,List_allocation!$A:$G,7)</f>
        <v>安養寺</v>
      </c>
      <c r="N636">
        <f t="shared" si="9"/>
        <v>1</v>
      </c>
    </row>
    <row r="637" spans="1:14" x14ac:dyDescent="0.25">
      <c r="A637">
        <v>643</v>
      </c>
      <c r="B637">
        <v>39.003</v>
      </c>
      <c r="C637">
        <v>140.46899999999999</v>
      </c>
      <c r="D637">
        <v>144.78399999999999</v>
      </c>
      <c r="E637">
        <v>39.003</v>
      </c>
      <c r="F637">
        <v>140.46899999999999</v>
      </c>
      <c r="G637">
        <v>145</v>
      </c>
      <c r="H637">
        <v>-0.216</v>
      </c>
      <c r="I637">
        <v>-1E-3</v>
      </c>
      <c r="J637">
        <v>5.7000000000000002E-2</v>
      </c>
      <c r="K637">
        <v>1.2999999999999999E-2</v>
      </c>
      <c r="L637" t="str">
        <f>VLOOKUP($A637,List_allocation!$A:$G,6)</f>
        <v>役内川</v>
      </c>
      <c r="M637" t="str">
        <f>VLOOKUP($A637,List_allocation!$A:$G,7)</f>
        <v>川井</v>
      </c>
      <c r="N637">
        <f t="shared" si="9"/>
        <v>1</v>
      </c>
    </row>
    <row r="638" spans="1:14" x14ac:dyDescent="0.25">
      <c r="A638">
        <v>644</v>
      </c>
      <c r="B638">
        <v>39.533999999999999</v>
      </c>
      <c r="C638">
        <v>140.416</v>
      </c>
      <c r="D638">
        <v>30.280999999999999</v>
      </c>
      <c r="E638">
        <v>39.531999999999996</v>
      </c>
      <c r="F638">
        <v>140.40899999999999</v>
      </c>
      <c r="G638">
        <v>30.2</v>
      </c>
      <c r="H638">
        <v>8.1000000000000003E-2</v>
      </c>
      <c r="I638">
        <v>3.0000000000000001E-3</v>
      </c>
      <c r="J638">
        <v>0.64100000000000001</v>
      </c>
      <c r="K638">
        <v>0.23599999999999999</v>
      </c>
      <c r="L638" t="str">
        <f>VLOOKUP($A638,List_allocation!$A:$G,6)</f>
        <v>土買川</v>
      </c>
      <c r="M638" t="str">
        <f>VLOOKUP($A638,List_allocation!$A:$G,7)</f>
        <v>半道寺</v>
      </c>
      <c r="N638">
        <f t="shared" si="9"/>
        <v>1</v>
      </c>
    </row>
    <row r="639" spans="1:14" x14ac:dyDescent="0.25">
      <c r="A639">
        <v>645</v>
      </c>
      <c r="B639">
        <v>39.484000000000002</v>
      </c>
      <c r="C639">
        <v>140.45500000000001</v>
      </c>
      <c r="D639">
        <v>1220.6310000000001</v>
      </c>
      <c r="E639">
        <v>39.479999999999997</v>
      </c>
      <c r="F639">
        <v>140.46</v>
      </c>
      <c r="G639">
        <v>1217</v>
      </c>
      <c r="H639">
        <v>3.6309999999999998</v>
      </c>
      <c r="I639">
        <v>3.0000000000000001E-3</v>
      </c>
      <c r="J639">
        <v>0.629</v>
      </c>
      <c r="K639">
        <v>0.129</v>
      </c>
      <c r="L639" t="str">
        <f>VLOOKUP($A639,List_allocation!$A:$G,6)</f>
        <v>玉川</v>
      </c>
      <c r="M639" t="str">
        <f>VLOOKUP($A639,List_allocation!$A:$G,7)</f>
        <v>玉川橋</v>
      </c>
      <c r="N639">
        <f t="shared" si="9"/>
        <v>1</v>
      </c>
    </row>
    <row r="640" spans="1:14" x14ac:dyDescent="0.25">
      <c r="A640">
        <v>646</v>
      </c>
      <c r="B640">
        <v>39.401000000000003</v>
      </c>
      <c r="C640">
        <v>140.48500000000001</v>
      </c>
      <c r="D640">
        <v>355.52800000000002</v>
      </c>
      <c r="E640">
        <v>39.401000000000003</v>
      </c>
      <c r="F640">
        <v>140.489</v>
      </c>
      <c r="G640">
        <v>397.1</v>
      </c>
      <c r="H640">
        <v>-41.572000000000003</v>
      </c>
      <c r="I640">
        <v>-0.105</v>
      </c>
      <c r="J640">
        <v>0.311</v>
      </c>
      <c r="K640">
        <v>0.15</v>
      </c>
      <c r="L640" t="str">
        <f>VLOOKUP($A640,List_allocation!$A:$G,6)</f>
        <v>横手川</v>
      </c>
      <c r="M640" t="str">
        <f>VLOOKUP($A640,List_allocation!$A:$G,7)</f>
        <v>角間</v>
      </c>
      <c r="N640">
        <f t="shared" si="9"/>
        <v>1</v>
      </c>
    </row>
    <row r="641" spans="1:14" x14ac:dyDescent="0.25">
      <c r="A641">
        <v>647</v>
      </c>
      <c r="B641">
        <v>39.213000000000001</v>
      </c>
      <c r="C641">
        <v>140.42400000000001</v>
      </c>
      <c r="D641">
        <v>55.927999999999997</v>
      </c>
      <c r="E641">
        <v>39.222999999999999</v>
      </c>
      <c r="F641">
        <v>140.42599999999999</v>
      </c>
      <c r="G641">
        <v>52.4</v>
      </c>
      <c r="H641">
        <v>3.528</v>
      </c>
      <c r="I641">
        <v>6.7000000000000004E-2</v>
      </c>
      <c r="J641">
        <v>1.0980000000000001</v>
      </c>
      <c r="K641">
        <v>0.371</v>
      </c>
      <c r="L641" t="str">
        <f>VLOOKUP($A641,List_allocation!$A:$G,6)</f>
        <v>西馬音内川</v>
      </c>
      <c r="M641" t="str">
        <f>VLOOKUP($A641,List_allocation!$A:$G,7)</f>
        <v>下郡</v>
      </c>
      <c r="N641">
        <f t="shared" si="9"/>
        <v>1</v>
      </c>
    </row>
    <row r="642" spans="1:14" x14ac:dyDescent="0.25">
      <c r="A642">
        <v>648</v>
      </c>
      <c r="B642">
        <v>39.453000000000003</v>
      </c>
      <c r="C642">
        <v>140.36500000000001</v>
      </c>
      <c r="D642">
        <v>86.301000000000002</v>
      </c>
      <c r="E642">
        <v>39.453000000000003</v>
      </c>
      <c r="F642">
        <v>140.364</v>
      </c>
      <c r="G642">
        <v>81.8</v>
      </c>
      <c r="H642">
        <v>4.5010000000000003</v>
      </c>
      <c r="I642">
        <v>5.5E-2</v>
      </c>
      <c r="J642">
        <v>7.1999999999999995E-2</v>
      </c>
      <c r="K642">
        <v>7.0999999999999994E-2</v>
      </c>
      <c r="L642" t="str">
        <f>VLOOKUP($A642,List_allocation!$A:$G,6)</f>
        <v>楢岡川</v>
      </c>
      <c r="M642" t="str">
        <f>VLOOKUP($A642,List_allocation!$A:$G,7)</f>
        <v>中宿</v>
      </c>
      <c r="N642">
        <f t="shared" ref="N642:N705" si="10">IF(D642=G642,0,1)</f>
        <v>1</v>
      </c>
    </row>
    <row r="643" spans="1:14" x14ac:dyDescent="0.25">
      <c r="A643">
        <v>649</v>
      </c>
      <c r="B643">
        <v>39.305</v>
      </c>
      <c r="C643">
        <v>140.578</v>
      </c>
      <c r="D643">
        <v>206.50700000000001</v>
      </c>
      <c r="E643">
        <v>39.305999999999997</v>
      </c>
      <c r="F643">
        <v>140.57499999999999</v>
      </c>
      <c r="G643">
        <v>216.2</v>
      </c>
      <c r="H643">
        <v>-9.6929999999999996</v>
      </c>
      <c r="I643">
        <v>-4.4999999999999998E-2</v>
      </c>
      <c r="J643">
        <v>0.32500000000000001</v>
      </c>
      <c r="K643">
        <v>0.1</v>
      </c>
      <c r="L643" t="str">
        <f>VLOOKUP($A643,List_allocation!$A:$G,6)</f>
        <v>横手川</v>
      </c>
      <c r="M643" t="str">
        <f>VLOOKUP($A643,List_allocation!$A:$G,7)</f>
        <v>横手</v>
      </c>
      <c r="N643">
        <f t="shared" si="10"/>
        <v>1</v>
      </c>
    </row>
    <row r="644" spans="1:14" x14ac:dyDescent="0.25">
      <c r="A644">
        <v>650</v>
      </c>
      <c r="B644">
        <v>39.463000000000001</v>
      </c>
      <c r="C644">
        <v>140.50899999999999</v>
      </c>
      <c r="D644">
        <v>149.017</v>
      </c>
      <c r="E644">
        <v>39.463000000000001</v>
      </c>
      <c r="F644">
        <v>140.51400000000001</v>
      </c>
      <c r="G644">
        <v>211.7</v>
      </c>
      <c r="H644">
        <v>-62.683</v>
      </c>
      <c r="I644">
        <v>-0.29599999999999999</v>
      </c>
      <c r="J644">
        <v>0.43</v>
      </c>
      <c r="K644">
        <v>0.40100000000000002</v>
      </c>
      <c r="L644" t="str">
        <f>VLOOKUP($A644,List_allocation!$A:$G,6)</f>
        <v>丸子川</v>
      </c>
      <c r="M644" t="str">
        <f>VLOOKUP($A644,List_allocation!$A:$G,7)</f>
        <v>館の橋</v>
      </c>
      <c r="N644">
        <f t="shared" si="10"/>
        <v>1</v>
      </c>
    </row>
    <row r="645" spans="1:14" x14ac:dyDescent="0.25">
      <c r="A645">
        <v>651</v>
      </c>
      <c r="B645">
        <v>39.183999999999997</v>
      </c>
      <c r="C645">
        <v>140.648</v>
      </c>
      <c r="D645">
        <v>188.78100000000001</v>
      </c>
      <c r="E645">
        <v>39.183999999999997</v>
      </c>
      <c r="F645">
        <v>140.648</v>
      </c>
      <c r="G645">
        <v>191</v>
      </c>
      <c r="H645">
        <v>-2.2189999999999999</v>
      </c>
      <c r="I645">
        <v>-1.2E-2</v>
      </c>
      <c r="J645">
        <v>8.0000000000000002E-3</v>
      </c>
      <c r="K645">
        <v>0.01</v>
      </c>
      <c r="L645" t="str">
        <f>VLOOKUP($A645,List_allocation!$A:$G,6)</f>
        <v>成瀬川</v>
      </c>
      <c r="M645" t="str">
        <f>VLOOKUP($A645,List_allocation!$A:$G,7)</f>
        <v>田子内</v>
      </c>
      <c r="N645">
        <f t="shared" si="10"/>
        <v>1</v>
      </c>
    </row>
    <row r="646" spans="1:14" x14ac:dyDescent="0.25">
      <c r="A646">
        <v>652</v>
      </c>
      <c r="B646">
        <v>39.256</v>
      </c>
      <c r="C646">
        <v>140.40199999999999</v>
      </c>
      <c r="D646">
        <v>1186.0319999999999</v>
      </c>
      <c r="E646">
        <v>39.256</v>
      </c>
      <c r="F646">
        <v>140.398</v>
      </c>
      <c r="G646">
        <v>1194</v>
      </c>
      <c r="H646">
        <v>-7.968</v>
      </c>
      <c r="I646">
        <v>-7.0000000000000001E-3</v>
      </c>
      <c r="J646">
        <v>0.35399999999999998</v>
      </c>
      <c r="K646">
        <v>7.5999999999999998E-2</v>
      </c>
      <c r="L646" t="str">
        <f>VLOOKUP($A646,List_allocation!$A:$G,6)</f>
        <v>雄物川</v>
      </c>
      <c r="M646" t="str">
        <f>VLOOKUP($A646,List_allocation!$A:$G,7)</f>
        <v>鵜の巣</v>
      </c>
      <c r="N646">
        <f t="shared" si="10"/>
        <v>1</v>
      </c>
    </row>
    <row r="647" spans="1:14" x14ac:dyDescent="0.25">
      <c r="A647">
        <v>653</v>
      </c>
      <c r="B647">
        <v>39.606000000000002</v>
      </c>
      <c r="C647">
        <v>140.62200000000001</v>
      </c>
      <c r="D647">
        <v>611.13900000000001</v>
      </c>
      <c r="E647">
        <v>39.606000000000002</v>
      </c>
      <c r="F647">
        <v>140.62200000000001</v>
      </c>
      <c r="G647">
        <v>596</v>
      </c>
      <c r="H647">
        <v>15.138999999999999</v>
      </c>
      <c r="I647">
        <v>2.5000000000000001E-2</v>
      </c>
      <c r="J647">
        <v>4.9000000000000002E-2</v>
      </c>
      <c r="K647">
        <v>3.5000000000000003E-2</v>
      </c>
      <c r="L647" t="str">
        <f>VLOOKUP($A647,List_allocation!$A:$G,6)</f>
        <v>玉川</v>
      </c>
      <c r="M647" t="str">
        <f>VLOOKUP($A647,List_allocation!$A:$G,7)</f>
        <v>広久内</v>
      </c>
      <c r="N647">
        <f t="shared" si="10"/>
        <v>1</v>
      </c>
    </row>
    <row r="648" spans="1:14" x14ac:dyDescent="0.25">
      <c r="A648">
        <v>654</v>
      </c>
      <c r="B648">
        <v>39.926000000000002</v>
      </c>
      <c r="C648">
        <v>140.709</v>
      </c>
      <c r="D648">
        <v>133.81899999999999</v>
      </c>
      <c r="E648">
        <v>39.926000000000002</v>
      </c>
      <c r="F648">
        <v>140.709</v>
      </c>
      <c r="G648">
        <v>136</v>
      </c>
      <c r="H648">
        <v>-2.181</v>
      </c>
      <c r="I648">
        <v>-1.6E-2</v>
      </c>
      <c r="J648">
        <v>3.4000000000000002E-2</v>
      </c>
      <c r="K648">
        <v>1.9E-2</v>
      </c>
      <c r="L648" t="str">
        <f>VLOOKUP($A648,List_allocation!$A:$G,6)</f>
        <v>玉川</v>
      </c>
      <c r="M648" t="str">
        <f>VLOOKUP($A648,List_allocation!$A:$G,7)</f>
        <v>五十曲</v>
      </c>
      <c r="N648">
        <f t="shared" si="10"/>
        <v>1</v>
      </c>
    </row>
    <row r="649" spans="1:14" x14ac:dyDescent="0.25">
      <c r="A649">
        <v>655</v>
      </c>
      <c r="B649">
        <v>39.862000000000002</v>
      </c>
      <c r="C649">
        <v>140.70599999999999</v>
      </c>
      <c r="D649">
        <v>56.030999999999999</v>
      </c>
      <c r="E649">
        <v>39.862000000000002</v>
      </c>
      <c r="F649">
        <v>140.71100000000001</v>
      </c>
      <c r="G649">
        <v>74.599999999999994</v>
      </c>
      <c r="H649">
        <v>-18.568999999999999</v>
      </c>
      <c r="I649">
        <v>-0.249</v>
      </c>
      <c r="J649">
        <v>0.40600000000000003</v>
      </c>
      <c r="K649">
        <v>0.34300000000000003</v>
      </c>
      <c r="L649" t="str">
        <f>VLOOKUP($A649,List_allocation!$A:$G,6)</f>
        <v>玉川</v>
      </c>
      <c r="M649" t="str">
        <f>VLOOKUP($A649,List_allocation!$A:$G,7)</f>
        <v>小和瀬</v>
      </c>
      <c r="N649">
        <f t="shared" si="10"/>
        <v>1</v>
      </c>
    </row>
    <row r="650" spans="1:14" x14ac:dyDescent="0.25">
      <c r="A650">
        <v>656</v>
      </c>
      <c r="B650">
        <v>39.231000000000002</v>
      </c>
      <c r="C650">
        <v>140.148</v>
      </c>
      <c r="D650">
        <v>357.79199999999997</v>
      </c>
      <c r="E650">
        <v>39.231000000000002</v>
      </c>
      <c r="F650">
        <v>140.148</v>
      </c>
      <c r="G650">
        <v>362</v>
      </c>
      <c r="H650">
        <v>-4.2080000000000002</v>
      </c>
      <c r="I650">
        <v>-1.2E-2</v>
      </c>
      <c r="J650">
        <v>2.9000000000000001E-2</v>
      </c>
      <c r="K650">
        <v>1.4999999999999999E-2</v>
      </c>
      <c r="L650" t="str">
        <f>VLOOKUP($A650,List_allocation!$A:$G,6)</f>
        <v>子吉川</v>
      </c>
      <c r="M650" t="str">
        <f>VLOOKUP($A650,List_allocation!$A:$G,7)</f>
        <v>矢島</v>
      </c>
      <c r="N650">
        <f t="shared" si="10"/>
        <v>1</v>
      </c>
    </row>
    <row r="651" spans="1:14" x14ac:dyDescent="0.25">
      <c r="A651">
        <v>657</v>
      </c>
      <c r="B651">
        <v>39.271999999999998</v>
      </c>
      <c r="C651">
        <v>140.11199999999999</v>
      </c>
      <c r="D651">
        <v>413.97399999999999</v>
      </c>
      <c r="E651">
        <v>39.271999999999998</v>
      </c>
      <c r="F651">
        <v>140.11199999999999</v>
      </c>
      <c r="G651">
        <v>419</v>
      </c>
      <c r="H651">
        <v>-5.0259999999999998</v>
      </c>
      <c r="I651">
        <v>-1.2E-2</v>
      </c>
      <c r="J651">
        <v>5.5E-2</v>
      </c>
      <c r="K651">
        <v>0.02</v>
      </c>
      <c r="L651" t="str">
        <f>VLOOKUP($A651,List_allocation!$A:$G,6)</f>
        <v>子吉川</v>
      </c>
      <c r="M651" t="str">
        <f>VLOOKUP($A651,List_allocation!$A:$G,7)</f>
        <v>吉沢</v>
      </c>
      <c r="N651">
        <f t="shared" si="10"/>
        <v>1</v>
      </c>
    </row>
    <row r="652" spans="1:14" x14ac:dyDescent="0.25">
      <c r="A652">
        <v>658</v>
      </c>
      <c r="B652">
        <v>39.316000000000003</v>
      </c>
      <c r="C652">
        <v>140.101</v>
      </c>
      <c r="D652">
        <v>466.67700000000002</v>
      </c>
      <c r="E652">
        <v>39.316000000000003</v>
      </c>
      <c r="F652">
        <v>140.101</v>
      </c>
      <c r="G652">
        <v>472</v>
      </c>
      <c r="H652">
        <v>-5.3230000000000004</v>
      </c>
      <c r="I652">
        <v>-1.0999999999999999E-2</v>
      </c>
      <c r="J652">
        <v>2.5999999999999999E-2</v>
      </c>
      <c r="K652">
        <v>1.4E-2</v>
      </c>
      <c r="L652" t="str">
        <f>VLOOKUP($A652,List_allocation!$A:$G,6)</f>
        <v>子吉川</v>
      </c>
      <c r="M652" t="str">
        <f>VLOOKUP($A652,List_allocation!$A:$G,7)</f>
        <v>明法</v>
      </c>
      <c r="N652">
        <f t="shared" si="10"/>
        <v>1</v>
      </c>
    </row>
    <row r="653" spans="1:14" x14ac:dyDescent="0.25">
      <c r="A653">
        <v>659</v>
      </c>
      <c r="B653">
        <v>39.353000000000002</v>
      </c>
      <c r="C653">
        <v>140.07</v>
      </c>
      <c r="D653">
        <v>871.13800000000003</v>
      </c>
      <c r="E653">
        <v>39.353999999999999</v>
      </c>
      <c r="F653">
        <v>140.07</v>
      </c>
      <c r="G653">
        <v>900</v>
      </c>
      <c r="H653">
        <v>-28.861999999999998</v>
      </c>
      <c r="I653">
        <v>-3.2000000000000001E-2</v>
      </c>
      <c r="J653">
        <v>0.06</v>
      </c>
      <c r="K653">
        <v>3.6999999999999998E-2</v>
      </c>
      <c r="L653" t="str">
        <f>VLOOKUP($A653,List_allocation!$A:$G,6)</f>
        <v>子吉川</v>
      </c>
      <c r="M653" t="str">
        <f>VLOOKUP($A653,List_allocation!$A:$G,7)</f>
        <v>宮内</v>
      </c>
      <c r="N653">
        <f t="shared" si="10"/>
        <v>1</v>
      </c>
    </row>
    <row r="654" spans="1:14" x14ac:dyDescent="0.25">
      <c r="A654">
        <v>660</v>
      </c>
      <c r="B654">
        <v>39.375999999999998</v>
      </c>
      <c r="C654">
        <v>140.06700000000001</v>
      </c>
      <c r="D654">
        <v>910.54499999999996</v>
      </c>
      <c r="E654">
        <v>39.375999999999998</v>
      </c>
      <c r="F654">
        <v>140.066</v>
      </c>
      <c r="G654">
        <v>937</v>
      </c>
      <c r="H654">
        <v>-26.454999999999998</v>
      </c>
      <c r="I654">
        <v>-2.8000000000000001E-2</v>
      </c>
      <c r="J654">
        <v>0.122</v>
      </c>
      <c r="K654">
        <v>4.5999999999999999E-2</v>
      </c>
      <c r="L654" t="str">
        <f>VLOOKUP($A654,List_allocation!$A:$G,6)</f>
        <v>子吉川</v>
      </c>
      <c r="M654" t="str">
        <f>VLOOKUP($A654,List_allocation!$A:$G,7)</f>
        <v>二十六木橋</v>
      </c>
      <c r="N654">
        <f t="shared" si="10"/>
        <v>1</v>
      </c>
    </row>
    <row r="655" spans="1:14" x14ac:dyDescent="0.25">
      <c r="A655">
        <v>661</v>
      </c>
      <c r="B655">
        <v>39.393999999999998</v>
      </c>
      <c r="C655">
        <v>140.048</v>
      </c>
      <c r="D655">
        <v>1174.664</v>
      </c>
      <c r="E655">
        <v>39.393999999999998</v>
      </c>
      <c r="F655">
        <v>140.047</v>
      </c>
      <c r="G655">
        <v>1180</v>
      </c>
      <c r="H655">
        <v>-5.3360000000000003</v>
      </c>
      <c r="I655">
        <v>-5.0000000000000001E-3</v>
      </c>
      <c r="J655">
        <v>8.5000000000000006E-2</v>
      </c>
      <c r="K655">
        <v>0.02</v>
      </c>
      <c r="L655" t="str">
        <f>VLOOKUP($A655,List_allocation!$A:$G,6)</f>
        <v>子吉川</v>
      </c>
      <c r="M655" t="str">
        <f>VLOOKUP($A655,List_allocation!$A:$G,7)</f>
        <v>由利橋</v>
      </c>
      <c r="N655">
        <f t="shared" si="10"/>
        <v>1</v>
      </c>
    </row>
    <row r="656" spans="1:14" x14ac:dyDescent="0.25">
      <c r="A656">
        <v>662</v>
      </c>
      <c r="B656">
        <v>39.152999999999999</v>
      </c>
      <c r="C656">
        <v>140.24799999999999</v>
      </c>
      <c r="D656">
        <v>123.557</v>
      </c>
      <c r="E656">
        <v>39.158000000000001</v>
      </c>
      <c r="F656">
        <v>140.25299999999999</v>
      </c>
      <c r="G656">
        <v>127.3</v>
      </c>
      <c r="H656">
        <v>-3.7429999999999999</v>
      </c>
      <c r="I656">
        <v>-2.9000000000000001E-2</v>
      </c>
      <c r="J656">
        <v>0.66700000000000004</v>
      </c>
      <c r="K656">
        <v>0.156</v>
      </c>
      <c r="L656" t="str">
        <f>VLOOKUP($A656,List_allocation!$A:$G,6)</f>
        <v>笹子川</v>
      </c>
      <c r="M656" t="str">
        <f>VLOOKUP($A656,List_allocation!$A:$G,7)</f>
        <v>小川</v>
      </c>
      <c r="N656">
        <f t="shared" si="10"/>
        <v>1</v>
      </c>
    </row>
    <row r="657" spans="1:14" x14ac:dyDescent="0.25">
      <c r="A657">
        <v>663</v>
      </c>
      <c r="B657">
        <v>39.323</v>
      </c>
      <c r="C657">
        <v>140.17699999999999</v>
      </c>
      <c r="D657">
        <v>259.34100000000001</v>
      </c>
      <c r="E657">
        <v>39.322000000000003</v>
      </c>
      <c r="F657">
        <v>140.17599999999999</v>
      </c>
      <c r="G657">
        <v>262.89999999999998</v>
      </c>
      <c r="H657">
        <v>-3.5590000000000002</v>
      </c>
      <c r="I657">
        <v>-1.4E-2</v>
      </c>
      <c r="J657">
        <v>0.13800000000000001</v>
      </c>
      <c r="K657">
        <v>3.7999999999999999E-2</v>
      </c>
      <c r="L657" t="str">
        <f>VLOOKUP($A657,List_allocation!$A:$G,6)</f>
        <v>石沢川</v>
      </c>
      <c r="M657" t="str">
        <f>VLOOKUP($A657,List_allocation!$A:$G,7)</f>
        <v>山内</v>
      </c>
      <c r="N657">
        <f t="shared" si="10"/>
        <v>1</v>
      </c>
    </row>
    <row r="658" spans="1:14" x14ac:dyDescent="0.25">
      <c r="A658">
        <v>664</v>
      </c>
      <c r="B658">
        <v>39.344000000000001</v>
      </c>
      <c r="C658">
        <v>140.09100000000001</v>
      </c>
      <c r="D658">
        <v>298.37099999999998</v>
      </c>
      <c r="E658">
        <v>39.344000000000001</v>
      </c>
      <c r="F658">
        <v>140.09100000000001</v>
      </c>
      <c r="G658">
        <v>316</v>
      </c>
      <c r="H658">
        <v>-17.629000000000001</v>
      </c>
      <c r="I658">
        <v>-5.6000000000000001E-2</v>
      </c>
      <c r="J658">
        <v>2.8000000000000001E-2</v>
      </c>
      <c r="K658">
        <v>0.05</v>
      </c>
      <c r="L658" t="str">
        <f>VLOOKUP($A658,List_allocation!$A:$G,6)</f>
        <v>石沢川</v>
      </c>
      <c r="M658" t="str">
        <f>VLOOKUP($A658,List_allocation!$A:$G,7)</f>
        <v>鮎瀬</v>
      </c>
      <c r="N658">
        <f t="shared" si="10"/>
        <v>1</v>
      </c>
    </row>
    <row r="659" spans="1:14" x14ac:dyDescent="0.25">
      <c r="A659">
        <v>665</v>
      </c>
      <c r="B659">
        <v>39.415999999999997</v>
      </c>
      <c r="C659">
        <v>140.07</v>
      </c>
      <c r="D659">
        <v>229.59200000000001</v>
      </c>
      <c r="E659">
        <v>39.415999999999997</v>
      </c>
      <c r="F659">
        <v>140.07</v>
      </c>
      <c r="G659">
        <v>218</v>
      </c>
      <c r="H659">
        <v>11.592000000000001</v>
      </c>
      <c r="I659">
        <v>5.2999999999999999E-2</v>
      </c>
      <c r="J659">
        <v>1.2E-2</v>
      </c>
      <c r="K659">
        <v>5.6000000000000001E-2</v>
      </c>
      <c r="L659" t="str">
        <f>VLOOKUP($A659,List_allocation!$A:$G,6)</f>
        <v>芋川</v>
      </c>
      <c r="M659" t="str">
        <f>VLOOKUP($A659,List_allocation!$A:$G,7)</f>
        <v>館前</v>
      </c>
      <c r="N659">
        <f t="shared" si="10"/>
        <v>1</v>
      </c>
    </row>
    <row r="660" spans="1:14" x14ac:dyDescent="0.25">
      <c r="A660">
        <v>666</v>
      </c>
      <c r="B660">
        <v>38.482999999999997</v>
      </c>
      <c r="C660">
        <v>140.34800000000001</v>
      </c>
      <c r="D660">
        <v>3750.2139999999999</v>
      </c>
      <c r="E660">
        <v>38.481000000000002</v>
      </c>
      <c r="F660">
        <v>140.35</v>
      </c>
      <c r="G660">
        <v>3770</v>
      </c>
      <c r="H660">
        <v>-19.786000000000001</v>
      </c>
      <c r="I660">
        <v>-5.0000000000000001E-3</v>
      </c>
      <c r="J660">
        <v>0.25800000000000001</v>
      </c>
      <c r="K660">
        <v>5.5E-2</v>
      </c>
      <c r="L660" t="str">
        <f>VLOOKUP($A660,List_allocation!$A:$G,6)</f>
        <v>最上川</v>
      </c>
      <c r="M660" t="str">
        <f>VLOOKUP($A660,List_allocation!$A:$G,7)</f>
        <v>稲下</v>
      </c>
      <c r="N660">
        <f t="shared" si="10"/>
        <v>1</v>
      </c>
    </row>
    <row r="661" spans="1:14" x14ac:dyDescent="0.25">
      <c r="A661">
        <v>667</v>
      </c>
      <c r="B661">
        <v>38.421999999999997</v>
      </c>
      <c r="C661">
        <v>140.328</v>
      </c>
      <c r="D661">
        <v>3494.8310000000001</v>
      </c>
      <c r="E661">
        <v>38.420999999999999</v>
      </c>
      <c r="F661">
        <v>140.32599999999999</v>
      </c>
      <c r="G661">
        <v>3534</v>
      </c>
      <c r="H661">
        <v>-39.168999999999997</v>
      </c>
      <c r="I661">
        <v>-1.0999999999999999E-2</v>
      </c>
      <c r="J661">
        <v>0.224</v>
      </c>
      <c r="K661">
        <v>5.2999999999999999E-2</v>
      </c>
      <c r="L661" t="str">
        <f>VLOOKUP($A661,List_allocation!$A:$G,6)</f>
        <v>最上川</v>
      </c>
      <c r="M661" t="str">
        <f>VLOOKUP($A661,List_allocation!$A:$G,7)</f>
        <v>下野</v>
      </c>
      <c r="N661">
        <f t="shared" si="10"/>
        <v>1</v>
      </c>
    </row>
    <row r="662" spans="1:14" x14ac:dyDescent="0.25">
      <c r="A662">
        <v>668</v>
      </c>
      <c r="B662">
        <v>38.369999999999997</v>
      </c>
      <c r="C662">
        <v>140.31700000000001</v>
      </c>
      <c r="D662">
        <v>2787.335</v>
      </c>
      <c r="E662">
        <v>38.369999999999997</v>
      </c>
      <c r="F662">
        <v>140.316</v>
      </c>
      <c r="G662">
        <v>2962</v>
      </c>
      <c r="H662">
        <v>-174.66499999999999</v>
      </c>
      <c r="I662">
        <v>-5.8999999999999997E-2</v>
      </c>
      <c r="J662">
        <v>0.122</v>
      </c>
      <c r="K662">
        <v>7.0999999999999994E-2</v>
      </c>
      <c r="L662" t="str">
        <f>VLOOKUP($A662,List_allocation!$A:$G,6)</f>
        <v>最上川</v>
      </c>
      <c r="M662" t="str">
        <f>VLOOKUP($A662,List_allocation!$A:$G,7)</f>
        <v>蔵増</v>
      </c>
      <c r="N662">
        <f t="shared" si="10"/>
        <v>1</v>
      </c>
    </row>
    <row r="663" spans="1:14" x14ac:dyDescent="0.25">
      <c r="A663">
        <v>669</v>
      </c>
      <c r="B663">
        <v>38.341000000000001</v>
      </c>
      <c r="C663">
        <v>140.285</v>
      </c>
      <c r="D663">
        <v>2091.511</v>
      </c>
      <c r="E663">
        <v>38.340000000000003</v>
      </c>
      <c r="F663">
        <v>140.286</v>
      </c>
      <c r="G663">
        <v>2147</v>
      </c>
      <c r="H663">
        <v>-55.488999999999997</v>
      </c>
      <c r="I663">
        <v>-2.5999999999999999E-2</v>
      </c>
      <c r="J663">
        <v>0.11899999999999999</v>
      </c>
      <c r="K663">
        <v>4.3999999999999997E-2</v>
      </c>
      <c r="L663" t="str">
        <f>VLOOKUP($A663,List_allocation!$A:$G,6)</f>
        <v>最上川</v>
      </c>
      <c r="M663" t="str">
        <f>VLOOKUP($A663,List_allocation!$A:$G,7)</f>
        <v>長崎</v>
      </c>
      <c r="N663">
        <f t="shared" si="10"/>
        <v>1</v>
      </c>
    </row>
    <row r="664" spans="1:14" x14ac:dyDescent="0.25">
      <c r="A664">
        <v>670</v>
      </c>
      <c r="B664">
        <v>38.369</v>
      </c>
      <c r="C664">
        <v>140.24</v>
      </c>
      <c r="D664">
        <v>2074.6489999999999</v>
      </c>
      <c r="E664">
        <v>38.369</v>
      </c>
      <c r="F664">
        <v>140.239</v>
      </c>
      <c r="G664">
        <v>2100</v>
      </c>
      <c r="H664">
        <v>-25.350999999999999</v>
      </c>
      <c r="I664">
        <v>-1.2E-2</v>
      </c>
      <c r="J664">
        <v>5.7000000000000002E-2</v>
      </c>
      <c r="K664">
        <v>2.1000000000000001E-2</v>
      </c>
      <c r="L664" t="str">
        <f>VLOOKUP($A664,List_allocation!$A:$G,6)</f>
        <v>最上川</v>
      </c>
      <c r="M664" t="str">
        <f>VLOOKUP($A664,List_allocation!$A:$G,7)</f>
        <v>中郷</v>
      </c>
      <c r="N664">
        <f t="shared" si="10"/>
        <v>1</v>
      </c>
    </row>
    <row r="665" spans="1:14" x14ac:dyDescent="0.25">
      <c r="A665">
        <v>671</v>
      </c>
      <c r="B665">
        <v>38.348999999999997</v>
      </c>
      <c r="C665">
        <v>140.19800000000001</v>
      </c>
      <c r="D665">
        <v>1917.6030000000001</v>
      </c>
      <c r="E665">
        <v>38.35</v>
      </c>
      <c r="F665">
        <v>140.19800000000001</v>
      </c>
      <c r="G665">
        <v>1909</v>
      </c>
      <c r="H665">
        <v>8.6029999999999998</v>
      </c>
      <c r="I665">
        <v>5.0000000000000001E-3</v>
      </c>
      <c r="J665">
        <v>7.6999999999999999E-2</v>
      </c>
      <c r="K665">
        <v>0.02</v>
      </c>
      <c r="L665" t="str">
        <f>VLOOKUP($A665,List_allocation!$A:$G,6)</f>
        <v>最上川</v>
      </c>
      <c r="M665" t="str">
        <f>VLOOKUP($A665,List_allocation!$A:$G,7)</f>
        <v>中沢</v>
      </c>
      <c r="N665">
        <f t="shared" si="10"/>
        <v>1</v>
      </c>
    </row>
    <row r="666" spans="1:14" x14ac:dyDescent="0.25">
      <c r="A666">
        <v>672</v>
      </c>
      <c r="B666">
        <v>38.302999999999997</v>
      </c>
      <c r="C666">
        <v>140.137</v>
      </c>
      <c r="D666">
        <v>1821.875</v>
      </c>
      <c r="E666">
        <v>38.304000000000002</v>
      </c>
      <c r="F666">
        <v>140.136</v>
      </c>
      <c r="G666">
        <v>1817</v>
      </c>
      <c r="H666">
        <v>4.875</v>
      </c>
      <c r="I666">
        <v>3.0000000000000001E-3</v>
      </c>
      <c r="J666">
        <v>9.1999999999999998E-2</v>
      </c>
      <c r="K666">
        <v>2.1000000000000001E-2</v>
      </c>
      <c r="L666" t="str">
        <f>VLOOKUP($A666,List_allocation!$A:$G,6)</f>
        <v>最上川</v>
      </c>
      <c r="M666" t="str">
        <f>VLOOKUP($A666,List_allocation!$A:$G,7)</f>
        <v>宮宿</v>
      </c>
      <c r="N666">
        <f t="shared" si="10"/>
        <v>1</v>
      </c>
    </row>
    <row r="667" spans="1:14" x14ac:dyDescent="0.25">
      <c r="A667">
        <v>673</v>
      </c>
      <c r="B667">
        <v>38.198</v>
      </c>
      <c r="C667">
        <v>140.101</v>
      </c>
      <c r="D667">
        <v>1611.5650000000001</v>
      </c>
      <c r="E667">
        <v>38.198</v>
      </c>
      <c r="F667">
        <v>140.102</v>
      </c>
      <c r="G667">
        <v>1578</v>
      </c>
      <c r="H667">
        <v>33.564999999999998</v>
      </c>
      <c r="I667">
        <v>2.1000000000000001E-2</v>
      </c>
      <c r="J667">
        <v>0.115</v>
      </c>
      <c r="K667">
        <v>4.3999999999999997E-2</v>
      </c>
      <c r="L667" t="str">
        <f>VLOOKUP($A667,List_allocation!$A:$G,6)</f>
        <v>最上川</v>
      </c>
      <c r="M667" t="str">
        <f>VLOOKUP($A667,List_allocation!$A:$G,7)</f>
        <v>菖蒲</v>
      </c>
      <c r="N667">
        <f t="shared" si="10"/>
        <v>1</v>
      </c>
    </row>
    <row r="668" spans="1:14" x14ac:dyDescent="0.25">
      <c r="A668">
        <v>674</v>
      </c>
      <c r="B668">
        <v>38.115000000000002</v>
      </c>
      <c r="C668">
        <v>140.048</v>
      </c>
      <c r="D668">
        <v>1361.691</v>
      </c>
      <c r="E668">
        <v>38.113999999999997</v>
      </c>
      <c r="F668">
        <v>140.048</v>
      </c>
      <c r="G668">
        <v>1350</v>
      </c>
      <c r="H668">
        <v>11.691000000000001</v>
      </c>
      <c r="I668">
        <v>8.9999999999999993E-3</v>
      </c>
      <c r="J668">
        <v>6.5000000000000002E-2</v>
      </c>
      <c r="K668">
        <v>2.1999999999999999E-2</v>
      </c>
      <c r="L668" t="str">
        <f>VLOOKUP($A668,List_allocation!$A:$G,6)</f>
        <v>最上川</v>
      </c>
      <c r="M668" t="str">
        <f>VLOOKUP($A668,List_allocation!$A:$G,7)</f>
        <v>小出</v>
      </c>
      <c r="N668">
        <f t="shared" si="10"/>
        <v>1</v>
      </c>
    </row>
    <row r="669" spans="1:14" x14ac:dyDescent="0.25">
      <c r="A669">
        <v>675</v>
      </c>
      <c r="B669">
        <v>38.066000000000003</v>
      </c>
      <c r="C669">
        <v>140.065</v>
      </c>
      <c r="D669">
        <v>984.09900000000005</v>
      </c>
      <c r="E669">
        <v>38.066000000000003</v>
      </c>
      <c r="F669">
        <v>140.065</v>
      </c>
      <c r="G669">
        <v>1018</v>
      </c>
      <c r="H669">
        <v>-33.901000000000003</v>
      </c>
      <c r="I669">
        <v>-3.3000000000000002E-2</v>
      </c>
      <c r="J669">
        <v>3.7999999999999999E-2</v>
      </c>
      <c r="K669">
        <v>3.3000000000000002E-2</v>
      </c>
      <c r="L669" t="str">
        <f>VLOOKUP($A669,List_allocation!$A:$G,6)</f>
        <v>最上川</v>
      </c>
      <c r="M669" t="str">
        <f>VLOOKUP($A669,List_allocation!$A:$G,7)</f>
        <v>西大塚</v>
      </c>
      <c r="N669">
        <f t="shared" si="10"/>
        <v>1</v>
      </c>
    </row>
    <row r="670" spans="1:14" x14ac:dyDescent="0.25">
      <c r="A670">
        <v>676</v>
      </c>
      <c r="B670">
        <v>38.033999999999999</v>
      </c>
      <c r="C670">
        <v>140.09899999999999</v>
      </c>
      <c r="D670">
        <v>811.46199999999999</v>
      </c>
      <c r="E670">
        <v>38.033999999999999</v>
      </c>
      <c r="F670">
        <v>140.09700000000001</v>
      </c>
      <c r="G670">
        <v>843</v>
      </c>
      <c r="H670">
        <v>-31.538</v>
      </c>
      <c r="I670">
        <v>-3.6999999999999998E-2</v>
      </c>
      <c r="J670">
        <v>0.20300000000000001</v>
      </c>
      <c r="K670">
        <v>7.0000000000000007E-2</v>
      </c>
      <c r="L670" t="str">
        <f>VLOOKUP($A670,List_allocation!$A:$G,6)</f>
        <v>最上川</v>
      </c>
      <c r="M670" t="str">
        <f>VLOOKUP($A670,List_allocation!$A:$G,7)</f>
        <v>下田</v>
      </c>
      <c r="N670">
        <f t="shared" si="10"/>
        <v>1</v>
      </c>
    </row>
    <row r="671" spans="1:14" x14ac:dyDescent="0.25">
      <c r="A671">
        <v>677</v>
      </c>
      <c r="B671">
        <v>37.987000000000002</v>
      </c>
      <c r="C671">
        <v>140.13999999999999</v>
      </c>
      <c r="D671">
        <v>317.87099999999998</v>
      </c>
      <c r="E671">
        <v>37.985999999999997</v>
      </c>
      <c r="F671">
        <v>140.142</v>
      </c>
      <c r="G671">
        <v>359</v>
      </c>
      <c r="H671">
        <v>-41.128999999999998</v>
      </c>
      <c r="I671">
        <v>-0.115</v>
      </c>
      <c r="J671">
        <v>0.23</v>
      </c>
      <c r="K671">
        <v>0.14299999999999999</v>
      </c>
      <c r="L671" t="str">
        <f>VLOOKUP($A671,List_allocation!$A:$G,6)</f>
        <v>最上川</v>
      </c>
      <c r="M671" t="str">
        <f>VLOOKUP($A671,List_allocation!$A:$G,7)</f>
        <v>糠野目</v>
      </c>
      <c r="N671">
        <f t="shared" si="10"/>
        <v>1</v>
      </c>
    </row>
    <row r="672" spans="1:14" x14ac:dyDescent="0.25">
      <c r="A672">
        <v>678</v>
      </c>
      <c r="B672">
        <v>37.944000000000003</v>
      </c>
      <c r="C672">
        <v>140.131</v>
      </c>
      <c r="D672">
        <v>193.82900000000001</v>
      </c>
      <c r="E672">
        <v>37.944000000000003</v>
      </c>
      <c r="F672">
        <v>140.12700000000001</v>
      </c>
      <c r="G672">
        <v>203</v>
      </c>
      <c r="H672">
        <v>-9.1709999999999994</v>
      </c>
      <c r="I672">
        <v>-4.4999999999999998E-2</v>
      </c>
      <c r="J672">
        <v>0.375</v>
      </c>
      <c r="K672">
        <v>0.11</v>
      </c>
      <c r="L672" t="str">
        <f>VLOOKUP($A672,List_allocation!$A:$G,6)</f>
        <v>最上川</v>
      </c>
      <c r="M672" t="str">
        <f>VLOOKUP($A672,List_allocation!$A:$G,7)</f>
        <v>上新田</v>
      </c>
      <c r="N672">
        <f t="shared" si="10"/>
        <v>1</v>
      </c>
    </row>
    <row r="673" spans="1:14" x14ac:dyDescent="0.25">
      <c r="A673">
        <v>679</v>
      </c>
      <c r="B673">
        <v>37.908999999999999</v>
      </c>
      <c r="C673">
        <v>140.12</v>
      </c>
      <c r="D673">
        <v>62.606000000000002</v>
      </c>
      <c r="E673">
        <v>37.908999999999999</v>
      </c>
      <c r="F673">
        <v>140.12</v>
      </c>
      <c r="G673">
        <v>85.3</v>
      </c>
      <c r="H673">
        <v>-22.693999999999999</v>
      </c>
      <c r="I673">
        <v>-0.26600000000000001</v>
      </c>
      <c r="J673">
        <v>1.4E-2</v>
      </c>
      <c r="K673">
        <v>0.27500000000000002</v>
      </c>
      <c r="L673" t="str">
        <f>VLOOKUP($A673,List_allocation!$A:$G,6)</f>
        <v>最上川</v>
      </c>
      <c r="M673" t="str">
        <f>VLOOKUP($A673,List_allocation!$A:$G,7)</f>
        <v>信濃町</v>
      </c>
      <c r="N673">
        <f t="shared" si="10"/>
        <v>1</v>
      </c>
    </row>
    <row r="674" spans="1:14" x14ac:dyDescent="0.25">
      <c r="A674">
        <v>680</v>
      </c>
      <c r="B674">
        <v>38.396999999999998</v>
      </c>
      <c r="C674">
        <v>140.28399999999999</v>
      </c>
      <c r="D674">
        <v>481.50700000000001</v>
      </c>
      <c r="E674">
        <v>38.396999999999998</v>
      </c>
      <c r="F674">
        <v>140.28299999999999</v>
      </c>
      <c r="G674">
        <v>478</v>
      </c>
      <c r="H674">
        <v>3.5070000000000001</v>
      </c>
      <c r="I674">
        <v>7.0000000000000001E-3</v>
      </c>
      <c r="J674">
        <v>0.104</v>
      </c>
      <c r="K674">
        <v>2.8000000000000001E-2</v>
      </c>
      <c r="L674" t="str">
        <f>VLOOKUP($A674,List_allocation!$A:$G,6)</f>
        <v>寒河江川</v>
      </c>
      <c r="M674" t="str">
        <f>VLOOKUP($A674,List_allocation!$A:$G,7)</f>
        <v>西根</v>
      </c>
      <c r="N674">
        <f t="shared" si="10"/>
        <v>1</v>
      </c>
    </row>
    <row r="675" spans="1:14" x14ac:dyDescent="0.25">
      <c r="A675">
        <v>681</v>
      </c>
      <c r="B675">
        <v>38.347000000000001</v>
      </c>
      <c r="C675">
        <v>140.30600000000001</v>
      </c>
      <c r="D675">
        <v>670.37599999999998</v>
      </c>
      <c r="E675">
        <v>38.347000000000001</v>
      </c>
      <c r="F675">
        <v>140.30699999999999</v>
      </c>
      <c r="G675">
        <v>661</v>
      </c>
      <c r="H675">
        <v>9.3759999999999994</v>
      </c>
      <c r="I675">
        <v>1.4E-2</v>
      </c>
      <c r="J675">
        <v>8.5000000000000006E-2</v>
      </c>
      <c r="K675">
        <v>3.1E-2</v>
      </c>
      <c r="L675" t="str">
        <f>VLOOKUP($A675,List_allocation!$A:$G,6)</f>
        <v>須川</v>
      </c>
      <c r="M675" t="str">
        <f>VLOOKUP($A675,List_allocation!$A:$G,7)</f>
        <v>寺津</v>
      </c>
      <c r="N675">
        <f t="shared" si="10"/>
        <v>1</v>
      </c>
    </row>
    <row r="676" spans="1:14" x14ac:dyDescent="0.25">
      <c r="A676">
        <v>682</v>
      </c>
      <c r="B676">
        <v>38.292000000000002</v>
      </c>
      <c r="C676">
        <v>140.27799999999999</v>
      </c>
      <c r="D676">
        <v>423.83600000000001</v>
      </c>
      <c r="E676">
        <v>38.292000000000002</v>
      </c>
      <c r="F676">
        <v>140.279</v>
      </c>
      <c r="G676">
        <v>422</v>
      </c>
      <c r="H676">
        <v>1.8360000000000001</v>
      </c>
      <c r="I676">
        <v>4.0000000000000001E-3</v>
      </c>
      <c r="J676">
        <v>6.0999999999999999E-2</v>
      </c>
      <c r="K676">
        <v>1.7000000000000001E-2</v>
      </c>
      <c r="L676" t="str">
        <f>VLOOKUP($A676,List_allocation!$A:$G,6)</f>
        <v>須川</v>
      </c>
      <c r="M676" t="str">
        <f>VLOOKUP($A676,List_allocation!$A:$G,7)</f>
        <v>鮨洗</v>
      </c>
      <c r="N676">
        <f t="shared" si="10"/>
        <v>1</v>
      </c>
    </row>
    <row r="677" spans="1:14" x14ac:dyDescent="0.25">
      <c r="A677">
        <v>683</v>
      </c>
      <c r="B677">
        <v>38.234000000000002</v>
      </c>
      <c r="C677">
        <v>140.297</v>
      </c>
      <c r="D677">
        <v>340.435</v>
      </c>
      <c r="E677">
        <v>38.234000000000002</v>
      </c>
      <c r="F677">
        <v>140.29599999999999</v>
      </c>
      <c r="G677">
        <v>350</v>
      </c>
      <c r="H677">
        <v>-9.5649999999999995</v>
      </c>
      <c r="I677">
        <v>-2.7E-2</v>
      </c>
      <c r="J677">
        <v>4.5999999999999999E-2</v>
      </c>
      <c r="K677">
        <v>0.03</v>
      </c>
      <c r="L677" t="str">
        <f>VLOOKUP($A677,List_allocation!$A:$G,6)</f>
        <v>須川</v>
      </c>
      <c r="M677" t="str">
        <f>VLOOKUP($A677,List_allocation!$A:$G,7)</f>
        <v>前明石</v>
      </c>
      <c r="N677">
        <f t="shared" si="10"/>
        <v>1</v>
      </c>
    </row>
    <row r="678" spans="1:14" x14ac:dyDescent="0.25">
      <c r="A678">
        <v>684</v>
      </c>
      <c r="B678">
        <v>38.375999999999998</v>
      </c>
      <c r="C678">
        <v>140.20599999999999</v>
      </c>
      <c r="D678">
        <v>141.26</v>
      </c>
      <c r="E678">
        <v>38.375999999999998</v>
      </c>
      <c r="F678">
        <v>140.20599999999999</v>
      </c>
      <c r="G678">
        <v>158.5</v>
      </c>
      <c r="H678">
        <v>-17.239999999999998</v>
      </c>
      <c r="I678">
        <v>-0.109</v>
      </c>
      <c r="J678">
        <v>4.1000000000000002E-2</v>
      </c>
      <c r="K678">
        <v>0.1</v>
      </c>
      <c r="L678" t="str">
        <f>VLOOKUP($A678,List_allocation!$A:$G,6)</f>
        <v>月布川</v>
      </c>
      <c r="M678" t="str">
        <f>VLOOKUP($A678,List_allocation!$A:$G,7)</f>
        <v>月布川</v>
      </c>
      <c r="N678">
        <f t="shared" si="10"/>
        <v>1</v>
      </c>
    </row>
    <row r="679" spans="1:14" x14ac:dyDescent="0.25">
      <c r="A679">
        <v>685</v>
      </c>
      <c r="B679">
        <v>38.283999999999999</v>
      </c>
      <c r="C679">
        <v>140.124</v>
      </c>
      <c r="D679">
        <v>109.914</v>
      </c>
      <c r="E679">
        <v>38.283999999999999</v>
      </c>
      <c r="F679">
        <v>140.124</v>
      </c>
      <c r="G679">
        <v>84.2</v>
      </c>
      <c r="H679">
        <v>25.713999999999999</v>
      </c>
      <c r="I679">
        <v>0.30499999999999999</v>
      </c>
      <c r="J679">
        <v>2.5999999999999999E-2</v>
      </c>
      <c r="K679">
        <v>0.311</v>
      </c>
      <c r="L679" t="str">
        <f>VLOOKUP($A679,List_allocation!$A:$G,6)</f>
        <v>朝日川</v>
      </c>
      <c r="M679" t="str">
        <f>VLOOKUP($A679,List_allocation!$A:$G,7)</f>
        <v>松程</v>
      </c>
      <c r="N679">
        <f t="shared" si="10"/>
        <v>1</v>
      </c>
    </row>
    <row r="680" spans="1:14" x14ac:dyDescent="0.25">
      <c r="A680">
        <v>686</v>
      </c>
      <c r="B680">
        <v>38.436999999999998</v>
      </c>
      <c r="C680">
        <v>140.33500000000001</v>
      </c>
      <c r="D680">
        <v>3502.373</v>
      </c>
      <c r="E680">
        <v>38.436999999999998</v>
      </c>
      <c r="F680">
        <v>140.33600000000001</v>
      </c>
      <c r="G680">
        <v>3597.3</v>
      </c>
      <c r="H680">
        <v>-94.927000000000007</v>
      </c>
      <c r="I680">
        <v>-2.5999999999999999E-2</v>
      </c>
      <c r="J680">
        <v>5.5E-2</v>
      </c>
      <c r="K680">
        <v>3.1E-2</v>
      </c>
      <c r="L680" t="str">
        <f>VLOOKUP($A680,List_allocation!$A:$G,6)</f>
        <v>最上川</v>
      </c>
      <c r="M680" t="str">
        <f>VLOOKUP($A680,List_allocation!$A:$G,7)</f>
        <v>押切</v>
      </c>
      <c r="N680">
        <f t="shared" si="10"/>
        <v>1</v>
      </c>
    </row>
    <row r="681" spans="1:14" x14ac:dyDescent="0.25">
      <c r="A681">
        <v>687</v>
      </c>
      <c r="B681">
        <v>38.759</v>
      </c>
      <c r="C681">
        <v>140.065</v>
      </c>
      <c r="D681">
        <v>6112.5550000000003</v>
      </c>
      <c r="E681">
        <v>38.759</v>
      </c>
      <c r="F681">
        <v>140.06399999999999</v>
      </c>
      <c r="G681">
        <v>6270.9</v>
      </c>
      <c r="H681">
        <v>-158.345</v>
      </c>
      <c r="I681">
        <v>-2.5000000000000001E-2</v>
      </c>
      <c r="J681">
        <v>5.0999999999999997E-2</v>
      </c>
      <c r="K681">
        <v>0.03</v>
      </c>
      <c r="L681" t="str">
        <f>VLOOKUP($A681,List_allocation!$A:$G,6)</f>
        <v>最上川</v>
      </c>
      <c r="M681" t="str">
        <f>VLOOKUP($A681,List_allocation!$A:$G,7)</f>
        <v>高屋</v>
      </c>
      <c r="N681">
        <f t="shared" si="10"/>
        <v>1</v>
      </c>
    </row>
    <row r="682" spans="1:14" x14ac:dyDescent="0.25">
      <c r="A682">
        <v>688</v>
      </c>
      <c r="B682">
        <v>38.82</v>
      </c>
      <c r="C682">
        <v>139.976</v>
      </c>
      <c r="D682">
        <v>6310.723</v>
      </c>
      <c r="E682">
        <v>38.82</v>
      </c>
      <c r="F682">
        <v>139.976</v>
      </c>
      <c r="G682">
        <v>6471.1</v>
      </c>
      <c r="H682">
        <v>-160.37700000000001</v>
      </c>
      <c r="I682">
        <v>-2.5000000000000001E-2</v>
      </c>
      <c r="J682">
        <v>0.03</v>
      </c>
      <c r="K682">
        <v>2.5000000000000001E-2</v>
      </c>
      <c r="L682" t="str">
        <f>VLOOKUP($A682,List_allocation!$A:$G,6)</f>
        <v>最上川</v>
      </c>
      <c r="M682" t="str">
        <f>VLOOKUP($A682,List_allocation!$A:$G,7)</f>
        <v>臼ヶ沢</v>
      </c>
      <c r="N682">
        <f t="shared" si="10"/>
        <v>1</v>
      </c>
    </row>
    <row r="683" spans="1:14" x14ac:dyDescent="0.25">
      <c r="A683">
        <v>689</v>
      </c>
      <c r="B683">
        <v>38.880000000000003</v>
      </c>
      <c r="C683">
        <v>139.90899999999999</v>
      </c>
      <c r="D683">
        <v>6516.9889999999996</v>
      </c>
      <c r="E683">
        <v>38.880000000000003</v>
      </c>
      <c r="F683">
        <v>139.90799999999999</v>
      </c>
      <c r="G683">
        <v>6497.2</v>
      </c>
      <c r="H683">
        <v>19.789000000000001</v>
      </c>
      <c r="I683">
        <v>3.0000000000000001E-3</v>
      </c>
      <c r="J683">
        <v>8.8999999999999996E-2</v>
      </c>
      <c r="K683">
        <v>2.1000000000000001E-2</v>
      </c>
      <c r="L683" t="str">
        <f>VLOOKUP($A683,List_allocation!$A:$G,6)</f>
        <v>最上川</v>
      </c>
      <c r="M683" t="str">
        <f>VLOOKUP($A683,List_allocation!$A:$G,7)</f>
        <v>砂越</v>
      </c>
      <c r="N683">
        <f t="shared" si="10"/>
        <v>1</v>
      </c>
    </row>
    <row r="684" spans="1:14" x14ac:dyDescent="0.25">
      <c r="A684">
        <v>690</v>
      </c>
      <c r="B684">
        <v>38.887999999999998</v>
      </c>
      <c r="C684">
        <v>139.84200000000001</v>
      </c>
      <c r="D684">
        <v>6556.5010000000002</v>
      </c>
      <c r="E684">
        <v>38.887</v>
      </c>
      <c r="F684">
        <v>139.84200000000001</v>
      </c>
      <c r="G684">
        <v>6519.4</v>
      </c>
      <c r="H684">
        <v>37.101999999999997</v>
      </c>
      <c r="I684">
        <v>6.0000000000000001E-3</v>
      </c>
      <c r="J684">
        <v>0.13600000000000001</v>
      </c>
      <c r="K684">
        <v>3.3000000000000002E-2</v>
      </c>
      <c r="L684" t="str">
        <f>VLOOKUP($A684,List_allocation!$A:$G,6)</f>
        <v>最上川</v>
      </c>
      <c r="M684" t="str">
        <f>VLOOKUP($A684,List_allocation!$A:$G,7)</f>
        <v>両羽橋</v>
      </c>
      <c r="N684">
        <f t="shared" si="10"/>
        <v>1</v>
      </c>
    </row>
    <row r="685" spans="1:14" x14ac:dyDescent="0.25">
      <c r="A685">
        <v>691</v>
      </c>
      <c r="B685">
        <v>38.909999999999997</v>
      </c>
      <c r="C685">
        <v>139.82400000000001</v>
      </c>
      <c r="D685">
        <v>6558.5569999999998</v>
      </c>
      <c r="E685">
        <v>38.911000000000001</v>
      </c>
      <c r="F685">
        <v>139.82599999999999</v>
      </c>
      <c r="G685">
        <v>6774.7</v>
      </c>
      <c r="H685">
        <v>-216.14400000000001</v>
      </c>
      <c r="I685">
        <v>-3.2000000000000001E-2</v>
      </c>
      <c r="J685">
        <v>0.159</v>
      </c>
      <c r="K685">
        <v>5.7000000000000002E-2</v>
      </c>
      <c r="L685" t="str">
        <f>VLOOKUP($A685,List_allocation!$A:$G,6)</f>
        <v>最上川</v>
      </c>
      <c r="M685" t="str">
        <f>VLOOKUP($A685,List_allocation!$A:$G,7)</f>
        <v>下瀬</v>
      </c>
      <c r="N685">
        <f t="shared" si="10"/>
        <v>1</v>
      </c>
    </row>
    <row r="686" spans="1:14" x14ac:dyDescent="0.25">
      <c r="A686">
        <v>692</v>
      </c>
      <c r="B686">
        <v>38.884999999999998</v>
      </c>
      <c r="C686">
        <v>139.94200000000001</v>
      </c>
      <c r="D686">
        <v>173.53</v>
      </c>
      <c r="E686">
        <v>38.886000000000003</v>
      </c>
      <c r="F686">
        <v>139.94300000000001</v>
      </c>
      <c r="G686">
        <v>168.1</v>
      </c>
      <c r="H686">
        <v>5.43</v>
      </c>
      <c r="I686">
        <v>3.2000000000000001E-2</v>
      </c>
      <c r="J686">
        <v>8.5000000000000006E-2</v>
      </c>
      <c r="K686">
        <v>4.9000000000000002E-2</v>
      </c>
      <c r="L686" t="str">
        <f>VLOOKUP($A686,List_allocation!$A:$G,6)</f>
        <v>相沢川</v>
      </c>
      <c r="M686" t="str">
        <f>VLOOKUP($A686,List_allocation!$A:$G,7)</f>
        <v>石名坂</v>
      </c>
      <c r="N686">
        <f t="shared" si="10"/>
        <v>1</v>
      </c>
    </row>
    <row r="687" spans="1:14" x14ac:dyDescent="0.25">
      <c r="A687">
        <v>693</v>
      </c>
      <c r="B687">
        <v>38.884</v>
      </c>
      <c r="C687">
        <v>139.83799999999999</v>
      </c>
      <c r="D687">
        <v>249.48500000000001</v>
      </c>
      <c r="E687">
        <v>38.884</v>
      </c>
      <c r="F687">
        <v>139.83799999999999</v>
      </c>
      <c r="G687">
        <v>247.8</v>
      </c>
      <c r="H687">
        <v>1.6850000000000001</v>
      </c>
      <c r="I687">
        <v>7.0000000000000001E-3</v>
      </c>
      <c r="J687">
        <v>1.7999999999999999E-2</v>
      </c>
      <c r="K687">
        <v>0.01</v>
      </c>
      <c r="L687" t="str">
        <f>VLOOKUP($A687,List_allocation!$A:$G,6)</f>
        <v>京田川</v>
      </c>
      <c r="M687" t="str">
        <f>VLOOKUP($A687,List_allocation!$A:$G,7)</f>
        <v>広田</v>
      </c>
      <c r="N687">
        <f t="shared" si="10"/>
        <v>1</v>
      </c>
    </row>
    <row r="688" spans="1:14" x14ac:dyDescent="0.25">
      <c r="A688">
        <v>694</v>
      </c>
      <c r="B688">
        <v>38.777000000000001</v>
      </c>
      <c r="C688">
        <v>140.017</v>
      </c>
      <c r="D688">
        <v>165.96299999999999</v>
      </c>
      <c r="E688">
        <v>38.777000000000001</v>
      </c>
      <c r="F688">
        <v>140.018</v>
      </c>
      <c r="G688">
        <v>163</v>
      </c>
      <c r="H688">
        <v>2.9630000000000001</v>
      </c>
      <c r="I688">
        <v>1.7999999999999999E-2</v>
      </c>
      <c r="J688">
        <v>5.7000000000000002E-2</v>
      </c>
      <c r="K688">
        <v>0.03</v>
      </c>
      <c r="L688" t="str">
        <f>VLOOKUP($A688,List_allocation!$A:$G,6)</f>
        <v>立谷沢川</v>
      </c>
      <c r="M688" t="str">
        <f>VLOOKUP($A688,List_allocation!$A:$G,7)</f>
        <v>肝煎</v>
      </c>
      <c r="N688">
        <f t="shared" si="10"/>
        <v>1</v>
      </c>
    </row>
    <row r="689" spans="1:15" x14ac:dyDescent="0.25">
      <c r="A689">
        <v>695</v>
      </c>
      <c r="B689">
        <v>38.648000000000003</v>
      </c>
      <c r="C689">
        <v>140.00800000000001</v>
      </c>
      <c r="D689">
        <v>93.233999999999995</v>
      </c>
      <c r="E689">
        <v>38.648000000000003</v>
      </c>
      <c r="F689">
        <v>140.006</v>
      </c>
      <c r="G689">
        <v>90</v>
      </c>
      <c r="H689">
        <v>3.234</v>
      </c>
      <c r="I689">
        <v>3.5999999999999997E-2</v>
      </c>
      <c r="J689">
        <v>0.14299999999999999</v>
      </c>
      <c r="K689">
        <v>6.6000000000000003E-2</v>
      </c>
      <c r="L689" t="str">
        <f>VLOOKUP($A689,List_allocation!$A:$G,6)</f>
        <v>立谷沢川</v>
      </c>
      <c r="M689" t="str">
        <f>VLOOKUP($A689,List_allocation!$A:$G,7)</f>
        <v>瀬場</v>
      </c>
      <c r="N689">
        <f t="shared" si="10"/>
        <v>1</v>
      </c>
    </row>
    <row r="690" spans="1:15" x14ac:dyDescent="0.25">
      <c r="A690">
        <v>696</v>
      </c>
      <c r="B690">
        <v>38.637</v>
      </c>
      <c r="C690">
        <v>140.006</v>
      </c>
      <c r="D690">
        <v>6.3840000000000003</v>
      </c>
      <c r="E690">
        <v>38.637</v>
      </c>
      <c r="F690">
        <v>140.006</v>
      </c>
      <c r="G690">
        <v>7</v>
      </c>
      <c r="H690">
        <v>-0.61599999999999999</v>
      </c>
      <c r="I690">
        <v>-8.7999999999999995E-2</v>
      </c>
      <c r="J690">
        <v>3.1E-2</v>
      </c>
      <c r="K690">
        <v>9.6000000000000002E-2</v>
      </c>
      <c r="L690" t="str">
        <f>VLOOKUP($A690,List_allocation!$A:$G,6)</f>
        <v>立谷沢川</v>
      </c>
      <c r="M690" t="str">
        <f>VLOOKUP($A690,List_allocation!$A:$G,7)</f>
        <v>玉川第六ダム</v>
      </c>
      <c r="N690">
        <f t="shared" si="10"/>
        <v>1</v>
      </c>
    </row>
    <row r="691" spans="1:15" x14ac:dyDescent="0.25">
      <c r="A691">
        <v>697</v>
      </c>
      <c r="B691" s="9">
        <v>38.667999999999999</v>
      </c>
      <c r="C691" s="9">
        <v>140.14500000000001</v>
      </c>
      <c r="D691" s="9">
        <v>30</v>
      </c>
      <c r="E691">
        <v>38.667999999999999</v>
      </c>
      <c r="F691">
        <v>140.14500000000001</v>
      </c>
      <c r="G691">
        <v>122</v>
      </c>
      <c r="H691">
        <v>1.591</v>
      </c>
      <c r="I691">
        <v>1.2999999999999999E-2</v>
      </c>
      <c r="J691">
        <v>5.1970000000000001</v>
      </c>
      <c r="K691">
        <v>1.0529999999999999</v>
      </c>
      <c r="L691" t="str">
        <f>VLOOKUP($A691,List_allocation!$A:$G,6)</f>
        <v>角川</v>
      </c>
      <c r="M691" t="str">
        <f>VLOOKUP($A691,List_allocation!$A:$G,7)</f>
        <v>明戸</v>
      </c>
      <c r="N691">
        <f t="shared" si="10"/>
        <v>1</v>
      </c>
      <c r="O691" t="s">
        <v>4718</v>
      </c>
    </row>
    <row r="692" spans="1:15" x14ac:dyDescent="0.25">
      <c r="A692">
        <v>698</v>
      </c>
      <c r="B692">
        <v>38.74</v>
      </c>
      <c r="C692">
        <v>140.142</v>
      </c>
      <c r="D692">
        <v>5939.0770000000002</v>
      </c>
      <c r="E692">
        <v>38.738</v>
      </c>
      <c r="F692">
        <v>140.143</v>
      </c>
      <c r="G692">
        <v>6096</v>
      </c>
      <c r="H692">
        <v>-156.923</v>
      </c>
      <c r="I692">
        <v>-2.5999999999999999E-2</v>
      </c>
      <c r="J692">
        <v>0.184</v>
      </c>
      <c r="K692">
        <v>5.7000000000000002E-2</v>
      </c>
      <c r="L692" t="str">
        <f>VLOOKUP($A692,List_allocation!$A:$G,6)</f>
        <v>最上川</v>
      </c>
      <c r="M692" t="str">
        <f>VLOOKUP($A692,List_allocation!$A:$G,7)</f>
        <v>古口（副）</v>
      </c>
      <c r="N692">
        <f t="shared" si="10"/>
        <v>1</v>
      </c>
    </row>
    <row r="693" spans="1:15" x14ac:dyDescent="0.25">
      <c r="A693">
        <v>699</v>
      </c>
      <c r="B693">
        <v>38.747</v>
      </c>
      <c r="C693">
        <v>140.19399999999999</v>
      </c>
      <c r="D693">
        <v>838.79499999999996</v>
      </c>
      <c r="E693">
        <v>38.746000000000002</v>
      </c>
      <c r="F693">
        <v>140.19399999999999</v>
      </c>
      <c r="G693">
        <v>812</v>
      </c>
      <c r="H693">
        <v>26.795000000000002</v>
      </c>
      <c r="I693">
        <v>3.3000000000000002E-2</v>
      </c>
      <c r="J693">
        <v>6.2E-2</v>
      </c>
      <c r="K693">
        <v>4.4999999999999998E-2</v>
      </c>
      <c r="L693" t="str">
        <f>VLOOKUP($A693,List_allocation!$A:$G,6)</f>
        <v>鮭川</v>
      </c>
      <c r="M693" t="str">
        <f>VLOOKUP($A693,List_allocation!$A:$G,7)</f>
        <v>岩清水</v>
      </c>
      <c r="N693">
        <f t="shared" si="10"/>
        <v>1</v>
      </c>
    </row>
    <row r="694" spans="1:15" x14ac:dyDescent="0.25">
      <c r="A694">
        <v>700</v>
      </c>
      <c r="B694">
        <v>38.798999999999999</v>
      </c>
      <c r="C694">
        <v>140.21299999999999</v>
      </c>
      <c r="D694">
        <v>647.27099999999996</v>
      </c>
      <c r="E694">
        <v>38.798999999999999</v>
      </c>
      <c r="F694">
        <v>140.21299999999999</v>
      </c>
      <c r="G694">
        <v>618</v>
      </c>
      <c r="H694">
        <v>29.271000000000001</v>
      </c>
      <c r="I694">
        <v>4.7E-2</v>
      </c>
      <c r="J694">
        <v>3.7999999999999999E-2</v>
      </c>
      <c r="K694">
        <v>5.5E-2</v>
      </c>
      <c r="L694" t="str">
        <f>VLOOKUP($A694,List_allocation!$A:$G,6)</f>
        <v>鮭川</v>
      </c>
      <c r="M694" t="str">
        <f>VLOOKUP($A694,List_allocation!$A:$G,7)</f>
        <v>真木（副）</v>
      </c>
      <c r="N694">
        <f t="shared" si="10"/>
        <v>1</v>
      </c>
    </row>
    <row r="695" spans="1:15" x14ac:dyDescent="0.25">
      <c r="A695">
        <v>701</v>
      </c>
      <c r="B695">
        <v>38.866999999999997</v>
      </c>
      <c r="C695">
        <v>140.22800000000001</v>
      </c>
      <c r="D695">
        <v>178.547</v>
      </c>
      <c r="E695">
        <v>38.868000000000002</v>
      </c>
      <c r="F695">
        <v>140.22900000000001</v>
      </c>
      <c r="G695">
        <v>173</v>
      </c>
      <c r="H695">
        <v>5.5469999999999997</v>
      </c>
      <c r="I695">
        <v>3.2000000000000001E-2</v>
      </c>
      <c r="J695">
        <v>8.4000000000000005E-2</v>
      </c>
      <c r="K695">
        <v>4.9000000000000002E-2</v>
      </c>
      <c r="L695" t="str">
        <f>VLOOKUP($A695,List_allocation!$A:$G,6)</f>
        <v>鮭川</v>
      </c>
      <c r="M695" t="str">
        <f>VLOOKUP($A695,List_allocation!$A:$G,7)</f>
        <v>八千代橋</v>
      </c>
      <c r="N695">
        <f t="shared" si="10"/>
        <v>1</v>
      </c>
    </row>
    <row r="696" spans="1:15" x14ac:dyDescent="0.25">
      <c r="A696">
        <v>702</v>
      </c>
      <c r="B696">
        <v>38.902999999999999</v>
      </c>
      <c r="C696">
        <v>140.226</v>
      </c>
      <c r="D696">
        <v>39.387</v>
      </c>
      <c r="E696">
        <v>38.902999999999999</v>
      </c>
      <c r="F696">
        <v>140.226</v>
      </c>
      <c r="G696">
        <v>43</v>
      </c>
      <c r="H696">
        <v>-3.613</v>
      </c>
      <c r="I696">
        <v>-8.4000000000000005E-2</v>
      </c>
      <c r="J696">
        <v>5.8999999999999997E-2</v>
      </c>
      <c r="K696">
        <v>8.6999999999999994E-2</v>
      </c>
      <c r="L696" t="str">
        <f>VLOOKUP($A696,List_allocation!$A:$G,6)</f>
        <v>小又川</v>
      </c>
      <c r="M696" t="str">
        <f>VLOOKUP($A696,List_allocation!$A:$G,7)</f>
        <v>小川内</v>
      </c>
      <c r="N696">
        <f t="shared" si="10"/>
        <v>1</v>
      </c>
    </row>
    <row r="697" spans="1:15" x14ac:dyDescent="0.25">
      <c r="A697">
        <v>703</v>
      </c>
      <c r="B697">
        <v>38.86</v>
      </c>
      <c r="C697">
        <v>140.251</v>
      </c>
      <c r="D697">
        <v>330.40600000000001</v>
      </c>
      <c r="E697">
        <v>38.86</v>
      </c>
      <c r="F697">
        <v>140.25</v>
      </c>
      <c r="G697">
        <v>320</v>
      </c>
      <c r="H697">
        <v>10.406000000000001</v>
      </c>
      <c r="I697">
        <v>3.3000000000000002E-2</v>
      </c>
      <c r="J697">
        <v>7.5999999999999998E-2</v>
      </c>
      <c r="K697">
        <v>4.8000000000000001E-2</v>
      </c>
      <c r="L697" t="str">
        <f>VLOOKUP($A697,List_allocation!$A:$G,6)</f>
        <v>真室川</v>
      </c>
      <c r="M697" t="str">
        <f>VLOOKUP($A697,List_allocation!$A:$G,7)</f>
        <v>真室川（副）</v>
      </c>
      <c r="N697">
        <f t="shared" si="10"/>
        <v>1</v>
      </c>
    </row>
    <row r="698" spans="1:15" x14ac:dyDescent="0.25">
      <c r="A698">
        <v>704</v>
      </c>
      <c r="B698">
        <v>38.866999999999997</v>
      </c>
      <c r="C698">
        <v>140.255</v>
      </c>
      <c r="D698">
        <v>208.74100000000001</v>
      </c>
      <c r="E698">
        <v>38.866999999999997</v>
      </c>
      <c r="F698">
        <v>140.255</v>
      </c>
      <c r="G698">
        <v>206</v>
      </c>
      <c r="H698">
        <v>2.7410000000000001</v>
      </c>
      <c r="I698">
        <v>1.2999999999999999E-2</v>
      </c>
      <c r="J698">
        <v>4.2000000000000003E-2</v>
      </c>
      <c r="K698">
        <v>2.1999999999999999E-2</v>
      </c>
      <c r="L698" t="str">
        <f>VLOOKUP($A698,List_allocation!$A:$G,6)</f>
        <v>真室川</v>
      </c>
      <c r="M698" t="str">
        <f>VLOOKUP($A698,List_allocation!$A:$G,7)</f>
        <v>安久土</v>
      </c>
      <c r="N698">
        <f t="shared" si="10"/>
        <v>1</v>
      </c>
    </row>
    <row r="699" spans="1:15" x14ac:dyDescent="0.25">
      <c r="A699">
        <v>705</v>
      </c>
      <c r="B699">
        <v>38.865000000000002</v>
      </c>
      <c r="C699">
        <v>140.28</v>
      </c>
      <c r="D699">
        <v>109.953</v>
      </c>
      <c r="E699">
        <v>38.863999999999997</v>
      </c>
      <c r="F699">
        <v>140.28</v>
      </c>
      <c r="G699">
        <v>106</v>
      </c>
      <c r="H699">
        <v>3.9529999999999998</v>
      </c>
      <c r="I699">
        <v>3.6999999999999998E-2</v>
      </c>
      <c r="J699">
        <v>6.6000000000000003E-2</v>
      </c>
      <c r="K699">
        <v>0.05</v>
      </c>
      <c r="L699" t="str">
        <f>VLOOKUP($A699,List_allocation!$A:$G,6)</f>
        <v>金山川</v>
      </c>
      <c r="M699" t="str">
        <f>VLOOKUP($A699,List_allocation!$A:$G,7)</f>
        <v>平岡橋（副）</v>
      </c>
      <c r="N699">
        <f t="shared" si="10"/>
        <v>1</v>
      </c>
    </row>
    <row r="700" spans="1:15" x14ac:dyDescent="0.25">
      <c r="A700">
        <v>706</v>
      </c>
      <c r="B700">
        <v>38.728000000000002</v>
      </c>
      <c r="C700">
        <v>140.226</v>
      </c>
      <c r="D700">
        <v>4976.6469999999999</v>
      </c>
      <c r="E700">
        <v>38.728999999999999</v>
      </c>
      <c r="F700">
        <v>140.227</v>
      </c>
      <c r="G700">
        <v>5273</v>
      </c>
      <c r="H700">
        <v>-296.35300000000001</v>
      </c>
      <c r="I700">
        <v>-5.6000000000000001E-2</v>
      </c>
      <c r="J700">
        <v>0.128</v>
      </c>
      <c r="K700">
        <v>7.0000000000000007E-2</v>
      </c>
      <c r="L700" t="str">
        <f>VLOOKUP($A700,List_allocation!$A:$G,6)</f>
        <v>最上川</v>
      </c>
      <c r="M700" t="str">
        <f>VLOOKUP($A700,List_allocation!$A:$G,7)</f>
        <v>本合海</v>
      </c>
      <c r="N700">
        <f t="shared" si="10"/>
        <v>1</v>
      </c>
    </row>
    <row r="701" spans="1:15" x14ac:dyDescent="0.25">
      <c r="A701">
        <v>707</v>
      </c>
      <c r="B701">
        <v>38.701999999999998</v>
      </c>
      <c r="C701">
        <v>140.233</v>
      </c>
      <c r="D701">
        <v>4959.509</v>
      </c>
      <c r="E701">
        <v>38.701999999999998</v>
      </c>
      <c r="F701">
        <v>140.232</v>
      </c>
      <c r="G701">
        <v>5146</v>
      </c>
      <c r="H701">
        <v>-186.49100000000001</v>
      </c>
      <c r="I701">
        <v>-3.5999999999999997E-2</v>
      </c>
      <c r="J701">
        <v>5.7000000000000002E-2</v>
      </c>
      <c r="K701">
        <v>0.04</v>
      </c>
      <c r="L701" t="str">
        <f>VLOOKUP($A701,List_allocation!$A:$G,6)</f>
        <v>最上川</v>
      </c>
      <c r="M701" t="str">
        <f>VLOOKUP($A701,List_allocation!$A:$G,7)</f>
        <v>清水</v>
      </c>
      <c r="N701">
        <f t="shared" si="10"/>
        <v>1</v>
      </c>
    </row>
    <row r="702" spans="1:15" x14ac:dyDescent="0.25">
      <c r="A702">
        <v>708</v>
      </c>
      <c r="B702">
        <v>38.686999999999998</v>
      </c>
      <c r="C702">
        <v>140.23400000000001</v>
      </c>
      <c r="D702">
        <v>184.554</v>
      </c>
      <c r="E702">
        <v>38.686999999999998</v>
      </c>
      <c r="F702">
        <v>140.23500000000001</v>
      </c>
      <c r="G702">
        <v>186</v>
      </c>
      <c r="H702">
        <v>-1.446</v>
      </c>
      <c r="I702">
        <v>-8.0000000000000002E-3</v>
      </c>
      <c r="J702">
        <v>8.6999999999999994E-2</v>
      </c>
      <c r="K702">
        <v>2.3E-2</v>
      </c>
      <c r="L702" t="str">
        <f>VLOOKUP($A702,List_allocation!$A:$G,6)</f>
        <v>銅山川</v>
      </c>
      <c r="M702" t="str">
        <f>VLOOKUP($A702,List_allocation!$A:$G,7)</f>
        <v>通り</v>
      </c>
      <c r="N702">
        <f t="shared" si="10"/>
        <v>1</v>
      </c>
    </row>
    <row r="703" spans="1:15" x14ac:dyDescent="0.25">
      <c r="A703">
        <v>709</v>
      </c>
      <c r="B703">
        <v>38.652999999999999</v>
      </c>
      <c r="C703">
        <v>140.21</v>
      </c>
      <c r="D703">
        <v>126.164</v>
      </c>
      <c r="E703">
        <v>38.652999999999999</v>
      </c>
      <c r="F703">
        <v>140.21100000000001</v>
      </c>
      <c r="G703">
        <v>126</v>
      </c>
      <c r="H703">
        <v>0.16400000000000001</v>
      </c>
      <c r="I703">
        <v>1E-3</v>
      </c>
      <c r="J703">
        <v>7.2999999999999995E-2</v>
      </c>
      <c r="K703">
        <v>1.6E-2</v>
      </c>
      <c r="L703" t="str">
        <f>VLOOKUP($A703,List_allocation!$A:$G,6)</f>
        <v>銅山川</v>
      </c>
      <c r="M703" t="str">
        <f>VLOOKUP($A703,List_allocation!$A:$G,7)</f>
        <v>木遠田</v>
      </c>
      <c r="N703">
        <f t="shared" si="10"/>
        <v>1</v>
      </c>
    </row>
    <row r="704" spans="1:15" x14ac:dyDescent="0.25">
      <c r="A704">
        <v>710</v>
      </c>
      <c r="B704">
        <v>38.607999999999997</v>
      </c>
      <c r="C704">
        <v>140.16499999999999</v>
      </c>
      <c r="D704">
        <v>98.972999999999999</v>
      </c>
      <c r="E704">
        <v>38.606999999999999</v>
      </c>
      <c r="F704">
        <v>140.16399999999999</v>
      </c>
      <c r="G704">
        <v>97</v>
      </c>
      <c r="H704">
        <v>1.9730000000000001</v>
      </c>
      <c r="I704">
        <v>0.02</v>
      </c>
      <c r="J704">
        <v>8.6999999999999994E-2</v>
      </c>
      <c r="K704">
        <v>3.7999999999999999E-2</v>
      </c>
      <c r="L704" t="str">
        <f>VLOOKUP($A704,List_allocation!$A:$G,6)</f>
        <v>銅山川</v>
      </c>
      <c r="M704" t="str">
        <f>VLOOKUP($A704,List_allocation!$A:$G,7)</f>
        <v>肘折ダム</v>
      </c>
      <c r="N704">
        <f t="shared" si="10"/>
        <v>1</v>
      </c>
    </row>
    <row r="705" spans="1:14" x14ac:dyDescent="0.25">
      <c r="A705">
        <v>711</v>
      </c>
      <c r="B705">
        <v>38.691000000000003</v>
      </c>
      <c r="C705">
        <v>140.27799999999999</v>
      </c>
      <c r="D705">
        <v>392.74099999999999</v>
      </c>
      <c r="E705">
        <v>38.691000000000003</v>
      </c>
      <c r="F705">
        <v>140.27799999999999</v>
      </c>
      <c r="G705">
        <v>397</v>
      </c>
      <c r="H705">
        <v>-4.2590000000000003</v>
      </c>
      <c r="I705">
        <v>-1.0999999999999999E-2</v>
      </c>
      <c r="J705">
        <v>4.1000000000000002E-2</v>
      </c>
      <c r="K705">
        <v>1.6E-2</v>
      </c>
      <c r="L705" t="str">
        <f>VLOOKUP($A705,List_allocation!$A:$G,6)</f>
        <v>最上小国川</v>
      </c>
      <c r="M705" t="str">
        <f>VLOOKUP($A705,List_allocation!$A:$G,7)</f>
        <v>長者原</v>
      </c>
      <c r="N705">
        <f t="shared" si="10"/>
        <v>1</v>
      </c>
    </row>
    <row r="706" spans="1:14" x14ac:dyDescent="0.25">
      <c r="A706">
        <v>712</v>
      </c>
      <c r="B706">
        <v>38.756</v>
      </c>
      <c r="C706">
        <v>140.42699999999999</v>
      </c>
      <c r="D706">
        <v>319.32400000000001</v>
      </c>
      <c r="E706">
        <v>38.756</v>
      </c>
      <c r="F706">
        <v>140.42599999999999</v>
      </c>
      <c r="G706">
        <v>319</v>
      </c>
      <c r="H706">
        <v>0.32400000000000001</v>
      </c>
      <c r="I706">
        <v>1E-3</v>
      </c>
      <c r="J706">
        <v>9.8000000000000004E-2</v>
      </c>
      <c r="K706">
        <v>2.1000000000000001E-2</v>
      </c>
      <c r="L706" t="str">
        <f>VLOOKUP($A706,List_allocation!$A:$G,6)</f>
        <v>最上小国川</v>
      </c>
      <c r="M706" t="str">
        <f>VLOOKUP($A706,List_allocation!$A:$G,7)</f>
        <v>瀬見</v>
      </c>
      <c r="N706">
        <f t="shared" ref="N706:N769" si="11">IF(D706=G706,0,1)</f>
        <v>1</v>
      </c>
    </row>
    <row r="707" spans="1:14" x14ac:dyDescent="0.25">
      <c r="A707">
        <v>713</v>
      </c>
      <c r="B707">
        <v>38.662999999999997</v>
      </c>
      <c r="C707">
        <v>140.28800000000001</v>
      </c>
      <c r="D707">
        <v>4333.2550000000001</v>
      </c>
      <c r="E707">
        <v>38.662999999999997</v>
      </c>
      <c r="F707">
        <v>140.28800000000001</v>
      </c>
      <c r="G707">
        <v>4516</v>
      </c>
      <c r="H707">
        <v>-182.745</v>
      </c>
      <c r="I707">
        <v>-0.04</v>
      </c>
      <c r="J707">
        <v>2.8000000000000001E-2</v>
      </c>
      <c r="K707">
        <v>3.6999999999999998E-2</v>
      </c>
      <c r="L707" t="str">
        <f>VLOOKUP($A707,List_allocation!$A:$G,6)</f>
        <v>最上川</v>
      </c>
      <c r="M707" t="str">
        <f>VLOOKUP($A707,List_allocation!$A:$G,7)</f>
        <v>堀内（副）</v>
      </c>
      <c r="N707">
        <f t="shared" si="11"/>
        <v>1</v>
      </c>
    </row>
    <row r="708" spans="1:14" x14ac:dyDescent="0.25">
      <c r="A708">
        <v>714</v>
      </c>
      <c r="B708">
        <v>38.590000000000003</v>
      </c>
      <c r="C708">
        <v>140.369</v>
      </c>
      <c r="D708">
        <v>3939.2849999999999</v>
      </c>
      <c r="E708">
        <v>38.588999999999999</v>
      </c>
      <c r="F708">
        <v>140.369</v>
      </c>
      <c r="G708">
        <v>3963</v>
      </c>
      <c r="H708">
        <v>-23.715</v>
      </c>
      <c r="I708">
        <v>-6.0000000000000001E-3</v>
      </c>
      <c r="J708">
        <v>6.9000000000000006E-2</v>
      </c>
      <c r="K708">
        <v>1.7999999999999999E-2</v>
      </c>
      <c r="L708" t="str">
        <f>VLOOKUP($A708,List_allocation!$A:$G,6)</f>
        <v>最上川</v>
      </c>
      <c r="M708" t="str">
        <f>VLOOKUP($A708,List_allocation!$A:$G,7)</f>
        <v>大石田（副）</v>
      </c>
      <c r="N708">
        <f t="shared" si="11"/>
        <v>1</v>
      </c>
    </row>
    <row r="709" spans="1:14" x14ac:dyDescent="0.25">
      <c r="A709">
        <v>715</v>
      </c>
      <c r="B709">
        <v>37.917000000000002</v>
      </c>
      <c r="C709">
        <v>139.88499999999999</v>
      </c>
      <c r="D709">
        <v>74.152000000000001</v>
      </c>
      <c r="E709">
        <v>37.917999999999999</v>
      </c>
      <c r="F709">
        <v>139.886</v>
      </c>
      <c r="G709">
        <v>73.599999999999994</v>
      </c>
      <c r="H709">
        <v>0.55200000000000005</v>
      </c>
      <c r="I709">
        <v>7.0000000000000001E-3</v>
      </c>
      <c r="J709">
        <v>8.7999999999999995E-2</v>
      </c>
      <c r="K709">
        <v>2.8000000000000001E-2</v>
      </c>
      <c r="L709" t="str">
        <f>VLOOKUP($A709,List_allocation!$A:$G,6)</f>
        <v>置賜白川</v>
      </c>
      <c r="M709" t="str">
        <f>VLOOKUP($A709,List_allocation!$A:$G,7)</f>
        <v>下屋地</v>
      </c>
      <c r="N709">
        <f t="shared" si="11"/>
        <v>1</v>
      </c>
    </row>
    <row r="710" spans="1:14" x14ac:dyDescent="0.25">
      <c r="A710">
        <v>716</v>
      </c>
      <c r="B710">
        <v>37.912999999999997</v>
      </c>
      <c r="C710">
        <v>139.91499999999999</v>
      </c>
      <c r="D710">
        <v>58.673999999999999</v>
      </c>
      <c r="E710">
        <v>37.912999999999997</v>
      </c>
      <c r="F710">
        <v>139.91499999999999</v>
      </c>
      <c r="G710">
        <v>59</v>
      </c>
      <c r="H710">
        <v>-0.32600000000000001</v>
      </c>
      <c r="I710">
        <v>-6.0000000000000001E-3</v>
      </c>
      <c r="J710">
        <v>4.2000000000000003E-2</v>
      </c>
      <c r="K710">
        <v>1.4999999999999999E-2</v>
      </c>
      <c r="L710" t="str">
        <f>VLOOKUP($A710,List_allocation!$A:$G,6)</f>
        <v>広河原川</v>
      </c>
      <c r="M710" t="str">
        <f>VLOOKUP($A710,List_allocation!$A:$G,7)</f>
        <v>広河原</v>
      </c>
      <c r="N710">
        <f t="shared" si="11"/>
        <v>1</v>
      </c>
    </row>
    <row r="711" spans="1:14" x14ac:dyDescent="0.25">
      <c r="A711">
        <v>717</v>
      </c>
      <c r="B711">
        <v>38.01</v>
      </c>
      <c r="C711">
        <v>139.96700000000001</v>
      </c>
      <c r="D711">
        <v>238.10499999999999</v>
      </c>
      <c r="E711">
        <v>38.011000000000003</v>
      </c>
      <c r="F711">
        <v>139.96600000000001</v>
      </c>
      <c r="G711">
        <v>237.3</v>
      </c>
      <c r="H711">
        <v>0.80500000000000005</v>
      </c>
      <c r="I711">
        <v>3.0000000000000001E-3</v>
      </c>
      <c r="J711">
        <v>0.13400000000000001</v>
      </c>
      <c r="K711">
        <v>0.03</v>
      </c>
      <c r="L711" t="str">
        <f>VLOOKUP($A711,List_allocation!$A:$G,6)</f>
        <v>置賜白川</v>
      </c>
      <c r="M711" t="str">
        <f>VLOOKUP($A711,List_allocation!$A:$G,7)</f>
        <v>手の子</v>
      </c>
      <c r="N711">
        <f t="shared" si="11"/>
        <v>1</v>
      </c>
    </row>
    <row r="712" spans="1:14" x14ac:dyDescent="0.25">
      <c r="A712">
        <v>718</v>
      </c>
      <c r="B712">
        <v>38.027000000000001</v>
      </c>
      <c r="C712">
        <v>139.98699999999999</v>
      </c>
      <c r="D712">
        <v>274.541</v>
      </c>
      <c r="E712">
        <v>38.027000000000001</v>
      </c>
      <c r="F712">
        <v>139.98699999999999</v>
      </c>
      <c r="G712">
        <v>276.7</v>
      </c>
      <c r="H712">
        <v>-2.1589999999999998</v>
      </c>
      <c r="I712">
        <v>-8.0000000000000002E-3</v>
      </c>
      <c r="J712">
        <v>1.9E-2</v>
      </c>
      <c r="K712">
        <v>0.01</v>
      </c>
      <c r="L712" t="str">
        <f>VLOOKUP($A712,List_allocation!$A:$G,6)</f>
        <v>置賜白川</v>
      </c>
      <c r="M712" t="str">
        <f>VLOOKUP($A712,List_allocation!$A:$G,7)</f>
        <v>椿</v>
      </c>
      <c r="N712">
        <f t="shared" si="11"/>
        <v>1</v>
      </c>
    </row>
    <row r="713" spans="1:14" x14ac:dyDescent="0.25">
      <c r="A713">
        <v>719</v>
      </c>
      <c r="B713">
        <v>38.390999999999998</v>
      </c>
      <c r="C713">
        <v>139.99700000000001</v>
      </c>
      <c r="D713">
        <v>86.456999999999994</v>
      </c>
      <c r="E713">
        <v>38.390999999999998</v>
      </c>
      <c r="F713">
        <v>139.99700000000001</v>
      </c>
      <c r="G713">
        <v>85.7</v>
      </c>
      <c r="H713">
        <v>0.75700000000000001</v>
      </c>
      <c r="I713">
        <v>8.9999999999999993E-3</v>
      </c>
      <c r="J713">
        <v>4.2000000000000003E-2</v>
      </c>
      <c r="K713">
        <v>1.7999999999999999E-2</v>
      </c>
      <c r="L713" t="str">
        <f>VLOOKUP($A713,List_allocation!$A:$G,6)</f>
        <v>寒河江川</v>
      </c>
      <c r="M713" t="str">
        <f>VLOOKUP($A713,List_allocation!$A:$G,7)</f>
        <v>中村</v>
      </c>
      <c r="N713">
        <f t="shared" si="11"/>
        <v>1</v>
      </c>
    </row>
    <row r="714" spans="1:14" x14ac:dyDescent="0.25">
      <c r="A714">
        <v>720</v>
      </c>
      <c r="B714">
        <v>38.448999999999998</v>
      </c>
      <c r="C714">
        <v>140.053</v>
      </c>
      <c r="D714">
        <v>240.55799999999999</v>
      </c>
      <c r="E714">
        <v>38.448999999999998</v>
      </c>
      <c r="F714">
        <v>140.053</v>
      </c>
      <c r="G714">
        <v>240</v>
      </c>
      <c r="H714">
        <v>0.55800000000000005</v>
      </c>
      <c r="I714">
        <v>2E-3</v>
      </c>
      <c r="J714">
        <v>5.2999999999999999E-2</v>
      </c>
      <c r="K714">
        <v>1.2999999999999999E-2</v>
      </c>
      <c r="L714" t="str">
        <f>VLOOKUP($A714,List_allocation!$A:$G,6)</f>
        <v>寒河江川</v>
      </c>
      <c r="M714" t="str">
        <f>VLOOKUP($A714,List_allocation!$A:$G,7)</f>
        <v>本道寺</v>
      </c>
      <c r="N714">
        <f t="shared" si="11"/>
        <v>1</v>
      </c>
    </row>
    <row r="715" spans="1:14" x14ac:dyDescent="0.25">
      <c r="A715">
        <v>721</v>
      </c>
      <c r="B715">
        <v>38.116999999999997</v>
      </c>
      <c r="C715">
        <v>139.93299999999999</v>
      </c>
      <c r="D715">
        <v>13.728999999999999</v>
      </c>
      <c r="E715">
        <v>38.121000000000002</v>
      </c>
      <c r="F715">
        <v>139.928</v>
      </c>
      <c r="G715">
        <v>11.2</v>
      </c>
      <c r="H715">
        <v>2.5289999999999999</v>
      </c>
      <c r="I715">
        <v>0.22600000000000001</v>
      </c>
      <c r="J715">
        <v>0.57399999999999995</v>
      </c>
      <c r="K715">
        <v>0.56899999999999995</v>
      </c>
      <c r="L715" t="str">
        <f>VLOOKUP($A715,List_allocation!$A:$G,6)</f>
        <v>置賜野川</v>
      </c>
      <c r="M715" t="str">
        <f>VLOOKUP($A715,List_allocation!$A:$G,7)</f>
        <v>合地沢</v>
      </c>
      <c r="N715">
        <f t="shared" si="11"/>
        <v>1</v>
      </c>
    </row>
    <row r="716" spans="1:14" x14ac:dyDescent="0.25">
      <c r="A716">
        <v>723</v>
      </c>
      <c r="B716">
        <v>38.097000000000001</v>
      </c>
      <c r="C716">
        <v>139.983</v>
      </c>
      <c r="D716">
        <v>106.506</v>
      </c>
      <c r="E716">
        <v>38.095999999999997</v>
      </c>
      <c r="F716">
        <v>139.983</v>
      </c>
      <c r="G716">
        <v>106.1</v>
      </c>
      <c r="H716">
        <v>0.40600000000000003</v>
      </c>
      <c r="I716">
        <v>4.0000000000000001E-3</v>
      </c>
      <c r="J716">
        <v>6.7000000000000004E-2</v>
      </c>
      <c r="K716">
        <v>1.7000000000000001E-2</v>
      </c>
      <c r="L716" t="str">
        <f>VLOOKUP($A716,List_allocation!$A:$G,6)</f>
        <v>置賜野川</v>
      </c>
      <c r="M716" t="str">
        <f>VLOOKUP($A716,List_allocation!$A:$G,7)</f>
        <v>平山</v>
      </c>
      <c r="N716">
        <f t="shared" si="11"/>
        <v>1</v>
      </c>
    </row>
    <row r="717" spans="1:14" x14ac:dyDescent="0.25">
      <c r="A717">
        <v>724</v>
      </c>
      <c r="B717">
        <v>38.116</v>
      </c>
      <c r="C717">
        <v>140.02799999999999</v>
      </c>
      <c r="D717">
        <v>117.789</v>
      </c>
      <c r="E717">
        <v>38.116</v>
      </c>
      <c r="F717">
        <v>140.02699999999999</v>
      </c>
      <c r="G717">
        <v>119.4</v>
      </c>
      <c r="H717">
        <v>-1.611</v>
      </c>
      <c r="I717">
        <v>-1.2999999999999999E-2</v>
      </c>
      <c r="J717">
        <v>0.129</v>
      </c>
      <c r="K717">
        <v>3.5999999999999997E-2</v>
      </c>
      <c r="L717" t="str">
        <f>VLOOKUP($A717,List_allocation!$A:$G,6)</f>
        <v>置賜野川</v>
      </c>
      <c r="M717" t="str">
        <f>VLOOKUP($A717,List_allocation!$A:$G,7)</f>
        <v>谷地橋</v>
      </c>
      <c r="N717">
        <f t="shared" si="11"/>
        <v>1</v>
      </c>
    </row>
    <row r="718" spans="1:14" x14ac:dyDescent="0.25">
      <c r="A718">
        <v>725</v>
      </c>
      <c r="B718">
        <v>38.607999999999997</v>
      </c>
      <c r="C718">
        <v>139.833</v>
      </c>
      <c r="D718">
        <v>258.70100000000002</v>
      </c>
      <c r="E718">
        <v>38.606999999999999</v>
      </c>
      <c r="F718">
        <v>139.833</v>
      </c>
      <c r="G718">
        <v>253.5</v>
      </c>
      <c r="H718">
        <v>5.2009999999999996</v>
      </c>
      <c r="I718">
        <v>2.1000000000000001E-2</v>
      </c>
      <c r="J718">
        <v>7.6999999999999999E-2</v>
      </c>
      <c r="K718">
        <v>3.5999999999999997E-2</v>
      </c>
      <c r="L718" t="str">
        <f>VLOOKUP($A718,List_allocation!$A:$G,6)</f>
        <v>赤川</v>
      </c>
      <c r="M718" t="str">
        <f>VLOOKUP($A718,List_allocation!$A:$G,7)</f>
        <v>笹目橋</v>
      </c>
      <c r="N718">
        <f t="shared" si="11"/>
        <v>1</v>
      </c>
    </row>
    <row r="719" spans="1:14" x14ac:dyDescent="0.25">
      <c r="A719">
        <v>726</v>
      </c>
      <c r="B719">
        <v>38.631</v>
      </c>
      <c r="C719">
        <v>139.84899999999999</v>
      </c>
      <c r="D719">
        <v>558.48900000000003</v>
      </c>
      <c r="E719">
        <v>38.631</v>
      </c>
      <c r="F719">
        <v>139.84800000000001</v>
      </c>
      <c r="G719">
        <v>551.5</v>
      </c>
      <c r="H719">
        <v>6.9889999999999999</v>
      </c>
      <c r="I719">
        <v>1.2999999999999999E-2</v>
      </c>
      <c r="J719">
        <v>0.115</v>
      </c>
      <c r="K719">
        <v>3.5999999999999997E-2</v>
      </c>
      <c r="L719" t="str">
        <f>VLOOKUP($A719,List_allocation!$A:$G,6)</f>
        <v>赤川</v>
      </c>
      <c r="M719" t="str">
        <f>VLOOKUP($A719,List_allocation!$A:$G,7)</f>
        <v>熊出</v>
      </c>
      <c r="N719">
        <f t="shared" si="11"/>
        <v>1</v>
      </c>
    </row>
    <row r="720" spans="1:14" x14ac:dyDescent="0.25">
      <c r="A720">
        <v>727</v>
      </c>
      <c r="B720">
        <v>38.677999999999997</v>
      </c>
      <c r="C720">
        <v>139.86000000000001</v>
      </c>
      <c r="D720">
        <v>605.11199999999997</v>
      </c>
      <c r="E720">
        <v>38.677999999999997</v>
      </c>
      <c r="F720">
        <v>139.86199999999999</v>
      </c>
      <c r="G720">
        <v>597.79999999999995</v>
      </c>
      <c r="H720">
        <v>7.3120000000000003</v>
      </c>
      <c r="I720">
        <v>1.2E-2</v>
      </c>
      <c r="J720">
        <v>0.14799999999999999</v>
      </c>
      <c r="K720">
        <v>4.2000000000000003E-2</v>
      </c>
      <c r="L720" t="str">
        <f>VLOOKUP($A720,List_allocation!$A:$G,6)</f>
        <v>赤川</v>
      </c>
      <c r="M720" t="str">
        <f>VLOOKUP($A720,List_allocation!$A:$G,7)</f>
        <v>黒川橋</v>
      </c>
      <c r="N720">
        <f t="shared" si="11"/>
        <v>1</v>
      </c>
    </row>
    <row r="721" spans="1:14" x14ac:dyDescent="0.25">
      <c r="A721">
        <v>728</v>
      </c>
      <c r="B721">
        <v>38.725999999999999</v>
      </c>
      <c r="C721">
        <v>139.851</v>
      </c>
      <c r="D721">
        <v>616.98400000000004</v>
      </c>
      <c r="E721">
        <v>38.725999999999999</v>
      </c>
      <c r="F721">
        <v>139.851</v>
      </c>
      <c r="G721">
        <v>629</v>
      </c>
      <c r="H721">
        <v>-12.016</v>
      </c>
      <c r="I721">
        <v>-1.9E-2</v>
      </c>
      <c r="J721">
        <v>4.2999999999999997E-2</v>
      </c>
      <c r="K721">
        <v>2.3E-2</v>
      </c>
      <c r="L721" t="str">
        <f>VLOOKUP($A721,List_allocation!$A:$G,6)</f>
        <v>赤川</v>
      </c>
      <c r="M721" t="str">
        <f>VLOOKUP($A721,List_allocation!$A:$G,7)</f>
        <v>羽黒橋</v>
      </c>
      <c r="N721">
        <f t="shared" si="11"/>
        <v>1</v>
      </c>
    </row>
    <row r="722" spans="1:14" x14ac:dyDescent="0.25">
      <c r="A722">
        <v>729</v>
      </c>
      <c r="B722">
        <v>38.773000000000003</v>
      </c>
      <c r="C722">
        <v>139.84899999999999</v>
      </c>
      <c r="D722">
        <v>650.29</v>
      </c>
      <c r="E722">
        <v>38.773000000000003</v>
      </c>
      <c r="F722">
        <v>139.84899999999999</v>
      </c>
      <c r="G722">
        <v>646.9</v>
      </c>
      <c r="H722">
        <v>3.39</v>
      </c>
      <c r="I722">
        <v>5.0000000000000001E-3</v>
      </c>
      <c r="J722">
        <v>2.8000000000000001E-2</v>
      </c>
      <c r="K722">
        <v>1.0999999999999999E-2</v>
      </c>
      <c r="L722" t="str">
        <f>VLOOKUP($A722,List_allocation!$A:$G,6)</f>
        <v>赤川</v>
      </c>
      <c r="M722" t="str">
        <f>VLOOKUP($A722,List_allocation!$A:$G,7)</f>
        <v>横山</v>
      </c>
      <c r="N722">
        <f t="shared" si="11"/>
        <v>1</v>
      </c>
    </row>
    <row r="723" spans="1:14" x14ac:dyDescent="0.25">
      <c r="A723">
        <v>730</v>
      </c>
      <c r="B723">
        <v>38.808</v>
      </c>
      <c r="C723">
        <v>139.851</v>
      </c>
      <c r="D723">
        <v>681.15899999999999</v>
      </c>
      <c r="E723">
        <v>38.807000000000002</v>
      </c>
      <c r="F723">
        <v>139.851</v>
      </c>
      <c r="G723">
        <v>673.7</v>
      </c>
      <c r="H723">
        <v>7.4589999999999996</v>
      </c>
      <c r="I723">
        <v>1.0999999999999999E-2</v>
      </c>
      <c r="J723">
        <v>7.5999999999999998E-2</v>
      </c>
      <c r="K723">
        <v>2.5999999999999999E-2</v>
      </c>
      <c r="L723" t="str">
        <f>VLOOKUP($A723,List_allocation!$A:$G,6)</f>
        <v>赤川</v>
      </c>
      <c r="M723" t="str">
        <f>VLOOKUP($A723,List_allocation!$A:$G,7)</f>
        <v>押切</v>
      </c>
      <c r="N723">
        <f t="shared" si="11"/>
        <v>1</v>
      </c>
    </row>
    <row r="724" spans="1:14" x14ac:dyDescent="0.25">
      <c r="A724">
        <v>731</v>
      </c>
      <c r="B724">
        <v>38.841000000000001</v>
      </c>
      <c r="C724">
        <v>139.815</v>
      </c>
      <c r="D724">
        <v>695.85799999999995</v>
      </c>
      <c r="E724">
        <v>38.841000000000001</v>
      </c>
      <c r="F724">
        <v>139.81399999999999</v>
      </c>
      <c r="G724">
        <v>695.1</v>
      </c>
      <c r="H724">
        <v>0.75800000000000001</v>
      </c>
      <c r="I724">
        <v>1E-3</v>
      </c>
      <c r="J724">
        <v>5.3999999999999999E-2</v>
      </c>
      <c r="K724">
        <v>1.2E-2</v>
      </c>
      <c r="L724" t="str">
        <f>VLOOKUP($A724,List_allocation!$A:$G,6)</f>
        <v>赤川</v>
      </c>
      <c r="M724" t="str">
        <f>VLOOKUP($A724,List_allocation!$A:$G,7)</f>
        <v>浜中</v>
      </c>
      <c r="N724">
        <f t="shared" si="11"/>
        <v>1</v>
      </c>
    </row>
    <row r="725" spans="1:14" x14ac:dyDescent="0.25">
      <c r="A725">
        <v>732</v>
      </c>
      <c r="B725">
        <v>38.616999999999997</v>
      </c>
      <c r="C725">
        <v>139.84</v>
      </c>
      <c r="D725">
        <v>554.226</v>
      </c>
      <c r="E725">
        <v>38.616999999999997</v>
      </c>
      <c r="F725">
        <v>139.84</v>
      </c>
      <c r="G725">
        <v>551.5</v>
      </c>
      <c r="H725">
        <v>2.726</v>
      </c>
      <c r="I725">
        <v>5.0000000000000001E-3</v>
      </c>
      <c r="J725">
        <v>5.3999999999999999E-2</v>
      </c>
      <c r="K725">
        <v>1.6E-2</v>
      </c>
      <c r="L725" t="str">
        <f>VLOOKUP($A725,List_allocation!$A:$G,6)</f>
        <v>梵字川</v>
      </c>
      <c r="M725" t="str">
        <f>VLOOKUP($A725,List_allocation!$A:$G,7)</f>
        <v>落合左岸</v>
      </c>
      <c r="N725">
        <f t="shared" si="11"/>
        <v>1</v>
      </c>
    </row>
    <row r="726" spans="1:14" x14ac:dyDescent="0.25">
      <c r="A726">
        <v>733</v>
      </c>
      <c r="B726">
        <v>38.616999999999997</v>
      </c>
      <c r="C726">
        <v>139.84</v>
      </c>
      <c r="D726">
        <v>554.226</v>
      </c>
      <c r="E726">
        <v>38.616999999999997</v>
      </c>
      <c r="F726">
        <v>139.84</v>
      </c>
      <c r="G726">
        <v>551.5</v>
      </c>
      <c r="H726">
        <v>2.726</v>
      </c>
      <c r="I726">
        <v>5.0000000000000001E-3</v>
      </c>
      <c r="J726">
        <v>5.3999999999999999E-2</v>
      </c>
      <c r="K726">
        <v>1.6E-2</v>
      </c>
      <c r="L726" t="str">
        <f>VLOOKUP($A726,List_allocation!$A:$G,6)</f>
        <v>梵字川</v>
      </c>
      <c r="M726" t="str">
        <f>VLOOKUP($A726,List_allocation!$A:$G,7)</f>
        <v>落合右岸</v>
      </c>
      <c r="N726">
        <f t="shared" si="11"/>
        <v>1</v>
      </c>
    </row>
    <row r="727" spans="1:14" x14ac:dyDescent="0.25">
      <c r="A727">
        <v>734</v>
      </c>
      <c r="B727">
        <v>38.590000000000003</v>
      </c>
      <c r="C727">
        <v>139.852</v>
      </c>
      <c r="D727">
        <v>283.16199999999998</v>
      </c>
      <c r="E727">
        <v>38.590000000000003</v>
      </c>
      <c r="F727">
        <v>139.852</v>
      </c>
      <c r="G727">
        <v>283.39999999999998</v>
      </c>
      <c r="H727">
        <v>-0.23799999999999999</v>
      </c>
      <c r="I727">
        <v>-1E-3</v>
      </c>
      <c r="J727">
        <v>4.7E-2</v>
      </c>
      <c r="K727">
        <v>0.01</v>
      </c>
      <c r="L727" t="str">
        <f>VLOOKUP($A727,List_allocation!$A:$G,6)</f>
        <v>梵字川</v>
      </c>
      <c r="M727" t="str">
        <f>VLOOKUP($A727,List_allocation!$A:$G,7)</f>
        <v>三栗屋</v>
      </c>
      <c r="N727">
        <f t="shared" si="11"/>
        <v>1</v>
      </c>
    </row>
    <row r="728" spans="1:14" x14ac:dyDescent="0.25">
      <c r="A728">
        <v>735</v>
      </c>
      <c r="B728">
        <v>38.572000000000003</v>
      </c>
      <c r="C728">
        <v>139.923</v>
      </c>
      <c r="D728">
        <v>31.09</v>
      </c>
      <c r="E728">
        <v>38.570999999999998</v>
      </c>
      <c r="F728">
        <v>139.923</v>
      </c>
      <c r="G728">
        <v>30.7</v>
      </c>
      <c r="H728">
        <v>0.39</v>
      </c>
      <c r="I728">
        <v>1.2999999999999999E-2</v>
      </c>
      <c r="J728">
        <v>5.8999999999999997E-2</v>
      </c>
      <c r="K728">
        <v>3.4000000000000002E-2</v>
      </c>
      <c r="L728" t="str">
        <f>VLOOKUP($A728,List_allocation!$A:$G,6)</f>
        <v>田麦川</v>
      </c>
      <c r="M728" t="str">
        <f>VLOOKUP($A728,List_allocation!$A:$G,7)</f>
        <v>田麦俣</v>
      </c>
      <c r="N728">
        <f t="shared" si="11"/>
        <v>1</v>
      </c>
    </row>
    <row r="729" spans="1:14" x14ac:dyDescent="0.25">
      <c r="A729">
        <v>736</v>
      </c>
      <c r="B729">
        <v>43.637999999999998</v>
      </c>
      <c r="C729">
        <v>145.08099999999999</v>
      </c>
      <c r="D729">
        <v>677.60299999999995</v>
      </c>
      <c r="E729">
        <v>43.637999999999998</v>
      </c>
      <c r="F729">
        <v>145.08099999999999</v>
      </c>
      <c r="G729">
        <v>657</v>
      </c>
      <c r="H729">
        <v>20.603000000000002</v>
      </c>
      <c r="I729">
        <v>3.1E-2</v>
      </c>
      <c r="J729">
        <v>0.03</v>
      </c>
      <c r="K729">
        <v>3.6999999999999998E-2</v>
      </c>
      <c r="L729" t="str">
        <f>VLOOKUP($A729,List_allocation!$A:$G,6)</f>
        <v>標津川</v>
      </c>
      <c r="M729" t="str">
        <f>VLOOKUP($A729,List_allocation!$A:$G,7)</f>
        <v>合流点</v>
      </c>
      <c r="N729">
        <f t="shared" si="11"/>
        <v>1</v>
      </c>
    </row>
    <row r="730" spans="1:14" x14ac:dyDescent="0.25">
      <c r="A730">
        <v>737</v>
      </c>
      <c r="B730">
        <v>43.671999999999997</v>
      </c>
      <c r="C730">
        <v>145.126</v>
      </c>
      <c r="D730">
        <v>692.43600000000004</v>
      </c>
      <c r="E730">
        <v>43.670999999999999</v>
      </c>
      <c r="F730">
        <v>145.125</v>
      </c>
      <c r="G730">
        <v>701</v>
      </c>
      <c r="H730">
        <v>-8.5640000000000001</v>
      </c>
      <c r="I730">
        <v>-1.2E-2</v>
      </c>
      <c r="J730">
        <v>8.1000000000000003E-2</v>
      </c>
      <c r="K730">
        <v>2.5999999999999999E-2</v>
      </c>
      <c r="L730" t="str">
        <f>VLOOKUP($A730,List_allocation!$A:$G,6)</f>
        <v>標津川</v>
      </c>
      <c r="M730" t="str">
        <f>VLOOKUP($A730,List_allocation!$A:$G,7)</f>
        <v>河口</v>
      </c>
      <c r="N730">
        <f t="shared" si="11"/>
        <v>1</v>
      </c>
    </row>
    <row r="731" spans="1:14" x14ac:dyDescent="0.25">
      <c r="A731">
        <v>738</v>
      </c>
      <c r="B731">
        <v>45.244999999999997</v>
      </c>
      <c r="C731">
        <v>141.84700000000001</v>
      </c>
      <c r="D731">
        <v>83.563000000000002</v>
      </c>
      <c r="E731">
        <v>45.244999999999997</v>
      </c>
      <c r="F731">
        <v>141.846</v>
      </c>
      <c r="G731">
        <v>83.4</v>
      </c>
      <c r="H731">
        <v>0.16300000000000001</v>
      </c>
      <c r="I731">
        <v>2E-3</v>
      </c>
      <c r="J731">
        <v>4.3999999999999997E-2</v>
      </c>
      <c r="K731">
        <v>1.2E-2</v>
      </c>
      <c r="L731" t="str">
        <f>VLOOKUP($A731,List_allocation!$A:$G,6)</f>
        <v>声問川</v>
      </c>
      <c r="M731" t="str">
        <f>VLOOKUP($A731,List_allocation!$A:$G,7)</f>
        <v>小松橋</v>
      </c>
      <c r="N731">
        <f t="shared" si="11"/>
        <v>1</v>
      </c>
    </row>
    <row r="732" spans="1:14" x14ac:dyDescent="0.25">
      <c r="A732">
        <v>739</v>
      </c>
      <c r="B732">
        <v>36.633000000000003</v>
      </c>
      <c r="C732">
        <v>140.398</v>
      </c>
      <c r="D732">
        <v>896.61300000000006</v>
      </c>
      <c r="E732">
        <v>36.633000000000003</v>
      </c>
      <c r="F732">
        <v>140.39699999999999</v>
      </c>
      <c r="G732">
        <v>898</v>
      </c>
      <c r="H732">
        <v>-1.387</v>
      </c>
      <c r="I732">
        <v>-2E-3</v>
      </c>
      <c r="J732">
        <v>9.0999999999999998E-2</v>
      </c>
      <c r="K732">
        <v>1.9E-2</v>
      </c>
      <c r="L732" t="str">
        <f>VLOOKUP($A732,List_allocation!$A:$G,6)</f>
        <v>久慈川</v>
      </c>
      <c r="M732" t="str">
        <f>VLOOKUP($A732,List_allocation!$A:$G,7)</f>
        <v>山方</v>
      </c>
      <c r="N732">
        <f t="shared" si="11"/>
        <v>1</v>
      </c>
    </row>
    <row r="733" spans="1:14" x14ac:dyDescent="0.25">
      <c r="A733">
        <v>740</v>
      </c>
      <c r="B733">
        <v>36.552999999999997</v>
      </c>
      <c r="C733">
        <v>140.42599999999999</v>
      </c>
      <c r="D733">
        <v>950.75599999999997</v>
      </c>
      <c r="E733">
        <v>36.552999999999997</v>
      </c>
      <c r="F733">
        <v>140.42699999999999</v>
      </c>
      <c r="G733">
        <v>951</v>
      </c>
      <c r="H733">
        <v>-0.24399999999999999</v>
      </c>
      <c r="I733">
        <v>0</v>
      </c>
      <c r="J733">
        <v>0.128</v>
      </c>
      <c r="K733">
        <v>2.5999999999999999E-2</v>
      </c>
      <c r="L733" t="str">
        <f>VLOOKUP($A733,List_allocation!$A:$G,6)</f>
        <v>久慈川</v>
      </c>
      <c r="M733" t="str">
        <f>VLOOKUP($A733,List_allocation!$A:$G,7)</f>
        <v>富岡</v>
      </c>
      <c r="N733">
        <f t="shared" si="11"/>
        <v>1</v>
      </c>
    </row>
    <row r="734" spans="1:14" x14ac:dyDescent="0.25">
      <c r="A734">
        <v>741</v>
      </c>
      <c r="B734">
        <v>36.503</v>
      </c>
      <c r="C734">
        <v>140.51900000000001</v>
      </c>
      <c r="D734">
        <v>1176.6010000000001</v>
      </c>
      <c r="E734">
        <v>36.503999999999998</v>
      </c>
      <c r="F734">
        <v>140.51900000000001</v>
      </c>
      <c r="G734">
        <v>1193</v>
      </c>
      <c r="H734">
        <v>-16.399000000000001</v>
      </c>
      <c r="I734">
        <v>-1.4E-2</v>
      </c>
      <c r="J734">
        <v>6.2E-2</v>
      </c>
      <c r="K734">
        <v>2.3E-2</v>
      </c>
      <c r="L734" t="str">
        <f>VLOOKUP($A734,List_allocation!$A:$G,6)</f>
        <v>久慈川</v>
      </c>
      <c r="M734" t="str">
        <f>VLOOKUP($A734,List_allocation!$A:$G,7)</f>
        <v>額田</v>
      </c>
      <c r="N734">
        <f t="shared" si="11"/>
        <v>1</v>
      </c>
    </row>
    <row r="735" spans="1:14" x14ac:dyDescent="0.25">
      <c r="A735">
        <v>742</v>
      </c>
      <c r="B735">
        <v>36.502000000000002</v>
      </c>
      <c r="C735">
        <v>140.553</v>
      </c>
      <c r="D735">
        <v>1179.354</v>
      </c>
      <c r="E735">
        <v>36.496000000000002</v>
      </c>
      <c r="F735">
        <v>140.554</v>
      </c>
      <c r="G735">
        <v>1197</v>
      </c>
      <c r="H735">
        <v>-17.646000000000001</v>
      </c>
      <c r="I735">
        <v>-1.4999999999999999E-2</v>
      </c>
      <c r="J735">
        <v>0.67700000000000005</v>
      </c>
      <c r="K735">
        <v>0.14699999999999999</v>
      </c>
      <c r="L735" t="str">
        <f>VLOOKUP($A735,List_allocation!$A:$G,6)</f>
        <v>久慈川</v>
      </c>
      <c r="M735" t="str">
        <f>VLOOKUP($A735,List_allocation!$A:$G,7)</f>
        <v>榊橋上</v>
      </c>
      <c r="N735">
        <f t="shared" si="11"/>
        <v>1</v>
      </c>
    </row>
    <row r="736" spans="1:14" x14ac:dyDescent="0.25">
      <c r="A736">
        <v>743</v>
      </c>
      <c r="B736">
        <v>36.494</v>
      </c>
      <c r="C736">
        <v>140.56899999999999</v>
      </c>
      <c r="D736">
        <v>1431.1769999999999</v>
      </c>
      <c r="E736">
        <v>36.494999999999997</v>
      </c>
      <c r="F736">
        <v>140.56800000000001</v>
      </c>
      <c r="G736">
        <v>1442</v>
      </c>
      <c r="H736">
        <v>-10.823</v>
      </c>
      <c r="I736">
        <v>-8.0000000000000002E-3</v>
      </c>
      <c r="J736">
        <v>0.154</v>
      </c>
      <c r="K736">
        <v>3.6999999999999998E-2</v>
      </c>
      <c r="L736" t="str">
        <f>VLOOKUP($A736,List_allocation!$A:$G,6)</f>
        <v>久慈川</v>
      </c>
      <c r="M736" t="str">
        <f>VLOOKUP($A736,List_allocation!$A:$G,7)</f>
        <v>榊橋</v>
      </c>
      <c r="N736">
        <f t="shared" si="11"/>
        <v>1</v>
      </c>
    </row>
    <row r="737" spans="1:14" x14ac:dyDescent="0.25">
      <c r="A737">
        <v>744</v>
      </c>
      <c r="B737">
        <v>36.481000000000002</v>
      </c>
      <c r="C737">
        <v>140.608</v>
      </c>
      <c r="D737">
        <v>6.4210000000000003</v>
      </c>
      <c r="E737">
        <v>36.481000000000002</v>
      </c>
      <c r="F737">
        <v>140.608</v>
      </c>
      <c r="G737">
        <v>-9999</v>
      </c>
      <c r="H737">
        <v>-999</v>
      </c>
      <c r="I737">
        <v>-999</v>
      </c>
      <c r="J737">
        <v>4.3999999999999997E-2</v>
      </c>
      <c r="K737">
        <v>-999</v>
      </c>
      <c r="L737" t="str">
        <f>VLOOKUP($A737,List_allocation!$A:$G,6)</f>
        <v>久慈川</v>
      </c>
      <c r="M737" t="str">
        <f>VLOOKUP($A737,List_allocation!$A:$G,7)</f>
        <v>久慈大橋</v>
      </c>
      <c r="N737">
        <f t="shared" si="11"/>
        <v>1</v>
      </c>
    </row>
    <row r="738" spans="1:14" x14ac:dyDescent="0.25">
      <c r="A738">
        <v>745</v>
      </c>
      <c r="B738">
        <v>36.540999999999997</v>
      </c>
      <c r="C738">
        <v>140.47200000000001</v>
      </c>
      <c r="D738">
        <v>90.83</v>
      </c>
      <c r="E738">
        <v>36.540999999999997</v>
      </c>
      <c r="F738">
        <v>140.471</v>
      </c>
      <c r="G738">
        <v>89</v>
      </c>
      <c r="H738">
        <v>1.83</v>
      </c>
      <c r="I738">
        <v>2.1000000000000001E-2</v>
      </c>
      <c r="J738">
        <v>4.8000000000000001E-2</v>
      </c>
      <c r="K738">
        <v>3.1E-2</v>
      </c>
      <c r="L738" t="str">
        <f>VLOOKUP($A738,List_allocation!$A:$G,6)</f>
        <v>山田川</v>
      </c>
      <c r="M738" t="str">
        <f>VLOOKUP($A738,List_allocation!$A:$G,7)</f>
        <v>常井橋</v>
      </c>
      <c r="N738">
        <f t="shared" si="11"/>
        <v>1</v>
      </c>
    </row>
    <row r="739" spans="1:14" x14ac:dyDescent="0.25">
      <c r="A739">
        <v>746</v>
      </c>
      <c r="B739">
        <v>36.536999999999999</v>
      </c>
      <c r="C739">
        <v>140.54</v>
      </c>
      <c r="D739">
        <v>194.477</v>
      </c>
      <c r="E739">
        <v>36.536999999999999</v>
      </c>
      <c r="F739">
        <v>140.541</v>
      </c>
      <c r="G739">
        <v>188</v>
      </c>
      <c r="H739">
        <v>6.4770000000000003</v>
      </c>
      <c r="I739">
        <v>3.4000000000000002E-2</v>
      </c>
      <c r="J739">
        <v>0.129</v>
      </c>
      <c r="K739">
        <v>0.06</v>
      </c>
      <c r="L739" t="str">
        <f>VLOOKUP($A739,List_allocation!$A:$G,6)</f>
        <v>里川</v>
      </c>
      <c r="M739" t="str">
        <f>VLOOKUP($A739,List_allocation!$A:$G,7)</f>
        <v>機初</v>
      </c>
      <c r="N739">
        <f t="shared" si="11"/>
        <v>1</v>
      </c>
    </row>
    <row r="740" spans="1:14" x14ac:dyDescent="0.25">
      <c r="A740">
        <v>747</v>
      </c>
      <c r="B740">
        <v>36.341000000000001</v>
      </c>
      <c r="C740">
        <v>140.58099999999999</v>
      </c>
      <c r="D740">
        <v>2802.0990000000002</v>
      </c>
      <c r="E740">
        <v>36.341000000000001</v>
      </c>
      <c r="F740">
        <v>140.583</v>
      </c>
      <c r="G740">
        <v>2814</v>
      </c>
      <c r="H740">
        <v>-11.901</v>
      </c>
      <c r="I740">
        <v>-4.0000000000000001E-3</v>
      </c>
      <c r="J740">
        <v>0.156</v>
      </c>
      <c r="K740">
        <v>3.4000000000000002E-2</v>
      </c>
      <c r="L740" t="str">
        <f>VLOOKUP($A740,List_allocation!$A:$G,6)</f>
        <v>那珂川</v>
      </c>
      <c r="M740" t="str">
        <f>VLOOKUP($A740,List_allocation!$A:$G,7)</f>
        <v>湊大橋</v>
      </c>
      <c r="N740">
        <f t="shared" si="11"/>
        <v>1</v>
      </c>
    </row>
    <row r="741" spans="1:14" x14ac:dyDescent="0.25">
      <c r="A741">
        <v>748</v>
      </c>
      <c r="B741">
        <v>36.377000000000002</v>
      </c>
      <c r="C741">
        <v>140.48099999999999</v>
      </c>
      <c r="D741">
        <v>2614.3870000000002</v>
      </c>
      <c r="E741">
        <v>36.377000000000002</v>
      </c>
      <c r="F741">
        <v>140.47999999999999</v>
      </c>
      <c r="G741">
        <v>2552</v>
      </c>
      <c r="H741">
        <v>62.387</v>
      </c>
      <c r="I741">
        <v>2.4E-2</v>
      </c>
      <c r="J741">
        <v>0.113</v>
      </c>
      <c r="K741">
        <v>4.7E-2</v>
      </c>
      <c r="L741" t="str">
        <f>VLOOKUP($A741,List_allocation!$A:$G,6)</f>
        <v>那珂川</v>
      </c>
      <c r="M741" t="str">
        <f>VLOOKUP($A741,List_allocation!$A:$G,7)</f>
        <v>水府橋</v>
      </c>
      <c r="N741">
        <f t="shared" si="11"/>
        <v>1</v>
      </c>
    </row>
    <row r="742" spans="1:14" x14ac:dyDescent="0.25">
      <c r="A742">
        <v>749</v>
      </c>
      <c r="B742">
        <v>36.421999999999997</v>
      </c>
      <c r="C742">
        <v>140.43299999999999</v>
      </c>
      <c r="D742">
        <v>2575.9450000000002</v>
      </c>
      <c r="E742">
        <v>36.420999999999999</v>
      </c>
      <c r="F742">
        <v>140.435</v>
      </c>
      <c r="G742">
        <v>2517</v>
      </c>
      <c r="H742">
        <v>58.945</v>
      </c>
      <c r="I742">
        <v>2.3E-2</v>
      </c>
      <c r="J742">
        <v>0.219</v>
      </c>
      <c r="K742">
        <v>6.7000000000000004E-2</v>
      </c>
      <c r="L742" t="str">
        <f>VLOOKUP($A742,List_allocation!$A:$G,6)</f>
        <v>那珂川</v>
      </c>
      <c r="M742" t="str">
        <f>VLOOKUP($A742,List_allocation!$A:$G,7)</f>
        <v>下国井</v>
      </c>
      <c r="N742">
        <f t="shared" si="11"/>
        <v>1</v>
      </c>
    </row>
    <row r="743" spans="1:14" x14ac:dyDescent="0.25">
      <c r="A743">
        <v>750</v>
      </c>
      <c r="B743">
        <v>36.548999999999999</v>
      </c>
      <c r="C743">
        <v>140.32599999999999</v>
      </c>
      <c r="D743">
        <v>2244.9659999999999</v>
      </c>
      <c r="E743">
        <v>36.549999999999997</v>
      </c>
      <c r="F743">
        <v>140.32599999999999</v>
      </c>
      <c r="G743">
        <v>2181</v>
      </c>
      <c r="H743">
        <v>63.966000000000001</v>
      </c>
      <c r="I743">
        <v>2.9000000000000001E-2</v>
      </c>
      <c r="J743">
        <v>8.2000000000000003E-2</v>
      </c>
      <c r="K743">
        <v>4.5999999999999999E-2</v>
      </c>
      <c r="L743" t="str">
        <f>VLOOKUP($A743,List_allocation!$A:$G,6)</f>
        <v>那珂川</v>
      </c>
      <c r="M743" t="str">
        <f>VLOOKUP($A743,List_allocation!$A:$G,7)</f>
        <v>野口</v>
      </c>
      <c r="N743">
        <f t="shared" si="11"/>
        <v>1</v>
      </c>
    </row>
    <row r="744" spans="1:14" x14ac:dyDescent="0.25">
      <c r="A744">
        <v>751</v>
      </c>
      <c r="B744">
        <v>36.594999999999999</v>
      </c>
      <c r="C744">
        <v>140.178</v>
      </c>
      <c r="D744">
        <v>2006.7329999999999</v>
      </c>
      <c r="E744">
        <v>36.594000000000001</v>
      </c>
      <c r="F744">
        <v>140.178</v>
      </c>
      <c r="G744">
        <v>1941</v>
      </c>
      <c r="H744">
        <v>65.733000000000004</v>
      </c>
      <c r="I744">
        <v>3.4000000000000002E-2</v>
      </c>
      <c r="J744">
        <v>0.13300000000000001</v>
      </c>
      <c r="K744">
        <v>0.06</v>
      </c>
      <c r="L744" t="str">
        <f>VLOOKUP($A744,List_allocation!$A:$G,6)</f>
        <v>那珂川</v>
      </c>
      <c r="M744" t="str">
        <f>VLOOKUP($A744,List_allocation!$A:$G,7)</f>
        <v>川堀</v>
      </c>
      <c r="N744">
        <f t="shared" si="11"/>
        <v>1</v>
      </c>
    </row>
    <row r="745" spans="1:14" x14ac:dyDescent="0.25">
      <c r="A745">
        <v>752</v>
      </c>
      <c r="B745">
        <v>36.756</v>
      </c>
      <c r="C745">
        <v>140.142</v>
      </c>
      <c r="D745">
        <v>1285.319</v>
      </c>
      <c r="E745">
        <v>36.756</v>
      </c>
      <c r="F745">
        <v>140.143</v>
      </c>
      <c r="G745">
        <v>1255</v>
      </c>
      <c r="H745">
        <v>30.318999999999999</v>
      </c>
      <c r="I745">
        <v>2.4E-2</v>
      </c>
      <c r="J745">
        <v>6.4000000000000001E-2</v>
      </c>
      <c r="K745">
        <v>3.6999999999999998E-2</v>
      </c>
      <c r="L745" t="str">
        <f>VLOOKUP($A745,List_allocation!$A:$G,6)</f>
        <v>那珂川</v>
      </c>
      <c r="M745" t="str">
        <f>VLOOKUP($A745,List_allocation!$A:$G,7)</f>
        <v>小口</v>
      </c>
      <c r="N745">
        <f t="shared" si="11"/>
        <v>1</v>
      </c>
    </row>
    <row r="746" spans="1:14" x14ac:dyDescent="0.25">
      <c r="A746">
        <v>753</v>
      </c>
      <c r="B746">
        <v>36.856000000000002</v>
      </c>
      <c r="C746">
        <v>140.11699999999999</v>
      </c>
      <c r="D746">
        <v>651.83600000000001</v>
      </c>
      <c r="E746">
        <v>36.856999999999999</v>
      </c>
      <c r="F746">
        <v>140.119</v>
      </c>
      <c r="G746">
        <v>648</v>
      </c>
      <c r="H746">
        <v>3.8359999999999999</v>
      </c>
      <c r="I746">
        <v>6.0000000000000001E-3</v>
      </c>
      <c r="J746">
        <v>0.16900000000000001</v>
      </c>
      <c r="K746">
        <v>0.04</v>
      </c>
      <c r="L746" t="str">
        <f>VLOOKUP($A746,List_allocation!$A:$G,6)</f>
        <v>那珂川</v>
      </c>
      <c r="M746" t="str">
        <f>VLOOKUP($A746,List_allocation!$A:$G,7)</f>
        <v>黒羽</v>
      </c>
      <c r="N746">
        <f t="shared" si="11"/>
        <v>1</v>
      </c>
    </row>
    <row r="747" spans="1:14" x14ac:dyDescent="0.25">
      <c r="A747">
        <v>754</v>
      </c>
      <c r="B747">
        <v>36.369999999999997</v>
      </c>
      <c r="C747">
        <v>140.49799999999999</v>
      </c>
      <c r="D747">
        <v>77.513999999999996</v>
      </c>
      <c r="E747">
        <v>36.369</v>
      </c>
      <c r="F747">
        <v>140.49799999999999</v>
      </c>
      <c r="G747">
        <v>52</v>
      </c>
      <c r="H747">
        <v>25.513999999999999</v>
      </c>
      <c r="I747">
        <v>0.49099999999999999</v>
      </c>
      <c r="J747">
        <v>0.127</v>
      </c>
      <c r="K747">
        <v>0.52600000000000002</v>
      </c>
      <c r="L747" t="str">
        <f>VLOOKUP($A747,List_allocation!$A:$G,6)</f>
        <v>桜川</v>
      </c>
      <c r="M747" t="str">
        <f>VLOOKUP($A747,List_allocation!$A:$G,7)</f>
        <v>搦手橋</v>
      </c>
      <c r="N747">
        <f t="shared" si="11"/>
        <v>1</v>
      </c>
    </row>
    <row r="748" spans="1:14" x14ac:dyDescent="0.25">
      <c r="A748">
        <v>755</v>
      </c>
      <c r="B748">
        <v>36.322000000000003</v>
      </c>
      <c r="C748">
        <v>140.565</v>
      </c>
      <c r="D748">
        <v>458.815</v>
      </c>
      <c r="E748">
        <v>36.320999999999998</v>
      </c>
      <c r="F748">
        <v>140.56399999999999</v>
      </c>
      <c r="G748">
        <v>461</v>
      </c>
      <c r="H748">
        <v>-2.1850000000000001</v>
      </c>
      <c r="I748">
        <v>-5.0000000000000001E-3</v>
      </c>
      <c r="J748">
        <v>7.9000000000000001E-2</v>
      </c>
      <c r="K748">
        <v>1.9E-2</v>
      </c>
      <c r="L748" t="str">
        <f>VLOOKUP($A748,List_allocation!$A:$G,6)</f>
        <v>涸沼川</v>
      </c>
      <c r="M748" t="str">
        <f>VLOOKUP($A748,List_allocation!$A:$G,7)</f>
        <v>涸沼橋</v>
      </c>
      <c r="N748">
        <f t="shared" si="11"/>
        <v>1</v>
      </c>
    </row>
    <row r="749" spans="1:14" x14ac:dyDescent="0.25">
      <c r="A749">
        <v>756</v>
      </c>
      <c r="B749">
        <v>36.436999999999998</v>
      </c>
      <c r="C749">
        <v>140.41900000000001</v>
      </c>
      <c r="D749">
        <v>109.018</v>
      </c>
      <c r="E749">
        <v>36.436999999999998</v>
      </c>
      <c r="F749">
        <v>140.41800000000001</v>
      </c>
      <c r="G749">
        <v>109</v>
      </c>
      <c r="H749">
        <v>1.7999999999999999E-2</v>
      </c>
      <c r="I749">
        <v>0</v>
      </c>
      <c r="J749">
        <v>7.0000000000000007E-2</v>
      </c>
      <c r="K749">
        <v>1.4E-2</v>
      </c>
      <c r="L749" t="str">
        <f>VLOOKUP($A749,List_allocation!$A:$G,6)</f>
        <v>藤井川</v>
      </c>
      <c r="M749" t="str">
        <f>VLOOKUP($A749,List_allocation!$A:$G,7)</f>
        <v>上合橋</v>
      </c>
      <c r="N749">
        <f t="shared" si="11"/>
        <v>1</v>
      </c>
    </row>
    <row r="750" spans="1:14" x14ac:dyDescent="0.25">
      <c r="A750">
        <v>757</v>
      </c>
      <c r="B750">
        <v>35.921999999999997</v>
      </c>
      <c r="C750">
        <v>139.977</v>
      </c>
      <c r="D750">
        <v>11033.573</v>
      </c>
      <c r="E750">
        <v>35.921999999999997</v>
      </c>
      <c r="F750">
        <v>139.97800000000001</v>
      </c>
      <c r="G750">
        <v>-9999</v>
      </c>
      <c r="H750">
        <v>-999</v>
      </c>
      <c r="I750">
        <v>-999</v>
      </c>
      <c r="J750">
        <v>9.8000000000000004E-2</v>
      </c>
      <c r="K750">
        <v>-999</v>
      </c>
      <c r="L750" t="str">
        <f>VLOOKUP($A750,List_allocation!$A:$G,6)</f>
        <v>利根川</v>
      </c>
      <c r="M750" t="str">
        <f>VLOOKUP($A750,List_allocation!$A:$G,7)</f>
        <v>高野</v>
      </c>
      <c r="N750">
        <f t="shared" si="11"/>
        <v>1</v>
      </c>
    </row>
    <row r="751" spans="1:14" x14ac:dyDescent="0.25">
      <c r="A751">
        <v>758</v>
      </c>
      <c r="B751">
        <v>35.982999999999997</v>
      </c>
      <c r="C751">
        <v>139.892</v>
      </c>
      <c r="D751">
        <v>8951.1039999999994</v>
      </c>
      <c r="E751">
        <v>35.981999999999999</v>
      </c>
      <c r="F751">
        <v>139.88999999999999</v>
      </c>
      <c r="G751">
        <v>8849</v>
      </c>
      <c r="H751">
        <v>102.104</v>
      </c>
      <c r="I751">
        <v>1.2E-2</v>
      </c>
      <c r="J751">
        <v>0.22600000000000001</v>
      </c>
      <c r="K751">
        <v>5.7000000000000002E-2</v>
      </c>
      <c r="L751" t="str">
        <f>VLOOKUP($A751,List_allocation!$A:$G,6)</f>
        <v>利根川</v>
      </c>
      <c r="M751" t="str">
        <f>VLOOKUP($A751,List_allocation!$A:$G,7)</f>
        <v>芽吹橋</v>
      </c>
      <c r="N751">
        <f t="shared" si="11"/>
        <v>1</v>
      </c>
    </row>
    <row r="752" spans="1:14" x14ac:dyDescent="0.25">
      <c r="A752">
        <v>759</v>
      </c>
      <c r="B752">
        <v>36.145000000000003</v>
      </c>
      <c r="C752">
        <v>139.702</v>
      </c>
      <c r="D752">
        <v>8672.1990000000005</v>
      </c>
      <c r="E752">
        <v>36.143000000000001</v>
      </c>
      <c r="F752">
        <v>139.69800000000001</v>
      </c>
      <c r="G752">
        <v>8588</v>
      </c>
      <c r="H752">
        <v>84.198999999999998</v>
      </c>
      <c r="I752">
        <v>0.01</v>
      </c>
      <c r="J752">
        <v>0.437</v>
      </c>
      <c r="K752">
        <v>9.7000000000000003E-2</v>
      </c>
      <c r="L752" t="str">
        <f>VLOOKUP($A752,List_allocation!$A:$G,6)</f>
        <v>利根川</v>
      </c>
      <c r="M752" t="str">
        <f>VLOOKUP($A752,List_allocation!$A:$G,7)</f>
        <v>栗橋</v>
      </c>
      <c r="N752">
        <f t="shared" si="11"/>
        <v>1</v>
      </c>
    </row>
    <row r="753" spans="1:14" x14ac:dyDescent="0.25">
      <c r="A753">
        <v>760</v>
      </c>
      <c r="B753">
        <v>36.192</v>
      </c>
      <c r="C753">
        <v>139.51499999999999</v>
      </c>
      <c r="D753">
        <v>6013.8710000000001</v>
      </c>
      <c r="E753">
        <v>36.195</v>
      </c>
      <c r="F753">
        <v>139.51499999999999</v>
      </c>
      <c r="G753">
        <v>6018</v>
      </c>
      <c r="H753">
        <v>-4.1289999999999996</v>
      </c>
      <c r="I753">
        <v>-1E-3</v>
      </c>
      <c r="J753">
        <v>0.29499999999999998</v>
      </c>
      <c r="K753">
        <v>0.06</v>
      </c>
      <c r="L753" t="str">
        <f>VLOOKUP($A753,List_allocation!$A:$G,6)</f>
        <v>利根川</v>
      </c>
      <c r="M753" t="str">
        <f>VLOOKUP($A753,List_allocation!$A:$G,7)</f>
        <v>川俣</v>
      </c>
      <c r="N753">
        <f t="shared" si="11"/>
        <v>1</v>
      </c>
    </row>
    <row r="754" spans="1:14" x14ac:dyDescent="0.25">
      <c r="A754">
        <v>761</v>
      </c>
      <c r="B754">
        <v>36.238</v>
      </c>
      <c r="C754">
        <v>139.38300000000001</v>
      </c>
      <c r="D754">
        <v>5894.7209999999995</v>
      </c>
      <c r="E754">
        <v>36.241</v>
      </c>
      <c r="F754">
        <v>139.38300000000001</v>
      </c>
      <c r="G754">
        <v>5986</v>
      </c>
      <c r="H754">
        <v>-91.278999999999996</v>
      </c>
      <c r="I754">
        <v>-1.4999999999999999E-2</v>
      </c>
      <c r="J754">
        <v>0.313</v>
      </c>
      <c r="K754">
        <v>7.3999999999999996E-2</v>
      </c>
      <c r="L754" t="str">
        <f>VLOOKUP($A754,List_allocation!$A:$G,6)</f>
        <v>利根川</v>
      </c>
      <c r="M754" t="str">
        <f>VLOOKUP($A754,List_allocation!$A:$G,7)</f>
        <v>古戸</v>
      </c>
      <c r="N754">
        <f t="shared" si="11"/>
        <v>1</v>
      </c>
    </row>
    <row r="755" spans="1:14" x14ac:dyDescent="0.25">
      <c r="A755">
        <v>762</v>
      </c>
      <c r="B755">
        <v>36.262</v>
      </c>
      <c r="C755">
        <v>139.19800000000001</v>
      </c>
      <c r="D755">
        <v>5105.8019999999997</v>
      </c>
      <c r="E755">
        <v>36.264000000000003</v>
      </c>
      <c r="F755">
        <v>139.19800000000001</v>
      </c>
      <c r="G755">
        <v>5150</v>
      </c>
      <c r="H755">
        <v>-44.198</v>
      </c>
      <c r="I755">
        <v>-8.9999999999999993E-3</v>
      </c>
      <c r="J755">
        <v>0.24399999999999999</v>
      </c>
      <c r="K755">
        <v>5.5E-2</v>
      </c>
      <c r="L755" t="str">
        <f>VLOOKUP($A755,List_allocation!$A:$G,6)</f>
        <v>利根川</v>
      </c>
      <c r="M755" t="str">
        <f>VLOOKUP($A755,List_allocation!$A:$G,7)</f>
        <v>八斗島</v>
      </c>
      <c r="N755">
        <f t="shared" si="11"/>
        <v>1</v>
      </c>
    </row>
    <row r="756" spans="1:14" x14ac:dyDescent="0.25">
      <c r="A756">
        <v>763</v>
      </c>
      <c r="B756">
        <v>36.313000000000002</v>
      </c>
      <c r="C756">
        <v>139.12</v>
      </c>
      <c r="D756">
        <v>3283.922</v>
      </c>
      <c r="E756">
        <v>36.313000000000002</v>
      </c>
      <c r="F756">
        <v>139.12</v>
      </c>
      <c r="G756">
        <v>3661</v>
      </c>
      <c r="H756">
        <v>-377.07799999999997</v>
      </c>
      <c r="I756">
        <v>-0.10299999999999999</v>
      </c>
      <c r="J756">
        <v>2.5000000000000001E-2</v>
      </c>
      <c r="K756">
        <v>9.0999999999999998E-2</v>
      </c>
      <c r="L756" t="str">
        <f>VLOOKUP($A756,List_allocation!$A:$G,6)</f>
        <v>利根川</v>
      </c>
      <c r="M756" t="str">
        <f>VLOOKUP($A756,List_allocation!$A:$G,7)</f>
        <v>上福島</v>
      </c>
      <c r="N756">
        <f t="shared" si="11"/>
        <v>1</v>
      </c>
    </row>
    <row r="757" spans="1:14" x14ac:dyDescent="0.25">
      <c r="A757">
        <v>764</v>
      </c>
      <c r="B757">
        <v>36.191000000000003</v>
      </c>
      <c r="C757">
        <v>139.69399999999999</v>
      </c>
      <c r="D757">
        <v>2610.373</v>
      </c>
      <c r="E757">
        <v>36.192999999999998</v>
      </c>
      <c r="F757">
        <v>139.696</v>
      </c>
      <c r="G757">
        <v>2203</v>
      </c>
      <c r="H757">
        <v>407.37299999999999</v>
      </c>
      <c r="I757">
        <v>0.185</v>
      </c>
      <c r="J757">
        <v>0.30299999999999999</v>
      </c>
      <c r="K757">
        <v>0.246</v>
      </c>
      <c r="L757" t="str">
        <f>VLOOKUP($A757,List_allocation!$A:$G,6)</f>
        <v>渡良瀬川</v>
      </c>
      <c r="M757" t="str">
        <f>VLOOKUP($A757,List_allocation!$A:$G,7)</f>
        <v>古河</v>
      </c>
      <c r="N757">
        <f t="shared" si="11"/>
        <v>1</v>
      </c>
    </row>
    <row r="758" spans="1:14" x14ac:dyDescent="0.25">
      <c r="A758">
        <v>765</v>
      </c>
      <c r="B758">
        <v>36.262</v>
      </c>
      <c r="C758">
        <v>139.65799999999999</v>
      </c>
      <c r="D758">
        <v>1230.73</v>
      </c>
      <c r="E758">
        <v>36.253999999999998</v>
      </c>
      <c r="F758">
        <v>139.654</v>
      </c>
      <c r="G758">
        <v>1209.5</v>
      </c>
      <c r="H758">
        <v>21.23</v>
      </c>
      <c r="I758">
        <v>1.7999999999999999E-2</v>
      </c>
      <c r="J758">
        <v>0.92600000000000005</v>
      </c>
      <c r="K758">
        <v>0.20300000000000001</v>
      </c>
      <c r="L758" t="str">
        <f>VLOOKUP($A758,List_allocation!$A:$G,6)</f>
        <v>渡良瀬川</v>
      </c>
      <c r="M758" t="str">
        <f>VLOOKUP($A758,List_allocation!$A:$G,7)</f>
        <v>藤岡</v>
      </c>
      <c r="N758">
        <f t="shared" si="11"/>
        <v>1</v>
      </c>
    </row>
    <row r="759" spans="1:14" x14ac:dyDescent="0.25">
      <c r="A759">
        <v>766</v>
      </c>
      <c r="B759">
        <v>36.262999999999998</v>
      </c>
      <c r="C759">
        <v>139.74799999999999</v>
      </c>
      <c r="D759">
        <v>871.89800000000002</v>
      </c>
      <c r="E759">
        <v>36.262</v>
      </c>
      <c r="F759">
        <v>139.74799999999999</v>
      </c>
      <c r="G759">
        <v>760</v>
      </c>
      <c r="H759">
        <v>111.898</v>
      </c>
      <c r="I759">
        <v>0.14699999999999999</v>
      </c>
      <c r="J759">
        <v>0.13300000000000001</v>
      </c>
      <c r="K759">
        <v>0.17399999999999999</v>
      </c>
      <c r="L759" t="str">
        <f>VLOOKUP($A759,List_allocation!$A:$G,6)</f>
        <v>思川</v>
      </c>
      <c r="M759" t="str">
        <f>VLOOKUP($A759,List_allocation!$A:$G,7)</f>
        <v>乙女</v>
      </c>
      <c r="N759">
        <f t="shared" si="11"/>
        <v>1</v>
      </c>
    </row>
    <row r="760" spans="1:14" x14ac:dyDescent="0.25">
      <c r="A760">
        <v>767</v>
      </c>
      <c r="B760">
        <v>36.387</v>
      </c>
      <c r="C760">
        <v>139.792</v>
      </c>
      <c r="D760">
        <v>595.39499999999998</v>
      </c>
      <c r="E760">
        <v>36.387999999999998</v>
      </c>
      <c r="F760">
        <v>139.791</v>
      </c>
      <c r="G760">
        <v>-9999</v>
      </c>
      <c r="H760">
        <v>-999</v>
      </c>
      <c r="I760">
        <v>-999</v>
      </c>
      <c r="J760">
        <v>0.18099999999999999</v>
      </c>
      <c r="K760">
        <v>-999</v>
      </c>
      <c r="L760" t="str">
        <f>VLOOKUP($A760,List_allocation!$A:$G,6)</f>
        <v>思川</v>
      </c>
      <c r="M760" t="str">
        <f>VLOOKUP($A760,List_allocation!$A:$G,7)</f>
        <v>大光寺</v>
      </c>
      <c r="N760">
        <f t="shared" si="11"/>
        <v>1</v>
      </c>
    </row>
    <row r="761" spans="1:14" x14ac:dyDescent="0.25">
      <c r="A761">
        <v>768</v>
      </c>
      <c r="B761">
        <v>36.292000000000002</v>
      </c>
      <c r="C761">
        <v>139.733</v>
      </c>
      <c r="D761">
        <v>207.982</v>
      </c>
      <c r="E761">
        <v>36.292999999999999</v>
      </c>
      <c r="F761">
        <v>139.733</v>
      </c>
      <c r="G761">
        <v>205</v>
      </c>
      <c r="H761">
        <v>2.9820000000000002</v>
      </c>
      <c r="I761">
        <v>1.4999999999999999E-2</v>
      </c>
      <c r="J761">
        <v>7.8E-2</v>
      </c>
      <c r="K761">
        <v>0.03</v>
      </c>
      <c r="L761" t="str">
        <f>VLOOKUP($A761,List_allocation!$A:$G,6)</f>
        <v>巴波川</v>
      </c>
      <c r="M761" t="str">
        <f>VLOOKUP($A761,List_allocation!$A:$G,7)</f>
        <v>中里</v>
      </c>
      <c r="N761">
        <f t="shared" si="11"/>
        <v>1</v>
      </c>
    </row>
    <row r="762" spans="1:14" x14ac:dyDescent="0.25">
      <c r="A762">
        <v>769</v>
      </c>
      <c r="B762">
        <v>36.344000000000001</v>
      </c>
      <c r="C762">
        <v>139.72</v>
      </c>
      <c r="D762">
        <v>164.654</v>
      </c>
      <c r="E762">
        <v>36.343000000000004</v>
      </c>
      <c r="F762">
        <v>139.72</v>
      </c>
      <c r="G762">
        <v>-9999</v>
      </c>
      <c r="H762">
        <v>-999</v>
      </c>
      <c r="I762">
        <v>-999</v>
      </c>
      <c r="J762">
        <v>8.4000000000000005E-2</v>
      </c>
      <c r="K762">
        <v>-999</v>
      </c>
      <c r="L762" t="str">
        <f>VLOOKUP($A762,List_allocation!$A:$G,6)</f>
        <v>永野川</v>
      </c>
      <c r="M762" t="str">
        <f>VLOOKUP($A762,List_allocation!$A:$G,7)</f>
        <v>山下橋</v>
      </c>
      <c r="N762">
        <f t="shared" si="11"/>
        <v>1</v>
      </c>
    </row>
    <row r="763" spans="1:14" x14ac:dyDescent="0.25">
      <c r="A763">
        <v>770</v>
      </c>
      <c r="B763">
        <v>35.738</v>
      </c>
      <c r="C763">
        <v>140.83500000000001</v>
      </c>
      <c r="D763">
        <v>15499.358</v>
      </c>
      <c r="E763">
        <v>35.735999999999997</v>
      </c>
      <c r="F763">
        <v>140.83799999999999</v>
      </c>
      <c r="G763">
        <v>15872</v>
      </c>
      <c r="H763">
        <v>-372.642</v>
      </c>
      <c r="I763">
        <v>-2.3E-2</v>
      </c>
      <c r="J763">
        <v>0.33800000000000002</v>
      </c>
      <c r="K763">
        <v>8.5999999999999993E-2</v>
      </c>
      <c r="L763" t="str">
        <f>VLOOKUP($A763,List_allocation!$A:$G,6)</f>
        <v>利根川</v>
      </c>
      <c r="M763" t="str">
        <f>VLOOKUP($A763,List_allocation!$A:$G,7)</f>
        <v>銚子</v>
      </c>
      <c r="N763">
        <f t="shared" si="11"/>
        <v>1</v>
      </c>
    </row>
    <row r="764" spans="1:14" x14ac:dyDescent="0.25">
      <c r="A764">
        <v>771</v>
      </c>
      <c r="B764">
        <v>35.823</v>
      </c>
      <c r="C764">
        <v>140.71899999999999</v>
      </c>
      <c r="D764">
        <v>15381.41</v>
      </c>
      <c r="E764">
        <v>35.823999999999998</v>
      </c>
      <c r="F764">
        <v>140.71899999999999</v>
      </c>
      <c r="G764">
        <v>15789</v>
      </c>
      <c r="H764">
        <v>-407.59</v>
      </c>
      <c r="I764">
        <v>-2.5999999999999999E-2</v>
      </c>
      <c r="J764">
        <v>0.122</v>
      </c>
      <c r="K764">
        <v>4.3999999999999997E-2</v>
      </c>
      <c r="L764" t="str">
        <f>VLOOKUP($A764,List_allocation!$A:$G,6)</f>
        <v>利根川</v>
      </c>
      <c r="M764" t="str">
        <f>VLOOKUP($A764,List_allocation!$A:$G,7)</f>
        <v>太田新田</v>
      </c>
      <c r="N764">
        <f t="shared" si="11"/>
        <v>1</v>
      </c>
    </row>
    <row r="765" spans="1:14" x14ac:dyDescent="0.25">
      <c r="A765">
        <v>772</v>
      </c>
      <c r="B765">
        <v>35.89</v>
      </c>
      <c r="C765">
        <v>140.58500000000001</v>
      </c>
      <c r="D765">
        <v>13131.683999999999</v>
      </c>
      <c r="E765">
        <v>35.887999999999998</v>
      </c>
      <c r="F765">
        <v>140.583</v>
      </c>
      <c r="G765">
        <v>13521</v>
      </c>
      <c r="H765">
        <v>-389.31599999999997</v>
      </c>
      <c r="I765">
        <v>-2.9000000000000001E-2</v>
      </c>
      <c r="J765">
        <v>0.28000000000000003</v>
      </c>
      <c r="K765">
        <v>7.8E-2</v>
      </c>
      <c r="L765" t="str">
        <f>VLOOKUP($A765,List_allocation!$A:$G,6)</f>
        <v>利根川</v>
      </c>
      <c r="M765" t="str">
        <f>VLOOKUP($A765,List_allocation!$A:$G,7)</f>
        <v>一之分目</v>
      </c>
      <c r="N765">
        <f t="shared" si="11"/>
        <v>1</v>
      </c>
    </row>
    <row r="766" spans="1:14" x14ac:dyDescent="0.25">
      <c r="A766">
        <v>773</v>
      </c>
      <c r="B766">
        <v>35.908000000000001</v>
      </c>
      <c r="C766">
        <v>140.49700000000001</v>
      </c>
      <c r="D766">
        <v>13119.95</v>
      </c>
      <c r="E766">
        <v>35.909999999999997</v>
      </c>
      <c r="F766">
        <v>140.49700000000001</v>
      </c>
      <c r="G766">
        <v>13487</v>
      </c>
      <c r="H766">
        <v>-367.05</v>
      </c>
      <c r="I766">
        <v>-2.7E-2</v>
      </c>
      <c r="J766">
        <v>0.26500000000000001</v>
      </c>
      <c r="K766">
        <v>7.3999999999999996E-2</v>
      </c>
      <c r="L766" t="str">
        <f>VLOOKUP($A766,List_allocation!$A:$G,6)</f>
        <v>利根川</v>
      </c>
      <c r="M766" t="str">
        <f>VLOOKUP($A766,List_allocation!$A:$G,7)</f>
        <v>横利根</v>
      </c>
      <c r="N766">
        <f t="shared" si="11"/>
        <v>1</v>
      </c>
    </row>
    <row r="767" spans="1:14" x14ac:dyDescent="0.25">
      <c r="A767">
        <v>774</v>
      </c>
      <c r="B767">
        <v>35.914999999999999</v>
      </c>
      <c r="C767">
        <v>140.44499999999999</v>
      </c>
      <c r="D767">
        <v>13003.343000000001</v>
      </c>
      <c r="E767">
        <v>35.912999999999997</v>
      </c>
      <c r="F767">
        <v>140.44499999999999</v>
      </c>
      <c r="G767">
        <v>13298</v>
      </c>
      <c r="H767">
        <v>-294.65699999999998</v>
      </c>
      <c r="I767">
        <v>-2.1999999999999999E-2</v>
      </c>
      <c r="J767">
        <v>0.17599999999999999</v>
      </c>
      <c r="K767">
        <v>5.1999999999999998E-2</v>
      </c>
      <c r="L767" t="str">
        <f>VLOOKUP($A767,List_allocation!$A:$G,6)</f>
        <v>利根川</v>
      </c>
      <c r="M767" t="str">
        <f>VLOOKUP($A767,List_allocation!$A:$G,7)</f>
        <v>川尻</v>
      </c>
      <c r="N767">
        <f t="shared" si="11"/>
        <v>1</v>
      </c>
    </row>
    <row r="768" spans="1:14" x14ac:dyDescent="0.25">
      <c r="A768">
        <v>775</v>
      </c>
      <c r="B768">
        <v>35.884999999999998</v>
      </c>
      <c r="C768">
        <v>140.34899999999999</v>
      </c>
      <c r="D768">
        <v>12982.7</v>
      </c>
      <c r="E768">
        <v>35.886000000000003</v>
      </c>
      <c r="F768">
        <v>140.34800000000001</v>
      </c>
      <c r="G768">
        <v>13286</v>
      </c>
      <c r="H768">
        <v>-303.3</v>
      </c>
      <c r="I768">
        <v>-2.3E-2</v>
      </c>
      <c r="J768">
        <v>0.13500000000000001</v>
      </c>
      <c r="K768">
        <v>4.4999999999999998E-2</v>
      </c>
      <c r="L768" t="str">
        <f>VLOOKUP($A768,List_allocation!$A:$G,6)</f>
        <v>利根川</v>
      </c>
      <c r="M768" t="str">
        <f>VLOOKUP($A768,List_allocation!$A:$G,7)</f>
        <v>金江津</v>
      </c>
      <c r="N768">
        <f t="shared" si="11"/>
        <v>1</v>
      </c>
    </row>
    <row r="769" spans="1:15" x14ac:dyDescent="0.25">
      <c r="A769">
        <v>776</v>
      </c>
      <c r="B769">
        <v>35.865000000000002</v>
      </c>
      <c r="C769">
        <v>140.31700000000001</v>
      </c>
      <c r="D769">
        <v>12816.673000000001</v>
      </c>
      <c r="E769">
        <v>35.863</v>
      </c>
      <c r="F769">
        <v>140.31700000000001</v>
      </c>
      <c r="G769">
        <v>13169</v>
      </c>
      <c r="H769">
        <v>-352.327</v>
      </c>
      <c r="I769">
        <v>-2.7E-2</v>
      </c>
      <c r="J769">
        <v>0.17899999999999999</v>
      </c>
      <c r="K769">
        <v>5.6000000000000001E-2</v>
      </c>
      <c r="L769" t="str">
        <f>VLOOKUP($A769,List_allocation!$A:$G,6)</f>
        <v>利根川</v>
      </c>
      <c r="M769" t="str">
        <f>VLOOKUP($A769,List_allocation!$A:$G,7)</f>
        <v>新川</v>
      </c>
      <c r="N769">
        <f t="shared" si="11"/>
        <v>1</v>
      </c>
    </row>
    <row r="770" spans="1:15" x14ac:dyDescent="0.25">
      <c r="A770">
        <v>777</v>
      </c>
      <c r="B770">
        <v>35.854999999999997</v>
      </c>
      <c r="C770">
        <v>140.23699999999999</v>
      </c>
      <c r="D770">
        <v>12810.812</v>
      </c>
      <c r="E770">
        <v>35.853000000000002</v>
      </c>
      <c r="F770">
        <v>140.23699999999999</v>
      </c>
      <c r="G770">
        <v>13151</v>
      </c>
      <c r="H770">
        <v>-340.18799999999999</v>
      </c>
      <c r="I770">
        <v>-2.5999999999999999E-2</v>
      </c>
      <c r="J770">
        <v>0.20699999999999999</v>
      </c>
      <c r="K770">
        <v>6.0999999999999999E-2</v>
      </c>
      <c r="L770" t="str">
        <f>VLOOKUP($A770,List_allocation!$A:$G,6)</f>
        <v>利根川</v>
      </c>
      <c r="M770" t="str">
        <f>VLOOKUP($A770,List_allocation!$A:$G,7)</f>
        <v>須賀</v>
      </c>
      <c r="N770">
        <f t="shared" ref="N770:N833" si="12">IF(D770=G770,0,1)</f>
        <v>1</v>
      </c>
    </row>
    <row r="771" spans="1:15" x14ac:dyDescent="0.25">
      <c r="A771">
        <v>778</v>
      </c>
      <c r="B771">
        <v>35.853000000000002</v>
      </c>
      <c r="C771">
        <v>140.13999999999999</v>
      </c>
      <c r="D771">
        <v>12100.016</v>
      </c>
      <c r="E771">
        <v>35.853000000000002</v>
      </c>
      <c r="F771">
        <v>140.13800000000001</v>
      </c>
      <c r="G771">
        <v>12458</v>
      </c>
      <c r="H771">
        <v>-357.98399999999998</v>
      </c>
      <c r="I771">
        <v>-2.9000000000000001E-2</v>
      </c>
      <c r="J771">
        <v>0.151</v>
      </c>
      <c r="K771">
        <v>5.1999999999999998E-2</v>
      </c>
      <c r="L771" t="str">
        <f>VLOOKUP($A771,List_allocation!$A:$G,6)</f>
        <v>利根川</v>
      </c>
      <c r="M771" t="str">
        <f>VLOOKUP($A771,List_allocation!$A:$G,7)</f>
        <v>布川</v>
      </c>
      <c r="N771">
        <f t="shared" si="12"/>
        <v>1</v>
      </c>
    </row>
    <row r="772" spans="1:15" x14ac:dyDescent="0.25">
      <c r="A772">
        <v>779</v>
      </c>
      <c r="B772">
        <v>35.869999999999997</v>
      </c>
      <c r="C772">
        <v>140.12700000000001</v>
      </c>
      <c r="D772">
        <v>12099.037</v>
      </c>
      <c r="E772">
        <v>35.872</v>
      </c>
      <c r="F772">
        <v>140.12899999999999</v>
      </c>
      <c r="G772">
        <v>12458</v>
      </c>
      <c r="H772">
        <v>-358.96300000000002</v>
      </c>
      <c r="I772">
        <v>-2.9000000000000001E-2</v>
      </c>
      <c r="J772">
        <v>0.26900000000000002</v>
      </c>
      <c r="K772">
        <v>7.5999999999999998E-2</v>
      </c>
      <c r="L772" t="str">
        <f>VLOOKUP($A772,List_allocation!$A:$G,6)</f>
        <v>利根川</v>
      </c>
      <c r="M772" t="str">
        <f>VLOOKUP($A772,List_allocation!$A:$G,7)</f>
        <v>押付</v>
      </c>
      <c r="N772">
        <f t="shared" si="12"/>
        <v>1</v>
      </c>
    </row>
    <row r="773" spans="1:15" x14ac:dyDescent="0.25">
      <c r="A773">
        <v>780</v>
      </c>
      <c r="B773">
        <v>35.890999999999998</v>
      </c>
      <c r="C773">
        <v>140.05600000000001</v>
      </c>
      <c r="D773">
        <v>11084.525</v>
      </c>
      <c r="E773">
        <v>35.893999999999998</v>
      </c>
      <c r="F773">
        <v>140.059</v>
      </c>
      <c r="G773">
        <v>12168</v>
      </c>
      <c r="H773">
        <v>-1083.4749999999999</v>
      </c>
      <c r="I773">
        <v>-8.8999999999999996E-2</v>
      </c>
      <c r="J773">
        <v>0.41899999999999998</v>
      </c>
      <c r="K773">
        <v>0.157</v>
      </c>
      <c r="L773" t="str">
        <f>VLOOKUP($A773,List_allocation!$A:$G,6)</f>
        <v>利根川</v>
      </c>
      <c r="M773" t="str">
        <f>VLOOKUP($A773,List_allocation!$A:$G,7)</f>
        <v>取手</v>
      </c>
      <c r="N773">
        <f t="shared" si="12"/>
        <v>1</v>
      </c>
    </row>
    <row r="774" spans="1:15" x14ac:dyDescent="0.25">
      <c r="A774">
        <v>781</v>
      </c>
      <c r="B774">
        <v>35.887</v>
      </c>
      <c r="C774">
        <v>140.13300000000001</v>
      </c>
      <c r="D774">
        <v>956.62199999999996</v>
      </c>
      <c r="E774">
        <v>35.898000000000003</v>
      </c>
      <c r="F774">
        <v>140.126</v>
      </c>
      <c r="G774">
        <v>1043</v>
      </c>
      <c r="H774">
        <v>-86.378</v>
      </c>
      <c r="I774">
        <v>-8.3000000000000004E-2</v>
      </c>
      <c r="J774">
        <v>1.379</v>
      </c>
      <c r="K774">
        <v>0.34300000000000003</v>
      </c>
      <c r="L774" t="str">
        <f>VLOOKUP($A774,List_allocation!$A:$G,6)</f>
        <v>小貝川</v>
      </c>
      <c r="M774" t="str">
        <f>VLOOKUP($A774,List_allocation!$A:$G,7)</f>
        <v>戸田井</v>
      </c>
      <c r="N774">
        <f t="shared" si="12"/>
        <v>1</v>
      </c>
      <c r="O774" t="s">
        <v>4725</v>
      </c>
    </row>
    <row r="775" spans="1:15" x14ac:dyDescent="0.25">
      <c r="A775">
        <v>782</v>
      </c>
      <c r="B775">
        <v>35.912999999999997</v>
      </c>
      <c r="C775">
        <v>140.13999999999999</v>
      </c>
      <c r="D775">
        <v>955.78499999999997</v>
      </c>
      <c r="E775">
        <v>35.912999999999997</v>
      </c>
      <c r="F775">
        <v>140.13999999999999</v>
      </c>
      <c r="G775">
        <v>1003</v>
      </c>
      <c r="H775">
        <v>-47.215000000000003</v>
      </c>
      <c r="I775">
        <v>-4.7E-2</v>
      </c>
      <c r="J775">
        <v>4.2999999999999997E-2</v>
      </c>
      <c r="K775">
        <v>4.5999999999999999E-2</v>
      </c>
      <c r="L775" t="str">
        <f>VLOOKUP($A775,List_allocation!$A:$G,6)</f>
        <v>小貝川</v>
      </c>
      <c r="M775" t="str">
        <f>VLOOKUP($A775,List_allocation!$A:$G,7)</f>
        <v>中郷</v>
      </c>
      <c r="N775">
        <f t="shared" si="12"/>
        <v>1</v>
      </c>
    </row>
    <row r="776" spans="1:15" x14ac:dyDescent="0.25">
      <c r="A776">
        <v>783</v>
      </c>
      <c r="B776">
        <v>35.840000000000003</v>
      </c>
      <c r="C776">
        <v>140.119</v>
      </c>
      <c r="D776">
        <v>43.332000000000001</v>
      </c>
      <c r="E776">
        <v>35.838999999999999</v>
      </c>
      <c r="F776">
        <v>140.119</v>
      </c>
      <c r="G776">
        <v>-9999</v>
      </c>
      <c r="H776">
        <v>-999</v>
      </c>
      <c r="I776">
        <v>-999</v>
      </c>
      <c r="J776">
        <v>6.9000000000000006E-2</v>
      </c>
      <c r="K776">
        <v>-999</v>
      </c>
      <c r="L776" t="str">
        <f>VLOOKUP($A776,List_allocation!$A:$G,6)</f>
        <v>下手賀川</v>
      </c>
      <c r="M776" t="str">
        <f>VLOOKUP($A776,List_allocation!$A:$G,7)</f>
        <v>発作橋</v>
      </c>
      <c r="N776">
        <f t="shared" si="12"/>
        <v>1</v>
      </c>
    </row>
    <row r="777" spans="1:15" x14ac:dyDescent="0.25">
      <c r="A777">
        <v>784</v>
      </c>
      <c r="B777">
        <v>35.874000000000002</v>
      </c>
      <c r="C777">
        <v>139.98400000000001</v>
      </c>
      <c r="D777">
        <v>29.626000000000001</v>
      </c>
      <c r="E777">
        <v>35.874000000000002</v>
      </c>
      <c r="F777">
        <v>139.983</v>
      </c>
      <c r="G777">
        <v>-9999</v>
      </c>
      <c r="H777">
        <v>-999</v>
      </c>
      <c r="I777">
        <v>-999</v>
      </c>
      <c r="J777">
        <v>0.1</v>
      </c>
      <c r="K777">
        <v>-999</v>
      </c>
      <c r="L777" t="str">
        <f>VLOOKUP($A777,List_allocation!$A:$G,6)</f>
        <v>大堀川</v>
      </c>
      <c r="M777" t="str">
        <f>VLOOKUP($A777,List_allocation!$A:$G,7)</f>
        <v>呼塚橋</v>
      </c>
      <c r="N777">
        <f t="shared" si="12"/>
        <v>1</v>
      </c>
    </row>
    <row r="778" spans="1:15" x14ac:dyDescent="0.25">
      <c r="A778">
        <v>785</v>
      </c>
      <c r="B778">
        <v>35.808</v>
      </c>
      <c r="C778">
        <v>140.31899999999999</v>
      </c>
      <c r="D778">
        <v>57.631999999999998</v>
      </c>
      <c r="E778">
        <v>35.808</v>
      </c>
      <c r="F778">
        <v>140.31899999999999</v>
      </c>
      <c r="G778">
        <v>-9999</v>
      </c>
      <c r="H778">
        <v>-999</v>
      </c>
      <c r="I778">
        <v>-999</v>
      </c>
      <c r="J778">
        <v>4.5999999999999999E-2</v>
      </c>
      <c r="K778">
        <v>-999</v>
      </c>
      <c r="L778" t="str">
        <f>VLOOKUP($A778,List_allocation!$A:$G,6)</f>
        <v>根木名川</v>
      </c>
      <c r="M778" t="str">
        <f>VLOOKUP($A778,List_allocation!$A:$G,7)</f>
        <v>新妻橋</v>
      </c>
      <c r="N778">
        <f t="shared" si="12"/>
        <v>1</v>
      </c>
    </row>
    <row r="779" spans="1:15" x14ac:dyDescent="0.25">
      <c r="A779">
        <v>786</v>
      </c>
      <c r="B779">
        <v>35.844999999999999</v>
      </c>
      <c r="C779">
        <v>140.34399999999999</v>
      </c>
      <c r="D779">
        <v>24.192</v>
      </c>
      <c r="E779">
        <v>35.843000000000004</v>
      </c>
      <c r="F779">
        <v>140.34200000000001</v>
      </c>
      <c r="G779">
        <v>-9999</v>
      </c>
      <c r="H779">
        <v>-999</v>
      </c>
      <c r="I779">
        <v>-999</v>
      </c>
      <c r="J779">
        <v>0.28499999999999998</v>
      </c>
      <c r="K779">
        <v>-999</v>
      </c>
      <c r="L779" t="str">
        <f>VLOOKUP($A779,List_allocation!$A:$G,6)</f>
        <v>尾羽根川</v>
      </c>
      <c r="M779" t="str">
        <f>VLOOKUP($A779,List_allocation!$A:$G,7)</f>
        <v>水掛橋</v>
      </c>
      <c r="N779">
        <f t="shared" si="12"/>
        <v>1</v>
      </c>
    </row>
    <row r="780" spans="1:15" x14ac:dyDescent="0.25">
      <c r="A780">
        <v>787</v>
      </c>
      <c r="B780">
        <v>35.941000000000003</v>
      </c>
      <c r="C780">
        <v>140.131</v>
      </c>
      <c r="D780">
        <v>158.643</v>
      </c>
      <c r="E780">
        <v>35.941000000000003</v>
      </c>
      <c r="F780">
        <v>140.12700000000001</v>
      </c>
      <c r="G780">
        <v>-9999</v>
      </c>
      <c r="H780">
        <v>-999</v>
      </c>
      <c r="I780">
        <v>-999</v>
      </c>
      <c r="J780">
        <v>0.38400000000000001</v>
      </c>
      <c r="K780">
        <v>-999</v>
      </c>
      <c r="L780" t="str">
        <f>VLOOKUP($A780,List_allocation!$A:$G,6)</f>
        <v>牛久沼</v>
      </c>
      <c r="M780" t="str">
        <f>VLOOKUP($A780,List_allocation!$A:$G,7)</f>
        <v>牛久沼湖面</v>
      </c>
      <c r="N780">
        <f t="shared" si="12"/>
        <v>1</v>
      </c>
    </row>
    <row r="781" spans="1:15" x14ac:dyDescent="0.25">
      <c r="A781">
        <v>788</v>
      </c>
      <c r="B781">
        <v>36.027999999999999</v>
      </c>
      <c r="C781">
        <v>140.29400000000001</v>
      </c>
      <c r="D781">
        <v>1.867</v>
      </c>
      <c r="E781">
        <v>36.027999999999999</v>
      </c>
      <c r="F781">
        <v>140.29499999999999</v>
      </c>
      <c r="G781">
        <v>-9999</v>
      </c>
      <c r="H781">
        <v>-999</v>
      </c>
      <c r="I781">
        <v>-999</v>
      </c>
      <c r="J781">
        <v>0.123</v>
      </c>
      <c r="K781">
        <v>-999</v>
      </c>
      <c r="L781" t="str">
        <f>VLOOKUP($A781,List_allocation!$A:$G,6)</f>
        <v>霞ヶ浦</v>
      </c>
      <c r="M781" t="str">
        <f>VLOOKUP($A781,List_allocation!$A:$G,7)</f>
        <v>木原</v>
      </c>
      <c r="N781">
        <f t="shared" si="12"/>
        <v>1</v>
      </c>
    </row>
    <row r="782" spans="1:15" x14ac:dyDescent="0.25">
      <c r="A782">
        <v>789</v>
      </c>
      <c r="B782">
        <v>36.015999999999998</v>
      </c>
      <c r="C782">
        <v>140.38</v>
      </c>
      <c r="D782">
        <v>1.23</v>
      </c>
      <c r="E782">
        <v>36.009</v>
      </c>
      <c r="F782">
        <v>140.374</v>
      </c>
      <c r="G782">
        <v>-9999</v>
      </c>
      <c r="H782">
        <v>-999</v>
      </c>
      <c r="I782">
        <v>-999</v>
      </c>
      <c r="J782">
        <v>0.93799999999999994</v>
      </c>
      <c r="K782">
        <v>-999</v>
      </c>
      <c r="L782" t="str">
        <f>VLOOKUP($A782,List_allocation!$A:$G,6)</f>
        <v>霞ヶ浦</v>
      </c>
      <c r="M782" t="str">
        <f>VLOOKUP($A782,List_allocation!$A:$G,7)</f>
        <v>大山</v>
      </c>
      <c r="N782">
        <f t="shared" si="12"/>
        <v>1</v>
      </c>
    </row>
    <row r="783" spans="1:15" x14ac:dyDescent="0.25">
      <c r="A783">
        <v>790</v>
      </c>
      <c r="B783">
        <v>36.064999999999998</v>
      </c>
      <c r="C783">
        <v>140.37</v>
      </c>
      <c r="D783">
        <v>1.18</v>
      </c>
      <c r="E783">
        <v>36.07</v>
      </c>
      <c r="F783">
        <v>140.375</v>
      </c>
      <c r="G783">
        <v>-9999</v>
      </c>
      <c r="H783">
        <v>-999</v>
      </c>
      <c r="I783">
        <v>-999</v>
      </c>
      <c r="J783">
        <v>0.74299999999999999</v>
      </c>
      <c r="K783">
        <v>-999</v>
      </c>
      <c r="L783" t="str">
        <f>VLOOKUP($A783,List_allocation!$A:$G,6)</f>
        <v>霞ヶ浦</v>
      </c>
      <c r="M783" t="str">
        <f>VLOOKUP($A783,List_allocation!$A:$G,7)</f>
        <v>出島</v>
      </c>
      <c r="N783">
        <f t="shared" si="12"/>
        <v>1</v>
      </c>
    </row>
    <row r="784" spans="1:15" x14ac:dyDescent="0.25">
      <c r="A784">
        <v>791</v>
      </c>
      <c r="B784">
        <v>36.034999999999997</v>
      </c>
      <c r="C784">
        <v>140.40100000000001</v>
      </c>
      <c r="D784">
        <v>1059.143</v>
      </c>
      <c r="E784">
        <v>36.037999999999997</v>
      </c>
      <c r="F784">
        <v>140.404</v>
      </c>
      <c r="G784">
        <v>-9999</v>
      </c>
      <c r="H784">
        <v>-999</v>
      </c>
      <c r="I784">
        <v>-999</v>
      </c>
      <c r="J784">
        <v>0.41399999999999998</v>
      </c>
      <c r="K784">
        <v>-999</v>
      </c>
      <c r="L784" t="str">
        <f>VLOOKUP($A784,List_allocation!$A:$G,6)</f>
        <v>霞ヶ浦</v>
      </c>
      <c r="M784" t="str">
        <f>VLOOKUP($A784,List_allocation!$A:$G,7)</f>
        <v>湖心</v>
      </c>
      <c r="N784">
        <f t="shared" si="12"/>
        <v>1</v>
      </c>
    </row>
    <row r="785" spans="1:15" x14ac:dyDescent="0.25">
      <c r="A785">
        <v>792</v>
      </c>
      <c r="B785">
        <v>36.134999999999998</v>
      </c>
      <c r="C785">
        <v>140.39400000000001</v>
      </c>
      <c r="D785">
        <v>1.3220000000000001</v>
      </c>
      <c r="E785">
        <v>36.128</v>
      </c>
      <c r="F785">
        <v>140.38999999999999</v>
      </c>
      <c r="G785">
        <v>-9999</v>
      </c>
      <c r="H785">
        <v>-999</v>
      </c>
      <c r="I785">
        <v>-999</v>
      </c>
      <c r="J785">
        <v>0.89</v>
      </c>
      <c r="K785">
        <v>-999</v>
      </c>
      <c r="L785" t="str">
        <f>VLOOKUP($A785,List_allocation!$A:$G,6)</f>
        <v>霞ヶ浦</v>
      </c>
      <c r="M785" t="str">
        <f>VLOOKUP($A785,List_allocation!$A:$G,7)</f>
        <v>八木蒔</v>
      </c>
      <c r="N785">
        <f t="shared" si="12"/>
        <v>1</v>
      </c>
    </row>
    <row r="786" spans="1:15" x14ac:dyDescent="0.25">
      <c r="A786">
        <v>793</v>
      </c>
      <c r="B786">
        <v>36.058999999999997</v>
      </c>
      <c r="C786">
        <v>140.422</v>
      </c>
      <c r="D786">
        <v>6.93</v>
      </c>
      <c r="E786">
        <v>36.057000000000002</v>
      </c>
      <c r="F786">
        <v>140.42400000000001</v>
      </c>
      <c r="G786">
        <v>-9999</v>
      </c>
      <c r="H786">
        <v>-999</v>
      </c>
      <c r="I786">
        <v>-999</v>
      </c>
      <c r="J786">
        <v>0.317</v>
      </c>
      <c r="K786">
        <v>-999</v>
      </c>
      <c r="L786" t="str">
        <f>VLOOKUP($A786,List_allocation!$A:$G,6)</f>
        <v>霞ヶ浦</v>
      </c>
      <c r="M786" t="str">
        <f>VLOOKUP($A786,List_allocation!$A:$G,7)</f>
        <v>井上</v>
      </c>
      <c r="N786">
        <f t="shared" si="12"/>
        <v>1</v>
      </c>
    </row>
    <row r="787" spans="1:15" x14ac:dyDescent="0.25">
      <c r="A787">
        <v>794</v>
      </c>
      <c r="B787">
        <v>35.965000000000003</v>
      </c>
      <c r="C787">
        <v>140.49</v>
      </c>
      <c r="D787">
        <v>2.1219999999999999</v>
      </c>
      <c r="E787">
        <v>35.965000000000003</v>
      </c>
      <c r="F787">
        <v>140.489</v>
      </c>
      <c r="G787">
        <v>-9999</v>
      </c>
      <c r="H787">
        <v>-999</v>
      </c>
      <c r="I787">
        <v>-999</v>
      </c>
      <c r="J787">
        <v>6.9000000000000006E-2</v>
      </c>
      <c r="K787">
        <v>-999</v>
      </c>
      <c r="L787" t="str">
        <f>VLOOKUP($A787,List_allocation!$A:$G,6)</f>
        <v>霞ヶ浦</v>
      </c>
      <c r="M787" t="str">
        <f>VLOOKUP($A787,List_allocation!$A:$G,7)</f>
        <v>麻生沖</v>
      </c>
      <c r="N787">
        <f t="shared" si="12"/>
        <v>1</v>
      </c>
    </row>
    <row r="788" spans="1:15" x14ac:dyDescent="0.25">
      <c r="A788">
        <v>795</v>
      </c>
      <c r="B788">
        <v>36.027999999999999</v>
      </c>
      <c r="C788">
        <v>140.566</v>
      </c>
      <c r="D788">
        <v>320.858</v>
      </c>
      <c r="E788">
        <v>36.027999999999999</v>
      </c>
      <c r="F788">
        <v>140.56</v>
      </c>
      <c r="G788">
        <v>-9999</v>
      </c>
      <c r="H788">
        <v>-999</v>
      </c>
      <c r="I788">
        <v>-999</v>
      </c>
      <c r="J788">
        <v>0.54200000000000004</v>
      </c>
      <c r="K788">
        <v>-999</v>
      </c>
      <c r="L788" t="str">
        <f>VLOOKUP($A788,List_allocation!$A:$G,6)</f>
        <v>北浦</v>
      </c>
      <c r="M788" t="str">
        <f>VLOOKUP($A788,List_allocation!$A:$G,7)</f>
        <v>白浜</v>
      </c>
      <c r="N788">
        <f t="shared" si="12"/>
        <v>1</v>
      </c>
    </row>
    <row r="789" spans="1:15" x14ac:dyDescent="0.25">
      <c r="A789">
        <v>796</v>
      </c>
      <c r="B789">
        <v>35.963000000000001</v>
      </c>
      <c r="C789">
        <v>140.60900000000001</v>
      </c>
      <c r="D789">
        <v>3.2010000000000001</v>
      </c>
      <c r="E789">
        <v>35.963000000000001</v>
      </c>
      <c r="F789">
        <v>140.60900000000001</v>
      </c>
      <c r="G789">
        <v>-9999</v>
      </c>
      <c r="H789">
        <v>-999</v>
      </c>
      <c r="I789">
        <v>-999</v>
      </c>
      <c r="J789">
        <v>2.1999999999999999E-2</v>
      </c>
      <c r="K789">
        <v>-999</v>
      </c>
      <c r="L789" t="str">
        <f>VLOOKUP($A789,List_allocation!$A:$G,6)</f>
        <v>鰐川</v>
      </c>
      <c r="M789" t="str">
        <f>VLOOKUP($A789,List_allocation!$A:$G,7)</f>
        <v>神宮橋</v>
      </c>
      <c r="N789">
        <f t="shared" si="12"/>
        <v>1</v>
      </c>
    </row>
    <row r="790" spans="1:15" x14ac:dyDescent="0.25">
      <c r="A790">
        <v>797</v>
      </c>
      <c r="B790">
        <v>35.957999999999998</v>
      </c>
      <c r="C790">
        <v>140.51300000000001</v>
      </c>
      <c r="D790">
        <v>1593.5360000000001</v>
      </c>
      <c r="E790">
        <v>35.957999999999998</v>
      </c>
      <c r="F790">
        <v>140.51400000000001</v>
      </c>
      <c r="G790">
        <v>1605</v>
      </c>
      <c r="H790">
        <v>-11.464</v>
      </c>
      <c r="I790">
        <v>-7.0000000000000001E-3</v>
      </c>
      <c r="J790">
        <v>8.3000000000000004E-2</v>
      </c>
      <c r="K790">
        <v>2.1999999999999999E-2</v>
      </c>
      <c r="L790" t="str">
        <f>VLOOKUP($A790,List_allocation!$A:$G,6)</f>
        <v>常陸利根川</v>
      </c>
      <c r="M790" t="str">
        <f>VLOOKUP($A790,List_allocation!$A:$G,7)</f>
        <v>牛堀</v>
      </c>
      <c r="N790">
        <f t="shared" si="12"/>
        <v>1</v>
      </c>
    </row>
    <row r="791" spans="1:15" x14ac:dyDescent="0.25">
      <c r="A791">
        <v>798</v>
      </c>
      <c r="B791">
        <v>35.933999999999997</v>
      </c>
      <c r="C791">
        <v>140.54900000000001</v>
      </c>
      <c r="D791">
        <v>1646.2919999999999</v>
      </c>
      <c r="E791">
        <v>35.933999999999997</v>
      </c>
      <c r="F791">
        <v>140.55000000000001</v>
      </c>
      <c r="G791">
        <v>1655</v>
      </c>
      <c r="H791">
        <v>-8.7080000000000002</v>
      </c>
      <c r="I791">
        <v>-5.0000000000000001E-3</v>
      </c>
      <c r="J791">
        <v>6.4000000000000001E-2</v>
      </c>
      <c r="K791">
        <v>1.7000000000000001E-2</v>
      </c>
      <c r="L791" t="str">
        <f>VLOOKUP($A791,List_allocation!$A:$G,6)</f>
        <v>常陸利根川</v>
      </c>
      <c r="M791" t="str">
        <f>VLOOKUP($A791,List_allocation!$A:$G,7)</f>
        <v>潮来</v>
      </c>
      <c r="N791">
        <f t="shared" si="12"/>
        <v>1</v>
      </c>
    </row>
    <row r="792" spans="1:15" x14ac:dyDescent="0.25">
      <c r="A792">
        <v>799</v>
      </c>
      <c r="B792">
        <v>35.923000000000002</v>
      </c>
      <c r="C792">
        <v>140.577</v>
      </c>
      <c r="D792">
        <v>1649.3789999999999</v>
      </c>
      <c r="E792">
        <v>35.923000000000002</v>
      </c>
      <c r="F792">
        <v>140.577</v>
      </c>
      <c r="G792">
        <v>1664</v>
      </c>
      <c r="H792">
        <v>-14.621</v>
      </c>
      <c r="I792">
        <v>-8.9999999999999993E-3</v>
      </c>
      <c r="J792">
        <v>1.2999999999999999E-2</v>
      </c>
      <c r="K792">
        <v>8.9999999999999993E-3</v>
      </c>
      <c r="L792" t="str">
        <f>VLOOKUP($A792,List_allocation!$A:$G,6)</f>
        <v>常陸利根川</v>
      </c>
      <c r="M792" t="str">
        <f>VLOOKUP($A792,List_allocation!$A:$G,7)</f>
        <v>十番</v>
      </c>
      <c r="N792">
        <f t="shared" si="12"/>
        <v>1</v>
      </c>
    </row>
    <row r="793" spans="1:15" x14ac:dyDescent="0.25">
      <c r="A793">
        <v>800</v>
      </c>
      <c r="B793">
        <v>35.899000000000001</v>
      </c>
      <c r="C793">
        <v>140.608</v>
      </c>
      <c r="D793">
        <v>2092.223</v>
      </c>
      <c r="E793">
        <v>35.901000000000003</v>
      </c>
      <c r="F793">
        <v>140.61000000000001</v>
      </c>
      <c r="G793">
        <v>2129.3000000000002</v>
      </c>
      <c r="H793">
        <v>-37.076999999999998</v>
      </c>
      <c r="I793">
        <v>-1.7000000000000001E-2</v>
      </c>
      <c r="J793">
        <v>0.28499999999999998</v>
      </c>
      <c r="K793">
        <v>7.0000000000000007E-2</v>
      </c>
      <c r="L793" t="str">
        <f>VLOOKUP($A793,List_allocation!$A:$G,6)</f>
        <v>常陸利根川</v>
      </c>
      <c r="M793" t="str">
        <f>VLOOKUP($A793,List_allocation!$A:$G,7)</f>
        <v>賀</v>
      </c>
      <c r="N793">
        <f t="shared" si="12"/>
        <v>1</v>
      </c>
    </row>
    <row r="794" spans="1:15" x14ac:dyDescent="0.25">
      <c r="A794">
        <v>801</v>
      </c>
      <c r="B794">
        <v>35.841000000000001</v>
      </c>
      <c r="C794">
        <v>140.708</v>
      </c>
      <c r="D794">
        <v>2133.02</v>
      </c>
      <c r="E794">
        <v>35.841999999999999</v>
      </c>
      <c r="F794">
        <v>140.708</v>
      </c>
      <c r="G794">
        <v>2157</v>
      </c>
      <c r="H794">
        <v>-23.98</v>
      </c>
      <c r="I794">
        <v>-1.0999999999999999E-2</v>
      </c>
      <c r="J794">
        <v>0.11799999999999999</v>
      </c>
      <c r="K794">
        <v>3.2000000000000001E-2</v>
      </c>
      <c r="L794" t="str">
        <f>VLOOKUP($A794,List_allocation!$A:$G,6)</f>
        <v>常陸利根川</v>
      </c>
      <c r="M794" t="str">
        <f>VLOOKUP($A794,List_allocation!$A:$G,7)</f>
        <v>波崎上</v>
      </c>
      <c r="N794">
        <f t="shared" si="12"/>
        <v>1</v>
      </c>
    </row>
    <row r="795" spans="1:15" x14ac:dyDescent="0.25">
      <c r="A795">
        <v>802</v>
      </c>
      <c r="B795">
        <v>35.841000000000001</v>
      </c>
      <c r="C795">
        <v>140.708</v>
      </c>
      <c r="D795">
        <v>2133.02</v>
      </c>
      <c r="E795">
        <v>35.841000000000001</v>
      </c>
      <c r="F795">
        <v>140.709</v>
      </c>
      <c r="G795">
        <v>2157</v>
      </c>
      <c r="H795">
        <v>-23.98</v>
      </c>
      <c r="I795">
        <v>-1.0999999999999999E-2</v>
      </c>
      <c r="J795">
        <v>0.123</v>
      </c>
      <c r="K795">
        <v>3.3000000000000002E-2</v>
      </c>
      <c r="L795" t="str">
        <f>VLOOKUP($A795,List_allocation!$A:$G,6)</f>
        <v>常陸利根川</v>
      </c>
      <c r="M795" t="str">
        <f>VLOOKUP($A795,List_allocation!$A:$G,7)</f>
        <v>波崎下</v>
      </c>
      <c r="N795">
        <f t="shared" si="12"/>
        <v>1</v>
      </c>
    </row>
    <row r="796" spans="1:15" x14ac:dyDescent="0.25">
      <c r="A796">
        <v>803</v>
      </c>
      <c r="B796" s="10">
        <v>35.947000000000003</v>
      </c>
      <c r="C796" s="10">
        <v>140.45500000000001</v>
      </c>
      <c r="D796" s="10">
        <v>188.87299999999999</v>
      </c>
      <c r="E796">
        <v>35.936999999999998</v>
      </c>
      <c r="F796">
        <v>140.49799999999999</v>
      </c>
      <c r="G796">
        <v>177</v>
      </c>
      <c r="H796">
        <v>11.872999999999999</v>
      </c>
      <c r="I796">
        <v>6.7000000000000004E-2</v>
      </c>
      <c r="J796">
        <v>4.0339999999999998</v>
      </c>
      <c r="K796">
        <v>0.874</v>
      </c>
      <c r="L796" t="str">
        <f>VLOOKUP($A796,List_allocation!$A:$G,6)</f>
        <v>横利根川</v>
      </c>
      <c r="M796" t="str">
        <f>VLOOKUP($A796,List_allocation!$A:$G,7)</f>
        <v>新横利根</v>
      </c>
      <c r="N796">
        <f t="shared" si="12"/>
        <v>1</v>
      </c>
      <c r="O796" t="s">
        <v>4715</v>
      </c>
    </row>
    <row r="797" spans="1:15" x14ac:dyDescent="0.25">
      <c r="A797">
        <v>804</v>
      </c>
      <c r="B797">
        <v>36.113</v>
      </c>
      <c r="C797">
        <v>140.142</v>
      </c>
      <c r="D797">
        <v>322.89299999999997</v>
      </c>
      <c r="E797">
        <v>36.113999999999997</v>
      </c>
      <c r="F797">
        <v>140.143</v>
      </c>
      <c r="G797">
        <v>352.7</v>
      </c>
      <c r="H797">
        <v>-29.806999999999999</v>
      </c>
      <c r="I797">
        <v>-8.5000000000000006E-2</v>
      </c>
      <c r="J797">
        <v>0.107</v>
      </c>
      <c r="K797">
        <v>9.0999999999999998E-2</v>
      </c>
      <c r="L797" t="str">
        <f>VLOOKUP($A797,List_allocation!$A:$G,6)</f>
        <v>桜川</v>
      </c>
      <c r="M797" t="str">
        <f>VLOOKUP($A797,List_allocation!$A:$G,7)</f>
        <v>藤沢新田</v>
      </c>
      <c r="N797">
        <f t="shared" si="12"/>
        <v>1</v>
      </c>
    </row>
    <row r="798" spans="1:15" x14ac:dyDescent="0.25">
      <c r="A798">
        <v>805</v>
      </c>
      <c r="B798">
        <v>36.183999999999997</v>
      </c>
      <c r="C798">
        <v>140.25899999999999</v>
      </c>
      <c r="D798">
        <v>145.93199999999999</v>
      </c>
      <c r="E798">
        <v>36.183999999999997</v>
      </c>
      <c r="F798">
        <v>140.25899999999999</v>
      </c>
      <c r="G798">
        <v>227.2</v>
      </c>
      <c r="H798">
        <v>-81.268000000000001</v>
      </c>
      <c r="I798">
        <v>-0.35799999999999998</v>
      </c>
      <c r="J798">
        <v>4.0000000000000001E-3</v>
      </c>
      <c r="K798">
        <v>0.41799999999999998</v>
      </c>
      <c r="L798" t="str">
        <f>VLOOKUP($A798,List_allocation!$A:$G,6)</f>
        <v>恋瀬川</v>
      </c>
      <c r="M798" t="str">
        <f>VLOOKUP($A798,List_allocation!$A:$G,7)</f>
        <v>恋瀬川</v>
      </c>
      <c r="N798">
        <f t="shared" si="12"/>
        <v>1</v>
      </c>
    </row>
    <row r="799" spans="1:15" x14ac:dyDescent="0.25">
      <c r="A799">
        <v>806</v>
      </c>
      <c r="B799">
        <v>35.944000000000003</v>
      </c>
      <c r="C799">
        <v>140.251</v>
      </c>
      <c r="D799">
        <v>122.809</v>
      </c>
      <c r="E799">
        <v>35.944000000000003</v>
      </c>
      <c r="F799">
        <v>140.251</v>
      </c>
      <c r="G799">
        <v>158.30000000000001</v>
      </c>
      <c r="H799">
        <v>-35.491</v>
      </c>
      <c r="I799">
        <v>-0.224</v>
      </c>
      <c r="J799">
        <v>0.04</v>
      </c>
      <c r="K799">
        <v>0.22500000000000001</v>
      </c>
      <c r="L799" t="str">
        <f>VLOOKUP($A799,List_allocation!$A:$G,6)</f>
        <v>小野川</v>
      </c>
      <c r="M799" t="str">
        <f>VLOOKUP($A799,List_allocation!$A:$G,7)</f>
        <v>小野川</v>
      </c>
      <c r="N799">
        <f t="shared" si="12"/>
        <v>1</v>
      </c>
    </row>
    <row r="800" spans="1:15" x14ac:dyDescent="0.25">
      <c r="A800">
        <v>807</v>
      </c>
      <c r="B800">
        <v>36.01</v>
      </c>
      <c r="C800">
        <v>140.26499999999999</v>
      </c>
      <c r="D800">
        <v>17.859000000000002</v>
      </c>
      <c r="E800">
        <v>36.011000000000003</v>
      </c>
      <c r="F800">
        <v>140.26499999999999</v>
      </c>
      <c r="G800">
        <v>25.6</v>
      </c>
      <c r="H800">
        <v>-7.7409999999999997</v>
      </c>
      <c r="I800">
        <v>-0.30199999999999999</v>
      </c>
      <c r="J800">
        <v>7.4999999999999997E-2</v>
      </c>
      <c r="K800">
        <v>0.35499999999999998</v>
      </c>
      <c r="L800" t="str">
        <f>VLOOKUP($A800,List_allocation!$A:$G,6)</f>
        <v>清明川</v>
      </c>
      <c r="M800" t="str">
        <f>VLOOKUP($A800,List_allocation!$A:$G,7)</f>
        <v>塙</v>
      </c>
      <c r="N800">
        <f t="shared" si="12"/>
        <v>1</v>
      </c>
    </row>
    <row r="801" spans="1:15" x14ac:dyDescent="0.25">
      <c r="A801">
        <v>808</v>
      </c>
      <c r="B801">
        <v>36.168999999999997</v>
      </c>
      <c r="C801">
        <v>140.352</v>
      </c>
      <c r="D801">
        <v>74.097999999999999</v>
      </c>
      <c r="E801">
        <v>36.168999999999997</v>
      </c>
      <c r="F801">
        <v>140.352</v>
      </c>
      <c r="G801">
        <v>80.099999999999994</v>
      </c>
      <c r="H801">
        <v>-6.0019999999999998</v>
      </c>
      <c r="I801">
        <v>-7.4999999999999997E-2</v>
      </c>
      <c r="J801">
        <v>2.8000000000000001E-2</v>
      </c>
      <c r="K801">
        <v>6.7000000000000004E-2</v>
      </c>
      <c r="L801" t="str">
        <f>VLOOKUP($A801,List_allocation!$A:$G,6)</f>
        <v>園部川</v>
      </c>
      <c r="M801" t="str">
        <f>VLOOKUP($A801,List_allocation!$A:$G,7)</f>
        <v>小川</v>
      </c>
      <c r="N801">
        <f t="shared" si="12"/>
        <v>1</v>
      </c>
    </row>
    <row r="802" spans="1:15" x14ac:dyDescent="0.25">
      <c r="A802">
        <v>809</v>
      </c>
      <c r="B802">
        <v>36.158000000000001</v>
      </c>
      <c r="C802">
        <v>140.476</v>
      </c>
      <c r="D802">
        <v>107.486</v>
      </c>
      <c r="E802">
        <v>36.158000000000001</v>
      </c>
      <c r="F802">
        <v>140.476</v>
      </c>
      <c r="G802">
        <v>130.80000000000001</v>
      </c>
      <c r="H802">
        <v>-23.314</v>
      </c>
      <c r="I802">
        <v>-0.17799999999999999</v>
      </c>
      <c r="J802">
        <v>4.8000000000000001E-2</v>
      </c>
      <c r="K802">
        <v>0.17199999999999999</v>
      </c>
      <c r="L802" t="str">
        <f>VLOOKUP($A802,List_allocation!$A:$G,6)</f>
        <v>巴川</v>
      </c>
      <c r="M802" t="str">
        <f>VLOOKUP($A802,List_allocation!$A:$G,7)</f>
        <v>巴川</v>
      </c>
      <c r="N802">
        <f t="shared" si="12"/>
        <v>1</v>
      </c>
    </row>
    <row r="803" spans="1:15" x14ac:dyDescent="0.25">
      <c r="A803">
        <v>810</v>
      </c>
      <c r="B803">
        <v>36.158000000000001</v>
      </c>
      <c r="C803">
        <v>140.512</v>
      </c>
      <c r="D803">
        <v>44.701999999999998</v>
      </c>
      <c r="E803">
        <v>36.156999999999996</v>
      </c>
      <c r="F803">
        <v>140.512</v>
      </c>
      <c r="G803">
        <v>53.8</v>
      </c>
      <c r="H803">
        <v>-9.0980000000000008</v>
      </c>
      <c r="I803">
        <v>-0.16900000000000001</v>
      </c>
      <c r="J803">
        <v>7.2999999999999995E-2</v>
      </c>
      <c r="K803">
        <v>0.17199999999999999</v>
      </c>
      <c r="L803" t="str">
        <f>VLOOKUP($A803,List_allocation!$A:$G,6)</f>
        <v>鉾田川</v>
      </c>
      <c r="M803" t="str">
        <f>VLOOKUP($A803,List_allocation!$A:$G,7)</f>
        <v>鉾田川</v>
      </c>
      <c r="N803">
        <f t="shared" si="12"/>
        <v>1</v>
      </c>
    </row>
    <row r="804" spans="1:15" x14ac:dyDescent="0.25">
      <c r="A804">
        <v>811</v>
      </c>
      <c r="B804">
        <v>0</v>
      </c>
      <c r="C804">
        <v>0</v>
      </c>
      <c r="D804">
        <v>0</v>
      </c>
      <c r="E804">
        <v>35.682000000000002</v>
      </c>
      <c r="F804">
        <v>139.946</v>
      </c>
      <c r="G804">
        <v>8793.6</v>
      </c>
      <c r="H804">
        <v>-999</v>
      </c>
      <c r="I804">
        <v>-999</v>
      </c>
      <c r="J804">
        <v>-999</v>
      </c>
      <c r="K804">
        <v>999</v>
      </c>
      <c r="L804" t="str">
        <f>VLOOKUP($A804,List_allocation!$A:$G,6)</f>
        <v>江戸川</v>
      </c>
      <c r="M804" t="str">
        <f>VLOOKUP($A804,List_allocation!$A:$G,7)</f>
        <v>妙典</v>
      </c>
      <c r="N804">
        <f t="shared" si="12"/>
        <v>1</v>
      </c>
      <c r="O804" t="s">
        <v>4726</v>
      </c>
    </row>
    <row r="805" spans="1:15" x14ac:dyDescent="0.25">
      <c r="A805">
        <v>812</v>
      </c>
      <c r="B805" s="9">
        <v>35.701000000000001</v>
      </c>
      <c r="C805" s="9">
        <v>139.92599999999999</v>
      </c>
      <c r="D805" s="9">
        <v>140</v>
      </c>
      <c r="E805">
        <v>35.701000000000001</v>
      </c>
      <c r="F805">
        <v>139.92599999999999</v>
      </c>
      <c r="G805">
        <v>8793.6</v>
      </c>
      <c r="H805">
        <v>-5538.81</v>
      </c>
      <c r="I805">
        <v>-0.63</v>
      </c>
      <c r="J805">
        <v>8.6549999999999994</v>
      </c>
      <c r="K805">
        <v>3.0070000000000001</v>
      </c>
      <c r="L805" t="str">
        <f>VLOOKUP($A805,List_allocation!$A:$G,6)</f>
        <v>江戸川</v>
      </c>
      <c r="M805" t="str">
        <f>VLOOKUP($A805,List_allocation!$A:$G,7)</f>
        <v>可動堰下</v>
      </c>
      <c r="N805">
        <f t="shared" si="12"/>
        <v>1</v>
      </c>
      <c r="O805" t="s">
        <v>4717</v>
      </c>
    </row>
    <row r="806" spans="1:15" x14ac:dyDescent="0.25">
      <c r="A806">
        <v>813</v>
      </c>
      <c r="B806" s="9">
        <v>35.703000000000003</v>
      </c>
      <c r="C806" s="9">
        <v>139.92099999999999</v>
      </c>
      <c r="D806" s="9">
        <v>139</v>
      </c>
      <c r="E806">
        <v>35.703000000000003</v>
      </c>
      <c r="F806">
        <v>139.92099999999999</v>
      </c>
      <c r="G806">
        <v>8793.6</v>
      </c>
      <c r="H806">
        <v>-5538.81</v>
      </c>
      <c r="I806">
        <v>-0.63</v>
      </c>
      <c r="J806">
        <v>8.4139999999999997</v>
      </c>
      <c r="K806">
        <v>2.9590000000000001</v>
      </c>
      <c r="L806" t="str">
        <f>VLOOKUP($A806,List_allocation!$A:$G,6)</f>
        <v>江戸川</v>
      </c>
      <c r="M806" t="str">
        <f>VLOOKUP($A806,List_allocation!$A:$G,7)</f>
        <v>可動堰上</v>
      </c>
      <c r="N806">
        <f t="shared" si="12"/>
        <v>1</v>
      </c>
      <c r="O806" t="s">
        <v>4717</v>
      </c>
    </row>
    <row r="807" spans="1:15" x14ac:dyDescent="0.25">
      <c r="A807">
        <v>814</v>
      </c>
      <c r="B807" s="9">
        <v>35.738</v>
      </c>
      <c r="C807" s="9">
        <v>139.90199999999999</v>
      </c>
      <c r="D807" s="9">
        <v>137</v>
      </c>
      <c r="E807">
        <v>35.738</v>
      </c>
      <c r="F807">
        <v>139.90199999999999</v>
      </c>
      <c r="G807">
        <v>8793.6</v>
      </c>
      <c r="H807">
        <v>-6331.482</v>
      </c>
      <c r="I807">
        <v>-0.72</v>
      </c>
      <c r="J807">
        <v>5.4409999999999998</v>
      </c>
      <c r="K807">
        <v>3.0169999999999999</v>
      </c>
      <c r="L807" t="str">
        <f>VLOOKUP($A807,List_allocation!$A:$G,6)</f>
        <v>江戸川</v>
      </c>
      <c r="M807" t="str">
        <f>VLOOKUP($A807,List_allocation!$A:$G,7)</f>
        <v>市川</v>
      </c>
      <c r="N807">
        <f t="shared" si="12"/>
        <v>1</v>
      </c>
      <c r="O807" t="s">
        <v>4717</v>
      </c>
    </row>
    <row r="808" spans="1:15" x14ac:dyDescent="0.25">
      <c r="A808">
        <v>815</v>
      </c>
      <c r="B808" s="9">
        <v>35.781999999999996</v>
      </c>
      <c r="C808" s="9">
        <v>139.89400000000001</v>
      </c>
      <c r="D808" s="9">
        <v>83</v>
      </c>
      <c r="E808">
        <v>35.781999999999996</v>
      </c>
      <c r="F808">
        <v>139.89400000000001</v>
      </c>
      <c r="G808">
        <v>8751.2900000000009</v>
      </c>
      <c r="H808">
        <v>-6291.4089999999997</v>
      </c>
      <c r="I808">
        <v>-0.71899999999999997</v>
      </c>
      <c r="J808">
        <v>7.8319999999999999</v>
      </c>
      <c r="K808">
        <v>3.4849999999999999</v>
      </c>
      <c r="L808" t="str">
        <f>VLOOKUP($A808,List_allocation!$A:$G,6)</f>
        <v>江戸川</v>
      </c>
      <c r="M808" t="str">
        <f>VLOOKUP($A808,List_allocation!$A:$G,7)</f>
        <v>松戸</v>
      </c>
      <c r="N808">
        <f t="shared" si="12"/>
        <v>1</v>
      </c>
      <c r="O808" t="s">
        <v>4717</v>
      </c>
    </row>
    <row r="809" spans="1:15" x14ac:dyDescent="0.25">
      <c r="A809">
        <v>816</v>
      </c>
      <c r="B809" s="9">
        <v>35.817</v>
      </c>
      <c r="C809" s="9">
        <v>139.88800000000001</v>
      </c>
      <c r="D809" s="9">
        <v>81</v>
      </c>
      <c r="E809">
        <v>35.817</v>
      </c>
      <c r="F809">
        <v>139.88800000000001</v>
      </c>
      <c r="G809">
        <v>8716.1299999999992</v>
      </c>
      <c r="H809">
        <v>-6256.2929999999997</v>
      </c>
      <c r="I809">
        <v>-0.71799999999999997</v>
      </c>
      <c r="J809">
        <v>10.016999999999999</v>
      </c>
      <c r="K809">
        <v>3.911</v>
      </c>
      <c r="L809" t="str">
        <f>VLOOKUP($A809,List_allocation!$A:$G,6)</f>
        <v>江戸川</v>
      </c>
      <c r="M809" t="str">
        <f>VLOOKUP($A809,List_allocation!$A:$G,7)</f>
        <v>三郷（4）</v>
      </c>
      <c r="N809">
        <f t="shared" si="12"/>
        <v>1</v>
      </c>
      <c r="O809" t="s">
        <v>4717</v>
      </c>
    </row>
    <row r="810" spans="1:15" x14ac:dyDescent="0.25">
      <c r="A810">
        <v>817</v>
      </c>
      <c r="B810">
        <v>35.822000000000003</v>
      </c>
      <c r="C810">
        <v>139.88999999999999</v>
      </c>
      <c r="D810">
        <v>81.406999999999996</v>
      </c>
      <c r="E810">
        <v>35.823</v>
      </c>
      <c r="F810">
        <v>139.89099999999999</v>
      </c>
      <c r="G810">
        <v>-9999</v>
      </c>
      <c r="H810">
        <v>-999</v>
      </c>
      <c r="I810">
        <v>-999</v>
      </c>
      <c r="J810">
        <v>0.20799999999999999</v>
      </c>
      <c r="K810">
        <v>-999</v>
      </c>
      <c r="L810" t="str">
        <f>VLOOKUP($A810,List_allocation!$A:$G,6)</f>
        <v>江戸川</v>
      </c>
      <c r="M810" t="str">
        <f>VLOOKUP($A810,List_allocation!$A:$G,7)</f>
        <v>松戸水門</v>
      </c>
      <c r="N810">
        <f t="shared" si="12"/>
        <v>1</v>
      </c>
    </row>
    <row r="811" spans="1:15" x14ac:dyDescent="0.25">
      <c r="A811">
        <v>818</v>
      </c>
      <c r="B811" s="9">
        <v>35.850999999999999</v>
      </c>
      <c r="C811" s="9">
        <v>139.89400000000001</v>
      </c>
      <c r="D811" s="9">
        <v>80</v>
      </c>
      <c r="E811">
        <v>35.850999999999999</v>
      </c>
      <c r="F811">
        <v>139.89400000000001</v>
      </c>
      <c r="G811">
        <v>8705.26</v>
      </c>
      <c r="H811">
        <v>2327.2829999999999</v>
      </c>
      <c r="I811">
        <v>0.26700000000000002</v>
      </c>
      <c r="J811">
        <v>10.553000000000001</v>
      </c>
      <c r="K811">
        <v>2.3780000000000001</v>
      </c>
      <c r="L811" t="str">
        <f>VLOOKUP($A811,List_allocation!$A:$G,6)</f>
        <v>江戸川</v>
      </c>
      <c r="M811" t="str">
        <f>VLOOKUP($A811,List_allocation!$A:$G,7)</f>
        <v>流山</v>
      </c>
      <c r="N811">
        <f t="shared" si="12"/>
        <v>1</v>
      </c>
      <c r="O811" t="s">
        <v>4717</v>
      </c>
    </row>
    <row r="812" spans="1:15" x14ac:dyDescent="0.25">
      <c r="A812">
        <v>819</v>
      </c>
      <c r="B812" s="9">
        <v>35.938000000000002</v>
      </c>
      <c r="C812" s="9">
        <v>139.85</v>
      </c>
      <c r="D812" s="9">
        <v>31</v>
      </c>
      <c r="E812">
        <v>35.938000000000002</v>
      </c>
      <c r="F812">
        <v>139.85</v>
      </c>
      <c r="G812">
        <v>8687.8700000000008</v>
      </c>
      <c r="H812">
        <v>263.45</v>
      </c>
      <c r="I812">
        <v>0.03</v>
      </c>
      <c r="J812">
        <v>6.1470000000000002</v>
      </c>
      <c r="K812">
        <v>1.26</v>
      </c>
      <c r="L812" t="str">
        <f>VLOOKUP($A812,List_allocation!$A:$G,6)</f>
        <v>江戸川</v>
      </c>
      <c r="M812" t="str">
        <f>VLOOKUP($A812,List_allocation!$A:$G,7)</f>
        <v>野田</v>
      </c>
      <c r="N812">
        <f t="shared" si="12"/>
        <v>1</v>
      </c>
      <c r="O812" t="s">
        <v>4717</v>
      </c>
    </row>
    <row r="813" spans="1:15" x14ac:dyDescent="0.25">
      <c r="A813">
        <v>820</v>
      </c>
      <c r="B813" s="9">
        <v>35.991999999999997</v>
      </c>
      <c r="C813" s="9">
        <v>139.82</v>
      </c>
      <c r="D813" s="9">
        <v>13</v>
      </c>
      <c r="E813">
        <v>35.991999999999997</v>
      </c>
      <c r="F813">
        <v>139.82</v>
      </c>
      <c r="G813">
        <v>8670.31</v>
      </c>
      <c r="H813">
        <v>182.10400000000001</v>
      </c>
      <c r="I813">
        <v>2.1000000000000001E-2</v>
      </c>
      <c r="J813">
        <v>5.2009999999999996</v>
      </c>
      <c r="K813">
        <v>1.0609999999999999</v>
      </c>
      <c r="L813" t="str">
        <f>VLOOKUP($A813,List_allocation!$A:$G,6)</f>
        <v>江戸川</v>
      </c>
      <c r="M813" t="str">
        <f>VLOOKUP($A813,List_allocation!$A:$G,7)</f>
        <v>東金野井</v>
      </c>
      <c r="N813">
        <f t="shared" si="12"/>
        <v>1</v>
      </c>
      <c r="O813" t="s">
        <v>4717</v>
      </c>
    </row>
    <row r="814" spans="1:15" x14ac:dyDescent="0.25">
      <c r="A814">
        <v>821</v>
      </c>
      <c r="B814" s="9">
        <v>36.030999999999999</v>
      </c>
      <c r="C814" s="9">
        <v>139.81700000000001</v>
      </c>
      <c r="D814" s="9">
        <v>3</v>
      </c>
      <c r="E814">
        <v>36.030999999999999</v>
      </c>
      <c r="F814">
        <v>139.81700000000001</v>
      </c>
      <c r="G814">
        <v>8664.25</v>
      </c>
      <c r="H814">
        <v>186.53700000000001</v>
      </c>
      <c r="I814">
        <v>2.1999999999999999E-2</v>
      </c>
      <c r="J814">
        <v>2.0840000000000001</v>
      </c>
      <c r="K814">
        <v>0.438</v>
      </c>
      <c r="L814" t="str">
        <f>VLOOKUP($A814,List_allocation!$A:$G,6)</f>
        <v>江戸川</v>
      </c>
      <c r="M814" t="str">
        <f>VLOOKUP($A814,List_allocation!$A:$G,7)</f>
        <v>宝珠花</v>
      </c>
      <c r="N814">
        <f t="shared" si="12"/>
        <v>1</v>
      </c>
      <c r="O814" t="s">
        <v>4717</v>
      </c>
    </row>
    <row r="815" spans="1:15" x14ac:dyDescent="0.25">
      <c r="A815">
        <v>822</v>
      </c>
      <c r="B815" s="9">
        <v>36.090000000000003</v>
      </c>
      <c r="C815" s="9">
        <v>139.77600000000001</v>
      </c>
      <c r="D815" s="9">
        <v>0.1</v>
      </c>
      <c r="E815">
        <v>36.090000000000003</v>
      </c>
      <c r="F815">
        <v>139.77600000000001</v>
      </c>
      <c r="G815">
        <v>8664.25</v>
      </c>
      <c r="H815">
        <v>168.577</v>
      </c>
      <c r="I815">
        <v>1.9E-2</v>
      </c>
      <c r="J815">
        <v>1.796</v>
      </c>
      <c r="K815">
        <v>0.379</v>
      </c>
      <c r="L815" t="str">
        <f>VLOOKUP($A815,List_allocation!$A:$G,6)</f>
        <v>江戸川</v>
      </c>
      <c r="M815" t="str">
        <f>VLOOKUP($A815,List_allocation!$A:$G,7)</f>
        <v>西関宿</v>
      </c>
      <c r="N815">
        <f t="shared" si="12"/>
        <v>1</v>
      </c>
      <c r="O815" t="s">
        <v>4717</v>
      </c>
    </row>
    <row r="816" spans="1:15" x14ac:dyDescent="0.25">
      <c r="A816">
        <v>823</v>
      </c>
      <c r="B816">
        <v>36.103000000000002</v>
      </c>
      <c r="C816">
        <v>139.78800000000001</v>
      </c>
      <c r="D816">
        <v>8832.5930000000008</v>
      </c>
      <c r="E816">
        <v>36.103000000000002</v>
      </c>
      <c r="F816">
        <v>139.78899999999999</v>
      </c>
      <c r="G816">
        <v>8771.15</v>
      </c>
      <c r="H816">
        <v>61.442</v>
      </c>
      <c r="I816">
        <v>7.0000000000000001E-3</v>
      </c>
      <c r="J816">
        <v>8.8999999999999996E-2</v>
      </c>
      <c r="K816">
        <v>2.5000000000000001E-2</v>
      </c>
      <c r="L816" t="str">
        <f>VLOOKUP($A816,List_allocation!$A:$G,6)</f>
        <v>利根川</v>
      </c>
      <c r="M816" t="str">
        <f>VLOOKUP($A816,List_allocation!$A:$G,7)</f>
        <v>北関宿</v>
      </c>
      <c r="N816">
        <f t="shared" si="12"/>
        <v>1</v>
      </c>
    </row>
    <row r="817" spans="1:15" x14ac:dyDescent="0.25">
      <c r="A817">
        <v>824</v>
      </c>
      <c r="B817">
        <v>36.122</v>
      </c>
      <c r="C817">
        <v>139.76499999999999</v>
      </c>
      <c r="D817">
        <v>8706.7289999999994</v>
      </c>
      <c r="E817">
        <v>36.122</v>
      </c>
      <c r="F817">
        <v>139.76599999999999</v>
      </c>
      <c r="G817">
        <v>8564.25</v>
      </c>
      <c r="H817">
        <v>142.47900000000001</v>
      </c>
      <c r="I817">
        <v>1.7000000000000001E-2</v>
      </c>
      <c r="J817">
        <v>0.13900000000000001</v>
      </c>
      <c r="K817">
        <v>4.3999999999999997E-2</v>
      </c>
      <c r="L817" t="str">
        <f>VLOOKUP($A817,List_allocation!$A:$G,6)</f>
        <v>利根川</v>
      </c>
      <c r="M817" t="str">
        <f>VLOOKUP($A817,List_allocation!$A:$G,7)</f>
        <v>利根関宿</v>
      </c>
      <c r="N817">
        <f t="shared" si="12"/>
        <v>1</v>
      </c>
    </row>
    <row r="818" spans="1:15" x14ac:dyDescent="0.25">
      <c r="A818">
        <v>825</v>
      </c>
      <c r="B818" s="9">
        <v>35.661000000000001</v>
      </c>
      <c r="C818" s="9">
        <v>139.88800000000001</v>
      </c>
      <c r="D818" s="9">
        <v>9</v>
      </c>
      <c r="E818">
        <v>35.661000000000001</v>
      </c>
      <c r="F818">
        <v>139.88800000000001</v>
      </c>
      <c r="G818">
        <v>9780.9</v>
      </c>
      <c r="H818">
        <v>-6526.11</v>
      </c>
      <c r="I818">
        <v>-0.66700000000000004</v>
      </c>
      <c r="J818">
        <v>3.774</v>
      </c>
      <c r="K818">
        <v>2.2589999999999999</v>
      </c>
      <c r="L818" t="str">
        <f>VLOOKUP($A818,List_allocation!$A:$G,6)</f>
        <v>旧江戸川</v>
      </c>
      <c r="M818" t="str">
        <f>VLOOKUP($A818,List_allocation!$A:$G,7)</f>
        <v>堀江</v>
      </c>
      <c r="N818">
        <f t="shared" si="12"/>
        <v>1</v>
      </c>
      <c r="O818" t="s">
        <v>4717</v>
      </c>
    </row>
    <row r="819" spans="1:15" x14ac:dyDescent="0.25">
      <c r="A819">
        <v>826</v>
      </c>
      <c r="B819" s="9">
        <v>35.701000000000001</v>
      </c>
      <c r="C819" s="9">
        <v>139.91800000000001</v>
      </c>
      <c r="D819" s="9">
        <v>0.2</v>
      </c>
      <c r="E819">
        <v>35.701000000000001</v>
      </c>
      <c r="F819">
        <v>139.91800000000001</v>
      </c>
      <c r="G819">
        <v>8793.6</v>
      </c>
      <c r="H819">
        <v>-5538.81</v>
      </c>
      <c r="I819">
        <v>-0.63</v>
      </c>
      <c r="J819">
        <v>8.0630000000000006</v>
      </c>
      <c r="K819">
        <v>2.8889999999999998</v>
      </c>
      <c r="L819" t="str">
        <f>VLOOKUP($A819,List_allocation!$A:$G,6)</f>
        <v>旧江戸川</v>
      </c>
      <c r="M819" t="str">
        <f>VLOOKUP($A819,List_allocation!$A:$G,7)</f>
        <v>江戸川水門下</v>
      </c>
      <c r="N819">
        <f t="shared" si="12"/>
        <v>1</v>
      </c>
      <c r="O819" t="s">
        <v>4717</v>
      </c>
    </row>
    <row r="820" spans="1:15" x14ac:dyDescent="0.25">
      <c r="A820">
        <v>827</v>
      </c>
      <c r="B820" s="9">
        <v>35.703000000000003</v>
      </c>
      <c r="C820" s="9">
        <v>139.917</v>
      </c>
      <c r="D820" s="9">
        <v>0.2</v>
      </c>
      <c r="E820">
        <v>35.703000000000003</v>
      </c>
      <c r="F820">
        <v>139.917</v>
      </c>
      <c r="G820">
        <v>8793.6</v>
      </c>
      <c r="H820">
        <v>-5538.81</v>
      </c>
      <c r="I820">
        <v>-0.63</v>
      </c>
      <c r="J820">
        <v>8.1270000000000007</v>
      </c>
      <c r="K820">
        <v>2.9020000000000001</v>
      </c>
      <c r="L820" t="str">
        <f>VLOOKUP($A820,List_allocation!$A:$G,6)</f>
        <v>旧江戸川</v>
      </c>
      <c r="M820" t="str">
        <f>VLOOKUP($A820,List_allocation!$A:$G,7)</f>
        <v>江戸川水門上</v>
      </c>
      <c r="N820">
        <f t="shared" si="12"/>
        <v>1</v>
      </c>
      <c r="O820" t="s">
        <v>4717</v>
      </c>
    </row>
    <row r="821" spans="1:15" x14ac:dyDescent="0.25">
      <c r="A821">
        <v>828</v>
      </c>
      <c r="B821">
        <v>35.915999999999997</v>
      </c>
      <c r="C821">
        <v>139.90299999999999</v>
      </c>
      <c r="D821">
        <v>22.495999999999999</v>
      </c>
      <c r="E821">
        <v>35.914999999999999</v>
      </c>
      <c r="F821">
        <v>139.90299999999999</v>
      </c>
      <c r="G821">
        <v>23.26</v>
      </c>
      <c r="H821">
        <v>-0.76400000000000001</v>
      </c>
      <c r="I821">
        <v>-3.3000000000000002E-2</v>
      </c>
      <c r="J821">
        <v>0.11600000000000001</v>
      </c>
      <c r="K821">
        <v>7.2999999999999995E-2</v>
      </c>
      <c r="L821" t="str">
        <f>VLOOKUP($A821,List_allocation!$A:$G,6)</f>
        <v>利根運河</v>
      </c>
      <c r="M821" t="str">
        <f>VLOOKUP($A821,List_allocation!$A:$G,7)</f>
        <v>運河</v>
      </c>
      <c r="N821">
        <f t="shared" si="12"/>
        <v>1</v>
      </c>
    </row>
    <row r="822" spans="1:15" x14ac:dyDescent="0.25">
      <c r="A822">
        <v>829</v>
      </c>
      <c r="B822">
        <v>35.926000000000002</v>
      </c>
      <c r="C822">
        <v>139.94</v>
      </c>
      <c r="D822">
        <v>15.002000000000001</v>
      </c>
      <c r="E822">
        <v>35.926000000000002</v>
      </c>
      <c r="F822">
        <v>139.93899999999999</v>
      </c>
      <c r="G822">
        <v>-9999</v>
      </c>
      <c r="H822">
        <v>-999</v>
      </c>
      <c r="I822">
        <v>-999</v>
      </c>
      <c r="J822">
        <v>6.3E-2</v>
      </c>
      <c r="K822">
        <v>-999</v>
      </c>
      <c r="L822" t="str">
        <f>VLOOKUP($A822,List_allocation!$A:$G,6)</f>
        <v>利根運河</v>
      </c>
      <c r="M822" t="str">
        <f>VLOOKUP($A822,List_allocation!$A:$G,7)</f>
        <v>江川（外）</v>
      </c>
      <c r="N822">
        <f t="shared" si="12"/>
        <v>1</v>
      </c>
    </row>
    <row r="823" spans="1:15" x14ac:dyDescent="0.25">
      <c r="A823">
        <v>830</v>
      </c>
      <c r="B823">
        <v>35.923999999999999</v>
      </c>
      <c r="C823">
        <v>139.952</v>
      </c>
      <c r="D823">
        <v>1.036</v>
      </c>
      <c r="E823">
        <v>35.929000000000002</v>
      </c>
      <c r="F823">
        <v>139.95099999999999</v>
      </c>
      <c r="G823">
        <v>-9999</v>
      </c>
      <c r="H823">
        <v>-999</v>
      </c>
      <c r="I823">
        <v>-999</v>
      </c>
      <c r="J823">
        <v>0.53100000000000003</v>
      </c>
      <c r="K823">
        <v>-999</v>
      </c>
      <c r="L823" t="str">
        <f>VLOOKUP($A823,List_allocation!$A:$G,6)</f>
        <v>利根運河</v>
      </c>
      <c r="M823" t="str">
        <f>VLOOKUP($A823,List_allocation!$A:$G,7)</f>
        <v>船戸（導）</v>
      </c>
      <c r="N823">
        <f t="shared" si="12"/>
        <v>1</v>
      </c>
    </row>
    <row r="824" spans="1:15" x14ac:dyDescent="0.25">
      <c r="A824">
        <v>831</v>
      </c>
      <c r="B824">
        <v>35.933</v>
      </c>
      <c r="C824">
        <v>139.95599999999999</v>
      </c>
      <c r="D824">
        <v>11032.037</v>
      </c>
      <c r="E824">
        <v>35.93</v>
      </c>
      <c r="F824">
        <v>139.95400000000001</v>
      </c>
      <c r="G824">
        <v>-9999</v>
      </c>
      <c r="H824">
        <v>-999</v>
      </c>
      <c r="I824">
        <v>-999</v>
      </c>
      <c r="J824">
        <v>0.35799999999999998</v>
      </c>
      <c r="K824">
        <v>-999</v>
      </c>
      <c r="L824" t="str">
        <f>VLOOKUP($A824,List_allocation!$A:$G,6)</f>
        <v>利根運河</v>
      </c>
      <c r="M824" t="str">
        <f>VLOOKUP($A824,List_allocation!$A:$G,7)</f>
        <v>船戸（取）</v>
      </c>
      <c r="N824">
        <f t="shared" si="12"/>
        <v>1</v>
      </c>
    </row>
    <row r="825" spans="1:15" x14ac:dyDescent="0.25">
      <c r="A825">
        <v>832</v>
      </c>
      <c r="B825" s="9">
        <v>35.83</v>
      </c>
      <c r="C825" s="9">
        <v>139.90700000000001</v>
      </c>
      <c r="D825" s="9">
        <v>21</v>
      </c>
      <c r="E825">
        <v>35.83</v>
      </c>
      <c r="F825">
        <v>139.90700000000001</v>
      </c>
      <c r="G825">
        <v>45.51</v>
      </c>
      <c r="H825">
        <v>-16.788</v>
      </c>
      <c r="I825">
        <v>-0.36899999999999999</v>
      </c>
      <c r="J825">
        <v>1.1359999999999999</v>
      </c>
      <c r="K825">
        <v>0.77500000000000002</v>
      </c>
      <c r="L825" t="str">
        <f>VLOOKUP($A825,List_allocation!$A:$G,6)</f>
        <v>坂川</v>
      </c>
      <c r="M825" t="str">
        <f>VLOOKUP($A825,List_allocation!$A:$G,7)</f>
        <v>大谷口新田</v>
      </c>
      <c r="N825">
        <f t="shared" si="12"/>
        <v>1</v>
      </c>
      <c r="O825" t="s">
        <v>4723</v>
      </c>
    </row>
    <row r="826" spans="1:15" x14ac:dyDescent="0.25">
      <c r="A826">
        <v>833</v>
      </c>
      <c r="B826">
        <v>35.798999999999999</v>
      </c>
      <c r="C826">
        <v>139.89500000000001</v>
      </c>
      <c r="D826">
        <v>33.97</v>
      </c>
      <c r="E826">
        <v>35.798999999999999</v>
      </c>
      <c r="F826">
        <v>139.89500000000001</v>
      </c>
      <c r="G826">
        <v>-9999</v>
      </c>
      <c r="H826">
        <v>-999</v>
      </c>
      <c r="I826">
        <v>-999</v>
      </c>
      <c r="J826">
        <v>3.5999999999999997E-2</v>
      </c>
      <c r="K826">
        <v>-999</v>
      </c>
      <c r="L826" t="str">
        <f>VLOOKUP($A826,List_allocation!$A:$G,6)</f>
        <v>六間川</v>
      </c>
      <c r="M826" t="str">
        <f>VLOOKUP($A826,List_allocation!$A:$G,7)</f>
        <v>古ヶ崎（内）</v>
      </c>
      <c r="N826">
        <f t="shared" si="12"/>
        <v>1</v>
      </c>
    </row>
    <row r="827" spans="1:15" x14ac:dyDescent="0.25">
      <c r="A827">
        <v>834</v>
      </c>
      <c r="B827">
        <v>35.738</v>
      </c>
      <c r="C827">
        <v>139.92599999999999</v>
      </c>
      <c r="D827">
        <v>30.655000000000001</v>
      </c>
      <c r="E827">
        <v>35.735999999999997</v>
      </c>
      <c r="F827">
        <v>139.92599999999999</v>
      </c>
      <c r="G827">
        <v>31</v>
      </c>
      <c r="H827">
        <v>-0.34499999999999997</v>
      </c>
      <c r="I827">
        <v>-1.0999999999999999E-2</v>
      </c>
      <c r="J827">
        <v>0.245</v>
      </c>
      <c r="K827">
        <v>9.6000000000000002E-2</v>
      </c>
      <c r="L827" t="str">
        <f>VLOOKUP($A827,List_allocation!$A:$G,6)</f>
        <v>真間川</v>
      </c>
      <c r="M827" t="str">
        <f>VLOOKUP($A827,List_allocation!$A:$G,7)</f>
        <v>須和田</v>
      </c>
      <c r="N827">
        <f t="shared" si="12"/>
        <v>1</v>
      </c>
    </row>
    <row r="828" spans="1:15" x14ac:dyDescent="0.25">
      <c r="A828">
        <v>835</v>
      </c>
      <c r="B828">
        <v>35.749000000000002</v>
      </c>
      <c r="C828">
        <v>139.86199999999999</v>
      </c>
      <c r="D828">
        <v>743.31899999999996</v>
      </c>
      <c r="E828">
        <v>35.749000000000002</v>
      </c>
      <c r="F828">
        <v>139.86099999999999</v>
      </c>
      <c r="G828">
        <v>789.97</v>
      </c>
      <c r="H828">
        <v>-46.651000000000003</v>
      </c>
      <c r="I828">
        <v>-5.8999999999999997E-2</v>
      </c>
      <c r="J828">
        <v>8.1000000000000003E-2</v>
      </c>
      <c r="K828">
        <v>6.3E-2</v>
      </c>
      <c r="L828" t="str">
        <f>VLOOKUP($A828,List_allocation!$A:$G,6)</f>
        <v>中川</v>
      </c>
      <c r="M828" t="str">
        <f>VLOOKUP($A828,List_allocation!$A:$G,7)</f>
        <v>高砂</v>
      </c>
      <c r="N828">
        <f t="shared" si="12"/>
        <v>1</v>
      </c>
    </row>
    <row r="829" spans="1:15" x14ac:dyDescent="0.25">
      <c r="A829">
        <v>836</v>
      </c>
      <c r="B829">
        <v>35.777999999999999</v>
      </c>
      <c r="C829">
        <v>139.851</v>
      </c>
      <c r="D829">
        <v>737.92499999999995</v>
      </c>
      <c r="E829">
        <v>35.779000000000003</v>
      </c>
      <c r="F829">
        <v>139.85</v>
      </c>
      <c r="G829">
        <v>730.4</v>
      </c>
      <c r="H829">
        <v>7.5250000000000004</v>
      </c>
      <c r="I829">
        <v>0.01</v>
      </c>
      <c r="J829">
        <v>8.5000000000000006E-2</v>
      </c>
      <c r="K829">
        <v>2.7E-2</v>
      </c>
      <c r="L829" t="str">
        <f>VLOOKUP($A829,List_allocation!$A:$G,6)</f>
        <v>中川</v>
      </c>
      <c r="M829" t="str">
        <f>VLOOKUP($A829,List_allocation!$A:$G,7)</f>
        <v>飯塚橋</v>
      </c>
      <c r="N829">
        <f t="shared" si="12"/>
        <v>1</v>
      </c>
    </row>
    <row r="830" spans="1:15" x14ac:dyDescent="0.25">
      <c r="A830">
        <v>837</v>
      </c>
      <c r="B830">
        <v>35.817</v>
      </c>
      <c r="C830">
        <v>139.869</v>
      </c>
      <c r="D830">
        <v>670.17899999999997</v>
      </c>
      <c r="E830">
        <v>35.817999999999998</v>
      </c>
      <c r="F830">
        <v>139.87</v>
      </c>
      <c r="G830">
        <v>724.37</v>
      </c>
      <c r="H830">
        <v>-54.191000000000003</v>
      </c>
      <c r="I830">
        <v>-7.4999999999999997E-2</v>
      </c>
      <c r="J830">
        <v>0.13400000000000001</v>
      </c>
      <c r="K830">
        <v>8.6999999999999994E-2</v>
      </c>
      <c r="L830" t="str">
        <f>VLOOKUP($A830,List_allocation!$A:$G,6)</f>
        <v>中川</v>
      </c>
      <c r="M830" t="str">
        <f>VLOOKUP($A830,List_allocation!$A:$G,7)</f>
        <v>三郷（1）</v>
      </c>
      <c r="N830">
        <f t="shared" si="12"/>
        <v>1</v>
      </c>
    </row>
    <row r="831" spans="1:15" x14ac:dyDescent="0.25">
      <c r="A831">
        <v>838</v>
      </c>
      <c r="B831">
        <v>35.847000000000001</v>
      </c>
      <c r="C831">
        <v>139.84200000000001</v>
      </c>
      <c r="D831">
        <v>661.279</v>
      </c>
      <c r="E831">
        <v>35.847000000000001</v>
      </c>
      <c r="F831">
        <v>139.84200000000001</v>
      </c>
      <c r="G831">
        <v>705.58</v>
      </c>
      <c r="H831">
        <v>-44.302</v>
      </c>
      <c r="I831">
        <v>-6.3E-2</v>
      </c>
      <c r="J831">
        <v>6.2E-2</v>
      </c>
      <c r="K831">
        <v>6.3E-2</v>
      </c>
      <c r="L831" t="str">
        <f>VLOOKUP($A831,List_allocation!$A:$G,6)</f>
        <v>中川</v>
      </c>
      <c r="M831" t="str">
        <f>VLOOKUP($A831,List_allocation!$A:$G,7)</f>
        <v>八条橋</v>
      </c>
      <c r="N831">
        <f t="shared" si="12"/>
        <v>1</v>
      </c>
    </row>
    <row r="832" spans="1:15" x14ac:dyDescent="0.25">
      <c r="A832">
        <v>839</v>
      </c>
      <c r="B832">
        <v>35.884</v>
      </c>
      <c r="C832">
        <v>139.83799999999999</v>
      </c>
      <c r="D832">
        <v>652.24</v>
      </c>
      <c r="E832">
        <v>35.884</v>
      </c>
      <c r="F832">
        <v>139.83799999999999</v>
      </c>
      <c r="G832">
        <v>670.15</v>
      </c>
      <c r="H832">
        <v>-17.91</v>
      </c>
      <c r="I832">
        <v>-2.7E-2</v>
      </c>
      <c r="J832">
        <v>1.9E-2</v>
      </c>
      <c r="K832">
        <v>2.4E-2</v>
      </c>
      <c r="L832" t="str">
        <f>VLOOKUP($A832,List_allocation!$A:$G,6)</f>
        <v>中川</v>
      </c>
      <c r="M832" t="str">
        <f>VLOOKUP($A832,List_allocation!$A:$G,7)</f>
        <v>吉川</v>
      </c>
      <c r="N832">
        <f t="shared" si="12"/>
        <v>1</v>
      </c>
    </row>
    <row r="833" spans="1:14" x14ac:dyDescent="0.25">
      <c r="A833">
        <v>840</v>
      </c>
      <c r="B833">
        <v>35.908000000000001</v>
      </c>
      <c r="C833">
        <v>139.83500000000001</v>
      </c>
      <c r="D833">
        <v>168.648</v>
      </c>
      <c r="E833">
        <v>35.906999999999996</v>
      </c>
      <c r="F833">
        <v>139.83699999999999</v>
      </c>
      <c r="G833">
        <v>154.97</v>
      </c>
      <c r="H833">
        <v>13.678000000000001</v>
      </c>
      <c r="I833">
        <v>8.7999999999999995E-2</v>
      </c>
      <c r="J833">
        <v>0.16</v>
      </c>
      <c r="K833">
        <v>0.12</v>
      </c>
      <c r="L833" t="str">
        <f>VLOOKUP($A833,List_allocation!$A:$G,6)</f>
        <v>中川</v>
      </c>
      <c r="M833" t="str">
        <f>VLOOKUP($A833,List_allocation!$A:$G,7)</f>
        <v>川藤</v>
      </c>
      <c r="N833">
        <f t="shared" si="12"/>
        <v>1</v>
      </c>
    </row>
    <row r="834" spans="1:14" x14ac:dyDescent="0.25">
      <c r="A834">
        <v>841</v>
      </c>
      <c r="B834">
        <v>35.956000000000003</v>
      </c>
      <c r="C834">
        <v>139.80600000000001</v>
      </c>
      <c r="D834">
        <v>220.67400000000001</v>
      </c>
      <c r="E834">
        <v>35.954999999999998</v>
      </c>
      <c r="F834">
        <v>139.80500000000001</v>
      </c>
      <c r="G834">
        <v>224.74</v>
      </c>
      <c r="H834">
        <v>-4.0659999999999998</v>
      </c>
      <c r="I834">
        <v>-1.7999999999999999E-2</v>
      </c>
      <c r="J834">
        <v>0.17899999999999999</v>
      </c>
      <c r="K834">
        <v>0.05</v>
      </c>
      <c r="L834" t="str">
        <f>VLOOKUP($A834,List_allocation!$A:$G,6)</f>
        <v>中川</v>
      </c>
      <c r="M834" t="str">
        <f>VLOOKUP($A834,List_allocation!$A:$G,7)</f>
        <v>倉田</v>
      </c>
      <c r="N834">
        <f t="shared" ref="N834:N897" si="13">IF(D834=G834,0,1)</f>
        <v>1</v>
      </c>
    </row>
    <row r="835" spans="1:14" x14ac:dyDescent="0.25">
      <c r="A835">
        <v>842</v>
      </c>
      <c r="B835">
        <v>35.915999999999997</v>
      </c>
      <c r="C835">
        <v>139.80799999999999</v>
      </c>
      <c r="D835">
        <v>166.47200000000001</v>
      </c>
      <c r="E835">
        <v>35.915999999999997</v>
      </c>
      <c r="F835">
        <v>139.80799999999999</v>
      </c>
      <c r="G835">
        <v>162.26</v>
      </c>
      <c r="H835">
        <v>4.2119999999999997</v>
      </c>
      <c r="I835">
        <v>2.5999999999999999E-2</v>
      </c>
      <c r="J835">
        <v>3.2000000000000001E-2</v>
      </c>
      <c r="K835">
        <v>3.2000000000000001E-2</v>
      </c>
      <c r="L835" t="str">
        <f>VLOOKUP($A835,List_allocation!$A:$G,6)</f>
        <v>古利根川</v>
      </c>
      <c r="M835" t="str">
        <f>VLOOKUP($A835,List_allocation!$A:$G,7)</f>
        <v>前波</v>
      </c>
      <c r="N835">
        <f t="shared" si="13"/>
        <v>1</v>
      </c>
    </row>
    <row r="836" spans="1:14" x14ac:dyDescent="0.25">
      <c r="A836">
        <v>843</v>
      </c>
      <c r="B836">
        <v>35.978000000000002</v>
      </c>
      <c r="C836">
        <v>139.774</v>
      </c>
      <c r="D836">
        <v>159.554</v>
      </c>
      <c r="E836">
        <v>35.978000000000002</v>
      </c>
      <c r="F836">
        <v>139.774</v>
      </c>
      <c r="G836">
        <v>155.76</v>
      </c>
      <c r="H836">
        <v>3.794</v>
      </c>
      <c r="I836">
        <v>2.4E-2</v>
      </c>
      <c r="J836">
        <v>5.8999999999999997E-2</v>
      </c>
      <c r="K836">
        <v>3.5999999999999997E-2</v>
      </c>
      <c r="L836" t="str">
        <f>VLOOKUP($A836,List_allocation!$A:$G,6)</f>
        <v>古利根川</v>
      </c>
      <c r="M836" t="str">
        <f>VLOOKUP($A836,List_allocation!$A:$G,7)</f>
        <v>春日部</v>
      </c>
      <c r="N836">
        <f t="shared" si="13"/>
        <v>1</v>
      </c>
    </row>
    <row r="837" spans="1:14" x14ac:dyDescent="0.25">
      <c r="A837">
        <v>844</v>
      </c>
      <c r="B837">
        <v>35.912999999999997</v>
      </c>
      <c r="C837">
        <v>139.80199999999999</v>
      </c>
      <c r="D837">
        <v>37.845999999999997</v>
      </c>
      <c r="E837">
        <v>35.912999999999997</v>
      </c>
      <c r="F837">
        <v>139.80199999999999</v>
      </c>
      <c r="G837">
        <v>48.77</v>
      </c>
      <c r="H837">
        <v>-10.923999999999999</v>
      </c>
      <c r="I837">
        <v>-0.224</v>
      </c>
      <c r="J837">
        <v>2.3E-2</v>
      </c>
      <c r="K837">
        <v>0.223</v>
      </c>
      <c r="L837" t="str">
        <f>VLOOKUP($A837,List_allocation!$A:$G,6)</f>
        <v>新方川</v>
      </c>
      <c r="M837" t="str">
        <f>VLOOKUP($A837,List_allocation!$A:$G,7)</f>
        <v>増林</v>
      </c>
      <c r="N837">
        <f t="shared" si="13"/>
        <v>1</v>
      </c>
    </row>
    <row r="838" spans="1:14" x14ac:dyDescent="0.25">
      <c r="A838">
        <v>845</v>
      </c>
      <c r="B838">
        <v>35.898000000000003</v>
      </c>
      <c r="C838">
        <v>139.78700000000001</v>
      </c>
      <c r="D838">
        <v>176.28100000000001</v>
      </c>
      <c r="E838">
        <v>35.898000000000003</v>
      </c>
      <c r="F838">
        <v>139.78700000000001</v>
      </c>
      <c r="G838">
        <v>209.71</v>
      </c>
      <c r="H838">
        <v>-33.429000000000002</v>
      </c>
      <c r="I838">
        <v>-0.159</v>
      </c>
      <c r="J838">
        <v>2.1000000000000001E-2</v>
      </c>
      <c r="K838">
        <v>0.14599999999999999</v>
      </c>
      <c r="L838" t="str">
        <f>VLOOKUP($A838,List_allocation!$A:$G,6)</f>
        <v>元荒川</v>
      </c>
      <c r="M838" t="str">
        <f>VLOOKUP($A838,List_allocation!$A:$G,7)</f>
        <v>宮前</v>
      </c>
      <c r="N838">
        <f t="shared" si="13"/>
        <v>1</v>
      </c>
    </row>
    <row r="839" spans="1:14" x14ac:dyDescent="0.25">
      <c r="A839">
        <v>846</v>
      </c>
      <c r="B839">
        <v>35.817</v>
      </c>
      <c r="C839">
        <v>139.88399999999999</v>
      </c>
      <c r="D839">
        <v>43.451999999999998</v>
      </c>
      <c r="E839">
        <v>35.817</v>
      </c>
      <c r="F839">
        <v>139.88399999999999</v>
      </c>
      <c r="G839">
        <v>38.33</v>
      </c>
      <c r="H839">
        <v>5.1219999999999999</v>
      </c>
      <c r="I839">
        <v>0.13400000000000001</v>
      </c>
      <c r="J839">
        <v>0.04</v>
      </c>
      <c r="K839">
        <v>0.14599999999999999</v>
      </c>
      <c r="L839" t="str">
        <f>VLOOKUP($A839,List_allocation!$A:$G,6)</f>
        <v>大場川</v>
      </c>
      <c r="M839" t="str">
        <f>VLOOKUP($A839,List_allocation!$A:$G,7)</f>
        <v>大場川（2）</v>
      </c>
      <c r="N839">
        <f t="shared" si="13"/>
        <v>1</v>
      </c>
    </row>
    <row r="840" spans="1:14" x14ac:dyDescent="0.25">
      <c r="A840">
        <v>847</v>
      </c>
      <c r="B840">
        <v>35.817</v>
      </c>
      <c r="C840">
        <v>139.88399999999999</v>
      </c>
      <c r="D840">
        <v>43.451999999999998</v>
      </c>
      <c r="E840">
        <v>35.817999999999998</v>
      </c>
      <c r="F840">
        <v>139.886</v>
      </c>
      <c r="G840">
        <v>38.33</v>
      </c>
      <c r="H840">
        <v>5.1219999999999999</v>
      </c>
      <c r="I840">
        <v>0.13400000000000001</v>
      </c>
      <c r="J840">
        <v>0.192</v>
      </c>
      <c r="K840">
        <v>0.19600000000000001</v>
      </c>
      <c r="L840" t="str">
        <f>VLOOKUP($A840,List_allocation!$A:$G,6)</f>
        <v>大場川</v>
      </c>
      <c r="M840" t="str">
        <f>VLOOKUP($A840,List_allocation!$A:$G,7)</f>
        <v>大場川（3）</v>
      </c>
      <c r="N840">
        <f t="shared" si="13"/>
        <v>1</v>
      </c>
    </row>
    <row r="841" spans="1:14" x14ac:dyDescent="0.25">
      <c r="A841">
        <v>848</v>
      </c>
      <c r="B841">
        <v>35.817</v>
      </c>
      <c r="C841">
        <v>139.88399999999999</v>
      </c>
      <c r="D841">
        <v>43.451999999999998</v>
      </c>
      <c r="E841">
        <v>35.819000000000003</v>
      </c>
      <c r="F841">
        <v>139.88399999999999</v>
      </c>
      <c r="G841">
        <v>38.33</v>
      </c>
      <c r="H841">
        <v>5.1219999999999999</v>
      </c>
      <c r="I841">
        <v>0.13400000000000001</v>
      </c>
      <c r="J841">
        <v>0.182</v>
      </c>
      <c r="K841">
        <v>0.192</v>
      </c>
      <c r="L841" t="str">
        <f>VLOOKUP($A841,List_allocation!$A:$G,6)</f>
        <v>大場川</v>
      </c>
      <c r="M841" t="str">
        <f>VLOOKUP($A841,List_allocation!$A:$G,7)</f>
        <v>大場川（1）</v>
      </c>
      <c r="N841">
        <f t="shared" si="13"/>
        <v>1</v>
      </c>
    </row>
    <row r="842" spans="1:14" x14ac:dyDescent="0.25">
      <c r="A842">
        <v>849</v>
      </c>
      <c r="B842">
        <v>35.792000000000002</v>
      </c>
      <c r="C842">
        <v>139.828</v>
      </c>
      <c r="D842">
        <v>203.31</v>
      </c>
      <c r="E842">
        <v>35.792999999999999</v>
      </c>
      <c r="F842">
        <v>139.828</v>
      </c>
      <c r="G842">
        <v>-9999</v>
      </c>
      <c r="H842">
        <v>-999</v>
      </c>
      <c r="I842">
        <v>-999</v>
      </c>
      <c r="J842">
        <v>8.3000000000000004E-2</v>
      </c>
      <c r="K842">
        <v>-999</v>
      </c>
      <c r="L842" t="str">
        <f>VLOOKUP($A842,List_allocation!$A:$G,6)</f>
        <v>綾瀬川</v>
      </c>
      <c r="M842" t="str">
        <f>VLOOKUP($A842,List_allocation!$A:$G,7)</f>
        <v>内匠橋</v>
      </c>
      <c r="N842">
        <f t="shared" si="13"/>
        <v>1</v>
      </c>
    </row>
    <row r="843" spans="1:14" x14ac:dyDescent="0.25">
      <c r="A843">
        <v>850</v>
      </c>
      <c r="B843">
        <v>35.819000000000003</v>
      </c>
      <c r="C843">
        <v>139.822</v>
      </c>
      <c r="D843">
        <v>175.73599999999999</v>
      </c>
      <c r="E843">
        <v>35.817999999999998</v>
      </c>
      <c r="F843">
        <v>139.822</v>
      </c>
      <c r="G843">
        <v>143.69</v>
      </c>
      <c r="H843">
        <v>32.045999999999999</v>
      </c>
      <c r="I843">
        <v>0.223</v>
      </c>
      <c r="J843">
        <v>9.4E-2</v>
      </c>
      <c r="K843">
        <v>0.24199999999999999</v>
      </c>
      <c r="L843" t="str">
        <f>VLOOKUP($A843,List_allocation!$A:$G,6)</f>
        <v>綾瀬川</v>
      </c>
      <c r="M843" t="str">
        <f>VLOOKUP($A843,List_allocation!$A:$G,7)</f>
        <v>柳ノ宮</v>
      </c>
      <c r="N843">
        <f t="shared" si="13"/>
        <v>1</v>
      </c>
    </row>
    <row r="844" spans="1:14" x14ac:dyDescent="0.25">
      <c r="A844">
        <v>851</v>
      </c>
      <c r="B844">
        <v>35.838000000000001</v>
      </c>
      <c r="C844">
        <v>139.80600000000001</v>
      </c>
      <c r="D844">
        <v>157.09200000000001</v>
      </c>
      <c r="E844">
        <v>35.838000000000001</v>
      </c>
      <c r="F844">
        <v>139.80699999999999</v>
      </c>
      <c r="G844">
        <v>124.05</v>
      </c>
      <c r="H844">
        <v>33.042000000000002</v>
      </c>
      <c r="I844">
        <v>0.26600000000000001</v>
      </c>
      <c r="J844">
        <v>7.1999999999999995E-2</v>
      </c>
      <c r="K844">
        <v>0.28100000000000003</v>
      </c>
      <c r="L844" t="str">
        <f>VLOOKUP($A844,List_allocation!$A:$G,6)</f>
        <v>綾瀬川</v>
      </c>
      <c r="M844" t="str">
        <f>VLOOKUP($A844,List_allocation!$A:$G,7)</f>
        <v>谷古宇</v>
      </c>
      <c r="N844">
        <f t="shared" si="13"/>
        <v>1</v>
      </c>
    </row>
    <row r="845" spans="1:14" x14ac:dyDescent="0.25">
      <c r="A845">
        <v>852</v>
      </c>
      <c r="B845">
        <v>35.887</v>
      </c>
      <c r="C845">
        <v>139.74199999999999</v>
      </c>
      <c r="D845">
        <v>124.55</v>
      </c>
      <c r="E845">
        <v>35.887</v>
      </c>
      <c r="F845">
        <v>139.74199999999999</v>
      </c>
      <c r="G845">
        <v>-9999</v>
      </c>
      <c r="H845">
        <v>-999</v>
      </c>
      <c r="I845">
        <v>-999</v>
      </c>
      <c r="J845">
        <v>3.9E-2</v>
      </c>
      <c r="K845">
        <v>-999</v>
      </c>
      <c r="L845" t="str">
        <f>VLOOKUP($A845,List_allocation!$A:$G,6)</f>
        <v>綾瀬川</v>
      </c>
      <c r="M845" t="str">
        <f>VLOOKUP($A845,List_allocation!$A:$G,7)</f>
        <v>畷橋</v>
      </c>
      <c r="N845">
        <f t="shared" si="13"/>
        <v>1</v>
      </c>
    </row>
    <row r="846" spans="1:14" x14ac:dyDescent="0.25">
      <c r="A846">
        <v>853</v>
      </c>
      <c r="B846">
        <v>36.268999999999998</v>
      </c>
      <c r="C846">
        <v>139.59200000000001</v>
      </c>
      <c r="D846">
        <v>1136.729</v>
      </c>
      <c r="E846">
        <v>36.268000000000001</v>
      </c>
      <c r="F846">
        <v>139.59299999999999</v>
      </c>
      <c r="G846">
        <v>1144</v>
      </c>
      <c r="H846">
        <v>-7.2709999999999999</v>
      </c>
      <c r="I846">
        <v>-6.0000000000000001E-3</v>
      </c>
      <c r="J846">
        <v>0.10100000000000001</v>
      </c>
      <c r="K846">
        <v>2.5000000000000001E-2</v>
      </c>
      <c r="L846" t="str">
        <f>VLOOKUP($A846,List_allocation!$A:$G,6)</f>
        <v>渡良瀬川</v>
      </c>
      <c r="M846" t="str">
        <f>VLOOKUP($A846,List_allocation!$A:$G,7)</f>
        <v>大島</v>
      </c>
      <c r="N846">
        <f t="shared" si="13"/>
        <v>1</v>
      </c>
    </row>
    <row r="847" spans="1:14" x14ac:dyDescent="0.25">
      <c r="A847">
        <v>854</v>
      </c>
      <c r="B847">
        <v>36.302</v>
      </c>
      <c r="C847">
        <v>139.50299999999999</v>
      </c>
      <c r="D847">
        <v>757.98800000000006</v>
      </c>
      <c r="E847">
        <v>36.302</v>
      </c>
      <c r="F847">
        <v>139.50299999999999</v>
      </c>
      <c r="G847">
        <v>748</v>
      </c>
      <c r="H847">
        <v>9.9879999999999995</v>
      </c>
      <c r="I847">
        <v>1.2999999999999999E-2</v>
      </c>
      <c r="J847">
        <v>4.3999999999999997E-2</v>
      </c>
      <c r="K847">
        <v>2.1999999999999999E-2</v>
      </c>
      <c r="L847" t="str">
        <f>VLOOKUP($A847,List_allocation!$A:$G,6)</f>
        <v>渡良瀬川</v>
      </c>
      <c r="M847" t="str">
        <f>VLOOKUP($A847,List_allocation!$A:$G,7)</f>
        <v>早川田上</v>
      </c>
      <c r="N847">
        <f t="shared" si="13"/>
        <v>1</v>
      </c>
    </row>
    <row r="848" spans="1:14" x14ac:dyDescent="0.25">
      <c r="A848">
        <v>855</v>
      </c>
      <c r="B848">
        <v>36.32</v>
      </c>
      <c r="C848">
        <v>139.465</v>
      </c>
      <c r="D848">
        <v>699.875</v>
      </c>
      <c r="E848">
        <v>36.32</v>
      </c>
      <c r="F848">
        <v>139.464</v>
      </c>
      <c r="G848">
        <v>694</v>
      </c>
      <c r="H848">
        <v>5.875</v>
      </c>
      <c r="I848">
        <v>8.0000000000000002E-3</v>
      </c>
      <c r="J848">
        <v>5.5E-2</v>
      </c>
      <c r="K848">
        <v>1.9E-2</v>
      </c>
      <c r="L848" t="str">
        <f>VLOOKUP($A848,List_allocation!$A:$G,6)</f>
        <v>渡良瀬川</v>
      </c>
      <c r="M848" t="str">
        <f>VLOOKUP($A848,List_allocation!$A:$G,7)</f>
        <v>岩井分水路</v>
      </c>
      <c r="N848">
        <f t="shared" si="13"/>
        <v>1</v>
      </c>
    </row>
    <row r="849" spans="1:14" x14ac:dyDescent="0.25">
      <c r="A849">
        <v>856</v>
      </c>
      <c r="B849">
        <v>36.32</v>
      </c>
      <c r="C849">
        <v>139.465</v>
      </c>
      <c r="D849">
        <v>699.875</v>
      </c>
      <c r="E849">
        <v>36.32</v>
      </c>
      <c r="F849">
        <v>139.464</v>
      </c>
      <c r="G849">
        <v>694</v>
      </c>
      <c r="H849">
        <v>5.875</v>
      </c>
      <c r="I849">
        <v>8.0000000000000002E-3</v>
      </c>
      <c r="J849">
        <v>5.5E-2</v>
      </c>
      <c r="K849">
        <v>1.9E-2</v>
      </c>
      <c r="L849" t="str">
        <f>VLOOKUP($A849,List_allocation!$A:$G,6)</f>
        <v>渡良瀬川</v>
      </c>
      <c r="M849" t="str">
        <f>VLOOKUP($A849,List_allocation!$A:$G,7)</f>
        <v>岩井</v>
      </c>
      <c r="N849">
        <f t="shared" si="13"/>
        <v>1</v>
      </c>
    </row>
    <row r="850" spans="1:14" x14ac:dyDescent="0.25">
      <c r="A850">
        <v>857</v>
      </c>
      <c r="B850">
        <v>36.334000000000003</v>
      </c>
      <c r="C850">
        <v>139.44499999999999</v>
      </c>
      <c r="D850">
        <v>696.33100000000002</v>
      </c>
      <c r="E850">
        <v>36.334000000000003</v>
      </c>
      <c r="F850">
        <v>139.44499999999999</v>
      </c>
      <c r="G850">
        <v>692</v>
      </c>
      <c r="H850">
        <v>4.3310000000000004</v>
      </c>
      <c r="I850">
        <v>6.0000000000000001E-3</v>
      </c>
      <c r="J850">
        <v>1.2999999999999999E-2</v>
      </c>
      <c r="K850">
        <v>8.9999999999999993E-3</v>
      </c>
      <c r="L850" t="str">
        <f>VLOOKUP($A850,List_allocation!$A:$G,6)</f>
        <v>渡良瀬川</v>
      </c>
      <c r="M850" t="str">
        <f>VLOOKUP($A850,List_allocation!$A:$G,7)</f>
        <v>足利</v>
      </c>
      <c r="N850">
        <f t="shared" si="13"/>
        <v>1</v>
      </c>
    </row>
    <row r="851" spans="1:14" x14ac:dyDescent="0.25">
      <c r="A851">
        <v>858</v>
      </c>
      <c r="B851">
        <v>36.356000000000002</v>
      </c>
      <c r="C851">
        <v>139.387</v>
      </c>
      <c r="D851">
        <v>646.76599999999996</v>
      </c>
      <c r="E851">
        <v>36.354999999999997</v>
      </c>
      <c r="F851">
        <v>139.387</v>
      </c>
      <c r="G851">
        <v>582</v>
      </c>
      <c r="H851">
        <v>64.766000000000005</v>
      </c>
      <c r="I851">
        <v>0.111</v>
      </c>
      <c r="J851">
        <v>0.14000000000000001</v>
      </c>
      <c r="K851">
        <v>0.13900000000000001</v>
      </c>
      <c r="L851" t="str">
        <f>VLOOKUP($A851,List_allocation!$A:$G,6)</f>
        <v>渡良瀬川</v>
      </c>
      <c r="M851" t="str">
        <f>VLOOKUP($A851,List_allocation!$A:$G,7)</f>
        <v>葉鹿橋</v>
      </c>
      <c r="N851">
        <f t="shared" si="13"/>
        <v>1</v>
      </c>
    </row>
    <row r="852" spans="1:14" x14ac:dyDescent="0.25">
      <c r="A852">
        <v>859</v>
      </c>
      <c r="B852">
        <v>36.375999999999998</v>
      </c>
      <c r="C852">
        <v>139.36000000000001</v>
      </c>
      <c r="D852">
        <v>512.221</v>
      </c>
      <c r="E852">
        <v>36.375999999999998</v>
      </c>
      <c r="F852">
        <v>139.36099999999999</v>
      </c>
      <c r="G852">
        <v>-9999</v>
      </c>
      <c r="H852">
        <v>-999</v>
      </c>
      <c r="I852">
        <v>-999</v>
      </c>
      <c r="J852">
        <v>6.2E-2</v>
      </c>
      <c r="K852">
        <v>-999</v>
      </c>
      <c r="L852" t="str">
        <f>VLOOKUP($A852,List_allocation!$A:$G,6)</f>
        <v>渡良瀬川</v>
      </c>
      <c r="M852" t="str">
        <f>VLOOKUP($A852,List_allocation!$A:$G,7)</f>
        <v>松原橋</v>
      </c>
      <c r="N852">
        <f t="shared" si="13"/>
        <v>1</v>
      </c>
    </row>
    <row r="853" spans="1:14" x14ac:dyDescent="0.25">
      <c r="A853">
        <v>860</v>
      </c>
      <c r="B853">
        <v>36.433999999999997</v>
      </c>
      <c r="C853">
        <v>139.28100000000001</v>
      </c>
      <c r="D853">
        <v>470.30599999999998</v>
      </c>
      <c r="E853">
        <v>36.433999999999997</v>
      </c>
      <c r="F853">
        <v>139.28</v>
      </c>
      <c r="G853">
        <v>472</v>
      </c>
      <c r="H853">
        <v>-1.694</v>
      </c>
      <c r="I853">
        <v>-4.0000000000000001E-3</v>
      </c>
      <c r="J853">
        <v>0.111</v>
      </c>
      <c r="K853">
        <v>2.5000000000000001E-2</v>
      </c>
      <c r="L853" t="str">
        <f>VLOOKUP($A853,List_allocation!$A:$G,6)</f>
        <v>渡良瀬川</v>
      </c>
      <c r="M853" t="str">
        <f>VLOOKUP($A853,List_allocation!$A:$G,7)</f>
        <v>高津戸</v>
      </c>
      <c r="N853">
        <f t="shared" si="13"/>
        <v>1</v>
      </c>
    </row>
    <row r="854" spans="1:14" x14ac:dyDescent="0.25">
      <c r="A854">
        <v>861</v>
      </c>
      <c r="B854">
        <v>36.280999999999999</v>
      </c>
      <c r="C854">
        <v>139.577</v>
      </c>
      <c r="D854">
        <v>100.59399999999999</v>
      </c>
      <c r="E854">
        <v>36.280999999999999</v>
      </c>
      <c r="F854">
        <v>139.577</v>
      </c>
      <c r="G854">
        <v>109</v>
      </c>
      <c r="H854">
        <v>-8.4060000000000006</v>
      </c>
      <c r="I854">
        <v>-7.6999999999999999E-2</v>
      </c>
      <c r="J854">
        <v>2.9000000000000001E-2</v>
      </c>
      <c r="K854">
        <v>6.9000000000000006E-2</v>
      </c>
      <c r="L854" t="str">
        <f>VLOOKUP($A854,List_allocation!$A:$G,6)</f>
        <v>秋山川</v>
      </c>
      <c r="M854" t="str">
        <f>VLOOKUP($A854,List_allocation!$A:$G,7)</f>
        <v>伊保内橋</v>
      </c>
      <c r="N854">
        <f t="shared" si="13"/>
        <v>1</v>
      </c>
    </row>
    <row r="855" spans="1:14" x14ac:dyDescent="0.25">
      <c r="A855">
        <v>862</v>
      </c>
      <c r="B855">
        <v>36.277999999999999</v>
      </c>
      <c r="C855">
        <v>139.58000000000001</v>
      </c>
      <c r="D855">
        <v>100.627</v>
      </c>
      <c r="E855">
        <v>36.279000000000003</v>
      </c>
      <c r="F855">
        <v>139.57900000000001</v>
      </c>
      <c r="G855">
        <v>-9999</v>
      </c>
      <c r="H855">
        <v>-999</v>
      </c>
      <c r="I855">
        <v>-999</v>
      </c>
      <c r="J855">
        <v>9.8000000000000004E-2</v>
      </c>
      <c r="K855">
        <v>-999</v>
      </c>
      <c r="L855" t="str">
        <f>VLOOKUP($A855,List_allocation!$A:$G,6)</f>
        <v>秋山川</v>
      </c>
      <c r="M855" t="str">
        <f>VLOOKUP($A855,List_allocation!$A:$G,7)</f>
        <v>伊保内新橋</v>
      </c>
      <c r="N855">
        <f t="shared" si="13"/>
        <v>1</v>
      </c>
    </row>
    <row r="856" spans="1:14" x14ac:dyDescent="0.25">
      <c r="A856">
        <v>863</v>
      </c>
      <c r="B856">
        <v>36.277999999999999</v>
      </c>
      <c r="C856">
        <v>139.50200000000001</v>
      </c>
      <c r="D856">
        <v>42.16</v>
      </c>
      <c r="E856">
        <v>36.279000000000003</v>
      </c>
      <c r="F856">
        <v>139.50200000000001</v>
      </c>
      <c r="G856">
        <v>38</v>
      </c>
      <c r="H856">
        <v>4.16</v>
      </c>
      <c r="I856">
        <v>0.109</v>
      </c>
      <c r="J856">
        <v>5.8999999999999997E-2</v>
      </c>
      <c r="K856">
        <v>0.129</v>
      </c>
      <c r="L856" t="str">
        <f>VLOOKUP($A856,List_allocation!$A:$G,6)</f>
        <v>矢場川</v>
      </c>
      <c r="M856" t="str">
        <f>VLOOKUP($A856,List_allocation!$A:$G,7)</f>
        <v>足森橋</v>
      </c>
      <c r="N856">
        <f t="shared" si="13"/>
        <v>1</v>
      </c>
    </row>
    <row r="857" spans="1:14" x14ac:dyDescent="0.25">
      <c r="A857">
        <v>864</v>
      </c>
      <c r="B857">
        <v>36.302</v>
      </c>
      <c r="C857">
        <v>139.44200000000001</v>
      </c>
      <c r="D857">
        <v>11.555999999999999</v>
      </c>
      <c r="E857">
        <v>36.302</v>
      </c>
      <c r="F857">
        <v>139.44300000000001</v>
      </c>
      <c r="G857">
        <v>-9999</v>
      </c>
      <c r="H857">
        <v>-999</v>
      </c>
      <c r="I857">
        <v>-999</v>
      </c>
      <c r="J857">
        <v>5.7000000000000002E-2</v>
      </c>
      <c r="K857">
        <v>-999</v>
      </c>
      <c r="L857" t="str">
        <f>VLOOKUP($A857,List_allocation!$A:$G,6)</f>
        <v>矢場川</v>
      </c>
      <c r="M857" t="str">
        <f>VLOOKUP($A857,List_allocation!$A:$G,7)</f>
        <v>藤本</v>
      </c>
      <c r="N857">
        <f t="shared" si="13"/>
        <v>1</v>
      </c>
    </row>
    <row r="858" spans="1:14" x14ac:dyDescent="0.25">
      <c r="A858">
        <v>865</v>
      </c>
      <c r="B858">
        <v>36.305999999999997</v>
      </c>
      <c r="C858">
        <v>139.53399999999999</v>
      </c>
      <c r="D858">
        <v>145.405</v>
      </c>
      <c r="E858">
        <v>36.305999999999997</v>
      </c>
      <c r="F858">
        <v>139.53399999999999</v>
      </c>
      <c r="G858">
        <v>146</v>
      </c>
      <c r="H858">
        <v>-0.59499999999999997</v>
      </c>
      <c r="I858">
        <v>-4.0000000000000001E-3</v>
      </c>
      <c r="J858">
        <v>2.8000000000000001E-2</v>
      </c>
      <c r="K858">
        <v>8.9999999999999993E-3</v>
      </c>
      <c r="L858" t="str">
        <f>VLOOKUP($A858,List_allocation!$A:$G,6)</f>
        <v>旗川</v>
      </c>
      <c r="M858" t="str">
        <f>VLOOKUP($A858,List_allocation!$A:$G,7)</f>
        <v>高田橋</v>
      </c>
      <c r="N858">
        <f t="shared" si="13"/>
        <v>1</v>
      </c>
    </row>
    <row r="859" spans="1:14" x14ac:dyDescent="0.25">
      <c r="A859">
        <v>866</v>
      </c>
      <c r="B859">
        <v>36.408999999999999</v>
      </c>
      <c r="C859">
        <v>139.352</v>
      </c>
      <c r="D859">
        <v>88.394999999999996</v>
      </c>
      <c r="E859">
        <v>36.406999999999996</v>
      </c>
      <c r="F859">
        <v>139.35</v>
      </c>
      <c r="G859">
        <v>75</v>
      </c>
      <c r="H859">
        <v>13.395</v>
      </c>
      <c r="I859">
        <v>0.17899999999999999</v>
      </c>
      <c r="J859">
        <v>0.29199999999999998</v>
      </c>
      <c r="K859">
        <v>0.246</v>
      </c>
      <c r="L859" t="str">
        <f>VLOOKUP($A859,List_allocation!$A:$G,6)</f>
        <v>桐生川</v>
      </c>
      <c r="M859" t="str">
        <f>VLOOKUP($A859,List_allocation!$A:$G,7)</f>
        <v>広見橋</v>
      </c>
      <c r="N859">
        <f t="shared" si="13"/>
        <v>1</v>
      </c>
    </row>
    <row r="860" spans="1:14" x14ac:dyDescent="0.25">
      <c r="A860">
        <v>867</v>
      </c>
      <c r="B860">
        <v>36.749000000000002</v>
      </c>
      <c r="C860">
        <v>139.798</v>
      </c>
      <c r="D860">
        <v>1065.825</v>
      </c>
      <c r="E860">
        <v>36.75</v>
      </c>
      <c r="F860">
        <v>139.798</v>
      </c>
      <c r="G860">
        <v>-9999</v>
      </c>
      <c r="H860">
        <v>-999</v>
      </c>
      <c r="I860">
        <v>-999</v>
      </c>
      <c r="J860">
        <v>7.8E-2</v>
      </c>
      <c r="K860">
        <v>-999</v>
      </c>
      <c r="L860" t="str">
        <f>VLOOKUP($A860,List_allocation!$A:$G,6)</f>
        <v>鬼怒川</v>
      </c>
      <c r="M860" t="str">
        <f>VLOOKUP($A860,List_allocation!$A:$G,7)</f>
        <v>佐貫（上）</v>
      </c>
      <c r="N860">
        <f t="shared" si="13"/>
        <v>1</v>
      </c>
    </row>
    <row r="861" spans="1:14" x14ac:dyDescent="0.25">
      <c r="A861">
        <v>868</v>
      </c>
      <c r="B861">
        <v>36.747999999999998</v>
      </c>
      <c r="C861">
        <v>139.80099999999999</v>
      </c>
      <c r="D861">
        <v>1065.9680000000001</v>
      </c>
      <c r="E861">
        <v>36.747999999999998</v>
      </c>
      <c r="F861">
        <v>139.80099999999999</v>
      </c>
      <c r="G861">
        <v>1070.3</v>
      </c>
      <c r="H861">
        <v>-4.3319999999999999</v>
      </c>
      <c r="I861">
        <v>-4.0000000000000001E-3</v>
      </c>
      <c r="J861">
        <v>2.8000000000000001E-2</v>
      </c>
      <c r="K861">
        <v>8.9999999999999993E-3</v>
      </c>
      <c r="L861" t="str">
        <f>VLOOKUP($A861,List_allocation!$A:$G,6)</f>
        <v>鬼怒川</v>
      </c>
      <c r="M861" t="str">
        <f>VLOOKUP($A861,List_allocation!$A:$G,7)</f>
        <v>佐貫（下）</v>
      </c>
      <c r="N861">
        <f t="shared" si="13"/>
        <v>1</v>
      </c>
    </row>
    <row r="862" spans="1:14" x14ac:dyDescent="0.25">
      <c r="A862">
        <v>869</v>
      </c>
      <c r="B862">
        <v>36.612000000000002</v>
      </c>
      <c r="C862">
        <v>139.97399999999999</v>
      </c>
      <c r="D862">
        <v>5.6120000000000001</v>
      </c>
      <c r="E862">
        <v>36.610999999999997</v>
      </c>
      <c r="F862">
        <v>139.97399999999999</v>
      </c>
      <c r="G862">
        <v>-9999</v>
      </c>
      <c r="H862">
        <v>-999</v>
      </c>
      <c r="I862">
        <v>-999</v>
      </c>
      <c r="J862">
        <v>9.4E-2</v>
      </c>
      <c r="K862">
        <v>-999</v>
      </c>
      <c r="L862" t="str">
        <f>VLOOKUP($A862,List_allocation!$A:$G,6)</f>
        <v>鬼怒川</v>
      </c>
      <c r="M862" t="str">
        <f>VLOOKUP($A862,List_allocation!$A:$G,7)</f>
        <v>宝積寺（上）</v>
      </c>
      <c r="N862">
        <f t="shared" si="13"/>
        <v>1</v>
      </c>
    </row>
    <row r="863" spans="1:14" x14ac:dyDescent="0.25">
      <c r="A863">
        <v>870</v>
      </c>
      <c r="B863">
        <v>36.604999999999997</v>
      </c>
      <c r="C863">
        <v>139.97200000000001</v>
      </c>
      <c r="D863">
        <v>1200.2139999999999</v>
      </c>
      <c r="E863">
        <v>36.604999999999997</v>
      </c>
      <c r="F863">
        <v>139.97800000000001</v>
      </c>
      <c r="G863">
        <v>1210.2</v>
      </c>
      <c r="H863">
        <v>-9.9860000000000007</v>
      </c>
      <c r="I863">
        <v>-8.0000000000000002E-3</v>
      </c>
      <c r="J863">
        <v>0.57799999999999996</v>
      </c>
      <c r="K863">
        <v>0.122</v>
      </c>
      <c r="L863" t="str">
        <f>VLOOKUP($A863,List_allocation!$A:$G,6)</f>
        <v>鬼怒川</v>
      </c>
      <c r="M863" t="str">
        <f>VLOOKUP($A863,List_allocation!$A:$G,7)</f>
        <v>宝積寺（廃止）</v>
      </c>
      <c r="N863">
        <f t="shared" si="13"/>
        <v>1</v>
      </c>
    </row>
    <row r="864" spans="1:14" x14ac:dyDescent="0.25">
      <c r="A864">
        <v>871</v>
      </c>
      <c r="B864">
        <v>36.603000000000002</v>
      </c>
      <c r="C864">
        <v>139.97200000000001</v>
      </c>
      <c r="D864">
        <v>1200.3230000000001</v>
      </c>
      <c r="E864">
        <v>36.603999999999999</v>
      </c>
      <c r="F864">
        <v>139.976</v>
      </c>
      <c r="G864">
        <v>-9999</v>
      </c>
      <c r="H864">
        <v>-999</v>
      </c>
      <c r="I864">
        <v>-999</v>
      </c>
      <c r="J864">
        <v>0.40400000000000003</v>
      </c>
      <c r="K864">
        <v>-999</v>
      </c>
      <c r="L864" t="str">
        <f>VLOOKUP($A864,List_allocation!$A:$G,6)</f>
        <v>鬼怒川</v>
      </c>
      <c r="M864" t="str">
        <f>VLOOKUP($A864,List_allocation!$A:$G,7)</f>
        <v>宝積寺（下）</v>
      </c>
      <c r="N864">
        <f t="shared" si="13"/>
        <v>1</v>
      </c>
    </row>
    <row r="865" spans="1:14" x14ac:dyDescent="0.25">
      <c r="A865">
        <v>872</v>
      </c>
      <c r="B865">
        <v>36.542000000000002</v>
      </c>
      <c r="C865">
        <v>139.94800000000001</v>
      </c>
      <c r="D865">
        <v>1208.452</v>
      </c>
      <c r="E865">
        <v>36.542000000000002</v>
      </c>
      <c r="F865">
        <v>139.947</v>
      </c>
      <c r="G865">
        <v>1230</v>
      </c>
      <c r="H865">
        <v>-21.547999999999998</v>
      </c>
      <c r="I865">
        <v>-1.7999999999999999E-2</v>
      </c>
      <c r="J865">
        <v>9.0999999999999998E-2</v>
      </c>
      <c r="K865">
        <v>3.2000000000000001E-2</v>
      </c>
      <c r="L865" t="str">
        <f>VLOOKUP($A865,List_allocation!$A:$G,6)</f>
        <v>鬼怒川</v>
      </c>
      <c r="M865" t="str">
        <f>VLOOKUP($A865,List_allocation!$A:$G,7)</f>
        <v>石井（右）</v>
      </c>
      <c r="N865">
        <f t="shared" si="13"/>
        <v>1</v>
      </c>
    </row>
    <row r="866" spans="1:14" x14ac:dyDescent="0.25">
      <c r="A866">
        <v>873</v>
      </c>
      <c r="B866">
        <v>36.290999999999997</v>
      </c>
      <c r="C866">
        <v>139.91</v>
      </c>
      <c r="D866">
        <v>1564.7339999999999</v>
      </c>
      <c r="E866">
        <v>36.290999999999997</v>
      </c>
      <c r="F866">
        <v>139.911</v>
      </c>
      <c r="G866">
        <v>1333.5</v>
      </c>
      <c r="H866">
        <v>231.23400000000001</v>
      </c>
      <c r="I866">
        <v>0.17299999999999999</v>
      </c>
      <c r="J866">
        <v>5.2999999999999999E-2</v>
      </c>
      <c r="K866">
        <v>0.184</v>
      </c>
      <c r="L866" t="str">
        <f>VLOOKUP($A866,List_allocation!$A:$G,6)</f>
        <v>鬼怒川</v>
      </c>
      <c r="M866" t="str">
        <f>VLOOKUP($A866,List_allocation!$A:$G,7)</f>
        <v>川島</v>
      </c>
      <c r="N866">
        <f t="shared" si="13"/>
        <v>1</v>
      </c>
    </row>
    <row r="867" spans="1:14" x14ac:dyDescent="0.25">
      <c r="A867">
        <v>874</v>
      </c>
      <c r="B867">
        <v>36.225999999999999</v>
      </c>
      <c r="C867">
        <v>139.91</v>
      </c>
      <c r="D867">
        <v>1625.6769999999999</v>
      </c>
      <c r="E867">
        <v>36.225999999999999</v>
      </c>
      <c r="F867">
        <v>139.91200000000001</v>
      </c>
      <c r="G867">
        <v>1626.4</v>
      </c>
      <c r="H867">
        <v>-0.72299999999999998</v>
      </c>
      <c r="I867">
        <v>0</v>
      </c>
      <c r="J867">
        <v>0.14599999999999999</v>
      </c>
      <c r="K867">
        <v>0.03</v>
      </c>
      <c r="L867" t="str">
        <f>VLOOKUP($A867,List_allocation!$A:$G,6)</f>
        <v>鬼怒川</v>
      </c>
      <c r="M867" t="str">
        <f>VLOOKUP($A867,List_allocation!$A:$G,7)</f>
        <v>平方</v>
      </c>
      <c r="N867">
        <f t="shared" si="13"/>
        <v>1</v>
      </c>
    </row>
    <row r="868" spans="1:14" x14ac:dyDescent="0.25">
      <c r="A868">
        <v>875</v>
      </c>
      <c r="B868">
        <v>36.152000000000001</v>
      </c>
      <c r="C868">
        <v>139.94800000000001</v>
      </c>
      <c r="D868">
        <v>1701.9549999999999</v>
      </c>
      <c r="E868">
        <v>36.152999999999999</v>
      </c>
      <c r="F868">
        <v>139.94900000000001</v>
      </c>
      <c r="G868">
        <v>1696.1</v>
      </c>
      <c r="H868">
        <v>5.8550000000000004</v>
      </c>
      <c r="I868">
        <v>3.0000000000000001E-3</v>
      </c>
      <c r="J868">
        <v>0.14099999999999999</v>
      </c>
      <c r="K868">
        <v>3.2000000000000001E-2</v>
      </c>
      <c r="L868" t="str">
        <f>VLOOKUP($A868,List_allocation!$A:$G,6)</f>
        <v>鬼怒川</v>
      </c>
      <c r="M868" t="str">
        <f>VLOOKUP($A868,List_allocation!$A:$G,7)</f>
        <v>鎌庭</v>
      </c>
      <c r="N868">
        <f t="shared" si="13"/>
        <v>1</v>
      </c>
    </row>
    <row r="869" spans="1:14" x14ac:dyDescent="0.25">
      <c r="A869">
        <v>876</v>
      </c>
      <c r="B869">
        <v>36.021999999999998</v>
      </c>
      <c r="C869">
        <v>139.98400000000001</v>
      </c>
      <c r="D869">
        <v>1780.154</v>
      </c>
      <c r="E869">
        <v>36.021999999999998</v>
      </c>
      <c r="F869">
        <v>139.98500000000001</v>
      </c>
      <c r="G869">
        <v>1740.1</v>
      </c>
      <c r="H869">
        <v>40.054000000000002</v>
      </c>
      <c r="I869">
        <v>2.3E-2</v>
      </c>
      <c r="J869">
        <v>0.10199999999999999</v>
      </c>
      <c r="K869">
        <v>4.2999999999999997E-2</v>
      </c>
      <c r="L869" t="str">
        <f>VLOOKUP($A869,List_allocation!$A:$G,6)</f>
        <v>鬼怒川</v>
      </c>
      <c r="M869" t="str">
        <f>VLOOKUP($A869,List_allocation!$A:$G,7)</f>
        <v>鬼怒川水海道</v>
      </c>
      <c r="N869">
        <f t="shared" si="13"/>
        <v>1</v>
      </c>
    </row>
    <row r="870" spans="1:14" x14ac:dyDescent="0.25">
      <c r="A870">
        <v>877</v>
      </c>
      <c r="B870">
        <v>36.430999999999997</v>
      </c>
      <c r="C870">
        <v>140.066</v>
      </c>
      <c r="D870">
        <v>162.19399999999999</v>
      </c>
      <c r="E870">
        <v>36.433</v>
      </c>
      <c r="F870">
        <v>140.065</v>
      </c>
      <c r="G870">
        <v>-9999</v>
      </c>
      <c r="H870">
        <v>-999</v>
      </c>
      <c r="I870">
        <v>-999</v>
      </c>
      <c r="J870">
        <v>0.21299999999999999</v>
      </c>
      <c r="K870">
        <v>-999</v>
      </c>
      <c r="L870" t="str">
        <f>VLOOKUP($A870,List_allocation!$A:$G,6)</f>
        <v>小貝川</v>
      </c>
      <c r="M870" t="str">
        <f>VLOOKUP($A870,List_allocation!$A:$G,7)</f>
        <v>田野橋</v>
      </c>
      <c r="N870">
        <f t="shared" si="13"/>
        <v>1</v>
      </c>
    </row>
    <row r="871" spans="1:14" x14ac:dyDescent="0.25">
      <c r="A871">
        <v>878</v>
      </c>
      <c r="B871">
        <v>36.392000000000003</v>
      </c>
      <c r="C871">
        <v>140.03100000000001</v>
      </c>
      <c r="D871">
        <v>206.261</v>
      </c>
      <c r="E871">
        <v>36.392000000000003</v>
      </c>
      <c r="F871">
        <v>140.03100000000001</v>
      </c>
      <c r="G871">
        <v>222.7</v>
      </c>
      <c r="H871">
        <v>-16.439</v>
      </c>
      <c r="I871">
        <v>-7.3999999999999996E-2</v>
      </c>
      <c r="J871">
        <v>4.4999999999999998E-2</v>
      </c>
      <c r="K871">
        <v>6.9000000000000006E-2</v>
      </c>
      <c r="L871" t="str">
        <f>VLOOKUP($A871,List_allocation!$A:$G,6)</f>
        <v>小貝川</v>
      </c>
      <c r="M871" t="str">
        <f>VLOOKUP($A871,List_allocation!$A:$G,7)</f>
        <v>三谷</v>
      </c>
      <c r="N871">
        <f t="shared" si="13"/>
        <v>1</v>
      </c>
    </row>
    <row r="872" spans="1:14" x14ac:dyDescent="0.25">
      <c r="A872">
        <v>879</v>
      </c>
      <c r="B872">
        <v>36.290999999999997</v>
      </c>
      <c r="C872">
        <v>139.99799999999999</v>
      </c>
      <c r="D872">
        <v>246.54400000000001</v>
      </c>
      <c r="E872">
        <v>36.290999999999997</v>
      </c>
      <c r="F872">
        <v>139.99799999999999</v>
      </c>
      <c r="G872">
        <v>259.7</v>
      </c>
      <c r="H872">
        <v>-13.156000000000001</v>
      </c>
      <c r="I872">
        <v>-5.0999999999999997E-2</v>
      </c>
      <c r="J872">
        <v>7.0000000000000001E-3</v>
      </c>
      <c r="K872">
        <v>4.1000000000000002E-2</v>
      </c>
      <c r="L872" t="str">
        <f>VLOOKUP($A872,List_allocation!$A:$G,6)</f>
        <v>小貝川</v>
      </c>
      <c r="M872" t="str">
        <f>VLOOKUP($A872,List_allocation!$A:$G,7)</f>
        <v>養蚕</v>
      </c>
      <c r="N872">
        <f t="shared" si="13"/>
        <v>1</v>
      </c>
    </row>
    <row r="873" spans="1:14" x14ac:dyDescent="0.25">
      <c r="A873">
        <v>880</v>
      </c>
      <c r="B873">
        <v>36.250999999999998</v>
      </c>
      <c r="C873">
        <v>139.99700000000001</v>
      </c>
      <c r="D873">
        <v>588.96</v>
      </c>
      <c r="E873">
        <v>36.25</v>
      </c>
      <c r="F873">
        <v>139.99600000000001</v>
      </c>
      <c r="G873">
        <v>580</v>
      </c>
      <c r="H873">
        <v>8.9600000000000009</v>
      </c>
      <c r="I873">
        <v>1.4999999999999999E-2</v>
      </c>
      <c r="J873">
        <v>0.09</v>
      </c>
      <c r="K873">
        <v>3.3000000000000002E-2</v>
      </c>
      <c r="L873" t="str">
        <f>VLOOKUP($A873,List_allocation!$A:$G,6)</f>
        <v>小貝川</v>
      </c>
      <c r="M873" t="str">
        <f>VLOOKUP($A873,List_allocation!$A:$G,7)</f>
        <v>黒子</v>
      </c>
      <c r="N873">
        <f t="shared" si="13"/>
        <v>1</v>
      </c>
    </row>
    <row r="874" spans="1:14" x14ac:dyDescent="0.25">
      <c r="A874">
        <v>881</v>
      </c>
      <c r="B874">
        <v>36.107999999999997</v>
      </c>
      <c r="C874">
        <v>140.001</v>
      </c>
      <c r="D874">
        <v>705.97400000000005</v>
      </c>
      <c r="E874">
        <v>36.106999999999999</v>
      </c>
      <c r="F874">
        <v>139.999</v>
      </c>
      <c r="G874">
        <v>635.79999999999995</v>
      </c>
      <c r="H874">
        <v>70.174000000000007</v>
      </c>
      <c r="I874">
        <v>0.11</v>
      </c>
      <c r="J874">
        <v>0.17</v>
      </c>
      <c r="K874">
        <v>0.14399999999999999</v>
      </c>
      <c r="L874" t="str">
        <f>VLOOKUP($A874,List_allocation!$A:$G,6)</f>
        <v>小貝川</v>
      </c>
      <c r="M874" t="str">
        <f>VLOOKUP($A874,List_allocation!$A:$G,7)</f>
        <v>上郷</v>
      </c>
      <c r="N874">
        <f t="shared" si="13"/>
        <v>1</v>
      </c>
    </row>
    <row r="875" spans="1:14" x14ac:dyDescent="0.25">
      <c r="A875">
        <v>882</v>
      </c>
      <c r="B875">
        <v>36.017000000000003</v>
      </c>
      <c r="C875">
        <v>139.999</v>
      </c>
      <c r="D875">
        <v>724.04600000000005</v>
      </c>
      <c r="E875">
        <v>36.018000000000001</v>
      </c>
      <c r="F875">
        <v>139.99700000000001</v>
      </c>
      <c r="G875">
        <v>757.5</v>
      </c>
      <c r="H875">
        <v>-33.454000000000001</v>
      </c>
      <c r="I875">
        <v>-4.3999999999999997E-2</v>
      </c>
      <c r="J875">
        <v>0.22</v>
      </c>
      <c r="K875">
        <v>7.9000000000000001E-2</v>
      </c>
      <c r="L875" t="str">
        <f>VLOOKUP($A875,List_allocation!$A:$G,6)</f>
        <v>小貝川</v>
      </c>
      <c r="M875" t="str">
        <f>VLOOKUP($A875,List_allocation!$A:$G,7)</f>
        <v>小貝川水海道</v>
      </c>
      <c r="N875">
        <f t="shared" si="13"/>
        <v>1</v>
      </c>
    </row>
    <row r="876" spans="1:14" x14ac:dyDescent="0.25">
      <c r="A876">
        <v>883</v>
      </c>
      <c r="B876">
        <v>36.003</v>
      </c>
      <c r="C876">
        <v>139.994</v>
      </c>
      <c r="D876">
        <v>728.54100000000005</v>
      </c>
      <c r="E876">
        <v>36.003999999999998</v>
      </c>
      <c r="F876">
        <v>139.99199999999999</v>
      </c>
      <c r="G876">
        <v>758.6</v>
      </c>
      <c r="H876">
        <v>-30.059000000000001</v>
      </c>
      <c r="I876">
        <v>-0.04</v>
      </c>
      <c r="J876">
        <v>0.16700000000000001</v>
      </c>
      <c r="K876">
        <v>6.4000000000000001E-2</v>
      </c>
      <c r="L876" t="str">
        <f>VLOOKUP($A876,List_allocation!$A:$G,6)</f>
        <v>小貝川</v>
      </c>
      <c r="M876" t="str">
        <f>VLOOKUP($A876,List_allocation!$A:$G,7)</f>
        <v>川又</v>
      </c>
      <c r="N876">
        <f t="shared" si="13"/>
        <v>1</v>
      </c>
    </row>
    <row r="877" spans="1:14" x14ac:dyDescent="0.25">
      <c r="A877">
        <v>884</v>
      </c>
      <c r="B877">
        <v>35.926000000000002</v>
      </c>
      <c r="C877">
        <v>140.12799999999999</v>
      </c>
      <c r="D877">
        <v>794.67499999999995</v>
      </c>
      <c r="E877">
        <v>35.924999999999997</v>
      </c>
      <c r="F877">
        <v>140.12899999999999</v>
      </c>
      <c r="G877">
        <v>831</v>
      </c>
      <c r="H877">
        <v>-36.325000000000003</v>
      </c>
      <c r="I877">
        <v>-4.3999999999999997E-2</v>
      </c>
      <c r="J877">
        <v>0.09</v>
      </c>
      <c r="K877">
        <v>5.1999999999999998E-2</v>
      </c>
      <c r="L877" t="str">
        <f>VLOOKUP($A877,List_allocation!$A:$G,6)</f>
        <v>小貝川</v>
      </c>
      <c r="M877" t="str">
        <f>VLOOKUP($A877,List_allocation!$A:$G,7)</f>
        <v>文巻</v>
      </c>
      <c r="N877">
        <f t="shared" si="13"/>
        <v>1</v>
      </c>
    </row>
    <row r="878" spans="1:14" x14ac:dyDescent="0.25">
      <c r="A878">
        <v>885</v>
      </c>
      <c r="B878">
        <v>36.408999999999999</v>
      </c>
      <c r="C878">
        <v>139.988</v>
      </c>
      <c r="D878">
        <v>243.32900000000001</v>
      </c>
      <c r="E878">
        <v>36.408999999999999</v>
      </c>
      <c r="F878">
        <v>139.988</v>
      </c>
      <c r="G878">
        <v>-9999</v>
      </c>
      <c r="H878">
        <v>-999</v>
      </c>
      <c r="I878">
        <v>-999</v>
      </c>
      <c r="J878">
        <v>1.6E-2</v>
      </c>
      <c r="K878">
        <v>-999</v>
      </c>
      <c r="L878" t="str">
        <f>VLOOKUP($A878,List_allocation!$A:$G,6)</f>
        <v>五行川</v>
      </c>
      <c r="M878" t="str">
        <f>VLOOKUP($A878,List_allocation!$A:$G,7)</f>
        <v>二宮</v>
      </c>
      <c r="N878">
        <f t="shared" si="13"/>
        <v>1</v>
      </c>
    </row>
    <row r="879" spans="1:14" x14ac:dyDescent="0.25">
      <c r="A879">
        <v>886</v>
      </c>
      <c r="B879">
        <v>36.548999999999999</v>
      </c>
      <c r="C879">
        <v>138.78399999999999</v>
      </c>
      <c r="D879">
        <v>747.26099999999997</v>
      </c>
      <c r="E879">
        <v>36.549999999999997</v>
      </c>
      <c r="F879">
        <v>138.78399999999999</v>
      </c>
      <c r="G879">
        <v>747</v>
      </c>
      <c r="H879">
        <v>0.26100000000000001</v>
      </c>
      <c r="I879">
        <v>0</v>
      </c>
      <c r="J879">
        <v>7.6999999999999999E-2</v>
      </c>
      <c r="K879">
        <v>1.6E-2</v>
      </c>
      <c r="L879" t="str">
        <f>VLOOKUP($A879,List_allocation!$A:$G,6)</f>
        <v>吾妻川</v>
      </c>
      <c r="M879" t="str">
        <f>VLOOKUP($A879,List_allocation!$A:$G,7)</f>
        <v>岩島</v>
      </c>
      <c r="N879">
        <f t="shared" si="13"/>
        <v>1</v>
      </c>
    </row>
    <row r="880" spans="1:14" x14ac:dyDescent="0.25">
      <c r="A880">
        <v>887</v>
      </c>
      <c r="B880">
        <v>36.384999999999998</v>
      </c>
      <c r="C880">
        <v>139.05799999999999</v>
      </c>
      <c r="D880">
        <v>3261.35</v>
      </c>
      <c r="E880">
        <v>36.384999999999998</v>
      </c>
      <c r="F880">
        <v>139.05699999999999</v>
      </c>
      <c r="G880">
        <v>3266.4</v>
      </c>
      <c r="H880">
        <v>-5.05</v>
      </c>
      <c r="I880">
        <v>-2E-3</v>
      </c>
      <c r="J880">
        <v>7.3999999999999996E-2</v>
      </c>
      <c r="K880">
        <v>1.6E-2</v>
      </c>
      <c r="L880" t="str">
        <f>VLOOKUP($A880,List_allocation!$A:$G,6)</f>
        <v>利根川</v>
      </c>
      <c r="M880" t="str">
        <f>VLOOKUP($A880,List_allocation!$A:$G,7)</f>
        <v>前橋</v>
      </c>
      <c r="N880">
        <f t="shared" si="13"/>
        <v>1</v>
      </c>
    </row>
    <row r="881" spans="1:14" x14ac:dyDescent="0.25">
      <c r="A881">
        <v>888</v>
      </c>
      <c r="B881">
        <v>36.597000000000001</v>
      </c>
      <c r="C881">
        <v>139.05099999999999</v>
      </c>
      <c r="D881">
        <v>1688.412</v>
      </c>
      <c r="E881">
        <v>36.597000000000001</v>
      </c>
      <c r="F881">
        <v>139.05000000000001</v>
      </c>
      <c r="G881">
        <v>1692</v>
      </c>
      <c r="H881">
        <v>-3.5880000000000001</v>
      </c>
      <c r="I881">
        <v>-2E-3</v>
      </c>
      <c r="J881">
        <v>8.1000000000000003E-2</v>
      </c>
      <c r="K881">
        <v>1.7999999999999999E-2</v>
      </c>
      <c r="L881" t="str">
        <f>VLOOKUP($A881,List_allocation!$A:$G,6)</f>
        <v>利根川</v>
      </c>
      <c r="M881" t="str">
        <f>VLOOKUP($A881,List_allocation!$A:$G,7)</f>
        <v>岩本</v>
      </c>
      <c r="N881">
        <f t="shared" si="13"/>
        <v>1</v>
      </c>
    </row>
    <row r="882" spans="1:14" x14ac:dyDescent="0.25">
      <c r="A882">
        <v>889</v>
      </c>
      <c r="B882">
        <v>36.768999999999998</v>
      </c>
      <c r="C882">
        <v>138.97200000000001</v>
      </c>
      <c r="D882">
        <v>494.32600000000002</v>
      </c>
      <c r="E882">
        <v>36.768999999999998</v>
      </c>
      <c r="F882">
        <v>138.971</v>
      </c>
      <c r="G882">
        <v>499.9</v>
      </c>
      <c r="H882">
        <v>-5.5739999999999998</v>
      </c>
      <c r="I882">
        <v>-1.0999999999999999E-2</v>
      </c>
      <c r="J882">
        <v>5.5E-2</v>
      </c>
      <c r="K882">
        <v>1.9E-2</v>
      </c>
      <c r="L882" t="str">
        <f>VLOOKUP($A882,List_allocation!$A:$G,6)</f>
        <v>利根川</v>
      </c>
      <c r="M882" t="str">
        <f>VLOOKUP($A882,List_allocation!$A:$G,7)</f>
        <v>湯原</v>
      </c>
      <c r="N882">
        <f t="shared" si="13"/>
        <v>1</v>
      </c>
    </row>
    <row r="883" spans="1:14" x14ac:dyDescent="0.25">
      <c r="A883">
        <v>890</v>
      </c>
      <c r="B883">
        <v>36.381</v>
      </c>
      <c r="C883">
        <v>138.876</v>
      </c>
      <c r="D883">
        <v>155.53399999999999</v>
      </c>
      <c r="E883">
        <v>36.381</v>
      </c>
      <c r="F883">
        <v>138.876</v>
      </c>
      <c r="G883">
        <v>156</v>
      </c>
      <c r="H883">
        <v>-0.46600000000000003</v>
      </c>
      <c r="I883">
        <v>-3.0000000000000001E-3</v>
      </c>
      <c r="J883">
        <v>3.9E-2</v>
      </c>
      <c r="K883">
        <v>0.01</v>
      </c>
      <c r="L883" t="str">
        <f>VLOOKUP($A883,List_allocation!$A:$G,6)</f>
        <v>烏川</v>
      </c>
      <c r="M883" t="str">
        <f>VLOOKUP($A883,List_allocation!$A:$G,7)</f>
        <v>上里見</v>
      </c>
      <c r="N883">
        <f t="shared" si="13"/>
        <v>1</v>
      </c>
    </row>
    <row r="884" spans="1:14" x14ac:dyDescent="0.25">
      <c r="A884">
        <v>891</v>
      </c>
      <c r="B884">
        <v>36.552</v>
      </c>
      <c r="C884">
        <v>138.922</v>
      </c>
      <c r="D884">
        <v>1256.26</v>
      </c>
      <c r="E884">
        <v>36.552</v>
      </c>
      <c r="F884">
        <v>138.92099999999999</v>
      </c>
      <c r="G884">
        <v>1239</v>
      </c>
      <c r="H884">
        <v>17.260000000000002</v>
      </c>
      <c r="I884">
        <v>1.4E-2</v>
      </c>
      <c r="J884">
        <v>4.7E-2</v>
      </c>
      <c r="K884">
        <v>2.3E-2</v>
      </c>
      <c r="L884" t="str">
        <f>VLOOKUP($A884,List_allocation!$A:$G,6)</f>
        <v>吾妻川</v>
      </c>
      <c r="M884" t="str">
        <f>VLOOKUP($A884,List_allocation!$A:$G,7)</f>
        <v>村上</v>
      </c>
      <c r="N884">
        <f t="shared" si="13"/>
        <v>1</v>
      </c>
    </row>
    <row r="885" spans="1:14" x14ac:dyDescent="0.25">
      <c r="A885">
        <v>892</v>
      </c>
      <c r="B885">
        <v>36.658000000000001</v>
      </c>
      <c r="C885">
        <v>139.09399999999999</v>
      </c>
      <c r="D885">
        <v>636.82399999999996</v>
      </c>
      <c r="E885">
        <v>36.658000000000001</v>
      </c>
      <c r="F885">
        <v>139.09399999999999</v>
      </c>
      <c r="G885">
        <v>633</v>
      </c>
      <c r="H885">
        <v>3.8239999999999998</v>
      </c>
      <c r="I885">
        <v>6.0000000000000001E-3</v>
      </c>
      <c r="J885">
        <v>4.5999999999999999E-2</v>
      </c>
      <c r="K885">
        <v>1.4999999999999999E-2</v>
      </c>
      <c r="L885" t="str">
        <f>VLOOKUP($A885,List_allocation!$A:$G,6)</f>
        <v>片品川</v>
      </c>
      <c r="M885" t="str">
        <f>VLOOKUP($A885,List_allocation!$A:$G,7)</f>
        <v>上久屋</v>
      </c>
      <c r="N885">
        <f t="shared" si="13"/>
        <v>1</v>
      </c>
    </row>
    <row r="886" spans="1:14" x14ac:dyDescent="0.25">
      <c r="A886">
        <v>893</v>
      </c>
      <c r="B886">
        <v>36.712000000000003</v>
      </c>
      <c r="C886">
        <v>139.209</v>
      </c>
      <c r="D886">
        <v>338.43099999999998</v>
      </c>
      <c r="E886">
        <v>36.709000000000003</v>
      </c>
      <c r="F886">
        <v>139.208</v>
      </c>
      <c r="G886">
        <v>331.9</v>
      </c>
      <c r="H886">
        <v>6.5309999999999997</v>
      </c>
      <c r="I886">
        <v>0.02</v>
      </c>
      <c r="J886">
        <v>0.32500000000000001</v>
      </c>
      <c r="K886">
        <v>8.5000000000000006E-2</v>
      </c>
      <c r="L886" t="str">
        <f>VLOOKUP($A886,List_allocation!$A:$G,6)</f>
        <v>片品川</v>
      </c>
      <c r="M886" t="str">
        <f>VLOOKUP($A886,List_allocation!$A:$G,7)</f>
        <v>千鳥</v>
      </c>
      <c r="N886">
        <f t="shared" si="13"/>
        <v>1</v>
      </c>
    </row>
    <row r="887" spans="1:14" x14ac:dyDescent="0.25">
      <c r="A887">
        <v>894</v>
      </c>
      <c r="B887">
        <v>36.768999999999998</v>
      </c>
      <c r="C887">
        <v>139.22300000000001</v>
      </c>
      <c r="D887">
        <v>251.929</v>
      </c>
      <c r="E887">
        <v>36.768000000000001</v>
      </c>
      <c r="F887">
        <v>139.22300000000001</v>
      </c>
      <c r="G887">
        <v>359</v>
      </c>
      <c r="H887">
        <v>-107.071</v>
      </c>
      <c r="I887">
        <v>-0.29799999999999999</v>
      </c>
      <c r="J887">
        <v>8.4000000000000005E-2</v>
      </c>
      <c r="K887">
        <v>0.33500000000000002</v>
      </c>
      <c r="L887" t="str">
        <f>VLOOKUP($A887,List_allocation!$A:$G,6)</f>
        <v>片品川</v>
      </c>
      <c r="M887" t="str">
        <f>VLOOKUP($A887,List_allocation!$A:$G,7)</f>
        <v>鎌田</v>
      </c>
      <c r="N887">
        <f t="shared" si="13"/>
        <v>1</v>
      </c>
    </row>
    <row r="888" spans="1:14" x14ac:dyDescent="0.25">
      <c r="A888">
        <v>895</v>
      </c>
      <c r="B888">
        <v>36.683</v>
      </c>
      <c r="C888">
        <v>138.983</v>
      </c>
      <c r="D888">
        <v>185.12700000000001</v>
      </c>
      <c r="E888">
        <v>36.683</v>
      </c>
      <c r="F888">
        <v>138.983</v>
      </c>
      <c r="G888">
        <v>184</v>
      </c>
      <c r="H888">
        <v>1.127</v>
      </c>
      <c r="I888">
        <v>6.0000000000000001E-3</v>
      </c>
      <c r="J888">
        <v>5.1999999999999998E-2</v>
      </c>
      <c r="K888">
        <v>1.6E-2</v>
      </c>
      <c r="L888" t="str">
        <f>VLOOKUP($A888,List_allocation!$A:$G,6)</f>
        <v>赤谷川</v>
      </c>
      <c r="M888" t="str">
        <f>VLOOKUP($A888,List_allocation!$A:$G,7)</f>
        <v>小袖橋</v>
      </c>
      <c r="N888">
        <f t="shared" si="13"/>
        <v>1</v>
      </c>
    </row>
    <row r="889" spans="1:14" x14ac:dyDescent="0.25">
      <c r="A889">
        <v>896</v>
      </c>
      <c r="B889">
        <v>36.750999999999998</v>
      </c>
      <c r="C889">
        <v>138.88800000000001</v>
      </c>
      <c r="D889">
        <v>56.366</v>
      </c>
      <c r="E889">
        <v>36.75</v>
      </c>
      <c r="F889">
        <v>138.88800000000001</v>
      </c>
      <c r="G889">
        <v>56</v>
      </c>
      <c r="H889">
        <v>0.36599999999999999</v>
      </c>
      <c r="I889">
        <v>7.0000000000000001E-3</v>
      </c>
      <c r="J889">
        <v>7.9000000000000001E-2</v>
      </c>
      <c r="K889">
        <v>2.8000000000000001E-2</v>
      </c>
      <c r="L889" t="str">
        <f>VLOOKUP($A889,List_allocation!$A:$G,6)</f>
        <v>赤谷川</v>
      </c>
      <c r="M889" t="str">
        <f>VLOOKUP($A889,List_allocation!$A:$G,7)</f>
        <v>川古</v>
      </c>
      <c r="N889">
        <f t="shared" si="13"/>
        <v>1</v>
      </c>
    </row>
    <row r="890" spans="1:14" x14ac:dyDescent="0.25">
      <c r="A890">
        <v>897</v>
      </c>
      <c r="B890">
        <v>36.726999999999997</v>
      </c>
      <c r="C890">
        <v>138.869</v>
      </c>
      <c r="D890">
        <v>37.277999999999999</v>
      </c>
      <c r="E890">
        <v>36.728000000000002</v>
      </c>
      <c r="F890">
        <v>138.869</v>
      </c>
      <c r="G890">
        <v>35</v>
      </c>
      <c r="H890">
        <v>2.278</v>
      </c>
      <c r="I890">
        <v>6.5000000000000002E-2</v>
      </c>
      <c r="J890">
        <v>0.105</v>
      </c>
      <c r="K890">
        <v>0.1</v>
      </c>
      <c r="L890" t="str">
        <f>VLOOKUP($A890,List_allocation!$A:$G,6)</f>
        <v>西川</v>
      </c>
      <c r="M890" t="str">
        <f>VLOOKUP($A890,List_allocation!$A:$G,7)</f>
        <v>吹路</v>
      </c>
      <c r="N890">
        <f t="shared" si="13"/>
        <v>1</v>
      </c>
    </row>
    <row r="891" spans="1:14" x14ac:dyDescent="0.25">
      <c r="A891">
        <v>898</v>
      </c>
      <c r="B891">
        <v>36.965000000000003</v>
      </c>
      <c r="C891">
        <v>139.619</v>
      </c>
      <c r="D891">
        <v>75.257000000000005</v>
      </c>
      <c r="E891">
        <v>36.963000000000001</v>
      </c>
      <c r="F891">
        <v>139.61799999999999</v>
      </c>
      <c r="G891">
        <v>-9999</v>
      </c>
      <c r="H891">
        <v>-999</v>
      </c>
      <c r="I891">
        <v>-999</v>
      </c>
      <c r="J891">
        <v>0.188</v>
      </c>
      <c r="K891">
        <v>-999</v>
      </c>
      <c r="L891" t="str">
        <f>VLOOKUP($A891,List_allocation!$A:$G,6)</f>
        <v>湯西川</v>
      </c>
      <c r="M891" t="str">
        <f>VLOOKUP($A891,List_allocation!$A:$G,7)</f>
        <v>清水バイパス取水口</v>
      </c>
      <c r="N891">
        <f t="shared" si="13"/>
        <v>1</v>
      </c>
    </row>
    <row r="892" spans="1:14" x14ac:dyDescent="0.25">
      <c r="A892">
        <v>899</v>
      </c>
      <c r="B892">
        <v>36.322000000000003</v>
      </c>
      <c r="C892">
        <v>138.999</v>
      </c>
      <c r="D892">
        <v>550.08799999999997</v>
      </c>
      <c r="E892">
        <v>36.322000000000003</v>
      </c>
      <c r="F892">
        <v>139</v>
      </c>
      <c r="G892">
        <v>557.20000000000005</v>
      </c>
      <c r="H892">
        <v>-7.1120000000000001</v>
      </c>
      <c r="I892">
        <v>-1.2999999999999999E-2</v>
      </c>
      <c r="J892">
        <v>8.3000000000000004E-2</v>
      </c>
      <c r="K892">
        <v>2.5999999999999999E-2</v>
      </c>
      <c r="L892" t="str">
        <f>VLOOKUP($A892,List_allocation!$A:$G,6)</f>
        <v>烏川</v>
      </c>
      <c r="M892" t="str">
        <f>VLOOKUP($A892,List_allocation!$A:$G,7)</f>
        <v>高松</v>
      </c>
      <c r="N892">
        <f t="shared" si="13"/>
        <v>1</v>
      </c>
    </row>
    <row r="893" spans="1:14" x14ac:dyDescent="0.25">
      <c r="A893">
        <v>900</v>
      </c>
      <c r="B893">
        <v>36.290999999999997</v>
      </c>
      <c r="C893">
        <v>139.07599999999999</v>
      </c>
      <c r="D893">
        <v>1217.7280000000001</v>
      </c>
      <c r="E893">
        <v>36.290999999999997</v>
      </c>
      <c r="F893">
        <v>139.07599999999999</v>
      </c>
      <c r="G893">
        <v>1228.7</v>
      </c>
      <c r="H893">
        <v>-10.972</v>
      </c>
      <c r="I893">
        <v>-8.9999999999999993E-3</v>
      </c>
      <c r="J893">
        <v>2.9000000000000001E-2</v>
      </c>
      <c r="K893">
        <v>1.2E-2</v>
      </c>
      <c r="L893" t="str">
        <f>VLOOKUP($A893,List_allocation!$A:$G,6)</f>
        <v>烏川</v>
      </c>
      <c r="M893" t="str">
        <f>VLOOKUP($A893,List_allocation!$A:$G,7)</f>
        <v>岩鼻</v>
      </c>
      <c r="N893">
        <f t="shared" si="13"/>
        <v>1</v>
      </c>
    </row>
    <row r="894" spans="1:14" x14ac:dyDescent="0.25">
      <c r="A894">
        <v>901</v>
      </c>
      <c r="B894">
        <v>36.28</v>
      </c>
      <c r="C894">
        <v>139.124</v>
      </c>
      <c r="D894">
        <v>1341.7950000000001</v>
      </c>
      <c r="E894">
        <v>36.28</v>
      </c>
      <c r="F894">
        <v>139.124</v>
      </c>
      <c r="G894">
        <v>-9999</v>
      </c>
      <c r="H894">
        <v>-999</v>
      </c>
      <c r="I894">
        <v>-999</v>
      </c>
      <c r="J894">
        <v>3.1E-2</v>
      </c>
      <c r="K894">
        <v>-999</v>
      </c>
      <c r="L894" t="str">
        <f>VLOOKUP($A894,List_allocation!$A:$G,6)</f>
        <v>烏川</v>
      </c>
      <c r="M894" t="str">
        <f>VLOOKUP($A894,List_allocation!$A:$G,7)</f>
        <v>新町</v>
      </c>
      <c r="N894">
        <f t="shared" si="13"/>
        <v>1</v>
      </c>
    </row>
    <row r="895" spans="1:14" x14ac:dyDescent="0.25">
      <c r="A895">
        <v>902</v>
      </c>
      <c r="B895">
        <v>36.322000000000003</v>
      </c>
      <c r="C895">
        <v>138.88800000000001</v>
      </c>
      <c r="D895">
        <v>121.789</v>
      </c>
      <c r="E895">
        <v>36.320999999999998</v>
      </c>
      <c r="F895">
        <v>138.88800000000001</v>
      </c>
      <c r="G895">
        <v>122.4</v>
      </c>
      <c r="H895">
        <v>-0.61099999999999999</v>
      </c>
      <c r="I895">
        <v>-5.0000000000000001E-3</v>
      </c>
      <c r="J895">
        <v>6.0999999999999999E-2</v>
      </c>
      <c r="K895">
        <v>1.6E-2</v>
      </c>
      <c r="L895" t="str">
        <f>VLOOKUP($A895,List_allocation!$A:$G,6)</f>
        <v>碓氷川</v>
      </c>
      <c r="M895" t="str">
        <f>VLOOKUP($A895,List_allocation!$A:$G,7)</f>
        <v>安中</v>
      </c>
      <c r="N895">
        <f t="shared" si="13"/>
        <v>1</v>
      </c>
    </row>
    <row r="896" spans="1:14" x14ac:dyDescent="0.25">
      <c r="A896">
        <v>903</v>
      </c>
      <c r="B896">
        <v>36.26</v>
      </c>
      <c r="C896">
        <v>139.02600000000001</v>
      </c>
      <c r="D896">
        <v>549.26199999999994</v>
      </c>
      <c r="E896">
        <v>36.261000000000003</v>
      </c>
      <c r="F896">
        <v>139.02600000000001</v>
      </c>
      <c r="G896">
        <v>552.20000000000005</v>
      </c>
      <c r="H896">
        <v>-2.9380000000000002</v>
      </c>
      <c r="I896">
        <v>-5.0000000000000001E-3</v>
      </c>
      <c r="J896">
        <v>7.0999999999999994E-2</v>
      </c>
      <c r="K896">
        <v>1.7999999999999999E-2</v>
      </c>
      <c r="L896" t="str">
        <f>VLOOKUP($A896,List_allocation!$A:$G,6)</f>
        <v>鏑川</v>
      </c>
      <c r="M896" t="str">
        <f>VLOOKUP($A896,List_allocation!$A:$G,7)</f>
        <v>岩井</v>
      </c>
      <c r="N896">
        <f t="shared" si="13"/>
        <v>1</v>
      </c>
    </row>
    <row r="897" spans="1:14" x14ac:dyDescent="0.25">
      <c r="A897">
        <v>904</v>
      </c>
      <c r="B897">
        <v>36.270000000000003</v>
      </c>
      <c r="C897">
        <v>139.042</v>
      </c>
      <c r="D897">
        <v>554.21400000000006</v>
      </c>
      <c r="E897">
        <v>36.271000000000001</v>
      </c>
      <c r="F897">
        <v>139.04300000000001</v>
      </c>
      <c r="G897">
        <v>556.29999999999995</v>
      </c>
      <c r="H897">
        <v>-2.0859999999999999</v>
      </c>
      <c r="I897">
        <v>-4.0000000000000001E-3</v>
      </c>
      <c r="J897">
        <v>0.112</v>
      </c>
      <c r="K897">
        <v>2.5000000000000001E-2</v>
      </c>
      <c r="L897" t="str">
        <f>VLOOKUP($A897,List_allocation!$A:$G,6)</f>
        <v>鏑川</v>
      </c>
      <c r="M897" t="str">
        <f>VLOOKUP($A897,List_allocation!$A:$G,7)</f>
        <v>山名</v>
      </c>
      <c r="N897">
        <f t="shared" si="13"/>
        <v>1</v>
      </c>
    </row>
    <row r="898" spans="1:14" x14ac:dyDescent="0.25">
      <c r="A898">
        <v>905</v>
      </c>
      <c r="B898">
        <v>36.194000000000003</v>
      </c>
      <c r="C898">
        <v>139.06299999999999</v>
      </c>
      <c r="D898">
        <v>382.18200000000002</v>
      </c>
      <c r="E898">
        <v>36.194000000000003</v>
      </c>
      <c r="F898">
        <v>139.06399999999999</v>
      </c>
      <c r="G898">
        <v>385.2</v>
      </c>
      <c r="H898">
        <v>-3.0179999999999998</v>
      </c>
      <c r="I898">
        <v>-8.0000000000000002E-3</v>
      </c>
      <c r="J898">
        <v>7.5999999999999998E-2</v>
      </c>
      <c r="K898">
        <v>2.1000000000000001E-2</v>
      </c>
      <c r="L898" t="str">
        <f>VLOOKUP($A898,List_allocation!$A:$G,6)</f>
        <v>神流川</v>
      </c>
      <c r="M898" t="str">
        <f>VLOOKUP($A898,List_allocation!$A:$G,7)</f>
        <v>浄法寺</v>
      </c>
      <c r="N898">
        <f t="shared" ref="N898:N961" si="14">IF(D898=G898,0,1)</f>
        <v>1</v>
      </c>
    </row>
    <row r="899" spans="1:14" x14ac:dyDescent="0.25">
      <c r="A899">
        <v>906</v>
      </c>
      <c r="B899">
        <v>36.273000000000003</v>
      </c>
      <c r="C899">
        <v>139.12799999999999</v>
      </c>
      <c r="D899">
        <v>411.81799999999998</v>
      </c>
      <c r="E899">
        <v>36.271999999999998</v>
      </c>
      <c r="F899">
        <v>139.12899999999999</v>
      </c>
      <c r="G899">
        <v>414.9</v>
      </c>
      <c r="H899">
        <v>-3.0819999999999999</v>
      </c>
      <c r="I899">
        <v>-7.0000000000000001E-3</v>
      </c>
      <c r="J899">
        <v>0.112</v>
      </c>
      <c r="K899">
        <v>2.8000000000000001E-2</v>
      </c>
      <c r="L899" t="str">
        <f>VLOOKUP($A899,List_allocation!$A:$G,6)</f>
        <v>神流川</v>
      </c>
      <c r="M899" t="str">
        <f>VLOOKUP($A899,List_allocation!$A:$G,7)</f>
        <v>勅使河原</v>
      </c>
      <c r="N899">
        <f t="shared" si="14"/>
        <v>1</v>
      </c>
    </row>
    <row r="900" spans="1:14" x14ac:dyDescent="0.25">
      <c r="A900">
        <v>907</v>
      </c>
      <c r="B900">
        <v>36.192</v>
      </c>
      <c r="C900">
        <v>138.96</v>
      </c>
      <c r="D900">
        <v>41.652999999999999</v>
      </c>
      <c r="E900">
        <v>36.192</v>
      </c>
      <c r="F900">
        <v>138.96</v>
      </c>
      <c r="G900">
        <v>41.9</v>
      </c>
      <c r="H900">
        <v>-0.247</v>
      </c>
      <c r="I900">
        <v>-6.0000000000000001E-3</v>
      </c>
      <c r="J900">
        <v>5.3999999999999999E-2</v>
      </c>
      <c r="K900">
        <v>2.1000000000000001E-2</v>
      </c>
      <c r="L900" t="str">
        <f>VLOOKUP($A900,List_allocation!$A:$G,6)</f>
        <v>鏑川</v>
      </c>
      <c r="M900" t="str">
        <f>VLOOKUP($A900,List_allocation!$A:$G,7)</f>
        <v>上鹿島橋</v>
      </c>
      <c r="N900">
        <f t="shared" si="14"/>
        <v>1</v>
      </c>
    </row>
    <row r="901" spans="1:14" x14ac:dyDescent="0.25">
      <c r="A901">
        <v>908</v>
      </c>
      <c r="B901">
        <v>36.418999999999997</v>
      </c>
      <c r="C901">
        <v>138.79499999999999</v>
      </c>
      <c r="D901">
        <v>105.039</v>
      </c>
      <c r="E901">
        <v>36.418999999999997</v>
      </c>
      <c r="F901">
        <v>138.79499999999999</v>
      </c>
      <c r="G901">
        <v>104.5</v>
      </c>
      <c r="H901">
        <v>0.53900000000000003</v>
      </c>
      <c r="I901">
        <v>5.0000000000000001E-3</v>
      </c>
      <c r="J901">
        <v>0.03</v>
      </c>
      <c r="K901">
        <v>1.0999999999999999E-2</v>
      </c>
      <c r="L901" t="str">
        <f>VLOOKUP($A901,List_allocation!$A:$G,6)</f>
        <v>烏川</v>
      </c>
      <c r="M901" t="str">
        <f>VLOOKUP($A901,List_allocation!$A:$G,7)</f>
        <v>水沼橋</v>
      </c>
      <c r="N901">
        <f t="shared" si="14"/>
        <v>1</v>
      </c>
    </row>
    <row r="902" spans="1:14" x14ac:dyDescent="0.25">
      <c r="A902">
        <v>909</v>
      </c>
      <c r="B902">
        <v>36.277000000000001</v>
      </c>
      <c r="C902">
        <v>139.15299999999999</v>
      </c>
      <c r="D902">
        <v>1794.01</v>
      </c>
      <c r="E902">
        <v>36.277999999999999</v>
      </c>
      <c r="F902">
        <v>139.15600000000001</v>
      </c>
      <c r="G902">
        <v>1808.8</v>
      </c>
      <c r="H902">
        <v>-14.79</v>
      </c>
      <c r="I902">
        <v>-8.0000000000000002E-3</v>
      </c>
      <c r="J902">
        <v>0.249</v>
      </c>
      <c r="K902">
        <v>5.6000000000000001E-2</v>
      </c>
      <c r="L902" t="str">
        <f>VLOOKUP($A902,List_allocation!$A:$G,6)</f>
        <v>烏川</v>
      </c>
      <c r="M902" t="str">
        <f>VLOOKUP($A902,List_allocation!$A:$G,7)</f>
        <v>玉村</v>
      </c>
      <c r="N902">
        <f t="shared" si="14"/>
        <v>1</v>
      </c>
    </row>
    <row r="903" spans="1:14" x14ac:dyDescent="0.25">
      <c r="A903">
        <v>910</v>
      </c>
      <c r="B903">
        <v>36.216999999999999</v>
      </c>
      <c r="C903">
        <v>138.803</v>
      </c>
      <c r="D903">
        <v>302.62200000000001</v>
      </c>
      <c r="E903">
        <v>36.216999999999999</v>
      </c>
      <c r="F903">
        <v>138.803</v>
      </c>
      <c r="G903">
        <v>303.2</v>
      </c>
      <c r="H903">
        <v>-0.57799999999999996</v>
      </c>
      <c r="I903">
        <v>-2E-3</v>
      </c>
      <c r="J903">
        <v>5.8999999999999997E-2</v>
      </c>
      <c r="K903">
        <v>1.2999999999999999E-2</v>
      </c>
      <c r="L903" t="str">
        <f>VLOOKUP($A903,List_allocation!$A:$G,6)</f>
        <v>鏑川</v>
      </c>
      <c r="M903" t="str">
        <f>VLOOKUP($A903,List_allocation!$A:$G,7)</f>
        <v>石淵橋</v>
      </c>
      <c r="N903">
        <f t="shared" si="14"/>
        <v>1</v>
      </c>
    </row>
    <row r="904" spans="1:14" x14ac:dyDescent="0.25">
      <c r="A904">
        <v>911</v>
      </c>
      <c r="B904">
        <v>36.112000000000002</v>
      </c>
      <c r="C904">
        <v>139.19800000000001</v>
      </c>
      <c r="D904">
        <v>901.33</v>
      </c>
      <c r="E904">
        <v>36.113</v>
      </c>
      <c r="F904">
        <v>139.19800000000001</v>
      </c>
      <c r="G904">
        <v>905</v>
      </c>
      <c r="H904">
        <v>-3.67</v>
      </c>
      <c r="I904">
        <v>-4.0000000000000001E-3</v>
      </c>
      <c r="J904">
        <v>0.13300000000000001</v>
      </c>
      <c r="K904">
        <v>0.03</v>
      </c>
      <c r="L904" t="str">
        <f>VLOOKUP($A904,List_allocation!$A:$G,6)</f>
        <v>荒川</v>
      </c>
      <c r="M904" t="str">
        <f>VLOOKUP($A904,List_allocation!$A:$G,7)</f>
        <v>寄居</v>
      </c>
      <c r="N904">
        <f t="shared" si="14"/>
        <v>1</v>
      </c>
    </row>
    <row r="905" spans="1:14" x14ac:dyDescent="0.25">
      <c r="A905">
        <v>912</v>
      </c>
      <c r="B905">
        <v>36.134999999999998</v>
      </c>
      <c r="C905">
        <v>139.28299999999999</v>
      </c>
      <c r="D905">
        <v>941.61699999999996</v>
      </c>
      <c r="E905">
        <v>36.134999999999998</v>
      </c>
      <c r="F905">
        <v>139.28200000000001</v>
      </c>
      <c r="G905">
        <v>-9999</v>
      </c>
      <c r="H905">
        <v>-999</v>
      </c>
      <c r="I905">
        <v>-999</v>
      </c>
      <c r="J905">
        <v>7.3999999999999996E-2</v>
      </c>
      <c r="K905">
        <v>-999</v>
      </c>
      <c r="L905" t="str">
        <f>VLOOKUP($A905,List_allocation!$A:$G,6)</f>
        <v>荒川</v>
      </c>
      <c r="M905" t="str">
        <f>VLOOKUP($A905,List_allocation!$A:$G,7)</f>
        <v>植松橋</v>
      </c>
      <c r="N905">
        <f t="shared" si="14"/>
        <v>1</v>
      </c>
    </row>
    <row r="906" spans="1:14" x14ac:dyDescent="0.25">
      <c r="A906">
        <v>913</v>
      </c>
      <c r="B906">
        <v>36.137</v>
      </c>
      <c r="C906">
        <v>139.37799999999999</v>
      </c>
      <c r="D906">
        <v>968.03300000000002</v>
      </c>
      <c r="E906">
        <v>36.137999999999998</v>
      </c>
      <c r="F906">
        <v>139.37799999999999</v>
      </c>
      <c r="G906">
        <v>1000</v>
      </c>
      <c r="H906">
        <v>-31.966999999999999</v>
      </c>
      <c r="I906">
        <v>-3.2000000000000001E-2</v>
      </c>
      <c r="J906">
        <v>0.13900000000000001</v>
      </c>
      <c r="K906">
        <v>5.2999999999999999E-2</v>
      </c>
      <c r="L906" t="str">
        <f>VLOOKUP($A906,List_allocation!$A:$G,6)</f>
        <v>荒川</v>
      </c>
      <c r="M906" t="str">
        <f>VLOOKUP($A906,List_allocation!$A:$G,7)</f>
        <v>熊谷</v>
      </c>
      <c r="N906">
        <f t="shared" si="14"/>
        <v>1</v>
      </c>
    </row>
    <row r="907" spans="1:14" x14ac:dyDescent="0.25">
      <c r="A907">
        <v>914</v>
      </c>
      <c r="B907">
        <v>36.084000000000003</v>
      </c>
      <c r="C907">
        <v>139.43799999999999</v>
      </c>
      <c r="D907">
        <v>974.00300000000004</v>
      </c>
      <c r="E907">
        <v>36.084000000000003</v>
      </c>
      <c r="F907">
        <v>139.43799999999999</v>
      </c>
      <c r="G907">
        <v>1019</v>
      </c>
      <c r="H907">
        <v>-44.997</v>
      </c>
      <c r="I907">
        <v>-4.3999999999999997E-2</v>
      </c>
      <c r="J907">
        <v>1.9E-2</v>
      </c>
      <c r="K907">
        <v>3.7999999999999999E-2</v>
      </c>
      <c r="L907" t="str">
        <f>VLOOKUP($A907,List_allocation!$A:$G,6)</f>
        <v>荒川</v>
      </c>
      <c r="M907" t="str">
        <f>VLOOKUP($A907,List_allocation!$A:$G,7)</f>
        <v>大芦橋</v>
      </c>
      <c r="N907">
        <f t="shared" si="14"/>
        <v>1</v>
      </c>
    </row>
    <row r="908" spans="1:14" x14ac:dyDescent="0.25">
      <c r="A908">
        <v>915</v>
      </c>
      <c r="B908">
        <v>35.984000000000002</v>
      </c>
      <c r="C908">
        <v>139.517</v>
      </c>
      <c r="D908">
        <v>1203.673</v>
      </c>
      <c r="E908">
        <v>35.984999999999999</v>
      </c>
      <c r="F908">
        <v>139.51900000000001</v>
      </c>
      <c r="G908">
        <v>-9999</v>
      </c>
      <c r="H908">
        <v>-999</v>
      </c>
      <c r="I908">
        <v>-999</v>
      </c>
      <c r="J908">
        <v>0.182</v>
      </c>
      <c r="K908">
        <v>-999</v>
      </c>
      <c r="L908" t="str">
        <f>VLOOKUP($A908,List_allocation!$A:$G,6)</f>
        <v>荒川</v>
      </c>
      <c r="M908" t="str">
        <f>VLOOKUP($A908,List_allocation!$A:$G,7)</f>
        <v>太郎右衛門橋</v>
      </c>
      <c r="N908">
        <f t="shared" si="14"/>
        <v>1</v>
      </c>
    </row>
    <row r="909" spans="1:14" x14ac:dyDescent="0.25">
      <c r="A909">
        <v>916</v>
      </c>
      <c r="B909">
        <v>35.892000000000003</v>
      </c>
      <c r="C909">
        <v>139.56200000000001</v>
      </c>
      <c r="D909">
        <v>1975.2919999999999</v>
      </c>
      <c r="E909">
        <v>35.890999999999998</v>
      </c>
      <c r="F909">
        <v>139.56</v>
      </c>
      <c r="G909">
        <v>2020</v>
      </c>
      <c r="H909">
        <v>-44.707999999999998</v>
      </c>
      <c r="I909">
        <v>-2.1999999999999999E-2</v>
      </c>
      <c r="J909">
        <v>0.222</v>
      </c>
      <c r="K909">
        <v>6.0999999999999999E-2</v>
      </c>
      <c r="L909" t="str">
        <f>VLOOKUP($A909,List_allocation!$A:$G,6)</f>
        <v>荒川</v>
      </c>
      <c r="M909" t="str">
        <f>VLOOKUP($A909,List_allocation!$A:$G,7)</f>
        <v>治水橋</v>
      </c>
      <c r="N909">
        <f t="shared" si="14"/>
        <v>1</v>
      </c>
    </row>
    <row r="910" spans="1:14" x14ac:dyDescent="0.25">
      <c r="A910">
        <v>917</v>
      </c>
      <c r="B910">
        <v>36.091999999999999</v>
      </c>
      <c r="C910">
        <v>139.428</v>
      </c>
      <c r="D910">
        <v>44.076999999999998</v>
      </c>
      <c r="E910">
        <v>36.091999999999999</v>
      </c>
      <c r="F910">
        <v>139.429</v>
      </c>
      <c r="G910">
        <v>-9999</v>
      </c>
      <c r="H910">
        <v>-999</v>
      </c>
      <c r="I910">
        <v>-999</v>
      </c>
      <c r="J910">
        <v>6.2E-2</v>
      </c>
      <c r="K910">
        <v>-999</v>
      </c>
      <c r="L910" t="str">
        <f>VLOOKUP($A910,List_allocation!$A:$G,6)</f>
        <v>和田吉野川</v>
      </c>
      <c r="M910" t="str">
        <f>VLOOKUP($A910,List_allocation!$A:$G,7)</f>
        <v>玉作</v>
      </c>
      <c r="N910">
        <f t="shared" si="14"/>
        <v>1</v>
      </c>
    </row>
    <row r="911" spans="1:14" x14ac:dyDescent="0.25">
      <c r="A911">
        <v>918</v>
      </c>
      <c r="B911">
        <v>36.018999999999998</v>
      </c>
      <c r="C911">
        <v>139.48099999999999</v>
      </c>
      <c r="D911">
        <v>139.779</v>
      </c>
      <c r="E911">
        <v>36.018000000000001</v>
      </c>
      <c r="F911">
        <v>139.48099999999999</v>
      </c>
      <c r="G911">
        <v>140</v>
      </c>
      <c r="H911">
        <v>-0.221</v>
      </c>
      <c r="I911">
        <v>-2E-3</v>
      </c>
      <c r="J911">
        <v>8.5000000000000006E-2</v>
      </c>
      <c r="K911">
        <v>1.7999999999999999E-2</v>
      </c>
      <c r="L911" t="str">
        <f>VLOOKUP($A911,List_allocation!$A:$G,6)</f>
        <v>市野川</v>
      </c>
      <c r="M911" t="str">
        <f>VLOOKUP($A911,List_allocation!$A:$G,7)</f>
        <v>小見野</v>
      </c>
      <c r="N911">
        <f t="shared" si="14"/>
        <v>1</v>
      </c>
    </row>
    <row r="912" spans="1:14" x14ac:dyDescent="0.25">
      <c r="A912">
        <v>919</v>
      </c>
      <c r="B912">
        <v>35.921999999999997</v>
      </c>
      <c r="C912">
        <v>139.453</v>
      </c>
      <c r="D912">
        <v>215.32300000000001</v>
      </c>
      <c r="E912">
        <v>35.921999999999997</v>
      </c>
      <c r="F912">
        <v>139.45400000000001</v>
      </c>
      <c r="G912">
        <v>222</v>
      </c>
      <c r="H912">
        <v>-6.6769999999999996</v>
      </c>
      <c r="I912">
        <v>-0.03</v>
      </c>
      <c r="J912">
        <v>7.0999999999999994E-2</v>
      </c>
      <c r="K912">
        <v>3.6999999999999998E-2</v>
      </c>
      <c r="L912" t="str">
        <f>VLOOKUP($A912,List_allocation!$A:$G,6)</f>
        <v>入間川</v>
      </c>
      <c r="M912" t="str">
        <f>VLOOKUP($A912,List_allocation!$A:$G,7)</f>
        <v>小ヶ谷</v>
      </c>
      <c r="N912">
        <f t="shared" si="14"/>
        <v>1</v>
      </c>
    </row>
    <row r="913" spans="1:14" x14ac:dyDescent="0.25">
      <c r="A913">
        <v>920</v>
      </c>
      <c r="B913">
        <v>35.957999999999998</v>
      </c>
      <c r="C913">
        <v>139.47399999999999</v>
      </c>
      <c r="D913">
        <v>217.10900000000001</v>
      </c>
      <c r="E913">
        <v>35.956000000000003</v>
      </c>
      <c r="F913">
        <v>139.47399999999999</v>
      </c>
      <c r="G913">
        <v>227</v>
      </c>
      <c r="H913">
        <v>-9.891</v>
      </c>
      <c r="I913">
        <v>-4.3999999999999997E-2</v>
      </c>
      <c r="J913">
        <v>0.183</v>
      </c>
      <c r="K913">
        <v>7.0999999999999994E-2</v>
      </c>
      <c r="L913" t="str">
        <f>VLOOKUP($A913,List_allocation!$A:$G,6)</f>
        <v>入間川</v>
      </c>
      <c r="M913" t="str">
        <f>VLOOKUP($A913,List_allocation!$A:$G,7)</f>
        <v>入間川落合橋</v>
      </c>
      <c r="N913">
        <f t="shared" si="14"/>
        <v>1</v>
      </c>
    </row>
    <row r="914" spans="1:14" x14ac:dyDescent="0.25">
      <c r="A914">
        <v>921</v>
      </c>
      <c r="B914">
        <v>35.954999999999998</v>
      </c>
      <c r="C914">
        <v>139.51</v>
      </c>
      <c r="D914">
        <v>714.755</v>
      </c>
      <c r="E914">
        <v>35.953000000000003</v>
      </c>
      <c r="F914">
        <v>139.511</v>
      </c>
      <c r="G914">
        <v>712.5</v>
      </c>
      <c r="H914">
        <v>2.2549999999999999</v>
      </c>
      <c r="I914">
        <v>3.0000000000000001E-3</v>
      </c>
      <c r="J914">
        <v>0.21299999999999999</v>
      </c>
      <c r="K914">
        <v>4.5999999999999999E-2</v>
      </c>
      <c r="L914" t="str">
        <f>VLOOKUP($A914,List_allocation!$A:$G,6)</f>
        <v>入間川</v>
      </c>
      <c r="M914" t="str">
        <f>VLOOKUP($A914,List_allocation!$A:$G,7)</f>
        <v>菅間</v>
      </c>
      <c r="N914">
        <f t="shared" si="14"/>
        <v>1</v>
      </c>
    </row>
    <row r="915" spans="1:14" x14ac:dyDescent="0.25">
      <c r="A915">
        <v>922</v>
      </c>
      <c r="B915">
        <v>35.966999999999999</v>
      </c>
      <c r="C915">
        <v>139.345</v>
      </c>
      <c r="D915">
        <v>65.311000000000007</v>
      </c>
      <c r="E915">
        <v>35.966000000000001</v>
      </c>
      <c r="F915">
        <v>139.345</v>
      </c>
      <c r="G915">
        <v>85</v>
      </c>
      <c r="H915">
        <v>-19.689</v>
      </c>
      <c r="I915">
        <v>-0.23200000000000001</v>
      </c>
      <c r="J915">
        <v>0.152</v>
      </c>
      <c r="K915">
        <v>0.25900000000000001</v>
      </c>
      <c r="L915" t="str">
        <f>VLOOKUP($A915,List_allocation!$A:$G,6)</f>
        <v>越辺川</v>
      </c>
      <c r="M915" t="str">
        <f>VLOOKUP($A915,List_allocation!$A:$G,7)</f>
        <v>今宿</v>
      </c>
      <c r="N915">
        <f t="shared" si="14"/>
        <v>1</v>
      </c>
    </row>
    <row r="916" spans="1:14" x14ac:dyDescent="0.25">
      <c r="A916">
        <v>923</v>
      </c>
      <c r="B916">
        <v>35.979999999999997</v>
      </c>
      <c r="C916">
        <v>139.37700000000001</v>
      </c>
      <c r="D916">
        <v>90.998999999999995</v>
      </c>
      <c r="E916">
        <v>35.978999999999999</v>
      </c>
      <c r="F916">
        <v>139.37799999999999</v>
      </c>
      <c r="G916">
        <v>100</v>
      </c>
      <c r="H916">
        <v>-9.0009999999999994</v>
      </c>
      <c r="I916">
        <v>-0.09</v>
      </c>
      <c r="J916">
        <v>0.125</v>
      </c>
      <c r="K916">
        <v>9.9000000000000005E-2</v>
      </c>
      <c r="L916" t="str">
        <f>VLOOKUP($A916,List_allocation!$A:$G,6)</f>
        <v>越辺川</v>
      </c>
      <c r="M916" t="str">
        <f>VLOOKUP($A916,List_allocation!$A:$G,7)</f>
        <v>入西</v>
      </c>
      <c r="N916">
        <f t="shared" si="14"/>
        <v>1</v>
      </c>
    </row>
    <row r="917" spans="1:14" x14ac:dyDescent="0.25">
      <c r="A917">
        <v>924</v>
      </c>
      <c r="B917">
        <v>35.984999999999999</v>
      </c>
      <c r="C917">
        <v>139.40199999999999</v>
      </c>
      <c r="D917">
        <v>202.477</v>
      </c>
      <c r="E917">
        <v>35.984000000000002</v>
      </c>
      <c r="F917">
        <v>139.40199999999999</v>
      </c>
      <c r="G917">
        <v>207</v>
      </c>
      <c r="H917">
        <v>-4.5229999999999997</v>
      </c>
      <c r="I917">
        <v>-2.1999999999999999E-2</v>
      </c>
      <c r="J917">
        <v>0.157</v>
      </c>
      <c r="K917">
        <v>4.8000000000000001E-2</v>
      </c>
      <c r="L917" t="str">
        <f>VLOOKUP($A917,List_allocation!$A:$G,6)</f>
        <v>越辺川</v>
      </c>
      <c r="M917" t="str">
        <f>VLOOKUP($A917,List_allocation!$A:$G,7)</f>
        <v>高坂橋</v>
      </c>
      <c r="N917">
        <f t="shared" si="14"/>
        <v>1</v>
      </c>
    </row>
    <row r="918" spans="1:14" x14ac:dyDescent="0.25">
      <c r="A918">
        <v>925</v>
      </c>
      <c r="B918">
        <v>35.959000000000003</v>
      </c>
      <c r="C918">
        <v>139.47800000000001</v>
      </c>
      <c r="D918">
        <v>468.36399999999998</v>
      </c>
      <c r="E918">
        <v>35.956000000000003</v>
      </c>
      <c r="F918">
        <v>139.47399999999999</v>
      </c>
      <c r="G918">
        <v>471</v>
      </c>
      <c r="H918">
        <v>-2.6360000000000001</v>
      </c>
      <c r="I918">
        <v>-6.0000000000000001E-3</v>
      </c>
      <c r="J918">
        <v>0.52500000000000002</v>
      </c>
      <c r="K918">
        <v>0.109</v>
      </c>
      <c r="L918" t="str">
        <f>VLOOKUP($A918,List_allocation!$A:$G,6)</f>
        <v>越辺川</v>
      </c>
      <c r="M918" t="str">
        <f>VLOOKUP($A918,List_allocation!$A:$G,7)</f>
        <v>越辺川落合橋</v>
      </c>
      <c r="N918">
        <f t="shared" si="14"/>
        <v>1</v>
      </c>
    </row>
    <row r="919" spans="1:14" x14ac:dyDescent="0.25">
      <c r="A919">
        <v>926</v>
      </c>
      <c r="B919">
        <v>35.976999999999997</v>
      </c>
      <c r="C919">
        <v>139.38999999999999</v>
      </c>
      <c r="D919">
        <v>101.089</v>
      </c>
      <c r="E919">
        <v>35.976999999999997</v>
      </c>
      <c r="F919">
        <v>139.39099999999999</v>
      </c>
      <c r="G919">
        <v>87</v>
      </c>
      <c r="H919">
        <v>14.089</v>
      </c>
      <c r="I919">
        <v>0.16200000000000001</v>
      </c>
      <c r="J919">
        <v>0.128</v>
      </c>
      <c r="K919">
        <v>0.189</v>
      </c>
      <c r="L919" t="str">
        <f>VLOOKUP($A919,List_allocation!$A:$G,6)</f>
        <v>高麗川</v>
      </c>
      <c r="M919" t="str">
        <f>VLOOKUP($A919,List_allocation!$A:$G,7)</f>
        <v>坂戸</v>
      </c>
      <c r="N919">
        <f t="shared" si="14"/>
        <v>1</v>
      </c>
    </row>
    <row r="920" spans="1:14" x14ac:dyDescent="0.25">
      <c r="A920">
        <v>927</v>
      </c>
      <c r="B920">
        <v>36.018999999999998</v>
      </c>
      <c r="C920">
        <v>139.381</v>
      </c>
      <c r="D920">
        <v>153.84299999999999</v>
      </c>
      <c r="E920">
        <v>36.018999999999998</v>
      </c>
      <c r="F920">
        <v>139.38200000000001</v>
      </c>
      <c r="G920">
        <v>146</v>
      </c>
      <c r="H920">
        <v>7.843</v>
      </c>
      <c r="I920">
        <v>5.3999999999999999E-2</v>
      </c>
      <c r="J920">
        <v>7.2999999999999995E-2</v>
      </c>
      <c r="K920">
        <v>6.8000000000000005E-2</v>
      </c>
      <c r="L920" t="str">
        <f>VLOOKUP($A920,List_allocation!$A:$G,6)</f>
        <v>都幾川</v>
      </c>
      <c r="M920" t="str">
        <f>VLOOKUP($A920,List_allocation!$A:$G,7)</f>
        <v>唐子橋</v>
      </c>
      <c r="N920">
        <f t="shared" si="14"/>
        <v>1</v>
      </c>
    </row>
    <row r="921" spans="1:14" x14ac:dyDescent="0.25">
      <c r="A921">
        <v>928</v>
      </c>
      <c r="B921">
        <v>36.008000000000003</v>
      </c>
      <c r="C921">
        <v>139.422</v>
      </c>
      <c r="D921">
        <v>157.804</v>
      </c>
      <c r="E921">
        <v>36.008000000000003</v>
      </c>
      <c r="F921">
        <v>139.42099999999999</v>
      </c>
      <c r="G921">
        <v>154</v>
      </c>
      <c r="H921">
        <v>3.8039999999999998</v>
      </c>
      <c r="I921">
        <v>2.5000000000000001E-2</v>
      </c>
      <c r="J921">
        <v>6.0999999999999999E-2</v>
      </c>
      <c r="K921">
        <v>3.6999999999999998E-2</v>
      </c>
      <c r="L921" t="str">
        <f>VLOOKUP($A921,List_allocation!$A:$G,6)</f>
        <v>都幾川</v>
      </c>
      <c r="M921" t="str">
        <f>VLOOKUP($A921,List_allocation!$A:$G,7)</f>
        <v>野本</v>
      </c>
      <c r="N921">
        <f t="shared" si="14"/>
        <v>1</v>
      </c>
    </row>
    <row r="922" spans="1:14" x14ac:dyDescent="0.25">
      <c r="A922">
        <v>929</v>
      </c>
      <c r="B922">
        <v>35.935000000000002</v>
      </c>
      <c r="C922">
        <v>139.44200000000001</v>
      </c>
      <c r="D922">
        <v>40.381999999999998</v>
      </c>
      <c r="E922">
        <v>35.935000000000002</v>
      </c>
      <c r="F922">
        <v>139.44200000000001</v>
      </c>
      <c r="G922">
        <v>54</v>
      </c>
      <c r="H922">
        <v>-13.618</v>
      </c>
      <c r="I922">
        <v>-0.252</v>
      </c>
      <c r="J922">
        <v>5.7000000000000002E-2</v>
      </c>
      <c r="K922">
        <v>0.26800000000000002</v>
      </c>
      <c r="L922" t="str">
        <f>VLOOKUP($A922,List_allocation!$A:$G,6)</f>
        <v>小畔川</v>
      </c>
      <c r="M922" t="str">
        <f>VLOOKUP($A922,List_allocation!$A:$G,7)</f>
        <v>八幡橋</v>
      </c>
      <c r="N922">
        <f t="shared" si="14"/>
        <v>1</v>
      </c>
    </row>
    <row r="923" spans="1:14" x14ac:dyDescent="0.25">
      <c r="A923">
        <v>930</v>
      </c>
      <c r="B923">
        <v>35.957999999999998</v>
      </c>
      <c r="C923">
        <v>139.47200000000001</v>
      </c>
      <c r="D923">
        <v>47.15</v>
      </c>
      <c r="E923">
        <v>35.956000000000003</v>
      </c>
      <c r="F923">
        <v>139.47399999999999</v>
      </c>
      <c r="G923">
        <v>66</v>
      </c>
      <c r="H923">
        <v>-18.850000000000001</v>
      </c>
      <c r="I923">
        <v>-0.28599999999999998</v>
      </c>
      <c r="J923">
        <v>0.28799999999999998</v>
      </c>
      <c r="K923">
        <v>0.371</v>
      </c>
      <c r="L923" t="str">
        <f>VLOOKUP($A923,List_allocation!$A:$G,6)</f>
        <v>小畔川</v>
      </c>
      <c r="M923" t="str">
        <f>VLOOKUP($A923,List_allocation!$A:$G,7)</f>
        <v>小畔川落合橋</v>
      </c>
      <c r="N923">
        <f t="shared" si="14"/>
        <v>1</v>
      </c>
    </row>
    <row r="924" spans="1:14" x14ac:dyDescent="0.25">
      <c r="A924">
        <v>931</v>
      </c>
      <c r="B924">
        <v>35.988</v>
      </c>
      <c r="C924">
        <v>139.43700000000001</v>
      </c>
      <c r="D924">
        <v>373.03100000000001</v>
      </c>
      <c r="E924">
        <v>35.988</v>
      </c>
      <c r="F924">
        <v>139.43700000000001</v>
      </c>
      <c r="G924">
        <v>-9999</v>
      </c>
      <c r="H924">
        <v>-999</v>
      </c>
      <c r="I924">
        <v>-999</v>
      </c>
      <c r="J924">
        <v>2.9000000000000001E-2</v>
      </c>
      <c r="K924">
        <v>-999</v>
      </c>
      <c r="L924" t="str">
        <f>VLOOKUP($A924,List_allocation!$A:$G,6)</f>
        <v>越辺川</v>
      </c>
      <c r="M924" t="str">
        <f>VLOOKUP($A924,List_allocation!$A:$G,7)</f>
        <v>天神橋</v>
      </c>
      <c r="N924">
        <f t="shared" si="14"/>
        <v>1</v>
      </c>
    </row>
    <row r="925" spans="1:14" x14ac:dyDescent="0.25">
      <c r="A925">
        <v>932</v>
      </c>
      <c r="B925">
        <v>35.801000000000002</v>
      </c>
      <c r="C925">
        <v>139.648</v>
      </c>
      <c r="D925">
        <v>2063.1289999999999</v>
      </c>
      <c r="E925">
        <v>35.802</v>
      </c>
      <c r="F925">
        <v>139.648</v>
      </c>
      <c r="G925">
        <v>2095</v>
      </c>
      <c r="H925">
        <v>-31.870999999999999</v>
      </c>
      <c r="I925">
        <v>-1.4999999999999999E-2</v>
      </c>
      <c r="J925">
        <v>0.14499999999999999</v>
      </c>
      <c r="K925">
        <v>4.1000000000000002E-2</v>
      </c>
      <c r="L925" t="str">
        <f>VLOOKUP($A925,List_allocation!$A:$G,6)</f>
        <v>荒川</v>
      </c>
      <c r="M925" t="str">
        <f>VLOOKUP($A925,List_allocation!$A:$G,7)</f>
        <v>笹目</v>
      </c>
      <c r="N925">
        <f t="shared" si="14"/>
        <v>1</v>
      </c>
    </row>
    <row r="926" spans="1:14" x14ac:dyDescent="0.25">
      <c r="A926">
        <v>933</v>
      </c>
      <c r="B926">
        <v>35.787999999999997</v>
      </c>
      <c r="C926">
        <v>139.72800000000001</v>
      </c>
      <c r="D926">
        <v>2095.36</v>
      </c>
      <c r="E926">
        <v>35.787999999999997</v>
      </c>
      <c r="F926">
        <v>139.72800000000001</v>
      </c>
      <c r="G926">
        <v>2137</v>
      </c>
      <c r="H926">
        <v>-41.64</v>
      </c>
      <c r="I926">
        <v>-1.9E-2</v>
      </c>
      <c r="J926">
        <v>4.8000000000000001E-2</v>
      </c>
      <c r="K926">
        <v>2.5000000000000001E-2</v>
      </c>
      <c r="L926" t="str">
        <f>VLOOKUP($A926,List_allocation!$A:$G,6)</f>
        <v>荒川</v>
      </c>
      <c r="M926" t="str">
        <f>VLOOKUP($A926,List_allocation!$A:$G,7)</f>
        <v>岩淵水門（上）</v>
      </c>
      <c r="N926">
        <f t="shared" si="14"/>
        <v>1</v>
      </c>
    </row>
    <row r="927" spans="1:14" x14ac:dyDescent="0.25">
      <c r="A927">
        <v>935</v>
      </c>
      <c r="B927">
        <v>35.783999999999999</v>
      </c>
      <c r="C927">
        <v>139.745</v>
      </c>
      <c r="D927">
        <v>118.563</v>
      </c>
      <c r="E927">
        <v>35.783999999999999</v>
      </c>
      <c r="F927">
        <v>139.744</v>
      </c>
      <c r="G927">
        <v>-9999</v>
      </c>
      <c r="H927">
        <v>-999</v>
      </c>
      <c r="I927">
        <v>-999</v>
      </c>
      <c r="J927">
        <v>0.104</v>
      </c>
      <c r="K927">
        <v>-999</v>
      </c>
      <c r="L927" t="str">
        <f>VLOOKUP($A927,List_allocation!$A:$G,6)</f>
        <v>荒川</v>
      </c>
      <c r="M927" t="str">
        <f>VLOOKUP($A927,List_allocation!$A:$G,7)</f>
        <v>芝川水門（表）</v>
      </c>
      <c r="N927">
        <f t="shared" si="14"/>
        <v>1</v>
      </c>
    </row>
    <row r="928" spans="1:14" x14ac:dyDescent="0.25">
      <c r="A928">
        <v>936</v>
      </c>
      <c r="B928">
        <v>35.783999999999999</v>
      </c>
      <c r="C928">
        <v>139.745</v>
      </c>
      <c r="D928">
        <v>118.563</v>
      </c>
      <c r="E928">
        <v>35.783999999999999</v>
      </c>
      <c r="F928">
        <v>139.744</v>
      </c>
      <c r="G928">
        <v>117</v>
      </c>
      <c r="H928">
        <v>1.5629999999999999</v>
      </c>
      <c r="I928">
        <v>1.2999999999999999E-2</v>
      </c>
      <c r="J928">
        <v>0.104</v>
      </c>
      <c r="K928">
        <v>3.4000000000000002E-2</v>
      </c>
      <c r="L928" t="str">
        <f>VLOOKUP($A928,List_allocation!$A:$G,6)</f>
        <v>芝川</v>
      </c>
      <c r="M928" t="str">
        <f>VLOOKUP($A928,List_allocation!$A:$G,7)</f>
        <v>芝川水門（裏）</v>
      </c>
      <c r="N928">
        <f t="shared" si="14"/>
        <v>1</v>
      </c>
    </row>
    <row r="929" spans="1:15" x14ac:dyDescent="0.25">
      <c r="A929">
        <v>937</v>
      </c>
      <c r="B929">
        <v>35.759</v>
      </c>
      <c r="C929">
        <v>139.792</v>
      </c>
      <c r="D929">
        <v>2217.5729999999999</v>
      </c>
      <c r="E929">
        <v>35.76</v>
      </c>
      <c r="F929">
        <v>139.79300000000001</v>
      </c>
      <c r="G929">
        <v>2250</v>
      </c>
      <c r="H929">
        <v>-32.427</v>
      </c>
      <c r="I929">
        <v>-1.4E-2</v>
      </c>
      <c r="J929">
        <v>0.123</v>
      </c>
      <c r="K929">
        <v>3.5000000000000003E-2</v>
      </c>
      <c r="L929" t="str">
        <f>VLOOKUP($A929,List_allocation!$A:$G,6)</f>
        <v>荒川</v>
      </c>
      <c r="M929" t="str">
        <f>VLOOKUP($A929,List_allocation!$A:$G,7)</f>
        <v>西新井</v>
      </c>
      <c r="N929">
        <f t="shared" si="14"/>
        <v>1</v>
      </c>
    </row>
    <row r="930" spans="1:15" x14ac:dyDescent="0.25">
      <c r="A930">
        <v>938</v>
      </c>
      <c r="B930">
        <v>35.750999999999998</v>
      </c>
      <c r="C930">
        <v>139.82</v>
      </c>
      <c r="D930">
        <v>237.72800000000001</v>
      </c>
      <c r="E930">
        <v>35.75</v>
      </c>
      <c r="F930">
        <v>139.82</v>
      </c>
      <c r="G930">
        <v>-9999</v>
      </c>
      <c r="H930">
        <v>-999</v>
      </c>
      <c r="I930">
        <v>-999</v>
      </c>
      <c r="J930">
        <v>7.8E-2</v>
      </c>
      <c r="K930">
        <v>-999</v>
      </c>
      <c r="L930" t="str">
        <f>VLOOKUP($A930,List_allocation!$A:$G,6)</f>
        <v>荒川</v>
      </c>
      <c r="M930" t="str">
        <f>VLOOKUP($A930,List_allocation!$A:$G,7)</f>
        <v>綾瀬水門（表）</v>
      </c>
      <c r="N930">
        <f t="shared" si="14"/>
        <v>1</v>
      </c>
    </row>
    <row r="931" spans="1:15" x14ac:dyDescent="0.25">
      <c r="A931">
        <v>939</v>
      </c>
      <c r="B931">
        <v>35.750999999999998</v>
      </c>
      <c r="C931">
        <v>139.82</v>
      </c>
      <c r="D931">
        <v>237.72800000000001</v>
      </c>
      <c r="E931">
        <v>35.75</v>
      </c>
      <c r="F931">
        <v>139.82</v>
      </c>
      <c r="G931">
        <v>90.2</v>
      </c>
      <c r="H931">
        <v>147.52799999999999</v>
      </c>
      <c r="I931">
        <v>1.6359999999999999</v>
      </c>
      <c r="J931">
        <v>7.8E-2</v>
      </c>
      <c r="K931">
        <v>1.6519999999999999</v>
      </c>
      <c r="L931" t="str">
        <f>VLOOKUP($A931,List_allocation!$A:$G,6)</f>
        <v>荒川</v>
      </c>
      <c r="M931" t="str">
        <f>VLOOKUP($A931,List_allocation!$A:$G,7)</f>
        <v>綾瀬水門（裏）</v>
      </c>
      <c r="N931">
        <f t="shared" si="14"/>
        <v>1</v>
      </c>
      <c r="O931" t="s">
        <v>4723</v>
      </c>
    </row>
    <row r="932" spans="1:15" x14ac:dyDescent="0.25">
      <c r="A932">
        <v>940</v>
      </c>
      <c r="B932">
        <v>35.741999999999997</v>
      </c>
      <c r="C932">
        <v>139.81700000000001</v>
      </c>
      <c r="D932">
        <v>3.04</v>
      </c>
      <c r="E932">
        <v>35.743000000000002</v>
      </c>
      <c r="F932">
        <v>139.81800000000001</v>
      </c>
      <c r="G932">
        <v>-9999</v>
      </c>
      <c r="H932">
        <v>-999</v>
      </c>
      <c r="I932">
        <v>-999</v>
      </c>
      <c r="J932">
        <v>9.0999999999999998E-2</v>
      </c>
      <c r="K932">
        <v>-999</v>
      </c>
      <c r="L932" t="str">
        <f>VLOOKUP($A932,List_allocation!$A:$G,6)</f>
        <v>荒川</v>
      </c>
      <c r="M932" t="str">
        <f>VLOOKUP($A932,List_allocation!$A:$G,7)</f>
        <v>隅田水門（表）</v>
      </c>
      <c r="N932">
        <f t="shared" si="14"/>
        <v>1</v>
      </c>
    </row>
    <row r="933" spans="1:15" x14ac:dyDescent="0.25">
      <c r="A933">
        <v>941</v>
      </c>
      <c r="B933">
        <v>35.741999999999997</v>
      </c>
      <c r="C933">
        <v>139.81700000000001</v>
      </c>
      <c r="D933">
        <v>3.04</v>
      </c>
      <c r="E933">
        <v>35.743000000000002</v>
      </c>
      <c r="F933">
        <v>139.81800000000001</v>
      </c>
      <c r="G933">
        <v>-9999</v>
      </c>
      <c r="H933">
        <v>-999</v>
      </c>
      <c r="I933">
        <v>-999</v>
      </c>
      <c r="J933">
        <v>9.0999999999999998E-2</v>
      </c>
      <c r="K933">
        <v>-999</v>
      </c>
      <c r="L933" t="str">
        <f>VLOOKUP($A933,List_allocation!$A:$G,6)</f>
        <v>隅田川</v>
      </c>
      <c r="M933" t="str">
        <f>VLOOKUP($A933,List_allocation!$A:$G,7)</f>
        <v>隅田水門（裏）</v>
      </c>
      <c r="N933">
        <f t="shared" si="14"/>
        <v>1</v>
      </c>
    </row>
    <row r="934" spans="1:15" x14ac:dyDescent="0.25">
      <c r="A934">
        <v>942</v>
      </c>
      <c r="B934">
        <v>35.722000000000001</v>
      </c>
      <c r="C934">
        <v>139.84399999999999</v>
      </c>
      <c r="D934">
        <v>766.73099999999999</v>
      </c>
      <c r="E934">
        <v>35.720999999999997</v>
      </c>
      <c r="F934">
        <v>139.84399999999999</v>
      </c>
      <c r="G934">
        <v>-9999</v>
      </c>
      <c r="H934">
        <v>-999</v>
      </c>
      <c r="I934">
        <v>-999</v>
      </c>
      <c r="J934">
        <v>6.2E-2</v>
      </c>
      <c r="K934">
        <v>-999</v>
      </c>
      <c r="L934" t="str">
        <f>VLOOKUP($A934,List_allocation!$A:$G,6)</f>
        <v>荒川</v>
      </c>
      <c r="M934" t="str">
        <f>VLOOKUP($A934,List_allocation!$A:$G,7)</f>
        <v>中川水門（表）</v>
      </c>
      <c r="N934">
        <f t="shared" si="14"/>
        <v>1</v>
      </c>
    </row>
    <row r="935" spans="1:15" x14ac:dyDescent="0.25">
      <c r="A935">
        <v>943</v>
      </c>
      <c r="B935">
        <v>35.722000000000001</v>
      </c>
      <c r="C935">
        <v>139.84399999999999</v>
      </c>
      <c r="D935">
        <v>766.73099999999999</v>
      </c>
      <c r="E935">
        <v>35.720999999999997</v>
      </c>
      <c r="F935">
        <v>139.84399999999999</v>
      </c>
      <c r="G935">
        <v>-9999</v>
      </c>
      <c r="H935">
        <v>-999</v>
      </c>
      <c r="I935">
        <v>-999</v>
      </c>
      <c r="J935">
        <v>6.2E-2</v>
      </c>
      <c r="K935">
        <v>-999</v>
      </c>
      <c r="L935" t="str">
        <f>VLOOKUP($A935,List_allocation!$A:$G,6)</f>
        <v>中川</v>
      </c>
      <c r="M935" t="str">
        <f>VLOOKUP($A935,List_allocation!$A:$G,7)</f>
        <v>中川水門（裏）</v>
      </c>
      <c r="N935">
        <f t="shared" si="14"/>
        <v>1</v>
      </c>
    </row>
    <row r="936" spans="1:15" x14ac:dyDescent="0.25">
      <c r="A936">
        <v>944</v>
      </c>
      <c r="B936">
        <v>35.680999999999997</v>
      </c>
      <c r="C936">
        <v>139.84899999999999</v>
      </c>
      <c r="D936">
        <v>2463.7890000000002</v>
      </c>
      <c r="E936">
        <v>35.683</v>
      </c>
      <c r="F936">
        <v>139.84700000000001</v>
      </c>
      <c r="G936">
        <v>2938</v>
      </c>
      <c r="H936">
        <v>-474.21100000000001</v>
      </c>
      <c r="I936">
        <v>-0.161</v>
      </c>
      <c r="J936">
        <v>0.28399999999999997</v>
      </c>
      <c r="K936">
        <v>0.20100000000000001</v>
      </c>
      <c r="L936" t="str">
        <f>VLOOKUP($A936,List_allocation!$A:$G,6)</f>
        <v>荒川</v>
      </c>
      <c r="M936" t="str">
        <f>VLOOKUP($A936,List_allocation!$A:$G,7)</f>
        <v>小名木川</v>
      </c>
      <c r="N936">
        <f t="shared" si="14"/>
        <v>1</v>
      </c>
    </row>
    <row r="937" spans="1:15" x14ac:dyDescent="0.25">
      <c r="A937">
        <v>945</v>
      </c>
      <c r="B937">
        <v>35.655000000000001</v>
      </c>
      <c r="C937">
        <v>139.84700000000001</v>
      </c>
      <c r="D937">
        <v>3254.944</v>
      </c>
      <c r="E937">
        <v>35.654000000000003</v>
      </c>
      <c r="F937">
        <v>139.84200000000001</v>
      </c>
      <c r="G937">
        <v>2940</v>
      </c>
      <c r="H937">
        <v>314.94400000000002</v>
      </c>
      <c r="I937">
        <v>0.107</v>
      </c>
      <c r="J937">
        <v>0.42</v>
      </c>
      <c r="K937">
        <v>0.191</v>
      </c>
      <c r="L937" t="str">
        <f>VLOOKUP($A937,List_allocation!$A:$G,6)</f>
        <v>荒川</v>
      </c>
      <c r="M937" t="str">
        <f>VLOOKUP($A937,List_allocation!$A:$G,7)</f>
        <v>南砂町</v>
      </c>
      <c r="N937">
        <f t="shared" si="14"/>
        <v>1</v>
      </c>
    </row>
    <row r="938" spans="1:15" x14ac:dyDescent="0.25">
      <c r="A938">
        <v>946</v>
      </c>
      <c r="B938">
        <v>35.832999999999998</v>
      </c>
      <c r="C938">
        <v>139.584</v>
      </c>
      <c r="D938">
        <v>304.233</v>
      </c>
      <c r="E938">
        <v>35.832999999999998</v>
      </c>
      <c r="F938">
        <v>139.584</v>
      </c>
      <c r="G938">
        <v>286.24</v>
      </c>
      <c r="H938">
        <v>17.992999999999999</v>
      </c>
      <c r="I938">
        <v>6.3E-2</v>
      </c>
      <c r="J938">
        <v>4.1000000000000002E-2</v>
      </c>
      <c r="K938">
        <v>7.0999999999999994E-2</v>
      </c>
      <c r="L938" t="str">
        <f>VLOOKUP($A938,List_allocation!$A:$G,6)</f>
        <v>新河岸川</v>
      </c>
      <c r="M938" t="str">
        <f>VLOOKUP($A938,List_allocation!$A:$G,7)</f>
        <v>志木</v>
      </c>
      <c r="N938">
        <f t="shared" si="14"/>
        <v>1</v>
      </c>
    </row>
    <row r="939" spans="1:15" x14ac:dyDescent="0.25">
      <c r="A939">
        <v>947</v>
      </c>
      <c r="B939">
        <v>35.784999999999997</v>
      </c>
      <c r="C939">
        <v>139.73099999999999</v>
      </c>
      <c r="D939">
        <v>438.99400000000003</v>
      </c>
      <c r="E939">
        <v>35.784999999999997</v>
      </c>
      <c r="F939">
        <v>139.732</v>
      </c>
      <c r="G939">
        <v>-9999</v>
      </c>
      <c r="H939">
        <v>-999</v>
      </c>
      <c r="I939">
        <v>-999</v>
      </c>
      <c r="J939">
        <v>8.2000000000000003E-2</v>
      </c>
      <c r="K939">
        <v>-999</v>
      </c>
      <c r="L939" t="str">
        <f>VLOOKUP($A939,List_allocation!$A:$G,6)</f>
        <v>隅田川</v>
      </c>
      <c r="M939" t="str">
        <f>VLOOKUP($A939,List_allocation!$A:$G,7)</f>
        <v>岩淵水門（下）</v>
      </c>
      <c r="N939">
        <f t="shared" si="14"/>
        <v>1</v>
      </c>
    </row>
    <row r="940" spans="1:15" x14ac:dyDescent="0.25">
      <c r="A940">
        <v>948</v>
      </c>
      <c r="B940">
        <v>35.671999999999997</v>
      </c>
      <c r="C940">
        <v>139.78700000000001</v>
      </c>
      <c r="D940">
        <v>675.00800000000004</v>
      </c>
      <c r="E940">
        <v>35.671999999999997</v>
      </c>
      <c r="F940">
        <v>139.78299999999999</v>
      </c>
      <c r="G940">
        <v>666</v>
      </c>
      <c r="H940">
        <v>9.0079999999999991</v>
      </c>
      <c r="I940">
        <v>1.4E-2</v>
      </c>
      <c r="J940">
        <v>0.34799999999999998</v>
      </c>
      <c r="K940">
        <v>8.3000000000000004E-2</v>
      </c>
      <c r="L940" t="str">
        <f>VLOOKUP($A940,List_allocation!$A:$G,6)</f>
        <v>隅田川</v>
      </c>
      <c r="M940" t="str">
        <f>VLOOKUP($A940,List_allocation!$A:$G,7)</f>
        <v>霊岸島</v>
      </c>
      <c r="N940">
        <f t="shared" si="14"/>
        <v>1</v>
      </c>
    </row>
    <row r="941" spans="1:15" x14ac:dyDescent="0.25">
      <c r="A941">
        <v>949</v>
      </c>
      <c r="B941">
        <v>35.936999999999998</v>
      </c>
      <c r="C941">
        <v>138.851</v>
      </c>
      <c r="D941">
        <v>93.804000000000002</v>
      </c>
      <c r="E941">
        <v>35.936999999999998</v>
      </c>
      <c r="F941">
        <v>138.85</v>
      </c>
      <c r="G941">
        <v>100</v>
      </c>
      <c r="H941">
        <v>-6.1959999999999997</v>
      </c>
      <c r="I941">
        <v>-6.2E-2</v>
      </c>
      <c r="J941">
        <v>6.4000000000000001E-2</v>
      </c>
      <c r="K941">
        <v>6.2E-2</v>
      </c>
      <c r="L941" t="str">
        <f>VLOOKUP($A941,List_allocation!$A:$G,6)</f>
        <v>荒川</v>
      </c>
      <c r="M941" t="str">
        <f>VLOOKUP($A941,List_allocation!$A:$G,7)</f>
        <v>川又</v>
      </c>
      <c r="N941">
        <f t="shared" si="14"/>
        <v>1</v>
      </c>
    </row>
    <row r="942" spans="1:15" x14ac:dyDescent="0.25">
      <c r="A942">
        <v>950</v>
      </c>
      <c r="B942">
        <v>35.948999999999998</v>
      </c>
      <c r="C942">
        <v>138.93299999999999</v>
      </c>
      <c r="D942">
        <v>173.66900000000001</v>
      </c>
      <c r="E942">
        <v>35.948999999999998</v>
      </c>
      <c r="F942">
        <v>138.93199999999999</v>
      </c>
      <c r="G942">
        <v>173</v>
      </c>
      <c r="H942">
        <v>0.66900000000000004</v>
      </c>
      <c r="I942">
        <v>4.0000000000000001E-3</v>
      </c>
      <c r="J942">
        <v>6.7000000000000004E-2</v>
      </c>
      <c r="K942">
        <v>1.7000000000000001E-2</v>
      </c>
      <c r="L942" t="str">
        <f>VLOOKUP($A942,List_allocation!$A:$G,6)</f>
        <v>荒川</v>
      </c>
      <c r="M942" t="str">
        <f>VLOOKUP($A942,List_allocation!$A:$G,7)</f>
        <v>落合</v>
      </c>
      <c r="N942">
        <f t="shared" si="14"/>
        <v>1</v>
      </c>
    </row>
    <row r="943" spans="1:15" x14ac:dyDescent="0.25">
      <c r="A943">
        <v>951</v>
      </c>
      <c r="B943">
        <v>36.081000000000003</v>
      </c>
      <c r="C943">
        <v>139.10900000000001</v>
      </c>
      <c r="D943">
        <v>826.30100000000004</v>
      </c>
      <c r="E943">
        <v>36.081000000000003</v>
      </c>
      <c r="F943">
        <v>139.10900000000001</v>
      </c>
      <c r="G943">
        <v>820</v>
      </c>
      <c r="H943">
        <v>6.3010000000000002</v>
      </c>
      <c r="I943">
        <v>8.0000000000000002E-3</v>
      </c>
      <c r="J943">
        <v>2.8000000000000001E-2</v>
      </c>
      <c r="K943">
        <v>1.2999999999999999E-2</v>
      </c>
      <c r="L943" t="str">
        <f>VLOOKUP($A943,List_allocation!$A:$G,6)</f>
        <v>荒川</v>
      </c>
      <c r="M943" t="str">
        <f>VLOOKUP($A943,List_allocation!$A:$G,7)</f>
        <v>親鼻</v>
      </c>
      <c r="N943">
        <f t="shared" si="14"/>
        <v>1</v>
      </c>
    </row>
    <row r="944" spans="1:15" x14ac:dyDescent="0.25">
      <c r="A944">
        <v>952</v>
      </c>
      <c r="B944">
        <v>35.923000000000002</v>
      </c>
      <c r="C944">
        <v>138.916</v>
      </c>
      <c r="D944">
        <v>51.439</v>
      </c>
      <c r="E944">
        <v>35.923000000000002</v>
      </c>
      <c r="F944">
        <v>138.91800000000001</v>
      </c>
      <c r="G944">
        <v>49.2</v>
      </c>
      <c r="H944">
        <v>2.2389999999999999</v>
      </c>
      <c r="I944">
        <v>4.5999999999999999E-2</v>
      </c>
      <c r="J944">
        <v>0.184</v>
      </c>
      <c r="K944">
        <v>9.8000000000000004E-2</v>
      </c>
      <c r="L944" t="str">
        <f>VLOOKUP($A944,List_allocation!$A:$G,6)</f>
        <v>大洞川</v>
      </c>
      <c r="M944" t="str">
        <f>VLOOKUP($A944,List_allocation!$A:$G,7)</f>
        <v>市ノ沢</v>
      </c>
      <c r="N944">
        <f t="shared" si="14"/>
        <v>1</v>
      </c>
    </row>
    <row r="945" spans="1:14" x14ac:dyDescent="0.25">
      <c r="A945">
        <v>953</v>
      </c>
      <c r="B945">
        <v>35.537999999999997</v>
      </c>
      <c r="C945">
        <v>139.76900000000001</v>
      </c>
      <c r="D945">
        <v>1200.588</v>
      </c>
      <c r="E945">
        <v>35.536999999999999</v>
      </c>
      <c r="F945">
        <v>139.767</v>
      </c>
      <c r="G945">
        <v>1240</v>
      </c>
      <c r="H945">
        <v>-39.411999999999999</v>
      </c>
      <c r="I945">
        <v>-3.2000000000000001E-2</v>
      </c>
      <c r="J945">
        <v>0.20699999999999999</v>
      </c>
      <c r="K945">
        <v>6.6000000000000003E-2</v>
      </c>
      <c r="L945" t="str">
        <f>VLOOKUP($A945,List_allocation!$A:$G,6)</f>
        <v>多摩川</v>
      </c>
      <c r="M945" t="str">
        <f>VLOOKUP($A945,List_allocation!$A:$G,7)</f>
        <v>多摩川河口</v>
      </c>
      <c r="N945">
        <f t="shared" si="14"/>
        <v>1</v>
      </c>
    </row>
    <row r="946" spans="1:14" x14ac:dyDescent="0.25">
      <c r="A946">
        <v>954</v>
      </c>
      <c r="B946">
        <v>35.587000000000003</v>
      </c>
      <c r="C946">
        <v>139.667</v>
      </c>
      <c r="D946">
        <v>1181.479</v>
      </c>
      <c r="E946">
        <v>35.587000000000003</v>
      </c>
      <c r="F946">
        <v>139.66800000000001</v>
      </c>
      <c r="G946">
        <v>1202</v>
      </c>
      <c r="H946">
        <v>-20.521000000000001</v>
      </c>
      <c r="I946">
        <v>-1.7000000000000001E-2</v>
      </c>
      <c r="J946">
        <v>6.2E-2</v>
      </c>
      <c r="K946">
        <v>2.5000000000000001E-2</v>
      </c>
      <c r="L946" t="str">
        <f>VLOOKUP($A946,List_allocation!$A:$G,6)</f>
        <v>多摩川</v>
      </c>
      <c r="M946" t="str">
        <f>VLOOKUP($A946,List_allocation!$A:$G,7)</f>
        <v>田園調布（下）</v>
      </c>
      <c r="N946">
        <f t="shared" si="14"/>
        <v>1</v>
      </c>
    </row>
    <row r="947" spans="1:14" x14ac:dyDescent="0.25">
      <c r="A947">
        <v>955</v>
      </c>
      <c r="B947">
        <v>35.590000000000003</v>
      </c>
      <c r="C947">
        <v>139.666</v>
      </c>
      <c r="D947">
        <v>1181.3420000000001</v>
      </c>
      <c r="E947">
        <v>35.588999999999999</v>
      </c>
      <c r="F947">
        <v>139.666</v>
      </c>
      <c r="G947">
        <v>1202</v>
      </c>
      <c r="H947">
        <v>-20.658000000000001</v>
      </c>
      <c r="I947">
        <v>-1.7000000000000001E-2</v>
      </c>
      <c r="J947">
        <v>6.5000000000000002E-2</v>
      </c>
      <c r="K947">
        <v>2.5999999999999999E-2</v>
      </c>
      <c r="L947" t="str">
        <f>VLOOKUP($A947,List_allocation!$A:$G,6)</f>
        <v>多摩川</v>
      </c>
      <c r="M947" t="str">
        <f>VLOOKUP($A947,List_allocation!$A:$G,7)</f>
        <v>田園調布（上）</v>
      </c>
      <c r="N947">
        <f t="shared" si="14"/>
        <v>1</v>
      </c>
    </row>
    <row r="948" spans="1:14" x14ac:dyDescent="0.25">
      <c r="A948">
        <v>956</v>
      </c>
      <c r="B948">
        <v>35.609000000000002</v>
      </c>
      <c r="C948">
        <v>139.626</v>
      </c>
      <c r="D948">
        <v>1163.7670000000001</v>
      </c>
      <c r="E948">
        <v>35.610999999999997</v>
      </c>
      <c r="F948">
        <v>139.626</v>
      </c>
      <c r="G948">
        <v>1190</v>
      </c>
      <c r="H948">
        <v>-26.233000000000001</v>
      </c>
      <c r="I948">
        <v>-2.1999999999999999E-2</v>
      </c>
      <c r="J948">
        <v>0.221</v>
      </c>
      <c r="K948">
        <v>6.0999999999999999E-2</v>
      </c>
      <c r="L948" t="str">
        <f>VLOOKUP($A948,List_allocation!$A:$G,6)</f>
        <v>多摩川</v>
      </c>
      <c r="M948" t="str">
        <f>VLOOKUP($A948,List_allocation!$A:$G,7)</f>
        <v>玉川</v>
      </c>
      <c r="N948">
        <f t="shared" si="14"/>
        <v>1</v>
      </c>
    </row>
    <row r="949" spans="1:14" x14ac:dyDescent="0.25">
      <c r="A949">
        <v>957</v>
      </c>
      <c r="B949">
        <v>35.642000000000003</v>
      </c>
      <c r="C949">
        <v>139.52799999999999</v>
      </c>
      <c r="D949">
        <v>1030.895</v>
      </c>
      <c r="E949">
        <v>35.643999999999998</v>
      </c>
      <c r="F949">
        <v>139.52799999999999</v>
      </c>
      <c r="G949">
        <v>1040</v>
      </c>
      <c r="H949">
        <v>-9.1050000000000004</v>
      </c>
      <c r="I949">
        <v>-8.9999999999999993E-3</v>
      </c>
      <c r="J949">
        <v>0.187</v>
      </c>
      <c r="K949">
        <v>4.3999999999999997E-2</v>
      </c>
      <c r="L949" t="str">
        <f>VLOOKUP($A949,List_allocation!$A:$G,6)</f>
        <v>多摩川</v>
      </c>
      <c r="M949" t="str">
        <f>VLOOKUP($A949,List_allocation!$A:$G,7)</f>
        <v>石原</v>
      </c>
      <c r="N949">
        <f t="shared" si="14"/>
        <v>1</v>
      </c>
    </row>
    <row r="950" spans="1:14" x14ac:dyDescent="0.25">
      <c r="A950">
        <v>958</v>
      </c>
      <c r="B950">
        <v>35.683</v>
      </c>
      <c r="C950">
        <v>139.41200000000001</v>
      </c>
      <c r="D950">
        <v>781.76199999999994</v>
      </c>
      <c r="E950">
        <v>35.682000000000002</v>
      </c>
      <c r="F950">
        <v>139.41200000000001</v>
      </c>
      <c r="G950">
        <v>801</v>
      </c>
      <c r="H950">
        <v>-19.238</v>
      </c>
      <c r="I950">
        <v>-2.4E-2</v>
      </c>
      <c r="J950">
        <v>7.3999999999999996E-2</v>
      </c>
      <c r="K950">
        <v>3.3000000000000002E-2</v>
      </c>
      <c r="L950" t="str">
        <f>VLOOKUP($A950,List_allocation!$A:$G,6)</f>
        <v>多摩川</v>
      </c>
      <c r="M950" t="str">
        <f>VLOOKUP($A950,List_allocation!$A:$G,7)</f>
        <v>日野橋</v>
      </c>
      <c r="N950">
        <f t="shared" si="14"/>
        <v>1</v>
      </c>
    </row>
    <row r="951" spans="1:14" x14ac:dyDescent="0.25">
      <c r="A951">
        <v>959</v>
      </c>
      <c r="B951">
        <v>35.783000000000001</v>
      </c>
      <c r="C951">
        <v>139.267</v>
      </c>
      <c r="D951">
        <v>468.43799999999999</v>
      </c>
      <c r="E951">
        <v>35.780999999999999</v>
      </c>
      <c r="F951">
        <v>139.267</v>
      </c>
      <c r="G951">
        <v>433</v>
      </c>
      <c r="H951">
        <v>35.438000000000002</v>
      </c>
      <c r="I951">
        <v>8.2000000000000003E-2</v>
      </c>
      <c r="J951">
        <v>0.185</v>
      </c>
      <c r="K951">
        <v>0.11899999999999999</v>
      </c>
      <c r="L951" t="str">
        <f>VLOOKUP($A951,List_allocation!$A:$G,6)</f>
        <v>多摩川</v>
      </c>
      <c r="M951" t="str">
        <f>VLOOKUP($A951,List_allocation!$A:$G,7)</f>
        <v>調布橋</v>
      </c>
      <c r="N951">
        <f t="shared" si="14"/>
        <v>1</v>
      </c>
    </row>
    <row r="952" spans="1:14" x14ac:dyDescent="0.25">
      <c r="A952">
        <v>960</v>
      </c>
      <c r="B952">
        <v>35.649000000000001</v>
      </c>
      <c r="C952">
        <v>139.459</v>
      </c>
      <c r="D952">
        <v>41.795000000000002</v>
      </c>
      <c r="E952">
        <v>35.649000000000001</v>
      </c>
      <c r="F952">
        <v>139.458</v>
      </c>
      <c r="G952">
        <v>45</v>
      </c>
      <c r="H952">
        <v>-3.2050000000000001</v>
      </c>
      <c r="I952">
        <v>-7.0999999999999994E-2</v>
      </c>
      <c r="J952">
        <v>0.1</v>
      </c>
      <c r="K952">
        <v>8.6999999999999994E-2</v>
      </c>
      <c r="L952" t="str">
        <f>VLOOKUP($A952,List_allocation!$A:$G,6)</f>
        <v>大栗川</v>
      </c>
      <c r="M952" t="str">
        <f>VLOOKUP($A952,List_allocation!$A:$G,7)</f>
        <v>報恩橋</v>
      </c>
      <c r="N952">
        <f t="shared" si="14"/>
        <v>1</v>
      </c>
    </row>
    <row r="953" spans="1:14" x14ac:dyDescent="0.25">
      <c r="A953">
        <v>961</v>
      </c>
      <c r="B953">
        <v>35.664999999999999</v>
      </c>
      <c r="C953">
        <v>139.41</v>
      </c>
      <c r="D953">
        <v>148.92500000000001</v>
      </c>
      <c r="E953">
        <v>35.664000000000001</v>
      </c>
      <c r="F953">
        <v>139.41</v>
      </c>
      <c r="G953">
        <v>151</v>
      </c>
      <c r="H953">
        <v>-2.0750000000000002</v>
      </c>
      <c r="I953">
        <v>-1.4E-2</v>
      </c>
      <c r="J953">
        <v>7.4999999999999997E-2</v>
      </c>
      <c r="K953">
        <v>2.5000000000000001E-2</v>
      </c>
      <c r="L953" t="str">
        <f>VLOOKUP($A953,List_allocation!$A:$G,6)</f>
        <v>浅川</v>
      </c>
      <c r="M953" t="str">
        <f>VLOOKUP($A953,List_allocation!$A:$G,7)</f>
        <v>高幡橋</v>
      </c>
      <c r="N953">
        <f t="shared" si="14"/>
        <v>1</v>
      </c>
    </row>
    <row r="954" spans="1:14" x14ac:dyDescent="0.25">
      <c r="A954">
        <v>962</v>
      </c>
      <c r="B954">
        <v>35.665999999999997</v>
      </c>
      <c r="C954">
        <v>139.33000000000001</v>
      </c>
      <c r="D954">
        <v>91.521000000000001</v>
      </c>
      <c r="E954">
        <v>35.667000000000002</v>
      </c>
      <c r="F954">
        <v>139.33000000000001</v>
      </c>
      <c r="G954">
        <v>90</v>
      </c>
      <c r="H954">
        <v>1.5209999999999999</v>
      </c>
      <c r="I954">
        <v>1.7000000000000001E-2</v>
      </c>
      <c r="J954">
        <v>0.114</v>
      </c>
      <c r="K954">
        <v>4.1000000000000002E-2</v>
      </c>
      <c r="L954" t="str">
        <f>VLOOKUP($A954,List_allocation!$A:$G,6)</f>
        <v>浅川</v>
      </c>
      <c r="M954" t="str">
        <f>VLOOKUP($A954,List_allocation!$A:$G,7)</f>
        <v>浅川橋</v>
      </c>
      <c r="N954">
        <f t="shared" si="14"/>
        <v>1</v>
      </c>
    </row>
    <row r="955" spans="1:14" x14ac:dyDescent="0.25">
      <c r="A955">
        <v>963</v>
      </c>
      <c r="B955">
        <v>35.719000000000001</v>
      </c>
      <c r="C955">
        <v>139.29900000000001</v>
      </c>
      <c r="D955">
        <v>163.72300000000001</v>
      </c>
      <c r="E955">
        <v>35.718000000000004</v>
      </c>
      <c r="F955">
        <v>139.29900000000001</v>
      </c>
      <c r="G955">
        <v>164</v>
      </c>
      <c r="H955">
        <v>-0.27700000000000002</v>
      </c>
      <c r="I955">
        <v>-2E-3</v>
      </c>
      <c r="J955">
        <v>8.7999999999999995E-2</v>
      </c>
      <c r="K955">
        <v>1.9E-2</v>
      </c>
      <c r="L955" t="str">
        <f>VLOOKUP($A955,List_allocation!$A:$G,6)</f>
        <v>秋川</v>
      </c>
      <c r="M955" t="str">
        <f>VLOOKUP($A955,List_allocation!$A:$G,7)</f>
        <v>東秋留橋</v>
      </c>
      <c r="N955">
        <f t="shared" si="14"/>
        <v>1</v>
      </c>
    </row>
    <row r="956" spans="1:14" x14ac:dyDescent="0.25">
      <c r="A956">
        <v>964</v>
      </c>
      <c r="B956">
        <v>35.478000000000002</v>
      </c>
      <c r="C956">
        <v>139.68299999999999</v>
      </c>
      <c r="D956">
        <v>268.44099999999997</v>
      </c>
      <c r="E956">
        <v>35.478999999999999</v>
      </c>
      <c r="F956">
        <v>139.684</v>
      </c>
      <c r="G956">
        <v>235</v>
      </c>
      <c r="H956">
        <v>33.441000000000003</v>
      </c>
      <c r="I956">
        <v>0.14199999999999999</v>
      </c>
      <c r="J956">
        <v>0.13600000000000001</v>
      </c>
      <c r="K956">
        <v>0.17</v>
      </c>
      <c r="L956" t="str">
        <f>VLOOKUP($A956,List_allocation!$A:$G,6)</f>
        <v>鶴見川</v>
      </c>
      <c r="M956" t="str">
        <f>VLOOKUP($A956,List_allocation!$A:$G,7)</f>
        <v>鶴見川河口</v>
      </c>
      <c r="N956">
        <f t="shared" si="14"/>
        <v>1</v>
      </c>
    </row>
    <row r="957" spans="1:14" x14ac:dyDescent="0.25">
      <c r="A957">
        <v>965</v>
      </c>
      <c r="B957">
        <v>35.506</v>
      </c>
      <c r="C957">
        <v>139.685</v>
      </c>
      <c r="D957">
        <v>261.75700000000001</v>
      </c>
      <c r="E957">
        <v>35.506</v>
      </c>
      <c r="F957">
        <v>139.68600000000001</v>
      </c>
      <c r="G957">
        <v>239</v>
      </c>
      <c r="H957">
        <v>22.757000000000001</v>
      </c>
      <c r="I957">
        <v>9.5000000000000001E-2</v>
      </c>
      <c r="J957">
        <v>5.8999999999999997E-2</v>
      </c>
      <c r="K957">
        <v>0.107</v>
      </c>
      <c r="L957" t="str">
        <f>VLOOKUP($A957,List_allocation!$A:$G,6)</f>
        <v>鶴見川</v>
      </c>
      <c r="M957" t="str">
        <f>VLOOKUP($A957,List_allocation!$A:$G,7)</f>
        <v>芦穂橋</v>
      </c>
      <c r="N957">
        <f t="shared" si="14"/>
        <v>1</v>
      </c>
    </row>
    <row r="958" spans="1:14" x14ac:dyDescent="0.25">
      <c r="A958">
        <v>966</v>
      </c>
      <c r="B958">
        <v>35.533999999999999</v>
      </c>
      <c r="C958">
        <v>139.666</v>
      </c>
      <c r="D958">
        <v>242.22800000000001</v>
      </c>
      <c r="E958">
        <v>35.533999999999999</v>
      </c>
      <c r="F958">
        <v>139.666</v>
      </c>
      <c r="G958">
        <v>230</v>
      </c>
      <c r="H958">
        <v>12.228</v>
      </c>
      <c r="I958">
        <v>5.2999999999999999E-2</v>
      </c>
      <c r="J958">
        <v>4.0000000000000001E-3</v>
      </c>
      <c r="K958">
        <v>5.3999999999999999E-2</v>
      </c>
      <c r="L958" t="str">
        <f>VLOOKUP($A958,List_allocation!$A:$G,6)</f>
        <v>鶴見川</v>
      </c>
      <c r="M958" t="str">
        <f>VLOOKUP($A958,List_allocation!$A:$G,7)</f>
        <v>末吉橋</v>
      </c>
      <c r="N958">
        <f t="shared" si="14"/>
        <v>1</v>
      </c>
    </row>
    <row r="959" spans="1:14" x14ac:dyDescent="0.25">
      <c r="A959">
        <v>967</v>
      </c>
      <c r="B959">
        <v>35.533999999999999</v>
      </c>
      <c r="C959">
        <v>139.63499999999999</v>
      </c>
      <c r="D959">
        <v>184.411</v>
      </c>
      <c r="E959">
        <v>35.533999999999999</v>
      </c>
      <c r="F959">
        <v>139.636</v>
      </c>
      <c r="G959">
        <v>190</v>
      </c>
      <c r="H959">
        <v>-5.5890000000000004</v>
      </c>
      <c r="I959">
        <v>-2.9000000000000001E-2</v>
      </c>
      <c r="J959">
        <v>5.2999999999999999E-2</v>
      </c>
      <c r="K959">
        <v>3.3000000000000002E-2</v>
      </c>
      <c r="L959" t="str">
        <f>VLOOKUP($A959,List_allocation!$A:$G,6)</f>
        <v>鶴見川</v>
      </c>
      <c r="M959" t="str">
        <f>VLOOKUP($A959,List_allocation!$A:$G,7)</f>
        <v>綱島</v>
      </c>
      <c r="N959">
        <f t="shared" si="14"/>
        <v>1</v>
      </c>
    </row>
    <row r="960" spans="1:14" x14ac:dyDescent="0.25">
      <c r="A960">
        <v>968</v>
      </c>
      <c r="B960">
        <v>35.530999999999999</v>
      </c>
      <c r="C960">
        <v>139.61699999999999</v>
      </c>
      <c r="D960">
        <v>150.77699999999999</v>
      </c>
      <c r="E960">
        <v>35.530999999999999</v>
      </c>
      <c r="F960">
        <v>139.61799999999999</v>
      </c>
      <c r="G960">
        <v>140</v>
      </c>
      <c r="H960">
        <v>10.776999999999999</v>
      </c>
      <c r="I960">
        <v>7.6999999999999999E-2</v>
      </c>
      <c r="J960">
        <v>6.4000000000000001E-2</v>
      </c>
      <c r="K960">
        <v>0.09</v>
      </c>
      <c r="L960" t="str">
        <f>VLOOKUP($A960,List_allocation!$A:$G,6)</f>
        <v>鶴見川</v>
      </c>
      <c r="M960" t="str">
        <f>VLOOKUP($A960,List_allocation!$A:$G,7)</f>
        <v>太尾</v>
      </c>
      <c r="N960">
        <f t="shared" si="14"/>
        <v>1</v>
      </c>
    </row>
    <row r="961" spans="1:14" x14ac:dyDescent="0.25">
      <c r="A961">
        <v>969</v>
      </c>
      <c r="B961">
        <v>35.515000000000001</v>
      </c>
      <c r="C961">
        <v>139.60900000000001</v>
      </c>
      <c r="D961">
        <v>132.25</v>
      </c>
      <c r="E961">
        <v>35.515000000000001</v>
      </c>
      <c r="F961">
        <v>139.60900000000001</v>
      </c>
      <c r="G961">
        <v>134</v>
      </c>
      <c r="H961">
        <v>-1.75</v>
      </c>
      <c r="I961">
        <v>-1.2999999999999999E-2</v>
      </c>
      <c r="J961">
        <v>4.7E-2</v>
      </c>
      <c r="K961">
        <v>1.9E-2</v>
      </c>
      <c r="L961" t="str">
        <f>VLOOKUP($A961,List_allocation!$A:$G,6)</f>
        <v>鶴見川</v>
      </c>
      <c r="M961" t="str">
        <f>VLOOKUP($A961,List_allocation!$A:$G,7)</f>
        <v>亀の子橋</v>
      </c>
      <c r="N961">
        <f t="shared" si="14"/>
        <v>1</v>
      </c>
    </row>
    <row r="962" spans="1:14" x14ac:dyDescent="0.25">
      <c r="A962">
        <v>970</v>
      </c>
      <c r="B962">
        <v>35.512999999999998</v>
      </c>
      <c r="C962">
        <v>139.55199999999999</v>
      </c>
      <c r="D962">
        <v>114.682</v>
      </c>
      <c r="E962">
        <v>35.512999999999998</v>
      </c>
      <c r="F962">
        <v>139.55199999999999</v>
      </c>
      <c r="G962">
        <v>112</v>
      </c>
      <c r="H962">
        <v>2.6819999999999999</v>
      </c>
      <c r="I962">
        <v>2.4E-2</v>
      </c>
      <c r="J962">
        <v>2.3E-2</v>
      </c>
      <c r="K962">
        <v>2.8000000000000001E-2</v>
      </c>
      <c r="L962" t="str">
        <f>VLOOKUP($A962,List_allocation!$A:$G,6)</f>
        <v>鶴見川</v>
      </c>
      <c r="M962" t="str">
        <f>VLOOKUP($A962,List_allocation!$A:$G,7)</f>
        <v>落合橋</v>
      </c>
      <c r="N962">
        <f t="shared" ref="N962:N1025" si="15">IF(D962=G962,0,1)</f>
        <v>1</v>
      </c>
    </row>
    <row r="963" spans="1:14" x14ac:dyDescent="0.25">
      <c r="A963">
        <v>971</v>
      </c>
      <c r="B963">
        <v>35.555999999999997</v>
      </c>
      <c r="C963">
        <v>139.65600000000001</v>
      </c>
      <c r="D963">
        <v>25.178999999999998</v>
      </c>
      <c r="E963">
        <v>35.551000000000002</v>
      </c>
      <c r="F963">
        <v>139.65799999999999</v>
      </c>
      <c r="G963">
        <v>29</v>
      </c>
      <c r="H963">
        <v>-3.8210000000000002</v>
      </c>
      <c r="I963">
        <v>-0.13200000000000001</v>
      </c>
      <c r="J963">
        <v>0.60399999999999998</v>
      </c>
      <c r="K963">
        <v>0.33800000000000002</v>
      </c>
      <c r="L963" t="str">
        <f>VLOOKUP($A963,List_allocation!$A:$G,6)</f>
        <v>矢上川</v>
      </c>
      <c r="M963" t="str">
        <f>VLOOKUP($A963,List_allocation!$A:$G,7)</f>
        <v>矢上橋</v>
      </c>
      <c r="N963">
        <f t="shared" si="15"/>
        <v>1</v>
      </c>
    </row>
    <row r="964" spans="1:14" x14ac:dyDescent="0.25">
      <c r="A964">
        <v>972</v>
      </c>
      <c r="B964">
        <v>35.546999999999997</v>
      </c>
      <c r="C964">
        <v>139.62200000000001</v>
      </c>
      <c r="D964">
        <v>27.631</v>
      </c>
      <c r="E964">
        <v>35.546999999999997</v>
      </c>
      <c r="F964">
        <v>139.62100000000001</v>
      </c>
      <c r="G964">
        <v>28</v>
      </c>
      <c r="H964">
        <v>-0.36899999999999999</v>
      </c>
      <c r="I964">
        <v>-1.2999999999999999E-2</v>
      </c>
      <c r="J964">
        <v>7.0000000000000007E-2</v>
      </c>
      <c r="K964">
        <v>3.6999999999999998E-2</v>
      </c>
      <c r="L964" t="str">
        <f>VLOOKUP($A964,List_allocation!$A:$G,6)</f>
        <v>早淵川</v>
      </c>
      <c r="M964" t="str">
        <f>VLOOKUP($A964,List_allocation!$A:$G,7)</f>
        <v>高田橋</v>
      </c>
      <c r="N964">
        <f t="shared" si="15"/>
        <v>1</v>
      </c>
    </row>
    <row r="965" spans="1:14" x14ac:dyDescent="0.25">
      <c r="A965">
        <v>973</v>
      </c>
      <c r="B965">
        <v>35.503</v>
      </c>
      <c r="C965">
        <v>139.608</v>
      </c>
      <c r="D965">
        <v>8.5530000000000008</v>
      </c>
      <c r="E965">
        <v>35.503</v>
      </c>
      <c r="F965">
        <v>139.607</v>
      </c>
      <c r="G965">
        <v>8</v>
      </c>
      <c r="H965">
        <v>0.55300000000000005</v>
      </c>
      <c r="I965">
        <v>6.9000000000000006E-2</v>
      </c>
      <c r="J965">
        <v>7.8E-2</v>
      </c>
      <c r="K965">
        <v>0.124</v>
      </c>
      <c r="L965" t="str">
        <f>VLOOKUP($A965,List_allocation!$A:$G,6)</f>
        <v>鳥山川</v>
      </c>
      <c r="M965" t="str">
        <f>VLOOKUP($A965,List_allocation!$A:$G,7)</f>
        <v>鳥山</v>
      </c>
      <c r="N965">
        <f t="shared" si="15"/>
        <v>1</v>
      </c>
    </row>
    <row r="966" spans="1:14" x14ac:dyDescent="0.25">
      <c r="A966">
        <v>974</v>
      </c>
      <c r="B966">
        <v>35.536999999999999</v>
      </c>
      <c r="C966">
        <v>139.49799999999999</v>
      </c>
      <c r="D966">
        <v>25.225999999999999</v>
      </c>
      <c r="E966">
        <v>35.536999999999999</v>
      </c>
      <c r="F966">
        <v>139.49799999999999</v>
      </c>
      <c r="G966">
        <v>-9999</v>
      </c>
      <c r="H966">
        <v>-999</v>
      </c>
      <c r="I966">
        <v>-999</v>
      </c>
      <c r="J966">
        <v>2.3E-2</v>
      </c>
      <c r="K966">
        <v>-999</v>
      </c>
      <c r="L966" t="str">
        <f>VLOOKUP($A966,List_allocation!$A:$G,6)</f>
        <v>恩田川</v>
      </c>
      <c r="M966" t="str">
        <f>VLOOKUP($A966,List_allocation!$A:$G,7)</f>
        <v>浅山橋</v>
      </c>
      <c r="N966">
        <f t="shared" si="15"/>
        <v>1</v>
      </c>
    </row>
    <row r="967" spans="1:14" x14ac:dyDescent="0.25">
      <c r="A967">
        <v>975</v>
      </c>
      <c r="B967">
        <v>35.57</v>
      </c>
      <c r="C967">
        <v>139.512</v>
      </c>
      <c r="D967">
        <v>48.783000000000001</v>
      </c>
      <c r="E967">
        <v>35.57</v>
      </c>
      <c r="F967">
        <v>139.512</v>
      </c>
      <c r="G967">
        <v>-9999</v>
      </c>
      <c r="H967">
        <v>-999</v>
      </c>
      <c r="I967">
        <v>-999</v>
      </c>
      <c r="J967">
        <v>2.3E-2</v>
      </c>
      <c r="K967">
        <v>-999</v>
      </c>
      <c r="L967" t="str">
        <f>VLOOKUP($A967,List_allocation!$A:$G,6)</f>
        <v>谷本川</v>
      </c>
      <c r="M967" t="str">
        <f>VLOOKUP($A967,List_allocation!$A:$G,7)</f>
        <v>寺家橋</v>
      </c>
      <c r="N967">
        <f t="shared" si="15"/>
        <v>1</v>
      </c>
    </row>
    <row r="968" spans="1:14" x14ac:dyDescent="0.25">
      <c r="A968">
        <v>976</v>
      </c>
      <c r="B968">
        <v>35.322000000000003</v>
      </c>
      <c r="C968">
        <v>139.369</v>
      </c>
      <c r="D968">
        <v>1512.8530000000001</v>
      </c>
      <c r="E968">
        <v>35.320999999999998</v>
      </c>
      <c r="F968">
        <v>139.36699999999999</v>
      </c>
      <c r="G968">
        <v>1680</v>
      </c>
      <c r="H968">
        <v>-167.14699999999999</v>
      </c>
      <c r="I968">
        <v>-9.9000000000000005E-2</v>
      </c>
      <c r="J968">
        <v>0.16800000000000001</v>
      </c>
      <c r="K968">
        <v>0.11700000000000001</v>
      </c>
      <c r="L968" t="str">
        <f>VLOOKUP($A968,List_allocation!$A:$G,6)</f>
        <v>相模川</v>
      </c>
      <c r="M968" t="str">
        <f>VLOOKUP($A968,List_allocation!$A:$G,7)</f>
        <v>馬入橋</v>
      </c>
      <c r="N968">
        <f t="shared" si="15"/>
        <v>1</v>
      </c>
    </row>
    <row r="969" spans="1:14" x14ac:dyDescent="0.25">
      <c r="A969">
        <v>977</v>
      </c>
      <c r="B969">
        <v>35.372999999999998</v>
      </c>
      <c r="C969">
        <v>139.37200000000001</v>
      </c>
      <c r="D969">
        <v>1453.145</v>
      </c>
      <c r="E969">
        <v>35.372999999999998</v>
      </c>
      <c r="F969">
        <v>139.37</v>
      </c>
      <c r="G969">
        <v>1606</v>
      </c>
      <c r="H969">
        <v>-152.85499999999999</v>
      </c>
      <c r="I969">
        <v>-9.5000000000000001E-2</v>
      </c>
      <c r="J969">
        <v>0.13800000000000001</v>
      </c>
      <c r="K969">
        <v>0.107</v>
      </c>
      <c r="L969" t="str">
        <f>VLOOKUP($A969,List_allocation!$A:$G,6)</f>
        <v>相模川</v>
      </c>
      <c r="M969" t="str">
        <f>VLOOKUP($A969,List_allocation!$A:$G,7)</f>
        <v>神川橋</v>
      </c>
      <c r="N969">
        <f t="shared" si="15"/>
        <v>1</v>
      </c>
    </row>
    <row r="970" spans="1:14" x14ac:dyDescent="0.25">
      <c r="A970">
        <v>978</v>
      </c>
      <c r="B970">
        <v>35.451000000000001</v>
      </c>
      <c r="C970">
        <v>139.37200000000001</v>
      </c>
      <c r="D970">
        <v>1201.6869999999999</v>
      </c>
      <c r="E970">
        <v>35.444000000000003</v>
      </c>
      <c r="F970">
        <v>139.37100000000001</v>
      </c>
      <c r="G970">
        <v>1178</v>
      </c>
      <c r="H970">
        <v>23.687000000000001</v>
      </c>
      <c r="I970">
        <v>0.02</v>
      </c>
      <c r="J970">
        <v>0.74399999999999999</v>
      </c>
      <c r="K970">
        <v>0.16900000000000001</v>
      </c>
      <c r="L970" t="str">
        <f>VLOOKUP($A970,List_allocation!$A:$G,6)</f>
        <v>相模川</v>
      </c>
      <c r="M970" t="str">
        <f>VLOOKUP($A970,List_allocation!$A:$G,7)</f>
        <v>相模大橋</v>
      </c>
      <c r="N970">
        <f t="shared" si="15"/>
        <v>1</v>
      </c>
    </row>
    <row r="971" spans="1:14" x14ac:dyDescent="0.25">
      <c r="A971">
        <v>979</v>
      </c>
      <c r="B971">
        <v>35.491999999999997</v>
      </c>
      <c r="C971">
        <v>139.22</v>
      </c>
      <c r="D971">
        <v>42.926000000000002</v>
      </c>
      <c r="E971">
        <v>35.493000000000002</v>
      </c>
      <c r="F971">
        <v>139.22</v>
      </c>
      <c r="G971">
        <v>42.37</v>
      </c>
      <c r="H971">
        <v>0.55600000000000005</v>
      </c>
      <c r="I971">
        <v>1.2999999999999999E-2</v>
      </c>
      <c r="J971">
        <v>7.0999999999999994E-2</v>
      </c>
      <c r="K971">
        <v>3.5000000000000003E-2</v>
      </c>
      <c r="L971" t="str">
        <f>VLOOKUP($A971,List_allocation!$A:$G,6)</f>
        <v>中津川</v>
      </c>
      <c r="M971" t="str">
        <f>VLOOKUP($A971,List_allocation!$A:$G,7)</f>
        <v>中津川</v>
      </c>
      <c r="N971">
        <f t="shared" si="15"/>
        <v>1</v>
      </c>
    </row>
    <row r="972" spans="1:14" x14ac:dyDescent="0.25">
      <c r="A972">
        <v>980</v>
      </c>
      <c r="B972">
        <v>35.497</v>
      </c>
      <c r="C972">
        <v>139.345</v>
      </c>
      <c r="D972">
        <v>128.999</v>
      </c>
      <c r="E972">
        <v>35.497</v>
      </c>
      <c r="F972">
        <v>139.345</v>
      </c>
      <c r="G972">
        <v>130.9</v>
      </c>
      <c r="H972">
        <v>-1.901</v>
      </c>
      <c r="I972">
        <v>-1.4999999999999999E-2</v>
      </c>
      <c r="J972">
        <v>5.3999999999999999E-2</v>
      </c>
      <c r="K972">
        <v>2.1999999999999999E-2</v>
      </c>
      <c r="L972" t="str">
        <f>VLOOKUP($A972,List_allocation!$A:$G,6)</f>
        <v>中津川</v>
      </c>
      <c r="M972" t="str">
        <f>VLOOKUP($A972,List_allocation!$A:$G,7)</f>
        <v>才戸橋</v>
      </c>
      <c r="N972">
        <f t="shared" si="15"/>
        <v>1</v>
      </c>
    </row>
    <row r="973" spans="1:14" x14ac:dyDescent="0.25">
      <c r="A973">
        <v>981</v>
      </c>
      <c r="B973">
        <v>35.518999999999998</v>
      </c>
      <c r="C973">
        <v>139.19900000000001</v>
      </c>
      <c r="D973">
        <v>21.475000000000001</v>
      </c>
      <c r="E973">
        <v>35.518999999999998</v>
      </c>
      <c r="F973">
        <v>139.19900000000001</v>
      </c>
      <c r="G973">
        <v>21.5</v>
      </c>
      <c r="H973">
        <v>-2.5000000000000001E-2</v>
      </c>
      <c r="I973">
        <v>-1E-3</v>
      </c>
      <c r="J973">
        <v>3.9E-2</v>
      </c>
      <c r="K973">
        <v>1.7999999999999999E-2</v>
      </c>
      <c r="L973" t="str">
        <f>VLOOKUP($A973,List_allocation!$A:$G,6)</f>
        <v>早戸川</v>
      </c>
      <c r="M973" t="str">
        <f>VLOOKUP($A973,List_allocation!$A:$G,7)</f>
        <v>早戸川</v>
      </c>
      <c r="N973">
        <f t="shared" si="15"/>
        <v>1</v>
      </c>
    </row>
    <row r="974" spans="1:14" x14ac:dyDescent="0.25">
      <c r="A974">
        <v>982</v>
      </c>
      <c r="B974">
        <v>35.152000000000001</v>
      </c>
      <c r="C974">
        <v>138.626</v>
      </c>
      <c r="D974">
        <v>3643.5160000000001</v>
      </c>
      <c r="E974">
        <v>35.152000000000001</v>
      </c>
      <c r="F974">
        <v>138.62700000000001</v>
      </c>
      <c r="G974">
        <v>3558.9</v>
      </c>
      <c r="H974">
        <v>84.616</v>
      </c>
      <c r="I974">
        <v>2.4E-2</v>
      </c>
      <c r="J974">
        <v>0.11899999999999999</v>
      </c>
      <c r="K974">
        <v>4.7E-2</v>
      </c>
      <c r="L974" t="str">
        <f>VLOOKUP($A974,List_allocation!$A:$G,6)</f>
        <v>富士川</v>
      </c>
      <c r="M974" t="str">
        <f>VLOOKUP($A974,List_allocation!$A:$G,7)</f>
        <v>松岡</v>
      </c>
      <c r="N974">
        <f t="shared" si="15"/>
        <v>1</v>
      </c>
    </row>
    <row r="975" spans="1:14" x14ac:dyDescent="0.25">
      <c r="A975">
        <v>983</v>
      </c>
      <c r="B975">
        <v>35.195</v>
      </c>
      <c r="C975">
        <v>138.583</v>
      </c>
      <c r="D975">
        <v>3504.8470000000002</v>
      </c>
      <c r="E975">
        <v>35.195</v>
      </c>
      <c r="F975">
        <v>138.583</v>
      </c>
      <c r="G975">
        <v>3539.8</v>
      </c>
      <c r="H975">
        <v>-34.953000000000003</v>
      </c>
      <c r="I975">
        <v>-0.01</v>
      </c>
      <c r="J975">
        <v>3.5999999999999997E-2</v>
      </c>
      <c r="K975">
        <v>1.4999999999999999E-2</v>
      </c>
      <c r="L975" t="str">
        <f>VLOOKUP($A975,List_allocation!$A:$G,6)</f>
        <v>富士川</v>
      </c>
      <c r="M975" t="str">
        <f>VLOOKUP($A975,List_allocation!$A:$G,7)</f>
        <v>北松野</v>
      </c>
      <c r="N975">
        <f t="shared" si="15"/>
        <v>1</v>
      </c>
    </row>
    <row r="976" spans="1:14" x14ac:dyDescent="0.25">
      <c r="A976">
        <v>984</v>
      </c>
      <c r="B976">
        <v>35.284999999999997</v>
      </c>
      <c r="C976">
        <v>138.459</v>
      </c>
      <c r="D976">
        <v>3046.15</v>
      </c>
      <c r="E976">
        <v>35.286000000000001</v>
      </c>
      <c r="F976">
        <v>138.46</v>
      </c>
      <c r="G976">
        <v>3063.4</v>
      </c>
      <c r="H976">
        <v>-17.25</v>
      </c>
      <c r="I976">
        <v>-6.0000000000000001E-3</v>
      </c>
      <c r="J976">
        <v>0.111</v>
      </c>
      <c r="K976">
        <v>2.5999999999999999E-2</v>
      </c>
      <c r="L976" t="str">
        <f>VLOOKUP($A976,List_allocation!$A:$G,6)</f>
        <v>富士川</v>
      </c>
      <c r="M976" t="str">
        <f>VLOOKUP($A976,List_allocation!$A:$G,7)</f>
        <v>南部</v>
      </c>
      <c r="N976">
        <f t="shared" si="15"/>
        <v>1</v>
      </c>
    </row>
    <row r="977" spans="1:15" x14ac:dyDescent="0.25">
      <c r="A977">
        <v>985</v>
      </c>
      <c r="B977">
        <v>35.415999999999997</v>
      </c>
      <c r="C977">
        <v>138.453</v>
      </c>
      <c r="D977">
        <v>2905.72</v>
      </c>
      <c r="E977">
        <v>35.418999999999997</v>
      </c>
      <c r="F977">
        <v>138.45099999999999</v>
      </c>
      <c r="G977">
        <v>3016.7</v>
      </c>
      <c r="H977">
        <v>-110.98</v>
      </c>
      <c r="I977">
        <v>-3.6999999999999998E-2</v>
      </c>
      <c r="J977">
        <v>0.40400000000000003</v>
      </c>
      <c r="K977">
        <v>0.109</v>
      </c>
      <c r="L977" t="str">
        <f>VLOOKUP($A977,List_allocation!$A:$G,6)</f>
        <v>富士川</v>
      </c>
      <c r="M977" t="str">
        <f>VLOOKUP($A977,List_allocation!$A:$G,7)</f>
        <v>富山橋</v>
      </c>
      <c r="N977">
        <f t="shared" si="15"/>
        <v>1</v>
      </c>
    </row>
    <row r="978" spans="1:15" x14ac:dyDescent="0.25">
      <c r="A978">
        <v>986</v>
      </c>
      <c r="B978">
        <v>35.542000000000002</v>
      </c>
      <c r="C978">
        <v>138.465</v>
      </c>
      <c r="D978">
        <v>2166.3739999999998</v>
      </c>
      <c r="E978">
        <v>35.533000000000001</v>
      </c>
      <c r="F978">
        <v>138.48400000000001</v>
      </c>
      <c r="G978">
        <v>2179.1</v>
      </c>
      <c r="H978">
        <v>-12.727</v>
      </c>
      <c r="I978">
        <v>-6.0000000000000001E-3</v>
      </c>
      <c r="J978">
        <v>2.0430000000000001</v>
      </c>
      <c r="K978">
        <v>0.41299999999999998</v>
      </c>
      <c r="L978" t="str">
        <f>VLOOKUP($A978,List_allocation!$A:$G,6)</f>
        <v>富士川</v>
      </c>
      <c r="M978" t="str">
        <f>VLOOKUP($A978,List_allocation!$A:$G,7)</f>
        <v>清水端</v>
      </c>
      <c r="N978">
        <f t="shared" si="15"/>
        <v>1</v>
      </c>
      <c r="O978" t="s">
        <v>4724</v>
      </c>
    </row>
    <row r="979" spans="1:15" x14ac:dyDescent="0.25">
      <c r="A979">
        <v>987</v>
      </c>
      <c r="B979">
        <v>35.594000000000001</v>
      </c>
      <c r="C979">
        <v>138.51</v>
      </c>
      <c r="D979">
        <v>986.96100000000001</v>
      </c>
      <c r="E979">
        <v>35.593000000000004</v>
      </c>
      <c r="F979">
        <v>138.512</v>
      </c>
      <c r="G979">
        <v>991.1</v>
      </c>
      <c r="H979">
        <v>-4.1379999999999999</v>
      </c>
      <c r="I979">
        <v>-4.0000000000000001E-3</v>
      </c>
      <c r="J979">
        <v>0.16400000000000001</v>
      </c>
      <c r="K979">
        <v>3.5999999999999997E-2</v>
      </c>
      <c r="L979" t="str">
        <f>VLOOKUP($A979,List_allocation!$A:$G,6)</f>
        <v>釜無川</v>
      </c>
      <c r="M979" t="str">
        <f>VLOOKUP($A979,List_allocation!$A:$G,7)</f>
        <v>浅原橋</v>
      </c>
      <c r="N979">
        <f t="shared" si="15"/>
        <v>1</v>
      </c>
    </row>
    <row r="980" spans="1:15" x14ac:dyDescent="0.25">
      <c r="A980">
        <v>988</v>
      </c>
      <c r="B980">
        <v>35.698999999999998</v>
      </c>
      <c r="C980">
        <v>138.45500000000001</v>
      </c>
      <c r="D980">
        <v>477.392</v>
      </c>
      <c r="E980">
        <v>35.698999999999998</v>
      </c>
      <c r="F980">
        <v>138.453</v>
      </c>
      <c r="G980">
        <v>481.5</v>
      </c>
      <c r="H980">
        <v>-4.1079999999999997</v>
      </c>
      <c r="I980">
        <v>-8.9999999999999993E-3</v>
      </c>
      <c r="J980">
        <v>0.17100000000000001</v>
      </c>
      <c r="K980">
        <v>4.1000000000000002E-2</v>
      </c>
      <c r="L980" t="str">
        <f>VLOOKUP($A980,List_allocation!$A:$G,6)</f>
        <v>釜無川</v>
      </c>
      <c r="M980" t="str">
        <f>VLOOKUP($A980,List_allocation!$A:$G,7)</f>
        <v>船山橋</v>
      </c>
      <c r="N980">
        <f t="shared" si="15"/>
        <v>1</v>
      </c>
    </row>
    <row r="981" spans="1:15" x14ac:dyDescent="0.25">
      <c r="A981">
        <v>989</v>
      </c>
      <c r="B981">
        <v>35.433999999999997</v>
      </c>
      <c r="C981">
        <v>138.423</v>
      </c>
      <c r="D981">
        <v>504.05799999999999</v>
      </c>
      <c r="E981">
        <v>35.433999999999997</v>
      </c>
      <c r="F981">
        <v>138.423</v>
      </c>
      <c r="G981">
        <v>517.9</v>
      </c>
      <c r="H981">
        <v>-13.842000000000001</v>
      </c>
      <c r="I981">
        <v>-2.7E-2</v>
      </c>
      <c r="J981">
        <v>8.9999999999999993E-3</v>
      </c>
      <c r="K981">
        <v>2.1999999999999999E-2</v>
      </c>
      <c r="L981" t="str">
        <f>VLOOKUP($A981,List_allocation!$A:$G,6)</f>
        <v>早川</v>
      </c>
      <c r="M981" t="str">
        <f>VLOOKUP($A981,List_allocation!$A:$G,7)</f>
        <v>早川橋</v>
      </c>
      <c r="N981">
        <f t="shared" si="15"/>
        <v>1</v>
      </c>
    </row>
    <row r="982" spans="1:15" x14ac:dyDescent="0.25">
      <c r="A982">
        <v>990</v>
      </c>
      <c r="B982">
        <v>35.576000000000001</v>
      </c>
      <c r="C982">
        <v>138.52199999999999</v>
      </c>
      <c r="D982">
        <v>925.29399999999998</v>
      </c>
      <c r="E982">
        <v>35.576000000000001</v>
      </c>
      <c r="F982">
        <v>138.52199999999999</v>
      </c>
      <c r="G982">
        <v>916.3</v>
      </c>
      <c r="H982">
        <v>8.9939999999999998</v>
      </c>
      <c r="I982">
        <v>0.01</v>
      </c>
      <c r="J982">
        <v>5.5E-2</v>
      </c>
      <c r="K982">
        <v>2.1000000000000001E-2</v>
      </c>
      <c r="L982" t="str">
        <f>VLOOKUP($A982,List_allocation!$A:$G,6)</f>
        <v>笛吹川</v>
      </c>
      <c r="M982" t="str">
        <f>VLOOKUP($A982,List_allocation!$A:$G,7)</f>
        <v>桃林橋</v>
      </c>
      <c r="N982">
        <f t="shared" si="15"/>
        <v>1</v>
      </c>
    </row>
    <row r="983" spans="1:15" x14ac:dyDescent="0.25">
      <c r="A983">
        <v>991</v>
      </c>
      <c r="B983">
        <v>35.648000000000003</v>
      </c>
      <c r="C983">
        <v>138.642</v>
      </c>
      <c r="D983">
        <v>545.76499999999999</v>
      </c>
      <c r="E983">
        <v>35.648000000000003</v>
      </c>
      <c r="F983">
        <v>138.642</v>
      </c>
      <c r="G983">
        <v>504.1</v>
      </c>
      <c r="H983">
        <v>41.664999999999999</v>
      </c>
      <c r="I983">
        <v>8.3000000000000004E-2</v>
      </c>
      <c r="J983">
        <v>3.3000000000000002E-2</v>
      </c>
      <c r="K983">
        <v>8.8999999999999996E-2</v>
      </c>
      <c r="L983" t="str">
        <f>VLOOKUP($A983,List_allocation!$A:$G,6)</f>
        <v>笛吹川</v>
      </c>
      <c r="M983" t="str">
        <f>VLOOKUP($A983,List_allocation!$A:$G,7)</f>
        <v>石和</v>
      </c>
      <c r="N983">
        <f t="shared" si="15"/>
        <v>1</v>
      </c>
    </row>
    <row r="984" spans="1:15" x14ac:dyDescent="0.25">
      <c r="A984">
        <v>992</v>
      </c>
      <c r="B984">
        <v>35.695</v>
      </c>
      <c r="C984">
        <v>138.684</v>
      </c>
      <c r="D984">
        <v>266.46800000000002</v>
      </c>
      <c r="E984">
        <v>35.695999999999998</v>
      </c>
      <c r="F984">
        <v>138.684</v>
      </c>
      <c r="G984">
        <v>267.7</v>
      </c>
      <c r="H984">
        <v>-1.232</v>
      </c>
      <c r="I984">
        <v>-5.0000000000000001E-3</v>
      </c>
      <c r="J984">
        <v>9.6000000000000002E-2</v>
      </c>
      <c r="K984">
        <v>2.3E-2</v>
      </c>
      <c r="L984" t="str">
        <f>VLOOKUP($A984,List_allocation!$A:$G,6)</f>
        <v>笛吹川</v>
      </c>
      <c r="M984" t="str">
        <f>VLOOKUP($A984,List_allocation!$A:$G,7)</f>
        <v>亀甲橋</v>
      </c>
      <c r="N984">
        <f t="shared" si="15"/>
        <v>1</v>
      </c>
    </row>
    <row r="985" spans="1:15" x14ac:dyDescent="0.25">
      <c r="A985">
        <v>993</v>
      </c>
      <c r="B985">
        <v>35.659999999999997</v>
      </c>
      <c r="C985">
        <v>138.678</v>
      </c>
      <c r="D985">
        <v>109.693</v>
      </c>
      <c r="E985">
        <v>35.661000000000001</v>
      </c>
      <c r="F985">
        <v>138.678</v>
      </c>
      <c r="G985">
        <v>113.2</v>
      </c>
      <c r="H985">
        <v>-3.5070000000000001</v>
      </c>
      <c r="I985">
        <v>-3.1E-2</v>
      </c>
      <c r="J985">
        <v>7.6999999999999999E-2</v>
      </c>
      <c r="K985">
        <v>3.9E-2</v>
      </c>
      <c r="L985" t="str">
        <f>VLOOKUP($A985,List_allocation!$A:$G,6)</f>
        <v>日川</v>
      </c>
      <c r="M985" t="str">
        <f>VLOOKUP($A985,List_allocation!$A:$G,7)</f>
        <v>日川</v>
      </c>
      <c r="N985">
        <f t="shared" si="15"/>
        <v>1</v>
      </c>
    </row>
    <row r="986" spans="1:15" x14ac:dyDescent="0.25">
      <c r="A986">
        <v>994</v>
      </c>
      <c r="B986">
        <v>35.67</v>
      </c>
      <c r="C986">
        <v>138.68299999999999</v>
      </c>
      <c r="D986">
        <v>108.99</v>
      </c>
      <c r="E986">
        <v>35.67</v>
      </c>
      <c r="F986">
        <v>138.68199999999999</v>
      </c>
      <c r="G986">
        <v>109.9</v>
      </c>
      <c r="H986">
        <v>-0.91</v>
      </c>
      <c r="I986">
        <v>-8.0000000000000002E-3</v>
      </c>
      <c r="J986">
        <v>0.06</v>
      </c>
      <c r="K986">
        <v>1.7999999999999999E-2</v>
      </c>
      <c r="L986" t="str">
        <f>VLOOKUP($A986,List_allocation!$A:$G,6)</f>
        <v>重川</v>
      </c>
      <c r="M986" t="str">
        <f>VLOOKUP($A986,List_allocation!$A:$G,7)</f>
        <v>重川</v>
      </c>
      <c r="N986">
        <f t="shared" si="15"/>
        <v>1</v>
      </c>
    </row>
    <row r="987" spans="1:15" x14ac:dyDescent="0.25">
      <c r="A987">
        <v>995</v>
      </c>
      <c r="B987">
        <v>35.685000000000002</v>
      </c>
      <c r="C987">
        <v>138.476</v>
      </c>
      <c r="D987">
        <v>394.90199999999999</v>
      </c>
      <c r="E987">
        <v>35.686</v>
      </c>
      <c r="F987">
        <v>138.476</v>
      </c>
      <c r="G987">
        <v>389.9</v>
      </c>
      <c r="H987">
        <v>5.0019999999999998</v>
      </c>
      <c r="I987">
        <v>1.2999999999999999E-2</v>
      </c>
      <c r="J987">
        <v>7.0000000000000007E-2</v>
      </c>
      <c r="K987">
        <v>2.7E-2</v>
      </c>
      <c r="L987" t="str">
        <f>VLOOKUP($A987,List_allocation!$A:$G,6)</f>
        <v>塩川</v>
      </c>
      <c r="M987" t="str">
        <f>VLOOKUP($A987,List_allocation!$A:$G,7)</f>
        <v>金剛地</v>
      </c>
      <c r="N987">
        <f t="shared" si="15"/>
        <v>1</v>
      </c>
    </row>
    <row r="988" spans="1:15" x14ac:dyDescent="0.25">
      <c r="A988">
        <v>996</v>
      </c>
      <c r="B988">
        <v>35.673000000000002</v>
      </c>
      <c r="C988">
        <v>138.47800000000001</v>
      </c>
      <c r="D988">
        <v>74.373000000000005</v>
      </c>
      <c r="E988">
        <v>35.671999999999997</v>
      </c>
      <c r="F988">
        <v>138.47800000000001</v>
      </c>
      <c r="G988">
        <v>81.2</v>
      </c>
      <c r="H988">
        <v>-6.827</v>
      </c>
      <c r="I988">
        <v>-8.4000000000000005E-2</v>
      </c>
      <c r="J988">
        <v>0.11</v>
      </c>
      <c r="K988">
        <v>9.2999999999999999E-2</v>
      </c>
      <c r="L988" t="str">
        <f>VLOOKUP($A988,List_allocation!$A:$G,6)</f>
        <v>御勅使川</v>
      </c>
      <c r="M988" t="str">
        <f>VLOOKUP($A988,List_allocation!$A:$G,7)</f>
        <v>堀切</v>
      </c>
      <c r="N988">
        <f t="shared" si="15"/>
        <v>1</v>
      </c>
    </row>
    <row r="989" spans="1:15" x14ac:dyDescent="0.25">
      <c r="A989">
        <v>997</v>
      </c>
      <c r="B989">
        <v>38.088000000000001</v>
      </c>
      <c r="C989">
        <v>139.72800000000001</v>
      </c>
      <c r="D989">
        <v>230.00299999999999</v>
      </c>
      <c r="E989">
        <v>38.088000000000001</v>
      </c>
      <c r="F989">
        <v>139.72800000000001</v>
      </c>
      <c r="G989">
        <v>240</v>
      </c>
      <c r="H989">
        <v>-9.9969999999999999</v>
      </c>
      <c r="I989">
        <v>-4.2000000000000003E-2</v>
      </c>
      <c r="J989">
        <v>4.7E-2</v>
      </c>
      <c r="K989">
        <v>4.2000000000000003E-2</v>
      </c>
      <c r="L989" t="str">
        <f>VLOOKUP($A989,List_allocation!$A:$G,6)</f>
        <v>荒川</v>
      </c>
      <c r="M989" t="str">
        <f>VLOOKUP($A989,List_allocation!$A:$G,7)</f>
        <v>小渡</v>
      </c>
      <c r="N989">
        <f t="shared" si="15"/>
        <v>1</v>
      </c>
    </row>
    <row r="990" spans="1:15" x14ac:dyDescent="0.25">
      <c r="A990">
        <v>998</v>
      </c>
      <c r="B990">
        <v>38.090000000000003</v>
      </c>
      <c r="C990">
        <v>139.57400000000001</v>
      </c>
      <c r="D990">
        <v>911.827</v>
      </c>
      <c r="E990">
        <v>38.088999999999999</v>
      </c>
      <c r="F990">
        <v>139.57300000000001</v>
      </c>
      <c r="G990">
        <v>914</v>
      </c>
      <c r="H990">
        <v>-2.173</v>
      </c>
      <c r="I990">
        <v>-2E-3</v>
      </c>
      <c r="J990">
        <v>0.13200000000000001</v>
      </c>
      <c r="K990">
        <v>2.8000000000000001E-2</v>
      </c>
      <c r="L990" t="str">
        <f>VLOOKUP($A990,List_allocation!$A:$G,6)</f>
        <v>荒川</v>
      </c>
      <c r="M990" t="str">
        <f>VLOOKUP($A990,List_allocation!$A:$G,7)</f>
        <v>上関</v>
      </c>
      <c r="N990">
        <f t="shared" si="15"/>
        <v>1</v>
      </c>
    </row>
    <row r="991" spans="1:15" x14ac:dyDescent="0.25">
      <c r="A991">
        <v>999</v>
      </c>
      <c r="B991">
        <v>38.112000000000002</v>
      </c>
      <c r="C991">
        <v>139.48400000000001</v>
      </c>
      <c r="D991">
        <v>1075.2840000000001</v>
      </c>
      <c r="E991">
        <v>38.112000000000002</v>
      </c>
      <c r="F991">
        <v>139.48599999999999</v>
      </c>
      <c r="G991">
        <v>1069.0999999999999</v>
      </c>
      <c r="H991">
        <v>6.1840000000000002</v>
      </c>
      <c r="I991">
        <v>6.0000000000000001E-3</v>
      </c>
      <c r="J991">
        <v>0.17399999999999999</v>
      </c>
      <c r="K991">
        <v>4.1000000000000002E-2</v>
      </c>
      <c r="L991" t="str">
        <f>VLOOKUP($A991,List_allocation!$A:$G,6)</f>
        <v>荒川</v>
      </c>
      <c r="M991" t="str">
        <f>VLOOKUP($A991,List_allocation!$A:$G,7)</f>
        <v>花立</v>
      </c>
      <c r="N991">
        <f t="shared" si="15"/>
        <v>1</v>
      </c>
    </row>
    <row r="992" spans="1:15" x14ac:dyDescent="0.25">
      <c r="A992">
        <v>1000</v>
      </c>
      <c r="B992">
        <v>38.134</v>
      </c>
      <c r="C992">
        <v>139.46</v>
      </c>
      <c r="D992">
        <v>1082.748</v>
      </c>
      <c r="E992">
        <v>38.134999999999998</v>
      </c>
      <c r="F992">
        <v>139.46100000000001</v>
      </c>
      <c r="G992">
        <v>1078</v>
      </c>
      <c r="H992">
        <v>4.7480000000000002</v>
      </c>
      <c r="I992">
        <v>4.0000000000000001E-3</v>
      </c>
      <c r="J992">
        <v>0.11899999999999999</v>
      </c>
      <c r="K992">
        <v>2.8000000000000001E-2</v>
      </c>
      <c r="L992" t="str">
        <f>VLOOKUP($A992,List_allocation!$A:$G,6)</f>
        <v>荒川</v>
      </c>
      <c r="M992" t="str">
        <f>VLOOKUP($A992,List_allocation!$A:$G,7)</f>
        <v>葛籠山</v>
      </c>
      <c r="N992">
        <f t="shared" si="15"/>
        <v>1</v>
      </c>
    </row>
    <row r="993" spans="1:14" x14ac:dyDescent="0.25">
      <c r="A993">
        <v>1001</v>
      </c>
      <c r="B993">
        <v>38.058</v>
      </c>
      <c r="C993">
        <v>139.74700000000001</v>
      </c>
      <c r="D993">
        <v>273.02699999999999</v>
      </c>
      <c r="E993">
        <v>38.057000000000002</v>
      </c>
      <c r="F993">
        <v>139.744</v>
      </c>
      <c r="G993">
        <v>287</v>
      </c>
      <c r="H993">
        <v>-13.973000000000001</v>
      </c>
      <c r="I993">
        <v>-4.9000000000000002E-2</v>
      </c>
      <c r="J993">
        <v>0.23200000000000001</v>
      </c>
      <c r="K993">
        <v>8.5000000000000006E-2</v>
      </c>
      <c r="L993" t="str">
        <f>VLOOKUP($A993,List_allocation!$A:$G,6)</f>
        <v>横川</v>
      </c>
      <c r="M993" t="str">
        <f>VLOOKUP($A993,List_allocation!$A:$G,7)</f>
        <v>小国</v>
      </c>
      <c r="N993">
        <f t="shared" si="15"/>
        <v>1</v>
      </c>
    </row>
    <row r="994" spans="1:14" x14ac:dyDescent="0.25">
      <c r="A994">
        <v>1002</v>
      </c>
      <c r="B994">
        <v>37.738</v>
      </c>
      <c r="C994">
        <v>139.273</v>
      </c>
      <c r="D994">
        <v>6990.2929999999997</v>
      </c>
      <c r="E994">
        <v>37.738</v>
      </c>
      <c r="F994">
        <v>139.27099999999999</v>
      </c>
      <c r="G994">
        <v>6997</v>
      </c>
      <c r="H994">
        <v>-6.7069999999999999</v>
      </c>
      <c r="I994">
        <v>-1E-3</v>
      </c>
      <c r="J994">
        <v>0.17100000000000001</v>
      </c>
      <c r="K994">
        <v>3.5000000000000003E-2</v>
      </c>
      <c r="L994" t="str">
        <f>VLOOKUP($A994,List_allocation!$A:$G,6)</f>
        <v>阿賀野川</v>
      </c>
      <c r="M994" t="str">
        <f>VLOOKUP($A994,List_allocation!$A:$G,7)</f>
        <v>馬下</v>
      </c>
      <c r="N994">
        <f t="shared" si="15"/>
        <v>1</v>
      </c>
    </row>
    <row r="995" spans="1:14" x14ac:dyDescent="0.25">
      <c r="A995">
        <v>1003</v>
      </c>
      <c r="B995">
        <v>37.823</v>
      </c>
      <c r="C995">
        <v>139.15600000000001</v>
      </c>
      <c r="D995">
        <v>7314.7290000000003</v>
      </c>
      <c r="E995">
        <v>37.822000000000003</v>
      </c>
      <c r="F995">
        <v>139.15600000000001</v>
      </c>
      <c r="G995">
        <v>7288</v>
      </c>
      <c r="H995">
        <v>26.728999999999999</v>
      </c>
      <c r="I995">
        <v>4.0000000000000001E-3</v>
      </c>
      <c r="J995">
        <v>0.104</v>
      </c>
      <c r="K995">
        <v>2.4E-2</v>
      </c>
      <c r="L995" t="str">
        <f>VLOOKUP($A995,List_allocation!$A:$G,6)</f>
        <v>阿賀野川</v>
      </c>
      <c r="M995" t="str">
        <f>VLOOKUP($A995,List_allocation!$A:$G,7)</f>
        <v>満願寺（左岸）</v>
      </c>
      <c r="N995">
        <f t="shared" si="15"/>
        <v>1</v>
      </c>
    </row>
    <row r="996" spans="1:14" x14ac:dyDescent="0.25">
      <c r="A996">
        <v>1004</v>
      </c>
      <c r="B996">
        <v>37.851999999999997</v>
      </c>
      <c r="C996">
        <v>139.15799999999999</v>
      </c>
      <c r="D996">
        <v>7340.2190000000001</v>
      </c>
      <c r="E996">
        <v>37.853000000000002</v>
      </c>
      <c r="F996">
        <v>139.155</v>
      </c>
      <c r="G996">
        <v>7295</v>
      </c>
      <c r="H996">
        <v>45.219000000000001</v>
      </c>
      <c r="I996">
        <v>6.0000000000000001E-3</v>
      </c>
      <c r="J996">
        <v>0.253</v>
      </c>
      <c r="K996">
        <v>5.7000000000000002E-2</v>
      </c>
      <c r="L996" t="str">
        <f>VLOOKUP($A996,List_allocation!$A:$G,6)</f>
        <v>阿賀野川</v>
      </c>
      <c r="M996" t="str">
        <f>VLOOKUP($A996,List_allocation!$A:$G,7)</f>
        <v>横越</v>
      </c>
      <c r="N996">
        <f t="shared" si="15"/>
        <v>1</v>
      </c>
    </row>
    <row r="997" spans="1:14" x14ac:dyDescent="0.25">
      <c r="A997">
        <v>1005</v>
      </c>
      <c r="B997">
        <v>37.915999999999997</v>
      </c>
      <c r="C997">
        <v>139.149</v>
      </c>
      <c r="D997">
        <v>7361.3230000000003</v>
      </c>
      <c r="E997">
        <v>37.915999999999997</v>
      </c>
      <c r="F997">
        <v>139.15299999999999</v>
      </c>
      <c r="G997">
        <v>-9999</v>
      </c>
      <c r="H997">
        <v>-999</v>
      </c>
      <c r="I997">
        <v>-999</v>
      </c>
      <c r="J997">
        <v>0.32400000000000001</v>
      </c>
      <c r="K997">
        <v>-999</v>
      </c>
      <c r="L997" t="str">
        <f>VLOOKUP($A997,List_allocation!$A:$G,6)</f>
        <v>阿賀野川</v>
      </c>
      <c r="M997" t="str">
        <f>VLOOKUP($A997,List_allocation!$A:$G,7)</f>
        <v>胡桃山外水</v>
      </c>
      <c r="N997">
        <f t="shared" si="15"/>
        <v>1</v>
      </c>
    </row>
    <row r="998" spans="1:14" x14ac:dyDescent="0.25">
      <c r="A998">
        <v>1006</v>
      </c>
      <c r="B998">
        <v>37.747</v>
      </c>
      <c r="C998">
        <v>139.19800000000001</v>
      </c>
      <c r="D998">
        <v>216.29900000000001</v>
      </c>
      <c r="E998">
        <v>37.746000000000002</v>
      </c>
      <c r="F998">
        <v>139.19800000000001</v>
      </c>
      <c r="G998">
        <v>261</v>
      </c>
      <c r="H998">
        <v>-44.701000000000001</v>
      </c>
      <c r="I998">
        <v>-0.17100000000000001</v>
      </c>
      <c r="J998">
        <v>5.8999999999999997E-2</v>
      </c>
      <c r="K998">
        <v>0.16700000000000001</v>
      </c>
      <c r="L998" t="str">
        <f>VLOOKUP($A998,List_allocation!$A:$G,6)</f>
        <v>早出川</v>
      </c>
      <c r="M998" t="str">
        <f>VLOOKUP($A998,List_allocation!$A:$G,7)</f>
        <v>善願</v>
      </c>
      <c r="N998">
        <f t="shared" si="15"/>
        <v>1</v>
      </c>
    </row>
    <row r="999" spans="1:14" x14ac:dyDescent="0.25">
      <c r="A999">
        <v>1007</v>
      </c>
      <c r="B999">
        <v>37.917000000000002</v>
      </c>
      <c r="C999">
        <v>139.167</v>
      </c>
      <c r="D999">
        <v>223.46</v>
      </c>
      <c r="E999">
        <v>37.917000000000002</v>
      </c>
      <c r="F999">
        <v>139.167</v>
      </c>
      <c r="G999">
        <v>192</v>
      </c>
      <c r="H999">
        <v>31.46</v>
      </c>
      <c r="I999">
        <v>0.16400000000000001</v>
      </c>
      <c r="J999">
        <v>5.0999999999999997E-2</v>
      </c>
      <c r="K999">
        <v>0.17399999999999999</v>
      </c>
      <c r="L999" t="str">
        <f>VLOOKUP($A999,List_allocation!$A:$G,6)</f>
        <v>新井郷川</v>
      </c>
      <c r="M999" t="str">
        <f>VLOOKUP($A999,List_allocation!$A:$G,7)</f>
        <v>兄弟堀</v>
      </c>
      <c r="N999">
        <f t="shared" si="15"/>
        <v>1</v>
      </c>
    </row>
    <row r="1000" spans="1:14" x14ac:dyDescent="0.25">
      <c r="A1000">
        <v>1008</v>
      </c>
      <c r="B1000">
        <v>37.915999999999997</v>
      </c>
      <c r="C1000">
        <v>139.149</v>
      </c>
      <c r="D1000">
        <v>7361.3230000000003</v>
      </c>
      <c r="E1000">
        <v>37.915999999999997</v>
      </c>
      <c r="F1000">
        <v>139.15299999999999</v>
      </c>
      <c r="G1000">
        <v>-9999</v>
      </c>
      <c r="H1000">
        <v>-999</v>
      </c>
      <c r="I1000">
        <v>-999</v>
      </c>
      <c r="J1000">
        <v>0.32400000000000001</v>
      </c>
      <c r="K1000">
        <v>-999</v>
      </c>
      <c r="L1000" t="str">
        <f>VLOOKUP($A1000,List_allocation!$A:$G,6)</f>
        <v>阿賀野川</v>
      </c>
      <c r="M1000" t="str">
        <f>VLOOKUP($A1000,List_allocation!$A:$G,7)</f>
        <v>胡桃山内水</v>
      </c>
      <c r="N1000">
        <f t="shared" si="15"/>
        <v>1</v>
      </c>
    </row>
    <row r="1001" spans="1:14" x14ac:dyDescent="0.25">
      <c r="A1001">
        <v>1009</v>
      </c>
      <c r="B1001">
        <v>37.609000000000002</v>
      </c>
      <c r="C1001">
        <v>139.82</v>
      </c>
      <c r="D1001">
        <v>2718.3780000000002</v>
      </c>
      <c r="E1001">
        <v>37.609000000000002</v>
      </c>
      <c r="F1001">
        <v>139.821</v>
      </c>
      <c r="G1001">
        <v>2742</v>
      </c>
      <c r="H1001">
        <v>-23.622</v>
      </c>
      <c r="I1001">
        <v>-8.9999999999999993E-3</v>
      </c>
      <c r="J1001">
        <v>7.4999999999999997E-2</v>
      </c>
      <c r="K1001">
        <v>2.1999999999999999E-2</v>
      </c>
      <c r="L1001" t="str">
        <f>VLOOKUP($A1001,List_allocation!$A:$G,6)</f>
        <v>阿賀川</v>
      </c>
      <c r="M1001" t="str">
        <f>VLOOKUP($A1001,List_allocation!$A:$G,7)</f>
        <v>山科</v>
      </c>
      <c r="N1001">
        <f t="shared" si="15"/>
        <v>1</v>
      </c>
    </row>
    <row r="1002" spans="1:14" x14ac:dyDescent="0.25">
      <c r="A1002">
        <v>1010</v>
      </c>
      <c r="B1002">
        <v>37.558</v>
      </c>
      <c r="C1002">
        <v>139.85900000000001</v>
      </c>
      <c r="D1002">
        <v>1284.4690000000001</v>
      </c>
      <c r="E1002">
        <v>37.557000000000002</v>
      </c>
      <c r="F1002">
        <v>139.858</v>
      </c>
      <c r="G1002">
        <v>1311</v>
      </c>
      <c r="H1002">
        <v>-26.530999999999999</v>
      </c>
      <c r="I1002">
        <v>-0.02</v>
      </c>
      <c r="J1002">
        <v>0.115</v>
      </c>
      <c r="K1002">
        <v>3.9E-2</v>
      </c>
      <c r="L1002" t="str">
        <f>VLOOKUP($A1002,List_allocation!$A:$G,6)</f>
        <v>阿賀川</v>
      </c>
      <c r="M1002" t="str">
        <f>VLOOKUP($A1002,List_allocation!$A:$G,7)</f>
        <v>宮古</v>
      </c>
      <c r="N1002">
        <f t="shared" si="15"/>
        <v>1</v>
      </c>
    </row>
    <row r="1003" spans="1:14" x14ac:dyDescent="0.25">
      <c r="A1003">
        <v>1011</v>
      </c>
      <c r="B1003">
        <v>37.405999999999999</v>
      </c>
      <c r="C1003">
        <v>139.916</v>
      </c>
      <c r="D1003">
        <v>894.15899999999999</v>
      </c>
      <c r="E1003">
        <v>37.405999999999999</v>
      </c>
      <c r="F1003">
        <v>139.916</v>
      </c>
      <c r="G1003">
        <v>882</v>
      </c>
      <c r="H1003">
        <v>12.159000000000001</v>
      </c>
      <c r="I1003">
        <v>1.4E-2</v>
      </c>
      <c r="J1003">
        <v>2.8000000000000001E-2</v>
      </c>
      <c r="K1003">
        <v>1.9E-2</v>
      </c>
      <c r="L1003" t="str">
        <f>VLOOKUP($A1003,List_allocation!$A:$G,6)</f>
        <v>阿賀川</v>
      </c>
      <c r="M1003" t="str">
        <f>VLOOKUP($A1003,List_allocation!$A:$G,7)</f>
        <v>馬越</v>
      </c>
      <c r="N1003">
        <f t="shared" si="15"/>
        <v>1</v>
      </c>
    </row>
    <row r="1004" spans="1:14" x14ac:dyDescent="0.25">
      <c r="A1004">
        <v>1012</v>
      </c>
      <c r="B1004">
        <v>37.392000000000003</v>
      </c>
      <c r="C1004">
        <v>139.92599999999999</v>
      </c>
      <c r="D1004">
        <v>884.11699999999996</v>
      </c>
      <c r="E1004">
        <v>37.393000000000001</v>
      </c>
      <c r="F1004">
        <v>139.92599999999999</v>
      </c>
      <c r="G1004">
        <v>868</v>
      </c>
      <c r="H1004">
        <v>16.117000000000001</v>
      </c>
      <c r="I1004">
        <v>1.9E-2</v>
      </c>
      <c r="J1004">
        <v>7.5999999999999998E-2</v>
      </c>
      <c r="K1004">
        <v>3.4000000000000002E-2</v>
      </c>
      <c r="L1004" t="str">
        <f>VLOOKUP($A1004,List_allocation!$A:$G,6)</f>
        <v>阿賀川</v>
      </c>
      <c r="M1004" t="str">
        <f>VLOOKUP($A1004,List_allocation!$A:$G,7)</f>
        <v>小谷</v>
      </c>
      <c r="N1004">
        <f t="shared" si="15"/>
        <v>1</v>
      </c>
    </row>
    <row r="1005" spans="1:14" x14ac:dyDescent="0.25">
      <c r="A1005">
        <v>1013</v>
      </c>
      <c r="B1005">
        <v>37.262</v>
      </c>
      <c r="C1005">
        <v>139.87200000000001</v>
      </c>
      <c r="D1005">
        <v>532.00599999999997</v>
      </c>
      <c r="E1005">
        <v>37.262</v>
      </c>
      <c r="F1005">
        <v>139.87</v>
      </c>
      <c r="G1005">
        <v>547</v>
      </c>
      <c r="H1005">
        <v>-14.994</v>
      </c>
      <c r="I1005">
        <v>-2.7E-2</v>
      </c>
      <c r="J1005">
        <v>0.13800000000000001</v>
      </c>
      <c r="K1005">
        <v>4.9000000000000002E-2</v>
      </c>
      <c r="L1005" t="str">
        <f>VLOOKUP($A1005,List_allocation!$A:$G,6)</f>
        <v>阿賀川</v>
      </c>
      <c r="M1005" t="str">
        <f>VLOOKUP($A1005,List_allocation!$A:$G,7)</f>
        <v>若水</v>
      </c>
      <c r="N1005">
        <f t="shared" si="15"/>
        <v>1</v>
      </c>
    </row>
    <row r="1006" spans="1:14" x14ac:dyDescent="0.25">
      <c r="A1006">
        <v>1014</v>
      </c>
      <c r="B1006">
        <v>37.209000000000003</v>
      </c>
      <c r="C1006">
        <v>139.77799999999999</v>
      </c>
      <c r="D1006">
        <v>257.74400000000003</v>
      </c>
      <c r="E1006">
        <v>37.204999999999998</v>
      </c>
      <c r="F1006">
        <v>139.78200000000001</v>
      </c>
      <c r="G1006">
        <v>226</v>
      </c>
      <c r="H1006">
        <v>31.744</v>
      </c>
      <c r="I1006">
        <v>0.14000000000000001</v>
      </c>
      <c r="J1006">
        <v>0.54500000000000004</v>
      </c>
      <c r="K1006">
        <v>0.25</v>
      </c>
      <c r="L1006" t="str">
        <f>VLOOKUP($A1006,List_allocation!$A:$G,6)</f>
        <v>阿賀川</v>
      </c>
      <c r="M1006" t="str">
        <f>VLOOKUP($A1006,List_allocation!$A:$G,7)</f>
        <v>田島</v>
      </c>
      <c r="N1006">
        <f t="shared" si="15"/>
        <v>1</v>
      </c>
    </row>
    <row r="1007" spans="1:14" x14ac:dyDescent="0.25">
      <c r="A1007">
        <v>1015</v>
      </c>
      <c r="B1007">
        <v>37.576000000000001</v>
      </c>
      <c r="C1007">
        <v>139.767</v>
      </c>
      <c r="D1007">
        <v>2769.9549999999999</v>
      </c>
      <c r="E1007">
        <v>37.576999999999998</v>
      </c>
      <c r="F1007">
        <v>139.768</v>
      </c>
      <c r="G1007">
        <v>2765</v>
      </c>
      <c r="H1007">
        <v>4.9550000000000001</v>
      </c>
      <c r="I1007">
        <v>2E-3</v>
      </c>
      <c r="J1007">
        <v>0.156</v>
      </c>
      <c r="K1007">
        <v>3.3000000000000002E-2</v>
      </c>
      <c r="L1007" t="str">
        <f>VLOOKUP($A1007,List_allocation!$A:$G,6)</f>
        <v>只見川</v>
      </c>
      <c r="M1007" t="str">
        <f>VLOOKUP($A1007,List_allocation!$A:$G,7)</f>
        <v>片門</v>
      </c>
      <c r="N1007">
        <f t="shared" si="15"/>
        <v>1</v>
      </c>
    </row>
    <row r="1008" spans="1:14" x14ac:dyDescent="0.25">
      <c r="A1008">
        <v>1016</v>
      </c>
      <c r="B1008">
        <v>37.591999999999999</v>
      </c>
      <c r="C1008">
        <v>139.88499999999999</v>
      </c>
      <c r="D1008">
        <v>1049.2829999999999</v>
      </c>
      <c r="E1008">
        <v>37.593000000000004</v>
      </c>
      <c r="F1008">
        <v>139.88499999999999</v>
      </c>
      <c r="G1008">
        <v>1033</v>
      </c>
      <c r="H1008">
        <v>16.283000000000001</v>
      </c>
      <c r="I1008">
        <v>1.6E-2</v>
      </c>
      <c r="J1008">
        <v>0.08</v>
      </c>
      <c r="K1008">
        <v>3.2000000000000001E-2</v>
      </c>
      <c r="L1008" t="str">
        <f>VLOOKUP($A1008,List_allocation!$A:$G,6)</f>
        <v>日橋川</v>
      </c>
      <c r="M1008" t="str">
        <f>VLOOKUP($A1008,List_allocation!$A:$G,7)</f>
        <v>南大橋</v>
      </c>
      <c r="N1008">
        <f t="shared" si="15"/>
        <v>1</v>
      </c>
    </row>
    <row r="1009" spans="1:15" x14ac:dyDescent="0.25">
      <c r="A1009">
        <v>1017</v>
      </c>
      <c r="B1009">
        <v>37.591000000000001</v>
      </c>
      <c r="C1009">
        <v>139.89699999999999</v>
      </c>
      <c r="D1009">
        <v>907.35900000000004</v>
      </c>
      <c r="E1009">
        <v>37.590000000000003</v>
      </c>
      <c r="F1009">
        <v>139.89699999999999</v>
      </c>
      <c r="G1009">
        <v>896</v>
      </c>
      <c r="H1009">
        <v>11.359</v>
      </c>
      <c r="I1009">
        <v>1.2999999999999999E-2</v>
      </c>
      <c r="J1009">
        <v>0.115</v>
      </c>
      <c r="K1009">
        <v>3.5999999999999997E-2</v>
      </c>
      <c r="L1009" t="str">
        <f>VLOOKUP($A1009,List_allocation!$A:$G,6)</f>
        <v>日橋川</v>
      </c>
      <c r="M1009" t="str">
        <f>VLOOKUP($A1009,List_allocation!$A:$G,7)</f>
        <v>東大橋</v>
      </c>
      <c r="N1009">
        <f t="shared" si="15"/>
        <v>1</v>
      </c>
    </row>
    <row r="1010" spans="1:15" x14ac:dyDescent="0.25">
      <c r="A1010">
        <v>1018</v>
      </c>
      <c r="B1010">
        <v>37.301000000000002</v>
      </c>
      <c r="C1010">
        <v>139.93299999999999</v>
      </c>
      <c r="D1010">
        <v>181.096</v>
      </c>
      <c r="E1010">
        <v>37.301000000000002</v>
      </c>
      <c r="F1010">
        <v>139.93199999999999</v>
      </c>
      <c r="G1010">
        <v>179</v>
      </c>
      <c r="H1010">
        <v>2.0960000000000001</v>
      </c>
      <c r="I1010">
        <v>1.2E-2</v>
      </c>
      <c r="J1010">
        <v>6.6000000000000003E-2</v>
      </c>
      <c r="K1010">
        <v>2.5000000000000001E-2</v>
      </c>
      <c r="L1010" t="str">
        <f>VLOOKUP($A1010,List_allocation!$A:$G,6)</f>
        <v>鶴沼川</v>
      </c>
      <c r="M1010" t="str">
        <f>VLOOKUP($A1010,List_allocation!$A:$G,7)</f>
        <v>鶴沼川</v>
      </c>
      <c r="N1010">
        <f t="shared" si="15"/>
        <v>1</v>
      </c>
    </row>
    <row r="1011" spans="1:15" x14ac:dyDescent="0.25">
      <c r="A1011">
        <v>1019</v>
      </c>
      <c r="B1011">
        <v>37.625999999999998</v>
      </c>
      <c r="C1011">
        <v>138.91</v>
      </c>
      <c r="D1011">
        <v>350.85500000000002</v>
      </c>
      <c r="E1011">
        <v>37.625</v>
      </c>
      <c r="F1011">
        <v>138.91</v>
      </c>
      <c r="G1011">
        <v>355</v>
      </c>
      <c r="H1011">
        <v>-4.1449999999999996</v>
      </c>
      <c r="I1011">
        <v>-1.2E-2</v>
      </c>
      <c r="J1011">
        <v>8.5000000000000006E-2</v>
      </c>
      <c r="K1011">
        <v>2.5999999999999999E-2</v>
      </c>
      <c r="L1011" t="str">
        <f>VLOOKUP($A1011,List_allocation!$A:$G,6)</f>
        <v>信濃川下流</v>
      </c>
      <c r="M1011" t="str">
        <f>VLOOKUP($A1011,List_allocation!$A:$G,7)</f>
        <v>尾崎</v>
      </c>
      <c r="N1011">
        <f t="shared" si="15"/>
        <v>1</v>
      </c>
    </row>
    <row r="1012" spans="1:15" x14ac:dyDescent="0.25">
      <c r="A1012">
        <v>1020</v>
      </c>
      <c r="B1012">
        <v>37.637999999999998</v>
      </c>
      <c r="C1012">
        <v>138.94800000000001</v>
      </c>
      <c r="D1012">
        <v>771.16800000000001</v>
      </c>
      <c r="E1012">
        <v>37.637999999999998</v>
      </c>
      <c r="F1012">
        <v>138.94900000000001</v>
      </c>
      <c r="G1012">
        <v>769</v>
      </c>
      <c r="H1012">
        <v>2.1680000000000001</v>
      </c>
      <c r="I1012">
        <v>3.0000000000000001E-3</v>
      </c>
      <c r="J1012">
        <v>9.9000000000000005E-2</v>
      </c>
      <c r="K1012">
        <v>2.3E-2</v>
      </c>
      <c r="L1012" t="str">
        <f>VLOOKUP($A1012,List_allocation!$A:$G,6)</f>
        <v>信濃川下流</v>
      </c>
      <c r="M1012" t="str">
        <f>VLOOKUP($A1012,List_allocation!$A:$G,7)</f>
        <v>荒町</v>
      </c>
      <c r="N1012">
        <f t="shared" si="15"/>
        <v>1</v>
      </c>
    </row>
    <row r="1013" spans="1:15" x14ac:dyDescent="0.25">
      <c r="A1013">
        <v>1021</v>
      </c>
      <c r="B1013">
        <v>37.694000000000003</v>
      </c>
      <c r="C1013">
        <v>139.03299999999999</v>
      </c>
      <c r="D1013">
        <v>917.92399999999998</v>
      </c>
      <c r="E1013">
        <v>37.694000000000003</v>
      </c>
      <c r="F1013">
        <v>139.03399999999999</v>
      </c>
      <c r="G1013">
        <v>895</v>
      </c>
      <c r="H1013">
        <v>22.923999999999999</v>
      </c>
      <c r="I1013">
        <v>2.5999999999999999E-2</v>
      </c>
      <c r="J1013">
        <v>0.122</v>
      </c>
      <c r="K1013">
        <v>0.05</v>
      </c>
      <c r="L1013" t="str">
        <f>VLOOKUP($A1013,List_allocation!$A:$G,6)</f>
        <v>信濃川下流</v>
      </c>
      <c r="M1013" t="str">
        <f>VLOOKUP($A1013,List_allocation!$A:$G,7)</f>
        <v>保明新田</v>
      </c>
      <c r="N1013">
        <f t="shared" si="15"/>
        <v>1</v>
      </c>
    </row>
    <row r="1014" spans="1:15" x14ac:dyDescent="0.25">
      <c r="A1014">
        <v>1022</v>
      </c>
      <c r="B1014">
        <v>37.783999999999999</v>
      </c>
      <c r="C1014">
        <v>139.05799999999999</v>
      </c>
      <c r="D1014">
        <v>957.55600000000004</v>
      </c>
      <c r="E1014">
        <v>37.783999999999999</v>
      </c>
      <c r="F1014">
        <v>139.05799999999999</v>
      </c>
      <c r="G1014">
        <v>940</v>
      </c>
      <c r="H1014">
        <v>17.556000000000001</v>
      </c>
      <c r="I1014">
        <v>1.9E-2</v>
      </c>
      <c r="J1014">
        <v>0.03</v>
      </c>
      <c r="K1014">
        <v>2.5000000000000001E-2</v>
      </c>
      <c r="L1014" t="str">
        <f>VLOOKUP($A1014,List_allocation!$A:$G,6)</f>
        <v>信濃川下流</v>
      </c>
      <c r="M1014" t="str">
        <f>VLOOKUP($A1014,List_allocation!$A:$G,7)</f>
        <v>臼井橋</v>
      </c>
      <c r="N1014">
        <f t="shared" si="15"/>
        <v>1</v>
      </c>
    </row>
    <row r="1015" spans="1:15" x14ac:dyDescent="0.25">
      <c r="A1015">
        <v>1023</v>
      </c>
      <c r="B1015">
        <v>37.834000000000003</v>
      </c>
      <c r="C1015">
        <v>139.06200000000001</v>
      </c>
      <c r="D1015">
        <v>1167.049</v>
      </c>
      <c r="E1015">
        <v>37.835000000000001</v>
      </c>
      <c r="F1015">
        <v>139.06200000000001</v>
      </c>
      <c r="G1015">
        <v>1146</v>
      </c>
      <c r="H1015">
        <v>21.048999999999999</v>
      </c>
      <c r="I1015">
        <v>1.7999999999999999E-2</v>
      </c>
      <c r="J1015">
        <v>0.109</v>
      </c>
      <c r="K1015">
        <v>0.04</v>
      </c>
      <c r="L1015" t="str">
        <f>VLOOKUP($A1015,List_allocation!$A:$G,6)</f>
        <v>信濃川下流</v>
      </c>
      <c r="M1015" t="str">
        <f>VLOOKUP($A1015,List_allocation!$A:$G,7)</f>
        <v>新酒屋</v>
      </c>
      <c r="N1015">
        <f t="shared" si="15"/>
        <v>1</v>
      </c>
    </row>
    <row r="1016" spans="1:15" x14ac:dyDescent="0.25">
      <c r="A1016">
        <v>1024</v>
      </c>
      <c r="B1016">
        <v>37.883000000000003</v>
      </c>
      <c r="C1016">
        <v>139.01599999999999</v>
      </c>
      <c r="D1016">
        <v>1250.0239999999999</v>
      </c>
      <c r="E1016">
        <v>37.881999999999998</v>
      </c>
      <c r="F1016">
        <v>139.01400000000001</v>
      </c>
      <c r="G1016">
        <v>1260</v>
      </c>
      <c r="H1016">
        <v>-9.9760000000000009</v>
      </c>
      <c r="I1016">
        <v>-8.0000000000000002E-3</v>
      </c>
      <c r="J1016">
        <v>0.187</v>
      </c>
      <c r="K1016">
        <v>4.2999999999999997E-2</v>
      </c>
      <c r="L1016" t="str">
        <f>VLOOKUP($A1016,List_allocation!$A:$G,6)</f>
        <v>信濃川下流</v>
      </c>
      <c r="M1016" t="str">
        <f>VLOOKUP($A1016,List_allocation!$A:$G,7)</f>
        <v>帝石橋</v>
      </c>
      <c r="N1016">
        <f t="shared" si="15"/>
        <v>1</v>
      </c>
    </row>
    <row r="1017" spans="1:15" x14ac:dyDescent="0.25">
      <c r="A1017">
        <v>1025</v>
      </c>
      <c r="B1017">
        <v>37.938000000000002</v>
      </c>
      <c r="C1017">
        <v>139.06299999999999</v>
      </c>
      <c r="D1017">
        <v>1622.1130000000001</v>
      </c>
      <c r="E1017">
        <v>37.941000000000003</v>
      </c>
      <c r="F1017">
        <v>139.06100000000001</v>
      </c>
      <c r="G1017">
        <v>1420</v>
      </c>
      <c r="H1017">
        <v>202.113</v>
      </c>
      <c r="I1017">
        <v>0.14199999999999999</v>
      </c>
      <c r="J1017">
        <v>0.36599999999999999</v>
      </c>
      <c r="K1017">
        <v>0.216</v>
      </c>
      <c r="L1017" t="str">
        <f>VLOOKUP($A1017,List_allocation!$A:$G,6)</f>
        <v>信濃川下流</v>
      </c>
      <c r="M1017" t="str">
        <f>VLOOKUP($A1017,List_allocation!$A:$G,7)</f>
        <v>西港</v>
      </c>
      <c r="N1017">
        <f t="shared" si="15"/>
        <v>1</v>
      </c>
    </row>
    <row r="1018" spans="1:15" x14ac:dyDescent="0.25">
      <c r="A1018">
        <v>1026</v>
      </c>
      <c r="B1018">
        <v>37.518999999999998</v>
      </c>
      <c r="C1018">
        <v>138.928</v>
      </c>
      <c r="D1018">
        <v>232.98400000000001</v>
      </c>
      <c r="E1018">
        <v>37.518999999999998</v>
      </c>
      <c r="F1018">
        <v>138.929</v>
      </c>
      <c r="G1018">
        <v>186.1</v>
      </c>
      <c r="H1018">
        <v>46.884</v>
      </c>
      <c r="I1018">
        <v>0.252</v>
      </c>
      <c r="J1018">
        <v>5.5E-2</v>
      </c>
      <c r="K1018">
        <v>0.26300000000000001</v>
      </c>
      <c r="L1018" t="str">
        <f>VLOOKUP($A1018,List_allocation!$A:$G,6)</f>
        <v>刈谷田川</v>
      </c>
      <c r="M1018" t="str">
        <f>VLOOKUP($A1018,List_allocation!$A:$G,7)</f>
        <v>見附</v>
      </c>
      <c r="N1018">
        <f t="shared" si="15"/>
        <v>1</v>
      </c>
    </row>
    <row r="1019" spans="1:15" x14ac:dyDescent="0.25">
      <c r="A1019">
        <v>1027</v>
      </c>
      <c r="B1019" s="9">
        <v>37.822000000000003</v>
      </c>
      <c r="C1019" s="9">
        <v>139.00200000000001</v>
      </c>
      <c r="D1019" s="9">
        <v>2</v>
      </c>
      <c r="E1019">
        <v>37.822000000000003</v>
      </c>
      <c r="F1019">
        <v>139.00200000000001</v>
      </c>
      <c r="G1019">
        <v>390</v>
      </c>
      <c r="H1019">
        <v>-54.387999999999998</v>
      </c>
      <c r="I1019">
        <v>-0.13900000000000001</v>
      </c>
      <c r="J1019">
        <v>3.8660000000000001</v>
      </c>
      <c r="K1019">
        <v>0.89500000000000002</v>
      </c>
      <c r="L1019" t="str">
        <f>VLOOKUP($A1019,List_allocation!$A:$G,6)</f>
        <v>中ノ口川</v>
      </c>
      <c r="M1019" t="str">
        <f>VLOOKUP($A1019,List_allocation!$A:$G,7)</f>
        <v>板井</v>
      </c>
      <c r="N1019">
        <f t="shared" si="15"/>
        <v>1</v>
      </c>
      <c r="O1019" t="s">
        <v>4727</v>
      </c>
    </row>
    <row r="1020" spans="1:15" x14ac:dyDescent="0.25">
      <c r="A1020">
        <v>1028</v>
      </c>
      <c r="B1020">
        <v>37.545000000000002</v>
      </c>
      <c r="C1020">
        <v>139.08799999999999</v>
      </c>
      <c r="D1020">
        <v>212.39099999999999</v>
      </c>
      <c r="E1020">
        <v>37.545000000000002</v>
      </c>
      <c r="F1020">
        <v>139.08799999999999</v>
      </c>
      <c r="G1020">
        <v>219</v>
      </c>
      <c r="H1020">
        <v>-6.609</v>
      </c>
      <c r="I1020">
        <v>-0.03</v>
      </c>
      <c r="J1020">
        <v>2.4E-2</v>
      </c>
      <c r="K1020">
        <v>2.8000000000000001E-2</v>
      </c>
      <c r="L1020" t="str">
        <f>VLOOKUP($A1020,List_allocation!$A:$G,6)</f>
        <v>五十嵐川</v>
      </c>
      <c r="M1020" t="str">
        <f>VLOOKUP($A1020,List_allocation!$A:$G,7)</f>
        <v>荒沢</v>
      </c>
      <c r="N1020">
        <f t="shared" si="15"/>
        <v>1</v>
      </c>
    </row>
    <row r="1021" spans="1:15" x14ac:dyDescent="0.25">
      <c r="A1021">
        <v>1029</v>
      </c>
      <c r="B1021">
        <v>37.631</v>
      </c>
      <c r="C1021">
        <v>139.09700000000001</v>
      </c>
      <c r="D1021">
        <v>41.728999999999999</v>
      </c>
      <c r="E1021">
        <v>37.631</v>
      </c>
      <c r="F1021">
        <v>139.096</v>
      </c>
      <c r="G1021">
        <v>46</v>
      </c>
      <c r="H1021">
        <v>-4.2709999999999999</v>
      </c>
      <c r="I1021">
        <v>-9.2999999999999999E-2</v>
      </c>
      <c r="J1021">
        <v>5.6000000000000001E-2</v>
      </c>
      <c r="K1021">
        <v>9.2999999999999999E-2</v>
      </c>
      <c r="L1021" t="str">
        <f>VLOOKUP($A1021,List_allocation!$A:$G,6)</f>
        <v>加茂川</v>
      </c>
      <c r="M1021" t="str">
        <f>VLOOKUP($A1021,List_allocation!$A:$G,7)</f>
        <v>黒水</v>
      </c>
      <c r="N1021">
        <f t="shared" si="15"/>
        <v>1</v>
      </c>
    </row>
    <row r="1022" spans="1:15" x14ac:dyDescent="0.25">
      <c r="A1022">
        <v>1030</v>
      </c>
      <c r="B1022">
        <v>37.823</v>
      </c>
      <c r="C1022">
        <v>139.155</v>
      </c>
      <c r="D1022">
        <v>7314.6790000000001</v>
      </c>
      <c r="E1022">
        <v>37.823999999999998</v>
      </c>
      <c r="F1022">
        <v>139.15199999999999</v>
      </c>
      <c r="G1022">
        <v>-9999</v>
      </c>
      <c r="H1022">
        <v>-999</v>
      </c>
      <c r="I1022">
        <v>-999</v>
      </c>
      <c r="J1022">
        <v>0.28000000000000003</v>
      </c>
      <c r="K1022">
        <v>-999</v>
      </c>
      <c r="L1022" t="str">
        <f>VLOOKUP($A1022,List_allocation!$A:$G,6)</f>
        <v>小阿賀野川</v>
      </c>
      <c r="M1022" t="str">
        <f>VLOOKUP($A1022,List_allocation!$A:$G,7)</f>
        <v>七日町</v>
      </c>
      <c r="N1022">
        <f t="shared" si="15"/>
        <v>1</v>
      </c>
    </row>
    <row r="1023" spans="1:15" x14ac:dyDescent="0.25">
      <c r="A1023">
        <v>1031</v>
      </c>
      <c r="B1023">
        <v>37.662999999999997</v>
      </c>
      <c r="C1023">
        <v>138.79</v>
      </c>
      <c r="D1023">
        <v>10519.98</v>
      </c>
      <c r="E1023">
        <v>37.664000000000001</v>
      </c>
      <c r="F1023">
        <v>138.78899999999999</v>
      </c>
      <c r="G1023">
        <v>10524</v>
      </c>
      <c r="H1023">
        <v>-4.0199999999999996</v>
      </c>
      <c r="I1023">
        <v>0</v>
      </c>
      <c r="J1023">
        <v>0.10299999999999999</v>
      </c>
      <c r="K1023">
        <v>2.1000000000000001E-2</v>
      </c>
      <c r="L1023" t="str">
        <f>VLOOKUP($A1023,List_allocation!$A:$G,6)</f>
        <v>大河津分水路</v>
      </c>
      <c r="M1023" t="str">
        <f>VLOOKUP($A1023,List_allocation!$A:$G,7)</f>
        <v>渡部</v>
      </c>
      <c r="N1023">
        <f t="shared" si="15"/>
        <v>1</v>
      </c>
    </row>
    <row r="1024" spans="1:15" x14ac:dyDescent="0.25">
      <c r="A1024">
        <v>1032</v>
      </c>
      <c r="B1024">
        <v>37.609000000000002</v>
      </c>
      <c r="C1024">
        <v>138.83799999999999</v>
      </c>
      <c r="D1024">
        <v>10465.325000000001</v>
      </c>
      <c r="E1024">
        <v>37.609000000000002</v>
      </c>
      <c r="F1024">
        <v>138.84200000000001</v>
      </c>
      <c r="G1024">
        <v>10387</v>
      </c>
      <c r="H1024">
        <v>78.325000000000003</v>
      </c>
      <c r="I1024">
        <v>8.0000000000000002E-3</v>
      </c>
      <c r="J1024">
        <v>0.33500000000000002</v>
      </c>
      <c r="K1024">
        <v>7.4999999999999997E-2</v>
      </c>
      <c r="L1024" t="str">
        <f>VLOOKUP($A1024,List_allocation!$A:$G,6)</f>
        <v>信濃川中流</v>
      </c>
      <c r="M1024" t="str">
        <f>VLOOKUP($A1024,List_allocation!$A:$G,7)</f>
        <v>大河津</v>
      </c>
      <c r="N1024">
        <f t="shared" si="15"/>
        <v>1</v>
      </c>
    </row>
    <row r="1025" spans="1:14" x14ac:dyDescent="0.25">
      <c r="A1025">
        <v>1033</v>
      </c>
      <c r="B1025">
        <v>37.448</v>
      </c>
      <c r="C1025">
        <v>138.834</v>
      </c>
      <c r="D1025">
        <v>10240.129000000001</v>
      </c>
      <c r="E1025">
        <v>37.448</v>
      </c>
      <c r="F1025">
        <v>138.83600000000001</v>
      </c>
      <c r="G1025">
        <v>10199</v>
      </c>
      <c r="H1025">
        <v>41.128999999999998</v>
      </c>
      <c r="I1025">
        <v>4.0000000000000001E-3</v>
      </c>
      <c r="J1025">
        <v>0.17399999999999999</v>
      </c>
      <c r="K1025">
        <v>3.9E-2</v>
      </c>
      <c r="L1025" t="str">
        <f>VLOOKUP($A1025,List_allocation!$A:$G,6)</f>
        <v>信濃川中流</v>
      </c>
      <c r="M1025" t="str">
        <f>VLOOKUP($A1025,List_allocation!$A:$G,7)</f>
        <v>長岡</v>
      </c>
      <c r="N1025">
        <f t="shared" si="15"/>
        <v>1</v>
      </c>
    </row>
    <row r="1026" spans="1:14" x14ac:dyDescent="0.25">
      <c r="A1026">
        <v>1034</v>
      </c>
      <c r="B1026">
        <v>37.308999999999997</v>
      </c>
      <c r="C1026">
        <v>138.80199999999999</v>
      </c>
      <c r="D1026">
        <v>9745.7880000000005</v>
      </c>
      <c r="E1026">
        <v>37.308999999999997</v>
      </c>
      <c r="F1026">
        <v>138.80099999999999</v>
      </c>
      <c r="G1026">
        <v>9719</v>
      </c>
      <c r="H1026">
        <v>26.788</v>
      </c>
      <c r="I1026">
        <v>3.0000000000000001E-3</v>
      </c>
      <c r="J1026">
        <v>9.7000000000000003E-2</v>
      </c>
      <c r="K1026">
        <v>2.1999999999999999E-2</v>
      </c>
      <c r="L1026" t="str">
        <f>VLOOKUP($A1026,List_allocation!$A:$G,6)</f>
        <v>信濃川中流</v>
      </c>
      <c r="M1026" t="str">
        <f>VLOOKUP($A1026,List_allocation!$A:$G,7)</f>
        <v>小千谷</v>
      </c>
      <c r="N1026">
        <f t="shared" ref="N1026:N1089" si="16">IF(D1026=G1026,0,1)</f>
        <v>1</v>
      </c>
    </row>
    <row r="1027" spans="1:14" x14ac:dyDescent="0.25">
      <c r="A1027">
        <v>1035</v>
      </c>
      <c r="B1027">
        <v>37.247</v>
      </c>
      <c r="C1027">
        <v>138.803</v>
      </c>
      <c r="D1027">
        <v>8203.9050000000007</v>
      </c>
      <c r="E1027">
        <v>37.247</v>
      </c>
      <c r="F1027">
        <v>138.803</v>
      </c>
      <c r="G1027">
        <v>8129</v>
      </c>
      <c r="H1027">
        <v>74.905000000000001</v>
      </c>
      <c r="I1027">
        <v>8.9999999999999993E-3</v>
      </c>
      <c r="J1027">
        <v>6.8000000000000005E-2</v>
      </c>
      <c r="K1027">
        <v>2.3E-2</v>
      </c>
      <c r="L1027" t="str">
        <f>VLOOKUP($A1027,List_allocation!$A:$G,6)</f>
        <v>信濃川中流</v>
      </c>
      <c r="M1027" t="str">
        <f>VLOOKUP($A1027,List_allocation!$A:$G,7)</f>
        <v>岩沢</v>
      </c>
      <c r="N1027">
        <f t="shared" si="16"/>
        <v>1</v>
      </c>
    </row>
    <row r="1028" spans="1:14" x14ac:dyDescent="0.25">
      <c r="A1028">
        <v>1036</v>
      </c>
      <c r="B1028">
        <v>37.097000000000001</v>
      </c>
      <c r="C1028">
        <v>138.71899999999999</v>
      </c>
      <c r="D1028">
        <v>7941.3829999999998</v>
      </c>
      <c r="E1028">
        <v>37.095999999999997</v>
      </c>
      <c r="F1028">
        <v>138.71799999999999</v>
      </c>
      <c r="G1028">
        <v>7959</v>
      </c>
      <c r="H1028">
        <v>-17.617000000000001</v>
      </c>
      <c r="I1028">
        <v>-2E-3</v>
      </c>
      <c r="J1028">
        <v>8.8999999999999996E-2</v>
      </c>
      <c r="K1028">
        <v>1.9E-2</v>
      </c>
      <c r="L1028" t="str">
        <f>VLOOKUP($A1028,List_allocation!$A:$G,6)</f>
        <v>信濃川中流</v>
      </c>
      <c r="M1028" t="str">
        <f>VLOOKUP($A1028,List_allocation!$A:$G,7)</f>
        <v>十日町（姿）</v>
      </c>
      <c r="N1028">
        <f t="shared" si="16"/>
        <v>1</v>
      </c>
    </row>
    <row r="1029" spans="1:14" x14ac:dyDescent="0.25">
      <c r="A1029">
        <v>1037</v>
      </c>
      <c r="B1029">
        <v>36.99</v>
      </c>
      <c r="C1029">
        <v>138.58699999999999</v>
      </c>
      <c r="D1029">
        <v>7163.8280000000004</v>
      </c>
      <c r="E1029">
        <v>36.988999999999997</v>
      </c>
      <c r="F1029">
        <v>138.58600000000001</v>
      </c>
      <c r="G1029">
        <v>7177</v>
      </c>
      <c r="H1029">
        <v>-13.172000000000001</v>
      </c>
      <c r="I1029">
        <v>-2E-3</v>
      </c>
      <c r="J1029">
        <v>9.7000000000000003E-2</v>
      </c>
      <c r="K1029">
        <v>2.1000000000000001E-2</v>
      </c>
      <c r="L1029" t="str">
        <f>VLOOKUP($A1029,List_allocation!$A:$G,6)</f>
        <v>信濃川中流</v>
      </c>
      <c r="M1029" t="str">
        <f>VLOOKUP($A1029,List_allocation!$A:$G,7)</f>
        <v>宮野原</v>
      </c>
      <c r="N1029">
        <f t="shared" si="16"/>
        <v>1</v>
      </c>
    </row>
    <row r="1030" spans="1:14" x14ac:dyDescent="0.25">
      <c r="A1030">
        <v>1038</v>
      </c>
      <c r="B1030">
        <v>37.241999999999997</v>
      </c>
      <c r="C1030">
        <v>138.93100000000001</v>
      </c>
      <c r="D1030">
        <v>1363.24</v>
      </c>
      <c r="E1030">
        <v>37.241999999999997</v>
      </c>
      <c r="F1030">
        <v>138.93100000000001</v>
      </c>
      <c r="G1030">
        <v>1408</v>
      </c>
      <c r="H1030">
        <v>-44.76</v>
      </c>
      <c r="I1030">
        <v>-3.2000000000000001E-2</v>
      </c>
      <c r="J1030">
        <v>4.7E-2</v>
      </c>
      <c r="K1030">
        <v>3.4000000000000002E-2</v>
      </c>
      <c r="L1030" t="str">
        <f>VLOOKUP($A1030,List_allocation!$A:$G,6)</f>
        <v>魚野川</v>
      </c>
      <c r="M1030" t="str">
        <f>VLOOKUP($A1030,List_allocation!$A:$G,7)</f>
        <v>堀之内</v>
      </c>
      <c r="N1030">
        <f t="shared" si="16"/>
        <v>1</v>
      </c>
    </row>
    <row r="1031" spans="1:14" x14ac:dyDescent="0.25">
      <c r="A1031">
        <v>1039</v>
      </c>
      <c r="B1031">
        <v>37.229999999999997</v>
      </c>
      <c r="C1031">
        <v>138.958</v>
      </c>
      <c r="D1031">
        <v>842.4</v>
      </c>
      <c r="E1031">
        <v>37.229999999999997</v>
      </c>
      <c r="F1031">
        <v>138.95699999999999</v>
      </c>
      <c r="G1031">
        <v>879</v>
      </c>
      <c r="H1031">
        <v>-36.6</v>
      </c>
      <c r="I1031">
        <v>-4.2000000000000003E-2</v>
      </c>
      <c r="J1031">
        <v>5.8999999999999997E-2</v>
      </c>
      <c r="K1031">
        <v>4.3999999999999997E-2</v>
      </c>
      <c r="L1031" t="str">
        <f>VLOOKUP($A1031,List_allocation!$A:$G,6)</f>
        <v>魚野川</v>
      </c>
      <c r="M1031" t="str">
        <f>VLOOKUP($A1031,List_allocation!$A:$G,7)</f>
        <v>小出</v>
      </c>
      <c r="N1031">
        <f t="shared" si="16"/>
        <v>1</v>
      </c>
    </row>
    <row r="1032" spans="1:14" x14ac:dyDescent="0.25">
      <c r="A1032">
        <v>1040</v>
      </c>
      <c r="B1032">
        <v>37.17</v>
      </c>
      <c r="C1032">
        <v>138.92699999999999</v>
      </c>
      <c r="D1032">
        <v>649.99599999999998</v>
      </c>
      <c r="E1032">
        <v>37.17</v>
      </c>
      <c r="F1032">
        <v>138.92699999999999</v>
      </c>
      <c r="G1032">
        <v>674</v>
      </c>
      <c r="H1032">
        <v>-24.004000000000001</v>
      </c>
      <c r="I1032">
        <v>-3.5999999999999997E-2</v>
      </c>
      <c r="J1032">
        <v>1.7000000000000001E-2</v>
      </c>
      <c r="K1032">
        <v>3.1E-2</v>
      </c>
      <c r="L1032" t="str">
        <f>VLOOKUP($A1032,List_allocation!$A:$G,6)</f>
        <v>魚野川</v>
      </c>
      <c r="M1032" t="str">
        <f>VLOOKUP($A1032,List_allocation!$A:$G,7)</f>
        <v>浦佐</v>
      </c>
      <c r="N1032">
        <f t="shared" si="16"/>
        <v>1</v>
      </c>
    </row>
    <row r="1033" spans="1:14" x14ac:dyDescent="0.25">
      <c r="A1033">
        <v>1041</v>
      </c>
      <c r="B1033">
        <v>37.061999999999998</v>
      </c>
      <c r="C1033">
        <v>138.881</v>
      </c>
      <c r="D1033">
        <v>354.67399999999998</v>
      </c>
      <c r="E1033">
        <v>37.061999999999998</v>
      </c>
      <c r="F1033">
        <v>138.881</v>
      </c>
      <c r="G1033">
        <v>355</v>
      </c>
      <c r="H1033">
        <v>-0.32600000000000001</v>
      </c>
      <c r="I1033">
        <v>-1E-3</v>
      </c>
      <c r="J1033">
        <v>3.1E-2</v>
      </c>
      <c r="K1033">
        <v>7.0000000000000001E-3</v>
      </c>
      <c r="L1033" t="str">
        <f>VLOOKUP($A1033,List_allocation!$A:$G,6)</f>
        <v>魚野川</v>
      </c>
      <c r="M1033" t="str">
        <f>VLOOKUP($A1033,List_allocation!$A:$G,7)</f>
        <v>六日町</v>
      </c>
      <c r="N1033">
        <f t="shared" si="16"/>
        <v>1</v>
      </c>
    </row>
    <row r="1034" spans="1:14" x14ac:dyDescent="0.25">
      <c r="A1034">
        <v>1042</v>
      </c>
      <c r="B1034">
        <v>37.552999999999997</v>
      </c>
      <c r="C1034">
        <v>138.822</v>
      </c>
      <c r="D1034">
        <v>10446.587</v>
      </c>
      <c r="E1034">
        <v>37.552999999999997</v>
      </c>
      <c r="F1034">
        <v>138.82</v>
      </c>
      <c r="G1034">
        <v>10275</v>
      </c>
      <c r="H1034">
        <v>171.58699999999999</v>
      </c>
      <c r="I1034">
        <v>1.7000000000000001E-2</v>
      </c>
      <c r="J1034">
        <v>0.14499999999999999</v>
      </c>
      <c r="K1034">
        <v>4.5999999999999999E-2</v>
      </c>
      <c r="L1034" t="str">
        <f>VLOOKUP($A1034,List_allocation!$A:$G,6)</f>
        <v>信濃川中流</v>
      </c>
      <c r="M1034" t="str">
        <f>VLOOKUP($A1034,List_allocation!$A:$G,7)</f>
        <v>与板</v>
      </c>
      <c r="N1034">
        <f t="shared" si="16"/>
        <v>1</v>
      </c>
    </row>
    <row r="1035" spans="1:14" x14ac:dyDescent="0.25">
      <c r="A1035">
        <v>1043</v>
      </c>
      <c r="B1035">
        <v>37.145000000000003</v>
      </c>
      <c r="C1035">
        <v>138.995</v>
      </c>
      <c r="D1035">
        <v>37.054000000000002</v>
      </c>
      <c r="E1035">
        <v>37.142000000000003</v>
      </c>
      <c r="F1035">
        <v>138.99600000000001</v>
      </c>
      <c r="G1035">
        <v>38.200000000000003</v>
      </c>
      <c r="H1035">
        <v>-1.1459999999999999</v>
      </c>
      <c r="I1035">
        <v>-0.03</v>
      </c>
      <c r="J1035">
        <v>0.35699999999999998</v>
      </c>
      <c r="K1035">
        <v>0.13900000000000001</v>
      </c>
      <c r="L1035" t="str">
        <f>VLOOKUP($A1035,List_allocation!$A:$G,6)</f>
        <v>水無川（信濃川）</v>
      </c>
      <c r="M1035" t="str">
        <f>VLOOKUP($A1035,List_allocation!$A:$G,7)</f>
        <v>大倉</v>
      </c>
      <c r="N1035">
        <f t="shared" si="16"/>
        <v>1</v>
      </c>
    </row>
    <row r="1036" spans="1:14" x14ac:dyDescent="0.25">
      <c r="A1036">
        <v>1044</v>
      </c>
      <c r="B1036">
        <v>36.99</v>
      </c>
      <c r="C1036">
        <v>138.88800000000001</v>
      </c>
      <c r="D1036">
        <v>73.674000000000007</v>
      </c>
      <c r="E1036">
        <v>36.988999999999997</v>
      </c>
      <c r="F1036">
        <v>138.88900000000001</v>
      </c>
      <c r="G1036">
        <v>75</v>
      </c>
      <c r="H1036">
        <v>-1.3260000000000001</v>
      </c>
      <c r="I1036">
        <v>-1.7999999999999999E-2</v>
      </c>
      <c r="J1036">
        <v>9.8000000000000004E-2</v>
      </c>
      <c r="K1036">
        <v>3.5999999999999997E-2</v>
      </c>
      <c r="L1036" t="str">
        <f>VLOOKUP($A1036,List_allocation!$A:$G,6)</f>
        <v>登川</v>
      </c>
      <c r="M1036" t="str">
        <f>VLOOKUP($A1036,List_allocation!$A:$G,7)</f>
        <v>登川</v>
      </c>
      <c r="N1036">
        <f t="shared" si="16"/>
        <v>1</v>
      </c>
    </row>
    <row r="1037" spans="1:14" x14ac:dyDescent="0.25">
      <c r="A1037">
        <v>1045</v>
      </c>
      <c r="B1037">
        <v>36.956000000000003</v>
      </c>
      <c r="C1037">
        <v>138.91900000000001</v>
      </c>
      <c r="D1037">
        <v>28.103999999999999</v>
      </c>
      <c r="E1037">
        <v>36.957999999999998</v>
      </c>
      <c r="F1037">
        <v>138.91800000000001</v>
      </c>
      <c r="G1037">
        <v>25.5</v>
      </c>
      <c r="H1037">
        <v>2.6040000000000001</v>
      </c>
      <c r="I1037">
        <v>0.10199999999999999</v>
      </c>
      <c r="J1037">
        <v>0.20499999999999999</v>
      </c>
      <c r="K1037">
        <v>0.183</v>
      </c>
      <c r="L1037" t="str">
        <f>VLOOKUP($A1037,List_allocation!$A:$G,6)</f>
        <v>登川</v>
      </c>
      <c r="M1037" t="str">
        <f>VLOOKUP($A1037,List_allocation!$A:$G,7)</f>
        <v>清水</v>
      </c>
      <c r="N1037">
        <f t="shared" si="16"/>
        <v>1</v>
      </c>
    </row>
    <row r="1038" spans="1:14" x14ac:dyDescent="0.25">
      <c r="A1038">
        <v>1046</v>
      </c>
      <c r="B1038">
        <v>36.941000000000003</v>
      </c>
      <c r="C1038">
        <v>138.815</v>
      </c>
      <c r="D1038">
        <v>144.96799999999999</v>
      </c>
      <c r="E1038">
        <v>36.941000000000003</v>
      </c>
      <c r="F1038">
        <v>138.81399999999999</v>
      </c>
      <c r="G1038">
        <v>148</v>
      </c>
      <c r="H1038">
        <v>-3.032</v>
      </c>
      <c r="I1038">
        <v>-0.02</v>
      </c>
      <c r="J1038">
        <v>5.1999999999999998E-2</v>
      </c>
      <c r="K1038">
        <v>2.5999999999999999E-2</v>
      </c>
      <c r="L1038" t="str">
        <f>VLOOKUP($A1038,List_allocation!$A:$G,6)</f>
        <v>魚野川</v>
      </c>
      <c r="M1038" t="str">
        <f>VLOOKUP($A1038,List_allocation!$A:$G,7)</f>
        <v>大河原</v>
      </c>
      <c r="N1038">
        <f t="shared" si="16"/>
        <v>1</v>
      </c>
    </row>
    <row r="1039" spans="1:14" x14ac:dyDescent="0.25">
      <c r="A1039">
        <v>1047</v>
      </c>
      <c r="B1039">
        <v>36.926000000000002</v>
      </c>
      <c r="C1039">
        <v>138.64500000000001</v>
      </c>
      <c r="D1039">
        <v>302.90300000000002</v>
      </c>
      <c r="E1039">
        <v>36.924999999999997</v>
      </c>
      <c r="F1039">
        <v>138.64599999999999</v>
      </c>
      <c r="G1039">
        <v>307.5</v>
      </c>
      <c r="H1039">
        <v>-4.5970000000000004</v>
      </c>
      <c r="I1039">
        <v>-1.4999999999999999E-2</v>
      </c>
      <c r="J1039">
        <v>0.109</v>
      </c>
      <c r="K1039">
        <v>3.3000000000000002E-2</v>
      </c>
      <c r="L1039" t="str">
        <f>VLOOKUP($A1039,List_allocation!$A:$G,6)</f>
        <v>中津川</v>
      </c>
      <c r="M1039" t="str">
        <f>VLOOKUP($A1039,List_allocation!$A:$G,7)</f>
        <v>清水川原</v>
      </c>
      <c r="N1039">
        <f t="shared" si="16"/>
        <v>1</v>
      </c>
    </row>
    <row r="1040" spans="1:14" x14ac:dyDescent="0.25">
      <c r="A1040">
        <v>1048</v>
      </c>
      <c r="B1040">
        <v>36.877000000000002</v>
      </c>
      <c r="C1040">
        <v>138.863</v>
      </c>
      <c r="D1040">
        <v>31.873000000000001</v>
      </c>
      <c r="E1040">
        <v>36.878</v>
      </c>
      <c r="F1040">
        <v>138.863</v>
      </c>
      <c r="G1040">
        <v>29.4</v>
      </c>
      <c r="H1040">
        <v>2.4729999999999999</v>
      </c>
      <c r="I1040">
        <v>8.4000000000000005E-2</v>
      </c>
      <c r="J1040">
        <v>0.10299999999999999</v>
      </c>
      <c r="K1040">
        <v>0.122</v>
      </c>
      <c r="L1040" t="str">
        <f>VLOOKUP($A1040,List_allocation!$A:$G,6)</f>
        <v>魚野川</v>
      </c>
      <c r="M1040" t="str">
        <f>VLOOKUP($A1040,List_allocation!$A:$G,7)</f>
        <v>土樽</v>
      </c>
      <c r="N1040">
        <f t="shared" si="16"/>
        <v>1</v>
      </c>
    </row>
    <row r="1041" spans="1:14" x14ac:dyDescent="0.25">
      <c r="A1041">
        <v>1049</v>
      </c>
      <c r="B1041">
        <v>36.273000000000003</v>
      </c>
      <c r="C1041">
        <v>138.41900000000001</v>
      </c>
      <c r="D1041">
        <v>1175.722</v>
      </c>
      <c r="E1041">
        <v>36.273000000000003</v>
      </c>
      <c r="F1041">
        <v>138.41900000000001</v>
      </c>
      <c r="G1041">
        <v>1179</v>
      </c>
      <c r="H1041">
        <v>-3.278</v>
      </c>
      <c r="I1041">
        <v>-3.0000000000000001E-3</v>
      </c>
      <c r="J1041">
        <v>2.5000000000000001E-2</v>
      </c>
      <c r="K1041">
        <v>7.0000000000000001E-3</v>
      </c>
      <c r="L1041" t="str">
        <f>VLOOKUP($A1041,List_allocation!$A:$G,6)</f>
        <v>千曲川</v>
      </c>
      <c r="M1041" t="str">
        <f>VLOOKUP($A1041,List_allocation!$A:$G,7)</f>
        <v>塩名田</v>
      </c>
      <c r="N1041">
        <f t="shared" si="16"/>
        <v>1</v>
      </c>
    </row>
    <row r="1042" spans="1:14" x14ac:dyDescent="0.25">
      <c r="A1042">
        <v>1050</v>
      </c>
      <c r="B1042">
        <v>36.369999999999997</v>
      </c>
      <c r="C1042">
        <v>138.28299999999999</v>
      </c>
      <c r="D1042">
        <v>2027.9159999999999</v>
      </c>
      <c r="E1042">
        <v>36.369999999999997</v>
      </c>
      <c r="F1042">
        <v>138.28200000000001</v>
      </c>
      <c r="G1042">
        <v>2036.4</v>
      </c>
      <c r="H1042">
        <v>-8.484</v>
      </c>
      <c r="I1042">
        <v>-4.0000000000000001E-3</v>
      </c>
      <c r="J1042">
        <v>0.06</v>
      </c>
      <c r="K1042">
        <v>1.4999999999999999E-2</v>
      </c>
      <c r="L1042" t="str">
        <f>VLOOKUP($A1042,List_allocation!$A:$G,6)</f>
        <v>千曲川</v>
      </c>
      <c r="M1042" t="str">
        <f>VLOOKUP($A1042,List_allocation!$A:$G,7)</f>
        <v>生田</v>
      </c>
      <c r="N1042">
        <f t="shared" si="16"/>
        <v>1</v>
      </c>
    </row>
    <row r="1043" spans="1:14" x14ac:dyDescent="0.25">
      <c r="A1043">
        <v>1051</v>
      </c>
      <c r="B1043">
        <v>36.533999999999999</v>
      </c>
      <c r="C1043">
        <v>138.11199999999999</v>
      </c>
      <c r="D1043">
        <v>2564.6219999999998</v>
      </c>
      <c r="E1043">
        <v>36.533000000000001</v>
      </c>
      <c r="F1043">
        <v>138.11199999999999</v>
      </c>
      <c r="G1043">
        <v>2595.9</v>
      </c>
      <c r="H1043">
        <v>-31.277999999999999</v>
      </c>
      <c r="I1043">
        <v>-1.2E-2</v>
      </c>
      <c r="J1043">
        <v>0.11600000000000001</v>
      </c>
      <c r="K1043">
        <v>3.2000000000000001E-2</v>
      </c>
      <c r="L1043" t="str">
        <f>VLOOKUP($A1043,List_allocation!$A:$G,6)</f>
        <v>千曲川</v>
      </c>
      <c r="M1043" t="str">
        <f>VLOOKUP($A1043,List_allocation!$A:$G,7)</f>
        <v>杭瀬下</v>
      </c>
      <c r="N1043">
        <f t="shared" si="16"/>
        <v>1</v>
      </c>
    </row>
    <row r="1044" spans="1:14" x14ac:dyDescent="0.25">
      <c r="A1044">
        <v>1052</v>
      </c>
      <c r="B1044">
        <v>36.732999999999997</v>
      </c>
      <c r="C1044">
        <v>138.309</v>
      </c>
      <c r="D1044">
        <v>6431.5749999999998</v>
      </c>
      <c r="E1044">
        <v>36.731999999999999</v>
      </c>
      <c r="F1044">
        <v>138.309</v>
      </c>
      <c r="G1044">
        <v>6442.3</v>
      </c>
      <c r="H1044">
        <v>-10.725</v>
      </c>
      <c r="I1044">
        <v>-2E-3</v>
      </c>
      <c r="J1044">
        <v>7.0999999999999994E-2</v>
      </c>
      <c r="K1044">
        <v>1.4999999999999999E-2</v>
      </c>
      <c r="L1044" t="str">
        <f>VLOOKUP($A1044,List_allocation!$A:$G,6)</f>
        <v>千曲川</v>
      </c>
      <c r="M1044" t="str">
        <f>VLOOKUP($A1044,List_allocation!$A:$G,7)</f>
        <v>立ヶ花</v>
      </c>
      <c r="N1044">
        <f t="shared" si="16"/>
        <v>1</v>
      </c>
    </row>
    <row r="1045" spans="1:14" x14ac:dyDescent="0.25">
      <c r="A1045">
        <v>1053</v>
      </c>
      <c r="B1045">
        <v>36.892000000000003</v>
      </c>
      <c r="C1045">
        <v>138.40299999999999</v>
      </c>
      <c r="D1045">
        <v>6817.2579999999998</v>
      </c>
      <c r="E1045">
        <v>36.892000000000003</v>
      </c>
      <c r="F1045">
        <v>138.40199999999999</v>
      </c>
      <c r="G1045">
        <v>6821.4</v>
      </c>
      <c r="H1045">
        <v>-4.1420000000000003</v>
      </c>
      <c r="I1045">
        <v>-1E-3</v>
      </c>
      <c r="J1045">
        <v>0.13900000000000001</v>
      </c>
      <c r="K1045">
        <v>2.8000000000000001E-2</v>
      </c>
      <c r="L1045" t="str">
        <f>VLOOKUP($A1045,List_allocation!$A:$G,6)</f>
        <v>千曲川</v>
      </c>
      <c r="M1045" t="str">
        <f>VLOOKUP($A1045,List_allocation!$A:$G,7)</f>
        <v>大倉崎</v>
      </c>
      <c r="N1045">
        <f t="shared" si="16"/>
        <v>1</v>
      </c>
    </row>
    <row r="1046" spans="1:14" x14ac:dyDescent="0.25">
      <c r="A1046">
        <v>1054</v>
      </c>
      <c r="B1046">
        <v>36.917000000000002</v>
      </c>
      <c r="C1046">
        <v>138.398</v>
      </c>
      <c r="D1046">
        <v>6857.3</v>
      </c>
      <c r="E1046">
        <v>36.917000000000002</v>
      </c>
      <c r="F1046">
        <v>138.398</v>
      </c>
      <c r="G1046">
        <v>6859.2</v>
      </c>
      <c r="H1046">
        <v>-1.9</v>
      </c>
      <c r="I1046">
        <v>0</v>
      </c>
      <c r="J1046">
        <v>4.1000000000000002E-2</v>
      </c>
      <c r="K1046">
        <v>8.0000000000000002E-3</v>
      </c>
      <c r="L1046" t="str">
        <f>VLOOKUP($A1046,List_allocation!$A:$G,6)</f>
        <v>千曲川</v>
      </c>
      <c r="M1046" t="str">
        <f>VLOOKUP($A1046,List_allocation!$A:$G,7)</f>
        <v>柏尾橋</v>
      </c>
      <c r="N1046">
        <f t="shared" si="16"/>
        <v>1</v>
      </c>
    </row>
    <row r="1047" spans="1:14" x14ac:dyDescent="0.25">
      <c r="A1047">
        <v>1055</v>
      </c>
      <c r="B1047">
        <v>36.216999999999999</v>
      </c>
      <c r="C1047">
        <v>137.87200000000001</v>
      </c>
      <c r="D1047">
        <v>572.54200000000003</v>
      </c>
      <c r="E1047">
        <v>36.218000000000004</v>
      </c>
      <c r="F1047">
        <v>137.87100000000001</v>
      </c>
      <c r="G1047">
        <v>559.1</v>
      </c>
      <c r="H1047">
        <v>13.442</v>
      </c>
      <c r="I1047">
        <v>2.4E-2</v>
      </c>
      <c r="J1047">
        <v>8.5000000000000006E-2</v>
      </c>
      <c r="K1047">
        <v>4.1000000000000002E-2</v>
      </c>
      <c r="L1047" t="str">
        <f>VLOOKUP($A1047,List_allocation!$A:$G,6)</f>
        <v>梓川</v>
      </c>
      <c r="M1047" t="str">
        <f>VLOOKUP($A1047,List_allocation!$A:$G,7)</f>
        <v>下島橋</v>
      </c>
      <c r="N1047">
        <f t="shared" si="16"/>
        <v>1</v>
      </c>
    </row>
    <row r="1048" spans="1:14" x14ac:dyDescent="0.25">
      <c r="A1048">
        <v>1056</v>
      </c>
      <c r="B1048">
        <v>36.286999999999999</v>
      </c>
      <c r="C1048">
        <v>137.94399999999999</v>
      </c>
      <c r="D1048">
        <v>1229.951</v>
      </c>
      <c r="E1048">
        <v>36.286999999999999</v>
      </c>
      <c r="F1048">
        <v>137.94300000000001</v>
      </c>
      <c r="G1048">
        <v>1236</v>
      </c>
      <c r="H1048">
        <v>-6.0490000000000004</v>
      </c>
      <c r="I1048">
        <v>-5.0000000000000001E-3</v>
      </c>
      <c r="J1048">
        <v>7.1999999999999995E-2</v>
      </c>
      <c r="K1048">
        <v>1.7999999999999999E-2</v>
      </c>
      <c r="L1048" t="str">
        <f>VLOOKUP($A1048,List_allocation!$A:$G,6)</f>
        <v>犀川</v>
      </c>
      <c r="M1048" t="str">
        <f>VLOOKUP($A1048,List_allocation!$A:$G,7)</f>
        <v>熊倉</v>
      </c>
      <c r="N1048">
        <f t="shared" si="16"/>
        <v>1</v>
      </c>
    </row>
    <row r="1049" spans="1:14" x14ac:dyDescent="0.25">
      <c r="A1049">
        <v>1057</v>
      </c>
      <c r="B1049">
        <v>36.396999999999998</v>
      </c>
      <c r="C1049">
        <v>137.92699999999999</v>
      </c>
      <c r="D1049">
        <v>2213.473</v>
      </c>
      <c r="E1049">
        <v>36.396000000000001</v>
      </c>
      <c r="F1049">
        <v>137.92699999999999</v>
      </c>
      <c r="G1049">
        <v>2335</v>
      </c>
      <c r="H1049">
        <v>-121.527</v>
      </c>
      <c r="I1049">
        <v>-5.1999999999999998E-2</v>
      </c>
      <c r="J1049">
        <v>5.8999999999999997E-2</v>
      </c>
      <c r="K1049">
        <v>5.2999999999999999E-2</v>
      </c>
      <c r="L1049" t="str">
        <f>VLOOKUP($A1049,List_allocation!$A:$G,6)</f>
        <v>犀川</v>
      </c>
      <c r="M1049" t="str">
        <f>VLOOKUP($A1049,List_allocation!$A:$G,7)</f>
        <v>陸郷</v>
      </c>
      <c r="N1049">
        <f t="shared" si="16"/>
        <v>1</v>
      </c>
    </row>
    <row r="1050" spans="1:14" x14ac:dyDescent="0.25">
      <c r="A1050">
        <v>1058</v>
      </c>
      <c r="B1050">
        <v>36.619999999999997</v>
      </c>
      <c r="C1050">
        <v>138.142</v>
      </c>
      <c r="D1050">
        <v>2757.5810000000001</v>
      </c>
      <c r="E1050">
        <v>36.619999999999997</v>
      </c>
      <c r="F1050">
        <v>138.142</v>
      </c>
      <c r="G1050">
        <v>3773</v>
      </c>
      <c r="H1050">
        <v>-1015.419</v>
      </c>
      <c r="I1050">
        <v>-0.26900000000000002</v>
      </c>
      <c r="J1050">
        <v>3.6999999999999998E-2</v>
      </c>
      <c r="K1050">
        <v>0.28399999999999997</v>
      </c>
      <c r="L1050" t="str">
        <f>VLOOKUP($A1050,List_allocation!$A:$G,6)</f>
        <v>犀川</v>
      </c>
      <c r="M1050" t="str">
        <f>VLOOKUP($A1050,List_allocation!$A:$G,7)</f>
        <v>小市</v>
      </c>
      <c r="N1050">
        <f t="shared" si="16"/>
        <v>1</v>
      </c>
    </row>
    <row r="1051" spans="1:14" x14ac:dyDescent="0.25">
      <c r="A1051">
        <v>1059</v>
      </c>
      <c r="B1051">
        <v>36.267000000000003</v>
      </c>
      <c r="C1051">
        <v>137.94399999999999</v>
      </c>
      <c r="D1051">
        <v>634.40599999999995</v>
      </c>
      <c r="E1051">
        <v>36.267000000000003</v>
      </c>
      <c r="F1051">
        <v>137.94399999999999</v>
      </c>
      <c r="G1051">
        <v>643.5</v>
      </c>
      <c r="H1051">
        <v>-9.0939999999999994</v>
      </c>
      <c r="I1051">
        <v>-1.4E-2</v>
      </c>
      <c r="J1051">
        <v>4.5999999999999999E-2</v>
      </c>
      <c r="K1051">
        <v>0.02</v>
      </c>
      <c r="L1051" t="str">
        <f>VLOOKUP($A1051,List_allocation!$A:$G,6)</f>
        <v>奈良井川</v>
      </c>
      <c r="M1051" t="str">
        <f>VLOOKUP($A1051,List_allocation!$A:$G,7)</f>
        <v>島橋</v>
      </c>
      <c r="N1051">
        <f t="shared" si="16"/>
        <v>1</v>
      </c>
    </row>
    <row r="1052" spans="1:14" x14ac:dyDescent="0.25">
      <c r="A1052">
        <v>1060</v>
      </c>
      <c r="B1052">
        <v>36.183999999999997</v>
      </c>
      <c r="C1052">
        <v>137.78700000000001</v>
      </c>
      <c r="D1052">
        <v>77.522000000000006</v>
      </c>
      <c r="E1052">
        <v>36.18</v>
      </c>
      <c r="F1052">
        <v>137.78899999999999</v>
      </c>
      <c r="G1052">
        <v>75.3</v>
      </c>
      <c r="H1052">
        <v>2.222</v>
      </c>
      <c r="I1052">
        <v>0.03</v>
      </c>
      <c r="J1052">
        <v>0.48799999999999999</v>
      </c>
      <c r="K1052">
        <v>0.14199999999999999</v>
      </c>
      <c r="L1052" t="str">
        <f>VLOOKUP($A1052,List_allocation!$A:$G,6)</f>
        <v>島々谷川</v>
      </c>
      <c r="M1052" t="str">
        <f>VLOOKUP($A1052,List_allocation!$A:$G,7)</f>
        <v>島々谷</v>
      </c>
      <c r="N1052">
        <f t="shared" si="16"/>
        <v>1</v>
      </c>
    </row>
    <row r="1053" spans="1:14" x14ac:dyDescent="0.25">
      <c r="A1053">
        <v>1061</v>
      </c>
      <c r="B1053">
        <v>37.040999999999997</v>
      </c>
      <c r="C1053">
        <v>139.06200000000001</v>
      </c>
      <c r="D1053">
        <v>6.9630000000000001</v>
      </c>
      <c r="E1053">
        <v>37.040999999999997</v>
      </c>
      <c r="F1053">
        <v>139.06100000000001</v>
      </c>
      <c r="G1053">
        <v>-9999</v>
      </c>
      <c r="H1053">
        <v>-999</v>
      </c>
      <c r="I1053">
        <v>-999</v>
      </c>
      <c r="J1053">
        <v>6.9000000000000006E-2</v>
      </c>
      <c r="K1053">
        <v>-999</v>
      </c>
      <c r="L1053" t="str">
        <f>VLOOKUP($A1053,List_allocation!$A:$G,6)</f>
        <v>三国川</v>
      </c>
      <c r="M1053" t="str">
        <f>VLOOKUP($A1053,List_allocation!$A:$G,7)</f>
        <v>内膳落合</v>
      </c>
      <c r="N1053">
        <f t="shared" si="16"/>
        <v>1</v>
      </c>
    </row>
    <row r="1054" spans="1:14" x14ac:dyDescent="0.25">
      <c r="A1054">
        <v>1062</v>
      </c>
      <c r="B1054">
        <v>37.052</v>
      </c>
      <c r="C1054">
        <v>138.976</v>
      </c>
      <c r="D1054">
        <v>95.334000000000003</v>
      </c>
      <c r="E1054">
        <v>37.052999999999997</v>
      </c>
      <c r="F1054">
        <v>138.976</v>
      </c>
      <c r="G1054">
        <v>-9999</v>
      </c>
      <c r="H1054">
        <v>-999</v>
      </c>
      <c r="I1054">
        <v>-999</v>
      </c>
      <c r="J1054">
        <v>0.106</v>
      </c>
      <c r="K1054">
        <v>-999</v>
      </c>
      <c r="L1054" t="str">
        <f>VLOOKUP($A1054,List_allocation!$A:$G,6)</f>
        <v>三国川</v>
      </c>
      <c r="M1054" t="str">
        <f>VLOOKUP($A1054,List_allocation!$A:$G,7)</f>
        <v>当ノ坂</v>
      </c>
      <c r="N1054">
        <f t="shared" si="16"/>
        <v>1</v>
      </c>
    </row>
    <row r="1055" spans="1:14" x14ac:dyDescent="0.25">
      <c r="A1055">
        <v>1063</v>
      </c>
      <c r="B1055">
        <v>37.052999999999997</v>
      </c>
      <c r="C1055">
        <v>138.965</v>
      </c>
      <c r="D1055">
        <v>96.427999999999997</v>
      </c>
      <c r="E1055">
        <v>37.052999999999997</v>
      </c>
      <c r="F1055">
        <v>138.965</v>
      </c>
      <c r="G1055">
        <v>-9999</v>
      </c>
      <c r="H1055">
        <v>-999</v>
      </c>
      <c r="I1055">
        <v>-999</v>
      </c>
      <c r="J1055">
        <v>6.4000000000000001E-2</v>
      </c>
      <c r="K1055">
        <v>-999</v>
      </c>
      <c r="L1055" t="str">
        <f>VLOOKUP($A1055,List_allocation!$A:$G,6)</f>
        <v>三国川</v>
      </c>
      <c r="M1055" t="str">
        <f>VLOOKUP($A1055,List_allocation!$A:$G,7)</f>
        <v>小川</v>
      </c>
      <c r="N1055">
        <f t="shared" si="16"/>
        <v>1</v>
      </c>
    </row>
    <row r="1056" spans="1:14" x14ac:dyDescent="0.25">
      <c r="A1056">
        <v>1064</v>
      </c>
      <c r="B1056">
        <v>37.063000000000002</v>
      </c>
      <c r="C1056">
        <v>138.935</v>
      </c>
      <c r="D1056">
        <v>137.43299999999999</v>
      </c>
      <c r="E1056">
        <v>37.061999999999998</v>
      </c>
      <c r="F1056">
        <v>138.935</v>
      </c>
      <c r="G1056">
        <v>-9999</v>
      </c>
      <c r="H1056">
        <v>-999</v>
      </c>
      <c r="I1056">
        <v>-999</v>
      </c>
      <c r="J1056">
        <v>0.13800000000000001</v>
      </c>
      <c r="K1056">
        <v>-999</v>
      </c>
      <c r="L1056" t="str">
        <f>VLOOKUP($A1056,List_allocation!$A:$G,6)</f>
        <v>三国川</v>
      </c>
      <c r="M1056" t="str">
        <f>VLOOKUP($A1056,List_allocation!$A:$G,7)</f>
        <v>深沢</v>
      </c>
      <c r="N1056">
        <f t="shared" si="16"/>
        <v>1</v>
      </c>
    </row>
    <row r="1057" spans="1:14" x14ac:dyDescent="0.25">
      <c r="A1057">
        <v>1065</v>
      </c>
      <c r="B1057">
        <v>36.512</v>
      </c>
      <c r="C1057">
        <v>137.816</v>
      </c>
      <c r="D1057">
        <v>245.22800000000001</v>
      </c>
      <c r="E1057">
        <v>36.512</v>
      </c>
      <c r="F1057">
        <v>137.816</v>
      </c>
      <c r="G1057">
        <v>-9999</v>
      </c>
      <c r="H1057">
        <v>-999</v>
      </c>
      <c r="I1057">
        <v>-999</v>
      </c>
      <c r="J1057">
        <v>2.1999999999999999E-2</v>
      </c>
      <c r="K1057">
        <v>-999</v>
      </c>
      <c r="L1057" t="str">
        <f>VLOOKUP($A1057,List_allocation!$A:$G,6)</f>
        <v>高瀬川</v>
      </c>
      <c r="M1057" t="str">
        <f>VLOOKUP($A1057,List_allocation!$A:$G,7)</f>
        <v>大出橋</v>
      </c>
      <c r="N1057">
        <f t="shared" si="16"/>
        <v>1</v>
      </c>
    </row>
    <row r="1058" spans="1:14" x14ac:dyDescent="0.25">
      <c r="A1058">
        <v>1066</v>
      </c>
      <c r="B1058">
        <v>37.030999999999999</v>
      </c>
      <c r="C1058">
        <v>138.26599999999999</v>
      </c>
      <c r="D1058">
        <v>402.45499999999998</v>
      </c>
      <c r="E1058">
        <v>37.030999999999999</v>
      </c>
      <c r="F1058">
        <v>138.267</v>
      </c>
      <c r="G1058">
        <v>397</v>
      </c>
      <c r="H1058">
        <v>5.4550000000000001</v>
      </c>
      <c r="I1058">
        <v>1.4E-2</v>
      </c>
      <c r="J1058">
        <v>9.5000000000000001E-2</v>
      </c>
      <c r="K1058">
        <v>3.3000000000000002E-2</v>
      </c>
      <c r="L1058" t="str">
        <f>VLOOKUP($A1058,List_allocation!$A:$G,6)</f>
        <v>関川</v>
      </c>
      <c r="M1058" t="str">
        <f>VLOOKUP($A1058,List_allocation!$A:$G,7)</f>
        <v>二子島</v>
      </c>
      <c r="N1058">
        <f t="shared" si="16"/>
        <v>1</v>
      </c>
    </row>
    <row r="1059" spans="1:14" x14ac:dyDescent="0.25">
      <c r="A1059">
        <v>1067</v>
      </c>
      <c r="B1059">
        <v>37.116</v>
      </c>
      <c r="C1059">
        <v>138.26599999999999</v>
      </c>
      <c r="D1059">
        <v>726.58</v>
      </c>
      <c r="E1059">
        <v>37.116</v>
      </c>
      <c r="F1059">
        <v>138.26400000000001</v>
      </c>
      <c r="G1059">
        <v>703</v>
      </c>
      <c r="H1059">
        <v>23.58</v>
      </c>
      <c r="I1059">
        <v>3.4000000000000002E-2</v>
      </c>
      <c r="J1059">
        <v>0.17499999999999999</v>
      </c>
      <c r="K1059">
        <v>6.9000000000000006E-2</v>
      </c>
      <c r="L1059" t="str">
        <f>VLOOKUP($A1059,List_allocation!$A:$G,6)</f>
        <v>関川</v>
      </c>
      <c r="M1059" t="str">
        <f>VLOOKUP($A1059,List_allocation!$A:$G,7)</f>
        <v>高田</v>
      </c>
      <c r="N1059">
        <f t="shared" si="16"/>
        <v>1</v>
      </c>
    </row>
    <row r="1060" spans="1:14" x14ac:dyDescent="0.25">
      <c r="A1060">
        <v>1068</v>
      </c>
      <c r="B1060">
        <v>37.078000000000003</v>
      </c>
      <c r="C1060">
        <v>138.255</v>
      </c>
      <c r="D1060">
        <v>109.20099999999999</v>
      </c>
      <c r="E1060">
        <v>37.078000000000003</v>
      </c>
      <c r="F1060">
        <v>138.255</v>
      </c>
      <c r="G1060">
        <v>120</v>
      </c>
      <c r="H1060">
        <v>-10.798999999999999</v>
      </c>
      <c r="I1060">
        <v>-0.09</v>
      </c>
      <c r="J1060">
        <v>5.3999999999999999E-2</v>
      </c>
      <c r="K1060">
        <v>8.5000000000000006E-2</v>
      </c>
      <c r="L1060" t="str">
        <f>VLOOKUP($A1060,List_allocation!$A:$G,6)</f>
        <v>矢代川</v>
      </c>
      <c r="M1060" t="str">
        <f>VLOOKUP($A1060,List_allocation!$A:$G,7)</f>
        <v>石沢</v>
      </c>
      <c r="N1060">
        <f t="shared" si="16"/>
        <v>1</v>
      </c>
    </row>
    <row r="1061" spans="1:14" x14ac:dyDescent="0.25">
      <c r="A1061">
        <v>1069</v>
      </c>
      <c r="B1061">
        <v>37.158000000000001</v>
      </c>
      <c r="C1061">
        <v>138.42400000000001</v>
      </c>
      <c r="D1061">
        <v>149.16399999999999</v>
      </c>
      <c r="E1061">
        <v>37.158000000000001</v>
      </c>
      <c r="F1061">
        <v>138.42500000000001</v>
      </c>
      <c r="G1061">
        <v>150</v>
      </c>
      <c r="H1061">
        <v>-0.83599999999999997</v>
      </c>
      <c r="I1061">
        <v>-6.0000000000000001E-3</v>
      </c>
      <c r="J1061">
        <v>7.3999999999999996E-2</v>
      </c>
      <c r="K1061">
        <v>1.9E-2</v>
      </c>
      <c r="L1061" t="str">
        <f>VLOOKUP($A1061,List_allocation!$A:$G,6)</f>
        <v>保倉川</v>
      </c>
      <c r="M1061" t="str">
        <f>VLOOKUP($A1061,List_allocation!$A:$G,7)</f>
        <v>有島</v>
      </c>
      <c r="N1061">
        <f t="shared" si="16"/>
        <v>1</v>
      </c>
    </row>
    <row r="1062" spans="1:14" x14ac:dyDescent="0.25">
      <c r="A1062">
        <v>1070</v>
      </c>
      <c r="B1062">
        <v>37.177999999999997</v>
      </c>
      <c r="C1062">
        <v>138.28700000000001</v>
      </c>
      <c r="D1062">
        <v>304.988</v>
      </c>
      <c r="E1062">
        <v>37.179000000000002</v>
      </c>
      <c r="F1062">
        <v>138.28700000000001</v>
      </c>
      <c r="G1062">
        <v>332</v>
      </c>
      <c r="H1062">
        <v>-27.012</v>
      </c>
      <c r="I1062">
        <v>-8.1000000000000003E-2</v>
      </c>
      <c r="J1062">
        <v>6.2E-2</v>
      </c>
      <c r="K1062">
        <v>7.9000000000000001E-2</v>
      </c>
      <c r="L1062" t="str">
        <f>VLOOKUP($A1062,List_allocation!$A:$G,6)</f>
        <v>保倉川</v>
      </c>
      <c r="M1062" t="str">
        <f>VLOOKUP($A1062,List_allocation!$A:$G,7)</f>
        <v>佐内</v>
      </c>
      <c r="N1062">
        <f t="shared" si="16"/>
        <v>1</v>
      </c>
    </row>
    <row r="1063" spans="1:14" x14ac:dyDescent="0.25">
      <c r="A1063">
        <v>1071</v>
      </c>
      <c r="B1063">
        <v>36.984999999999999</v>
      </c>
      <c r="C1063">
        <v>137.87</v>
      </c>
      <c r="D1063">
        <v>687.92600000000004</v>
      </c>
      <c r="E1063">
        <v>36.985999999999997</v>
      </c>
      <c r="F1063">
        <v>137.87100000000001</v>
      </c>
      <c r="G1063">
        <v>698</v>
      </c>
      <c r="H1063">
        <v>-10.074</v>
      </c>
      <c r="I1063">
        <v>-1.4E-2</v>
      </c>
      <c r="J1063">
        <v>0.1</v>
      </c>
      <c r="K1063">
        <v>3.1E-2</v>
      </c>
      <c r="L1063" t="str">
        <f>VLOOKUP($A1063,List_allocation!$A:$G,6)</f>
        <v>姫川</v>
      </c>
      <c r="M1063" t="str">
        <f>VLOOKUP($A1063,List_allocation!$A:$G,7)</f>
        <v>山本</v>
      </c>
      <c r="N1063">
        <f t="shared" si="16"/>
        <v>1</v>
      </c>
    </row>
    <row r="1064" spans="1:14" x14ac:dyDescent="0.25">
      <c r="A1064">
        <v>1072</v>
      </c>
      <c r="B1064">
        <v>36.719000000000001</v>
      </c>
      <c r="C1064">
        <v>137.83000000000001</v>
      </c>
      <c r="D1064">
        <v>54.862000000000002</v>
      </c>
      <c r="E1064">
        <v>36.719000000000001</v>
      </c>
      <c r="F1064">
        <v>137.82900000000001</v>
      </c>
      <c r="G1064">
        <v>-9999</v>
      </c>
      <c r="H1064">
        <v>-999</v>
      </c>
      <c r="I1064">
        <v>-999</v>
      </c>
      <c r="J1064">
        <v>8.2000000000000003E-2</v>
      </c>
      <c r="K1064">
        <v>-999</v>
      </c>
      <c r="L1064" t="str">
        <f>VLOOKUP($A1064,List_allocation!$A:$G,6)</f>
        <v>松川</v>
      </c>
      <c r="M1064" t="str">
        <f>VLOOKUP($A1064,List_allocation!$A:$G,7)</f>
        <v>松川</v>
      </c>
      <c r="N1064">
        <f t="shared" si="16"/>
        <v>1</v>
      </c>
    </row>
    <row r="1065" spans="1:14" x14ac:dyDescent="0.25">
      <c r="A1065">
        <v>1073</v>
      </c>
      <c r="B1065">
        <v>36.814999999999998</v>
      </c>
      <c r="C1065">
        <v>137.58799999999999</v>
      </c>
      <c r="D1065">
        <v>627.43200000000002</v>
      </c>
      <c r="E1065">
        <v>36.814</v>
      </c>
      <c r="F1065">
        <v>137.589</v>
      </c>
      <c r="G1065">
        <v>637</v>
      </c>
      <c r="H1065">
        <v>-9.5679999999999996</v>
      </c>
      <c r="I1065">
        <v>-1.4999999999999999E-2</v>
      </c>
      <c r="J1065">
        <v>9.7000000000000003E-2</v>
      </c>
      <c r="K1065">
        <v>3.1E-2</v>
      </c>
      <c r="L1065" t="str">
        <f>VLOOKUP($A1065,List_allocation!$A:$G,6)</f>
        <v>黒部川</v>
      </c>
      <c r="M1065" t="str">
        <f>VLOOKUP($A1065,List_allocation!$A:$G,7)</f>
        <v>宇奈月</v>
      </c>
      <c r="N1065">
        <f t="shared" si="16"/>
        <v>1</v>
      </c>
    </row>
    <row r="1066" spans="1:14" x14ac:dyDescent="0.25">
      <c r="A1066">
        <v>1074</v>
      </c>
      <c r="B1066">
        <v>36.859000000000002</v>
      </c>
      <c r="C1066">
        <v>137.55500000000001</v>
      </c>
      <c r="D1066">
        <v>657.846</v>
      </c>
      <c r="E1066">
        <v>36.859000000000002</v>
      </c>
      <c r="F1066">
        <v>137.55500000000001</v>
      </c>
      <c r="G1066">
        <v>667</v>
      </c>
      <c r="H1066">
        <v>-9.1539999999999999</v>
      </c>
      <c r="I1066">
        <v>-1.4E-2</v>
      </c>
      <c r="J1066">
        <v>1.2999999999999999E-2</v>
      </c>
      <c r="K1066">
        <v>1.2999999999999999E-2</v>
      </c>
      <c r="L1066" t="str">
        <f>VLOOKUP($A1066,List_allocation!$A:$G,6)</f>
        <v>黒部川</v>
      </c>
      <c r="M1066" t="str">
        <f>VLOOKUP($A1066,List_allocation!$A:$G,7)</f>
        <v>愛本</v>
      </c>
      <c r="N1066">
        <f t="shared" si="16"/>
        <v>1</v>
      </c>
    </row>
    <row r="1067" spans="1:14" x14ac:dyDescent="0.25">
      <c r="A1067">
        <v>1075</v>
      </c>
      <c r="B1067">
        <v>36.784999999999997</v>
      </c>
      <c r="C1067">
        <v>137.62799999999999</v>
      </c>
      <c r="D1067">
        <v>115.05200000000001</v>
      </c>
      <c r="E1067">
        <v>36.786000000000001</v>
      </c>
      <c r="F1067">
        <v>137.62899999999999</v>
      </c>
      <c r="G1067">
        <v>117.6</v>
      </c>
      <c r="H1067">
        <v>-2.548</v>
      </c>
      <c r="I1067">
        <v>-2.1999999999999999E-2</v>
      </c>
      <c r="J1067">
        <v>0.08</v>
      </c>
      <c r="K1067">
        <v>3.3000000000000002E-2</v>
      </c>
      <c r="L1067" t="str">
        <f>VLOOKUP($A1067,List_allocation!$A:$G,6)</f>
        <v>黒薙川</v>
      </c>
      <c r="M1067" t="str">
        <f>VLOOKUP($A1067,List_allocation!$A:$G,7)</f>
        <v>黒薙</v>
      </c>
      <c r="N1067">
        <f t="shared" si="16"/>
        <v>1</v>
      </c>
    </row>
    <row r="1068" spans="1:14" x14ac:dyDescent="0.25">
      <c r="A1068">
        <v>1076</v>
      </c>
      <c r="B1068">
        <v>36.576000000000001</v>
      </c>
      <c r="C1068">
        <v>137.34200000000001</v>
      </c>
      <c r="D1068">
        <v>347.44499999999999</v>
      </c>
      <c r="E1068">
        <v>36.576000000000001</v>
      </c>
      <c r="F1068">
        <v>137.34299999999999</v>
      </c>
      <c r="G1068">
        <v>344</v>
      </c>
      <c r="H1068">
        <v>3.4449999999999998</v>
      </c>
      <c r="I1068">
        <v>0.01</v>
      </c>
      <c r="J1068">
        <v>6.7000000000000004E-2</v>
      </c>
      <c r="K1068">
        <v>2.3E-2</v>
      </c>
      <c r="L1068" t="str">
        <f>VLOOKUP($A1068,List_allocation!$A:$G,6)</f>
        <v>常願寺川</v>
      </c>
      <c r="M1068" t="str">
        <f>VLOOKUP($A1068,List_allocation!$A:$G,7)</f>
        <v>瓶岩</v>
      </c>
      <c r="N1068">
        <f t="shared" si="16"/>
        <v>1</v>
      </c>
    </row>
    <row r="1069" spans="1:14" x14ac:dyDescent="0.25">
      <c r="A1069">
        <v>1077</v>
      </c>
      <c r="B1069">
        <v>36.603000000000002</v>
      </c>
      <c r="C1069">
        <v>137.315</v>
      </c>
      <c r="D1069">
        <v>352.649</v>
      </c>
      <c r="E1069">
        <v>36.603000000000002</v>
      </c>
      <c r="F1069">
        <v>137.31399999999999</v>
      </c>
      <c r="G1069">
        <v>350</v>
      </c>
      <c r="H1069">
        <v>2.649</v>
      </c>
      <c r="I1069">
        <v>8.0000000000000002E-3</v>
      </c>
      <c r="J1069">
        <v>7.2999999999999995E-2</v>
      </c>
      <c r="K1069">
        <v>2.1999999999999999E-2</v>
      </c>
      <c r="L1069" t="str">
        <f>VLOOKUP($A1069,List_allocation!$A:$G,6)</f>
        <v>常願寺川</v>
      </c>
      <c r="M1069" t="str">
        <f>VLOOKUP($A1069,List_allocation!$A:$G,7)</f>
        <v>大川寺</v>
      </c>
      <c r="N1069">
        <f t="shared" si="16"/>
        <v>1</v>
      </c>
    </row>
    <row r="1070" spans="1:14" x14ac:dyDescent="0.25">
      <c r="A1070">
        <v>1078</v>
      </c>
      <c r="B1070">
        <v>36.729999999999997</v>
      </c>
      <c r="C1070">
        <v>137.28299999999999</v>
      </c>
      <c r="D1070">
        <v>371.09</v>
      </c>
      <c r="E1070">
        <v>36.729999999999997</v>
      </c>
      <c r="F1070">
        <v>137.28299999999999</v>
      </c>
      <c r="G1070">
        <v>365.7</v>
      </c>
      <c r="H1070">
        <v>5.39</v>
      </c>
      <c r="I1070">
        <v>1.4999999999999999E-2</v>
      </c>
      <c r="J1070">
        <v>3.5999999999999997E-2</v>
      </c>
      <c r="K1070">
        <v>2.1999999999999999E-2</v>
      </c>
      <c r="L1070" t="str">
        <f>VLOOKUP($A1070,List_allocation!$A:$G,6)</f>
        <v>常願寺川</v>
      </c>
      <c r="M1070" t="str">
        <f>VLOOKUP($A1070,List_allocation!$A:$G,7)</f>
        <v>常願寺橋</v>
      </c>
      <c r="N1070">
        <f t="shared" si="16"/>
        <v>1</v>
      </c>
    </row>
    <row r="1071" spans="1:14" x14ac:dyDescent="0.25">
      <c r="A1071">
        <v>1079</v>
      </c>
      <c r="B1071">
        <v>36.573</v>
      </c>
      <c r="C1071">
        <v>137.185</v>
      </c>
      <c r="D1071">
        <v>2078.4870000000001</v>
      </c>
      <c r="E1071">
        <v>36.572000000000003</v>
      </c>
      <c r="F1071">
        <v>137.185</v>
      </c>
      <c r="G1071">
        <v>2065</v>
      </c>
      <c r="H1071">
        <v>13.487</v>
      </c>
      <c r="I1071">
        <v>7.0000000000000001E-3</v>
      </c>
      <c r="J1071">
        <v>0.108</v>
      </c>
      <c r="K1071">
        <v>2.8000000000000001E-2</v>
      </c>
      <c r="L1071" t="str">
        <f>VLOOKUP($A1071,List_allocation!$A:$G,6)</f>
        <v>神通川</v>
      </c>
      <c r="M1071" t="str">
        <f>VLOOKUP($A1071,List_allocation!$A:$G,7)</f>
        <v>大沢野大橋</v>
      </c>
      <c r="N1071">
        <f t="shared" si="16"/>
        <v>1</v>
      </c>
    </row>
    <row r="1072" spans="1:14" x14ac:dyDescent="0.25">
      <c r="A1072">
        <v>1080</v>
      </c>
      <c r="B1072">
        <v>36.701999999999998</v>
      </c>
      <c r="C1072">
        <v>137.203</v>
      </c>
      <c r="D1072">
        <v>2696.8270000000002</v>
      </c>
      <c r="E1072">
        <v>36.701000000000001</v>
      </c>
      <c r="F1072">
        <v>137.20400000000001</v>
      </c>
      <c r="G1072">
        <v>2688</v>
      </c>
      <c r="H1072">
        <v>8.827</v>
      </c>
      <c r="I1072">
        <v>3.0000000000000001E-3</v>
      </c>
      <c r="J1072">
        <v>0.129</v>
      </c>
      <c r="K1072">
        <v>2.9000000000000001E-2</v>
      </c>
      <c r="L1072" t="str">
        <f>VLOOKUP($A1072,List_allocation!$A:$G,6)</f>
        <v>神通川</v>
      </c>
      <c r="M1072" t="str">
        <f>VLOOKUP($A1072,List_allocation!$A:$G,7)</f>
        <v>神通大橋</v>
      </c>
      <c r="N1072">
        <f t="shared" si="16"/>
        <v>1</v>
      </c>
    </row>
    <row r="1073" spans="1:15" x14ac:dyDescent="0.25">
      <c r="A1073">
        <v>1081</v>
      </c>
      <c r="B1073">
        <v>36.747</v>
      </c>
      <c r="C1073">
        <v>137.21700000000001</v>
      </c>
      <c r="D1073">
        <v>2703.634</v>
      </c>
      <c r="E1073">
        <v>36.746000000000002</v>
      </c>
      <c r="F1073">
        <v>137.21799999999999</v>
      </c>
      <c r="G1073">
        <v>2776</v>
      </c>
      <c r="H1073">
        <v>-72.366</v>
      </c>
      <c r="I1073">
        <v>-2.5999999999999999E-2</v>
      </c>
      <c r="J1073">
        <v>8.3000000000000004E-2</v>
      </c>
      <c r="K1073">
        <v>3.6999999999999998E-2</v>
      </c>
      <c r="L1073" t="str">
        <f>VLOOKUP($A1073,List_allocation!$A:$G,6)</f>
        <v>神通川</v>
      </c>
      <c r="M1073" t="str">
        <f>VLOOKUP($A1073,List_allocation!$A:$G,7)</f>
        <v>萩浦橋</v>
      </c>
      <c r="N1073">
        <f t="shared" si="16"/>
        <v>1</v>
      </c>
    </row>
    <row r="1074" spans="1:15" x14ac:dyDescent="0.25">
      <c r="A1074">
        <v>1082</v>
      </c>
      <c r="B1074">
        <v>36.624000000000002</v>
      </c>
      <c r="C1074">
        <v>137.21</v>
      </c>
      <c r="D1074">
        <v>124.846</v>
      </c>
      <c r="E1074">
        <v>36.624000000000002</v>
      </c>
      <c r="F1074">
        <v>137.21</v>
      </c>
      <c r="G1074">
        <v>127</v>
      </c>
      <c r="H1074">
        <v>-2.1539999999999999</v>
      </c>
      <c r="I1074">
        <v>-1.7000000000000001E-2</v>
      </c>
      <c r="J1074">
        <v>0.05</v>
      </c>
      <c r="K1074">
        <v>2.3E-2</v>
      </c>
      <c r="L1074" t="str">
        <f>VLOOKUP($A1074,List_allocation!$A:$G,6)</f>
        <v>熊野川</v>
      </c>
      <c r="M1074" t="str">
        <f>VLOOKUP($A1074,List_allocation!$A:$G,7)</f>
        <v>熊野橋</v>
      </c>
      <c r="N1074">
        <f t="shared" si="16"/>
        <v>1</v>
      </c>
    </row>
    <row r="1075" spans="1:15" x14ac:dyDescent="0.25">
      <c r="A1075">
        <v>1083</v>
      </c>
      <c r="B1075">
        <v>36.661999999999999</v>
      </c>
      <c r="C1075">
        <v>137.19900000000001</v>
      </c>
      <c r="D1075">
        <v>137.41499999999999</v>
      </c>
      <c r="E1075">
        <v>36.661999999999999</v>
      </c>
      <c r="F1075">
        <v>137.19999999999999</v>
      </c>
      <c r="G1075">
        <v>127.9</v>
      </c>
      <c r="H1075">
        <v>9.5150000000000006</v>
      </c>
      <c r="I1075">
        <v>7.3999999999999996E-2</v>
      </c>
      <c r="J1075">
        <v>6.6000000000000003E-2</v>
      </c>
      <c r="K1075">
        <v>8.7999999999999995E-2</v>
      </c>
      <c r="L1075" t="str">
        <f>VLOOKUP($A1075,List_allocation!$A:$G,6)</f>
        <v>熊野川</v>
      </c>
      <c r="M1075" t="str">
        <f>VLOOKUP($A1075,List_allocation!$A:$G,7)</f>
        <v>八幡橋</v>
      </c>
      <c r="N1075">
        <f t="shared" si="16"/>
        <v>1</v>
      </c>
    </row>
    <row r="1076" spans="1:15" x14ac:dyDescent="0.25">
      <c r="A1076">
        <v>1084</v>
      </c>
      <c r="B1076">
        <v>36.591000000000001</v>
      </c>
      <c r="C1076">
        <v>137.143</v>
      </c>
      <c r="D1076">
        <v>254</v>
      </c>
      <c r="E1076">
        <v>36.591000000000001</v>
      </c>
      <c r="F1076">
        <v>137.143</v>
      </c>
      <c r="G1076">
        <v>25.1</v>
      </c>
      <c r="H1076">
        <v>-6.8369999999999997</v>
      </c>
      <c r="I1076">
        <v>-0.27200000000000002</v>
      </c>
      <c r="J1076">
        <v>0.94599999999999995</v>
      </c>
      <c r="K1076">
        <v>0.65800000000000003</v>
      </c>
      <c r="L1076" t="str">
        <f>VLOOKUP($A1076,List_allocation!$A:$G,6)</f>
        <v>井田川</v>
      </c>
      <c r="M1076" t="str">
        <f>VLOOKUP($A1076,List_allocation!$A:$G,7)</f>
        <v>杉原橋</v>
      </c>
      <c r="N1076">
        <f t="shared" si="16"/>
        <v>1</v>
      </c>
      <c r="O1076" t="s">
        <v>4718</v>
      </c>
    </row>
    <row r="1077" spans="1:15" x14ac:dyDescent="0.25">
      <c r="A1077">
        <v>1085</v>
      </c>
      <c r="B1077">
        <v>36.688000000000002</v>
      </c>
      <c r="C1077">
        <v>137.184</v>
      </c>
      <c r="D1077">
        <v>412.089</v>
      </c>
      <c r="E1077">
        <v>36.688000000000002</v>
      </c>
      <c r="F1077">
        <v>137.184</v>
      </c>
      <c r="G1077">
        <v>408.3</v>
      </c>
      <c r="H1077">
        <v>3.7890000000000001</v>
      </c>
      <c r="I1077">
        <v>8.9999999999999993E-3</v>
      </c>
      <c r="J1077">
        <v>2.1999999999999999E-2</v>
      </c>
      <c r="K1077">
        <v>1.4E-2</v>
      </c>
      <c r="L1077" t="str">
        <f>VLOOKUP($A1077,List_allocation!$A:$G,6)</f>
        <v>井田川</v>
      </c>
      <c r="M1077" t="str">
        <f>VLOOKUP($A1077,List_allocation!$A:$G,7)</f>
        <v>高田橋</v>
      </c>
      <c r="N1077">
        <f t="shared" si="16"/>
        <v>1</v>
      </c>
    </row>
    <row r="1078" spans="1:15" x14ac:dyDescent="0.25">
      <c r="A1078">
        <v>1086</v>
      </c>
      <c r="B1078">
        <v>36.331000000000003</v>
      </c>
      <c r="C1078">
        <v>137.30099999999999</v>
      </c>
      <c r="D1078">
        <v>555.70799999999997</v>
      </c>
      <c r="E1078">
        <v>36.332000000000001</v>
      </c>
      <c r="F1078">
        <v>137.30099999999999</v>
      </c>
      <c r="G1078">
        <v>635.20000000000005</v>
      </c>
      <c r="H1078">
        <v>-79.492000000000004</v>
      </c>
      <c r="I1078">
        <v>-0.125</v>
      </c>
      <c r="J1078">
        <v>8.7999999999999995E-2</v>
      </c>
      <c r="K1078">
        <v>0.125</v>
      </c>
      <c r="L1078" t="str">
        <f>VLOOKUP($A1078,List_allocation!$A:$G,6)</f>
        <v>高原川</v>
      </c>
      <c r="M1078" t="str">
        <f>VLOOKUP($A1078,List_allocation!$A:$G,7)</f>
        <v>西里橋</v>
      </c>
      <c r="N1078">
        <f t="shared" si="16"/>
        <v>1</v>
      </c>
    </row>
    <row r="1079" spans="1:15" x14ac:dyDescent="0.25">
      <c r="A1079">
        <v>1087</v>
      </c>
      <c r="B1079">
        <v>36.58</v>
      </c>
      <c r="C1079">
        <v>136.99100000000001</v>
      </c>
      <c r="D1079">
        <v>1066.94</v>
      </c>
      <c r="E1079">
        <v>36.579000000000001</v>
      </c>
      <c r="F1079">
        <v>136.99100000000001</v>
      </c>
      <c r="G1079">
        <v>1099.8</v>
      </c>
      <c r="H1079">
        <v>-32.86</v>
      </c>
      <c r="I1079">
        <v>-0.03</v>
      </c>
      <c r="J1079">
        <v>9.6000000000000002E-2</v>
      </c>
      <c r="K1079">
        <v>4.2000000000000003E-2</v>
      </c>
      <c r="L1079" t="str">
        <f>VLOOKUP($A1079,List_allocation!$A:$G,6)</f>
        <v>庄川</v>
      </c>
      <c r="M1079" t="str">
        <f>VLOOKUP($A1079,List_allocation!$A:$G,7)</f>
        <v>雄神</v>
      </c>
      <c r="N1079">
        <f t="shared" si="16"/>
        <v>1</v>
      </c>
    </row>
    <row r="1080" spans="1:15" x14ac:dyDescent="0.25">
      <c r="A1080">
        <v>1088</v>
      </c>
      <c r="B1080">
        <v>36.734999999999999</v>
      </c>
      <c r="C1080">
        <v>137.04400000000001</v>
      </c>
      <c r="D1080">
        <v>1093.1890000000001</v>
      </c>
      <c r="E1080">
        <v>36.734999999999999</v>
      </c>
      <c r="F1080">
        <v>137.04400000000001</v>
      </c>
      <c r="G1080">
        <v>1120</v>
      </c>
      <c r="H1080">
        <v>-26.811</v>
      </c>
      <c r="I1080">
        <v>-2.4E-2</v>
      </c>
      <c r="J1080">
        <v>5.0999999999999997E-2</v>
      </c>
      <c r="K1080">
        <v>2.9000000000000001E-2</v>
      </c>
      <c r="L1080" t="str">
        <f>VLOOKUP($A1080,List_allocation!$A:$G,6)</f>
        <v>庄川</v>
      </c>
      <c r="M1080" t="str">
        <f>VLOOKUP($A1080,List_allocation!$A:$G,7)</f>
        <v>大門</v>
      </c>
      <c r="N1080">
        <f t="shared" si="16"/>
        <v>1</v>
      </c>
    </row>
    <row r="1081" spans="1:15" x14ac:dyDescent="0.25">
      <c r="A1081">
        <v>1089</v>
      </c>
      <c r="B1081">
        <v>36.726999999999997</v>
      </c>
      <c r="C1081">
        <v>137.053</v>
      </c>
      <c r="D1081">
        <v>36.445</v>
      </c>
      <c r="E1081">
        <v>36.728000000000002</v>
      </c>
      <c r="F1081">
        <v>137.047</v>
      </c>
      <c r="G1081">
        <v>62</v>
      </c>
      <c r="H1081">
        <v>-25.555</v>
      </c>
      <c r="I1081">
        <v>-0.41199999999999998</v>
      </c>
      <c r="J1081">
        <v>0.58699999999999997</v>
      </c>
      <c r="K1081">
        <v>0.67500000000000004</v>
      </c>
      <c r="L1081" t="str">
        <f>VLOOKUP($A1081,List_allocation!$A:$G,6)</f>
        <v>和田川</v>
      </c>
      <c r="M1081" t="str">
        <f>VLOOKUP($A1081,List_allocation!$A:$G,7)</f>
        <v>和田川</v>
      </c>
      <c r="N1081">
        <f t="shared" si="16"/>
        <v>1</v>
      </c>
    </row>
    <row r="1082" spans="1:15" x14ac:dyDescent="0.25">
      <c r="A1082">
        <v>1090</v>
      </c>
      <c r="B1082">
        <v>36.624000000000002</v>
      </c>
      <c r="C1082">
        <v>136.892</v>
      </c>
      <c r="D1082">
        <v>287.52699999999999</v>
      </c>
      <c r="E1082">
        <v>36.625</v>
      </c>
      <c r="F1082">
        <v>136.892</v>
      </c>
      <c r="G1082">
        <v>280</v>
      </c>
      <c r="H1082">
        <v>7.5270000000000001</v>
      </c>
      <c r="I1082">
        <v>2.7E-2</v>
      </c>
      <c r="J1082">
        <v>8.4000000000000005E-2</v>
      </c>
      <c r="K1082">
        <v>4.3999999999999997E-2</v>
      </c>
      <c r="L1082" t="str">
        <f>VLOOKUP($A1082,List_allocation!$A:$G,6)</f>
        <v>小矢部川</v>
      </c>
      <c r="M1082" t="str">
        <f>VLOOKUP($A1082,List_allocation!$A:$G,7)</f>
        <v>津沢</v>
      </c>
      <c r="N1082">
        <f t="shared" si="16"/>
        <v>1</v>
      </c>
    </row>
    <row r="1083" spans="1:15" x14ac:dyDescent="0.25">
      <c r="A1083">
        <v>1091</v>
      </c>
      <c r="B1083">
        <v>36.680999999999997</v>
      </c>
      <c r="C1083">
        <v>136.88300000000001</v>
      </c>
      <c r="D1083">
        <v>388.06</v>
      </c>
      <c r="E1083">
        <v>36.680999999999997</v>
      </c>
      <c r="F1083">
        <v>136.88300000000001</v>
      </c>
      <c r="G1083">
        <v>358.7</v>
      </c>
      <c r="H1083">
        <v>29.36</v>
      </c>
      <c r="I1083">
        <v>8.2000000000000003E-2</v>
      </c>
      <c r="J1083">
        <v>4.1000000000000002E-2</v>
      </c>
      <c r="K1083">
        <v>0.09</v>
      </c>
      <c r="L1083" t="str">
        <f>VLOOKUP($A1083,List_allocation!$A:$G,6)</f>
        <v>小矢部川</v>
      </c>
      <c r="M1083" t="str">
        <f>VLOOKUP($A1083,List_allocation!$A:$G,7)</f>
        <v>石動</v>
      </c>
      <c r="N1083">
        <f t="shared" si="16"/>
        <v>1</v>
      </c>
    </row>
    <row r="1084" spans="1:15" x14ac:dyDescent="0.25">
      <c r="A1084">
        <v>1092</v>
      </c>
      <c r="B1084">
        <v>36.758000000000003</v>
      </c>
      <c r="C1084">
        <v>136.983</v>
      </c>
      <c r="D1084">
        <v>591.73099999999999</v>
      </c>
      <c r="E1084">
        <v>36.758000000000003</v>
      </c>
      <c r="F1084">
        <v>136.983</v>
      </c>
      <c r="G1084">
        <v>569</v>
      </c>
      <c r="H1084">
        <v>22.731000000000002</v>
      </c>
      <c r="I1084">
        <v>0.04</v>
      </c>
      <c r="J1084">
        <v>5.0999999999999997E-2</v>
      </c>
      <c r="K1084">
        <v>0.05</v>
      </c>
      <c r="L1084" t="str">
        <f>VLOOKUP($A1084,List_allocation!$A:$G,6)</f>
        <v>小矢部川</v>
      </c>
      <c r="M1084" t="str">
        <f>VLOOKUP($A1084,List_allocation!$A:$G,7)</f>
        <v>長江</v>
      </c>
      <c r="N1084">
        <f t="shared" si="16"/>
        <v>1</v>
      </c>
    </row>
    <row r="1085" spans="1:15" x14ac:dyDescent="0.25">
      <c r="A1085">
        <v>1093</v>
      </c>
      <c r="B1085">
        <v>36.588000000000001</v>
      </c>
      <c r="C1085">
        <v>136.90299999999999</v>
      </c>
      <c r="D1085">
        <v>71.477999999999994</v>
      </c>
      <c r="E1085">
        <v>36.588000000000001</v>
      </c>
      <c r="F1085">
        <v>136.90299999999999</v>
      </c>
      <c r="G1085">
        <v>78.8</v>
      </c>
      <c r="H1085">
        <v>-7.3220000000000001</v>
      </c>
      <c r="I1085">
        <v>-9.2999999999999999E-2</v>
      </c>
      <c r="J1085">
        <v>4.7E-2</v>
      </c>
      <c r="K1085">
        <v>8.6999999999999994E-2</v>
      </c>
      <c r="L1085" t="str">
        <f>VLOOKUP($A1085,List_allocation!$A:$G,6)</f>
        <v>山田川</v>
      </c>
      <c r="M1085" t="str">
        <f>VLOOKUP($A1085,List_allocation!$A:$G,7)</f>
        <v>福野</v>
      </c>
      <c r="N1085">
        <f t="shared" si="16"/>
        <v>1</v>
      </c>
    </row>
    <row r="1086" spans="1:15" x14ac:dyDescent="0.25">
      <c r="A1086">
        <v>1094</v>
      </c>
      <c r="B1086">
        <v>36.652999999999999</v>
      </c>
      <c r="C1086">
        <v>136.86000000000001</v>
      </c>
      <c r="D1086">
        <v>57.564</v>
      </c>
      <c r="E1086">
        <v>36.654000000000003</v>
      </c>
      <c r="F1086">
        <v>136.86000000000001</v>
      </c>
      <c r="G1086">
        <v>59.5</v>
      </c>
      <c r="H1086">
        <v>-1.9359999999999999</v>
      </c>
      <c r="I1086">
        <v>-3.3000000000000002E-2</v>
      </c>
      <c r="J1086">
        <v>6.9000000000000006E-2</v>
      </c>
      <c r="K1086">
        <v>4.2999999999999997E-2</v>
      </c>
      <c r="L1086" t="str">
        <f>VLOOKUP($A1086,List_allocation!$A:$G,6)</f>
        <v>渋江川</v>
      </c>
      <c r="M1086" t="str">
        <f>VLOOKUP($A1086,List_allocation!$A:$G,7)</f>
        <v>蓮沼</v>
      </c>
      <c r="N1086">
        <f t="shared" si="16"/>
        <v>1</v>
      </c>
    </row>
    <row r="1087" spans="1:15" x14ac:dyDescent="0.25">
      <c r="A1087">
        <v>1095</v>
      </c>
      <c r="B1087">
        <v>36.692</v>
      </c>
      <c r="C1087">
        <v>136.869</v>
      </c>
      <c r="D1087">
        <v>60.923999999999999</v>
      </c>
      <c r="E1087">
        <v>36.692999999999998</v>
      </c>
      <c r="F1087">
        <v>136.869</v>
      </c>
      <c r="G1087">
        <v>62</v>
      </c>
      <c r="H1087">
        <v>-1.0760000000000001</v>
      </c>
      <c r="I1087">
        <v>-1.7000000000000001E-2</v>
      </c>
      <c r="J1087">
        <v>7.4999999999999997E-2</v>
      </c>
      <c r="K1087">
        <v>3.2000000000000001E-2</v>
      </c>
      <c r="L1087" t="str">
        <f>VLOOKUP($A1087,List_allocation!$A:$G,6)</f>
        <v>子撫川</v>
      </c>
      <c r="M1087" t="str">
        <f>VLOOKUP($A1087,List_allocation!$A:$G,7)</f>
        <v>子撫川</v>
      </c>
      <c r="N1087">
        <f t="shared" si="16"/>
        <v>1</v>
      </c>
    </row>
    <row r="1088" spans="1:15" x14ac:dyDescent="0.25">
      <c r="A1088">
        <v>1096</v>
      </c>
      <c r="B1088">
        <v>36.167000000000002</v>
      </c>
      <c r="C1088">
        <v>136.63300000000001</v>
      </c>
      <c r="D1088">
        <v>137.566</v>
      </c>
      <c r="E1088">
        <v>36.167999999999999</v>
      </c>
      <c r="F1088">
        <v>136.63200000000001</v>
      </c>
      <c r="G1088">
        <v>136.9</v>
      </c>
      <c r="H1088">
        <v>0.66600000000000004</v>
      </c>
      <c r="I1088">
        <v>5.0000000000000001E-3</v>
      </c>
      <c r="J1088">
        <v>9.0999999999999998E-2</v>
      </c>
      <c r="K1088">
        <v>2.3E-2</v>
      </c>
      <c r="L1088" t="str">
        <f>VLOOKUP($A1088,List_allocation!$A:$G,6)</f>
        <v>手取川</v>
      </c>
      <c r="M1088" t="str">
        <f>VLOOKUP($A1088,List_allocation!$A:$G,7)</f>
        <v>風嵐</v>
      </c>
      <c r="N1088">
        <f t="shared" si="16"/>
        <v>1</v>
      </c>
    </row>
    <row r="1089" spans="1:14" x14ac:dyDescent="0.25">
      <c r="A1089">
        <v>1097</v>
      </c>
      <c r="B1089">
        <v>36.231000000000002</v>
      </c>
      <c r="C1089">
        <v>136.63999999999999</v>
      </c>
      <c r="D1089">
        <v>208.68199999999999</v>
      </c>
      <c r="E1089">
        <v>36.231999999999999</v>
      </c>
      <c r="F1089">
        <v>136.63900000000001</v>
      </c>
      <c r="G1089">
        <v>207.6</v>
      </c>
      <c r="H1089">
        <v>1.0820000000000001</v>
      </c>
      <c r="I1089">
        <v>5.0000000000000001E-3</v>
      </c>
      <c r="J1089">
        <v>9.8000000000000004E-2</v>
      </c>
      <c r="K1089">
        <v>2.5000000000000001E-2</v>
      </c>
      <c r="L1089" t="str">
        <f>VLOOKUP($A1089,List_allocation!$A:$G,6)</f>
        <v>手取川</v>
      </c>
      <c r="M1089" t="str">
        <f>VLOOKUP($A1089,List_allocation!$A:$G,7)</f>
        <v>尾口大橋</v>
      </c>
      <c r="N1089">
        <f t="shared" si="16"/>
        <v>1</v>
      </c>
    </row>
    <row r="1090" spans="1:14" x14ac:dyDescent="0.25">
      <c r="A1090">
        <v>1098</v>
      </c>
      <c r="B1090">
        <v>36.273000000000003</v>
      </c>
      <c r="C1090">
        <v>136.648</v>
      </c>
      <c r="D1090">
        <v>249.76</v>
      </c>
      <c r="E1090">
        <v>36.273000000000003</v>
      </c>
      <c r="F1090">
        <v>136.648</v>
      </c>
      <c r="G1090">
        <v>248.2</v>
      </c>
      <c r="H1090">
        <v>1.56</v>
      </c>
      <c r="I1090">
        <v>6.0000000000000001E-3</v>
      </c>
      <c r="J1090">
        <v>1.0999999999999999E-2</v>
      </c>
      <c r="K1090">
        <v>8.0000000000000002E-3</v>
      </c>
      <c r="L1090" t="str">
        <f>VLOOKUP($A1090,List_allocation!$A:$G,6)</f>
        <v>手取川</v>
      </c>
      <c r="M1090" t="str">
        <f>VLOOKUP($A1090,List_allocation!$A:$G,7)</f>
        <v>女原</v>
      </c>
      <c r="N1090">
        <f t="shared" ref="N1090:N1153" si="17">IF(D1090=G1090,0,1)</f>
        <v>1</v>
      </c>
    </row>
    <row r="1091" spans="1:14" x14ac:dyDescent="0.25">
      <c r="A1091">
        <v>1099</v>
      </c>
      <c r="B1091">
        <v>36.412999999999997</v>
      </c>
      <c r="C1091">
        <v>136.631</v>
      </c>
      <c r="D1091">
        <v>730.48699999999997</v>
      </c>
      <c r="E1091">
        <v>36.412999999999997</v>
      </c>
      <c r="F1091">
        <v>136.631</v>
      </c>
      <c r="G1091">
        <v>732</v>
      </c>
      <c r="H1091">
        <v>-1.5129999999999999</v>
      </c>
      <c r="I1091">
        <v>-2E-3</v>
      </c>
      <c r="J1091">
        <v>3.1E-2</v>
      </c>
      <c r="K1091">
        <v>8.0000000000000002E-3</v>
      </c>
      <c r="L1091" t="str">
        <f>VLOOKUP($A1091,List_allocation!$A:$G,6)</f>
        <v>手取川</v>
      </c>
      <c r="M1091" t="str">
        <f>VLOOKUP($A1091,List_allocation!$A:$G,7)</f>
        <v>中島</v>
      </c>
      <c r="N1091">
        <f t="shared" si="17"/>
        <v>1</v>
      </c>
    </row>
    <row r="1092" spans="1:14" x14ac:dyDescent="0.25">
      <c r="A1092">
        <v>1100</v>
      </c>
      <c r="B1092">
        <v>36.448999999999998</v>
      </c>
      <c r="C1092">
        <v>136.62</v>
      </c>
      <c r="D1092">
        <v>747.00900000000001</v>
      </c>
      <c r="E1092">
        <v>36.448999999999998</v>
      </c>
      <c r="F1092">
        <v>136.62</v>
      </c>
      <c r="G1092">
        <v>747.6</v>
      </c>
      <c r="H1092">
        <v>-0.59099999999999997</v>
      </c>
      <c r="I1092">
        <v>-1E-3</v>
      </c>
      <c r="J1092">
        <v>3.5999999999999997E-2</v>
      </c>
      <c r="K1092">
        <v>8.0000000000000002E-3</v>
      </c>
      <c r="L1092" t="str">
        <f>VLOOKUP($A1092,List_allocation!$A:$G,6)</f>
        <v>手取川</v>
      </c>
      <c r="M1092" t="str">
        <f>VLOOKUP($A1092,List_allocation!$A:$G,7)</f>
        <v>鶴来</v>
      </c>
      <c r="N1092">
        <f t="shared" si="17"/>
        <v>1</v>
      </c>
    </row>
    <row r="1093" spans="1:14" x14ac:dyDescent="0.25">
      <c r="A1093">
        <v>1101</v>
      </c>
      <c r="B1093">
        <v>36.487000000000002</v>
      </c>
      <c r="C1093">
        <v>136.48099999999999</v>
      </c>
      <c r="D1093">
        <v>785.87699999999995</v>
      </c>
      <c r="E1093">
        <v>36.488</v>
      </c>
      <c r="F1093">
        <v>136.48099999999999</v>
      </c>
      <c r="G1093">
        <v>809.2</v>
      </c>
      <c r="H1093">
        <v>-23.323</v>
      </c>
      <c r="I1093">
        <v>-2.9000000000000001E-2</v>
      </c>
      <c r="J1093">
        <v>0.13400000000000001</v>
      </c>
      <c r="K1093">
        <v>4.9000000000000002E-2</v>
      </c>
      <c r="L1093" t="str">
        <f>VLOOKUP($A1093,List_allocation!$A:$G,6)</f>
        <v>手取川</v>
      </c>
      <c r="M1093" t="str">
        <f>VLOOKUP($A1093,List_allocation!$A:$G,7)</f>
        <v>美川</v>
      </c>
      <c r="N1093">
        <f t="shared" si="17"/>
        <v>1</v>
      </c>
    </row>
    <row r="1094" spans="1:14" x14ac:dyDescent="0.25">
      <c r="A1094">
        <v>1102</v>
      </c>
      <c r="B1094">
        <v>36.290999999999997</v>
      </c>
      <c r="C1094">
        <v>136.649</v>
      </c>
      <c r="D1094">
        <v>189.19200000000001</v>
      </c>
      <c r="E1094">
        <v>36.290999999999997</v>
      </c>
      <c r="F1094">
        <v>136.649</v>
      </c>
      <c r="G1094">
        <v>187</v>
      </c>
      <c r="H1094">
        <v>2.1920000000000002</v>
      </c>
      <c r="I1094">
        <v>1.2E-2</v>
      </c>
      <c r="J1094">
        <v>2.8000000000000001E-2</v>
      </c>
      <c r="K1094">
        <v>1.7000000000000001E-2</v>
      </c>
      <c r="L1094" t="str">
        <f>VLOOKUP($A1094,List_allocation!$A:$G,6)</f>
        <v>尾添川</v>
      </c>
      <c r="M1094" t="str">
        <f>VLOOKUP($A1094,List_allocation!$A:$G,7)</f>
        <v>瀬戸</v>
      </c>
      <c r="N1094">
        <f t="shared" si="17"/>
        <v>1</v>
      </c>
    </row>
    <row r="1095" spans="1:14" x14ac:dyDescent="0.25">
      <c r="A1095">
        <v>1103</v>
      </c>
      <c r="B1095">
        <v>36.402999999999999</v>
      </c>
      <c r="C1095">
        <v>136.51300000000001</v>
      </c>
      <c r="D1095">
        <v>156.31299999999999</v>
      </c>
      <c r="E1095">
        <v>36.404000000000003</v>
      </c>
      <c r="F1095">
        <v>136.51400000000001</v>
      </c>
      <c r="G1095">
        <v>167.3</v>
      </c>
      <c r="H1095">
        <v>-10.987</v>
      </c>
      <c r="I1095">
        <v>-6.6000000000000003E-2</v>
      </c>
      <c r="J1095">
        <v>9.2999999999999999E-2</v>
      </c>
      <c r="K1095">
        <v>7.0999999999999994E-2</v>
      </c>
      <c r="L1095" t="str">
        <f>VLOOKUP($A1095,List_allocation!$A:$G,6)</f>
        <v>梯川</v>
      </c>
      <c r="M1095" t="str">
        <f>VLOOKUP($A1095,List_allocation!$A:$G,7)</f>
        <v>埴田</v>
      </c>
      <c r="N1095">
        <f t="shared" si="17"/>
        <v>1</v>
      </c>
    </row>
    <row r="1096" spans="1:14" x14ac:dyDescent="0.25">
      <c r="A1096">
        <v>1104</v>
      </c>
      <c r="B1096">
        <v>36.415999999999997</v>
      </c>
      <c r="C1096">
        <v>136.45099999999999</v>
      </c>
      <c r="D1096">
        <v>221.804</v>
      </c>
      <c r="E1096">
        <v>36.415999999999997</v>
      </c>
      <c r="F1096">
        <v>136.45099999999999</v>
      </c>
      <c r="G1096">
        <v>211.5</v>
      </c>
      <c r="H1096">
        <v>10.304</v>
      </c>
      <c r="I1096">
        <v>4.9000000000000002E-2</v>
      </c>
      <c r="J1096">
        <v>2.8000000000000001E-2</v>
      </c>
      <c r="K1096">
        <v>5.3999999999999999E-2</v>
      </c>
      <c r="L1096" t="str">
        <f>VLOOKUP($A1096,List_allocation!$A:$G,6)</f>
        <v>梯川</v>
      </c>
      <c r="M1096" t="str">
        <f>VLOOKUP($A1096,List_allocation!$A:$G,7)</f>
        <v>小松大橋</v>
      </c>
      <c r="N1096">
        <f t="shared" si="17"/>
        <v>1</v>
      </c>
    </row>
    <row r="1097" spans="1:14" x14ac:dyDescent="0.25">
      <c r="A1097">
        <v>1105</v>
      </c>
      <c r="B1097">
        <v>36.414999999999999</v>
      </c>
      <c r="C1097">
        <v>136.441</v>
      </c>
      <c r="D1097">
        <v>221.92599999999999</v>
      </c>
      <c r="E1097">
        <v>36.414000000000001</v>
      </c>
      <c r="F1097">
        <v>136.441</v>
      </c>
      <c r="G1097">
        <v>221.5</v>
      </c>
      <c r="H1097">
        <v>0.42599999999999999</v>
      </c>
      <c r="I1097">
        <v>2E-3</v>
      </c>
      <c r="J1097">
        <v>6.5000000000000002E-2</v>
      </c>
      <c r="K1097">
        <v>1.4999999999999999E-2</v>
      </c>
      <c r="L1097" t="str">
        <f>VLOOKUP($A1097,List_allocation!$A:$G,6)</f>
        <v>梯川</v>
      </c>
      <c r="M1097" t="str">
        <f>VLOOKUP($A1097,List_allocation!$A:$G,7)</f>
        <v>牧</v>
      </c>
      <c r="N1097">
        <f t="shared" si="17"/>
        <v>1</v>
      </c>
    </row>
    <row r="1098" spans="1:14" x14ac:dyDescent="0.25">
      <c r="A1098">
        <v>1106</v>
      </c>
      <c r="B1098">
        <v>36.369999999999997</v>
      </c>
      <c r="C1098">
        <v>136.441</v>
      </c>
      <c r="D1098">
        <v>0.91200000000000003</v>
      </c>
      <c r="E1098">
        <v>36.369999999999997</v>
      </c>
      <c r="F1098">
        <v>136.44399999999999</v>
      </c>
      <c r="G1098">
        <v>1.1000000000000001</v>
      </c>
      <c r="H1098">
        <v>-0.188</v>
      </c>
      <c r="I1098">
        <v>-0.17100000000000001</v>
      </c>
      <c r="J1098">
        <v>0.27200000000000002</v>
      </c>
      <c r="K1098">
        <v>0.67500000000000004</v>
      </c>
      <c r="L1098" t="str">
        <f>VLOOKUP($A1098,List_allocation!$A:$G,6)</f>
        <v>木場潟</v>
      </c>
      <c r="M1098" t="str">
        <f>VLOOKUP($A1098,List_allocation!$A:$G,7)</f>
        <v>木場潟</v>
      </c>
      <c r="N1098">
        <f t="shared" si="17"/>
        <v>1</v>
      </c>
    </row>
    <row r="1099" spans="1:14" x14ac:dyDescent="0.25">
      <c r="A1099">
        <v>1107</v>
      </c>
      <c r="B1099">
        <v>34.991</v>
      </c>
      <c r="C1099">
        <v>138.94</v>
      </c>
      <c r="D1099">
        <v>306.411</v>
      </c>
      <c r="E1099">
        <v>34.991</v>
      </c>
      <c r="F1099">
        <v>138.93899999999999</v>
      </c>
      <c r="G1099">
        <v>322</v>
      </c>
      <c r="H1099">
        <v>-15.589</v>
      </c>
      <c r="I1099">
        <v>-4.8000000000000001E-2</v>
      </c>
      <c r="J1099">
        <v>5.5E-2</v>
      </c>
      <c r="K1099">
        <v>4.9000000000000002E-2</v>
      </c>
      <c r="L1099" t="str">
        <f>VLOOKUP($A1099,List_allocation!$A:$G,6)</f>
        <v>狩野川</v>
      </c>
      <c r="M1099" t="str">
        <f>VLOOKUP($A1099,List_allocation!$A:$G,7)</f>
        <v>大仁</v>
      </c>
      <c r="N1099">
        <f t="shared" si="17"/>
        <v>1</v>
      </c>
    </row>
    <row r="1100" spans="1:14" x14ac:dyDescent="0.25">
      <c r="A1100">
        <v>1108</v>
      </c>
      <c r="B1100">
        <v>35.037999999999997</v>
      </c>
      <c r="C1100">
        <v>138.94399999999999</v>
      </c>
      <c r="D1100">
        <v>368.76</v>
      </c>
      <c r="E1100">
        <v>35.039000000000001</v>
      </c>
      <c r="F1100">
        <v>138.94399999999999</v>
      </c>
      <c r="G1100">
        <v>390</v>
      </c>
      <c r="H1100">
        <v>-21.24</v>
      </c>
      <c r="I1100">
        <v>-5.3999999999999999E-2</v>
      </c>
      <c r="J1100">
        <v>9.1999999999999998E-2</v>
      </c>
      <c r="K1100">
        <v>6.2E-2</v>
      </c>
      <c r="L1100" t="str">
        <f>VLOOKUP($A1100,List_allocation!$A:$G,6)</f>
        <v>狩野川</v>
      </c>
      <c r="M1100" t="str">
        <f>VLOOKUP($A1100,List_allocation!$A:$G,7)</f>
        <v>千歳橋</v>
      </c>
      <c r="N1100">
        <f t="shared" si="17"/>
        <v>1</v>
      </c>
    </row>
    <row r="1101" spans="1:14" x14ac:dyDescent="0.25">
      <c r="A1101">
        <v>1109</v>
      </c>
      <c r="B1101">
        <v>35.042000000000002</v>
      </c>
      <c r="C1101">
        <v>138.935</v>
      </c>
      <c r="D1101">
        <v>371.13099999999997</v>
      </c>
      <c r="E1101">
        <v>35.042000000000002</v>
      </c>
      <c r="F1101">
        <v>138.935</v>
      </c>
      <c r="G1101">
        <v>390</v>
      </c>
      <c r="H1101">
        <v>-18.869</v>
      </c>
      <c r="I1101">
        <v>-4.8000000000000001E-2</v>
      </c>
      <c r="J1101">
        <v>5.6000000000000001E-2</v>
      </c>
      <c r="K1101">
        <v>4.9000000000000002E-2</v>
      </c>
      <c r="L1101" t="str">
        <f>VLOOKUP($A1101,List_allocation!$A:$G,6)</f>
        <v>狩野川</v>
      </c>
      <c r="M1101" t="str">
        <f>VLOOKUP($A1101,List_allocation!$A:$G,7)</f>
        <v>古奈</v>
      </c>
      <c r="N1101">
        <f t="shared" si="17"/>
        <v>1</v>
      </c>
    </row>
    <row r="1102" spans="1:14" x14ac:dyDescent="0.25">
      <c r="A1102">
        <v>1110</v>
      </c>
      <c r="B1102">
        <v>35.043999999999997</v>
      </c>
      <c r="C1102">
        <v>138.935</v>
      </c>
      <c r="D1102">
        <v>383.03699999999998</v>
      </c>
      <c r="E1102">
        <v>35.042999999999999</v>
      </c>
      <c r="F1102">
        <v>138.935</v>
      </c>
      <c r="G1102">
        <v>430</v>
      </c>
      <c r="H1102">
        <v>-46.963000000000001</v>
      </c>
      <c r="I1102">
        <v>-0.109</v>
      </c>
      <c r="J1102">
        <v>9.1999999999999998E-2</v>
      </c>
      <c r="K1102">
        <v>0.11</v>
      </c>
      <c r="L1102" t="str">
        <f>VLOOKUP($A1102,List_allocation!$A:$G,6)</f>
        <v>狩野川</v>
      </c>
      <c r="M1102" t="str">
        <f>VLOOKUP($A1102,List_allocation!$A:$G,7)</f>
        <v>墹之上</v>
      </c>
      <c r="N1102">
        <f t="shared" si="17"/>
        <v>1</v>
      </c>
    </row>
    <row r="1103" spans="1:14" x14ac:dyDescent="0.25">
      <c r="A1103">
        <v>1111</v>
      </c>
      <c r="B1103">
        <v>35.076000000000001</v>
      </c>
      <c r="C1103">
        <v>138.91900000000001</v>
      </c>
      <c r="D1103">
        <v>561.14200000000005</v>
      </c>
      <c r="E1103">
        <v>35.072000000000003</v>
      </c>
      <c r="F1103">
        <v>138.91900000000001</v>
      </c>
      <c r="G1103">
        <v>551</v>
      </c>
      <c r="H1103">
        <v>10.141999999999999</v>
      </c>
      <c r="I1103">
        <v>1.7999999999999999E-2</v>
      </c>
      <c r="J1103">
        <v>0.41099999999999998</v>
      </c>
      <c r="K1103">
        <v>0.10100000000000001</v>
      </c>
      <c r="L1103" t="str">
        <f>VLOOKUP($A1103,List_allocation!$A:$G,6)</f>
        <v>狩野川</v>
      </c>
      <c r="M1103" t="str">
        <f>VLOOKUP($A1103,List_allocation!$A:$G,7)</f>
        <v>新城</v>
      </c>
      <c r="N1103">
        <f t="shared" si="17"/>
        <v>1</v>
      </c>
    </row>
    <row r="1104" spans="1:14" x14ac:dyDescent="0.25">
      <c r="A1104">
        <v>1112</v>
      </c>
      <c r="B1104">
        <v>35.091999999999999</v>
      </c>
      <c r="C1104">
        <v>138.90100000000001</v>
      </c>
      <c r="D1104">
        <v>576.93200000000002</v>
      </c>
      <c r="E1104">
        <v>35.091999999999999</v>
      </c>
      <c r="F1104">
        <v>138.90100000000001</v>
      </c>
      <c r="G1104">
        <v>568</v>
      </c>
      <c r="H1104">
        <v>8.9320000000000004</v>
      </c>
      <c r="I1104">
        <v>1.6E-2</v>
      </c>
      <c r="J1104">
        <v>4.9000000000000002E-2</v>
      </c>
      <c r="K1104">
        <v>2.5000000000000001E-2</v>
      </c>
      <c r="L1104" t="str">
        <f>VLOOKUP($A1104,List_allocation!$A:$G,6)</f>
        <v>狩野川</v>
      </c>
      <c r="M1104" t="str">
        <f>VLOOKUP($A1104,List_allocation!$A:$G,7)</f>
        <v>徳倉</v>
      </c>
      <c r="N1104">
        <f t="shared" si="17"/>
        <v>1</v>
      </c>
    </row>
    <row r="1105" spans="1:15" x14ac:dyDescent="0.25">
      <c r="A1105">
        <v>1113</v>
      </c>
      <c r="B1105">
        <v>35.098999999999997</v>
      </c>
      <c r="C1105">
        <v>138.87200000000001</v>
      </c>
      <c r="D1105">
        <v>868.93700000000001</v>
      </c>
      <c r="E1105">
        <v>35.098999999999997</v>
      </c>
      <c r="F1105">
        <v>138.87</v>
      </c>
      <c r="G1105">
        <v>849</v>
      </c>
      <c r="H1105">
        <v>19.937000000000001</v>
      </c>
      <c r="I1105">
        <v>2.3E-2</v>
      </c>
      <c r="J1105">
        <v>0.14399999999999999</v>
      </c>
      <c r="K1105">
        <v>5.1999999999999998E-2</v>
      </c>
      <c r="L1105" t="str">
        <f>VLOOKUP($A1105,List_allocation!$A:$G,6)</f>
        <v>狩野川</v>
      </c>
      <c r="M1105" t="str">
        <f>VLOOKUP($A1105,List_allocation!$A:$G,7)</f>
        <v>黒瀬</v>
      </c>
      <c r="N1105">
        <f t="shared" si="17"/>
        <v>1</v>
      </c>
    </row>
    <row r="1106" spans="1:15" x14ac:dyDescent="0.25">
      <c r="A1106">
        <v>1114</v>
      </c>
      <c r="B1106">
        <v>35.073</v>
      </c>
      <c r="C1106">
        <v>138.94</v>
      </c>
      <c r="D1106">
        <v>76.432000000000002</v>
      </c>
      <c r="E1106">
        <v>35.073</v>
      </c>
      <c r="F1106">
        <v>138.94</v>
      </c>
      <c r="G1106">
        <v>76</v>
      </c>
      <c r="H1106">
        <v>0.432</v>
      </c>
      <c r="I1106">
        <v>6.0000000000000001E-3</v>
      </c>
      <c r="J1106">
        <v>3.6999999999999998E-2</v>
      </c>
      <c r="K1106">
        <v>1.4E-2</v>
      </c>
      <c r="L1106" t="str">
        <f>VLOOKUP($A1106,List_allocation!$A:$G,6)</f>
        <v>来光川</v>
      </c>
      <c r="M1106" t="str">
        <f>VLOOKUP($A1106,List_allocation!$A:$G,7)</f>
        <v>蛇ヶ橋</v>
      </c>
      <c r="N1106">
        <f t="shared" si="17"/>
        <v>1</v>
      </c>
    </row>
    <row r="1107" spans="1:15" x14ac:dyDescent="0.25">
      <c r="A1107">
        <v>1115</v>
      </c>
      <c r="B1107">
        <v>35.090000000000003</v>
      </c>
      <c r="C1107">
        <v>138.935</v>
      </c>
      <c r="D1107">
        <v>83.561000000000007</v>
      </c>
      <c r="E1107">
        <v>35.090000000000003</v>
      </c>
      <c r="F1107">
        <v>138.93600000000001</v>
      </c>
      <c r="G1107">
        <v>88</v>
      </c>
      <c r="H1107">
        <v>-4.4390000000000001</v>
      </c>
      <c r="I1107">
        <v>-0.05</v>
      </c>
      <c r="J1107">
        <v>7.0999999999999994E-2</v>
      </c>
      <c r="K1107">
        <v>5.5E-2</v>
      </c>
      <c r="L1107" t="str">
        <f>VLOOKUP($A1107,List_allocation!$A:$G,6)</f>
        <v>大場川</v>
      </c>
      <c r="M1107" t="str">
        <f>VLOOKUP($A1107,List_allocation!$A:$G,7)</f>
        <v>大場</v>
      </c>
      <c r="N1107">
        <f t="shared" si="17"/>
        <v>1</v>
      </c>
    </row>
    <row r="1108" spans="1:15" x14ac:dyDescent="0.25">
      <c r="A1108">
        <v>1116</v>
      </c>
      <c r="B1108">
        <v>35.097999999999999</v>
      </c>
      <c r="C1108">
        <v>138.166</v>
      </c>
      <c r="D1108">
        <v>4.2279999999999998</v>
      </c>
      <c r="E1108">
        <v>35.098999999999997</v>
      </c>
      <c r="F1108">
        <v>138.166</v>
      </c>
      <c r="G1108">
        <v>2.2999999999999998</v>
      </c>
      <c r="H1108">
        <v>1.9279999999999999</v>
      </c>
      <c r="I1108">
        <v>0.83799999999999997</v>
      </c>
      <c r="J1108">
        <v>0.121</v>
      </c>
      <c r="K1108">
        <v>0.997</v>
      </c>
      <c r="L1108" t="str">
        <f>VLOOKUP($A1108,List_allocation!$A:$G,6)</f>
        <v>柿田川</v>
      </c>
      <c r="M1108" t="str">
        <f>VLOOKUP($A1108,List_allocation!$A:$G,7)</f>
        <v>柿田</v>
      </c>
      <c r="N1108">
        <f t="shared" si="17"/>
        <v>1</v>
      </c>
    </row>
    <row r="1109" spans="1:15" x14ac:dyDescent="0.25">
      <c r="A1109">
        <v>1117</v>
      </c>
      <c r="B1109">
        <v>35.119</v>
      </c>
      <c r="C1109">
        <v>138.887</v>
      </c>
      <c r="D1109">
        <v>280.245</v>
      </c>
      <c r="E1109">
        <v>35.118000000000002</v>
      </c>
      <c r="F1109">
        <v>138.886</v>
      </c>
      <c r="G1109">
        <v>259</v>
      </c>
      <c r="H1109">
        <v>21.245000000000001</v>
      </c>
      <c r="I1109">
        <v>8.2000000000000003E-2</v>
      </c>
      <c r="J1109">
        <v>0.111</v>
      </c>
      <c r="K1109">
        <v>0.104</v>
      </c>
      <c r="L1109" t="str">
        <f>VLOOKUP($A1109,List_allocation!$A:$G,6)</f>
        <v>黄瀬川</v>
      </c>
      <c r="M1109" t="str">
        <f>VLOOKUP($A1109,List_allocation!$A:$G,7)</f>
        <v>本宿</v>
      </c>
      <c r="N1109">
        <f t="shared" si="17"/>
        <v>1</v>
      </c>
    </row>
    <row r="1110" spans="1:15" x14ac:dyDescent="0.25">
      <c r="A1110">
        <v>1118</v>
      </c>
      <c r="B1110">
        <v>35.042000000000002</v>
      </c>
      <c r="C1110">
        <v>138.935</v>
      </c>
      <c r="D1110">
        <v>371.13099999999997</v>
      </c>
      <c r="E1110">
        <v>35.042000000000002</v>
      </c>
      <c r="F1110">
        <v>138.93</v>
      </c>
      <c r="G1110">
        <v>-9999</v>
      </c>
      <c r="H1110">
        <v>-999</v>
      </c>
      <c r="I1110">
        <v>-999</v>
      </c>
      <c r="J1110">
        <v>0.496</v>
      </c>
      <c r="K1110">
        <v>-999</v>
      </c>
      <c r="L1110" t="str">
        <f>VLOOKUP($A1110,List_allocation!$A:$G,6)</f>
        <v>放水路</v>
      </c>
      <c r="M1110" t="str">
        <f>VLOOKUP($A1110,List_allocation!$A:$G,7)</f>
        <v>鏡橋</v>
      </c>
      <c r="N1110">
        <f t="shared" si="17"/>
        <v>1</v>
      </c>
    </row>
    <row r="1111" spans="1:15" x14ac:dyDescent="0.25">
      <c r="A1111">
        <v>1119</v>
      </c>
      <c r="B1111" s="13">
        <v>35.027000000000001</v>
      </c>
      <c r="C1111" s="13">
        <v>138.92699999999999</v>
      </c>
      <c r="D1111" s="13">
        <v>4.3109999999999999</v>
      </c>
      <c r="E1111">
        <v>35.04</v>
      </c>
      <c r="F1111">
        <v>138.90600000000001</v>
      </c>
      <c r="G1111">
        <v>4.2</v>
      </c>
      <c r="H1111">
        <v>0.111</v>
      </c>
      <c r="I1111">
        <v>2.5999999999999999E-2</v>
      </c>
      <c r="J1111">
        <v>2.399</v>
      </c>
      <c r="K1111">
        <v>2.3679999999999999</v>
      </c>
      <c r="L1111" t="str">
        <f>VLOOKUP($A1111,List_allocation!$A:$G,6)</f>
        <v>放水路</v>
      </c>
      <c r="M1111" t="str">
        <f>VLOOKUP($A1111,List_allocation!$A:$G,7)</f>
        <v>口野（廃止）</v>
      </c>
      <c r="N1111">
        <f t="shared" si="17"/>
        <v>1</v>
      </c>
      <c r="O1111" t="s">
        <v>4728</v>
      </c>
    </row>
    <row r="1112" spans="1:15" x14ac:dyDescent="0.25">
      <c r="A1112">
        <v>1120</v>
      </c>
      <c r="B1112">
        <v>35.201000000000001</v>
      </c>
      <c r="C1112">
        <v>138.91300000000001</v>
      </c>
      <c r="D1112">
        <v>154.339</v>
      </c>
      <c r="E1112">
        <v>35.201000000000001</v>
      </c>
      <c r="F1112">
        <v>138.91200000000001</v>
      </c>
      <c r="G1112">
        <v>166.5</v>
      </c>
      <c r="H1112">
        <v>-12.161</v>
      </c>
      <c r="I1112">
        <v>-7.2999999999999995E-2</v>
      </c>
      <c r="J1112">
        <v>0.113</v>
      </c>
      <c r="K1112">
        <v>8.2000000000000003E-2</v>
      </c>
      <c r="L1112" t="str">
        <f>VLOOKUP($A1112,List_allocation!$A:$G,6)</f>
        <v>黄瀬川</v>
      </c>
      <c r="M1112" t="str">
        <f>VLOOKUP($A1112,List_allocation!$A:$G,7)</f>
        <v>石脇</v>
      </c>
      <c r="N1112">
        <f t="shared" si="17"/>
        <v>1</v>
      </c>
    </row>
    <row r="1113" spans="1:15" x14ac:dyDescent="0.25">
      <c r="A1113">
        <v>1121</v>
      </c>
      <c r="B1113">
        <v>35.072000000000003</v>
      </c>
      <c r="C1113">
        <v>138.369</v>
      </c>
      <c r="D1113">
        <v>279.19299999999998</v>
      </c>
      <c r="E1113">
        <v>35.070999999999998</v>
      </c>
      <c r="F1113">
        <v>138.37</v>
      </c>
      <c r="G1113">
        <v>288</v>
      </c>
      <c r="H1113">
        <v>-8.8070000000000004</v>
      </c>
      <c r="I1113">
        <v>-3.1E-2</v>
      </c>
      <c r="J1113">
        <v>0.129</v>
      </c>
      <c r="K1113">
        <v>4.9000000000000002E-2</v>
      </c>
      <c r="L1113" t="str">
        <f>VLOOKUP($A1113,List_allocation!$A:$G,6)</f>
        <v>安倍川</v>
      </c>
      <c r="M1113" t="str">
        <f>VLOOKUP($A1113,List_allocation!$A:$G,7)</f>
        <v>牛妻</v>
      </c>
      <c r="N1113">
        <f t="shared" si="17"/>
        <v>1</v>
      </c>
    </row>
    <row r="1114" spans="1:15" x14ac:dyDescent="0.25">
      <c r="A1114">
        <v>1122</v>
      </c>
      <c r="B1114">
        <v>34.96</v>
      </c>
      <c r="C1114">
        <v>138.36600000000001</v>
      </c>
      <c r="D1114">
        <v>528.02599999999995</v>
      </c>
      <c r="E1114">
        <v>34.957999999999998</v>
      </c>
      <c r="F1114">
        <v>138.36500000000001</v>
      </c>
      <c r="G1114">
        <v>537</v>
      </c>
      <c r="H1114">
        <v>-8.9740000000000002</v>
      </c>
      <c r="I1114">
        <v>-1.7000000000000001E-2</v>
      </c>
      <c r="J1114">
        <v>0.28199999999999997</v>
      </c>
      <c r="K1114">
        <v>6.9000000000000006E-2</v>
      </c>
      <c r="L1114" t="str">
        <f>VLOOKUP($A1114,List_allocation!$A:$G,6)</f>
        <v>安倍川</v>
      </c>
      <c r="M1114" t="str">
        <f>VLOOKUP($A1114,List_allocation!$A:$G,7)</f>
        <v>手越</v>
      </c>
      <c r="N1114">
        <f t="shared" si="17"/>
        <v>1</v>
      </c>
    </row>
    <row r="1115" spans="1:15" x14ac:dyDescent="0.25">
      <c r="A1115">
        <v>1123</v>
      </c>
      <c r="B1115">
        <v>35.015999999999998</v>
      </c>
      <c r="C1115">
        <v>138.26900000000001</v>
      </c>
      <c r="D1115">
        <v>110.91800000000001</v>
      </c>
      <c r="E1115">
        <v>35.015999999999998</v>
      </c>
      <c r="F1115">
        <v>138.26900000000001</v>
      </c>
      <c r="G1115">
        <v>112</v>
      </c>
      <c r="H1115">
        <v>-1.0820000000000001</v>
      </c>
      <c r="I1115">
        <v>-0.01</v>
      </c>
      <c r="J1115">
        <v>2.3E-2</v>
      </c>
      <c r="K1115">
        <v>1.2E-2</v>
      </c>
      <c r="L1115" t="str">
        <f>VLOOKUP($A1115,List_allocation!$A:$G,6)</f>
        <v>藁科川</v>
      </c>
      <c r="M1115" t="str">
        <f>VLOOKUP($A1115,List_allocation!$A:$G,7)</f>
        <v>奈良間</v>
      </c>
      <c r="N1115">
        <f t="shared" si="17"/>
        <v>1</v>
      </c>
    </row>
    <row r="1116" spans="1:15" x14ac:dyDescent="0.25">
      <c r="A1116">
        <v>1125</v>
      </c>
      <c r="B1116">
        <v>34.884</v>
      </c>
      <c r="C1116">
        <v>138.108</v>
      </c>
      <c r="D1116">
        <v>1161.172</v>
      </c>
      <c r="E1116">
        <v>34.883000000000003</v>
      </c>
      <c r="F1116">
        <v>138.108</v>
      </c>
      <c r="G1116">
        <v>1160</v>
      </c>
      <c r="H1116">
        <v>1.1719999999999999</v>
      </c>
      <c r="I1116">
        <v>1E-3</v>
      </c>
      <c r="J1116">
        <v>0.11899999999999999</v>
      </c>
      <c r="K1116">
        <v>2.5000000000000001E-2</v>
      </c>
      <c r="L1116" t="str">
        <f>VLOOKUP($A1116,List_allocation!$A:$G,6)</f>
        <v>大井川</v>
      </c>
      <c r="M1116" t="str">
        <f>VLOOKUP($A1116,List_allocation!$A:$G,7)</f>
        <v>神座</v>
      </c>
      <c r="N1116">
        <f t="shared" si="17"/>
        <v>1</v>
      </c>
    </row>
    <row r="1117" spans="1:15" x14ac:dyDescent="0.25">
      <c r="A1117">
        <v>1126</v>
      </c>
      <c r="B1117">
        <v>34.826000000000001</v>
      </c>
      <c r="C1117">
        <v>138.209</v>
      </c>
      <c r="D1117">
        <v>1232.001</v>
      </c>
      <c r="E1117">
        <v>34.829000000000001</v>
      </c>
      <c r="F1117">
        <v>138.209</v>
      </c>
      <c r="G1117">
        <v>1241</v>
      </c>
      <c r="H1117">
        <v>-8.9990000000000006</v>
      </c>
      <c r="I1117">
        <v>-7.0000000000000001E-3</v>
      </c>
      <c r="J1117">
        <v>0.36599999999999999</v>
      </c>
      <c r="K1117">
        <v>7.9000000000000001E-2</v>
      </c>
      <c r="L1117" t="str">
        <f>VLOOKUP($A1117,List_allocation!$A:$G,6)</f>
        <v>大井川</v>
      </c>
      <c r="M1117" t="str">
        <f>VLOOKUP($A1117,List_allocation!$A:$G,7)</f>
        <v>細島</v>
      </c>
      <c r="N1117">
        <f t="shared" si="17"/>
        <v>1</v>
      </c>
    </row>
    <row r="1118" spans="1:15" x14ac:dyDescent="0.25">
      <c r="A1118">
        <v>1127</v>
      </c>
      <c r="B1118">
        <v>34.796999999999997</v>
      </c>
      <c r="C1118">
        <v>138.256</v>
      </c>
      <c r="D1118">
        <v>1236.9169999999999</v>
      </c>
      <c r="E1118">
        <v>34.795000000000002</v>
      </c>
      <c r="F1118">
        <v>138.25299999999999</v>
      </c>
      <c r="G1118">
        <v>1276</v>
      </c>
      <c r="H1118">
        <v>-39.082999999999998</v>
      </c>
      <c r="I1118">
        <v>-3.1E-2</v>
      </c>
      <c r="J1118">
        <v>0.34200000000000003</v>
      </c>
      <c r="K1118">
        <v>9.1999999999999998E-2</v>
      </c>
      <c r="L1118" t="str">
        <f>VLOOKUP($A1118,List_allocation!$A:$G,6)</f>
        <v>大井川</v>
      </c>
      <c r="M1118" t="str">
        <f>VLOOKUP($A1118,List_allocation!$A:$G,7)</f>
        <v>富士見橋</v>
      </c>
      <c r="N1118">
        <f t="shared" si="17"/>
        <v>1</v>
      </c>
    </row>
    <row r="1119" spans="1:15" x14ac:dyDescent="0.25">
      <c r="A1119">
        <v>1128</v>
      </c>
      <c r="B1119">
        <v>34.844999999999999</v>
      </c>
      <c r="C1119">
        <v>138.13999999999999</v>
      </c>
      <c r="D1119">
        <v>1185.463</v>
      </c>
      <c r="E1119">
        <v>34.847999999999999</v>
      </c>
      <c r="F1119">
        <v>138.14400000000001</v>
      </c>
      <c r="G1119">
        <v>-9999</v>
      </c>
      <c r="H1119">
        <v>-999</v>
      </c>
      <c r="I1119">
        <v>-999</v>
      </c>
      <c r="J1119">
        <v>0.51200000000000001</v>
      </c>
      <c r="K1119">
        <v>-999</v>
      </c>
      <c r="L1119" t="str">
        <f>VLOOKUP($A1119,List_allocation!$A:$G,6)</f>
        <v>大井川</v>
      </c>
      <c r="M1119" t="str">
        <f>VLOOKUP($A1119,List_allocation!$A:$G,7)</f>
        <v>赤松</v>
      </c>
      <c r="N1119">
        <f t="shared" si="17"/>
        <v>1</v>
      </c>
    </row>
    <row r="1120" spans="1:15" x14ac:dyDescent="0.25">
      <c r="A1120">
        <v>1129</v>
      </c>
      <c r="B1120">
        <v>34.82</v>
      </c>
      <c r="C1120">
        <v>138.149</v>
      </c>
      <c r="D1120">
        <v>32.405999999999999</v>
      </c>
      <c r="E1120">
        <v>34.820999999999998</v>
      </c>
      <c r="F1120">
        <v>138.149</v>
      </c>
      <c r="G1120">
        <v>-9999</v>
      </c>
      <c r="H1120">
        <v>-999</v>
      </c>
      <c r="I1120">
        <v>-999</v>
      </c>
      <c r="J1120">
        <v>9.9000000000000005E-2</v>
      </c>
      <c r="K1120">
        <v>-999</v>
      </c>
      <c r="L1120" t="str">
        <f>VLOOKUP($A1120,List_allocation!$A:$G,6)</f>
        <v>大代川</v>
      </c>
      <c r="M1120" t="str">
        <f>VLOOKUP($A1120,List_allocation!$A:$G,7)</f>
        <v>大代川</v>
      </c>
      <c r="N1120">
        <f t="shared" si="17"/>
        <v>1</v>
      </c>
    </row>
    <row r="1121" spans="1:14" x14ac:dyDescent="0.25">
      <c r="A1121">
        <v>1130</v>
      </c>
      <c r="B1121">
        <v>35.19</v>
      </c>
      <c r="C1121">
        <v>138.197</v>
      </c>
      <c r="D1121">
        <v>478.12799999999999</v>
      </c>
      <c r="E1121">
        <v>35.189</v>
      </c>
      <c r="F1121">
        <v>138.197</v>
      </c>
      <c r="G1121">
        <v>475.9</v>
      </c>
      <c r="H1121">
        <v>2.2280000000000002</v>
      </c>
      <c r="I1121">
        <v>5.0000000000000001E-3</v>
      </c>
      <c r="J1121">
        <v>7.8E-2</v>
      </c>
      <c r="K1121">
        <v>0.02</v>
      </c>
      <c r="L1121" t="str">
        <f>VLOOKUP($A1121,List_allocation!$A:$G,6)</f>
        <v>大井川</v>
      </c>
      <c r="M1121" t="str">
        <f>VLOOKUP($A1121,List_allocation!$A:$G,7)</f>
        <v>閑蔵</v>
      </c>
      <c r="N1121">
        <f t="shared" si="17"/>
        <v>1</v>
      </c>
    </row>
    <row r="1122" spans="1:14" x14ac:dyDescent="0.25">
      <c r="A1122">
        <v>1131</v>
      </c>
      <c r="B1122">
        <v>35.197000000000003</v>
      </c>
      <c r="C1122">
        <v>138.18100000000001</v>
      </c>
      <c r="D1122">
        <v>28.608000000000001</v>
      </c>
      <c r="E1122">
        <v>35.195999999999998</v>
      </c>
      <c r="F1122">
        <v>138.18199999999999</v>
      </c>
      <c r="G1122">
        <v>29.6</v>
      </c>
      <c r="H1122">
        <v>-0.99199999999999999</v>
      </c>
      <c r="I1122">
        <v>-3.4000000000000002E-2</v>
      </c>
      <c r="J1122">
        <v>9.0999999999999998E-2</v>
      </c>
      <c r="K1122">
        <v>5.8999999999999997E-2</v>
      </c>
      <c r="L1122" t="str">
        <f>VLOOKUP($A1122,List_allocation!$A:$G,6)</f>
        <v>大井川</v>
      </c>
      <c r="M1122" t="str">
        <f>VLOOKUP($A1122,List_allocation!$A:$G,7)</f>
        <v>関の沢</v>
      </c>
      <c r="N1122">
        <f t="shared" si="17"/>
        <v>1</v>
      </c>
    </row>
    <row r="1123" spans="1:14" x14ac:dyDescent="0.25">
      <c r="A1123">
        <v>1133</v>
      </c>
      <c r="B1123">
        <v>34.765999999999998</v>
      </c>
      <c r="C1123">
        <v>138.09700000000001</v>
      </c>
      <c r="D1123">
        <v>29.939</v>
      </c>
      <c r="E1123">
        <v>34.765999999999998</v>
      </c>
      <c r="F1123">
        <v>138.09700000000001</v>
      </c>
      <c r="G1123">
        <v>32.450000000000003</v>
      </c>
      <c r="H1123">
        <v>-2.5110000000000001</v>
      </c>
      <c r="I1123">
        <v>-7.6999999999999999E-2</v>
      </c>
      <c r="J1123">
        <v>4.2000000000000003E-2</v>
      </c>
      <c r="K1123">
        <v>7.8E-2</v>
      </c>
      <c r="L1123" t="str">
        <f>VLOOKUP($A1123,List_allocation!$A:$G,6)</f>
        <v>菊川</v>
      </c>
      <c r="M1123" t="str">
        <f>VLOOKUP($A1123,List_allocation!$A:$G,7)</f>
        <v>潮海寺</v>
      </c>
      <c r="N1123">
        <f t="shared" si="17"/>
        <v>1</v>
      </c>
    </row>
    <row r="1124" spans="1:14" x14ac:dyDescent="0.25">
      <c r="A1124">
        <v>1134</v>
      </c>
      <c r="B1124">
        <v>34.74</v>
      </c>
      <c r="C1124">
        <v>138.08799999999999</v>
      </c>
      <c r="D1124">
        <v>34.070999999999998</v>
      </c>
      <c r="E1124">
        <v>34.738999999999997</v>
      </c>
      <c r="F1124">
        <v>138.089</v>
      </c>
      <c r="G1124">
        <v>34.200000000000003</v>
      </c>
      <c r="H1124">
        <v>-0.129</v>
      </c>
      <c r="I1124">
        <v>-4.0000000000000001E-3</v>
      </c>
      <c r="J1124">
        <v>9.8000000000000004E-2</v>
      </c>
      <c r="K1124">
        <v>3.5999999999999997E-2</v>
      </c>
      <c r="L1124" t="str">
        <f>VLOOKUP($A1124,List_allocation!$A:$G,6)</f>
        <v>菊川</v>
      </c>
      <c r="M1124" t="str">
        <f>VLOOKUP($A1124,List_allocation!$A:$G,7)</f>
        <v>加茂</v>
      </c>
      <c r="N1124">
        <f t="shared" si="17"/>
        <v>1</v>
      </c>
    </row>
    <row r="1125" spans="1:14" x14ac:dyDescent="0.25">
      <c r="A1125">
        <v>1135</v>
      </c>
      <c r="B1125">
        <v>34.695</v>
      </c>
      <c r="C1125">
        <v>138.07400000000001</v>
      </c>
      <c r="D1125">
        <v>70.591999999999999</v>
      </c>
      <c r="E1125">
        <v>34.695</v>
      </c>
      <c r="F1125">
        <v>138.07300000000001</v>
      </c>
      <c r="G1125">
        <v>69.7</v>
      </c>
      <c r="H1125">
        <v>0.89200000000000002</v>
      </c>
      <c r="I1125">
        <v>1.2999999999999999E-2</v>
      </c>
      <c r="J1125">
        <v>0.121</v>
      </c>
      <c r="K1125">
        <v>4.2000000000000003E-2</v>
      </c>
      <c r="L1125" t="str">
        <f>VLOOKUP($A1125,List_allocation!$A:$G,6)</f>
        <v>菊川</v>
      </c>
      <c r="M1125" t="str">
        <f>VLOOKUP($A1125,List_allocation!$A:$G,7)</f>
        <v>嶺田</v>
      </c>
      <c r="N1125">
        <f t="shared" si="17"/>
        <v>1</v>
      </c>
    </row>
    <row r="1126" spans="1:14" x14ac:dyDescent="0.25">
      <c r="A1126">
        <v>1136</v>
      </c>
      <c r="B1126">
        <v>34.664999999999999</v>
      </c>
      <c r="C1126">
        <v>138.06299999999999</v>
      </c>
      <c r="D1126">
        <v>149.75200000000001</v>
      </c>
      <c r="E1126">
        <v>34.664999999999999</v>
      </c>
      <c r="F1126">
        <v>138.06399999999999</v>
      </c>
      <c r="G1126">
        <v>144.6</v>
      </c>
      <c r="H1126">
        <v>5.1520000000000001</v>
      </c>
      <c r="I1126">
        <v>3.5999999999999997E-2</v>
      </c>
      <c r="J1126">
        <v>8.5999999999999993E-2</v>
      </c>
      <c r="K1126">
        <v>5.2999999999999999E-2</v>
      </c>
      <c r="L1126" t="str">
        <f>VLOOKUP($A1126,List_allocation!$A:$G,6)</f>
        <v>菊川</v>
      </c>
      <c r="M1126" t="str">
        <f>VLOOKUP($A1126,List_allocation!$A:$G,7)</f>
        <v>国安</v>
      </c>
      <c r="N1126">
        <f t="shared" si="17"/>
        <v>1</v>
      </c>
    </row>
    <row r="1127" spans="1:14" x14ac:dyDescent="0.25">
      <c r="A1127">
        <v>1137</v>
      </c>
      <c r="B1127">
        <v>34.655000000000001</v>
      </c>
      <c r="C1127">
        <v>138.06299999999999</v>
      </c>
      <c r="D1127">
        <v>152.79599999999999</v>
      </c>
      <c r="E1127">
        <v>34.655999999999999</v>
      </c>
      <c r="F1127">
        <v>138.06200000000001</v>
      </c>
      <c r="G1127">
        <v>150</v>
      </c>
      <c r="H1127">
        <v>2.7959999999999998</v>
      </c>
      <c r="I1127">
        <v>1.9E-2</v>
      </c>
      <c r="J1127">
        <v>0.16800000000000001</v>
      </c>
      <c r="K1127">
        <v>5.1999999999999998E-2</v>
      </c>
      <c r="L1127" t="str">
        <f>VLOOKUP($A1127,List_allocation!$A:$G,6)</f>
        <v>菊川</v>
      </c>
      <c r="M1127" t="str">
        <f>VLOOKUP($A1127,List_allocation!$A:$G,7)</f>
        <v>河口</v>
      </c>
      <c r="N1127">
        <f t="shared" si="17"/>
        <v>1</v>
      </c>
    </row>
    <row r="1128" spans="1:14" x14ac:dyDescent="0.25">
      <c r="A1128">
        <v>1138</v>
      </c>
      <c r="B1128">
        <v>34.728000000000002</v>
      </c>
      <c r="C1128">
        <v>138.095</v>
      </c>
      <c r="D1128">
        <v>11.115</v>
      </c>
      <c r="E1128">
        <v>34.731999999999999</v>
      </c>
      <c r="F1128">
        <v>138.09399999999999</v>
      </c>
      <c r="G1128">
        <v>10.93</v>
      </c>
      <c r="H1128">
        <v>0.185</v>
      </c>
      <c r="I1128">
        <v>1.7000000000000001E-2</v>
      </c>
      <c r="J1128">
        <v>0.40500000000000003</v>
      </c>
      <c r="K1128">
        <v>0.26200000000000001</v>
      </c>
      <c r="L1128" t="str">
        <f>VLOOKUP($A1128,List_allocation!$A:$G,6)</f>
        <v>牛淵川</v>
      </c>
      <c r="M1128" t="str">
        <f>VLOOKUP($A1128,List_allocation!$A:$G,7)</f>
        <v>横地</v>
      </c>
      <c r="N1128">
        <f t="shared" si="17"/>
        <v>1</v>
      </c>
    </row>
    <row r="1129" spans="1:14" x14ac:dyDescent="0.25">
      <c r="A1129">
        <v>1139</v>
      </c>
      <c r="B1129">
        <v>34.68</v>
      </c>
      <c r="C1129">
        <v>138.08799999999999</v>
      </c>
      <c r="D1129">
        <v>33.604999999999997</v>
      </c>
      <c r="E1129">
        <v>34.68</v>
      </c>
      <c r="F1129">
        <v>138.08699999999999</v>
      </c>
      <c r="G1129">
        <v>33.1</v>
      </c>
      <c r="H1129">
        <v>0.505</v>
      </c>
      <c r="I1129">
        <v>1.4999999999999999E-2</v>
      </c>
      <c r="J1129">
        <v>0.109</v>
      </c>
      <c r="K1129">
        <v>5.2999999999999999E-2</v>
      </c>
      <c r="L1129" t="str">
        <f>VLOOKUP($A1129,List_allocation!$A:$G,6)</f>
        <v>牛淵川</v>
      </c>
      <c r="M1129" t="str">
        <f>VLOOKUP($A1129,List_allocation!$A:$G,7)</f>
        <v>堂山</v>
      </c>
      <c r="N1129">
        <f t="shared" si="17"/>
        <v>1</v>
      </c>
    </row>
    <row r="1130" spans="1:14" x14ac:dyDescent="0.25">
      <c r="A1130">
        <v>1140</v>
      </c>
      <c r="B1130">
        <v>34.692</v>
      </c>
      <c r="C1130">
        <v>138.04900000000001</v>
      </c>
      <c r="D1130">
        <v>9.6739999999999995</v>
      </c>
      <c r="E1130">
        <v>34.692</v>
      </c>
      <c r="F1130">
        <v>138.053</v>
      </c>
      <c r="G1130">
        <v>10.3</v>
      </c>
      <c r="H1130">
        <v>-0.626</v>
      </c>
      <c r="I1130">
        <v>-6.0999999999999999E-2</v>
      </c>
      <c r="J1130">
        <v>0.34</v>
      </c>
      <c r="K1130">
        <v>0.26100000000000001</v>
      </c>
      <c r="L1130" t="str">
        <f>VLOOKUP($A1130,List_allocation!$A:$G,6)</f>
        <v>下小笠川</v>
      </c>
      <c r="M1130" t="str">
        <f>VLOOKUP($A1130,List_allocation!$A:$G,7)</f>
        <v>川久保</v>
      </c>
      <c r="N1130">
        <f t="shared" si="17"/>
        <v>1</v>
      </c>
    </row>
    <row r="1131" spans="1:14" x14ac:dyDescent="0.25">
      <c r="A1131">
        <v>1141</v>
      </c>
      <c r="B1131">
        <v>35.085000000000001</v>
      </c>
      <c r="C1131">
        <v>137.80099999999999</v>
      </c>
      <c r="D1131">
        <v>4150.1949999999997</v>
      </c>
      <c r="E1131">
        <v>35.085000000000001</v>
      </c>
      <c r="F1131">
        <v>137.80099999999999</v>
      </c>
      <c r="G1131">
        <v>4530</v>
      </c>
      <c r="H1131">
        <v>-379.80500000000001</v>
      </c>
      <c r="I1131">
        <v>-8.4000000000000005E-2</v>
      </c>
      <c r="J1131">
        <v>5.3999999999999999E-2</v>
      </c>
      <c r="K1131">
        <v>7.9000000000000001E-2</v>
      </c>
      <c r="L1131" t="str">
        <f>VLOOKUP($A1131,List_allocation!$A:$G,6)</f>
        <v>天竜川</v>
      </c>
      <c r="M1131" t="str">
        <f>VLOOKUP($A1131,List_allocation!$A:$G,7)</f>
        <v>佐久間</v>
      </c>
      <c r="N1131">
        <f t="shared" si="17"/>
        <v>1</v>
      </c>
    </row>
    <row r="1132" spans="1:14" x14ac:dyDescent="0.25">
      <c r="A1132">
        <v>1142</v>
      </c>
      <c r="B1132">
        <v>34.853000000000002</v>
      </c>
      <c r="C1132">
        <v>137.80500000000001</v>
      </c>
      <c r="D1132">
        <v>4943.2979999999998</v>
      </c>
      <c r="E1132">
        <v>34.853999999999999</v>
      </c>
      <c r="F1132">
        <v>137.80500000000001</v>
      </c>
      <c r="G1132">
        <v>4880</v>
      </c>
      <c r="H1132">
        <v>63.298000000000002</v>
      </c>
      <c r="I1132">
        <v>1.2999999999999999E-2</v>
      </c>
      <c r="J1132">
        <v>0.06</v>
      </c>
      <c r="K1132">
        <v>2.5000000000000001E-2</v>
      </c>
      <c r="L1132" t="str">
        <f>VLOOKUP($A1132,List_allocation!$A:$G,6)</f>
        <v>天竜川</v>
      </c>
      <c r="M1132" t="str">
        <f>VLOOKUP($A1132,List_allocation!$A:$G,7)</f>
        <v>鹿島</v>
      </c>
      <c r="N1132">
        <f t="shared" si="17"/>
        <v>1</v>
      </c>
    </row>
    <row r="1133" spans="1:14" x14ac:dyDescent="0.25">
      <c r="A1133">
        <v>1143</v>
      </c>
      <c r="B1133">
        <v>34.741999999999997</v>
      </c>
      <c r="C1133">
        <v>137.815</v>
      </c>
      <c r="D1133">
        <v>5026.3779999999997</v>
      </c>
      <c r="E1133">
        <v>34.741</v>
      </c>
      <c r="F1133">
        <v>137.816</v>
      </c>
      <c r="G1133">
        <v>4955</v>
      </c>
      <c r="H1133">
        <v>71.378</v>
      </c>
      <c r="I1133">
        <v>1.4E-2</v>
      </c>
      <c r="J1133">
        <v>0.19800000000000001</v>
      </c>
      <c r="K1133">
        <v>5.3999999999999999E-2</v>
      </c>
      <c r="L1133" t="str">
        <f>VLOOKUP($A1133,List_allocation!$A:$G,6)</f>
        <v>天竜川</v>
      </c>
      <c r="M1133" t="str">
        <f>VLOOKUP($A1133,List_allocation!$A:$G,7)</f>
        <v>池田</v>
      </c>
      <c r="N1133">
        <f t="shared" si="17"/>
        <v>1</v>
      </c>
    </row>
    <row r="1134" spans="1:14" x14ac:dyDescent="0.25">
      <c r="A1134">
        <v>1144</v>
      </c>
      <c r="B1134">
        <v>34.728000000000002</v>
      </c>
      <c r="C1134">
        <v>137.80500000000001</v>
      </c>
      <c r="D1134">
        <v>5029.7380000000003</v>
      </c>
      <c r="E1134">
        <v>34.728999999999999</v>
      </c>
      <c r="F1134">
        <v>137.80099999999999</v>
      </c>
      <c r="G1134">
        <v>4955</v>
      </c>
      <c r="H1134">
        <v>74.738</v>
      </c>
      <c r="I1134">
        <v>1.4999999999999999E-2</v>
      </c>
      <c r="J1134">
        <v>0.35899999999999999</v>
      </c>
      <c r="K1134">
        <v>8.6999999999999994E-2</v>
      </c>
      <c r="L1134" t="str">
        <f>VLOOKUP($A1134,List_allocation!$A:$G,6)</f>
        <v>天竜川</v>
      </c>
      <c r="M1134" t="str">
        <f>VLOOKUP($A1134,List_allocation!$A:$G,7)</f>
        <v>中ノ町</v>
      </c>
      <c r="N1134">
        <f t="shared" si="17"/>
        <v>1</v>
      </c>
    </row>
    <row r="1135" spans="1:14" x14ac:dyDescent="0.25">
      <c r="A1135">
        <v>1145</v>
      </c>
      <c r="B1135">
        <v>34.677</v>
      </c>
      <c r="C1135">
        <v>137.791</v>
      </c>
      <c r="D1135">
        <v>5035.5190000000002</v>
      </c>
      <c r="E1135">
        <v>34.677</v>
      </c>
      <c r="F1135">
        <v>137.79599999999999</v>
      </c>
      <c r="G1135">
        <v>4985</v>
      </c>
      <c r="H1135">
        <v>50.518999999999998</v>
      </c>
      <c r="I1135">
        <v>0.01</v>
      </c>
      <c r="J1135">
        <v>0.46100000000000002</v>
      </c>
      <c r="K1135">
        <v>0.10199999999999999</v>
      </c>
      <c r="L1135" t="str">
        <f>VLOOKUP($A1135,List_allocation!$A:$G,6)</f>
        <v>天竜川</v>
      </c>
      <c r="M1135" t="str">
        <f>VLOOKUP($A1135,List_allocation!$A:$G,7)</f>
        <v>掛塚</v>
      </c>
      <c r="N1135">
        <f t="shared" si="17"/>
        <v>1</v>
      </c>
    </row>
    <row r="1136" spans="1:14" x14ac:dyDescent="0.25">
      <c r="A1136">
        <v>1146</v>
      </c>
      <c r="B1136">
        <v>35.058</v>
      </c>
      <c r="C1136">
        <v>137.773</v>
      </c>
      <c r="D1136">
        <v>344.97699999999998</v>
      </c>
      <c r="E1136">
        <v>35.058</v>
      </c>
      <c r="F1136">
        <v>137.773</v>
      </c>
      <c r="G1136">
        <v>351</v>
      </c>
      <c r="H1136">
        <v>-6.0229999999999997</v>
      </c>
      <c r="I1136">
        <v>-1.7000000000000001E-2</v>
      </c>
      <c r="J1136">
        <v>0.04</v>
      </c>
      <c r="K1136">
        <v>2.1000000000000001E-2</v>
      </c>
      <c r="L1136" t="str">
        <f>VLOOKUP($A1136,List_allocation!$A:$G,6)</f>
        <v>大千瀬川</v>
      </c>
      <c r="M1136" t="str">
        <f>VLOOKUP($A1136,List_allocation!$A:$G,7)</f>
        <v>浦川</v>
      </c>
      <c r="N1136">
        <f t="shared" si="17"/>
        <v>1</v>
      </c>
    </row>
    <row r="1137" spans="1:14" x14ac:dyDescent="0.25">
      <c r="A1137">
        <v>1147</v>
      </c>
      <c r="B1137">
        <v>34.953000000000003</v>
      </c>
      <c r="C1137">
        <v>137.88300000000001</v>
      </c>
      <c r="D1137">
        <v>303.31</v>
      </c>
      <c r="E1137">
        <v>34.953000000000003</v>
      </c>
      <c r="F1137">
        <v>137.88300000000001</v>
      </c>
      <c r="G1137">
        <v>317</v>
      </c>
      <c r="H1137">
        <v>-13.69</v>
      </c>
      <c r="I1137">
        <v>-4.2999999999999997E-2</v>
      </c>
      <c r="J1137">
        <v>6.2E-2</v>
      </c>
      <c r="K1137">
        <v>4.5999999999999999E-2</v>
      </c>
      <c r="L1137" t="str">
        <f>VLOOKUP($A1137,List_allocation!$A:$G,6)</f>
        <v>気田川</v>
      </c>
      <c r="M1137" t="str">
        <f>VLOOKUP($A1137,List_allocation!$A:$G,7)</f>
        <v>犬居</v>
      </c>
      <c r="N1137">
        <f t="shared" si="17"/>
        <v>1</v>
      </c>
    </row>
    <row r="1138" spans="1:14" x14ac:dyDescent="0.25">
      <c r="A1138">
        <v>1148</v>
      </c>
      <c r="B1138">
        <v>35.137</v>
      </c>
      <c r="C1138">
        <v>137.702</v>
      </c>
      <c r="D1138">
        <v>75.98</v>
      </c>
      <c r="E1138">
        <v>35.137999999999998</v>
      </c>
      <c r="F1138">
        <v>137.702</v>
      </c>
      <c r="G1138">
        <v>76.5</v>
      </c>
      <c r="H1138">
        <v>-0.52</v>
      </c>
      <c r="I1138">
        <v>-7.0000000000000001E-3</v>
      </c>
      <c r="J1138">
        <v>0.13200000000000001</v>
      </c>
      <c r="K1138">
        <v>3.5000000000000003E-2</v>
      </c>
      <c r="L1138" t="str">
        <f>VLOOKUP($A1138,List_allocation!$A:$G,6)</f>
        <v>大入川</v>
      </c>
      <c r="M1138" t="str">
        <f>VLOOKUP($A1138,List_allocation!$A:$G,7)</f>
        <v>川合</v>
      </c>
      <c r="N1138">
        <f t="shared" si="17"/>
        <v>1</v>
      </c>
    </row>
    <row r="1139" spans="1:14" x14ac:dyDescent="0.25">
      <c r="A1139">
        <v>1149</v>
      </c>
      <c r="B1139">
        <v>35.158000000000001</v>
      </c>
      <c r="C1139">
        <v>137.749</v>
      </c>
      <c r="D1139">
        <v>32.825000000000003</v>
      </c>
      <c r="E1139">
        <v>35.156999999999996</v>
      </c>
      <c r="F1139">
        <v>137.749</v>
      </c>
      <c r="G1139">
        <v>33.299999999999997</v>
      </c>
      <c r="H1139">
        <v>-0.47499999999999998</v>
      </c>
      <c r="I1139">
        <v>-1.4E-2</v>
      </c>
      <c r="J1139">
        <v>7.5999999999999998E-2</v>
      </c>
      <c r="K1139">
        <v>3.6999999999999998E-2</v>
      </c>
      <c r="L1139" t="str">
        <f>VLOOKUP($A1139,List_allocation!$A:$G,6)</f>
        <v>古真立川</v>
      </c>
      <c r="M1139" t="str">
        <f>VLOOKUP($A1139,List_allocation!$A:$G,7)</f>
        <v>大立</v>
      </c>
      <c r="N1139">
        <f t="shared" si="17"/>
        <v>1</v>
      </c>
    </row>
    <row r="1140" spans="1:14" x14ac:dyDescent="0.25">
      <c r="A1140">
        <v>1150</v>
      </c>
      <c r="B1140">
        <v>34.93</v>
      </c>
      <c r="C1140">
        <v>137.83500000000001</v>
      </c>
      <c r="D1140">
        <v>4822.866</v>
      </c>
      <c r="E1140">
        <v>34.93</v>
      </c>
      <c r="F1140">
        <v>137.83600000000001</v>
      </c>
      <c r="G1140">
        <v>4775</v>
      </c>
      <c r="H1140">
        <v>47.866</v>
      </c>
      <c r="I1140">
        <v>0.01</v>
      </c>
      <c r="J1140">
        <v>5.6000000000000001E-2</v>
      </c>
      <c r="K1140">
        <v>2.1000000000000001E-2</v>
      </c>
      <c r="L1140" t="str">
        <f>VLOOKUP($A1140,List_allocation!$A:$G,6)</f>
        <v>天竜川</v>
      </c>
      <c r="M1140" t="str">
        <f>VLOOKUP($A1140,List_allocation!$A:$G,7)</f>
        <v>上島</v>
      </c>
      <c r="N1140">
        <f t="shared" si="17"/>
        <v>1</v>
      </c>
    </row>
    <row r="1141" spans="1:14" x14ac:dyDescent="0.25">
      <c r="A1141">
        <v>1151</v>
      </c>
      <c r="B1141">
        <v>35.965000000000003</v>
      </c>
      <c r="C1141">
        <v>137.98400000000001</v>
      </c>
      <c r="D1141">
        <v>729.93</v>
      </c>
      <c r="E1141">
        <v>35.965000000000003</v>
      </c>
      <c r="F1141">
        <v>137.98400000000001</v>
      </c>
      <c r="G1141">
        <v>730.8</v>
      </c>
      <c r="H1141">
        <v>-0.87</v>
      </c>
      <c r="I1141">
        <v>-1E-3</v>
      </c>
      <c r="J1141">
        <v>4.5999999999999999E-2</v>
      </c>
      <c r="K1141">
        <v>0.01</v>
      </c>
      <c r="L1141" t="str">
        <f>VLOOKUP($A1141,List_allocation!$A:$G,6)</f>
        <v>天竜川</v>
      </c>
      <c r="M1141" t="str">
        <f>VLOOKUP($A1141,List_allocation!$A:$G,7)</f>
        <v>伊那富</v>
      </c>
      <c r="N1141">
        <f t="shared" si="17"/>
        <v>1</v>
      </c>
    </row>
    <row r="1142" spans="1:14" x14ac:dyDescent="0.25">
      <c r="A1142">
        <v>1152</v>
      </c>
      <c r="B1142">
        <v>35.877000000000002</v>
      </c>
      <c r="C1142">
        <v>137.98500000000001</v>
      </c>
      <c r="D1142">
        <v>856.23400000000004</v>
      </c>
      <c r="E1142">
        <v>35.877000000000002</v>
      </c>
      <c r="F1142">
        <v>137.98599999999999</v>
      </c>
      <c r="G1142">
        <v>818.1</v>
      </c>
      <c r="H1142">
        <v>38.134</v>
      </c>
      <c r="I1142">
        <v>4.7E-2</v>
      </c>
      <c r="J1142">
        <v>5.3999999999999999E-2</v>
      </c>
      <c r="K1142">
        <v>5.7000000000000002E-2</v>
      </c>
      <c r="L1142" t="str">
        <f>VLOOKUP($A1142,List_allocation!$A:$G,6)</f>
        <v>天竜川</v>
      </c>
      <c r="M1142" t="str">
        <f>VLOOKUP($A1142,List_allocation!$A:$G,7)</f>
        <v>北殿</v>
      </c>
      <c r="N1142">
        <f t="shared" si="17"/>
        <v>1</v>
      </c>
    </row>
    <row r="1143" spans="1:14" x14ac:dyDescent="0.25">
      <c r="A1143">
        <v>1153</v>
      </c>
      <c r="B1143">
        <v>35.837000000000003</v>
      </c>
      <c r="C1143">
        <v>137.96</v>
      </c>
      <c r="D1143">
        <v>978.72400000000005</v>
      </c>
      <c r="E1143">
        <v>35.837000000000003</v>
      </c>
      <c r="F1143">
        <v>137.96100000000001</v>
      </c>
      <c r="G1143">
        <v>968.4</v>
      </c>
      <c r="H1143">
        <v>10.324</v>
      </c>
      <c r="I1143">
        <v>1.0999999999999999E-2</v>
      </c>
      <c r="J1143">
        <v>5.6000000000000001E-2</v>
      </c>
      <c r="K1143">
        <v>2.1999999999999999E-2</v>
      </c>
      <c r="L1143" t="str">
        <f>VLOOKUP($A1143,List_allocation!$A:$G,6)</f>
        <v>天竜川</v>
      </c>
      <c r="M1143" t="str">
        <f>VLOOKUP($A1143,List_allocation!$A:$G,7)</f>
        <v>伊那</v>
      </c>
      <c r="N1143">
        <f t="shared" si="17"/>
        <v>1</v>
      </c>
    </row>
    <row r="1144" spans="1:14" x14ac:dyDescent="0.25">
      <c r="A1144">
        <v>1154</v>
      </c>
      <c r="B1144">
        <v>35.808</v>
      </c>
      <c r="C1144">
        <v>137.947</v>
      </c>
      <c r="D1144">
        <v>1515.2760000000001</v>
      </c>
      <c r="E1144">
        <v>35.808</v>
      </c>
      <c r="F1144">
        <v>137.947</v>
      </c>
      <c r="G1144">
        <v>1515.4</v>
      </c>
      <c r="H1144">
        <v>-0.124</v>
      </c>
      <c r="I1144">
        <v>0</v>
      </c>
      <c r="J1144">
        <v>5.8999999999999997E-2</v>
      </c>
      <c r="K1144">
        <v>1.2E-2</v>
      </c>
      <c r="L1144" t="str">
        <f>VLOOKUP($A1144,List_allocation!$A:$G,6)</f>
        <v>天竜川</v>
      </c>
      <c r="M1144" t="str">
        <f>VLOOKUP($A1144,List_allocation!$A:$G,7)</f>
        <v>沢渡</v>
      </c>
      <c r="N1144">
        <f t="shared" si="17"/>
        <v>1</v>
      </c>
    </row>
    <row r="1145" spans="1:14" x14ac:dyDescent="0.25">
      <c r="A1145">
        <v>1155</v>
      </c>
      <c r="B1145">
        <v>35.741</v>
      </c>
      <c r="C1145">
        <v>137.96700000000001</v>
      </c>
      <c r="D1145">
        <v>1651.846</v>
      </c>
      <c r="E1145">
        <v>35.741</v>
      </c>
      <c r="F1145">
        <v>137.96600000000001</v>
      </c>
      <c r="G1145">
        <v>1659.4</v>
      </c>
      <c r="H1145">
        <v>-7.5540000000000003</v>
      </c>
      <c r="I1145">
        <v>-5.0000000000000001E-3</v>
      </c>
      <c r="J1145">
        <v>0.124</v>
      </c>
      <c r="K1145">
        <v>2.8000000000000001E-2</v>
      </c>
      <c r="L1145" t="str">
        <f>VLOOKUP($A1145,List_allocation!$A:$G,6)</f>
        <v>天竜川</v>
      </c>
      <c r="M1145" t="str">
        <f>VLOOKUP($A1145,List_allocation!$A:$G,7)</f>
        <v>下平</v>
      </c>
      <c r="N1145">
        <f t="shared" si="17"/>
        <v>1</v>
      </c>
    </row>
    <row r="1146" spans="1:14" x14ac:dyDescent="0.25">
      <c r="A1146">
        <v>1156</v>
      </c>
      <c r="B1146">
        <v>35.597000000000001</v>
      </c>
      <c r="C1146">
        <v>137.93</v>
      </c>
      <c r="D1146">
        <v>2232.7860000000001</v>
      </c>
      <c r="E1146">
        <v>35.595999999999997</v>
      </c>
      <c r="F1146">
        <v>137.93</v>
      </c>
      <c r="G1146">
        <v>2224.3000000000002</v>
      </c>
      <c r="H1146">
        <v>8.4860000000000007</v>
      </c>
      <c r="I1146">
        <v>4.0000000000000001E-3</v>
      </c>
      <c r="J1146">
        <v>0.06</v>
      </c>
      <c r="K1146">
        <v>1.6E-2</v>
      </c>
      <c r="L1146" t="str">
        <f>VLOOKUP($A1146,List_allocation!$A:$G,6)</f>
        <v>天竜川</v>
      </c>
      <c r="M1146" t="str">
        <f>VLOOKUP($A1146,List_allocation!$A:$G,7)</f>
        <v>宮ヶ瀬</v>
      </c>
      <c r="N1146">
        <f t="shared" si="17"/>
        <v>1</v>
      </c>
    </row>
    <row r="1147" spans="1:14" x14ac:dyDescent="0.25">
      <c r="A1147">
        <v>1157</v>
      </c>
      <c r="B1147">
        <v>35.548999999999999</v>
      </c>
      <c r="C1147">
        <v>137.88999999999999</v>
      </c>
      <c r="D1147">
        <v>2332.0279999999998</v>
      </c>
      <c r="E1147">
        <v>35.549999999999997</v>
      </c>
      <c r="F1147">
        <v>137.88999999999999</v>
      </c>
      <c r="G1147">
        <v>2320.3000000000002</v>
      </c>
      <c r="H1147">
        <v>11.728</v>
      </c>
      <c r="I1147">
        <v>5.0000000000000001E-3</v>
      </c>
      <c r="J1147">
        <v>8.5000000000000006E-2</v>
      </c>
      <c r="K1147">
        <v>2.1999999999999999E-2</v>
      </c>
      <c r="L1147" t="str">
        <f>VLOOKUP($A1147,List_allocation!$A:$G,6)</f>
        <v>天竜川</v>
      </c>
      <c r="M1147" t="str">
        <f>VLOOKUP($A1147,List_allocation!$A:$G,7)</f>
        <v>市田</v>
      </c>
      <c r="N1147">
        <f t="shared" si="17"/>
        <v>1</v>
      </c>
    </row>
    <row r="1148" spans="1:14" x14ac:dyDescent="0.25">
      <c r="A1148">
        <v>1158</v>
      </c>
      <c r="B1148">
        <v>35.499000000000002</v>
      </c>
      <c r="C1148">
        <v>137.863</v>
      </c>
      <c r="D1148">
        <v>2567.201</v>
      </c>
      <c r="E1148">
        <v>35.499000000000002</v>
      </c>
      <c r="F1148">
        <v>137.864</v>
      </c>
      <c r="G1148">
        <v>2569.9</v>
      </c>
      <c r="H1148">
        <v>-2.6989999999999998</v>
      </c>
      <c r="I1148">
        <v>-1E-3</v>
      </c>
      <c r="J1148">
        <v>8.1000000000000003E-2</v>
      </c>
      <c r="K1148">
        <v>1.7000000000000001E-2</v>
      </c>
      <c r="L1148" t="str">
        <f>VLOOKUP($A1148,List_allocation!$A:$G,6)</f>
        <v>天竜川</v>
      </c>
      <c r="M1148" t="str">
        <f>VLOOKUP($A1148,List_allocation!$A:$G,7)</f>
        <v>伊久間</v>
      </c>
      <c r="N1148">
        <f t="shared" si="17"/>
        <v>1</v>
      </c>
    </row>
    <row r="1149" spans="1:14" x14ac:dyDescent="0.25">
      <c r="A1149">
        <v>1159</v>
      </c>
      <c r="B1149">
        <v>35.462000000000003</v>
      </c>
      <c r="C1149">
        <v>137.833</v>
      </c>
      <c r="D1149">
        <v>2618.2089999999998</v>
      </c>
      <c r="E1149">
        <v>35.462000000000003</v>
      </c>
      <c r="F1149">
        <v>137.83199999999999</v>
      </c>
      <c r="G1149">
        <v>2620.1999999999998</v>
      </c>
      <c r="H1149">
        <v>-1.9910000000000001</v>
      </c>
      <c r="I1149">
        <v>-1E-3</v>
      </c>
      <c r="J1149">
        <v>6.2E-2</v>
      </c>
      <c r="K1149">
        <v>1.2999999999999999E-2</v>
      </c>
      <c r="L1149" t="str">
        <f>VLOOKUP($A1149,List_allocation!$A:$G,6)</f>
        <v>天竜川</v>
      </c>
      <c r="M1149" t="str">
        <f>VLOOKUP($A1149,List_allocation!$A:$G,7)</f>
        <v>時又</v>
      </c>
      <c r="N1149">
        <f t="shared" si="17"/>
        <v>1</v>
      </c>
    </row>
    <row r="1150" spans="1:14" x14ac:dyDescent="0.25">
      <c r="A1150">
        <v>1160</v>
      </c>
      <c r="B1150">
        <v>35.441000000000003</v>
      </c>
      <c r="C1150">
        <v>137.81899999999999</v>
      </c>
      <c r="D1150">
        <v>2665.556</v>
      </c>
      <c r="E1150">
        <v>35.441000000000003</v>
      </c>
      <c r="F1150">
        <v>137.81899999999999</v>
      </c>
      <c r="G1150">
        <v>2670.7</v>
      </c>
      <c r="H1150">
        <v>-5.1440000000000001</v>
      </c>
      <c r="I1150">
        <v>-2E-3</v>
      </c>
      <c r="J1150">
        <v>2.1999999999999999E-2</v>
      </c>
      <c r="K1150">
        <v>6.0000000000000001E-3</v>
      </c>
      <c r="L1150" t="str">
        <f>VLOOKUP($A1150,List_allocation!$A:$G,6)</f>
        <v>天竜川</v>
      </c>
      <c r="M1150" t="str">
        <f>VLOOKUP($A1150,List_allocation!$A:$G,7)</f>
        <v>天竜峡</v>
      </c>
      <c r="N1150">
        <f t="shared" si="17"/>
        <v>1</v>
      </c>
    </row>
    <row r="1151" spans="1:14" x14ac:dyDescent="0.25">
      <c r="A1151">
        <v>1161</v>
      </c>
      <c r="B1151">
        <v>35.832999999999998</v>
      </c>
      <c r="C1151">
        <v>138.00800000000001</v>
      </c>
      <c r="D1151">
        <v>478.90300000000002</v>
      </c>
      <c r="E1151">
        <v>35.832999999999998</v>
      </c>
      <c r="F1151">
        <v>138.00899999999999</v>
      </c>
      <c r="G1151">
        <v>480.4</v>
      </c>
      <c r="H1151">
        <v>-1.4970000000000001</v>
      </c>
      <c r="I1151">
        <v>-3.0000000000000001E-3</v>
      </c>
      <c r="J1151">
        <v>0.129</v>
      </c>
      <c r="K1151">
        <v>2.8000000000000001E-2</v>
      </c>
      <c r="L1151" t="str">
        <f>VLOOKUP($A1151,List_allocation!$A:$G,6)</f>
        <v>三峰川</v>
      </c>
      <c r="M1151" t="str">
        <f>VLOOKUP($A1151,List_allocation!$A:$G,7)</f>
        <v>上新田</v>
      </c>
      <c r="N1151">
        <f t="shared" si="17"/>
        <v>1</v>
      </c>
    </row>
    <row r="1152" spans="1:14" x14ac:dyDescent="0.25">
      <c r="A1152">
        <v>1162</v>
      </c>
      <c r="B1152">
        <v>35.747999999999998</v>
      </c>
      <c r="C1152">
        <v>137.91200000000001</v>
      </c>
      <c r="D1152">
        <v>56.97</v>
      </c>
      <c r="E1152">
        <v>35.747999999999998</v>
      </c>
      <c r="F1152">
        <v>137.91200000000001</v>
      </c>
      <c r="G1152">
        <v>-9999</v>
      </c>
      <c r="H1152">
        <v>-999</v>
      </c>
      <c r="I1152">
        <v>-999</v>
      </c>
      <c r="J1152">
        <v>0.02</v>
      </c>
      <c r="K1152">
        <v>-999</v>
      </c>
      <c r="L1152" t="str">
        <f>VLOOKUP($A1152,List_allocation!$A:$G,6)</f>
        <v>太田切川</v>
      </c>
      <c r="M1152" t="str">
        <f>VLOOKUP($A1152,List_allocation!$A:$G,7)</f>
        <v>太田切</v>
      </c>
      <c r="N1152">
        <f t="shared" si="17"/>
        <v>1</v>
      </c>
    </row>
    <row r="1153" spans="1:15" x14ac:dyDescent="0.25">
      <c r="A1153">
        <v>1163</v>
      </c>
      <c r="B1153">
        <v>35.716999999999999</v>
      </c>
      <c r="C1153">
        <v>138.09800000000001</v>
      </c>
      <c r="D1153">
        <v>152.72499999999999</v>
      </c>
      <c r="E1153">
        <v>35.716999999999999</v>
      </c>
      <c r="F1153">
        <v>138.09899999999999</v>
      </c>
      <c r="G1153">
        <v>-9999</v>
      </c>
      <c r="H1153">
        <v>-999</v>
      </c>
      <c r="I1153">
        <v>-999</v>
      </c>
      <c r="J1153">
        <v>0.106</v>
      </c>
      <c r="K1153">
        <v>-999</v>
      </c>
      <c r="L1153" t="str">
        <f>VLOOKUP($A1153,List_allocation!$A:$G,6)</f>
        <v>三峰川</v>
      </c>
      <c r="M1153" t="str">
        <f>VLOOKUP($A1153,List_allocation!$A:$G,7)</f>
        <v>杉島</v>
      </c>
      <c r="N1153">
        <f t="shared" si="17"/>
        <v>1</v>
      </c>
    </row>
    <row r="1154" spans="1:15" x14ac:dyDescent="0.25">
      <c r="A1154">
        <v>1165</v>
      </c>
      <c r="B1154">
        <v>35.835000000000001</v>
      </c>
      <c r="C1154">
        <v>138.05500000000001</v>
      </c>
      <c r="D1154">
        <v>450.28300000000002</v>
      </c>
      <c r="E1154">
        <v>35.835000000000001</v>
      </c>
      <c r="F1154">
        <v>138.05500000000001</v>
      </c>
      <c r="G1154">
        <v>-9999</v>
      </c>
      <c r="H1154">
        <v>-999</v>
      </c>
      <c r="I1154">
        <v>-999</v>
      </c>
      <c r="J1154">
        <v>4.8000000000000001E-2</v>
      </c>
      <c r="K1154">
        <v>-999</v>
      </c>
      <c r="L1154" t="str">
        <f>VLOOKUP($A1154,List_allocation!$A:$G,6)</f>
        <v>三峰川</v>
      </c>
      <c r="M1154" t="str">
        <f>VLOOKUP($A1154,List_allocation!$A:$G,7)</f>
        <v>高遠</v>
      </c>
      <c r="N1154">
        <f t="shared" ref="N1154:N1217" si="18">IF(D1154=G1154,0,1)</f>
        <v>1</v>
      </c>
    </row>
    <row r="1155" spans="1:15" x14ac:dyDescent="0.25">
      <c r="A1155">
        <v>1166</v>
      </c>
      <c r="B1155">
        <v>35.773000000000003</v>
      </c>
      <c r="C1155">
        <v>138.12200000000001</v>
      </c>
      <c r="D1155">
        <v>94.242000000000004</v>
      </c>
      <c r="E1155">
        <v>35.773000000000003</v>
      </c>
      <c r="F1155">
        <v>138.12200000000001</v>
      </c>
      <c r="G1155">
        <v>-9999</v>
      </c>
      <c r="H1155">
        <v>-999</v>
      </c>
      <c r="I1155">
        <v>-999</v>
      </c>
      <c r="J1155">
        <v>4.2999999999999997E-2</v>
      </c>
      <c r="K1155">
        <v>-999</v>
      </c>
      <c r="L1155" t="str">
        <f>VLOOKUP($A1155,List_allocation!$A:$G,6)</f>
        <v>三峰川</v>
      </c>
      <c r="M1155" t="str">
        <f>VLOOKUP($A1155,List_allocation!$A:$G,7)</f>
        <v>鷹岩</v>
      </c>
      <c r="N1155">
        <f t="shared" si="18"/>
        <v>1</v>
      </c>
    </row>
    <row r="1156" spans="1:15" x14ac:dyDescent="0.25">
      <c r="A1156">
        <v>1167</v>
      </c>
      <c r="B1156">
        <v>35.606000000000002</v>
      </c>
      <c r="C1156">
        <v>137.977</v>
      </c>
      <c r="D1156">
        <v>288.72000000000003</v>
      </c>
      <c r="E1156">
        <v>35.606000000000002</v>
      </c>
      <c r="F1156">
        <v>137.97800000000001</v>
      </c>
      <c r="G1156">
        <v>288</v>
      </c>
      <c r="H1156">
        <v>0.72</v>
      </c>
      <c r="I1156">
        <v>3.0000000000000001E-3</v>
      </c>
      <c r="J1156">
        <v>8.6999999999999994E-2</v>
      </c>
      <c r="K1156">
        <v>0.02</v>
      </c>
      <c r="L1156" t="str">
        <f>VLOOKUP($A1156,List_allocation!$A:$G,6)</f>
        <v>小渋川</v>
      </c>
      <c r="M1156" t="str">
        <f>VLOOKUP($A1156,List_allocation!$A:$G,7)</f>
        <v>小渋ダム</v>
      </c>
      <c r="N1156">
        <f t="shared" si="18"/>
        <v>1</v>
      </c>
    </row>
    <row r="1157" spans="1:15" x14ac:dyDescent="0.25">
      <c r="A1157">
        <v>1168</v>
      </c>
      <c r="B1157">
        <v>34.984999999999999</v>
      </c>
      <c r="C1157">
        <v>137.52600000000001</v>
      </c>
      <c r="D1157">
        <v>248.81399999999999</v>
      </c>
      <c r="E1157">
        <v>34.984999999999999</v>
      </c>
      <c r="F1157">
        <v>137.52500000000001</v>
      </c>
      <c r="G1157">
        <v>248.8</v>
      </c>
      <c r="H1157">
        <v>1.4E-2</v>
      </c>
      <c r="I1157">
        <v>0</v>
      </c>
      <c r="J1157">
        <v>7.9000000000000001E-2</v>
      </c>
      <c r="K1157">
        <v>1.6E-2</v>
      </c>
      <c r="L1157" t="str">
        <f>VLOOKUP($A1157,List_allocation!$A:$G,6)</f>
        <v>豊川</v>
      </c>
      <c r="M1157" t="str">
        <f>VLOOKUP($A1157,List_allocation!$A:$G,7)</f>
        <v>布里</v>
      </c>
      <c r="N1157">
        <f t="shared" si="18"/>
        <v>1</v>
      </c>
    </row>
    <row r="1158" spans="1:15" x14ac:dyDescent="0.25">
      <c r="A1158">
        <v>1169</v>
      </c>
      <c r="B1158">
        <v>34.966999999999999</v>
      </c>
      <c r="C1158">
        <v>137.553</v>
      </c>
      <c r="D1158">
        <v>292.43099999999998</v>
      </c>
      <c r="E1158">
        <v>34.966999999999999</v>
      </c>
      <c r="F1158">
        <v>137.554</v>
      </c>
      <c r="G1158">
        <v>300</v>
      </c>
      <c r="H1158">
        <v>-7.569</v>
      </c>
      <c r="I1158">
        <v>-2.5000000000000001E-2</v>
      </c>
      <c r="J1158">
        <v>6.3E-2</v>
      </c>
      <c r="K1158">
        <v>3.2000000000000001E-2</v>
      </c>
      <c r="L1158" t="str">
        <f>VLOOKUP($A1158,List_allocation!$A:$G,6)</f>
        <v>豊川</v>
      </c>
      <c r="M1158" t="str">
        <f>VLOOKUP($A1158,List_allocation!$A:$G,7)</f>
        <v>長楽</v>
      </c>
      <c r="N1158">
        <f t="shared" si="18"/>
        <v>1</v>
      </c>
    </row>
    <row r="1159" spans="1:15" x14ac:dyDescent="0.25">
      <c r="A1159">
        <v>1170</v>
      </c>
      <c r="B1159">
        <v>34.866999999999997</v>
      </c>
      <c r="C1159">
        <v>137.447</v>
      </c>
      <c r="D1159">
        <v>603.54399999999998</v>
      </c>
      <c r="E1159">
        <v>34.866</v>
      </c>
      <c r="F1159">
        <v>137.447</v>
      </c>
      <c r="G1159">
        <v>611</v>
      </c>
      <c r="H1159">
        <v>-7.4560000000000004</v>
      </c>
      <c r="I1159">
        <v>-1.2E-2</v>
      </c>
      <c r="J1159">
        <v>0.157</v>
      </c>
      <c r="K1159">
        <v>4.1000000000000002E-2</v>
      </c>
      <c r="L1159" t="str">
        <f>VLOOKUP($A1159,List_allocation!$A:$G,6)</f>
        <v>豊川</v>
      </c>
      <c r="M1159" t="str">
        <f>VLOOKUP($A1159,List_allocation!$A:$G,7)</f>
        <v>東上</v>
      </c>
      <c r="N1159">
        <f t="shared" si="18"/>
        <v>1</v>
      </c>
    </row>
    <row r="1160" spans="1:15" x14ac:dyDescent="0.25">
      <c r="A1160">
        <v>1171</v>
      </c>
      <c r="B1160">
        <v>34.890999999999998</v>
      </c>
      <c r="C1160">
        <v>137.495</v>
      </c>
      <c r="D1160">
        <v>542.48599999999999</v>
      </c>
      <c r="E1160">
        <v>34.890999999999998</v>
      </c>
      <c r="F1160">
        <v>137.495</v>
      </c>
      <c r="G1160">
        <v>545</v>
      </c>
      <c r="H1160">
        <v>-2.5139999999999998</v>
      </c>
      <c r="I1160">
        <v>-5.0000000000000001E-3</v>
      </c>
      <c r="J1160">
        <v>1.4E-2</v>
      </c>
      <c r="K1160">
        <v>6.0000000000000001E-3</v>
      </c>
      <c r="L1160" t="str">
        <f>VLOOKUP($A1160,List_allocation!$A:$G,6)</f>
        <v>豊川</v>
      </c>
      <c r="M1160" t="str">
        <f>VLOOKUP($A1160,List_allocation!$A:$G,7)</f>
        <v>石田</v>
      </c>
      <c r="N1160">
        <f t="shared" si="18"/>
        <v>1</v>
      </c>
    </row>
    <row r="1161" spans="1:15" x14ac:dyDescent="0.25">
      <c r="A1161">
        <v>1172</v>
      </c>
      <c r="B1161">
        <v>34.834000000000003</v>
      </c>
      <c r="C1161">
        <v>137.42599999999999</v>
      </c>
      <c r="D1161">
        <v>623.10299999999995</v>
      </c>
      <c r="E1161">
        <v>34.834000000000003</v>
      </c>
      <c r="F1161">
        <v>137.42400000000001</v>
      </c>
      <c r="G1161">
        <v>623.5</v>
      </c>
      <c r="H1161">
        <v>-0.39700000000000002</v>
      </c>
      <c r="I1161">
        <v>-1E-3</v>
      </c>
      <c r="J1161">
        <v>0.155</v>
      </c>
      <c r="K1161">
        <v>3.1E-2</v>
      </c>
      <c r="L1161" t="str">
        <f>VLOOKUP($A1161,List_allocation!$A:$G,6)</f>
        <v>豊川</v>
      </c>
      <c r="M1161" t="str">
        <f>VLOOKUP($A1161,List_allocation!$A:$G,7)</f>
        <v>向河原</v>
      </c>
      <c r="N1161">
        <f t="shared" si="18"/>
        <v>1</v>
      </c>
    </row>
    <row r="1162" spans="1:15" x14ac:dyDescent="0.25">
      <c r="A1162">
        <v>1173</v>
      </c>
      <c r="B1162">
        <v>34.81</v>
      </c>
      <c r="C1162">
        <v>137.41900000000001</v>
      </c>
      <c r="D1162">
        <v>647.52099999999996</v>
      </c>
      <c r="E1162">
        <v>34.811</v>
      </c>
      <c r="F1162">
        <v>137.41900000000001</v>
      </c>
      <c r="G1162">
        <v>634</v>
      </c>
      <c r="H1162">
        <v>13.521000000000001</v>
      </c>
      <c r="I1162">
        <v>2.1000000000000001E-2</v>
      </c>
      <c r="J1162">
        <v>6.9000000000000006E-2</v>
      </c>
      <c r="K1162">
        <v>3.5000000000000003E-2</v>
      </c>
      <c r="L1162" t="str">
        <f>VLOOKUP($A1162,List_allocation!$A:$G,6)</f>
        <v>豊川</v>
      </c>
      <c r="M1162" t="str">
        <f>VLOOKUP($A1162,List_allocation!$A:$G,7)</f>
        <v>当古</v>
      </c>
      <c r="N1162">
        <f t="shared" si="18"/>
        <v>1</v>
      </c>
    </row>
    <row r="1163" spans="1:15" x14ac:dyDescent="0.25">
      <c r="A1163">
        <v>1174</v>
      </c>
      <c r="B1163">
        <v>34.802</v>
      </c>
      <c r="C1163">
        <v>137.40199999999999</v>
      </c>
      <c r="D1163">
        <v>28.53</v>
      </c>
      <c r="E1163">
        <v>34.804000000000002</v>
      </c>
      <c r="F1163">
        <v>137.40100000000001</v>
      </c>
      <c r="G1163">
        <v>21</v>
      </c>
      <c r="H1163">
        <v>7.53</v>
      </c>
      <c r="I1163">
        <v>0.35899999999999999</v>
      </c>
      <c r="J1163">
        <v>0.23499999999999999</v>
      </c>
      <c r="K1163">
        <v>0.46100000000000002</v>
      </c>
      <c r="L1163" t="str">
        <f>VLOOKUP($A1163,List_allocation!$A:$G,6)</f>
        <v>豊川放水路</v>
      </c>
      <c r="M1163" t="str">
        <f>VLOOKUP($A1163,List_allocation!$A:$G,7)</f>
        <v>放水路第１</v>
      </c>
      <c r="N1163">
        <f t="shared" si="18"/>
        <v>1</v>
      </c>
    </row>
    <row r="1164" spans="1:15" x14ac:dyDescent="0.25">
      <c r="A1164">
        <v>1175</v>
      </c>
      <c r="B1164">
        <v>34.802999999999997</v>
      </c>
      <c r="C1164">
        <v>137.40199999999999</v>
      </c>
      <c r="D1164">
        <v>682.07399999999996</v>
      </c>
      <c r="E1164">
        <v>34.801000000000002</v>
      </c>
      <c r="F1164">
        <v>137.40199999999999</v>
      </c>
      <c r="G1164">
        <v>658.4</v>
      </c>
      <c r="H1164">
        <v>23.673999999999999</v>
      </c>
      <c r="I1164">
        <v>3.5999999999999997E-2</v>
      </c>
      <c r="J1164">
        <v>0.27400000000000002</v>
      </c>
      <c r="K1164">
        <v>9.0999999999999998E-2</v>
      </c>
      <c r="L1164" t="str">
        <f>VLOOKUP($A1164,List_allocation!$A:$G,6)</f>
        <v>豊川</v>
      </c>
      <c r="M1164" t="str">
        <f>VLOOKUP($A1164,List_allocation!$A:$G,7)</f>
        <v>行明</v>
      </c>
      <c r="N1164">
        <f t="shared" si="18"/>
        <v>1</v>
      </c>
    </row>
    <row r="1165" spans="1:15" x14ac:dyDescent="0.25">
      <c r="A1165">
        <v>1176</v>
      </c>
      <c r="B1165" s="9">
        <v>34.771999999999998</v>
      </c>
      <c r="C1165" s="9">
        <v>137.38499999999999</v>
      </c>
      <c r="D1165" s="9">
        <v>19</v>
      </c>
      <c r="E1165">
        <v>34.771999999999998</v>
      </c>
      <c r="F1165">
        <v>137.38499999999999</v>
      </c>
      <c r="G1165">
        <v>703.5</v>
      </c>
      <c r="H1165">
        <v>-20.707999999999998</v>
      </c>
      <c r="I1165">
        <v>-2.9000000000000001E-2</v>
      </c>
      <c r="J1165">
        <v>2.5590000000000002</v>
      </c>
      <c r="K1165">
        <v>0.53500000000000003</v>
      </c>
      <c r="L1165" t="str">
        <f>VLOOKUP($A1165,List_allocation!$A:$G,6)</f>
        <v>豊川</v>
      </c>
      <c r="M1165" t="str">
        <f>VLOOKUP($A1165,List_allocation!$A:$G,7)</f>
        <v>豊橋</v>
      </c>
      <c r="N1165">
        <f t="shared" si="18"/>
        <v>1</v>
      </c>
      <c r="O1165" t="s">
        <v>4718</v>
      </c>
    </row>
    <row r="1166" spans="1:15" x14ac:dyDescent="0.25">
      <c r="A1166">
        <v>1177</v>
      </c>
      <c r="B1166">
        <v>34.78</v>
      </c>
      <c r="C1166">
        <v>137.33699999999999</v>
      </c>
      <c r="D1166">
        <v>710.26599999999996</v>
      </c>
      <c r="E1166">
        <v>34.780999999999999</v>
      </c>
      <c r="F1166">
        <v>137.33099999999999</v>
      </c>
      <c r="G1166">
        <v>724</v>
      </c>
      <c r="H1166">
        <v>-13.734</v>
      </c>
      <c r="I1166">
        <v>-1.9E-2</v>
      </c>
      <c r="J1166">
        <v>0.54600000000000004</v>
      </c>
      <c r="K1166">
        <v>0.124</v>
      </c>
      <c r="L1166" t="str">
        <f>VLOOKUP($A1166,List_allocation!$A:$G,6)</f>
        <v>豊川</v>
      </c>
      <c r="M1166" t="str">
        <f>VLOOKUP($A1166,List_allocation!$A:$G,7)</f>
        <v>前芝</v>
      </c>
      <c r="N1166">
        <f t="shared" si="18"/>
        <v>1</v>
      </c>
    </row>
    <row r="1167" spans="1:15" x14ac:dyDescent="0.25">
      <c r="A1167">
        <v>1178</v>
      </c>
      <c r="B1167">
        <v>34.978000000000002</v>
      </c>
      <c r="C1167">
        <v>137.559</v>
      </c>
      <c r="D1167">
        <v>33.994999999999997</v>
      </c>
      <c r="E1167">
        <v>34.978999999999999</v>
      </c>
      <c r="F1167">
        <v>137.559</v>
      </c>
      <c r="G1167">
        <v>-9999</v>
      </c>
      <c r="H1167">
        <v>-999</v>
      </c>
      <c r="I1167">
        <v>-999</v>
      </c>
      <c r="J1167">
        <v>5.8999999999999997E-2</v>
      </c>
      <c r="K1167">
        <v>-999</v>
      </c>
      <c r="L1167" t="str">
        <f>VLOOKUP($A1167,List_allocation!$A:$G,6)</f>
        <v>海老川</v>
      </c>
      <c r="M1167" t="str">
        <f>VLOOKUP($A1167,List_allocation!$A:$G,7)</f>
        <v>海老川</v>
      </c>
      <c r="N1167">
        <f t="shared" si="18"/>
        <v>1</v>
      </c>
    </row>
    <row r="1168" spans="1:15" x14ac:dyDescent="0.25">
      <c r="A1168">
        <v>1179</v>
      </c>
      <c r="B1168">
        <v>34.930999999999997</v>
      </c>
      <c r="C1168">
        <v>137.57400000000001</v>
      </c>
      <c r="D1168">
        <v>169.23099999999999</v>
      </c>
      <c r="E1168">
        <v>34.932000000000002</v>
      </c>
      <c r="F1168">
        <v>137.57400000000001</v>
      </c>
      <c r="G1168">
        <v>170.9</v>
      </c>
      <c r="H1168">
        <v>-1.669</v>
      </c>
      <c r="I1168">
        <v>-0.01</v>
      </c>
      <c r="J1168">
        <v>8.7999999999999995E-2</v>
      </c>
      <c r="K1168">
        <v>2.5000000000000001E-2</v>
      </c>
      <c r="L1168" t="str">
        <f>VLOOKUP($A1168,List_allocation!$A:$G,6)</f>
        <v>宇連川</v>
      </c>
      <c r="M1168" t="str">
        <f>VLOOKUP($A1168,List_allocation!$A:$G,7)</f>
        <v>内金</v>
      </c>
      <c r="N1168">
        <f t="shared" si="18"/>
        <v>1</v>
      </c>
    </row>
    <row r="1169" spans="1:15" x14ac:dyDescent="0.25">
      <c r="A1169">
        <v>1180</v>
      </c>
      <c r="B1169">
        <v>34.802</v>
      </c>
      <c r="C1169">
        <v>137.399</v>
      </c>
      <c r="D1169">
        <v>682.13400000000001</v>
      </c>
      <c r="E1169">
        <v>34.802</v>
      </c>
      <c r="F1169">
        <v>137.399</v>
      </c>
      <c r="G1169">
        <v>658.4</v>
      </c>
      <c r="H1169">
        <v>23.734000000000002</v>
      </c>
      <c r="I1169">
        <v>3.5999999999999997E-2</v>
      </c>
      <c r="J1169">
        <v>2.9000000000000001E-2</v>
      </c>
      <c r="K1169">
        <v>4.2000000000000003E-2</v>
      </c>
      <c r="L1169" t="str">
        <f>VLOOKUP($A1169,List_allocation!$A:$G,6)</f>
        <v>豊川放水路</v>
      </c>
      <c r="M1169" t="str">
        <f>VLOOKUP($A1169,List_allocation!$A:$G,7)</f>
        <v>放水路第２</v>
      </c>
      <c r="N1169">
        <f t="shared" si="18"/>
        <v>1</v>
      </c>
    </row>
    <row r="1170" spans="1:15" x14ac:dyDescent="0.25">
      <c r="A1170">
        <v>1181</v>
      </c>
      <c r="B1170">
        <v>34.790999999999997</v>
      </c>
      <c r="C1170">
        <v>137.36699999999999</v>
      </c>
      <c r="D1170">
        <v>683.28300000000002</v>
      </c>
      <c r="E1170">
        <v>34.790999999999997</v>
      </c>
      <c r="F1170">
        <v>137.36799999999999</v>
      </c>
      <c r="G1170">
        <v>658.4</v>
      </c>
      <c r="H1170">
        <v>24.882999999999999</v>
      </c>
      <c r="I1170">
        <v>3.7999999999999999E-2</v>
      </c>
      <c r="J1170">
        <v>5.8999999999999997E-2</v>
      </c>
      <c r="K1170">
        <v>0.05</v>
      </c>
      <c r="L1170" t="str">
        <f>VLOOKUP($A1170,List_allocation!$A:$G,6)</f>
        <v>豊川放水路</v>
      </c>
      <c r="M1170" t="str">
        <f>VLOOKUP($A1170,List_allocation!$A:$G,7)</f>
        <v>放水路第４</v>
      </c>
      <c r="N1170">
        <f t="shared" si="18"/>
        <v>1</v>
      </c>
    </row>
    <row r="1171" spans="1:15" x14ac:dyDescent="0.25">
      <c r="A1171">
        <v>1182</v>
      </c>
      <c r="B1171">
        <v>34.787999999999997</v>
      </c>
      <c r="C1171">
        <v>137.41300000000001</v>
      </c>
      <c r="D1171">
        <v>4.9020000000000001</v>
      </c>
      <c r="E1171">
        <v>34.787999999999997</v>
      </c>
      <c r="F1171">
        <v>137.41300000000001</v>
      </c>
      <c r="G1171">
        <v>4.5999999999999996</v>
      </c>
      <c r="H1171">
        <v>0.30199999999999999</v>
      </c>
      <c r="I1171">
        <v>6.6000000000000003E-2</v>
      </c>
      <c r="J1171">
        <v>2.8000000000000001E-2</v>
      </c>
      <c r="K1171">
        <v>9.1999999999999998E-2</v>
      </c>
      <c r="L1171" t="str">
        <f>VLOOKUP($A1171,List_allocation!$A:$G,6)</f>
        <v>下条霞</v>
      </c>
      <c r="M1171" t="str">
        <f>VLOOKUP($A1171,List_allocation!$A:$G,7)</f>
        <v>暮川</v>
      </c>
      <c r="N1171">
        <f t="shared" si="18"/>
        <v>1</v>
      </c>
    </row>
    <row r="1172" spans="1:15" x14ac:dyDescent="0.25">
      <c r="A1172">
        <v>1183</v>
      </c>
      <c r="B1172">
        <v>35.090000000000003</v>
      </c>
      <c r="C1172">
        <v>137.167</v>
      </c>
      <c r="D1172">
        <v>977.50699999999995</v>
      </c>
      <c r="E1172">
        <v>35.090000000000003</v>
      </c>
      <c r="F1172">
        <v>137.166</v>
      </c>
      <c r="G1172">
        <v>1004.8</v>
      </c>
      <c r="H1172">
        <v>-27.292999999999999</v>
      </c>
      <c r="I1172">
        <v>-2.7E-2</v>
      </c>
      <c r="J1172">
        <v>0.13200000000000001</v>
      </c>
      <c r="K1172">
        <v>4.7E-2</v>
      </c>
      <c r="L1172" t="str">
        <f>VLOOKUP($A1172,List_allocation!$A:$G,6)</f>
        <v>矢作川</v>
      </c>
      <c r="M1172" t="str">
        <f>VLOOKUP($A1172,List_allocation!$A:$G,7)</f>
        <v>高橋</v>
      </c>
      <c r="N1172">
        <f t="shared" si="18"/>
        <v>1</v>
      </c>
    </row>
    <row r="1173" spans="1:15" x14ac:dyDescent="0.25">
      <c r="A1173">
        <v>1184</v>
      </c>
      <c r="B1173">
        <v>35.003</v>
      </c>
      <c r="C1173">
        <v>137.166</v>
      </c>
      <c r="D1173">
        <v>1374.5219999999999</v>
      </c>
      <c r="E1173">
        <v>35.003</v>
      </c>
      <c r="F1173">
        <v>137.167</v>
      </c>
      <c r="G1173">
        <v>1355.9</v>
      </c>
      <c r="H1173">
        <v>18.622</v>
      </c>
      <c r="I1173">
        <v>1.4E-2</v>
      </c>
      <c r="J1173">
        <v>0.108</v>
      </c>
      <c r="K1173">
        <v>3.5000000000000003E-2</v>
      </c>
      <c r="L1173" t="str">
        <f>VLOOKUP($A1173,List_allocation!$A:$G,6)</f>
        <v>矢作川</v>
      </c>
      <c r="M1173" t="str">
        <f>VLOOKUP($A1173,List_allocation!$A:$G,7)</f>
        <v>岩津</v>
      </c>
      <c r="N1173">
        <f t="shared" si="18"/>
        <v>1</v>
      </c>
    </row>
    <row r="1174" spans="1:15" x14ac:dyDescent="0.25">
      <c r="A1174">
        <v>1185</v>
      </c>
      <c r="B1174">
        <v>34.962000000000003</v>
      </c>
      <c r="C1174">
        <v>137.15100000000001</v>
      </c>
      <c r="D1174">
        <v>1434.029</v>
      </c>
      <c r="E1174">
        <v>34.962000000000003</v>
      </c>
      <c r="F1174">
        <v>137.15199999999999</v>
      </c>
      <c r="G1174">
        <v>1398.7</v>
      </c>
      <c r="H1174">
        <v>35.329000000000001</v>
      </c>
      <c r="I1174">
        <v>2.5000000000000001E-2</v>
      </c>
      <c r="J1174">
        <v>0.12</v>
      </c>
      <c r="K1174">
        <v>4.9000000000000002E-2</v>
      </c>
      <c r="L1174" t="str">
        <f>VLOOKUP($A1174,List_allocation!$A:$G,6)</f>
        <v>矢作川</v>
      </c>
      <c r="M1174" t="str">
        <f>VLOOKUP($A1174,List_allocation!$A:$G,7)</f>
        <v>岡崎</v>
      </c>
      <c r="N1174">
        <f t="shared" si="18"/>
        <v>1</v>
      </c>
    </row>
    <row r="1175" spans="1:15" x14ac:dyDescent="0.25">
      <c r="A1175">
        <v>1186</v>
      </c>
      <c r="B1175">
        <v>34.895000000000003</v>
      </c>
      <c r="C1175">
        <v>137.09899999999999</v>
      </c>
      <c r="D1175">
        <v>1699.123</v>
      </c>
      <c r="E1175">
        <v>34.896000000000001</v>
      </c>
      <c r="F1175">
        <v>137.09800000000001</v>
      </c>
      <c r="G1175">
        <v>1656.7</v>
      </c>
      <c r="H1175">
        <v>42.423000000000002</v>
      </c>
      <c r="I1175">
        <v>2.5999999999999999E-2</v>
      </c>
      <c r="J1175">
        <v>0.152</v>
      </c>
      <c r="K1175">
        <v>5.6000000000000001E-2</v>
      </c>
      <c r="L1175" t="str">
        <f>VLOOKUP($A1175,List_allocation!$A:$G,6)</f>
        <v>矢作川</v>
      </c>
      <c r="M1175" t="str">
        <f>VLOOKUP($A1175,List_allocation!$A:$G,7)</f>
        <v>木戸</v>
      </c>
      <c r="N1175">
        <f t="shared" si="18"/>
        <v>1</v>
      </c>
    </row>
    <row r="1176" spans="1:15" x14ac:dyDescent="0.25">
      <c r="A1176">
        <v>1187</v>
      </c>
      <c r="B1176">
        <v>34.887999999999998</v>
      </c>
      <c r="C1176">
        <v>137.059</v>
      </c>
      <c r="D1176">
        <v>1738.7380000000001</v>
      </c>
      <c r="E1176">
        <v>34.889000000000003</v>
      </c>
      <c r="F1176">
        <v>137.059</v>
      </c>
      <c r="G1176">
        <v>1657</v>
      </c>
      <c r="H1176">
        <v>81.738</v>
      </c>
      <c r="I1176">
        <v>4.9000000000000002E-2</v>
      </c>
      <c r="J1176">
        <v>8.8999999999999996E-2</v>
      </c>
      <c r="K1176">
        <v>6.7000000000000004E-2</v>
      </c>
      <c r="L1176" t="str">
        <f>VLOOKUP($A1176,List_allocation!$A:$G,6)</f>
        <v>矢作川</v>
      </c>
      <c r="M1176" t="str">
        <f>VLOOKUP($A1176,List_allocation!$A:$G,7)</f>
        <v>米津</v>
      </c>
      <c r="N1176">
        <f t="shared" si="18"/>
        <v>1</v>
      </c>
    </row>
    <row r="1177" spans="1:15" x14ac:dyDescent="0.25">
      <c r="A1177">
        <v>1188</v>
      </c>
      <c r="B1177">
        <v>34.826999999999998</v>
      </c>
      <c r="C1177">
        <v>136.97399999999999</v>
      </c>
      <c r="D1177">
        <v>1752.473</v>
      </c>
      <c r="E1177">
        <v>34.828000000000003</v>
      </c>
      <c r="F1177">
        <v>136.971</v>
      </c>
      <c r="G1177">
        <v>-9999</v>
      </c>
      <c r="H1177">
        <v>-999</v>
      </c>
      <c r="I1177">
        <v>-999</v>
      </c>
      <c r="J1177">
        <v>0.32</v>
      </c>
      <c r="K1177">
        <v>-999</v>
      </c>
      <c r="L1177" t="str">
        <f>VLOOKUP($A1177,List_allocation!$A:$G,6)</f>
        <v>矢作川</v>
      </c>
      <c r="M1177" t="str">
        <f>VLOOKUP($A1177,List_allocation!$A:$G,7)</f>
        <v>碧南</v>
      </c>
      <c r="N1177">
        <f t="shared" si="18"/>
        <v>1</v>
      </c>
    </row>
    <row r="1178" spans="1:15" x14ac:dyDescent="0.25">
      <c r="A1178">
        <v>1189</v>
      </c>
      <c r="B1178">
        <v>35.055</v>
      </c>
      <c r="C1178">
        <v>137.215</v>
      </c>
      <c r="D1178">
        <v>303.803</v>
      </c>
      <c r="E1178">
        <v>35.055</v>
      </c>
      <c r="F1178">
        <v>137.214</v>
      </c>
      <c r="G1178">
        <v>313.89999999999998</v>
      </c>
      <c r="H1178">
        <v>-10.097</v>
      </c>
      <c r="I1178">
        <v>-3.2000000000000001E-2</v>
      </c>
      <c r="J1178">
        <v>5.3999999999999999E-2</v>
      </c>
      <c r="K1178">
        <v>3.5999999999999997E-2</v>
      </c>
      <c r="L1178" t="str">
        <f>VLOOKUP($A1178,List_allocation!$A:$G,6)</f>
        <v>巴川</v>
      </c>
      <c r="M1178" t="str">
        <f>VLOOKUP($A1178,List_allocation!$A:$G,7)</f>
        <v>九久平</v>
      </c>
      <c r="N1178">
        <f t="shared" si="18"/>
        <v>1</v>
      </c>
    </row>
    <row r="1179" spans="1:15" x14ac:dyDescent="0.25">
      <c r="A1179">
        <v>1190</v>
      </c>
      <c r="B1179">
        <v>34.951000000000001</v>
      </c>
      <c r="C1179">
        <v>137.17599999999999</v>
      </c>
      <c r="D1179">
        <v>237.333</v>
      </c>
      <c r="E1179">
        <v>34.950000000000003</v>
      </c>
      <c r="F1179">
        <v>137.17599999999999</v>
      </c>
      <c r="G1179">
        <v>246.6</v>
      </c>
      <c r="H1179">
        <v>-9.2669999999999995</v>
      </c>
      <c r="I1179">
        <v>-3.7999999999999999E-2</v>
      </c>
      <c r="J1179">
        <v>8.2000000000000003E-2</v>
      </c>
      <c r="K1179">
        <v>4.5999999999999999E-2</v>
      </c>
      <c r="L1179" t="str">
        <f>VLOOKUP($A1179,List_allocation!$A:$G,6)</f>
        <v>乙川</v>
      </c>
      <c r="M1179" t="str">
        <f>VLOOKUP($A1179,List_allocation!$A:$G,7)</f>
        <v>明大寺</v>
      </c>
      <c r="N1179">
        <f t="shared" si="18"/>
        <v>1</v>
      </c>
    </row>
    <row r="1180" spans="1:15" x14ac:dyDescent="0.25">
      <c r="A1180">
        <v>1191</v>
      </c>
      <c r="B1180" s="9">
        <v>34.859000000000002</v>
      </c>
      <c r="C1180" s="9">
        <v>137.07599999999999</v>
      </c>
      <c r="D1180" s="9">
        <v>18.8</v>
      </c>
      <c r="E1180">
        <v>34.859000000000002</v>
      </c>
      <c r="F1180">
        <v>137.07599999999999</v>
      </c>
      <c r="G1180">
        <v>1656</v>
      </c>
      <c r="H1180">
        <v>44.067999999999998</v>
      </c>
      <c r="I1180">
        <v>2.7E-2</v>
      </c>
      <c r="J1180">
        <v>3.3929999999999998</v>
      </c>
      <c r="K1180">
        <v>0.70499999999999996</v>
      </c>
      <c r="L1180" t="str">
        <f>VLOOKUP($A1180,List_allocation!$A:$G,6)</f>
        <v>矢作古川</v>
      </c>
      <c r="M1180" t="str">
        <f>VLOOKUP($A1180,List_allocation!$A:$G,7)</f>
        <v>寄近</v>
      </c>
      <c r="N1180">
        <f t="shared" si="18"/>
        <v>1</v>
      </c>
      <c r="O1180" t="s">
        <v>4718</v>
      </c>
    </row>
    <row r="1181" spans="1:15" x14ac:dyDescent="0.25">
      <c r="A1181">
        <v>1192</v>
      </c>
      <c r="B1181">
        <v>35.232999999999997</v>
      </c>
      <c r="C1181">
        <v>137.36000000000001</v>
      </c>
      <c r="D1181">
        <v>628.70399999999995</v>
      </c>
      <c r="E1181">
        <v>35.231999999999999</v>
      </c>
      <c r="F1181">
        <v>137.36000000000001</v>
      </c>
      <c r="G1181">
        <v>-9999</v>
      </c>
      <c r="H1181">
        <v>-999</v>
      </c>
      <c r="I1181">
        <v>-999</v>
      </c>
      <c r="J1181">
        <v>0.08</v>
      </c>
      <c r="K1181">
        <v>-999</v>
      </c>
      <c r="L1181" t="str">
        <f>VLOOKUP($A1181,List_allocation!$A:$G,6)</f>
        <v>矢作川</v>
      </c>
      <c r="M1181" t="str">
        <f>VLOOKUP($A1181,List_allocation!$A:$G,7)</f>
        <v>小渡</v>
      </c>
      <c r="N1181">
        <f t="shared" si="18"/>
        <v>1</v>
      </c>
    </row>
    <row r="1182" spans="1:15" x14ac:dyDescent="0.25">
      <c r="A1182">
        <v>1193</v>
      </c>
      <c r="B1182">
        <v>35.152000000000001</v>
      </c>
      <c r="C1182">
        <v>137.22</v>
      </c>
      <c r="D1182">
        <v>844.68100000000004</v>
      </c>
      <c r="E1182">
        <v>35.152000000000001</v>
      </c>
      <c r="F1182">
        <v>137.21799999999999</v>
      </c>
      <c r="G1182">
        <v>821</v>
      </c>
      <c r="H1182">
        <v>23.681000000000001</v>
      </c>
      <c r="I1182">
        <v>2.9000000000000001E-2</v>
      </c>
      <c r="J1182">
        <v>0.19600000000000001</v>
      </c>
      <c r="K1182">
        <v>6.8000000000000005E-2</v>
      </c>
      <c r="L1182" t="str">
        <f>VLOOKUP($A1182,List_allocation!$A:$G,6)</f>
        <v>矢作川</v>
      </c>
      <c r="M1182" t="str">
        <f>VLOOKUP($A1182,List_allocation!$A:$G,7)</f>
        <v>猿投</v>
      </c>
      <c r="N1182">
        <f t="shared" si="18"/>
        <v>1</v>
      </c>
    </row>
    <row r="1183" spans="1:15" x14ac:dyDescent="0.25">
      <c r="A1183">
        <v>1194</v>
      </c>
      <c r="B1183">
        <v>35.26</v>
      </c>
      <c r="C1183">
        <v>137.52699999999999</v>
      </c>
      <c r="D1183">
        <v>113.023</v>
      </c>
      <c r="E1183">
        <v>35.261000000000003</v>
      </c>
      <c r="F1183">
        <v>137.52600000000001</v>
      </c>
      <c r="G1183">
        <v>-9999</v>
      </c>
      <c r="H1183">
        <v>-999</v>
      </c>
      <c r="I1183">
        <v>-999</v>
      </c>
      <c r="J1183">
        <v>0.11799999999999999</v>
      </c>
      <c r="K1183">
        <v>-999</v>
      </c>
      <c r="L1183" t="str">
        <f>VLOOKUP($A1183,List_allocation!$A:$G,6)</f>
        <v>根羽川</v>
      </c>
      <c r="M1183" t="str">
        <f>VLOOKUP($A1183,List_allocation!$A:$G,7)</f>
        <v>押山</v>
      </c>
      <c r="N1183">
        <f t="shared" si="18"/>
        <v>1</v>
      </c>
    </row>
    <row r="1184" spans="1:15" x14ac:dyDescent="0.25">
      <c r="A1184">
        <v>1195</v>
      </c>
      <c r="B1184">
        <v>35.270000000000003</v>
      </c>
      <c r="C1184">
        <v>137.47800000000001</v>
      </c>
      <c r="D1184">
        <v>203.43899999999999</v>
      </c>
      <c r="E1184">
        <v>35.270000000000003</v>
      </c>
      <c r="F1184">
        <v>137.47900000000001</v>
      </c>
      <c r="G1184">
        <v>-9999</v>
      </c>
      <c r="H1184">
        <v>-999</v>
      </c>
      <c r="I1184">
        <v>-999</v>
      </c>
      <c r="J1184">
        <v>5.0999999999999997E-2</v>
      </c>
      <c r="K1184">
        <v>-999</v>
      </c>
      <c r="L1184" t="str">
        <f>VLOOKUP($A1184,List_allocation!$A:$G,6)</f>
        <v>上村川</v>
      </c>
      <c r="M1184" t="str">
        <f>VLOOKUP($A1184,List_allocation!$A:$G,7)</f>
        <v>澄ヶ瀬</v>
      </c>
      <c r="N1184">
        <f t="shared" si="18"/>
        <v>1</v>
      </c>
    </row>
    <row r="1185" spans="1:14" x14ac:dyDescent="0.25">
      <c r="A1185">
        <v>1196</v>
      </c>
      <c r="B1185">
        <v>35.219000000000001</v>
      </c>
      <c r="C1185">
        <v>137.50800000000001</v>
      </c>
      <c r="D1185">
        <v>76.003</v>
      </c>
      <c r="E1185">
        <v>35.219000000000001</v>
      </c>
      <c r="F1185">
        <v>137.50800000000001</v>
      </c>
      <c r="G1185">
        <v>-9999</v>
      </c>
      <c r="H1185">
        <v>-999</v>
      </c>
      <c r="I1185">
        <v>-999</v>
      </c>
      <c r="J1185">
        <v>4.2000000000000003E-2</v>
      </c>
      <c r="K1185">
        <v>-999</v>
      </c>
      <c r="L1185" t="str">
        <f>VLOOKUP($A1185,List_allocation!$A:$G,6)</f>
        <v>名倉川</v>
      </c>
      <c r="M1185" t="str">
        <f>VLOOKUP($A1185,List_allocation!$A:$G,7)</f>
        <v>真弓</v>
      </c>
      <c r="N1185">
        <f t="shared" si="18"/>
        <v>1</v>
      </c>
    </row>
    <row r="1186" spans="1:14" x14ac:dyDescent="0.25">
      <c r="A1186">
        <v>1197</v>
      </c>
      <c r="B1186">
        <v>35.405999999999999</v>
      </c>
      <c r="C1186">
        <v>137.32300000000001</v>
      </c>
      <c r="D1186">
        <v>23.478000000000002</v>
      </c>
      <c r="E1186">
        <v>35.405999999999999</v>
      </c>
      <c r="F1186">
        <v>137.322</v>
      </c>
      <c r="G1186">
        <v>23.9</v>
      </c>
      <c r="H1186">
        <v>-0.42199999999999999</v>
      </c>
      <c r="I1186">
        <v>-1.7999999999999999E-2</v>
      </c>
      <c r="J1186">
        <v>8.7999999999999995E-2</v>
      </c>
      <c r="K1186">
        <v>4.9000000000000002E-2</v>
      </c>
      <c r="L1186" t="str">
        <f>VLOOKUP($A1186,List_allocation!$A:$G,6)</f>
        <v>佐々良木川</v>
      </c>
      <c r="M1186" t="str">
        <f>VLOOKUP($A1186,List_allocation!$A:$G,7)</f>
        <v>佐々良木</v>
      </c>
      <c r="N1186">
        <f t="shared" si="18"/>
        <v>1</v>
      </c>
    </row>
    <row r="1187" spans="1:14" x14ac:dyDescent="0.25">
      <c r="A1187">
        <v>1198</v>
      </c>
      <c r="B1187">
        <v>35.363</v>
      </c>
      <c r="C1187">
        <v>137.256</v>
      </c>
      <c r="D1187">
        <v>197.44200000000001</v>
      </c>
      <c r="E1187">
        <v>35.363</v>
      </c>
      <c r="F1187">
        <v>137.256</v>
      </c>
      <c r="G1187">
        <v>209</v>
      </c>
      <c r="H1187">
        <v>-11.558</v>
      </c>
      <c r="I1187">
        <v>-5.5E-2</v>
      </c>
      <c r="J1187">
        <v>3.2000000000000001E-2</v>
      </c>
      <c r="K1187">
        <v>0.05</v>
      </c>
      <c r="L1187" t="str">
        <f>VLOOKUP($A1187,List_allocation!$A:$G,6)</f>
        <v>庄内川</v>
      </c>
      <c r="M1187" t="str">
        <f>VLOOKUP($A1187,List_allocation!$A:$G,7)</f>
        <v>瑞浪</v>
      </c>
      <c r="N1187">
        <f t="shared" si="18"/>
        <v>1</v>
      </c>
    </row>
    <row r="1188" spans="1:14" x14ac:dyDescent="0.25">
      <c r="A1188">
        <v>1199</v>
      </c>
      <c r="B1188">
        <v>35.357999999999997</v>
      </c>
      <c r="C1188">
        <v>137.19</v>
      </c>
      <c r="D1188">
        <v>286.90300000000002</v>
      </c>
      <c r="E1188">
        <v>35.357999999999997</v>
      </c>
      <c r="F1188">
        <v>137.19</v>
      </c>
      <c r="G1188">
        <v>285</v>
      </c>
      <c r="H1188">
        <v>1.903</v>
      </c>
      <c r="I1188">
        <v>7.0000000000000001E-3</v>
      </c>
      <c r="J1188">
        <v>5.6000000000000001E-2</v>
      </c>
      <c r="K1188">
        <v>1.7999999999999999E-2</v>
      </c>
      <c r="L1188" t="str">
        <f>VLOOKUP($A1188,List_allocation!$A:$G,6)</f>
        <v>庄内川</v>
      </c>
      <c r="M1188" t="str">
        <f>VLOOKUP($A1188,List_allocation!$A:$G,7)</f>
        <v>土岐</v>
      </c>
      <c r="N1188">
        <f t="shared" si="18"/>
        <v>1</v>
      </c>
    </row>
    <row r="1189" spans="1:14" x14ac:dyDescent="0.25">
      <c r="A1189">
        <v>1200</v>
      </c>
      <c r="B1189">
        <v>35.334000000000003</v>
      </c>
      <c r="C1189">
        <v>137.12700000000001</v>
      </c>
      <c r="D1189">
        <v>366.65600000000001</v>
      </c>
      <c r="E1189">
        <v>35.334000000000003</v>
      </c>
      <c r="F1189">
        <v>137.12700000000001</v>
      </c>
      <c r="G1189">
        <v>367</v>
      </c>
      <c r="H1189">
        <v>-0.34399999999999997</v>
      </c>
      <c r="I1189">
        <v>-1E-3</v>
      </c>
      <c r="J1189">
        <v>7.0000000000000001E-3</v>
      </c>
      <c r="K1189">
        <v>2E-3</v>
      </c>
      <c r="L1189" t="str">
        <f>VLOOKUP($A1189,List_allocation!$A:$G,6)</f>
        <v>庄内川</v>
      </c>
      <c r="M1189" t="str">
        <f>VLOOKUP($A1189,List_allocation!$A:$G,7)</f>
        <v>多治見</v>
      </c>
      <c r="N1189">
        <f t="shared" si="18"/>
        <v>1</v>
      </c>
    </row>
    <row r="1190" spans="1:14" x14ac:dyDescent="0.25">
      <c r="A1190">
        <v>1201</v>
      </c>
      <c r="B1190">
        <v>35.252000000000002</v>
      </c>
      <c r="C1190">
        <v>137.01900000000001</v>
      </c>
      <c r="D1190">
        <v>523.85900000000004</v>
      </c>
      <c r="E1190">
        <v>35.252000000000002</v>
      </c>
      <c r="F1190">
        <v>137.01900000000001</v>
      </c>
      <c r="G1190">
        <v>532</v>
      </c>
      <c r="H1190">
        <v>-8.141</v>
      </c>
      <c r="I1190">
        <v>-1.4999999999999999E-2</v>
      </c>
      <c r="J1190">
        <v>2.4E-2</v>
      </c>
      <c r="K1190">
        <v>1.7000000000000001E-2</v>
      </c>
      <c r="L1190" t="str">
        <f>VLOOKUP($A1190,List_allocation!$A:$G,6)</f>
        <v>庄内川</v>
      </c>
      <c r="M1190" t="str">
        <f>VLOOKUP($A1190,List_allocation!$A:$G,7)</f>
        <v>志段味</v>
      </c>
      <c r="N1190">
        <f t="shared" si="18"/>
        <v>1</v>
      </c>
    </row>
    <row r="1191" spans="1:14" x14ac:dyDescent="0.25">
      <c r="A1191">
        <v>1202</v>
      </c>
      <c r="B1191">
        <v>35.215000000000003</v>
      </c>
      <c r="C1191">
        <v>136.93299999999999</v>
      </c>
      <c r="D1191">
        <v>558.05399999999997</v>
      </c>
      <c r="E1191">
        <v>35.213999999999999</v>
      </c>
      <c r="F1191">
        <v>136.93299999999999</v>
      </c>
      <c r="G1191">
        <v>600</v>
      </c>
      <c r="H1191">
        <v>-41.945999999999998</v>
      </c>
      <c r="I1191">
        <v>-7.0000000000000007E-2</v>
      </c>
      <c r="J1191">
        <v>7.1999999999999995E-2</v>
      </c>
      <c r="K1191">
        <v>7.0999999999999994E-2</v>
      </c>
      <c r="L1191" t="str">
        <f>VLOOKUP($A1191,List_allocation!$A:$G,6)</f>
        <v>庄内川</v>
      </c>
      <c r="M1191" t="str">
        <f>VLOOKUP($A1191,List_allocation!$A:$G,7)</f>
        <v>味鋺</v>
      </c>
      <c r="N1191">
        <f t="shared" si="18"/>
        <v>1</v>
      </c>
    </row>
    <row r="1192" spans="1:14" x14ac:dyDescent="0.25">
      <c r="A1192">
        <v>1203</v>
      </c>
      <c r="B1192">
        <v>35.222000000000001</v>
      </c>
      <c r="C1192">
        <v>136.90799999999999</v>
      </c>
      <c r="D1192">
        <v>558.721</v>
      </c>
      <c r="E1192">
        <v>35.220999999999997</v>
      </c>
      <c r="F1192">
        <v>136.90799999999999</v>
      </c>
      <c r="G1192">
        <v>-9999</v>
      </c>
      <c r="H1192">
        <v>-999</v>
      </c>
      <c r="I1192">
        <v>-999</v>
      </c>
      <c r="J1192">
        <v>6.7000000000000004E-2</v>
      </c>
      <c r="K1192">
        <v>-999</v>
      </c>
      <c r="L1192" t="str">
        <f>VLOOKUP($A1192,List_allocation!$A:$G,6)</f>
        <v>庄内川</v>
      </c>
      <c r="M1192" t="str">
        <f>VLOOKUP($A1192,List_allocation!$A:$G,7)</f>
        <v>洗堰</v>
      </c>
      <c r="N1192">
        <f t="shared" si="18"/>
        <v>1</v>
      </c>
    </row>
    <row r="1193" spans="1:14" x14ac:dyDescent="0.25">
      <c r="A1193">
        <v>1204</v>
      </c>
      <c r="B1193">
        <v>35.207999999999998</v>
      </c>
      <c r="C1193">
        <v>136.88</v>
      </c>
      <c r="D1193">
        <v>674.50599999999997</v>
      </c>
      <c r="E1193">
        <v>35.207999999999998</v>
      </c>
      <c r="F1193">
        <v>136.87899999999999</v>
      </c>
      <c r="G1193">
        <v>-9999</v>
      </c>
      <c r="H1193">
        <v>-999</v>
      </c>
      <c r="I1193">
        <v>-999</v>
      </c>
      <c r="J1193">
        <v>8.7999999999999995E-2</v>
      </c>
      <c r="K1193">
        <v>-999</v>
      </c>
      <c r="L1193" t="str">
        <f>VLOOKUP($A1193,List_allocation!$A:$G,6)</f>
        <v>庄内川</v>
      </c>
      <c r="M1193" t="str">
        <f>VLOOKUP($A1193,List_allocation!$A:$G,7)</f>
        <v>小田井（越流堤）</v>
      </c>
      <c r="N1193">
        <f t="shared" si="18"/>
        <v>1</v>
      </c>
    </row>
    <row r="1194" spans="1:14" x14ac:dyDescent="0.25">
      <c r="A1194">
        <v>1205</v>
      </c>
      <c r="B1194">
        <v>35.203000000000003</v>
      </c>
      <c r="C1194">
        <v>136.876</v>
      </c>
      <c r="D1194">
        <v>675.16800000000001</v>
      </c>
      <c r="E1194">
        <v>35.203000000000003</v>
      </c>
      <c r="F1194">
        <v>136.875</v>
      </c>
      <c r="G1194">
        <v>705</v>
      </c>
      <c r="H1194">
        <v>-29.832000000000001</v>
      </c>
      <c r="I1194">
        <v>-4.2000000000000003E-2</v>
      </c>
      <c r="J1194">
        <v>8.2000000000000003E-2</v>
      </c>
      <c r="K1194">
        <v>0.05</v>
      </c>
      <c r="L1194" t="str">
        <f>VLOOKUP($A1194,List_allocation!$A:$G,6)</f>
        <v>庄内川</v>
      </c>
      <c r="M1194" t="str">
        <f>VLOOKUP($A1194,List_allocation!$A:$G,7)</f>
        <v>枇杷島</v>
      </c>
      <c r="N1194">
        <f t="shared" si="18"/>
        <v>1</v>
      </c>
    </row>
    <row r="1195" spans="1:14" x14ac:dyDescent="0.25">
      <c r="A1195">
        <v>1206</v>
      </c>
      <c r="B1195">
        <v>35.109000000000002</v>
      </c>
      <c r="C1195">
        <v>136.83699999999999</v>
      </c>
      <c r="D1195">
        <v>678.52599999999995</v>
      </c>
      <c r="E1195">
        <v>35.109000000000002</v>
      </c>
      <c r="F1195">
        <v>136.83600000000001</v>
      </c>
      <c r="G1195">
        <v>712</v>
      </c>
      <c r="H1195">
        <v>-33.473999999999997</v>
      </c>
      <c r="I1195">
        <v>-4.7E-2</v>
      </c>
      <c r="J1195">
        <v>7.4999999999999997E-2</v>
      </c>
      <c r="K1195">
        <v>5.1999999999999998E-2</v>
      </c>
      <c r="L1195" t="str">
        <f>VLOOKUP($A1195,List_allocation!$A:$G,6)</f>
        <v>庄内川</v>
      </c>
      <c r="M1195" t="str">
        <f>VLOOKUP($A1195,List_allocation!$A:$G,7)</f>
        <v>当知</v>
      </c>
      <c r="N1195">
        <f t="shared" si="18"/>
        <v>1</v>
      </c>
    </row>
    <row r="1196" spans="1:14" x14ac:dyDescent="0.25">
      <c r="A1196">
        <v>1207</v>
      </c>
      <c r="B1196">
        <v>35.234999999999999</v>
      </c>
      <c r="C1196">
        <v>136.94399999999999</v>
      </c>
      <c r="D1196">
        <v>17.561</v>
      </c>
      <c r="E1196">
        <v>35.235999999999997</v>
      </c>
      <c r="F1196">
        <v>136.94399999999999</v>
      </c>
      <c r="G1196">
        <v>15.5</v>
      </c>
      <c r="H1196">
        <v>2.0609999999999999</v>
      </c>
      <c r="I1196">
        <v>0.13300000000000001</v>
      </c>
      <c r="J1196">
        <v>6.9000000000000006E-2</v>
      </c>
      <c r="K1196">
        <v>0.16800000000000001</v>
      </c>
      <c r="L1196" t="str">
        <f>VLOOKUP($A1196,List_allocation!$A:$G,6)</f>
        <v>八田川</v>
      </c>
      <c r="M1196" t="str">
        <f>VLOOKUP($A1196,List_allocation!$A:$G,7)</f>
        <v>春日井</v>
      </c>
      <c r="N1196">
        <f t="shared" si="18"/>
        <v>1</v>
      </c>
    </row>
    <row r="1197" spans="1:14" x14ac:dyDescent="0.25">
      <c r="A1197">
        <v>1208</v>
      </c>
      <c r="B1197">
        <v>35.209000000000003</v>
      </c>
      <c r="C1197">
        <v>136.93299999999999</v>
      </c>
      <c r="D1197">
        <v>103.92100000000001</v>
      </c>
      <c r="E1197">
        <v>35.21</v>
      </c>
      <c r="F1197">
        <v>136.929</v>
      </c>
      <c r="G1197">
        <v>105</v>
      </c>
      <c r="H1197">
        <v>-1.079</v>
      </c>
      <c r="I1197">
        <v>-0.01</v>
      </c>
      <c r="J1197">
        <v>0.35099999999999998</v>
      </c>
      <c r="K1197">
        <v>7.8E-2</v>
      </c>
      <c r="L1197" t="str">
        <f>VLOOKUP($A1197,List_allocation!$A:$G,6)</f>
        <v>矢田川</v>
      </c>
      <c r="M1197" t="str">
        <f>VLOOKUP($A1197,List_allocation!$A:$G,7)</f>
        <v>瀬古</v>
      </c>
      <c r="N1197">
        <f t="shared" si="18"/>
        <v>1</v>
      </c>
    </row>
    <row r="1198" spans="1:14" x14ac:dyDescent="0.25">
      <c r="A1198">
        <v>1209</v>
      </c>
      <c r="B1198">
        <v>35.18</v>
      </c>
      <c r="C1198">
        <v>137.047</v>
      </c>
      <c r="D1198">
        <v>9.8049999999999997</v>
      </c>
      <c r="E1198">
        <v>35.18</v>
      </c>
      <c r="F1198">
        <v>137.04599999999999</v>
      </c>
      <c r="G1198">
        <v>-9999</v>
      </c>
      <c r="H1198">
        <v>-999</v>
      </c>
      <c r="I1198">
        <v>-999</v>
      </c>
      <c r="J1198">
        <v>5.0999999999999997E-2</v>
      </c>
      <c r="K1198">
        <v>-999</v>
      </c>
      <c r="L1198" t="str">
        <f>VLOOKUP($A1198,List_allocation!$A:$G,6)</f>
        <v>香流川</v>
      </c>
      <c r="M1198" t="str">
        <f>VLOOKUP($A1198,List_allocation!$A:$G,7)</f>
        <v>岩作</v>
      </c>
      <c r="N1198">
        <f t="shared" si="18"/>
        <v>1</v>
      </c>
    </row>
    <row r="1199" spans="1:14" x14ac:dyDescent="0.25">
      <c r="A1199">
        <v>1210</v>
      </c>
      <c r="B1199">
        <v>35.192</v>
      </c>
      <c r="C1199">
        <v>136.86699999999999</v>
      </c>
      <c r="D1199">
        <v>675.46199999999999</v>
      </c>
      <c r="E1199">
        <v>35.192999999999998</v>
      </c>
      <c r="F1199">
        <v>136.86699999999999</v>
      </c>
      <c r="G1199">
        <v>-9999</v>
      </c>
      <c r="H1199">
        <v>-999</v>
      </c>
      <c r="I1199">
        <v>-999</v>
      </c>
      <c r="J1199">
        <v>7.8E-2</v>
      </c>
      <c r="K1199">
        <v>-999</v>
      </c>
      <c r="L1199" t="str">
        <f>VLOOKUP($A1199,List_allocation!$A:$G,6)</f>
        <v>庄内川</v>
      </c>
      <c r="M1199" t="str">
        <f>VLOOKUP($A1199,List_allocation!$A:$G,7)</f>
        <v>枇杷島橋</v>
      </c>
      <c r="N1199">
        <f t="shared" si="18"/>
        <v>1</v>
      </c>
    </row>
    <row r="1200" spans="1:14" x14ac:dyDescent="0.25">
      <c r="A1200">
        <v>1211</v>
      </c>
      <c r="B1200">
        <v>35.436999999999998</v>
      </c>
      <c r="C1200">
        <v>137.03399999999999</v>
      </c>
      <c r="D1200">
        <v>4643.6750000000002</v>
      </c>
      <c r="E1200">
        <v>35.436</v>
      </c>
      <c r="F1200">
        <v>137.03399999999999</v>
      </c>
      <c r="G1200">
        <v>4632</v>
      </c>
      <c r="H1200">
        <v>11.675000000000001</v>
      </c>
      <c r="I1200">
        <v>3.0000000000000001E-3</v>
      </c>
      <c r="J1200">
        <v>0.09</v>
      </c>
      <c r="K1200">
        <v>0.02</v>
      </c>
      <c r="L1200" t="str">
        <f>VLOOKUP($A1200,List_allocation!$A:$G,6)</f>
        <v>木曽川</v>
      </c>
      <c r="M1200" t="str">
        <f>VLOOKUP($A1200,List_allocation!$A:$G,7)</f>
        <v>今渡</v>
      </c>
      <c r="N1200">
        <f t="shared" si="18"/>
        <v>1</v>
      </c>
    </row>
    <row r="1201" spans="1:14" x14ac:dyDescent="0.25">
      <c r="A1201">
        <v>1212</v>
      </c>
      <c r="B1201">
        <v>35.401000000000003</v>
      </c>
      <c r="C1201">
        <v>136.96199999999999</v>
      </c>
      <c r="D1201">
        <v>4830.88</v>
      </c>
      <c r="E1201">
        <v>35.401000000000003</v>
      </c>
      <c r="F1201">
        <v>136.96299999999999</v>
      </c>
      <c r="G1201">
        <v>4684</v>
      </c>
      <c r="H1201">
        <v>146.88</v>
      </c>
      <c r="I1201">
        <v>3.1E-2</v>
      </c>
      <c r="J1201">
        <v>0.113</v>
      </c>
      <c r="K1201">
        <v>5.3999999999999999E-2</v>
      </c>
      <c r="L1201" t="str">
        <f>VLOOKUP($A1201,List_allocation!$A:$G,6)</f>
        <v>木曽川</v>
      </c>
      <c r="M1201" t="str">
        <f>VLOOKUP($A1201,List_allocation!$A:$G,7)</f>
        <v>犬山</v>
      </c>
      <c r="N1201">
        <f t="shared" si="18"/>
        <v>1</v>
      </c>
    </row>
    <row r="1202" spans="1:14" x14ac:dyDescent="0.25">
      <c r="A1202">
        <v>1213</v>
      </c>
      <c r="B1202">
        <v>35.369999999999997</v>
      </c>
      <c r="C1202">
        <v>136.82400000000001</v>
      </c>
      <c r="D1202">
        <v>4871.3220000000001</v>
      </c>
      <c r="E1202">
        <v>35.369999999999997</v>
      </c>
      <c r="F1202">
        <v>136.82300000000001</v>
      </c>
      <c r="G1202">
        <v>-9999</v>
      </c>
      <c r="H1202">
        <v>-999</v>
      </c>
      <c r="I1202">
        <v>-999</v>
      </c>
      <c r="J1202">
        <v>0.12</v>
      </c>
      <c r="K1202">
        <v>-999</v>
      </c>
      <c r="L1202" t="str">
        <f>VLOOKUP($A1202,List_allocation!$A:$G,6)</f>
        <v>木曽川</v>
      </c>
      <c r="M1202" t="str">
        <f>VLOOKUP($A1202,List_allocation!$A:$G,7)</f>
        <v>川島大橋</v>
      </c>
      <c r="N1202">
        <f t="shared" si="18"/>
        <v>1</v>
      </c>
    </row>
    <row r="1203" spans="1:14" x14ac:dyDescent="0.25">
      <c r="A1203">
        <v>1214</v>
      </c>
      <c r="B1203">
        <v>35.356000000000002</v>
      </c>
      <c r="C1203">
        <v>136.828</v>
      </c>
      <c r="D1203">
        <v>4.585</v>
      </c>
      <c r="E1203">
        <v>35.356000000000002</v>
      </c>
      <c r="F1203">
        <v>136.82900000000001</v>
      </c>
      <c r="G1203">
        <v>-9999</v>
      </c>
      <c r="H1203">
        <v>-999</v>
      </c>
      <c r="I1203">
        <v>-999</v>
      </c>
      <c r="J1203">
        <v>5.3999999999999999E-2</v>
      </c>
      <c r="K1203">
        <v>-999</v>
      </c>
      <c r="L1203" t="str">
        <f>VLOOKUP($A1203,List_allocation!$A:$G,6)</f>
        <v>木曽川</v>
      </c>
      <c r="M1203" t="str">
        <f>VLOOKUP($A1203,List_allocation!$A:$G,7)</f>
        <v>河田橋</v>
      </c>
      <c r="N1203">
        <f t="shared" si="18"/>
        <v>1</v>
      </c>
    </row>
    <row r="1204" spans="1:14" x14ac:dyDescent="0.25">
      <c r="A1204">
        <v>1215</v>
      </c>
      <c r="B1204">
        <v>35.362000000000002</v>
      </c>
      <c r="C1204">
        <v>136.762</v>
      </c>
      <c r="D1204">
        <v>4891.7280000000001</v>
      </c>
      <c r="E1204">
        <v>35.363</v>
      </c>
      <c r="F1204">
        <v>136.762</v>
      </c>
      <c r="G1204">
        <v>4956</v>
      </c>
      <c r="H1204">
        <v>-64.272000000000006</v>
      </c>
      <c r="I1204">
        <v>-1.2999999999999999E-2</v>
      </c>
      <c r="J1204">
        <v>0.13300000000000001</v>
      </c>
      <c r="K1204">
        <v>3.6999999999999998E-2</v>
      </c>
      <c r="L1204" t="str">
        <f>VLOOKUP($A1204,List_allocation!$A:$G,6)</f>
        <v>木曽川</v>
      </c>
      <c r="M1204" t="str">
        <f>VLOOKUP($A1204,List_allocation!$A:$G,7)</f>
        <v>笠松</v>
      </c>
      <c r="N1204">
        <f t="shared" si="18"/>
        <v>1</v>
      </c>
    </row>
    <row r="1205" spans="1:14" x14ac:dyDescent="0.25">
      <c r="A1205">
        <v>1216</v>
      </c>
      <c r="B1205">
        <v>35.311999999999998</v>
      </c>
      <c r="C1205">
        <v>136.73500000000001</v>
      </c>
      <c r="D1205">
        <v>4896.7700000000004</v>
      </c>
      <c r="E1205">
        <v>35.311999999999998</v>
      </c>
      <c r="F1205">
        <v>136.738</v>
      </c>
      <c r="G1205">
        <v>4956</v>
      </c>
      <c r="H1205">
        <v>-59.23</v>
      </c>
      <c r="I1205">
        <v>-1.2E-2</v>
      </c>
      <c r="J1205">
        <v>0.23699999999999999</v>
      </c>
      <c r="K1205">
        <v>5.6000000000000001E-2</v>
      </c>
      <c r="L1205" t="str">
        <f>VLOOKUP($A1205,List_allocation!$A:$G,6)</f>
        <v>木曽川</v>
      </c>
      <c r="M1205" t="str">
        <f>VLOOKUP($A1205,List_allocation!$A:$G,7)</f>
        <v>起</v>
      </c>
      <c r="N1205">
        <f t="shared" si="18"/>
        <v>1</v>
      </c>
    </row>
    <row r="1206" spans="1:14" x14ac:dyDescent="0.25">
      <c r="A1206">
        <v>1217</v>
      </c>
      <c r="B1206">
        <v>35.914999999999999</v>
      </c>
      <c r="C1206">
        <v>137.203</v>
      </c>
      <c r="D1206">
        <v>861.18399999999997</v>
      </c>
      <c r="E1206">
        <v>35.914999999999999</v>
      </c>
      <c r="F1206">
        <v>137.20400000000001</v>
      </c>
      <c r="G1206">
        <v>869</v>
      </c>
      <c r="H1206">
        <v>-7.8159999999999998</v>
      </c>
      <c r="I1206">
        <v>-8.9999999999999993E-3</v>
      </c>
      <c r="J1206">
        <v>6.6000000000000003E-2</v>
      </c>
      <c r="K1206">
        <v>0.02</v>
      </c>
      <c r="L1206" t="str">
        <f>VLOOKUP($A1206,List_allocation!$A:$G,6)</f>
        <v>飛騨川</v>
      </c>
      <c r="M1206" t="str">
        <f>VLOOKUP($A1206,List_allocation!$A:$G,7)</f>
        <v>上呂</v>
      </c>
      <c r="N1206">
        <f t="shared" si="18"/>
        <v>1</v>
      </c>
    </row>
    <row r="1207" spans="1:14" x14ac:dyDescent="0.25">
      <c r="A1207">
        <v>1218</v>
      </c>
      <c r="B1207">
        <v>35.578000000000003</v>
      </c>
      <c r="C1207">
        <v>137.18799999999999</v>
      </c>
      <c r="D1207">
        <v>2017.1310000000001</v>
      </c>
      <c r="E1207">
        <v>35.578000000000003</v>
      </c>
      <c r="F1207">
        <v>137.18899999999999</v>
      </c>
      <c r="G1207">
        <v>2020</v>
      </c>
      <c r="H1207">
        <v>-2.8690000000000002</v>
      </c>
      <c r="I1207">
        <v>-1E-3</v>
      </c>
      <c r="J1207">
        <v>8.8999999999999996E-2</v>
      </c>
      <c r="K1207">
        <v>1.9E-2</v>
      </c>
      <c r="L1207" t="str">
        <f>VLOOKUP($A1207,List_allocation!$A:$G,6)</f>
        <v>飛騨川</v>
      </c>
      <c r="M1207" t="str">
        <f>VLOOKUP($A1207,List_allocation!$A:$G,7)</f>
        <v>白川口</v>
      </c>
      <c r="N1207">
        <f t="shared" si="18"/>
        <v>1</v>
      </c>
    </row>
    <row r="1208" spans="1:14" x14ac:dyDescent="0.25">
      <c r="A1208">
        <v>1219</v>
      </c>
      <c r="B1208">
        <v>35.738</v>
      </c>
      <c r="C1208">
        <v>136.94800000000001</v>
      </c>
      <c r="D1208">
        <v>514.68799999999999</v>
      </c>
      <c r="E1208">
        <v>35.738</v>
      </c>
      <c r="F1208">
        <v>136.947</v>
      </c>
      <c r="G1208">
        <v>525</v>
      </c>
      <c r="H1208">
        <v>-10.311999999999999</v>
      </c>
      <c r="I1208">
        <v>-0.02</v>
      </c>
      <c r="J1208">
        <v>8.4000000000000005E-2</v>
      </c>
      <c r="K1208">
        <v>3.2000000000000001E-2</v>
      </c>
      <c r="L1208" t="str">
        <f>VLOOKUP($A1208,List_allocation!$A:$G,6)</f>
        <v>長良川</v>
      </c>
      <c r="M1208" t="str">
        <f>VLOOKUP($A1208,List_allocation!$A:$G,7)</f>
        <v>稲成</v>
      </c>
      <c r="N1208">
        <f t="shared" si="18"/>
        <v>1</v>
      </c>
    </row>
    <row r="1209" spans="1:14" x14ac:dyDescent="0.25">
      <c r="A1209">
        <v>1220</v>
      </c>
      <c r="B1209">
        <v>35.551000000000002</v>
      </c>
      <c r="C1209">
        <v>136.90899999999999</v>
      </c>
      <c r="D1209">
        <v>1081.835</v>
      </c>
      <c r="E1209">
        <v>35.549999999999997</v>
      </c>
      <c r="F1209">
        <v>136.90899999999999</v>
      </c>
      <c r="G1209">
        <v>1076</v>
      </c>
      <c r="H1209">
        <v>5.835</v>
      </c>
      <c r="I1209">
        <v>5.0000000000000001E-3</v>
      </c>
      <c r="J1209">
        <v>7.6999999999999999E-2</v>
      </c>
      <c r="K1209">
        <v>2.1000000000000001E-2</v>
      </c>
      <c r="L1209" t="str">
        <f>VLOOKUP($A1209,List_allocation!$A:$G,6)</f>
        <v>長良川</v>
      </c>
      <c r="M1209" t="str">
        <f>VLOOKUP($A1209,List_allocation!$A:$G,7)</f>
        <v>美濃</v>
      </c>
      <c r="N1209">
        <f t="shared" si="18"/>
        <v>1</v>
      </c>
    </row>
    <row r="1210" spans="1:14" x14ac:dyDescent="0.25">
      <c r="A1210">
        <v>1221</v>
      </c>
      <c r="B1210">
        <v>35.46</v>
      </c>
      <c r="C1210">
        <v>136.83699999999999</v>
      </c>
      <c r="D1210">
        <v>1582.758</v>
      </c>
      <c r="E1210">
        <v>35.46</v>
      </c>
      <c r="F1210">
        <v>136.83600000000001</v>
      </c>
      <c r="G1210">
        <v>1598</v>
      </c>
      <c r="H1210">
        <v>-15.242000000000001</v>
      </c>
      <c r="I1210">
        <v>-0.01</v>
      </c>
      <c r="J1210">
        <v>8.6999999999999994E-2</v>
      </c>
      <c r="K1210">
        <v>2.5000000000000001E-2</v>
      </c>
      <c r="L1210" t="str">
        <f>VLOOKUP($A1210,List_allocation!$A:$G,6)</f>
        <v>長良川</v>
      </c>
      <c r="M1210" t="str">
        <f>VLOOKUP($A1210,List_allocation!$A:$G,7)</f>
        <v>芥見</v>
      </c>
      <c r="N1210">
        <f t="shared" si="18"/>
        <v>1</v>
      </c>
    </row>
    <row r="1211" spans="1:14" x14ac:dyDescent="0.25">
      <c r="A1211">
        <v>1222</v>
      </c>
      <c r="B1211">
        <v>35.44</v>
      </c>
      <c r="C1211">
        <v>136.774</v>
      </c>
      <c r="D1211">
        <v>1605.7</v>
      </c>
      <c r="E1211">
        <v>35.441000000000003</v>
      </c>
      <c r="F1211">
        <v>136.774</v>
      </c>
      <c r="G1211">
        <v>1608</v>
      </c>
      <c r="H1211">
        <v>-2.2999999999999998</v>
      </c>
      <c r="I1211">
        <v>-1E-3</v>
      </c>
      <c r="J1211">
        <v>0.16</v>
      </c>
      <c r="K1211">
        <v>3.3000000000000002E-2</v>
      </c>
      <c r="L1211" t="str">
        <f>VLOOKUP($A1211,List_allocation!$A:$G,6)</f>
        <v>長良川</v>
      </c>
      <c r="M1211" t="str">
        <f>VLOOKUP($A1211,List_allocation!$A:$G,7)</f>
        <v>長良</v>
      </c>
      <c r="N1211">
        <f t="shared" si="18"/>
        <v>1</v>
      </c>
    </row>
    <row r="1212" spans="1:14" x14ac:dyDescent="0.25">
      <c r="A1212">
        <v>1223</v>
      </c>
      <c r="B1212">
        <v>35.43</v>
      </c>
      <c r="C1212">
        <v>136.751</v>
      </c>
      <c r="D1212">
        <v>1607.0360000000001</v>
      </c>
      <c r="E1212">
        <v>35.429000000000002</v>
      </c>
      <c r="F1212">
        <v>136.75</v>
      </c>
      <c r="G1212">
        <v>1607</v>
      </c>
      <c r="H1212">
        <v>3.5999999999999997E-2</v>
      </c>
      <c r="I1212">
        <v>0</v>
      </c>
      <c r="J1212">
        <v>0.115</v>
      </c>
      <c r="K1212">
        <v>2.3E-2</v>
      </c>
      <c r="L1212" t="str">
        <f>VLOOKUP($A1212,List_allocation!$A:$G,6)</f>
        <v>長良川</v>
      </c>
      <c r="M1212" t="str">
        <f>VLOOKUP($A1212,List_allocation!$A:$G,7)</f>
        <v>忠節</v>
      </c>
      <c r="N1212">
        <f t="shared" si="18"/>
        <v>1</v>
      </c>
    </row>
    <row r="1213" spans="1:14" x14ac:dyDescent="0.25">
      <c r="A1213">
        <v>1224</v>
      </c>
      <c r="B1213">
        <v>35.398000000000003</v>
      </c>
      <c r="C1213">
        <v>136.702</v>
      </c>
      <c r="D1213">
        <v>1805.0150000000001</v>
      </c>
      <c r="E1213">
        <v>35.398000000000003</v>
      </c>
      <c r="F1213">
        <v>136.70099999999999</v>
      </c>
      <c r="G1213">
        <v>-9999</v>
      </c>
      <c r="H1213">
        <v>-999</v>
      </c>
      <c r="I1213">
        <v>-999</v>
      </c>
      <c r="J1213">
        <v>9.9000000000000005E-2</v>
      </c>
      <c r="K1213">
        <v>-999</v>
      </c>
      <c r="L1213" t="str">
        <f>VLOOKUP($A1213,List_allocation!$A:$G,6)</f>
        <v>長良川</v>
      </c>
      <c r="M1213" t="str">
        <f>VLOOKUP($A1213,List_allocation!$A:$G,7)</f>
        <v>穂積</v>
      </c>
      <c r="N1213">
        <f t="shared" si="18"/>
        <v>1</v>
      </c>
    </row>
    <row r="1214" spans="1:14" x14ac:dyDescent="0.25">
      <c r="A1214">
        <v>1225</v>
      </c>
      <c r="B1214">
        <v>35.362000000000002</v>
      </c>
      <c r="C1214">
        <v>136.68799999999999</v>
      </c>
      <c r="D1214">
        <v>1812.1089999999999</v>
      </c>
      <c r="E1214">
        <v>35.362000000000002</v>
      </c>
      <c r="F1214">
        <v>136.68799999999999</v>
      </c>
      <c r="G1214">
        <v>1914</v>
      </c>
      <c r="H1214">
        <v>-101.89100000000001</v>
      </c>
      <c r="I1214">
        <v>-5.2999999999999999E-2</v>
      </c>
      <c r="J1214">
        <v>2.9000000000000001E-2</v>
      </c>
      <c r="K1214">
        <v>4.8000000000000001E-2</v>
      </c>
      <c r="L1214" t="str">
        <f>VLOOKUP($A1214,List_allocation!$A:$G,6)</f>
        <v>長良川</v>
      </c>
      <c r="M1214" t="str">
        <f>VLOOKUP($A1214,List_allocation!$A:$G,7)</f>
        <v>墨俣</v>
      </c>
      <c r="N1214">
        <f t="shared" si="18"/>
        <v>1</v>
      </c>
    </row>
    <row r="1215" spans="1:14" x14ac:dyDescent="0.25">
      <c r="A1215">
        <v>1226</v>
      </c>
      <c r="B1215">
        <v>35.33</v>
      </c>
      <c r="C1215">
        <v>136.68700000000001</v>
      </c>
      <c r="D1215">
        <v>1954.1320000000001</v>
      </c>
      <c r="E1215">
        <v>35.33</v>
      </c>
      <c r="F1215">
        <v>136.68899999999999</v>
      </c>
      <c r="G1215">
        <v>1959.9</v>
      </c>
      <c r="H1215">
        <v>-5.7679999999999998</v>
      </c>
      <c r="I1215">
        <v>-3.0000000000000001E-3</v>
      </c>
      <c r="J1215">
        <v>0.20100000000000001</v>
      </c>
      <c r="K1215">
        <v>4.2000000000000003E-2</v>
      </c>
      <c r="L1215" t="str">
        <f>VLOOKUP($A1215,List_allocation!$A:$G,6)</f>
        <v>長良川</v>
      </c>
      <c r="M1215" t="str">
        <f>VLOOKUP($A1215,List_allocation!$A:$G,7)</f>
        <v>間島（廃止）</v>
      </c>
      <c r="N1215">
        <f t="shared" si="18"/>
        <v>1</v>
      </c>
    </row>
    <row r="1216" spans="1:14" x14ac:dyDescent="0.25">
      <c r="A1216">
        <v>1227</v>
      </c>
      <c r="B1216">
        <v>35.274000000000001</v>
      </c>
      <c r="C1216">
        <v>136.67599999999999</v>
      </c>
      <c r="D1216">
        <v>2006.7059999999999</v>
      </c>
      <c r="E1216">
        <v>35.273000000000003</v>
      </c>
      <c r="F1216">
        <v>136.67599999999999</v>
      </c>
      <c r="G1216">
        <v>1967</v>
      </c>
      <c r="H1216">
        <v>39.706000000000003</v>
      </c>
      <c r="I1216">
        <v>0.02</v>
      </c>
      <c r="J1216">
        <v>0.14699999999999999</v>
      </c>
      <c r="K1216">
        <v>0.05</v>
      </c>
      <c r="L1216" t="str">
        <f>VLOOKUP($A1216,List_allocation!$A:$G,6)</f>
        <v>長良川</v>
      </c>
      <c r="M1216" t="str">
        <f>VLOOKUP($A1216,List_allocation!$A:$G,7)</f>
        <v>南濃大橋</v>
      </c>
      <c r="N1216">
        <f t="shared" si="18"/>
        <v>1</v>
      </c>
    </row>
    <row r="1217" spans="1:15" x14ac:dyDescent="0.25">
      <c r="A1217">
        <v>1228</v>
      </c>
      <c r="B1217">
        <v>35.603000000000002</v>
      </c>
      <c r="C1217">
        <v>136.83799999999999</v>
      </c>
      <c r="D1217">
        <v>241.512</v>
      </c>
      <c r="E1217">
        <v>35.603999999999999</v>
      </c>
      <c r="F1217">
        <v>136.839</v>
      </c>
      <c r="G1217">
        <v>241</v>
      </c>
      <c r="H1217">
        <v>0.51200000000000001</v>
      </c>
      <c r="I1217">
        <v>2E-3</v>
      </c>
      <c r="J1217">
        <v>9.4E-2</v>
      </c>
      <c r="K1217">
        <v>2.1000000000000001E-2</v>
      </c>
      <c r="L1217" t="str">
        <f>VLOOKUP($A1217,List_allocation!$A:$G,6)</f>
        <v>板取川</v>
      </c>
      <c r="M1217" t="str">
        <f>VLOOKUP($A1217,List_allocation!$A:$G,7)</f>
        <v>下洞戸</v>
      </c>
      <c r="N1217">
        <f t="shared" si="18"/>
        <v>1</v>
      </c>
    </row>
    <row r="1218" spans="1:15" x14ac:dyDescent="0.25">
      <c r="A1218">
        <v>1229</v>
      </c>
      <c r="B1218">
        <v>35.475999999999999</v>
      </c>
      <c r="C1218">
        <v>136.86000000000001</v>
      </c>
      <c r="D1218">
        <v>282.76400000000001</v>
      </c>
      <c r="E1218">
        <v>35.475999999999999</v>
      </c>
      <c r="F1218">
        <v>136.86000000000001</v>
      </c>
      <c r="G1218">
        <v>287</v>
      </c>
      <c r="H1218">
        <v>-4.2359999999999998</v>
      </c>
      <c r="I1218">
        <v>-1.4999999999999999E-2</v>
      </c>
      <c r="J1218">
        <v>5.1999999999999998E-2</v>
      </c>
      <c r="K1218">
        <v>2.1999999999999999E-2</v>
      </c>
      <c r="L1218" t="str">
        <f>VLOOKUP($A1218,List_allocation!$A:$G,6)</f>
        <v>津保川</v>
      </c>
      <c r="M1218" t="str">
        <f>VLOOKUP($A1218,List_allocation!$A:$G,7)</f>
        <v>関</v>
      </c>
      <c r="N1218">
        <f t="shared" ref="N1218:N1281" si="19">IF(D1218=G1218,0,1)</f>
        <v>1</v>
      </c>
    </row>
    <row r="1219" spans="1:15" x14ac:dyDescent="0.25">
      <c r="A1219">
        <v>1230</v>
      </c>
      <c r="B1219">
        <v>35.542000000000002</v>
      </c>
      <c r="C1219">
        <v>136.827</v>
      </c>
      <c r="D1219">
        <v>144.446</v>
      </c>
      <c r="E1219">
        <v>35.542000000000002</v>
      </c>
      <c r="F1219">
        <v>136.828</v>
      </c>
      <c r="G1219">
        <v>146</v>
      </c>
      <c r="H1219">
        <v>-1.554</v>
      </c>
      <c r="I1219">
        <v>-1.0999999999999999E-2</v>
      </c>
      <c r="J1219">
        <v>9.1999999999999998E-2</v>
      </c>
      <c r="K1219">
        <v>2.7E-2</v>
      </c>
      <c r="L1219" t="str">
        <f>VLOOKUP($A1219,List_allocation!$A:$G,6)</f>
        <v>武儀川</v>
      </c>
      <c r="M1219" t="str">
        <f>VLOOKUP($A1219,List_allocation!$A:$G,7)</f>
        <v>谷口</v>
      </c>
      <c r="N1219">
        <f t="shared" si="19"/>
        <v>1</v>
      </c>
    </row>
    <row r="1220" spans="1:15" x14ac:dyDescent="0.25">
      <c r="A1220">
        <v>1231</v>
      </c>
      <c r="B1220">
        <v>35.448999999999998</v>
      </c>
      <c r="C1220">
        <v>136.73500000000001</v>
      </c>
      <c r="D1220">
        <v>128.16499999999999</v>
      </c>
      <c r="E1220">
        <v>35.450000000000003</v>
      </c>
      <c r="F1220">
        <v>136.73500000000001</v>
      </c>
      <c r="G1220">
        <v>121</v>
      </c>
      <c r="H1220">
        <v>7.165</v>
      </c>
      <c r="I1220">
        <v>5.8999999999999997E-2</v>
      </c>
      <c r="J1220">
        <v>8.5000000000000006E-2</v>
      </c>
      <c r="K1220">
        <v>7.5999999999999998E-2</v>
      </c>
      <c r="L1220" t="str">
        <f>VLOOKUP($A1220,List_allocation!$A:$G,6)</f>
        <v>伊自良川</v>
      </c>
      <c r="M1220" t="str">
        <f>VLOOKUP($A1220,List_allocation!$A:$G,7)</f>
        <v>古川橋</v>
      </c>
      <c r="N1220">
        <f t="shared" si="19"/>
        <v>1</v>
      </c>
    </row>
    <row r="1221" spans="1:15" x14ac:dyDescent="0.25">
      <c r="A1221">
        <v>1232</v>
      </c>
      <c r="B1221">
        <v>35.395000000000003</v>
      </c>
      <c r="C1221">
        <v>136.75899999999999</v>
      </c>
      <c r="D1221">
        <v>6.4210000000000003</v>
      </c>
      <c r="E1221">
        <v>35.393000000000001</v>
      </c>
      <c r="F1221">
        <v>136.75899999999999</v>
      </c>
      <c r="G1221">
        <v>-9999</v>
      </c>
      <c r="H1221">
        <v>-999</v>
      </c>
      <c r="I1221">
        <v>-999</v>
      </c>
      <c r="J1221">
        <v>0.23699999999999999</v>
      </c>
      <c r="K1221">
        <v>-999</v>
      </c>
      <c r="L1221" t="str">
        <f>VLOOKUP($A1221,List_allocation!$A:$G,6)</f>
        <v>荒田川</v>
      </c>
      <c r="M1221" t="str">
        <f>VLOOKUP($A1221,List_allocation!$A:$G,7)</f>
        <v>荒田川放水路</v>
      </c>
      <c r="N1221">
        <f t="shared" si="19"/>
        <v>1</v>
      </c>
    </row>
    <row r="1222" spans="1:15" x14ac:dyDescent="0.25">
      <c r="A1222">
        <v>1233</v>
      </c>
      <c r="B1222" s="9">
        <v>35.384</v>
      </c>
      <c r="C1222" s="9">
        <v>136.71600000000001</v>
      </c>
      <c r="D1222" s="9">
        <v>1</v>
      </c>
      <c r="E1222">
        <v>35.384</v>
      </c>
      <c r="F1222">
        <v>136.71600000000001</v>
      </c>
      <c r="G1222">
        <v>13.6</v>
      </c>
      <c r="H1222">
        <v>-0.81699999999999995</v>
      </c>
      <c r="I1222">
        <v>-0.06</v>
      </c>
      <c r="J1222">
        <v>1.702</v>
      </c>
      <c r="K1222">
        <v>0.97099999999999997</v>
      </c>
      <c r="L1222" t="str">
        <f>VLOOKUP($A1222,List_allocation!$A:$G,6)</f>
        <v>荒田川</v>
      </c>
      <c r="M1222" t="str">
        <f>VLOOKUP($A1222,List_allocation!$A:$G,7)</f>
        <v>出村</v>
      </c>
      <c r="N1222">
        <f t="shared" si="19"/>
        <v>1</v>
      </c>
      <c r="O1222" t="s">
        <v>4718</v>
      </c>
    </row>
    <row r="1223" spans="1:15" x14ac:dyDescent="0.25">
      <c r="A1223">
        <v>1234</v>
      </c>
      <c r="B1223">
        <v>35.372999999999998</v>
      </c>
      <c r="C1223">
        <v>136.75200000000001</v>
      </c>
      <c r="D1223">
        <v>90.239000000000004</v>
      </c>
      <c r="E1223">
        <v>35.372</v>
      </c>
      <c r="F1223">
        <v>136.75200000000001</v>
      </c>
      <c r="G1223">
        <v>50.8</v>
      </c>
      <c r="H1223">
        <v>39.439</v>
      </c>
      <c r="I1223">
        <v>0.77600000000000002</v>
      </c>
      <c r="J1223">
        <v>0.10199999999999999</v>
      </c>
      <c r="K1223">
        <v>0.80500000000000005</v>
      </c>
      <c r="L1223" t="str">
        <f>VLOOKUP($A1223,List_allocation!$A:$G,6)</f>
        <v>境川</v>
      </c>
      <c r="M1223" t="str">
        <f>VLOOKUP($A1223,List_allocation!$A:$G,7)</f>
        <v>八幡橋(廃止)</v>
      </c>
      <c r="N1223">
        <f t="shared" si="19"/>
        <v>1</v>
      </c>
    </row>
    <row r="1224" spans="1:15" x14ac:dyDescent="0.25">
      <c r="A1224">
        <v>1235</v>
      </c>
      <c r="B1224">
        <v>35.481000000000002</v>
      </c>
      <c r="C1224">
        <v>136.56899999999999</v>
      </c>
      <c r="D1224">
        <v>608.95799999999997</v>
      </c>
      <c r="E1224">
        <v>35.481000000000002</v>
      </c>
      <c r="F1224">
        <v>136.56899999999999</v>
      </c>
      <c r="G1224">
        <v>606</v>
      </c>
      <c r="H1224">
        <v>2.9580000000000002</v>
      </c>
      <c r="I1224">
        <v>5.0000000000000001E-3</v>
      </c>
      <c r="J1224">
        <v>3.5000000000000003E-2</v>
      </c>
      <c r="K1224">
        <v>1.2E-2</v>
      </c>
      <c r="L1224" t="str">
        <f>VLOOKUP($A1224,List_allocation!$A:$G,6)</f>
        <v>揖斐川</v>
      </c>
      <c r="M1224" t="str">
        <f>VLOOKUP($A1224,List_allocation!$A:$G,7)</f>
        <v>岡島</v>
      </c>
      <c r="N1224">
        <f t="shared" si="19"/>
        <v>1</v>
      </c>
    </row>
    <row r="1225" spans="1:15" x14ac:dyDescent="0.25">
      <c r="A1225">
        <v>1236</v>
      </c>
      <c r="B1225">
        <v>35.36</v>
      </c>
      <c r="C1225">
        <v>136.65799999999999</v>
      </c>
      <c r="D1225">
        <v>1188.47</v>
      </c>
      <c r="E1225">
        <v>35.36</v>
      </c>
      <c r="F1225">
        <v>136.65799999999999</v>
      </c>
      <c r="G1225">
        <v>1196</v>
      </c>
      <c r="H1225">
        <v>-7.53</v>
      </c>
      <c r="I1225">
        <v>-6.0000000000000001E-3</v>
      </c>
      <c r="J1225">
        <v>5.7000000000000002E-2</v>
      </c>
      <c r="K1225">
        <v>1.6E-2</v>
      </c>
      <c r="L1225" t="str">
        <f>VLOOKUP($A1225,List_allocation!$A:$G,6)</f>
        <v>揖斐川</v>
      </c>
      <c r="M1225" t="str">
        <f>VLOOKUP($A1225,List_allocation!$A:$G,7)</f>
        <v>万石</v>
      </c>
      <c r="N1225">
        <f t="shared" si="19"/>
        <v>1</v>
      </c>
    </row>
    <row r="1226" spans="1:15" x14ac:dyDescent="0.25">
      <c r="A1226">
        <v>1237</v>
      </c>
      <c r="B1226">
        <v>35.475999999999999</v>
      </c>
      <c r="C1226">
        <v>136.524</v>
      </c>
      <c r="D1226">
        <v>116.836</v>
      </c>
      <c r="E1226">
        <v>35.475000000000001</v>
      </c>
      <c r="F1226">
        <v>136.524</v>
      </c>
      <c r="G1226">
        <v>117.29</v>
      </c>
      <c r="H1226">
        <v>-0.45400000000000001</v>
      </c>
      <c r="I1226">
        <v>-4.0000000000000001E-3</v>
      </c>
      <c r="J1226">
        <v>8.2000000000000003E-2</v>
      </c>
      <c r="K1226">
        <v>1.9E-2</v>
      </c>
      <c r="L1226" t="str">
        <f>VLOOKUP($A1226,List_allocation!$A:$G,6)</f>
        <v>粕川</v>
      </c>
      <c r="M1226" t="str">
        <f>VLOOKUP($A1226,List_allocation!$A:$G,7)</f>
        <v>市場</v>
      </c>
      <c r="N1226">
        <f t="shared" si="19"/>
        <v>1</v>
      </c>
    </row>
    <row r="1227" spans="1:15" x14ac:dyDescent="0.25">
      <c r="A1227">
        <v>1238</v>
      </c>
      <c r="B1227">
        <v>35.633000000000003</v>
      </c>
      <c r="C1227">
        <v>136.61600000000001</v>
      </c>
      <c r="D1227">
        <v>258.27</v>
      </c>
      <c r="E1227">
        <v>35.631999999999998</v>
      </c>
      <c r="F1227">
        <v>136.61600000000001</v>
      </c>
      <c r="G1227">
        <v>229</v>
      </c>
      <c r="H1227">
        <v>29.27</v>
      </c>
      <c r="I1227">
        <v>0.128</v>
      </c>
      <c r="J1227">
        <v>7.0000000000000007E-2</v>
      </c>
      <c r="K1227">
        <v>0.14199999999999999</v>
      </c>
      <c r="L1227" t="str">
        <f>VLOOKUP($A1227,List_allocation!$A:$G,6)</f>
        <v>根尾川</v>
      </c>
      <c r="M1227" t="str">
        <f>VLOOKUP($A1227,List_allocation!$A:$G,7)</f>
        <v>板所</v>
      </c>
      <c r="N1227">
        <f t="shared" si="19"/>
        <v>1</v>
      </c>
    </row>
    <row r="1228" spans="1:15" x14ac:dyDescent="0.25">
      <c r="A1228">
        <v>1239</v>
      </c>
      <c r="B1228">
        <v>35.51</v>
      </c>
      <c r="C1228">
        <v>136.65600000000001</v>
      </c>
      <c r="D1228">
        <v>388.12</v>
      </c>
      <c r="E1228">
        <v>35.51</v>
      </c>
      <c r="F1228">
        <v>136.65600000000001</v>
      </c>
      <c r="G1228">
        <v>386.8</v>
      </c>
      <c r="H1228">
        <v>1.32</v>
      </c>
      <c r="I1228">
        <v>3.0000000000000001E-3</v>
      </c>
      <c r="J1228">
        <v>5.0999999999999997E-2</v>
      </c>
      <c r="K1228">
        <v>1.4E-2</v>
      </c>
      <c r="L1228" t="str">
        <f>VLOOKUP($A1228,List_allocation!$A:$G,6)</f>
        <v>根尾川</v>
      </c>
      <c r="M1228" t="str">
        <f>VLOOKUP($A1228,List_allocation!$A:$G,7)</f>
        <v>山口</v>
      </c>
      <c r="N1228">
        <f t="shared" si="19"/>
        <v>1</v>
      </c>
    </row>
    <row r="1229" spans="1:15" x14ac:dyDescent="0.25">
      <c r="A1229">
        <v>1240</v>
      </c>
      <c r="B1229">
        <v>35.286999999999999</v>
      </c>
      <c r="C1229">
        <v>136.46899999999999</v>
      </c>
      <c r="D1229">
        <v>67.616</v>
      </c>
      <c r="E1229">
        <v>35.290999999999997</v>
      </c>
      <c r="F1229">
        <v>136.47300000000001</v>
      </c>
      <c r="G1229">
        <v>68.37</v>
      </c>
      <c r="H1229">
        <v>-0.754</v>
      </c>
      <c r="I1229">
        <v>-1.0999999999999999E-2</v>
      </c>
      <c r="J1229">
        <v>0.60599999999999998</v>
      </c>
      <c r="K1229">
        <v>0.155</v>
      </c>
      <c r="L1229" t="str">
        <f>VLOOKUP($A1229,List_allocation!$A:$G,6)</f>
        <v>牧田川</v>
      </c>
      <c r="M1229" t="str">
        <f>VLOOKUP($A1229,List_allocation!$A:$G,7)</f>
        <v>文條橋</v>
      </c>
      <c r="N1229">
        <f t="shared" si="19"/>
        <v>1</v>
      </c>
    </row>
    <row r="1230" spans="1:15" x14ac:dyDescent="0.25">
      <c r="A1230">
        <v>1241</v>
      </c>
      <c r="B1230">
        <v>35.286999999999999</v>
      </c>
      <c r="C1230">
        <v>136.46899999999999</v>
      </c>
      <c r="D1230">
        <v>67.616</v>
      </c>
      <c r="E1230">
        <v>35.290999999999997</v>
      </c>
      <c r="F1230">
        <v>136.47300000000001</v>
      </c>
      <c r="G1230">
        <v>68.37</v>
      </c>
      <c r="H1230">
        <v>-0.754</v>
      </c>
      <c r="I1230">
        <v>-1.0999999999999999E-2</v>
      </c>
      <c r="J1230">
        <v>0.60599999999999998</v>
      </c>
      <c r="K1230">
        <v>0.155</v>
      </c>
      <c r="L1230" t="str">
        <f>VLOOKUP($A1230,List_allocation!$A:$G,6)</f>
        <v>None</v>
      </c>
      <c r="M1230" t="str">
        <f>VLOOKUP($A1230,List_allocation!$A:$G,7)</f>
        <v>None</v>
      </c>
      <c r="N1230">
        <f t="shared" si="19"/>
        <v>1</v>
      </c>
    </row>
    <row r="1231" spans="1:15" x14ac:dyDescent="0.25">
      <c r="A1231">
        <v>1242</v>
      </c>
      <c r="B1231">
        <v>35.305999999999997</v>
      </c>
      <c r="C1231">
        <v>136.59399999999999</v>
      </c>
      <c r="D1231">
        <v>179.40600000000001</v>
      </c>
      <c r="E1231">
        <v>35.305999999999997</v>
      </c>
      <c r="F1231">
        <v>136.59399999999999</v>
      </c>
      <c r="G1231">
        <v>180</v>
      </c>
      <c r="H1231">
        <v>-0.59399999999999997</v>
      </c>
      <c r="I1231">
        <v>-3.0000000000000001E-3</v>
      </c>
      <c r="J1231">
        <v>3.5999999999999997E-2</v>
      </c>
      <c r="K1231">
        <v>0.01</v>
      </c>
      <c r="L1231" t="str">
        <f>VLOOKUP($A1231,List_allocation!$A:$G,6)</f>
        <v>牧田川</v>
      </c>
      <c r="M1231" t="str">
        <f>VLOOKUP($A1231,List_allocation!$A:$G,7)</f>
        <v>烏江</v>
      </c>
      <c r="N1231">
        <f t="shared" si="19"/>
        <v>1</v>
      </c>
    </row>
    <row r="1232" spans="1:15" x14ac:dyDescent="0.25">
      <c r="A1232">
        <v>1243</v>
      </c>
      <c r="B1232">
        <v>35.354999999999997</v>
      </c>
      <c r="C1232">
        <v>136.595</v>
      </c>
      <c r="D1232">
        <v>47.337000000000003</v>
      </c>
      <c r="E1232">
        <v>35.354999999999997</v>
      </c>
      <c r="F1232">
        <v>136.595</v>
      </c>
      <c r="G1232">
        <v>45</v>
      </c>
      <c r="H1232">
        <v>2.3370000000000002</v>
      </c>
      <c r="I1232">
        <v>5.1999999999999998E-2</v>
      </c>
      <c r="J1232">
        <v>0.02</v>
      </c>
      <c r="K1232">
        <v>5.8000000000000003E-2</v>
      </c>
      <c r="L1232" t="str">
        <f>VLOOKUP($A1232,List_allocation!$A:$G,6)</f>
        <v>杭瀬川</v>
      </c>
      <c r="M1232" t="str">
        <f>VLOOKUP($A1232,List_allocation!$A:$G,7)</f>
        <v>塩田橋</v>
      </c>
      <c r="N1232">
        <f t="shared" si="19"/>
        <v>1</v>
      </c>
    </row>
    <row r="1233" spans="1:15" x14ac:dyDescent="0.25">
      <c r="A1233">
        <v>1244</v>
      </c>
      <c r="B1233">
        <v>35.308</v>
      </c>
      <c r="C1233">
        <v>136.59399999999999</v>
      </c>
      <c r="D1233">
        <v>179.387</v>
      </c>
      <c r="E1233">
        <v>35.308</v>
      </c>
      <c r="F1233">
        <v>136.596</v>
      </c>
      <c r="G1233">
        <v>174</v>
      </c>
      <c r="H1233">
        <v>5.3869999999999996</v>
      </c>
      <c r="I1233">
        <v>3.1E-2</v>
      </c>
      <c r="J1233">
        <v>0.20899999999999999</v>
      </c>
      <c r="K1233">
        <v>7.2999999999999995E-2</v>
      </c>
      <c r="L1233" t="str">
        <f>VLOOKUP($A1233,List_allocation!$A:$G,6)</f>
        <v>杭瀬川</v>
      </c>
      <c r="M1233" t="str">
        <f>VLOOKUP($A1233,List_allocation!$A:$G,7)</f>
        <v>高渕</v>
      </c>
      <c r="N1233">
        <f t="shared" si="19"/>
        <v>1</v>
      </c>
    </row>
    <row r="1234" spans="1:15" x14ac:dyDescent="0.25">
      <c r="A1234">
        <v>1245</v>
      </c>
      <c r="B1234">
        <v>35.508000000000003</v>
      </c>
      <c r="C1234">
        <v>136.66</v>
      </c>
      <c r="D1234">
        <v>388.517</v>
      </c>
      <c r="E1234">
        <v>35.506999999999998</v>
      </c>
      <c r="F1234">
        <v>136.65899999999999</v>
      </c>
      <c r="G1234">
        <v>384.76</v>
      </c>
      <c r="H1234">
        <v>3.7570000000000001</v>
      </c>
      <c r="I1234">
        <v>0.01</v>
      </c>
      <c r="J1234">
        <v>0.14699999999999999</v>
      </c>
      <c r="K1234">
        <v>3.9E-2</v>
      </c>
      <c r="L1234" t="str">
        <f>VLOOKUP($A1234,List_allocation!$A:$G,6)</f>
        <v>根尾川</v>
      </c>
      <c r="M1234" t="str">
        <f>VLOOKUP($A1234,List_allocation!$A:$G,7)</f>
        <v>山口（廃止）</v>
      </c>
      <c r="N1234">
        <f t="shared" si="19"/>
        <v>1</v>
      </c>
    </row>
    <row r="1235" spans="1:15" x14ac:dyDescent="0.25">
      <c r="A1235">
        <v>1246</v>
      </c>
      <c r="B1235">
        <v>35.695</v>
      </c>
      <c r="C1235">
        <v>136.48400000000001</v>
      </c>
      <c r="D1235">
        <v>224.99600000000001</v>
      </c>
      <c r="E1235">
        <v>35.695</v>
      </c>
      <c r="F1235">
        <v>136.48400000000001</v>
      </c>
      <c r="G1235">
        <v>221.2</v>
      </c>
      <c r="H1235">
        <v>3.7959999999999998</v>
      </c>
      <c r="I1235">
        <v>1.7000000000000001E-2</v>
      </c>
      <c r="J1235">
        <v>1.6E-2</v>
      </c>
      <c r="K1235">
        <v>0.02</v>
      </c>
      <c r="L1235" t="str">
        <f>VLOOKUP($A1235,List_allocation!$A:$G,6)</f>
        <v>揖斐川</v>
      </c>
      <c r="M1235" t="str">
        <f>VLOOKUP($A1235,List_allocation!$A:$G,7)</f>
        <v>徳山（廃止）</v>
      </c>
      <c r="N1235">
        <f t="shared" si="19"/>
        <v>1</v>
      </c>
    </row>
    <row r="1236" spans="1:15" x14ac:dyDescent="0.25">
      <c r="A1236">
        <v>1247</v>
      </c>
      <c r="B1236">
        <v>35.642000000000003</v>
      </c>
      <c r="C1236">
        <v>136.499</v>
      </c>
      <c r="D1236">
        <v>270.012</v>
      </c>
      <c r="E1236">
        <v>35.642000000000003</v>
      </c>
      <c r="F1236">
        <v>136.5</v>
      </c>
      <c r="G1236">
        <v>272</v>
      </c>
      <c r="H1236">
        <v>-1.988</v>
      </c>
      <c r="I1236">
        <v>-7.0000000000000001E-3</v>
      </c>
      <c r="J1236">
        <v>7.4999999999999997E-2</v>
      </c>
      <c r="K1236">
        <v>0.02</v>
      </c>
      <c r="L1236" t="str">
        <f>VLOOKUP($A1236,List_allocation!$A:$G,6)</f>
        <v>揖斐川</v>
      </c>
      <c r="M1236" t="str">
        <f>VLOOKUP($A1236,List_allocation!$A:$G,7)</f>
        <v>杉原</v>
      </c>
      <c r="N1236">
        <f t="shared" si="19"/>
        <v>1</v>
      </c>
    </row>
    <row r="1237" spans="1:15" x14ac:dyDescent="0.25">
      <c r="A1237">
        <v>1248</v>
      </c>
      <c r="B1237">
        <v>35.597999999999999</v>
      </c>
      <c r="C1237">
        <v>136.41999999999999</v>
      </c>
      <c r="D1237">
        <v>114.89</v>
      </c>
      <c r="E1237">
        <v>35.597999999999999</v>
      </c>
      <c r="F1237">
        <v>136.41999999999999</v>
      </c>
      <c r="G1237">
        <v>114</v>
      </c>
      <c r="H1237">
        <v>0.89</v>
      </c>
      <c r="I1237">
        <v>8.0000000000000002E-3</v>
      </c>
      <c r="J1237">
        <v>1.6E-2</v>
      </c>
      <c r="K1237">
        <v>1.0999999999999999E-2</v>
      </c>
      <c r="L1237" t="str">
        <f>VLOOKUP($A1237,List_allocation!$A:$G,6)</f>
        <v>坂内川</v>
      </c>
      <c r="M1237" t="str">
        <f>VLOOKUP($A1237,List_allocation!$A:$G,7)</f>
        <v>広瀬</v>
      </c>
      <c r="N1237">
        <f t="shared" si="19"/>
        <v>1</v>
      </c>
    </row>
    <row r="1238" spans="1:15" x14ac:dyDescent="0.25">
      <c r="A1238">
        <v>1249</v>
      </c>
      <c r="B1238">
        <v>35.238</v>
      </c>
      <c r="C1238">
        <v>136.678</v>
      </c>
      <c r="D1238">
        <v>4904.9719999999998</v>
      </c>
      <c r="E1238">
        <v>35.238</v>
      </c>
      <c r="F1238">
        <v>136.67400000000001</v>
      </c>
      <c r="G1238">
        <v>4968</v>
      </c>
      <c r="H1238">
        <v>-63.027999999999999</v>
      </c>
      <c r="I1238">
        <v>-1.2999999999999999E-2</v>
      </c>
      <c r="J1238">
        <v>0.40699999999999997</v>
      </c>
      <c r="K1238">
        <v>9.0999999999999998E-2</v>
      </c>
      <c r="L1238" t="str">
        <f>VLOOKUP($A1238,List_allocation!$A:$G,6)</f>
        <v>木曽川</v>
      </c>
      <c r="M1238" t="str">
        <f>VLOOKUP($A1238,List_allocation!$A:$G,7)</f>
        <v>木曽成戸</v>
      </c>
      <c r="N1238">
        <f t="shared" si="19"/>
        <v>1</v>
      </c>
    </row>
    <row r="1239" spans="1:15" x14ac:dyDescent="0.25">
      <c r="A1239">
        <v>1250</v>
      </c>
      <c r="B1239">
        <v>35.226999999999997</v>
      </c>
      <c r="C1239">
        <v>136.68</v>
      </c>
      <c r="D1239">
        <v>4905.933</v>
      </c>
      <c r="E1239">
        <v>35.225999999999999</v>
      </c>
      <c r="F1239">
        <v>136.679</v>
      </c>
      <c r="G1239">
        <v>4968</v>
      </c>
      <c r="H1239">
        <v>-62.067</v>
      </c>
      <c r="I1239">
        <v>-1.2E-2</v>
      </c>
      <c r="J1239">
        <v>0.14299999999999999</v>
      </c>
      <c r="K1239">
        <v>3.7999999999999999E-2</v>
      </c>
      <c r="L1239" t="str">
        <f>VLOOKUP($A1239,List_allocation!$A:$G,6)</f>
        <v>木曽川</v>
      </c>
      <c r="M1239" t="str">
        <f>VLOOKUP($A1239,List_allocation!$A:$G,7)</f>
        <v>木曽成戸第2</v>
      </c>
      <c r="N1239">
        <f t="shared" si="19"/>
        <v>1</v>
      </c>
    </row>
    <row r="1240" spans="1:15" x14ac:dyDescent="0.25">
      <c r="A1240">
        <v>1251</v>
      </c>
      <c r="B1240">
        <v>35.185000000000002</v>
      </c>
      <c r="C1240">
        <v>136.68</v>
      </c>
      <c r="D1240">
        <v>4909.4160000000002</v>
      </c>
      <c r="E1240">
        <v>35.183999999999997</v>
      </c>
      <c r="F1240">
        <v>136.68100000000001</v>
      </c>
      <c r="G1240">
        <v>4975</v>
      </c>
      <c r="H1240">
        <v>-65.584000000000003</v>
      </c>
      <c r="I1240">
        <v>-1.2999999999999999E-2</v>
      </c>
      <c r="J1240">
        <v>0.188</v>
      </c>
      <c r="K1240">
        <v>4.8000000000000001E-2</v>
      </c>
      <c r="L1240" t="str">
        <f>VLOOKUP($A1240,List_allocation!$A:$G,6)</f>
        <v>木曽川</v>
      </c>
      <c r="M1240" t="str">
        <f>VLOOKUP($A1240,List_allocation!$A:$G,7)</f>
        <v>葛木</v>
      </c>
      <c r="N1240">
        <f t="shared" si="19"/>
        <v>1</v>
      </c>
    </row>
    <row r="1241" spans="1:15" x14ac:dyDescent="0.25">
      <c r="A1241">
        <v>1252</v>
      </c>
      <c r="B1241">
        <v>35.134999999999998</v>
      </c>
      <c r="C1241">
        <v>136.684</v>
      </c>
      <c r="D1241">
        <v>4913.6120000000001</v>
      </c>
      <c r="E1241">
        <v>35.131999999999998</v>
      </c>
      <c r="F1241">
        <v>136.68</v>
      </c>
      <c r="G1241">
        <v>4978</v>
      </c>
      <c r="H1241">
        <v>-64.388000000000005</v>
      </c>
      <c r="I1241">
        <v>-1.2999999999999999E-2</v>
      </c>
      <c r="J1241">
        <v>0.52800000000000002</v>
      </c>
      <c r="K1241">
        <v>0.115</v>
      </c>
      <c r="L1241" t="str">
        <f>VLOOKUP($A1241,List_allocation!$A:$G,6)</f>
        <v>木曽川</v>
      </c>
      <c r="M1241" t="str">
        <f>VLOOKUP($A1241,List_allocation!$A:$G,7)</f>
        <v>木曽船頭平</v>
      </c>
      <c r="N1241">
        <f t="shared" si="19"/>
        <v>1</v>
      </c>
    </row>
    <row r="1242" spans="1:15" x14ac:dyDescent="0.25">
      <c r="A1242">
        <v>1253</v>
      </c>
      <c r="B1242">
        <v>35.107999999999997</v>
      </c>
      <c r="C1242">
        <v>136.71199999999999</v>
      </c>
      <c r="D1242">
        <v>4940.5190000000002</v>
      </c>
      <c r="E1242">
        <v>35.11</v>
      </c>
      <c r="F1242">
        <v>136.714</v>
      </c>
      <c r="G1242">
        <v>4982</v>
      </c>
      <c r="H1242">
        <v>-41.481000000000002</v>
      </c>
      <c r="I1242">
        <v>-8.0000000000000002E-3</v>
      </c>
      <c r="J1242">
        <v>0.33</v>
      </c>
      <c r="K1242">
        <v>7.1999999999999995E-2</v>
      </c>
      <c r="L1242" t="str">
        <f>VLOOKUP($A1242,List_allocation!$A:$G,6)</f>
        <v>木曽川</v>
      </c>
      <c r="M1242" t="str">
        <f>VLOOKUP($A1242,List_allocation!$A:$G,7)</f>
        <v>弥富</v>
      </c>
      <c r="N1242">
        <f t="shared" si="19"/>
        <v>1</v>
      </c>
    </row>
    <row r="1243" spans="1:15" x14ac:dyDescent="0.25">
      <c r="A1243">
        <v>1254</v>
      </c>
      <c r="B1243">
        <v>35.052999999999997</v>
      </c>
      <c r="C1243">
        <v>136.733</v>
      </c>
      <c r="D1243">
        <v>4968.6850000000004</v>
      </c>
      <c r="E1243">
        <v>35.052999999999997</v>
      </c>
      <c r="F1243">
        <v>136.72800000000001</v>
      </c>
      <c r="G1243">
        <v>4987</v>
      </c>
      <c r="H1243">
        <v>-18.315000000000001</v>
      </c>
      <c r="I1243">
        <v>-4.0000000000000001E-3</v>
      </c>
      <c r="J1243">
        <v>0.42699999999999999</v>
      </c>
      <c r="K1243">
        <v>8.7999999999999995E-2</v>
      </c>
      <c r="L1243" t="str">
        <f>VLOOKUP($A1243,List_allocation!$A:$G,6)</f>
        <v>木曽川</v>
      </c>
      <c r="M1243" t="str">
        <f>VLOOKUP($A1243,List_allocation!$A:$G,7)</f>
        <v>横満蔵</v>
      </c>
      <c r="N1243">
        <f t="shared" si="19"/>
        <v>1</v>
      </c>
    </row>
    <row r="1244" spans="1:15" x14ac:dyDescent="0.25">
      <c r="A1244">
        <v>1255</v>
      </c>
      <c r="B1244">
        <v>35.252000000000002</v>
      </c>
      <c r="C1244">
        <v>136.62200000000001</v>
      </c>
      <c r="D1244">
        <v>1591.2650000000001</v>
      </c>
      <c r="E1244">
        <v>35.252000000000002</v>
      </c>
      <c r="F1244">
        <v>136.62200000000001</v>
      </c>
      <c r="G1244">
        <v>1605</v>
      </c>
      <c r="H1244">
        <v>-13.734999999999999</v>
      </c>
      <c r="I1244">
        <v>-8.9999999999999993E-3</v>
      </c>
      <c r="J1244">
        <v>4.4999999999999998E-2</v>
      </c>
      <c r="K1244">
        <v>1.4999999999999999E-2</v>
      </c>
      <c r="L1244" t="str">
        <f>VLOOKUP($A1244,List_allocation!$A:$G,6)</f>
        <v>揖斐川</v>
      </c>
      <c r="M1244" t="str">
        <f>VLOOKUP($A1244,List_allocation!$A:$G,7)</f>
        <v>今尾</v>
      </c>
      <c r="N1244">
        <f t="shared" si="19"/>
        <v>1</v>
      </c>
    </row>
    <row r="1245" spans="1:15" x14ac:dyDescent="0.25">
      <c r="A1245">
        <v>1256</v>
      </c>
      <c r="B1245">
        <v>35.213000000000001</v>
      </c>
      <c r="C1245">
        <v>136.62200000000001</v>
      </c>
      <c r="D1245">
        <v>1622.7639999999999</v>
      </c>
      <c r="E1245">
        <v>35.213000000000001</v>
      </c>
      <c r="F1245">
        <v>136.624</v>
      </c>
      <c r="G1245">
        <v>1607</v>
      </c>
      <c r="H1245">
        <v>15.763999999999999</v>
      </c>
      <c r="I1245">
        <v>0.01</v>
      </c>
      <c r="J1245">
        <v>0.22700000000000001</v>
      </c>
      <c r="K1245">
        <v>5.5E-2</v>
      </c>
      <c r="L1245" t="str">
        <f>VLOOKUP($A1245,List_allocation!$A:$G,6)</f>
        <v>揖斐川</v>
      </c>
      <c r="M1245" t="str">
        <f>VLOOKUP($A1245,List_allocation!$A:$G,7)</f>
        <v>西小島</v>
      </c>
      <c r="N1245">
        <f t="shared" si="19"/>
        <v>1</v>
      </c>
    </row>
    <row r="1246" spans="1:15" x14ac:dyDescent="0.25">
      <c r="A1246">
        <v>1257</v>
      </c>
      <c r="B1246">
        <v>35.134999999999998</v>
      </c>
      <c r="C1246">
        <v>136.66999999999999</v>
      </c>
      <c r="D1246">
        <v>1769.693</v>
      </c>
      <c r="E1246">
        <v>35.134999999999998</v>
      </c>
      <c r="F1246">
        <v>136.66999999999999</v>
      </c>
      <c r="G1246">
        <v>1802</v>
      </c>
      <c r="H1246">
        <v>-32.307000000000002</v>
      </c>
      <c r="I1246">
        <v>-1.7999999999999999E-2</v>
      </c>
      <c r="J1246">
        <v>4.7E-2</v>
      </c>
      <c r="K1246">
        <v>2.3E-2</v>
      </c>
      <c r="L1246" t="str">
        <f>VLOOKUP($A1246,List_allocation!$A:$G,6)</f>
        <v>揖斐川</v>
      </c>
      <c r="M1246" t="str">
        <f>VLOOKUP($A1246,List_allocation!$A:$G,7)</f>
        <v>揖斐油島</v>
      </c>
      <c r="N1246">
        <f t="shared" si="19"/>
        <v>1</v>
      </c>
    </row>
    <row r="1247" spans="1:15" x14ac:dyDescent="0.25">
      <c r="A1247">
        <v>1258</v>
      </c>
      <c r="B1247">
        <v>35.030999999999999</v>
      </c>
      <c r="C1247">
        <v>136.715</v>
      </c>
      <c r="D1247">
        <v>3898.9810000000002</v>
      </c>
      <c r="E1247">
        <v>35.027000000000001</v>
      </c>
      <c r="F1247">
        <v>136.71</v>
      </c>
      <c r="G1247">
        <v>1839</v>
      </c>
      <c r="H1247">
        <v>2059.9810000000002</v>
      </c>
      <c r="I1247">
        <v>1.1200000000000001</v>
      </c>
      <c r="J1247">
        <v>0.63</v>
      </c>
      <c r="K1247">
        <v>1.246</v>
      </c>
      <c r="L1247" t="str">
        <f>VLOOKUP($A1247,List_allocation!$A:$G,6)</f>
        <v>揖斐川</v>
      </c>
      <c r="M1247" t="str">
        <f>VLOOKUP($A1247,List_allocation!$A:$G,7)</f>
        <v>城南</v>
      </c>
      <c r="N1247">
        <f t="shared" si="19"/>
        <v>1</v>
      </c>
      <c r="O1247" t="s">
        <v>4729</v>
      </c>
    </row>
    <row r="1248" spans="1:15" x14ac:dyDescent="0.25">
      <c r="A1248">
        <v>1259</v>
      </c>
      <c r="B1248">
        <v>35.137999999999998</v>
      </c>
      <c r="C1248">
        <v>136.65100000000001</v>
      </c>
      <c r="D1248">
        <v>11.750999999999999</v>
      </c>
      <c r="E1248">
        <v>35.14</v>
      </c>
      <c r="F1248">
        <v>136.65</v>
      </c>
      <c r="G1248">
        <v>14.6</v>
      </c>
      <c r="H1248">
        <v>-2.8490000000000002</v>
      </c>
      <c r="I1248">
        <v>-0.19500000000000001</v>
      </c>
      <c r="J1248">
        <v>0.21</v>
      </c>
      <c r="K1248">
        <v>0.29199999999999998</v>
      </c>
      <c r="L1248" t="str">
        <f>VLOOKUP($A1248,List_allocation!$A:$G,6)</f>
        <v>多度川</v>
      </c>
      <c r="M1248" t="str">
        <f>VLOOKUP($A1248,List_allocation!$A:$G,7)</f>
        <v>多度橋</v>
      </c>
      <c r="N1248">
        <f t="shared" si="19"/>
        <v>1</v>
      </c>
    </row>
    <row r="1249" spans="1:15" x14ac:dyDescent="0.25">
      <c r="A1249">
        <v>1260</v>
      </c>
      <c r="B1249">
        <v>35.122999999999998</v>
      </c>
      <c r="C1249">
        <v>136.649</v>
      </c>
      <c r="D1249">
        <v>22.704000000000001</v>
      </c>
      <c r="E1249">
        <v>35.125999999999998</v>
      </c>
      <c r="F1249">
        <v>136.654</v>
      </c>
      <c r="G1249">
        <v>23.8</v>
      </c>
      <c r="H1249">
        <v>-1.0960000000000001</v>
      </c>
      <c r="I1249">
        <v>-4.5999999999999999E-2</v>
      </c>
      <c r="J1249">
        <v>0.54700000000000004</v>
      </c>
      <c r="K1249">
        <v>0.26</v>
      </c>
      <c r="L1249" t="str">
        <f>VLOOKUP($A1249,List_allocation!$A:$G,6)</f>
        <v>肱江川</v>
      </c>
      <c r="M1249" t="str">
        <f>VLOOKUP($A1249,List_allocation!$A:$G,7)</f>
        <v>肱江川</v>
      </c>
      <c r="N1249">
        <f t="shared" si="19"/>
        <v>1</v>
      </c>
    </row>
    <row r="1250" spans="1:15" x14ac:dyDescent="0.25">
      <c r="A1250">
        <v>1261</v>
      </c>
      <c r="B1250">
        <v>35.237000000000002</v>
      </c>
      <c r="C1250">
        <v>136.673</v>
      </c>
      <c r="D1250">
        <v>2041.0920000000001</v>
      </c>
      <c r="E1250">
        <v>35.238</v>
      </c>
      <c r="F1250">
        <v>136.67400000000001</v>
      </c>
      <c r="G1250">
        <v>1971</v>
      </c>
      <c r="H1250">
        <v>70.091999999999999</v>
      </c>
      <c r="I1250">
        <v>3.5999999999999997E-2</v>
      </c>
      <c r="J1250">
        <v>0.16500000000000001</v>
      </c>
      <c r="K1250">
        <v>6.8000000000000005E-2</v>
      </c>
      <c r="L1250" t="str">
        <f>VLOOKUP($A1250,List_allocation!$A:$G,6)</f>
        <v>長良川</v>
      </c>
      <c r="M1250" t="str">
        <f>VLOOKUP($A1250,List_allocation!$A:$G,7)</f>
        <v>長良成戸</v>
      </c>
      <c r="N1250">
        <f t="shared" si="19"/>
        <v>1</v>
      </c>
    </row>
    <row r="1251" spans="1:15" x14ac:dyDescent="0.25">
      <c r="A1251">
        <v>1262</v>
      </c>
      <c r="B1251">
        <v>35.19</v>
      </c>
      <c r="C1251">
        <v>136.673</v>
      </c>
      <c r="D1251">
        <v>2043.645</v>
      </c>
      <c r="E1251">
        <v>35.189</v>
      </c>
      <c r="F1251">
        <v>136.66999999999999</v>
      </c>
      <c r="G1251">
        <v>1973</v>
      </c>
      <c r="H1251">
        <v>70.644999999999996</v>
      </c>
      <c r="I1251">
        <v>3.5999999999999997E-2</v>
      </c>
      <c r="J1251">
        <v>0.27300000000000002</v>
      </c>
      <c r="K1251">
        <v>0.09</v>
      </c>
      <c r="L1251" t="str">
        <f>VLOOKUP($A1251,List_allocation!$A:$G,6)</f>
        <v>長良川</v>
      </c>
      <c r="M1251" t="str">
        <f>VLOOKUP($A1251,List_allocation!$A:$G,7)</f>
        <v>外浜</v>
      </c>
      <c r="N1251">
        <f t="shared" si="19"/>
        <v>1</v>
      </c>
    </row>
    <row r="1252" spans="1:15" x14ac:dyDescent="0.25">
      <c r="A1252">
        <v>1263</v>
      </c>
      <c r="B1252">
        <v>35.134999999999998</v>
      </c>
      <c r="C1252">
        <v>136.66999999999999</v>
      </c>
      <c r="D1252">
        <v>1769.693</v>
      </c>
      <c r="E1252">
        <v>35.134999999999998</v>
      </c>
      <c r="F1252">
        <v>136.66999999999999</v>
      </c>
      <c r="G1252">
        <v>1976</v>
      </c>
      <c r="H1252">
        <v>-206.30699999999999</v>
      </c>
      <c r="I1252">
        <v>-0.104</v>
      </c>
      <c r="J1252">
        <v>4.7E-2</v>
      </c>
      <c r="K1252">
        <v>9.7000000000000003E-2</v>
      </c>
      <c r="L1252" t="str">
        <f>VLOOKUP($A1252,List_allocation!$A:$G,6)</f>
        <v>長良川</v>
      </c>
      <c r="M1252" t="str">
        <f>VLOOKUP($A1252,List_allocation!$A:$G,7)</f>
        <v>長良油島</v>
      </c>
      <c r="N1252">
        <f t="shared" si="19"/>
        <v>1</v>
      </c>
    </row>
    <row r="1253" spans="1:15" x14ac:dyDescent="0.25">
      <c r="A1253">
        <v>1264</v>
      </c>
      <c r="B1253">
        <v>35.087000000000003</v>
      </c>
      <c r="C1253">
        <v>136.69200000000001</v>
      </c>
      <c r="D1253">
        <v>3875.8</v>
      </c>
      <c r="E1253">
        <v>35.087000000000003</v>
      </c>
      <c r="F1253">
        <v>136.69499999999999</v>
      </c>
      <c r="G1253">
        <v>1981</v>
      </c>
      <c r="H1253">
        <v>1894.8</v>
      </c>
      <c r="I1253">
        <v>0.95599999999999996</v>
      </c>
      <c r="J1253">
        <v>0.24299999999999999</v>
      </c>
      <c r="K1253">
        <v>1.0049999999999999</v>
      </c>
      <c r="L1253" t="str">
        <f>VLOOKUP($A1253,List_allocation!$A:$G,6)</f>
        <v>長良川</v>
      </c>
      <c r="M1253" t="str">
        <f>VLOOKUP($A1253,List_allocation!$A:$G,7)</f>
        <v>長島</v>
      </c>
      <c r="N1253">
        <f t="shared" si="19"/>
        <v>1</v>
      </c>
      <c r="O1253" t="s">
        <v>4729</v>
      </c>
    </row>
    <row r="1254" spans="1:15" x14ac:dyDescent="0.25">
      <c r="A1254">
        <v>1265</v>
      </c>
      <c r="B1254">
        <v>35.762</v>
      </c>
      <c r="C1254">
        <v>137.70500000000001</v>
      </c>
      <c r="D1254">
        <v>1062.1569999999999</v>
      </c>
      <c r="E1254">
        <v>35.762</v>
      </c>
      <c r="F1254">
        <v>137.70400000000001</v>
      </c>
      <c r="G1254">
        <v>1060</v>
      </c>
      <c r="H1254">
        <v>2.157</v>
      </c>
      <c r="I1254">
        <v>2E-3</v>
      </c>
      <c r="J1254">
        <v>8.2000000000000003E-2</v>
      </c>
      <c r="K1254">
        <v>1.7999999999999999E-2</v>
      </c>
      <c r="L1254" t="str">
        <f>VLOOKUP($A1254,List_allocation!$A:$G,6)</f>
        <v>木曽川</v>
      </c>
      <c r="M1254" t="str">
        <f>VLOOKUP($A1254,List_allocation!$A:$G,7)</f>
        <v>桃山</v>
      </c>
      <c r="N1254">
        <f t="shared" si="19"/>
        <v>1</v>
      </c>
    </row>
    <row r="1255" spans="1:15" x14ac:dyDescent="0.25">
      <c r="A1255">
        <v>1266</v>
      </c>
      <c r="B1255">
        <v>35.479999999999997</v>
      </c>
      <c r="C1255">
        <v>137.38399999999999</v>
      </c>
      <c r="D1255">
        <v>2241.87</v>
      </c>
      <c r="E1255">
        <v>35.479999999999997</v>
      </c>
      <c r="F1255">
        <v>137.38399999999999</v>
      </c>
      <c r="G1255">
        <v>2188</v>
      </c>
      <c r="H1255">
        <v>53.87</v>
      </c>
      <c r="I1255">
        <v>2.5000000000000001E-2</v>
      </c>
      <c r="J1255">
        <v>1.6E-2</v>
      </c>
      <c r="K1255">
        <v>2.8000000000000001E-2</v>
      </c>
      <c r="L1255" t="str">
        <f>VLOOKUP($A1255,List_allocation!$A:$G,6)</f>
        <v>木曽川</v>
      </c>
      <c r="M1255" t="str">
        <f>VLOOKUP($A1255,List_allocation!$A:$G,7)</f>
        <v>大井</v>
      </c>
      <c r="N1255">
        <f t="shared" si="19"/>
        <v>1</v>
      </c>
    </row>
    <row r="1256" spans="1:15" x14ac:dyDescent="0.25">
      <c r="A1256">
        <v>1267</v>
      </c>
      <c r="B1256">
        <v>35.473999999999997</v>
      </c>
      <c r="C1256">
        <v>137.13800000000001</v>
      </c>
      <c r="D1256">
        <v>2431.9679999999998</v>
      </c>
      <c r="E1256">
        <v>35.473999999999997</v>
      </c>
      <c r="F1256">
        <v>137.13900000000001</v>
      </c>
      <c r="G1256">
        <v>2425</v>
      </c>
      <c r="H1256">
        <v>6.968</v>
      </c>
      <c r="I1256">
        <v>3.0000000000000001E-3</v>
      </c>
      <c r="J1256">
        <v>8.1000000000000003E-2</v>
      </c>
      <c r="K1256">
        <v>1.9E-2</v>
      </c>
      <c r="L1256" t="str">
        <f>VLOOKUP($A1256,List_allocation!$A:$G,6)</f>
        <v>木曽川</v>
      </c>
      <c r="M1256" t="str">
        <f>VLOOKUP($A1256,List_allocation!$A:$G,7)</f>
        <v>八百津</v>
      </c>
      <c r="N1256">
        <f t="shared" si="19"/>
        <v>1</v>
      </c>
    </row>
    <row r="1257" spans="1:15" x14ac:dyDescent="0.25">
      <c r="A1257">
        <v>1268</v>
      </c>
      <c r="B1257">
        <v>35.534999999999997</v>
      </c>
      <c r="C1257">
        <v>137.447</v>
      </c>
      <c r="D1257">
        <v>203.03100000000001</v>
      </c>
      <c r="E1257">
        <v>35.534999999999997</v>
      </c>
      <c r="F1257">
        <v>137.446</v>
      </c>
      <c r="G1257">
        <v>203</v>
      </c>
      <c r="H1257">
        <v>3.1E-2</v>
      </c>
      <c r="I1257">
        <v>0</v>
      </c>
      <c r="J1257">
        <v>6.7000000000000004E-2</v>
      </c>
      <c r="K1257">
        <v>1.4E-2</v>
      </c>
      <c r="L1257" t="str">
        <f>VLOOKUP($A1257,List_allocation!$A:$G,6)</f>
        <v>付知川</v>
      </c>
      <c r="M1257" t="str">
        <f>VLOOKUP($A1257,List_allocation!$A:$G,7)</f>
        <v>知原</v>
      </c>
      <c r="N1257">
        <f t="shared" si="19"/>
        <v>1</v>
      </c>
    </row>
    <row r="1258" spans="1:15" x14ac:dyDescent="0.25">
      <c r="A1258">
        <v>1269</v>
      </c>
      <c r="B1258">
        <v>34.848999999999997</v>
      </c>
      <c r="C1258">
        <v>136.44200000000001</v>
      </c>
      <c r="D1258">
        <v>86.302999999999997</v>
      </c>
      <c r="E1258">
        <v>34.848999999999997</v>
      </c>
      <c r="F1258">
        <v>136.44300000000001</v>
      </c>
      <c r="G1258">
        <v>92</v>
      </c>
      <c r="H1258">
        <v>-5.6970000000000001</v>
      </c>
      <c r="I1258">
        <v>-6.2E-2</v>
      </c>
      <c r="J1258">
        <v>6.8000000000000005E-2</v>
      </c>
      <c r="K1258">
        <v>6.4000000000000001E-2</v>
      </c>
      <c r="L1258" t="str">
        <f>VLOOKUP($A1258,List_allocation!$A:$G,6)</f>
        <v>鈴鹿川</v>
      </c>
      <c r="M1258" t="str">
        <f>VLOOKUP($A1258,List_allocation!$A:$G,7)</f>
        <v>亀山</v>
      </c>
      <c r="N1258">
        <f t="shared" si="19"/>
        <v>1</v>
      </c>
    </row>
    <row r="1259" spans="1:15" x14ac:dyDescent="0.25">
      <c r="A1259">
        <v>1270</v>
      </c>
      <c r="B1259">
        <v>34.874000000000002</v>
      </c>
      <c r="C1259">
        <v>136.51499999999999</v>
      </c>
      <c r="D1259">
        <v>212.76300000000001</v>
      </c>
      <c r="E1259">
        <v>34.875999999999998</v>
      </c>
      <c r="F1259">
        <v>136.51400000000001</v>
      </c>
      <c r="G1259">
        <v>208</v>
      </c>
      <c r="H1259">
        <v>4.7629999999999999</v>
      </c>
      <c r="I1259">
        <v>2.3E-2</v>
      </c>
      <c r="J1259">
        <v>0.19500000000000001</v>
      </c>
      <c r="K1259">
        <v>6.2E-2</v>
      </c>
      <c r="L1259" t="str">
        <f>VLOOKUP($A1259,List_allocation!$A:$G,6)</f>
        <v>鈴鹿川</v>
      </c>
      <c r="M1259" t="str">
        <f>VLOOKUP($A1259,List_allocation!$A:$G,7)</f>
        <v>中富田</v>
      </c>
      <c r="N1259">
        <f t="shared" si="19"/>
        <v>1</v>
      </c>
    </row>
    <row r="1260" spans="1:15" x14ac:dyDescent="0.25">
      <c r="A1260">
        <v>1271</v>
      </c>
      <c r="B1260">
        <v>34.902000000000001</v>
      </c>
      <c r="C1260">
        <v>136.59399999999999</v>
      </c>
      <c r="D1260">
        <v>263.392</v>
      </c>
      <c r="E1260">
        <v>34.902000000000001</v>
      </c>
      <c r="F1260">
        <v>136.595</v>
      </c>
      <c r="G1260">
        <v>269</v>
      </c>
      <c r="H1260">
        <v>-5.6079999999999997</v>
      </c>
      <c r="I1260">
        <v>-2.1000000000000001E-2</v>
      </c>
      <c r="J1260">
        <v>0.115</v>
      </c>
      <c r="K1260">
        <v>3.9E-2</v>
      </c>
      <c r="L1260" t="str">
        <f>VLOOKUP($A1260,List_allocation!$A:$G,6)</f>
        <v>鈴鹿川</v>
      </c>
      <c r="M1260" t="str">
        <f>VLOOKUP($A1260,List_allocation!$A:$G,7)</f>
        <v>高岡</v>
      </c>
      <c r="N1260">
        <f t="shared" si="19"/>
        <v>1</v>
      </c>
    </row>
    <row r="1261" spans="1:15" x14ac:dyDescent="0.25">
      <c r="A1261">
        <v>1272</v>
      </c>
      <c r="B1261">
        <v>34.911999999999999</v>
      </c>
      <c r="C1261">
        <v>136.61000000000001</v>
      </c>
      <c r="D1261">
        <v>263.93700000000001</v>
      </c>
      <c r="E1261">
        <v>34.906999999999996</v>
      </c>
      <c r="F1261">
        <v>136.61699999999999</v>
      </c>
      <c r="G1261">
        <v>268.60000000000002</v>
      </c>
      <c r="H1261">
        <v>-4.6630000000000003</v>
      </c>
      <c r="I1261">
        <v>-1.7000000000000001E-2</v>
      </c>
      <c r="J1261">
        <v>0.80300000000000005</v>
      </c>
      <c r="K1261">
        <v>0.17399999999999999</v>
      </c>
      <c r="L1261" t="str">
        <f>VLOOKUP($A1261,List_allocation!$A:$G,6)</f>
        <v>派川</v>
      </c>
      <c r="M1261" t="str">
        <f>VLOOKUP($A1261,List_allocation!$A:$G,7)</f>
        <v>南川</v>
      </c>
      <c r="N1261">
        <f t="shared" si="19"/>
        <v>1</v>
      </c>
    </row>
    <row r="1262" spans="1:15" x14ac:dyDescent="0.25">
      <c r="A1262">
        <v>1273</v>
      </c>
      <c r="B1262">
        <v>34.883000000000003</v>
      </c>
      <c r="C1262">
        <v>136.483</v>
      </c>
      <c r="D1262">
        <v>87.628</v>
      </c>
      <c r="E1262">
        <v>34.883000000000003</v>
      </c>
      <c r="F1262">
        <v>136.48400000000001</v>
      </c>
      <c r="G1262">
        <v>89</v>
      </c>
      <c r="H1262">
        <v>-1.3720000000000001</v>
      </c>
      <c r="I1262">
        <v>-1.4999999999999999E-2</v>
      </c>
      <c r="J1262">
        <v>0.13</v>
      </c>
      <c r="K1262">
        <v>3.9E-2</v>
      </c>
      <c r="L1262" t="str">
        <f>VLOOKUP($A1262,List_allocation!$A:$G,6)</f>
        <v>安楽川</v>
      </c>
      <c r="M1262" t="str">
        <f>VLOOKUP($A1262,List_allocation!$A:$G,7)</f>
        <v>川崎</v>
      </c>
      <c r="N1262">
        <f t="shared" si="19"/>
        <v>1</v>
      </c>
    </row>
    <row r="1263" spans="1:15" x14ac:dyDescent="0.25">
      <c r="A1263">
        <v>1274</v>
      </c>
      <c r="B1263">
        <v>34.92</v>
      </c>
      <c r="C1263">
        <v>136.59700000000001</v>
      </c>
      <c r="D1263">
        <v>54.314</v>
      </c>
      <c r="E1263">
        <v>34.918999999999997</v>
      </c>
      <c r="F1263">
        <v>136.596</v>
      </c>
      <c r="G1263">
        <v>51</v>
      </c>
      <c r="H1263">
        <v>3.3140000000000001</v>
      </c>
      <c r="I1263">
        <v>6.5000000000000002E-2</v>
      </c>
      <c r="J1263">
        <v>0.13600000000000001</v>
      </c>
      <c r="K1263">
        <v>0.10299999999999999</v>
      </c>
      <c r="L1263" t="str">
        <f>VLOOKUP($A1263,List_allocation!$A:$G,6)</f>
        <v>内部川</v>
      </c>
      <c r="M1263" t="str">
        <f>VLOOKUP($A1263,List_allocation!$A:$G,7)</f>
        <v>河原田</v>
      </c>
      <c r="N1263">
        <f t="shared" si="19"/>
        <v>1</v>
      </c>
    </row>
    <row r="1264" spans="1:15" x14ac:dyDescent="0.25">
      <c r="A1264">
        <v>1275</v>
      </c>
      <c r="B1264">
        <v>34.645000000000003</v>
      </c>
      <c r="C1264">
        <v>136.40799999999999</v>
      </c>
      <c r="D1264">
        <v>304.99200000000002</v>
      </c>
      <c r="E1264">
        <v>34.645000000000003</v>
      </c>
      <c r="F1264">
        <v>136.40799999999999</v>
      </c>
      <c r="G1264">
        <v>304</v>
      </c>
      <c r="H1264">
        <v>0.99199999999999999</v>
      </c>
      <c r="I1264">
        <v>3.0000000000000001E-3</v>
      </c>
      <c r="J1264">
        <v>3.6999999999999998E-2</v>
      </c>
      <c r="K1264">
        <v>1.0999999999999999E-2</v>
      </c>
      <c r="L1264" t="str">
        <f>VLOOKUP($A1264,List_allocation!$A:$G,6)</f>
        <v>雲出川</v>
      </c>
      <c r="M1264" t="str">
        <f>VLOOKUP($A1264,List_allocation!$A:$G,7)</f>
        <v>大仰</v>
      </c>
      <c r="N1264">
        <f t="shared" si="19"/>
        <v>1</v>
      </c>
    </row>
    <row r="1265" spans="1:14" x14ac:dyDescent="0.25">
      <c r="A1265">
        <v>1276</v>
      </c>
      <c r="B1265">
        <v>34.658000000000001</v>
      </c>
      <c r="C1265">
        <v>136.46700000000001</v>
      </c>
      <c r="D1265">
        <v>428.74400000000003</v>
      </c>
      <c r="E1265">
        <v>34.656999999999996</v>
      </c>
      <c r="F1265">
        <v>136.46700000000001</v>
      </c>
      <c r="G1265">
        <v>432.6</v>
      </c>
      <c r="H1265">
        <v>-3.8559999999999999</v>
      </c>
      <c r="I1265">
        <v>-8.9999999999999993E-3</v>
      </c>
      <c r="J1265">
        <v>7.8E-2</v>
      </c>
      <c r="K1265">
        <v>2.1999999999999999E-2</v>
      </c>
      <c r="L1265" t="str">
        <f>VLOOKUP($A1265,List_allocation!$A:$G,6)</f>
        <v>雲出川</v>
      </c>
      <c r="M1265" t="str">
        <f>VLOOKUP($A1265,List_allocation!$A:$G,7)</f>
        <v>須賀瀬橋</v>
      </c>
      <c r="N1265">
        <f t="shared" si="19"/>
        <v>1</v>
      </c>
    </row>
    <row r="1266" spans="1:14" x14ac:dyDescent="0.25">
      <c r="A1266">
        <v>1277</v>
      </c>
      <c r="B1266">
        <v>34.651000000000003</v>
      </c>
      <c r="C1266">
        <v>136.499</v>
      </c>
      <c r="D1266">
        <v>526.923</v>
      </c>
      <c r="E1266">
        <v>34.649000000000001</v>
      </c>
      <c r="F1266">
        <v>136.5</v>
      </c>
      <c r="G1266">
        <v>-9999</v>
      </c>
      <c r="H1266">
        <v>-999</v>
      </c>
      <c r="I1266">
        <v>-999</v>
      </c>
      <c r="J1266">
        <v>0.19900000000000001</v>
      </c>
      <c r="K1266">
        <v>-999</v>
      </c>
      <c r="L1266" t="str">
        <f>VLOOKUP($A1266,List_allocation!$A:$G,6)</f>
        <v>雲出川</v>
      </c>
      <c r="M1266" t="str">
        <f>VLOOKUP($A1266,List_allocation!$A:$G,7)</f>
        <v>舞出</v>
      </c>
      <c r="N1266">
        <f t="shared" si="19"/>
        <v>1</v>
      </c>
    </row>
    <row r="1267" spans="1:14" x14ac:dyDescent="0.25">
      <c r="A1267">
        <v>1278</v>
      </c>
      <c r="B1267">
        <v>34.648000000000003</v>
      </c>
      <c r="C1267">
        <v>136.51300000000001</v>
      </c>
      <c r="D1267">
        <v>527.41700000000003</v>
      </c>
      <c r="E1267">
        <v>34.646999999999998</v>
      </c>
      <c r="F1267">
        <v>136.51300000000001</v>
      </c>
      <c r="G1267">
        <v>541</v>
      </c>
      <c r="H1267">
        <v>-13.583</v>
      </c>
      <c r="I1267">
        <v>-2.5000000000000001E-2</v>
      </c>
      <c r="J1267">
        <v>0.10299999999999999</v>
      </c>
      <c r="K1267">
        <v>0.04</v>
      </c>
      <c r="L1267" t="str">
        <f>VLOOKUP($A1267,List_allocation!$A:$G,6)</f>
        <v>雲出川</v>
      </c>
      <c r="M1267" t="str">
        <f>VLOOKUP($A1267,List_allocation!$A:$G,7)</f>
        <v>雲出橋</v>
      </c>
      <c r="N1267">
        <f t="shared" si="19"/>
        <v>1</v>
      </c>
    </row>
    <row r="1268" spans="1:14" x14ac:dyDescent="0.25">
      <c r="A1268">
        <v>1279</v>
      </c>
      <c r="B1268">
        <v>34.648000000000003</v>
      </c>
      <c r="C1268">
        <v>136.53</v>
      </c>
      <c r="D1268">
        <v>528.28300000000002</v>
      </c>
      <c r="E1268">
        <v>34.656999999999996</v>
      </c>
      <c r="F1268">
        <v>136.535</v>
      </c>
      <c r="G1268">
        <v>545.70000000000005</v>
      </c>
      <c r="H1268">
        <v>-17.417000000000002</v>
      </c>
      <c r="I1268">
        <v>-3.2000000000000001E-2</v>
      </c>
      <c r="J1268">
        <v>1.113</v>
      </c>
      <c r="K1268">
        <v>0.247</v>
      </c>
      <c r="L1268" t="str">
        <f>VLOOKUP($A1268,List_allocation!$A:$G,6)</f>
        <v>雲出古川</v>
      </c>
      <c r="M1268" t="str">
        <f>VLOOKUP($A1268,List_allocation!$A:$G,7)</f>
        <v>川原</v>
      </c>
      <c r="N1268">
        <f t="shared" si="19"/>
        <v>1</v>
      </c>
    </row>
    <row r="1269" spans="1:14" x14ac:dyDescent="0.25">
      <c r="A1269">
        <v>1280</v>
      </c>
      <c r="B1269">
        <v>34.673999999999999</v>
      </c>
      <c r="C1269">
        <v>136.416</v>
      </c>
      <c r="D1269">
        <v>75.457999999999998</v>
      </c>
      <c r="E1269">
        <v>34.673999999999999</v>
      </c>
      <c r="F1269">
        <v>136.416</v>
      </c>
      <c r="G1269">
        <v>-9999</v>
      </c>
      <c r="H1269">
        <v>-999</v>
      </c>
      <c r="I1269">
        <v>-999</v>
      </c>
      <c r="J1269">
        <v>3.4000000000000002E-2</v>
      </c>
      <c r="K1269">
        <v>-999</v>
      </c>
      <c r="L1269" t="str">
        <f>VLOOKUP($A1269,List_allocation!$A:$G,6)</f>
        <v>長野川</v>
      </c>
      <c r="M1269" t="str">
        <f>VLOOKUP($A1269,List_allocation!$A:$G,7)</f>
        <v>入田橋</v>
      </c>
      <c r="N1269">
        <f t="shared" si="19"/>
        <v>1</v>
      </c>
    </row>
    <row r="1270" spans="1:14" x14ac:dyDescent="0.25">
      <c r="A1270">
        <v>1281</v>
      </c>
      <c r="B1270">
        <v>34.651000000000003</v>
      </c>
      <c r="C1270">
        <v>136.42400000000001</v>
      </c>
      <c r="D1270">
        <v>25.303999999999998</v>
      </c>
      <c r="E1270">
        <v>34.651000000000003</v>
      </c>
      <c r="F1270">
        <v>136.42500000000001</v>
      </c>
      <c r="G1270">
        <v>25</v>
      </c>
      <c r="H1270">
        <v>0.30399999999999999</v>
      </c>
      <c r="I1270">
        <v>1.2E-2</v>
      </c>
      <c r="J1270">
        <v>7.2999999999999995E-2</v>
      </c>
      <c r="K1270">
        <v>4.2000000000000003E-2</v>
      </c>
      <c r="L1270" t="str">
        <f>VLOOKUP($A1270,List_allocation!$A:$G,6)</f>
        <v>波瀬川</v>
      </c>
      <c r="M1270" t="str">
        <f>VLOOKUP($A1270,List_allocation!$A:$G,7)</f>
        <v>下川原橋</v>
      </c>
      <c r="N1270">
        <f t="shared" si="19"/>
        <v>1</v>
      </c>
    </row>
    <row r="1271" spans="1:14" x14ac:dyDescent="0.25">
      <c r="A1271">
        <v>1282</v>
      </c>
      <c r="B1271">
        <v>34.588000000000001</v>
      </c>
      <c r="C1271">
        <v>136.399</v>
      </c>
      <c r="D1271">
        <v>37.997999999999998</v>
      </c>
      <c r="E1271">
        <v>34.588000000000001</v>
      </c>
      <c r="F1271">
        <v>136.4</v>
      </c>
      <c r="G1271">
        <v>37.5</v>
      </c>
      <c r="H1271">
        <v>0.498</v>
      </c>
      <c r="I1271">
        <v>1.2999999999999999E-2</v>
      </c>
      <c r="J1271">
        <v>6.5000000000000002E-2</v>
      </c>
      <c r="K1271">
        <v>3.5000000000000003E-2</v>
      </c>
      <c r="L1271" t="str">
        <f>VLOOKUP($A1271,List_allocation!$A:$G,6)</f>
        <v>中村川</v>
      </c>
      <c r="M1271" t="str">
        <f>VLOOKUP($A1271,List_allocation!$A:$G,7)</f>
        <v>三谷橋</v>
      </c>
      <c r="N1271">
        <f t="shared" si="19"/>
        <v>1</v>
      </c>
    </row>
    <row r="1272" spans="1:14" x14ac:dyDescent="0.25">
      <c r="A1272">
        <v>1283</v>
      </c>
      <c r="B1272">
        <v>34.619999999999997</v>
      </c>
      <c r="C1272">
        <v>136.453</v>
      </c>
      <c r="D1272">
        <v>72.447000000000003</v>
      </c>
      <c r="E1272">
        <v>34.619999999999997</v>
      </c>
      <c r="F1272">
        <v>136.453</v>
      </c>
      <c r="G1272">
        <v>77</v>
      </c>
      <c r="H1272">
        <v>-4.5529999999999999</v>
      </c>
      <c r="I1272">
        <v>-5.8999999999999997E-2</v>
      </c>
      <c r="J1272">
        <v>4.7E-2</v>
      </c>
      <c r="K1272">
        <v>5.8000000000000003E-2</v>
      </c>
      <c r="L1272" t="str">
        <f>VLOOKUP($A1272,List_allocation!$A:$G,6)</f>
        <v>中村川</v>
      </c>
      <c r="M1272" t="str">
        <f>VLOOKUP($A1272,List_allocation!$A:$G,7)</f>
        <v>島田橋</v>
      </c>
      <c r="N1272">
        <f t="shared" si="19"/>
        <v>1</v>
      </c>
    </row>
    <row r="1273" spans="1:14" x14ac:dyDescent="0.25">
      <c r="A1273">
        <v>1284</v>
      </c>
      <c r="B1273">
        <v>34.648000000000003</v>
      </c>
      <c r="C1273">
        <v>136.47300000000001</v>
      </c>
      <c r="D1273">
        <v>8.4719999999999995</v>
      </c>
      <c r="E1273">
        <v>34.648000000000003</v>
      </c>
      <c r="F1273">
        <v>136.47399999999999</v>
      </c>
      <c r="G1273">
        <v>8.5</v>
      </c>
      <c r="H1273">
        <v>-2.8000000000000001E-2</v>
      </c>
      <c r="I1273">
        <v>-3.0000000000000001E-3</v>
      </c>
      <c r="J1273">
        <v>9.9000000000000005E-2</v>
      </c>
      <c r="K1273">
        <v>7.0999999999999994E-2</v>
      </c>
      <c r="L1273" t="str">
        <f>VLOOKUP($A1273,List_allocation!$A:$G,6)</f>
        <v>赤川</v>
      </c>
      <c r="M1273" t="str">
        <f>VLOOKUP($A1273,List_allocation!$A:$G,7)</f>
        <v>平生</v>
      </c>
      <c r="N1273">
        <f t="shared" si="19"/>
        <v>1</v>
      </c>
    </row>
    <row r="1274" spans="1:14" x14ac:dyDescent="0.25">
      <c r="A1274">
        <v>1285</v>
      </c>
      <c r="B1274">
        <v>34.506</v>
      </c>
      <c r="C1274">
        <v>136.54</v>
      </c>
      <c r="D1274">
        <v>377.334</v>
      </c>
      <c r="E1274">
        <v>34.506</v>
      </c>
      <c r="F1274">
        <v>136.54</v>
      </c>
      <c r="G1274">
        <v>389</v>
      </c>
      <c r="H1274">
        <v>-11.666</v>
      </c>
      <c r="I1274">
        <v>-0.03</v>
      </c>
      <c r="J1274">
        <v>4.5999999999999999E-2</v>
      </c>
      <c r="K1274">
        <v>3.2000000000000001E-2</v>
      </c>
      <c r="L1274" t="str">
        <f>VLOOKUP($A1274,List_allocation!$A:$G,6)</f>
        <v>櫛田川</v>
      </c>
      <c r="M1274" t="str">
        <f>VLOOKUP($A1274,List_allocation!$A:$G,7)</f>
        <v>両郡</v>
      </c>
      <c r="N1274">
        <f t="shared" si="19"/>
        <v>1</v>
      </c>
    </row>
    <row r="1275" spans="1:14" x14ac:dyDescent="0.25">
      <c r="A1275">
        <v>1286</v>
      </c>
      <c r="B1275">
        <v>34.523000000000003</v>
      </c>
      <c r="C1275">
        <v>136.572</v>
      </c>
      <c r="D1275">
        <v>407.41199999999998</v>
      </c>
      <c r="E1275">
        <v>34.524000000000001</v>
      </c>
      <c r="F1275">
        <v>136.572</v>
      </c>
      <c r="G1275">
        <v>418</v>
      </c>
      <c r="H1275">
        <v>-10.587999999999999</v>
      </c>
      <c r="I1275">
        <v>-2.5000000000000001E-2</v>
      </c>
      <c r="J1275">
        <v>0.128</v>
      </c>
      <c r="K1275">
        <v>4.4999999999999998E-2</v>
      </c>
      <c r="L1275" t="str">
        <f>VLOOKUP($A1275,List_allocation!$A:$G,6)</f>
        <v>櫛田川</v>
      </c>
      <c r="M1275" t="str">
        <f>VLOOKUP($A1275,List_allocation!$A:$G,7)</f>
        <v>櫛田頭首工</v>
      </c>
      <c r="N1275">
        <f t="shared" si="19"/>
        <v>1</v>
      </c>
    </row>
    <row r="1276" spans="1:14" x14ac:dyDescent="0.25">
      <c r="A1276">
        <v>1287</v>
      </c>
      <c r="B1276">
        <v>34.545000000000002</v>
      </c>
      <c r="C1276">
        <v>136.58500000000001</v>
      </c>
      <c r="D1276">
        <v>408.298</v>
      </c>
      <c r="E1276">
        <v>34.545999999999999</v>
      </c>
      <c r="F1276">
        <v>136.58500000000001</v>
      </c>
      <c r="G1276">
        <v>423</v>
      </c>
      <c r="H1276">
        <v>-14.702</v>
      </c>
      <c r="I1276">
        <v>-3.5000000000000003E-2</v>
      </c>
      <c r="J1276">
        <v>0.10299999999999999</v>
      </c>
      <c r="K1276">
        <v>4.8000000000000001E-2</v>
      </c>
      <c r="L1276" t="str">
        <f>VLOOKUP($A1276,List_allocation!$A:$G,6)</f>
        <v>櫛田川</v>
      </c>
      <c r="M1276" t="str">
        <f>VLOOKUP($A1276,List_allocation!$A:$G,7)</f>
        <v>櫛田橋</v>
      </c>
      <c r="N1276">
        <f t="shared" si="19"/>
        <v>1</v>
      </c>
    </row>
    <row r="1277" spans="1:14" x14ac:dyDescent="0.25">
      <c r="A1277">
        <v>1288</v>
      </c>
      <c r="B1277">
        <v>34.49</v>
      </c>
      <c r="C1277">
        <v>136.55500000000001</v>
      </c>
      <c r="D1277">
        <v>12.757</v>
      </c>
      <c r="E1277">
        <v>34.488999999999997</v>
      </c>
      <c r="F1277">
        <v>136.55500000000001</v>
      </c>
      <c r="G1277">
        <v>15</v>
      </c>
      <c r="H1277">
        <v>-2.2429999999999999</v>
      </c>
      <c r="I1277">
        <v>-0.15</v>
      </c>
      <c r="J1277">
        <v>6.6000000000000003E-2</v>
      </c>
      <c r="K1277">
        <v>0.16600000000000001</v>
      </c>
      <c r="L1277" t="str">
        <f>VLOOKUP($A1277,List_allocation!$A:$G,6)</f>
        <v>佐奈川</v>
      </c>
      <c r="M1277" t="str">
        <f>VLOOKUP($A1277,List_allocation!$A:$G,7)</f>
        <v>西山橋</v>
      </c>
      <c r="N1277">
        <f t="shared" si="19"/>
        <v>1</v>
      </c>
    </row>
    <row r="1278" spans="1:14" x14ac:dyDescent="0.25">
      <c r="A1278">
        <v>1289</v>
      </c>
      <c r="B1278">
        <v>34.350999999999999</v>
      </c>
      <c r="C1278">
        <v>136.16200000000001</v>
      </c>
      <c r="D1278">
        <v>32.637999999999998</v>
      </c>
      <c r="E1278">
        <v>34.350999999999999</v>
      </c>
      <c r="F1278">
        <v>136.16200000000001</v>
      </c>
      <c r="G1278">
        <v>32</v>
      </c>
      <c r="H1278">
        <v>0.63800000000000001</v>
      </c>
      <c r="I1278">
        <v>0.02</v>
      </c>
      <c r="J1278">
        <v>0.04</v>
      </c>
      <c r="K1278">
        <v>3.4000000000000002E-2</v>
      </c>
      <c r="L1278" t="str">
        <f>VLOOKUP($A1278,List_allocation!$A:$G,6)</f>
        <v>蓮川</v>
      </c>
      <c r="M1278" t="str">
        <f>VLOOKUP($A1278,List_allocation!$A:$G,7)</f>
        <v>三軒屋</v>
      </c>
      <c r="N1278">
        <f t="shared" si="19"/>
        <v>1</v>
      </c>
    </row>
    <row r="1279" spans="1:14" x14ac:dyDescent="0.25">
      <c r="A1279">
        <v>1290</v>
      </c>
      <c r="B1279">
        <v>34.387</v>
      </c>
      <c r="C1279">
        <v>136.15799999999999</v>
      </c>
      <c r="D1279">
        <v>21.661000000000001</v>
      </c>
      <c r="E1279">
        <v>34.387</v>
      </c>
      <c r="F1279">
        <v>136.16</v>
      </c>
      <c r="G1279">
        <v>21</v>
      </c>
      <c r="H1279">
        <v>0.66100000000000003</v>
      </c>
      <c r="I1279">
        <v>3.1E-2</v>
      </c>
      <c r="J1279">
        <v>0.219</v>
      </c>
      <c r="K1279">
        <v>0.127</v>
      </c>
      <c r="L1279" t="str">
        <f>VLOOKUP($A1279,List_allocation!$A:$G,6)</f>
        <v>青田川</v>
      </c>
      <c r="M1279" t="str">
        <f>VLOOKUP($A1279,List_allocation!$A:$G,7)</f>
        <v>青田</v>
      </c>
      <c r="N1279">
        <f t="shared" si="19"/>
        <v>1</v>
      </c>
    </row>
    <row r="1280" spans="1:14" x14ac:dyDescent="0.25">
      <c r="A1280">
        <v>1291</v>
      </c>
      <c r="B1280">
        <v>34.381</v>
      </c>
      <c r="C1280">
        <v>136.22200000000001</v>
      </c>
      <c r="D1280">
        <v>81.641000000000005</v>
      </c>
      <c r="E1280">
        <v>34.381</v>
      </c>
      <c r="F1280">
        <v>136.22200000000001</v>
      </c>
      <c r="G1280">
        <v>82</v>
      </c>
      <c r="H1280">
        <v>-0.35899999999999999</v>
      </c>
      <c r="I1280">
        <v>-4.0000000000000001E-3</v>
      </c>
      <c r="J1280">
        <v>5.1999999999999998E-2</v>
      </c>
      <c r="K1280">
        <v>1.4999999999999999E-2</v>
      </c>
      <c r="L1280" t="str">
        <f>VLOOKUP($A1280,List_allocation!$A:$G,6)</f>
        <v>蓮川</v>
      </c>
      <c r="M1280" t="str">
        <f>VLOOKUP($A1280,List_allocation!$A:$G,7)</f>
        <v>塩ヶ瀬</v>
      </c>
      <c r="N1280">
        <f t="shared" si="19"/>
        <v>1</v>
      </c>
    </row>
    <row r="1281" spans="1:14" x14ac:dyDescent="0.25">
      <c r="A1281">
        <v>1292</v>
      </c>
      <c r="B1281">
        <v>34.42</v>
      </c>
      <c r="C1281">
        <v>136.28399999999999</v>
      </c>
      <c r="D1281">
        <v>206.63200000000001</v>
      </c>
      <c r="E1281">
        <v>34.421999999999997</v>
      </c>
      <c r="F1281">
        <v>136.285</v>
      </c>
      <c r="G1281">
        <v>210</v>
      </c>
      <c r="H1281">
        <v>-3.3679999999999999</v>
      </c>
      <c r="I1281">
        <v>-1.6E-2</v>
      </c>
      <c r="J1281">
        <v>0.22500000000000001</v>
      </c>
      <c r="K1281">
        <v>5.7000000000000002E-2</v>
      </c>
      <c r="L1281" t="str">
        <f>VLOOKUP($A1281,List_allocation!$A:$G,6)</f>
        <v>櫛田川</v>
      </c>
      <c r="M1281" t="str">
        <f>VLOOKUP($A1281,List_allocation!$A:$G,7)</f>
        <v>田引</v>
      </c>
      <c r="N1281">
        <f t="shared" si="19"/>
        <v>1</v>
      </c>
    </row>
    <row r="1282" spans="1:14" x14ac:dyDescent="0.25">
      <c r="A1282">
        <v>1293</v>
      </c>
      <c r="B1282">
        <v>34.465000000000003</v>
      </c>
      <c r="C1282">
        <v>136.655</v>
      </c>
      <c r="D1282">
        <v>779.20299999999997</v>
      </c>
      <c r="E1282">
        <v>34.463999999999999</v>
      </c>
      <c r="F1282">
        <v>136.654</v>
      </c>
      <c r="G1282">
        <v>780</v>
      </c>
      <c r="H1282">
        <v>-0.79700000000000004</v>
      </c>
      <c r="I1282">
        <v>-1E-3</v>
      </c>
      <c r="J1282">
        <v>0.10199999999999999</v>
      </c>
      <c r="K1282">
        <v>2.1000000000000001E-2</v>
      </c>
      <c r="L1282" t="str">
        <f>VLOOKUP($A1282,List_allocation!$A:$G,6)</f>
        <v>宮川</v>
      </c>
      <c r="M1282" t="str">
        <f>VLOOKUP($A1282,List_allocation!$A:$G,7)</f>
        <v>岩出</v>
      </c>
      <c r="N1282">
        <f t="shared" ref="N1282:N1345" si="20">IF(D1282=G1282,0,1)</f>
        <v>1</v>
      </c>
    </row>
    <row r="1283" spans="1:14" x14ac:dyDescent="0.25">
      <c r="A1283">
        <v>1294</v>
      </c>
      <c r="B1283">
        <v>34.482999999999997</v>
      </c>
      <c r="C1283">
        <v>136.71</v>
      </c>
      <c r="D1283">
        <v>5.899</v>
      </c>
      <c r="E1283">
        <v>34.482999999999997</v>
      </c>
      <c r="F1283">
        <v>136.71100000000001</v>
      </c>
      <c r="G1283">
        <v>6</v>
      </c>
      <c r="H1283">
        <v>-0.10100000000000001</v>
      </c>
      <c r="I1283">
        <v>-1.7000000000000001E-2</v>
      </c>
      <c r="J1283">
        <v>6.7000000000000004E-2</v>
      </c>
      <c r="K1283">
        <v>6.7000000000000004E-2</v>
      </c>
      <c r="L1283" t="str">
        <f>VLOOKUP($A1283,List_allocation!$A:$G,6)</f>
        <v>勢田川</v>
      </c>
      <c r="M1283" t="str">
        <f>VLOOKUP($A1283,List_allocation!$A:$G,7)</f>
        <v>岡本</v>
      </c>
      <c r="N1283">
        <f t="shared" si="20"/>
        <v>1</v>
      </c>
    </row>
    <row r="1284" spans="1:14" x14ac:dyDescent="0.25">
      <c r="A1284">
        <v>1295</v>
      </c>
      <c r="B1284">
        <v>34.499000000000002</v>
      </c>
      <c r="C1284">
        <v>136.73099999999999</v>
      </c>
      <c r="D1284">
        <v>14.866</v>
      </c>
      <c r="E1284">
        <v>34.5</v>
      </c>
      <c r="F1284">
        <v>136.73099999999999</v>
      </c>
      <c r="G1284">
        <v>15</v>
      </c>
      <c r="H1284">
        <v>-0.13400000000000001</v>
      </c>
      <c r="I1284">
        <v>-8.9999999999999993E-3</v>
      </c>
      <c r="J1284">
        <v>0.08</v>
      </c>
      <c r="K1284">
        <v>4.8000000000000001E-2</v>
      </c>
      <c r="L1284" t="str">
        <f>VLOOKUP($A1284,List_allocation!$A:$G,6)</f>
        <v>勢田川</v>
      </c>
      <c r="M1284" t="str">
        <f>VLOOKUP($A1284,List_allocation!$A:$G,7)</f>
        <v>勢田大橋</v>
      </c>
      <c r="N1284">
        <f t="shared" si="20"/>
        <v>1</v>
      </c>
    </row>
    <row r="1285" spans="1:14" x14ac:dyDescent="0.25">
      <c r="A1285">
        <v>1296</v>
      </c>
      <c r="B1285">
        <v>34.509</v>
      </c>
      <c r="C1285">
        <v>136.73699999999999</v>
      </c>
      <c r="D1285">
        <v>18.952999999999999</v>
      </c>
      <c r="E1285">
        <v>34.508000000000003</v>
      </c>
      <c r="F1285">
        <v>136.73599999999999</v>
      </c>
      <c r="G1285">
        <v>19.600000000000001</v>
      </c>
      <c r="H1285">
        <v>-0.64700000000000002</v>
      </c>
      <c r="I1285">
        <v>-3.3000000000000002E-2</v>
      </c>
      <c r="J1285">
        <v>0.13600000000000001</v>
      </c>
      <c r="K1285">
        <v>8.6999999999999994E-2</v>
      </c>
      <c r="L1285" t="str">
        <f>VLOOKUP($A1285,List_allocation!$A:$G,6)</f>
        <v>勢田川</v>
      </c>
      <c r="M1285" t="str">
        <f>VLOOKUP($A1285,List_allocation!$A:$G,7)</f>
        <v>防潮水門内</v>
      </c>
      <c r="N1285">
        <f t="shared" si="20"/>
        <v>1</v>
      </c>
    </row>
    <row r="1286" spans="1:14" x14ac:dyDescent="0.25">
      <c r="A1286">
        <v>1297</v>
      </c>
      <c r="B1286">
        <v>34.494</v>
      </c>
      <c r="C1286">
        <v>136.684</v>
      </c>
      <c r="D1286">
        <v>790.37599999999998</v>
      </c>
      <c r="E1286">
        <v>34.494</v>
      </c>
      <c r="F1286">
        <v>136.68299999999999</v>
      </c>
      <c r="G1286">
        <v>788.7</v>
      </c>
      <c r="H1286">
        <v>1.6759999999999999</v>
      </c>
      <c r="I1286">
        <v>2E-3</v>
      </c>
      <c r="J1286">
        <v>9.8000000000000004E-2</v>
      </c>
      <c r="K1286">
        <v>2.1999999999999999E-2</v>
      </c>
      <c r="L1286" t="str">
        <f>VLOOKUP($A1286,List_allocation!$A:$G,6)</f>
        <v>宮川</v>
      </c>
      <c r="M1286" t="str">
        <f>VLOOKUP($A1286,List_allocation!$A:$G,7)</f>
        <v>度会橋</v>
      </c>
      <c r="N1286">
        <f t="shared" si="20"/>
        <v>1</v>
      </c>
    </row>
    <row r="1287" spans="1:14" x14ac:dyDescent="0.25">
      <c r="A1287">
        <v>1298</v>
      </c>
      <c r="B1287">
        <v>0</v>
      </c>
      <c r="C1287">
        <v>0</v>
      </c>
      <c r="D1287">
        <v>0</v>
      </c>
      <c r="E1287">
        <v>34.622999999999998</v>
      </c>
      <c r="F1287">
        <v>136.65700000000001</v>
      </c>
      <c r="G1287">
        <v>-9999</v>
      </c>
      <c r="H1287">
        <v>-999</v>
      </c>
      <c r="I1287">
        <v>-999</v>
      </c>
      <c r="J1287">
        <v>-999</v>
      </c>
      <c r="K1287">
        <v>999</v>
      </c>
      <c r="L1287" t="str">
        <f>VLOOKUP($A1287,List_allocation!$A:$G,6)</f>
        <v>伊勢湾</v>
      </c>
      <c r="M1287" t="str">
        <f>VLOOKUP($A1287,List_allocation!$A:$G,7)</f>
        <v>浜田</v>
      </c>
      <c r="N1287">
        <f t="shared" si="20"/>
        <v>1</v>
      </c>
    </row>
    <row r="1288" spans="1:14" x14ac:dyDescent="0.25">
      <c r="A1288">
        <v>1299</v>
      </c>
      <c r="B1288">
        <v>35.152000000000001</v>
      </c>
      <c r="C1288">
        <v>137.21700000000001</v>
      </c>
      <c r="D1288">
        <v>869.72299999999996</v>
      </c>
      <c r="E1288">
        <v>35.152000000000001</v>
      </c>
      <c r="F1288">
        <v>137.21799999999999</v>
      </c>
      <c r="G1288">
        <v>-9999</v>
      </c>
      <c r="H1288">
        <v>-999</v>
      </c>
      <c r="I1288">
        <v>-999</v>
      </c>
      <c r="J1288">
        <v>5.8999999999999997E-2</v>
      </c>
      <c r="K1288">
        <v>-999</v>
      </c>
      <c r="L1288" t="str">
        <f>VLOOKUP($A1288,List_allocation!$A:$G,6)</f>
        <v>矢作川</v>
      </c>
      <c r="M1288" t="str">
        <f>VLOOKUP($A1288,List_allocation!$A:$G,7)</f>
        <v>猿投</v>
      </c>
      <c r="N1288">
        <f t="shared" si="20"/>
        <v>1</v>
      </c>
    </row>
    <row r="1289" spans="1:14" x14ac:dyDescent="0.25">
      <c r="A1289">
        <v>1300</v>
      </c>
      <c r="B1289">
        <v>33.749000000000002</v>
      </c>
      <c r="C1289">
        <v>135.93799999999999</v>
      </c>
      <c r="D1289">
        <v>2248.9059999999999</v>
      </c>
      <c r="E1289">
        <v>33.75</v>
      </c>
      <c r="F1289">
        <v>135.93799999999999</v>
      </c>
      <c r="G1289">
        <v>2251</v>
      </c>
      <c r="H1289">
        <v>-2.0939999999999999</v>
      </c>
      <c r="I1289">
        <v>-1E-3</v>
      </c>
      <c r="J1289">
        <v>7.9000000000000001E-2</v>
      </c>
      <c r="K1289">
        <v>1.7000000000000001E-2</v>
      </c>
      <c r="L1289" t="str">
        <f>VLOOKUP($A1289,List_allocation!$A:$G,6)</f>
        <v>熊野川</v>
      </c>
      <c r="M1289" t="str">
        <f>VLOOKUP($A1289,List_allocation!$A:$G,7)</f>
        <v>相賀</v>
      </c>
      <c r="N1289">
        <f t="shared" si="20"/>
        <v>1</v>
      </c>
    </row>
    <row r="1290" spans="1:14" x14ac:dyDescent="0.25">
      <c r="A1290">
        <v>1301</v>
      </c>
      <c r="B1290">
        <v>33.737000000000002</v>
      </c>
      <c r="C1290">
        <v>135.97999999999999</v>
      </c>
      <c r="D1290">
        <v>2308.3429999999998</v>
      </c>
      <c r="E1290">
        <v>33.738999999999997</v>
      </c>
      <c r="F1290">
        <v>135.97999999999999</v>
      </c>
      <c r="G1290">
        <v>2295</v>
      </c>
      <c r="H1290">
        <v>13.343</v>
      </c>
      <c r="I1290">
        <v>6.0000000000000001E-3</v>
      </c>
      <c r="J1290">
        <v>0.24399999999999999</v>
      </c>
      <c r="K1290">
        <v>5.5E-2</v>
      </c>
      <c r="L1290" t="str">
        <f>VLOOKUP($A1290,List_allocation!$A:$G,6)</f>
        <v>熊野川</v>
      </c>
      <c r="M1290" t="str">
        <f>VLOOKUP($A1290,List_allocation!$A:$G,7)</f>
        <v>鮒田（外）</v>
      </c>
      <c r="N1290">
        <f t="shared" si="20"/>
        <v>1</v>
      </c>
    </row>
    <row r="1291" spans="1:14" x14ac:dyDescent="0.25">
      <c r="A1291">
        <v>1302</v>
      </c>
      <c r="B1291">
        <v>33.734999999999999</v>
      </c>
      <c r="C1291">
        <v>135.98699999999999</v>
      </c>
      <c r="D1291">
        <v>2354.5390000000002</v>
      </c>
      <c r="E1291">
        <v>33.735999999999997</v>
      </c>
      <c r="F1291">
        <v>135.988</v>
      </c>
      <c r="G1291">
        <v>2342</v>
      </c>
      <c r="H1291">
        <v>12.539</v>
      </c>
      <c r="I1291">
        <v>5.0000000000000001E-3</v>
      </c>
      <c r="J1291">
        <v>0.13</v>
      </c>
      <c r="K1291">
        <v>3.1E-2</v>
      </c>
      <c r="L1291" t="str">
        <f>VLOOKUP($A1291,List_allocation!$A:$G,6)</f>
        <v>熊野川</v>
      </c>
      <c r="M1291" t="str">
        <f>VLOOKUP($A1291,List_allocation!$A:$G,7)</f>
        <v>成川</v>
      </c>
      <c r="N1291">
        <f t="shared" si="20"/>
        <v>1</v>
      </c>
    </row>
    <row r="1292" spans="1:14" x14ac:dyDescent="0.25">
      <c r="A1292">
        <v>1303</v>
      </c>
      <c r="B1292">
        <v>33.728000000000002</v>
      </c>
      <c r="C1292">
        <v>136.00800000000001</v>
      </c>
      <c r="D1292">
        <v>2356.3710000000001</v>
      </c>
      <c r="E1292">
        <v>33.723999999999997</v>
      </c>
      <c r="F1292">
        <v>136.00800000000001</v>
      </c>
      <c r="G1292">
        <v>2360</v>
      </c>
      <c r="H1292">
        <v>-3.629</v>
      </c>
      <c r="I1292">
        <v>-2E-3</v>
      </c>
      <c r="J1292">
        <v>0.497</v>
      </c>
      <c r="K1292">
        <v>0.10100000000000001</v>
      </c>
      <c r="L1292" t="str">
        <f>VLOOKUP($A1292,List_allocation!$A:$G,6)</f>
        <v>熊野川</v>
      </c>
      <c r="M1292" t="str">
        <f>VLOOKUP($A1292,List_allocation!$A:$G,7)</f>
        <v>あけぼの(外)</v>
      </c>
      <c r="N1292">
        <f t="shared" si="20"/>
        <v>1</v>
      </c>
    </row>
    <row r="1293" spans="1:14" x14ac:dyDescent="0.25">
      <c r="A1293">
        <v>1304</v>
      </c>
      <c r="B1293">
        <v>33.762</v>
      </c>
      <c r="C1293">
        <v>135.977</v>
      </c>
      <c r="D1293">
        <v>38.372</v>
      </c>
      <c r="E1293">
        <v>33.761000000000003</v>
      </c>
      <c r="F1293">
        <v>135.976</v>
      </c>
      <c r="G1293">
        <v>37.799999999999997</v>
      </c>
      <c r="H1293">
        <v>0.57199999999999995</v>
      </c>
      <c r="I1293">
        <v>1.4999999999999999E-2</v>
      </c>
      <c r="J1293">
        <v>0.13400000000000001</v>
      </c>
      <c r="K1293">
        <v>5.8999999999999997E-2</v>
      </c>
      <c r="L1293" t="str">
        <f>VLOOKUP($A1293,List_allocation!$A:$G,6)</f>
        <v>相野谷川</v>
      </c>
      <c r="M1293" t="str">
        <f>VLOOKUP($A1293,List_allocation!$A:$G,7)</f>
        <v>高岡</v>
      </c>
      <c r="N1293">
        <f t="shared" si="20"/>
        <v>1</v>
      </c>
    </row>
    <row r="1294" spans="1:14" x14ac:dyDescent="0.25">
      <c r="A1294">
        <v>1305</v>
      </c>
      <c r="B1294">
        <v>33.74</v>
      </c>
      <c r="C1294">
        <v>135.97999999999999</v>
      </c>
      <c r="D1294">
        <v>45.316000000000003</v>
      </c>
      <c r="E1294">
        <v>33.738999999999997</v>
      </c>
      <c r="F1294">
        <v>135.97999999999999</v>
      </c>
      <c r="G1294">
        <v>45.6</v>
      </c>
      <c r="H1294">
        <v>-0.28399999999999997</v>
      </c>
      <c r="I1294">
        <v>-6.0000000000000001E-3</v>
      </c>
      <c r="J1294">
        <v>6.6000000000000003E-2</v>
      </c>
      <c r="K1294">
        <v>2.4E-2</v>
      </c>
      <c r="L1294" t="str">
        <f>VLOOKUP($A1294,List_allocation!$A:$G,6)</f>
        <v>相野谷川</v>
      </c>
      <c r="M1294" t="str">
        <f>VLOOKUP($A1294,List_allocation!$A:$G,7)</f>
        <v>鮒田（内）</v>
      </c>
      <c r="N1294">
        <f t="shared" si="20"/>
        <v>1</v>
      </c>
    </row>
    <row r="1295" spans="1:14" x14ac:dyDescent="0.25">
      <c r="A1295">
        <v>1306</v>
      </c>
      <c r="B1295">
        <v>33.719000000000001</v>
      </c>
      <c r="C1295">
        <v>135.99700000000001</v>
      </c>
      <c r="D1295">
        <v>4.07</v>
      </c>
      <c r="E1295">
        <v>33.718000000000004</v>
      </c>
      <c r="F1295">
        <v>135.99600000000001</v>
      </c>
      <c r="G1295">
        <v>5</v>
      </c>
      <c r="H1295">
        <v>-0.93</v>
      </c>
      <c r="I1295">
        <v>-0.186</v>
      </c>
      <c r="J1295">
        <v>9.6000000000000002E-2</v>
      </c>
      <c r="K1295">
        <v>0.25700000000000001</v>
      </c>
      <c r="L1295" t="str">
        <f>VLOOKUP($A1295,List_allocation!$A:$G,6)</f>
        <v>市田川</v>
      </c>
      <c r="M1295" t="str">
        <f>VLOOKUP($A1295,List_allocation!$A:$G,7)</f>
        <v>下田</v>
      </c>
      <c r="N1295">
        <f t="shared" si="20"/>
        <v>1</v>
      </c>
    </row>
    <row r="1296" spans="1:14" x14ac:dyDescent="0.25">
      <c r="A1296">
        <v>1307</v>
      </c>
      <c r="B1296">
        <v>33.723999999999997</v>
      </c>
      <c r="C1296">
        <v>136.00899999999999</v>
      </c>
      <c r="D1296">
        <v>5.8019999999999996</v>
      </c>
      <c r="E1296">
        <v>33.723999999999997</v>
      </c>
      <c r="F1296">
        <v>136.00800000000001</v>
      </c>
      <c r="G1296">
        <v>7.1</v>
      </c>
      <c r="H1296">
        <v>-1.298</v>
      </c>
      <c r="I1296">
        <v>-0.183</v>
      </c>
      <c r="J1296">
        <v>0.10100000000000001</v>
      </c>
      <c r="K1296">
        <v>0.24399999999999999</v>
      </c>
      <c r="L1296" t="str">
        <f>VLOOKUP($A1296,List_allocation!$A:$G,6)</f>
        <v>市田川</v>
      </c>
      <c r="M1296" t="str">
        <f>VLOOKUP($A1296,List_allocation!$A:$G,7)</f>
        <v>あけぼの(内)</v>
      </c>
      <c r="N1296">
        <f t="shared" si="20"/>
        <v>1</v>
      </c>
    </row>
    <row r="1297" spans="1:15" x14ac:dyDescent="0.25">
      <c r="A1297">
        <v>1308</v>
      </c>
      <c r="B1297">
        <v>33.74</v>
      </c>
      <c r="C1297">
        <v>135.97999999999999</v>
      </c>
      <c r="D1297">
        <v>45.316000000000003</v>
      </c>
      <c r="E1297">
        <v>33.738999999999997</v>
      </c>
      <c r="F1297">
        <v>135.98099999999999</v>
      </c>
      <c r="G1297">
        <v>-9999</v>
      </c>
      <c r="H1297">
        <v>-999</v>
      </c>
      <c r="I1297">
        <v>-999</v>
      </c>
      <c r="J1297">
        <v>0.124</v>
      </c>
      <c r="K1297">
        <v>-999</v>
      </c>
      <c r="L1297" t="str">
        <f>VLOOKUP($A1297,List_allocation!$A:$G,6)</f>
        <v>熊野川</v>
      </c>
      <c r="M1297" t="str">
        <f>VLOOKUP($A1297,List_allocation!$A:$G,7)</f>
        <v>鮒田（外）</v>
      </c>
      <c r="N1297">
        <f t="shared" si="20"/>
        <v>1</v>
      </c>
    </row>
    <row r="1298" spans="1:15" x14ac:dyDescent="0.25">
      <c r="A1298">
        <v>1309</v>
      </c>
      <c r="B1298">
        <v>33.78</v>
      </c>
      <c r="C1298">
        <v>135.98699999999999</v>
      </c>
      <c r="D1298">
        <v>18.896999999999998</v>
      </c>
      <c r="E1298">
        <v>33.78</v>
      </c>
      <c r="F1298">
        <v>135.98699999999999</v>
      </c>
      <c r="G1298">
        <v>-9999</v>
      </c>
      <c r="H1298">
        <v>-999</v>
      </c>
      <c r="I1298">
        <v>-999</v>
      </c>
      <c r="J1298">
        <v>2.5000000000000001E-2</v>
      </c>
      <c r="K1298">
        <v>-999</v>
      </c>
      <c r="L1298" t="str">
        <f>VLOOKUP($A1298,List_allocation!$A:$G,6)</f>
        <v>相野谷川</v>
      </c>
      <c r="M1298" t="str">
        <f>VLOOKUP($A1298,List_allocation!$A:$G,7)</f>
        <v>大里</v>
      </c>
      <c r="N1298">
        <f t="shared" si="20"/>
        <v>1</v>
      </c>
    </row>
    <row r="1299" spans="1:15" x14ac:dyDescent="0.25">
      <c r="A1299">
        <v>1310</v>
      </c>
      <c r="B1299">
        <v>33.74</v>
      </c>
      <c r="C1299">
        <v>135.97999999999999</v>
      </c>
      <c r="D1299">
        <v>45.316000000000003</v>
      </c>
      <c r="E1299">
        <v>33.738999999999997</v>
      </c>
      <c r="F1299">
        <v>135.98099999999999</v>
      </c>
      <c r="G1299">
        <v>-9999</v>
      </c>
      <c r="H1299">
        <v>-999</v>
      </c>
      <c r="I1299">
        <v>-999</v>
      </c>
      <c r="J1299">
        <v>0.124</v>
      </c>
      <c r="K1299">
        <v>-999</v>
      </c>
      <c r="L1299" t="str">
        <f>VLOOKUP($A1299,List_allocation!$A:$G,6)</f>
        <v>相野谷川</v>
      </c>
      <c r="M1299" t="str">
        <f>VLOOKUP($A1299,List_allocation!$A:$G,7)</f>
        <v>鮒田（内）</v>
      </c>
      <c r="N1299">
        <f t="shared" si="20"/>
        <v>1</v>
      </c>
    </row>
    <row r="1300" spans="1:15" x14ac:dyDescent="0.25">
      <c r="A1300">
        <v>1311</v>
      </c>
      <c r="B1300">
        <v>34.207999999999998</v>
      </c>
      <c r="C1300">
        <v>135.767</v>
      </c>
      <c r="D1300">
        <v>147.33600000000001</v>
      </c>
      <c r="E1300">
        <v>34.207000000000001</v>
      </c>
      <c r="F1300">
        <v>135.768</v>
      </c>
      <c r="G1300">
        <v>141.6</v>
      </c>
      <c r="H1300">
        <v>5.7359999999999998</v>
      </c>
      <c r="I1300">
        <v>4.1000000000000002E-2</v>
      </c>
      <c r="J1300">
        <v>9.1999999999999998E-2</v>
      </c>
      <c r="K1300">
        <v>5.8999999999999997E-2</v>
      </c>
      <c r="L1300" t="str">
        <f>VLOOKUP($A1300,List_allocation!$A:$G,6)</f>
        <v>熊野川</v>
      </c>
      <c r="M1300" t="str">
        <f>VLOOKUP($A1300,List_allocation!$A:$G,7)</f>
        <v>広瀬（廃止）</v>
      </c>
      <c r="N1300">
        <f t="shared" si="20"/>
        <v>1</v>
      </c>
    </row>
    <row r="1301" spans="1:15" x14ac:dyDescent="0.25">
      <c r="A1301">
        <v>1312</v>
      </c>
      <c r="B1301">
        <v>34.177999999999997</v>
      </c>
      <c r="C1301">
        <v>135.74199999999999</v>
      </c>
      <c r="D1301">
        <v>202.94900000000001</v>
      </c>
      <c r="E1301">
        <v>34.177999999999997</v>
      </c>
      <c r="F1301">
        <v>135.74199999999999</v>
      </c>
      <c r="G1301">
        <v>203.7</v>
      </c>
      <c r="H1301">
        <v>-0.751</v>
      </c>
      <c r="I1301">
        <v>-4.0000000000000001E-3</v>
      </c>
      <c r="J1301">
        <v>6.2E-2</v>
      </c>
      <c r="K1301">
        <v>1.4999999999999999E-2</v>
      </c>
      <c r="L1301" t="str">
        <f>VLOOKUP($A1301,List_allocation!$A:$G,6)</f>
        <v>熊野川</v>
      </c>
      <c r="M1301" t="str">
        <f>VLOOKUP($A1301,List_allocation!$A:$G,7)</f>
        <v>猿谷</v>
      </c>
      <c r="N1301">
        <f t="shared" si="20"/>
        <v>1</v>
      </c>
    </row>
    <row r="1302" spans="1:15" x14ac:dyDescent="0.25">
      <c r="A1302">
        <v>1313</v>
      </c>
      <c r="B1302">
        <v>34.213000000000001</v>
      </c>
      <c r="C1302">
        <v>135.83500000000001</v>
      </c>
      <c r="D1302">
        <v>108.812</v>
      </c>
      <c r="E1302">
        <v>34.213000000000001</v>
      </c>
      <c r="F1302">
        <v>135.83500000000001</v>
      </c>
      <c r="G1302">
        <v>120.8</v>
      </c>
      <c r="H1302">
        <v>-11.988</v>
      </c>
      <c r="I1302">
        <v>-9.9000000000000005E-2</v>
      </c>
      <c r="J1302">
        <v>4.3999999999999997E-2</v>
      </c>
      <c r="K1302">
        <v>9.0999999999999998E-2</v>
      </c>
      <c r="L1302" t="str">
        <f>VLOOKUP($A1302,List_allocation!$A:$G,6)</f>
        <v>熊野川</v>
      </c>
      <c r="M1302" t="str">
        <f>VLOOKUP($A1302,List_allocation!$A:$G,7)</f>
        <v>九尾</v>
      </c>
      <c r="N1302">
        <f t="shared" si="20"/>
        <v>1</v>
      </c>
    </row>
    <row r="1303" spans="1:15" x14ac:dyDescent="0.25">
      <c r="A1303">
        <v>1314</v>
      </c>
      <c r="B1303">
        <v>34.167000000000002</v>
      </c>
      <c r="C1303">
        <v>135.75800000000001</v>
      </c>
      <c r="D1303">
        <v>213.178</v>
      </c>
      <c r="E1303">
        <v>34.167000000000002</v>
      </c>
      <c r="F1303">
        <v>135.75800000000001</v>
      </c>
      <c r="G1303">
        <v>214.2</v>
      </c>
      <c r="H1303">
        <v>-1.022</v>
      </c>
      <c r="I1303">
        <v>-5.0000000000000001E-3</v>
      </c>
      <c r="J1303">
        <v>5.1999999999999998E-2</v>
      </c>
      <c r="K1303">
        <v>1.4E-2</v>
      </c>
      <c r="L1303" t="str">
        <f>VLOOKUP($A1303,List_allocation!$A:$G,6)</f>
        <v>熊野川</v>
      </c>
      <c r="M1303" t="str">
        <f>VLOOKUP($A1303,List_allocation!$A:$G,7)</f>
        <v>辻堂</v>
      </c>
      <c r="N1303">
        <f t="shared" si="20"/>
        <v>1</v>
      </c>
    </row>
    <row r="1304" spans="1:15" x14ac:dyDescent="0.25">
      <c r="A1304">
        <v>1315</v>
      </c>
      <c r="B1304" s="10">
        <v>34.143999999999998</v>
      </c>
      <c r="C1304" s="10">
        <v>135.74199999999999</v>
      </c>
      <c r="D1304" s="10">
        <v>153.929</v>
      </c>
      <c r="E1304">
        <v>34.158000000000001</v>
      </c>
      <c r="F1304">
        <v>135.74199999999999</v>
      </c>
      <c r="G1304">
        <v>132.33000000000001</v>
      </c>
      <c r="H1304">
        <v>21.599</v>
      </c>
      <c r="I1304">
        <v>0.16300000000000001</v>
      </c>
      <c r="J1304">
        <v>1.581</v>
      </c>
      <c r="K1304">
        <v>0.48</v>
      </c>
      <c r="L1304" t="str">
        <f>VLOOKUP($A1304,List_allocation!$A:$G,6)</f>
        <v>川原樋川</v>
      </c>
      <c r="M1304" t="str">
        <f>VLOOKUP($A1304,List_allocation!$A:$G,7)</f>
        <v>キリキ谷</v>
      </c>
      <c r="N1304">
        <f t="shared" si="20"/>
        <v>1</v>
      </c>
      <c r="O1304" t="s">
        <v>4728</v>
      </c>
    </row>
    <row r="1305" spans="1:15" x14ac:dyDescent="0.25">
      <c r="A1305">
        <v>1316</v>
      </c>
      <c r="B1305">
        <v>34.133000000000003</v>
      </c>
      <c r="C1305">
        <v>135.697</v>
      </c>
      <c r="D1305">
        <v>101.532</v>
      </c>
      <c r="E1305">
        <v>34.133000000000003</v>
      </c>
      <c r="F1305">
        <v>135.696</v>
      </c>
      <c r="G1305">
        <v>103.6</v>
      </c>
      <c r="H1305">
        <v>-2.0680000000000001</v>
      </c>
      <c r="I1305">
        <v>-0.02</v>
      </c>
      <c r="J1305">
        <v>6.3E-2</v>
      </c>
      <c r="K1305">
        <v>2.8000000000000001E-2</v>
      </c>
      <c r="L1305" t="str">
        <f>VLOOKUP($A1305,List_allocation!$A:$G,6)</f>
        <v>川原樋川</v>
      </c>
      <c r="M1305" t="str">
        <f>VLOOKUP($A1305,List_allocation!$A:$G,7)</f>
        <v>川原樋</v>
      </c>
      <c r="N1305">
        <f t="shared" si="20"/>
        <v>1</v>
      </c>
    </row>
    <row r="1306" spans="1:15" x14ac:dyDescent="0.25">
      <c r="A1306">
        <v>1317</v>
      </c>
      <c r="B1306">
        <v>34.347000000000001</v>
      </c>
      <c r="C1306">
        <v>135.69200000000001</v>
      </c>
      <c r="D1306">
        <v>628.92700000000002</v>
      </c>
      <c r="E1306">
        <v>34.347000000000001</v>
      </c>
      <c r="F1306">
        <v>135.69200000000001</v>
      </c>
      <c r="G1306">
        <v>634.4</v>
      </c>
      <c r="H1306">
        <v>-5.4729999999999999</v>
      </c>
      <c r="I1306">
        <v>-8.9999999999999993E-3</v>
      </c>
      <c r="J1306">
        <v>6.2E-2</v>
      </c>
      <c r="K1306">
        <v>1.9E-2</v>
      </c>
      <c r="L1306" t="str">
        <f>VLOOKUP($A1306,List_allocation!$A:$G,6)</f>
        <v>紀の川</v>
      </c>
      <c r="M1306" t="str">
        <f>VLOOKUP($A1306,List_allocation!$A:$G,7)</f>
        <v>五條</v>
      </c>
      <c r="N1306">
        <f t="shared" si="20"/>
        <v>1</v>
      </c>
    </row>
    <row r="1307" spans="1:15" x14ac:dyDescent="0.25">
      <c r="A1307">
        <v>1318</v>
      </c>
      <c r="B1307">
        <v>34.326000000000001</v>
      </c>
      <c r="C1307">
        <v>135.65799999999999</v>
      </c>
      <c r="D1307">
        <v>845.91499999999996</v>
      </c>
      <c r="E1307">
        <v>34.326000000000001</v>
      </c>
      <c r="F1307">
        <v>135.65799999999999</v>
      </c>
      <c r="G1307">
        <v>802.8</v>
      </c>
      <c r="H1307">
        <v>43.115000000000002</v>
      </c>
      <c r="I1307">
        <v>5.3999999999999999E-2</v>
      </c>
      <c r="J1307">
        <v>4.8000000000000001E-2</v>
      </c>
      <c r="K1307">
        <v>6.3E-2</v>
      </c>
      <c r="L1307" t="str">
        <f>VLOOKUP($A1307,List_allocation!$A:$G,6)</f>
        <v>紀の川</v>
      </c>
      <c r="M1307" t="str">
        <f>VLOOKUP($A1307,List_allocation!$A:$G,7)</f>
        <v>隅田</v>
      </c>
      <c r="N1307">
        <f t="shared" si="20"/>
        <v>1</v>
      </c>
    </row>
    <row r="1308" spans="1:15" x14ac:dyDescent="0.25">
      <c r="A1308">
        <v>1320</v>
      </c>
      <c r="B1308">
        <v>34.314999999999998</v>
      </c>
      <c r="C1308">
        <v>135.61500000000001</v>
      </c>
      <c r="D1308">
        <v>875.96100000000001</v>
      </c>
      <c r="E1308">
        <v>34.314999999999998</v>
      </c>
      <c r="F1308">
        <v>135.614</v>
      </c>
      <c r="G1308">
        <v>835.2</v>
      </c>
      <c r="H1308">
        <v>40.76</v>
      </c>
      <c r="I1308">
        <v>4.9000000000000002E-2</v>
      </c>
      <c r="J1308">
        <v>7.0999999999999994E-2</v>
      </c>
      <c r="K1308">
        <v>6.3E-2</v>
      </c>
      <c r="L1308" t="str">
        <f>VLOOKUP($A1308,List_allocation!$A:$G,6)</f>
        <v>紀の川</v>
      </c>
      <c r="M1308" t="str">
        <f>VLOOKUP($A1308,List_allocation!$A:$G,7)</f>
        <v>橋本</v>
      </c>
      <c r="N1308">
        <f t="shared" si="20"/>
        <v>1</v>
      </c>
    </row>
    <row r="1309" spans="1:15" x14ac:dyDescent="0.25">
      <c r="A1309">
        <v>1321</v>
      </c>
      <c r="B1309">
        <v>34.298999999999999</v>
      </c>
      <c r="C1309">
        <v>135.57300000000001</v>
      </c>
      <c r="D1309">
        <v>933.125</v>
      </c>
      <c r="E1309">
        <v>34.298999999999999</v>
      </c>
      <c r="F1309">
        <v>135.57300000000001</v>
      </c>
      <c r="G1309">
        <v>896.8</v>
      </c>
      <c r="H1309">
        <v>36.325000000000003</v>
      </c>
      <c r="I1309">
        <v>4.1000000000000002E-2</v>
      </c>
      <c r="J1309">
        <v>3.5000000000000003E-2</v>
      </c>
      <c r="K1309">
        <v>4.7E-2</v>
      </c>
      <c r="L1309" t="str">
        <f>VLOOKUP($A1309,List_allocation!$A:$G,6)</f>
        <v>紀の川</v>
      </c>
      <c r="M1309" t="str">
        <f>VLOOKUP($A1309,List_allocation!$A:$G,7)</f>
        <v>応其</v>
      </c>
      <c r="N1309">
        <f t="shared" si="20"/>
        <v>1</v>
      </c>
    </row>
    <row r="1310" spans="1:15" x14ac:dyDescent="0.25">
      <c r="A1310">
        <v>1322</v>
      </c>
      <c r="B1310">
        <v>34.293999999999997</v>
      </c>
      <c r="C1310">
        <v>135.559</v>
      </c>
      <c r="D1310">
        <v>935.96699999999998</v>
      </c>
      <c r="E1310">
        <v>34.292999999999999</v>
      </c>
      <c r="F1310">
        <v>135.559</v>
      </c>
      <c r="G1310">
        <v>900.1</v>
      </c>
      <c r="H1310">
        <v>35.866999999999997</v>
      </c>
      <c r="I1310">
        <v>0.04</v>
      </c>
      <c r="J1310">
        <v>8.3000000000000004E-2</v>
      </c>
      <c r="K1310">
        <v>5.7000000000000002E-2</v>
      </c>
      <c r="L1310" t="str">
        <f>VLOOKUP($A1310,List_allocation!$A:$G,6)</f>
        <v>紀の川</v>
      </c>
      <c r="M1310" t="str">
        <f>VLOOKUP($A1310,List_allocation!$A:$G,7)</f>
        <v>九度山</v>
      </c>
      <c r="N1310">
        <f t="shared" si="20"/>
        <v>1</v>
      </c>
    </row>
    <row r="1311" spans="1:15" x14ac:dyDescent="0.25">
      <c r="A1311">
        <v>1323</v>
      </c>
      <c r="B1311">
        <v>34.293999999999997</v>
      </c>
      <c r="C1311">
        <v>135.523</v>
      </c>
      <c r="D1311">
        <v>1086.2070000000001</v>
      </c>
      <c r="E1311">
        <v>34.293999999999997</v>
      </c>
      <c r="F1311">
        <v>135.523</v>
      </c>
      <c r="G1311">
        <v>1048.9000000000001</v>
      </c>
      <c r="H1311">
        <v>37.307000000000002</v>
      </c>
      <c r="I1311">
        <v>3.5999999999999997E-2</v>
      </c>
      <c r="J1311">
        <v>2.9000000000000001E-2</v>
      </c>
      <c r="K1311">
        <v>4.1000000000000002E-2</v>
      </c>
      <c r="L1311" t="str">
        <f>VLOOKUP($A1311,List_allocation!$A:$G,6)</f>
        <v>紀の川</v>
      </c>
      <c r="M1311" t="str">
        <f>VLOOKUP($A1311,List_allocation!$A:$G,7)</f>
        <v>三谷</v>
      </c>
      <c r="N1311">
        <f t="shared" si="20"/>
        <v>1</v>
      </c>
    </row>
    <row r="1312" spans="1:15" x14ac:dyDescent="0.25">
      <c r="A1312">
        <v>1324</v>
      </c>
      <c r="B1312">
        <v>34.268999999999998</v>
      </c>
      <c r="C1312">
        <v>135.441</v>
      </c>
      <c r="D1312">
        <v>1169.6089999999999</v>
      </c>
      <c r="E1312">
        <v>34.268000000000001</v>
      </c>
      <c r="F1312">
        <v>135.441</v>
      </c>
      <c r="G1312">
        <v>1136.2</v>
      </c>
      <c r="H1312">
        <v>33.408999999999999</v>
      </c>
      <c r="I1312">
        <v>2.9000000000000001E-2</v>
      </c>
      <c r="J1312">
        <v>8.3000000000000004E-2</v>
      </c>
      <c r="K1312">
        <v>4.5999999999999999E-2</v>
      </c>
      <c r="L1312" t="str">
        <f>VLOOKUP($A1312,List_allocation!$A:$G,6)</f>
        <v>紀の川</v>
      </c>
      <c r="M1312" t="str">
        <f>VLOOKUP($A1312,List_allocation!$A:$G,7)</f>
        <v>麻生津</v>
      </c>
      <c r="N1312">
        <f t="shared" si="20"/>
        <v>1</v>
      </c>
    </row>
    <row r="1313" spans="1:14" x14ac:dyDescent="0.25">
      <c r="A1313">
        <v>1325</v>
      </c>
      <c r="B1313">
        <v>34.265000000000001</v>
      </c>
      <c r="C1313">
        <v>135.422</v>
      </c>
      <c r="D1313">
        <v>1189.192</v>
      </c>
      <c r="E1313">
        <v>34.262999999999998</v>
      </c>
      <c r="F1313">
        <v>135.42099999999999</v>
      </c>
      <c r="G1313">
        <v>1156.2</v>
      </c>
      <c r="H1313">
        <v>32.991999999999997</v>
      </c>
      <c r="I1313">
        <v>2.9000000000000001E-2</v>
      </c>
      <c r="J1313">
        <v>0.182</v>
      </c>
      <c r="K1313">
        <v>6.5000000000000002E-2</v>
      </c>
      <c r="L1313" t="str">
        <f>VLOOKUP($A1313,List_allocation!$A:$G,6)</f>
        <v>紀の川</v>
      </c>
      <c r="M1313" t="str">
        <f>VLOOKUP($A1313,List_allocation!$A:$G,7)</f>
        <v>荒見</v>
      </c>
      <c r="N1313">
        <f t="shared" si="20"/>
        <v>1</v>
      </c>
    </row>
    <row r="1314" spans="1:14" x14ac:dyDescent="0.25">
      <c r="A1314">
        <v>1326</v>
      </c>
      <c r="B1314">
        <v>34.247999999999998</v>
      </c>
      <c r="C1314">
        <v>135.37200000000001</v>
      </c>
      <c r="D1314">
        <v>1224.1590000000001</v>
      </c>
      <c r="E1314">
        <v>34.247</v>
      </c>
      <c r="F1314">
        <v>135.37100000000001</v>
      </c>
      <c r="G1314">
        <v>1216.3</v>
      </c>
      <c r="H1314">
        <v>7.859</v>
      </c>
      <c r="I1314">
        <v>6.0000000000000001E-3</v>
      </c>
      <c r="J1314">
        <v>0.112</v>
      </c>
      <c r="K1314">
        <v>2.9000000000000001E-2</v>
      </c>
      <c r="L1314" t="str">
        <f>VLOOKUP($A1314,List_allocation!$A:$G,6)</f>
        <v>紀の川</v>
      </c>
      <c r="M1314" t="str">
        <f>VLOOKUP($A1314,List_allocation!$A:$G,7)</f>
        <v>竹房</v>
      </c>
      <c r="N1314">
        <f t="shared" si="20"/>
        <v>1</v>
      </c>
    </row>
    <row r="1315" spans="1:14" x14ac:dyDescent="0.25">
      <c r="A1315">
        <v>1327</v>
      </c>
      <c r="B1315">
        <v>34.250999999999998</v>
      </c>
      <c r="C1315">
        <v>135.31299999999999</v>
      </c>
      <c r="D1315">
        <v>1571.2</v>
      </c>
      <c r="E1315">
        <v>34.25</v>
      </c>
      <c r="F1315">
        <v>135.31299999999999</v>
      </c>
      <c r="G1315">
        <v>1558</v>
      </c>
      <c r="H1315">
        <v>13.2</v>
      </c>
      <c r="I1315">
        <v>8.0000000000000002E-3</v>
      </c>
      <c r="J1315">
        <v>7.9000000000000001E-2</v>
      </c>
      <c r="K1315">
        <v>2.4E-2</v>
      </c>
      <c r="L1315" t="str">
        <f>VLOOKUP($A1315,List_allocation!$A:$G,6)</f>
        <v>紀の川</v>
      </c>
      <c r="M1315" t="str">
        <f>VLOOKUP($A1315,List_allocation!$A:$G,7)</f>
        <v>船戸第一（廃止）</v>
      </c>
      <c r="N1315">
        <f t="shared" si="20"/>
        <v>1</v>
      </c>
    </row>
    <row r="1316" spans="1:14" x14ac:dyDescent="0.25">
      <c r="A1316">
        <v>1328</v>
      </c>
      <c r="B1316">
        <v>34.250999999999998</v>
      </c>
      <c r="C1316">
        <v>135.31200000000001</v>
      </c>
      <c r="D1316">
        <v>1571.2360000000001</v>
      </c>
      <c r="E1316">
        <v>34.250999999999998</v>
      </c>
      <c r="F1316">
        <v>135.31100000000001</v>
      </c>
      <c r="G1316">
        <v>1558</v>
      </c>
      <c r="H1316">
        <v>13.236000000000001</v>
      </c>
      <c r="I1316">
        <v>8.0000000000000002E-3</v>
      </c>
      <c r="J1316">
        <v>8.1000000000000003E-2</v>
      </c>
      <c r="K1316">
        <v>2.5000000000000001E-2</v>
      </c>
      <c r="L1316" t="str">
        <f>VLOOKUP($A1316,List_allocation!$A:$G,6)</f>
        <v>紀の川</v>
      </c>
      <c r="M1316" t="str">
        <f>VLOOKUP($A1316,List_allocation!$A:$G,7)</f>
        <v>船戸</v>
      </c>
      <c r="N1316">
        <f t="shared" si="20"/>
        <v>1</v>
      </c>
    </row>
    <row r="1317" spans="1:14" x14ac:dyDescent="0.25">
      <c r="A1317">
        <v>1329</v>
      </c>
      <c r="B1317">
        <v>34.252000000000002</v>
      </c>
      <c r="C1317">
        <v>135.31</v>
      </c>
      <c r="D1317">
        <v>1571.354</v>
      </c>
      <c r="E1317">
        <v>34.250999999999998</v>
      </c>
      <c r="F1317">
        <v>135.31</v>
      </c>
      <c r="G1317">
        <v>1558</v>
      </c>
      <c r="H1317">
        <v>13.353999999999999</v>
      </c>
      <c r="I1317">
        <v>8.9999999999999993E-3</v>
      </c>
      <c r="J1317">
        <v>0.126</v>
      </c>
      <c r="K1317">
        <v>3.4000000000000002E-2</v>
      </c>
      <c r="L1317" t="str">
        <f>VLOOKUP($A1317,List_allocation!$A:$G,6)</f>
        <v>紀の川</v>
      </c>
      <c r="M1317" t="str">
        <f>VLOOKUP($A1317,List_allocation!$A:$G,7)</f>
        <v>船戸第二</v>
      </c>
      <c r="N1317">
        <f t="shared" si="20"/>
        <v>1</v>
      </c>
    </row>
    <row r="1318" spans="1:14" x14ac:dyDescent="0.25">
      <c r="A1318">
        <v>1330</v>
      </c>
      <c r="B1318">
        <v>34.249000000000002</v>
      </c>
      <c r="C1318">
        <v>135.25899999999999</v>
      </c>
      <c r="D1318">
        <v>1574.1679999999999</v>
      </c>
      <c r="E1318">
        <v>34.249000000000002</v>
      </c>
      <c r="F1318">
        <v>135.261</v>
      </c>
      <c r="G1318">
        <v>1583.9</v>
      </c>
      <c r="H1318">
        <v>-9.7319999999999993</v>
      </c>
      <c r="I1318">
        <v>-6.0000000000000001E-3</v>
      </c>
      <c r="J1318">
        <v>0.183</v>
      </c>
      <c r="K1318">
        <v>4.1000000000000002E-2</v>
      </c>
      <c r="L1318" t="str">
        <f>VLOOKUP($A1318,List_allocation!$A:$G,6)</f>
        <v>紀の川</v>
      </c>
      <c r="M1318" t="str">
        <f>VLOOKUP($A1318,List_allocation!$A:$G,7)</f>
        <v>布施屋</v>
      </c>
      <c r="N1318">
        <f t="shared" si="20"/>
        <v>1</v>
      </c>
    </row>
    <row r="1319" spans="1:14" x14ac:dyDescent="0.25">
      <c r="A1319">
        <v>1331</v>
      </c>
      <c r="B1319">
        <v>34.250999999999998</v>
      </c>
      <c r="C1319">
        <v>135.251</v>
      </c>
      <c r="D1319">
        <v>1595.7080000000001</v>
      </c>
      <c r="E1319">
        <v>34.250999999999998</v>
      </c>
      <c r="F1319">
        <v>135.25</v>
      </c>
      <c r="G1319">
        <v>1599</v>
      </c>
      <c r="H1319">
        <v>-3.2919999999999998</v>
      </c>
      <c r="I1319">
        <v>-2E-3</v>
      </c>
      <c r="J1319">
        <v>7.2999999999999995E-2</v>
      </c>
      <c r="K1319">
        <v>1.6E-2</v>
      </c>
      <c r="L1319" t="str">
        <f>VLOOKUP($A1319,List_allocation!$A:$G,6)</f>
        <v>紀の川</v>
      </c>
      <c r="M1319" t="str">
        <f>VLOOKUP($A1319,List_allocation!$A:$G,7)</f>
        <v>永穂</v>
      </c>
      <c r="N1319">
        <f t="shared" si="20"/>
        <v>1</v>
      </c>
    </row>
    <row r="1320" spans="1:14" x14ac:dyDescent="0.25">
      <c r="A1320">
        <v>1332</v>
      </c>
      <c r="B1320">
        <v>34.247999999999998</v>
      </c>
      <c r="C1320">
        <v>135.227</v>
      </c>
      <c r="D1320">
        <v>1597.2380000000001</v>
      </c>
      <c r="E1320">
        <v>34.247999999999998</v>
      </c>
      <c r="F1320">
        <v>135.227</v>
      </c>
      <c r="G1320">
        <v>1614.2</v>
      </c>
      <c r="H1320">
        <v>-16.962</v>
      </c>
      <c r="I1320">
        <v>-1.0999999999999999E-2</v>
      </c>
      <c r="J1320">
        <v>1.0999999999999999E-2</v>
      </c>
      <c r="K1320">
        <v>0.01</v>
      </c>
      <c r="L1320" t="str">
        <f>VLOOKUP($A1320,List_allocation!$A:$G,6)</f>
        <v>紀の川</v>
      </c>
      <c r="M1320" t="str">
        <f>VLOOKUP($A1320,List_allocation!$A:$G,7)</f>
        <v>小豆島</v>
      </c>
      <c r="N1320">
        <f t="shared" si="20"/>
        <v>1</v>
      </c>
    </row>
    <row r="1321" spans="1:14" x14ac:dyDescent="0.25">
      <c r="A1321">
        <v>1333</v>
      </c>
      <c r="B1321">
        <v>34.256</v>
      </c>
      <c r="C1321">
        <v>135.203</v>
      </c>
      <c r="D1321">
        <v>1627.8420000000001</v>
      </c>
      <c r="E1321">
        <v>34.258000000000003</v>
      </c>
      <c r="F1321">
        <v>135.20400000000001</v>
      </c>
      <c r="G1321">
        <v>1630.2</v>
      </c>
      <c r="H1321">
        <v>-2.3580000000000001</v>
      </c>
      <c r="I1321">
        <v>-1E-3</v>
      </c>
      <c r="J1321">
        <v>0.2</v>
      </c>
      <c r="K1321">
        <v>4.1000000000000002E-2</v>
      </c>
      <c r="L1321" t="str">
        <f>VLOOKUP($A1321,List_allocation!$A:$G,6)</f>
        <v>紀の川</v>
      </c>
      <c r="M1321" t="str">
        <f>VLOOKUP($A1321,List_allocation!$A:$G,7)</f>
        <v>六十谷（廃止）</v>
      </c>
      <c r="N1321">
        <f t="shared" si="20"/>
        <v>1</v>
      </c>
    </row>
    <row r="1322" spans="1:14" x14ac:dyDescent="0.25">
      <c r="A1322">
        <v>1334</v>
      </c>
      <c r="B1322">
        <v>34.228000000000002</v>
      </c>
      <c r="C1322">
        <v>135.155</v>
      </c>
      <c r="D1322">
        <v>1632.308</v>
      </c>
      <c r="E1322">
        <v>34.228000000000002</v>
      </c>
      <c r="F1322">
        <v>135.15700000000001</v>
      </c>
      <c r="G1322">
        <v>1635</v>
      </c>
      <c r="H1322">
        <v>-2.6920000000000002</v>
      </c>
      <c r="I1322">
        <v>-2E-3</v>
      </c>
      <c r="J1322">
        <v>0.20300000000000001</v>
      </c>
      <c r="K1322">
        <v>4.2000000000000003E-2</v>
      </c>
      <c r="L1322" t="str">
        <f>VLOOKUP($A1322,List_allocation!$A:$G,6)</f>
        <v>紀の川</v>
      </c>
      <c r="M1322" t="str">
        <f>VLOOKUP($A1322,List_allocation!$A:$G,7)</f>
        <v>湊</v>
      </c>
      <c r="N1322">
        <f t="shared" si="20"/>
        <v>1</v>
      </c>
    </row>
    <row r="1323" spans="1:14" x14ac:dyDescent="0.25">
      <c r="A1323">
        <v>1335</v>
      </c>
      <c r="B1323">
        <v>34.162999999999997</v>
      </c>
      <c r="C1323">
        <v>135.27799999999999</v>
      </c>
      <c r="D1323">
        <v>224.392</v>
      </c>
      <c r="E1323">
        <v>34.162999999999997</v>
      </c>
      <c r="F1323">
        <v>135.279</v>
      </c>
      <c r="G1323">
        <v>218.9</v>
      </c>
      <c r="H1323">
        <v>5.492</v>
      </c>
      <c r="I1323">
        <v>2.5000000000000001E-2</v>
      </c>
      <c r="J1323">
        <v>5.2999999999999999E-2</v>
      </c>
      <c r="K1323">
        <v>3.5999999999999997E-2</v>
      </c>
      <c r="L1323" t="str">
        <f>VLOOKUP($A1323,List_allocation!$A:$G,6)</f>
        <v>貴志川</v>
      </c>
      <c r="M1323" t="str">
        <f>VLOOKUP($A1323,List_allocation!$A:$G,7)</f>
        <v>野上</v>
      </c>
      <c r="N1323">
        <f t="shared" si="20"/>
        <v>1</v>
      </c>
    </row>
    <row r="1324" spans="1:14" x14ac:dyDescent="0.25">
      <c r="A1324">
        <v>1336</v>
      </c>
      <c r="B1324">
        <v>34.206000000000003</v>
      </c>
      <c r="C1324">
        <v>135.31299999999999</v>
      </c>
      <c r="D1324">
        <v>260.50799999999998</v>
      </c>
      <c r="E1324">
        <v>34.207000000000001</v>
      </c>
      <c r="F1324">
        <v>135.31299999999999</v>
      </c>
      <c r="G1324">
        <v>256.7</v>
      </c>
      <c r="H1324">
        <v>3.8079999999999998</v>
      </c>
      <c r="I1324">
        <v>1.4999999999999999E-2</v>
      </c>
      <c r="J1324">
        <v>8.5000000000000006E-2</v>
      </c>
      <c r="K1324">
        <v>3.2000000000000001E-2</v>
      </c>
      <c r="L1324" t="str">
        <f>VLOOKUP($A1324,List_allocation!$A:$G,6)</f>
        <v>貴志川</v>
      </c>
      <c r="M1324" t="str">
        <f>VLOOKUP($A1324,List_allocation!$A:$G,7)</f>
        <v>井ノ口</v>
      </c>
      <c r="N1324">
        <f t="shared" si="20"/>
        <v>1</v>
      </c>
    </row>
    <row r="1325" spans="1:14" x14ac:dyDescent="0.25">
      <c r="A1325">
        <v>1337</v>
      </c>
      <c r="B1325">
        <v>34.219000000000001</v>
      </c>
      <c r="C1325">
        <v>135.327</v>
      </c>
      <c r="D1325">
        <v>260.87799999999999</v>
      </c>
      <c r="E1325">
        <v>34.218000000000004</v>
      </c>
      <c r="F1325">
        <v>135.327</v>
      </c>
      <c r="G1325">
        <v>260</v>
      </c>
      <c r="H1325">
        <v>0.878</v>
      </c>
      <c r="I1325">
        <v>3.0000000000000001E-3</v>
      </c>
      <c r="J1325">
        <v>8.4000000000000005E-2</v>
      </c>
      <c r="K1325">
        <v>0.02</v>
      </c>
      <c r="L1325" t="str">
        <f>VLOOKUP($A1325,List_allocation!$A:$G,6)</f>
        <v>貴志川</v>
      </c>
      <c r="M1325" t="str">
        <f>VLOOKUP($A1325,List_allocation!$A:$G,7)</f>
        <v>貴志</v>
      </c>
      <c r="N1325">
        <f t="shared" si="20"/>
        <v>1</v>
      </c>
    </row>
    <row r="1326" spans="1:14" x14ac:dyDescent="0.25">
      <c r="A1326">
        <v>1338</v>
      </c>
      <c r="B1326">
        <v>34.237000000000002</v>
      </c>
      <c r="C1326">
        <v>135.33500000000001</v>
      </c>
      <c r="D1326">
        <v>307.15199999999999</v>
      </c>
      <c r="E1326">
        <v>34.237000000000002</v>
      </c>
      <c r="F1326">
        <v>135.33600000000001</v>
      </c>
      <c r="G1326">
        <v>308</v>
      </c>
      <c r="H1326">
        <v>-0.84799999999999998</v>
      </c>
      <c r="I1326">
        <v>-3.0000000000000001E-3</v>
      </c>
      <c r="J1326">
        <v>5.8000000000000003E-2</v>
      </c>
      <c r="K1326">
        <v>1.4E-2</v>
      </c>
      <c r="L1326" t="str">
        <f>VLOOKUP($A1326,List_allocation!$A:$G,6)</f>
        <v>貴志川</v>
      </c>
      <c r="M1326" t="str">
        <f>VLOOKUP($A1326,List_allocation!$A:$G,7)</f>
        <v>高島</v>
      </c>
      <c r="N1326">
        <f t="shared" si="20"/>
        <v>1</v>
      </c>
    </row>
    <row r="1327" spans="1:14" x14ac:dyDescent="0.25">
      <c r="A1327">
        <v>1339</v>
      </c>
      <c r="B1327">
        <v>0</v>
      </c>
      <c r="C1327">
        <v>0</v>
      </c>
      <c r="D1327">
        <v>0</v>
      </c>
      <c r="E1327">
        <v>34.28</v>
      </c>
      <c r="F1327">
        <v>135.01499999999999</v>
      </c>
      <c r="G1327">
        <v>-9999</v>
      </c>
      <c r="H1327">
        <v>-999</v>
      </c>
      <c r="I1327">
        <v>-999</v>
      </c>
      <c r="J1327">
        <v>-999</v>
      </c>
      <c r="K1327">
        <v>999</v>
      </c>
      <c r="L1327" t="str">
        <f>VLOOKUP($A1327,List_allocation!$A:$G,6)</f>
        <v>紀の川</v>
      </c>
      <c r="M1327" t="str">
        <f>VLOOKUP($A1327,List_allocation!$A:$G,7)</f>
        <v>友ヶ島</v>
      </c>
      <c r="N1327">
        <f t="shared" si="20"/>
        <v>1</v>
      </c>
    </row>
    <row r="1328" spans="1:14" x14ac:dyDescent="0.25">
      <c r="A1328">
        <v>1340</v>
      </c>
      <c r="B1328">
        <v>34.287999999999997</v>
      </c>
      <c r="C1328">
        <v>136.00299999999999</v>
      </c>
      <c r="D1328">
        <v>123.669</v>
      </c>
      <c r="E1328">
        <v>34.287999999999997</v>
      </c>
      <c r="F1328">
        <v>136.00299999999999</v>
      </c>
      <c r="G1328">
        <v>123.7</v>
      </c>
      <c r="H1328">
        <v>-3.1E-2</v>
      </c>
      <c r="I1328">
        <v>0</v>
      </c>
      <c r="J1328">
        <v>4.9000000000000002E-2</v>
      </c>
      <c r="K1328">
        <v>0.01</v>
      </c>
      <c r="L1328" t="str">
        <f>VLOOKUP($A1328,List_allocation!$A:$G,6)</f>
        <v>紀の川</v>
      </c>
      <c r="M1328" t="str">
        <f>VLOOKUP($A1328,List_allocation!$A:$G,7)</f>
        <v>柏木</v>
      </c>
      <c r="N1328">
        <f t="shared" si="20"/>
        <v>1</v>
      </c>
    </row>
    <row r="1329" spans="1:14" x14ac:dyDescent="0.25">
      <c r="A1329">
        <v>1341</v>
      </c>
      <c r="B1329">
        <v>34.328000000000003</v>
      </c>
      <c r="C1329">
        <v>135.703</v>
      </c>
      <c r="D1329">
        <v>155.262</v>
      </c>
      <c r="E1329">
        <v>34.328000000000003</v>
      </c>
      <c r="F1329">
        <v>135.70099999999999</v>
      </c>
      <c r="G1329">
        <v>134.25</v>
      </c>
      <c r="H1329">
        <v>21.012</v>
      </c>
      <c r="I1329">
        <v>0.157</v>
      </c>
      <c r="J1329">
        <v>0.23200000000000001</v>
      </c>
      <c r="K1329">
        <v>0.20300000000000001</v>
      </c>
      <c r="L1329" t="str">
        <f>VLOOKUP($A1329,List_allocation!$A:$G,6)</f>
        <v>大和丹生川</v>
      </c>
      <c r="M1329" t="str">
        <f>VLOOKUP($A1329,List_allocation!$A:$G,7)</f>
        <v>丹原（廃止）</v>
      </c>
      <c r="N1329">
        <f t="shared" si="20"/>
        <v>1</v>
      </c>
    </row>
    <row r="1330" spans="1:14" x14ac:dyDescent="0.25">
      <c r="A1330">
        <v>1342</v>
      </c>
      <c r="B1330">
        <v>34.366</v>
      </c>
      <c r="C1330">
        <v>135.94</v>
      </c>
      <c r="D1330">
        <v>268.69</v>
      </c>
      <c r="E1330">
        <v>34.366</v>
      </c>
      <c r="F1330">
        <v>135.93899999999999</v>
      </c>
      <c r="G1330">
        <v>268</v>
      </c>
      <c r="H1330">
        <v>0.69</v>
      </c>
      <c r="I1330">
        <v>3.0000000000000001E-3</v>
      </c>
      <c r="J1330">
        <v>5.5E-2</v>
      </c>
      <c r="K1330">
        <v>1.4E-2</v>
      </c>
      <c r="L1330" t="str">
        <f>VLOOKUP($A1330,List_allocation!$A:$G,6)</f>
        <v>紀の川</v>
      </c>
      <c r="M1330" t="str">
        <f>VLOOKUP($A1330,List_allocation!$A:$G,7)</f>
        <v>衣引</v>
      </c>
      <c r="N1330">
        <f t="shared" si="20"/>
        <v>1</v>
      </c>
    </row>
    <row r="1331" spans="1:14" x14ac:dyDescent="0.25">
      <c r="A1331">
        <v>1343</v>
      </c>
      <c r="B1331">
        <v>34.392000000000003</v>
      </c>
      <c r="C1331">
        <v>135.87</v>
      </c>
      <c r="D1331">
        <v>472.43799999999999</v>
      </c>
      <c r="E1331">
        <v>34.393000000000001</v>
      </c>
      <c r="F1331">
        <v>135.87</v>
      </c>
      <c r="G1331">
        <v>463.7</v>
      </c>
      <c r="H1331">
        <v>8.7379999999999995</v>
      </c>
      <c r="I1331">
        <v>1.9E-2</v>
      </c>
      <c r="J1331">
        <v>7.1999999999999995E-2</v>
      </c>
      <c r="K1331">
        <v>3.3000000000000002E-2</v>
      </c>
      <c r="L1331" t="str">
        <f>VLOOKUP($A1331,List_allocation!$A:$G,6)</f>
        <v>紀の川</v>
      </c>
      <c r="M1331" t="str">
        <f>VLOOKUP($A1331,List_allocation!$A:$G,7)</f>
        <v>妹背</v>
      </c>
      <c r="N1331">
        <f t="shared" si="20"/>
        <v>1</v>
      </c>
    </row>
    <row r="1332" spans="1:14" x14ac:dyDescent="0.25">
      <c r="A1332">
        <v>1345</v>
      </c>
      <c r="B1332">
        <v>34.308999999999997</v>
      </c>
      <c r="C1332">
        <v>136.02000000000001</v>
      </c>
      <c r="D1332">
        <v>35.179000000000002</v>
      </c>
      <c r="E1332">
        <v>34.308999999999997</v>
      </c>
      <c r="F1332">
        <v>136.02000000000001</v>
      </c>
      <c r="G1332">
        <v>35.700000000000003</v>
      </c>
      <c r="H1332">
        <v>-0.52100000000000002</v>
      </c>
      <c r="I1332">
        <v>-1.4999999999999999E-2</v>
      </c>
      <c r="J1332">
        <v>1.2999999999999999E-2</v>
      </c>
      <c r="K1332">
        <v>1.4999999999999999E-2</v>
      </c>
      <c r="L1332" t="str">
        <f>VLOOKUP($A1332,List_allocation!$A:$G,6)</f>
        <v>中奥川</v>
      </c>
      <c r="M1332" t="str">
        <f>VLOOKUP($A1332,List_allocation!$A:$G,7)</f>
        <v>中奥</v>
      </c>
      <c r="N1332">
        <f t="shared" si="20"/>
        <v>1</v>
      </c>
    </row>
    <row r="1333" spans="1:14" x14ac:dyDescent="0.25">
      <c r="A1333">
        <v>1346</v>
      </c>
      <c r="B1333">
        <v>34.401000000000003</v>
      </c>
      <c r="C1333">
        <v>135.965</v>
      </c>
      <c r="D1333">
        <v>123.67</v>
      </c>
      <c r="E1333">
        <v>34.4</v>
      </c>
      <c r="F1333">
        <v>135.965</v>
      </c>
      <c r="G1333">
        <v>123.4</v>
      </c>
      <c r="H1333">
        <v>0.27</v>
      </c>
      <c r="I1333">
        <v>2E-3</v>
      </c>
      <c r="J1333">
        <v>8.5999999999999993E-2</v>
      </c>
      <c r="K1333">
        <v>1.9E-2</v>
      </c>
      <c r="L1333" t="str">
        <f>VLOOKUP($A1333,List_allocation!$A:$G,6)</f>
        <v>高見川</v>
      </c>
      <c r="M1333" t="str">
        <f>VLOOKUP($A1333,List_allocation!$A:$G,7)</f>
        <v>高見</v>
      </c>
      <c r="N1333">
        <f t="shared" si="20"/>
        <v>1</v>
      </c>
    </row>
    <row r="1334" spans="1:14" x14ac:dyDescent="0.25">
      <c r="A1334">
        <v>1347</v>
      </c>
      <c r="B1334">
        <v>34.597999999999999</v>
      </c>
      <c r="C1334">
        <v>135.76900000000001</v>
      </c>
      <c r="D1334">
        <v>194.22200000000001</v>
      </c>
      <c r="E1334">
        <v>34.597999999999999</v>
      </c>
      <c r="F1334">
        <v>135.76900000000001</v>
      </c>
      <c r="G1334">
        <v>250</v>
      </c>
      <c r="H1334">
        <v>-55.777999999999999</v>
      </c>
      <c r="I1334">
        <v>-0.223</v>
      </c>
      <c r="J1334">
        <v>2.4E-2</v>
      </c>
      <c r="K1334">
        <v>0.22</v>
      </c>
      <c r="L1334" t="str">
        <f>VLOOKUP($A1334,List_allocation!$A:$G,6)</f>
        <v>大和川</v>
      </c>
      <c r="M1334" t="str">
        <f>VLOOKUP($A1334,List_allocation!$A:$G,7)</f>
        <v>板東</v>
      </c>
      <c r="N1334">
        <f t="shared" si="20"/>
        <v>1</v>
      </c>
    </row>
    <row r="1335" spans="1:14" x14ac:dyDescent="0.25">
      <c r="A1335">
        <v>1348</v>
      </c>
      <c r="B1335">
        <v>34.591999999999999</v>
      </c>
      <c r="C1335">
        <v>135.745</v>
      </c>
      <c r="D1335">
        <v>525.09699999999998</v>
      </c>
      <c r="E1335">
        <v>34.591999999999999</v>
      </c>
      <c r="F1335">
        <v>135.745</v>
      </c>
      <c r="G1335">
        <v>523</v>
      </c>
      <c r="H1335">
        <v>2.097</v>
      </c>
      <c r="I1335">
        <v>4.0000000000000001E-3</v>
      </c>
      <c r="J1335">
        <v>4.2000000000000003E-2</v>
      </c>
      <c r="K1335">
        <v>1.2E-2</v>
      </c>
      <c r="L1335" t="str">
        <f>VLOOKUP($A1335,List_allocation!$A:$G,6)</f>
        <v>大和川</v>
      </c>
      <c r="M1335" t="str">
        <f>VLOOKUP($A1335,List_allocation!$A:$G,7)</f>
        <v>河合</v>
      </c>
      <c r="N1335">
        <f t="shared" si="20"/>
        <v>1</v>
      </c>
    </row>
    <row r="1336" spans="1:14" x14ac:dyDescent="0.25">
      <c r="A1336">
        <v>1349</v>
      </c>
      <c r="B1336">
        <v>34.598999999999997</v>
      </c>
      <c r="C1336">
        <v>135.709</v>
      </c>
      <c r="D1336">
        <v>651.64099999999996</v>
      </c>
      <c r="E1336">
        <v>34.598999999999997</v>
      </c>
      <c r="F1336">
        <v>135.71</v>
      </c>
      <c r="G1336">
        <v>655</v>
      </c>
      <c r="H1336">
        <v>-3.359</v>
      </c>
      <c r="I1336">
        <v>-5.0000000000000001E-3</v>
      </c>
      <c r="J1336">
        <v>9.6000000000000002E-2</v>
      </c>
      <c r="K1336">
        <v>2.3E-2</v>
      </c>
      <c r="L1336" t="str">
        <f>VLOOKUP($A1336,List_allocation!$A:$G,6)</f>
        <v>大和川</v>
      </c>
      <c r="M1336" t="str">
        <f>VLOOKUP($A1336,List_allocation!$A:$G,7)</f>
        <v>王寺</v>
      </c>
      <c r="N1336">
        <f t="shared" si="20"/>
        <v>1</v>
      </c>
    </row>
    <row r="1337" spans="1:14" x14ac:dyDescent="0.25">
      <c r="A1337">
        <v>1350</v>
      </c>
      <c r="B1337">
        <v>34.585000000000001</v>
      </c>
      <c r="C1337">
        <v>135.684</v>
      </c>
      <c r="D1337">
        <v>711.82600000000002</v>
      </c>
      <c r="E1337">
        <v>34.585999999999999</v>
      </c>
      <c r="F1337">
        <v>135.684</v>
      </c>
      <c r="G1337">
        <v>743</v>
      </c>
      <c r="H1337">
        <v>-31.173999999999999</v>
      </c>
      <c r="I1337">
        <v>-4.2000000000000003E-2</v>
      </c>
      <c r="J1337">
        <v>6.5000000000000002E-2</v>
      </c>
      <c r="K1337">
        <v>4.5999999999999999E-2</v>
      </c>
      <c r="L1337" t="str">
        <f>VLOOKUP($A1337,List_allocation!$A:$G,6)</f>
        <v>大和川</v>
      </c>
      <c r="M1337" t="str">
        <f>VLOOKUP($A1337,List_allocation!$A:$G,7)</f>
        <v>藤井</v>
      </c>
      <c r="N1337">
        <f t="shared" si="20"/>
        <v>1</v>
      </c>
    </row>
    <row r="1338" spans="1:14" x14ac:dyDescent="0.25">
      <c r="A1338">
        <v>1351</v>
      </c>
      <c r="B1338">
        <v>34.57</v>
      </c>
      <c r="C1338">
        <v>135.63499999999999</v>
      </c>
      <c r="D1338">
        <v>723.16700000000003</v>
      </c>
      <c r="E1338">
        <v>34.570999999999998</v>
      </c>
      <c r="F1338">
        <v>135.636</v>
      </c>
      <c r="G1338">
        <v>753</v>
      </c>
      <c r="H1338">
        <v>-29.832999999999998</v>
      </c>
      <c r="I1338">
        <v>-0.04</v>
      </c>
      <c r="J1338">
        <v>0.11</v>
      </c>
      <c r="K1338">
        <v>5.2999999999999999E-2</v>
      </c>
      <c r="L1338" t="str">
        <f>VLOOKUP($A1338,List_allocation!$A:$G,6)</f>
        <v>大和川</v>
      </c>
      <c r="M1338" t="str">
        <f>VLOOKUP($A1338,List_allocation!$A:$G,7)</f>
        <v>国豊橋</v>
      </c>
      <c r="N1338">
        <f t="shared" si="20"/>
        <v>1</v>
      </c>
    </row>
    <row r="1339" spans="1:14" x14ac:dyDescent="0.25">
      <c r="A1339">
        <v>1352</v>
      </c>
      <c r="B1339">
        <v>34.582999999999998</v>
      </c>
      <c r="C1339">
        <v>135.61699999999999</v>
      </c>
      <c r="D1339">
        <v>950.56799999999998</v>
      </c>
      <c r="E1339">
        <v>34.582000000000001</v>
      </c>
      <c r="F1339">
        <v>135.61699999999999</v>
      </c>
      <c r="G1339">
        <v>962</v>
      </c>
      <c r="H1339">
        <v>-11.432</v>
      </c>
      <c r="I1339">
        <v>-1.2E-2</v>
      </c>
      <c r="J1339">
        <v>7.6999999999999999E-2</v>
      </c>
      <c r="K1339">
        <v>2.4E-2</v>
      </c>
      <c r="L1339" t="str">
        <f>VLOOKUP($A1339,List_allocation!$A:$G,6)</f>
        <v>大和川</v>
      </c>
      <c r="M1339" t="str">
        <f>VLOOKUP($A1339,List_allocation!$A:$G,7)</f>
        <v>柏原</v>
      </c>
      <c r="N1339">
        <f t="shared" si="20"/>
        <v>1</v>
      </c>
    </row>
    <row r="1340" spans="1:14" x14ac:dyDescent="0.25">
      <c r="A1340">
        <v>1353</v>
      </c>
      <c r="B1340">
        <v>34.590000000000003</v>
      </c>
      <c r="C1340">
        <v>135.49799999999999</v>
      </c>
      <c r="D1340">
        <v>1060.2149999999999</v>
      </c>
      <c r="E1340">
        <v>34.590000000000003</v>
      </c>
      <c r="F1340">
        <v>135.49700000000001</v>
      </c>
      <c r="G1340">
        <v>1065.5999999999999</v>
      </c>
      <c r="H1340">
        <v>-5.3849999999999998</v>
      </c>
      <c r="I1340">
        <v>-5.0000000000000001E-3</v>
      </c>
      <c r="J1340">
        <v>9.7000000000000003E-2</v>
      </c>
      <c r="K1340">
        <v>2.3E-2</v>
      </c>
      <c r="L1340" t="str">
        <f>VLOOKUP($A1340,List_allocation!$A:$G,6)</f>
        <v>大和川</v>
      </c>
      <c r="M1340" t="str">
        <f>VLOOKUP($A1340,List_allocation!$A:$G,7)</f>
        <v>香ヶ丘</v>
      </c>
      <c r="N1340">
        <f t="shared" si="20"/>
        <v>1</v>
      </c>
    </row>
    <row r="1341" spans="1:14" x14ac:dyDescent="0.25">
      <c r="A1341">
        <v>1354</v>
      </c>
      <c r="B1341">
        <v>34.606000000000002</v>
      </c>
      <c r="C1341">
        <v>135.452</v>
      </c>
      <c r="D1341">
        <v>1065.3</v>
      </c>
      <c r="E1341">
        <v>34.606000000000002</v>
      </c>
      <c r="F1341">
        <v>135.452</v>
      </c>
      <c r="G1341">
        <v>1070</v>
      </c>
      <c r="H1341">
        <v>-4.7</v>
      </c>
      <c r="I1341">
        <v>-4.0000000000000001E-3</v>
      </c>
      <c r="J1341">
        <v>2.9000000000000001E-2</v>
      </c>
      <c r="K1341">
        <v>8.9999999999999993E-3</v>
      </c>
      <c r="L1341" t="str">
        <f>VLOOKUP($A1341,List_allocation!$A:$G,6)</f>
        <v>大和川</v>
      </c>
      <c r="M1341" t="str">
        <f>VLOOKUP($A1341,List_allocation!$A:$G,7)</f>
        <v>堺</v>
      </c>
      <c r="N1341">
        <f t="shared" si="20"/>
        <v>1</v>
      </c>
    </row>
    <row r="1342" spans="1:14" x14ac:dyDescent="0.25">
      <c r="A1342">
        <v>1355</v>
      </c>
      <c r="B1342">
        <v>34.625999999999998</v>
      </c>
      <c r="C1342">
        <v>135.791</v>
      </c>
      <c r="D1342">
        <v>104.807</v>
      </c>
      <c r="E1342">
        <v>34.625</v>
      </c>
      <c r="F1342">
        <v>135.791</v>
      </c>
      <c r="G1342">
        <v>105</v>
      </c>
      <c r="H1342">
        <v>-0.193</v>
      </c>
      <c r="I1342">
        <v>-2E-3</v>
      </c>
      <c r="J1342">
        <v>7.6999999999999999E-2</v>
      </c>
      <c r="K1342">
        <v>1.7000000000000001E-2</v>
      </c>
      <c r="L1342" t="str">
        <f>VLOOKUP($A1342,List_allocation!$A:$G,6)</f>
        <v>佐保川</v>
      </c>
      <c r="M1342" t="str">
        <f>VLOOKUP($A1342,List_allocation!$A:$G,7)</f>
        <v>番条</v>
      </c>
      <c r="N1342">
        <f t="shared" si="20"/>
        <v>1</v>
      </c>
    </row>
    <row r="1343" spans="1:14" x14ac:dyDescent="0.25">
      <c r="A1343">
        <v>1356</v>
      </c>
      <c r="B1343">
        <v>34.584000000000003</v>
      </c>
      <c r="C1343">
        <v>135.751</v>
      </c>
      <c r="D1343">
        <v>161.876</v>
      </c>
      <c r="E1343">
        <v>34.584000000000003</v>
      </c>
      <c r="F1343">
        <v>135.751</v>
      </c>
      <c r="G1343">
        <v>163</v>
      </c>
      <c r="H1343">
        <v>-1.1240000000000001</v>
      </c>
      <c r="I1343">
        <v>-7.0000000000000001E-3</v>
      </c>
      <c r="J1343">
        <v>2.8000000000000001E-2</v>
      </c>
      <c r="K1343">
        <v>1.0999999999999999E-2</v>
      </c>
      <c r="L1343" t="str">
        <f>VLOOKUP($A1343,List_allocation!$A:$G,6)</f>
        <v>曽我川</v>
      </c>
      <c r="M1343" t="str">
        <f>VLOOKUP($A1343,List_allocation!$A:$G,7)</f>
        <v>保田</v>
      </c>
      <c r="N1343">
        <f t="shared" si="20"/>
        <v>1</v>
      </c>
    </row>
    <row r="1344" spans="1:14" x14ac:dyDescent="0.25">
      <c r="A1344">
        <v>1357</v>
      </c>
      <c r="B1344">
        <v>34.600999999999999</v>
      </c>
      <c r="C1344">
        <v>135.71700000000001</v>
      </c>
      <c r="D1344">
        <v>53.26</v>
      </c>
      <c r="E1344">
        <v>34.600999999999999</v>
      </c>
      <c r="F1344">
        <v>135.71899999999999</v>
      </c>
      <c r="G1344">
        <v>52.9</v>
      </c>
      <c r="H1344">
        <v>0.36</v>
      </c>
      <c r="I1344">
        <v>7.0000000000000001E-3</v>
      </c>
      <c r="J1344">
        <v>0.154</v>
      </c>
      <c r="K1344">
        <v>4.9000000000000002E-2</v>
      </c>
      <c r="L1344" t="str">
        <f>VLOOKUP($A1344,List_allocation!$A:$G,6)</f>
        <v>竜田川</v>
      </c>
      <c r="M1344" t="str">
        <f>VLOOKUP($A1344,List_allocation!$A:$G,7)</f>
        <v>新竜田（廃止）</v>
      </c>
      <c r="N1344">
        <f t="shared" si="20"/>
        <v>1</v>
      </c>
    </row>
    <row r="1345" spans="1:15" x14ac:dyDescent="0.25">
      <c r="A1345">
        <v>1358</v>
      </c>
      <c r="B1345">
        <v>34.590000000000003</v>
      </c>
      <c r="C1345">
        <v>135.709</v>
      </c>
      <c r="D1345">
        <v>45.750999999999998</v>
      </c>
      <c r="E1345">
        <v>34.590000000000003</v>
      </c>
      <c r="F1345">
        <v>135.709</v>
      </c>
      <c r="G1345">
        <v>45.5</v>
      </c>
      <c r="H1345">
        <v>0.251</v>
      </c>
      <c r="I1345">
        <v>6.0000000000000001E-3</v>
      </c>
      <c r="J1345">
        <v>4.5999999999999999E-2</v>
      </c>
      <c r="K1345">
        <v>1.9E-2</v>
      </c>
      <c r="L1345" t="str">
        <f>VLOOKUP($A1345,List_allocation!$A:$G,6)</f>
        <v>葛下川</v>
      </c>
      <c r="M1345" t="str">
        <f>VLOOKUP($A1345,List_allocation!$A:$G,7)</f>
        <v>張井（廃止）</v>
      </c>
      <c r="N1345">
        <f t="shared" si="20"/>
        <v>1</v>
      </c>
    </row>
    <row r="1346" spans="1:15" x14ac:dyDescent="0.25">
      <c r="A1346">
        <v>1359</v>
      </c>
      <c r="B1346" s="9">
        <v>34.57</v>
      </c>
      <c r="C1346" s="9">
        <v>135.62100000000001</v>
      </c>
      <c r="D1346" s="9">
        <v>213</v>
      </c>
      <c r="E1346">
        <v>34.57</v>
      </c>
      <c r="F1346">
        <v>135.62100000000001</v>
      </c>
      <c r="G1346">
        <v>45.5</v>
      </c>
      <c r="H1346">
        <v>-0.125</v>
      </c>
      <c r="I1346">
        <v>-3.0000000000000001E-3</v>
      </c>
      <c r="J1346">
        <v>5.0609999999999999</v>
      </c>
      <c r="K1346">
        <v>1.5029999999999999</v>
      </c>
      <c r="L1346" t="str">
        <f>VLOOKUP($A1346,List_allocation!$A:$G,6)</f>
        <v>石川</v>
      </c>
      <c r="M1346" t="str">
        <f>VLOOKUP($A1346,List_allocation!$A:$G,7)</f>
        <v>道明寺</v>
      </c>
      <c r="N1346">
        <f t="shared" ref="N1346:N1409" si="21">IF(D1346=G1346,0,1)</f>
        <v>1</v>
      </c>
      <c r="O1346" t="s">
        <v>4718</v>
      </c>
    </row>
    <row r="1347" spans="1:15" x14ac:dyDescent="0.25">
      <c r="A1347">
        <v>1360</v>
      </c>
      <c r="B1347">
        <v>34.594999999999999</v>
      </c>
      <c r="C1347">
        <v>135.49</v>
      </c>
      <c r="D1347">
        <v>1060.681</v>
      </c>
      <c r="E1347">
        <v>34.594999999999999</v>
      </c>
      <c r="F1347">
        <v>135.489</v>
      </c>
      <c r="G1347">
        <v>1066</v>
      </c>
      <c r="H1347">
        <v>-5.319</v>
      </c>
      <c r="I1347">
        <v>-5.0000000000000001E-3</v>
      </c>
      <c r="J1347">
        <v>5.5E-2</v>
      </c>
      <c r="K1347">
        <v>1.4999999999999999E-2</v>
      </c>
      <c r="L1347" t="str">
        <f>VLOOKUP($A1347,List_allocation!$A:$G,6)</f>
        <v>大和川</v>
      </c>
      <c r="M1347" t="str">
        <f>VLOOKUP($A1347,List_allocation!$A:$G,7)</f>
        <v>遠里小野</v>
      </c>
      <c r="N1347">
        <f t="shared" si="21"/>
        <v>1</v>
      </c>
    </row>
    <row r="1348" spans="1:15" x14ac:dyDescent="0.25">
      <c r="A1348">
        <v>1361</v>
      </c>
      <c r="B1348">
        <v>34.590000000000003</v>
      </c>
      <c r="C1348">
        <v>135.755</v>
      </c>
      <c r="D1348">
        <v>319.762</v>
      </c>
      <c r="E1348">
        <v>34.585999999999999</v>
      </c>
      <c r="F1348">
        <v>135.755</v>
      </c>
      <c r="G1348">
        <v>312.3</v>
      </c>
      <c r="H1348">
        <v>7.4619999999999997</v>
      </c>
      <c r="I1348">
        <v>2.4E-2</v>
      </c>
      <c r="J1348">
        <v>0.39800000000000002</v>
      </c>
      <c r="K1348">
        <v>0.104</v>
      </c>
      <c r="L1348" t="str">
        <f>VLOOKUP($A1348,List_allocation!$A:$G,6)</f>
        <v>大和川</v>
      </c>
      <c r="M1348" t="str">
        <f>VLOOKUP($A1348,List_allocation!$A:$G,7)</f>
        <v>太子橋（廃止）</v>
      </c>
      <c r="N1348">
        <f t="shared" si="21"/>
        <v>1</v>
      </c>
    </row>
    <row r="1349" spans="1:15" x14ac:dyDescent="0.25">
      <c r="A1349">
        <v>1362</v>
      </c>
      <c r="B1349">
        <v>34.594999999999999</v>
      </c>
      <c r="C1349">
        <v>135.774</v>
      </c>
      <c r="D1349">
        <v>58.545000000000002</v>
      </c>
      <c r="E1349">
        <v>34.594999999999999</v>
      </c>
      <c r="F1349">
        <v>135.77500000000001</v>
      </c>
      <c r="G1349">
        <v>-9999</v>
      </c>
      <c r="H1349">
        <v>-999</v>
      </c>
      <c r="I1349">
        <v>-999</v>
      </c>
      <c r="J1349">
        <v>6.5000000000000002E-2</v>
      </c>
      <c r="K1349">
        <v>-999</v>
      </c>
      <c r="L1349" t="str">
        <f>VLOOKUP($A1349,List_allocation!$A:$G,6)</f>
        <v>琵琶湖</v>
      </c>
      <c r="M1349" t="str">
        <f>VLOOKUP($A1349,List_allocation!$A:$G,7)</f>
        <v>塩津</v>
      </c>
      <c r="N1349">
        <f t="shared" si="21"/>
        <v>1</v>
      </c>
    </row>
    <row r="1350" spans="1:15" x14ac:dyDescent="0.25">
      <c r="A1350">
        <v>1363</v>
      </c>
      <c r="B1350">
        <v>35.454999999999998</v>
      </c>
      <c r="C1350">
        <v>136.19399999999999</v>
      </c>
      <c r="D1350">
        <v>73.759</v>
      </c>
      <c r="E1350">
        <v>35.454999999999998</v>
      </c>
      <c r="F1350">
        <v>136.19800000000001</v>
      </c>
      <c r="G1350">
        <v>-9999</v>
      </c>
      <c r="H1350">
        <v>-999</v>
      </c>
      <c r="I1350">
        <v>-999</v>
      </c>
      <c r="J1350">
        <v>0.38600000000000001</v>
      </c>
      <c r="K1350">
        <v>-999</v>
      </c>
      <c r="L1350" t="str">
        <f>VLOOKUP($A1350,List_allocation!$A:$G,6)</f>
        <v>琵琶湖</v>
      </c>
      <c r="M1350" t="str">
        <f>VLOOKUP($A1350,List_allocation!$A:$G,7)</f>
        <v>片山</v>
      </c>
      <c r="N1350">
        <f t="shared" si="21"/>
        <v>1</v>
      </c>
    </row>
    <row r="1351" spans="1:15" x14ac:dyDescent="0.25">
      <c r="A1351">
        <v>1364</v>
      </c>
      <c r="B1351">
        <v>35.283000000000001</v>
      </c>
      <c r="C1351">
        <v>136.24799999999999</v>
      </c>
      <c r="D1351">
        <v>9.6039999999999992</v>
      </c>
      <c r="E1351">
        <v>35.283000000000001</v>
      </c>
      <c r="F1351">
        <v>136.24799999999999</v>
      </c>
      <c r="G1351">
        <v>-9999</v>
      </c>
      <c r="H1351">
        <v>-999</v>
      </c>
      <c r="I1351">
        <v>-999</v>
      </c>
      <c r="J1351">
        <v>4.1000000000000002E-2</v>
      </c>
      <c r="K1351">
        <v>-999</v>
      </c>
      <c r="L1351" t="str">
        <f>VLOOKUP($A1351,List_allocation!$A:$G,6)</f>
        <v>琵琶湖</v>
      </c>
      <c r="M1351" t="str">
        <f>VLOOKUP($A1351,List_allocation!$A:$G,7)</f>
        <v>彦根</v>
      </c>
      <c r="N1351">
        <f t="shared" si="21"/>
        <v>1</v>
      </c>
    </row>
    <row r="1352" spans="1:15" x14ac:dyDescent="0.25">
      <c r="A1352">
        <v>1365</v>
      </c>
      <c r="B1352">
        <v>35.293999999999997</v>
      </c>
      <c r="C1352">
        <v>136.01499999999999</v>
      </c>
      <c r="D1352">
        <v>2.887</v>
      </c>
      <c r="E1352">
        <v>35.293999999999997</v>
      </c>
      <c r="F1352">
        <v>136.01300000000001</v>
      </c>
      <c r="G1352">
        <v>-9999</v>
      </c>
      <c r="H1352">
        <v>-999</v>
      </c>
      <c r="I1352">
        <v>-999</v>
      </c>
      <c r="J1352">
        <v>0.14699999999999999</v>
      </c>
      <c r="K1352">
        <v>-999</v>
      </c>
      <c r="L1352" t="str">
        <f>VLOOKUP($A1352,List_allocation!$A:$G,6)</f>
        <v>琵琶湖</v>
      </c>
      <c r="M1352" t="str">
        <f>VLOOKUP($A1352,List_allocation!$A:$G,7)</f>
        <v>大溝</v>
      </c>
      <c r="N1352">
        <f t="shared" si="21"/>
        <v>1</v>
      </c>
    </row>
    <row r="1353" spans="1:15" x14ac:dyDescent="0.25">
      <c r="A1353">
        <v>1366</v>
      </c>
      <c r="B1353">
        <v>35.197000000000003</v>
      </c>
      <c r="C1353">
        <v>136.065</v>
      </c>
      <c r="D1353">
        <v>6.2220000000000004</v>
      </c>
      <c r="E1353">
        <v>35.204000000000001</v>
      </c>
      <c r="F1353">
        <v>136.06100000000001</v>
      </c>
      <c r="G1353">
        <v>-9999</v>
      </c>
      <c r="H1353">
        <v>-999</v>
      </c>
      <c r="I1353">
        <v>-999</v>
      </c>
      <c r="J1353">
        <v>0.89100000000000001</v>
      </c>
      <c r="K1353">
        <v>-999</v>
      </c>
      <c r="L1353" t="str">
        <f>VLOOKUP($A1353,List_allocation!$A:$G,6)</f>
        <v>琵琶湖</v>
      </c>
      <c r="M1353" t="str">
        <f>VLOOKUP($A1353,List_allocation!$A:$G,7)</f>
        <v>沖ノ島</v>
      </c>
      <c r="N1353">
        <f t="shared" si="21"/>
        <v>1</v>
      </c>
    </row>
    <row r="1354" spans="1:15" x14ac:dyDescent="0.25">
      <c r="A1354">
        <v>1367</v>
      </c>
      <c r="B1354" s="9">
        <v>35.116</v>
      </c>
      <c r="C1354" s="9">
        <v>135.92599999999999</v>
      </c>
      <c r="D1354" s="9">
        <v>3</v>
      </c>
      <c r="E1354">
        <v>35.116</v>
      </c>
      <c r="F1354">
        <v>135.92599999999999</v>
      </c>
      <c r="G1354">
        <v>45</v>
      </c>
      <c r="H1354">
        <v>-14.526</v>
      </c>
      <c r="I1354">
        <v>-0.32300000000000001</v>
      </c>
      <c r="J1354">
        <v>3.2429999999999999</v>
      </c>
      <c r="K1354">
        <v>1.3240000000000001</v>
      </c>
      <c r="L1354" t="str">
        <f>VLOOKUP($A1354,List_allocation!$A:$G,6)</f>
        <v>琵琶湖</v>
      </c>
      <c r="M1354" t="str">
        <f>VLOOKUP($A1354,List_allocation!$A:$G,7)</f>
        <v>堅田</v>
      </c>
      <c r="N1354">
        <f t="shared" si="21"/>
        <v>1</v>
      </c>
      <c r="O1354" t="s">
        <v>4735</v>
      </c>
    </row>
    <row r="1355" spans="1:15" x14ac:dyDescent="0.25">
      <c r="A1355">
        <v>1368</v>
      </c>
      <c r="B1355">
        <v>35.015000000000001</v>
      </c>
      <c r="C1355">
        <v>135.86000000000001</v>
      </c>
      <c r="D1355">
        <v>1.3109999999999999</v>
      </c>
      <c r="E1355">
        <v>35.014000000000003</v>
      </c>
      <c r="F1355">
        <v>135.86099999999999</v>
      </c>
      <c r="G1355">
        <v>-9999</v>
      </c>
      <c r="H1355">
        <v>-999</v>
      </c>
      <c r="I1355">
        <v>-999</v>
      </c>
      <c r="J1355">
        <v>8.4000000000000005E-2</v>
      </c>
      <c r="K1355">
        <v>-999</v>
      </c>
      <c r="L1355" t="str">
        <f>VLOOKUP($A1355,List_allocation!$A:$G,6)</f>
        <v>琵琶湖</v>
      </c>
      <c r="M1355" t="str">
        <f>VLOOKUP($A1355,List_allocation!$A:$G,7)</f>
        <v>三保ヶ崎</v>
      </c>
      <c r="N1355">
        <f t="shared" si="21"/>
        <v>1</v>
      </c>
    </row>
    <row r="1356" spans="1:15" x14ac:dyDescent="0.25">
      <c r="A1356">
        <v>1369</v>
      </c>
      <c r="B1356">
        <v>34.972999999999999</v>
      </c>
      <c r="C1356">
        <v>135.90600000000001</v>
      </c>
      <c r="D1356">
        <v>3715.4920000000002</v>
      </c>
      <c r="E1356">
        <v>34.972999999999999</v>
      </c>
      <c r="F1356">
        <v>135.90600000000001</v>
      </c>
      <c r="G1356">
        <v>3783</v>
      </c>
      <c r="H1356">
        <v>-67.507999999999996</v>
      </c>
      <c r="I1356">
        <v>-1.7999999999999999E-2</v>
      </c>
      <c r="J1356">
        <v>2.5000000000000001E-2</v>
      </c>
      <c r="K1356">
        <v>1.9E-2</v>
      </c>
      <c r="L1356" t="str">
        <f>VLOOKUP($A1356,List_allocation!$A:$G,6)</f>
        <v>瀬田川</v>
      </c>
      <c r="M1356" t="str">
        <f>VLOOKUP($A1356,List_allocation!$A:$G,7)</f>
        <v>鳥居川</v>
      </c>
      <c r="N1356">
        <f t="shared" si="21"/>
        <v>1</v>
      </c>
    </row>
    <row r="1357" spans="1:15" x14ac:dyDescent="0.25">
      <c r="A1357">
        <v>1370</v>
      </c>
      <c r="B1357">
        <v>34.941000000000003</v>
      </c>
      <c r="C1357">
        <v>135.91</v>
      </c>
      <c r="D1357">
        <v>3734.9760000000001</v>
      </c>
      <c r="E1357">
        <v>34.941000000000003</v>
      </c>
      <c r="F1357">
        <v>135.911</v>
      </c>
      <c r="G1357">
        <v>3802</v>
      </c>
      <c r="H1357">
        <v>-67.024000000000001</v>
      </c>
      <c r="I1357">
        <v>-1.7999999999999999E-2</v>
      </c>
      <c r="J1357">
        <v>5.3999999999999999E-2</v>
      </c>
      <c r="K1357">
        <v>2.4E-2</v>
      </c>
      <c r="L1357" t="str">
        <f>VLOOKUP($A1357,List_allocation!$A:$G,6)</f>
        <v>瀬田川</v>
      </c>
      <c r="M1357" t="str">
        <f>VLOOKUP($A1357,List_allocation!$A:$G,7)</f>
        <v>千町</v>
      </c>
      <c r="N1357">
        <f t="shared" si="21"/>
        <v>1</v>
      </c>
    </row>
    <row r="1358" spans="1:15" x14ac:dyDescent="0.25">
      <c r="A1358">
        <v>1371</v>
      </c>
      <c r="B1358">
        <v>34.935000000000002</v>
      </c>
      <c r="C1358">
        <v>135.91300000000001</v>
      </c>
      <c r="D1358">
        <v>3736.4670000000001</v>
      </c>
      <c r="E1358">
        <v>34.936</v>
      </c>
      <c r="F1358">
        <v>135.91300000000001</v>
      </c>
      <c r="G1358">
        <v>3805</v>
      </c>
      <c r="H1358">
        <v>-68.533000000000001</v>
      </c>
      <c r="I1358">
        <v>-1.7999999999999999E-2</v>
      </c>
      <c r="J1358">
        <v>6.7000000000000004E-2</v>
      </c>
      <c r="K1358">
        <v>2.7E-2</v>
      </c>
      <c r="L1358" t="str">
        <f>VLOOKUP($A1358,List_allocation!$A:$G,6)</f>
        <v>瀬田川</v>
      </c>
      <c r="M1358" t="str">
        <f>VLOOKUP($A1358,List_allocation!$A:$G,7)</f>
        <v>瀬浚</v>
      </c>
      <c r="N1358">
        <f t="shared" si="21"/>
        <v>1</v>
      </c>
    </row>
    <row r="1359" spans="1:15" x14ac:dyDescent="0.25">
      <c r="A1359">
        <v>1372</v>
      </c>
      <c r="B1359">
        <v>34.930999999999997</v>
      </c>
      <c r="C1359">
        <v>135.916</v>
      </c>
      <c r="D1359">
        <v>3927.788</v>
      </c>
      <c r="E1359">
        <v>34.930999999999997</v>
      </c>
      <c r="F1359">
        <v>135.916</v>
      </c>
      <c r="G1359">
        <v>3999</v>
      </c>
      <c r="H1359">
        <v>-71.212000000000003</v>
      </c>
      <c r="I1359">
        <v>-1.7999999999999999E-2</v>
      </c>
      <c r="J1359">
        <v>2.8000000000000001E-2</v>
      </c>
      <c r="K1359">
        <v>1.9E-2</v>
      </c>
      <c r="L1359" t="str">
        <f>VLOOKUP($A1359,List_allocation!$A:$G,6)</f>
        <v>瀬田川</v>
      </c>
      <c r="M1359" t="str">
        <f>VLOOKUP($A1359,List_allocation!$A:$G,7)</f>
        <v>関ノ津</v>
      </c>
      <c r="N1359">
        <f t="shared" si="21"/>
        <v>1</v>
      </c>
    </row>
    <row r="1360" spans="1:15" x14ac:dyDescent="0.25">
      <c r="A1360">
        <v>1373</v>
      </c>
      <c r="B1360">
        <v>34.941000000000003</v>
      </c>
      <c r="C1360">
        <v>135.916</v>
      </c>
      <c r="D1360">
        <v>189.90299999999999</v>
      </c>
      <c r="E1360">
        <v>34.941000000000003</v>
      </c>
      <c r="F1360">
        <v>135.916</v>
      </c>
      <c r="G1360">
        <v>193</v>
      </c>
      <c r="H1360">
        <v>-3.097</v>
      </c>
      <c r="I1360">
        <v>-1.6E-2</v>
      </c>
      <c r="J1360">
        <v>4.0000000000000001E-3</v>
      </c>
      <c r="K1360">
        <v>1.2999999999999999E-2</v>
      </c>
      <c r="L1360" t="str">
        <f>VLOOKUP($A1360,List_allocation!$A:$G,6)</f>
        <v>大戸川</v>
      </c>
      <c r="M1360" t="str">
        <f>VLOOKUP($A1360,List_allocation!$A:$G,7)</f>
        <v>黒津</v>
      </c>
      <c r="N1360">
        <f t="shared" si="21"/>
        <v>1</v>
      </c>
    </row>
    <row r="1361" spans="1:14" x14ac:dyDescent="0.25">
      <c r="A1361">
        <v>1374</v>
      </c>
      <c r="B1361">
        <v>34.984999999999999</v>
      </c>
      <c r="C1361">
        <v>136.119</v>
      </c>
      <c r="D1361">
        <v>292.56799999999998</v>
      </c>
      <c r="E1361">
        <v>34.985999999999997</v>
      </c>
      <c r="F1361">
        <v>136.119</v>
      </c>
      <c r="G1361">
        <v>-9999</v>
      </c>
      <c r="H1361">
        <v>-999</v>
      </c>
      <c r="I1361">
        <v>-999</v>
      </c>
      <c r="J1361">
        <v>6.9000000000000006E-2</v>
      </c>
      <c r="K1361">
        <v>-999</v>
      </c>
      <c r="L1361" t="str">
        <f>VLOOKUP($A1361,List_allocation!$A:$G,6)</f>
        <v>野洲川</v>
      </c>
      <c r="M1361" t="str">
        <f>VLOOKUP($A1361,List_allocation!$A:$G,7)</f>
        <v>三雲1（廃止）</v>
      </c>
      <c r="N1361">
        <f t="shared" si="21"/>
        <v>1</v>
      </c>
    </row>
    <row r="1362" spans="1:14" x14ac:dyDescent="0.25">
      <c r="A1362">
        <v>1375</v>
      </c>
      <c r="B1362">
        <v>34.984999999999999</v>
      </c>
      <c r="C1362">
        <v>136.119</v>
      </c>
      <c r="D1362">
        <v>292.56799999999998</v>
      </c>
      <c r="E1362">
        <v>34.985999999999997</v>
      </c>
      <c r="F1362">
        <v>136.119</v>
      </c>
      <c r="G1362">
        <v>298</v>
      </c>
      <c r="H1362">
        <v>-5.4320000000000004</v>
      </c>
      <c r="I1362">
        <v>-1.7999999999999999E-2</v>
      </c>
      <c r="J1362">
        <v>6.9000000000000006E-2</v>
      </c>
      <c r="K1362">
        <v>2.8000000000000001E-2</v>
      </c>
      <c r="L1362" t="str">
        <f>VLOOKUP($A1362,List_allocation!$A:$G,6)</f>
        <v>野洲川</v>
      </c>
      <c r="M1362" t="str">
        <f>VLOOKUP($A1362,List_allocation!$A:$G,7)</f>
        <v>三雲</v>
      </c>
      <c r="N1362">
        <f t="shared" si="21"/>
        <v>1</v>
      </c>
    </row>
    <row r="1363" spans="1:14" x14ac:dyDescent="0.25">
      <c r="A1363">
        <v>1376</v>
      </c>
      <c r="B1363">
        <v>35.018999999999998</v>
      </c>
      <c r="C1363">
        <v>136.06299999999999</v>
      </c>
      <c r="D1363">
        <v>353.24099999999999</v>
      </c>
      <c r="E1363">
        <v>35.020000000000003</v>
      </c>
      <c r="F1363">
        <v>136.06299999999999</v>
      </c>
      <c r="G1363">
        <v>363</v>
      </c>
      <c r="H1363">
        <v>-9.7590000000000003</v>
      </c>
      <c r="I1363">
        <v>-2.7E-2</v>
      </c>
      <c r="J1363">
        <v>0.14000000000000001</v>
      </c>
      <c r="K1363">
        <v>4.9000000000000002E-2</v>
      </c>
      <c r="L1363" t="str">
        <f>VLOOKUP($A1363,List_allocation!$A:$G,6)</f>
        <v>野洲川</v>
      </c>
      <c r="M1363" t="str">
        <f>VLOOKUP($A1363,List_allocation!$A:$G,7)</f>
        <v>中郡橋</v>
      </c>
      <c r="N1363">
        <f t="shared" si="21"/>
        <v>1</v>
      </c>
    </row>
    <row r="1364" spans="1:14" x14ac:dyDescent="0.25">
      <c r="A1364">
        <v>1377</v>
      </c>
      <c r="B1364">
        <v>35.024000000000001</v>
      </c>
      <c r="C1364">
        <v>136.04499999999999</v>
      </c>
      <c r="D1364">
        <v>366.714</v>
      </c>
      <c r="E1364">
        <v>35.023000000000003</v>
      </c>
      <c r="F1364">
        <v>136.04499999999999</v>
      </c>
      <c r="G1364">
        <v>374</v>
      </c>
      <c r="H1364">
        <v>-7.2859999999999996</v>
      </c>
      <c r="I1364">
        <v>-1.9E-2</v>
      </c>
      <c r="J1364">
        <v>0.14499999999999999</v>
      </c>
      <c r="K1364">
        <v>4.3999999999999997E-2</v>
      </c>
      <c r="L1364" t="str">
        <f>VLOOKUP($A1364,List_allocation!$A:$G,6)</f>
        <v>野洲川</v>
      </c>
      <c r="M1364" t="str">
        <f>VLOOKUP($A1364,List_allocation!$A:$G,7)</f>
        <v>石部上</v>
      </c>
      <c r="N1364">
        <f t="shared" si="21"/>
        <v>1</v>
      </c>
    </row>
    <row r="1365" spans="1:14" x14ac:dyDescent="0.25">
      <c r="A1365">
        <v>1378</v>
      </c>
      <c r="B1365">
        <v>35.024000000000001</v>
      </c>
      <c r="C1365">
        <v>136.04400000000001</v>
      </c>
      <c r="D1365">
        <v>366.75</v>
      </c>
      <c r="E1365">
        <v>35.024000000000001</v>
      </c>
      <c r="F1365">
        <v>136.04400000000001</v>
      </c>
      <c r="G1365">
        <v>375.6</v>
      </c>
      <c r="H1365">
        <v>-8.85</v>
      </c>
      <c r="I1365">
        <v>-2.4E-2</v>
      </c>
      <c r="J1365">
        <v>4.2000000000000003E-2</v>
      </c>
      <c r="K1365">
        <v>2.5999999999999999E-2</v>
      </c>
      <c r="L1365" t="str">
        <f>VLOOKUP($A1365,List_allocation!$A:$G,6)</f>
        <v>野洲川</v>
      </c>
      <c r="M1365" t="str">
        <f>VLOOKUP($A1365,List_allocation!$A:$G,7)</f>
        <v>石部下</v>
      </c>
      <c r="N1365">
        <f t="shared" si="21"/>
        <v>1</v>
      </c>
    </row>
    <row r="1366" spans="1:14" x14ac:dyDescent="0.25">
      <c r="A1366">
        <v>1379</v>
      </c>
      <c r="B1366">
        <v>35.061999999999998</v>
      </c>
      <c r="C1366">
        <v>136.00800000000001</v>
      </c>
      <c r="D1366">
        <v>379.108</v>
      </c>
      <c r="E1366">
        <v>35.061999999999998</v>
      </c>
      <c r="F1366">
        <v>136.00399999999999</v>
      </c>
      <c r="G1366">
        <v>388</v>
      </c>
      <c r="H1366">
        <v>-8.8919999999999995</v>
      </c>
      <c r="I1366">
        <v>-2.3E-2</v>
      </c>
      <c r="J1366">
        <v>0.33300000000000002</v>
      </c>
      <c r="K1366">
        <v>8.4000000000000005E-2</v>
      </c>
      <c r="L1366" t="str">
        <f>VLOOKUP($A1366,List_allocation!$A:$G,6)</f>
        <v>野洲川</v>
      </c>
      <c r="M1366" t="str">
        <f>VLOOKUP($A1366,List_allocation!$A:$G,7)</f>
        <v>野洲</v>
      </c>
      <c r="N1366">
        <f t="shared" si="21"/>
        <v>1</v>
      </c>
    </row>
    <row r="1367" spans="1:14" x14ac:dyDescent="0.25">
      <c r="A1367">
        <v>1380</v>
      </c>
      <c r="B1367">
        <v>35.101999999999997</v>
      </c>
      <c r="C1367">
        <v>135.99100000000001</v>
      </c>
      <c r="D1367">
        <v>381.512</v>
      </c>
      <c r="E1367">
        <v>35.101999999999997</v>
      </c>
      <c r="F1367">
        <v>135.989</v>
      </c>
      <c r="G1367">
        <v>391</v>
      </c>
      <c r="H1367">
        <v>-9.4879999999999995</v>
      </c>
      <c r="I1367">
        <v>-2.4E-2</v>
      </c>
      <c r="J1367">
        <v>0.17899999999999999</v>
      </c>
      <c r="K1367">
        <v>5.5E-2</v>
      </c>
      <c r="L1367" t="str">
        <f>VLOOKUP($A1367,List_allocation!$A:$G,6)</f>
        <v>野洲川</v>
      </c>
      <c r="M1367" t="str">
        <f>VLOOKUP($A1367,List_allocation!$A:$G,7)</f>
        <v>服部</v>
      </c>
      <c r="N1367">
        <f t="shared" si="21"/>
        <v>1</v>
      </c>
    </row>
    <row r="1368" spans="1:14" x14ac:dyDescent="0.25">
      <c r="A1368">
        <v>1381</v>
      </c>
      <c r="B1368">
        <v>35.012999999999998</v>
      </c>
      <c r="C1368">
        <v>135.96899999999999</v>
      </c>
      <c r="D1368">
        <v>34.68</v>
      </c>
      <c r="E1368">
        <v>35.018000000000001</v>
      </c>
      <c r="F1368">
        <v>135.965</v>
      </c>
      <c r="G1368">
        <v>36</v>
      </c>
      <c r="H1368">
        <v>-1.32</v>
      </c>
      <c r="I1368">
        <v>-3.6999999999999998E-2</v>
      </c>
      <c r="J1368">
        <v>0.63400000000000001</v>
      </c>
      <c r="K1368">
        <v>0.24</v>
      </c>
      <c r="L1368" t="str">
        <f>VLOOKUP($A1368,List_allocation!$A:$G,6)</f>
        <v>琵琶湖</v>
      </c>
      <c r="M1368" t="str">
        <f>VLOOKUP($A1368,List_allocation!$A:$G,7)</f>
        <v>旭橋</v>
      </c>
      <c r="N1368">
        <f t="shared" si="21"/>
        <v>1</v>
      </c>
    </row>
    <row r="1369" spans="1:14" x14ac:dyDescent="0.25">
      <c r="A1369">
        <v>1382</v>
      </c>
      <c r="B1369">
        <v>35.402000000000001</v>
      </c>
      <c r="C1369">
        <v>136.233</v>
      </c>
      <c r="D1369">
        <v>403.38099999999997</v>
      </c>
      <c r="E1369">
        <v>35.402000000000001</v>
      </c>
      <c r="F1369">
        <v>136.233</v>
      </c>
      <c r="G1369">
        <v>359.8</v>
      </c>
      <c r="H1369">
        <v>43.581000000000003</v>
      </c>
      <c r="I1369">
        <v>0.121</v>
      </c>
      <c r="J1369">
        <v>3.5000000000000003E-2</v>
      </c>
      <c r="K1369">
        <v>0.128</v>
      </c>
      <c r="L1369" t="str">
        <f>VLOOKUP($A1369,List_allocation!$A:$G,6)</f>
        <v>高時川</v>
      </c>
      <c r="M1369" t="str">
        <f>VLOOKUP($A1369,List_allocation!$A:$G,7)</f>
        <v>野寺橋</v>
      </c>
      <c r="N1369">
        <f t="shared" si="21"/>
        <v>1</v>
      </c>
    </row>
    <row r="1370" spans="1:14" x14ac:dyDescent="0.25">
      <c r="A1370">
        <v>1383</v>
      </c>
      <c r="B1370">
        <v>35.109000000000002</v>
      </c>
      <c r="C1370">
        <v>136.05199999999999</v>
      </c>
      <c r="D1370">
        <v>201.874</v>
      </c>
      <c r="E1370">
        <v>35.109000000000002</v>
      </c>
      <c r="F1370">
        <v>136.053</v>
      </c>
      <c r="G1370">
        <v>-9999</v>
      </c>
      <c r="H1370">
        <v>-999</v>
      </c>
      <c r="I1370">
        <v>-999</v>
      </c>
      <c r="J1370">
        <v>8.3000000000000004E-2</v>
      </c>
      <c r="K1370">
        <v>-999</v>
      </c>
      <c r="L1370" t="str">
        <f>VLOOKUP($A1370,List_allocation!$A:$G,6)</f>
        <v>日野川</v>
      </c>
      <c r="M1370" t="str">
        <f>VLOOKUP($A1370,List_allocation!$A:$G,7)</f>
        <v>仁保橋</v>
      </c>
      <c r="N1370">
        <f t="shared" si="21"/>
        <v>1</v>
      </c>
    </row>
    <row r="1371" spans="1:14" x14ac:dyDescent="0.25">
      <c r="A1371">
        <v>1384</v>
      </c>
      <c r="B1371">
        <v>34.96</v>
      </c>
      <c r="C1371">
        <v>136.19200000000001</v>
      </c>
      <c r="D1371">
        <v>143.94999999999999</v>
      </c>
      <c r="E1371">
        <v>34.960999999999999</v>
      </c>
      <c r="F1371">
        <v>136.19300000000001</v>
      </c>
      <c r="G1371">
        <v>142.80000000000001</v>
      </c>
      <c r="H1371">
        <v>1.1499999999999999</v>
      </c>
      <c r="I1371">
        <v>8.0000000000000002E-3</v>
      </c>
      <c r="J1371">
        <v>8.5000000000000006E-2</v>
      </c>
      <c r="K1371">
        <v>2.5000000000000001E-2</v>
      </c>
      <c r="L1371" t="str">
        <f>VLOOKUP($A1371,List_allocation!$A:$G,6)</f>
        <v>野洲川</v>
      </c>
      <c r="M1371" t="str">
        <f>VLOOKUP($A1371,List_allocation!$A:$G,7)</f>
        <v>新城上</v>
      </c>
      <c r="N1371">
        <f t="shared" si="21"/>
        <v>1</v>
      </c>
    </row>
    <row r="1372" spans="1:14" x14ac:dyDescent="0.25">
      <c r="A1372">
        <v>1385</v>
      </c>
      <c r="B1372">
        <v>34.962000000000003</v>
      </c>
      <c r="C1372">
        <v>136.19</v>
      </c>
      <c r="D1372">
        <v>144.95599999999999</v>
      </c>
      <c r="E1372">
        <v>34.962000000000003</v>
      </c>
      <c r="F1372">
        <v>136.191</v>
      </c>
      <c r="G1372">
        <v>142.9</v>
      </c>
      <c r="H1372">
        <v>2.056</v>
      </c>
      <c r="I1372">
        <v>1.4E-2</v>
      </c>
      <c r="J1372">
        <v>0.13200000000000001</v>
      </c>
      <c r="K1372">
        <v>4.1000000000000002E-2</v>
      </c>
      <c r="L1372" t="str">
        <f>VLOOKUP($A1372,List_allocation!$A:$G,6)</f>
        <v>野洲川</v>
      </c>
      <c r="M1372" t="str">
        <f>VLOOKUP($A1372,List_allocation!$A:$G,7)</f>
        <v>新城下</v>
      </c>
      <c r="N1372">
        <f t="shared" si="21"/>
        <v>1</v>
      </c>
    </row>
    <row r="1373" spans="1:14" x14ac:dyDescent="0.25">
      <c r="A1373">
        <v>1386</v>
      </c>
      <c r="B1373">
        <v>34.966000000000001</v>
      </c>
      <c r="C1373">
        <v>136.14500000000001</v>
      </c>
      <c r="D1373">
        <v>160.95599999999999</v>
      </c>
      <c r="E1373">
        <v>34.966999999999999</v>
      </c>
      <c r="F1373">
        <v>136.14500000000001</v>
      </c>
      <c r="G1373">
        <v>160</v>
      </c>
      <c r="H1373">
        <v>0.95599999999999996</v>
      </c>
      <c r="I1373">
        <v>6.0000000000000001E-3</v>
      </c>
      <c r="J1373">
        <v>0.115</v>
      </c>
      <c r="K1373">
        <v>2.9000000000000001E-2</v>
      </c>
      <c r="L1373" t="str">
        <f>VLOOKUP($A1373,List_allocation!$A:$G,6)</f>
        <v>野洲川</v>
      </c>
      <c r="M1373" t="str">
        <f>VLOOKUP($A1373,List_allocation!$A:$G,7)</f>
        <v>柏貴</v>
      </c>
      <c r="N1373">
        <f t="shared" si="21"/>
        <v>1</v>
      </c>
    </row>
    <row r="1374" spans="1:14" x14ac:dyDescent="0.25">
      <c r="A1374">
        <v>1387</v>
      </c>
      <c r="B1374">
        <v>34.96</v>
      </c>
      <c r="C1374">
        <v>136.13999999999999</v>
      </c>
      <c r="D1374">
        <v>117.649</v>
      </c>
      <c r="E1374">
        <v>34.96</v>
      </c>
      <c r="F1374">
        <v>136.13999999999999</v>
      </c>
      <c r="G1374">
        <v>125.7</v>
      </c>
      <c r="H1374">
        <v>-8.0510000000000002</v>
      </c>
      <c r="I1374">
        <v>-6.4000000000000001E-2</v>
      </c>
      <c r="J1374">
        <v>5.8999999999999997E-2</v>
      </c>
      <c r="K1374">
        <v>6.3E-2</v>
      </c>
      <c r="L1374" t="str">
        <f>VLOOKUP($A1374,List_allocation!$A:$G,6)</f>
        <v>野洲川</v>
      </c>
      <c r="M1374" t="str">
        <f>VLOOKUP($A1374,List_allocation!$A:$G,7)</f>
        <v>宇川</v>
      </c>
      <c r="N1374">
        <f t="shared" si="21"/>
        <v>1</v>
      </c>
    </row>
    <row r="1375" spans="1:14" x14ac:dyDescent="0.25">
      <c r="A1375">
        <v>1388</v>
      </c>
      <c r="B1375">
        <v>34.926000000000002</v>
      </c>
      <c r="C1375">
        <v>136.06700000000001</v>
      </c>
      <c r="D1375">
        <v>104.846</v>
      </c>
      <c r="E1375">
        <v>34.926000000000002</v>
      </c>
      <c r="F1375">
        <v>136.06700000000001</v>
      </c>
      <c r="G1375">
        <v>98.7</v>
      </c>
      <c r="H1375">
        <v>6.1459999999999999</v>
      </c>
      <c r="I1375">
        <v>6.2E-2</v>
      </c>
      <c r="J1375">
        <v>4.7E-2</v>
      </c>
      <c r="K1375">
        <v>7.1999999999999995E-2</v>
      </c>
      <c r="L1375" t="str">
        <f>VLOOKUP($A1375,List_allocation!$A:$G,6)</f>
        <v>大戸川</v>
      </c>
      <c r="M1375" t="str">
        <f>VLOOKUP($A1375,List_allocation!$A:$G,7)</f>
        <v>黄瀬</v>
      </c>
      <c r="N1375">
        <f t="shared" si="21"/>
        <v>1</v>
      </c>
    </row>
    <row r="1376" spans="1:14" x14ac:dyDescent="0.25">
      <c r="A1376">
        <v>1390</v>
      </c>
      <c r="B1376">
        <v>35.012999999999998</v>
      </c>
      <c r="C1376">
        <v>135.94200000000001</v>
      </c>
      <c r="D1376">
        <v>42.496000000000002</v>
      </c>
      <c r="E1376">
        <v>35.012999999999998</v>
      </c>
      <c r="F1376">
        <v>135.94300000000001</v>
      </c>
      <c r="G1376">
        <v>42</v>
      </c>
      <c r="H1376">
        <v>0.496</v>
      </c>
      <c r="I1376">
        <v>1.2E-2</v>
      </c>
      <c r="J1376">
        <v>0.06</v>
      </c>
      <c r="K1376">
        <v>0.03</v>
      </c>
      <c r="L1376" t="str">
        <f>VLOOKUP($A1376,List_allocation!$A:$G,6)</f>
        <v>草津川</v>
      </c>
      <c r="M1376" t="str">
        <f>VLOOKUP($A1376,List_allocation!$A:$G,7)</f>
        <v>西矢倉</v>
      </c>
      <c r="N1376">
        <f t="shared" si="21"/>
        <v>1</v>
      </c>
    </row>
    <row r="1377" spans="1:14" x14ac:dyDescent="0.25">
      <c r="A1377">
        <v>1391</v>
      </c>
      <c r="B1377">
        <v>35.097999999999999</v>
      </c>
      <c r="C1377">
        <v>135.916</v>
      </c>
      <c r="D1377">
        <v>18.297000000000001</v>
      </c>
      <c r="E1377">
        <v>35.095999999999997</v>
      </c>
      <c r="F1377">
        <v>135.91300000000001</v>
      </c>
      <c r="G1377">
        <v>-9999</v>
      </c>
      <c r="H1377">
        <v>-999</v>
      </c>
      <c r="I1377">
        <v>-999</v>
      </c>
      <c r="J1377">
        <v>0.34499999999999997</v>
      </c>
      <c r="K1377">
        <v>-999</v>
      </c>
      <c r="L1377" t="str">
        <f>VLOOKUP($A1377,List_allocation!$A:$G,6)</f>
        <v>琵琶湖</v>
      </c>
      <c r="M1377" t="str">
        <f>VLOOKUP($A1377,List_allocation!$A:$G,7)</f>
        <v>雄琴沖</v>
      </c>
      <c r="N1377">
        <f t="shared" si="21"/>
        <v>1</v>
      </c>
    </row>
    <row r="1378" spans="1:14" x14ac:dyDescent="0.25">
      <c r="A1378">
        <v>1392</v>
      </c>
      <c r="B1378">
        <v>34.917000000000002</v>
      </c>
      <c r="C1378">
        <v>136.077</v>
      </c>
      <c r="D1378">
        <v>88.045000000000002</v>
      </c>
      <c r="E1378">
        <v>34.917000000000002</v>
      </c>
      <c r="F1378">
        <v>136.078</v>
      </c>
      <c r="G1378">
        <v>86.6</v>
      </c>
      <c r="H1378">
        <v>1.4450000000000001</v>
      </c>
      <c r="I1378">
        <v>1.7000000000000001E-2</v>
      </c>
      <c r="J1378">
        <v>9.2999999999999999E-2</v>
      </c>
      <c r="K1378">
        <v>3.6999999999999998E-2</v>
      </c>
      <c r="L1378" t="str">
        <f>VLOOKUP($A1378,List_allocation!$A:$G,6)</f>
        <v>大戸川</v>
      </c>
      <c r="M1378" t="str">
        <f>VLOOKUP($A1378,List_allocation!$A:$G,7)</f>
        <v>内裏野橋</v>
      </c>
      <c r="N1378">
        <f t="shared" si="21"/>
        <v>1</v>
      </c>
    </row>
    <row r="1379" spans="1:14" x14ac:dyDescent="0.25">
      <c r="A1379">
        <v>1393</v>
      </c>
      <c r="B1379">
        <v>34.893999999999998</v>
      </c>
      <c r="C1379">
        <v>135.80500000000001</v>
      </c>
      <c r="D1379">
        <v>4102.3959999999997</v>
      </c>
      <c r="E1379">
        <v>34.893999999999998</v>
      </c>
      <c r="F1379">
        <v>135.804</v>
      </c>
      <c r="G1379">
        <v>4218</v>
      </c>
      <c r="H1379">
        <v>-115.604</v>
      </c>
      <c r="I1379">
        <v>-2.7E-2</v>
      </c>
      <c r="J1379">
        <v>8.2000000000000003E-2</v>
      </c>
      <c r="K1379">
        <v>3.7999999999999999E-2</v>
      </c>
      <c r="L1379" t="str">
        <f>VLOOKUP($A1379,List_allocation!$A:$G,6)</f>
        <v>宇治川</v>
      </c>
      <c r="M1379" t="str">
        <f>VLOOKUP($A1379,List_allocation!$A:$G,7)</f>
        <v>宇治</v>
      </c>
      <c r="N1379">
        <f t="shared" si="21"/>
        <v>1</v>
      </c>
    </row>
    <row r="1380" spans="1:14" x14ac:dyDescent="0.25">
      <c r="A1380">
        <v>1394</v>
      </c>
      <c r="B1380">
        <v>34.927</v>
      </c>
      <c r="C1380">
        <v>135.77000000000001</v>
      </c>
      <c r="D1380">
        <v>4167.4359999999997</v>
      </c>
      <c r="E1380">
        <v>34.927</v>
      </c>
      <c r="F1380">
        <v>135.77000000000001</v>
      </c>
      <c r="G1380">
        <v>4282</v>
      </c>
      <c r="H1380">
        <v>-114.56399999999999</v>
      </c>
      <c r="I1380">
        <v>-2.7E-2</v>
      </c>
      <c r="J1380">
        <v>1.6E-2</v>
      </c>
      <c r="K1380">
        <v>2.4E-2</v>
      </c>
      <c r="L1380" t="str">
        <f>VLOOKUP($A1380,List_allocation!$A:$G,6)</f>
        <v>宇治川</v>
      </c>
      <c r="M1380" t="str">
        <f>VLOOKUP($A1380,List_allocation!$A:$G,7)</f>
        <v>向島</v>
      </c>
      <c r="N1380">
        <f t="shared" si="21"/>
        <v>1</v>
      </c>
    </row>
    <row r="1381" spans="1:14" x14ac:dyDescent="0.25">
      <c r="A1381">
        <v>1395</v>
      </c>
      <c r="B1381">
        <v>34.896999999999998</v>
      </c>
      <c r="C1381">
        <v>135.71700000000001</v>
      </c>
      <c r="D1381">
        <v>4234.4589999999998</v>
      </c>
      <c r="E1381">
        <v>34.898000000000003</v>
      </c>
      <c r="F1381">
        <v>135.71799999999999</v>
      </c>
      <c r="G1381">
        <v>4354</v>
      </c>
      <c r="H1381">
        <v>-119.541</v>
      </c>
      <c r="I1381">
        <v>-2.7E-2</v>
      </c>
      <c r="J1381">
        <v>0.17299999999999999</v>
      </c>
      <c r="K1381">
        <v>5.6000000000000001E-2</v>
      </c>
      <c r="L1381" t="str">
        <f>VLOOKUP($A1381,List_allocation!$A:$G,6)</f>
        <v>宇治川</v>
      </c>
      <c r="M1381" t="str">
        <f>VLOOKUP($A1381,List_allocation!$A:$G,7)</f>
        <v>淀</v>
      </c>
      <c r="N1381">
        <f t="shared" si="21"/>
        <v>1</v>
      </c>
    </row>
    <row r="1382" spans="1:14" x14ac:dyDescent="0.25">
      <c r="A1382">
        <v>1396</v>
      </c>
      <c r="B1382">
        <v>34.890999999999998</v>
      </c>
      <c r="C1382">
        <v>135.685</v>
      </c>
      <c r="D1382">
        <v>4235.1859999999997</v>
      </c>
      <c r="E1382">
        <v>34.89</v>
      </c>
      <c r="F1382">
        <v>135.68600000000001</v>
      </c>
      <c r="G1382">
        <v>4354</v>
      </c>
      <c r="H1382">
        <v>-118.81399999999999</v>
      </c>
      <c r="I1382">
        <v>-2.7E-2</v>
      </c>
      <c r="J1382">
        <v>0.12</v>
      </c>
      <c r="K1382">
        <v>4.4999999999999998E-2</v>
      </c>
      <c r="L1382" t="str">
        <f>VLOOKUP($A1382,List_allocation!$A:$G,6)</f>
        <v>宇治川</v>
      </c>
      <c r="M1382" t="str">
        <f>VLOOKUP($A1382,List_allocation!$A:$G,7)</f>
        <v>宇治川三川</v>
      </c>
      <c r="N1382">
        <f t="shared" si="21"/>
        <v>1</v>
      </c>
    </row>
    <row r="1383" spans="1:14" x14ac:dyDescent="0.25">
      <c r="A1383">
        <v>1397</v>
      </c>
      <c r="B1383">
        <v>34.866999999999997</v>
      </c>
      <c r="C1383">
        <v>135.66999999999999</v>
      </c>
      <c r="D1383">
        <v>7113.2359999999999</v>
      </c>
      <c r="E1383">
        <v>34.868000000000002</v>
      </c>
      <c r="F1383">
        <v>135.66900000000001</v>
      </c>
      <c r="G1383">
        <v>7050</v>
      </c>
      <c r="H1383">
        <v>63.235999999999997</v>
      </c>
      <c r="I1383">
        <v>8.9999999999999993E-3</v>
      </c>
      <c r="J1383">
        <v>0.126</v>
      </c>
      <c r="K1383">
        <v>3.4000000000000002E-2</v>
      </c>
      <c r="L1383" t="str">
        <f>VLOOKUP($A1383,List_allocation!$A:$G,6)</f>
        <v>淀川</v>
      </c>
      <c r="M1383" t="str">
        <f>VLOOKUP($A1383,List_allocation!$A:$G,7)</f>
        <v>高浜</v>
      </c>
      <c r="N1383">
        <f t="shared" si="21"/>
        <v>1</v>
      </c>
    </row>
    <row r="1384" spans="1:14" x14ac:dyDescent="0.25">
      <c r="A1384">
        <v>1398</v>
      </c>
      <c r="B1384">
        <v>34.814999999999998</v>
      </c>
      <c r="C1384">
        <v>135.63399999999999</v>
      </c>
      <c r="D1384">
        <v>7217.009</v>
      </c>
      <c r="E1384">
        <v>34.814</v>
      </c>
      <c r="F1384">
        <v>135.63399999999999</v>
      </c>
      <c r="G1384">
        <v>7281</v>
      </c>
      <c r="H1384">
        <v>-63.991</v>
      </c>
      <c r="I1384">
        <v>-8.9999999999999993E-3</v>
      </c>
      <c r="J1384">
        <v>6.5000000000000002E-2</v>
      </c>
      <c r="K1384">
        <v>0.02</v>
      </c>
      <c r="L1384" t="str">
        <f>VLOOKUP($A1384,List_allocation!$A:$G,6)</f>
        <v>淀川</v>
      </c>
      <c r="M1384" t="str">
        <f>VLOOKUP($A1384,List_allocation!$A:$G,7)</f>
        <v>枚方</v>
      </c>
      <c r="N1384">
        <f t="shared" si="21"/>
        <v>1</v>
      </c>
    </row>
    <row r="1385" spans="1:14" x14ac:dyDescent="0.25">
      <c r="A1385">
        <v>1400</v>
      </c>
      <c r="B1385">
        <v>34.723999999999997</v>
      </c>
      <c r="C1385">
        <v>135.51599999999999</v>
      </c>
      <c r="D1385">
        <v>7312.02</v>
      </c>
      <c r="E1385">
        <v>34.723999999999997</v>
      </c>
      <c r="F1385">
        <v>135.518</v>
      </c>
      <c r="G1385">
        <v>7281</v>
      </c>
      <c r="H1385">
        <v>31.02</v>
      </c>
      <c r="I1385">
        <v>4.0000000000000001E-3</v>
      </c>
      <c r="J1385">
        <v>0.188</v>
      </c>
      <c r="K1385">
        <v>4.2000000000000003E-2</v>
      </c>
      <c r="L1385" t="str">
        <f>VLOOKUP($A1385,List_allocation!$A:$G,6)</f>
        <v>淀川</v>
      </c>
      <c r="M1385" t="str">
        <f>VLOOKUP($A1385,List_allocation!$A:$G,7)</f>
        <v>本川毛馬</v>
      </c>
      <c r="N1385">
        <f t="shared" si="21"/>
        <v>1</v>
      </c>
    </row>
    <row r="1386" spans="1:14" x14ac:dyDescent="0.25">
      <c r="A1386">
        <v>1401</v>
      </c>
      <c r="B1386">
        <v>34.701999999999998</v>
      </c>
      <c r="C1386">
        <v>135.46600000000001</v>
      </c>
      <c r="D1386">
        <v>7315.6130000000003</v>
      </c>
      <c r="E1386">
        <v>34.698999999999998</v>
      </c>
      <c r="F1386">
        <v>135.46799999999999</v>
      </c>
      <c r="G1386">
        <v>-9999</v>
      </c>
      <c r="H1386">
        <v>-999</v>
      </c>
      <c r="I1386">
        <v>-999</v>
      </c>
      <c r="J1386">
        <v>0.38900000000000001</v>
      </c>
      <c r="K1386">
        <v>-999</v>
      </c>
      <c r="L1386" t="str">
        <f>VLOOKUP($A1386,List_allocation!$A:$G,6)</f>
        <v>淀川</v>
      </c>
      <c r="M1386" t="str">
        <f>VLOOKUP($A1386,List_allocation!$A:$G,7)</f>
        <v>福島</v>
      </c>
      <c r="N1386">
        <f t="shared" si="21"/>
        <v>1</v>
      </c>
    </row>
    <row r="1387" spans="1:14" x14ac:dyDescent="0.25">
      <c r="A1387">
        <v>1403</v>
      </c>
      <c r="B1387">
        <v>34.96</v>
      </c>
      <c r="C1387">
        <v>135.81</v>
      </c>
      <c r="D1387">
        <v>35.01</v>
      </c>
      <c r="E1387">
        <v>34.957999999999998</v>
      </c>
      <c r="F1387">
        <v>135.81100000000001</v>
      </c>
      <c r="G1387">
        <v>32</v>
      </c>
      <c r="H1387">
        <v>3.01</v>
      </c>
      <c r="I1387">
        <v>9.4E-2</v>
      </c>
      <c r="J1387">
        <v>0.27300000000000002</v>
      </c>
      <c r="K1387">
        <v>0.191</v>
      </c>
      <c r="L1387" t="str">
        <f>VLOOKUP($A1387,List_allocation!$A:$G,6)</f>
        <v>山科川</v>
      </c>
      <c r="M1387" t="str">
        <f>VLOOKUP($A1387,List_allocation!$A:$G,7)</f>
        <v>勧修寺</v>
      </c>
      <c r="N1387">
        <f t="shared" si="21"/>
        <v>1</v>
      </c>
    </row>
    <row r="1388" spans="1:14" x14ac:dyDescent="0.25">
      <c r="A1388">
        <v>1404</v>
      </c>
      <c r="B1388">
        <v>34.759</v>
      </c>
      <c r="C1388">
        <v>135.869</v>
      </c>
      <c r="D1388">
        <v>1471.0060000000001</v>
      </c>
      <c r="E1388">
        <v>34.759</v>
      </c>
      <c r="F1388">
        <v>135.869</v>
      </c>
      <c r="G1388">
        <v>1456</v>
      </c>
      <c r="H1388">
        <v>15.006</v>
      </c>
      <c r="I1388">
        <v>0.01</v>
      </c>
      <c r="J1388">
        <v>2.4E-2</v>
      </c>
      <c r="K1388">
        <v>1.4999999999999999E-2</v>
      </c>
      <c r="L1388" t="str">
        <f>VLOOKUP($A1388,List_allocation!$A:$G,6)</f>
        <v>木津川</v>
      </c>
      <c r="M1388" t="str">
        <f>VLOOKUP($A1388,List_allocation!$A:$G,7)</f>
        <v>加茂</v>
      </c>
      <c r="N1388">
        <f t="shared" si="21"/>
        <v>1</v>
      </c>
    </row>
    <row r="1389" spans="1:14" x14ac:dyDescent="0.25">
      <c r="A1389">
        <v>1405</v>
      </c>
      <c r="B1389">
        <v>34.767000000000003</v>
      </c>
      <c r="C1389">
        <v>135.80500000000001</v>
      </c>
      <c r="D1389">
        <v>1560.0250000000001</v>
      </c>
      <c r="E1389">
        <v>34.767000000000003</v>
      </c>
      <c r="F1389">
        <v>135.803</v>
      </c>
      <c r="G1389">
        <v>1526</v>
      </c>
      <c r="H1389">
        <v>34.024999999999999</v>
      </c>
      <c r="I1389">
        <v>2.1999999999999999E-2</v>
      </c>
      <c r="J1389">
        <v>0.17499999999999999</v>
      </c>
      <c r="K1389">
        <v>5.7000000000000002E-2</v>
      </c>
      <c r="L1389" t="str">
        <f>VLOOKUP($A1389,List_allocation!$A:$G,6)</f>
        <v>木津川</v>
      </c>
      <c r="M1389" t="str">
        <f>VLOOKUP($A1389,List_allocation!$A:$G,7)</f>
        <v>祝園</v>
      </c>
      <c r="N1389">
        <f t="shared" si="21"/>
        <v>1</v>
      </c>
    </row>
    <row r="1390" spans="1:14" x14ac:dyDescent="0.25">
      <c r="A1390">
        <v>1406</v>
      </c>
      <c r="B1390">
        <v>34.802</v>
      </c>
      <c r="C1390">
        <v>135.79900000000001</v>
      </c>
      <c r="D1390">
        <v>1597.048</v>
      </c>
      <c r="E1390">
        <v>34.802</v>
      </c>
      <c r="F1390">
        <v>135.798</v>
      </c>
      <c r="G1390">
        <v>1559</v>
      </c>
      <c r="H1390">
        <v>38.048000000000002</v>
      </c>
      <c r="I1390">
        <v>2.4E-2</v>
      </c>
      <c r="J1390">
        <v>0.11899999999999999</v>
      </c>
      <c r="K1390">
        <v>4.8000000000000001E-2</v>
      </c>
      <c r="L1390" t="str">
        <f>VLOOKUP($A1390,List_allocation!$A:$G,6)</f>
        <v>木津川</v>
      </c>
      <c r="M1390" t="str">
        <f>VLOOKUP($A1390,List_allocation!$A:$G,7)</f>
        <v>飯岡</v>
      </c>
      <c r="N1390">
        <f t="shared" si="21"/>
        <v>1</v>
      </c>
    </row>
    <row r="1391" spans="1:14" x14ac:dyDescent="0.25">
      <c r="A1391">
        <v>1407</v>
      </c>
      <c r="B1391">
        <v>34.887</v>
      </c>
      <c r="C1391">
        <v>135.703</v>
      </c>
      <c r="D1391">
        <v>1689.847</v>
      </c>
      <c r="E1391">
        <v>34.886000000000003</v>
      </c>
      <c r="F1391">
        <v>135.70400000000001</v>
      </c>
      <c r="G1391">
        <v>1596</v>
      </c>
      <c r="H1391">
        <v>93.846999999999994</v>
      </c>
      <c r="I1391">
        <v>5.8999999999999997E-2</v>
      </c>
      <c r="J1391">
        <v>0.10199999999999999</v>
      </c>
      <c r="K1391">
        <v>7.9000000000000001E-2</v>
      </c>
      <c r="L1391" t="str">
        <f>VLOOKUP($A1391,List_allocation!$A:$G,6)</f>
        <v>木津川</v>
      </c>
      <c r="M1391" t="str">
        <f>VLOOKUP($A1391,List_allocation!$A:$G,7)</f>
        <v>八幡</v>
      </c>
      <c r="N1391">
        <f t="shared" si="21"/>
        <v>1</v>
      </c>
    </row>
    <row r="1392" spans="1:14" x14ac:dyDescent="0.25">
      <c r="A1392">
        <v>1408</v>
      </c>
      <c r="B1392">
        <v>35.207999999999998</v>
      </c>
      <c r="C1392">
        <v>135.751</v>
      </c>
      <c r="D1392">
        <v>66.361000000000004</v>
      </c>
      <c r="E1392">
        <v>35.204000000000001</v>
      </c>
      <c r="F1392">
        <v>135.74799999999999</v>
      </c>
      <c r="G1392">
        <v>66</v>
      </c>
      <c r="H1392">
        <v>0.36099999999999999</v>
      </c>
      <c r="I1392">
        <v>5.0000000000000001E-3</v>
      </c>
      <c r="J1392">
        <v>0.47299999999999998</v>
      </c>
      <c r="K1392">
        <v>0.122</v>
      </c>
      <c r="L1392" t="str">
        <f>VLOOKUP($A1392,List_allocation!$A:$G,6)</f>
        <v>桂川</v>
      </c>
      <c r="M1392" t="str">
        <f>VLOOKUP($A1392,List_allocation!$A:$G,7)</f>
        <v>上黒田</v>
      </c>
      <c r="N1392">
        <f t="shared" si="21"/>
        <v>1</v>
      </c>
    </row>
    <row r="1393" spans="1:14" x14ac:dyDescent="0.25">
      <c r="A1393">
        <v>1409</v>
      </c>
      <c r="B1393">
        <v>35.090000000000003</v>
      </c>
      <c r="C1393">
        <v>135.512</v>
      </c>
      <c r="D1393">
        <v>541.19600000000003</v>
      </c>
      <c r="E1393">
        <v>35.088999999999999</v>
      </c>
      <c r="F1393">
        <v>135.511</v>
      </c>
      <c r="G1393">
        <v>540</v>
      </c>
      <c r="H1393">
        <v>1.196</v>
      </c>
      <c r="I1393">
        <v>2E-3</v>
      </c>
      <c r="J1393">
        <v>9.8000000000000004E-2</v>
      </c>
      <c r="K1393">
        <v>2.1999999999999999E-2</v>
      </c>
      <c r="L1393" t="str">
        <f>VLOOKUP($A1393,List_allocation!$A:$G,6)</f>
        <v>桂川</v>
      </c>
      <c r="M1393" t="str">
        <f>VLOOKUP($A1393,List_allocation!$A:$G,7)</f>
        <v>新町</v>
      </c>
      <c r="N1393">
        <f t="shared" si="21"/>
        <v>1</v>
      </c>
    </row>
    <row r="1394" spans="1:14" x14ac:dyDescent="0.25">
      <c r="A1394">
        <v>1410</v>
      </c>
      <c r="B1394">
        <v>35.017000000000003</v>
      </c>
      <c r="C1394">
        <v>135.58799999999999</v>
      </c>
      <c r="D1394">
        <v>693.16399999999999</v>
      </c>
      <c r="E1394">
        <v>35.017000000000003</v>
      </c>
      <c r="F1394">
        <v>135.58799999999999</v>
      </c>
      <c r="G1394">
        <v>681</v>
      </c>
      <c r="H1394">
        <v>12.164</v>
      </c>
      <c r="I1394">
        <v>1.7999999999999999E-2</v>
      </c>
      <c r="J1394">
        <v>4.3999999999999997E-2</v>
      </c>
      <c r="K1394">
        <v>2.7E-2</v>
      </c>
      <c r="L1394" t="str">
        <f>VLOOKUP($A1394,List_allocation!$A:$G,6)</f>
        <v>桂川</v>
      </c>
      <c r="M1394" t="str">
        <f>VLOOKUP($A1394,List_allocation!$A:$G,7)</f>
        <v>亀岡</v>
      </c>
      <c r="N1394">
        <f t="shared" si="21"/>
        <v>1</v>
      </c>
    </row>
    <row r="1395" spans="1:14" x14ac:dyDescent="0.25">
      <c r="A1395">
        <v>1411</v>
      </c>
      <c r="B1395">
        <v>35.015000000000001</v>
      </c>
      <c r="C1395">
        <v>135.608</v>
      </c>
      <c r="D1395">
        <v>730.22900000000004</v>
      </c>
      <c r="E1395">
        <v>35.015000000000001</v>
      </c>
      <c r="F1395">
        <v>135.607</v>
      </c>
      <c r="G1395">
        <v>727</v>
      </c>
      <c r="H1395">
        <v>3.2290000000000001</v>
      </c>
      <c r="I1395">
        <v>4.0000000000000001E-3</v>
      </c>
      <c r="J1395">
        <v>7.3999999999999996E-2</v>
      </c>
      <c r="K1395">
        <v>1.9E-2</v>
      </c>
      <c r="L1395" t="str">
        <f>VLOOKUP($A1395,List_allocation!$A:$G,6)</f>
        <v>桂川</v>
      </c>
      <c r="M1395" t="str">
        <f>VLOOKUP($A1395,List_allocation!$A:$G,7)</f>
        <v>請田</v>
      </c>
      <c r="N1395">
        <f t="shared" si="21"/>
        <v>1</v>
      </c>
    </row>
    <row r="1396" spans="1:14" x14ac:dyDescent="0.25">
      <c r="A1396">
        <v>1412</v>
      </c>
      <c r="B1396">
        <v>35.027000000000001</v>
      </c>
      <c r="C1396">
        <v>135.64699999999999</v>
      </c>
      <c r="D1396">
        <v>746.95</v>
      </c>
      <c r="E1396">
        <v>35.027000000000001</v>
      </c>
      <c r="F1396">
        <v>135.64699999999999</v>
      </c>
      <c r="G1396">
        <v>741</v>
      </c>
      <c r="H1396">
        <v>5.95</v>
      </c>
      <c r="I1396">
        <v>8.0000000000000002E-3</v>
      </c>
      <c r="J1396">
        <v>4.4999999999999998E-2</v>
      </c>
      <c r="K1396">
        <v>1.7000000000000001E-2</v>
      </c>
      <c r="L1396" t="str">
        <f>VLOOKUP($A1396,List_allocation!$A:$G,6)</f>
        <v>桂川</v>
      </c>
      <c r="M1396" t="str">
        <f>VLOOKUP($A1396,List_allocation!$A:$G,7)</f>
        <v>保津峡</v>
      </c>
      <c r="N1396">
        <f t="shared" si="21"/>
        <v>1</v>
      </c>
    </row>
    <row r="1397" spans="1:14" x14ac:dyDescent="0.25">
      <c r="A1397">
        <v>1413</v>
      </c>
      <c r="B1397">
        <v>35.012</v>
      </c>
      <c r="C1397">
        <v>135.678</v>
      </c>
      <c r="D1397">
        <v>820.38699999999994</v>
      </c>
      <c r="E1397">
        <v>35.012</v>
      </c>
      <c r="F1397">
        <v>135.679</v>
      </c>
      <c r="G1397">
        <v>818</v>
      </c>
      <c r="H1397">
        <v>2.387</v>
      </c>
      <c r="I1397">
        <v>3.0000000000000001E-3</v>
      </c>
      <c r="J1397">
        <v>5.2999999999999999E-2</v>
      </c>
      <c r="K1397">
        <v>1.4E-2</v>
      </c>
      <c r="L1397" t="str">
        <f>VLOOKUP($A1397,List_allocation!$A:$G,6)</f>
        <v>桂川</v>
      </c>
      <c r="M1397" t="str">
        <f>VLOOKUP($A1397,List_allocation!$A:$G,7)</f>
        <v>天竜寺</v>
      </c>
      <c r="N1397">
        <f t="shared" si="21"/>
        <v>1</v>
      </c>
    </row>
    <row r="1398" spans="1:14" x14ac:dyDescent="0.25">
      <c r="A1398">
        <v>1414</v>
      </c>
      <c r="B1398">
        <v>34.982999999999997</v>
      </c>
      <c r="C1398">
        <v>135.71299999999999</v>
      </c>
      <c r="D1398">
        <v>834.08699999999999</v>
      </c>
      <c r="E1398">
        <v>34.981999999999999</v>
      </c>
      <c r="F1398">
        <v>135.71299999999999</v>
      </c>
      <c r="G1398">
        <v>887</v>
      </c>
      <c r="H1398">
        <v>-52.912999999999997</v>
      </c>
      <c r="I1398">
        <v>-0.06</v>
      </c>
      <c r="J1398">
        <v>7.3999999999999996E-2</v>
      </c>
      <c r="K1398">
        <v>6.2E-2</v>
      </c>
      <c r="L1398" t="str">
        <f>VLOOKUP($A1398,List_allocation!$A:$G,6)</f>
        <v>桂川</v>
      </c>
      <c r="M1398" t="str">
        <f>VLOOKUP($A1398,List_allocation!$A:$G,7)</f>
        <v>桂</v>
      </c>
      <c r="N1398">
        <f t="shared" si="21"/>
        <v>1</v>
      </c>
    </row>
    <row r="1399" spans="1:14" x14ac:dyDescent="0.25">
      <c r="A1399">
        <v>1415</v>
      </c>
      <c r="B1399">
        <v>34.927</v>
      </c>
      <c r="C1399">
        <v>135.73099999999999</v>
      </c>
      <c r="D1399">
        <v>1075.7429999999999</v>
      </c>
      <c r="E1399">
        <v>34.927999999999997</v>
      </c>
      <c r="F1399">
        <v>135.72999999999999</v>
      </c>
      <c r="G1399">
        <v>1090</v>
      </c>
      <c r="H1399">
        <v>-14.257</v>
      </c>
      <c r="I1399">
        <v>-1.2999999999999999E-2</v>
      </c>
      <c r="J1399">
        <v>0.153</v>
      </c>
      <c r="K1399">
        <v>4.1000000000000002E-2</v>
      </c>
      <c r="L1399" t="str">
        <f>VLOOKUP($A1399,List_allocation!$A:$G,6)</f>
        <v>桂川</v>
      </c>
      <c r="M1399" t="str">
        <f>VLOOKUP($A1399,List_allocation!$A:$G,7)</f>
        <v>羽束師</v>
      </c>
      <c r="N1399">
        <f t="shared" si="21"/>
        <v>1</v>
      </c>
    </row>
    <row r="1400" spans="1:14" x14ac:dyDescent="0.25">
      <c r="A1400">
        <v>1416</v>
      </c>
      <c r="B1400">
        <v>34.908000000000001</v>
      </c>
      <c r="C1400">
        <v>135.71700000000001</v>
      </c>
      <c r="D1400">
        <v>1084.076</v>
      </c>
      <c r="E1400">
        <v>34.908000000000001</v>
      </c>
      <c r="F1400">
        <v>135.71799999999999</v>
      </c>
      <c r="G1400">
        <v>1100</v>
      </c>
      <c r="H1400">
        <v>-15.923999999999999</v>
      </c>
      <c r="I1400">
        <v>-1.4E-2</v>
      </c>
      <c r="J1400">
        <v>7.0999999999999994E-2</v>
      </c>
      <c r="K1400">
        <v>2.5000000000000001E-2</v>
      </c>
      <c r="L1400" t="str">
        <f>VLOOKUP($A1400,List_allocation!$A:$G,6)</f>
        <v>桂川</v>
      </c>
      <c r="M1400" t="str">
        <f>VLOOKUP($A1400,List_allocation!$A:$G,7)</f>
        <v>納所</v>
      </c>
      <c r="N1400">
        <f t="shared" si="21"/>
        <v>1</v>
      </c>
    </row>
    <row r="1401" spans="1:14" x14ac:dyDescent="0.25">
      <c r="A1401">
        <v>1417</v>
      </c>
      <c r="B1401">
        <v>34.966000000000001</v>
      </c>
      <c r="C1401">
        <v>135.75899999999999</v>
      </c>
      <c r="D1401">
        <v>172.697</v>
      </c>
      <c r="E1401">
        <v>34.966000000000001</v>
      </c>
      <c r="F1401">
        <v>135.75899999999999</v>
      </c>
      <c r="G1401">
        <v>156</v>
      </c>
      <c r="H1401">
        <v>16.696999999999999</v>
      </c>
      <c r="I1401">
        <v>0.107</v>
      </c>
      <c r="J1401">
        <v>4.0000000000000001E-3</v>
      </c>
      <c r="K1401">
        <v>0.108</v>
      </c>
      <c r="L1401" t="str">
        <f>VLOOKUP($A1401,List_allocation!$A:$G,6)</f>
        <v>鴨川</v>
      </c>
      <c r="M1401" t="str">
        <f>VLOOKUP($A1401,List_allocation!$A:$G,7)</f>
        <v>深草</v>
      </c>
      <c r="N1401">
        <f t="shared" si="21"/>
        <v>1</v>
      </c>
    </row>
    <row r="1402" spans="1:14" x14ac:dyDescent="0.25">
      <c r="A1402">
        <v>1420</v>
      </c>
      <c r="B1402">
        <v>34.694000000000003</v>
      </c>
      <c r="C1402">
        <v>135.523</v>
      </c>
      <c r="D1402">
        <v>3.14</v>
      </c>
      <c r="E1402">
        <v>34.694000000000003</v>
      </c>
      <c r="F1402">
        <v>135.523</v>
      </c>
      <c r="G1402">
        <v>-9999</v>
      </c>
      <c r="H1402">
        <v>-999</v>
      </c>
      <c r="I1402">
        <v>-999</v>
      </c>
      <c r="J1402">
        <v>2.9000000000000001E-2</v>
      </c>
      <c r="K1402">
        <v>-999</v>
      </c>
      <c r="L1402" t="str">
        <f>VLOOKUP($A1402,List_allocation!$A:$G,6)</f>
        <v>淀川</v>
      </c>
      <c r="M1402" t="str">
        <f>VLOOKUP($A1402,List_allocation!$A:$G,7)</f>
        <v>桜の宮</v>
      </c>
      <c r="N1402">
        <f t="shared" si="21"/>
        <v>1</v>
      </c>
    </row>
    <row r="1403" spans="1:14" x14ac:dyDescent="0.25">
      <c r="A1403">
        <v>1422</v>
      </c>
      <c r="B1403">
        <v>34.686999999999998</v>
      </c>
      <c r="C1403">
        <v>135.483</v>
      </c>
      <c r="D1403">
        <v>284.76299999999998</v>
      </c>
      <c r="E1403">
        <v>34.686</v>
      </c>
      <c r="F1403">
        <v>135.483</v>
      </c>
      <c r="G1403">
        <v>-9999</v>
      </c>
      <c r="H1403">
        <v>-999</v>
      </c>
      <c r="I1403">
        <v>-999</v>
      </c>
      <c r="J1403">
        <v>9.6000000000000002E-2</v>
      </c>
      <c r="K1403">
        <v>-999</v>
      </c>
      <c r="L1403" t="str">
        <f>VLOOKUP($A1403,List_allocation!$A:$G,6)</f>
        <v>淀川</v>
      </c>
      <c r="M1403" t="str">
        <f>VLOOKUP($A1403,List_allocation!$A:$G,7)</f>
        <v>西の鼻</v>
      </c>
      <c r="N1403">
        <f t="shared" si="21"/>
        <v>1</v>
      </c>
    </row>
    <row r="1404" spans="1:14" x14ac:dyDescent="0.25">
      <c r="A1404">
        <v>1423</v>
      </c>
      <c r="B1404">
        <v>34.828000000000003</v>
      </c>
      <c r="C1404">
        <v>135.61500000000001</v>
      </c>
      <c r="D1404">
        <v>51.435000000000002</v>
      </c>
      <c r="E1404">
        <v>34.829000000000001</v>
      </c>
      <c r="F1404">
        <v>135.614</v>
      </c>
      <c r="G1404">
        <v>62</v>
      </c>
      <c r="H1404">
        <v>-10.565</v>
      </c>
      <c r="I1404">
        <v>-0.17</v>
      </c>
      <c r="J1404">
        <v>0.08</v>
      </c>
      <c r="K1404">
        <v>0.17399999999999999</v>
      </c>
      <c r="L1404" t="str">
        <f>VLOOKUP($A1404,List_allocation!$A:$G,6)</f>
        <v>芥川</v>
      </c>
      <c r="M1404" t="str">
        <f>VLOOKUP($A1404,List_allocation!$A:$G,7)</f>
        <v>芥川</v>
      </c>
      <c r="N1404">
        <f t="shared" si="21"/>
        <v>1</v>
      </c>
    </row>
    <row r="1405" spans="1:14" x14ac:dyDescent="0.25">
      <c r="A1405">
        <v>1424</v>
      </c>
      <c r="B1405">
        <v>34.905999999999999</v>
      </c>
      <c r="C1405">
        <v>135.37</v>
      </c>
      <c r="D1405">
        <v>60.670999999999999</v>
      </c>
      <c r="E1405">
        <v>34.905999999999999</v>
      </c>
      <c r="F1405">
        <v>135.37</v>
      </c>
      <c r="G1405">
        <v>59.3</v>
      </c>
      <c r="H1405">
        <v>1.371</v>
      </c>
      <c r="I1405">
        <v>2.3E-2</v>
      </c>
      <c r="J1405">
        <v>3.1E-2</v>
      </c>
      <c r="K1405">
        <v>3.1E-2</v>
      </c>
      <c r="L1405" t="str">
        <f>VLOOKUP($A1405,List_allocation!$A:$G,6)</f>
        <v>猪名川</v>
      </c>
      <c r="M1405" t="str">
        <f>VLOOKUP($A1405,List_allocation!$A:$G,7)</f>
        <v>南田原</v>
      </c>
      <c r="N1405">
        <f t="shared" si="21"/>
        <v>1</v>
      </c>
    </row>
    <row r="1406" spans="1:14" x14ac:dyDescent="0.25">
      <c r="A1406">
        <v>1425</v>
      </c>
      <c r="B1406">
        <v>34.872999999999998</v>
      </c>
      <c r="C1406">
        <v>135.39699999999999</v>
      </c>
      <c r="D1406">
        <v>230.482</v>
      </c>
      <c r="E1406">
        <v>34.872999999999998</v>
      </c>
      <c r="F1406">
        <v>135.39599999999999</v>
      </c>
      <c r="G1406">
        <v>235.2</v>
      </c>
      <c r="H1406">
        <v>-4.718</v>
      </c>
      <c r="I1406">
        <v>-0.02</v>
      </c>
      <c r="J1406">
        <v>4.9000000000000002E-2</v>
      </c>
      <c r="K1406">
        <v>2.5000000000000001E-2</v>
      </c>
      <c r="L1406" t="str">
        <f>VLOOKUP($A1406,List_allocation!$A:$G,6)</f>
        <v>猪名川</v>
      </c>
      <c r="M1406" t="str">
        <f>VLOOKUP($A1406,List_allocation!$A:$G,7)</f>
        <v>虫生</v>
      </c>
      <c r="N1406">
        <f t="shared" si="21"/>
        <v>1</v>
      </c>
    </row>
    <row r="1407" spans="1:14" x14ac:dyDescent="0.25">
      <c r="A1407">
        <v>1426</v>
      </c>
      <c r="B1407">
        <v>34.853000000000002</v>
      </c>
      <c r="C1407">
        <v>135.416</v>
      </c>
      <c r="D1407">
        <v>254.14599999999999</v>
      </c>
      <c r="E1407">
        <v>34.853999999999999</v>
      </c>
      <c r="F1407">
        <v>135.41499999999999</v>
      </c>
      <c r="G1407">
        <v>255.1</v>
      </c>
      <c r="H1407">
        <v>-0.95399999999999996</v>
      </c>
      <c r="I1407">
        <v>-4.0000000000000001E-3</v>
      </c>
      <c r="J1407">
        <v>0.107</v>
      </c>
      <c r="K1407">
        <v>2.4E-2</v>
      </c>
      <c r="L1407" t="str">
        <f>VLOOKUP($A1407,List_allocation!$A:$G,6)</f>
        <v>猪名川</v>
      </c>
      <c r="M1407" t="str">
        <f>VLOOKUP($A1407,List_allocation!$A:$G,7)</f>
        <v>銀橋</v>
      </c>
      <c r="N1407">
        <f t="shared" si="21"/>
        <v>1</v>
      </c>
    </row>
    <row r="1408" spans="1:14" x14ac:dyDescent="0.25">
      <c r="A1408">
        <v>1428</v>
      </c>
      <c r="B1408">
        <v>34.826000000000001</v>
      </c>
      <c r="C1408">
        <v>135.422</v>
      </c>
      <c r="D1408">
        <v>301.142</v>
      </c>
      <c r="E1408">
        <v>34.826000000000001</v>
      </c>
      <c r="F1408">
        <v>135.422</v>
      </c>
      <c r="G1408">
        <v>309.8</v>
      </c>
      <c r="H1408">
        <v>-8.6579999999999995</v>
      </c>
      <c r="I1408">
        <v>-2.8000000000000001E-2</v>
      </c>
      <c r="J1408">
        <v>5.5E-2</v>
      </c>
      <c r="K1408">
        <v>3.3000000000000002E-2</v>
      </c>
      <c r="L1408" t="str">
        <f>VLOOKUP($A1408,List_allocation!$A:$G,6)</f>
        <v>猪名川</v>
      </c>
      <c r="M1408" t="str">
        <f>VLOOKUP($A1408,List_allocation!$A:$G,7)</f>
        <v>小戸</v>
      </c>
      <c r="N1408">
        <f t="shared" si="21"/>
        <v>1</v>
      </c>
    </row>
    <row r="1409" spans="1:15" x14ac:dyDescent="0.25">
      <c r="A1409">
        <v>1429</v>
      </c>
      <c r="B1409">
        <v>34.796999999999997</v>
      </c>
      <c r="C1409">
        <v>135.423</v>
      </c>
      <c r="D1409">
        <v>320.15800000000002</v>
      </c>
      <c r="E1409">
        <v>34.796999999999997</v>
      </c>
      <c r="F1409">
        <v>135.423</v>
      </c>
      <c r="G1409">
        <v>322.8</v>
      </c>
      <c r="H1409">
        <v>-2.6419999999999999</v>
      </c>
      <c r="I1409">
        <v>-8.0000000000000002E-3</v>
      </c>
      <c r="J1409">
        <v>5.2999999999999999E-2</v>
      </c>
      <c r="K1409">
        <v>1.7000000000000001E-2</v>
      </c>
      <c r="L1409" t="str">
        <f>VLOOKUP($A1409,List_allocation!$A:$G,6)</f>
        <v>猪名川</v>
      </c>
      <c r="M1409" t="str">
        <f>VLOOKUP($A1409,List_allocation!$A:$G,7)</f>
        <v>軍行橋</v>
      </c>
      <c r="N1409">
        <f t="shared" si="21"/>
        <v>1</v>
      </c>
    </row>
    <row r="1410" spans="1:15" x14ac:dyDescent="0.25">
      <c r="A1410">
        <v>1430</v>
      </c>
      <c r="B1410">
        <v>34.767000000000003</v>
      </c>
      <c r="C1410">
        <v>135.43</v>
      </c>
      <c r="D1410">
        <v>327.86599999999999</v>
      </c>
      <c r="E1410">
        <v>34.770000000000003</v>
      </c>
      <c r="F1410">
        <v>135.434</v>
      </c>
      <c r="G1410">
        <v>360.5</v>
      </c>
      <c r="H1410">
        <v>-32.634</v>
      </c>
      <c r="I1410">
        <v>-9.0999999999999998E-2</v>
      </c>
      <c r="J1410">
        <v>0.47899999999999998</v>
      </c>
      <c r="K1410">
        <v>0.17</v>
      </c>
      <c r="L1410" t="str">
        <f>VLOOKUP($A1410,List_allocation!$A:$G,6)</f>
        <v>猪名川</v>
      </c>
      <c r="M1410" t="str">
        <f>VLOOKUP($A1410,List_allocation!$A:$G,7)</f>
        <v>猪名川橋</v>
      </c>
      <c r="N1410">
        <f t="shared" ref="N1410:N1473" si="22">IF(D1410=G1410,0,1)</f>
        <v>1</v>
      </c>
    </row>
    <row r="1411" spans="1:15" x14ac:dyDescent="0.25">
      <c r="A1411">
        <v>1431</v>
      </c>
      <c r="B1411" s="9">
        <v>34.764000000000003</v>
      </c>
      <c r="C1411" s="9">
        <v>135.45400000000001</v>
      </c>
      <c r="D1411" s="9">
        <v>45</v>
      </c>
      <c r="E1411">
        <v>34.764000000000003</v>
      </c>
      <c r="F1411">
        <v>135.45400000000001</v>
      </c>
      <c r="G1411">
        <v>377.2</v>
      </c>
      <c r="H1411">
        <v>-47.972999999999999</v>
      </c>
      <c r="I1411">
        <v>-0.127</v>
      </c>
      <c r="J1411">
        <v>1.137</v>
      </c>
      <c r="K1411">
        <v>0.33700000000000002</v>
      </c>
      <c r="L1411" t="str">
        <f>VLOOKUP($A1411,List_allocation!$A:$G,6)</f>
        <v>猪名川</v>
      </c>
      <c r="M1411" t="str">
        <f>VLOOKUP($A1411,List_allocation!$A:$G,7)</f>
        <v>利倉</v>
      </c>
      <c r="N1411">
        <f t="shared" si="22"/>
        <v>1</v>
      </c>
      <c r="O1411" t="s">
        <v>4718</v>
      </c>
    </row>
    <row r="1412" spans="1:15" x14ac:dyDescent="0.25">
      <c r="A1412">
        <v>1432</v>
      </c>
      <c r="B1412">
        <v>34.762999999999998</v>
      </c>
      <c r="C1412">
        <v>135.43799999999999</v>
      </c>
      <c r="D1412">
        <v>328.30900000000003</v>
      </c>
      <c r="E1412">
        <v>34.762999999999998</v>
      </c>
      <c r="F1412">
        <v>135.43799999999999</v>
      </c>
      <c r="G1412">
        <v>360.4</v>
      </c>
      <c r="H1412">
        <v>-32.091000000000001</v>
      </c>
      <c r="I1412">
        <v>-8.8999999999999996E-2</v>
      </c>
      <c r="J1412">
        <v>2.8000000000000001E-2</v>
      </c>
      <c r="K1412">
        <v>7.9000000000000001E-2</v>
      </c>
      <c r="L1412" t="str">
        <f>VLOOKUP($A1412,List_allocation!$A:$G,6)</f>
        <v>藻川</v>
      </c>
      <c r="M1412" t="str">
        <f>VLOOKUP($A1412,List_allocation!$A:$G,7)</f>
        <v>上食満</v>
      </c>
      <c r="N1412">
        <f t="shared" si="22"/>
        <v>1</v>
      </c>
    </row>
    <row r="1413" spans="1:15" x14ac:dyDescent="0.25">
      <c r="A1413">
        <v>1433</v>
      </c>
      <c r="B1413">
        <v>34.936999999999998</v>
      </c>
      <c r="C1413">
        <v>135.40899999999999</v>
      </c>
      <c r="D1413">
        <v>66.299000000000007</v>
      </c>
      <c r="E1413">
        <v>34.936999999999998</v>
      </c>
      <c r="F1413">
        <v>135.40899999999999</v>
      </c>
      <c r="G1413">
        <v>68</v>
      </c>
      <c r="H1413">
        <v>-1.7010000000000001</v>
      </c>
      <c r="I1413">
        <v>-2.5000000000000001E-2</v>
      </c>
      <c r="J1413">
        <v>2.1999999999999999E-2</v>
      </c>
      <c r="K1413">
        <v>2.5000000000000001E-2</v>
      </c>
      <c r="L1413" t="str">
        <f>VLOOKUP($A1413,List_allocation!$A:$G,6)</f>
        <v>一庫大路次川</v>
      </c>
      <c r="M1413" t="str">
        <f>VLOOKUP($A1413,List_allocation!$A:$G,7)</f>
        <v>千軒（機構）</v>
      </c>
      <c r="N1413">
        <f t="shared" si="22"/>
        <v>1</v>
      </c>
    </row>
    <row r="1414" spans="1:15" x14ac:dyDescent="0.25">
      <c r="A1414">
        <v>1434</v>
      </c>
      <c r="B1414">
        <v>34.738</v>
      </c>
      <c r="C1414">
        <v>135.453</v>
      </c>
      <c r="D1414">
        <v>377.42500000000001</v>
      </c>
      <c r="E1414">
        <v>34.737000000000002</v>
      </c>
      <c r="F1414">
        <v>135.453</v>
      </c>
      <c r="G1414">
        <v>383</v>
      </c>
      <c r="H1414">
        <v>-5.5750000000000002</v>
      </c>
      <c r="I1414">
        <v>-1.4999999999999999E-2</v>
      </c>
      <c r="J1414">
        <v>0.13900000000000001</v>
      </c>
      <c r="K1414">
        <v>3.9E-2</v>
      </c>
      <c r="L1414" t="str">
        <f>VLOOKUP($A1414,List_allocation!$A:$G,6)</f>
        <v>猪名川</v>
      </c>
      <c r="M1414" t="str">
        <f>VLOOKUP($A1414,List_allocation!$A:$G,7)</f>
        <v>戸ノ内</v>
      </c>
      <c r="N1414">
        <f t="shared" si="22"/>
        <v>1</v>
      </c>
    </row>
    <row r="1415" spans="1:15" x14ac:dyDescent="0.25">
      <c r="A1415">
        <v>1435</v>
      </c>
      <c r="B1415">
        <v>34.89</v>
      </c>
      <c r="C1415">
        <v>135.46899999999999</v>
      </c>
      <c r="D1415">
        <v>23.581</v>
      </c>
      <c r="E1415">
        <v>34.889000000000003</v>
      </c>
      <c r="F1415">
        <v>135.46899999999999</v>
      </c>
      <c r="G1415">
        <v>22.8</v>
      </c>
      <c r="H1415">
        <v>0.78100000000000003</v>
      </c>
      <c r="I1415">
        <v>3.4000000000000002E-2</v>
      </c>
      <c r="J1415">
        <v>6.9000000000000006E-2</v>
      </c>
      <c r="K1415">
        <v>6.3E-2</v>
      </c>
      <c r="L1415" t="str">
        <f>VLOOKUP($A1415,List_allocation!$A:$G,6)</f>
        <v>余野川</v>
      </c>
      <c r="M1415" t="str">
        <f>VLOOKUP($A1415,List_allocation!$A:$G,7)</f>
        <v>上止々呂美</v>
      </c>
      <c r="N1415">
        <f t="shared" si="22"/>
        <v>1</v>
      </c>
    </row>
    <row r="1416" spans="1:15" x14ac:dyDescent="0.25">
      <c r="A1416">
        <v>1436</v>
      </c>
      <c r="B1416">
        <v>34.856000000000002</v>
      </c>
      <c r="C1416">
        <v>135.441</v>
      </c>
      <c r="D1416">
        <v>37.744999999999997</v>
      </c>
      <c r="E1416">
        <v>34.856000000000002</v>
      </c>
      <c r="F1416">
        <v>135.441</v>
      </c>
      <c r="G1416">
        <v>40.700000000000003</v>
      </c>
      <c r="H1416">
        <v>-2.9550000000000001</v>
      </c>
      <c r="I1416">
        <v>-7.2999999999999995E-2</v>
      </c>
      <c r="J1416">
        <v>2.8000000000000001E-2</v>
      </c>
      <c r="K1416">
        <v>6.8000000000000005E-2</v>
      </c>
      <c r="L1416" t="str">
        <f>VLOOKUP($A1416,List_allocation!$A:$G,6)</f>
        <v>余野川</v>
      </c>
      <c r="M1416" t="str">
        <f>VLOOKUP($A1416,List_allocation!$A:$G,7)</f>
        <v>吉田橋上流</v>
      </c>
      <c r="N1416">
        <f t="shared" si="22"/>
        <v>1</v>
      </c>
    </row>
    <row r="1417" spans="1:15" x14ac:dyDescent="0.25">
      <c r="A1417">
        <v>1437</v>
      </c>
      <c r="B1417">
        <v>34.851999999999997</v>
      </c>
      <c r="C1417">
        <v>135.43799999999999</v>
      </c>
      <c r="D1417">
        <v>40.043999999999997</v>
      </c>
      <c r="E1417">
        <v>34.850999999999999</v>
      </c>
      <c r="F1417">
        <v>135.44300000000001</v>
      </c>
      <c r="G1417">
        <v>40.700000000000003</v>
      </c>
      <c r="H1417">
        <v>-0.65600000000000003</v>
      </c>
      <c r="I1417">
        <v>-1.6E-2</v>
      </c>
      <c r="J1417">
        <v>0.45400000000000001</v>
      </c>
      <c r="K1417">
        <v>0.155</v>
      </c>
      <c r="L1417" t="str">
        <f>VLOOKUP($A1417,List_allocation!$A:$G,6)</f>
        <v>余野川</v>
      </c>
      <c r="M1417" t="str">
        <f>VLOOKUP($A1417,List_allocation!$A:$G,7)</f>
        <v>吉田橋（廃止）</v>
      </c>
      <c r="N1417">
        <f t="shared" si="22"/>
        <v>1</v>
      </c>
    </row>
    <row r="1418" spans="1:15" x14ac:dyDescent="0.25">
      <c r="A1418">
        <v>1440</v>
      </c>
      <c r="B1418">
        <v>34.71</v>
      </c>
      <c r="C1418">
        <v>136.15299999999999</v>
      </c>
      <c r="D1418">
        <v>149.41</v>
      </c>
      <c r="E1418">
        <v>34.710999999999999</v>
      </c>
      <c r="F1418">
        <v>136.154</v>
      </c>
      <c r="G1418">
        <v>149.4</v>
      </c>
      <c r="H1418">
        <v>0.01</v>
      </c>
      <c r="I1418">
        <v>0</v>
      </c>
      <c r="J1418">
        <v>8.1000000000000003E-2</v>
      </c>
      <c r="K1418">
        <v>1.6E-2</v>
      </c>
      <c r="L1418" t="str">
        <f>VLOOKUP($A1418,List_allocation!$A:$G,6)</f>
        <v>木津川</v>
      </c>
      <c r="M1418" t="str">
        <f>VLOOKUP($A1418,List_allocation!$A:$G,7)</f>
        <v>依那古</v>
      </c>
      <c r="N1418">
        <f t="shared" si="22"/>
        <v>1</v>
      </c>
    </row>
    <row r="1419" spans="1:15" x14ac:dyDescent="0.25">
      <c r="A1419">
        <v>1441</v>
      </c>
      <c r="B1419">
        <v>34.744999999999997</v>
      </c>
      <c r="C1419">
        <v>136.12</v>
      </c>
      <c r="D1419">
        <v>172.09299999999999</v>
      </c>
      <c r="E1419">
        <v>34.744999999999997</v>
      </c>
      <c r="F1419">
        <v>136.12100000000001</v>
      </c>
      <c r="G1419">
        <v>175.5</v>
      </c>
      <c r="H1419">
        <v>-3.407</v>
      </c>
      <c r="I1419">
        <v>-1.9E-2</v>
      </c>
      <c r="J1419">
        <v>7.9000000000000001E-2</v>
      </c>
      <c r="K1419">
        <v>3.1E-2</v>
      </c>
      <c r="L1419" t="str">
        <f>VLOOKUP($A1419,List_allocation!$A:$G,6)</f>
        <v>木津川</v>
      </c>
      <c r="M1419" t="str">
        <f>VLOOKUP($A1419,List_allocation!$A:$G,7)</f>
        <v>大内</v>
      </c>
      <c r="N1419">
        <f t="shared" si="22"/>
        <v>1</v>
      </c>
    </row>
    <row r="1420" spans="1:15" x14ac:dyDescent="0.25">
      <c r="A1420">
        <v>1442</v>
      </c>
      <c r="B1420">
        <v>34.747</v>
      </c>
      <c r="C1420">
        <v>136.11699999999999</v>
      </c>
      <c r="D1420">
        <v>181.29400000000001</v>
      </c>
      <c r="E1420">
        <v>34.747</v>
      </c>
      <c r="F1420">
        <v>136.11799999999999</v>
      </c>
      <c r="G1420">
        <v>184</v>
      </c>
      <c r="H1420">
        <v>-2.706</v>
      </c>
      <c r="I1420">
        <v>-1.4999999999999999E-2</v>
      </c>
      <c r="J1420">
        <v>7.9000000000000001E-2</v>
      </c>
      <c r="K1420">
        <v>2.7E-2</v>
      </c>
      <c r="L1420" t="str">
        <f>VLOOKUP($A1420,List_allocation!$A:$G,6)</f>
        <v>木津川</v>
      </c>
      <c r="M1420" t="str">
        <f>VLOOKUP($A1420,List_allocation!$A:$G,7)</f>
        <v>大野木橋（廃止）</v>
      </c>
      <c r="N1420">
        <f t="shared" si="22"/>
        <v>1</v>
      </c>
    </row>
    <row r="1421" spans="1:15" x14ac:dyDescent="0.25">
      <c r="A1421">
        <v>1443</v>
      </c>
      <c r="B1421">
        <v>34.759</v>
      </c>
      <c r="C1421">
        <v>136.11600000000001</v>
      </c>
      <c r="D1421">
        <v>211.28399999999999</v>
      </c>
      <c r="E1421">
        <v>34.759</v>
      </c>
      <c r="F1421">
        <v>136.11500000000001</v>
      </c>
      <c r="G1421">
        <v>215.2</v>
      </c>
      <c r="H1421">
        <v>-3.9159999999999999</v>
      </c>
      <c r="I1421">
        <v>-1.7999999999999999E-2</v>
      </c>
      <c r="J1421">
        <v>8.7999999999999995E-2</v>
      </c>
      <c r="K1421">
        <v>3.1E-2</v>
      </c>
      <c r="L1421" t="str">
        <f>VLOOKUP($A1421,List_allocation!$A:$G,6)</f>
        <v>木津川</v>
      </c>
      <c r="M1421" t="str">
        <f>VLOOKUP($A1421,List_allocation!$A:$G,7)</f>
        <v>朝屋</v>
      </c>
      <c r="N1421">
        <f t="shared" si="22"/>
        <v>1</v>
      </c>
    </row>
    <row r="1422" spans="1:15" x14ac:dyDescent="0.25">
      <c r="A1422">
        <v>1444</v>
      </c>
      <c r="B1422">
        <v>34.765000000000001</v>
      </c>
      <c r="C1422">
        <v>136.113</v>
      </c>
      <c r="D1422">
        <v>215.078</v>
      </c>
      <c r="E1422">
        <v>34.764000000000003</v>
      </c>
      <c r="F1422">
        <v>136.114</v>
      </c>
      <c r="G1422">
        <v>218.1</v>
      </c>
      <c r="H1422">
        <v>-3.0219999999999998</v>
      </c>
      <c r="I1422">
        <v>-1.4E-2</v>
      </c>
      <c r="J1422">
        <v>9.8000000000000004E-2</v>
      </c>
      <c r="K1422">
        <v>0.03</v>
      </c>
      <c r="L1422" t="str">
        <f>VLOOKUP($A1422,List_allocation!$A:$G,6)</f>
        <v>木津川</v>
      </c>
      <c r="M1422" t="str">
        <f>VLOOKUP($A1422,List_allocation!$A:$G,7)</f>
        <v>長田（廃止）</v>
      </c>
      <c r="N1422">
        <f t="shared" si="22"/>
        <v>1</v>
      </c>
    </row>
    <row r="1423" spans="1:15" x14ac:dyDescent="0.25">
      <c r="A1423">
        <v>1445</v>
      </c>
      <c r="B1423">
        <v>34.777999999999999</v>
      </c>
      <c r="C1423">
        <v>136.101</v>
      </c>
      <c r="D1423">
        <v>502.64</v>
      </c>
      <c r="E1423">
        <v>34.777999999999999</v>
      </c>
      <c r="F1423">
        <v>136.1</v>
      </c>
      <c r="G1423">
        <v>501.4</v>
      </c>
      <c r="H1423">
        <v>1.24</v>
      </c>
      <c r="I1423">
        <v>2E-3</v>
      </c>
      <c r="J1423">
        <v>8.2000000000000003E-2</v>
      </c>
      <c r="K1423">
        <v>1.9E-2</v>
      </c>
      <c r="L1423" t="str">
        <f>VLOOKUP($A1423,List_allocation!$A:$G,6)</f>
        <v>木津川</v>
      </c>
      <c r="M1423" t="str">
        <f>VLOOKUP($A1423,List_allocation!$A:$G,7)</f>
        <v>岩倉</v>
      </c>
      <c r="N1423">
        <f t="shared" si="22"/>
        <v>1</v>
      </c>
    </row>
    <row r="1424" spans="1:15" x14ac:dyDescent="0.25">
      <c r="A1424">
        <v>1446</v>
      </c>
      <c r="B1424">
        <v>34.767000000000003</v>
      </c>
      <c r="C1424">
        <v>136.05799999999999</v>
      </c>
      <c r="D1424">
        <v>524.43499999999995</v>
      </c>
      <c r="E1424">
        <v>34.768000000000001</v>
      </c>
      <c r="F1424">
        <v>136.05799999999999</v>
      </c>
      <c r="G1424">
        <v>524.9</v>
      </c>
      <c r="H1424">
        <v>-0.46500000000000002</v>
      </c>
      <c r="I1424">
        <v>-1E-3</v>
      </c>
      <c r="J1424">
        <v>7.8E-2</v>
      </c>
      <c r="K1424">
        <v>1.6E-2</v>
      </c>
      <c r="L1424" t="str">
        <f>VLOOKUP($A1424,List_allocation!$A:$G,6)</f>
        <v>木津川</v>
      </c>
      <c r="M1424" t="str">
        <f>VLOOKUP($A1424,List_allocation!$A:$G,7)</f>
        <v>島ヶ原</v>
      </c>
      <c r="N1424">
        <f t="shared" si="22"/>
        <v>1</v>
      </c>
    </row>
    <row r="1425" spans="1:15" x14ac:dyDescent="0.25">
      <c r="A1425">
        <v>1447</v>
      </c>
      <c r="B1425">
        <v>34.765999999999998</v>
      </c>
      <c r="C1425">
        <v>135.965</v>
      </c>
      <c r="D1425">
        <v>1208.556</v>
      </c>
      <c r="E1425">
        <v>34.765999999999998</v>
      </c>
      <c r="F1425">
        <v>135.965</v>
      </c>
      <c r="G1425">
        <v>1198.8</v>
      </c>
      <c r="H1425">
        <v>9.7560000000000002</v>
      </c>
      <c r="I1425">
        <v>8.0000000000000002E-3</v>
      </c>
      <c r="J1425">
        <v>3.6999999999999998E-2</v>
      </c>
      <c r="K1425">
        <v>1.6E-2</v>
      </c>
      <c r="L1425" t="str">
        <f>VLOOKUP($A1425,List_allocation!$A:$G,6)</f>
        <v>木津川</v>
      </c>
      <c r="M1425" t="str">
        <f>VLOOKUP($A1425,List_allocation!$A:$G,7)</f>
        <v>上有市</v>
      </c>
      <c r="N1425">
        <f t="shared" si="22"/>
        <v>1</v>
      </c>
    </row>
    <row r="1426" spans="1:15" x14ac:dyDescent="0.25">
      <c r="A1426">
        <v>1448</v>
      </c>
      <c r="B1426">
        <v>34.774000000000001</v>
      </c>
      <c r="C1426">
        <v>136.16</v>
      </c>
      <c r="D1426">
        <v>94.503</v>
      </c>
      <c r="E1426">
        <v>34.774000000000001</v>
      </c>
      <c r="F1426">
        <v>136.161</v>
      </c>
      <c r="G1426">
        <v>94</v>
      </c>
      <c r="H1426">
        <v>0.503</v>
      </c>
      <c r="I1426">
        <v>5.0000000000000001E-3</v>
      </c>
      <c r="J1426">
        <v>6.4000000000000001E-2</v>
      </c>
      <c r="K1426">
        <v>1.7999999999999999E-2</v>
      </c>
      <c r="L1426" t="str">
        <f>VLOOKUP($A1426,List_allocation!$A:$G,6)</f>
        <v>服部川</v>
      </c>
      <c r="M1426" t="str">
        <f>VLOOKUP($A1426,List_allocation!$A:$G,7)</f>
        <v>荒木</v>
      </c>
      <c r="N1426">
        <f t="shared" si="22"/>
        <v>1</v>
      </c>
    </row>
    <row r="1427" spans="1:15" x14ac:dyDescent="0.25">
      <c r="A1427">
        <v>1449</v>
      </c>
      <c r="B1427">
        <v>34.783999999999999</v>
      </c>
      <c r="C1427">
        <v>136.12299999999999</v>
      </c>
      <c r="D1427">
        <v>271.23599999999999</v>
      </c>
      <c r="E1427">
        <v>34.784999999999997</v>
      </c>
      <c r="F1427">
        <v>136.12299999999999</v>
      </c>
      <c r="G1427">
        <v>263</v>
      </c>
      <c r="H1427">
        <v>8.2360000000000007</v>
      </c>
      <c r="I1427">
        <v>3.1E-2</v>
      </c>
      <c r="J1427">
        <v>0.108</v>
      </c>
      <c r="K1427">
        <v>5.2999999999999999E-2</v>
      </c>
      <c r="L1427" t="str">
        <f>VLOOKUP($A1427,List_allocation!$A:$G,6)</f>
        <v>服部川</v>
      </c>
      <c r="M1427" t="str">
        <f>VLOOKUP($A1427,List_allocation!$A:$G,7)</f>
        <v>伊賀上野橋</v>
      </c>
      <c r="N1427">
        <f t="shared" si="22"/>
        <v>1</v>
      </c>
    </row>
    <row r="1428" spans="1:15" x14ac:dyDescent="0.25">
      <c r="A1428">
        <v>1450</v>
      </c>
      <c r="B1428">
        <v>34.802</v>
      </c>
      <c r="C1428">
        <v>136.16300000000001</v>
      </c>
      <c r="D1428">
        <v>152.56100000000001</v>
      </c>
      <c r="E1428">
        <v>34.801000000000002</v>
      </c>
      <c r="F1428">
        <v>136.16300000000001</v>
      </c>
      <c r="G1428">
        <v>154</v>
      </c>
      <c r="H1428">
        <v>-1.4390000000000001</v>
      </c>
      <c r="I1428">
        <v>-8.9999999999999993E-3</v>
      </c>
      <c r="J1428">
        <v>0.122</v>
      </c>
      <c r="K1428">
        <v>3.1E-2</v>
      </c>
      <c r="L1428" t="str">
        <f>VLOOKUP($A1428,List_allocation!$A:$G,6)</f>
        <v>柘植川</v>
      </c>
      <c r="M1428" t="str">
        <f>VLOOKUP($A1428,List_allocation!$A:$G,7)</f>
        <v>佐那具</v>
      </c>
      <c r="N1428">
        <f t="shared" si="22"/>
        <v>1</v>
      </c>
    </row>
    <row r="1429" spans="1:15" x14ac:dyDescent="0.25">
      <c r="A1429">
        <v>1451</v>
      </c>
      <c r="B1429">
        <v>34.612000000000002</v>
      </c>
      <c r="C1429">
        <v>136.148</v>
      </c>
      <c r="D1429">
        <v>75.846999999999994</v>
      </c>
      <c r="E1429">
        <v>34.612000000000002</v>
      </c>
      <c r="F1429">
        <v>136.148</v>
      </c>
      <c r="G1429">
        <v>77.099999999999994</v>
      </c>
      <c r="H1429">
        <v>-1.2529999999999999</v>
      </c>
      <c r="I1429">
        <v>-1.6E-2</v>
      </c>
      <c r="J1429">
        <v>2.3E-2</v>
      </c>
      <c r="K1429">
        <v>1.7999999999999999E-2</v>
      </c>
      <c r="L1429" t="str">
        <f>VLOOKUP($A1429,List_allocation!$A:$G,6)</f>
        <v>名張川</v>
      </c>
      <c r="M1429" t="str">
        <f>VLOOKUP($A1429,List_allocation!$A:$G,7)</f>
        <v>比奈知（廃止）</v>
      </c>
      <c r="N1429">
        <f t="shared" si="22"/>
        <v>1</v>
      </c>
    </row>
    <row r="1430" spans="1:15" x14ac:dyDescent="0.25">
      <c r="A1430">
        <v>1452</v>
      </c>
      <c r="B1430">
        <v>34.619</v>
      </c>
      <c r="C1430">
        <v>136.11000000000001</v>
      </c>
      <c r="D1430">
        <v>88.879000000000005</v>
      </c>
      <c r="E1430">
        <v>34.616</v>
      </c>
      <c r="F1430">
        <v>136.11000000000001</v>
      </c>
      <c r="G1430">
        <v>87</v>
      </c>
      <c r="H1430">
        <v>1.879</v>
      </c>
      <c r="I1430">
        <v>2.1999999999999999E-2</v>
      </c>
      <c r="J1430">
        <v>0.308</v>
      </c>
      <c r="K1430">
        <v>8.7999999999999995E-2</v>
      </c>
      <c r="L1430" t="str">
        <f>VLOOKUP($A1430,List_allocation!$A:$G,6)</f>
        <v>名張川</v>
      </c>
      <c r="M1430" t="str">
        <f>VLOOKUP($A1430,List_allocation!$A:$G,7)</f>
        <v>中川原（廃止）</v>
      </c>
      <c r="N1430">
        <f t="shared" si="22"/>
        <v>1</v>
      </c>
    </row>
    <row r="1431" spans="1:15" x14ac:dyDescent="0.25">
      <c r="A1431">
        <v>1453</v>
      </c>
      <c r="B1431">
        <v>34.619999999999997</v>
      </c>
      <c r="C1431">
        <v>136.08099999999999</v>
      </c>
      <c r="D1431">
        <v>436.68299999999999</v>
      </c>
      <c r="E1431">
        <v>34.619999999999997</v>
      </c>
      <c r="F1431">
        <v>136.08199999999999</v>
      </c>
      <c r="G1431">
        <v>428.6</v>
      </c>
      <c r="H1431">
        <v>8.0830000000000002</v>
      </c>
      <c r="I1431">
        <v>1.9E-2</v>
      </c>
      <c r="J1431">
        <v>7.0999999999999994E-2</v>
      </c>
      <c r="K1431">
        <v>3.3000000000000002E-2</v>
      </c>
      <c r="L1431" t="str">
        <f>VLOOKUP($A1431,List_allocation!$A:$G,6)</f>
        <v>名張川</v>
      </c>
      <c r="M1431" t="str">
        <f>VLOOKUP($A1431,List_allocation!$A:$G,7)</f>
        <v>名張</v>
      </c>
      <c r="N1431">
        <f t="shared" si="22"/>
        <v>1</v>
      </c>
    </row>
    <row r="1432" spans="1:15" x14ac:dyDescent="0.25">
      <c r="A1432">
        <v>1454</v>
      </c>
      <c r="B1432">
        <v>34.652999999999999</v>
      </c>
      <c r="C1432">
        <v>136.07599999999999</v>
      </c>
      <c r="D1432">
        <v>477.11099999999999</v>
      </c>
      <c r="E1432">
        <v>34.652000000000001</v>
      </c>
      <c r="F1432">
        <v>136.078</v>
      </c>
      <c r="G1432">
        <v>465.5</v>
      </c>
      <c r="H1432">
        <v>11.611000000000001</v>
      </c>
      <c r="I1432">
        <v>2.5000000000000001E-2</v>
      </c>
      <c r="J1432">
        <v>0.26600000000000001</v>
      </c>
      <c r="K1432">
        <v>7.8E-2</v>
      </c>
      <c r="L1432" t="str">
        <f>VLOOKUP($A1432,List_allocation!$A:$G,6)</f>
        <v>名張川</v>
      </c>
      <c r="M1432" t="str">
        <f>VLOOKUP($A1432,List_allocation!$A:$G,7)</f>
        <v>家野（機構）</v>
      </c>
      <c r="N1432">
        <f t="shared" si="22"/>
        <v>1</v>
      </c>
    </row>
    <row r="1433" spans="1:15" x14ac:dyDescent="0.25">
      <c r="A1433">
        <v>1455</v>
      </c>
      <c r="B1433">
        <v>34.597999999999999</v>
      </c>
      <c r="C1433">
        <v>136.06299999999999</v>
      </c>
      <c r="D1433">
        <v>209.21899999999999</v>
      </c>
      <c r="E1433">
        <v>34.597999999999999</v>
      </c>
      <c r="F1433">
        <v>136.06299999999999</v>
      </c>
      <c r="G1433">
        <v>211.2</v>
      </c>
      <c r="H1433">
        <v>-1.9810000000000001</v>
      </c>
      <c r="I1433">
        <v>-8.9999999999999993E-3</v>
      </c>
      <c r="J1433">
        <v>2.1000000000000001E-2</v>
      </c>
      <c r="K1433">
        <v>1.0999999999999999E-2</v>
      </c>
      <c r="L1433" t="str">
        <f>VLOOKUP($A1433,List_allocation!$A:$G,6)</f>
        <v>宇陀川</v>
      </c>
      <c r="M1433" t="str">
        <f>VLOOKUP($A1433,List_allocation!$A:$G,7)</f>
        <v>安部田（機構）</v>
      </c>
      <c r="N1433">
        <f t="shared" si="22"/>
        <v>1</v>
      </c>
    </row>
    <row r="1434" spans="1:15" x14ac:dyDescent="0.25">
      <c r="A1434">
        <v>1458</v>
      </c>
      <c r="B1434" s="9">
        <v>34.831000000000003</v>
      </c>
      <c r="C1434" s="9">
        <v>135.78399999999999</v>
      </c>
      <c r="D1434" s="9">
        <v>4085</v>
      </c>
      <c r="E1434">
        <v>34.880000000000003</v>
      </c>
      <c r="F1434">
        <v>135.828</v>
      </c>
      <c r="G1434">
        <v>352</v>
      </c>
      <c r="H1434">
        <v>1287.83</v>
      </c>
      <c r="I1434">
        <v>3.6589999999999998</v>
      </c>
      <c r="J1434">
        <v>6.7389999999999999</v>
      </c>
      <c r="K1434">
        <v>5.0060000000000002</v>
      </c>
      <c r="L1434" t="str">
        <f>VLOOKUP($A1434,List_allocation!$A:$G,6)</f>
        <v>宇治川</v>
      </c>
      <c r="M1434" t="str">
        <f>VLOOKUP($A1434,List_allocation!$A:$G,7)</f>
        <v>天ヶ瀬</v>
      </c>
      <c r="N1434">
        <f t="shared" si="22"/>
        <v>1</v>
      </c>
      <c r="O1434" t="s">
        <v>4718</v>
      </c>
    </row>
    <row r="1435" spans="1:15" x14ac:dyDescent="0.25">
      <c r="A1435">
        <v>1459</v>
      </c>
      <c r="B1435">
        <v>34.884999999999998</v>
      </c>
      <c r="C1435">
        <v>135.822</v>
      </c>
      <c r="D1435">
        <v>10.75</v>
      </c>
      <c r="E1435">
        <v>34.886000000000003</v>
      </c>
      <c r="F1435">
        <v>135.81299999999999</v>
      </c>
      <c r="G1435">
        <v>17.3</v>
      </c>
      <c r="H1435">
        <v>-6.55</v>
      </c>
      <c r="I1435">
        <v>-0.379</v>
      </c>
      <c r="J1435">
        <v>0.78300000000000003</v>
      </c>
      <c r="K1435">
        <v>0.83299999999999996</v>
      </c>
      <c r="L1435" t="str">
        <f>VLOOKUP($A1435,List_allocation!$A:$G,6)</f>
        <v>宇治川</v>
      </c>
      <c r="M1435" t="str">
        <f>VLOOKUP($A1435,List_allocation!$A:$G,7)</f>
        <v>槇尾山</v>
      </c>
      <c r="N1435">
        <f t="shared" si="22"/>
        <v>1</v>
      </c>
    </row>
    <row r="1436" spans="1:15" x14ac:dyDescent="0.25">
      <c r="A1436">
        <v>1460</v>
      </c>
      <c r="B1436">
        <v>34.945</v>
      </c>
      <c r="C1436">
        <v>136.00299999999999</v>
      </c>
      <c r="D1436">
        <v>155.535</v>
      </c>
      <c r="E1436">
        <v>34.945</v>
      </c>
      <c r="F1436">
        <v>136.00399999999999</v>
      </c>
      <c r="G1436">
        <v>153.5</v>
      </c>
      <c r="H1436">
        <v>2.0350000000000001</v>
      </c>
      <c r="I1436">
        <v>1.2999999999999999E-2</v>
      </c>
      <c r="J1436">
        <v>0.05</v>
      </c>
      <c r="K1436">
        <v>2.3E-2</v>
      </c>
      <c r="L1436" t="str">
        <f>VLOOKUP($A1436,List_allocation!$A:$G,6)</f>
        <v>大戸川</v>
      </c>
      <c r="M1436" t="str">
        <f>VLOOKUP($A1436,List_allocation!$A:$G,7)</f>
        <v>大鳥居</v>
      </c>
      <c r="N1436">
        <f t="shared" si="22"/>
        <v>1</v>
      </c>
    </row>
    <row r="1437" spans="1:15" x14ac:dyDescent="0.25">
      <c r="A1437">
        <v>1461</v>
      </c>
      <c r="B1437">
        <v>35.113</v>
      </c>
      <c r="C1437">
        <v>134.99700000000001</v>
      </c>
      <c r="D1437">
        <v>230.81899999999999</v>
      </c>
      <c r="E1437">
        <v>35.113</v>
      </c>
      <c r="F1437">
        <v>134.99700000000001</v>
      </c>
      <c r="G1437">
        <v>223.4</v>
      </c>
      <c r="H1437">
        <v>7.4189999999999996</v>
      </c>
      <c r="I1437">
        <v>3.3000000000000002E-2</v>
      </c>
      <c r="J1437">
        <v>4.8000000000000001E-2</v>
      </c>
      <c r="K1437">
        <v>4.2999999999999997E-2</v>
      </c>
      <c r="L1437" t="str">
        <f>VLOOKUP($A1437,List_allocation!$A:$G,6)</f>
        <v>加古川</v>
      </c>
      <c r="M1437" t="str">
        <f>VLOOKUP($A1437,List_allocation!$A:$G,7)</f>
        <v>小野前</v>
      </c>
      <c r="N1437">
        <f t="shared" si="22"/>
        <v>1</v>
      </c>
    </row>
    <row r="1438" spans="1:15" x14ac:dyDescent="0.25">
      <c r="A1438">
        <v>1462</v>
      </c>
      <c r="B1438">
        <v>35.063000000000002</v>
      </c>
      <c r="C1438">
        <v>135.00800000000001</v>
      </c>
      <c r="D1438">
        <v>584.40599999999995</v>
      </c>
      <c r="E1438">
        <v>35.063000000000002</v>
      </c>
      <c r="F1438">
        <v>135.00800000000001</v>
      </c>
      <c r="G1438">
        <v>582</v>
      </c>
      <c r="H1438">
        <v>2.4060000000000001</v>
      </c>
      <c r="I1438">
        <v>4.0000000000000001E-3</v>
      </c>
      <c r="J1438">
        <v>3.7999999999999999E-2</v>
      </c>
      <c r="K1438">
        <v>1.2E-2</v>
      </c>
      <c r="L1438" t="str">
        <f>VLOOKUP($A1438,List_allocation!$A:$G,6)</f>
        <v>加古川</v>
      </c>
      <c r="M1438" t="str">
        <f>VLOOKUP($A1438,List_allocation!$A:$G,7)</f>
        <v>船町</v>
      </c>
      <c r="N1438">
        <f t="shared" si="22"/>
        <v>1</v>
      </c>
    </row>
    <row r="1439" spans="1:15" x14ac:dyDescent="0.25">
      <c r="A1439">
        <v>1463</v>
      </c>
      <c r="B1439">
        <v>34.965000000000003</v>
      </c>
      <c r="C1439">
        <v>134.97300000000001</v>
      </c>
      <c r="D1439">
        <v>894.01900000000001</v>
      </c>
      <c r="E1439">
        <v>34.963999999999999</v>
      </c>
      <c r="F1439">
        <v>134.97300000000001</v>
      </c>
      <c r="G1439">
        <v>893.2</v>
      </c>
      <c r="H1439">
        <v>0.81899999999999995</v>
      </c>
      <c r="I1439">
        <v>1E-3</v>
      </c>
      <c r="J1439">
        <v>6.5000000000000002E-2</v>
      </c>
      <c r="K1439">
        <v>1.4E-2</v>
      </c>
      <c r="L1439" t="str">
        <f>VLOOKUP($A1439,List_allocation!$A:$G,6)</f>
        <v>加古川</v>
      </c>
      <c r="M1439" t="str">
        <f>VLOOKUP($A1439,List_allocation!$A:$G,7)</f>
        <v>板波</v>
      </c>
      <c r="N1439">
        <f t="shared" si="22"/>
        <v>1</v>
      </c>
    </row>
    <row r="1440" spans="1:15" x14ac:dyDescent="0.25">
      <c r="A1440">
        <v>1464</v>
      </c>
      <c r="B1440">
        <v>34.899000000000001</v>
      </c>
      <c r="C1440">
        <v>134.93799999999999</v>
      </c>
      <c r="D1440">
        <v>988.11</v>
      </c>
      <c r="E1440">
        <v>34.899000000000001</v>
      </c>
      <c r="F1440">
        <v>134.93799999999999</v>
      </c>
      <c r="G1440">
        <v>973.4</v>
      </c>
      <c r="H1440">
        <v>14.71</v>
      </c>
      <c r="I1440">
        <v>1.4999999999999999E-2</v>
      </c>
      <c r="J1440">
        <v>3.7999999999999999E-2</v>
      </c>
      <c r="K1440">
        <v>2.3E-2</v>
      </c>
      <c r="L1440" t="str">
        <f>VLOOKUP($A1440,List_allocation!$A:$G,6)</f>
        <v>加古川</v>
      </c>
      <c r="M1440" t="str">
        <f>VLOOKUP($A1440,List_allocation!$A:$G,7)</f>
        <v>大門</v>
      </c>
      <c r="N1440">
        <f t="shared" si="22"/>
        <v>1</v>
      </c>
    </row>
    <row r="1441" spans="1:14" x14ac:dyDescent="0.25">
      <c r="A1441">
        <v>1465</v>
      </c>
      <c r="B1441">
        <v>34.838000000000001</v>
      </c>
      <c r="C1441">
        <v>134.91999999999999</v>
      </c>
      <c r="D1441">
        <v>1324.6990000000001</v>
      </c>
      <c r="E1441">
        <v>34.838000000000001</v>
      </c>
      <c r="F1441">
        <v>134.92099999999999</v>
      </c>
      <c r="G1441">
        <v>1319</v>
      </c>
      <c r="H1441">
        <v>5.6989999999999998</v>
      </c>
      <c r="I1441">
        <v>4.0000000000000001E-3</v>
      </c>
      <c r="J1441">
        <v>8.3000000000000004E-2</v>
      </c>
      <c r="K1441">
        <v>2.1000000000000001E-2</v>
      </c>
      <c r="L1441" t="str">
        <f>VLOOKUP($A1441,List_allocation!$A:$G,6)</f>
        <v>加古川</v>
      </c>
      <c r="M1441" t="str">
        <f>VLOOKUP($A1441,List_allocation!$A:$G,7)</f>
        <v>大島</v>
      </c>
      <c r="N1441">
        <f t="shared" si="22"/>
        <v>1</v>
      </c>
    </row>
    <row r="1442" spans="1:14" x14ac:dyDescent="0.25">
      <c r="A1442">
        <v>1466</v>
      </c>
      <c r="B1442">
        <v>34.801000000000002</v>
      </c>
      <c r="C1442">
        <v>134.91499999999999</v>
      </c>
      <c r="D1442">
        <v>1653.2059999999999</v>
      </c>
      <c r="E1442">
        <v>34.801000000000002</v>
      </c>
      <c r="F1442">
        <v>134.91499999999999</v>
      </c>
      <c r="G1442">
        <v>1656</v>
      </c>
      <c r="H1442">
        <v>-2.794</v>
      </c>
      <c r="I1442">
        <v>-2E-3</v>
      </c>
      <c r="J1442">
        <v>5.0999999999999997E-2</v>
      </c>
      <c r="K1442">
        <v>1.0999999999999999E-2</v>
      </c>
      <c r="L1442" t="str">
        <f>VLOOKUP($A1442,List_allocation!$A:$G,6)</f>
        <v>加古川</v>
      </c>
      <c r="M1442" t="str">
        <f>VLOOKUP($A1442,List_allocation!$A:$G,7)</f>
        <v>国包</v>
      </c>
      <c r="N1442">
        <f t="shared" si="22"/>
        <v>1</v>
      </c>
    </row>
    <row r="1443" spans="1:14" x14ac:dyDescent="0.25">
      <c r="A1443">
        <v>1467</v>
      </c>
      <c r="B1443">
        <v>34.747999999999998</v>
      </c>
      <c r="C1443">
        <v>134.809</v>
      </c>
      <c r="D1443">
        <v>1720.0740000000001</v>
      </c>
      <c r="E1443">
        <v>34.747999999999998</v>
      </c>
      <c r="F1443">
        <v>134.80799999999999</v>
      </c>
      <c r="G1443">
        <v>1730</v>
      </c>
      <c r="H1443">
        <v>-9.9260000000000002</v>
      </c>
      <c r="I1443">
        <v>-6.0000000000000001E-3</v>
      </c>
      <c r="J1443">
        <v>9.5000000000000001E-2</v>
      </c>
      <c r="K1443">
        <v>2.3E-2</v>
      </c>
      <c r="L1443" t="str">
        <f>VLOOKUP($A1443,List_allocation!$A:$G,6)</f>
        <v>加古川</v>
      </c>
      <c r="M1443" t="str">
        <f>VLOOKUP($A1443,List_allocation!$A:$G,7)</f>
        <v>藍屋</v>
      </c>
      <c r="N1443">
        <f t="shared" si="22"/>
        <v>1</v>
      </c>
    </row>
    <row r="1444" spans="1:14" x14ac:dyDescent="0.25">
      <c r="A1444">
        <v>1468</v>
      </c>
      <c r="B1444">
        <v>35.082999999999998</v>
      </c>
      <c r="C1444">
        <v>135.042</v>
      </c>
      <c r="D1444">
        <v>280.89400000000001</v>
      </c>
      <c r="E1444">
        <v>35.082000000000001</v>
      </c>
      <c r="F1444">
        <v>135.042</v>
      </c>
      <c r="G1444">
        <v>280</v>
      </c>
      <c r="H1444">
        <v>0.89400000000000002</v>
      </c>
      <c r="I1444">
        <v>3.0000000000000001E-3</v>
      </c>
      <c r="J1444">
        <v>7.8E-2</v>
      </c>
      <c r="K1444">
        <v>1.9E-2</v>
      </c>
      <c r="L1444" t="str">
        <f>VLOOKUP($A1444,List_allocation!$A:$G,6)</f>
        <v>篠山川</v>
      </c>
      <c r="M1444" t="str">
        <f>VLOOKUP($A1444,List_allocation!$A:$G,7)</f>
        <v>谷川</v>
      </c>
      <c r="N1444">
        <f t="shared" si="22"/>
        <v>1</v>
      </c>
    </row>
    <row r="1445" spans="1:14" x14ac:dyDescent="0.25">
      <c r="A1445">
        <v>1469</v>
      </c>
      <c r="B1445">
        <v>34.878</v>
      </c>
      <c r="C1445">
        <v>134.94900000000001</v>
      </c>
      <c r="D1445">
        <v>153.42599999999999</v>
      </c>
      <c r="E1445">
        <v>34.878999999999998</v>
      </c>
      <c r="F1445">
        <v>134.94999999999999</v>
      </c>
      <c r="G1445">
        <v>152.19999999999999</v>
      </c>
      <c r="H1445">
        <v>1.226</v>
      </c>
      <c r="I1445">
        <v>8.0000000000000002E-3</v>
      </c>
      <c r="J1445">
        <v>8.5000000000000006E-2</v>
      </c>
      <c r="K1445">
        <v>2.5000000000000001E-2</v>
      </c>
      <c r="L1445" t="str">
        <f>VLOOKUP($A1445,List_allocation!$A:$G,6)</f>
        <v>東条川</v>
      </c>
      <c r="M1445" t="str">
        <f>VLOOKUP($A1445,List_allocation!$A:$G,7)</f>
        <v>古川第二</v>
      </c>
      <c r="N1445">
        <f t="shared" si="22"/>
        <v>1</v>
      </c>
    </row>
    <row r="1446" spans="1:14" x14ac:dyDescent="0.25">
      <c r="A1446">
        <v>1470</v>
      </c>
      <c r="B1446">
        <v>34.856000000000002</v>
      </c>
      <c r="C1446">
        <v>134.90100000000001</v>
      </c>
      <c r="D1446">
        <v>146.60499999999999</v>
      </c>
      <c r="E1446">
        <v>34.856999999999999</v>
      </c>
      <c r="F1446">
        <v>134.90100000000001</v>
      </c>
      <c r="G1446">
        <v>149.4</v>
      </c>
      <c r="H1446">
        <v>-2.7949999999999999</v>
      </c>
      <c r="I1446">
        <v>-1.9E-2</v>
      </c>
      <c r="J1446">
        <v>8.7999999999999995E-2</v>
      </c>
      <c r="K1446">
        <v>3.2000000000000001E-2</v>
      </c>
      <c r="L1446" t="str">
        <f>VLOOKUP($A1446,List_allocation!$A:$G,6)</f>
        <v>万願寺川</v>
      </c>
      <c r="M1446" t="str">
        <f>VLOOKUP($A1446,List_allocation!$A:$G,7)</f>
        <v>万願寺</v>
      </c>
      <c r="N1446">
        <f t="shared" si="22"/>
        <v>1</v>
      </c>
    </row>
    <row r="1447" spans="1:14" x14ac:dyDescent="0.25">
      <c r="A1447">
        <v>1471</v>
      </c>
      <c r="B1447">
        <v>34.801000000000002</v>
      </c>
      <c r="C1447">
        <v>134.95099999999999</v>
      </c>
      <c r="D1447">
        <v>277.56</v>
      </c>
      <c r="E1447">
        <v>34.802</v>
      </c>
      <c r="F1447">
        <v>134.95099999999999</v>
      </c>
      <c r="G1447">
        <v>282</v>
      </c>
      <c r="H1447">
        <v>-4.4400000000000004</v>
      </c>
      <c r="I1447">
        <v>-1.6E-2</v>
      </c>
      <c r="J1447">
        <v>0.14699999999999999</v>
      </c>
      <c r="K1447">
        <v>4.1000000000000002E-2</v>
      </c>
      <c r="L1447" t="str">
        <f>VLOOKUP($A1447,List_allocation!$A:$G,6)</f>
        <v>美嚢川</v>
      </c>
      <c r="M1447" t="str">
        <f>VLOOKUP($A1447,List_allocation!$A:$G,7)</f>
        <v>別所橋</v>
      </c>
      <c r="N1447">
        <f t="shared" si="22"/>
        <v>1</v>
      </c>
    </row>
    <row r="1448" spans="1:14" x14ac:dyDescent="0.25">
      <c r="A1448">
        <v>1472</v>
      </c>
      <c r="B1448">
        <v>34.878</v>
      </c>
      <c r="C1448">
        <v>134.95099999999999</v>
      </c>
      <c r="D1448">
        <v>153.40799999999999</v>
      </c>
      <c r="E1448">
        <v>34.875999999999998</v>
      </c>
      <c r="F1448">
        <v>134.953</v>
      </c>
      <c r="G1448">
        <v>152.19999999999999</v>
      </c>
      <c r="H1448">
        <v>1.208</v>
      </c>
      <c r="I1448">
        <v>8.0000000000000002E-3</v>
      </c>
      <c r="J1448">
        <v>0.34599999999999997</v>
      </c>
      <c r="K1448">
        <v>7.6999999999999999E-2</v>
      </c>
      <c r="L1448" t="str">
        <f>VLOOKUP($A1448,List_allocation!$A:$G,6)</f>
        <v>東条川</v>
      </c>
      <c r="M1448" t="str">
        <f>VLOOKUP($A1448,List_allocation!$A:$G,7)</f>
        <v>古川（廃止）</v>
      </c>
      <c r="N1448">
        <f t="shared" si="22"/>
        <v>1</v>
      </c>
    </row>
    <row r="1449" spans="1:14" x14ac:dyDescent="0.25">
      <c r="A1449">
        <v>1473</v>
      </c>
      <c r="B1449">
        <v>34.801000000000002</v>
      </c>
      <c r="C1449">
        <v>134.988</v>
      </c>
      <c r="D1449">
        <v>262.59800000000001</v>
      </c>
      <c r="E1449">
        <v>34.798000000000002</v>
      </c>
      <c r="F1449">
        <v>134.99100000000001</v>
      </c>
      <c r="G1449">
        <v>259.7</v>
      </c>
      <c r="H1449">
        <v>2.8980000000000001</v>
      </c>
      <c r="I1449">
        <v>1.0999999999999999E-2</v>
      </c>
      <c r="J1449">
        <v>0.39500000000000002</v>
      </c>
      <c r="K1449">
        <v>0.09</v>
      </c>
      <c r="L1449" t="str">
        <f>VLOOKUP($A1449,List_allocation!$A:$G,6)</f>
        <v>美嚢川</v>
      </c>
      <c r="M1449" t="str">
        <f>VLOOKUP($A1449,List_allocation!$A:$G,7)</f>
        <v>三木（廃止）</v>
      </c>
      <c r="N1449">
        <f t="shared" si="22"/>
        <v>1</v>
      </c>
    </row>
    <row r="1450" spans="1:14" x14ac:dyDescent="0.25">
      <c r="A1450">
        <v>1474</v>
      </c>
      <c r="B1450">
        <v>34.805999999999997</v>
      </c>
      <c r="C1450">
        <v>134.93</v>
      </c>
      <c r="D1450">
        <v>285.22899999999998</v>
      </c>
      <c r="E1450">
        <v>34.805999999999997</v>
      </c>
      <c r="F1450">
        <v>134.93199999999999</v>
      </c>
      <c r="G1450">
        <v>289.5</v>
      </c>
      <c r="H1450">
        <v>-4.2709999999999999</v>
      </c>
      <c r="I1450">
        <v>-1.4999999999999999E-2</v>
      </c>
      <c r="J1450">
        <v>0.19800000000000001</v>
      </c>
      <c r="K1450">
        <v>5.0999999999999997E-2</v>
      </c>
      <c r="L1450" t="str">
        <f>VLOOKUP($A1450,List_allocation!$A:$G,6)</f>
        <v>美嚢川</v>
      </c>
      <c r="M1450" t="str">
        <f>VLOOKUP($A1450,List_allocation!$A:$G,7)</f>
        <v>正法寺（廃止）</v>
      </c>
      <c r="N1450">
        <f t="shared" si="22"/>
        <v>1</v>
      </c>
    </row>
    <row r="1451" spans="1:14" x14ac:dyDescent="0.25">
      <c r="A1451">
        <v>1475</v>
      </c>
      <c r="B1451">
        <v>35.128</v>
      </c>
      <c r="C1451">
        <v>134.59200000000001</v>
      </c>
      <c r="D1451">
        <v>164.46899999999999</v>
      </c>
      <c r="E1451">
        <v>35.128999999999998</v>
      </c>
      <c r="F1451">
        <v>134.59200000000001</v>
      </c>
      <c r="G1451">
        <v>154.1</v>
      </c>
      <c r="H1451">
        <v>10.369</v>
      </c>
      <c r="I1451">
        <v>6.7000000000000004E-2</v>
      </c>
      <c r="J1451">
        <v>6.7000000000000004E-2</v>
      </c>
      <c r="K1451">
        <v>8.1000000000000003E-2</v>
      </c>
      <c r="L1451" t="str">
        <f>VLOOKUP($A1451,List_allocation!$A:$G,6)</f>
        <v>揖保川</v>
      </c>
      <c r="M1451" t="str">
        <f>VLOOKUP($A1451,List_allocation!$A:$G,7)</f>
        <v>下三方</v>
      </c>
      <c r="N1451">
        <f t="shared" si="22"/>
        <v>1</v>
      </c>
    </row>
    <row r="1452" spans="1:14" x14ac:dyDescent="0.25">
      <c r="A1452">
        <v>1476</v>
      </c>
      <c r="B1452">
        <v>35.097999999999999</v>
      </c>
      <c r="C1452">
        <v>134.583</v>
      </c>
      <c r="D1452">
        <v>368.339</v>
      </c>
      <c r="E1452">
        <v>35.1</v>
      </c>
      <c r="F1452">
        <v>134.583</v>
      </c>
      <c r="G1452">
        <v>383.1</v>
      </c>
      <c r="H1452">
        <v>-14.760999999999999</v>
      </c>
      <c r="I1452">
        <v>-3.9E-2</v>
      </c>
      <c r="J1452">
        <v>0.23400000000000001</v>
      </c>
      <c r="K1452">
        <v>7.6999999999999999E-2</v>
      </c>
      <c r="L1452" t="str">
        <f>VLOOKUP($A1452,List_allocation!$A:$G,6)</f>
        <v>揖保川</v>
      </c>
      <c r="M1452" t="str">
        <f>VLOOKUP($A1452,List_allocation!$A:$G,7)</f>
        <v>曲里</v>
      </c>
      <c r="N1452">
        <f t="shared" si="22"/>
        <v>1</v>
      </c>
    </row>
    <row r="1453" spans="1:14" x14ac:dyDescent="0.25">
      <c r="A1453">
        <v>1477</v>
      </c>
      <c r="B1453">
        <v>34.997</v>
      </c>
      <c r="C1453">
        <v>134.553</v>
      </c>
      <c r="D1453">
        <v>482.10500000000002</v>
      </c>
      <c r="E1453">
        <v>34.997</v>
      </c>
      <c r="F1453">
        <v>134.553</v>
      </c>
      <c r="G1453">
        <v>485.7</v>
      </c>
      <c r="H1453">
        <v>-3.5950000000000002</v>
      </c>
      <c r="I1453">
        <v>-7.0000000000000001E-3</v>
      </c>
      <c r="J1453">
        <v>6.8000000000000005E-2</v>
      </c>
      <c r="K1453">
        <v>1.9E-2</v>
      </c>
      <c r="L1453" t="str">
        <f>VLOOKUP($A1453,List_allocation!$A:$G,6)</f>
        <v>揖保川</v>
      </c>
      <c r="M1453" t="str">
        <f>VLOOKUP($A1453,List_allocation!$A:$G,7)</f>
        <v>山崎第二</v>
      </c>
      <c r="N1453">
        <f t="shared" si="22"/>
        <v>1</v>
      </c>
    </row>
    <row r="1454" spans="1:14" x14ac:dyDescent="0.25">
      <c r="A1454">
        <v>1478</v>
      </c>
      <c r="B1454">
        <v>34.866</v>
      </c>
      <c r="C1454">
        <v>134.54900000000001</v>
      </c>
      <c r="D1454">
        <v>615.52499999999998</v>
      </c>
      <c r="E1454">
        <v>34.866</v>
      </c>
      <c r="F1454">
        <v>134.54900000000001</v>
      </c>
      <c r="G1454">
        <v>622.4</v>
      </c>
      <c r="H1454">
        <v>-6.875</v>
      </c>
      <c r="I1454">
        <v>-1.0999999999999999E-2</v>
      </c>
      <c r="J1454">
        <v>2.8000000000000001E-2</v>
      </c>
      <c r="K1454">
        <v>1.4E-2</v>
      </c>
      <c r="L1454" t="str">
        <f>VLOOKUP($A1454,List_allocation!$A:$G,6)</f>
        <v>揖保川</v>
      </c>
      <c r="M1454" t="str">
        <f>VLOOKUP($A1454,List_allocation!$A:$G,7)</f>
        <v>龍野</v>
      </c>
      <c r="N1454">
        <f t="shared" si="22"/>
        <v>1</v>
      </c>
    </row>
    <row r="1455" spans="1:14" x14ac:dyDescent="0.25">
      <c r="A1455">
        <v>1479</v>
      </c>
      <c r="B1455">
        <v>34.802999999999997</v>
      </c>
      <c r="C1455">
        <v>134.56</v>
      </c>
      <c r="D1455">
        <v>783.00099999999998</v>
      </c>
      <c r="E1455">
        <v>34.804000000000002</v>
      </c>
      <c r="F1455">
        <v>134.56100000000001</v>
      </c>
      <c r="G1455">
        <v>795.5</v>
      </c>
      <c r="H1455">
        <v>-12.499000000000001</v>
      </c>
      <c r="I1455">
        <v>-1.6E-2</v>
      </c>
      <c r="J1455">
        <v>0.08</v>
      </c>
      <c r="K1455">
        <v>2.8000000000000001E-2</v>
      </c>
      <c r="L1455" t="str">
        <f>VLOOKUP($A1455,List_allocation!$A:$G,6)</f>
        <v>揖保川</v>
      </c>
      <c r="M1455" t="str">
        <f>VLOOKUP($A1455,List_allocation!$A:$G,7)</f>
        <v>上川原</v>
      </c>
      <c r="N1455">
        <f t="shared" si="22"/>
        <v>1</v>
      </c>
    </row>
    <row r="1456" spans="1:14" x14ac:dyDescent="0.25">
      <c r="A1456">
        <v>1480</v>
      </c>
      <c r="B1456">
        <v>34.78</v>
      </c>
      <c r="C1456">
        <v>134.57400000000001</v>
      </c>
      <c r="D1456">
        <v>784.20399999999995</v>
      </c>
      <c r="E1456">
        <v>34.78</v>
      </c>
      <c r="F1456">
        <v>134.584</v>
      </c>
      <c r="G1456">
        <v>798.2</v>
      </c>
      <c r="H1456">
        <v>-13.996</v>
      </c>
      <c r="I1456">
        <v>-1.7999999999999999E-2</v>
      </c>
      <c r="J1456">
        <v>0.88700000000000001</v>
      </c>
      <c r="K1456">
        <v>0.191</v>
      </c>
      <c r="L1456" t="str">
        <f>VLOOKUP($A1456,List_allocation!$A:$G,6)</f>
        <v>揖保川</v>
      </c>
      <c r="M1456" t="str">
        <f>VLOOKUP($A1456,List_allocation!$A:$G,7)</f>
        <v>網干</v>
      </c>
      <c r="N1456">
        <f t="shared" si="22"/>
        <v>1</v>
      </c>
    </row>
    <row r="1457" spans="1:14" x14ac:dyDescent="0.25">
      <c r="A1457">
        <v>1481</v>
      </c>
      <c r="B1457">
        <v>34.921999999999997</v>
      </c>
      <c r="C1457">
        <v>134.54</v>
      </c>
      <c r="D1457">
        <v>49.39</v>
      </c>
      <c r="E1457">
        <v>34.920999999999999</v>
      </c>
      <c r="F1457">
        <v>134.54</v>
      </c>
      <c r="G1457">
        <v>52.2</v>
      </c>
      <c r="H1457">
        <v>-2.81</v>
      </c>
      <c r="I1457">
        <v>-5.3999999999999999E-2</v>
      </c>
      <c r="J1457">
        <v>6.9000000000000006E-2</v>
      </c>
      <c r="K1457">
        <v>6.2E-2</v>
      </c>
      <c r="L1457" t="str">
        <f>VLOOKUP($A1457,List_allocation!$A:$G,6)</f>
        <v>栗栖川</v>
      </c>
      <c r="M1457" t="str">
        <f>VLOOKUP($A1457,List_allocation!$A:$G,7)</f>
        <v>東栗栖</v>
      </c>
      <c r="N1457">
        <f t="shared" si="22"/>
        <v>1</v>
      </c>
    </row>
    <row r="1458" spans="1:14" x14ac:dyDescent="0.25">
      <c r="A1458">
        <v>1482</v>
      </c>
      <c r="B1458">
        <v>34.972999999999999</v>
      </c>
      <c r="C1458">
        <v>134.583</v>
      </c>
      <c r="D1458">
        <v>47.521999999999998</v>
      </c>
      <c r="E1458">
        <v>34.972999999999999</v>
      </c>
      <c r="F1458">
        <v>134.583</v>
      </c>
      <c r="G1458">
        <v>48.6</v>
      </c>
      <c r="H1458">
        <v>-1.0780000000000001</v>
      </c>
      <c r="I1458">
        <v>-2.1999999999999999E-2</v>
      </c>
      <c r="J1458">
        <v>3.5000000000000003E-2</v>
      </c>
      <c r="K1458">
        <v>2.7E-2</v>
      </c>
      <c r="L1458" t="str">
        <f>VLOOKUP($A1458,List_allocation!$A:$G,6)</f>
        <v>林田川</v>
      </c>
      <c r="M1458" t="str">
        <f>VLOOKUP($A1458,List_allocation!$A:$G,7)</f>
        <v>塩野</v>
      </c>
      <c r="N1458">
        <f t="shared" si="22"/>
        <v>1</v>
      </c>
    </row>
    <row r="1459" spans="1:14" x14ac:dyDescent="0.25">
      <c r="A1459">
        <v>1483</v>
      </c>
      <c r="B1459">
        <v>34.853000000000002</v>
      </c>
      <c r="C1459">
        <v>134.565</v>
      </c>
      <c r="D1459">
        <v>92.763999999999996</v>
      </c>
      <c r="E1459">
        <v>34.853000000000002</v>
      </c>
      <c r="F1459">
        <v>134.565</v>
      </c>
      <c r="G1459">
        <v>82.4</v>
      </c>
      <c r="H1459">
        <v>10.364000000000001</v>
      </c>
      <c r="I1459">
        <v>0.126</v>
      </c>
      <c r="J1459">
        <v>6.5000000000000002E-2</v>
      </c>
      <c r="K1459">
        <v>0.14000000000000001</v>
      </c>
      <c r="L1459" t="str">
        <f>VLOOKUP($A1459,List_allocation!$A:$G,6)</f>
        <v>林田川</v>
      </c>
      <c r="M1459" t="str">
        <f>VLOOKUP($A1459,List_allocation!$A:$G,7)</f>
        <v>誉</v>
      </c>
      <c r="N1459">
        <f t="shared" si="22"/>
        <v>1</v>
      </c>
    </row>
    <row r="1460" spans="1:14" x14ac:dyDescent="0.25">
      <c r="A1460">
        <v>1484</v>
      </c>
      <c r="B1460">
        <v>34.814999999999998</v>
      </c>
      <c r="C1460">
        <v>134.55600000000001</v>
      </c>
      <c r="D1460">
        <v>98.257000000000005</v>
      </c>
      <c r="E1460">
        <v>34.814</v>
      </c>
      <c r="F1460">
        <v>134.55600000000001</v>
      </c>
      <c r="G1460">
        <v>95.8</v>
      </c>
      <c r="H1460">
        <v>2.4569999999999999</v>
      </c>
      <c r="I1460">
        <v>2.5999999999999999E-2</v>
      </c>
      <c r="J1460">
        <v>6.8000000000000005E-2</v>
      </c>
      <c r="K1460">
        <v>0.04</v>
      </c>
      <c r="L1460" t="str">
        <f>VLOOKUP($A1460,List_allocation!$A:$G,6)</f>
        <v>林田川</v>
      </c>
      <c r="M1460" t="str">
        <f>VLOOKUP($A1460,List_allocation!$A:$G,7)</f>
        <v>構</v>
      </c>
      <c r="N1460">
        <f t="shared" si="22"/>
        <v>1</v>
      </c>
    </row>
    <row r="1461" spans="1:14" x14ac:dyDescent="0.25">
      <c r="A1461">
        <v>1485</v>
      </c>
      <c r="B1461">
        <v>34.78</v>
      </c>
      <c r="C1461">
        <v>134.57400000000001</v>
      </c>
      <c r="D1461">
        <v>784.20399999999995</v>
      </c>
      <c r="E1461">
        <v>34.78</v>
      </c>
      <c r="F1461">
        <v>134.57300000000001</v>
      </c>
      <c r="G1461">
        <v>802.5</v>
      </c>
      <c r="H1461">
        <v>-18.295999999999999</v>
      </c>
      <c r="I1461">
        <v>-2.3E-2</v>
      </c>
      <c r="J1461">
        <v>0.121</v>
      </c>
      <c r="K1461">
        <v>4.2000000000000003E-2</v>
      </c>
      <c r="L1461" t="str">
        <f>VLOOKUP($A1461,List_allocation!$A:$G,6)</f>
        <v>中川</v>
      </c>
      <c r="M1461" t="str">
        <f>VLOOKUP($A1461,List_allocation!$A:$G,7)</f>
        <v>浜田</v>
      </c>
      <c r="N1461">
        <f t="shared" si="22"/>
        <v>1</v>
      </c>
    </row>
    <row r="1462" spans="1:14" x14ac:dyDescent="0.25">
      <c r="A1462">
        <v>1486</v>
      </c>
      <c r="B1462">
        <v>35.207999999999998</v>
      </c>
      <c r="C1462">
        <v>134.62</v>
      </c>
      <c r="D1462">
        <v>24.934000000000001</v>
      </c>
      <c r="E1462">
        <v>35.207999999999998</v>
      </c>
      <c r="F1462">
        <v>134.62</v>
      </c>
      <c r="G1462">
        <v>25</v>
      </c>
      <c r="H1462">
        <v>-6.6000000000000003E-2</v>
      </c>
      <c r="I1462">
        <v>-3.0000000000000001E-3</v>
      </c>
      <c r="J1462">
        <v>4.2000000000000003E-2</v>
      </c>
      <c r="K1462">
        <v>1.9E-2</v>
      </c>
      <c r="L1462" t="str">
        <f>VLOOKUP($A1462,List_allocation!$A:$G,6)</f>
        <v>公文川</v>
      </c>
      <c r="M1462" t="str">
        <f>VLOOKUP($A1462,List_allocation!$A:$G,7)</f>
        <v>西公文</v>
      </c>
      <c r="N1462">
        <f t="shared" si="22"/>
        <v>1</v>
      </c>
    </row>
    <row r="1463" spans="1:14" x14ac:dyDescent="0.25">
      <c r="A1463">
        <v>1487</v>
      </c>
      <c r="B1463">
        <v>35.171999999999997</v>
      </c>
      <c r="C1463">
        <v>134.62200000000001</v>
      </c>
      <c r="D1463">
        <v>21.337</v>
      </c>
      <c r="E1463">
        <v>35.171999999999997</v>
      </c>
      <c r="F1463">
        <v>134.62100000000001</v>
      </c>
      <c r="G1463">
        <v>21.3</v>
      </c>
      <c r="H1463">
        <v>3.6999999999999998E-2</v>
      </c>
      <c r="I1463">
        <v>2E-3</v>
      </c>
      <c r="J1463">
        <v>7.0999999999999994E-2</v>
      </c>
      <c r="K1463">
        <v>3.3000000000000002E-2</v>
      </c>
      <c r="L1463" t="str">
        <f>VLOOKUP($A1463,List_allocation!$A:$G,6)</f>
        <v>草木川</v>
      </c>
      <c r="M1463" t="str">
        <f>VLOOKUP($A1463,List_allocation!$A:$G,7)</f>
        <v>福野</v>
      </c>
      <c r="N1463">
        <f t="shared" si="22"/>
        <v>1</v>
      </c>
    </row>
    <row r="1464" spans="1:14" x14ac:dyDescent="0.25">
      <c r="A1464">
        <v>1488</v>
      </c>
      <c r="B1464">
        <v>34.997999999999998</v>
      </c>
      <c r="C1464">
        <v>134.553</v>
      </c>
      <c r="D1464">
        <v>482.01299999999998</v>
      </c>
      <c r="E1464">
        <v>34.999000000000002</v>
      </c>
      <c r="F1464">
        <v>134.554</v>
      </c>
      <c r="G1464">
        <v>484.9</v>
      </c>
      <c r="H1464">
        <v>-2.887</v>
      </c>
      <c r="I1464">
        <v>-6.0000000000000001E-3</v>
      </c>
      <c r="J1464">
        <v>0.13</v>
      </c>
      <c r="K1464">
        <v>3.1E-2</v>
      </c>
      <c r="L1464" t="str">
        <f>VLOOKUP($A1464,List_allocation!$A:$G,6)</f>
        <v>揖保川</v>
      </c>
      <c r="M1464" t="str">
        <f>VLOOKUP($A1464,List_allocation!$A:$G,7)</f>
        <v>山崎（廃止）</v>
      </c>
      <c r="N1464">
        <f t="shared" si="22"/>
        <v>1</v>
      </c>
    </row>
    <row r="1465" spans="1:14" x14ac:dyDescent="0.25">
      <c r="A1465">
        <v>1489</v>
      </c>
      <c r="B1465">
        <v>34.944000000000003</v>
      </c>
      <c r="C1465">
        <v>134.55099999999999</v>
      </c>
      <c r="D1465">
        <v>541.03499999999997</v>
      </c>
      <c r="E1465">
        <v>34.944000000000003</v>
      </c>
      <c r="F1465">
        <v>134.55099999999999</v>
      </c>
      <c r="G1465">
        <v>538.79999999999995</v>
      </c>
      <c r="H1465">
        <v>2.2349999999999999</v>
      </c>
      <c r="I1465">
        <v>4.0000000000000001E-3</v>
      </c>
      <c r="J1465">
        <v>0.04</v>
      </c>
      <c r="K1465">
        <v>1.2E-2</v>
      </c>
      <c r="L1465" t="str">
        <f>VLOOKUP($A1465,List_allocation!$A:$G,6)</f>
        <v>揖保川</v>
      </c>
      <c r="M1465" t="str">
        <f>VLOOKUP($A1465,List_allocation!$A:$G,7)</f>
        <v>香島（廃止）</v>
      </c>
      <c r="N1465">
        <f t="shared" si="22"/>
        <v>1</v>
      </c>
    </row>
    <row r="1466" spans="1:14" x14ac:dyDescent="0.25">
      <c r="A1466">
        <v>1490</v>
      </c>
      <c r="B1466">
        <v>36.097999999999999</v>
      </c>
      <c r="C1466">
        <v>136.297</v>
      </c>
      <c r="D1466">
        <v>1277.9000000000001</v>
      </c>
      <c r="E1466">
        <v>36.098999999999997</v>
      </c>
      <c r="F1466">
        <v>136.298</v>
      </c>
      <c r="G1466">
        <v>1206</v>
      </c>
      <c r="H1466">
        <v>71.900000000000006</v>
      </c>
      <c r="I1466">
        <v>0.06</v>
      </c>
      <c r="J1466">
        <v>0.18</v>
      </c>
      <c r="K1466">
        <v>9.6000000000000002E-2</v>
      </c>
      <c r="L1466" t="str">
        <f>VLOOKUP($A1466,List_allocation!$A:$G,6)</f>
        <v>九頭竜川</v>
      </c>
      <c r="M1466" t="str">
        <f>VLOOKUP($A1466,List_allocation!$A:$G,7)</f>
        <v>五松橋</v>
      </c>
      <c r="N1466">
        <f t="shared" si="22"/>
        <v>1</v>
      </c>
    </row>
    <row r="1467" spans="1:14" x14ac:dyDescent="0.25">
      <c r="A1467">
        <v>1491</v>
      </c>
      <c r="B1467">
        <v>36.101999999999997</v>
      </c>
      <c r="C1467">
        <v>136.209</v>
      </c>
      <c r="D1467">
        <v>1302.3800000000001</v>
      </c>
      <c r="E1467">
        <v>36.103000000000002</v>
      </c>
      <c r="F1467">
        <v>136.208</v>
      </c>
      <c r="G1467">
        <v>1240</v>
      </c>
      <c r="H1467">
        <v>62.38</v>
      </c>
      <c r="I1467">
        <v>0.05</v>
      </c>
      <c r="J1467">
        <v>0.13900000000000001</v>
      </c>
      <c r="K1467">
        <v>7.8E-2</v>
      </c>
      <c r="L1467" t="str">
        <f>VLOOKUP($A1467,List_allocation!$A:$G,6)</f>
        <v>九頭竜川</v>
      </c>
      <c r="M1467" t="str">
        <f>VLOOKUP($A1467,List_allocation!$A:$G,7)</f>
        <v>中角</v>
      </c>
      <c r="N1467">
        <f t="shared" si="22"/>
        <v>1</v>
      </c>
    </row>
    <row r="1468" spans="1:14" x14ac:dyDescent="0.25">
      <c r="A1468">
        <v>1492</v>
      </c>
      <c r="B1468">
        <v>36.11</v>
      </c>
      <c r="C1468">
        <v>136.185</v>
      </c>
      <c r="D1468">
        <v>1310.6220000000001</v>
      </c>
      <c r="E1468">
        <v>36.110999999999997</v>
      </c>
      <c r="F1468">
        <v>136.185</v>
      </c>
      <c r="G1468">
        <v>1308</v>
      </c>
      <c r="H1468">
        <v>2.6219999999999999</v>
      </c>
      <c r="I1468">
        <v>2E-3</v>
      </c>
      <c r="J1468">
        <v>7.4999999999999997E-2</v>
      </c>
      <c r="K1468">
        <v>1.7000000000000001E-2</v>
      </c>
      <c r="L1468" t="str">
        <f>VLOOKUP($A1468,List_allocation!$A:$G,6)</f>
        <v>九頭竜川</v>
      </c>
      <c r="M1468" t="str">
        <f>VLOOKUP($A1468,List_allocation!$A:$G,7)</f>
        <v>高屋</v>
      </c>
      <c r="N1468">
        <f t="shared" si="22"/>
        <v>1</v>
      </c>
    </row>
    <row r="1469" spans="1:14" x14ac:dyDescent="0.25">
      <c r="A1469">
        <v>1493</v>
      </c>
      <c r="B1469">
        <v>36.146999999999998</v>
      </c>
      <c r="C1469">
        <v>136.16499999999999</v>
      </c>
      <c r="D1469">
        <v>2647.335</v>
      </c>
      <c r="E1469">
        <v>36.146000000000001</v>
      </c>
      <c r="F1469">
        <v>136.16300000000001</v>
      </c>
      <c r="G1469">
        <v>2633</v>
      </c>
      <c r="H1469">
        <v>14.335000000000001</v>
      </c>
      <c r="I1469">
        <v>5.0000000000000001E-3</v>
      </c>
      <c r="J1469">
        <v>0.154</v>
      </c>
      <c r="K1469">
        <v>3.5999999999999997E-2</v>
      </c>
      <c r="L1469" t="str">
        <f>VLOOKUP($A1469,List_allocation!$A:$G,6)</f>
        <v>九頭竜川</v>
      </c>
      <c r="M1469" t="str">
        <f>VLOOKUP($A1469,List_allocation!$A:$G,7)</f>
        <v>布施田</v>
      </c>
      <c r="N1469">
        <f t="shared" si="22"/>
        <v>1</v>
      </c>
    </row>
    <row r="1470" spans="1:14" x14ac:dyDescent="0.25">
      <c r="A1470">
        <v>1494</v>
      </c>
      <c r="B1470">
        <v>36.204999999999998</v>
      </c>
      <c r="C1470">
        <v>136.148</v>
      </c>
      <c r="D1470">
        <v>2688.8980000000001</v>
      </c>
      <c r="E1470">
        <v>36.204999999999998</v>
      </c>
      <c r="F1470">
        <v>136.14599999999999</v>
      </c>
      <c r="G1470">
        <v>2716</v>
      </c>
      <c r="H1470">
        <v>-27.102</v>
      </c>
      <c r="I1470">
        <v>-0.01</v>
      </c>
      <c r="J1470">
        <v>0.17399999999999999</v>
      </c>
      <c r="K1470">
        <v>4.2000000000000003E-2</v>
      </c>
      <c r="L1470" t="str">
        <f>VLOOKUP($A1470,List_allocation!$A:$G,6)</f>
        <v>九頭竜川</v>
      </c>
      <c r="M1470" t="str">
        <f>VLOOKUP($A1470,List_allocation!$A:$G,7)</f>
        <v>三国</v>
      </c>
      <c r="N1470">
        <f t="shared" si="22"/>
        <v>1</v>
      </c>
    </row>
    <row r="1471" spans="1:14" x14ac:dyDescent="0.25">
      <c r="A1471">
        <v>1496</v>
      </c>
      <c r="B1471">
        <v>36.008000000000003</v>
      </c>
      <c r="C1471">
        <v>136.16300000000001</v>
      </c>
      <c r="D1471">
        <v>550.18799999999999</v>
      </c>
      <c r="E1471">
        <v>36.008000000000003</v>
      </c>
      <c r="F1471">
        <v>136.16399999999999</v>
      </c>
      <c r="G1471">
        <v>688</v>
      </c>
      <c r="H1471">
        <v>-137.81200000000001</v>
      </c>
      <c r="I1471">
        <v>-0.2</v>
      </c>
      <c r="J1471">
        <v>8.3000000000000004E-2</v>
      </c>
      <c r="K1471">
        <v>0.20399999999999999</v>
      </c>
      <c r="L1471" t="str">
        <f>VLOOKUP($A1471,List_allocation!$A:$G,6)</f>
        <v>日野川</v>
      </c>
      <c r="M1471" t="str">
        <f>VLOOKUP($A1471,List_allocation!$A:$G,7)</f>
        <v>三尾野</v>
      </c>
      <c r="N1471">
        <f t="shared" si="22"/>
        <v>1</v>
      </c>
    </row>
    <row r="1472" spans="1:14" x14ac:dyDescent="0.25">
      <c r="A1472">
        <v>1497</v>
      </c>
      <c r="B1472">
        <v>36.048999999999999</v>
      </c>
      <c r="C1472">
        <v>136.16900000000001</v>
      </c>
      <c r="D1472">
        <v>783.35</v>
      </c>
      <c r="E1472">
        <v>36.049999999999997</v>
      </c>
      <c r="F1472">
        <v>136.16999999999999</v>
      </c>
      <c r="G1472">
        <v>761</v>
      </c>
      <c r="H1472">
        <v>22.35</v>
      </c>
      <c r="I1472">
        <v>2.9000000000000001E-2</v>
      </c>
      <c r="J1472">
        <v>0.13700000000000001</v>
      </c>
      <c r="K1472">
        <v>5.7000000000000002E-2</v>
      </c>
      <c r="L1472" t="str">
        <f>VLOOKUP($A1472,List_allocation!$A:$G,6)</f>
        <v>日野川</v>
      </c>
      <c r="M1472" t="str">
        <f>VLOOKUP($A1472,List_allocation!$A:$G,7)</f>
        <v>久喜津</v>
      </c>
      <c r="N1472">
        <f t="shared" si="22"/>
        <v>1</v>
      </c>
    </row>
    <row r="1473" spans="1:15" x14ac:dyDescent="0.25">
      <c r="A1473">
        <v>1498</v>
      </c>
      <c r="B1473">
        <v>36.087000000000003</v>
      </c>
      <c r="C1473">
        <v>136.185</v>
      </c>
      <c r="D1473">
        <v>1272.7190000000001</v>
      </c>
      <c r="E1473">
        <v>36.085999999999999</v>
      </c>
      <c r="F1473">
        <v>136.185</v>
      </c>
      <c r="G1473">
        <v>1281</v>
      </c>
      <c r="H1473">
        <v>-8.2810000000000006</v>
      </c>
      <c r="I1473">
        <v>-6.0000000000000001E-3</v>
      </c>
      <c r="J1473">
        <v>9.8000000000000004E-2</v>
      </c>
      <c r="K1473">
        <v>2.4E-2</v>
      </c>
      <c r="L1473" t="str">
        <f>VLOOKUP($A1473,List_allocation!$A:$G,6)</f>
        <v>日野川</v>
      </c>
      <c r="M1473" t="str">
        <f>VLOOKUP($A1473,List_allocation!$A:$G,7)</f>
        <v>深谷</v>
      </c>
      <c r="N1473">
        <f t="shared" si="22"/>
        <v>1</v>
      </c>
    </row>
    <row r="1474" spans="1:15" x14ac:dyDescent="0.25">
      <c r="A1474">
        <v>1499</v>
      </c>
      <c r="B1474">
        <v>36.021999999999998</v>
      </c>
      <c r="C1474">
        <v>136.29</v>
      </c>
      <c r="D1474">
        <v>353.13299999999998</v>
      </c>
      <c r="E1474">
        <v>36.021000000000001</v>
      </c>
      <c r="F1474">
        <v>136.28899999999999</v>
      </c>
      <c r="G1474">
        <v>351</v>
      </c>
      <c r="H1474">
        <v>2.133</v>
      </c>
      <c r="I1474">
        <v>6.0000000000000001E-3</v>
      </c>
      <c r="J1474">
        <v>7.9000000000000001E-2</v>
      </c>
      <c r="K1474">
        <v>2.1999999999999999E-2</v>
      </c>
      <c r="L1474" t="str">
        <f>VLOOKUP($A1474,List_allocation!$A:$G,6)</f>
        <v>足羽川</v>
      </c>
      <c r="M1474" t="str">
        <f>VLOOKUP($A1474,List_allocation!$A:$G,7)</f>
        <v>天神橋</v>
      </c>
      <c r="N1474">
        <f t="shared" ref="N1474:N1537" si="23">IF(D1474=G1474,0,1)</f>
        <v>1</v>
      </c>
    </row>
    <row r="1475" spans="1:15" x14ac:dyDescent="0.25">
      <c r="A1475">
        <v>1500</v>
      </c>
      <c r="B1475">
        <v>36.012</v>
      </c>
      <c r="C1475">
        <v>136.30799999999999</v>
      </c>
      <c r="D1475">
        <v>333.14699999999999</v>
      </c>
      <c r="E1475">
        <v>36.012</v>
      </c>
      <c r="F1475">
        <v>136.30699999999999</v>
      </c>
      <c r="G1475">
        <v>333.2</v>
      </c>
      <c r="H1475">
        <v>-5.2999999999999999E-2</v>
      </c>
      <c r="I1475">
        <v>0</v>
      </c>
      <c r="J1475">
        <v>6.2E-2</v>
      </c>
      <c r="K1475">
        <v>1.2E-2</v>
      </c>
      <c r="L1475" t="str">
        <f>VLOOKUP($A1475,List_allocation!$A:$G,6)</f>
        <v>足羽川</v>
      </c>
      <c r="M1475" t="str">
        <f>VLOOKUP($A1475,List_allocation!$A:$G,7)</f>
        <v>下新橋</v>
      </c>
      <c r="N1475">
        <f t="shared" si="23"/>
        <v>1</v>
      </c>
    </row>
    <row r="1476" spans="1:15" x14ac:dyDescent="0.25">
      <c r="A1476">
        <v>1501</v>
      </c>
      <c r="B1476">
        <v>35.994999999999997</v>
      </c>
      <c r="C1476">
        <v>136.37299999999999</v>
      </c>
      <c r="D1476">
        <v>251.297</v>
      </c>
      <c r="E1476">
        <v>35.994999999999997</v>
      </c>
      <c r="F1476">
        <v>136.37299999999999</v>
      </c>
      <c r="G1476">
        <v>251.4</v>
      </c>
      <c r="H1476">
        <v>-0.10299999999999999</v>
      </c>
      <c r="I1476">
        <v>0</v>
      </c>
      <c r="J1476">
        <v>1.7000000000000001E-2</v>
      </c>
      <c r="K1476">
        <v>4.0000000000000001E-3</v>
      </c>
      <c r="L1476" t="str">
        <f>VLOOKUP($A1476,List_allocation!$A:$G,6)</f>
        <v>足羽川</v>
      </c>
      <c r="M1476" t="str">
        <f>VLOOKUP($A1476,List_allocation!$A:$G,7)</f>
        <v>上宇坂</v>
      </c>
      <c r="N1476">
        <f t="shared" si="23"/>
        <v>1</v>
      </c>
    </row>
    <row r="1477" spans="1:15" x14ac:dyDescent="0.25">
      <c r="A1477">
        <v>1502</v>
      </c>
      <c r="B1477">
        <v>35.941000000000003</v>
      </c>
      <c r="C1477">
        <v>136.37299999999999</v>
      </c>
      <c r="D1477">
        <v>34.338000000000001</v>
      </c>
      <c r="E1477">
        <v>35.941000000000003</v>
      </c>
      <c r="F1477">
        <v>136.37299999999999</v>
      </c>
      <c r="G1477">
        <v>34.200000000000003</v>
      </c>
      <c r="H1477">
        <v>0.13800000000000001</v>
      </c>
      <c r="I1477">
        <v>4.0000000000000001E-3</v>
      </c>
      <c r="J1477">
        <v>8.0000000000000002E-3</v>
      </c>
      <c r="K1477">
        <v>7.0000000000000001E-3</v>
      </c>
      <c r="L1477" t="str">
        <f>VLOOKUP($A1477,List_allocation!$A:$G,6)</f>
        <v>足羽川</v>
      </c>
      <c r="M1477" t="str">
        <f>VLOOKUP($A1477,List_allocation!$A:$G,7)</f>
        <v>小畑</v>
      </c>
      <c r="N1477">
        <f t="shared" si="23"/>
        <v>1</v>
      </c>
    </row>
    <row r="1478" spans="1:15" x14ac:dyDescent="0.25">
      <c r="A1478">
        <v>1503</v>
      </c>
      <c r="B1478" s="9">
        <v>35.872</v>
      </c>
      <c r="C1478" s="9">
        <v>136.738</v>
      </c>
      <c r="D1478" s="9">
        <v>84</v>
      </c>
      <c r="E1478">
        <v>35.871000000000002</v>
      </c>
      <c r="F1478">
        <v>136.75200000000001</v>
      </c>
      <c r="G1478">
        <v>10.3</v>
      </c>
      <c r="H1478">
        <v>-1.4690000000000001</v>
      </c>
      <c r="I1478">
        <v>-0.14299999999999999</v>
      </c>
      <c r="J1478">
        <v>1.2490000000000001</v>
      </c>
      <c r="K1478">
        <v>0.90300000000000002</v>
      </c>
      <c r="L1478" t="str">
        <f>VLOOKUP($A1478,List_allocation!$A:$G,6)</f>
        <v>九頭竜川</v>
      </c>
      <c r="M1478" t="str">
        <f>VLOOKUP($A1478,List_allocation!$A:$G,7)</f>
        <v>箱ヶ瀬</v>
      </c>
      <c r="N1478">
        <f t="shared" si="23"/>
        <v>1</v>
      </c>
      <c r="O1478" t="s">
        <v>4718</v>
      </c>
    </row>
    <row r="1479" spans="1:15" x14ac:dyDescent="0.25">
      <c r="A1479">
        <v>1504</v>
      </c>
      <c r="B1479">
        <v>35.905000000000001</v>
      </c>
      <c r="C1479">
        <v>136.667</v>
      </c>
      <c r="D1479">
        <v>342.267</v>
      </c>
      <c r="E1479">
        <v>35.905000000000001</v>
      </c>
      <c r="F1479">
        <v>136.667</v>
      </c>
      <c r="G1479">
        <v>338</v>
      </c>
      <c r="H1479">
        <v>4.2670000000000003</v>
      </c>
      <c r="I1479">
        <v>1.2999999999999999E-2</v>
      </c>
      <c r="J1479">
        <v>3.5000000000000003E-2</v>
      </c>
      <c r="K1479">
        <v>0.02</v>
      </c>
      <c r="L1479" t="str">
        <f>VLOOKUP($A1479,List_allocation!$A:$G,6)</f>
        <v>九頭竜川</v>
      </c>
      <c r="M1479" t="str">
        <f>VLOOKUP($A1479,List_allocation!$A:$G,7)</f>
        <v>朝日</v>
      </c>
      <c r="N1479">
        <f t="shared" si="23"/>
        <v>1</v>
      </c>
    </row>
    <row r="1480" spans="1:15" x14ac:dyDescent="0.25">
      <c r="A1480">
        <v>1505</v>
      </c>
      <c r="B1480">
        <v>35.948</v>
      </c>
      <c r="C1480">
        <v>136.727</v>
      </c>
      <c r="D1480">
        <v>98.59</v>
      </c>
      <c r="E1480">
        <v>35.948</v>
      </c>
      <c r="F1480">
        <v>136.72800000000001</v>
      </c>
      <c r="G1480">
        <v>96.8</v>
      </c>
      <c r="H1480">
        <v>1.79</v>
      </c>
      <c r="I1480">
        <v>1.7999999999999999E-2</v>
      </c>
      <c r="J1480">
        <v>8.3000000000000004E-2</v>
      </c>
      <c r="K1480">
        <v>3.5000000000000003E-2</v>
      </c>
      <c r="L1480" t="str">
        <f>VLOOKUP($A1480,List_allocation!$A:$G,6)</f>
        <v>石徹白川</v>
      </c>
      <c r="M1480" t="str">
        <f>VLOOKUP($A1480,List_allocation!$A:$G,7)</f>
        <v>石徹白</v>
      </c>
      <c r="N1480">
        <f t="shared" si="23"/>
        <v>1</v>
      </c>
    </row>
    <row r="1481" spans="1:15" x14ac:dyDescent="0.25">
      <c r="A1481">
        <v>1506</v>
      </c>
      <c r="B1481">
        <v>35.92</v>
      </c>
      <c r="C1481">
        <v>136.672</v>
      </c>
      <c r="D1481">
        <v>145.01300000000001</v>
      </c>
      <c r="E1481">
        <v>35.92</v>
      </c>
      <c r="F1481">
        <v>136.67099999999999</v>
      </c>
      <c r="G1481">
        <v>142.75</v>
      </c>
      <c r="H1481">
        <v>2.2629999999999999</v>
      </c>
      <c r="I1481">
        <v>1.6E-2</v>
      </c>
      <c r="J1481">
        <v>0.05</v>
      </c>
      <c r="K1481">
        <v>2.5999999999999999E-2</v>
      </c>
      <c r="L1481" t="str">
        <f>VLOOKUP($A1481,List_allocation!$A:$G,6)</f>
        <v>石徹白川</v>
      </c>
      <c r="M1481" t="str">
        <f>VLOOKUP($A1481,List_allocation!$A:$G,7)</f>
        <v>山原</v>
      </c>
      <c r="N1481">
        <f t="shared" si="23"/>
        <v>1</v>
      </c>
    </row>
    <row r="1482" spans="1:15" x14ac:dyDescent="0.25">
      <c r="A1482">
        <v>1507</v>
      </c>
      <c r="B1482">
        <v>35.966999999999999</v>
      </c>
      <c r="C1482">
        <v>136.626</v>
      </c>
      <c r="D1482">
        <v>119.11799999999999</v>
      </c>
      <c r="E1482">
        <v>35.972000000000001</v>
      </c>
      <c r="F1482">
        <v>136.631</v>
      </c>
      <c r="G1482">
        <v>122</v>
      </c>
      <c r="H1482">
        <v>-2.8820000000000001</v>
      </c>
      <c r="I1482">
        <v>-2.4E-2</v>
      </c>
      <c r="J1482">
        <v>0.70199999999999996</v>
      </c>
      <c r="K1482">
        <v>0.159</v>
      </c>
      <c r="L1482" t="str">
        <f>VLOOKUP($A1482,List_allocation!$A:$G,6)</f>
        <v>打波川</v>
      </c>
      <c r="M1482" t="str">
        <f>VLOOKUP($A1482,List_allocation!$A:$G,7)</f>
        <v>下打波（廃止）</v>
      </c>
      <c r="N1482">
        <f t="shared" si="23"/>
        <v>1</v>
      </c>
    </row>
    <row r="1483" spans="1:15" x14ac:dyDescent="0.25">
      <c r="A1483">
        <v>1508</v>
      </c>
      <c r="B1483">
        <v>35.878</v>
      </c>
      <c r="C1483">
        <v>136.50899999999999</v>
      </c>
      <c r="D1483">
        <v>188.78200000000001</v>
      </c>
      <c r="E1483">
        <v>35.878</v>
      </c>
      <c r="F1483">
        <v>136.50800000000001</v>
      </c>
      <c r="G1483">
        <v>191</v>
      </c>
      <c r="H1483">
        <v>-2.218</v>
      </c>
      <c r="I1483">
        <v>-1.2E-2</v>
      </c>
      <c r="J1483">
        <v>0.107</v>
      </c>
      <c r="K1483">
        <v>0.03</v>
      </c>
      <c r="L1483" t="str">
        <f>VLOOKUP($A1483,List_allocation!$A:$G,6)</f>
        <v>真名川</v>
      </c>
      <c r="M1483" t="str">
        <f>VLOOKUP($A1483,List_allocation!$A:$G,7)</f>
        <v>中島</v>
      </c>
      <c r="N1483">
        <f t="shared" si="23"/>
        <v>1</v>
      </c>
    </row>
    <row r="1484" spans="1:15" x14ac:dyDescent="0.25">
      <c r="A1484">
        <v>1509</v>
      </c>
      <c r="B1484">
        <v>35.895000000000003</v>
      </c>
      <c r="C1484">
        <v>136.52600000000001</v>
      </c>
      <c r="D1484">
        <v>199.91399999999999</v>
      </c>
      <c r="E1484">
        <v>35.896000000000001</v>
      </c>
      <c r="F1484">
        <v>136.52600000000001</v>
      </c>
      <c r="G1484">
        <v>202.6</v>
      </c>
      <c r="H1484">
        <v>-2.6859999999999999</v>
      </c>
      <c r="I1484">
        <v>-1.2999999999999999E-2</v>
      </c>
      <c r="J1484">
        <v>9.9000000000000005E-2</v>
      </c>
      <c r="K1484">
        <v>0.03</v>
      </c>
      <c r="L1484" t="str">
        <f>VLOOKUP($A1484,List_allocation!$A:$G,6)</f>
        <v>真名川</v>
      </c>
      <c r="M1484" t="str">
        <f>VLOOKUP($A1484,List_allocation!$A:$G,7)</f>
        <v>上若生子</v>
      </c>
      <c r="N1484">
        <f t="shared" si="23"/>
        <v>1</v>
      </c>
    </row>
    <row r="1485" spans="1:15" x14ac:dyDescent="0.25">
      <c r="A1485">
        <v>1510</v>
      </c>
      <c r="B1485">
        <v>35.936999999999998</v>
      </c>
      <c r="C1485">
        <v>136.553</v>
      </c>
      <c r="D1485">
        <v>236.01</v>
      </c>
      <c r="E1485">
        <v>35.936999999999998</v>
      </c>
      <c r="F1485">
        <v>136.553</v>
      </c>
      <c r="G1485">
        <v>237.8</v>
      </c>
      <c r="H1485">
        <v>-1.79</v>
      </c>
      <c r="I1485">
        <v>-8.0000000000000002E-3</v>
      </c>
      <c r="J1485">
        <v>4.7E-2</v>
      </c>
      <c r="K1485">
        <v>1.4999999999999999E-2</v>
      </c>
      <c r="L1485" t="str">
        <f>VLOOKUP($A1485,List_allocation!$A:$G,6)</f>
        <v>真名川</v>
      </c>
      <c r="M1485" t="str">
        <f>VLOOKUP($A1485,List_allocation!$A:$G,7)</f>
        <v>五条方下流</v>
      </c>
      <c r="N1485">
        <f t="shared" si="23"/>
        <v>1</v>
      </c>
    </row>
    <row r="1486" spans="1:15" x14ac:dyDescent="0.25">
      <c r="A1486">
        <v>1511</v>
      </c>
      <c r="B1486">
        <v>35.991</v>
      </c>
      <c r="C1486">
        <v>136.517</v>
      </c>
      <c r="D1486">
        <v>249.75299999999999</v>
      </c>
      <c r="E1486">
        <v>35.991</v>
      </c>
      <c r="F1486">
        <v>136.518</v>
      </c>
      <c r="G1486">
        <v>249.6</v>
      </c>
      <c r="H1486">
        <v>0.153</v>
      </c>
      <c r="I1486">
        <v>1E-3</v>
      </c>
      <c r="J1486">
        <v>5.8000000000000003E-2</v>
      </c>
      <c r="K1486">
        <v>1.2E-2</v>
      </c>
      <c r="L1486" t="str">
        <f>VLOOKUP($A1486,List_allocation!$A:$G,6)</f>
        <v>真名川</v>
      </c>
      <c r="M1486" t="str">
        <f>VLOOKUP($A1486,List_allocation!$A:$G,7)</f>
        <v>麻生島</v>
      </c>
      <c r="N1486">
        <f t="shared" si="23"/>
        <v>1</v>
      </c>
    </row>
    <row r="1487" spans="1:15" x14ac:dyDescent="0.25">
      <c r="A1487">
        <v>1512</v>
      </c>
      <c r="B1487">
        <v>35.448999999999998</v>
      </c>
      <c r="C1487">
        <v>135.89699999999999</v>
      </c>
      <c r="D1487">
        <v>60.918999999999997</v>
      </c>
      <c r="E1487">
        <v>35.448999999999998</v>
      </c>
      <c r="F1487">
        <v>135.89699999999999</v>
      </c>
      <c r="G1487">
        <v>62</v>
      </c>
      <c r="H1487">
        <v>-1.081</v>
      </c>
      <c r="I1487">
        <v>-1.7000000000000001E-2</v>
      </c>
      <c r="J1487">
        <v>5.5E-2</v>
      </c>
      <c r="K1487">
        <v>2.7E-2</v>
      </c>
      <c r="L1487" t="str">
        <f>VLOOKUP($A1487,List_allocation!$A:$G,6)</f>
        <v>北川</v>
      </c>
      <c r="M1487" t="str">
        <f>VLOOKUP($A1487,List_allocation!$A:$G,7)</f>
        <v>新道</v>
      </c>
      <c r="N1487">
        <f t="shared" si="23"/>
        <v>1</v>
      </c>
    </row>
    <row r="1488" spans="1:15" x14ac:dyDescent="0.25">
      <c r="A1488">
        <v>1513</v>
      </c>
      <c r="B1488">
        <v>35.469000000000001</v>
      </c>
      <c r="C1488">
        <v>135.84200000000001</v>
      </c>
      <c r="D1488">
        <v>100.057</v>
      </c>
      <c r="E1488">
        <v>35.469000000000001</v>
      </c>
      <c r="F1488">
        <v>135.84299999999999</v>
      </c>
      <c r="G1488">
        <v>99</v>
      </c>
      <c r="H1488">
        <v>1.0569999999999999</v>
      </c>
      <c r="I1488">
        <v>1.0999999999999999E-2</v>
      </c>
      <c r="J1488">
        <v>6.5000000000000002E-2</v>
      </c>
      <c r="K1488">
        <v>2.4E-2</v>
      </c>
      <c r="L1488" t="str">
        <f>VLOOKUP($A1488,List_allocation!$A:$G,6)</f>
        <v>北川</v>
      </c>
      <c r="M1488" t="str">
        <f>VLOOKUP($A1488,List_allocation!$A:$G,7)</f>
        <v>天徳寺</v>
      </c>
      <c r="N1488">
        <f t="shared" si="23"/>
        <v>1</v>
      </c>
    </row>
    <row r="1489" spans="1:14" x14ac:dyDescent="0.25">
      <c r="A1489">
        <v>1514</v>
      </c>
      <c r="B1489">
        <v>35.494</v>
      </c>
      <c r="C1489">
        <v>135.78</v>
      </c>
      <c r="D1489">
        <v>198.249</v>
      </c>
      <c r="E1489">
        <v>35.493000000000002</v>
      </c>
      <c r="F1489">
        <v>135.78</v>
      </c>
      <c r="G1489">
        <v>202</v>
      </c>
      <c r="H1489">
        <v>-3.7509999999999999</v>
      </c>
      <c r="I1489">
        <v>-1.9E-2</v>
      </c>
      <c r="J1489">
        <v>8.4000000000000005E-2</v>
      </c>
      <c r="K1489">
        <v>3.1E-2</v>
      </c>
      <c r="L1489" t="str">
        <f>VLOOKUP($A1489,List_allocation!$A:$G,6)</f>
        <v>北川</v>
      </c>
      <c r="M1489" t="str">
        <f>VLOOKUP($A1489,List_allocation!$A:$G,7)</f>
        <v>高塚</v>
      </c>
      <c r="N1489">
        <f t="shared" si="23"/>
        <v>1</v>
      </c>
    </row>
    <row r="1490" spans="1:14" x14ac:dyDescent="0.25">
      <c r="A1490">
        <v>1515</v>
      </c>
      <c r="B1490">
        <v>35.506</v>
      </c>
      <c r="C1490">
        <v>135.74700000000001</v>
      </c>
      <c r="D1490">
        <v>207.65899999999999</v>
      </c>
      <c r="E1490">
        <v>35.506999999999998</v>
      </c>
      <c r="F1490">
        <v>135.74600000000001</v>
      </c>
      <c r="G1490">
        <v>223</v>
      </c>
      <c r="H1490">
        <v>-15.340999999999999</v>
      </c>
      <c r="I1490">
        <v>-6.9000000000000006E-2</v>
      </c>
      <c r="J1490">
        <v>9.5000000000000001E-2</v>
      </c>
      <c r="K1490">
        <v>7.3999999999999996E-2</v>
      </c>
      <c r="L1490" t="str">
        <f>VLOOKUP($A1490,List_allocation!$A:$G,6)</f>
        <v>北川</v>
      </c>
      <c r="M1490" t="str">
        <f>VLOOKUP($A1490,List_allocation!$A:$G,7)</f>
        <v>西津</v>
      </c>
      <c r="N1490">
        <f t="shared" si="23"/>
        <v>1</v>
      </c>
    </row>
    <row r="1491" spans="1:14" x14ac:dyDescent="0.25">
      <c r="A1491">
        <v>1516</v>
      </c>
      <c r="B1491">
        <v>35.301000000000002</v>
      </c>
      <c r="C1491">
        <v>135.26599999999999</v>
      </c>
      <c r="D1491">
        <v>806.22699999999998</v>
      </c>
      <c r="E1491">
        <v>35.301000000000002</v>
      </c>
      <c r="F1491">
        <v>135.267</v>
      </c>
      <c r="G1491">
        <v>755.2</v>
      </c>
      <c r="H1491">
        <v>51.027000000000001</v>
      </c>
      <c r="I1491">
        <v>6.8000000000000005E-2</v>
      </c>
      <c r="J1491">
        <v>0.1</v>
      </c>
      <c r="K1491">
        <v>8.7999999999999995E-2</v>
      </c>
      <c r="L1491" t="str">
        <f>VLOOKUP($A1491,List_allocation!$A:$G,6)</f>
        <v>由良川</v>
      </c>
      <c r="M1491" t="str">
        <f>VLOOKUP($A1491,List_allocation!$A:$G,7)</f>
        <v>綾部</v>
      </c>
      <c r="N1491">
        <f t="shared" si="23"/>
        <v>1</v>
      </c>
    </row>
    <row r="1492" spans="1:14" x14ac:dyDescent="0.25">
      <c r="A1492">
        <v>1517</v>
      </c>
      <c r="B1492">
        <v>35.31</v>
      </c>
      <c r="C1492">
        <v>135.172</v>
      </c>
      <c r="D1492">
        <v>944.78800000000001</v>
      </c>
      <c r="E1492">
        <v>35.311</v>
      </c>
      <c r="F1492">
        <v>135.17099999999999</v>
      </c>
      <c r="G1492">
        <v>929.6</v>
      </c>
      <c r="H1492">
        <v>15.188000000000001</v>
      </c>
      <c r="I1492">
        <v>1.6E-2</v>
      </c>
      <c r="J1492">
        <v>0.08</v>
      </c>
      <c r="K1492">
        <v>3.2000000000000001E-2</v>
      </c>
      <c r="L1492" t="str">
        <f>VLOOKUP($A1492,List_allocation!$A:$G,6)</f>
        <v>由良川</v>
      </c>
      <c r="M1492" t="str">
        <f>VLOOKUP($A1492,List_allocation!$A:$G,7)</f>
        <v>戸田</v>
      </c>
      <c r="N1492">
        <f t="shared" si="23"/>
        <v>1</v>
      </c>
    </row>
    <row r="1493" spans="1:14" x14ac:dyDescent="0.25">
      <c r="A1493">
        <v>1518</v>
      </c>
      <c r="B1493">
        <v>35.305</v>
      </c>
      <c r="C1493">
        <v>135.126</v>
      </c>
      <c r="D1493">
        <v>1350.373</v>
      </c>
      <c r="E1493">
        <v>35.304000000000002</v>
      </c>
      <c r="F1493">
        <v>135.124</v>
      </c>
      <c r="G1493">
        <v>1344.3</v>
      </c>
      <c r="H1493">
        <v>6.0730000000000004</v>
      </c>
      <c r="I1493">
        <v>5.0000000000000001E-3</v>
      </c>
      <c r="J1493">
        <v>0.182</v>
      </c>
      <c r="K1493">
        <v>4.1000000000000002E-2</v>
      </c>
      <c r="L1493" t="str">
        <f>VLOOKUP($A1493,List_allocation!$A:$G,6)</f>
        <v>由良川</v>
      </c>
      <c r="M1493" t="str">
        <f>VLOOKUP($A1493,List_allocation!$A:$G,7)</f>
        <v>福知山</v>
      </c>
      <c r="N1493">
        <f t="shared" si="23"/>
        <v>1</v>
      </c>
    </row>
    <row r="1494" spans="1:14" x14ac:dyDescent="0.25">
      <c r="A1494">
        <v>1519</v>
      </c>
      <c r="B1494">
        <v>35.344000000000001</v>
      </c>
      <c r="C1494">
        <v>135.11000000000001</v>
      </c>
      <c r="D1494">
        <v>1572.808</v>
      </c>
      <c r="E1494">
        <v>35.343000000000004</v>
      </c>
      <c r="F1494">
        <v>135.11099999999999</v>
      </c>
      <c r="G1494">
        <v>1617.9</v>
      </c>
      <c r="H1494">
        <v>-45.091999999999999</v>
      </c>
      <c r="I1494">
        <v>-2.8000000000000001E-2</v>
      </c>
      <c r="J1494">
        <v>9.8000000000000004E-2</v>
      </c>
      <c r="K1494">
        <v>4.1000000000000002E-2</v>
      </c>
      <c r="L1494" t="str">
        <f>VLOOKUP($A1494,List_allocation!$A:$G,6)</f>
        <v>由良川</v>
      </c>
      <c r="M1494" t="str">
        <f>VLOOKUP($A1494,List_allocation!$A:$G,7)</f>
        <v>天津上</v>
      </c>
      <c r="N1494">
        <f t="shared" si="23"/>
        <v>1</v>
      </c>
    </row>
    <row r="1495" spans="1:14" x14ac:dyDescent="0.25">
      <c r="A1495">
        <v>1520</v>
      </c>
      <c r="B1495">
        <v>35.383000000000003</v>
      </c>
      <c r="C1495">
        <v>135.155</v>
      </c>
      <c r="D1495">
        <v>1701.2339999999999</v>
      </c>
      <c r="E1495">
        <v>35.384</v>
      </c>
      <c r="F1495">
        <v>135.15600000000001</v>
      </c>
      <c r="G1495">
        <v>1745.4</v>
      </c>
      <c r="H1495">
        <v>-44.165999999999997</v>
      </c>
      <c r="I1495">
        <v>-2.5000000000000001E-2</v>
      </c>
      <c r="J1495">
        <v>0.184</v>
      </c>
      <c r="K1495">
        <v>5.6000000000000001E-2</v>
      </c>
      <c r="L1495" t="str">
        <f>VLOOKUP($A1495,List_allocation!$A:$G,6)</f>
        <v>由良川</v>
      </c>
      <c r="M1495" t="str">
        <f>VLOOKUP($A1495,List_allocation!$A:$G,7)</f>
        <v>波美</v>
      </c>
      <c r="N1495">
        <f t="shared" si="23"/>
        <v>1</v>
      </c>
    </row>
    <row r="1496" spans="1:14" x14ac:dyDescent="0.25">
      <c r="A1496">
        <v>1521</v>
      </c>
      <c r="B1496">
        <v>35.39</v>
      </c>
      <c r="C1496">
        <v>135.18299999999999</v>
      </c>
      <c r="D1496">
        <v>1712.2860000000001</v>
      </c>
      <c r="E1496">
        <v>35.389000000000003</v>
      </c>
      <c r="F1496">
        <v>135.18299999999999</v>
      </c>
      <c r="G1496">
        <v>-9999</v>
      </c>
      <c r="H1496">
        <v>-999</v>
      </c>
      <c r="I1496">
        <v>-999</v>
      </c>
      <c r="J1496">
        <v>7.1999999999999995E-2</v>
      </c>
      <c r="K1496">
        <v>-999</v>
      </c>
      <c r="L1496" t="str">
        <f>VLOOKUP($A1496,List_allocation!$A:$G,6)</f>
        <v>由良川</v>
      </c>
      <c r="M1496" t="str">
        <f>VLOOKUP($A1496,List_allocation!$A:$G,7)</f>
        <v>大雲橋</v>
      </c>
      <c r="N1496">
        <f t="shared" si="23"/>
        <v>1</v>
      </c>
    </row>
    <row r="1497" spans="1:14" x14ac:dyDescent="0.25">
      <c r="A1497">
        <v>1522</v>
      </c>
      <c r="B1497">
        <v>35.427</v>
      </c>
      <c r="C1497">
        <v>135.22200000000001</v>
      </c>
      <c r="D1497">
        <v>1764.3879999999999</v>
      </c>
      <c r="E1497">
        <v>35.427999999999997</v>
      </c>
      <c r="F1497">
        <v>135.22200000000001</v>
      </c>
      <c r="G1497">
        <v>1797.3</v>
      </c>
      <c r="H1497">
        <v>-32.911999999999999</v>
      </c>
      <c r="I1497">
        <v>-1.7999999999999999E-2</v>
      </c>
      <c r="J1497">
        <v>0.11</v>
      </c>
      <c r="K1497">
        <v>3.5999999999999997E-2</v>
      </c>
      <c r="L1497" t="str">
        <f>VLOOKUP($A1497,List_allocation!$A:$G,6)</f>
        <v>由良川</v>
      </c>
      <c r="M1497" t="str">
        <f>VLOOKUP($A1497,List_allocation!$A:$G,7)</f>
        <v>地頭</v>
      </c>
      <c r="N1497">
        <f t="shared" si="23"/>
        <v>1</v>
      </c>
    </row>
    <row r="1498" spans="1:14" x14ac:dyDescent="0.25">
      <c r="A1498">
        <v>1523</v>
      </c>
      <c r="B1498">
        <v>35.451999999999998</v>
      </c>
      <c r="C1498">
        <v>135.26900000000001</v>
      </c>
      <c r="D1498">
        <v>1821.8230000000001</v>
      </c>
      <c r="E1498">
        <v>35.451999999999998</v>
      </c>
      <c r="F1498">
        <v>135.27000000000001</v>
      </c>
      <c r="G1498">
        <v>1857</v>
      </c>
      <c r="H1498">
        <v>-35.177</v>
      </c>
      <c r="I1498">
        <v>-1.9E-2</v>
      </c>
      <c r="J1498">
        <v>0.114</v>
      </c>
      <c r="K1498">
        <v>3.6999999999999998E-2</v>
      </c>
      <c r="L1498" t="str">
        <f>VLOOKUP($A1498,List_allocation!$A:$G,6)</f>
        <v>由良川</v>
      </c>
      <c r="M1498" t="str">
        <f>VLOOKUP($A1498,List_allocation!$A:$G,7)</f>
        <v>大川橋</v>
      </c>
      <c r="N1498">
        <f t="shared" si="23"/>
        <v>1</v>
      </c>
    </row>
    <row r="1499" spans="1:14" x14ac:dyDescent="0.25">
      <c r="A1499">
        <v>1524</v>
      </c>
      <c r="B1499">
        <v>35.484000000000002</v>
      </c>
      <c r="C1499">
        <v>135.28100000000001</v>
      </c>
      <c r="D1499">
        <v>1838.5309999999999</v>
      </c>
      <c r="E1499">
        <v>35.484000000000002</v>
      </c>
      <c r="F1499">
        <v>135.28299999999999</v>
      </c>
      <c r="G1499">
        <v>1871.3</v>
      </c>
      <c r="H1499">
        <v>-32.768999999999998</v>
      </c>
      <c r="I1499">
        <v>-1.7999999999999999E-2</v>
      </c>
      <c r="J1499">
        <v>0.159</v>
      </c>
      <c r="K1499">
        <v>4.4999999999999998E-2</v>
      </c>
      <c r="L1499" t="str">
        <f>VLOOKUP($A1499,List_allocation!$A:$G,6)</f>
        <v>由良川</v>
      </c>
      <c r="M1499" t="str">
        <f>VLOOKUP($A1499,List_allocation!$A:$G,7)</f>
        <v>西島</v>
      </c>
      <c r="N1499">
        <f t="shared" si="23"/>
        <v>1</v>
      </c>
    </row>
    <row r="1500" spans="1:14" x14ac:dyDescent="0.25">
      <c r="A1500">
        <v>1525</v>
      </c>
      <c r="B1500">
        <v>35.512</v>
      </c>
      <c r="C1500">
        <v>135.28800000000001</v>
      </c>
      <c r="D1500">
        <v>1849.954</v>
      </c>
      <c r="E1500">
        <v>35.512</v>
      </c>
      <c r="F1500">
        <v>135.285</v>
      </c>
      <c r="G1500">
        <v>1871.3</v>
      </c>
      <c r="H1500">
        <v>-21.346</v>
      </c>
      <c r="I1500">
        <v>-1.0999999999999999E-2</v>
      </c>
      <c r="J1500">
        <v>0.29099999999999998</v>
      </c>
      <c r="K1500">
        <v>6.7000000000000004E-2</v>
      </c>
      <c r="L1500" t="str">
        <f>VLOOKUP($A1500,List_allocation!$A:$G,6)</f>
        <v>由良川</v>
      </c>
      <c r="M1500" t="str">
        <f>VLOOKUP($A1500,List_allocation!$A:$G,7)</f>
        <v>由良</v>
      </c>
      <c r="N1500">
        <f t="shared" si="23"/>
        <v>1</v>
      </c>
    </row>
    <row r="1501" spans="1:14" x14ac:dyDescent="0.25">
      <c r="A1501">
        <v>1526</v>
      </c>
      <c r="B1501">
        <v>35.273000000000003</v>
      </c>
      <c r="C1501">
        <v>135.15799999999999</v>
      </c>
      <c r="D1501">
        <v>369.30900000000003</v>
      </c>
      <c r="E1501">
        <v>35.273000000000003</v>
      </c>
      <c r="F1501">
        <v>135.15899999999999</v>
      </c>
      <c r="G1501">
        <v>379.5</v>
      </c>
      <c r="H1501">
        <v>-10.191000000000001</v>
      </c>
      <c r="I1501">
        <v>-2.7E-2</v>
      </c>
      <c r="J1501">
        <v>0.125</v>
      </c>
      <c r="K1501">
        <v>4.5999999999999999E-2</v>
      </c>
      <c r="L1501" t="str">
        <f>VLOOKUP($A1501,List_allocation!$A:$G,6)</f>
        <v>土師川</v>
      </c>
      <c r="M1501" t="str">
        <f>VLOOKUP($A1501,List_allocation!$A:$G,7)</f>
        <v>長田</v>
      </c>
      <c r="N1501">
        <f t="shared" si="23"/>
        <v>1</v>
      </c>
    </row>
    <row r="1502" spans="1:14" x14ac:dyDescent="0.25">
      <c r="A1502">
        <v>1527</v>
      </c>
      <c r="B1502">
        <v>35.323</v>
      </c>
      <c r="C1502">
        <v>135.685</v>
      </c>
      <c r="D1502">
        <v>6.0750000000000002</v>
      </c>
      <c r="E1502">
        <v>35.323</v>
      </c>
      <c r="F1502">
        <v>135.68600000000001</v>
      </c>
      <c r="G1502">
        <v>-9999</v>
      </c>
      <c r="H1502">
        <v>-999</v>
      </c>
      <c r="I1502">
        <v>-999</v>
      </c>
      <c r="J1502">
        <v>5.3999999999999999E-2</v>
      </c>
      <c r="K1502">
        <v>-999</v>
      </c>
      <c r="L1502" t="str">
        <f>VLOOKUP($A1502,List_allocation!$A:$G,6)</f>
        <v>由良川</v>
      </c>
      <c r="M1502" t="str">
        <f>VLOOKUP($A1502,List_allocation!$A:$G,7)</f>
        <v>田歌</v>
      </c>
      <c r="N1502">
        <f t="shared" si="23"/>
        <v>1</v>
      </c>
    </row>
    <row r="1503" spans="1:14" x14ac:dyDescent="0.25">
      <c r="A1503">
        <v>1531</v>
      </c>
      <c r="B1503">
        <v>35.216000000000001</v>
      </c>
      <c r="C1503">
        <v>135.23699999999999</v>
      </c>
      <c r="D1503">
        <v>124.785</v>
      </c>
      <c r="E1503">
        <v>35.215000000000003</v>
      </c>
      <c r="F1503">
        <v>135.23599999999999</v>
      </c>
      <c r="G1503">
        <v>124.7</v>
      </c>
      <c r="H1503">
        <v>8.5000000000000006E-2</v>
      </c>
      <c r="I1503">
        <v>1E-3</v>
      </c>
      <c r="J1503">
        <v>0.13</v>
      </c>
      <c r="K1503">
        <v>2.7E-2</v>
      </c>
      <c r="L1503" t="str">
        <f>VLOOKUP($A1503,List_allocation!$A:$G,6)</f>
        <v>土師川</v>
      </c>
      <c r="M1503" t="str">
        <f>VLOOKUP($A1503,List_allocation!$A:$G,7)</f>
        <v>三和（廃止）</v>
      </c>
      <c r="N1503">
        <f t="shared" si="23"/>
        <v>1</v>
      </c>
    </row>
    <row r="1504" spans="1:14" x14ac:dyDescent="0.25">
      <c r="A1504">
        <v>1536</v>
      </c>
      <c r="B1504">
        <v>35.337000000000003</v>
      </c>
      <c r="C1504">
        <v>134.85900000000001</v>
      </c>
      <c r="D1504">
        <v>221.14099999999999</v>
      </c>
      <c r="E1504">
        <v>35.337000000000003</v>
      </c>
      <c r="F1504">
        <v>134.86000000000001</v>
      </c>
      <c r="G1504">
        <v>226.1</v>
      </c>
      <c r="H1504">
        <v>-4.9589999999999996</v>
      </c>
      <c r="I1504">
        <v>-2.1999999999999999E-2</v>
      </c>
      <c r="J1504">
        <v>9.1999999999999998E-2</v>
      </c>
      <c r="K1504">
        <v>3.5000000000000003E-2</v>
      </c>
      <c r="L1504" t="str">
        <f>VLOOKUP($A1504,List_allocation!$A:$G,6)</f>
        <v>円山川</v>
      </c>
      <c r="M1504" t="str">
        <f>VLOOKUP($A1504,List_allocation!$A:$G,7)</f>
        <v>京口</v>
      </c>
      <c r="N1504">
        <f t="shared" si="23"/>
        <v>1</v>
      </c>
    </row>
    <row r="1505" spans="1:14" x14ac:dyDescent="0.25">
      <c r="A1505">
        <v>1537</v>
      </c>
      <c r="B1505">
        <v>35.418999999999997</v>
      </c>
      <c r="C1505">
        <v>134.79</v>
      </c>
      <c r="D1505">
        <v>693.96100000000001</v>
      </c>
      <c r="E1505">
        <v>35.418999999999997</v>
      </c>
      <c r="F1505">
        <v>134.78899999999999</v>
      </c>
      <c r="G1505">
        <v>700</v>
      </c>
      <c r="H1505">
        <v>-6.0389999999999997</v>
      </c>
      <c r="I1505">
        <v>-8.9999999999999993E-3</v>
      </c>
      <c r="J1505">
        <v>0.06</v>
      </c>
      <c r="K1505">
        <v>1.9E-2</v>
      </c>
      <c r="L1505" t="str">
        <f>VLOOKUP($A1505,List_allocation!$A:$G,6)</f>
        <v>円山川</v>
      </c>
      <c r="M1505" t="str">
        <f>VLOOKUP($A1505,List_allocation!$A:$G,7)</f>
        <v>上小田</v>
      </c>
      <c r="N1505">
        <f t="shared" si="23"/>
        <v>1</v>
      </c>
    </row>
    <row r="1506" spans="1:14" x14ac:dyDescent="0.25">
      <c r="A1506">
        <v>1538</v>
      </c>
      <c r="B1506">
        <v>35.451999999999998</v>
      </c>
      <c r="C1506">
        <v>134.774</v>
      </c>
      <c r="D1506">
        <v>721.40499999999997</v>
      </c>
      <c r="E1506">
        <v>35.451999999999998</v>
      </c>
      <c r="F1506">
        <v>134.774</v>
      </c>
      <c r="G1506">
        <v>729.3</v>
      </c>
      <c r="H1506">
        <v>-7.8949999999999996</v>
      </c>
      <c r="I1506">
        <v>-1.0999999999999999E-2</v>
      </c>
      <c r="J1506">
        <v>2.9000000000000001E-2</v>
      </c>
      <c r="K1506">
        <v>1.4E-2</v>
      </c>
      <c r="L1506" t="str">
        <f>VLOOKUP($A1506,List_allocation!$A:$G,6)</f>
        <v>円山川</v>
      </c>
      <c r="M1506" t="str">
        <f>VLOOKUP($A1506,List_allocation!$A:$G,7)</f>
        <v>赤崎</v>
      </c>
      <c r="N1506">
        <f t="shared" si="23"/>
        <v>1</v>
      </c>
    </row>
    <row r="1507" spans="1:14" x14ac:dyDescent="0.25">
      <c r="A1507">
        <v>1539</v>
      </c>
      <c r="B1507">
        <v>35.482999999999997</v>
      </c>
      <c r="C1507">
        <v>134.79900000000001</v>
      </c>
      <c r="D1507">
        <v>836.15700000000004</v>
      </c>
      <c r="E1507">
        <v>35.482999999999997</v>
      </c>
      <c r="F1507">
        <v>134.79900000000001</v>
      </c>
      <c r="G1507">
        <v>837</v>
      </c>
      <c r="H1507">
        <v>-0.84299999999999997</v>
      </c>
      <c r="I1507">
        <v>-1E-3</v>
      </c>
      <c r="J1507">
        <v>4.9000000000000002E-2</v>
      </c>
      <c r="K1507">
        <v>0.01</v>
      </c>
      <c r="L1507" t="str">
        <f>VLOOKUP($A1507,List_allocation!$A:$G,6)</f>
        <v>円山川</v>
      </c>
      <c r="M1507" t="str">
        <f>VLOOKUP($A1507,List_allocation!$A:$G,7)</f>
        <v>府市場</v>
      </c>
      <c r="N1507">
        <f t="shared" si="23"/>
        <v>1</v>
      </c>
    </row>
    <row r="1508" spans="1:14" x14ac:dyDescent="0.25">
      <c r="A1508">
        <v>1540</v>
      </c>
      <c r="B1508">
        <v>35.542000000000002</v>
      </c>
      <c r="C1508">
        <v>134.83099999999999</v>
      </c>
      <c r="D1508">
        <v>1102.9390000000001</v>
      </c>
      <c r="E1508">
        <v>35.543999999999997</v>
      </c>
      <c r="F1508">
        <v>134.828</v>
      </c>
      <c r="G1508">
        <v>1090.2</v>
      </c>
      <c r="H1508">
        <v>12.739000000000001</v>
      </c>
      <c r="I1508">
        <v>1.2E-2</v>
      </c>
      <c r="J1508">
        <v>0.34699999999999998</v>
      </c>
      <c r="K1508">
        <v>8.1000000000000003E-2</v>
      </c>
      <c r="L1508" t="str">
        <f>VLOOKUP($A1508,List_allocation!$A:$G,6)</f>
        <v>円山・奈佐川</v>
      </c>
      <c r="M1508" t="str">
        <f>VLOOKUP($A1508,List_allocation!$A:$G,7)</f>
        <v>立野</v>
      </c>
      <c r="N1508">
        <f t="shared" si="23"/>
        <v>1</v>
      </c>
    </row>
    <row r="1509" spans="1:14" x14ac:dyDescent="0.25">
      <c r="A1509">
        <v>1541</v>
      </c>
      <c r="B1509">
        <v>35.588000000000001</v>
      </c>
      <c r="C1509">
        <v>134.80099999999999</v>
      </c>
      <c r="D1509">
        <v>1246.29</v>
      </c>
      <c r="E1509">
        <v>35.588000000000001</v>
      </c>
      <c r="F1509">
        <v>134.80000000000001</v>
      </c>
      <c r="G1509">
        <v>1246.2</v>
      </c>
      <c r="H1509">
        <v>0.09</v>
      </c>
      <c r="I1509">
        <v>0</v>
      </c>
      <c r="J1509">
        <v>6.7000000000000004E-2</v>
      </c>
      <c r="K1509">
        <v>1.2999999999999999E-2</v>
      </c>
      <c r="L1509" t="str">
        <f>VLOOKUP($A1509,List_allocation!$A:$G,6)</f>
        <v>円山川</v>
      </c>
      <c r="M1509" t="str">
        <f>VLOOKUP($A1509,List_allocation!$A:$G,7)</f>
        <v>玄武洞</v>
      </c>
      <c r="N1509">
        <f t="shared" si="23"/>
        <v>1</v>
      </c>
    </row>
    <row r="1510" spans="1:14" x14ac:dyDescent="0.25">
      <c r="A1510">
        <v>1542</v>
      </c>
      <c r="B1510">
        <v>35.607999999999997</v>
      </c>
      <c r="C1510">
        <v>134.80500000000001</v>
      </c>
      <c r="D1510">
        <v>1260.422</v>
      </c>
      <c r="E1510">
        <v>35.607999999999997</v>
      </c>
      <c r="F1510">
        <v>134.804</v>
      </c>
      <c r="G1510">
        <v>1255.8</v>
      </c>
      <c r="H1510">
        <v>4.6219999999999999</v>
      </c>
      <c r="I1510">
        <v>4.0000000000000001E-3</v>
      </c>
      <c r="J1510">
        <v>8.7999999999999995E-2</v>
      </c>
      <c r="K1510">
        <v>2.1000000000000001E-2</v>
      </c>
      <c r="L1510" t="str">
        <f>VLOOKUP($A1510,List_allocation!$A:$G,6)</f>
        <v>円山川</v>
      </c>
      <c r="M1510" t="str">
        <f>VLOOKUP($A1510,List_allocation!$A:$G,7)</f>
        <v>結和橋</v>
      </c>
      <c r="N1510">
        <f t="shared" si="23"/>
        <v>1</v>
      </c>
    </row>
    <row r="1511" spans="1:14" x14ac:dyDescent="0.25">
      <c r="A1511">
        <v>1543</v>
      </c>
      <c r="B1511">
        <v>35.625999999999998</v>
      </c>
      <c r="C1511">
        <v>134.81899999999999</v>
      </c>
      <c r="D1511">
        <v>1271.2190000000001</v>
      </c>
      <c r="E1511">
        <v>35.627000000000002</v>
      </c>
      <c r="F1511">
        <v>134.816</v>
      </c>
      <c r="G1511">
        <v>1254.5999999999999</v>
      </c>
      <c r="H1511">
        <v>16.619</v>
      </c>
      <c r="I1511">
        <v>1.2999999999999999E-2</v>
      </c>
      <c r="J1511">
        <v>0.28899999999999998</v>
      </c>
      <c r="K1511">
        <v>7.0999999999999994E-2</v>
      </c>
      <c r="L1511" t="str">
        <f>VLOOKUP($A1511,List_allocation!$A:$G,6)</f>
        <v>円山川</v>
      </c>
      <c r="M1511" t="str">
        <f>VLOOKUP($A1511,List_allocation!$A:$G,7)</f>
        <v>城崎</v>
      </c>
      <c r="N1511">
        <f t="shared" si="23"/>
        <v>1</v>
      </c>
    </row>
    <row r="1512" spans="1:14" x14ac:dyDescent="0.25">
      <c r="A1512">
        <v>1544</v>
      </c>
      <c r="B1512">
        <v>35.32</v>
      </c>
      <c r="C1512">
        <v>134.61000000000001</v>
      </c>
      <c r="D1512">
        <v>40.628999999999998</v>
      </c>
      <c r="E1512">
        <v>35.32</v>
      </c>
      <c r="F1512">
        <v>134.61000000000001</v>
      </c>
      <c r="G1512">
        <v>42</v>
      </c>
      <c r="H1512">
        <v>-1.371</v>
      </c>
      <c r="I1512">
        <v>-3.3000000000000002E-2</v>
      </c>
      <c r="J1512">
        <v>0.04</v>
      </c>
      <c r="K1512">
        <v>3.7999999999999999E-2</v>
      </c>
      <c r="L1512" t="str">
        <f>VLOOKUP($A1512,List_allocation!$A:$G,6)</f>
        <v>大屋川</v>
      </c>
      <c r="M1512" t="str">
        <f>VLOOKUP($A1512,List_allocation!$A:$G,7)</f>
        <v>中間</v>
      </c>
      <c r="N1512">
        <f t="shared" si="23"/>
        <v>1</v>
      </c>
    </row>
    <row r="1513" spans="1:14" x14ac:dyDescent="0.25">
      <c r="A1513">
        <v>1545</v>
      </c>
      <c r="B1513">
        <v>35.372</v>
      </c>
      <c r="C1513">
        <v>134.76499999999999</v>
      </c>
      <c r="D1513">
        <v>219.72900000000001</v>
      </c>
      <c r="E1513">
        <v>35.371000000000002</v>
      </c>
      <c r="F1513">
        <v>134.76499999999999</v>
      </c>
      <c r="G1513">
        <v>220.3</v>
      </c>
      <c r="H1513">
        <v>-0.57099999999999995</v>
      </c>
      <c r="I1513">
        <v>-3.0000000000000001E-3</v>
      </c>
      <c r="J1513">
        <v>7.0000000000000007E-2</v>
      </c>
      <c r="K1513">
        <v>1.6E-2</v>
      </c>
      <c r="L1513" t="str">
        <f>VLOOKUP($A1513,List_allocation!$A:$G,6)</f>
        <v>大屋川</v>
      </c>
      <c r="M1513" t="str">
        <f>VLOOKUP($A1513,List_allocation!$A:$G,7)</f>
        <v>十二所</v>
      </c>
      <c r="N1513">
        <f t="shared" si="23"/>
        <v>1</v>
      </c>
    </row>
    <row r="1514" spans="1:14" x14ac:dyDescent="0.25">
      <c r="A1514">
        <v>1546</v>
      </c>
      <c r="B1514">
        <v>35.465000000000003</v>
      </c>
      <c r="C1514">
        <v>134.869</v>
      </c>
      <c r="D1514">
        <v>198.66399999999999</v>
      </c>
      <c r="E1514">
        <v>35.463999999999999</v>
      </c>
      <c r="F1514">
        <v>134.86799999999999</v>
      </c>
      <c r="G1514">
        <v>194.7</v>
      </c>
      <c r="H1514">
        <v>3.964</v>
      </c>
      <c r="I1514">
        <v>0.02</v>
      </c>
      <c r="J1514">
        <v>9.4E-2</v>
      </c>
      <c r="K1514">
        <v>3.9E-2</v>
      </c>
      <c r="L1514" t="str">
        <f>VLOOKUP($A1514,List_allocation!$A:$G,6)</f>
        <v>出石川</v>
      </c>
      <c r="M1514" t="str">
        <f>VLOOKUP($A1514,List_allocation!$A:$G,7)</f>
        <v>弘原</v>
      </c>
      <c r="N1514">
        <f t="shared" si="23"/>
        <v>1</v>
      </c>
    </row>
    <row r="1515" spans="1:14" x14ac:dyDescent="0.25">
      <c r="A1515">
        <v>1547</v>
      </c>
      <c r="B1515">
        <v>35.548999999999999</v>
      </c>
      <c r="C1515">
        <v>134.78399999999999</v>
      </c>
      <c r="D1515">
        <v>30.983000000000001</v>
      </c>
      <c r="E1515">
        <v>35.548000000000002</v>
      </c>
      <c r="F1515">
        <v>134.786</v>
      </c>
      <c r="G1515">
        <v>36.6</v>
      </c>
      <c r="H1515">
        <v>-5.617</v>
      </c>
      <c r="I1515">
        <v>-0.153</v>
      </c>
      <c r="J1515">
        <v>0.23</v>
      </c>
      <c r="K1515">
        <v>0.21199999999999999</v>
      </c>
      <c r="L1515" t="str">
        <f>VLOOKUP($A1515,List_allocation!$A:$G,6)</f>
        <v>奈佐川（上流）</v>
      </c>
      <c r="M1515" t="str">
        <f>VLOOKUP($A1515,List_allocation!$A:$G,7)</f>
        <v>宮井</v>
      </c>
      <c r="N1515">
        <f t="shared" si="23"/>
        <v>1</v>
      </c>
    </row>
    <row r="1516" spans="1:14" x14ac:dyDescent="0.25">
      <c r="A1516">
        <v>1548</v>
      </c>
      <c r="B1516">
        <v>35.274000000000001</v>
      </c>
      <c r="C1516">
        <v>134.22399999999999</v>
      </c>
      <c r="D1516">
        <v>209.928</v>
      </c>
      <c r="E1516">
        <v>35.274000000000001</v>
      </c>
      <c r="F1516">
        <v>134.22399999999999</v>
      </c>
      <c r="G1516">
        <v>210.6</v>
      </c>
      <c r="H1516">
        <v>-0.67200000000000004</v>
      </c>
      <c r="I1516">
        <v>-3.0000000000000001E-3</v>
      </c>
      <c r="J1516">
        <v>4.3999999999999997E-2</v>
      </c>
      <c r="K1516">
        <v>1.0999999999999999E-2</v>
      </c>
      <c r="L1516" t="str">
        <f>VLOOKUP($A1516,List_allocation!$A:$G,6)</f>
        <v>千代川</v>
      </c>
      <c r="M1516" t="str">
        <f>VLOOKUP($A1516,List_allocation!$A:$G,7)</f>
        <v>智頭</v>
      </c>
      <c r="N1516">
        <f t="shared" si="23"/>
        <v>1</v>
      </c>
    </row>
    <row r="1517" spans="1:14" x14ac:dyDescent="0.25">
      <c r="A1517">
        <v>1549</v>
      </c>
      <c r="B1517">
        <v>35.341999999999999</v>
      </c>
      <c r="C1517">
        <v>134.202</v>
      </c>
      <c r="D1517">
        <v>352.11500000000001</v>
      </c>
      <c r="E1517">
        <v>35.341999999999999</v>
      </c>
      <c r="F1517">
        <v>134.202</v>
      </c>
      <c r="G1517">
        <v>353</v>
      </c>
      <c r="H1517">
        <v>-0.88500000000000001</v>
      </c>
      <c r="I1517">
        <v>-3.0000000000000001E-3</v>
      </c>
      <c r="J1517">
        <v>4.1000000000000002E-2</v>
      </c>
      <c r="K1517">
        <v>0.01</v>
      </c>
      <c r="L1517" t="str">
        <f>VLOOKUP($A1517,List_allocation!$A:$G,6)</f>
        <v>千代川</v>
      </c>
      <c r="M1517" t="str">
        <f>VLOOKUP($A1517,List_allocation!$A:$G,7)</f>
        <v>用瀬</v>
      </c>
      <c r="N1517">
        <f t="shared" si="23"/>
        <v>1</v>
      </c>
    </row>
    <row r="1518" spans="1:14" x14ac:dyDescent="0.25">
      <c r="A1518">
        <v>1550</v>
      </c>
      <c r="B1518">
        <v>35.414999999999999</v>
      </c>
      <c r="C1518">
        <v>134.203</v>
      </c>
      <c r="D1518">
        <v>868.53899999999999</v>
      </c>
      <c r="E1518">
        <v>35.414999999999999</v>
      </c>
      <c r="F1518">
        <v>134.203</v>
      </c>
      <c r="G1518">
        <v>871</v>
      </c>
      <c r="H1518">
        <v>-2.4609999999999999</v>
      </c>
      <c r="I1518">
        <v>-3.0000000000000001E-3</v>
      </c>
      <c r="J1518">
        <v>6.4000000000000001E-2</v>
      </c>
      <c r="K1518">
        <v>1.4999999999999999E-2</v>
      </c>
      <c r="L1518" t="str">
        <f>VLOOKUP($A1518,List_allocation!$A:$G,6)</f>
        <v>千代川</v>
      </c>
      <c r="M1518" t="str">
        <f>VLOOKUP($A1518,List_allocation!$A:$G,7)</f>
        <v>袋河原</v>
      </c>
      <c r="N1518">
        <f t="shared" si="23"/>
        <v>1</v>
      </c>
    </row>
    <row r="1519" spans="1:14" x14ac:dyDescent="0.25">
      <c r="A1519">
        <v>1551</v>
      </c>
      <c r="B1519">
        <v>35.500999999999998</v>
      </c>
      <c r="C1519">
        <v>134.215</v>
      </c>
      <c r="D1519">
        <v>1053.5219999999999</v>
      </c>
      <c r="E1519">
        <v>35.5</v>
      </c>
      <c r="F1519">
        <v>134.214</v>
      </c>
      <c r="G1519">
        <v>1054</v>
      </c>
      <c r="H1519">
        <v>-0.47799999999999998</v>
      </c>
      <c r="I1519">
        <v>0</v>
      </c>
      <c r="J1519">
        <v>9.2999999999999999E-2</v>
      </c>
      <c r="K1519">
        <v>1.9E-2</v>
      </c>
      <c r="L1519" t="str">
        <f>VLOOKUP($A1519,List_allocation!$A:$G,6)</f>
        <v>千代川</v>
      </c>
      <c r="M1519" t="str">
        <f>VLOOKUP($A1519,List_allocation!$A:$G,7)</f>
        <v>行徳</v>
      </c>
      <c r="N1519">
        <f t="shared" si="23"/>
        <v>1</v>
      </c>
    </row>
    <row r="1520" spans="1:14" x14ac:dyDescent="0.25">
      <c r="A1520">
        <v>1552</v>
      </c>
      <c r="B1520">
        <v>35.533999999999999</v>
      </c>
      <c r="C1520">
        <v>134.19900000000001</v>
      </c>
      <c r="D1520">
        <v>1135.048</v>
      </c>
      <c r="E1520">
        <v>35.533999999999999</v>
      </c>
      <c r="F1520">
        <v>134.19800000000001</v>
      </c>
      <c r="G1520">
        <v>1138</v>
      </c>
      <c r="H1520">
        <v>-2.952</v>
      </c>
      <c r="I1520">
        <v>-3.0000000000000001E-3</v>
      </c>
      <c r="J1520">
        <v>0.11899999999999999</v>
      </c>
      <c r="K1520">
        <v>2.5999999999999999E-2</v>
      </c>
      <c r="L1520" t="str">
        <f>VLOOKUP($A1520,List_allocation!$A:$G,6)</f>
        <v>千代川</v>
      </c>
      <c r="M1520" t="str">
        <f>VLOOKUP($A1520,List_allocation!$A:$G,7)</f>
        <v>賀露</v>
      </c>
      <c r="N1520">
        <f t="shared" si="23"/>
        <v>1</v>
      </c>
    </row>
    <row r="1521" spans="1:14" x14ac:dyDescent="0.25">
      <c r="A1521">
        <v>1553</v>
      </c>
      <c r="B1521">
        <v>35.348999999999997</v>
      </c>
      <c r="C1521">
        <v>134.398</v>
      </c>
      <c r="D1521">
        <v>149.84899999999999</v>
      </c>
      <c r="E1521">
        <v>35.348999999999997</v>
      </c>
      <c r="F1521">
        <v>134.398</v>
      </c>
      <c r="G1521">
        <v>153</v>
      </c>
      <c r="H1521">
        <v>-3.1509999999999998</v>
      </c>
      <c r="I1521">
        <v>-2.1000000000000001E-2</v>
      </c>
      <c r="J1521">
        <v>3.4000000000000002E-2</v>
      </c>
      <c r="K1521">
        <v>2.3E-2</v>
      </c>
      <c r="L1521" t="str">
        <f>VLOOKUP($A1521,List_allocation!$A:$G,6)</f>
        <v>八東川</v>
      </c>
      <c r="M1521" t="str">
        <f>VLOOKUP($A1521,List_allocation!$A:$G,7)</f>
        <v>若桜</v>
      </c>
      <c r="N1521">
        <f t="shared" si="23"/>
        <v>1</v>
      </c>
    </row>
    <row r="1522" spans="1:14" x14ac:dyDescent="0.25">
      <c r="A1522">
        <v>1554</v>
      </c>
      <c r="B1522">
        <v>35.402999999999999</v>
      </c>
      <c r="C1522">
        <v>134.21600000000001</v>
      </c>
      <c r="D1522">
        <v>409.41</v>
      </c>
      <c r="E1522">
        <v>35.402999999999999</v>
      </c>
      <c r="F1522">
        <v>134.214</v>
      </c>
      <c r="G1522">
        <v>404</v>
      </c>
      <c r="H1522">
        <v>5.41</v>
      </c>
      <c r="I1522">
        <v>1.2999999999999999E-2</v>
      </c>
      <c r="J1522">
        <v>0.186</v>
      </c>
      <c r="K1522">
        <v>5.0999999999999997E-2</v>
      </c>
      <c r="L1522" t="str">
        <f>VLOOKUP($A1522,List_allocation!$A:$G,6)</f>
        <v>八東川</v>
      </c>
      <c r="M1522" t="str">
        <f>VLOOKUP($A1522,List_allocation!$A:$G,7)</f>
        <v>片山</v>
      </c>
      <c r="N1522">
        <f t="shared" si="23"/>
        <v>1</v>
      </c>
    </row>
    <row r="1523" spans="1:14" x14ac:dyDescent="0.25">
      <c r="A1523">
        <v>1555</v>
      </c>
      <c r="B1523">
        <v>35.457999999999998</v>
      </c>
      <c r="C1523">
        <v>134.298</v>
      </c>
      <c r="D1523">
        <v>68.691000000000003</v>
      </c>
      <c r="E1523">
        <v>35.457999999999998</v>
      </c>
      <c r="F1523">
        <v>134.298</v>
      </c>
      <c r="G1523">
        <v>-9999</v>
      </c>
      <c r="H1523">
        <v>-999</v>
      </c>
      <c r="I1523">
        <v>-999</v>
      </c>
      <c r="J1523">
        <v>4.1000000000000002E-2</v>
      </c>
      <c r="K1523">
        <v>-999</v>
      </c>
      <c r="L1523" t="str">
        <f>VLOOKUP($A1523,List_allocation!$A:$G,6)</f>
        <v>袋川</v>
      </c>
      <c r="M1523" t="str">
        <f>VLOOKUP($A1523,List_allocation!$A:$G,7)</f>
        <v>谷</v>
      </c>
      <c r="N1523">
        <f t="shared" si="23"/>
        <v>1</v>
      </c>
    </row>
    <row r="1524" spans="1:14" x14ac:dyDescent="0.25">
      <c r="A1524">
        <v>1556</v>
      </c>
      <c r="B1524">
        <v>35.478000000000002</v>
      </c>
      <c r="C1524">
        <v>134.267</v>
      </c>
      <c r="D1524">
        <v>85.971000000000004</v>
      </c>
      <c r="E1524">
        <v>35.478999999999999</v>
      </c>
      <c r="F1524">
        <v>134.268</v>
      </c>
      <c r="G1524">
        <v>85</v>
      </c>
      <c r="H1524">
        <v>0.97099999999999997</v>
      </c>
      <c r="I1524">
        <v>1.0999999999999999E-2</v>
      </c>
      <c r="J1524">
        <v>8.3000000000000004E-2</v>
      </c>
      <c r="K1524">
        <v>2.9000000000000001E-2</v>
      </c>
      <c r="L1524" t="str">
        <f>VLOOKUP($A1524,List_allocation!$A:$G,6)</f>
        <v>新袋川</v>
      </c>
      <c r="M1524" t="str">
        <f>VLOOKUP($A1524,List_allocation!$A:$G,7)</f>
        <v>宮ノ下</v>
      </c>
      <c r="N1524">
        <f t="shared" si="23"/>
        <v>1</v>
      </c>
    </row>
    <row r="1525" spans="1:14" x14ac:dyDescent="0.25">
      <c r="A1525">
        <v>1557</v>
      </c>
      <c r="B1525">
        <v>35.515000000000001</v>
      </c>
      <c r="C1525">
        <v>134.22800000000001</v>
      </c>
      <c r="D1525">
        <v>19.335000000000001</v>
      </c>
      <c r="E1525">
        <v>35.514000000000003</v>
      </c>
      <c r="F1525">
        <v>134.22800000000001</v>
      </c>
      <c r="G1525">
        <v>-9999</v>
      </c>
      <c r="H1525">
        <v>-999</v>
      </c>
      <c r="I1525">
        <v>-999</v>
      </c>
      <c r="J1525">
        <v>7.8E-2</v>
      </c>
      <c r="K1525">
        <v>-999</v>
      </c>
      <c r="L1525" t="str">
        <f>VLOOKUP($A1525,List_allocation!$A:$G,6)</f>
        <v>袋川</v>
      </c>
      <c r="M1525" t="str">
        <f>VLOOKUP($A1525,List_allocation!$A:$G,7)</f>
        <v>湯所下流</v>
      </c>
      <c r="N1525">
        <f t="shared" si="23"/>
        <v>1</v>
      </c>
    </row>
    <row r="1526" spans="1:14" x14ac:dyDescent="0.25">
      <c r="A1526">
        <v>1558</v>
      </c>
      <c r="B1526">
        <v>35.537999999999997</v>
      </c>
      <c r="C1526">
        <v>134.197</v>
      </c>
      <c r="D1526">
        <v>1135.357</v>
      </c>
      <c r="E1526">
        <v>35.536999999999999</v>
      </c>
      <c r="F1526">
        <v>134.19399999999999</v>
      </c>
      <c r="G1526">
        <v>-9999</v>
      </c>
      <c r="H1526">
        <v>-999</v>
      </c>
      <c r="I1526">
        <v>-999</v>
      </c>
      <c r="J1526">
        <v>0.26600000000000001</v>
      </c>
      <c r="K1526">
        <v>-999</v>
      </c>
      <c r="L1526" t="str">
        <f>VLOOKUP($A1526,List_allocation!$A:$G,6)</f>
        <v>港湾内</v>
      </c>
      <c r="M1526" t="str">
        <f>VLOOKUP($A1526,List_allocation!$A:$G,7)</f>
        <v>賀露港</v>
      </c>
      <c r="N1526">
        <f t="shared" si="23"/>
        <v>1</v>
      </c>
    </row>
    <row r="1527" spans="1:14" x14ac:dyDescent="0.25">
      <c r="A1527">
        <v>1559</v>
      </c>
      <c r="B1527">
        <v>35.445</v>
      </c>
      <c r="C1527">
        <v>134.33699999999999</v>
      </c>
      <c r="D1527">
        <v>38.604999999999997</v>
      </c>
      <c r="E1527">
        <v>35.445999999999998</v>
      </c>
      <c r="F1527">
        <v>134.33699999999999</v>
      </c>
      <c r="G1527">
        <v>38</v>
      </c>
      <c r="H1527">
        <v>0.60499999999999998</v>
      </c>
      <c r="I1527">
        <v>1.6E-2</v>
      </c>
      <c r="J1527">
        <v>9.7000000000000003E-2</v>
      </c>
      <c r="K1527">
        <v>4.7E-2</v>
      </c>
      <c r="L1527" t="str">
        <f>VLOOKUP($A1527,List_allocation!$A:$G,6)</f>
        <v>新袋川</v>
      </c>
      <c r="M1527" t="str">
        <f>VLOOKUP($A1527,List_allocation!$A:$G,7)</f>
        <v>殿</v>
      </c>
      <c r="N1527">
        <f t="shared" si="23"/>
        <v>1</v>
      </c>
    </row>
    <row r="1528" spans="1:14" x14ac:dyDescent="0.25">
      <c r="A1528">
        <v>1560</v>
      </c>
      <c r="B1528">
        <v>35.331000000000003</v>
      </c>
      <c r="C1528">
        <v>133.83799999999999</v>
      </c>
      <c r="D1528">
        <v>76.344999999999999</v>
      </c>
      <c r="E1528">
        <v>35.332000000000001</v>
      </c>
      <c r="F1528">
        <v>133.83799999999999</v>
      </c>
      <c r="G1528">
        <v>74.900000000000006</v>
      </c>
      <c r="H1528">
        <v>1.4450000000000001</v>
      </c>
      <c r="I1528">
        <v>1.9E-2</v>
      </c>
      <c r="J1528">
        <v>8.5999999999999993E-2</v>
      </c>
      <c r="K1528">
        <v>3.9E-2</v>
      </c>
      <c r="L1528" t="str">
        <f>VLOOKUP($A1528,List_allocation!$A:$G,6)</f>
        <v>天神川</v>
      </c>
      <c r="M1528" t="str">
        <f>VLOOKUP($A1528,List_allocation!$A:$G,7)</f>
        <v>穴鴨</v>
      </c>
      <c r="N1528">
        <f t="shared" si="23"/>
        <v>1</v>
      </c>
    </row>
    <row r="1529" spans="1:14" x14ac:dyDescent="0.25">
      <c r="A1529">
        <v>1561</v>
      </c>
      <c r="B1529">
        <v>35.441000000000003</v>
      </c>
      <c r="C1529">
        <v>133.845</v>
      </c>
      <c r="D1529">
        <v>239.93199999999999</v>
      </c>
      <c r="E1529">
        <v>35.442</v>
      </c>
      <c r="F1529">
        <v>133.846</v>
      </c>
      <c r="G1529">
        <v>240</v>
      </c>
      <c r="H1529">
        <v>-6.8000000000000005E-2</v>
      </c>
      <c r="I1529">
        <v>0</v>
      </c>
      <c r="J1529">
        <v>0.13900000000000001</v>
      </c>
      <c r="K1529">
        <v>2.8000000000000001E-2</v>
      </c>
      <c r="L1529" t="str">
        <f>VLOOKUP($A1529,List_allocation!$A:$G,6)</f>
        <v>天神川</v>
      </c>
      <c r="M1529" t="str">
        <f>VLOOKUP($A1529,List_allocation!$A:$G,7)</f>
        <v>竹田橋</v>
      </c>
      <c r="N1529">
        <f t="shared" si="23"/>
        <v>1</v>
      </c>
    </row>
    <row r="1530" spans="1:14" x14ac:dyDescent="0.25">
      <c r="A1530">
        <v>1562</v>
      </c>
      <c r="B1530">
        <v>35.46</v>
      </c>
      <c r="C1530">
        <v>133.84100000000001</v>
      </c>
      <c r="D1530">
        <v>465.65600000000001</v>
      </c>
      <c r="E1530">
        <v>35.46</v>
      </c>
      <c r="F1530">
        <v>133.84</v>
      </c>
      <c r="G1530">
        <v>464</v>
      </c>
      <c r="H1530">
        <v>1.6559999999999999</v>
      </c>
      <c r="I1530">
        <v>4.0000000000000001E-3</v>
      </c>
      <c r="J1530">
        <v>9.9000000000000005E-2</v>
      </c>
      <c r="K1530">
        <v>2.3E-2</v>
      </c>
      <c r="L1530" t="str">
        <f>VLOOKUP($A1530,List_allocation!$A:$G,6)</f>
        <v>天神川</v>
      </c>
      <c r="M1530" t="str">
        <f>VLOOKUP($A1530,List_allocation!$A:$G,7)</f>
        <v>小田</v>
      </c>
      <c r="N1530">
        <f t="shared" si="23"/>
        <v>1</v>
      </c>
    </row>
    <row r="1531" spans="1:14" x14ac:dyDescent="0.25">
      <c r="A1531">
        <v>1563</v>
      </c>
      <c r="B1531">
        <v>35.503</v>
      </c>
      <c r="C1531">
        <v>133.85900000000001</v>
      </c>
      <c r="D1531">
        <v>479.14800000000002</v>
      </c>
      <c r="E1531">
        <v>35.503</v>
      </c>
      <c r="F1531">
        <v>133.85900000000001</v>
      </c>
      <c r="G1531">
        <v>500</v>
      </c>
      <c r="H1531">
        <v>-20.852</v>
      </c>
      <c r="I1531">
        <v>-4.2000000000000003E-2</v>
      </c>
      <c r="J1531">
        <v>5.2999999999999999E-2</v>
      </c>
      <c r="K1531">
        <v>4.2999999999999997E-2</v>
      </c>
      <c r="L1531" t="str">
        <f>VLOOKUP($A1531,List_allocation!$A:$G,6)</f>
        <v>天神川</v>
      </c>
      <c r="M1531" t="str">
        <f>VLOOKUP($A1531,List_allocation!$A:$G,7)</f>
        <v>長瀬</v>
      </c>
      <c r="N1531">
        <f t="shared" si="23"/>
        <v>1</v>
      </c>
    </row>
    <row r="1532" spans="1:14" x14ac:dyDescent="0.25">
      <c r="A1532">
        <v>1564</v>
      </c>
      <c r="B1532">
        <v>35.408999999999999</v>
      </c>
      <c r="C1532">
        <v>133.898</v>
      </c>
      <c r="D1532">
        <v>74.763000000000005</v>
      </c>
      <c r="E1532">
        <v>35.408999999999999</v>
      </c>
      <c r="F1532">
        <v>133.89699999999999</v>
      </c>
      <c r="G1532">
        <v>86</v>
      </c>
      <c r="H1532">
        <v>-11.237</v>
      </c>
      <c r="I1532">
        <v>-0.13100000000000001</v>
      </c>
      <c r="J1532">
        <v>8.2000000000000003E-2</v>
      </c>
      <c r="K1532">
        <v>0.13</v>
      </c>
      <c r="L1532" t="str">
        <f>VLOOKUP($A1532,List_allocation!$A:$G,6)</f>
        <v>三徳川</v>
      </c>
      <c r="M1532" t="str">
        <f>VLOOKUP($A1532,List_allocation!$A:$G,7)</f>
        <v>三朝</v>
      </c>
      <c r="N1532">
        <f t="shared" si="23"/>
        <v>1</v>
      </c>
    </row>
    <row r="1533" spans="1:14" x14ac:dyDescent="0.25">
      <c r="A1533">
        <v>1565</v>
      </c>
      <c r="B1533">
        <v>35.380000000000003</v>
      </c>
      <c r="C1533">
        <v>133.63800000000001</v>
      </c>
      <c r="D1533">
        <v>4.681</v>
      </c>
      <c r="E1533">
        <v>35.380000000000003</v>
      </c>
      <c r="F1533">
        <v>133.63800000000001</v>
      </c>
      <c r="G1533">
        <v>4.9000000000000004</v>
      </c>
      <c r="H1533">
        <v>-0.219</v>
      </c>
      <c r="I1533">
        <v>-4.4999999999999998E-2</v>
      </c>
      <c r="J1533">
        <v>2.3E-2</v>
      </c>
      <c r="K1533">
        <v>5.6000000000000001E-2</v>
      </c>
      <c r="L1533" t="str">
        <f>VLOOKUP($A1533,List_allocation!$A:$G,6)</f>
        <v>小鴨川</v>
      </c>
      <c r="M1533" t="str">
        <f>VLOOKUP($A1533,List_allocation!$A:$G,7)</f>
        <v>西鴨１号</v>
      </c>
      <c r="N1533">
        <f t="shared" si="23"/>
        <v>1</v>
      </c>
    </row>
    <row r="1534" spans="1:14" x14ac:dyDescent="0.25">
      <c r="A1534">
        <v>1566</v>
      </c>
      <c r="B1534">
        <v>35.378</v>
      </c>
      <c r="C1534">
        <v>133.655</v>
      </c>
      <c r="D1534">
        <v>16.844000000000001</v>
      </c>
      <c r="E1534">
        <v>35.378999999999998</v>
      </c>
      <c r="F1534">
        <v>133.655</v>
      </c>
      <c r="G1534">
        <v>17.3</v>
      </c>
      <c r="H1534">
        <v>-0.45600000000000002</v>
      </c>
      <c r="I1534">
        <v>-2.5999999999999999E-2</v>
      </c>
      <c r="J1534">
        <v>6.0999999999999999E-2</v>
      </c>
      <c r="K1534">
        <v>4.9000000000000002E-2</v>
      </c>
      <c r="L1534" t="str">
        <f>VLOOKUP($A1534,List_allocation!$A:$G,6)</f>
        <v>小鴨川</v>
      </c>
      <c r="M1534" t="str">
        <f>VLOOKUP($A1534,List_allocation!$A:$G,7)</f>
        <v>野添１号</v>
      </c>
      <c r="N1534">
        <f t="shared" si="23"/>
        <v>1</v>
      </c>
    </row>
    <row r="1535" spans="1:14" x14ac:dyDescent="0.25">
      <c r="A1535">
        <v>1567</v>
      </c>
      <c r="B1535">
        <v>35.366</v>
      </c>
      <c r="C1535">
        <v>133.68299999999999</v>
      </c>
      <c r="D1535">
        <v>28.106999999999999</v>
      </c>
      <c r="E1535">
        <v>35.363999999999997</v>
      </c>
      <c r="F1535">
        <v>133.68600000000001</v>
      </c>
      <c r="G1535">
        <v>20.6</v>
      </c>
      <c r="H1535">
        <v>7.5069999999999997</v>
      </c>
      <c r="I1535">
        <v>0.36399999999999999</v>
      </c>
      <c r="J1535">
        <v>0.377</v>
      </c>
      <c r="K1535">
        <v>0.53</v>
      </c>
      <c r="L1535" t="str">
        <f>VLOOKUP($A1535,List_allocation!$A:$G,6)</f>
        <v>小鴨川</v>
      </c>
      <c r="M1535" t="str">
        <f>VLOOKUP($A1535,List_allocation!$A:$G,7)</f>
        <v>小鴨４号</v>
      </c>
      <c r="N1535">
        <f t="shared" si="23"/>
        <v>1</v>
      </c>
    </row>
    <row r="1536" spans="1:14" x14ac:dyDescent="0.25">
      <c r="A1536">
        <v>1568</v>
      </c>
      <c r="B1536">
        <v>35.381</v>
      </c>
      <c r="C1536">
        <v>133.77600000000001</v>
      </c>
      <c r="D1536">
        <v>97.617999999999995</v>
      </c>
      <c r="E1536">
        <v>35.381</v>
      </c>
      <c r="F1536">
        <v>133.77600000000001</v>
      </c>
      <c r="G1536">
        <v>92</v>
      </c>
      <c r="H1536">
        <v>5.6180000000000003</v>
      </c>
      <c r="I1536">
        <v>6.0999999999999999E-2</v>
      </c>
      <c r="J1536">
        <v>3.9E-2</v>
      </c>
      <c r="K1536">
        <v>6.9000000000000006E-2</v>
      </c>
      <c r="L1536" t="str">
        <f>VLOOKUP($A1536,List_allocation!$A:$G,6)</f>
        <v>小鴨川</v>
      </c>
      <c r="M1536" t="str">
        <f>VLOOKUP($A1536,List_allocation!$A:$G,7)</f>
        <v>若土</v>
      </c>
      <c r="N1536">
        <f t="shared" si="23"/>
        <v>1</v>
      </c>
    </row>
    <row r="1537" spans="1:14" x14ac:dyDescent="0.25">
      <c r="A1537">
        <v>1569</v>
      </c>
      <c r="B1537">
        <v>35.430999999999997</v>
      </c>
      <c r="C1537">
        <v>133.809</v>
      </c>
      <c r="D1537">
        <v>136.46</v>
      </c>
      <c r="E1537">
        <v>35.430999999999997</v>
      </c>
      <c r="F1537">
        <v>133.81</v>
      </c>
      <c r="G1537">
        <v>139</v>
      </c>
      <c r="H1537">
        <v>-2.54</v>
      </c>
      <c r="I1537">
        <v>-1.7999999999999999E-2</v>
      </c>
      <c r="J1537">
        <v>9.4E-2</v>
      </c>
      <c r="K1537">
        <v>3.3000000000000002E-2</v>
      </c>
      <c r="L1537" t="str">
        <f>VLOOKUP($A1537,List_allocation!$A:$G,6)</f>
        <v>小鴨川</v>
      </c>
      <c r="M1537" t="str">
        <f>VLOOKUP($A1537,List_allocation!$A:$G,7)</f>
        <v>河原町</v>
      </c>
      <c r="N1537">
        <f t="shared" si="23"/>
        <v>1</v>
      </c>
    </row>
    <row r="1538" spans="1:14" x14ac:dyDescent="0.25">
      <c r="A1538">
        <v>1570</v>
      </c>
      <c r="B1538">
        <v>35.427999999999997</v>
      </c>
      <c r="C1538">
        <v>133.745</v>
      </c>
      <c r="D1538">
        <v>28.042000000000002</v>
      </c>
      <c r="E1538">
        <v>35.427999999999997</v>
      </c>
      <c r="F1538">
        <v>133.745</v>
      </c>
      <c r="G1538">
        <v>30</v>
      </c>
      <c r="H1538">
        <v>-1.958</v>
      </c>
      <c r="I1538">
        <v>-6.5000000000000002E-2</v>
      </c>
      <c r="J1538">
        <v>5.2999999999999999E-2</v>
      </c>
      <c r="K1538">
        <v>7.1999999999999995E-2</v>
      </c>
      <c r="L1538" t="str">
        <f>VLOOKUP($A1538,List_allocation!$A:$G,6)</f>
        <v>国府川</v>
      </c>
      <c r="M1538" t="str">
        <f>VLOOKUP($A1538,List_allocation!$A:$G,7)</f>
        <v>高城</v>
      </c>
      <c r="N1538">
        <f t="shared" ref="N1538:N1601" si="24">IF(D1538=G1538,0,1)</f>
        <v>1</v>
      </c>
    </row>
    <row r="1539" spans="1:14" x14ac:dyDescent="0.25">
      <c r="A1539">
        <v>1571</v>
      </c>
      <c r="B1539">
        <v>35.423000000000002</v>
      </c>
      <c r="C1539">
        <v>133.791</v>
      </c>
      <c r="D1539">
        <v>62.896000000000001</v>
      </c>
      <c r="E1539">
        <v>35.423000000000002</v>
      </c>
      <c r="F1539">
        <v>133.791</v>
      </c>
      <c r="G1539">
        <v>68</v>
      </c>
      <c r="H1539">
        <v>-5.1040000000000001</v>
      </c>
      <c r="I1539">
        <v>-7.4999999999999997E-2</v>
      </c>
      <c r="J1539">
        <v>0.01</v>
      </c>
      <c r="K1539">
        <v>6.3E-2</v>
      </c>
      <c r="L1539" t="str">
        <f>VLOOKUP($A1539,List_allocation!$A:$G,6)</f>
        <v>国府川</v>
      </c>
      <c r="M1539" t="str">
        <f>VLOOKUP($A1539,List_allocation!$A:$G,7)</f>
        <v>福光</v>
      </c>
      <c r="N1539">
        <f t="shared" si="24"/>
        <v>1</v>
      </c>
    </row>
    <row r="1540" spans="1:14" x14ac:dyDescent="0.25">
      <c r="A1540">
        <v>1572</v>
      </c>
      <c r="B1540">
        <v>35.191000000000003</v>
      </c>
      <c r="C1540">
        <v>133.33099999999999</v>
      </c>
      <c r="D1540">
        <v>341.49099999999999</v>
      </c>
      <c r="E1540">
        <v>35.191000000000003</v>
      </c>
      <c r="F1540">
        <v>133.33099999999999</v>
      </c>
      <c r="G1540">
        <v>343</v>
      </c>
      <c r="H1540">
        <v>-1.5089999999999999</v>
      </c>
      <c r="I1540">
        <v>-4.0000000000000001E-3</v>
      </c>
      <c r="J1540">
        <v>2.4E-2</v>
      </c>
      <c r="K1540">
        <v>8.0000000000000002E-3</v>
      </c>
      <c r="L1540" t="str">
        <f>VLOOKUP($A1540,List_allocation!$A:$G,6)</f>
        <v>日野川</v>
      </c>
      <c r="M1540" t="str">
        <f>VLOOKUP($A1540,List_allocation!$A:$G,7)</f>
        <v>福長</v>
      </c>
      <c r="N1540">
        <f t="shared" si="24"/>
        <v>1</v>
      </c>
    </row>
    <row r="1541" spans="1:14" x14ac:dyDescent="0.25">
      <c r="A1541">
        <v>1573</v>
      </c>
      <c r="B1541">
        <v>35.244</v>
      </c>
      <c r="C1541">
        <v>133.44499999999999</v>
      </c>
      <c r="D1541">
        <v>469.11099999999999</v>
      </c>
      <c r="E1541">
        <v>35.244</v>
      </c>
      <c r="F1541">
        <v>133.44499999999999</v>
      </c>
      <c r="G1541">
        <v>465</v>
      </c>
      <c r="H1541">
        <v>4.1109999999999998</v>
      </c>
      <c r="I1541">
        <v>8.9999999999999993E-3</v>
      </c>
      <c r="J1541">
        <v>0.03</v>
      </c>
      <c r="K1541">
        <v>1.4999999999999999E-2</v>
      </c>
      <c r="L1541" t="str">
        <f>VLOOKUP($A1541,List_allocation!$A:$G,6)</f>
        <v>日野川</v>
      </c>
      <c r="M1541" t="str">
        <f>VLOOKUP($A1541,List_allocation!$A:$G,7)</f>
        <v>三谷</v>
      </c>
      <c r="N1541">
        <f t="shared" si="24"/>
        <v>1</v>
      </c>
    </row>
    <row r="1542" spans="1:14" x14ac:dyDescent="0.25">
      <c r="A1542">
        <v>1574</v>
      </c>
      <c r="B1542">
        <v>35.344000000000001</v>
      </c>
      <c r="C1542">
        <v>133.434</v>
      </c>
      <c r="D1542">
        <v>671.56500000000005</v>
      </c>
      <c r="E1542">
        <v>35.344000000000001</v>
      </c>
      <c r="F1542">
        <v>133.435</v>
      </c>
      <c r="G1542">
        <v>660</v>
      </c>
      <c r="H1542">
        <v>11.565</v>
      </c>
      <c r="I1542">
        <v>1.7999999999999999E-2</v>
      </c>
      <c r="J1542">
        <v>9.4E-2</v>
      </c>
      <c r="K1542">
        <v>3.5999999999999997E-2</v>
      </c>
      <c r="L1542" t="str">
        <f>VLOOKUP($A1542,List_allocation!$A:$G,6)</f>
        <v>日野川</v>
      </c>
      <c r="M1542" t="str">
        <f>VLOOKUP($A1542,List_allocation!$A:$G,7)</f>
        <v>溝口</v>
      </c>
      <c r="N1542">
        <f t="shared" si="24"/>
        <v>1</v>
      </c>
    </row>
    <row r="1543" spans="1:14" x14ac:dyDescent="0.25">
      <c r="A1543">
        <v>1575</v>
      </c>
      <c r="B1543">
        <v>35.387</v>
      </c>
      <c r="C1543">
        <v>133.40199999999999</v>
      </c>
      <c r="D1543">
        <v>729.12900000000002</v>
      </c>
      <c r="E1543">
        <v>35.387</v>
      </c>
      <c r="F1543">
        <v>133.40199999999999</v>
      </c>
      <c r="G1543">
        <v>723</v>
      </c>
      <c r="H1543">
        <v>6.1289999999999996</v>
      </c>
      <c r="I1543">
        <v>8.0000000000000002E-3</v>
      </c>
      <c r="J1543">
        <v>2.3E-2</v>
      </c>
      <c r="K1543">
        <v>1.2999999999999999E-2</v>
      </c>
      <c r="L1543" t="str">
        <f>VLOOKUP($A1543,List_allocation!$A:$G,6)</f>
        <v>日野川</v>
      </c>
      <c r="M1543" t="str">
        <f>VLOOKUP($A1543,List_allocation!$A:$G,7)</f>
        <v>大殿</v>
      </c>
      <c r="N1543">
        <f t="shared" si="24"/>
        <v>1</v>
      </c>
    </row>
    <row r="1544" spans="1:14" x14ac:dyDescent="0.25">
      <c r="A1544">
        <v>1576</v>
      </c>
      <c r="B1544">
        <v>35.433999999999997</v>
      </c>
      <c r="C1544">
        <v>133.36699999999999</v>
      </c>
      <c r="D1544">
        <v>857.524</v>
      </c>
      <c r="E1544">
        <v>35.430999999999997</v>
      </c>
      <c r="F1544">
        <v>133.364</v>
      </c>
      <c r="G1544">
        <v>860</v>
      </c>
      <c r="H1544">
        <v>-2.476</v>
      </c>
      <c r="I1544">
        <v>-3.0000000000000001E-3</v>
      </c>
      <c r="J1544">
        <v>0.45300000000000001</v>
      </c>
      <c r="K1544">
        <v>9.2999999999999999E-2</v>
      </c>
      <c r="L1544" t="str">
        <f>VLOOKUP($A1544,List_allocation!$A:$G,6)</f>
        <v>日野川</v>
      </c>
      <c r="M1544" t="str">
        <f>VLOOKUP($A1544,List_allocation!$A:$G,7)</f>
        <v>車尾</v>
      </c>
      <c r="N1544">
        <f t="shared" si="24"/>
        <v>1</v>
      </c>
    </row>
    <row r="1545" spans="1:14" x14ac:dyDescent="0.25">
      <c r="A1545">
        <v>1577</v>
      </c>
      <c r="B1545">
        <v>35.454999999999998</v>
      </c>
      <c r="C1545">
        <v>133.374</v>
      </c>
      <c r="D1545">
        <v>862.96199999999999</v>
      </c>
      <c r="E1545">
        <v>35.456000000000003</v>
      </c>
      <c r="F1545">
        <v>133.37299999999999</v>
      </c>
      <c r="G1545">
        <v>870</v>
      </c>
      <c r="H1545">
        <v>-7.0380000000000003</v>
      </c>
      <c r="I1545">
        <v>-8.0000000000000002E-3</v>
      </c>
      <c r="J1545">
        <v>0.17199999999999999</v>
      </c>
      <c r="K1545">
        <v>0.04</v>
      </c>
      <c r="L1545" t="str">
        <f>VLOOKUP($A1545,List_allocation!$A:$G,6)</f>
        <v>日野川</v>
      </c>
      <c r="M1545" t="str">
        <f>VLOOKUP($A1545,List_allocation!$A:$G,7)</f>
        <v>皆生</v>
      </c>
      <c r="N1545">
        <f t="shared" si="24"/>
        <v>1</v>
      </c>
    </row>
    <row r="1546" spans="1:14" x14ac:dyDescent="0.25">
      <c r="A1546">
        <v>1578</v>
      </c>
      <c r="B1546">
        <v>35.238</v>
      </c>
      <c r="C1546">
        <v>133.27199999999999</v>
      </c>
      <c r="D1546">
        <v>42.898000000000003</v>
      </c>
      <c r="E1546">
        <v>35.238999999999997</v>
      </c>
      <c r="F1546">
        <v>133.27099999999999</v>
      </c>
      <c r="G1546">
        <v>43</v>
      </c>
      <c r="H1546">
        <v>-0.10199999999999999</v>
      </c>
      <c r="I1546">
        <v>-2E-3</v>
      </c>
      <c r="J1546">
        <v>0.10199999999999999</v>
      </c>
      <c r="K1546">
        <v>3.3000000000000002E-2</v>
      </c>
      <c r="L1546" t="str">
        <f>VLOOKUP($A1546,List_allocation!$A:$G,6)</f>
        <v>印賀川</v>
      </c>
      <c r="M1546" t="str">
        <f>VLOOKUP($A1546,List_allocation!$A:$G,7)</f>
        <v>大宮</v>
      </c>
      <c r="N1546">
        <f t="shared" si="24"/>
        <v>1</v>
      </c>
    </row>
    <row r="1547" spans="1:14" x14ac:dyDescent="0.25">
      <c r="A1547">
        <v>1579</v>
      </c>
      <c r="B1547">
        <v>35.296999999999997</v>
      </c>
      <c r="C1547">
        <v>133.56899999999999</v>
      </c>
      <c r="D1547">
        <v>10.394</v>
      </c>
      <c r="E1547">
        <v>35.301000000000002</v>
      </c>
      <c r="F1547">
        <v>133.571</v>
      </c>
      <c r="G1547">
        <v>10</v>
      </c>
      <c r="H1547">
        <v>0.39400000000000002</v>
      </c>
      <c r="I1547">
        <v>3.9E-2</v>
      </c>
      <c r="J1547">
        <v>0.53700000000000003</v>
      </c>
      <c r="K1547">
        <v>0.379</v>
      </c>
      <c r="L1547" t="str">
        <f>VLOOKUP($A1547,List_allocation!$A:$G,6)</f>
        <v>俣野川</v>
      </c>
      <c r="M1547" t="str">
        <f>VLOOKUP($A1547,List_allocation!$A:$G,7)</f>
        <v>俣野川</v>
      </c>
      <c r="N1547">
        <f t="shared" si="24"/>
        <v>1</v>
      </c>
    </row>
    <row r="1548" spans="1:14" x14ac:dyDescent="0.25">
      <c r="A1548">
        <v>1580</v>
      </c>
      <c r="B1548">
        <v>35.290999999999997</v>
      </c>
      <c r="C1548">
        <v>133.49199999999999</v>
      </c>
      <c r="D1548">
        <v>14.704000000000001</v>
      </c>
      <c r="E1548">
        <v>35.292000000000002</v>
      </c>
      <c r="F1548">
        <v>133.49299999999999</v>
      </c>
      <c r="G1548">
        <v>17.100000000000001</v>
      </c>
      <c r="H1548">
        <v>-2.3959999999999999</v>
      </c>
      <c r="I1548">
        <v>-0.14000000000000001</v>
      </c>
      <c r="J1548">
        <v>0.128</v>
      </c>
      <c r="K1548">
        <v>0.184</v>
      </c>
      <c r="L1548" t="str">
        <f>VLOOKUP($A1548,List_allocation!$A:$G,6)</f>
        <v>小江尾川</v>
      </c>
      <c r="M1548" t="str">
        <f>VLOOKUP($A1548,List_allocation!$A:$G,7)</f>
        <v>小江尾川</v>
      </c>
      <c r="N1548">
        <f t="shared" si="24"/>
        <v>1</v>
      </c>
    </row>
    <row r="1549" spans="1:14" x14ac:dyDescent="0.25">
      <c r="A1549">
        <v>1581</v>
      </c>
      <c r="B1549">
        <v>35.322000000000003</v>
      </c>
      <c r="C1549">
        <v>133.458</v>
      </c>
      <c r="D1549">
        <v>12.372</v>
      </c>
      <c r="E1549">
        <v>35.320999999999998</v>
      </c>
      <c r="F1549">
        <v>133.45699999999999</v>
      </c>
      <c r="G1549">
        <v>10.7</v>
      </c>
      <c r="H1549">
        <v>1.6719999999999999</v>
      </c>
      <c r="I1549">
        <v>0.156</v>
      </c>
      <c r="J1549">
        <v>8.3000000000000004E-2</v>
      </c>
      <c r="K1549">
        <v>0.20699999999999999</v>
      </c>
      <c r="L1549" t="str">
        <f>VLOOKUP($A1549,List_allocation!$A:$G,6)</f>
        <v>白水川</v>
      </c>
      <c r="M1549" t="str">
        <f>VLOOKUP($A1549,List_allocation!$A:$G,7)</f>
        <v>白水川</v>
      </c>
      <c r="N1549">
        <f t="shared" si="24"/>
        <v>1</v>
      </c>
    </row>
    <row r="1550" spans="1:14" x14ac:dyDescent="0.25">
      <c r="A1550">
        <v>1582</v>
      </c>
      <c r="B1550">
        <v>35.356000000000002</v>
      </c>
      <c r="C1550">
        <v>133.435</v>
      </c>
      <c r="D1550">
        <v>23.986000000000001</v>
      </c>
      <c r="E1550">
        <v>35.356000000000002</v>
      </c>
      <c r="F1550">
        <v>133.435</v>
      </c>
      <c r="G1550">
        <v>24.6</v>
      </c>
      <c r="H1550">
        <v>-0.61399999999999999</v>
      </c>
      <c r="I1550">
        <v>-2.5000000000000001E-2</v>
      </c>
      <c r="J1550">
        <v>4.7E-2</v>
      </c>
      <c r="K1550">
        <v>3.7999999999999999E-2</v>
      </c>
      <c r="L1550" t="str">
        <f>VLOOKUP($A1550,List_allocation!$A:$G,6)</f>
        <v>大江川</v>
      </c>
      <c r="M1550" t="str">
        <f>VLOOKUP($A1550,List_allocation!$A:$G,7)</f>
        <v>大江川</v>
      </c>
      <c r="N1550">
        <f t="shared" si="24"/>
        <v>1</v>
      </c>
    </row>
    <row r="1551" spans="1:14" x14ac:dyDescent="0.25">
      <c r="A1551">
        <v>1583</v>
      </c>
      <c r="B1551">
        <v>35.338000000000001</v>
      </c>
      <c r="C1551">
        <v>133.32400000000001</v>
      </c>
      <c r="D1551">
        <v>58.832000000000001</v>
      </c>
      <c r="E1551">
        <v>35.338000000000001</v>
      </c>
      <c r="F1551">
        <v>133.32400000000001</v>
      </c>
      <c r="G1551">
        <v>61</v>
      </c>
      <c r="H1551">
        <v>-2.1680000000000001</v>
      </c>
      <c r="I1551">
        <v>-3.5999999999999997E-2</v>
      </c>
      <c r="J1551">
        <v>3.5000000000000003E-2</v>
      </c>
      <c r="K1551">
        <v>3.6999999999999998E-2</v>
      </c>
      <c r="L1551" t="str">
        <f>VLOOKUP($A1551,List_allocation!$A:$G,6)</f>
        <v>法勝寺川</v>
      </c>
      <c r="M1551" t="str">
        <f>VLOOKUP($A1551,List_allocation!$A:$G,7)</f>
        <v>法勝寺</v>
      </c>
      <c r="N1551">
        <f t="shared" si="24"/>
        <v>1</v>
      </c>
    </row>
    <row r="1552" spans="1:14" x14ac:dyDescent="0.25">
      <c r="A1552">
        <v>1584</v>
      </c>
      <c r="B1552">
        <v>35.408000000000001</v>
      </c>
      <c r="C1552">
        <v>133.363</v>
      </c>
      <c r="D1552">
        <v>120.157</v>
      </c>
      <c r="E1552">
        <v>35.406999999999996</v>
      </c>
      <c r="F1552">
        <v>133.363</v>
      </c>
      <c r="G1552">
        <v>118</v>
      </c>
      <c r="H1552">
        <v>2.157</v>
      </c>
      <c r="I1552">
        <v>1.7999999999999999E-2</v>
      </c>
      <c r="J1552">
        <v>7.2999999999999995E-2</v>
      </c>
      <c r="K1552">
        <v>3.3000000000000002E-2</v>
      </c>
      <c r="L1552" t="str">
        <f>VLOOKUP($A1552,List_allocation!$A:$G,6)</f>
        <v>法勝寺川</v>
      </c>
      <c r="M1552" t="str">
        <f>VLOOKUP($A1552,List_allocation!$A:$G,7)</f>
        <v>福市</v>
      </c>
      <c r="N1552">
        <f t="shared" si="24"/>
        <v>1</v>
      </c>
    </row>
    <row r="1553" spans="1:15" x14ac:dyDescent="0.25">
      <c r="A1553">
        <v>1586</v>
      </c>
      <c r="B1553">
        <v>35.247999999999998</v>
      </c>
      <c r="C1553">
        <v>132.89699999999999</v>
      </c>
      <c r="D1553">
        <v>441.90899999999999</v>
      </c>
      <c r="E1553">
        <v>35.247999999999998</v>
      </c>
      <c r="F1553">
        <v>132.89699999999999</v>
      </c>
      <c r="G1553">
        <v>445</v>
      </c>
      <c r="H1553">
        <v>-3.0910000000000002</v>
      </c>
      <c r="I1553">
        <v>-7.0000000000000001E-3</v>
      </c>
      <c r="J1553">
        <v>4.4999999999999998E-2</v>
      </c>
      <c r="K1553">
        <v>1.4E-2</v>
      </c>
      <c r="L1553" t="str">
        <f>VLOOKUP($A1553,List_allocation!$A:$G,6)</f>
        <v>斐伊川</v>
      </c>
      <c r="M1553" t="str">
        <f>VLOOKUP($A1553,List_allocation!$A:$G,7)</f>
        <v>日登</v>
      </c>
      <c r="N1553">
        <f t="shared" si="24"/>
        <v>1</v>
      </c>
    </row>
    <row r="1554" spans="1:15" x14ac:dyDescent="0.25">
      <c r="A1554">
        <v>1587</v>
      </c>
      <c r="B1554">
        <v>35.290999999999997</v>
      </c>
      <c r="C1554">
        <v>132.89699999999999</v>
      </c>
      <c r="D1554">
        <v>454.73899999999998</v>
      </c>
      <c r="E1554">
        <v>35.290999999999997</v>
      </c>
      <c r="F1554">
        <v>132.89599999999999</v>
      </c>
      <c r="G1554">
        <v>451</v>
      </c>
      <c r="H1554">
        <v>3.7389999999999999</v>
      </c>
      <c r="I1554">
        <v>8.0000000000000002E-3</v>
      </c>
      <c r="J1554">
        <v>4.9000000000000002E-2</v>
      </c>
      <c r="K1554">
        <v>1.7999999999999999E-2</v>
      </c>
      <c r="L1554" t="str">
        <f>VLOOKUP($A1554,List_allocation!$A:$G,6)</f>
        <v>斐伊川</v>
      </c>
      <c r="M1554" t="str">
        <f>VLOOKUP($A1554,List_allocation!$A:$G,7)</f>
        <v>木次</v>
      </c>
      <c r="N1554">
        <f t="shared" si="24"/>
        <v>1</v>
      </c>
    </row>
    <row r="1555" spans="1:15" x14ac:dyDescent="0.25">
      <c r="A1555">
        <v>1588</v>
      </c>
      <c r="B1555">
        <v>35.323999999999998</v>
      </c>
      <c r="C1555">
        <v>132.88300000000001</v>
      </c>
      <c r="D1555">
        <v>727.29200000000003</v>
      </c>
      <c r="E1555">
        <v>35.325000000000003</v>
      </c>
      <c r="F1555">
        <v>132.88200000000001</v>
      </c>
      <c r="G1555">
        <v>732.4</v>
      </c>
      <c r="H1555">
        <v>-5.1079999999999997</v>
      </c>
      <c r="I1555">
        <v>-7.0000000000000001E-3</v>
      </c>
      <c r="J1555">
        <v>9.7000000000000003E-2</v>
      </c>
      <c r="K1555">
        <v>2.5000000000000001E-2</v>
      </c>
      <c r="L1555" t="str">
        <f>VLOOKUP($A1555,List_allocation!$A:$G,6)</f>
        <v>斐伊川</v>
      </c>
      <c r="M1555" t="str">
        <f>VLOOKUP($A1555,List_allocation!$A:$G,7)</f>
        <v>新伊萱</v>
      </c>
      <c r="N1555">
        <f t="shared" si="24"/>
        <v>1</v>
      </c>
    </row>
    <row r="1556" spans="1:15" x14ac:dyDescent="0.25">
      <c r="A1556">
        <v>1589</v>
      </c>
      <c r="B1556">
        <v>35.341000000000001</v>
      </c>
      <c r="C1556">
        <v>132.83000000000001</v>
      </c>
      <c r="D1556">
        <v>895.17700000000002</v>
      </c>
      <c r="E1556">
        <v>35.340000000000003</v>
      </c>
      <c r="F1556">
        <v>132.83000000000001</v>
      </c>
      <c r="G1556">
        <v>894.8</v>
      </c>
      <c r="H1556">
        <v>0.377</v>
      </c>
      <c r="I1556">
        <v>0</v>
      </c>
      <c r="J1556">
        <v>0.109</v>
      </c>
      <c r="K1556">
        <v>2.1999999999999999E-2</v>
      </c>
      <c r="L1556" t="str">
        <f>VLOOKUP($A1556,List_allocation!$A:$G,6)</f>
        <v>斐伊川</v>
      </c>
      <c r="M1556" t="str">
        <f>VLOOKUP($A1556,List_allocation!$A:$G,7)</f>
        <v>上島</v>
      </c>
      <c r="N1556">
        <f t="shared" si="24"/>
        <v>1</v>
      </c>
    </row>
    <row r="1557" spans="1:15" x14ac:dyDescent="0.25">
      <c r="A1557">
        <v>1590</v>
      </c>
      <c r="B1557">
        <v>35.369</v>
      </c>
      <c r="C1557">
        <v>132.78399999999999</v>
      </c>
      <c r="D1557">
        <v>913.68299999999999</v>
      </c>
      <c r="E1557">
        <v>35.369</v>
      </c>
      <c r="F1557">
        <v>132.78299999999999</v>
      </c>
      <c r="G1557">
        <v>911.4</v>
      </c>
      <c r="H1557">
        <v>2.2829999999999999</v>
      </c>
      <c r="I1557">
        <v>3.0000000000000001E-3</v>
      </c>
      <c r="J1557">
        <v>9.7000000000000003E-2</v>
      </c>
      <c r="K1557">
        <v>2.1999999999999999E-2</v>
      </c>
      <c r="L1557" t="str">
        <f>VLOOKUP($A1557,List_allocation!$A:$G,6)</f>
        <v>斐伊川</v>
      </c>
      <c r="M1557" t="str">
        <f>VLOOKUP($A1557,List_allocation!$A:$G,7)</f>
        <v>大津</v>
      </c>
      <c r="N1557">
        <f t="shared" si="24"/>
        <v>1</v>
      </c>
    </row>
    <row r="1558" spans="1:15" x14ac:dyDescent="0.25">
      <c r="A1558">
        <v>1591</v>
      </c>
      <c r="B1558">
        <v>35.426000000000002</v>
      </c>
      <c r="C1558">
        <v>132.834</v>
      </c>
      <c r="D1558">
        <v>916.97400000000005</v>
      </c>
      <c r="E1558">
        <v>35.427999999999997</v>
      </c>
      <c r="F1558">
        <v>132.834</v>
      </c>
      <c r="G1558">
        <v>915.3</v>
      </c>
      <c r="H1558">
        <v>1.6739999999999999</v>
      </c>
      <c r="I1558">
        <v>2E-3</v>
      </c>
      <c r="J1558">
        <v>0.25600000000000001</v>
      </c>
      <c r="K1558">
        <v>5.2999999999999999E-2</v>
      </c>
      <c r="L1558" t="str">
        <f>VLOOKUP($A1558,List_allocation!$A:$G,6)</f>
        <v>斐伊川</v>
      </c>
      <c r="M1558" t="str">
        <f>VLOOKUP($A1558,List_allocation!$A:$G,7)</f>
        <v>灘分</v>
      </c>
      <c r="N1558">
        <f t="shared" si="24"/>
        <v>1</v>
      </c>
    </row>
    <row r="1559" spans="1:15" x14ac:dyDescent="0.25">
      <c r="A1559">
        <v>1592</v>
      </c>
      <c r="B1559">
        <v>35.44</v>
      </c>
      <c r="C1559">
        <v>132.88300000000001</v>
      </c>
      <c r="D1559">
        <v>918.71799999999996</v>
      </c>
      <c r="E1559">
        <v>35.457999999999998</v>
      </c>
      <c r="F1559">
        <v>132.87299999999999</v>
      </c>
      <c r="G1559">
        <v>1318.5</v>
      </c>
      <c r="H1559">
        <v>-399.78199999999998</v>
      </c>
      <c r="I1559">
        <v>-0.30299999999999999</v>
      </c>
      <c r="J1559">
        <v>2.222</v>
      </c>
      <c r="K1559">
        <v>0.77100000000000002</v>
      </c>
      <c r="L1559" t="str">
        <f>VLOOKUP($A1559,List_allocation!$A:$G,6)</f>
        <v>宍道湖</v>
      </c>
      <c r="M1559" t="str">
        <f>VLOOKUP($A1559,List_allocation!$A:$G,7)</f>
        <v>東</v>
      </c>
      <c r="N1559">
        <f t="shared" si="24"/>
        <v>1</v>
      </c>
      <c r="O1559" t="s">
        <v>4731</v>
      </c>
    </row>
    <row r="1560" spans="1:15" x14ac:dyDescent="0.25">
      <c r="A1560">
        <v>1593</v>
      </c>
      <c r="B1560">
        <v>35.447000000000003</v>
      </c>
      <c r="C1560">
        <v>132.941</v>
      </c>
      <c r="D1560">
        <v>1146.191</v>
      </c>
      <c r="E1560">
        <v>35.421999999999997</v>
      </c>
      <c r="F1560">
        <v>132.946</v>
      </c>
      <c r="G1560">
        <v>1318.5</v>
      </c>
      <c r="H1560">
        <v>-172.309</v>
      </c>
      <c r="I1560">
        <v>-0.13100000000000001</v>
      </c>
      <c r="J1560">
        <v>2.758</v>
      </c>
      <c r="K1560">
        <v>0.66400000000000003</v>
      </c>
      <c r="L1560" t="str">
        <f>VLOOKUP($A1560,List_allocation!$A:$G,6)</f>
        <v>宍道湖</v>
      </c>
      <c r="M1560" t="str">
        <f>VLOOKUP($A1560,List_allocation!$A:$G,7)</f>
        <v>来待</v>
      </c>
      <c r="N1560">
        <f t="shared" si="24"/>
        <v>1</v>
      </c>
      <c r="O1560" t="s">
        <v>4731</v>
      </c>
    </row>
    <row r="1561" spans="1:15" x14ac:dyDescent="0.25">
      <c r="A1561">
        <v>1594</v>
      </c>
      <c r="B1561">
        <v>35.448999999999998</v>
      </c>
      <c r="C1561">
        <v>132.95099999999999</v>
      </c>
      <c r="D1561">
        <v>1157.798</v>
      </c>
      <c r="E1561">
        <v>35.450000000000003</v>
      </c>
      <c r="F1561">
        <v>132.94900000000001</v>
      </c>
      <c r="G1561">
        <v>1318.5</v>
      </c>
      <c r="H1561">
        <v>-160.702</v>
      </c>
      <c r="I1561">
        <v>-0.122</v>
      </c>
      <c r="J1561">
        <v>0.17199999999999999</v>
      </c>
      <c r="K1561">
        <v>0.13800000000000001</v>
      </c>
      <c r="L1561" t="str">
        <f>VLOOKUP($A1561,List_allocation!$A:$G,6)</f>
        <v>宍道湖</v>
      </c>
      <c r="M1561" t="str">
        <f>VLOOKUP($A1561,List_allocation!$A:$G,7)</f>
        <v>宍道湖湖心</v>
      </c>
      <c r="N1561">
        <f t="shared" si="24"/>
        <v>1</v>
      </c>
    </row>
    <row r="1562" spans="1:15" x14ac:dyDescent="0.25">
      <c r="A1562">
        <v>1595</v>
      </c>
      <c r="B1562">
        <v>35.454999999999998</v>
      </c>
      <c r="C1562">
        <v>133.02000000000001</v>
      </c>
      <c r="D1562">
        <v>1266.6489999999999</v>
      </c>
      <c r="E1562">
        <v>35.472999999999999</v>
      </c>
      <c r="F1562">
        <v>133.02099999999999</v>
      </c>
      <c r="G1562">
        <v>1318.5</v>
      </c>
      <c r="H1562">
        <v>-51.850999999999999</v>
      </c>
      <c r="I1562">
        <v>-3.9E-2</v>
      </c>
      <c r="J1562">
        <v>2.0139999999999998</v>
      </c>
      <c r="K1562">
        <v>0.434</v>
      </c>
      <c r="L1562" t="str">
        <f>VLOOKUP($A1562,List_allocation!$A:$G,6)</f>
        <v>宍道湖</v>
      </c>
      <c r="M1562" t="str">
        <f>VLOOKUP($A1562,List_allocation!$A:$G,7)</f>
        <v>浜佐陀</v>
      </c>
      <c r="N1562">
        <f t="shared" si="24"/>
        <v>1</v>
      </c>
      <c r="O1562" t="s">
        <v>4731</v>
      </c>
    </row>
    <row r="1563" spans="1:15" x14ac:dyDescent="0.25">
      <c r="A1563">
        <v>1596</v>
      </c>
      <c r="B1563">
        <v>35.463000000000001</v>
      </c>
      <c r="C1563">
        <v>133.04900000000001</v>
      </c>
      <c r="D1563">
        <v>1307.635</v>
      </c>
      <c r="E1563">
        <v>35.460999999999999</v>
      </c>
      <c r="F1563">
        <v>133.053</v>
      </c>
      <c r="G1563">
        <v>1318.5</v>
      </c>
      <c r="H1563">
        <v>-10.865</v>
      </c>
      <c r="I1563">
        <v>-8.0000000000000002E-3</v>
      </c>
      <c r="J1563">
        <v>0.41499999999999998</v>
      </c>
      <c r="K1563">
        <v>8.8999999999999996E-2</v>
      </c>
      <c r="L1563" t="str">
        <f>VLOOKUP($A1563,List_allocation!$A:$G,6)</f>
        <v>宍道湖</v>
      </c>
      <c r="M1563" t="str">
        <f>VLOOKUP($A1563,List_allocation!$A:$G,7)</f>
        <v>白潟</v>
      </c>
      <c r="N1563">
        <f t="shared" si="24"/>
        <v>1</v>
      </c>
    </row>
    <row r="1564" spans="1:15" x14ac:dyDescent="0.25">
      <c r="A1564">
        <v>1597</v>
      </c>
      <c r="B1564">
        <v>35.466000000000001</v>
      </c>
      <c r="C1564">
        <v>133.05199999999999</v>
      </c>
      <c r="D1564">
        <v>1307.9079999999999</v>
      </c>
      <c r="E1564">
        <v>35.466000000000001</v>
      </c>
      <c r="F1564">
        <v>133.053</v>
      </c>
      <c r="G1564">
        <v>1318.5</v>
      </c>
      <c r="H1564">
        <v>-10.592000000000001</v>
      </c>
      <c r="I1564">
        <v>-8.0000000000000002E-3</v>
      </c>
      <c r="J1564">
        <v>8.3000000000000004E-2</v>
      </c>
      <c r="K1564">
        <v>2.3E-2</v>
      </c>
      <c r="L1564" t="str">
        <f>VLOOKUP($A1564,List_allocation!$A:$G,6)</f>
        <v>宍道湖</v>
      </c>
      <c r="M1564" t="str">
        <f>VLOOKUP($A1564,List_allocation!$A:$G,7)</f>
        <v>松江</v>
      </c>
      <c r="N1564">
        <f t="shared" si="24"/>
        <v>1</v>
      </c>
    </row>
    <row r="1565" spans="1:15" x14ac:dyDescent="0.25">
      <c r="A1565">
        <v>1598</v>
      </c>
      <c r="B1565">
        <v>35.466999999999999</v>
      </c>
      <c r="C1565">
        <v>133.059</v>
      </c>
      <c r="D1565">
        <v>1308.204</v>
      </c>
      <c r="E1565">
        <v>35.466999999999999</v>
      </c>
      <c r="F1565">
        <v>133.059</v>
      </c>
      <c r="G1565">
        <v>1318.5</v>
      </c>
      <c r="H1565">
        <v>-10.295999999999999</v>
      </c>
      <c r="I1565">
        <v>-8.0000000000000002E-3</v>
      </c>
      <c r="J1565">
        <v>0.04</v>
      </c>
      <c r="K1565">
        <v>1.4E-2</v>
      </c>
      <c r="L1565" t="str">
        <f>VLOOKUP($A1565,List_allocation!$A:$G,6)</f>
        <v>大橋川</v>
      </c>
      <c r="M1565" t="str">
        <f>VLOOKUP($A1565,List_allocation!$A:$G,7)</f>
        <v>松江流量</v>
      </c>
      <c r="N1565">
        <f t="shared" si="24"/>
        <v>1</v>
      </c>
    </row>
    <row r="1566" spans="1:15" x14ac:dyDescent="0.25">
      <c r="A1566">
        <v>1599</v>
      </c>
      <c r="B1566">
        <v>35.453000000000003</v>
      </c>
      <c r="C1566">
        <v>133.102</v>
      </c>
      <c r="D1566">
        <v>1364.2249999999999</v>
      </c>
      <c r="E1566">
        <v>35.453000000000003</v>
      </c>
      <c r="F1566">
        <v>133.102</v>
      </c>
      <c r="G1566">
        <v>1373.8</v>
      </c>
      <c r="H1566">
        <v>-9.5749999999999993</v>
      </c>
      <c r="I1566">
        <v>-7.0000000000000001E-3</v>
      </c>
      <c r="J1566">
        <v>5.3999999999999999E-2</v>
      </c>
      <c r="K1566">
        <v>1.6E-2</v>
      </c>
      <c r="L1566" t="str">
        <f>VLOOKUP($A1566,List_allocation!$A:$G,6)</f>
        <v>大橋川</v>
      </c>
      <c r="M1566" t="str">
        <f>VLOOKUP($A1566,List_allocation!$A:$G,7)</f>
        <v>矢田</v>
      </c>
      <c r="N1566">
        <f t="shared" si="24"/>
        <v>1</v>
      </c>
    </row>
    <row r="1567" spans="1:15" x14ac:dyDescent="0.25">
      <c r="A1567">
        <v>1600</v>
      </c>
      <c r="B1567">
        <v>35.451000000000001</v>
      </c>
      <c r="C1567">
        <v>133.124</v>
      </c>
      <c r="D1567">
        <v>1367.22</v>
      </c>
      <c r="E1567">
        <v>35.451000000000001</v>
      </c>
      <c r="F1567">
        <v>133.124</v>
      </c>
      <c r="G1567">
        <v>1377.2</v>
      </c>
      <c r="H1567">
        <v>-9.98</v>
      </c>
      <c r="I1567">
        <v>-7.0000000000000001E-3</v>
      </c>
      <c r="J1567">
        <v>4.3999999999999997E-2</v>
      </c>
      <c r="K1567">
        <v>1.4E-2</v>
      </c>
      <c r="L1567" t="str">
        <f>VLOOKUP($A1567,List_allocation!$A:$G,6)</f>
        <v>大橋川</v>
      </c>
      <c r="M1567" t="str">
        <f>VLOOKUP($A1567,List_allocation!$A:$G,7)</f>
        <v>八幡</v>
      </c>
      <c r="N1567">
        <f t="shared" si="24"/>
        <v>1</v>
      </c>
    </row>
    <row r="1568" spans="1:15" x14ac:dyDescent="0.25">
      <c r="A1568">
        <v>1601</v>
      </c>
      <c r="B1568">
        <v>35.466000000000001</v>
      </c>
      <c r="C1568">
        <v>133.19200000000001</v>
      </c>
      <c r="D1568">
        <v>1499.9380000000001</v>
      </c>
      <c r="E1568">
        <v>35.466000000000001</v>
      </c>
      <c r="F1568">
        <v>133.191</v>
      </c>
      <c r="G1568">
        <v>2054.3000000000002</v>
      </c>
      <c r="H1568">
        <v>-554.36300000000006</v>
      </c>
      <c r="I1568">
        <v>-0.27</v>
      </c>
      <c r="J1568">
        <v>0.124</v>
      </c>
      <c r="K1568">
        <v>0.30199999999999999</v>
      </c>
      <c r="L1568" t="str">
        <f>VLOOKUP($A1568,List_allocation!$A:$G,6)</f>
        <v>中海</v>
      </c>
      <c r="M1568" t="str">
        <f>VLOOKUP($A1568,List_allocation!$A:$G,7)</f>
        <v>中海湖心</v>
      </c>
      <c r="N1568">
        <f t="shared" si="24"/>
        <v>1</v>
      </c>
    </row>
    <row r="1569" spans="1:15" x14ac:dyDescent="0.25">
      <c r="A1569">
        <v>1602</v>
      </c>
      <c r="B1569" s="9">
        <v>35.432000000000002</v>
      </c>
      <c r="C1569" s="9">
        <v>133.30000000000001</v>
      </c>
      <c r="D1569" s="9">
        <v>40</v>
      </c>
      <c r="E1569">
        <v>35.432000000000002</v>
      </c>
      <c r="F1569">
        <v>133.30000000000001</v>
      </c>
      <c r="G1569">
        <v>2054.3000000000002</v>
      </c>
      <c r="H1569">
        <v>-1196.7760000000001</v>
      </c>
      <c r="I1569">
        <v>-0.58299999999999996</v>
      </c>
      <c r="J1569">
        <v>6.12</v>
      </c>
      <c r="K1569">
        <v>2.2709999999999999</v>
      </c>
      <c r="L1569" t="str">
        <f>VLOOKUP($A1569,List_allocation!$A:$G,6)</f>
        <v>中海</v>
      </c>
      <c r="M1569" t="str">
        <f>VLOOKUP($A1569,List_allocation!$A:$G,7)</f>
        <v>米子湾</v>
      </c>
      <c r="N1569">
        <f t="shared" si="24"/>
        <v>1</v>
      </c>
      <c r="O1569" t="s">
        <v>4735</v>
      </c>
    </row>
    <row r="1570" spans="1:15" x14ac:dyDescent="0.25">
      <c r="A1570">
        <v>1603</v>
      </c>
      <c r="B1570">
        <v>35.512</v>
      </c>
      <c r="C1570">
        <v>133.203</v>
      </c>
      <c r="D1570">
        <v>1977.0160000000001</v>
      </c>
      <c r="E1570">
        <v>35.511000000000003</v>
      </c>
      <c r="F1570">
        <v>133.20099999999999</v>
      </c>
      <c r="G1570">
        <v>2054.3000000000002</v>
      </c>
      <c r="H1570">
        <v>-77.284000000000006</v>
      </c>
      <c r="I1570">
        <v>-3.7999999999999999E-2</v>
      </c>
      <c r="J1570">
        <v>0.24199999999999999</v>
      </c>
      <c r="K1570">
        <v>7.8E-2</v>
      </c>
      <c r="L1570" t="str">
        <f>VLOOKUP($A1570,List_allocation!$A:$G,6)</f>
        <v>中海</v>
      </c>
      <c r="M1570" t="str">
        <f>VLOOKUP($A1570,List_allocation!$A:$G,7)</f>
        <v>江島</v>
      </c>
      <c r="N1570">
        <f t="shared" si="24"/>
        <v>1</v>
      </c>
    </row>
    <row r="1571" spans="1:15" x14ac:dyDescent="0.25">
      <c r="A1571">
        <v>1604</v>
      </c>
      <c r="B1571">
        <v>0</v>
      </c>
      <c r="C1571">
        <v>0</v>
      </c>
      <c r="D1571">
        <v>0</v>
      </c>
      <c r="E1571">
        <v>35.561</v>
      </c>
      <c r="F1571">
        <v>133.31100000000001</v>
      </c>
      <c r="G1571">
        <v>-9999</v>
      </c>
      <c r="H1571">
        <v>-999</v>
      </c>
      <c r="I1571">
        <v>-999</v>
      </c>
      <c r="J1571">
        <v>-999</v>
      </c>
      <c r="K1571">
        <v>999</v>
      </c>
      <c r="L1571" t="str">
        <f>VLOOKUP($A1571,List_allocation!$A:$G,6)</f>
        <v>斐伊川</v>
      </c>
      <c r="M1571" t="str">
        <f>VLOOKUP($A1571,List_allocation!$A:$G,7)</f>
        <v>美保関</v>
      </c>
      <c r="N1571">
        <f t="shared" si="24"/>
        <v>1</v>
      </c>
    </row>
    <row r="1572" spans="1:15" x14ac:dyDescent="0.25">
      <c r="A1572">
        <v>1605</v>
      </c>
      <c r="B1572">
        <v>35.293999999999997</v>
      </c>
      <c r="C1572">
        <v>132.88</v>
      </c>
      <c r="D1572">
        <v>195.74799999999999</v>
      </c>
      <c r="E1572">
        <v>35.293999999999997</v>
      </c>
      <c r="F1572">
        <v>132.88</v>
      </c>
      <c r="G1572">
        <v>195.8</v>
      </c>
      <c r="H1572">
        <v>-5.1999999999999998E-2</v>
      </c>
      <c r="I1572">
        <v>0</v>
      </c>
      <c r="J1572">
        <v>0.03</v>
      </c>
      <c r="K1572">
        <v>6.0000000000000001E-3</v>
      </c>
      <c r="L1572" t="str">
        <f>VLOOKUP($A1572,List_allocation!$A:$G,6)</f>
        <v>三刀屋川</v>
      </c>
      <c r="M1572" t="str">
        <f>VLOOKUP($A1572,List_allocation!$A:$G,7)</f>
        <v>新三刀屋</v>
      </c>
      <c r="N1572">
        <f t="shared" si="24"/>
        <v>1</v>
      </c>
    </row>
    <row r="1573" spans="1:15" x14ac:dyDescent="0.25">
      <c r="A1573">
        <v>1606</v>
      </c>
      <c r="B1573">
        <v>35.341000000000001</v>
      </c>
      <c r="C1573">
        <v>132.91200000000001</v>
      </c>
      <c r="D1573">
        <v>122.586</v>
      </c>
      <c r="E1573">
        <v>35.341000000000001</v>
      </c>
      <c r="F1573">
        <v>132.91200000000001</v>
      </c>
      <c r="G1573">
        <v>122</v>
      </c>
      <c r="H1573">
        <v>0.58599999999999997</v>
      </c>
      <c r="I1573">
        <v>5.0000000000000001E-3</v>
      </c>
      <c r="J1573">
        <v>1.9E-2</v>
      </c>
      <c r="K1573">
        <v>8.9999999999999993E-3</v>
      </c>
      <c r="L1573" t="str">
        <f>VLOOKUP($A1573,List_allocation!$A:$G,6)</f>
        <v>赤川</v>
      </c>
      <c r="M1573" t="str">
        <f>VLOOKUP($A1573,List_allocation!$A:$G,7)</f>
        <v>町上</v>
      </c>
      <c r="N1573">
        <f t="shared" si="24"/>
        <v>1</v>
      </c>
    </row>
    <row r="1574" spans="1:15" x14ac:dyDescent="0.25">
      <c r="A1574">
        <v>1608</v>
      </c>
      <c r="B1574">
        <v>35.526000000000003</v>
      </c>
      <c r="C1574">
        <v>132.976</v>
      </c>
      <c r="D1574">
        <v>4.5309999999999997</v>
      </c>
      <c r="E1574">
        <v>35.527999999999999</v>
      </c>
      <c r="F1574">
        <v>132.97300000000001</v>
      </c>
      <c r="G1574">
        <v>-9999</v>
      </c>
      <c r="H1574">
        <v>-999</v>
      </c>
      <c r="I1574">
        <v>-999</v>
      </c>
      <c r="J1574">
        <v>0.35299999999999998</v>
      </c>
      <c r="K1574">
        <v>-999</v>
      </c>
      <c r="L1574" t="str">
        <f>VLOOKUP($A1574,List_allocation!$A:$G,6)</f>
        <v>佐陀川</v>
      </c>
      <c r="M1574" t="str">
        <f>VLOOKUP($A1574,List_allocation!$A:$G,7)</f>
        <v>恵曇</v>
      </c>
      <c r="N1574">
        <f t="shared" si="24"/>
        <v>1</v>
      </c>
    </row>
    <row r="1575" spans="1:15" x14ac:dyDescent="0.25">
      <c r="A1575">
        <v>1609</v>
      </c>
      <c r="B1575">
        <v>35.338000000000001</v>
      </c>
      <c r="C1575">
        <v>132.76499999999999</v>
      </c>
      <c r="D1575">
        <v>437.17599999999999</v>
      </c>
      <c r="E1575">
        <v>35.338000000000001</v>
      </c>
      <c r="F1575">
        <v>132.76400000000001</v>
      </c>
      <c r="G1575">
        <v>437</v>
      </c>
      <c r="H1575">
        <v>0.17599999999999999</v>
      </c>
      <c r="I1575">
        <v>0</v>
      </c>
      <c r="J1575">
        <v>5.6000000000000001E-2</v>
      </c>
      <c r="K1575">
        <v>1.2E-2</v>
      </c>
      <c r="L1575" t="str">
        <f>VLOOKUP($A1575,List_allocation!$A:$G,6)</f>
        <v>神戸川</v>
      </c>
      <c r="M1575" t="str">
        <f>VLOOKUP($A1575,List_allocation!$A:$G,7)</f>
        <v>馬木</v>
      </c>
      <c r="N1575">
        <f t="shared" si="24"/>
        <v>1</v>
      </c>
    </row>
    <row r="1576" spans="1:15" x14ac:dyDescent="0.25">
      <c r="A1576">
        <v>1610</v>
      </c>
      <c r="B1576">
        <v>35.350999999999999</v>
      </c>
      <c r="C1576">
        <v>132.74100000000001</v>
      </c>
      <c r="D1576">
        <v>1.2749999999999999</v>
      </c>
      <c r="E1576">
        <v>35.35</v>
      </c>
      <c r="F1576">
        <v>132.74</v>
      </c>
      <c r="G1576">
        <v>-9999</v>
      </c>
      <c r="H1576">
        <v>-999</v>
      </c>
      <c r="I1576">
        <v>-999</v>
      </c>
      <c r="J1576">
        <v>0.11600000000000001</v>
      </c>
      <c r="K1576">
        <v>-999</v>
      </c>
      <c r="L1576" t="str">
        <f>VLOOKUP($A1576,List_allocation!$A:$G,6)</f>
        <v>神戸川</v>
      </c>
      <c r="M1576" t="str">
        <f>VLOOKUP($A1576,List_allocation!$A:$G,7)</f>
        <v>古志橋</v>
      </c>
      <c r="N1576">
        <f t="shared" si="24"/>
        <v>1</v>
      </c>
    </row>
    <row r="1577" spans="1:15" x14ac:dyDescent="0.25">
      <c r="A1577">
        <v>1611</v>
      </c>
      <c r="B1577">
        <v>35.347000000000001</v>
      </c>
      <c r="C1577">
        <v>132.68799999999999</v>
      </c>
      <c r="D1577">
        <v>492.54599999999999</v>
      </c>
      <c r="E1577">
        <v>35.347000000000001</v>
      </c>
      <c r="F1577">
        <v>132.68600000000001</v>
      </c>
      <c r="G1577">
        <v>-9999</v>
      </c>
      <c r="H1577">
        <v>-999</v>
      </c>
      <c r="I1577">
        <v>-999</v>
      </c>
      <c r="J1577">
        <v>0.20599999999999999</v>
      </c>
      <c r="K1577">
        <v>-999</v>
      </c>
      <c r="L1577" t="str">
        <f>VLOOKUP($A1577,List_allocation!$A:$G,6)</f>
        <v>神戸川</v>
      </c>
      <c r="M1577" t="str">
        <f>VLOOKUP($A1577,List_allocation!$A:$G,7)</f>
        <v>妙見橋</v>
      </c>
      <c r="N1577">
        <f t="shared" si="24"/>
        <v>1</v>
      </c>
    </row>
    <row r="1578" spans="1:15" x14ac:dyDescent="0.25">
      <c r="A1578">
        <v>1612</v>
      </c>
      <c r="B1578">
        <v>34.948999999999998</v>
      </c>
      <c r="C1578">
        <v>132.64099999999999</v>
      </c>
      <c r="D1578">
        <v>2886.7370000000001</v>
      </c>
      <c r="E1578">
        <v>34.948999999999998</v>
      </c>
      <c r="F1578">
        <v>132.63999999999999</v>
      </c>
      <c r="G1578">
        <v>2890</v>
      </c>
      <c r="H1578">
        <v>-3.2629999999999999</v>
      </c>
      <c r="I1578">
        <v>-1E-3</v>
      </c>
      <c r="J1578">
        <v>9.5000000000000001E-2</v>
      </c>
      <c r="K1578">
        <v>0.02</v>
      </c>
      <c r="L1578" t="str">
        <f>VLOOKUP($A1578,List_allocation!$A:$G,6)</f>
        <v>江の川</v>
      </c>
      <c r="M1578" t="str">
        <f>VLOOKUP($A1578,List_allocation!$A:$G,7)</f>
        <v>都賀</v>
      </c>
      <c r="N1578">
        <f t="shared" si="24"/>
        <v>1</v>
      </c>
    </row>
    <row r="1579" spans="1:15" x14ac:dyDescent="0.25">
      <c r="A1579">
        <v>1613</v>
      </c>
      <c r="B1579">
        <v>35.069000000000003</v>
      </c>
      <c r="C1579">
        <v>132.59899999999999</v>
      </c>
      <c r="D1579">
        <v>3048.732</v>
      </c>
      <c r="E1579">
        <v>35.069000000000003</v>
      </c>
      <c r="F1579">
        <v>132.601</v>
      </c>
      <c r="G1579">
        <v>3123</v>
      </c>
      <c r="H1579">
        <v>-74.268000000000001</v>
      </c>
      <c r="I1579">
        <v>-2.4E-2</v>
      </c>
      <c r="J1579">
        <v>0.158</v>
      </c>
      <c r="K1579">
        <v>0.05</v>
      </c>
      <c r="L1579" t="str">
        <f>VLOOKUP($A1579,List_allocation!$A:$G,6)</f>
        <v>江の川</v>
      </c>
      <c r="M1579" t="str">
        <f>VLOOKUP($A1579,List_allocation!$A:$G,7)</f>
        <v>浜原</v>
      </c>
      <c r="N1579">
        <f t="shared" si="24"/>
        <v>1</v>
      </c>
    </row>
    <row r="1580" spans="1:15" x14ac:dyDescent="0.25">
      <c r="A1580">
        <v>1614</v>
      </c>
      <c r="B1580">
        <v>34.997</v>
      </c>
      <c r="C1580">
        <v>132.50299999999999</v>
      </c>
      <c r="D1580">
        <v>3223.0569999999998</v>
      </c>
      <c r="E1580">
        <v>34.994999999999997</v>
      </c>
      <c r="F1580">
        <v>132.50399999999999</v>
      </c>
      <c r="G1580">
        <v>3229</v>
      </c>
      <c r="H1580">
        <v>-5.9429999999999996</v>
      </c>
      <c r="I1580">
        <v>-2E-3</v>
      </c>
      <c r="J1580">
        <v>0.17599999999999999</v>
      </c>
      <c r="K1580">
        <v>3.6999999999999998E-2</v>
      </c>
      <c r="L1580" t="str">
        <f>VLOOKUP($A1580,List_allocation!$A:$G,6)</f>
        <v>江の川</v>
      </c>
      <c r="M1580" t="str">
        <f>VLOOKUP($A1580,List_allocation!$A:$G,7)</f>
        <v>川本</v>
      </c>
      <c r="N1580">
        <f t="shared" si="24"/>
        <v>1</v>
      </c>
    </row>
    <row r="1581" spans="1:15" x14ac:dyDescent="0.25">
      <c r="A1581">
        <v>1615</v>
      </c>
      <c r="B1581">
        <v>34.956000000000003</v>
      </c>
      <c r="C1581">
        <v>132.38300000000001</v>
      </c>
      <c r="D1581">
        <v>3451.029</v>
      </c>
      <c r="E1581">
        <v>34.957000000000001</v>
      </c>
      <c r="F1581">
        <v>132.38200000000001</v>
      </c>
      <c r="G1581">
        <v>3435</v>
      </c>
      <c r="H1581">
        <v>16.029</v>
      </c>
      <c r="I1581">
        <v>5.0000000000000001E-3</v>
      </c>
      <c r="J1581">
        <v>0.10199999999999999</v>
      </c>
      <c r="K1581">
        <v>2.5000000000000001E-2</v>
      </c>
      <c r="L1581" t="str">
        <f>VLOOKUP($A1581,List_allocation!$A:$G,6)</f>
        <v>江の川</v>
      </c>
      <c r="M1581" t="str">
        <f>VLOOKUP($A1581,List_allocation!$A:$G,7)</f>
        <v>大貫</v>
      </c>
      <c r="N1581">
        <f t="shared" si="24"/>
        <v>1</v>
      </c>
    </row>
    <row r="1582" spans="1:15" x14ac:dyDescent="0.25">
      <c r="A1582">
        <v>1616</v>
      </c>
      <c r="B1582">
        <v>34.966999999999999</v>
      </c>
      <c r="C1582">
        <v>132.32400000000001</v>
      </c>
      <c r="D1582">
        <v>3781.357</v>
      </c>
      <c r="E1582">
        <v>34.968000000000004</v>
      </c>
      <c r="F1582">
        <v>132.32400000000001</v>
      </c>
      <c r="G1582">
        <v>3799</v>
      </c>
      <c r="H1582">
        <v>-17.643000000000001</v>
      </c>
      <c r="I1582">
        <v>-5.0000000000000001E-3</v>
      </c>
      <c r="J1582">
        <v>7.5999999999999998E-2</v>
      </c>
      <c r="K1582">
        <v>1.9E-2</v>
      </c>
      <c r="L1582" t="str">
        <f>VLOOKUP($A1582,List_allocation!$A:$G,6)</f>
        <v>江の川</v>
      </c>
      <c r="M1582" t="str">
        <f>VLOOKUP($A1582,List_allocation!$A:$G,7)</f>
        <v>谷住郷</v>
      </c>
      <c r="N1582">
        <f t="shared" si="24"/>
        <v>1</v>
      </c>
    </row>
    <row r="1583" spans="1:15" x14ac:dyDescent="0.25">
      <c r="A1583">
        <v>1617</v>
      </c>
      <c r="B1583">
        <v>34.979999999999997</v>
      </c>
      <c r="C1583">
        <v>132.30199999999999</v>
      </c>
      <c r="D1583">
        <v>3792.759</v>
      </c>
      <c r="E1583">
        <v>34.981000000000002</v>
      </c>
      <c r="F1583">
        <v>132.304</v>
      </c>
      <c r="G1583">
        <v>3783</v>
      </c>
      <c r="H1583">
        <v>9.7590000000000003</v>
      </c>
      <c r="I1583">
        <v>3.0000000000000001E-3</v>
      </c>
      <c r="J1583">
        <v>0.217</v>
      </c>
      <c r="K1583">
        <v>4.5999999999999999E-2</v>
      </c>
      <c r="L1583" t="str">
        <f>VLOOKUP($A1583,List_allocation!$A:$G,6)</f>
        <v>江の川</v>
      </c>
      <c r="M1583" t="str">
        <f>VLOOKUP($A1583,List_allocation!$A:$G,7)</f>
        <v>長良</v>
      </c>
      <c r="N1583">
        <f t="shared" si="24"/>
        <v>1</v>
      </c>
    </row>
    <row r="1584" spans="1:15" x14ac:dyDescent="0.25">
      <c r="A1584">
        <v>1618</v>
      </c>
      <c r="B1584">
        <v>34.997999999999998</v>
      </c>
      <c r="C1584">
        <v>132.28399999999999</v>
      </c>
      <c r="D1584">
        <v>3808.3960000000002</v>
      </c>
      <c r="E1584">
        <v>34.997999999999998</v>
      </c>
      <c r="F1584">
        <v>132.28399999999999</v>
      </c>
      <c r="G1584">
        <v>3807</v>
      </c>
      <c r="H1584">
        <v>1.3959999999999999</v>
      </c>
      <c r="I1584">
        <v>0</v>
      </c>
      <c r="J1584">
        <v>0.01</v>
      </c>
      <c r="K1584">
        <v>2E-3</v>
      </c>
      <c r="L1584" t="str">
        <f>VLOOKUP($A1584,List_allocation!$A:$G,6)</f>
        <v>江の川</v>
      </c>
      <c r="M1584" t="str">
        <f>VLOOKUP($A1584,List_allocation!$A:$G,7)</f>
        <v>川平</v>
      </c>
      <c r="N1584">
        <f t="shared" si="24"/>
        <v>1</v>
      </c>
    </row>
    <row r="1585" spans="1:15" x14ac:dyDescent="0.25">
      <c r="A1585">
        <v>1619</v>
      </c>
      <c r="B1585">
        <v>35.015999999999998</v>
      </c>
      <c r="C1585">
        <v>132.22800000000001</v>
      </c>
      <c r="D1585">
        <v>3886.5189999999998</v>
      </c>
      <c r="E1585">
        <v>35.015000000000001</v>
      </c>
      <c r="F1585">
        <v>132.227</v>
      </c>
      <c r="G1585">
        <v>3870</v>
      </c>
      <c r="H1585">
        <v>16.518999999999998</v>
      </c>
      <c r="I1585">
        <v>4.0000000000000001E-3</v>
      </c>
      <c r="J1585">
        <v>0.17299999999999999</v>
      </c>
      <c r="K1585">
        <v>3.9E-2</v>
      </c>
      <c r="L1585" t="str">
        <f>VLOOKUP($A1585,List_allocation!$A:$G,6)</f>
        <v>江の川</v>
      </c>
      <c r="M1585" t="str">
        <f>VLOOKUP($A1585,List_allocation!$A:$G,7)</f>
        <v>江津</v>
      </c>
      <c r="N1585">
        <f t="shared" si="24"/>
        <v>1</v>
      </c>
    </row>
    <row r="1586" spans="1:15" x14ac:dyDescent="0.25">
      <c r="A1586">
        <v>1620</v>
      </c>
      <c r="B1586" s="9">
        <v>34.631</v>
      </c>
      <c r="C1586" s="9">
        <v>132.63399999999999</v>
      </c>
      <c r="D1586" s="9">
        <v>334.00099999999998</v>
      </c>
      <c r="E1586">
        <v>34.640999999999998</v>
      </c>
      <c r="F1586">
        <v>132.62100000000001</v>
      </c>
      <c r="G1586">
        <v>3870</v>
      </c>
      <c r="H1586">
        <v>-3535.9989999999998</v>
      </c>
      <c r="I1586">
        <v>-0.91400000000000003</v>
      </c>
      <c r="J1586">
        <v>1.611</v>
      </c>
      <c r="K1586">
        <v>8.2620000000000005</v>
      </c>
      <c r="L1586" t="str">
        <f>VLOOKUP($A1586,List_allocation!$A:$G,6)</f>
        <v>江の川</v>
      </c>
      <c r="M1586" t="str">
        <f>VLOOKUP($A1586,List_allocation!$A:$G,7)</f>
        <v>下土師</v>
      </c>
      <c r="N1586">
        <f t="shared" si="24"/>
        <v>1</v>
      </c>
      <c r="O1586" t="s">
        <v>4718</v>
      </c>
    </row>
    <row r="1587" spans="1:15" x14ac:dyDescent="0.25">
      <c r="A1587">
        <v>1621</v>
      </c>
      <c r="B1587">
        <v>34.664999999999999</v>
      </c>
      <c r="C1587">
        <v>132.715</v>
      </c>
      <c r="D1587">
        <v>407.62</v>
      </c>
      <c r="E1587">
        <v>34.664999999999999</v>
      </c>
      <c r="F1587">
        <v>132.715</v>
      </c>
      <c r="G1587">
        <v>400</v>
      </c>
      <c r="H1587">
        <v>7.62</v>
      </c>
      <c r="I1587">
        <v>1.9E-2</v>
      </c>
      <c r="J1587">
        <v>0.06</v>
      </c>
      <c r="K1587">
        <v>3.1E-2</v>
      </c>
      <c r="L1587" t="str">
        <f>VLOOKUP($A1587,List_allocation!$A:$G,6)</f>
        <v>江の川</v>
      </c>
      <c r="M1587" t="str">
        <f>VLOOKUP($A1587,List_allocation!$A:$G,7)</f>
        <v>吉田</v>
      </c>
      <c r="N1587">
        <f t="shared" si="24"/>
        <v>1</v>
      </c>
    </row>
    <row r="1588" spans="1:15" x14ac:dyDescent="0.25">
      <c r="A1588">
        <v>1622</v>
      </c>
      <c r="B1588">
        <v>34.728000000000002</v>
      </c>
      <c r="C1588">
        <v>132.78299999999999</v>
      </c>
      <c r="D1588">
        <v>550.17999999999995</v>
      </c>
      <c r="E1588">
        <v>34.728000000000002</v>
      </c>
      <c r="F1588">
        <v>132.78299999999999</v>
      </c>
      <c r="G1588">
        <v>400</v>
      </c>
      <c r="H1588">
        <v>150.18</v>
      </c>
      <c r="I1588">
        <v>0.375</v>
      </c>
      <c r="J1588">
        <v>6.2E-2</v>
      </c>
      <c r="K1588">
        <v>0.38800000000000001</v>
      </c>
      <c r="L1588" t="str">
        <f>VLOOKUP($A1588,List_allocation!$A:$G,6)</f>
        <v>江の川</v>
      </c>
      <c r="M1588" t="str">
        <f>VLOOKUP($A1588,List_allocation!$A:$G,7)</f>
        <v>上川立</v>
      </c>
      <c r="N1588">
        <f t="shared" si="24"/>
        <v>1</v>
      </c>
    </row>
    <row r="1589" spans="1:15" x14ac:dyDescent="0.25">
      <c r="A1589">
        <v>1623</v>
      </c>
      <c r="B1589">
        <v>34.790999999999997</v>
      </c>
      <c r="C1589">
        <v>132.833</v>
      </c>
      <c r="D1589">
        <v>659.59799999999996</v>
      </c>
      <c r="E1589">
        <v>34.790999999999997</v>
      </c>
      <c r="F1589">
        <v>132.83199999999999</v>
      </c>
      <c r="G1589">
        <v>671</v>
      </c>
      <c r="H1589">
        <v>-11.401999999999999</v>
      </c>
      <c r="I1589">
        <v>-1.7000000000000001E-2</v>
      </c>
      <c r="J1589">
        <v>5.8999999999999997E-2</v>
      </c>
      <c r="K1589">
        <v>2.5000000000000001E-2</v>
      </c>
      <c r="L1589" t="str">
        <f>VLOOKUP($A1589,List_allocation!$A:$G,6)</f>
        <v>江の川</v>
      </c>
      <c r="M1589" t="str">
        <f>VLOOKUP($A1589,List_allocation!$A:$G,7)</f>
        <v>粟屋</v>
      </c>
      <c r="N1589">
        <f t="shared" si="24"/>
        <v>1</v>
      </c>
    </row>
    <row r="1590" spans="1:15" x14ac:dyDescent="0.25">
      <c r="A1590">
        <v>1624</v>
      </c>
      <c r="B1590">
        <v>34.811999999999998</v>
      </c>
      <c r="C1590">
        <v>132.84100000000001</v>
      </c>
      <c r="D1590">
        <v>1989.02</v>
      </c>
      <c r="E1590">
        <v>34.811999999999998</v>
      </c>
      <c r="F1590">
        <v>132.84100000000001</v>
      </c>
      <c r="G1590">
        <v>1981</v>
      </c>
      <c r="H1590">
        <v>8.02</v>
      </c>
      <c r="I1590">
        <v>4.0000000000000001E-3</v>
      </c>
      <c r="J1590">
        <v>2.1999999999999999E-2</v>
      </c>
      <c r="K1590">
        <v>8.0000000000000002E-3</v>
      </c>
      <c r="L1590" t="str">
        <f>VLOOKUP($A1590,List_allocation!$A:$G,6)</f>
        <v>江の川</v>
      </c>
      <c r="M1590" t="str">
        <f>VLOOKUP($A1590,List_allocation!$A:$G,7)</f>
        <v>尾関山</v>
      </c>
      <c r="N1590">
        <f t="shared" si="24"/>
        <v>1</v>
      </c>
    </row>
    <row r="1591" spans="1:15" x14ac:dyDescent="0.25">
      <c r="A1591">
        <v>1625</v>
      </c>
      <c r="B1591">
        <v>34.887999999999998</v>
      </c>
      <c r="C1591">
        <v>132.68</v>
      </c>
      <c r="D1591">
        <v>2630.9059999999999</v>
      </c>
      <c r="E1591">
        <v>34.887999999999998</v>
      </c>
      <c r="F1591">
        <v>132.678</v>
      </c>
      <c r="G1591">
        <v>2633</v>
      </c>
      <c r="H1591">
        <v>-2.0939999999999999</v>
      </c>
      <c r="I1591">
        <v>-1E-3</v>
      </c>
      <c r="J1591">
        <v>0.17199999999999999</v>
      </c>
      <c r="K1591">
        <v>3.5000000000000003E-2</v>
      </c>
      <c r="L1591" t="str">
        <f>VLOOKUP($A1591,List_allocation!$A:$G,6)</f>
        <v>江の川</v>
      </c>
      <c r="M1591" t="str">
        <f>VLOOKUP($A1591,List_allocation!$A:$G,7)</f>
        <v>大津</v>
      </c>
      <c r="N1591">
        <f t="shared" si="24"/>
        <v>1</v>
      </c>
    </row>
    <row r="1592" spans="1:15" x14ac:dyDescent="0.25">
      <c r="A1592">
        <v>1626</v>
      </c>
      <c r="B1592">
        <v>34.802999999999997</v>
      </c>
      <c r="C1592">
        <v>132.88300000000001</v>
      </c>
      <c r="D1592">
        <v>671.78399999999999</v>
      </c>
      <c r="E1592">
        <v>34.802999999999997</v>
      </c>
      <c r="F1592">
        <v>132.88300000000001</v>
      </c>
      <c r="G1592">
        <v>680</v>
      </c>
      <c r="H1592">
        <v>-8.2159999999999993</v>
      </c>
      <c r="I1592">
        <v>-1.2E-2</v>
      </c>
      <c r="J1592">
        <v>6.0999999999999999E-2</v>
      </c>
      <c r="K1592">
        <v>2.1000000000000001E-2</v>
      </c>
      <c r="L1592" t="str">
        <f>VLOOKUP($A1592,List_allocation!$A:$G,6)</f>
        <v>馬洗川</v>
      </c>
      <c r="M1592" t="str">
        <f>VLOOKUP($A1592,List_allocation!$A:$G,7)</f>
        <v>南畑敷</v>
      </c>
      <c r="N1592">
        <f t="shared" si="24"/>
        <v>1</v>
      </c>
    </row>
    <row r="1593" spans="1:15" x14ac:dyDescent="0.25">
      <c r="A1593">
        <v>1627</v>
      </c>
      <c r="B1593">
        <v>34.863</v>
      </c>
      <c r="C1593">
        <v>133.012</v>
      </c>
      <c r="D1593">
        <v>256.38799999999998</v>
      </c>
      <c r="E1593">
        <v>34.863</v>
      </c>
      <c r="F1593">
        <v>133.012</v>
      </c>
      <c r="G1593">
        <v>263</v>
      </c>
      <c r="H1593">
        <v>-6.6120000000000001</v>
      </c>
      <c r="I1593">
        <v>-2.5000000000000001E-2</v>
      </c>
      <c r="J1593">
        <v>2.7E-2</v>
      </c>
      <c r="K1593">
        <v>2.5000000000000001E-2</v>
      </c>
      <c r="L1593" t="str">
        <f>VLOOKUP($A1593,List_allocation!$A:$G,6)</f>
        <v>西城川</v>
      </c>
      <c r="M1593" t="str">
        <f>VLOOKUP($A1593,List_allocation!$A:$G,7)</f>
        <v>庄原</v>
      </c>
      <c r="N1593">
        <f t="shared" si="24"/>
        <v>1</v>
      </c>
    </row>
    <row r="1594" spans="1:15" x14ac:dyDescent="0.25">
      <c r="A1594">
        <v>1628</v>
      </c>
      <c r="B1594">
        <v>34.817</v>
      </c>
      <c r="C1594">
        <v>132.84700000000001</v>
      </c>
      <c r="D1594">
        <v>634.54</v>
      </c>
      <c r="E1594">
        <v>34.817</v>
      </c>
      <c r="F1594">
        <v>132.84700000000001</v>
      </c>
      <c r="G1594">
        <v>631</v>
      </c>
      <c r="H1594">
        <v>3.54</v>
      </c>
      <c r="I1594">
        <v>6.0000000000000001E-3</v>
      </c>
      <c r="J1594">
        <v>5.8999999999999997E-2</v>
      </c>
      <c r="K1594">
        <v>1.7000000000000001E-2</v>
      </c>
      <c r="L1594" t="str">
        <f>VLOOKUP($A1594,List_allocation!$A:$G,6)</f>
        <v>西城川</v>
      </c>
      <c r="M1594" t="str">
        <f>VLOOKUP($A1594,List_allocation!$A:$G,7)</f>
        <v>三次</v>
      </c>
      <c r="N1594">
        <f t="shared" si="24"/>
        <v>1</v>
      </c>
    </row>
    <row r="1595" spans="1:15" x14ac:dyDescent="0.25">
      <c r="A1595">
        <v>1629</v>
      </c>
      <c r="B1595">
        <v>34.83</v>
      </c>
      <c r="C1595">
        <v>132.80500000000001</v>
      </c>
      <c r="D1595">
        <v>320.63900000000001</v>
      </c>
      <c r="E1595">
        <v>34.83</v>
      </c>
      <c r="F1595">
        <v>132.80600000000001</v>
      </c>
      <c r="G1595">
        <v>327</v>
      </c>
      <c r="H1595">
        <v>-6.3609999999999998</v>
      </c>
      <c r="I1595">
        <v>-1.9E-2</v>
      </c>
      <c r="J1595">
        <v>0.105</v>
      </c>
      <c r="K1595">
        <v>3.5999999999999997E-2</v>
      </c>
      <c r="L1595" t="str">
        <f>VLOOKUP($A1595,List_allocation!$A:$G,6)</f>
        <v>神野瀬川</v>
      </c>
      <c r="M1595" t="str">
        <f>VLOOKUP($A1595,List_allocation!$A:$G,7)</f>
        <v>神野瀬川</v>
      </c>
      <c r="N1595">
        <f t="shared" si="24"/>
        <v>1</v>
      </c>
    </row>
    <row r="1596" spans="1:15" x14ac:dyDescent="0.25">
      <c r="A1596">
        <v>1630</v>
      </c>
      <c r="B1596">
        <v>34.777999999999999</v>
      </c>
      <c r="C1596">
        <v>132.953</v>
      </c>
      <c r="D1596">
        <v>284.74700000000001</v>
      </c>
      <c r="E1596">
        <v>34.780999999999999</v>
      </c>
      <c r="F1596">
        <v>132.94900000000001</v>
      </c>
      <c r="G1596">
        <v>277.3</v>
      </c>
      <c r="H1596">
        <v>7.4470000000000001</v>
      </c>
      <c r="I1596">
        <v>2.7E-2</v>
      </c>
      <c r="J1596">
        <v>0.496</v>
      </c>
      <c r="K1596">
        <v>0.126</v>
      </c>
      <c r="L1596" t="str">
        <f>VLOOKUP($A1596,List_allocation!$A:$G,6)</f>
        <v>上下川</v>
      </c>
      <c r="M1596" t="str">
        <f>VLOOKUP($A1596,List_allocation!$A:$G,7)</f>
        <v>市場</v>
      </c>
      <c r="N1596">
        <f t="shared" si="24"/>
        <v>1</v>
      </c>
    </row>
    <row r="1597" spans="1:15" x14ac:dyDescent="0.25">
      <c r="A1597">
        <v>1631</v>
      </c>
      <c r="B1597">
        <v>34.741999999999997</v>
      </c>
      <c r="C1597">
        <v>133.035</v>
      </c>
      <c r="D1597">
        <v>94.733999999999995</v>
      </c>
      <c r="E1597">
        <v>34.743000000000002</v>
      </c>
      <c r="F1597">
        <v>133.036</v>
      </c>
      <c r="G1597">
        <v>95.5</v>
      </c>
      <c r="H1597">
        <v>-0.76600000000000001</v>
      </c>
      <c r="I1597">
        <v>-8.0000000000000002E-3</v>
      </c>
      <c r="J1597">
        <v>8.7999999999999995E-2</v>
      </c>
      <c r="K1597">
        <v>2.4E-2</v>
      </c>
      <c r="L1597" t="str">
        <f>VLOOKUP($A1597,List_allocation!$A:$G,6)</f>
        <v>上下川</v>
      </c>
      <c r="M1597" t="str">
        <f>VLOOKUP($A1597,List_allocation!$A:$G,7)</f>
        <v>上安田</v>
      </c>
      <c r="N1597">
        <f t="shared" si="24"/>
        <v>1</v>
      </c>
    </row>
    <row r="1598" spans="1:15" x14ac:dyDescent="0.25">
      <c r="A1598">
        <v>1632</v>
      </c>
      <c r="B1598">
        <v>34.790999999999997</v>
      </c>
      <c r="C1598">
        <v>132.98500000000001</v>
      </c>
      <c r="D1598">
        <v>215.41200000000001</v>
      </c>
      <c r="E1598">
        <v>34.790999999999997</v>
      </c>
      <c r="F1598">
        <v>132.98599999999999</v>
      </c>
      <c r="G1598">
        <v>218.3</v>
      </c>
      <c r="H1598">
        <v>-2.8879999999999999</v>
      </c>
      <c r="I1598">
        <v>-1.2999999999999999E-2</v>
      </c>
      <c r="J1598">
        <v>5.0999999999999997E-2</v>
      </c>
      <c r="K1598">
        <v>0.02</v>
      </c>
      <c r="L1598" t="str">
        <f>VLOOKUP($A1598,List_allocation!$A:$G,6)</f>
        <v>上下川</v>
      </c>
      <c r="M1598" t="str">
        <f>VLOOKUP($A1598,List_allocation!$A:$G,7)</f>
        <v>計納</v>
      </c>
      <c r="N1598">
        <f t="shared" si="24"/>
        <v>1</v>
      </c>
    </row>
    <row r="1599" spans="1:15" x14ac:dyDescent="0.25">
      <c r="A1599">
        <v>1633</v>
      </c>
      <c r="B1599">
        <v>34.783999999999999</v>
      </c>
      <c r="C1599">
        <v>133.047</v>
      </c>
      <c r="D1599">
        <v>85.405000000000001</v>
      </c>
      <c r="E1599">
        <v>34.783000000000001</v>
      </c>
      <c r="F1599">
        <v>133.04599999999999</v>
      </c>
      <c r="G1599">
        <v>88.7</v>
      </c>
      <c r="H1599">
        <v>-3.2949999999999999</v>
      </c>
      <c r="I1599">
        <v>-3.6999999999999998E-2</v>
      </c>
      <c r="J1599">
        <v>0.123</v>
      </c>
      <c r="K1599">
        <v>5.5E-2</v>
      </c>
      <c r="L1599" t="str">
        <f>VLOOKUP($A1599,List_allocation!$A:$G,6)</f>
        <v>田総川</v>
      </c>
      <c r="M1599" t="str">
        <f>VLOOKUP($A1599,List_allocation!$A:$G,7)</f>
        <v>竹の花</v>
      </c>
      <c r="N1599">
        <f t="shared" si="24"/>
        <v>1</v>
      </c>
    </row>
    <row r="1600" spans="1:15" x14ac:dyDescent="0.25">
      <c r="A1600">
        <v>1634</v>
      </c>
      <c r="B1600" s="9">
        <v>34.783000000000001</v>
      </c>
      <c r="C1600" s="9">
        <v>133.04599999999999</v>
      </c>
      <c r="D1600" s="9">
        <v>80</v>
      </c>
      <c r="E1600">
        <v>34.783000000000001</v>
      </c>
      <c r="F1600">
        <v>133.04599999999999</v>
      </c>
      <c r="G1600">
        <v>521</v>
      </c>
      <c r="H1600">
        <v>-320.279</v>
      </c>
      <c r="I1600">
        <v>-0.61499999999999999</v>
      </c>
      <c r="J1600">
        <v>3.25</v>
      </c>
      <c r="K1600">
        <v>1.847</v>
      </c>
      <c r="L1600" t="str">
        <f>VLOOKUP($A1600,List_allocation!$A:$G,6)</f>
        <v>西城川</v>
      </c>
      <c r="M1600" t="str">
        <f>VLOOKUP($A1600,List_allocation!$A:$G,7)</f>
        <v>西城川（移管）</v>
      </c>
      <c r="N1600">
        <f t="shared" si="24"/>
        <v>1</v>
      </c>
      <c r="O1600" t="s">
        <v>4718</v>
      </c>
    </row>
    <row r="1601" spans="1:15" x14ac:dyDescent="0.25">
      <c r="A1601">
        <v>1635</v>
      </c>
      <c r="B1601">
        <v>34.784999999999997</v>
      </c>
      <c r="C1601">
        <v>132.97999999999999</v>
      </c>
      <c r="D1601">
        <v>276.68900000000002</v>
      </c>
      <c r="E1601">
        <v>34.786000000000001</v>
      </c>
      <c r="F1601">
        <v>132.97999999999999</v>
      </c>
      <c r="G1601">
        <v>277.3</v>
      </c>
      <c r="H1601">
        <v>-0.61099999999999999</v>
      </c>
      <c r="I1601">
        <v>-2E-3</v>
      </c>
      <c r="J1601">
        <v>6.6000000000000003E-2</v>
      </c>
      <c r="K1601">
        <v>1.4999999999999999E-2</v>
      </c>
      <c r="L1601" t="str">
        <f>VLOOKUP($A1601,List_allocation!$A:$G,6)</f>
        <v>上下川</v>
      </c>
      <c r="M1601" t="str">
        <f>VLOOKUP($A1601,List_allocation!$A:$G,7)</f>
        <v>市場</v>
      </c>
      <c r="N1601">
        <f t="shared" si="24"/>
        <v>1</v>
      </c>
    </row>
    <row r="1602" spans="1:15" x14ac:dyDescent="0.25">
      <c r="A1602">
        <v>1636</v>
      </c>
      <c r="B1602">
        <v>34.677</v>
      </c>
      <c r="C1602">
        <v>132.57</v>
      </c>
      <c r="D1602">
        <v>261.95100000000002</v>
      </c>
      <c r="E1602">
        <v>34.677999999999997</v>
      </c>
      <c r="F1602">
        <v>132.57</v>
      </c>
      <c r="G1602">
        <v>251</v>
      </c>
      <c r="H1602">
        <v>10.951000000000001</v>
      </c>
      <c r="I1602">
        <v>4.3999999999999997E-2</v>
      </c>
      <c r="J1602">
        <v>0.10199999999999999</v>
      </c>
      <c r="K1602">
        <v>6.4000000000000001E-2</v>
      </c>
      <c r="L1602" t="str">
        <f>VLOOKUP($A1602,List_allocation!$A:$G,6)</f>
        <v>江の川</v>
      </c>
      <c r="M1602" t="str">
        <f>VLOOKUP($A1602,List_allocation!$A:$G,7)</f>
        <v>川井</v>
      </c>
      <c r="N1602">
        <f t="shared" ref="N1602:N1665" si="25">IF(D1602=G1602,0,1)</f>
        <v>1</v>
      </c>
    </row>
    <row r="1603" spans="1:15" x14ac:dyDescent="0.25">
      <c r="A1603">
        <v>1637</v>
      </c>
      <c r="B1603">
        <v>34.640999999999998</v>
      </c>
      <c r="C1603">
        <v>132.62200000000001</v>
      </c>
      <c r="D1603">
        <v>304.28399999999999</v>
      </c>
      <c r="E1603">
        <v>34.640999999999998</v>
      </c>
      <c r="F1603">
        <v>132.62100000000001</v>
      </c>
      <c r="G1603">
        <v>308</v>
      </c>
      <c r="H1603">
        <v>-3.7160000000000002</v>
      </c>
      <c r="I1603">
        <v>-1.2E-2</v>
      </c>
      <c r="J1603">
        <v>4.8000000000000001E-2</v>
      </c>
      <c r="K1603">
        <v>1.9E-2</v>
      </c>
      <c r="L1603" t="str">
        <f>VLOOKUP($A1603,List_allocation!$A:$G,6)</f>
        <v>江の川</v>
      </c>
      <c r="M1603" t="str">
        <f>VLOOKUP($A1603,List_allocation!$A:$G,7)</f>
        <v>下土師</v>
      </c>
      <c r="N1603">
        <f t="shared" si="25"/>
        <v>1</v>
      </c>
    </row>
    <row r="1604" spans="1:15" x14ac:dyDescent="0.25">
      <c r="A1604">
        <v>1638</v>
      </c>
      <c r="B1604">
        <v>34.533000000000001</v>
      </c>
      <c r="C1604">
        <v>131.858</v>
      </c>
      <c r="D1604">
        <v>382.54399999999998</v>
      </c>
      <c r="E1604">
        <v>34.533000000000001</v>
      </c>
      <c r="F1604">
        <v>131.857</v>
      </c>
      <c r="G1604">
        <v>381</v>
      </c>
      <c r="H1604">
        <v>1.544</v>
      </c>
      <c r="I1604">
        <v>4.0000000000000001E-3</v>
      </c>
      <c r="J1604">
        <v>7.0999999999999994E-2</v>
      </c>
      <c r="K1604">
        <v>1.7999999999999999E-2</v>
      </c>
      <c r="L1604" t="str">
        <f>VLOOKUP($A1604,List_allocation!$A:$G,6)</f>
        <v>高津川</v>
      </c>
      <c r="M1604" t="str">
        <f>VLOOKUP($A1604,List_allocation!$A:$G,7)</f>
        <v>円の谷</v>
      </c>
      <c r="N1604">
        <f t="shared" si="25"/>
        <v>1</v>
      </c>
    </row>
    <row r="1605" spans="1:15" x14ac:dyDescent="0.25">
      <c r="A1605">
        <v>1639</v>
      </c>
      <c r="B1605">
        <v>34.546999999999997</v>
      </c>
      <c r="C1605">
        <v>131.834</v>
      </c>
      <c r="D1605">
        <v>537.24699999999996</v>
      </c>
      <c r="E1605">
        <v>34.545999999999999</v>
      </c>
      <c r="F1605">
        <v>131.834</v>
      </c>
      <c r="G1605">
        <v>548</v>
      </c>
      <c r="H1605">
        <v>-10.753</v>
      </c>
      <c r="I1605">
        <v>-0.02</v>
      </c>
      <c r="J1605">
        <v>5.8000000000000003E-2</v>
      </c>
      <c r="K1605">
        <v>2.7E-2</v>
      </c>
      <c r="L1605" t="str">
        <f>VLOOKUP($A1605,List_allocation!$A:$G,6)</f>
        <v>高津川</v>
      </c>
      <c r="M1605" t="str">
        <f>VLOOKUP($A1605,List_allocation!$A:$G,7)</f>
        <v>日原</v>
      </c>
      <c r="N1605">
        <f t="shared" si="25"/>
        <v>1</v>
      </c>
    </row>
    <row r="1606" spans="1:15" x14ac:dyDescent="0.25">
      <c r="A1606">
        <v>1640</v>
      </c>
      <c r="B1606">
        <v>34.607999999999997</v>
      </c>
      <c r="C1606">
        <v>131.798</v>
      </c>
      <c r="D1606">
        <v>616.29700000000003</v>
      </c>
      <c r="E1606">
        <v>34.606999999999999</v>
      </c>
      <c r="F1606">
        <v>131.798</v>
      </c>
      <c r="G1606">
        <v>615</v>
      </c>
      <c r="H1606">
        <v>1.2969999999999999</v>
      </c>
      <c r="I1606">
        <v>2E-3</v>
      </c>
      <c r="J1606">
        <v>7.1999999999999995E-2</v>
      </c>
      <c r="K1606">
        <v>1.6E-2</v>
      </c>
      <c r="L1606" t="str">
        <f>VLOOKUP($A1606,List_allocation!$A:$G,6)</f>
        <v>高津川</v>
      </c>
      <c r="M1606" t="str">
        <f>VLOOKUP($A1606,List_allocation!$A:$G,7)</f>
        <v>神田</v>
      </c>
      <c r="N1606">
        <f t="shared" si="25"/>
        <v>1</v>
      </c>
    </row>
    <row r="1607" spans="1:15" x14ac:dyDescent="0.25">
      <c r="A1607">
        <v>1641</v>
      </c>
      <c r="B1607">
        <v>34.677</v>
      </c>
      <c r="C1607">
        <v>131.82400000000001</v>
      </c>
      <c r="D1607">
        <v>1083.7529999999999</v>
      </c>
      <c r="E1607">
        <v>34.676000000000002</v>
      </c>
      <c r="F1607">
        <v>131.82499999999999</v>
      </c>
      <c r="G1607">
        <v>1076</v>
      </c>
      <c r="H1607">
        <v>7.7530000000000001</v>
      </c>
      <c r="I1607">
        <v>7.0000000000000001E-3</v>
      </c>
      <c r="J1607">
        <v>0.13600000000000001</v>
      </c>
      <c r="K1607">
        <v>3.4000000000000002E-2</v>
      </c>
      <c r="L1607" t="str">
        <f>VLOOKUP($A1607,List_allocation!$A:$G,6)</f>
        <v>高津川</v>
      </c>
      <c r="M1607" t="str">
        <f>VLOOKUP($A1607,List_allocation!$A:$G,7)</f>
        <v>高角</v>
      </c>
      <c r="N1607">
        <f t="shared" si="25"/>
        <v>1</v>
      </c>
    </row>
    <row r="1608" spans="1:15" x14ac:dyDescent="0.25">
      <c r="A1608">
        <v>1642</v>
      </c>
      <c r="B1608">
        <v>34.613</v>
      </c>
      <c r="C1608">
        <v>131.82300000000001</v>
      </c>
      <c r="D1608">
        <v>355.06200000000001</v>
      </c>
      <c r="E1608">
        <v>34.613</v>
      </c>
      <c r="F1608">
        <v>131.82400000000001</v>
      </c>
      <c r="G1608">
        <v>357</v>
      </c>
      <c r="H1608">
        <v>-1.9379999999999999</v>
      </c>
      <c r="I1608">
        <v>-5.0000000000000001E-3</v>
      </c>
      <c r="J1608">
        <v>0.10100000000000001</v>
      </c>
      <c r="K1608">
        <v>2.4E-2</v>
      </c>
      <c r="L1608" t="str">
        <f>VLOOKUP($A1608,List_allocation!$A:$G,6)</f>
        <v>匹見川</v>
      </c>
      <c r="M1608" t="str">
        <f>VLOOKUP($A1608,List_allocation!$A:$G,7)</f>
        <v>隅村</v>
      </c>
      <c r="N1608">
        <f t="shared" si="25"/>
        <v>1</v>
      </c>
    </row>
    <row r="1609" spans="1:15" x14ac:dyDescent="0.25">
      <c r="A1609">
        <v>1643</v>
      </c>
      <c r="B1609">
        <v>34.622999999999998</v>
      </c>
      <c r="C1609">
        <v>131.80600000000001</v>
      </c>
      <c r="D1609">
        <v>357.16899999999998</v>
      </c>
      <c r="E1609">
        <v>34.624000000000002</v>
      </c>
      <c r="F1609">
        <v>131.80600000000001</v>
      </c>
      <c r="G1609">
        <v>358</v>
      </c>
      <c r="H1609">
        <v>-0.83099999999999996</v>
      </c>
      <c r="I1609">
        <v>-2E-3</v>
      </c>
      <c r="J1609">
        <v>0.122</v>
      </c>
      <c r="K1609">
        <v>2.5999999999999999E-2</v>
      </c>
      <c r="L1609" t="str">
        <f>VLOOKUP($A1609,List_allocation!$A:$G,6)</f>
        <v>匹見川</v>
      </c>
      <c r="M1609" t="str">
        <f>VLOOKUP($A1609,List_allocation!$A:$G,7)</f>
        <v>横田</v>
      </c>
      <c r="N1609">
        <f t="shared" si="25"/>
        <v>1</v>
      </c>
    </row>
    <row r="1610" spans="1:15" x14ac:dyDescent="0.25">
      <c r="A1610">
        <v>1644</v>
      </c>
      <c r="B1610">
        <v>34.664999999999999</v>
      </c>
      <c r="C1610">
        <v>131.80099999999999</v>
      </c>
      <c r="D1610">
        <v>59.515999999999998</v>
      </c>
      <c r="E1610">
        <v>34.664999999999999</v>
      </c>
      <c r="F1610">
        <v>131.80099999999999</v>
      </c>
      <c r="G1610">
        <v>60</v>
      </c>
      <c r="H1610">
        <v>-0.48399999999999999</v>
      </c>
      <c r="I1610">
        <v>-8.0000000000000002E-3</v>
      </c>
      <c r="J1610">
        <v>5.3999999999999999E-2</v>
      </c>
      <c r="K1610">
        <v>0.02</v>
      </c>
      <c r="L1610" t="str">
        <f>VLOOKUP($A1610,List_allocation!$A:$G,6)</f>
        <v>白上川</v>
      </c>
      <c r="M1610" t="str">
        <f>VLOOKUP($A1610,List_allocation!$A:$G,7)</f>
        <v>内田</v>
      </c>
      <c r="N1610">
        <f t="shared" si="25"/>
        <v>1</v>
      </c>
    </row>
    <row r="1611" spans="1:15" x14ac:dyDescent="0.25">
      <c r="A1611">
        <v>1645</v>
      </c>
      <c r="B1611">
        <v>34.234000000000002</v>
      </c>
      <c r="C1611">
        <v>131.66200000000001</v>
      </c>
      <c r="D1611">
        <v>149.56800000000001</v>
      </c>
      <c r="E1611">
        <v>34.234000000000002</v>
      </c>
      <c r="F1611">
        <v>131.66200000000001</v>
      </c>
      <c r="G1611">
        <v>152.19999999999999</v>
      </c>
      <c r="H1611">
        <v>-2.6320000000000001</v>
      </c>
      <c r="I1611">
        <v>-1.7000000000000001E-2</v>
      </c>
      <c r="J1611">
        <v>1.7999999999999999E-2</v>
      </c>
      <c r="K1611">
        <v>1.7000000000000001E-2</v>
      </c>
      <c r="L1611" t="str">
        <f>VLOOKUP($A1611,List_allocation!$A:$G,6)</f>
        <v>佐波川</v>
      </c>
      <c r="M1611" t="str">
        <f>VLOOKUP($A1611,List_allocation!$A:$G,7)</f>
        <v>八坂</v>
      </c>
      <c r="N1611">
        <f t="shared" si="25"/>
        <v>1</v>
      </c>
    </row>
    <row r="1612" spans="1:15" x14ac:dyDescent="0.25">
      <c r="A1612">
        <v>1646</v>
      </c>
      <c r="B1612" s="9">
        <v>34.189</v>
      </c>
      <c r="C1612" s="9">
        <v>131.654</v>
      </c>
      <c r="D1612" s="9">
        <v>210</v>
      </c>
      <c r="E1612">
        <v>34.189</v>
      </c>
      <c r="F1612">
        <v>131.654</v>
      </c>
      <c r="G1612">
        <v>26.3</v>
      </c>
      <c r="H1612">
        <v>0.23</v>
      </c>
      <c r="I1612">
        <v>8.9999999999999993E-3</v>
      </c>
      <c r="J1612">
        <v>4.6109999999999998</v>
      </c>
      <c r="K1612">
        <v>1.8069999999999999</v>
      </c>
      <c r="L1612" t="str">
        <f>VLOOKUP($A1612,List_allocation!$A:$G,6)</f>
        <v>佐波川</v>
      </c>
      <c r="M1612" t="str">
        <f>VLOOKUP($A1612,List_allocation!$A:$G,7)</f>
        <v>堀</v>
      </c>
      <c r="N1612">
        <f t="shared" si="25"/>
        <v>1</v>
      </c>
      <c r="O1612" t="s">
        <v>4730</v>
      </c>
    </row>
    <row r="1613" spans="1:15" x14ac:dyDescent="0.25">
      <c r="A1613">
        <v>1647</v>
      </c>
      <c r="B1613">
        <v>34.180999999999997</v>
      </c>
      <c r="C1613">
        <v>131.64400000000001</v>
      </c>
      <c r="D1613">
        <v>336.512</v>
      </c>
      <c r="E1613">
        <v>34.18</v>
      </c>
      <c r="F1613">
        <v>131.64400000000001</v>
      </c>
      <c r="G1613">
        <v>338</v>
      </c>
      <c r="H1613">
        <v>-1.488</v>
      </c>
      <c r="I1613">
        <v>-4.0000000000000001E-3</v>
      </c>
      <c r="J1613">
        <v>0.14000000000000001</v>
      </c>
      <c r="K1613">
        <v>3.1E-2</v>
      </c>
      <c r="L1613" t="str">
        <f>VLOOKUP($A1613,List_allocation!$A:$G,6)</f>
        <v>佐波川</v>
      </c>
      <c r="M1613" t="str">
        <f>VLOOKUP($A1613,List_allocation!$A:$G,7)</f>
        <v>漆尾</v>
      </c>
      <c r="N1613">
        <f t="shared" si="25"/>
        <v>1</v>
      </c>
    </row>
    <row r="1614" spans="1:15" x14ac:dyDescent="0.25">
      <c r="A1614">
        <v>1648</v>
      </c>
      <c r="B1614">
        <v>34.104999999999997</v>
      </c>
      <c r="C1614">
        <v>131.595</v>
      </c>
      <c r="D1614">
        <v>400.40499999999997</v>
      </c>
      <c r="E1614">
        <v>34.103999999999999</v>
      </c>
      <c r="F1614">
        <v>131.595</v>
      </c>
      <c r="G1614">
        <v>403.9</v>
      </c>
      <c r="H1614">
        <v>-3.4950000000000001</v>
      </c>
      <c r="I1614">
        <v>-8.9999999999999993E-3</v>
      </c>
      <c r="J1614">
        <v>9.6000000000000002E-2</v>
      </c>
      <c r="K1614">
        <v>2.5999999999999999E-2</v>
      </c>
      <c r="L1614" t="str">
        <f>VLOOKUP($A1614,List_allocation!$A:$G,6)</f>
        <v>佐波川</v>
      </c>
      <c r="M1614" t="str">
        <f>VLOOKUP($A1614,List_allocation!$A:$G,7)</f>
        <v>真尾</v>
      </c>
      <c r="N1614">
        <f t="shared" si="25"/>
        <v>1</v>
      </c>
    </row>
    <row r="1615" spans="1:15" x14ac:dyDescent="0.25">
      <c r="A1615">
        <v>1649</v>
      </c>
      <c r="B1615">
        <v>34.064999999999998</v>
      </c>
      <c r="C1615">
        <v>131.55799999999999</v>
      </c>
      <c r="D1615">
        <v>422.98</v>
      </c>
      <c r="E1615">
        <v>34.064</v>
      </c>
      <c r="F1615">
        <v>131.55799999999999</v>
      </c>
      <c r="G1615">
        <v>423.1</v>
      </c>
      <c r="H1615">
        <v>-0.12</v>
      </c>
      <c r="I1615">
        <v>0</v>
      </c>
      <c r="J1615">
        <v>7.2999999999999995E-2</v>
      </c>
      <c r="K1615">
        <v>1.4999999999999999E-2</v>
      </c>
      <c r="L1615" t="str">
        <f>VLOOKUP($A1615,List_allocation!$A:$G,6)</f>
        <v>佐波川</v>
      </c>
      <c r="M1615" t="str">
        <f>VLOOKUP($A1615,List_allocation!$A:$G,7)</f>
        <v>新橋</v>
      </c>
      <c r="N1615">
        <f t="shared" si="25"/>
        <v>1</v>
      </c>
    </row>
    <row r="1616" spans="1:15" x14ac:dyDescent="0.25">
      <c r="A1616">
        <v>1650</v>
      </c>
      <c r="B1616">
        <v>34.036999999999999</v>
      </c>
      <c r="C1616">
        <v>131.501</v>
      </c>
      <c r="D1616">
        <v>444.41199999999998</v>
      </c>
      <c r="E1616">
        <v>34.036000000000001</v>
      </c>
      <c r="F1616">
        <v>131.5</v>
      </c>
      <c r="G1616">
        <v>460</v>
      </c>
      <c r="H1616">
        <v>-15.587999999999999</v>
      </c>
      <c r="I1616">
        <v>-3.4000000000000002E-2</v>
      </c>
      <c r="J1616">
        <v>0.11</v>
      </c>
      <c r="K1616">
        <v>4.8000000000000001E-2</v>
      </c>
      <c r="L1616" t="str">
        <f>VLOOKUP($A1616,List_allocation!$A:$G,6)</f>
        <v>佐波川</v>
      </c>
      <c r="M1616" t="str">
        <f>VLOOKUP($A1616,List_allocation!$A:$G,7)</f>
        <v>西之浦</v>
      </c>
      <c r="N1616">
        <f t="shared" si="25"/>
        <v>1</v>
      </c>
    </row>
    <row r="1617" spans="1:14" x14ac:dyDescent="0.25">
      <c r="A1617">
        <v>1651</v>
      </c>
      <c r="B1617">
        <v>34.232999999999997</v>
      </c>
      <c r="C1617">
        <v>131.67699999999999</v>
      </c>
      <c r="D1617">
        <v>25.02</v>
      </c>
      <c r="E1617">
        <v>34.231999999999999</v>
      </c>
      <c r="F1617">
        <v>131.67699999999999</v>
      </c>
      <c r="G1617">
        <v>43</v>
      </c>
      <c r="H1617">
        <v>-17.98</v>
      </c>
      <c r="I1617">
        <v>-0.41799999999999998</v>
      </c>
      <c r="J1617">
        <v>7.1999999999999995E-2</v>
      </c>
      <c r="K1617">
        <v>0.56100000000000005</v>
      </c>
      <c r="L1617" t="str">
        <f>VLOOKUP($A1617,List_allocation!$A:$G,6)</f>
        <v>三谷川2</v>
      </c>
      <c r="M1617" t="str">
        <f>VLOOKUP($A1617,List_allocation!$A:$G,7)</f>
        <v>三谷</v>
      </c>
      <c r="N1617">
        <f t="shared" si="25"/>
        <v>1</v>
      </c>
    </row>
    <row r="1618" spans="1:14" x14ac:dyDescent="0.25">
      <c r="A1618">
        <v>1652</v>
      </c>
      <c r="B1618">
        <v>34.198</v>
      </c>
      <c r="C1618">
        <v>131.77699999999999</v>
      </c>
      <c r="D1618">
        <v>22.367000000000001</v>
      </c>
      <c r="E1618">
        <v>34.198999999999998</v>
      </c>
      <c r="F1618">
        <v>131.77699999999999</v>
      </c>
      <c r="G1618">
        <v>22.8</v>
      </c>
      <c r="H1618">
        <v>-0.433</v>
      </c>
      <c r="I1618">
        <v>-1.9E-2</v>
      </c>
      <c r="J1618">
        <v>0.121</v>
      </c>
      <c r="K1618">
        <v>6.5000000000000002E-2</v>
      </c>
      <c r="L1618" t="str">
        <f>VLOOKUP($A1618,List_allocation!$A:$G,6)</f>
        <v>島地川</v>
      </c>
      <c r="M1618" t="str">
        <f>VLOOKUP($A1618,List_allocation!$A:$G,7)</f>
        <v>仁保津</v>
      </c>
      <c r="N1618">
        <f t="shared" si="25"/>
        <v>1</v>
      </c>
    </row>
    <row r="1619" spans="1:14" x14ac:dyDescent="0.25">
      <c r="A1619">
        <v>1653</v>
      </c>
      <c r="B1619">
        <v>34.148000000000003</v>
      </c>
      <c r="C1619">
        <v>131.73500000000001</v>
      </c>
      <c r="D1619">
        <v>78.569999999999993</v>
      </c>
      <c r="E1619">
        <v>34.148000000000003</v>
      </c>
      <c r="F1619">
        <v>131.73599999999999</v>
      </c>
      <c r="G1619">
        <v>78</v>
      </c>
      <c r="H1619">
        <v>0.56999999999999995</v>
      </c>
      <c r="I1619">
        <v>7.0000000000000001E-3</v>
      </c>
      <c r="J1619">
        <v>5.3999999999999999E-2</v>
      </c>
      <c r="K1619">
        <v>0.02</v>
      </c>
      <c r="L1619" t="str">
        <f>VLOOKUP($A1619,List_allocation!$A:$G,6)</f>
        <v>島地川</v>
      </c>
      <c r="M1619" t="str">
        <f>VLOOKUP($A1619,List_allocation!$A:$G,7)</f>
        <v>和田</v>
      </c>
      <c r="N1619">
        <f t="shared" si="25"/>
        <v>1</v>
      </c>
    </row>
    <row r="1620" spans="1:14" x14ac:dyDescent="0.25">
      <c r="A1620">
        <v>1654</v>
      </c>
      <c r="B1620">
        <v>34.188000000000002</v>
      </c>
      <c r="C1620">
        <v>131.65799999999999</v>
      </c>
      <c r="D1620">
        <v>127.842</v>
      </c>
      <c r="E1620">
        <v>34.188000000000002</v>
      </c>
      <c r="F1620">
        <v>131.65700000000001</v>
      </c>
      <c r="G1620">
        <v>127.6</v>
      </c>
      <c r="H1620">
        <v>0.24199999999999999</v>
      </c>
      <c r="I1620">
        <v>2E-3</v>
      </c>
      <c r="J1620">
        <v>6.3E-2</v>
      </c>
      <c r="K1620">
        <v>1.4999999999999999E-2</v>
      </c>
      <c r="L1620" t="str">
        <f>VLOOKUP($A1620,List_allocation!$A:$G,6)</f>
        <v>島地川</v>
      </c>
      <c r="M1620" t="str">
        <f>VLOOKUP($A1620,List_allocation!$A:$G,7)</f>
        <v>島地</v>
      </c>
      <c r="N1620">
        <f t="shared" si="25"/>
        <v>1</v>
      </c>
    </row>
    <row r="1621" spans="1:14" x14ac:dyDescent="0.25">
      <c r="A1621">
        <v>1655</v>
      </c>
      <c r="B1621">
        <v>34.228000000000002</v>
      </c>
      <c r="C1621">
        <v>132.17699999999999</v>
      </c>
      <c r="D1621">
        <v>322.54700000000003</v>
      </c>
      <c r="E1621">
        <v>34.228000000000002</v>
      </c>
      <c r="F1621">
        <v>132.17699999999999</v>
      </c>
      <c r="G1621">
        <v>323</v>
      </c>
      <c r="H1621">
        <v>-0.45300000000000001</v>
      </c>
      <c r="I1621">
        <v>-1E-3</v>
      </c>
      <c r="J1621">
        <v>5.2999999999999999E-2</v>
      </c>
      <c r="K1621">
        <v>1.2E-2</v>
      </c>
      <c r="L1621" t="str">
        <f>VLOOKUP($A1621,List_allocation!$A:$G,6)</f>
        <v>小瀬川</v>
      </c>
      <c r="M1621" t="str">
        <f>VLOOKUP($A1621,List_allocation!$A:$G,7)</f>
        <v>小川津</v>
      </c>
      <c r="N1621">
        <f t="shared" si="25"/>
        <v>1</v>
      </c>
    </row>
    <row r="1622" spans="1:14" x14ac:dyDescent="0.25">
      <c r="A1622">
        <v>1656</v>
      </c>
      <c r="B1622">
        <v>34.21</v>
      </c>
      <c r="C1622">
        <v>132.19499999999999</v>
      </c>
      <c r="D1622">
        <v>330.02300000000002</v>
      </c>
      <c r="E1622">
        <v>34.21</v>
      </c>
      <c r="F1622">
        <v>132.19499999999999</v>
      </c>
      <c r="G1622">
        <v>330</v>
      </c>
      <c r="H1622">
        <v>2.3E-2</v>
      </c>
      <c r="I1622">
        <v>0</v>
      </c>
      <c r="J1622">
        <v>4.8000000000000001E-2</v>
      </c>
      <c r="K1622">
        <v>0.01</v>
      </c>
      <c r="L1622" t="str">
        <f>VLOOKUP($A1622,List_allocation!$A:$G,6)</f>
        <v>小瀬川</v>
      </c>
      <c r="M1622" t="str">
        <f>VLOOKUP($A1622,List_allocation!$A:$G,7)</f>
        <v>両国橋</v>
      </c>
      <c r="N1622">
        <f t="shared" si="25"/>
        <v>1</v>
      </c>
    </row>
    <row r="1623" spans="1:14" x14ac:dyDescent="0.25">
      <c r="A1623">
        <v>1657</v>
      </c>
      <c r="B1623">
        <v>34.21</v>
      </c>
      <c r="C1623">
        <v>132.24199999999999</v>
      </c>
      <c r="D1623">
        <v>343.68799999999999</v>
      </c>
      <c r="E1623">
        <v>34.207999999999998</v>
      </c>
      <c r="F1623">
        <v>132.24199999999999</v>
      </c>
      <c r="G1623">
        <v>342</v>
      </c>
      <c r="H1623">
        <v>1.6879999999999999</v>
      </c>
      <c r="I1623">
        <v>5.0000000000000001E-3</v>
      </c>
      <c r="J1623">
        <v>0.27</v>
      </c>
      <c r="K1623">
        <v>5.8999999999999997E-2</v>
      </c>
      <c r="L1623" t="str">
        <f>VLOOKUP($A1623,List_allocation!$A:$G,6)</f>
        <v>小瀬川</v>
      </c>
      <c r="M1623" t="str">
        <f>VLOOKUP($A1623,List_allocation!$A:$G,7)</f>
        <v>和木</v>
      </c>
      <c r="N1623">
        <f t="shared" si="25"/>
        <v>1</v>
      </c>
    </row>
    <row r="1624" spans="1:14" x14ac:dyDescent="0.25">
      <c r="A1624">
        <v>1658</v>
      </c>
      <c r="B1624">
        <v>34.274000000000001</v>
      </c>
      <c r="C1624">
        <v>132.13399999999999</v>
      </c>
      <c r="D1624">
        <v>257.88099999999997</v>
      </c>
      <c r="E1624">
        <v>34.274999999999999</v>
      </c>
      <c r="F1624">
        <v>132.13399999999999</v>
      </c>
      <c r="G1624">
        <v>255</v>
      </c>
      <c r="H1624">
        <v>2.8809999999999998</v>
      </c>
      <c r="I1624">
        <v>1.0999999999999999E-2</v>
      </c>
      <c r="J1624">
        <v>7.8E-2</v>
      </c>
      <c r="K1624">
        <v>2.7E-2</v>
      </c>
      <c r="L1624" t="str">
        <f>VLOOKUP($A1624,List_allocation!$A:$G,6)</f>
        <v>小瀬川</v>
      </c>
      <c r="M1624" t="str">
        <f>VLOOKUP($A1624,List_allocation!$A:$G,7)</f>
        <v>下ヶ原</v>
      </c>
      <c r="N1624">
        <f t="shared" si="25"/>
        <v>1</v>
      </c>
    </row>
    <row r="1625" spans="1:14" x14ac:dyDescent="0.25">
      <c r="A1625">
        <v>1659</v>
      </c>
      <c r="B1625">
        <v>34.234000000000002</v>
      </c>
      <c r="C1625">
        <v>132.16999999999999</v>
      </c>
      <c r="D1625">
        <v>309.31599999999997</v>
      </c>
      <c r="E1625">
        <v>34.234000000000002</v>
      </c>
      <c r="F1625">
        <v>132.17099999999999</v>
      </c>
      <c r="G1625">
        <v>301.3</v>
      </c>
      <c r="H1625">
        <v>8.016</v>
      </c>
      <c r="I1625">
        <v>2.7E-2</v>
      </c>
      <c r="J1625">
        <v>0.08</v>
      </c>
      <c r="K1625">
        <v>4.2999999999999997E-2</v>
      </c>
      <c r="L1625" t="str">
        <f>VLOOKUP($A1625,List_allocation!$A:$G,6)</f>
        <v>小瀬川</v>
      </c>
      <c r="M1625" t="str">
        <f>VLOOKUP($A1625,List_allocation!$A:$G,7)</f>
        <v>八丁（廃止）</v>
      </c>
      <c r="N1625">
        <f t="shared" si="25"/>
        <v>1</v>
      </c>
    </row>
    <row r="1626" spans="1:14" x14ac:dyDescent="0.25">
      <c r="A1626">
        <v>1660</v>
      </c>
      <c r="B1626">
        <v>34.225999999999999</v>
      </c>
      <c r="C1626">
        <v>132.19900000000001</v>
      </c>
      <c r="D1626">
        <v>327.65499999999997</v>
      </c>
      <c r="E1626">
        <v>34.225999999999999</v>
      </c>
      <c r="F1626">
        <v>132.19900000000001</v>
      </c>
      <c r="G1626">
        <v>323</v>
      </c>
      <c r="H1626">
        <v>4.6550000000000002</v>
      </c>
      <c r="I1626">
        <v>1.4E-2</v>
      </c>
      <c r="J1626">
        <v>4.3999999999999997E-2</v>
      </c>
      <c r="K1626">
        <v>2.3E-2</v>
      </c>
      <c r="L1626" t="str">
        <f>VLOOKUP($A1626,List_allocation!$A:$G,6)</f>
        <v>小瀬川</v>
      </c>
      <c r="M1626" t="str">
        <f>VLOOKUP($A1626,List_allocation!$A:$G,7)</f>
        <v>防鹿</v>
      </c>
      <c r="N1626">
        <f t="shared" si="25"/>
        <v>1</v>
      </c>
    </row>
    <row r="1627" spans="1:14" x14ac:dyDescent="0.25">
      <c r="A1627">
        <v>1661</v>
      </c>
      <c r="B1627">
        <v>34.222999999999999</v>
      </c>
      <c r="C1627">
        <v>132.124</v>
      </c>
      <c r="D1627">
        <v>11.808999999999999</v>
      </c>
      <c r="E1627">
        <v>34.222999999999999</v>
      </c>
      <c r="F1627">
        <v>132.125</v>
      </c>
      <c r="G1627">
        <v>11.8</v>
      </c>
      <c r="H1627">
        <v>8.9999999999999993E-3</v>
      </c>
      <c r="I1627">
        <v>1E-3</v>
      </c>
      <c r="J1627">
        <v>6.6000000000000003E-2</v>
      </c>
      <c r="K1627">
        <v>3.9E-2</v>
      </c>
      <c r="L1627" t="str">
        <f>VLOOKUP($A1627,List_allocation!$A:$G,6)</f>
        <v>長谷川</v>
      </c>
      <c r="M1627" t="str">
        <f>VLOOKUP($A1627,List_allocation!$A:$G,7)</f>
        <v>日宛</v>
      </c>
      <c r="N1627">
        <f t="shared" si="25"/>
        <v>1</v>
      </c>
    </row>
    <row r="1628" spans="1:14" x14ac:dyDescent="0.25">
      <c r="A1628">
        <v>1662</v>
      </c>
      <c r="B1628">
        <v>34.58</v>
      </c>
      <c r="C1628">
        <v>132.21</v>
      </c>
      <c r="D1628">
        <v>150.369</v>
      </c>
      <c r="E1628">
        <v>34.58</v>
      </c>
      <c r="F1628">
        <v>132.21</v>
      </c>
      <c r="G1628">
        <v>153</v>
      </c>
      <c r="H1628">
        <v>-2.6309999999999998</v>
      </c>
      <c r="I1628">
        <v>-1.7000000000000001E-2</v>
      </c>
      <c r="J1628">
        <v>4.1000000000000002E-2</v>
      </c>
      <c r="K1628">
        <v>2.1000000000000001E-2</v>
      </c>
      <c r="L1628" t="str">
        <f>VLOOKUP($A1628,List_allocation!$A:$G,6)</f>
        <v>太田川</v>
      </c>
      <c r="M1628" t="str">
        <f>VLOOKUP($A1628,List_allocation!$A:$G,7)</f>
        <v>吉和郷</v>
      </c>
      <c r="N1628">
        <f t="shared" si="25"/>
        <v>1</v>
      </c>
    </row>
    <row r="1629" spans="1:14" x14ac:dyDescent="0.25">
      <c r="A1629">
        <v>1663</v>
      </c>
      <c r="B1629">
        <v>34.573</v>
      </c>
      <c r="C1629">
        <v>132.23099999999999</v>
      </c>
      <c r="D1629">
        <v>285.64600000000002</v>
      </c>
      <c r="E1629">
        <v>34.573</v>
      </c>
      <c r="F1629">
        <v>132.232</v>
      </c>
      <c r="G1629">
        <v>291</v>
      </c>
      <c r="H1629">
        <v>-5.3540000000000001</v>
      </c>
      <c r="I1629">
        <v>-1.7999999999999999E-2</v>
      </c>
      <c r="J1629">
        <v>7.0000000000000007E-2</v>
      </c>
      <c r="K1629">
        <v>2.8000000000000001E-2</v>
      </c>
      <c r="L1629" t="str">
        <f>VLOOKUP($A1629,List_allocation!$A:$G,6)</f>
        <v>太田川</v>
      </c>
      <c r="M1629" t="str">
        <f>VLOOKUP($A1629,List_allocation!$A:$G,7)</f>
        <v>土居</v>
      </c>
      <c r="N1629">
        <f t="shared" si="25"/>
        <v>1</v>
      </c>
    </row>
    <row r="1630" spans="1:14" x14ac:dyDescent="0.25">
      <c r="A1630">
        <v>1664</v>
      </c>
      <c r="B1630">
        <v>34.609000000000002</v>
      </c>
      <c r="C1630">
        <v>132.31899999999999</v>
      </c>
      <c r="D1630">
        <v>627.68799999999999</v>
      </c>
      <c r="E1630">
        <v>34.609000000000002</v>
      </c>
      <c r="F1630">
        <v>132.32</v>
      </c>
      <c r="G1630">
        <v>635</v>
      </c>
      <c r="H1630">
        <v>-7.3120000000000003</v>
      </c>
      <c r="I1630">
        <v>-1.2E-2</v>
      </c>
      <c r="J1630">
        <v>0.114</v>
      </c>
      <c r="K1630">
        <v>3.2000000000000001E-2</v>
      </c>
      <c r="L1630" t="str">
        <f>VLOOKUP($A1630,List_allocation!$A:$G,6)</f>
        <v>太田川</v>
      </c>
      <c r="M1630" t="str">
        <f>VLOOKUP($A1630,List_allocation!$A:$G,7)</f>
        <v>加計</v>
      </c>
      <c r="N1630">
        <f t="shared" si="25"/>
        <v>1</v>
      </c>
    </row>
    <row r="1631" spans="1:14" x14ac:dyDescent="0.25">
      <c r="A1631">
        <v>1665</v>
      </c>
      <c r="B1631">
        <v>34.534999999999997</v>
      </c>
      <c r="C1631">
        <v>132.434</v>
      </c>
      <c r="D1631">
        <v>1085.8150000000001</v>
      </c>
      <c r="E1631">
        <v>34.536000000000001</v>
      </c>
      <c r="F1631">
        <v>132.434</v>
      </c>
      <c r="G1631">
        <v>1082</v>
      </c>
      <c r="H1631">
        <v>3.8149999999999999</v>
      </c>
      <c r="I1631">
        <v>4.0000000000000001E-3</v>
      </c>
      <c r="J1631">
        <v>6.5000000000000002E-2</v>
      </c>
      <c r="K1631">
        <v>1.7000000000000001E-2</v>
      </c>
      <c r="L1631" t="str">
        <f>VLOOKUP($A1631,List_allocation!$A:$G,6)</f>
        <v>太田川</v>
      </c>
      <c r="M1631" t="str">
        <f>VLOOKUP($A1631,List_allocation!$A:$G,7)</f>
        <v>飯室</v>
      </c>
      <c r="N1631">
        <f t="shared" si="25"/>
        <v>1</v>
      </c>
    </row>
    <row r="1632" spans="1:14" x14ac:dyDescent="0.25">
      <c r="A1632">
        <v>1666</v>
      </c>
      <c r="B1632">
        <v>34.512</v>
      </c>
      <c r="C1632">
        <v>132.506</v>
      </c>
      <c r="D1632">
        <v>1135.768</v>
      </c>
      <c r="E1632">
        <v>34.512</v>
      </c>
      <c r="F1632">
        <v>132.506</v>
      </c>
      <c r="G1632">
        <v>1143</v>
      </c>
      <c r="H1632">
        <v>-7.2320000000000002</v>
      </c>
      <c r="I1632">
        <v>-6.0000000000000001E-3</v>
      </c>
      <c r="J1632">
        <v>3.2000000000000001E-2</v>
      </c>
      <c r="K1632">
        <v>1.0999999999999999E-2</v>
      </c>
      <c r="L1632" t="str">
        <f>VLOOKUP($A1632,List_allocation!$A:$G,6)</f>
        <v>太田川</v>
      </c>
      <c r="M1632" t="str">
        <f>VLOOKUP($A1632,List_allocation!$A:$G,7)</f>
        <v>中野</v>
      </c>
      <c r="N1632">
        <f t="shared" si="25"/>
        <v>1</v>
      </c>
    </row>
    <row r="1633" spans="1:15" x14ac:dyDescent="0.25">
      <c r="A1633">
        <v>1667</v>
      </c>
      <c r="B1633">
        <v>34.484999999999999</v>
      </c>
      <c r="C1633">
        <v>132.51</v>
      </c>
      <c r="D1633">
        <v>1505.991</v>
      </c>
      <c r="E1633">
        <v>34.484000000000002</v>
      </c>
      <c r="F1633">
        <v>132.51</v>
      </c>
      <c r="G1633">
        <v>1505</v>
      </c>
      <c r="H1633">
        <v>0.99099999999999999</v>
      </c>
      <c r="I1633">
        <v>1E-3</v>
      </c>
      <c r="J1633">
        <v>0.16200000000000001</v>
      </c>
      <c r="K1633">
        <v>3.3000000000000002E-2</v>
      </c>
      <c r="L1633" t="str">
        <f>VLOOKUP($A1633,List_allocation!$A:$G,6)</f>
        <v>太田川</v>
      </c>
      <c r="M1633" t="str">
        <f>VLOOKUP($A1633,List_allocation!$A:$G,7)</f>
        <v>玖村</v>
      </c>
      <c r="N1633">
        <f t="shared" si="25"/>
        <v>1</v>
      </c>
    </row>
    <row r="1634" spans="1:15" x14ac:dyDescent="0.25">
      <c r="A1634">
        <v>1668</v>
      </c>
      <c r="B1634">
        <v>34.462000000000003</v>
      </c>
      <c r="C1634">
        <v>132.49199999999999</v>
      </c>
      <c r="D1634">
        <v>1517.0260000000001</v>
      </c>
      <c r="E1634">
        <v>34.462000000000003</v>
      </c>
      <c r="F1634">
        <v>132.494</v>
      </c>
      <c r="G1634">
        <v>1527</v>
      </c>
      <c r="H1634">
        <v>-9.9740000000000002</v>
      </c>
      <c r="I1634">
        <v>-7.0000000000000001E-3</v>
      </c>
      <c r="J1634">
        <v>0.152</v>
      </c>
      <c r="K1634">
        <v>3.5000000000000003E-2</v>
      </c>
      <c r="L1634" t="str">
        <f>VLOOKUP($A1634,List_allocation!$A:$G,6)</f>
        <v>太田川</v>
      </c>
      <c r="M1634" t="str">
        <f>VLOOKUP($A1634,List_allocation!$A:$G,7)</f>
        <v>矢口第一</v>
      </c>
      <c r="N1634">
        <f t="shared" si="25"/>
        <v>1</v>
      </c>
    </row>
    <row r="1635" spans="1:15" x14ac:dyDescent="0.25">
      <c r="A1635">
        <v>1669</v>
      </c>
      <c r="B1635">
        <v>34.426000000000002</v>
      </c>
      <c r="C1635">
        <v>132.46199999999999</v>
      </c>
      <c r="D1635">
        <v>1598.1310000000001</v>
      </c>
      <c r="E1635">
        <v>34.426000000000002</v>
      </c>
      <c r="F1635">
        <v>132.46199999999999</v>
      </c>
      <c r="G1635">
        <v>1593</v>
      </c>
      <c r="H1635">
        <v>5.1310000000000002</v>
      </c>
      <c r="I1635">
        <v>3.0000000000000001E-3</v>
      </c>
      <c r="J1635">
        <v>3.7999999999999999E-2</v>
      </c>
      <c r="K1635">
        <v>1.0999999999999999E-2</v>
      </c>
      <c r="L1635" t="str">
        <f>VLOOKUP($A1635,List_allocation!$A:$G,6)</f>
        <v>太田川</v>
      </c>
      <c r="M1635" t="str">
        <f>VLOOKUP($A1635,List_allocation!$A:$G,7)</f>
        <v>長和久</v>
      </c>
      <c r="N1635">
        <f t="shared" si="25"/>
        <v>1</v>
      </c>
    </row>
    <row r="1636" spans="1:15" x14ac:dyDescent="0.25">
      <c r="A1636">
        <v>1670</v>
      </c>
      <c r="B1636">
        <v>34.426000000000002</v>
      </c>
      <c r="C1636">
        <v>132.459</v>
      </c>
      <c r="D1636">
        <v>1598.2080000000001</v>
      </c>
      <c r="E1636">
        <v>34.423999999999999</v>
      </c>
      <c r="F1636">
        <v>132.459</v>
      </c>
      <c r="G1636">
        <v>1593</v>
      </c>
      <c r="H1636">
        <v>5.2080000000000002</v>
      </c>
      <c r="I1636">
        <v>3.0000000000000001E-3</v>
      </c>
      <c r="J1636">
        <v>0.188</v>
      </c>
      <c r="K1636">
        <v>4.1000000000000002E-2</v>
      </c>
      <c r="L1636" t="str">
        <f>VLOOKUP($A1636,List_allocation!$A:$G,6)</f>
        <v>太田川</v>
      </c>
      <c r="M1636" t="str">
        <f>VLOOKUP($A1636,List_allocation!$A:$G,7)</f>
        <v>祇園大橋</v>
      </c>
      <c r="N1636">
        <f t="shared" si="25"/>
        <v>1</v>
      </c>
    </row>
    <row r="1637" spans="1:15" x14ac:dyDescent="0.25">
      <c r="A1637">
        <v>1671</v>
      </c>
      <c r="B1637">
        <v>34.362000000000002</v>
      </c>
      <c r="C1637">
        <v>132.40600000000001</v>
      </c>
      <c r="D1637">
        <v>1636.442</v>
      </c>
      <c r="E1637">
        <v>34.363</v>
      </c>
      <c r="F1637">
        <v>132.404</v>
      </c>
      <c r="G1637">
        <v>1700</v>
      </c>
      <c r="H1637">
        <v>-63.558</v>
      </c>
      <c r="I1637">
        <v>-3.6999999999999998E-2</v>
      </c>
      <c r="J1637">
        <v>0.245</v>
      </c>
      <c r="K1637">
        <v>7.8E-2</v>
      </c>
      <c r="L1637" t="str">
        <f>VLOOKUP($A1637,List_allocation!$A:$G,6)</f>
        <v>太田川放水路</v>
      </c>
      <c r="M1637" t="str">
        <f>VLOOKUP($A1637,List_allocation!$A:$G,7)</f>
        <v>草津</v>
      </c>
      <c r="N1637">
        <f t="shared" si="25"/>
        <v>1</v>
      </c>
    </row>
    <row r="1638" spans="1:15" x14ac:dyDescent="0.25">
      <c r="A1638">
        <v>1672</v>
      </c>
      <c r="B1638">
        <v>34.524000000000001</v>
      </c>
      <c r="C1638">
        <v>132.316</v>
      </c>
      <c r="D1638">
        <v>127.979</v>
      </c>
      <c r="E1638">
        <v>34.524000000000001</v>
      </c>
      <c r="F1638">
        <v>132.316</v>
      </c>
      <c r="G1638">
        <v>123</v>
      </c>
      <c r="H1638">
        <v>4.9790000000000001</v>
      </c>
      <c r="I1638">
        <v>0.04</v>
      </c>
      <c r="J1638">
        <v>3.5000000000000003E-2</v>
      </c>
      <c r="K1638">
        <v>4.7E-2</v>
      </c>
      <c r="L1638" t="str">
        <f>VLOOKUP($A1638,List_allocation!$A:$G,6)</f>
        <v>水内川</v>
      </c>
      <c r="M1638" t="str">
        <f>VLOOKUP($A1638,List_allocation!$A:$G,7)</f>
        <v>湯来</v>
      </c>
      <c r="N1638">
        <f t="shared" si="25"/>
        <v>1</v>
      </c>
    </row>
    <row r="1639" spans="1:15" x14ac:dyDescent="0.25">
      <c r="A1639">
        <v>1673</v>
      </c>
      <c r="B1639">
        <v>34.572000000000003</v>
      </c>
      <c r="C1639">
        <v>132.37200000000001</v>
      </c>
      <c r="D1639">
        <v>98.224999999999994</v>
      </c>
      <c r="E1639">
        <v>34.572000000000003</v>
      </c>
      <c r="F1639">
        <v>132.37100000000001</v>
      </c>
      <c r="G1639">
        <v>97</v>
      </c>
      <c r="H1639">
        <v>1.2250000000000001</v>
      </c>
      <c r="I1639">
        <v>1.2999999999999999E-2</v>
      </c>
      <c r="J1639">
        <v>7.0000000000000007E-2</v>
      </c>
      <c r="K1639">
        <v>2.7E-2</v>
      </c>
      <c r="L1639" t="str">
        <f>VLOOKUP($A1639,List_allocation!$A:$G,6)</f>
        <v>西宗川</v>
      </c>
      <c r="M1639" t="str">
        <f>VLOOKUP($A1639,List_allocation!$A:$G,7)</f>
        <v>西宗</v>
      </c>
      <c r="N1639">
        <f t="shared" si="25"/>
        <v>1</v>
      </c>
    </row>
    <row r="1640" spans="1:15" x14ac:dyDescent="0.25">
      <c r="A1640">
        <v>1674</v>
      </c>
      <c r="B1640">
        <v>34.552999999999997</v>
      </c>
      <c r="C1640">
        <v>132.66</v>
      </c>
      <c r="D1640">
        <v>113.27800000000001</v>
      </c>
      <c r="E1640">
        <v>34.552999999999997</v>
      </c>
      <c r="F1640">
        <v>132.66</v>
      </c>
      <c r="G1640">
        <v>115</v>
      </c>
      <c r="H1640">
        <v>-1.722</v>
      </c>
      <c r="I1640">
        <v>-1.4999999999999999E-2</v>
      </c>
      <c r="J1640">
        <v>6.4000000000000001E-2</v>
      </c>
      <c r="K1640">
        <v>2.4E-2</v>
      </c>
      <c r="L1640" t="str">
        <f>VLOOKUP($A1640,List_allocation!$A:$G,6)</f>
        <v>三篠川</v>
      </c>
      <c r="M1640" t="str">
        <f>VLOOKUP($A1640,List_allocation!$A:$G,7)</f>
        <v>白木</v>
      </c>
      <c r="N1640">
        <f t="shared" si="25"/>
        <v>1</v>
      </c>
    </row>
    <row r="1641" spans="1:15" x14ac:dyDescent="0.25">
      <c r="A1641">
        <v>1675</v>
      </c>
      <c r="B1641">
        <v>34.484000000000002</v>
      </c>
      <c r="C1641">
        <v>132.53399999999999</v>
      </c>
      <c r="D1641">
        <v>268.40300000000002</v>
      </c>
      <c r="E1641">
        <v>34.484000000000002</v>
      </c>
      <c r="F1641">
        <v>132.53399999999999</v>
      </c>
      <c r="G1641">
        <v>271</v>
      </c>
      <c r="H1641">
        <v>-2.597</v>
      </c>
      <c r="I1641">
        <v>-0.01</v>
      </c>
      <c r="J1641">
        <v>5.0000000000000001E-3</v>
      </c>
      <c r="K1641">
        <v>8.0000000000000002E-3</v>
      </c>
      <c r="L1641" t="str">
        <f>VLOOKUP($A1641,List_allocation!$A:$G,6)</f>
        <v>三篠川</v>
      </c>
      <c r="M1641" t="str">
        <f>VLOOKUP($A1641,List_allocation!$A:$G,7)</f>
        <v>中深川</v>
      </c>
      <c r="N1641">
        <f t="shared" si="25"/>
        <v>1</v>
      </c>
    </row>
    <row r="1642" spans="1:15" x14ac:dyDescent="0.25">
      <c r="A1642">
        <v>1676</v>
      </c>
      <c r="B1642">
        <v>34.508000000000003</v>
      </c>
      <c r="C1642">
        <v>132.51599999999999</v>
      </c>
      <c r="D1642">
        <v>85.137</v>
      </c>
      <c r="E1642">
        <v>34.506999999999998</v>
      </c>
      <c r="F1642">
        <v>132.51599999999999</v>
      </c>
      <c r="G1642">
        <v>86</v>
      </c>
      <c r="H1642">
        <v>-0.86299999999999999</v>
      </c>
      <c r="I1642">
        <v>-0.01</v>
      </c>
      <c r="J1642">
        <v>7.0999999999999994E-2</v>
      </c>
      <c r="K1642">
        <v>2.3E-2</v>
      </c>
      <c r="L1642" t="str">
        <f>VLOOKUP($A1642,List_allocation!$A:$G,6)</f>
        <v>根谷川</v>
      </c>
      <c r="M1642" t="str">
        <f>VLOOKUP($A1642,List_allocation!$A:$G,7)</f>
        <v>新川橋</v>
      </c>
      <c r="N1642">
        <f t="shared" si="25"/>
        <v>1</v>
      </c>
    </row>
    <row r="1643" spans="1:15" x14ac:dyDescent="0.25">
      <c r="A1643">
        <v>1677</v>
      </c>
      <c r="B1643">
        <v>34.451000000000001</v>
      </c>
      <c r="C1643">
        <v>132.47300000000001</v>
      </c>
      <c r="D1643">
        <v>59.064999999999998</v>
      </c>
      <c r="E1643">
        <v>34.451000000000001</v>
      </c>
      <c r="F1643">
        <v>132.47300000000001</v>
      </c>
      <c r="G1643">
        <v>66</v>
      </c>
      <c r="H1643">
        <v>-6.9349999999999996</v>
      </c>
      <c r="I1643">
        <v>-0.105</v>
      </c>
      <c r="J1643">
        <v>3.5000000000000003E-2</v>
      </c>
      <c r="K1643">
        <v>9.7000000000000003E-2</v>
      </c>
      <c r="L1643" t="str">
        <f>VLOOKUP($A1643,List_allocation!$A:$G,6)</f>
        <v>古川</v>
      </c>
      <c r="M1643" t="str">
        <f>VLOOKUP($A1643,List_allocation!$A:$G,7)</f>
        <v>古川</v>
      </c>
      <c r="N1643">
        <f t="shared" si="25"/>
        <v>1</v>
      </c>
    </row>
    <row r="1644" spans="1:15" x14ac:dyDescent="0.25">
      <c r="A1644">
        <v>1678</v>
      </c>
      <c r="B1644">
        <v>34.457999999999998</v>
      </c>
      <c r="C1644">
        <v>132.476</v>
      </c>
      <c r="D1644">
        <v>54.36</v>
      </c>
      <c r="E1644">
        <v>34.457999999999998</v>
      </c>
      <c r="F1644">
        <v>132.476</v>
      </c>
      <c r="G1644">
        <v>58</v>
      </c>
      <c r="H1644">
        <v>-3.64</v>
      </c>
      <c r="I1644">
        <v>-6.3E-2</v>
      </c>
      <c r="J1644">
        <v>4.9000000000000002E-2</v>
      </c>
      <c r="K1644">
        <v>6.3E-2</v>
      </c>
      <c r="L1644" t="str">
        <f>VLOOKUP($A1644,List_allocation!$A:$G,6)</f>
        <v>安川</v>
      </c>
      <c r="M1644" t="str">
        <f>VLOOKUP($A1644,List_allocation!$A:$G,7)</f>
        <v>安大橋</v>
      </c>
      <c r="N1644">
        <f t="shared" si="25"/>
        <v>1</v>
      </c>
    </row>
    <row r="1645" spans="1:15" x14ac:dyDescent="0.25">
      <c r="A1645">
        <v>1679</v>
      </c>
      <c r="B1645" s="9">
        <v>34.414000000000001</v>
      </c>
      <c r="C1645" s="9">
        <v>132.465</v>
      </c>
      <c r="D1645" s="9">
        <v>4</v>
      </c>
      <c r="E1645">
        <v>34.414000000000001</v>
      </c>
      <c r="F1645">
        <v>132.465</v>
      </c>
      <c r="G1645">
        <v>1593.5</v>
      </c>
      <c r="H1645">
        <v>4.556</v>
      </c>
      <c r="I1645">
        <v>3.0000000000000001E-3</v>
      </c>
      <c r="J1645">
        <v>1.298</v>
      </c>
      <c r="K1645">
        <v>0.26200000000000001</v>
      </c>
      <c r="L1645" t="str">
        <f>VLOOKUP($A1645,List_allocation!$A:$G,6)</f>
        <v>京橋川</v>
      </c>
      <c r="M1645" t="str">
        <f>VLOOKUP($A1645,List_allocation!$A:$G,7)</f>
        <v>工兵橋</v>
      </c>
      <c r="N1645">
        <f t="shared" si="25"/>
        <v>1</v>
      </c>
      <c r="O1645" t="s">
        <v>4734</v>
      </c>
    </row>
    <row r="1646" spans="1:15" x14ac:dyDescent="0.25">
      <c r="A1646">
        <v>1680</v>
      </c>
      <c r="B1646" s="9">
        <v>34.406999999999996</v>
      </c>
      <c r="C1646" s="9">
        <v>132.458</v>
      </c>
      <c r="D1646" s="9">
        <v>2</v>
      </c>
      <c r="E1646">
        <v>34.406999999999996</v>
      </c>
      <c r="F1646">
        <v>132.458</v>
      </c>
      <c r="G1646">
        <v>1594</v>
      </c>
      <c r="H1646">
        <v>22.463000000000001</v>
      </c>
      <c r="I1646">
        <v>1.4E-2</v>
      </c>
      <c r="J1646">
        <v>1.181</v>
      </c>
      <c r="K1646">
        <v>0.25</v>
      </c>
      <c r="L1646" t="str">
        <f>VLOOKUP($A1646,List_allocation!$A:$G,6)</f>
        <v>旧太田川</v>
      </c>
      <c r="M1646" t="str">
        <f>VLOOKUP($A1646,List_allocation!$A:$G,7)</f>
        <v>三篠橋</v>
      </c>
      <c r="N1646">
        <f t="shared" si="25"/>
        <v>1</v>
      </c>
      <c r="O1646" t="s">
        <v>4734</v>
      </c>
    </row>
    <row r="1647" spans="1:15" x14ac:dyDescent="0.25">
      <c r="A1647">
        <v>1681</v>
      </c>
      <c r="B1647" s="9">
        <v>34.362000000000002</v>
      </c>
      <c r="C1647" s="9">
        <v>132.43199999999999</v>
      </c>
      <c r="D1647" s="9">
        <v>6</v>
      </c>
      <c r="E1647">
        <v>34.362000000000002</v>
      </c>
      <c r="F1647">
        <v>132.43199999999999</v>
      </c>
      <c r="G1647">
        <v>1690</v>
      </c>
      <c r="H1647">
        <v>-59.133000000000003</v>
      </c>
      <c r="I1647">
        <v>-3.5000000000000003E-2</v>
      </c>
      <c r="J1647">
        <v>1.9530000000000001</v>
      </c>
      <c r="K1647">
        <v>0.41799999999999998</v>
      </c>
      <c r="L1647" t="str">
        <f>VLOOKUP($A1647,List_allocation!$A:$G,6)</f>
        <v>旧太田川</v>
      </c>
      <c r="M1647" t="str">
        <f>VLOOKUP($A1647,List_allocation!$A:$G,7)</f>
        <v>江波（元安川）</v>
      </c>
      <c r="N1647">
        <f t="shared" si="25"/>
        <v>1</v>
      </c>
      <c r="O1647" t="s">
        <v>4734</v>
      </c>
    </row>
    <row r="1648" spans="1:15" x14ac:dyDescent="0.25">
      <c r="A1648">
        <v>1682</v>
      </c>
      <c r="B1648">
        <v>34.665999999999997</v>
      </c>
      <c r="C1648">
        <v>132.30199999999999</v>
      </c>
      <c r="D1648">
        <v>229.46899999999999</v>
      </c>
      <c r="E1648">
        <v>34.667999999999999</v>
      </c>
      <c r="F1648">
        <v>132.29900000000001</v>
      </c>
      <c r="G1648">
        <v>-9999</v>
      </c>
      <c r="H1648">
        <v>-999</v>
      </c>
      <c r="I1648">
        <v>-999</v>
      </c>
      <c r="J1648">
        <v>0.36199999999999999</v>
      </c>
      <c r="K1648">
        <v>-999</v>
      </c>
      <c r="L1648" t="str">
        <f>VLOOKUP($A1648,List_allocation!$A:$G,6)</f>
        <v>滝山川</v>
      </c>
      <c r="M1648" t="str">
        <f>VLOOKUP($A1648,List_allocation!$A:$G,7)</f>
        <v>黒滝</v>
      </c>
      <c r="N1648">
        <f t="shared" si="25"/>
        <v>1</v>
      </c>
    </row>
    <row r="1649" spans="1:14" x14ac:dyDescent="0.25">
      <c r="A1649">
        <v>1683</v>
      </c>
      <c r="B1649">
        <v>34.625999999999998</v>
      </c>
      <c r="C1649">
        <v>132.30099999999999</v>
      </c>
      <c r="D1649">
        <v>245.14400000000001</v>
      </c>
      <c r="E1649">
        <v>34.625</v>
      </c>
      <c r="F1649">
        <v>132.30099999999999</v>
      </c>
      <c r="G1649">
        <v>-9999</v>
      </c>
      <c r="H1649">
        <v>-999</v>
      </c>
      <c r="I1649">
        <v>-999</v>
      </c>
      <c r="J1649">
        <v>8.2000000000000003E-2</v>
      </c>
      <c r="K1649">
        <v>-999</v>
      </c>
      <c r="L1649" t="str">
        <f>VLOOKUP($A1649,List_allocation!$A:$G,6)</f>
        <v>滝山川</v>
      </c>
      <c r="M1649" t="str">
        <f>VLOOKUP($A1649,List_allocation!$A:$G,7)</f>
        <v>後平</v>
      </c>
      <c r="N1649">
        <f t="shared" si="25"/>
        <v>1</v>
      </c>
    </row>
    <row r="1650" spans="1:14" x14ac:dyDescent="0.25">
      <c r="A1650">
        <v>1684</v>
      </c>
      <c r="B1650">
        <v>34.616</v>
      </c>
      <c r="C1650">
        <v>132.31700000000001</v>
      </c>
      <c r="D1650">
        <v>249.60499999999999</v>
      </c>
      <c r="E1650">
        <v>34.616</v>
      </c>
      <c r="F1650">
        <v>132.31800000000001</v>
      </c>
      <c r="G1650">
        <v>-9999</v>
      </c>
      <c r="H1650">
        <v>-999</v>
      </c>
      <c r="I1650">
        <v>-999</v>
      </c>
      <c r="J1650">
        <v>5.6000000000000001E-2</v>
      </c>
      <c r="K1650">
        <v>-999</v>
      </c>
      <c r="L1650" t="str">
        <f>VLOOKUP($A1650,List_allocation!$A:$G,6)</f>
        <v>滝山川</v>
      </c>
      <c r="M1650" t="str">
        <f>VLOOKUP($A1650,List_allocation!$A:$G,7)</f>
        <v>滝山</v>
      </c>
      <c r="N1650">
        <f t="shared" si="25"/>
        <v>1</v>
      </c>
    </row>
    <row r="1651" spans="1:14" x14ac:dyDescent="0.25">
      <c r="A1651">
        <v>1685</v>
      </c>
      <c r="B1651">
        <v>34.598999999999997</v>
      </c>
      <c r="C1651">
        <v>133.18700000000001</v>
      </c>
      <c r="D1651">
        <v>293.286</v>
      </c>
      <c r="E1651">
        <v>34.598999999999997</v>
      </c>
      <c r="F1651">
        <v>133.18700000000001</v>
      </c>
      <c r="G1651">
        <v>297.3</v>
      </c>
      <c r="H1651">
        <v>-4.0140000000000002</v>
      </c>
      <c r="I1651">
        <v>-1.4E-2</v>
      </c>
      <c r="J1651">
        <v>3.7999999999999999E-2</v>
      </c>
      <c r="K1651">
        <v>1.7999999999999999E-2</v>
      </c>
      <c r="L1651" t="str">
        <f>VLOOKUP($A1651,List_allocation!$A:$G,6)</f>
        <v>芦田川</v>
      </c>
      <c r="M1651" t="str">
        <f>VLOOKUP($A1651,List_allocation!$A:$G,7)</f>
        <v>矢野原</v>
      </c>
      <c r="N1651">
        <f t="shared" si="25"/>
        <v>1</v>
      </c>
    </row>
    <row r="1652" spans="1:14" x14ac:dyDescent="0.25">
      <c r="A1652">
        <v>1686</v>
      </c>
      <c r="B1652">
        <v>34.564999999999998</v>
      </c>
      <c r="C1652">
        <v>133.23500000000001</v>
      </c>
      <c r="D1652">
        <v>479.72300000000001</v>
      </c>
      <c r="E1652">
        <v>34.564</v>
      </c>
      <c r="F1652">
        <v>133.23599999999999</v>
      </c>
      <c r="G1652">
        <v>488.9</v>
      </c>
      <c r="H1652">
        <v>-9.1769999999999996</v>
      </c>
      <c r="I1652">
        <v>-1.9E-2</v>
      </c>
      <c r="J1652">
        <v>8.4000000000000005E-2</v>
      </c>
      <c r="K1652">
        <v>3.1E-2</v>
      </c>
      <c r="L1652" t="str">
        <f>VLOOKUP($A1652,List_allocation!$A:$G,6)</f>
        <v>芦田川</v>
      </c>
      <c r="M1652" t="str">
        <f>VLOOKUP($A1652,List_allocation!$A:$G,7)</f>
        <v>府中</v>
      </c>
      <c r="N1652">
        <f t="shared" si="25"/>
        <v>1</v>
      </c>
    </row>
    <row r="1653" spans="1:14" x14ac:dyDescent="0.25">
      <c r="A1653">
        <v>1687</v>
      </c>
      <c r="B1653">
        <v>34.542000000000002</v>
      </c>
      <c r="C1653">
        <v>133.285</v>
      </c>
      <c r="D1653">
        <v>577.69399999999996</v>
      </c>
      <c r="E1653">
        <v>34.543999999999997</v>
      </c>
      <c r="F1653">
        <v>133.286</v>
      </c>
      <c r="G1653">
        <v>580</v>
      </c>
      <c r="H1653">
        <v>-2.306</v>
      </c>
      <c r="I1653">
        <v>-4.0000000000000001E-3</v>
      </c>
      <c r="J1653">
        <v>0.189</v>
      </c>
      <c r="K1653">
        <v>4.1000000000000002E-2</v>
      </c>
      <c r="L1653" t="str">
        <f>VLOOKUP($A1653,List_allocation!$A:$G,6)</f>
        <v>芦田川</v>
      </c>
      <c r="M1653" t="str">
        <f>VLOOKUP($A1653,List_allocation!$A:$G,7)</f>
        <v>上戸手</v>
      </c>
      <c r="N1653">
        <f t="shared" si="25"/>
        <v>1</v>
      </c>
    </row>
    <row r="1654" spans="1:14" x14ac:dyDescent="0.25">
      <c r="A1654">
        <v>1688</v>
      </c>
      <c r="B1654">
        <v>34.523000000000003</v>
      </c>
      <c r="C1654">
        <v>133.35300000000001</v>
      </c>
      <c r="D1654">
        <v>648.56200000000001</v>
      </c>
      <c r="E1654">
        <v>34.521999999999998</v>
      </c>
      <c r="F1654">
        <v>133.35400000000001</v>
      </c>
      <c r="G1654">
        <v>648.4</v>
      </c>
      <c r="H1654">
        <v>0.16200000000000001</v>
      </c>
      <c r="I1654">
        <v>0</v>
      </c>
      <c r="J1654">
        <v>0.113</v>
      </c>
      <c r="K1654">
        <v>2.3E-2</v>
      </c>
      <c r="L1654" t="str">
        <f>VLOOKUP($A1654,List_allocation!$A:$G,6)</f>
        <v>芦田川</v>
      </c>
      <c r="M1654" t="str">
        <f>VLOOKUP($A1654,List_allocation!$A:$G,7)</f>
        <v>郷分</v>
      </c>
      <c r="N1654">
        <f t="shared" si="25"/>
        <v>1</v>
      </c>
    </row>
    <row r="1655" spans="1:14" x14ac:dyDescent="0.25">
      <c r="A1655">
        <v>1689</v>
      </c>
      <c r="B1655">
        <v>34.494</v>
      </c>
      <c r="C1655">
        <v>133.34100000000001</v>
      </c>
      <c r="D1655">
        <v>790.53899999999999</v>
      </c>
      <c r="E1655">
        <v>34.493000000000002</v>
      </c>
      <c r="F1655">
        <v>133.34</v>
      </c>
      <c r="G1655">
        <v>798.8</v>
      </c>
      <c r="H1655">
        <v>-8.26</v>
      </c>
      <c r="I1655">
        <v>-0.01</v>
      </c>
      <c r="J1655">
        <v>0.123</v>
      </c>
      <c r="K1655">
        <v>3.2000000000000001E-2</v>
      </c>
      <c r="L1655" t="str">
        <f>VLOOKUP($A1655,List_allocation!$A:$G,6)</f>
        <v>芦田川</v>
      </c>
      <c r="M1655" t="str">
        <f>VLOOKUP($A1655,List_allocation!$A:$G,7)</f>
        <v>山手</v>
      </c>
      <c r="N1655">
        <f t="shared" si="25"/>
        <v>1</v>
      </c>
    </row>
    <row r="1656" spans="1:14" x14ac:dyDescent="0.25">
      <c r="A1656">
        <v>1690</v>
      </c>
      <c r="B1656">
        <v>34.555</v>
      </c>
      <c r="C1656">
        <v>133.27699999999999</v>
      </c>
      <c r="D1656">
        <v>72.477999999999994</v>
      </c>
      <c r="E1656">
        <v>34.555</v>
      </c>
      <c r="F1656">
        <v>133.27699999999999</v>
      </c>
      <c r="G1656">
        <v>75.8</v>
      </c>
      <c r="H1656">
        <v>-3.3220000000000001</v>
      </c>
      <c r="I1656">
        <v>-4.3999999999999997E-2</v>
      </c>
      <c r="J1656">
        <v>1.7999999999999999E-2</v>
      </c>
      <c r="K1656">
        <v>3.9E-2</v>
      </c>
      <c r="L1656" t="str">
        <f>VLOOKUP($A1656,List_allocation!$A:$G,6)</f>
        <v>神谷川</v>
      </c>
      <c r="M1656" t="str">
        <f>VLOOKUP($A1656,List_allocation!$A:$G,7)</f>
        <v>新市</v>
      </c>
      <c r="N1656">
        <f t="shared" si="25"/>
        <v>1</v>
      </c>
    </row>
    <row r="1657" spans="1:14" x14ac:dyDescent="0.25">
      <c r="A1657">
        <v>1691</v>
      </c>
      <c r="B1657">
        <v>34.573999999999998</v>
      </c>
      <c r="C1657">
        <v>133.41900000000001</v>
      </c>
      <c r="D1657">
        <v>28.940999999999999</v>
      </c>
      <c r="E1657">
        <v>34.573999999999998</v>
      </c>
      <c r="F1657">
        <v>133.41800000000001</v>
      </c>
      <c r="G1657">
        <v>30.1</v>
      </c>
      <c r="H1657">
        <v>-1.159</v>
      </c>
      <c r="I1657">
        <v>-3.9E-2</v>
      </c>
      <c r="J1657">
        <v>7.5999999999999998E-2</v>
      </c>
      <c r="K1657">
        <v>5.8000000000000003E-2</v>
      </c>
      <c r="L1657" t="str">
        <f>VLOOKUP($A1657,List_allocation!$A:$G,6)</f>
        <v>高屋川</v>
      </c>
      <c r="M1657" t="str">
        <f>VLOOKUP($A1657,List_allocation!$A:$G,7)</f>
        <v>神辺</v>
      </c>
      <c r="N1657">
        <f t="shared" si="25"/>
        <v>1</v>
      </c>
    </row>
    <row r="1658" spans="1:14" x14ac:dyDescent="0.25">
      <c r="A1658">
        <v>1692</v>
      </c>
      <c r="B1658">
        <v>34.543999999999997</v>
      </c>
      <c r="C1658">
        <v>133.381</v>
      </c>
      <c r="D1658">
        <v>68.933999999999997</v>
      </c>
      <c r="E1658">
        <v>34.543999999999997</v>
      </c>
      <c r="F1658">
        <v>133.381</v>
      </c>
      <c r="G1658">
        <v>-9999</v>
      </c>
      <c r="H1658">
        <v>-999</v>
      </c>
      <c r="I1658">
        <v>-999</v>
      </c>
      <c r="J1658">
        <v>3.5999999999999997E-2</v>
      </c>
      <c r="K1658">
        <v>-999</v>
      </c>
      <c r="L1658" t="str">
        <f>VLOOKUP($A1658,List_allocation!$A:$G,6)</f>
        <v>高屋川</v>
      </c>
      <c r="M1658" t="str">
        <f>VLOOKUP($A1658,List_allocation!$A:$G,7)</f>
        <v>掛ノ橋</v>
      </c>
      <c r="N1658">
        <f t="shared" si="25"/>
        <v>1</v>
      </c>
    </row>
    <row r="1659" spans="1:14" x14ac:dyDescent="0.25">
      <c r="A1659">
        <v>1693</v>
      </c>
      <c r="B1659">
        <v>34.520000000000003</v>
      </c>
      <c r="C1659">
        <v>133.358</v>
      </c>
      <c r="D1659">
        <v>139.82900000000001</v>
      </c>
      <c r="E1659">
        <v>34.520000000000003</v>
      </c>
      <c r="F1659">
        <v>133.358</v>
      </c>
      <c r="G1659">
        <v>146</v>
      </c>
      <c r="H1659">
        <v>-6.1710000000000003</v>
      </c>
      <c r="I1659">
        <v>-4.2000000000000003E-2</v>
      </c>
      <c r="J1659">
        <v>3.5999999999999997E-2</v>
      </c>
      <c r="K1659">
        <v>0.04</v>
      </c>
      <c r="L1659" t="str">
        <f>VLOOKUP($A1659,List_allocation!$A:$G,6)</f>
        <v>高屋川</v>
      </c>
      <c r="M1659" t="str">
        <f>VLOOKUP($A1659,List_allocation!$A:$G,7)</f>
        <v>御幸</v>
      </c>
      <c r="N1659">
        <f t="shared" si="25"/>
        <v>1</v>
      </c>
    </row>
    <row r="1660" spans="1:14" x14ac:dyDescent="0.25">
      <c r="A1660">
        <v>1694</v>
      </c>
      <c r="B1660">
        <v>34.484000000000002</v>
      </c>
      <c r="C1660">
        <v>133.34100000000001</v>
      </c>
      <c r="D1660">
        <v>57.25</v>
      </c>
      <c r="E1660">
        <v>34.484000000000002</v>
      </c>
      <c r="F1660">
        <v>133.34100000000001</v>
      </c>
      <c r="G1660">
        <v>59.5</v>
      </c>
      <c r="H1660">
        <v>-2.25</v>
      </c>
      <c r="I1660">
        <v>-3.7999999999999999E-2</v>
      </c>
      <c r="J1660">
        <v>4.0000000000000001E-3</v>
      </c>
      <c r="K1660">
        <v>0.03</v>
      </c>
      <c r="L1660" t="str">
        <f>VLOOKUP($A1660,List_allocation!$A:$G,6)</f>
        <v>瀬戸川</v>
      </c>
      <c r="M1660" t="str">
        <f>VLOOKUP($A1660,List_allocation!$A:$G,7)</f>
        <v>西神島</v>
      </c>
      <c r="N1660">
        <f t="shared" si="25"/>
        <v>1</v>
      </c>
    </row>
    <row r="1661" spans="1:14" x14ac:dyDescent="0.25">
      <c r="A1661">
        <v>1695</v>
      </c>
      <c r="B1661">
        <v>34.628</v>
      </c>
      <c r="C1661">
        <v>133.10900000000001</v>
      </c>
      <c r="D1661">
        <v>195.12299999999999</v>
      </c>
      <c r="E1661">
        <v>34.628999999999998</v>
      </c>
      <c r="F1661">
        <v>133.11000000000001</v>
      </c>
      <c r="G1661">
        <v>193.9</v>
      </c>
      <c r="H1661">
        <v>1.2230000000000001</v>
      </c>
      <c r="I1661">
        <v>6.0000000000000001E-3</v>
      </c>
      <c r="J1661">
        <v>0.108</v>
      </c>
      <c r="K1661">
        <v>2.8000000000000001E-2</v>
      </c>
      <c r="L1661" t="str">
        <f>VLOOKUP($A1661,List_allocation!$A:$G,6)</f>
        <v>芦田川</v>
      </c>
      <c r="M1661" t="str">
        <f>VLOOKUP($A1661,List_allocation!$A:$G,7)</f>
        <v>伊尾</v>
      </c>
      <c r="N1661">
        <f t="shared" si="25"/>
        <v>1</v>
      </c>
    </row>
    <row r="1662" spans="1:14" x14ac:dyDescent="0.25">
      <c r="A1662">
        <v>1696</v>
      </c>
      <c r="B1662">
        <v>34.591000000000001</v>
      </c>
      <c r="C1662">
        <v>133.15199999999999</v>
      </c>
      <c r="D1662">
        <v>238.67500000000001</v>
      </c>
      <c r="E1662">
        <v>34.591000000000001</v>
      </c>
      <c r="F1662">
        <v>133.15199999999999</v>
      </c>
      <c r="G1662">
        <v>241.6</v>
      </c>
      <c r="H1662">
        <v>-2.9249999999999998</v>
      </c>
      <c r="I1662">
        <v>-1.2E-2</v>
      </c>
      <c r="J1662">
        <v>8.9999999999999993E-3</v>
      </c>
      <c r="K1662">
        <v>1.0999999999999999E-2</v>
      </c>
      <c r="L1662" t="str">
        <f>VLOOKUP($A1662,List_allocation!$A:$G,6)</f>
        <v>芦田川</v>
      </c>
      <c r="M1662" t="str">
        <f>VLOOKUP($A1662,List_allocation!$A:$G,7)</f>
        <v>永野山</v>
      </c>
      <c r="N1662">
        <f t="shared" si="25"/>
        <v>1</v>
      </c>
    </row>
    <row r="1663" spans="1:14" x14ac:dyDescent="0.25">
      <c r="A1663">
        <v>1697</v>
      </c>
      <c r="B1663">
        <v>34.530999999999999</v>
      </c>
      <c r="C1663">
        <v>133.333</v>
      </c>
      <c r="D1663">
        <v>646.47199999999998</v>
      </c>
      <c r="E1663">
        <v>34.53</v>
      </c>
      <c r="F1663">
        <v>133.33199999999999</v>
      </c>
      <c r="G1663">
        <v>648.5</v>
      </c>
      <c r="H1663">
        <v>-2.028</v>
      </c>
      <c r="I1663">
        <v>-3.0000000000000001E-3</v>
      </c>
      <c r="J1663">
        <v>0.151</v>
      </c>
      <c r="K1663">
        <v>3.2000000000000001E-2</v>
      </c>
      <c r="L1663" t="str">
        <f>VLOOKUP($A1663,List_allocation!$A:$G,6)</f>
        <v>芦田川</v>
      </c>
      <c r="M1663" t="str">
        <f>VLOOKUP($A1663,List_allocation!$A:$G,7)</f>
        <v>山守橋</v>
      </c>
      <c r="N1663">
        <f t="shared" si="25"/>
        <v>1</v>
      </c>
    </row>
    <row r="1664" spans="1:14" x14ac:dyDescent="0.25">
      <c r="A1664">
        <v>1698</v>
      </c>
      <c r="B1664">
        <v>34.634999999999998</v>
      </c>
      <c r="C1664">
        <v>133.11000000000001</v>
      </c>
      <c r="D1664">
        <v>59.401000000000003</v>
      </c>
      <c r="E1664">
        <v>34.634999999999998</v>
      </c>
      <c r="F1664">
        <v>133.11000000000001</v>
      </c>
      <c r="G1664">
        <v>58.9</v>
      </c>
      <c r="H1664">
        <v>0.501</v>
      </c>
      <c r="I1664">
        <v>8.9999999999999993E-3</v>
      </c>
      <c r="J1664">
        <v>0.06</v>
      </c>
      <c r="K1664">
        <v>2.4E-2</v>
      </c>
      <c r="L1664" t="str">
        <f>VLOOKUP($A1664,List_allocation!$A:$G,6)</f>
        <v>矢多田川</v>
      </c>
      <c r="M1664" t="str">
        <f>VLOOKUP($A1664,List_allocation!$A:$G,7)</f>
        <v>矢多田川</v>
      </c>
      <c r="N1664">
        <f t="shared" si="25"/>
        <v>1</v>
      </c>
    </row>
    <row r="1665" spans="1:15" x14ac:dyDescent="0.25">
      <c r="A1665">
        <v>1699</v>
      </c>
      <c r="B1665">
        <v>34.569000000000003</v>
      </c>
      <c r="C1665">
        <v>133.12799999999999</v>
      </c>
      <c r="D1665">
        <v>19.359000000000002</v>
      </c>
      <c r="E1665">
        <v>34.567999999999998</v>
      </c>
      <c r="F1665">
        <v>133.12799999999999</v>
      </c>
      <c r="G1665">
        <v>19.3</v>
      </c>
      <c r="H1665">
        <v>5.8999999999999997E-2</v>
      </c>
      <c r="I1665">
        <v>3.0000000000000001E-3</v>
      </c>
      <c r="J1665">
        <v>9.4E-2</v>
      </c>
      <c r="K1665">
        <v>4.5999999999999999E-2</v>
      </c>
      <c r="L1665" t="str">
        <f>VLOOKUP($A1665,List_allocation!$A:$G,6)</f>
        <v>宇津戸川</v>
      </c>
      <c r="M1665" t="str">
        <f>VLOOKUP($A1665,List_allocation!$A:$G,7)</f>
        <v>宇津戸川</v>
      </c>
      <c r="N1665">
        <f t="shared" si="25"/>
        <v>1</v>
      </c>
    </row>
    <row r="1666" spans="1:15" x14ac:dyDescent="0.25">
      <c r="A1666">
        <v>1700</v>
      </c>
      <c r="B1666">
        <v>34.805</v>
      </c>
      <c r="C1666">
        <v>133.61600000000001</v>
      </c>
      <c r="D1666">
        <v>964.005</v>
      </c>
      <c r="E1666">
        <v>34.805</v>
      </c>
      <c r="F1666">
        <v>133.61600000000001</v>
      </c>
      <c r="G1666">
        <v>966</v>
      </c>
      <c r="H1666">
        <v>-1.9950000000000001</v>
      </c>
      <c r="I1666">
        <v>-2E-3</v>
      </c>
      <c r="J1666">
        <v>1.4999999999999999E-2</v>
      </c>
      <c r="K1666">
        <v>5.0000000000000001E-3</v>
      </c>
      <c r="L1666" t="str">
        <f>VLOOKUP($A1666,List_allocation!$A:$G,6)</f>
        <v>高梁川</v>
      </c>
      <c r="M1666" t="str">
        <f>VLOOKUP($A1666,List_allocation!$A:$G,7)</f>
        <v>高梁</v>
      </c>
      <c r="N1666">
        <f t="shared" ref="N1666:N1729" si="26">IF(D1666=G1666,0,1)</f>
        <v>1</v>
      </c>
    </row>
    <row r="1667" spans="1:15" x14ac:dyDescent="0.25">
      <c r="A1667">
        <v>1701</v>
      </c>
      <c r="B1667">
        <v>34.715000000000003</v>
      </c>
      <c r="C1667">
        <v>133.68100000000001</v>
      </c>
      <c r="D1667">
        <v>1980.953</v>
      </c>
      <c r="E1667">
        <v>34.715000000000003</v>
      </c>
      <c r="F1667">
        <v>133.68100000000001</v>
      </c>
      <c r="G1667">
        <v>1986</v>
      </c>
      <c r="H1667">
        <v>-5.0469999999999997</v>
      </c>
      <c r="I1667">
        <v>-3.0000000000000001E-3</v>
      </c>
      <c r="J1667">
        <v>5.1999999999999998E-2</v>
      </c>
      <c r="K1667">
        <v>1.2E-2</v>
      </c>
      <c r="L1667" t="str">
        <f>VLOOKUP($A1667,List_allocation!$A:$G,6)</f>
        <v>高梁川</v>
      </c>
      <c r="M1667" t="str">
        <f>VLOOKUP($A1667,List_allocation!$A:$G,7)</f>
        <v>日羽</v>
      </c>
      <c r="N1667">
        <f t="shared" si="26"/>
        <v>1</v>
      </c>
    </row>
    <row r="1668" spans="1:15" x14ac:dyDescent="0.25">
      <c r="A1668">
        <v>1702</v>
      </c>
      <c r="B1668" s="10">
        <v>34.713000000000001</v>
      </c>
      <c r="C1668" s="10">
        <v>133.70099999999999</v>
      </c>
      <c r="D1668" s="10">
        <v>2003.692</v>
      </c>
      <c r="E1668">
        <v>34.753999999999998</v>
      </c>
      <c r="F1668">
        <v>133.72200000000001</v>
      </c>
      <c r="G1668">
        <v>2144.4</v>
      </c>
      <c r="H1668">
        <v>-140.708</v>
      </c>
      <c r="I1668">
        <v>-6.6000000000000003E-2</v>
      </c>
      <c r="J1668">
        <v>4.9290000000000003</v>
      </c>
      <c r="K1668">
        <v>1.0389999999999999</v>
      </c>
      <c r="L1668" t="str">
        <f>VLOOKUP($A1668,List_allocation!$A:$G,6)</f>
        <v>高梁川</v>
      </c>
      <c r="M1668" t="str">
        <f>VLOOKUP($A1668,List_allocation!$A:$G,7)</f>
        <v>川辺</v>
      </c>
      <c r="N1668">
        <f t="shared" si="26"/>
        <v>1</v>
      </c>
      <c r="O1668" t="s">
        <v>4732</v>
      </c>
    </row>
    <row r="1669" spans="1:15" x14ac:dyDescent="0.25">
      <c r="A1669">
        <v>1703</v>
      </c>
      <c r="B1669">
        <v>34.609000000000002</v>
      </c>
      <c r="C1669">
        <v>133.745</v>
      </c>
      <c r="D1669">
        <v>2633.53</v>
      </c>
      <c r="E1669">
        <v>34.607999999999997</v>
      </c>
      <c r="F1669">
        <v>133.745</v>
      </c>
      <c r="G1669">
        <v>2644</v>
      </c>
      <c r="H1669">
        <v>-10.47</v>
      </c>
      <c r="I1669">
        <v>-4.0000000000000001E-3</v>
      </c>
      <c r="J1669">
        <v>0.115</v>
      </c>
      <c r="K1669">
        <v>2.5999999999999999E-2</v>
      </c>
      <c r="L1669" t="str">
        <f>VLOOKUP($A1669,List_allocation!$A:$G,6)</f>
        <v>高梁川</v>
      </c>
      <c r="M1669" t="str">
        <f>VLOOKUP($A1669,List_allocation!$A:$G,7)</f>
        <v>酒津</v>
      </c>
      <c r="N1669">
        <f t="shared" si="26"/>
        <v>1</v>
      </c>
    </row>
    <row r="1670" spans="1:15" x14ac:dyDescent="0.25">
      <c r="A1670">
        <v>1704</v>
      </c>
      <c r="B1670">
        <v>34.587000000000003</v>
      </c>
      <c r="C1670">
        <v>133.715</v>
      </c>
      <c r="D1670">
        <v>2639.9009999999998</v>
      </c>
      <c r="E1670">
        <v>34.587000000000003</v>
      </c>
      <c r="F1670">
        <v>133.71299999999999</v>
      </c>
      <c r="G1670">
        <v>2651.4</v>
      </c>
      <c r="H1670">
        <v>-11.499000000000001</v>
      </c>
      <c r="I1670">
        <v>-4.0000000000000001E-3</v>
      </c>
      <c r="J1670">
        <v>0.14699999999999999</v>
      </c>
      <c r="K1670">
        <v>3.3000000000000002E-2</v>
      </c>
      <c r="L1670" t="str">
        <f>VLOOKUP($A1670,List_allocation!$A:$G,6)</f>
        <v>高梁川</v>
      </c>
      <c r="M1670" t="str">
        <f>VLOOKUP($A1670,List_allocation!$A:$G,7)</f>
        <v>船穂</v>
      </c>
      <c r="N1670">
        <f t="shared" si="26"/>
        <v>1</v>
      </c>
    </row>
    <row r="1671" spans="1:15" x14ac:dyDescent="0.25">
      <c r="A1671">
        <v>1705</v>
      </c>
      <c r="B1671">
        <v>34.558</v>
      </c>
      <c r="C1671">
        <v>133.69900000000001</v>
      </c>
      <c r="D1671">
        <v>2642.1869999999999</v>
      </c>
      <c r="E1671">
        <v>34.56</v>
      </c>
      <c r="F1671">
        <v>133.697</v>
      </c>
      <c r="G1671">
        <v>2667.6</v>
      </c>
      <c r="H1671">
        <v>-25.414000000000001</v>
      </c>
      <c r="I1671">
        <v>-0.01</v>
      </c>
      <c r="J1671">
        <v>0.33700000000000002</v>
      </c>
      <c r="K1671">
        <v>7.4999999999999997E-2</v>
      </c>
      <c r="L1671" t="str">
        <f>VLOOKUP($A1671,List_allocation!$A:$G,6)</f>
        <v>高梁川</v>
      </c>
      <c r="M1671" t="str">
        <f>VLOOKUP($A1671,List_allocation!$A:$G,7)</f>
        <v>上成</v>
      </c>
      <c r="N1671">
        <f t="shared" si="26"/>
        <v>1</v>
      </c>
    </row>
    <row r="1672" spans="1:15" x14ac:dyDescent="0.25">
      <c r="A1672">
        <v>1706</v>
      </c>
      <c r="B1672">
        <v>34.780999999999999</v>
      </c>
      <c r="C1672">
        <v>133.251</v>
      </c>
      <c r="D1672">
        <v>85.548000000000002</v>
      </c>
      <c r="E1672">
        <v>34.781999999999996</v>
      </c>
      <c r="F1672">
        <v>133.25</v>
      </c>
      <c r="G1672">
        <v>85.3</v>
      </c>
      <c r="H1672">
        <v>0.248</v>
      </c>
      <c r="I1672">
        <v>3.0000000000000001E-3</v>
      </c>
      <c r="J1672">
        <v>0.106</v>
      </c>
      <c r="K1672">
        <v>2.5999999999999999E-2</v>
      </c>
      <c r="L1672" t="str">
        <f>VLOOKUP($A1672,List_allocation!$A:$G,6)</f>
        <v>帝釈川</v>
      </c>
      <c r="M1672" t="str">
        <f>VLOOKUP($A1672,List_allocation!$A:$G,7)</f>
        <v>入谷(廃止)</v>
      </c>
      <c r="N1672">
        <f t="shared" si="26"/>
        <v>1</v>
      </c>
    </row>
    <row r="1673" spans="1:15" x14ac:dyDescent="0.25">
      <c r="A1673">
        <v>1707</v>
      </c>
      <c r="B1673">
        <v>34.651000000000003</v>
      </c>
      <c r="C1673">
        <v>133.39400000000001</v>
      </c>
      <c r="D1673">
        <v>130.108</v>
      </c>
      <c r="E1673">
        <v>34.652000000000001</v>
      </c>
      <c r="F1673">
        <v>133.39400000000001</v>
      </c>
      <c r="G1673">
        <v>130.4</v>
      </c>
      <c r="H1673">
        <v>-0.29199999999999998</v>
      </c>
      <c r="I1673">
        <v>-2E-3</v>
      </c>
      <c r="J1673">
        <v>0.14699999999999999</v>
      </c>
      <c r="K1673">
        <v>3.1E-2</v>
      </c>
      <c r="L1673" t="str">
        <f>VLOOKUP($A1673,List_allocation!$A:$G,6)</f>
        <v>小田川</v>
      </c>
      <c r="M1673" t="str">
        <f>VLOOKUP($A1673,List_allocation!$A:$G,7)</f>
        <v>猿鳴(廃止)</v>
      </c>
      <c r="N1673">
        <f t="shared" si="26"/>
        <v>1</v>
      </c>
    </row>
    <row r="1674" spans="1:15" x14ac:dyDescent="0.25">
      <c r="A1674">
        <v>1708</v>
      </c>
      <c r="B1674">
        <v>34.597000000000001</v>
      </c>
      <c r="C1674">
        <v>133.477</v>
      </c>
      <c r="D1674">
        <v>217.78200000000001</v>
      </c>
      <c r="E1674">
        <v>34.597000000000001</v>
      </c>
      <c r="F1674">
        <v>133.47800000000001</v>
      </c>
      <c r="G1674">
        <v>219</v>
      </c>
      <c r="H1674">
        <v>-1.218</v>
      </c>
      <c r="I1674">
        <v>-6.0000000000000001E-3</v>
      </c>
      <c r="J1674">
        <v>9.9000000000000005E-2</v>
      </c>
      <c r="K1674">
        <v>2.4E-2</v>
      </c>
      <c r="L1674" t="str">
        <f>VLOOKUP($A1674,List_allocation!$A:$G,6)</f>
        <v>小田川</v>
      </c>
      <c r="M1674" t="str">
        <f>VLOOKUP($A1674,List_allocation!$A:$G,7)</f>
        <v>井原</v>
      </c>
      <c r="N1674">
        <f t="shared" si="26"/>
        <v>1</v>
      </c>
    </row>
    <row r="1675" spans="1:15" x14ac:dyDescent="0.25">
      <c r="A1675">
        <v>1709</v>
      </c>
      <c r="B1675">
        <v>34.622999999999998</v>
      </c>
      <c r="C1675">
        <v>133.59200000000001</v>
      </c>
      <c r="D1675">
        <v>407.392</v>
      </c>
      <c r="E1675">
        <v>34.622999999999998</v>
      </c>
      <c r="F1675">
        <v>133.59299999999999</v>
      </c>
      <c r="G1675">
        <v>407</v>
      </c>
      <c r="H1675">
        <v>0.39200000000000002</v>
      </c>
      <c r="I1675">
        <v>1E-3</v>
      </c>
      <c r="J1675">
        <v>5.8999999999999997E-2</v>
      </c>
      <c r="K1675">
        <v>1.2999999999999999E-2</v>
      </c>
      <c r="L1675" t="str">
        <f>VLOOKUP($A1675,List_allocation!$A:$G,6)</f>
        <v>小田川</v>
      </c>
      <c r="M1675" t="str">
        <f>VLOOKUP($A1675,List_allocation!$A:$G,7)</f>
        <v>矢掛</v>
      </c>
      <c r="N1675">
        <f t="shared" si="26"/>
        <v>1</v>
      </c>
    </row>
    <row r="1676" spans="1:15" x14ac:dyDescent="0.25">
      <c r="A1676">
        <v>1710</v>
      </c>
      <c r="B1676">
        <v>34.615000000000002</v>
      </c>
      <c r="C1676">
        <v>133.62700000000001</v>
      </c>
      <c r="D1676">
        <v>430.399</v>
      </c>
      <c r="E1676">
        <v>34.615000000000002</v>
      </c>
      <c r="F1676">
        <v>133.62700000000001</v>
      </c>
      <c r="G1676">
        <v>432</v>
      </c>
      <c r="H1676">
        <v>-1.601</v>
      </c>
      <c r="I1676">
        <v>-4.0000000000000001E-3</v>
      </c>
      <c r="J1676">
        <v>4.7E-2</v>
      </c>
      <c r="K1676">
        <v>1.2E-2</v>
      </c>
      <c r="L1676" t="str">
        <f>VLOOKUP($A1676,List_allocation!$A:$G,6)</f>
        <v>小田川</v>
      </c>
      <c r="M1676" t="str">
        <f>VLOOKUP($A1676,List_allocation!$A:$G,7)</f>
        <v>東三成</v>
      </c>
      <c r="N1676">
        <f t="shared" si="26"/>
        <v>1</v>
      </c>
    </row>
    <row r="1677" spans="1:15" x14ac:dyDescent="0.25">
      <c r="A1677">
        <v>1711</v>
      </c>
      <c r="B1677">
        <v>34.630000000000003</v>
      </c>
      <c r="C1677">
        <v>133.715</v>
      </c>
      <c r="D1677">
        <v>491.14400000000001</v>
      </c>
      <c r="E1677">
        <v>34.630000000000003</v>
      </c>
      <c r="F1677">
        <v>133.714</v>
      </c>
      <c r="G1677">
        <v>479.2</v>
      </c>
      <c r="H1677">
        <v>11.944000000000001</v>
      </c>
      <c r="I1677">
        <v>2.5000000000000001E-2</v>
      </c>
      <c r="J1677">
        <v>5.5E-2</v>
      </c>
      <c r="K1677">
        <v>3.5999999999999997E-2</v>
      </c>
      <c r="L1677" t="str">
        <f>VLOOKUP($A1677,List_allocation!$A:$G,6)</f>
        <v>小田川</v>
      </c>
      <c r="M1677" t="str">
        <f>VLOOKUP($A1677,List_allocation!$A:$G,7)</f>
        <v>矢形橋</v>
      </c>
      <c r="N1677">
        <f t="shared" si="26"/>
        <v>1</v>
      </c>
    </row>
    <row r="1678" spans="1:15" x14ac:dyDescent="0.25">
      <c r="A1678">
        <v>1712</v>
      </c>
      <c r="B1678">
        <v>34.61</v>
      </c>
      <c r="C1678">
        <v>133.727</v>
      </c>
      <c r="D1678">
        <v>3.077</v>
      </c>
      <c r="E1678">
        <v>34.61</v>
      </c>
      <c r="F1678">
        <v>133.726</v>
      </c>
      <c r="G1678">
        <v>-9999</v>
      </c>
      <c r="H1678">
        <v>-999</v>
      </c>
      <c r="I1678">
        <v>-999</v>
      </c>
      <c r="J1678">
        <v>0.11</v>
      </c>
      <c r="K1678">
        <v>-999</v>
      </c>
      <c r="L1678" t="str">
        <f>VLOOKUP($A1678,List_allocation!$A:$G,6)</f>
        <v>柳井原湖</v>
      </c>
      <c r="M1678" t="str">
        <f>VLOOKUP($A1678,List_allocation!$A:$G,7)</f>
        <v>柳井原湖</v>
      </c>
      <c r="N1678">
        <f t="shared" si="26"/>
        <v>1</v>
      </c>
    </row>
    <row r="1679" spans="1:15" x14ac:dyDescent="0.25">
      <c r="A1679">
        <v>1713</v>
      </c>
      <c r="B1679">
        <v>34.741999999999997</v>
      </c>
      <c r="C1679">
        <v>133.96199999999999</v>
      </c>
      <c r="D1679">
        <v>1573.98</v>
      </c>
      <c r="E1679">
        <v>34.741999999999997</v>
      </c>
      <c r="F1679">
        <v>133.96100000000001</v>
      </c>
      <c r="G1679">
        <v>1587</v>
      </c>
      <c r="H1679">
        <v>-13.02</v>
      </c>
      <c r="I1679">
        <v>-8.0000000000000002E-3</v>
      </c>
      <c r="J1679">
        <v>8.4000000000000005E-2</v>
      </c>
      <c r="K1679">
        <v>2.3E-2</v>
      </c>
      <c r="L1679" t="str">
        <f>VLOOKUP($A1679,List_allocation!$A:$G,6)</f>
        <v>旭川</v>
      </c>
      <c r="M1679" t="str">
        <f>VLOOKUP($A1679,List_allocation!$A:$G,7)</f>
        <v>牧山</v>
      </c>
      <c r="N1679">
        <f t="shared" si="26"/>
        <v>1</v>
      </c>
    </row>
    <row r="1680" spans="1:15" x14ac:dyDescent="0.25">
      <c r="A1680">
        <v>1714</v>
      </c>
      <c r="B1680">
        <v>34.731000000000002</v>
      </c>
      <c r="C1680">
        <v>133.96</v>
      </c>
      <c r="D1680">
        <v>1576.221</v>
      </c>
      <c r="E1680">
        <v>34.731999999999999</v>
      </c>
      <c r="F1680">
        <v>133.96</v>
      </c>
      <c r="G1680">
        <v>1588</v>
      </c>
      <c r="H1680">
        <v>-11.779</v>
      </c>
      <c r="I1680">
        <v>-7.0000000000000001E-3</v>
      </c>
      <c r="J1680">
        <v>9.0999999999999998E-2</v>
      </c>
      <c r="K1680">
        <v>2.4E-2</v>
      </c>
      <c r="L1680" t="str">
        <f>VLOOKUP($A1680,List_allocation!$A:$G,6)</f>
        <v>旭川</v>
      </c>
      <c r="M1680" t="str">
        <f>VLOOKUP($A1680,List_allocation!$A:$G,7)</f>
        <v>下牧</v>
      </c>
      <c r="N1680">
        <f t="shared" si="26"/>
        <v>1</v>
      </c>
    </row>
    <row r="1681" spans="1:14" x14ac:dyDescent="0.25">
      <c r="A1681">
        <v>1715</v>
      </c>
      <c r="B1681">
        <v>34.694000000000003</v>
      </c>
      <c r="C1681">
        <v>133.94499999999999</v>
      </c>
      <c r="D1681">
        <v>2.093</v>
      </c>
      <c r="E1681">
        <v>34.692999999999998</v>
      </c>
      <c r="F1681">
        <v>133.94399999999999</v>
      </c>
      <c r="G1681">
        <v>2</v>
      </c>
      <c r="H1681">
        <v>9.2999999999999999E-2</v>
      </c>
      <c r="I1681">
        <v>4.5999999999999999E-2</v>
      </c>
      <c r="J1681">
        <v>0.13400000000000001</v>
      </c>
      <c r="K1681">
        <v>0.23599999999999999</v>
      </c>
      <c r="L1681" t="str">
        <f>VLOOKUP($A1681,List_allocation!$A:$G,6)</f>
        <v>中原川</v>
      </c>
      <c r="M1681" t="str">
        <f>VLOOKUP($A1681,List_allocation!$A:$G,7)</f>
        <v>中原</v>
      </c>
      <c r="N1681">
        <f t="shared" si="26"/>
        <v>1</v>
      </c>
    </row>
    <row r="1682" spans="1:14" x14ac:dyDescent="0.25">
      <c r="A1682">
        <v>1716</v>
      </c>
      <c r="B1682">
        <v>34.69</v>
      </c>
      <c r="C1682">
        <v>133.93799999999999</v>
      </c>
      <c r="D1682">
        <v>1599.038</v>
      </c>
      <c r="E1682">
        <v>34.689</v>
      </c>
      <c r="F1682">
        <v>133.93799999999999</v>
      </c>
      <c r="G1682">
        <v>1594</v>
      </c>
      <c r="H1682">
        <v>5.0380000000000003</v>
      </c>
      <c r="I1682">
        <v>3.0000000000000001E-3</v>
      </c>
      <c r="J1682">
        <v>6.7000000000000004E-2</v>
      </c>
      <c r="K1682">
        <v>1.7000000000000001E-2</v>
      </c>
      <c r="L1682" t="str">
        <f>VLOOKUP($A1682,List_allocation!$A:$G,6)</f>
        <v>旭川</v>
      </c>
      <c r="M1682" t="str">
        <f>VLOOKUP($A1682,List_allocation!$A:$G,7)</f>
        <v>三野</v>
      </c>
      <c r="N1682">
        <f t="shared" si="26"/>
        <v>1</v>
      </c>
    </row>
    <row r="1683" spans="1:14" x14ac:dyDescent="0.25">
      <c r="A1683">
        <v>1717</v>
      </c>
      <c r="B1683">
        <v>34.683</v>
      </c>
      <c r="C1683">
        <v>133.934</v>
      </c>
      <c r="D1683">
        <v>1599.421</v>
      </c>
      <c r="E1683">
        <v>34.682000000000002</v>
      </c>
      <c r="F1683">
        <v>133.934</v>
      </c>
      <c r="G1683">
        <v>1594.2</v>
      </c>
      <c r="H1683">
        <v>5.2210000000000001</v>
      </c>
      <c r="I1683">
        <v>3.0000000000000001E-3</v>
      </c>
      <c r="J1683">
        <v>7.0999999999999994E-2</v>
      </c>
      <c r="K1683">
        <v>1.7000000000000001E-2</v>
      </c>
      <c r="L1683" t="str">
        <f>VLOOKUP($A1683,List_allocation!$A:$G,6)</f>
        <v>旭川</v>
      </c>
      <c r="M1683" t="str">
        <f>VLOOKUP($A1683,List_allocation!$A:$G,7)</f>
        <v>北方</v>
      </c>
      <c r="N1683">
        <f t="shared" si="26"/>
        <v>1</v>
      </c>
    </row>
    <row r="1684" spans="1:14" x14ac:dyDescent="0.25">
      <c r="A1684">
        <v>1718</v>
      </c>
      <c r="B1684">
        <v>34.661999999999999</v>
      </c>
      <c r="C1684">
        <v>133.93700000000001</v>
      </c>
      <c r="D1684">
        <v>1600.674</v>
      </c>
      <c r="E1684">
        <v>34.661999999999999</v>
      </c>
      <c r="F1684">
        <v>133.935</v>
      </c>
      <c r="G1684">
        <v>1594.4</v>
      </c>
      <c r="H1684">
        <v>6.274</v>
      </c>
      <c r="I1684">
        <v>4.0000000000000001E-3</v>
      </c>
      <c r="J1684">
        <v>0.16700000000000001</v>
      </c>
      <c r="K1684">
        <v>3.6999999999999998E-2</v>
      </c>
      <c r="L1684" t="str">
        <f>VLOOKUP($A1684,List_allocation!$A:$G,6)</f>
        <v>旭川</v>
      </c>
      <c r="M1684" t="str">
        <f>VLOOKUP($A1684,List_allocation!$A:$G,7)</f>
        <v>出石(廃止)</v>
      </c>
      <c r="N1684">
        <f t="shared" si="26"/>
        <v>1</v>
      </c>
    </row>
    <row r="1685" spans="1:14" x14ac:dyDescent="0.25">
      <c r="A1685">
        <v>1719</v>
      </c>
      <c r="B1685">
        <v>34.661999999999999</v>
      </c>
      <c r="C1685">
        <v>133.93700000000001</v>
      </c>
      <c r="D1685">
        <v>1600.674</v>
      </c>
      <c r="E1685">
        <v>34.661999999999999</v>
      </c>
      <c r="F1685">
        <v>133.93700000000001</v>
      </c>
      <c r="G1685">
        <v>1597.8</v>
      </c>
      <c r="H1685">
        <v>2.8740000000000001</v>
      </c>
      <c r="I1685">
        <v>2E-3</v>
      </c>
      <c r="J1685">
        <v>2.8000000000000001E-2</v>
      </c>
      <c r="K1685">
        <v>7.0000000000000001E-3</v>
      </c>
      <c r="L1685" t="str">
        <f>VLOOKUP($A1685,List_allocation!$A:$G,6)</f>
        <v>旭川</v>
      </c>
      <c r="M1685" t="str">
        <f>VLOOKUP($A1685,List_allocation!$A:$G,7)</f>
        <v>相生橋</v>
      </c>
      <c r="N1685">
        <f t="shared" si="26"/>
        <v>1</v>
      </c>
    </row>
    <row r="1686" spans="1:14" x14ac:dyDescent="0.25">
      <c r="A1686">
        <v>1720</v>
      </c>
      <c r="B1686">
        <v>34.826999999999998</v>
      </c>
      <c r="C1686">
        <v>133.84100000000001</v>
      </c>
      <c r="D1686">
        <v>142.886</v>
      </c>
      <c r="E1686">
        <v>34.826999999999998</v>
      </c>
      <c r="F1686">
        <v>133.84100000000001</v>
      </c>
      <c r="G1686">
        <v>-9999</v>
      </c>
      <c r="H1686">
        <v>-999</v>
      </c>
      <c r="I1686">
        <v>-999</v>
      </c>
      <c r="J1686">
        <v>0.01</v>
      </c>
      <c r="K1686">
        <v>-999</v>
      </c>
      <c r="L1686" t="str">
        <f>VLOOKUP($A1686,List_allocation!$A:$G,6)</f>
        <v>宇甘川</v>
      </c>
      <c r="M1686" t="str">
        <f>VLOOKUP($A1686,List_allocation!$A:$G,7)</f>
        <v>宇甘(廃止)</v>
      </c>
      <c r="N1686">
        <f t="shared" si="26"/>
        <v>1</v>
      </c>
    </row>
    <row r="1687" spans="1:14" x14ac:dyDescent="0.25">
      <c r="A1687">
        <v>1721</v>
      </c>
      <c r="B1687">
        <v>34.798999999999999</v>
      </c>
      <c r="C1687">
        <v>133.92699999999999</v>
      </c>
      <c r="D1687">
        <v>174.369</v>
      </c>
      <c r="E1687">
        <v>34.798999999999999</v>
      </c>
      <c r="F1687">
        <v>133.928</v>
      </c>
      <c r="G1687">
        <v>193</v>
      </c>
      <c r="H1687">
        <v>-18.631</v>
      </c>
      <c r="I1687">
        <v>-9.7000000000000003E-2</v>
      </c>
      <c r="J1687">
        <v>9.1999999999999998E-2</v>
      </c>
      <c r="K1687">
        <v>9.8000000000000004E-2</v>
      </c>
      <c r="L1687" t="str">
        <f>VLOOKUP($A1687,List_allocation!$A:$G,6)</f>
        <v>宇甘川</v>
      </c>
      <c r="M1687" t="str">
        <f>VLOOKUP($A1687,List_allocation!$A:$G,7)</f>
        <v>金川</v>
      </c>
      <c r="N1687">
        <f t="shared" si="26"/>
        <v>1</v>
      </c>
    </row>
    <row r="1688" spans="1:14" x14ac:dyDescent="0.25">
      <c r="A1688">
        <v>1722</v>
      </c>
      <c r="B1688">
        <v>34.615000000000002</v>
      </c>
      <c r="C1688">
        <v>133.988</v>
      </c>
      <c r="D1688">
        <v>204.59299999999999</v>
      </c>
      <c r="E1688">
        <v>34.613999999999997</v>
      </c>
      <c r="F1688">
        <v>133.98599999999999</v>
      </c>
      <c r="G1688">
        <v>176</v>
      </c>
      <c r="H1688">
        <v>28.593</v>
      </c>
      <c r="I1688">
        <v>0.16200000000000001</v>
      </c>
      <c r="J1688">
        <v>0.21199999999999999</v>
      </c>
      <c r="K1688">
        <v>0.20499999999999999</v>
      </c>
      <c r="L1688" t="str">
        <f>VLOOKUP($A1688,List_allocation!$A:$G,6)</f>
        <v>百間川</v>
      </c>
      <c r="M1688" t="str">
        <f>VLOOKUP($A1688,List_allocation!$A:$G,7)</f>
        <v>沖田</v>
      </c>
      <c r="N1688">
        <f t="shared" si="26"/>
        <v>1</v>
      </c>
    </row>
    <row r="1689" spans="1:14" x14ac:dyDescent="0.25">
      <c r="A1689">
        <v>1723</v>
      </c>
      <c r="B1689">
        <v>34.609000000000002</v>
      </c>
      <c r="C1689">
        <v>133.98500000000001</v>
      </c>
      <c r="D1689">
        <v>5.4569999999999999</v>
      </c>
      <c r="E1689">
        <v>34.609000000000002</v>
      </c>
      <c r="F1689">
        <v>133.98699999999999</v>
      </c>
      <c r="G1689">
        <v>-9999</v>
      </c>
      <c r="H1689">
        <v>-999</v>
      </c>
      <c r="I1689">
        <v>-999</v>
      </c>
      <c r="J1689">
        <v>0.14699999999999999</v>
      </c>
      <c r="K1689">
        <v>-999</v>
      </c>
      <c r="L1689" t="str">
        <f>VLOOKUP($A1689,List_allocation!$A:$G,6)</f>
        <v>百間川</v>
      </c>
      <c r="M1689" t="str">
        <f>VLOOKUP($A1689,List_allocation!$A:$G,7)</f>
        <v>沖元</v>
      </c>
      <c r="N1689">
        <f t="shared" si="26"/>
        <v>1</v>
      </c>
    </row>
    <row r="1690" spans="1:14" x14ac:dyDescent="0.25">
      <c r="A1690">
        <v>1724</v>
      </c>
      <c r="B1690">
        <v>34.673999999999999</v>
      </c>
      <c r="C1690">
        <v>133.952</v>
      </c>
      <c r="D1690">
        <v>4.6710000000000003</v>
      </c>
      <c r="E1690">
        <v>34.673999999999999</v>
      </c>
      <c r="F1690">
        <v>133.952</v>
      </c>
      <c r="G1690">
        <v>-9999</v>
      </c>
      <c r="H1690">
        <v>-999</v>
      </c>
      <c r="I1690">
        <v>-999</v>
      </c>
      <c r="J1690">
        <v>3.5000000000000003E-2</v>
      </c>
      <c r="K1690">
        <v>-999</v>
      </c>
      <c r="L1690" t="str">
        <f>VLOOKUP($A1690,List_allocation!$A:$G,6)</f>
        <v>百間川</v>
      </c>
      <c r="M1690" t="str">
        <f>VLOOKUP($A1690,List_allocation!$A:$G,7)</f>
        <v>原尾島橋</v>
      </c>
      <c r="N1690">
        <f t="shared" si="26"/>
        <v>1</v>
      </c>
    </row>
    <row r="1691" spans="1:14" x14ac:dyDescent="0.25">
      <c r="A1691">
        <v>1725</v>
      </c>
      <c r="B1691">
        <v>34.734999999999999</v>
      </c>
      <c r="C1691">
        <v>134.03399999999999</v>
      </c>
      <c r="D1691">
        <v>95.433999999999997</v>
      </c>
      <c r="E1691">
        <v>34.734999999999999</v>
      </c>
      <c r="F1691">
        <v>134.03399999999999</v>
      </c>
      <c r="G1691">
        <v>97</v>
      </c>
      <c r="H1691">
        <v>-1.5660000000000001</v>
      </c>
      <c r="I1691">
        <v>-1.6E-2</v>
      </c>
      <c r="J1691">
        <v>4.5999999999999999E-2</v>
      </c>
      <c r="K1691">
        <v>2.1999999999999999E-2</v>
      </c>
      <c r="L1691" t="str">
        <f>VLOOKUP($A1691,List_allocation!$A:$G,6)</f>
        <v>砂川</v>
      </c>
      <c r="M1691" t="str">
        <f>VLOOKUP($A1691,List_allocation!$A:$G,7)</f>
        <v>瀬戸</v>
      </c>
      <c r="N1691">
        <f t="shared" si="26"/>
        <v>1</v>
      </c>
    </row>
    <row r="1692" spans="1:14" x14ac:dyDescent="0.25">
      <c r="A1692">
        <v>1726</v>
      </c>
      <c r="B1692">
        <v>35.055999999999997</v>
      </c>
      <c r="C1692">
        <v>133.995</v>
      </c>
      <c r="D1692">
        <v>503.90300000000002</v>
      </c>
      <c r="E1692">
        <v>35.055</v>
      </c>
      <c r="F1692">
        <v>133.995</v>
      </c>
      <c r="G1692">
        <v>507</v>
      </c>
      <c r="H1692">
        <v>-3.097</v>
      </c>
      <c r="I1692">
        <v>-6.0000000000000001E-3</v>
      </c>
      <c r="J1692">
        <v>0.13900000000000001</v>
      </c>
      <c r="K1692">
        <v>3.2000000000000001E-2</v>
      </c>
      <c r="L1692" t="str">
        <f>VLOOKUP($A1692,List_allocation!$A:$G,6)</f>
        <v>吉井川</v>
      </c>
      <c r="M1692" t="str">
        <f>VLOOKUP($A1692,List_allocation!$A:$G,7)</f>
        <v>津山</v>
      </c>
      <c r="N1692">
        <f t="shared" si="26"/>
        <v>1</v>
      </c>
    </row>
    <row r="1693" spans="1:14" x14ac:dyDescent="0.25">
      <c r="A1693">
        <v>1727</v>
      </c>
      <c r="B1693">
        <v>34.953000000000003</v>
      </c>
      <c r="C1693">
        <v>134.06200000000001</v>
      </c>
      <c r="D1693">
        <v>982.93600000000004</v>
      </c>
      <c r="E1693">
        <v>34.953000000000003</v>
      </c>
      <c r="F1693">
        <v>134.06200000000001</v>
      </c>
      <c r="G1693">
        <v>978.8</v>
      </c>
      <c r="H1693">
        <v>4.1360000000000001</v>
      </c>
      <c r="I1693">
        <v>4.0000000000000001E-3</v>
      </c>
      <c r="J1693">
        <v>5.6000000000000001E-2</v>
      </c>
      <c r="K1693">
        <v>1.4999999999999999E-2</v>
      </c>
      <c r="L1693" t="str">
        <f>VLOOKUP($A1693,List_allocation!$A:$G,6)</f>
        <v>吉井川</v>
      </c>
      <c r="M1693" t="str">
        <f>VLOOKUP($A1693,List_allocation!$A:$G,7)</f>
        <v>久木</v>
      </c>
      <c r="N1693">
        <f t="shared" si="26"/>
        <v>1</v>
      </c>
    </row>
    <row r="1694" spans="1:14" x14ac:dyDescent="0.25">
      <c r="A1694">
        <v>1728</v>
      </c>
      <c r="B1694">
        <v>34.921999999999997</v>
      </c>
      <c r="C1694">
        <v>134.09899999999999</v>
      </c>
      <c r="D1694">
        <v>1605.7660000000001</v>
      </c>
      <c r="E1694">
        <v>34.920999999999999</v>
      </c>
      <c r="F1694">
        <v>134.09800000000001</v>
      </c>
      <c r="G1694">
        <v>1592</v>
      </c>
      <c r="H1694">
        <v>13.766</v>
      </c>
      <c r="I1694">
        <v>8.9999999999999993E-3</v>
      </c>
      <c r="J1694">
        <v>0.13200000000000001</v>
      </c>
      <c r="K1694">
        <v>3.5000000000000003E-2</v>
      </c>
      <c r="L1694" t="str">
        <f>VLOOKUP($A1694,List_allocation!$A:$G,6)</f>
        <v>吉井川</v>
      </c>
      <c r="M1694" t="str">
        <f>VLOOKUP($A1694,List_allocation!$A:$G,7)</f>
        <v>周匝</v>
      </c>
      <c r="N1694">
        <f t="shared" si="26"/>
        <v>1</v>
      </c>
    </row>
    <row r="1695" spans="1:14" x14ac:dyDescent="0.25">
      <c r="A1695">
        <v>1729</v>
      </c>
      <c r="B1695">
        <v>34.874000000000002</v>
      </c>
      <c r="C1695">
        <v>134.10499999999999</v>
      </c>
      <c r="D1695">
        <v>1670.415</v>
      </c>
      <c r="E1695">
        <v>34.875</v>
      </c>
      <c r="F1695">
        <v>134.10400000000001</v>
      </c>
      <c r="G1695">
        <v>1675</v>
      </c>
      <c r="H1695">
        <v>-4.585</v>
      </c>
      <c r="I1695">
        <v>-3.0000000000000001E-3</v>
      </c>
      <c r="J1695">
        <v>0.11</v>
      </c>
      <c r="K1695">
        <v>2.4E-2</v>
      </c>
      <c r="L1695" t="str">
        <f>VLOOKUP($A1695,List_allocation!$A:$G,6)</f>
        <v>吉井川</v>
      </c>
      <c r="M1695" t="str">
        <f>VLOOKUP($A1695,List_allocation!$A:$G,7)</f>
        <v>津瀬</v>
      </c>
      <c r="N1695">
        <f t="shared" si="26"/>
        <v>1</v>
      </c>
    </row>
    <row r="1696" spans="1:14" x14ac:dyDescent="0.25">
      <c r="A1696">
        <v>1730</v>
      </c>
      <c r="B1696">
        <v>34.792000000000002</v>
      </c>
      <c r="C1696">
        <v>134.11199999999999</v>
      </c>
      <c r="D1696">
        <v>1922.7940000000001</v>
      </c>
      <c r="E1696">
        <v>34.792999999999999</v>
      </c>
      <c r="F1696">
        <v>134.11000000000001</v>
      </c>
      <c r="G1696">
        <v>1905</v>
      </c>
      <c r="H1696">
        <v>17.794</v>
      </c>
      <c r="I1696">
        <v>8.9999999999999993E-3</v>
      </c>
      <c r="J1696">
        <v>0.18</v>
      </c>
      <c r="K1696">
        <v>4.4999999999999998E-2</v>
      </c>
      <c r="L1696" t="str">
        <f>VLOOKUP($A1696,List_allocation!$A:$G,6)</f>
        <v>吉井川</v>
      </c>
      <c r="M1696" t="str">
        <f>VLOOKUP($A1696,List_allocation!$A:$G,7)</f>
        <v>河田原</v>
      </c>
      <c r="N1696">
        <f t="shared" si="26"/>
        <v>1</v>
      </c>
    </row>
    <row r="1697" spans="1:14" x14ac:dyDescent="0.25">
      <c r="A1697">
        <v>1731</v>
      </c>
      <c r="B1697">
        <v>34.712000000000003</v>
      </c>
      <c r="C1697">
        <v>134.08799999999999</v>
      </c>
      <c r="D1697">
        <v>1990.05</v>
      </c>
      <c r="E1697">
        <v>34.712000000000003</v>
      </c>
      <c r="F1697">
        <v>134.08699999999999</v>
      </c>
      <c r="G1697">
        <v>1996</v>
      </c>
      <c r="H1697">
        <v>-5.95</v>
      </c>
      <c r="I1697">
        <v>-3.0000000000000001E-3</v>
      </c>
      <c r="J1697">
        <v>0.111</v>
      </c>
      <c r="K1697">
        <v>2.4E-2</v>
      </c>
      <c r="L1697" t="str">
        <f>VLOOKUP($A1697,List_allocation!$A:$G,6)</f>
        <v>吉井川</v>
      </c>
      <c r="M1697" t="str">
        <f>VLOOKUP($A1697,List_allocation!$A:$G,7)</f>
        <v>御休</v>
      </c>
      <c r="N1697">
        <f t="shared" si="26"/>
        <v>1</v>
      </c>
    </row>
    <row r="1698" spans="1:14" x14ac:dyDescent="0.25">
      <c r="A1698">
        <v>1732</v>
      </c>
      <c r="B1698">
        <v>34.616</v>
      </c>
      <c r="C1698">
        <v>134.03800000000001</v>
      </c>
      <c r="D1698">
        <v>2096.8119999999999</v>
      </c>
      <c r="E1698">
        <v>34.616</v>
      </c>
      <c r="F1698">
        <v>134.035</v>
      </c>
      <c r="G1698">
        <v>2057.1999999999998</v>
      </c>
      <c r="H1698">
        <v>39.612000000000002</v>
      </c>
      <c r="I1698">
        <v>1.9E-2</v>
      </c>
      <c r="J1698">
        <v>0.29299999999999998</v>
      </c>
      <c r="K1698">
        <v>7.8E-2</v>
      </c>
      <c r="L1698" t="str">
        <f>VLOOKUP($A1698,List_allocation!$A:$G,6)</f>
        <v>吉井川</v>
      </c>
      <c r="M1698" t="str">
        <f>VLOOKUP($A1698,List_allocation!$A:$G,7)</f>
        <v>九蟠</v>
      </c>
      <c r="N1698">
        <f t="shared" si="26"/>
        <v>1</v>
      </c>
    </row>
    <row r="1699" spans="1:14" x14ac:dyDescent="0.25">
      <c r="A1699">
        <v>1733</v>
      </c>
      <c r="B1699">
        <v>34.805</v>
      </c>
      <c r="C1699">
        <v>134.15799999999999</v>
      </c>
      <c r="D1699">
        <v>161.96799999999999</v>
      </c>
      <c r="E1699">
        <v>34.805</v>
      </c>
      <c r="F1699">
        <v>134.15799999999999</v>
      </c>
      <c r="G1699">
        <v>161</v>
      </c>
      <c r="H1699">
        <v>0.96799999999999997</v>
      </c>
      <c r="I1699">
        <v>6.0000000000000001E-3</v>
      </c>
      <c r="J1699">
        <v>3.6999999999999998E-2</v>
      </c>
      <c r="K1699">
        <v>1.2999999999999999E-2</v>
      </c>
      <c r="L1699" t="str">
        <f>VLOOKUP($A1699,List_allocation!$A:$G,6)</f>
        <v>金剛川</v>
      </c>
      <c r="M1699" t="str">
        <f>VLOOKUP($A1699,List_allocation!$A:$G,7)</f>
        <v>尺所</v>
      </c>
      <c r="N1699">
        <f t="shared" si="26"/>
        <v>1</v>
      </c>
    </row>
    <row r="1700" spans="1:14" x14ac:dyDescent="0.25">
      <c r="A1700">
        <v>1734</v>
      </c>
      <c r="B1700">
        <v>35.046999999999997</v>
      </c>
      <c r="C1700">
        <v>134.26</v>
      </c>
      <c r="D1700">
        <v>155.041</v>
      </c>
      <c r="E1700">
        <v>35.045999999999999</v>
      </c>
      <c r="F1700">
        <v>134.261</v>
      </c>
      <c r="G1700">
        <v>146.69999999999999</v>
      </c>
      <c r="H1700">
        <v>8.3409999999999993</v>
      </c>
      <c r="I1700">
        <v>5.7000000000000002E-2</v>
      </c>
      <c r="J1700">
        <v>7.8E-2</v>
      </c>
      <c r="K1700">
        <v>7.2999999999999995E-2</v>
      </c>
      <c r="L1700" t="str">
        <f>VLOOKUP($A1700,List_allocation!$A:$G,6)</f>
        <v>吉野川</v>
      </c>
      <c r="M1700" t="str">
        <f>VLOOKUP($A1700,List_allocation!$A:$G,7)</f>
        <v>豊野</v>
      </c>
      <c r="N1700">
        <f t="shared" si="26"/>
        <v>1</v>
      </c>
    </row>
    <row r="1701" spans="1:14" x14ac:dyDescent="0.25">
      <c r="A1701">
        <v>1735</v>
      </c>
      <c r="B1701">
        <v>35.088000000000001</v>
      </c>
      <c r="C1701">
        <v>134.209</v>
      </c>
      <c r="D1701">
        <v>85.423000000000002</v>
      </c>
      <c r="E1701">
        <v>35.088000000000001</v>
      </c>
      <c r="F1701">
        <v>134.209</v>
      </c>
      <c r="G1701">
        <v>80.5</v>
      </c>
      <c r="H1701">
        <v>4.923</v>
      </c>
      <c r="I1701">
        <v>6.0999999999999999E-2</v>
      </c>
      <c r="J1701">
        <v>2.1999999999999999E-2</v>
      </c>
      <c r="K1701">
        <v>6.6000000000000003E-2</v>
      </c>
      <c r="L1701" t="str">
        <f>VLOOKUP($A1701,List_allocation!$A:$G,6)</f>
        <v>梶並川</v>
      </c>
      <c r="M1701" t="str">
        <f>VLOOKUP($A1701,List_allocation!$A:$G,7)</f>
        <v>梶並（廃止）</v>
      </c>
      <c r="N1701">
        <f t="shared" si="26"/>
        <v>1</v>
      </c>
    </row>
    <row r="1702" spans="1:14" x14ac:dyDescent="0.25">
      <c r="A1702">
        <v>1736</v>
      </c>
      <c r="B1702">
        <v>35.203000000000003</v>
      </c>
      <c r="C1702">
        <v>134.09200000000001</v>
      </c>
      <c r="D1702">
        <v>62.246000000000002</v>
      </c>
      <c r="E1702">
        <v>35.203000000000003</v>
      </c>
      <c r="F1702">
        <v>134.09299999999999</v>
      </c>
      <c r="G1702">
        <v>58.4</v>
      </c>
      <c r="H1702">
        <v>3.8460000000000001</v>
      </c>
      <c r="I1702">
        <v>6.6000000000000003E-2</v>
      </c>
      <c r="J1702">
        <v>7.8E-2</v>
      </c>
      <c r="K1702">
        <v>8.5999999999999993E-2</v>
      </c>
      <c r="L1702" t="str">
        <f>VLOOKUP($A1702,List_allocation!$A:$G,6)</f>
        <v>物見川</v>
      </c>
      <c r="M1702" t="str">
        <f>VLOOKUP($A1702,List_allocation!$A:$G,7)</f>
        <v>物見（廃止）</v>
      </c>
      <c r="N1702">
        <f t="shared" si="26"/>
        <v>1</v>
      </c>
    </row>
    <row r="1703" spans="1:14" x14ac:dyDescent="0.25">
      <c r="A1703">
        <v>1737</v>
      </c>
      <c r="B1703">
        <v>35.173000000000002</v>
      </c>
      <c r="C1703">
        <v>133.90299999999999</v>
      </c>
      <c r="D1703">
        <v>194.04900000000001</v>
      </c>
      <c r="E1703">
        <v>35.176000000000002</v>
      </c>
      <c r="F1703">
        <v>133.90100000000001</v>
      </c>
      <c r="G1703">
        <v>191.3</v>
      </c>
      <c r="H1703">
        <v>2.7490000000000001</v>
      </c>
      <c r="I1703">
        <v>1.4E-2</v>
      </c>
      <c r="J1703">
        <v>0.40899999999999997</v>
      </c>
      <c r="K1703">
        <v>9.6000000000000002E-2</v>
      </c>
      <c r="L1703" t="str">
        <f>VLOOKUP($A1703,List_allocation!$A:$G,6)</f>
        <v>吉井川</v>
      </c>
      <c r="M1703" t="str">
        <f>VLOOKUP($A1703,List_allocation!$A:$G,7)</f>
        <v>杉</v>
      </c>
      <c r="N1703">
        <f t="shared" si="26"/>
        <v>1</v>
      </c>
    </row>
    <row r="1704" spans="1:14" x14ac:dyDescent="0.25">
      <c r="A1704">
        <v>1738</v>
      </c>
      <c r="B1704">
        <v>35.090000000000003</v>
      </c>
      <c r="C1704">
        <v>133.91</v>
      </c>
      <c r="D1704">
        <v>253.208</v>
      </c>
      <c r="E1704">
        <v>35.088999999999999</v>
      </c>
      <c r="F1704">
        <v>133.91</v>
      </c>
      <c r="G1704">
        <v>241.5</v>
      </c>
      <c r="H1704">
        <v>11.708</v>
      </c>
      <c r="I1704">
        <v>4.8000000000000001E-2</v>
      </c>
      <c r="J1704">
        <v>7.4999999999999997E-2</v>
      </c>
      <c r="K1704">
        <v>6.3E-2</v>
      </c>
      <c r="L1704" t="str">
        <f>VLOOKUP($A1704,List_allocation!$A:$G,6)</f>
        <v>吉井川</v>
      </c>
      <c r="M1704" t="str">
        <f>VLOOKUP($A1704,List_allocation!$A:$G,7)</f>
        <v>原</v>
      </c>
      <c r="N1704">
        <f t="shared" si="26"/>
        <v>1</v>
      </c>
    </row>
    <row r="1705" spans="1:14" x14ac:dyDescent="0.25">
      <c r="A1705">
        <v>1739</v>
      </c>
      <c r="B1705">
        <v>35.213000000000001</v>
      </c>
      <c r="C1705">
        <v>133.892</v>
      </c>
      <c r="D1705">
        <v>23.023</v>
      </c>
      <c r="E1705">
        <v>35.212000000000003</v>
      </c>
      <c r="F1705">
        <v>133.898</v>
      </c>
      <c r="G1705">
        <v>22.3</v>
      </c>
      <c r="H1705">
        <v>0.72299999999999998</v>
      </c>
      <c r="I1705">
        <v>3.2000000000000001E-2</v>
      </c>
      <c r="J1705">
        <v>0.52900000000000003</v>
      </c>
      <c r="K1705">
        <v>0.25700000000000001</v>
      </c>
      <c r="L1705" t="str">
        <f>VLOOKUP($A1705,List_allocation!$A:$G,6)</f>
        <v>羽出川</v>
      </c>
      <c r="M1705" t="str">
        <f>VLOOKUP($A1705,List_allocation!$A:$G,7)</f>
        <v>羽出西谷</v>
      </c>
      <c r="N1705">
        <f t="shared" si="26"/>
        <v>1</v>
      </c>
    </row>
    <row r="1706" spans="1:14" x14ac:dyDescent="0.25">
      <c r="A1706">
        <v>1740</v>
      </c>
      <c r="B1706">
        <v>33.805999999999997</v>
      </c>
      <c r="C1706">
        <v>132.72399999999999</v>
      </c>
      <c r="D1706">
        <v>445.81400000000002</v>
      </c>
      <c r="E1706">
        <v>33.805999999999997</v>
      </c>
      <c r="F1706">
        <v>132.72499999999999</v>
      </c>
      <c r="G1706">
        <v>445</v>
      </c>
      <c r="H1706">
        <v>0.81399999999999995</v>
      </c>
      <c r="I1706">
        <v>2E-3</v>
      </c>
      <c r="J1706">
        <v>7.0999999999999994E-2</v>
      </c>
      <c r="K1706">
        <v>1.6E-2</v>
      </c>
      <c r="L1706" t="str">
        <f>VLOOKUP($A1706,List_allocation!$A:$G,6)</f>
        <v>重信川</v>
      </c>
      <c r="M1706" t="str">
        <f>VLOOKUP($A1706,List_allocation!$A:$G,7)</f>
        <v>出合</v>
      </c>
      <c r="N1706">
        <f t="shared" si="26"/>
        <v>1</v>
      </c>
    </row>
    <row r="1707" spans="1:14" x14ac:dyDescent="0.25">
      <c r="A1707">
        <v>1741</v>
      </c>
      <c r="B1707">
        <v>33.793999999999997</v>
      </c>
      <c r="C1707">
        <v>132.905</v>
      </c>
      <c r="D1707">
        <v>71.78</v>
      </c>
      <c r="E1707">
        <v>33.793999999999997</v>
      </c>
      <c r="F1707">
        <v>132.90700000000001</v>
      </c>
      <c r="G1707">
        <v>78.8</v>
      </c>
      <c r="H1707">
        <v>-7.02</v>
      </c>
      <c r="I1707">
        <v>-8.8999999999999996E-2</v>
      </c>
      <c r="J1707">
        <v>0.19900000000000001</v>
      </c>
      <c r="K1707">
        <v>0.11799999999999999</v>
      </c>
      <c r="L1707" t="str">
        <f>VLOOKUP($A1707,List_allocation!$A:$G,6)</f>
        <v>表川</v>
      </c>
      <c r="M1707" t="str">
        <f>VLOOKUP($A1707,List_allocation!$A:$G,7)</f>
        <v>表川</v>
      </c>
      <c r="N1707">
        <f t="shared" si="26"/>
        <v>1</v>
      </c>
    </row>
    <row r="1708" spans="1:14" x14ac:dyDescent="0.25">
      <c r="A1708">
        <v>1742</v>
      </c>
      <c r="B1708">
        <v>33.826000000000001</v>
      </c>
      <c r="C1708">
        <v>132.90199999999999</v>
      </c>
      <c r="D1708">
        <v>55.29</v>
      </c>
      <c r="E1708">
        <v>33.826000000000001</v>
      </c>
      <c r="F1708">
        <v>132.90199999999999</v>
      </c>
      <c r="G1708">
        <v>55.3</v>
      </c>
      <c r="H1708">
        <v>-0.01</v>
      </c>
      <c r="I1708">
        <v>0</v>
      </c>
      <c r="J1708">
        <v>3.5000000000000003E-2</v>
      </c>
      <c r="K1708">
        <v>0.01</v>
      </c>
      <c r="L1708" t="str">
        <f>VLOOKUP($A1708,List_allocation!$A:$G,6)</f>
        <v>重信川</v>
      </c>
      <c r="M1708" t="str">
        <f>VLOOKUP($A1708,List_allocation!$A:$G,7)</f>
        <v>山之内</v>
      </c>
      <c r="N1708">
        <f t="shared" si="26"/>
        <v>1</v>
      </c>
    </row>
    <row r="1709" spans="1:14" x14ac:dyDescent="0.25">
      <c r="A1709">
        <v>1743</v>
      </c>
      <c r="B1709">
        <v>33.841999999999999</v>
      </c>
      <c r="C1709">
        <v>132.791</v>
      </c>
      <c r="D1709">
        <v>104.10599999999999</v>
      </c>
      <c r="E1709">
        <v>33.841999999999999</v>
      </c>
      <c r="F1709">
        <v>132.791</v>
      </c>
      <c r="G1709">
        <v>105.4</v>
      </c>
      <c r="H1709">
        <v>-1.294</v>
      </c>
      <c r="I1709">
        <v>-1.2E-2</v>
      </c>
      <c r="J1709">
        <v>0.04</v>
      </c>
      <c r="K1709">
        <v>1.7000000000000001E-2</v>
      </c>
      <c r="L1709" t="str">
        <f>VLOOKUP($A1709,List_allocation!$A:$G,6)</f>
        <v>石手川</v>
      </c>
      <c r="M1709" t="str">
        <f>VLOOKUP($A1709,List_allocation!$A:$G,7)</f>
        <v>湯渡</v>
      </c>
      <c r="N1709">
        <f t="shared" si="26"/>
        <v>1</v>
      </c>
    </row>
    <row r="1710" spans="1:14" x14ac:dyDescent="0.25">
      <c r="A1710">
        <v>1744</v>
      </c>
      <c r="B1710">
        <v>33.86</v>
      </c>
      <c r="C1710">
        <v>132.815</v>
      </c>
      <c r="D1710">
        <v>91.948999999999998</v>
      </c>
      <c r="E1710">
        <v>33.860999999999997</v>
      </c>
      <c r="F1710">
        <v>132.81399999999999</v>
      </c>
      <c r="G1710">
        <v>92.3</v>
      </c>
      <c r="H1710">
        <v>-0.35099999999999998</v>
      </c>
      <c r="I1710">
        <v>-4.0000000000000001E-3</v>
      </c>
      <c r="J1710">
        <v>8.5000000000000006E-2</v>
      </c>
      <c r="K1710">
        <v>2.1000000000000001E-2</v>
      </c>
      <c r="L1710" t="str">
        <f>VLOOKUP($A1710,List_allocation!$A:$G,6)</f>
        <v>石手川</v>
      </c>
      <c r="M1710" t="str">
        <f>VLOOKUP($A1710,List_allocation!$A:$G,7)</f>
        <v>食場</v>
      </c>
      <c r="N1710">
        <f t="shared" si="26"/>
        <v>1</v>
      </c>
    </row>
    <row r="1711" spans="1:14" x14ac:dyDescent="0.25">
      <c r="A1711">
        <v>1745</v>
      </c>
      <c r="B1711">
        <v>33.898000000000003</v>
      </c>
      <c r="C1711">
        <v>132.852</v>
      </c>
      <c r="D1711">
        <v>53.694000000000003</v>
      </c>
      <c r="E1711">
        <v>33.896000000000001</v>
      </c>
      <c r="F1711">
        <v>132.85300000000001</v>
      </c>
      <c r="G1711">
        <v>57.1</v>
      </c>
      <c r="H1711">
        <v>-3.4060000000000001</v>
      </c>
      <c r="I1711">
        <v>-0.06</v>
      </c>
      <c r="J1711">
        <v>0.22900000000000001</v>
      </c>
      <c r="K1711">
        <v>0.108</v>
      </c>
      <c r="L1711" t="str">
        <f>VLOOKUP($A1711,List_allocation!$A:$G,6)</f>
        <v>石手川</v>
      </c>
      <c r="M1711" t="str">
        <f>VLOOKUP($A1711,List_allocation!$A:$G,7)</f>
        <v>玉谷</v>
      </c>
      <c r="N1711">
        <f t="shared" si="26"/>
        <v>1</v>
      </c>
    </row>
    <row r="1712" spans="1:14" x14ac:dyDescent="0.25">
      <c r="A1712">
        <v>1746</v>
      </c>
      <c r="B1712">
        <v>33.777999999999999</v>
      </c>
      <c r="C1712">
        <v>132.791</v>
      </c>
      <c r="D1712">
        <v>52.606000000000002</v>
      </c>
      <c r="E1712">
        <v>33.777999999999999</v>
      </c>
      <c r="F1712">
        <v>132.791</v>
      </c>
      <c r="G1712">
        <v>56.6</v>
      </c>
      <c r="H1712">
        <v>-3.9940000000000002</v>
      </c>
      <c r="I1712">
        <v>-7.0999999999999994E-2</v>
      </c>
      <c r="J1712">
        <v>5.1999999999999998E-2</v>
      </c>
      <c r="K1712">
        <v>7.0999999999999994E-2</v>
      </c>
      <c r="L1712" t="str">
        <f>VLOOKUP($A1712,List_allocation!$A:$G,6)</f>
        <v>砥部川</v>
      </c>
      <c r="M1712" t="str">
        <f>VLOOKUP($A1712,List_allocation!$A:$G,7)</f>
        <v>砥部川</v>
      </c>
      <c r="N1712">
        <f t="shared" si="26"/>
        <v>1</v>
      </c>
    </row>
    <row r="1713" spans="1:14" x14ac:dyDescent="0.25">
      <c r="A1713">
        <v>1747</v>
      </c>
      <c r="B1713">
        <v>33.78</v>
      </c>
      <c r="C1713">
        <v>132.79400000000001</v>
      </c>
      <c r="D1713">
        <v>41.73</v>
      </c>
      <c r="E1713">
        <v>33.78</v>
      </c>
      <c r="F1713">
        <v>132.79400000000001</v>
      </c>
      <c r="G1713">
        <v>38.200000000000003</v>
      </c>
      <c r="H1713">
        <v>3.53</v>
      </c>
      <c r="I1713">
        <v>9.1999999999999998E-2</v>
      </c>
      <c r="J1713">
        <v>2.9000000000000001E-2</v>
      </c>
      <c r="K1713">
        <v>0.10199999999999999</v>
      </c>
      <c r="L1713" t="str">
        <f>VLOOKUP($A1713,List_allocation!$A:$G,6)</f>
        <v>御坂川</v>
      </c>
      <c r="M1713" t="str">
        <f>VLOOKUP($A1713,List_allocation!$A:$G,7)</f>
        <v>久谷川</v>
      </c>
      <c r="N1713">
        <f t="shared" si="26"/>
        <v>1</v>
      </c>
    </row>
    <row r="1714" spans="1:14" x14ac:dyDescent="0.25">
      <c r="A1714">
        <v>1748</v>
      </c>
      <c r="B1714">
        <v>33.783999999999999</v>
      </c>
      <c r="C1714">
        <v>132.874</v>
      </c>
      <c r="D1714">
        <v>156.786</v>
      </c>
      <c r="E1714">
        <v>33.783000000000001</v>
      </c>
      <c r="F1714">
        <v>132.874</v>
      </c>
      <c r="G1714">
        <v>162.30000000000001</v>
      </c>
      <c r="H1714">
        <v>-5.5140000000000002</v>
      </c>
      <c r="I1714">
        <v>-3.4000000000000002E-2</v>
      </c>
      <c r="J1714">
        <v>0.11700000000000001</v>
      </c>
      <c r="K1714">
        <v>0.05</v>
      </c>
      <c r="L1714" t="str">
        <f>VLOOKUP($A1714,List_allocation!$A:$G,6)</f>
        <v>重信川</v>
      </c>
      <c r="M1714" t="str">
        <f>VLOOKUP($A1714,List_allocation!$A:$G,7)</f>
        <v>上重信橋</v>
      </c>
      <c r="N1714">
        <f t="shared" si="26"/>
        <v>1</v>
      </c>
    </row>
    <row r="1715" spans="1:14" x14ac:dyDescent="0.25">
      <c r="A1715">
        <v>1749</v>
      </c>
      <c r="B1715">
        <v>33.808999999999997</v>
      </c>
      <c r="C1715">
        <v>132.74</v>
      </c>
      <c r="D1715">
        <v>138.977</v>
      </c>
      <c r="E1715">
        <v>33.808999999999997</v>
      </c>
      <c r="F1715">
        <v>132.739</v>
      </c>
      <c r="G1715">
        <v>143.19999999999999</v>
      </c>
      <c r="H1715">
        <v>-4.2229999999999999</v>
      </c>
      <c r="I1715">
        <v>-2.9000000000000001E-2</v>
      </c>
      <c r="J1715">
        <v>5.2999999999999999E-2</v>
      </c>
      <c r="K1715">
        <v>3.3000000000000002E-2</v>
      </c>
      <c r="L1715" t="str">
        <f>VLOOKUP($A1715,List_allocation!$A:$G,6)</f>
        <v>石手川</v>
      </c>
      <c r="M1715" t="str">
        <f>VLOOKUP($A1715,List_allocation!$A:$G,7)</f>
        <v>市坪</v>
      </c>
      <c r="N1715">
        <f t="shared" si="26"/>
        <v>1</v>
      </c>
    </row>
    <row r="1716" spans="1:14" x14ac:dyDescent="0.25">
      <c r="A1716">
        <v>1750</v>
      </c>
      <c r="B1716">
        <v>33.816000000000003</v>
      </c>
      <c r="C1716">
        <v>132.755</v>
      </c>
      <c r="D1716">
        <v>33.777000000000001</v>
      </c>
      <c r="E1716">
        <v>33.814999999999998</v>
      </c>
      <c r="F1716">
        <v>132.75299999999999</v>
      </c>
      <c r="G1716">
        <v>32.6</v>
      </c>
      <c r="H1716">
        <v>1.177</v>
      </c>
      <c r="I1716">
        <v>3.5999999999999997E-2</v>
      </c>
      <c r="J1716">
        <v>0.20399999999999999</v>
      </c>
      <c r="K1716">
        <v>0.107</v>
      </c>
      <c r="L1716" t="str">
        <f>VLOOKUP($A1716,List_allocation!$A:$G,6)</f>
        <v>小野川</v>
      </c>
      <c r="M1716" t="str">
        <f>VLOOKUP($A1716,List_allocation!$A:$G,7)</f>
        <v>小野川</v>
      </c>
      <c r="N1716">
        <f t="shared" si="26"/>
        <v>1</v>
      </c>
    </row>
    <row r="1717" spans="1:14" x14ac:dyDescent="0.25">
      <c r="A1717">
        <v>1751</v>
      </c>
      <c r="B1717">
        <v>33.896999999999998</v>
      </c>
      <c r="C1717">
        <v>132.84700000000001</v>
      </c>
      <c r="D1717">
        <v>57.478000000000002</v>
      </c>
      <c r="E1717">
        <v>33.896000000000001</v>
      </c>
      <c r="F1717">
        <v>132.846</v>
      </c>
      <c r="G1717">
        <v>57.5</v>
      </c>
      <c r="H1717">
        <v>-2.1999999999999999E-2</v>
      </c>
      <c r="I1717">
        <v>0</v>
      </c>
      <c r="J1717">
        <v>7.6999999999999999E-2</v>
      </c>
      <c r="K1717">
        <v>2.1000000000000001E-2</v>
      </c>
      <c r="L1717" t="str">
        <f>VLOOKUP($A1717,List_allocation!$A:$G,6)</f>
        <v>石手川</v>
      </c>
      <c r="M1717" t="str">
        <f>VLOOKUP($A1717,List_allocation!$A:$G,7)</f>
        <v>玉谷橋</v>
      </c>
      <c r="N1717">
        <f t="shared" si="26"/>
        <v>1</v>
      </c>
    </row>
    <row r="1718" spans="1:14" x14ac:dyDescent="0.25">
      <c r="A1718">
        <v>1752</v>
      </c>
      <c r="B1718">
        <v>33.898000000000003</v>
      </c>
      <c r="C1718">
        <v>132.833</v>
      </c>
      <c r="D1718">
        <v>11.097</v>
      </c>
      <c r="E1718">
        <v>33.899000000000001</v>
      </c>
      <c r="F1718">
        <v>132.83199999999999</v>
      </c>
      <c r="G1718">
        <v>11.5</v>
      </c>
      <c r="H1718">
        <v>-0.40300000000000002</v>
      </c>
      <c r="I1718">
        <v>-3.5000000000000003E-2</v>
      </c>
      <c r="J1718">
        <v>0.13400000000000001</v>
      </c>
      <c r="K1718">
        <v>0.106</v>
      </c>
      <c r="L1718" t="str">
        <f>VLOOKUP($A1718,List_allocation!$A:$G,6)</f>
        <v>五明川</v>
      </c>
      <c r="M1718" t="str">
        <f>VLOOKUP($A1718,List_allocation!$A:$G,7)</f>
        <v>五明川</v>
      </c>
      <c r="N1718">
        <f t="shared" si="26"/>
        <v>1</v>
      </c>
    </row>
    <row r="1719" spans="1:14" x14ac:dyDescent="0.25">
      <c r="A1719">
        <v>1753</v>
      </c>
      <c r="B1719">
        <v>33.780999999999999</v>
      </c>
      <c r="C1719">
        <v>132.88399999999999</v>
      </c>
      <c r="D1719">
        <v>20.170000000000002</v>
      </c>
      <c r="E1719">
        <v>33.780999999999999</v>
      </c>
      <c r="F1719">
        <v>132.88399999999999</v>
      </c>
      <c r="G1719">
        <v>20.3</v>
      </c>
      <c r="H1719">
        <v>-0.13</v>
      </c>
      <c r="I1719">
        <v>-6.0000000000000001E-3</v>
      </c>
      <c r="J1719">
        <v>2.8000000000000001E-2</v>
      </c>
      <c r="K1719">
        <v>1.7000000000000001E-2</v>
      </c>
      <c r="L1719" t="str">
        <f>VLOOKUP($A1719,List_allocation!$A:$G,6)</f>
        <v>拝志川</v>
      </c>
      <c r="M1719" t="str">
        <f>VLOOKUP($A1719,List_allocation!$A:$G,7)</f>
        <v>林川</v>
      </c>
      <c r="N1719">
        <f t="shared" si="26"/>
        <v>1</v>
      </c>
    </row>
    <row r="1720" spans="1:14" x14ac:dyDescent="0.25">
      <c r="A1720">
        <v>1754</v>
      </c>
      <c r="B1720">
        <v>33.802999999999997</v>
      </c>
      <c r="C1720">
        <v>132.76499999999999</v>
      </c>
      <c r="D1720">
        <v>25.75</v>
      </c>
      <c r="E1720">
        <v>33.799999999999997</v>
      </c>
      <c r="F1720">
        <v>132.76499999999999</v>
      </c>
      <c r="G1720">
        <v>26.4</v>
      </c>
      <c r="H1720">
        <v>-0.65</v>
      </c>
      <c r="I1720">
        <v>-2.5000000000000001E-2</v>
      </c>
      <c r="J1720">
        <v>0.38800000000000001</v>
      </c>
      <c r="K1720">
        <v>0.17</v>
      </c>
      <c r="L1720" t="str">
        <f>VLOOKUP($A1720,List_allocation!$A:$G,6)</f>
        <v>内川</v>
      </c>
      <c r="M1720" t="str">
        <f>VLOOKUP($A1720,List_allocation!$A:$G,7)</f>
        <v>古川</v>
      </c>
      <c r="N1720">
        <f t="shared" si="26"/>
        <v>1</v>
      </c>
    </row>
    <row r="1721" spans="1:14" x14ac:dyDescent="0.25">
      <c r="A1721">
        <v>1755</v>
      </c>
      <c r="B1721">
        <v>33.784999999999997</v>
      </c>
      <c r="C1721">
        <v>132.79400000000001</v>
      </c>
      <c r="D1721">
        <v>172.547</v>
      </c>
      <c r="E1721">
        <v>33.781999999999996</v>
      </c>
      <c r="F1721">
        <v>132.79400000000001</v>
      </c>
      <c r="G1721">
        <v>176</v>
      </c>
      <c r="H1721">
        <v>-3.4529999999999998</v>
      </c>
      <c r="I1721">
        <v>-0.02</v>
      </c>
      <c r="J1721">
        <v>0.38</v>
      </c>
      <c r="K1721">
        <v>9.0999999999999998E-2</v>
      </c>
      <c r="L1721" t="str">
        <f>VLOOKUP($A1721,List_allocation!$A:$G,6)</f>
        <v>重信川</v>
      </c>
      <c r="M1721" t="str">
        <f>VLOOKUP($A1721,List_allocation!$A:$G,7)</f>
        <v>高尾田</v>
      </c>
      <c r="N1721">
        <f t="shared" si="26"/>
        <v>1</v>
      </c>
    </row>
    <row r="1722" spans="1:14" x14ac:dyDescent="0.25">
      <c r="A1722">
        <v>1756</v>
      </c>
      <c r="B1722">
        <v>33.744</v>
      </c>
      <c r="C1722">
        <v>132.83000000000001</v>
      </c>
      <c r="D1722">
        <v>21.215</v>
      </c>
      <c r="E1722">
        <v>33.741999999999997</v>
      </c>
      <c r="F1722">
        <v>132.83099999999999</v>
      </c>
      <c r="G1722">
        <v>21.8</v>
      </c>
      <c r="H1722">
        <v>-0.58499999999999996</v>
      </c>
      <c r="I1722">
        <v>-2.7E-2</v>
      </c>
      <c r="J1722">
        <v>0.221</v>
      </c>
      <c r="K1722">
        <v>0.115</v>
      </c>
      <c r="L1722" t="str">
        <f>VLOOKUP($A1722,List_allocation!$A:$G,6)</f>
        <v>御坂川</v>
      </c>
      <c r="M1722" t="str">
        <f>VLOOKUP($A1722,List_allocation!$A:$G,7)</f>
        <v>関屋</v>
      </c>
      <c r="N1722">
        <f t="shared" si="26"/>
        <v>1</v>
      </c>
    </row>
    <row r="1723" spans="1:14" x14ac:dyDescent="0.25">
      <c r="A1723">
        <v>1757</v>
      </c>
      <c r="B1723">
        <v>33.792000000000002</v>
      </c>
      <c r="C1723">
        <v>132.81299999999999</v>
      </c>
      <c r="D1723">
        <v>13.132999999999999</v>
      </c>
      <c r="E1723">
        <v>33.790999999999997</v>
      </c>
      <c r="F1723">
        <v>132.81200000000001</v>
      </c>
      <c r="G1723">
        <v>17.100000000000001</v>
      </c>
      <c r="H1723">
        <v>-3.9670000000000001</v>
      </c>
      <c r="I1723">
        <v>-0.23200000000000001</v>
      </c>
      <c r="J1723">
        <v>0.187</v>
      </c>
      <c r="K1723">
        <v>0.317</v>
      </c>
      <c r="L1723" t="str">
        <f>VLOOKUP($A1723,List_allocation!$A:$G,6)</f>
        <v>内川</v>
      </c>
      <c r="M1723" t="str">
        <f>VLOOKUP($A1723,List_allocation!$A:$G,7)</f>
        <v>西林寺</v>
      </c>
      <c r="N1723">
        <f t="shared" si="26"/>
        <v>1</v>
      </c>
    </row>
    <row r="1724" spans="1:14" x14ac:dyDescent="0.25">
      <c r="A1724">
        <v>1758</v>
      </c>
      <c r="B1724">
        <v>33.814999999999998</v>
      </c>
      <c r="C1724">
        <v>132.845</v>
      </c>
      <c r="D1724">
        <v>10.471</v>
      </c>
      <c r="E1724">
        <v>33.813000000000002</v>
      </c>
      <c r="F1724">
        <v>132.84800000000001</v>
      </c>
      <c r="G1724">
        <v>10</v>
      </c>
      <c r="H1724">
        <v>0.47099999999999997</v>
      </c>
      <c r="I1724">
        <v>4.7E-2</v>
      </c>
      <c r="J1724">
        <v>0.31900000000000001</v>
      </c>
      <c r="K1724">
        <v>0.249</v>
      </c>
      <c r="L1724" t="str">
        <f>VLOOKUP($A1724,List_allocation!$A:$G,6)</f>
        <v>小野川</v>
      </c>
      <c r="M1724" t="str">
        <f>VLOOKUP($A1724,List_allocation!$A:$G,7)</f>
        <v>駄場</v>
      </c>
      <c r="N1724">
        <f t="shared" si="26"/>
        <v>1</v>
      </c>
    </row>
    <row r="1725" spans="1:14" x14ac:dyDescent="0.25">
      <c r="A1725">
        <v>1759</v>
      </c>
      <c r="B1725">
        <v>33.814999999999998</v>
      </c>
      <c r="C1725">
        <v>132.79400000000001</v>
      </c>
      <c r="D1725">
        <v>20.423999999999999</v>
      </c>
      <c r="E1725">
        <v>33.811</v>
      </c>
      <c r="F1725">
        <v>132.79599999999999</v>
      </c>
      <c r="G1725">
        <v>25.5</v>
      </c>
      <c r="H1725">
        <v>-5.0759999999999996</v>
      </c>
      <c r="I1725">
        <v>-0.19900000000000001</v>
      </c>
      <c r="J1725">
        <v>0.44900000000000001</v>
      </c>
      <c r="K1725">
        <v>0.36399999999999999</v>
      </c>
      <c r="L1725" t="str">
        <f>VLOOKUP($A1725,List_allocation!$A:$G,6)</f>
        <v>小野川</v>
      </c>
      <c r="M1725" t="str">
        <f>VLOOKUP($A1725,List_allocation!$A:$G,7)</f>
        <v>小野川中流</v>
      </c>
      <c r="N1725">
        <f t="shared" si="26"/>
        <v>1</v>
      </c>
    </row>
    <row r="1726" spans="1:14" x14ac:dyDescent="0.25">
      <c r="A1726">
        <v>1760</v>
      </c>
      <c r="B1726">
        <v>33.482999999999997</v>
      </c>
      <c r="C1726">
        <v>132.64699999999999</v>
      </c>
      <c r="D1726">
        <v>919.62099999999998</v>
      </c>
      <c r="E1726">
        <v>33.481999999999999</v>
      </c>
      <c r="F1726">
        <v>132.64599999999999</v>
      </c>
      <c r="G1726">
        <v>849</v>
      </c>
      <c r="H1726">
        <v>70.620999999999995</v>
      </c>
      <c r="I1726">
        <v>8.3000000000000004E-2</v>
      </c>
      <c r="J1726">
        <v>8.5999999999999993E-2</v>
      </c>
      <c r="K1726">
        <v>0.1</v>
      </c>
      <c r="L1726" t="str">
        <f>VLOOKUP($A1726,List_allocation!$A:$G,6)</f>
        <v>肱川</v>
      </c>
      <c r="M1726" t="str">
        <f>VLOOKUP($A1726,List_allocation!$A:$G,7)</f>
        <v>大川</v>
      </c>
      <c r="N1726">
        <f t="shared" si="26"/>
        <v>1</v>
      </c>
    </row>
    <row r="1727" spans="1:14" x14ac:dyDescent="0.25">
      <c r="A1727">
        <v>1761</v>
      </c>
      <c r="B1727">
        <v>33.502000000000002</v>
      </c>
      <c r="C1727">
        <v>132.56</v>
      </c>
      <c r="D1727">
        <v>981.93600000000004</v>
      </c>
      <c r="E1727">
        <v>33.502000000000002</v>
      </c>
      <c r="F1727">
        <v>132.559</v>
      </c>
      <c r="G1727">
        <v>984</v>
      </c>
      <c r="H1727">
        <v>-2.0640000000000001</v>
      </c>
      <c r="I1727">
        <v>-2E-3</v>
      </c>
      <c r="J1727">
        <v>0.13100000000000001</v>
      </c>
      <c r="K1727">
        <v>2.8000000000000001E-2</v>
      </c>
      <c r="L1727" t="str">
        <f>VLOOKUP($A1727,List_allocation!$A:$G,6)</f>
        <v>肱川</v>
      </c>
      <c r="M1727" t="str">
        <f>VLOOKUP($A1727,List_allocation!$A:$G,7)</f>
        <v>大洲</v>
      </c>
      <c r="N1727">
        <f t="shared" si="26"/>
        <v>1</v>
      </c>
    </row>
    <row r="1728" spans="1:14" x14ac:dyDescent="0.25">
      <c r="A1728">
        <v>1762</v>
      </c>
      <c r="B1728">
        <v>33.509</v>
      </c>
      <c r="C1728">
        <v>132.54499999999999</v>
      </c>
      <c r="D1728">
        <v>1008.139</v>
      </c>
      <c r="E1728">
        <v>33.508000000000003</v>
      </c>
      <c r="F1728">
        <v>132.54499999999999</v>
      </c>
      <c r="G1728">
        <v>1009</v>
      </c>
      <c r="H1728">
        <v>-0.86099999999999999</v>
      </c>
      <c r="I1728">
        <v>-1E-3</v>
      </c>
      <c r="J1728">
        <v>0.115</v>
      </c>
      <c r="K1728">
        <v>2.4E-2</v>
      </c>
      <c r="L1728" t="str">
        <f>VLOOKUP($A1728,List_allocation!$A:$G,6)</f>
        <v>肱川</v>
      </c>
      <c r="M1728" t="str">
        <f>VLOOKUP($A1728,List_allocation!$A:$G,7)</f>
        <v>大洲第二</v>
      </c>
      <c r="N1728">
        <f t="shared" si="26"/>
        <v>1</v>
      </c>
    </row>
    <row r="1729" spans="1:14" x14ac:dyDescent="0.25">
      <c r="A1729">
        <v>1763</v>
      </c>
      <c r="B1729">
        <v>33.546999999999997</v>
      </c>
      <c r="C1729">
        <v>132.566</v>
      </c>
      <c r="D1729">
        <v>1121.828</v>
      </c>
      <c r="E1729">
        <v>33.545999999999999</v>
      </c>
      <c r="F1729">
        <v>132.566</v>
      </c>
      <c r="G1729">
        <v>1131</v>
      </c>
      <c r="H1729">
        <v>-9.1720000000000006</v>
      </c>
      <c r="I1729">
        <v>-8.0000000000000002E-3</v>
      </c>
      <c r="J1729">
        <v>5.8999999999999997E-2</v>
      </c>
      <c r="K1729">
        <v>1.7999999999999999E-2</v>
      </c>
      <c r="L1729" t="str">
        <f>VLOOKUP($A1729,List_allocation!$A:$G,6)</f>
        <v>肱川</v>
      </c>
      <c r="M1729" t="str">
        <f>VLOOKUP($A1729,List_allocation!$A:$G,7)</f>
        <v>五郎</v>
      </c>
      <c r="N1729">
        <f t="shared" si="26"/>
        <v>1</v>
      </c>
    </row>
    <row r="1730" spans="1:14" x14ac:dyDescent="0.25">
      <c r="A1730">
        <v>1764</v>
      </c>
      <c r="B1730">
        <v>33.607999999999997</v>
      </c>
      <c r="C1730">
        <v>132.483</v>
      </c>
      <c r="D1730">
        <v>1211.1769999999999</v>
      </c>
      <c r="E1730">
        <v>33.609000000000002</v>
      </c>
      <c r="F1730">
        <v>132.48400000000001</v>
      </c>
      <c r="G1730">
        <v>1211.4000000000001</v>
      </c>
      <c r="H1730">
        <v>-0.224</v>
      </c>
      <c r="I1730">
        <v>0</v>
      </c>
      <c r="J1730">
        <v>0.19700000000000001</v>
      </c>
      <c r="K1730">
        <v>3.9E-2</v>
      </c>
      <c r="L1730" t="str">
        <f>VLOOKUP($A1730,List_allocation!$A:$G,6)</f>
        <v>肱川</v>
      </c>
      <c r="M1730" t="str">
        <f>VLOOKUP($A1730,List_allocation!$A:$G,7)</f>
        <v>長浜</v>
      </c>
      <c r="N1730">
        <f t="shared" ref="N1730:N1793" si="27">IF(D1730=G1730,0,1)</f>
        <v>1</v>
      </c>
    </row>
    <row r="1731" spans="1:14" x14ac:dyDescent="0.25">
      <c r="A1731">
        <v>1765</v>
      </c>
      <c r="B1731">
        <v>33.551000000000002</v>
      </c>
      <c r="C1731">
        <v>132.65600000000001</v>
      </c>
      <c r="D1731">
        <v>322.62599999999998</v>
      </c>
      <c r="E1731">
        <v>33.551000000000002</v>
      </c>
      <c r="F1731">
        <v>132.655</v>
      </c>
      <c r="G1731">
        <v>323.3</v>
      </c>
      <c r="H1731">
        <v>-0.67400000000000004</v>
      </c>
      <c r="I1731">
        <v>-2E-3</v>
      </c>
      <c r="J1731">
        <v>0.122</v>
      </c>
      <c r="K1731">
        <v>2.5999999999999999E-2</v>
      </c>
      <c r="L1731" t="str">
        <f>VLOOKUP($A1731,List_allocation!$A:$G,6)</f>
        <v>小田川</v>
      </c>
      <c r="M1731" t="str">
        <f>VLOOKUP($A1731,List_allocation!$A:$G,7)</f>
        <v>内子</v>
      </c>
      <c r="N1731">
        <f t="shared" si="27"/>
        <v>1</v>
      </c>
    </row>
    <row r="1732" spans="1:14" x14ac:dyDescent="0.25">
      <c r="A1732">
        <v>1766</v>
      </c>
      <c r="B1732">
        <v>33.488</v>
      </c>
      <c r="C1732">
        <v>132.666</v>
      </c>
      <c r="D1732">
        <v>379.05200000000002</v>
      </c>
      <c r="E1732">
        <v>33.488</v>
      </c>
      <c r="F1732">
        <v>132.666</v>
      </c>
      <c r="G1732">
        <v>371.5</v>
      </c>
      <c r="H1732">
        <v>7.5519999999999996</v>
      </c>
      <c r="I1732">
        <v>0.02</v>
      </c>
      <c r="J1732">
        <v>2.1999999999999999E-2</v>
      </c>
      <c r="K1732">
        <v>2.5000000000000001E-2</v>
      </c>
      <c r="L1732" t="str">
        <f>VLOOKUP($A1732,List_allocation!$A:$G,6)</f>
        <v>小田川</v>
      </c>
      <c r="M1732" t="str">
        <f>VLOOKUP($A1732,List_allocation!$A:$G,7)</f>
        <v>坊屋敷</v>
      </c>
      <c r="N1732">
        <f t="shared" si="27"/>
        <v>1</v>
      </c>
    </row>
    <row r="1733" spans="1:14" x14ac:dyDescent="0.25">
      <c r="A1733">
        <v>1767</v>
      </c>
      <c r="B1733">
        <v>33.534999999999997</v>
      </c>
      <c r="C1733">
        <v>132.59899999999999</v>
      </c>
      <c r="D1733">
        <v>56.715000000000003</v>
      </c>
      <c r="E1733">
        <v>33.536000000000001</v>
      </c>
      <c r="F1733">
        <v>132.59899999999999</v>
      </c>
      <c r="G1733">
        <v>56.7</v>
      </c>
      <c r="H1733">
        <v>1.4999999999999999E-2</v>
      </c>
      <c r="I1733">
        <v>0</v>
      </c>
      <c r="J1733">
        <v>7.0999999999999994E-2</v>
      </c>
      <c r="K1733">
        <v>1.9E-2</v>
      </c>
      <c r="L1733" t="str">
        <f>VLOOKUP($A1733,List_allocation!$A:$G,6)</f>
        <v>矢落川</v>
      </c>
      <c r="M1733" t="str">
        <f>VLOOKUP($A1733,List_allocation!$A:$G,7)</f>
        <v>新谷</v>
      </c>
      <c r="N1733">
        <f t="shared" si="27"/>
        <v>1</v>
      </c>
    </row>
    <row r="1734" spans="1:14" x14ac:dyDescent="0.25">
      <c r="A1734">
        <v>1768</v>
      </c>
      <c r="B1734">
        <v>33.456000000000003</v>
      </c>
      <c r="C1734">
        <v>132.68700000000001</v>
      </c>
      <c r="D1734">
        <v>67.025000000000006</v>
      </c>
      <c r="E1734">
        <v>33.456000000000003</v>
      </c>
      <c r="F1734">
        <v>132.68700000000001</v>
      </c>
      <c r="G1734">
        <v>67.099999999999994</v>
      </c>
      <c r="H1734">
        <v>-7.4999999999999997E-2</v>
      </c>
      <c r="I1734">
        <v>-1E-3</v>
      </c>
      <c r="J1734">
        <v>3.4000000000000002E-2</v>
      </c>
      <c r="K1734">
        <v>8.9999999999999993E-3</v>
      </c>
      <c r="L1734" t="str">
        <f>VLOOKUP($A1734,List_allocation!$A:$G,6)</f>
        <v>河辺川</v>
      </c>
      <c r="M1734" t="str">
        <f>VLOOKUP($A1734,List_allocation!$A:$G,7)</f>
        <v>河辺</v>
      </c>
      <c r="N1734">
        <f t="shared" si="27"/>
        <v>1</v>
      </c>
    </row>
    <row r="1735" spans="1:14" x14ac:dyDescent="0.25">
      <c r="A1735">
        <v>1769</v>
      </c>
      <c r="B1735">
        <v>33.491</v>
      </c>
      <c r="C1735">
        <v>132.744</v>
      </c>
      <c r="D1735">
        <v>44.584000000000003</v>
      </c>
      <c r="E1735">
        <v>33.491</v>
      </c>
      <c r="F1735">
        <v>132.74299999999999</v>
      </c>
      <c r="G1735">
        <v>44.4</v>
      </c>
      <c r="H1735">
        <v>0.184</v>
      </c>
      <c r="I1735">
        <v>4.0000000000000001E-3</v>
      </c>
      <c r="J1735">
        <v>6.9000000000000006E-2</v>
      </c>
      <c r="K1735">
        <v>2.5000000000000001E-2</v>
      </c>
      <c r="L1735" t="str">
        <f>VLOOKUP($A1735,List_allocation!$A:$G,6)</f>
        <v>河辺川</v>
      </c>
      <c r="M1735" t="str">
        <f>VLOOKUP($A1735,List_allocation!$A:$G,7)</f>
        <v>河久保橋</v>
      </c>
      <c r="N1735">
        <f t="shared" si="27"/>
        <v>1</v>
      </c>
    </row>
    <row r="1736" spans="1:14" x14ac:dyDescent="0.25">
      <c r="A1736">
        <v>1770</v>
      </c>
      <c r="B1736">
        <v>33.39</v>
      </c>
      <c r="C1736">
        <v>132.65600000000001</v>
      </c>
      <c r="D1736">
        <v>218.73</v>
      </c>
      <c r="E1736">
        <v>33.39</v>
      </c>
      <c r="F1736">
        <v>132.65600000000001</v>
      </c>
      <c r="G1736">
        <v>-9999</v>
      </c>
      <c r="H1736">
        <v>-999</v>
      </c>
      <c r="I1736">
        <v>-999</v>
      </c>
      <c r="J1736">
        <v>5.1999999999999998E-2</v>
      </c>
      <c r="K1736">
        <v>-999</v>
      </c>
      <c r="L1736" t="str">
        <f>VLOOKUP($A1736,List_allocation!$A:$G,6)</f>
        <v>肱川</v>
      </c>
      <c r="M1736" t="str">
        <f>VLOOKUP($A1736,List_allocation!$A:$G,7)</f>
        <v>畑ヶ谷</v>
      </c>
      <c r="N1736">
        <f t="shared" si="27"/>
        <v>1</v>
      </c>
    </row>
    <row r="1737" spans="1:14" x14ac:dyDescent="0.25">
      <c r="A1737">
        <v>1771</v>
      </c>
      <c r="B1737">
        <v>33.402000000000001</v>
      </c>
      <c r="C1737">
        <v>132.73699999999999</v>
      </c>
      <c r="D1737">
        <v>99.912999999999997</v>
      </c>
      <c r="E1737">
        <v>33.402000000000001</v>
      </c>
      <c r="F1737">
        <v>132.73599999999999</v>
      </c>
      <c r="G1737">
        <v>-9999</v>
      </c>
      <c r="H1737">
        <v>-999</v>
      </c>
      <c r="I1737">
        <v>-999</v>
      </c>
      <c r="J1737">
        <v>7.5999999999999998E-2</v>
      </c>
      <c r="K1737">
        <v>-999</v>
      </c>
      <c r="L1737" t="str">
        <f>VLOOKUP($A1737,List_allocation!$A:$G,6)</f>
        <v>黒瀬川</v>
      </c>
      <c r="M1737" t="str">
        <f>VLOOKUP($A1737,List_allocation!$A:$G,7)</f>
        <v>辰ノ口</v>
      </c>
      <c r="N1737">
        <f t="shared" si="27"/>
        <v>1</v>
      </c>
    </row>
    <row r="1738" spans="1:14" x14ac:dyDescent="0.25">
      <c r="A1738">
        <v>1772</v>
      </c>
      <c r="B1738">
        <v>33.43</v>
      </c>
      <c r="C1738">
        <v>132.72300000000001</v>
      </c>
      <c r="D1738">
        <v>59.061999999999998</v>
      </c>
      <c r="E1738">
        <v>33.43</v>
      </c>
      <c r="F1738">
        <v>132.72200000000001</v>
      </c>
      <c r="G1738">
        <v>-9999</v>
      </c>
      <c r="H1738">
        <v>-999</v>
      </c>
      <c r="I1738">
        <v>-999</v>
      </c>
      <c r="J1738">
        <v>8.6999999999999994E-2</v>
      </c>
      <c r="K1738">
        <v>-999</v>
      </c>
      <c r="L1738" t="str">
        <f>VLOOKUP($A1738,List_allocation!$A:$G,6)</f>
        <v>船戸川</v>
      </c>
      <c r="M1738" t="str">
        <f>VLOOKUP($A1738,List_allocation!$A:$G,7)</f>
        <v>舟戸川</v>
      </c>
      <c r="N1738">
        <f t="shared" si="27"/>
        <v>1</v>
      </c>
    </row>
    <row r="1739" spans="1:14" x14ac:dyDescent="0.25">
      <c r="A1739">
        <v>1773</v>
      </c>
      <c r="B1739">
        <v>33.456000000000003</v>
      </c>
      <c r="C1739">
        <v>132.68700000000001</v>
      </c>
      <c r="D1739">
        <v>67.025000000000006</v>
      </c>
      <c r="E1739">
        <v>33.456000000000003</v>
      </c>
      <c r="F1739">
        <v>132.68700000000001</v>
      </c>
      <c r="G1739">
        <v>67.099999999999994</v>
      </c>
      <c r="H1739">
        <v>-7.4999999999999997E-2</v>
      </c>
      <c r="I1739">
        <v>-1E-3</v>
      </c>
      <c r="J1739">
        <v>3.4000000000000002E-2</v>
      </c>
      <c r="K1739">
        <v>8.9999999999999993E-3</v>
      </c>
      <c r="L1739" t="str">
        <f>VLOOKUP($A1739,List_allocation!$A:$G,6)</f>
        <v>河辺川</v>
      </c>
      <c r="M1739" t="str">
        <f>VLOOKUP($A1739,List_allocation!$A:$G,7)</f>
        <v>河辺（廃止）</v>
      </c>
      <c r="N1739">
        <f t="shared" si="27"/>
        <v>1</v>
      </c>
    </row>
    <row r="1740" spans="1:14" x14ac:dyDescent="0.25">
      <c r="A1740">
        <v>1774</v>
      </c>
      <c r="B1740">
        <v>33.369</v>
      </c>
      <c r="C1740">
        <v>132.64699999999999</v>
      </c>
      <c r="D1740">
        <v>179.87799999999999</v>
      </c>
      <c r="E1740">
        <v>33.369</v>
      </c>
      <c r="F1740">
        <v>132.64599999999999</v>
      </c>
      <c r="G1740">
        <v>180</v>
      </c>
      <c r="H1740">
        <v>-0.122</v>
      </c>
      <c r="I1740">
        <v>-1E-3</v>
      </c>
      <c r="J1740">
        <v>5.7000000000000002E-2</v>
      </c>
      <c r="K1740">
        <v>1.2E-2</v>
      </c>
      <c r="L1740" t="str">
        <f>VLOOKUP($A1740,List_allocation!$A:$G,6)</f>
        <v>肱川</v>
      </c>
      <c r="M1740" t="str">
        <f>VLOOKUP($A1740,List_allocation!$A:$G,7)</f>
        <v>荒瀬</v>
      </c>
      <c r="N1740">
        <f t="shared" si="27"/>
        <v>1</v>
      </c>
    </row>
    <row r="1741" spans="1:14" x14ac:dyDescent="0.25">
      <c r="A1741">
        <v>1775</v>
      </c>
      <c r="B1741">
        <v>33.341999999999999</v>
      </c>
      <c r="C1741">
        <v>132.578</v>
      </c>
      <c r="D1741">
        <v>105.342</v>
      </c>
      <c r="E1741">
        <v>33.343000000000004</v>
      </c>
      <c r="F1741">
        <v>132.578</v>
      </c>
      <c r="G1741">
        <v>106</v>
      </c>
      <c r="H1741">
        <v>-0.65800000000000003</v>
      </c>
      <c r="I1741">
        <v>-6.0000000000000001E-3</v>
      </c>
      <c r="J1741">
        <v>8.3000000000000004E-2</v>
      </c>
      <c r="K1741">
        <v>2.1000000000000001E-2</v>
      </c>
      <c r="L1741" t="str">
        <f>VLOOKUP($A1741,List_allocation!$A:$G,6)</f>
        <v>肱川</v>
      </c>
      <c r="M1741" t="str">
        <f>VLOOKUP($A1741,List_allocation!$A:$G,7)</f>
        <v>明間</v>
      </c>
      <c r="N1741">
        <f t="shared" si="27"/>
        <v>1</v>
      </c>
    </row>
    <row r="1742" spans="1:14" x14ac:dyDescent="0.25">
      <c r="A1742">
        <v>1776</v>
      </c>
      <c r="B1742">
        <v>33.375999999999998</v>
      </c>
      <c r="C1742">
        <v>132.60900000000001</v>
      </c>
      <c r="D1742">
        <v>37.887</v>
      </c>
      <c r="E1742">
        <v>33.375999999999998</v>
      </c>
      <c r="F1742">
        <v>132.60900000000001</v>
      </c>
      <c r="G1742">
        <v>38</v>
      </c>
      <c r="H1742">
        <v>-0.113</v>
      </c>
      <c r="I1742">
        <v>-3.0000000000000001E-3</v>
      </c>
      <c r="J1742">
        <v>3.4000000000000002E-2</v>
      </c>
      <c r="K1742">
        <v>1.2999999999999999E-2</v>
      </c>
      <c r="L1742" t="str">
        <f>VLOOKUP($A1742,List_allocation!$A:$G,6)</f>
        <v>稲生川</v>
      </c>
      <c r="M1742" t="str">
        <f>VLOOKUP($A1742,List_allocation!$A:$G,7)</f>
        <v>四郎谷</v>
      </c>
      <c r="N1742">
        <f t="shared" si="27"/>
        <v>1</v>
      </c>
    </row>
    <row r="1743" spans="1:14" x14ac:dyDescent="0.25">
      <c r="A1743">
        <v>1777</v>
      </c>
      <c r="B1743">
        <v>32.947000000000003</v>
      </c>
      <c r="C1743">
        <v>132.977</v>
      </c>
      <c r="D1743">
        <v>2162.0320000000002</v>
      </c>
      <c r="E1743">
        <v>32.944000000000003</v>
      </c>
      <c r="F1743">
        <v>132.97499999999999</v>
      </c>
      <c r="G1743">
        <v>-9999</v>
      </c>
      <c r="H1743">
        <v>-999</v>
      </c>
      <c r="I1743">
        <v>-999</v>
      </c>
      <c r="J1743">
        <v>0.34100000000000003</v>
      </c>
      <c r="K1743">
        <v>-999</v>
      </c>
      <c r="L1743" t="str">
        <f>VLOOKUP($A1743,List_allocation!$A:$G,6)</f>
        <v>四万十川</v>
      </c>
      <c r="M1743" t="str">
        <f>VLOOKUP($A1743,List_allocation!$A:$G,7)</f>
        <v>間崎</v>
      </c>
      <c r="N1743">
        <f t="shared" si="27"/>
        <v>1</v>
      </c>
    </row>
    <row r="1744" spans="1:14" x14ac:dyDescent="0.25">
      <c r="A1744">
        <v>1778</v>
      </c>
      <c r="B1744">
        <v>32.951999999999998</v>
      </c>
      <c r="C1744">
        <v>132.97399999999999</v>
      </c>
      <c r="D1744">
        <v>2161.136</v>
      </c>
      <c r="E1744">
        <v>32.954000000000001</v>
      </c>
      <c r="F1744">
        <v>132.971</v>
      </c>
      <c r="G1744">
        <v>2148</v>
      </c>
      <c r="H1744">
        <v>13.135999999999999</v>
      </c>
      <c r="I1744">
        <v>6.0000000000000001E-3</v>
      </c>
      <c r="J1744">
        <v>0.375</v>
      </c>
      <c r="K1744">
        <v>8.1000000000000003E-2</v>
      </c>
      <c r="L1744" t="str">
        <f>VLOOKUP($A1744,List_allocation!$A:$G,6)</f>
        <v>四万十川</v>
      </c>
      <c r="M1744" t="str">
        <f>VLOOKUP($A1744,List_allocation!$A:$G,7)</f>
        <v>実崎</v>
      </c>
      <c r="N1744">
        <f t="shared" si="27"/>
        <v>1</v>
      </c>
    </row>
    <row r="1745" spans="1:14" x14ac:dyDescent="0.25">
      <c r="A1745">
        <v>1779</v>
      </c>
      <c r="B1745">
        <v>32.965000000000003</v>
      </c>
      <c r="C1745">
        <v>132.97200000000001</v>
      </c>
      <c r="D1745">
        <v>2004.6859999999999</v>
      </c>
      <c r="E1745">
        <v>32.965000000000003</v>
      </c>
      <c r="F1745">
        <v>132.97300000000001</v>
      </c>
      <c r="G1745">
        <v>-9999</v>
      </c>
      <c r="H1745">
        <v>-999</v>
      </c>
      <c r="I1745">
        <v>-999</v>
      </c>
      <c r="J1745">
        <v>0.14499999999999999</v>
      </c>
      <c r="K1745">
        <v>-999</v>
      </c>
      <c r="L1745" t="str">
        <f>VLOOKUP($A1745,List_allocation!$A:$G,6)</f>
        <v>四万十川</v>
      </c>
      <c r="M1745" t="str">
        <f>VLOOKUP($A1745,List_allocation!$A:$G,7)</f>
        <v>竹島</v>
      </c>
      <c r="N1745">
        <f t="shared" si="27"/>
        <v>1</v>
      </c>
    </row>
    <row r="1746" spans="1:14" x14ac:dyDescent="0.25">
      <c r="A1746">
        <v>1780</v>
      </c>
      <c r="B1746">
        <v>32.975999999999999</v>
      </c>
      <c r="C1746">
        <v>132.96</v>
      </c>
      <c r="D1746">
        <v>200.50899999999999</v>
      </c>
      <c r="E1746">
        <v>32.975999999999999</v>
      </c>
      <c r="F1746">
        <v>132.96199999999999</v>
      </c>
      <c r="G1746">
        <v>-9999</v>
      </c>
      <c r="H1746">
        <v>-999</v>
      </c>
      <c r="I1746">
        <v>-999</v>
      </c>
      <c r="J1746">
        <v>0.152</v>
      </c>
      <c r="K1746">
        <v>-999</v>
      </c>
      <c r="L1746" t="str">
        <f>VLOOKUP($A1746,List_allocation!$A:$G,6)</f>
        <v>四万十川</v>
      </c>
      <c r="M1746" t="str">
        <f>VLOOKUP($A1746,List_allocation!$A:$G,7)</f>
        <v>井沢</v>
      </c>
      <c r="N1746">
        <f t="shared" si="27"/>
        <v>1</v>
      </c>
    </row>
    <row r="1747" spans="1:14" x14ac:dyDescent="0.25">
      <c r="A1747">
        <v>1781</v>
      </c>
      <c r="B1747">
        <v>32.972999999999999</v>
      </c>
      <c r="C1747">
        <v>132.953</v>
      </c>
      <c r="D1747">
        <v>1802.0820000000001</v>
      </c>
      <c r="E1747">
        <v>32.972000000000001</v>
      </c>
      <c r="F1747">
        <v>132.953</v>
      </c>
      <c r="G1747">
        <v>-9999</v>
      </c>
      <c r="H1747">
        <v>-999</v>
      </c>
      <c r="I1747">
        <v>-999</v>
      </c>
      <c r="J1747">
        <v>0.111</v>
      </c>
      <c r="K1747">
        <v>-999</v>
      </c>
      <c r="L1747" t="str">
        <f>VLOOKUP($A1747,List_allocation!$A:$G,6)</f>
        <v>四万十川</v>
      </c>
      <c r="M1747" t="str">
        <f>VLOOKUP($A1747,List_allocation!$A:$G,7)</f>
        <v>山路</v>
      </c>
      <c r="N1747">
        <f t="shared" si="27"/>
        <v>1</v>
      </c>
    </row>
    <row r="1748" spans="1:14" x14ac:dyDescent="0.25">
      <c r="A1748">
        <v>1782</v>
      </c>
      <c r="B1748">
        <v>32.978000000000002</v>
      </c>
      <c r="C1748">
        <v>132.93100000000001</v>
      </c>
      <c r="D1748">
        <v>135.441</v>
      </c>
      <c r="E1748">
        <v>32.978000000000002</v>
      </c>
      <c r="F1748">
        <v>132.93199999999999</v>
      </c>
      <c r="G1748">
        <v>-9999</v>
      </c>
      <c r="H1748">
        <v>-999</v>
      </c>
      <c r="I1748">
        <v>-999</v>
      </c>
      <c r="J1748">
        <v>8.7999999999999995E-2</v>
      </c>
      <c r="K1748">
        <v>-999</v>
      </c>
      <c r="L1748" t="str">
        <f>VLOOKUP($A1748,List_allocation!$A:$G,6)</f>
        <v>四万十川</v>
      </c>
      <c r="M1748" t="str">
        <f>VLOOKUP($A1748,List_allocation!$A:$G,7)</f>
        <v>坂本</v>
      </c>
      <c r="N1748">
        <f t="shared" si="27"/>
        <v>1</v>
      </c>
    </row>
    <row r="1749" spans="1:14" x14ac:dyDescent="0.25">
      <c r="A1749">
        <v>1783</v>
      </c>
      <c r="B1749">
        <v>32.99</v>
      </c>
      <c r="C1749">
        <v>132.92599999999999</v>
      </c>
      <c r="D1749">
        <v>1799.8589999999999</v>
      </c>
      <c r="E1749">
        <v>32.988999999999997</v>
      </c>
      <c r="F1749">
        <v>132.92599999999999</v>
      </c>
      <c r="G1749">
        <v>1808</v>
      </c>
      <c r="H1749">
        <v>-8.141</v>
      </c>
      <c r="I1749">
        <v>-5.0000000000000001E-3</v>
      </c>
      <c r="J1749">
        <v>7.0000000000000007E-2</v>
      </c>
      <c r="K1749">
        <v>1.7000000000000001E-2</v>
      </c>
      <c r="L1749" t="str">
        <f>VLOOKUP($A1749,List_allocation!$A:$G,6)</f>
        <v>四万十川</v>
      </c>
      <c r="M1749" t="str">
        <f>VLOOKUP($A1749,List_allocation!$A:$G,7)</f>
        <v>具同（無堤）</v>
      </c>
      <c r="N1749">
        <f t="shared" si="27"/>
        <v>1</v>
      </c>
    </row>
    <row r="1750" spans="1:14" x14ac:dyDescent="0.25">
      <c r="A1750">
        <v>1784</v>
      </c>
      <c r="B1750">
        <v>33.006</v>
      </c>
      <c r="C1750">
        <v>132.90299999999999</v>
      </c>
      <c r="D1750">
        <v>1797.5029999999999</v>
      </c>
      <c r="E1750">
        <v>33.006999999999998</v>
      </c>
      <c r="F1750">
        <v>132.90299999999999</v>
      </c>
      <c r="G1750">
        <v>1804</v>
      </c>
      <c r="H1750">
        <v>-6.4969999999999999</v>
      </c>
      <c r="I1750">
        <v>-4.0000000000000001E-3</v>
      </c>
      <c r="J1750">
        <v>9.4E-2</v>
      </c>
      <c r="K1750">
        <v>2.1999999999999999E-2</v>
      </c>
      <c r="L1750" t="str">
        <f>VLOOKUP($A1750,List_allocation!$A:$G,6)</f>
        <v>四万十川</v>
      </c>
      <c r="M1750" t="str">
        <f>VLOOKUP($A1750,List_allocation!$A:$G,7)</f>
        <v>具同第二</v>
      </c>
      <c r="N1750">
        <f t="shared" si="27"/>
        <v>1</v>
      </c>
    </row>
    <row r="1751" spans="1:14" x14ac:dyDescent="0.25">
      <c r="A1751">
        <v>1785</v>
      </c>
      <c r="B1751">
        <v>33.145000000000003</v>
      </c>
      <c r="C1751">
        <v>132.798</v>
      </c>
      <c r="D1751">
        <v>1609.24</v>
      </c>
      <c r="E1751">
        <v>33.146000000000001</v>
      </c>
      <c r="F1751">
        <v>132.798</v>
      </c>
      <c r="G1751">
        <v>1698</v>
      </c>
      <c r="H1751">
        <v>-88.76</v>
      </c>
      <c r="I1751">
        <v>-5.1999999999999998E-2</v>
      </c>
      <c r="J1751">
        <v>9.6000000000000002E-2</v>
      </c>
      <c r="K1751">
        <v>6.0999999999999999E-2</v>
      </c>
      <c r="L1751" t="str">
        <f>VLOOKUP($A1751,List_allocation!$A:$G,6)</f>
        <v>四万十川</v>
      </c>
      <c r="M1751" t="str">
        <f>VLOOKUP($A1751,List_allocation!$A:$G,7)</f>
        <v>津野川</v>
      </c>
      <c r="N1751">
        <f t="shared" si="27"/>
        <v>1</v>
      </c>
    </row>
    <row r="1752" spans="1:14" x14ac:dyDescent="0.25">
      <c r="A1752">
        <v>1786</v>
      </c>
      <c r="B1752">
        <v>33.194000000000003</v>
      </c>
      <c r="C1752">
        <v>132.96700000000001</v>
      </c>
      <c r="D1752">
        <v>912.06100000000004</v>
      </c>
      <c r="E1752">
        <v>33.194000000000003</v>
      </c>
      <c r="F1752">
        <v>132.96700000000001</v>
      </c>
      <c r="G1752">
        <v>942</v>
      </c>
      <c r="H1752">
        <v>-29.939</v>
      </c>
      <c r="I1752">
        <v>-3.2000000000000001E-2</v>
      </c>
      <c r="J1752">
        <v>4.3999999999999997E-2</v>
      </c>
      <c r="K1752">
        <v>3.3000000000000002E-2</v>
      </c>
      <c r="L1752" t="str">
        <f>VLOOKUP($A1752,List_allocation!$A:$G,6)</f>
        <v>四万十川</v>
      </c>
      <c r="M1752" t="str">
        <f>VLOOKUP($A1752,List_allocation!$A:$G,7)</f>
        <v>大正</v>
      </c>
      <c r="N1752">
        <f t="shared" si="27"/>
        <v>1</v>
      </c>
    </row>
    <row r="1753" spans="1:14" x14ac:dyDescent="0.25">
      <c r="A1753">
        <v>1787</v>
      </c>
      <c r="B1753">
        <v>33.183</v>
      </c>
      <c r="C1753">
        <v>132.99100000000001</v>
      </c>
      <c r="D1753">
        <v>435.42399999999998</v>
      </c>
      <c r="E1753">
        <v>33.183</v>
      </c>
      <c r="F1753">
        <v>132.99100000000001</v>
      </c>
      <c r="G1753">
        <v>-9999</v>
      </c>
      <c r="H1753">
        <v>-999</v>
      </c>
      <c r="I1753">
        <v>-999</v>
      </c>
      <c r="J1753">
        <v>0.04</v>
      </c>
      <c r="K1753">
        <v>-999</v>
      </c>
      <c r="L1753" t="str">
        <f>VLOOKUP($A1753,List_allocation!$A:$G,6)</f>
        <v>四万十川</v>
      </c>
      <c r="M1753" t="str">
        <f>VLOOKUP($A1753,List_allocation!$A:$G,7)</f>
        <v>瀬里</v>
      </c>
      <c r="N1753">
        <f t="shared" si="27"/>
        <v>1</v>
      </c>
    </row>
    <row r="1754" spans="1:14" x14ac:dyDescent="0.25">
      <c r="A1754">
        <v>1788</v>
      </c>
      <c r="B1754">
        <v>33.302</v>
      </c>
      <c r="C1754">
        <v>133.102</v>
      </c>
      <c r="D1754">
        <v>163.75700000000001</v>
      </c>
      <c r="E1754">
        <v>33.302</v>
      </c>
      <c r="F1754">
        <v>133.101</v>
      </c>
      <c r="G1754">
        <v>-9999</v>
      </c>
      <c r="H1754">
        <v>-999</v>
      </c>
      <c r="I1754">
        <v>-999</v>
      </c>
      <c r="J1754">
        <v>0.10100000000000001</v>
      </c>
      <c r="K1754">
        <v>-999</v>
      </c>
      <c r="L1754" t="str">
        <f>VLOOKUP($A1754,List_allocation!$A:$G,6)</f>
        <v>四万十川</v>
      </c>
      <c r="M1754" t="str">
        <f>VLOOKUP($A1754,List_allocation!$A:$G,7)</f>
        <v>栗ノ木</v>
      </c>
      <c r="N1754">
        <f t="shared" si="27"/>
        <v>1</v>
      </c>
    </row>
    <row r="1755" spans="1:14" x14ac:dyDescent="0.25">
      <c r="A1755">
        <v>1789</v>
      </c>
      <c r="B1755">
        <v>32.978000000000002</v>
      </c>
      <c r="C1755">
        <v>132.93100000000001</v>
      </c>
      <c r="D1755">
        <v>135.441</v>
      </c>
      <c r="E1755">
        <v>32.978000000000002</v>
      </c>
      <c r="F1755">
        <v>132.93199999999999</v>
      </c>
      <c r="G1755">
        <v>-9999</v>
      </c>
      <c r="H1755">
        <v>-999</v>
      </c>
      <c r="I1755">
        <v>-999</v>
      </c>
      <c r="J1755">
        <v>8.7999999999999995E-2</v>
      </c>
      <c r="K1755">
        <v>-999</v>
      </c>
      <c r="L1755" t="str">
        <f>VLOOKUP($A1755,List_allocation!$A:$G,6)</f>
        <v>中筋川</v>
      </c>
      <c r="M1755" t="str">
        <f>VLOOKUP($A1755,List_allocation!$A:$G,7)</f>
        <v>坂本</v>
      </c>
      <c r="N1755">
        <f t="shared" si="27"/>
        <v>1</v>
      </c>
    </row>
    <row r="1756" spans="1:14" x14ac:dyDescent="0.25">
      <c r="A1756">
        <v>1790</v>
      </c>
      <c r="B1756">
        <v>32.976999999999997</v>
      </c>
      <c r="C1756">
        <v>132.88300000000001</v>
      </c>
      <c r="D1756">
        <v>113.21599999999999</v>
      </c>
      <c r="E1756">
        <v>32.976999999999997</v>
      </c>
      <c r="F1756">
        <v>132.88200000000001</v>
      </c>
      <c r="G1756">
        <v>-9999</v>
      </c>
      <c r="H1756">
        <v>-999</v>
      </c>
      <c r="I1756">
        <v>-999</v>
      </c>
      <c r="J1756">
        <v>6.0999999999999999E-2</v>
      </c>
      <c r="K1756">
        <v>-999</v>
      </c>
      <c r="L1756" t="str">
        <f>VLOOKUP($A1756,List_allocation!$A:$G,6)</f>
        <v>中筋川</v>
      </c>
      <c r="M1756" t="str">
        <f>VLOOKUP($A1756,List_allocation!$A:$G,7)</f>
        <v>国見</v>
      </c>
      <c r="N1756">
        <f t="shared" si="27"/>
        <v>1</v>
      </c>
    </row>
    <row r="1757" spans="1:14" x14ac:dyDescent="0.25">
      <c r="A1757">
        <v>1791</v>
      </c>
      <c r="B1757">
        <v>32.963000000000001</v>
      </c>
      <c r="C1757">
        <v>132.84700000000001</v>
      </c>
      <c r="D1757">
        <v>92.06</v>
      </c>
      <c r="E1757">
        <v>32.962000000000003</v>
      </c>
      <c r="F1757">
        <v>132.84399999999999</v>
      </c>
      <c r="G1757">
        <v>94</v>
      </c>
      <c r="H1757">
        <v>-1.94</v>
      </c>
      <c r="I1757">
        <v>-2.1000000000000001E-2</v>
      </c>
      <c r="J1757">
        <v>0.27100000000000002</v>
      </c>
      <c r="K1757">
        <v>7.1999999999999995E-2</v>
      </c>
      <c r="L1757" t="str">
        <f>VLOOKUP($A1757,List_allocation!$A:$G,6)</f>
        <v>中筋川</v>
      </c>
      <c r="M1757" t="str">
        <f>VLOOKUP($A1757,List_allocation!$A:$G,7)</f>
        <v>磯ノ川</v>
      </c>
      <c r="N1757">
        <f t="shared" si="27"/>
        <v>1</v>
      </c>
    </row>
    <row r="1758" spans="1:14" x14ac:dyDescent="0.25">
      <c r="A1758">
        <v>1792</v>
      </c>
      <c r="B1758">
        <v>32.959000000000003</v>
      </c>
      <c r="C1758">
        <v>132.828</v>
      </c>
      <c r="D1758">
        <v>65.049000000000007</v>
      </c>
      <c r="E1758">
        <v>32.959000000000003</v>
      </c>
      <c r="F1758">
        <v>132.82900000000001</v>
      </c>
      <c r="G1758">
        <v>-9999</v>
      </c>
      <c r="H1758">
        <v>-999</v>
      </c>
      <c r="I1758">
        <v>-999</v>
      </c>
      <c r="J1758">
        <v>4.9000000000000002E-2</v>
      </c>
      <c r="K1758">
        <v>-999</v>
      </c>
      <c r="L1758" t="str">
        <f>VLOOKUP($A1758,List_allocation!$A:$G,6)</f>
        <v>中筋川</v>
      </c>
      <c r="M1758" t="str">
        <f>VLOOKUP($A1758,List_allocation!$A:$G,7)</f>
        <v>有岡</v>
      </c>
      <c r="N1758">
        <f t="shared" si="27"/>
        <v>1</v>
      </c>
    </row>
    <row r="1759" spans="1:14" x14ac:dyDescent="0.25">
      <c r="A1759">
        <v>1793</v>
      </c>
      <c r="B1759">
        <v>32.999000000000002</v>
      </c>
      <c r="C1759">
        <v>132.93299999999999</v>
      </c>
      <c r="D1759">
        <v>184.916</v>
      </c>
      <c r="E1759">
        <v>33</v>
      </c>
      <c r="F1759">
        <v>132.93199999999999</v>
      </c>
      <c r="G1759">
        <v>-9999</v>
      </c>
      <c r="H1759">
        <v>-999</v>
      </c>
      <c r="I1759">
        <v>-999</v>
      </c>
      <c r="J1759">
        <v>9.6000000000000002E-2</v>
      </c>
      <c r="K1759">
        <v>-999</v>
      </c>
      <c r="L1759" t="str">
        <f>VLOOKUP($A1759,List_allocation!$A:$G,6)</f>
        <v>後川</v>
      </c>
      <c r="M1759" t="str">
        <f>VLOOKUP($A1759,List_allocation!$A:$G,7)</f>
        <v>大用寺田</v>
      </c>
      <c r="N1759">
        <f t="shared" si="27"/>
        <v>1</v>
      </c>
    </row>
    <row r="1760" spans="1:14" x14ac:dyDescent="0.25">
      <c r="A1760">
        <v>1794</v>
      </c>
      <c r="B1760">
        <v>33.027000000000001</v>
      </c>
      <c r="C1760">
        <v>132.93100000000001</v>
      </c>
      <c r="D1760">
        <v>133.161</v>
      </c>
      <c r="E1760">
        <v>33.027000000000001</v>
      </c>
      <c r="F1760">
        <v>132.93100000000001</v>
      </c>
      <c r="G1760">
        <v>146</v>
      </c>
      <c r="H1760">
        <v>-12.839</v>
      </c>
      <c r="I1760">
        <v>-8.7999999999999995E-2</v>
      </c>
      <c r="J1760">
        <v>2.5000000000000001E-2</v>
      </c>
      <c r="K1760">
        <v>7.6999999999999999E-2</v>
      </c>
      <c r="L1760" t="str">
        <f>VLOOKUP($A1760,List_allocation!$A:$G,6)</f>
        <v>後川</v>
      </c>
      <c r="M1760" t="str">
        <f>VLOOKUP($A1760,List_allocation!$A:$G,7)</f>
        <v>秋田</v>
      </c>
      <c r="N1760">
        <f t="shared" si="27"/>
        <v>1</v>
      </c>
    </row>
    <row r="1761" spans="1:14" x14ac:dyDescent="0.25">
      <c r="A1761">
        <v>1795</v>
      </c>
      <c r="B1761">
        <v>33.04</v>
      </c>
      <c r="C1761">
        <v>132.94</v>
      </c>
      <c r="D1761">
        <v>79.661000000000001</v>
      </c>
      <c r="E1761">
        <v>33.039000000000001</v>
      </c>
      <c r="F1761">
        <v>132.93899999999999</v>
      </c>
      <c r="G1761">
        <v>-9999</v>
      </c>
      <c r="H1761">
        <v>-999</v>
      </c>
      <c r="I1761">
        <v>-999</v>
      </c>
      <c r="J1761">
        <v>8.5000000000000006E-2</v>
      </c>
      <c r="K1761">
        <v>-999</v>
      </c>
      <c r="L1761" t="str">
        <f>VLOOKUP($A1761,List_allocation!$A:$G,6)</f>
        <v>後川</v>
      </c>
      <c r="M1761" t="str">
        <f>VLOOKUP($A1761,List_allocation!$A:$G,7)</f>
        <v>坂折</v>
      </c>
      <c r="N1761">
        <f t="shared" si="27"/>
        <v>1</v>
      </c>
    </row>
    <row r="1762" spans="1:14" x14ac:dyDescent="0.25">
      <c r="A1762">
        <v>1796</v>
      </c>
      <c r="B1762">
        <v>33.222000000000001</v>
      </c>
      <c r="C1762">
        <v>132.727</v>
      </c>
      <c r="D1762">
        <v>318.37400000000002</v>
      </c>
      <c r="E1762">
        <v>33.222000000000001</v>
      </c>
      <c r="F1762">
        <v>132.72800000000001</v>
      </c>
      <c r="G1762">
        <v>-9999</v>
      </c>
      <c r="H1762">
        <v>-999</v>
      </c>
      <c r="I1762">
        <v>-999</v>
      </c>
      <c r="J1762">
        <v>0.1</v>
      </c>
      <c r="K1762">
        <v>-999</v>
      </c>
      <c r="L1762" t="str">
        <f>VLOOKUP($A1762,List_allocation!$A:$G,6)</f>
        <v>広見川</v>
      </c>
      <c r="M1762" t="str">
        <f>VLOOKUP($A1762,List_allocation!$A:$G,7)</f>
        <v>吉野</v>
      </c>
      <c r="N1762">
        <f t="shared" si="27"/>
        <v>1</v>
      </c>
    </row>
    <row r="1763" spans="1:14" x14ac:dyDescent="0.25">
      <c r="A1763">
        <v>1797</v>
      </c>
      <c r="B1763">
        <v>33.215000000000003</v>
      </c>
      <c r="C1763">
        <v>132.97399999999999</v>
      </c>
      <c r="D1763">
        <v>443.33</v>
      </c>
      <c r="E1763">
        <v>33.213999999999999</v>
      </c>
      <c r="F1763">
        <v>132.97399999999999</v>
      </c>
      <c r="G1763">
        <v>-9999</v>
      </c>
      <c r="H1763">
        <v>-999</v>
      </c>
      <c r="I1763">
        <v>-999</v>
      </c>
      <c r="J1763">
        <v>7.0000000000000007E-2</v>
      </c>
      <c r="K1763">
        <v>-999</v>
      </c>
      <c r="L1763" t="str">
        <f>VLOOKUP($A1763,List_allocation!$A:$G,6)</f>
        <v>梼原川</v>
      </c>
      <c r="M1763" t="str">
        <f>VLOOKUP($A1763,List_allocation!$A:$G,7)</f>
        <v>小石</v>
      </c>
      <c r="N1763">
        <f t="shared" si="27"/>
        <v>1</v>
      </c>
    </row>
    <row r="1764" spans="1:14" x14ac:dyDescent="0.25">
      <c r="A1764">
        <v>1798</v>
      </c>
      <c r="B1764">
        <v>33.207999999999998</v>
      </c>
      <c r="C1764">
        <v>133.12799999999999</v>
      </c>
      <c r="D1764">
        <v>280.99799999999999</v>
      </c>
      <c r="E1764">
        <v>33.207999999999998</v>
      </c>
      <c r="F1764">
        <v>133.12899999999999</v>
      </c>
      <c r="G1764">
        <v>-9999</v>
      </c>
      <c r="H1764">
        <v>-999</v>
      </c>
      <c r="I1764">
        <v>-999</v>
      </c>
      <c r="J1764">
        <v>6.2E-2</v>
      </c>
      <c r="K1764">
        <v>-999</v>
      </c>
      <c r="L1764" t="str">
        <f>VLOOKUP($A1764,List_allocation!$A:$G,6)</f>
        <v>四万十川</v>
      </c>
      <c r="M1764" t="str">
        <f>VLOOKUP($A1764,List_allocation!$A:$G,7)</f>
        <v>窪川</v>
      </c>
      <c r="N1764">
        <f t="shared" si="27"/>
        <v>1</v>
      </c>
    </row>
    <row r="1765" spans="1:14" x14ac:dyDescent="0.25">
      <c r="A1765">
        <v>1799</v>
      </c>
      <c r="B1765">
        <v>33.005000000000003</v>
      </c>
      <c r="C1765">
        <v>132.89699999999999</v>
      </c>
      <c r="D1765">
        <v>1796.92</v>
      </c>
      <c r="E1765">
        <v>33.003999999999998</v>
      </c>
      <c r="F1765">
        <v>132.89699999999999</v>
      </c>
      <c r="G1765">
        <v>-9999</v>
      </c>
      <c r="H1765">
        <v>-999</v>
      </c>
      <c r="I1765">
        <v>-999</v>
      </c>
      <c r="J1765">
        <v>0.105</v>
      </c>
      <c r="K1765">
        <v>-999</v>
      </c>
      <c r="L1765" t="str">
        <f>VLOOKUP($A1765,List_allocation!$A:$G,6)</f>
        <v>四万十川</v>
      </c>
      <c r="M1765" t="str">
        <f>VLOOKUP($A1765,List_allocation!$A:$G,7)</f>
        <v>入田</v>
      </c>
      <c r="N1765">
        <f t="shared" si="27"/>
        <v>1</v>
      </c>
    </row>
    <row r="1766" spans="1:14" x14ac:dyDescent="0.25">
      <c r="A1766">
        <v>1800</v>
      </c>
      <c r="B1766">
        <v>32.935000000000002</v>
      </c>
      <c r="C1766">
        <v>132.97999999999999</v>
      </c>
      <c r="D1766">
        <v>10.547000000000001</v>
      </c>
      <c r="E1766">
        <v>32.935000000000002</v>
      </c>
      <c r="F1766">
        <v>132.97999999999999</v>
      </c>
      <c r="G1766">
        <v>-9999</v>
      </c>
      <c r="H1766">
        <v>-999</v>
      </c>
      <c r="I1766">
        <v>-999</v>
      </c>
      <c r="J1766">
        <v>4.8000000000000001E-2</v>
      </c>
      <c r="K1766">
        <v>-999</v>
      </c>
      <c r="L1766" t="str">
        <f>VLOOKUP($A1766,List_allocation!$A:$G,6)</f>
        <v>四万十川</v>
      </c>
      <c r="M1766" t="str">
        <f>VLOOKUP($A1766,List_allocation!$A:$G,7)</f>
        <v>初崎</v>
      </c>
      <c r="N1766">
        <f t="shared" si="27"/>
        <v>1</v>
      </c>
    </row>
    <row r="1767" spans="1:14" x14ac:dyDescent="0.25">
      <c r="A1767">
        <v>1801</v>
      </c>
      <c r="B1767">
        <v>33.027999999999999</v>
      </c>
      <c r="C1767">
        <v>132.93299999999999</v>
      </c>
      <c r="D1767">
        <v>133.113</v>
      </c>
      <c r="E1767">
        <v>33.029000000000003</v>
      </c>
      <c r="F1767">
        <v>132.93299999999999</v>
      </c>
      <c r="G1767">
        <v>-9999</v>
      </c>
      <c r="H1767">
        <v>-999</v>
      </c>
      <c r="I1767">
        <v>-999</v>
      </c>
      <c r="J1767">
        <v>6.8000000000000005E-2</v>
      </c>
      <c r="K1767">
        <v>-999</v>
      </c>
      <c r="L1767" t="str">
        <f>VLOOKUP($A1767,List_allocation!$A:$G,6)</f>
        <v>後川</v>
      </c>
      <c r="M1767" t="str">
        <f>VLOOKUP($A1767,List_allocation!$A:$G,7)</f>
        <v>麻生</v>
      </c>
      <c r="N1767">
        <f t="shared" si="27"/>
        <v>1</v>
      </c>
    </row>
    <row r="1768" spans="1:14" x14ac:dyDescent="0.25">
      <c r="A1768">
        <v>1802</v>
      </c>
      <c r="B1768">
        <v>33.01</v>
      </c>
      <c r="C1768">
        <v>132.91200000000001</v>
      </c>
      <c r="D1768">
        <v>35.851999999999997</v>
      </c>
      <c r="E1768">
        <v>33.011000000000003</v>
      </c>
      <c r="F1768">
        <v>132.91200000000001</v>
      </c>
      <c r="G1768">
        <v>-9999</v>
      </c>
      <c r="H1768">
        <v>-999</v>
      </c>
      <c r="I1768">
        <v>-999</v>
      </c>
      <c r="J1768">
        <v>6.8000000000000005E-2</v>
      </c>
      <c r="K1768">
        <v>-999</v>
      </c>
      <c r="L1768" t="str">
        <f>VLOOKUP($A1768,List_allocation!$A:$G,6)</f>
        <v>岩田川</v>
      </c>
      <c r="M1768" t="str">
        <f>VLOOKUP($A1768,List_allocation!$A:$G,7)</f>
        <v>岩田</v>
      </c>
      <c r="N1768">
        <f t="shared" si="27"/>
        <v>1</v>
      </c>
    </row>
    <row r="1769" spans="1:14" x14ac:dyDescent="0.25">
      <c r="A1769">
        <v>1803</v>
      </c>
      <c r="B1769">
        <v>32.965000000000003</v>
      </c>
      <c r="C1769">
        <v>132.976</v>
      </c>
      <c r="D1769">
        <v>4.0030000000000001</v>
      </c>
      <c r="E1769">
        <v>32.965000000000003</v>
      </c>
      <c r="F1769">
        <v>132.976</v>
      </c>
      <c r="G1769">
        <v>-9999</v>
      </c>
      <c r="H1769">
        <v>-999</v>
      </c>
      <c r="I1769">
        <v>-999</v>
      </c>
      <c r="J1769">
        <v>5.3999999999999999E-2</v>
      </c>
      <c r="K1769">
        <v>-999</v>
      </c>
      <c r="L1769" t="str">
        <f>VLOOKUP($A1769,List_allocation!$A:$G,6)</f>
        <v>竹島川</v>
      </c>
      <c r="M1769" t="str">
        <f>VLOOKUP($A1769,List_allocation!$A:$G,7)</f>
        <v>竹島川</v>
      </c>
      <c r="N1769">
        <f t="shared" si="27"/>
        <v>1</v>
      </c>
    </row>
    <row r="1770" spans="1:14" x14ac:dyDescent="0.25">
      <c r="A1770">
        <v>1804</v>
      </c>
      <c r="B1770">
        <v>32.933</v>
      </c>
      <c r="C1770">
        <v>132.809</v>
      </c>
      <c r="D1770">
        <v>22.475999999999999</v>
      </c>
      <c r="E1770">
        <v>32.933</v>
      </c>
      <c r="F1770">
        <v>132.809</v>
      </c>
      <c r="G1770">
        <v>21.7</v>
      </c>
      <c r="H1770">
        <v>0.77600000000000002</v>
      </c>
      <c r="I1770">
        <v>3.5999999999999997E-2</v>
      </c>
      <c r="J1770">
        <v>3.9E-2</v>
      </c>
      <c r="K1770">
        <v>5.2999999999999999E-2</v>
      </c>
      <c r="L1770" t="str">
        <f>VLOOKUP($A1770,List_allocation!$A:$G,6)</f>
        <v>中筋川</v>
      </c>
      <c r="M1770" t="str">
        <f>VLOOKUP($A1770,List_allocation!$A:$G,7)</f>
        <v>黒川</v>
      </c>
      <c r="N1770">
        <f t="shared" si="27"/>
        <v>1</v>
      </c>
    </row>
    <row r="1771" spans="1:14" x14ac:dyDescent="0.25">
      <c r="A1771">
        <v>1805</v>
      </c>
      <c r="B1771">
        <v>32.918999999999997</v>
      </c>
      <c r="C1771">
        <v>132.80500000000001</v>
      </c>
      <c r="D1771">
        <v>11.335000000000001</v>
      </c>
      <c r="E1771">
        <v>32.918999999999997</v>
      </c>
      <c r="F1771">
        <v>132.80500000000001</v>
      </c>
      <c r="G1771">
        <v>11.35</v>
      </c>
      <c r="H1771">
        <v>-1.4999999999999999E-2</v>
      </c>
      <c r="I1771">
        <v>-1E-3</v>
      </c>
      <c r="J1771">
        <v>3.1E-2</v>
      </c>
      <c r="K1771">
        <v>1.9E-2</v>
      </c>
      <c r="L1771" t="str">
        <f>VLOOKUP($A1771,List_allocation!$A:$G,6)</f>
        <v>中筋川</v>
      </c>
      <c r="M1771" t="str">
        <f>VLOOKUP($A1771,List_allocation!$A:$G,7)</f>
        <v>久礼広橋</v>
      </c>
      <c r="N1771">
        <f t="shared" si="27"/>
        <v>1</v>
      </c>
    </row>
    <row r="1772" spans="1:14" x14ac:dyDescent="0.25">
      <c r="A1772">
        <v>1806</v>
      </c>
      <c r="B1772">
        <v>33.000999999999998</v>
      </c>
      <c r="C1772">
        <v>132.828</v>
      </c>
      <c r="D1772">
        <v>13.535</v>
      </c>
      <c r="E1772">
        <v>33.000999999999998</v>
      </c>
      <c r="F1772">
        <v>132.82900000000001</v>
      </c>
      <c r="G1772">
        <v>12.98</v>
      </c>
      <c r="H1772">
        <v>0.55500000000000005</v>
      </c>
      <c r="I1772">
        <v>4.2999999999999997E-2</v>
      </c>
      <c r="J1772">
        <v>5.8999999999999997E-2</v>
      </c>
      <c r="K1772">
        <v>7.5999999999999998E-2</v>
      </c>
      <c r="L1772" t="str">
        <f>VLOOKUP($A1772,List_allocation!$A:$G,6)</f>
        <v>横瀬川</v>
      </c>
      <c r="M1772" t="str">
        <f>VLOOKUP($A1772,List_allocation!$A:$G,7)</f>
        <v>下向橋</v>
      </c>
      <c r="N1772">
        <f t="shared" si="27"/>
        <v>1</v>
      </c>
    </row>
    <row r="1773" spans="1:14" x14ac:dyDescent="0.25">
      <c r="A1773">
        <v>1807</v>
      </c>
      <c r="B1773">
        <v>32.921999999999997</v>
      </c>
      <c r="C1773">
        <v>132.82599999999999</v>
      </c>
      <c r="D1773">
        <v>4.2089999999999996</v>
      </c>
      <c r="E1773">
        <v>32.921999999999997</v>
      </c>
      <c r="F1773">
        <v>132.82599999999999</v>
      </c>
      <c r="G1773">
        <v>4.12</v>
      </c>
      <c r="H1773">
        <v>8.8999999999999996E-2</v>
      </c>
      <c r="I1773">
        <v>2.1999999999999999E-2</v>
      </c>
      <c r="J1773">
        <v>0.06</v>
      </c>
      <c r="K1773">
        <v>8.1000000000000003E-2</v>
      </c>
      <c r="L1773" t="str">
        <f>VLOOKUP($A1773,List_allocation!$A:$G,6)</f>
        <v>清水川</v>
      </c>
      <c r="M1773" t="str">
        <f>VLOOKUP($A1773,List_allocation!$A:$G,7)</f>
        <v>清水川橋</v>
      </c>
      <c r="N1773">
        <f t="shared" si="27"/>
        <v>1</v>
      </c>
    </row>
    <row r="1774" spans="1:14" x14ac:dyDescent="0.25">
      <c r="A1774">
        <v>1808</v>
      </c>
      <c r="B1774">
        <v>33.573999999999998</v>
      </c>
      <c r="C1774">
        <v>133.173</v>
      </c>
      <c r="D1774">
        <v>943.72299999999996</v>
      </c>
      <c r="E1774">
        <v>33.573999999999998</v>
      </c>
      <c r="F1774">
        <v>133.173</v>
      </c>
      <c r="G1774">
        <v>945</v>
      </c>
      <c r="H1774">
        <v>-1.2769999999999999</v>
      </c>
      <c r="I1774">
        <v>-1E-3</v>
      </c>
      <c r="J1774">
        <v>3.5000000000000003E-2</v>
      </c>
      <c r="K1774">
        <v>8.0000000000000002E-3</v>
      </c>
      <c r="L1774" t="str">
        <f>VLOOKUP($A1774,List_allocation!$A:$G,6)</f>
        <v>仁淀川</v>
      </c>
      <c r="M1774" t="str">
        <f>VLOOKUP($A1774,List_allocation!$A:$G,7)</f>
        <v>川口</v>
      </c>
      <c r="N1774">
        <f t="shared" si="27"/>
        <v>1</v>
      </c>
    </row>
    <row r="1775" spans="1:14" x14ac:dyDescent="0.25">
      <c r="A1775">
        <v>1809</v>
      </c>
      <c r="B1775">
        <v>33.552999999999997</v>
      </c>
      <c r="C1775">
        <v>133.41300000000001</v>
      </c>
      <c r="D1775">
        <v>1448.229</v>
      </c>
      <c r="E1775">
        <v>33.552999999999997</v>
      </c>
      <c r="F1775">
        <v>133.41399999999999</v>
      </c>
      <c r="G1775">
        <v>1463</v>
      </c>
      <c r="H1775">
        <v>-14.771000000000001</v>
      </c>
      <c r="I1775">
        <v>-0.01</v>
      </c>
      <c r="J1775">
        <v>9.0999999999999998E-2</v>
      </c>
      <c r="K1775">
        <v>2.5999999999999999E-2</v>
      </c>
      <c r="L1775" t="str">
        <f>VLOOKUP($A1775,List_allocation!$A:$G,6)</f>
        <v>仁淀川</v>
      </c>
      <c r="M1775" t="str">
        <f>VLOOKUP($A1775,List_allocation!$A:$G,7)</f>
        <v>伊野（無堤）</v>
      </c>
      <c r="N1775">
        <f t="shared" si="27"/>
        <v>1</v>
      </c>
    </row>
    <row r="1776" spans="1:14" x14ac:dyDescent="0.25">
      <c r="A1776">
        <v>1810</v>
      </c>
      <c r="B1776">
        <v>33.521999999999998</v>
      </c>
      <c r="C1776">
        <v>133.43</v>
      </c>
      <c r="D1776">
        <v>1477.258</v>
      </c>
      <c r="E1776">
        <v>33.521000000000001</v>
      </c>
      <c r="F1776">
        <v>133.429</v>
      </c>
      <c r="G1776">
        <v>-9999</v>
      </c>
      <c r="H1776">
        <v>-999</v>
      </c>
      <c r="I1776">
        <v>-999</v>
      </c>
      <c r="J1776">
        <v>9.8000000000000004E-2</v>
      </c>
      <c r="K1776">
        <v>-999</v>
      </c>
      <c r="L1776" t="str">
        <f>VLOOKUP($A1776,List_allocation!$A:$G,6)</f>
        <v>仁淀川</v>
      </c>
      <c r="M1776" t="str">
        <f>VLOOKUP($A1776,List_allocation!$A:$G,7)</f>
        <v>八田</v>
      </c>
      <c r="N1776">
        <f t="shared" si="27"/>
        <v>1</v>
      </c>
    </row>
    <row r="1777" spans="1:15" x14ac:dyDescent="0.25">
      <c r="A1777">
        <v>1811</v>
      </c>
      <c r="B1777">
        <v>33.523000000000003</v>
      </c>
      <c r="C1777">
        <v>133.43</v>
      </c>
      <c r="D1777">
        <v>1477.0340000000001</v>
      </c>
      <c r="E1777">
        <v>33.523000000000003</v>
      </c>
      <c r="F1777">
        <v>133.43</v>
      </c>
      <c r="G1777">
        <v>-9999</v>
      </c>
      <c r="H1777">
        <v>-999</v>
      </c>
      <c r="I1777">
        <v>-999</v>
      </c>
      <c r="J1777">
        <v>1.6E-2</v>
      </c>
      <c r="K1777">
        <v>-999</v>
      </c>
      <c r="L1777" t="str">
        <f>VLOOKUP($A1777,List_allocation!$A:$G,6)</f>
        <v>仁淀川</v>
      </c>
      <c r="M1777" t="str">
        <f>VLOOKUP($A1777,List_allocation!$A:$G,7)</f>
        <v>新八田</v>
      </c>
      <c r="N1777">
        <f t="shared" si="27"/>
        <v>1</v>
      </c>
    </row>
    <row r="1778" spans="1:15" x14ac:dyDescent="0.25">
      <c r="A1778">
        <v>1812</v>
      </c>
      <c r="B1778">
        <v>33.494</v>
      </c>
      <c r="C1778">
        <v>133.44900000000001</v>
      </c>
      <c r="D1778">
        <v>1487.633</v>
      </c>
      <c r="E1778">
        <v>33.494</v>
      </c>
      <c r="F1778">
        <v>133.44800000000001</v>
      </c>
      <c r="G1778">
        <v>-9999</v>
      </c>
      <c r="H1778">
        <v>-999</v>
      </c>
      <c r="I1778">
        <v>-999</v>
      </c>
      <c r="J1778">
        <v>0.125</v>
      </c>
      <c r="K1778">
        <v>-999</v>
      </c>
      <c r="L1778" t="str">
        <f>VLOOKUP($A1778,List_allocation!$A:$G,6)</f>
        <v>仁淀川</v>
      </c>
      <c r="M1778" t="str">
        <f>VLOOKUP($A1778,List_allocation!$A:$G,7)</f>
        <v>中島</v>
      </c>
      <c r="N1778">
        <f t="shared" si="27"/>
        <v>1</v>
      </c>
    </row>
    <row r="1779" spans="1:15" x14ac:dyDescent="0.25">
      <c r="A1779">
        <v>1813</v>
      </c>
      <c r="B1779">
        <v>33.466999999999999</v>
      </c>
      <c r="C1779">
        <v>133.47999999999999</v>
      </c>
      <c r="D1779">
        <v>1492.145</v>
      </c>
      <c r="E1779">
        <v>33.466999999999999</v>
      </c>
      <c r="F1779">
        <v>133.48099999999999</v>
      </c>
      <c r="G1779">
        <v>-9999</v>
      </c>
      <c r="H1779">
        <v>-999</v>
      </c>
      <c r="I1779">
        <v>-999</v>
      </c>
      <c r="J1779">
        <v>0.114</v>
      </c>
      <c r="K1779">
        <v>-999</v>
      </c>
      <c r="L1779" t="str">
        <f>VLOOKUP($A1779,List_allocation!$A:$G,6)</f>
        <v>仁淀川</v>
      </c>
      <c r="M1779" t="str">
        <f>VLOOKUP($A1779,List_allocation!$A:$G,7)</f>
        <v>仁西</v>
      </c>
      <c r="N1779">
        <f t="shared" si="27"/>
        <v>1</v>
      </c>
    </row>
    <row r="1780" spans="1:15" x14ac:dyDescent="0.25">
      <c r="A1780">
        <v>1814</v>
      </c>
      <c r="B1780">
        <v>33.607999999999997</v>
      </c>
      <c r="C1780">
        <v>133.172</v>
      </c>
      <c r="D1780">
        <v>130.416</v>
      </c>
      <c r="E1780">
        <v>33.607999999999997</v>
      </c>
      <c r="F1780">
        <v>133.172</v>
      </c>
      <c r="G1780">
        <v>133.19999999999999</v>
      </c>
      <c r="H1780">
        <v>-2.7839999999999998</v>
      </c>
      <c r="I1780">
        <v>-2.1000000000000001E-2</v>
      </c>
      <c r="J1780">
        <v>5.8999999999999997E-2</v>
      </c>
      <c r="K1780">
        <v>2.8000000000000001E-2</v>
      </c>
      <c r="L1780" t="str">
        <f>VLOOKUP($A1780,List_allocation!$A:$G,6)</f>
        <v>土居川</v>
      </c>
      <c r="M1780" t="str">
        <f>VLOOKUP($A1780,List_allocation!$A:$G,7)</f>
        <v>池川</v>
      </c>
      <c r="N1780">
        <f t="shared" si="27"/>
        <v>1</v>
      </c>
    </row>
    <row r="1781" spans="1:15" x14ac:dyDescent="0.25">
      <c r="A1781">
        <v>1815</v>
      </c>
      <c r="B1781">
        <v>33.606000000000002</v>
      </c>
      <c r="C1781">
        <v>133.298</v>
      </c>
      <c r="D1781">
        <v>158.46100000000001</v>
      </c>
      <c r="E1781">
        <v>33.606999999999999</v>
      </c>
      <c r="F1781">
        <v>133.298</v>
      </c>
      <c r="G1781">
        <v>164.97</v>
      </c>
      <c r="H1781">
        <v>-6.5090000000000003</v>
      </c>
      <c r="I1781">
        <v>-3.9E-2</v>
      </c>
      <c r="J1781">
        <v>8.3000000000000004E-2</v>
      </c>
      <c r="K1781">
        <v>4.7E-2</v>
      </c>
      <c r="L1781" t="str">
        <f>VLOOKUP($A1781,List_allocation!$A:$G,6)</f>
        <v>上八川川</v>
      </c>
      <c r="M1781" t="str">
        <f>VLOOKUP($A1781,List_allocation!$A:$G,7)</f>
        <v>下八川</v>
      </c>
      <c r="N1781">
        <f t="shared" si="27"/>
        <v>1</v>
      </c>
    </row>
    <row r="1782" spans="1:15" x14ac:dyDescent="0.25">
      <c r="A1782">
        <v>1816</v>
      </c>
      <c r="B1782">
        <v>33.542000000000002</v>
      </c>
      <c r="C1782">
        <v>133.43</v>
      </c>
      <c r="D1782">
        <v>13.49</v>
      </c>
      <c r="E1782">
        <v>33.542000000000002</v>
      </c>
      <c r="F1782">
        <v>133.43</v>
      </c>
      <c r="G1782">
        <v>14.7</v>
      </c>
      <c r="H1782">
        <v>-1.21</v>
      </c>
      <c r="I1782">
        <v>-8.2000000000000003E-2</v>
      </c>
      <c r="J1782">
        <v>4.2000000000000003E-2</v>
      </c>
      <c r="K1782">
        <v>8.8999999999999996E-2</v>
      </c>
      <c r="L1782" t="str">
        <f>VLOOKUP($A1782,List_allocation!$A:$G,6)</f>
        <v>宇治川</v>
      </c>
      <c r="M1782" t="str">
        <f>VLOOKUP($A1782,List_allocation!$A:$G,7)</f>
        <v>砂ケ森</v>
      </c>
      <c r="N1782">
        <f t="shared" si="27"/>
        <v>1</v>
      </c>
    </row>
    <row r="1783" spans="1:15" x14ac:dyDescent="0.25">
      <c r="A1783">
        <v>1817</v>
      </c>
      <c r="B1783">
        <v>33.540999999999997</v>
      </c>
      <c r="C1783">
        <v>133.43</v>
      </c>
      <c r="D1783">
        <v>13.51</v>
      </c>
      <c r="E1783">
        <v>33.54</v>
      </c>
      <c r="F1783">
        <v>133.43</v>
      </c>
      <c r="G1783">
        <v>14.7</v>
      </c>
      <c r="H1783">
        <v>-1.19</v>
      </c>
      <c r="I1783">
        <v>-8.1000000000000003E-2</v>
      </c>
      <c r="J1783">
        <v>0.108</v>
      </c>
      <c r="K1783">
        <v>0.123</v>
      </c>
      <c r="L1783" t="str">
        <f>VLOOKUP($A1783,List_allocation!$A:$G,6)</f>
        <v>宇治川</v>
      </c>
      <c r="M1783" t="str">
        <f>VLOOKUP($A1783,List_allocation!$A:$G,7)</f>
        <v>新砂ケ森</v>
      </c>
      <c r="N1783">
        <f t="shared" si="27"/>
        <v>1</v>
      </c>
    </row>
    <row r="1784" spans="1:15" x14ac:dyDescent="0.25">
      <c r="A1784">
        <v>1818</v>
      </c>
      <c r="B1784">
        <v>33.53</v>
      </c>
      <c r="C1784">
        <v>133.35499999999999</v>
      </c>
      <c r="D1784">
        <v>17.047000000000001</v>
      </c>
      <c r="E1784">
        <v>33.529000000000003</v>
      </c>
      <c r="F1784">
        <v>133.35499999999999</v>
      </c>
      <c r="G1784">
        <v>-9999</v>
      </c>
      <c r="H1784">
        <v>-999</v>
      </c>
      <c r="I1784">
        <v>-999</v>
      </c>
      <c r="J1784">
        <v>9.6000000000000002E-2</v>
      </c>
      <c r="K1784">
        <v>-999</v>
      </c>
      <c r="L1784" t="str">
        <f>VLOOKUP($A1784,List_allocation!$A:$G,6)</f>
        <v>日下川</v>
      </c>
      <c r="M1784" t="str">
        <f>VLOOKUP($A1784,List_allocation!$A:$G,7)</f>
        <v>本郷（旧：岩目地）</v>
      </c>
      <c r="N1784">
        <f t="shared" si="27"/>
        <v>1</v>
      </c>
    </row>
    <row r="1785" spans="1:15" x14ac:dyDescent="0.25">
      <c r="A1785">
        <v>1819</v>
      </c>
      <c r="B1785">
        <v>33.545000000000002</v>
      </c>
      <c r="C1785">
        <v>133.428</v>
      </c>
      <c r="D1785">
        <v>4.2990000000000004</v>
      </c>
      <c r="E1785">
        <v>33.543999999999997</v>
      </c>
      <c r="F1785">
        <v>133.43</v>
      </c>
      <c r="G1785">
        <v>5.28</v>
      </c>
      <c r="H1785">
        <v>-0.98099999999999998</v>
      </c>
      <c r="I1785">
        <v>-0.186</v>
      </c>
      <c r="J1785">
        <v>0.189</v>
      </c>
      <c r="K1785">
        <v>0.33600000000000002</v>
      </c>
      <c r="L1785" t="str">
        <f>VLOOKUP($A1785,List_allocation!$A:$G,6)</f>
        <v>早稲川</v>
      </c>
      <c r="M1785" t="str">
        <f>VLOOKUP($A1785,List_allocation!$A:$G,7)</f>
        <v>駅南</v>
      </c>
      <c r="N1785">
        <f t="shared" si="27"/>
        <v>1</v>
      </c>
    </row>
    <row r="1786" spans="1:15" x14ac:dyDescent="0.25">
      <c r="A1786">
        <v>1820</v>
      </c>
      <c r="B1786" s="9">
        <v>33.488999999999997</v>
      </c>
      <c r="C1786" s="9">
        <v>133.44900000000001</v>
      </c>
      <c r="D1786" s="9">
        <v>71</v>
      </c>
      <c r="E1786">
        <v>33.488999999999997</v>
      </c>
      <c r="F1786">
        <v>133.44900000000001</v>
      </c>
      <c r="G1786">
        <v>5.28</v>
      </c>
      <c r="H1786">
        <v>-1.881</v>
      </c>
      <c r="I1786">
        <v>-0.35599999999999998</v>
      </c>
      <c r="J1786">
        <v>0.84699999999999998</v>
      </c>
      <c r="K1786">
        <v>1.1519999999999999</v>
      </c>
      <c r="L1786" t="str">
        <f>VLOOKUP($A1786,List_allocation!$A:$G,6)</f>
        <v>波介川</v>
      </c>
      <c r="M1786" t="str">
        <f>VLOOKUP($A1786,List_allocation!$A:$G,7)</f>
        <v>小野橋</v>
      </c>
      <c r="N1786">
        <f t="shared" si="27"/>
        <v>1</v>
      </c>
      <c r="O1786" t="s">
        <v>4718</v>
      </c>
    </row>
    <row r="1787" spans="1:15" x14ac:dyDescent="0.25">
      <c r="A1787">
        <v>1821</v>
      </c>
      <c r="B1787">
        <v>33.622999999999998</v>
      </c>
      <c r="C1787">
        <v>132.97999999999999</v>
      </c>
      <c r="D1787">
        <v>238.833</v>
      </c>
      <c r="E1787">
        <v>33.622999999999998</v>
      </c>
      <c r="F1787">
        <v>132.97900000000001</v>
      </c>
      <c r="G1787">
        <v>-9999</v>
      </c>
      <c r="H1787">
        <v>-999</v>
      </c>
      <c r="I1787">
        <v>-999</v>
      </c>
      <c r="J1787">
        <v>8.1000000000000003E-2</v>
      </c>
      <c r="K1787">
        <v>-999</v>
      </c>
      <c r="L1787" t="str">
        <f>VLOOKUP($A1787,List_allocation!$A:$G,6)</f>
        <v>面河川</v>
      </c>
      <c r="M1787" t="str">
        <f>VLOOKUP($A1787,List_allocation!$A:$G,7)</f>
        <v>仕出</v>
      </c>
      <c r="N1787">
        <f t="shared" si="27"/>
        <v>1</v>
      </c>
    </row>
    <row r="1788" spans="1:15" x14ac:dyDescent="0.25">
      <c r="A1788">
        <v>1822</v>
      </c>
      <c r="B1788">
        <v>33.54</v>
      </c>
      <c r="C1788">
        <v>133.124</v>
      </c>
      <c r="D1788">
        <v>686.93499999999995</v>
      </c>
      <c r="E1788">
        <v>33.539000000000001</v>
      </c>
      <c r="F1788">
        <v>133.124</v>
      </c>
      <c r="G1788">
        <v>-9999</v>
      </c>
      <c r="H1788">
        <v>-999</v>
      </c>
      <c r="I1788">
        <v>-999</v>
      </c>
      <c r="J1788">
        <v>7.0000000000000007E-2</v>
      </c>
      <c r="K1788">
        <v>-999</v>
      </c>
      <c r="L1788" t="str">
        <f>VLOOKUP($A1788,List_allocation!$A:$G,6)</f>
        <v>仁淀川</v>
      </c>
      <c r="M1788" t="str">
        <f>VLOOKUP($A1788,List_allocation!$A:$G,7)</f>
        <v>森</v>
      </c>
      <c r="N1788">
        <f t="shared" si="27"/>
        <v>1</v>
      </c>
    </row>
    <row r="1789" spans="1:15" x14ac:dyDescent="0.25">
      <c r="A1789">
        <v>1823</v>
      </c>
      <c r="B1789">
        <v>33.534999999999997</v>
      </c>
      <c r="C1789">
        <v>133.249</v>
      </c>
      <c r="D1789">
        <v>1037.846</v>
      </c>
      <c r="E1789">
        <v>33.533999999999999</v>
      </c>
      <c r="F1789">
        <v>133.25</v>
      </c>
      <c r="G1789">
        <v>-9999</v>
      </c>
      <c r="H1789">
        <v>-999</v>
      </c>
      <c r="I1789">
        <v>-999</v>
      </c>
      <c r="J1789">
        <v>0.17</v>
      </c>
      <c r="K1789">
        <v>-999</v>
      </c>
      <c r="L1789" t="str">
        <f>VLOOKUP($A1789,List_allocation!$A:$G,6)</f>
        <v>仁淀川</v>
      </c>
      <c r="M1789" t="str">
        <f>VLOOKUP($A1789,List_allocation!$A:$G,7)</f>
        <v>越知</v>
      </c>
      <c r="N1789">
        <f t="shared" si="27"/>
        <v>1</v>
      </c>
    </row>
    <row r="1790" spans="1:15" x14ac:dyDescent="0.25">
      <c r="A1790">
        <v>1824</v>
      </c>
      <c r="B1790">
        <v>33.569000000000003</v>
      </c>
      <c r="C1790">
        <v>133.32599999999999</v>
      </c>
      <c r="D1790">
        <v>1332.779</v>
      </c>
      <c r="E1790">
        <v>33.57</v>
      </c>
      <c r="F1790">
        <v>133.32599999999999</v>
      </c>
      <c r="G1790">
        <v>-9999</v>
      </c>
      <c r="H1790">
        <v>-999</v>
      </c>
      <c r="I1790">
        <v>-999</v>
      </c>
      <c r="J1790">
        <v>0.14199999999999999</v>
      </c>
      <c r="K1790">
        <v>-999</v>
      </c>
      <c r="L1790" t="str">
        <f>VLOOKUP($A1790,List_allocation!$A:$G,6)</f>
        <v>仁淀川</v>
      </c>
      <c r="M1790" t="str">
        <f>VLOOKUP($A1790,List_allocation!$A:$G,7)</f>
        <v>不動</v>
      </c>
      <c r="N1790">
        <f t="shared" si="27"/>
        <v>1</v>
      </c>
    </row>
    <row r="1791" spans="1:15" x14ac:dyDescent="0.25">
      <c r="A1791">
        <v>1825</v>
      </c>
      <c r="B1791">
        <v>33.548000000000002</v>
      </c>
      <c r="C1791">
        <v>133.39400000000001</v>
      </c>
      <c r="D1791">
        <v>1407.595</v>
      </c>
      <c r="E1791">
        <v>33.548000000000002</v>
      </c>
      <c r="F1791">
        <v>133.39400000000001</v>
      </c>
      <c r="G1791">
        <v>-9999</v>
      </c>
      <c r="H1791">
        <v>-999</v>
      </c>
      <c r="I1791">
        <v>-999</v>
      </c>
      <c r="J1791">
        <v>2.5000000000000001E-2</v>
      </c>
      <c r="K1791">
        <v>-999</v>
      </c>
      <c r="L1791" t="str">
        <f>VLOOKUP($A1791,List_allocation!$A:$G,6)</f>
        <v>仁淀川</v>
      </c>
      <c r="M1791" t="str">
        <f>VLOOKUP($A1791,List_allocation!$A:$G,7)</f>
        <v>加田</v>
      </c>
      <c r="N1791">
        <f t="shared" si="27"/>
        <v>1</v>
      </c>
    </row>
    <row r="1792" spans="1:15" x14ac:dyDescent="0.25">
      <c r="A1792">
        <v>1826</v>
      </c>
      <c r="B1792">
        <v>33.591000000000001</v>
      </c>
      <c r="C1792">
        <v>133.69399999999999</v>
      </c>
      <c r="D1792">
        <v>459.00900000000001</v>
      </c>
      <c r="E1792">
        <v>33.591000000000001</v>
      </c>
      <c r="F1792">
        <v>133.69300000000001</v>
      </c>
      <c r="G1792">
        <v>468</v>
      </c>
      <c r="H1792">
        <v>-8.9909999999999997</v>
      </c>
      <c r="I1792">
        <v>-1.9E-2</v>
      </c>
      <c r="J1792">
        <v>7.0000000000000007E-2</v>
      </c>
      <c r="K1792">
        <v>2.9000000000000001E-2</v>
      </c>
      <c r="L1792" t="str">
        <f>VLOOKUP($A1792,List_allocation!$A:$G,6)</f>
        <v>物部川</v>
      </c>
      <c r="M1792" t="str">
        <f>VLOOKUP($A1792,List_allocation!$A:$G,7)</f>
        <v>戸板島</v>
      </c>
      <c r="N1792">
        <f t="shared" si="27"/>
        <v>1</v>
      </c>
    </row>
    <row r="1793" spans="1:14" x14ac:dyDescent="0.25">
      <c r="A1793">
        <v>1827</v>
      </c>
      <c r="B1793">
        <v>33.567</v>
      </c>
      <c r="C1793">
        <v>133.68299999999999</v>
      </c>
      <c r="D1793">
        <v>460.12599999999998</v>
      </c>
      <c r="E1793">
        <v>33.567999999999998</v>
      </c>
      <c r="F1793">
        <v>133.68199999999999</v>
      </c>
      <c r="G1793">
        <v>468</v>
      </c>
      <c r="H1793">
        <v>-7.8739999999999997</v>
      </c>
      <c r="I1793">
        <v>-1.7000000000000001E-2</v>
      </c>
      <c r="J1793">
        <v>9.1999999999999998E-2</v>
      </c>
      <c r="K1793">
        <v>3.1E-2</v>
      </c>
      <c r="L1793" t="str">
        <f>VLOOKUP($A1793,List_allocation!$A:$G,6)</f>
        <v>物部川</v>
      </c>
      <c r="M1793" t="str">
        <f>VLOOKUP($A1793,List_allocation!$A:$G,7)</f>
        <v>深渕（無堤）</v>
      </c>
      <c r="N1793">
        <f t="shared" si="27"/>
        <v>1</v>
      </c>
    </row>
    <row r="1794" spans="1:14" x14ac:dyDescent="0.25">
      <c r="A1794">
        <v>1828</v>
      </c>
      <c r="B1794">
        <v>33.536999999999999</v>
      </c>
      <c r="C1794">
        <v>133.68700000000001</v>
      </c>
      <c r="D1794">
        <v>462.90300000000002</v>
      </c>
      <c r="E1794">
        <v>33.536999999999999</v>
      </c>
      <c r="F1794">
        <v>133.68899999999999</v>
      </c>
      <c r="G1794">
        <v>508.2</v>
      </c>
      <c r="H1794">
        <v>-45.296999999999997</v>
      </c>
      <c r="I1794">
        <v>-8.8999999999999996E-2</v>
      </c>
      <c r="J1794">
        <v>0.20499999999999999</v>
      </c>
      <c r="K1794">
        <v>0.114</v>
      </c>
      <c r="L1794" t="str">
        <f>VLOOKUP($A1794,List_allocation!$A:$G,6)</f>
        <v>物部川</v>
      </c>
      <c r="M1794" t="str">
        <f>VLOOKUP($A1794,List_allocation!$A:$G,7)</f>
        <v>吉川</v>
      </c>
      <c r="N1794">
        <f t="shared" ref="N1794:N1857" si="28">IF(D1794=G1794,0,1)</f>
        <v>1</v>
      </c>
    </row>
    <row r="1795" spans="1:14" x14ac:dyDescent="0.25">
      <c r="A1795">
        <v>1829</v>
      </c>
      <c r="B1795">
        <v>33.941000000000003</v>
      </c>
      <c r="C1795">
        <v>134.62200000000001</v>
      </c>
      <c r="D1795">
        <v>783.30799999999999</v>
      </c>
      <c r="E1795">
        <v>33.941000000000003</v>
      </c>
      <c r="F1795">
        <v>134.62200000000001</v>
      </c>
      <c r="G1795">
        <v>-9999</v>
      </c>
      <c r="H1795">
        <v>-999</v>
      </c>
      <c r="I1795">
        <v>-999</v>
      </c>
      <c r="J1795">
        <v>4.2999999999999997E-2</v>
      </c>
      <c r="K1795">
        <v>-999</v>
      </c>
      <c r="L1795" t="str">
        <f>VLOOKUP($A1795,List_allocation!$A:$G,6)</f>
        <v>那賀川</v>
      </c>
      <c r="M1795" t="str">
        <f>VLOOKUP($A1795,List_allocation!$A:$G,7)</f>
        <v>古庄</v>
      </c>
      <c r="N1795">
        <f t="shared" si="28"/>
        <v>1</v>
      </c>
    </row>
    <row r="1796" spans="1:14" x14ac:dyDescent="0.25">
      <c r="A1796">
        <v>1830</v>
      </c>
      <c r="B1796">
        <v>33.853000000000002</v>
      </c>
      <c r="C1796">
        <v>134.48099999999999</v>
      </c>
      <c r="D1796">
        <v>701.5</v>
      </c>
      <c r="E1796">
        <v>33.853000000000002</v>
      </c>
      <c r="F1796">
        <v>134.48099999999999</v>
      </c>
      <c r="G1796">
        <v>-9999</v>
      </c>
      <c r="H1796">
        <v>-999</v>
      </c>
      <c r="I1796">
        <v>-999</v>
      </c>
      <c r="J1796">
        <v>5.7000000000000002E-2</v>
      </c>
      <c r="K1796">
        <v>-999</v>
      </c>
      <c r="L1796" t="str">
        <f>VLOOKUP($A1796,List_allocation!$A:$G,6)</f>
        <v>那賀川</v>
      </c>
      <c r="M1796" t="str">
        <f>VLOOKUP($A1796,List_allocation!$A:$G,7)</f>
        <v>和食</v>
      </c>
      <c r="N1796">
        <f t="shared" si="28"/>
        <v>1</v>
      </c>
    </row>
    <row r="1797" spans="1:14" x14ac:dyDescent="0.25">
      <c r="A1797">
        <v>1831</v>
      </c>
      <c r="B1797">
        <v>33.927999999999997</v>
      </c>
      <c r="C1797">
        <v>134.702</v>
      </c>
      <c r="D1797">
        <v>98.99</v>
      </c>
      <c r="E1797">
        <v>33.927</v>
      </c>
      <c r="F1797">
        <v>134.702</v>
      </c>
      <c r="G1797">
        <v>-9999</v>
      </c>
      <c r="H1797">
        <v>-999</v>
      </c>
      <c r="I1797">
        <v>-999</v>
      </c>
      <c r="J1797">
        <v>0.16400000000000001</v>
      </c>
      <c r="K1797">
        <v>-999</v>
      </c>
      <c r="L1797" t="str">
        <f>VLOOKUP($A1797,List_allocation!$A:$G,6)</f>
        <v>派川那賀川</v>
      </c>
      <c r="M1797" t="str">
        <f>VLOOKUP($A1797,List_allocation!$A:$G,7)</f>
        <v>豊益</v>
      </c>
      <c r="N1797">
        <f t="shared" si="28"/>
        <v>1</v>
      </c>
    </row>
    <row r="1798" spans="1:14" x14ac:dyDescent="0.25">
      <c r="A1798">
        <v>1832</v>
      </c>
      <c r="B1798">
        <v>33.905999999999999</v>
      </c>
      <c r="C1798">
        <v>134.619</v>
      </c>
      <c r="D1798">
        <v>64.739999999999995</v>
      </c>
      <c r="E1798">
        <v>33.905999999999999</v>
      </c>
      <c r="F1798">
        <v>134.619</v>
      </c>
      <c r="G1798">
        <v>-9999</v>
      </c>
      <c r="H1798">
        <v>-999</v>
      </c>
      <c r="I1798">
        <v>-999</v>
      </c>
      <c r="J1798">
        <v>3.7999999999999999E-2</v>
      </c>
      <c r="K1798">
        <v>-999</v>
      </c>
      <c r="L1798" t="str">
        <f>VLOOKUP($A1798,List_allocation!$A:$G,6)</f>
        <v>桑野川</v>
      </c>
      <c r="M1798" t="str">
        <f>VLOOKUP($A1798,List_allocation!$A:$G,7)</f>
        <v>大原</v>
      </c>
      <c r="N1798">
        <f t="shared" si="28"/>
        <v>1</v>
      </c>
    </row>
    <row r="1799" spans="1:14" x14ac:dyDescent="0.25">
      <c r="A1799">
        <v>1833</v>
      </c>
      <c r="B1799">
        <v>33.896999999999998</v>
      </c>
      <c r="C1799">
        <v>134.61600000000001</v>
      </c>
      <c r="D1799">
        <v>62.29</v>
      </c>
      <c r="E1799">
        <v>33.896000000000001</v>
      </c>
      <c r="F1799">
        <v>134.61600000000001</v>
      </c>
      <c r="G1799">
        <v>-9999</v>
      </c>
      <c r="H1799">
        <v>-999</v>
      </c>
      <c r="I1799">
        <v>-999</v>
      </c>
      <c r="J1799">
        <v>5.8999999999999997E-2</v>
      </c>
      <c r="K1799">
        <v>-999</v>
      </c>
      <c r="L1799" t="str">
        <f>VLOOKUP($A1799,List_allocation!$A:$G,6)</f>
        <v>桑野川</v>
      </c>
      <c r="M1799" t="str">
        <f>VLOOKUP($A1799,List_allocation!$A:$G,7)</f>
        <v>明谷</v>
      </c>
      <c r="N1799">
        <f t="shared" si="28"/>
        <v>1</v>
      </c>
    </row>
    <row r="1800" spans="1:14" x14ac:dyDescent="0.25">
      <c r="A1800">
        <v>1834</v>
      </c>
      <c r="B1800">
        <v>33.927999999999997</v>
      </c>
      <c r="C1800">
        <v>134.57400000000001</v>
      </c>
      <c r="D1800">
        <v>778.16099999999994</v>
      </c>
      <c r="E1800">
        <v>33.929000000000002</v>
      </c>
      <c r="F1800">
        <v>134.57599999999999</v>
      </c>
      <c r="G1800">
        <v>-9999</v>
      </c>
      <c r="H1800">
        <v>-999</v>
      </c>
      <c r="I1800">
        <v>-999</v>
      </c>
      <c r="J1800">
        <v>0.16700000000000001</v>
      </c>
      <c r="K1800">
        <v>-999</v>
      </c>
      <c r="L1800" t="str">
        <f>VLOOKUP($A1800,List_allocation!$A:$G,6)</f>
        <v>那賀川</v>
      </c>
      <c r="M1800" t="str">
        <f>VLOOKUP($A1800,List_allocation!$A:$G,7)</f>
        <v>久留米田</v>
      </c>
      <c r="N1800">
        <f t="shared" si="28"/>
        <v>1</v>
      </c>
    </row>
    <row r="1801" spans="1:14" x14ac:dyDescent="0.25">
      <c r="A1801">
        <v>1835</v>
      </c>
      <c r="B1801">
        <v>33.941000000000003</v>
      </c>
      <c r="C1801">
        <v>134.59100000000001</v>
      </c>
      <c r="D1801">
        <v>782.22199999999998</v>
      </c>
      <c r="E1801">
        <v>33.942</v>
      </c>
      <c r="F1801">
        <v>134.59100000000001</v>
      </c>
      <c r="G1801">
        <v>-9999</v>
      </c>
      <c r="H1801">
        <v>-999</v>
      </c>
      <c r="I1801">
        <v>-999</v>
      </c>
      <c r="J1801">
        <v>0.114</v>
      </c>
      <c r="K1801">
        <v>-999</v>
      </c>
      <c r="L1801" t="str">
        <f>VLOOKUP($A1801,List_allocation!$A:$G,6)</f>
        <v>那賀川</v>
      </c>
      <c r="M1801" t="str">
        <f>VLOOKUP($A1801,List_allocation!$A:$G,7)</f>
        <v>古毛</v>
      </c>
      <c r="N1801">
        <f t="shared" si="28"/>
        <v>1</v>
      </c>
    </row>
    <row r="1802" spans="1:14" x14ac:dyDescent="0.25">
      <c r="A1802">
        <v>1836</v>
      </c>
      <c r="B1802">
        <v>33.86</v>
      </c>
      <c r="C1802">
        <v>134.501</v>
      </c>
      <c r="D1802">
        <v>706.59799999999996</v>
      </c>
      <c r="E1802">
        <v>33.86</v>
      </c>
      <c r="F1802">
        <v>134.501</v>
      </c>
      <c r="G1802">
        <v>-9999</v>
      </c>
      <c r="H1802">
        <v>-999</v>
      </c>
      <c r="I1802">
        <v>-999</v>
      </c>
      <c r="J1802">
        <v>5.3999999999999999E-2</v>
      </c>
      <c r="K1802">
        <v>-999</v>
      </c>
      <c r="L1802" t="str">
        <f>VLOOKUP($A1802,List_allocation!$A:$G,6)</f>
        <v>那賀川</v>
      </c>
      <c r="M1802" t="str">
        <f>VLOOKUP($A1802,List_allocation!$A:$G,7)</f>
        <v>和食下流</v>
      </c>
      <c r="N1802">
        <f t="shared" si="28"/>
        <v>1</v>
      </c>
    </row>
    <row r="1803" spans="1:14" x14ac:dyDescent="0.25">
      <c r="A1803">
        <v>1837</v>
      </c>
      <c r="B1803">
        <v>33.921999999999997</v>
      </c>
      <c r="C1803">
        <v>134.54900000000001</v>
      </c>
      <c r="D1803">
        <v>767.89800000000002</v>
      </c>
      <c r="E1803">
        <v>33.920999999999999</v>
      </c>
      <c r="F1803">
        <v>134.55099999999999</v>
      </c>
      <c r="G1803">
        <v>-9999</v>
      </c>
      <c r="H1803">
        <v>-999</v>
      </c>
      <c r="I1803">
        <v>-999</v>
      </c>
      <c r="J1803">
        <v>0.16700000000000001</v>
      </c>
      <c r="K1803">
        <v>-999</v>
      </c>
      <c r="L1803" t="str">
        <f>VLOOKUP($A1803,List_allocation!$A:$G,6)</f>
        <v>那賀川</v>
      </c>
      <c r="M1803" t="str">
        <f>VLOOKUP($A1803,List_allocation!$A:$G,7)</f>
        <v>加茂谷</v>
      </c>
      <c r="N1803">
        <f t="shared" si="28"/>
        <v>1</v>
      </c>
    </row>
    <row r="1804" spans="1:14" x14ac:dyDescent="0.25">
      <c r="A1804">
        <v>1838</v>
      </c>
      <c r="B1804">
        <v>33.853000000000002</v>
      </c>
      <c r="C1804">
        <v>134.285</v>
      </c>
      <c r="D1804">
        <v>126.44499999999999</v>
      </c>
      <c r="E1804">
        <v>33.853999999999999</v>
      </c>
      <c r="F1804">
        <v>134.285</v>
      </c>
      <c r="G1804">
        <v>-9999</v>
      </c>
      <c r="H1804">
        <v>-999</v>
      </c>
      <c r="I1804">
        <v>-999</v>
      </c>
      <c r="J1804">
        <v>7.0000000000000007E-2</v>
      </c>
      <c r="K1804">
        <v>-999</v>
      </c>
      <c r="L1804" t="str">
        <f>VLOOKUP($A1804,List_allocation!$A:$G,6)</f>
        <v>坂州木頭川</v>
      </c>
      <c r="M1804" t="str">
        <f>VLOOKUP($A1804,List_allocation!$A:$G,7)</f>
        <v>名古ノ瀬</v>
      </c>
      <c r="N1804">
        <f t="shared" si="28"/>
        <v>1</v>
      </c>
    </row>
    <row r="1805" spans="1:14" x14ac:dyDescent="0.25">
      <c r="A1805">
        <v>1839</v>
      </c>
      <c r="B1805">
        <v>34.082999999999998</v>
      </c>
      <c r="C1805">
        <v>134.58500000000001</v>
      </c>
      <c r="D1805">
        <v>3325.2979999999998</v>
      </c>
      <c r="E1805">
        <v>34.078000000000003</v>
      </c>
      <c r="F1805">
        <v>134.58099999999999</v>
      </c>
      <c r="G1805">
        <v>3423</v>
      </c>
      <c r="H1805">
        <v>-97.701999999999998</v>
      </c>
      <c r="I1805">
        <v>-2.9000000000000001E-2</v>
      </c>
      <c r="J1805">
        <v>0.65700000000000003</v>
      </c>
      <c r="K1805">
        <v>0.153</v>
      </c>
      <c r="L1805" t="str">
        <f>VLOOKUP($A1805,List_allocation!$A:$G,6)</f>
        <v>吉野川</v>
      </c>
      <c r="M1805" t="str">
        <f>VLOOKUP($A1805,List_allocation!$A:$G,7)</f>
        <v>沖ノ洲</v>
      </c>
      <c r="N1805">
        <f t="shared" si="28"/>
        <v>1</v>
      </c>
    </row>
    <row r="1806" spans="1:14" x14ac:dyDescent="0.25">
      <c r="A1806">
        <v>1840</v>
      </c>
      <c r="B1806">
        <v>34.106000000000002</v>
      </c>
      <c r="C1806">
        <v>134.447</v>
      </c>
      <c r="D1806">
        <v>3028.4389999999999</v>
      </c>
      <c r="E1806">
        <v>34.107999999999997</v>
      </c>
      <c r="F1806">
        <v>134.446</v>
      </c>
      <c r="G1806">
        <v>-9999</v>
      </c>
      <c r="H1806">
        <v>-999</v>
      </c>
      <c r="I1806">
        <v>-999</v>
      </c>
      <c r="J1806">
        <v>0.2</v>
      </c>
      <c r="K1806">
        <v>-999</v>
      </c>
      <c r="L1806" t="str">
        <f>VLOOKUP($A1806,List_allocation!$A:$G,6)</f>
        <v>吉野川</v>
      </c>
      <c r="M1806" t="str">
        <f>VLOOKUP($A1806,List_allocation!$A:$G,7)</f>
        <v>第十</v>
      </c>
      <c r="N1806">
        <f t="shared" si="28"/>
        <v>1</v>
      </c>
    </row>
    <row r="1807" spans="1:14" x14ac:dyDescent="0.25">
      <c r="A1807">
        <v>1841</v>
      </c>
      <c r="B1807">
        <v>34.088000000000001</v>
      </c>
      <c r="C1807">
        <v>134.387</v>
      </c>
      <c r="D1807">
        <v>3014.7860000000001</v>
      </c>
      <c r="E1807">
        <v>34.088999999999999</v>
      </c>
      <c r="F1807">
        <v>134.387</v>
      </c>
      <c r="G1807">
        <v>-9999</v>
      </c>
      <c r="H1807">
        <v>-999</v>
      </c>
      <c r="I1807">
        <v>-999</v>
      </c>
      <c r="J1807">
        <v>9.0999999999999998E-2</v>
      </c>
      <c r="K1807">
        <v>-999</v>
      </c>
      <c r="L1807" t="str">
        <f>VLOOKUP($A1807,List_allocation!$A:$G,6)</f>
        <v>吉野川</v>
      </c>
      <c r="M1807" t="str">
        <f>VLOOKUP($A1807,List_allocation!$A:$G,7)</f>
        <v>西条大橋</v>
      </c>
      <c r="N1807">
        <f t="shared" si="28"/>
        <v>1</v>
      </c>
    </row>
    <row r="1808" spans="1:14" x14ac:dyDescent="0.25">
      <c r="A1808">
        <v>1842</v>
      </c>
      <c r="B1808">
        <v>34.088000000000001</v>
      </c>
      <c r="C1808">
        <v>134.34700000000001</v>
      </c>
      <c r="D1808">
        <v>3001.74</v>
      </c>
      <c r="E1808">
        <v>34.088000000000001</v>
      </c>
      <c r="F1808">
        <v>134.346</v>
      </c>
      <c r="G1808">
        <v>-9999</v>
      </c>
      <c r="H1808">
        <v>-999</v>
      </c>
      <c r="I1808">
        <v>-999</v>
      </c>
      <c r="J1808">
        <v>5.2999999999999999E-2</v>
      </c>
      <c r="K1808">
        <v>-999</v>
      </c>
      <c r="L1808" t="str">
        <f>VLOOKUP($A1808,List_allocation!$A:$G,6)</f>
        <v>吉野川</v>
      </c>
      <c r="M1808" t="str">
        <f>VLOOKUP($A1808,List_allocation!$A:$G,7)</f>
        <v>中央橋</v>
      </c>
      <c r="N1808">
        <f t="shared" si="28"/>
        <v>1</v>
      </c>
    </row>
    <row r="1809" spans="1:14" x14ac:dyDescent="0.25">
      <c r="A1809">
        <v>1843</v>
      </c>
      <c r="B1809">
        <v>34.072000000000003</v>
      </c>
      <c r="C1809">
        <v>134.23699999999999</v>
      </c>
      <c r="D1809">
        <v>2859.8780000000002</v>
      </c>
      <c r="E1809">
        <v>34.072000000000003</v>
      </c>
      <c r="F1809">
        <v>134.23699999999999</v>
      </c>
      <c r="G1809">
        <v>-9999</v>
      </c>
      <c r="H1809">
        <v>-999</v>
      </c>
      <c r="I1809">
        <v>-999</v>
      </c>
      <c r="J1809">
        <v>5.6000000000000001E-2</v>
      </c>
      <c r="K1809">
        <v>-999</v>
      </c>
      <c r="L1809" t="str">
        <f>VLOOKUP($A1809,List_allocation!$A:$G,6)</f>
        <v>吉野川</v>
      </c>
      <c r="M1809" t="str">
        <f>VLOOKUP($A1809,List_allocation!$A:$G,7)</f>
        <v>瀬詰</v>
      </c>
      <c r="N1809">
        <f t="shared" si="28"/>
        <v>1</v>
      </c>
    </row>
    <row r="1810" spans="1:14" x14ac:dyDescent="0.25">
      <c r="A1810">
        <v>1844</v>
      </c>
      <c r="B1810">
        <v>34.024000000000001</v>
      </c>
      <c r="C1810">
        <v>134.22399999999999</v>
      </c>
      <c r="D1810">
        <v>7.7110000000000003</v>
      </c>
      <c r="E1810">
        <v>34.024000000000001</v>
      </c>
      <c r="F1810">
        <v>134.22399999999999</v>
      </c>
      <c r="G1810">
        <v>8</v>
      </c>
      <c r="H1810">
        <v>-0.28899999999999998</v>
      </c>
      <c r="I1810">
        <v>-3.5999999999999997E-2</v>
      </c>
      <c r="J1810">
        <v>4.4999999999999998E-2</v>
      </c>
      <c r="K1810">
        <v>0.06</v>
      </c>
      <c r="L1810" t="str">
        <f>VLOOKUP($A1810,List_allocation!$A:$G,6)</f>
        <v>奥野井谷川</v>
      </c>
      <c r="M1810" t="str">
        <f>VLOOKUP($A1810,List_allocation!$A:$G,7)</f>
        <v>大内</v>
      </c>
      <c r="N1810">
        <f t="shared" si="28"/>
        <v>1</v>
      </c>
    </row>
    <row r="1811" spans="1:14" x14ac:dyDescent="0.25">
      <c r="A1811">
        <v>1845</v>
      </c>
      <c r="B1811">
        <v>34.064999999999998</v>
      </c>
      <c r="C1811">
        <v>134.19399999999999</v>
      </c>
      <c r="D1811">
        <v>2751.8319999999999</v>
      </c>
      <c r="E1811">
        <v>34.064999999999998</v>
      </c>
      <c r="F1811">
        <v>134.19399999999999</v>
      </c>
      <c r="G1811">
        <v>-9999</v>
      </c>
      <c r="H1811">
        <v>-999</v>
      </c>
      <c r="I1811">
        <v>-999</v>
      </c>
      <c r="J1811">
        <v>5.0999999999999997E-2</v>
      </c>
      <c r="K1811">
        <v>-999</v>
      </c>
      <c r="L1811" t="str">
        <f>VLOOKUP($A1811,List_allocation!$A:$G,6)</f>
        <v>吉野川</v>
      </c>
      <c r="M1811" t="str">
        <f>VLOOKUP($A1811,List_allocation!$A:$G,7)</f>
        <v>岩津（無堤）</v>
      </c>
      <c r="N1811">
        <f t="shared" si="28"/>
        <v>1</v>
      </c>
    </row>
    <row r="1812" spans="1:14" x14ac:dyDescent="0.25">
      <c r="A1812">
        <v>1846</v>
      </c>
      <c r="B1812">
        <v>34.043999999999997</v>
      </c>
      <c r="C1812">
        <v>134.05099999999999</v>
      </c>
      <c r="D1812">
        <v>2251.7179999999998</v>
      </c>
      <c r="E1812">
        <v>34.043999999999997</v>
      </c>
      <c r="F1812">
        <v>134.05099999999999</v>
      </c>
      <c r="G1812">
        <v>-9999</v>
      </c>
      <c r="H1812">
        <v>-999</v>
      </c>
      <c r="I1812">
        <v>-999</v>
      </c>
      <c r="J1812">
        <v>0.04</v>
      </c>
      <c r="K1812">
        <v>-999</v>
      </c>
      <c r="L1812" t="str">
        <f>VLOOKUP($A1812,List_allocation!$A:$G,6)</f>
        <v>吉野川</v>
      </c>
      <c r="M1812" t="str">
        <f>VLOOKUP($A1812,List_allocation!$A:$G,7)</f>
        <v>中藪</v>
      </c>
      <c r="N1812">
        <f t="shared" si="28"/>
        <v>1</v>
      </c>
    </row>
    <row r="1813" spans="1:14" x14ac:dyDescent="0.25">
      <c r="A1813">
        <v>1847</v>
      </c>
      <c r="B1813">
        <v>34.033000000000001</v>
      </c>
      <c r="C1813">
        <v>133.96899999999999</v>
      </c>
      <c r="D1813">
        <v>7.8049999999999997</v>
      </c>
      <c r="E1813">
        <v>34.033999999999999</v>
      </c>
      <c r="F1813">
        <v>133.96899999999999</v>
      </c>
      <c r="G1813">
        <v>-9999</v>
      </c>
      <c r="H1813">
        <v>-999</v>
      </c>
      <c r="I1813">
        <v>-999</v>
      </c>
      <c r="J1813">
        <v>0.153</v>
      </c>
      <c r="K1813">
        <v>-999</v>
      </c>
      <c r="L1813" t="str">
        <f>VLOOKUP($A1813,List_allocation!$A:$G,6)</f>
        <v>吉野川</v>
      </c>
      <c r="M1813" t="str">
        <f>VLOOKUP($A1813,List_allocation!$A:$G,7)</f>
        <v>江口</v>
      </c>
      <c r="N1813">
        <f t="shared" si="28"/>
        <v>1</v>
      </c>
    </row>
    <row r="1814" spans="1:14" x14ac:dyDescent="0.25">
      <c r="A1814">
        <v>1848</v>
      </c>
      <c r="B1814">
        <v>34.033000000000001</v>
      </c>
      <c r="C1814">
        <v>133.84200000000001</v>
      </c>
      <c r="D1814">
        <v>5.5179999999999998</v>
      </c>
      <c r="E1814">
        <v>34.033000000000001</v>
      </c>
      <c r="F1814">
        <v>133.84200000000001</v>
      </c>
      <c r="G1814">
        <v>-9999</v>
      </c>
      <c r="H1814">
        <v>-999</v>
      </c>
      <c r="I1814">
        <v>-999</v>
      </c>
      <c r="J1814">
        <v>5.2999999999999999E-2</v>
      </c>
      <c r="K1814">
        <v>-999</v>
      </c>
      <c r="L1814" t="str">
        <f>VLOOKUP($A1814,List_allocation!$A:$G,6)</f>
        <v>吉野川</v>
      </c>
      <c r="M1814" t="str">
        <f>VLOOKUP($A1814,List_allocation!$A:$G,7)</f>
        <v>池田（無堤）</v>
      </c>
      <c r="N1814">
        <f t="shared" si="28"/>
        <v>1</v>
      </c>
    </row>
    <row r="1815" spans="1:14" x14ac:dyDescent="0.25">
      <c r="A1815">
        <v>1849</v>
      </c>
      <c r="B1815">
        <v>33.89</v>
      </c>
      <c r="C1815">
        <v>133.816</v>
      </c>
      <c r="D1815">
        <v>224.434</v>
      </c>
      <c r="E1815">
        <v>33.89</v>
      </c>
      <c r="F1815">
        <v>133.816</v>
      </c>
      <c r="G1815">
        <v>225.6</v>
      </c>
      <c r="H1815">
        <v>-1.1659999999999999</v>
      </c>
      <c r="I1815">
        <v>-5.0000000000000001E-3</v>
      </c>
      <c r="J1815">
        <v>4.5999999999999999E-2</v>
      </c>
      <c r="K1815">
        <v>1.2999999999999999E-2</v>
      </c>
      <c r="L1815" t="str">
        <f>VLOOKUP($A1815,List_allocation!$A:$G,6)</f>
        <v>祖谷川</v>
      </c>
      <c r="M1815" t="str">
        <f>VLOOKUP($A1815,List_allocation!$A:$G,7)</f>
        <v>祖谷</v>
      </c>
      <c r="N1815">
        <f t="shared" si="28"/>
        <v>1</v>
      </c>
    </row>
    <row r="1816" spans="1:14" x14ac:dyDescent="0.25">
      <c r="A1816">
        <v>1850</v>
      </c>
      <c r="B1816">
        <v>33.862000000000002</v>
      </c>
      <c r="C1816">
        <v>133.78</v>
      </c>
      <c r="D1816">
        <v>1062.991</v>
      </c>
      <c r="E1816">
        <v>33.862000000000002</v>
      </c>
      <c r="F1816">
        <v>133.78</v>
      </c>
      <c r="G1816">
        <v>1079</v>
      </c>
      <c r="H1816">
        <v>-16.009</v>
      </c>
      <c r="I1816">
        <v>-1.4999999999999999E-2</v>
      </c>
      <c r="J1816">
        <v>2.5000000000000001E-2</v>
      </c>
      <c r="K1816">
        <v>1.6E-2</v>
      </c>
      <c r="L1816" t="str">
        <f>VLOOKUP($A1816,List_allocation!$A:$G,6)</f>
        <v>吉野川</v>
      </c>
      <c r="M1816" t="str">
        <f>VLOOKUP($A1816,List_allocation!$A:$G,7)</f>
        <v>大歩危</v>
      </c>
      <c r="N1816">
        <f t="shared" si="28"/>
        <v>1</v>
      </c>
    </row>
    <row r="1817" spans="1:14" x14ac:dyDescent="0.25">
      <c r="A1817">
        <v>1851</v>
      </c>
      <c r="B1817">
        <v>33.79</v>
      </c>
      <c r="C1817">
        <v>133.73699999999999</v>
      </c>
      <c r="D1817">
        <v>929.846</v>
      </c>
      <c r="E1817">
        <v>33.789000000000001</v>
      </c>
      <c r="F1817">
        <v>133.73699999999999</v>
      </c>
      <c r="G1817">
        <v>-9999</v>
      </c>
      <c r="H1817">
        <v>-999</v>
      </c>
      <c r="I1817">
        <v>-999</v>
      </c>
      <c r="J1817">
        <v>6.7000000000000004E-2</v>
      </c>
      <c r="K1817">
        <v>-999</v>
      </c>
      <c r="L1817" t="str">
        <f>VLOOKUP($A1817,List_allocation!$A:$G,6)</f>
        <v>吉野川</v>
      </c>
      <c r="M1817" t="str">
        <f>VLOOKUP($A1817,List_allocation!$A:$G,7)</f>
        <v>豊永</v>
      </c>
      <c r="N1817">
        <f t="shared" si="28"/>
        <v>1</v>
      </c>
    </row>
    <row r="1818" spans="1:14" x14ac:dyDescent="0.25">
      <c r="A1818">
        <v>1852</v>
      </c>
      <c r="B1818">
        <v>34.14</v>
      </c>
      <c r="C1818">
        <v>134.47200000000001</v>
      </c>
      <c r="D1818">
        <v>104.911</v>
      </c>
      <c r="E1818">
        <v>34.137999999999998</v>
      </c>
      <c r="F1818">
        <v>134.47300000000001</v>
      </c>
      <c r="G1818">
        <v>-9999</v>
      </c>
      <c r="H1818">
        <v>-999</v>
      </c>
      <c r="I1818">
        <v>-999</v>
      </c>
      <c r="J1818">
        <v>0.222</v>
      </c>
      <c r="K1818">
        <v>-999</v>
      </c>
      <c r="L1818" t="str">
        <f>VLOOKUP($A1818,List_allocation!$A:$G,6)</f>
        <v>旧吉野川</v>
      </c>
      <c r="M1818" t="str">
        <f>VLOOKUP($A1818,List_allocation!$A:$G,7)</f>
        <v>大寺橋（廃止）</v>
      </c>
      <c r="N1818">
        <f t="shared" si="28"/>
        <v>1</v>
      </c>
    </row>
    <row r="1819" spans="1:14" x14ac:dyDescent="0.25">
      <c r="A1819">
        <v>1853</v>
      </c>
      <c r="B1819">
        <v>34.107999999999997</v>
      </c>
      <c r="C1819">
        <v>134.45099999999999</v>
      </c>
      <c r="D1819">
        <v>3028.6379999999999</v>
      </c>
      <c r="E1819">
        <v>34.11</v>
      </c>
      <c r="F1819">
        <v>134.44800000000001</v>
      </c>
      <c r="G1819">
        <v>-9999</v>
      </c>
      <c r="H1819">
        <v>-999</v>
      </c>
      <c r="I1819">
        <v>-999</v>
      </c>
      <c r="J1819">
        <v>0.36199999999999999</v>
      </c>
      <c r="K1819">
        <v>-999</v>
      </c>
      <c r="L1819" t="str">
        <f>VLOOKUP($A1819,List_allocation!$A:$G,6)</f>
        <v>旧吉野川</v>
      </c>
      <c r="M1819" t="str">
        <f>VLOOKUP($A1819,List_allocation!$A:$G,7)</f>
        <v>旧吉野川</v>
      </c>
      <c r="N1819">
        <f t="shared" si="28"/>
        <v>1</v>
      </c>
    </row>
    <row r="1820" spans="1:14" x14ac:dyDescent="0.25">
      <c r="A1820">
        <v>1854</v>
      </c>
      <c r="B1820">
        <v>34.124000000000002</v>
      </c>
      <c r="C1820">
        <v>134.43799999999999</v>
      </c>
      <c r="D1820">
        <v>58.682000000000002</v>
      </c>
      <c r="E1820">
        <v>34.124000000000002</v>
      </c>
      <c r="F1820">
        <v>134.43799999999999</v>
      </c>
      <c r="G1820">
        <v>-9999</v>
      </c>
      <c r="H1820">
        <v>-999</v>
      </c>
      <c r="I1820">
        <v>-999</v>
      </c>
      <c r="J1820">
        <v>3.7999999999999999E-2</v>
      </c>
      <c r="K1820">
        <v>-999</v>
      </c>
      <c r="L1820" t="str">
        <f>VLOOKUP($A1820,List_allocation!$A:$G,6)</f>
        <v>宮川内谷川</v>
      </c>
      <c r="M1820" t="str">
        <f>VLOOKUP($A1820,List_allocation!$A:$G,7)</f>
        <v>矢武大橋</v>
      </c>
      <c r="N1820">
        <f t="shared" si="28"/>
        <v>1</v>
      </c>
    </row>
    <row r="1821" spans="1:14" x14ac:dyDescent="0.25">
      <c r="A1821">
        <v>1855</v>
      </c>
      <c r="B1821">
        <v>34.091000000000001</v>
      </c>
      <c r="C1821">
        <v>134.38999999999999</v>
      </c>
      <c r="D1821">
        <v>3015.078</v>
      </c>
      <c r="E1821">
        <v>34.093000000000004</v>
      </c>
      <c r="F1821">
        <v>134.386</v>
      </c>
      <c r="G1821">
        <v>-9999</v>
      </c>
      <c r="H1821">
        <v>-999</v>
      </c>
      <c r="I1821">
        <v>-999</v>
      </c>
      <c r="J1821">
        <v>0.39900000000000002</v>
      </c>
      <c r="K1821">
        <v>-999</v>
      </c>
      <c r="L1821" t="str">
        <f>VLOOKUP($A1821,List_allocation!$A:$G,6)</f>
        <v>吉野川</v>
      </c>
      <c r="M1821" t="str">
        <f>VLOOKUP($A1821,List_allocation!$A:$G,7)</f>
        <v>一条南橋（廃止）</v>
      </c>
      <c r="N1821">
        <f t="shared" si="28"/>
        <v>1</v>
      </c>
    </row>
    <row r="1822" spans="1:14" x14ac:dyDescent="0.25">
      <c r="A1822">
        <v>1857</v>
      </c>
      <c r="B1822">
        <v>34.14</v>
      </c>
      <c r="C1822">
        <v>134.47</v>
      </c>
      <c r="D1822">
        <v>104.84699999999999</v>
      </c>
      <c r="E1822">
        <v>34.14</v>
      </c>
      <c r="F1822">
        <v>134.47</v>
      </c>
      <c r="G1822">
        <v>-9999</v>
      </c>
      <c r="H1822">
        <v>-999</v>
      </c>
      <c r="I1822">
        <v>-999</v>
      </c>
      <c r="J1822">
        <v>4.8000000000000001E-2</v>
      </c>
      <c r="K1822">
        <v>-999</v>
      </c>
      <c r="L1822" t="str">
        <f>VLOOKUP($A1822,List_allocation!$A:$G,6)</f>
        <v>旧吉野川</v>
      </c>
      <c r="M1822" t="str">
        <f>VLOOKUP($A1822,List_allocation!$A:$G,7)</f>
        <v>大寺橋</v>
      </c>
      <c r="N1822">
        <f t="shared" si="28"/>
        <v>1</v>
      </c>
    </row>
    <row r="1823" spans="1:14" x14ac:dyDescent="0.25">
      <c r="A1823">
        <v>1858</v>
      </c>
      <c r="B1823">
        <v>34.098999999999997</v>
      </c>
      <c r="C1823">
        <v>134.42400000000001</v>
      </c>
      <c r="D1823">
        <v>3026.3139999999999</v>
      </c>
      <c r="E1823">
        <v>34.098999999999997</v>
      </c>
      <c r="F1823">
        <v>134.42400000000001</v>
      </c>
      <c r="G1823">
        <v>-9999</v>
      </c>
      <c r="H1823">
        <v>-999</v>
      </c>
      <c r="I1823">
        <v>-999</v>
      </c>
      <c r="J1823">
        <v>4.3999999999999997E-2</v>
      </c>
      <c r="K1823">
        <v>-999</v>
      </c>
      <c r="L1823" t="str">
        <f>VLOOKUP($A1823,List_allocation!$A:$G,6)</f>
        <v>吉野川</v>
      </c>
      <c r="M1823" t="str">
        <f>VLOOKUP($A1823,List_allocation!$A:$G,7)</f>
        <v>高瀬橋</v>
      </c>
      <c r="N1823">
        <f t="shared" si="28"/>
        <v>1</v>
      </c>
    </row>
    <row r="1824" spans="1:14" x14ac:dyDescent="0.25">
      <c r="A1824">
        <v>1859</v>
      </c>
      <c r="B1824">
        <v>34.036999999999999</v>
      </c>
      <c r="C1824">
        <v>134.15799999999999</v>
      </c>
      <c r="D1824">
        <v>180.91499999999999</v>
      </c>
      <c r="E1824">
        <v>34.036999999999999</v>
      </c>
      <c r="F1824">
        <v>134.15799999999999</v>
      </c>
      <c r="G1824">
        <v>181</v>
      </c>
      <c r="H1824">
        <v>-8.5000000000000006E-2</v>
      </c>
      <c r="I1824">
        <v>0</v>
      </c>
      <c r="J1824">
        <v>0.04</v>
      </c>
      <c r="K1824">
        <v>8.0000000000000002E-3</v>
      </c>
      <c r="L1824" t="str">
        <f>VLOOKUP($A1824,List_allocation!$A:$G,6)</f>
        <v>穴吹川</v>
      </c>
      <c r="M1824" t="str">
        <f>VLOOKUP($A1824,List_allocation!$A:$G,7)</f>
        <v>天神橋</v>
      </c>
      <c r="N1824">
        <f t="shared" si="28"/>
        <v>1</v>
      </c>
    </row>
    <row r="1825" spans="1:14" x14ac:dyDescent="0.25">
      <c r="A1825">
        <v>1860</v>
      </c>
      <c r="B1825">
        <v>34.023000000000003</v>
      </c>
      <c r="C1825">
        <v>134.066</v>
      </c>
      <c r="D1825">
        <v>129.637</v>
      </c>
      <c r="E1825">
        <v>34.023000000000003</v>
      </c>
      <c r="F1825">
        <v>134.065</v>
      </c>
      <c r="G1825">
        <v>130.30000000000001</v>
      </c>
      <c r="H1825">
        <v>-0.66300000000000003</v>
      </c>
      <c r="I1825">
        <v>-5.0000000000000001E-3</v>
      </c>
      <c r="J1825">
        <v>0.09</v>
      </c>
      <c r="K1825">
        <v>2.1999999999999999E-2</v>
      </c>
      <c r="L1825" t="str">
        <f>VLOOKUP($A1825,List_allocation!$A:$G,6)</f>
        <v>貞光川</v>
      </c>
      <c r="M1825" t="str">
        <f>VLOOKUP($A1825,List_allocation!$A:$G,7)</f>
        <v>貞光</v>
      </c>
      <c r="N1825">
        <f t="shared" si="28"/>
        <v>1</v>
      </c>
    </row>
    <row r="1826" spans="1:14" x14ac:dyDescent="0.25">
      <c r="A1826">
        <v>1861</v>
      </c>
      <c r="B1826">
        <v>34.027999999999999</v>
      </c>
      <c r="C1826">
        <v>134.03100000000001</v>
      </c>
      <c r="D1826">
        <v>55.295000000000002</v>
      </c>
      <c r="E1826">
        <v>34.03</v>
      </c>
      <c r="F1826">
        <v>134.03100000000001</v>
      </c>
      <c r="G1826">
        <v>51.9</v>
      </c>
      <c r="H1826">
        <v>3.395</v>
      </c>
      <c r="I1826">
        <v>6.5000000000000002E-2</v>
      </c>
      <c r="J1826">
        <v>0.17</v>
      </c>
      <c r="K1826">
        <v>0.113</v>
      </c>
      <c r="L1826" t="str">
        <f>VLOOKUP($A1826,List_allocation!$A:$G,6)</f>
        <v>半田川</v>
      </c>
      <c r="M1826" t="str">
        <f>VLOOKUP($A1826,List_allocation!$A:$G,7)</f>
        <v>田井</v>
      </c>
      <c r="N1826">
        <f t="shared" si="28"/>
        <v>1</v>
      </c>
    </row>
    <row r="1827" spans="1:14" x14ac:dyDescent="0.25">
      <c r="A1827">
        <v>1862</v>
      </c>
      <c r="B1827">
        <v>33.909999999999997</v>
      </c>
      <c r="C1827">
        <v>133.505</v>
      </c>
      <c r="D1827">
        <v>138.46899999999999</v>
      </c>
      <c r="E1827">
        <v>33.911000000000001</v>
      </c>
      <c r="F1827">
        <v>133.505</v>
      </c>
      <c r="G1827">
        <v>-9999</v>
      </c>
      <c r="H1827">
        <v>-999</v>
      </c>
      <c r="I1827">
        <v>-999</v>
      </c>
      <c r="J1827">
        <v>6.6000000000000003E-2</v>
      </c>
      <c r="K1827">
        <v>-999</v>
      </c>
      <c r="L1827" t="str">
        <f>VLOOKUP($A1827,List_allocation!$A:$G,6)</f>
        <v>銅山川</v>
      </c>
      <c r="M1827" t="str">
        <f>VLOOKUP($A1827,List_allocation!$A:$G,7)</f>
        <v>豊坂</v>
      </c>
      <c r="N1827">
        <f t="shared" si="28"/>
        <v>1</v>
      </c>
    </row>
    <row r="1828" spans="1:14" x14ac:dyDescent="0.25">
      <c r="A1828">
        <v>1863</v>
      </c>
      <c r="B1828">
        <v>33.793999999999997</v>
      </c>
      <c r="C1828">
        <v>133.75800000000001</v>
      </c>
      <c r="D1828">
        <v>80.608000000000004</v>
      </c>
      <c r="E1828">
        <v>33.793999999999997</v>
      </c>
      <c r="F1828">
        <v>133.75700000000001</v>
      </c>
      <c r="G1828">
        <v>-9999</v>
      </c>
      <c r="H1828">
        <v>-999</v>
      </c>
      <c r="I1828">
        <v>-999</v>
      </c>
      <c r="J1828">
        <v>6.5000000000000002E-2</v>
      </c>
      <c r="K1828">
        <v>-999</v>
      </c>
      <c r="L1828" t="str">
        <f>VLOOKUP($A1828,List_allocation!$A:$G,6)</f>
        <v>南小川</v>
      </c>
      <c r="M1828" t="str">
        <f>VLOOKUP($A1828,List_allocation!$A:$G,7)</f>
        <v>南小川</v>
      </c>
      <c r="N1828">
        <f t="shared" si="28"/>
        <v>1</v>
      </c>
    </row>
    <row r="1829" spans="1:14" x14ac:dyDescent="0.25">
      <c r="A1829">
        <v>1864</v>
      </c>
      <c r="B1829">
        <v>33.783000000000001</v>
      </c>
      <c r="C1829">
        <v>133.69800000000001</v>
      </c>
      <c r="D1829">
        <v>149.398</v>
      </c>
      <c r="E1829">
        <v>33.783000000000001</v>
      </c>
      <c r="F1829">
        <v>133.69800000000001</v>
      </c>
      <c r="G1829">
        <v>-9999</v>
      </c>
      <c r="H1829">
        <v>-999</v>
      </c>
      <c r="I1829">
        <v>-999</v>
      </c>
      <c r="J1829">
        <v>4.1000000000000002E-2</v>
      </c>
      <c r="K1829">
        <v>-999</v>
      </c>
      <c r="L1829" t="str">
        <f>VLOOKUP($A1829,List_allocation!$A:$G,6)</f>
        <v>穴内川</v>
      </c>
      <c r="M1829" t="str">
        <f>VLOOKUP($A1829,List_allocation!$A:$G,7)</f>
        <v>穴内川</v>
      </c>
      <c r="N1829">
        <f t="shared" si="28"/>
        <v>1</v>
      </c>
    </row>
    <row r="1830" spans="1:14" x14ac:dyDescent="0.25">
      <c r="A1830">
        <v>1865</v>
      </c>
      <c r="B1830">
        <v>33.78</v>
      </c>
      <c r="C1830">
        <v>133.66300000000001</v>
      </c>
      <c r="D1830">
        <v>72.069999999999993</v>
      </c>
      <c r="E1830">
        <v>33.78</v>
      </c>
      <c r="F1830">
        <v>133.66300000000001</v>
      </c>
      <c r="G1830">
        <v>-9999</v>
      </c>
      <c r="H1830">
        <v>-999</v>
      </c>
      <c r="I1830">
        <v>-999</v>
      </c>
      <c r="J1830">
        <v>2.4E-2</v>
      </c>
      <c r="K1830">
        <v>-999</v>
      </c>
      <c r="L1830" t="str">
        <f>VLOOKUP($A1830,List_allocation!$A:$G,6)</f>
        <v>立川川</v>
      </c>
      <c r="M1830" t="str">
        <f>VLOOKUP($A1830,List_allocation!$A:$G,7)</f>
        <v>立川川</v>
      </c>
      <c r="N1830">
        <f t="shared" si="28"/>
        <v>1</v>
      </c>
    </row>
    <row r="1831" spans="1:14" x14ac:dyDescent="0.25">
      <c r="A1831">
        <v>1866</v>
      </c>
      <c r="B1831">
        <v>34.286999999999999</v>
      </c>
      <c r="C1831">
        <v>133.81299999999999</v>
      </c>
      <c r="D1831">
        <v>125.259</v>
      </c>
      <c r="E1831">
        <v>34.286999999999999</v>
      </c>
      <c r="F1831">
        <v>133.81299999999999</v>
      </c>
      <c r="G1831">
        <v>136.5</v>
      </c>
      <c r="H1831">
        <v>-11.241</v>
      </c>
      <c r="I1831">
        <v>-8.2000000000000003E-2</v>
      </c>
      <c r="J1831">
        <v>2.7E-2</v>
      </c>
      <c r="K1831">
        <v>7.2999999999999995E-2</v>
      </c>
      <c r="L1831" t="str">
        <f>VLOOKUP($A1831,List_allocation!$A:$G,6)</f>
        <v>土器川</v>
      </c>
      <c r="M1831" t="str">
        <f>VLOOKUP($A1831,List_allocation!$A:$G,7)</f>
        <v>丸亀橋</v>
      </c>
      <c r="N1831">
        <f t="shared" si="28"/>
        <v>1</v>
      </c>
    </row>
    <row r="1832" spans="1:14" x14ac:dyDescent="0.25">
      <c r="A1832">
        <v>1867</v>
      </c>
      <c r="B1832">
        <v>34.198</v>
      </c>
      <c r="C1832">
        <v>133.84200000000001</v>
      </c>
      <c r="D1832">
        <v>101.738</v>
      </c>
      <c r="E1832">
        <v>34.198</v>
      </c>
      <c r="F1832">
        <v>133.84200000000001</v>
      </c>
      <c r="G1832">
        <v>106.7</v>
      </c>
      <c r="H1832">
        <v>-4.9619999999999997</v>
      </c>
      <c r="I1832">
        <v>-4.7E-2</v>
      </c>
      <c r="J1832">
        <v>3.5999999999999997E-2</v>
      </c>
      <c r="K1832">
        <v>4.3999999999999997E-2</v>
      </c>
      <c r="L1832" t="str">
        <f>VLOOKUP($A1832,List_allocation!$A:$G,6)</f>
        <v>土器川</v>
      </c>
      <c r="M1832" t="str">
        <f>VLOOKUP($A1832,List_allocation!$A:$G,7)</f>
        <v>祓川橋</v>
      </c>
      <c r="N1832">
        <f t="shared" si="28"/>
        <v>1</v>
      </c>
    </row>
    <row r="1833" spans="1:14" x14ac:dyDescent="0.25">
      <c r="A1833">
        <v>1868</v>
      </c>
      <c r="B1833">
        <v>34.173999999999999</v>
      </c>
      <c r="C1833">
        <v>133.88800000000001</v>
      </c>
      <c r="D1833">
        <v>90.213999999999999</v>
      </c>
      <c r="E1833">
        <v>34.173999999999999</v>
      </c>
      <c r="F1833">
        <v>133.88900000000001</v>
      </c>
      <c r="G1833">
        <v>90</v>
      </c>
      <c r="H1833">
        <v>0.214</v>
      </c>
      <c r="I1833">
        <v>2E-3</v>
      </c>
      <c r="J1833">
        <v>8.2000000000000003E-2</v>
      </c>
      <c r="K1833">
        <v>0.02</v>
      </c>
      <c r="L1833" t="str">
        <f>VLOOKUP($A1833,List_allocation!$A:$G,6)</f>
        <v>土器川</v>
      </c>
      <c r="M1833" t="str">
        <f>VLOOKUP($A1833,List_allocation!$A:$G,7)</f>
        <v>常包橋</v>
      </c>
      <c r="N1833">
        <f t="shared" si="28"/>
        <v>1</v>
      </c>
    </row>
    <row r="1834" spans="1:14" x14ac:dyDescent="0.25">
      <c r="A1834">
        <v>1869</v>
      </c>
      <c r="B1834">
        <v>34.164999999999999</v>
      </c>
      <c r="C1834">
        <v>133.92599999999999</v>
      </c>
      <c r="D1834">
        <v>71.378</v>
      </c>
      <c r="E1834">
        <v>34.164000000000001</v>
      </c>
      <c r="F1834">
        <v>133.92599999999999</v>
      </c>
      <c r="G1834">
        <v>72.099999999999994</v>
      </c>
      <c r="H1834">
        <v>-0.72199999999999998</v>
      </c>
      <c r="I1834">
        <v>-0.01</v>
      </c>
      <c r="J1834">
        <v>7.0000000000000007E-2</v>
      </c>
      <c r="K1834">
        <v>2.4E-2</v>
      </c>
      <c r="L1834" t="str">
        <f>VLOOKUP($A1834,List_allocation!$A:$G,6)</f>
        <v>土器川</v>
      </c>
      <c r="M1834" t="str">
        <f>VLOOKUP($A1834,List_allocation!$A:$G,7)</f>
        <v>御用橋</v>
      </c>
      <c r="N1834">
        <f t="shared" si="28"/>
        <v>1</v>
      </c>
    </row>
    <row r="1835" spans="1:14" x14ac:dyDescent="0.25">
      <c r="A1835">
        <v>1870</v>
      </c>
      <c r="B1835">
        <v>34.151000000000003</v>
      </c>
      <c r="C1835">
        <v>133.94800000000001</v>
      </c>
      <c r="D1835">
        <v>61.542999999999999</v>
      </c>
      <c r="E1835">
        <v>34.151000000000003</v>
      </c>
      <c r="F1835">
        <v>133.94800000000001</v>
      </c>
      <c r="G1835">
        <v>59.6</v>
      </c>
      <c r="H1835">
        <v>1.9430000000000001</v>
      </c>
      <c r="I1835">
        <v>3.3000000000000002E-2</v>
      </c>
      <c r="J1835">
        <v>3.4000000000000002E-2</v>
      </c>
      <c r="K1835">
        <v>4.1000000000000002E-2</v>
      </c>
      <c r="L1835" t="str">
        <f>VLOOKUP($A1835,List_allocation!$A:$G,6)</f>
        <v>土器川</v>
      </c>
      <c r="M1835" t="str">
        <f>VLOOKUP($A1835,List_allocation!$A:$G,7)</f>
        <v>天川</v>
      </c>
      <c r="N1835">
        <f t="shared" si="28"/>
        <v>1</v>
      </c>
    </row>
    <row r="1836" spans="1:14" x14ac:dyDescent="0.25">
      <c r="A1836">
        <v>1871</v>
      </c>
      <c r="B1836">
        <v>34.116999999999997</v>
      </c>
      <c r="C1836">
        <v>133.97200000000001</v>
      </c>
      <c r="D1836">
        <v>37.192999999999998</v>
      </c>
      <c r="E1836">
        <v>34.116999999999997</v>
      </c>
      <c r="F1836">
        <v>133.97200000000001</v>
      </c>
      <c r="G1836">
        <v>37.700000000000003</v>
      </c>
      <c r="H1836">
        <v>-0.50700000000000001</v>
      </c>
      <c r="I1836">
        <v>-1.2999999999999999E-2</v>
      </c>
      <c r="J1836">
        <v>0.06</v>
      </c>
      <c r="K1836">
        <v>0.03</v>
      </c>
      <c r="L1836" t="str">
        <f>VLOOKUP($A1836,List_allocation!$A:$G,6)</f>
        <v>土器川</v>
      </c>
      <c r="M1836" t="str">
        <f>VLOOKUP($A1836,List_allocation!$A:$G,7)</f>
        <v>明神</v>
      </c>
      <c r="N1836">
        <f t="shared" si="28"/>
        <v>1</v>
      </c>
    </row>
    <row r="1837" spans="1:14" x14ac:dyDescent="0.25">
      <c r="A1837">
        <v>1872</v>
      </c>
      <c r="B1837">
        <v>34.185000000000002</v>
      </c>
      <c r="C1837">
        <v>133.87700000000001</v>
      </c>
      <c r="D1837">
        <v>96.814999999999998</v>
      </c>
      <c r="E1837">
        <v>34.186</v>
      </c>
      <c r="F1837">
        <v>133.87700000000001</v>
      </c>
      <c r="G1837">
        <v>99</v>
      </c>
      <c r="H1837">
        <v>-2.1850000000000001</v>
      </c>
      <c r="I1837">
        <v>-2.1999999999999999E-2</v>
      </c>
      <c r="J1837">
        <v>6.5000000000000002E-2</v>
      </c>
      <c r="K1837">
        <v>0.03</v>
      </c>
      <c r="L1837" t="str">
        <f>VLOOKUP($A1837,List_allocation!$A:$G,6)</f>
        <v>土器川</v>
      </c>
      <c r="M1837" t="str">
        <f>VLOOKUP($A1837,List_allocation!$A:$G,7)</f>
        <v>大川（取水口）</v>
      </c>
      <c r="N1837">
        <f t="shared" si="28"/>
        <v>1</v>
      </c>
    </row>
    <row r="1838" spans="1:14" x14ac:dyDescent="0.25">
      <c r="A1838">
        <v>1873</v>
      </c>
      <c r="B1838">
        <v>34.183999999999997</v>
      </c>
      <c r="C1838">
        <v>133.87799999999999</v>
      </c>
      <c r="D1838">
        <v>95.760999999999996</v>
      </c>
      <c r="E1838">
        <v>34.183999999999997</v>
      </c>
      <c r="F1838">
        <v>133.88</v>
      </c>
      <c r="G1838">
        <v>98.3</v>
      </c>
      <c r="H1838">
        <v>-2.5390000000000001</v>
      </c>
      <c r="I1838">
        <v>-2.5999999999999999E-2</v>
      </c>
      <c r="J1838">
        <v>0.14000000000000001</v>
      </c>
      <c r="K1838">
        <v>4.8000000000000001E-2</v>
      </c>
      <c r="L1838" t="str">
        <f>VLOOKUP($A1838,List_allocation!$A:$G,6)</f>
        <v>土器川</v>
      </c>
      <c r="M1838" t="str">
        <f>VLOOKUP($A1838,List_allocation!$A:$G,7)</f>
        <v>大川（本川）</v>
      </c>
      <c r="N1838">
        <f t="shared" si="28"/>
        <v>1</v>
      </c>
    </row>
    <row r="1839" spans="1:14" x14ac:dyDescent="0.25">
      <c r="A1839">
        <v>1874</v>
      </c>
      <c r="B1839">
        <v>34.131</v>
      </c>
      <c r="C1839">
        <v>133.999</v>
      </c>
      <c r="D1839">
        <v>7.27</v>
      </c>
      <c r="E1839">
        <v>34.131</v>
      </c>
      <c r="F1839">
        <v>134.00399999999999</v>
      </c>
      <c r="G1839">
        <v>9.4</v>
      </c>
      <c r="H1839">
        <v>-2.13</v>
      </c>
      <c r="I1839">
        <v>-0.22700000000000001</v>
      </c>
      <c r="J1839">
        <v>0.434</v>
      </c>
      <c r="K1839">
        <v>0.503</v>
      </c>
      <c r="L1839" t="str">
        <f>VLOOKUP($A1839,List_allocation!$A:$G,6)</f>
        <v>前の川</v>
      </c>
      <c r="M1839" t="str">
        <f>VLOOKUP($A1839,List_allocation!$A:$G,7)</f>
        <v>前の川上流</v>
      </c>
      <c r="N1839">
        <f t="shared" si="28"/>
        <v>1</v>
      </c>
    </row>
    <row r="1840" spans="1:14" x14ac:dyDescent="0.25">
      <c r="A1840">
        <v>1875</v>
      </c>
      <c r="B1840">
        <v>34.265000000000001</v>
      </c>
      <c r="C1840">
        <v>133.83099999999999</v>
      </c>
      <c r="D1840">
        <v>107.215</v>
      </c>
      <c r="E1840">
        <v>34.264000000000003</v>
      </c>
      <c r="F1840">
        <v>133.83099999999999</v>
      </c>
      <c r="G1840">
        <v>120.9</v>
      </c>
      <c r="H1840">
        <v>-13.685</v>
      </c>
      <c r="I1840">
        <v>-0.113</v>
      </c>
      <c r="J1840">
        <v>6.9000000000000006E-2</v>
      </c>
      <c r="K1840">
        <v>0.11</v>
      </c>
      <c r="L1840" t="str">
        <f>VLOOKUP($A1840,List_allocation!$A:$G,6)</f>
        <v>土器川</v>
      </c>
      <c r="M1840" t="str">
        <f>VLOOKUP($A1840,List_allocation!$A:$G,7)</f>
        <v>高柳橋</v>
      </c>
      <c r="N1840">
        <f t="shared" si="28"/>
        <v>1</v>
      </c>
    </row>
    <row r="1841" spans="1:14" x14ac:dyDescent="0.25">
      <c r="A1841">
        <v>1876</v>
      </c>
      <c r="B1841">
        <v>33.552999999999997</v>
      </c>
      <c r="C1841">
        <v>130.733</v>
      </c>
      <c r="D1841">
        <v>41.396999999999998</v>
      </c>
      <c r="E1841">
        <v>33.554000000000002</v>
      </c>
      <c r="F1841">
        <v>130.733</v>
      </c>
      <c r="G1841">
        <v>42</v>
      </c>
      <c r="H1841">
        <v>-0.60299999999999998</v>
      </c>
      <c r="I1841">
        <v>-1.4E-2</v>
      </c>
      <c r="J1841">
        <v>6.7000000000000004E-2</v>
      </c>
      <c r="K1841">
        <v>3.2000000000000001E-2</v>
      </c>
      <c r="L1841" t="str">
        <f>VLOOKUP($A1841,List_allocation!$A:$G,6)</f>
        <v>遠賀川</v>
      </c>
      <c r="M1841" t="str">
        <f>VLOOKUP($A1841,List_allocation!$A:$G,7)</f>
        <v>大隈</v>
      </c>
      <c r="N1841">
        <f t="shared" si="28"/>
        <v>1</v>
      </c>
    </row>
    <row r="1842" spans="1:14" x14ac:dyDescent="0.25">
      <c r="A1842">
        <v>1877</v>
      </c>
      <c r="B1842">
        <v>33.659999999999997</v>
      </c>
      <c r="C1842">
        <v>130.68799999999999</v>
      </c>
      <c r="D1842">
        <v>294.11900000000003</v>
      </c>
      <c r="E1842">
        <v>33.661000000000001</v>
      </c>
      <c r="F1842">
        <v>130.68899999999999</v>
      </c>
      <c r="G1842">
        <v>292</v>
      </c>
      <c r="H1842">
        <v>2.1190000000000002</v>
      </c>
      <c r="I1842">
        <v>7.0000000000000001E-3</v>
      </c>
      <c r="J1842">
        <v>9.8000000000000004E-2</v>
      </c>
      <c r="K1842">
        <v>2.7E-2</v>
      </c>
      <c r="L1842" t="str">
        <f>VLOOKUP($A1842,List_allocation!$A:$G,6)</f>
        <v>遠賀川</v>
      </c>
      <c r="M1842" t="str">
        <f>VLOOKUP($A1842,List_allocation!$A:$G,7)</f>
        <v>川島</v>
      </c>
      <c r="N1842">
        <f t="shared" si="28"/>
        <v>1</v>
      </c>
    </row>
    <row r="1843" spans="1:14" x14ac:dyDescent="0.25">
      <c r="A1843">
        <v>1878</v>
      </c>
      <c r="B1843">
        <v>33.74</v>
      </c>
      <c r="C1843">
        <v>130.72999999999999</v>
      </c>
      <c r="D1843">
        <v>372.94299999999998</v>
      </c>
      <c r="E1843">
        <v>33.74</v>
      </c>
      <c r="F1843">
        <v>130.72999999999999</v>
      </c>
      <c r="G1843">
        <v>366</v>
      </c>
      <c r="H1843">
        <v>6.9429999999999996</v>
      </c>
      <c r="I1843">
        <v>1.9E-2</v>
      </c>
      <c r="J1843">
        <v>4.8000000000000001E-2</v>
      </c>
      <c r="K1843">
        <v>2.9000000000000001E-2</v>
      </c>
      <c r="L1843" t="str">
        <f>VLOOKUP($A1843,List_allocation!$A:$G,6)</f>
        <v>遠賀川</v>
      </c>
      <c r="M1843" t="str">
        <f>VLOOKUP($A1843,List_allocation!$A:$G,7)</f>
        <v>勘六橋</v>
      </c>
      <c r="N1843">
        <f t="shared" si="28"/>
        <v>1</v>
      </c>
    </row>
    <row r="1844" spans="1:14" x14ac:dyDescent="0.25">
      <c r="A1844">
        <v>1879</v>
      </c>
      <c r="B1844">
        <v>33.749000000000002</v>
      </c>
      <c r="C1844">
        <v>130.733</v>
      </c>
      <c r="D1844">
        <v>706.678</v>
      </c>
      <c r="E1844">
        <v>33.75</v>
      </c>
      <c r="F1844">
        <v>130.732</v>
      </c>
      <c r="G1844">
        <v>695</v>
      </c>
      <c r="H1844">
        <v>11.678000000000001</v>
      </c>
      <c r="I1844">
        <v>1.7000000000000001E-2</v>
      </c>
      <c r="J1844">
        <v>9.7000000000000003E-2</v>
      </c>
      <c r="K1844">
        <v>3.5999999999999997E-2</v>
      </c>
      <c r="L1844" t="str">
        <f>VLOOKUP($A1844,List_allocation!$A:$G,6)</f>
        <v>遠賀川</v>
      </c>
      <c r="M1844" t="str">
        <f>VLOOKUP($A1844,List_allocation!$A:$G,7)</f>
        <v>日の出橋</v>
      </c>
      <c r="N1844">
        <f t="shared" si="28"/>
        <v>1</v>
      </c>
    </row>
    <row r="1845" spans="1:14" x14ac:dyDescent="0.25">
      <c r="A1845">
        <v>1880</v>
      </c>
      <c r="B1845">
        <v>33.792000000000002</v>
      </c>
      <c r="C1845">
        <v>130.71</v>
      </c>
      <c r="D1845">
        <v>879.16399999999999</v>
      </c>
      <c r="E1845">
        <v>33.792000000000002</v>
      </c>
      <c r="F1845">
        <v>130.71100000000001</v>
      </c>
      <c r="G1845">
        <v>887</v>
      </c>
      <c r="H1845">
        <v>-7.8360000000000003</v>
      </c>
      <c r="I1845">
        <v>-8.9999999999999993E-3</v>
      </c>
      <c r="J1845">
        <v>6.7000000000000004E-2</v>
      </c>
      <c r="K1845">
        <v>0.02</v>
      </c>
      <c r="L1845" t="str">
        <f>VLOOKUP($A1845,List_allocation!$A:$G,6)</f>
        <v>遠賀川</v>
      </c>
      <c r="M1845" t="str">
        <f>VLOOKUP($A1845,List_allocation!$A:$G,7)</f>
        <v>唐熊</v>
      </c>
      <c r="N1845">
        <f t="shared" si="28"/>
        <v>1</v>
      </c>
    </row>
    <row r="1846" spans="1:14" x14ac:dyDescent="0.25">
      <c r="A1846">
        <v>1881</v>
      </c>
      <c r="B1846">
        <v>33.816000000000003</v>
      </c>
      <c r="C1846">
        <v>130.70599999999999</v>
      </c>
      <c r="D1846">
        <v>916.428</v>
      </c>
      <c r="E1846">
        <v>33.816000000000003</v>
      </c>
      <c r="F1846">
        <v>130.70699999999999</v>
      </c>
      <c r="G1846">
        <v>925</v>
      </c>
      <c r="H1846">
        <v>-8.5719999999999992</v>
      </c>
      <c r="I1846">
        <v>-8.9999999999999993E-3</v>
      </c>
      <c r="J1846">
        <v>6.9000000000000006E-2</v>
      </c>
      <c r="K1846">
        <v>2.1000000000000001E-2</v>
      </c>
      <c r="L1846" t="str">
        <f>VLOOKUP($A1846,List_allocation!$A:$G,6)</f>
        <v>遠賀川</v>
      </c>
      <c r="M1846" t="str">
        <f>VLOOKUP($A1846,List_allocation!$A:$G,7)</f>
        <v>中間</v>
      </c>
      <c r="N1846">
        <f t="shared" si="28"/>
        <v>1</v>
      </c>
    </row>
    <row r="1847" spans="1:14" x14ac:dyDescent="0.25">
      <c r="A1847">
        <v>1882</v>
      </c>
      <c r="B1847">
        <v>33.619</v>
      </c>
      <c r="C1847">
        <v>130.67400000000001</v>
      </c>
      <c r="D1847">
        <v>118.569</v>
      </c>
      <c r="E1847">
        <v>33.619</v>
      </c>
      <c r="F1847">
        <v>130.67500000000001</v>
      </c>
      <c r="G1847">
        <v>113</v>
      </c>
      <c r="H1847">
        <v>5.569</v>
      </c>
      <c r="I1847">
        <v>4.9000000000000002E-2</v>
      </c>
      <c r="J1847">
        <v>7.0000000000000007E-2</v>
      </c>
      <c r="K1847">
        <v>6.3E-2</v>
      </c>
      <c r="L1847" t="str">
        <f>VLOOKUP($A1847,List_allocation!$A:$G,6)</f>
        <v>穂波川</v>
      </c>
      <c r="M1847" t="str">
        <f>VLOOKUP($A1847,List_allocation!$A:$G,7)</f>
        <v>秋松橋</v>
      </c>
      <c r="N1847">
        <f t="shared" si="28"/>
        <v>1</v>
      </c>
    </row>
    <row r="1848" spans="1:14" x14ac:dyDescent="0.25">
      <c r="A1848">
        <v>1883</v>
      </c>
      <c r="B1848">
        <v>33.569000000000003</v>
      </c>
      <c r="C1848">
        <v>130.852</v>
      </c>
      <c r="D1848">
        <v>62.093000000000004</v>
      </c>
      <c r="E1848">
        <v>33.569000000000003</v>
      </c>
      <c r="F1848">
        <v>130.852</v>
      </c>
      <c r="G1848">
        <v>76</v>
      </c>
      <c r="H1848">
        <v>-13.907</v>
      </c>
      <c r="I1848">
        <v>-0.183</v>
      </c>
      <c r="J1848">
        <v>2.9000000000000001E-2</v>
      </c>
      <c r="K1848">
        <v>0.17499999999999999</v>
      </c>
      <c r="L1848" t="str">
        <f>VLOOKUP($A1848,List_allocation!$A:$G,6)</f>
        <v>彦山川</v>
      </c>
      <c r="M1848" t="str">
        <f>VLOOKUP($A1848,List_allocation!$A:$G,7)</f>
        <v>添田</v>
      </c>
      <c r="N1848">
        <f t="shared" si="28"/>
        <v>1</v>
      </c>
    </row>
    <row r="1849" spans="1:14" x14ac:dyDescent="0.25">
      <c r="A1849">
        <v>1884</v>
      </c>
      <c r="B1849">
        <v>33.649000000000001</v>
      </c>
      <c r="C1849">
        <v>130.81200000000001</v>
      </c>
      <c r="D1849">
        <v>95.932000000000002</v>
      </c>
      <c r="E1849">
        <v>33.649000000000001</v>
      </c>
      <c r="F1849">
        <v>130.81200000000001</v>
      </c>
      <c r="G1849">
        <v>127</v>
      </c>
      <c r="H1849">
        <v>-31.068000000000001</v>
      </c>
      <c r="I1849">
        <v>-0.245</v>
      </c>
      <c r="J1849">
        <v>3.9E-2</v>
      </c>
      <c r="K1849">
        <v>0.251</v>
      </c>
      <c r="L1849" t="str">
        <f>VLOOKUP($A1849,List_allocation!$A:$G,6)</f>
        <v>彦山川</v>
      </c>
      <c r="M1849" t="str">
        <f>VLOOKUP($A1849,List_allocation!$A:$G,7)</f>
        <v>伊田</v>
      </c>
      <c r="N1849">
        <f t="shared" si="28"/>
        <v>1</v>
      </c>
    </row>
    <row r="1850" spans="1:14" x14ac:dyDescent="0.25">
      <c r="A1850">
        <v>1885</v>
      </c>
      <c r="B1850">
        <v>33.698999999999998</v>
      </c>
      <c r="C1850">
        <v>130.77199999999999</v>
      </c>
      <c r="D1850">
        <v>292.87599999999998</v>
      </c>
      <c r="E1850">
        <v>33.698999999999998</v>
      </c>
      <c r="F1850">
        <v>130.77199999999999</v>
      </c>
      <c r="G1850">
        <v>309</v>
      </c>
      <c r="H1850">
        <v>-16.123999999999999</v>
      </c>
      <c r="I1850">
        <v>-5.1999999999999998E-2</v>
      </c>
      <c r="J1850">
        <v>5.3999999999999999E-2</v>
      </c>
      <c r="K1850">
        <v>5.1999999999999998E-2</v>
      </c>
      <c r="L1850" t="str">
        <f>VLOOKUP($A1850,List_allocation!$A:$G,6)</f>
        <v>彦山川</v>
      </c>
      <c r="M1850" t="str">
        <f>VLOOKUP($A1850,List_allocation!$A:$G,7)</f>
        <v>赤池</v>
      </c>
      <c r="N1850">
        <f t="shared" si="28"/>
        <v>1</v>
      </c>
    </row>
    <row r="1851" spans="1:14" x14ac:dyDescent="0.25">
      <c r="A1851">
        <v>1886</v>
      </c>
      <c r="B1851">
        <v>33.732999999999997</v>
      </c>
      <c r="C1851">
        <v>130.73400000000001</v>
      </c>
      <c r="D1851">
        <v>321.09699999999998</v>
      </c>
      <c r="E1851">
        <v>33.732999999999997</v>
      </c>
      <c r="F1851">
        <v>130.733</v>
      </c>
      <c r="G1851">
        <v>326</v>
      </c>
      <c r="H1851">
        <v>-4.9029999999999996</v>
      </c>
      <c r="I1851">
        <v>-1.4999999999999999E-2</v>
      </c>
      <c r="J1851">
        <v>0.10299999999999999</v>
      </c>
      <c r="K1851">
        <v>3.2000000000000001E-2</v>
      </c>
      <c r="L1851" t="str">
        <f>VLOOKUP($A1851,List_allocation!$A:$G,6)</f>
        <v>彦山川</v>
      </c>
      <c r="M1851" t="str">
        <f>VLOOKUP($A1851,List_allocation!$A:$G,7)</f>
        <v>中島</v>
      </c>
      <c r="N1851">
        <f t="shared" si="28"/>
        <v>1</v>
      </c>
    </row>
    <row r="1852" spans="1:14" x14ac:dyDescent="0.25">
      <c r="A1852">
        <v>1887</v>
      </c>
      <c r="B1852">
        <v>33.665999999999997</v>
      </c>
      <c r="C1852">
        <v>130.81200000000001</v>
      </c>
      <c r="D1852">
        <v>57.976999999999997</v>
      </c>
      <c r="E1852">
        <v>33.665999999999997</v>
      </c>
      <c r="F1852">
        <v>130.81200000000001</v>
      </c>
      <c r="G1852">
        <v>47</v>
      </c>
      <c r="H1852">
        <v>10.977</v>
      </c>
      <c r="I1852">
        <v>0.23400000000000001</v>
      </c>
      <c r="J1852">
        <v>1.9E-2</v>
      </c>
      <c r="K1852">
        <v>0.23899999999999999</v>
      </c>
      <c r="L1852" t="str">
        <f>VLOOKUP($A1852,List_allocation!$A:$G,6)</f>
        <v>金辺川</v>
      </c>
      <c r="M1852" t="str">
        <f>VLOOKUP($A1852,List_allocation!$A:$G,7)</f>
        <v>夏吉</v>
      </c>
      <c r="N1852">
        <f t="shared" si="28"/>
        <v>1</v>
      </c>
    </row>
    <row r="1853" spans="1:14" x14ac:dyDescent="0.25">
      <c r="A1853">
        <v>1888</v>
      </c>
      <c r="B1853">
        <v>33.631</v>
      </c>
      <c r="C1853">
        <v>130.79400000000001</v>
      </c>
      <c r="D1853">
        <v>72.114000000000004</v>
      </c>
      <c r="E1853">
        <v>33.631</v>
      </c>
      <c r="F1853">
        <v>130.79300000000001</v>
      </c>
      <c r="G1853">
        <v>72</v>
      </c>
      <c r="H1853">
        <v>0.114</v>
      </c>
      <c r="I1853">
        <v>2E-3</v>
      </c>
      <c r="J1853">
        <v>7.4999999999999997E-2</v>
      </c>
      <c r="K1853">
        <v>1.9E-2</v>
      </c>
      <c r="L1853" t="str">
        <f>VLOOKUP($A1853,List_allocation!$A:$G,6)</f>
        <v>中元寺川</v>
      </c>
      <c r="M1853" t="str">
        <f>VLOOKUP($A1853,List_allocation!$A:$G,7)</f>
        <v>春日橋</v>
      </c>
      <c r="N1853">
        <f t="shared" si="28"/>
        <v>1</v>
      </c>
    </row>
    <row r="1854" spans="1:14" x14ac:dyDescent="0.25">
      <c r="A1854">
        <v>1889</v>
      </c>
      <c r="B1854">
        <v>33.723999999999997</v>
      </c>
      <c r="C1854">
        <v>130.673</v>
      </c>
      <c r="D1854">
        <v>135.30699999999999</v>
      </c>
      <c r="E1854">
        <v>33.723999999999997</v>
      </c>
      <c r="F1854">
        <v>130.673</v>
      </c>
      <c r="G1854">
        <v>123</v>
      </c>
      <c r="H1854">
        <v>12.307</v>
      </c>
      <c r="I1854">
        <v>0.1</v>
      </c>
      <c r="J1854">
        <v>3.5000000000000003E-2</v>
      </c>
      <c r="K1854">
        <v>0.107</v>
      </c>
      <c r="L1854" t="str">
        <f>VLOOKUP($A1854,List_allocation!$A:$G,6)</f>
        <v>犬鳴川</v>
      </c>
      <c r="M1854" t="str">
        <f>VLOOKUP($A1854,List_allocation!$A:$G,7)</f>
        <v>宮田橋</v>
      </c>
      <c r="N1854">
        <f t="shared" si="28"/>
        <v>1</v>
      </c>
    </row>
    <row r="1855" spans="1:14" x14ac:dyDescent="0.25">
      <c r="A1855">
        <v>1890</v>
      </c>
      <c r="B1855">
        <v>33.722999999999999</v>
      </c>
      <c r="C1855">
        <v>130.66499999999999</v>
      </c>
      <c r="D1855">
        <v>45.622</v>
      </c>
      <c r="E1855">
        <v>33.722999999999999</v>
      </c>
      <c r="F1855">
        <v>130.66399999999999</v>
      </c>
      <c r="G1855">
        <v>46</v>
      </c>
      <c r="H1855">
        <v>-0.378</v>
      </c>
      <c r="I1855">
        <v>-8.0000000000000002E-3</v>
      </c>
      <c r="J1855">
        <v>5.3999999999999999E-2</v>
      </c>
      <c r="K1855">
        <v>2.1999999999999999E-2</v>
      </c>
      <c r="L1855" t="str">
        <f>VLOOKUP($A1855,List_allocation!$A:$G,6)</f>
        <v>八木山川</v>
      </c>
      <c r="M1855" t="str">
        <f>VLOOKUP($A1855,List_allocation!$A:$G,7)</f>
        <v>生見</v>
      </c>
      <c r="N1855">
        <f t="shared" si="28"/>
        <v>1</v>
      </c>
    </row>
    <row r="1856" spans="1:14" x14ac:dyDescent="0.25">
      <c r="A1856">
        <v>1891</v>
      </c>
      <c r="B1856">
        <v>33.783000000000001</v>
      </c>
      <c r="C1856">
        <v>130.733</v>
      </c>
      <c r="D1856">
        <v>7.577</v>
      </c>
      <c r="E1856">
        <v>33.783000000000001</v>
      </c>
      <c r="F1856">
        <v>130.733</v>
      </c>
      <c r="G1856">
        <v>8</v>
      </c>
      <c r="H1856">
        <v>-0.42299999999999999</v>
      </c>
      <c r="I1856">
        <v>-5.2999999999999999E-2</v>
      </c>
      <c r="J1856">
        <v>5.2999999999999999E-2</v>
      </c>
      <c r="K1856">
        <v>7.9000000000000001E-2</v>
      </c>
      <c r="L1856" t="str">
        <f>VLOOKUP($A1856,List_allocation!$A:$G,6)</f>
        <v>笹尾川</v>
      </c>
      <c r="M1856" t="str">
        <f>VLOOKUP($A1856,List_allocation!$A:$G,7)</f>
        <v>野面</v>
      </c>
      <c r="N1856">
        <f t="shared" si="28"/>
        <v>1</v>
      </c>
    </row>
    <row r="1857" spans="1:14" x14ac:dyDescent="0.25">
      <c r="A1857">
        <v>1892</v>
      </c>
      <c r="B1857">
        <v>33.798999999999999</v>
      </c>
      <c r="C1857">
        <v>130.726</v>
      </c>
      <c r="D1857">
        <v>12.268000000000001</v>
      </c>
      <c r="E1857">
        <v>33.798999999999999</v>
      </c>
      <c r="F1857">
        <v>130.726</v>
      </c>
      <c r="G1857">
        <v>13</v>
      </c>
      <c r="H1857">
        <v>-0.73199999999999998</v>
      </c>
      <c r="I1857">
        <v>-5.6000000000000001E-2</v>
      </c>
      <c r="J1857">
        <v>4.3999999999999997E-2</v>
      </c>
      <c r="K1857">
        <v>6.9000000000000006E-2</v>
      </c>
      <c r="L1857" t="str">
        <f>VLOOKUP($A1857,List_allocation!$A:$G,6)</f>
        <v>黒川</v>
      </c>
      <c r="M1857" t="str">
        <f>VLOOKUP($A1857,List_allocation!$A:$G,7)</f>
        <v>石園</v>
      </c>
      <c r="N1857">
        <f t="shared" si="28"/>
        <v>1</v>
      </c>
    </row>
    <row r="1858" spans="1:14" x14ac:dyDescent="0.25">
      <c r="A1858">
        <v>1893</v>
      </c>
      <c r="B1858">
        <v>33.811999999999998</v>
      </c>
      <c r="C1858">
        <v>130.673</v>
      </c>
      <c r="D1858">
        <v>22.501000000000001</v>
      </c>
      <c r="E1858">
        <v>33.811</v>
      </c>
      <c r="F1858">
        <v>130.673</v>
      </c>
      <c r="G1858">
        <v>31</v>
      </c>
      <c r="H1858">
        <v>-8.4990000000000006</v>
      </c>
      <c r="I1858">
        <v>-0.27400000000000002</v>
      </c>
      <c r="J1858">
        <v>0.09</v>
      </c>
      <c r="K1858">
        <v>0.316</v>
      </c>
      <c r="L1858" t="str">
        <f>VLOOKUP($A1858,List_allocation!$A:$G,6)</f>
        <v>西川</v>
      </c>
      <c r="M1858" t="str">
        <f>VLOOKUP($A1858,List_allocation!$A:$G,7)</f>
        <v>木月</v>
      </c>
      <c r="N1858">
        <f t="shared" ref="N1858:N1921" si="29">IF(D1858=G1858,0,1)</f>
        <v>1</v>
      </c>
    </row>
    <row r="1859" spans="1:14" x14ac:dyDescent="0.25">
      <c r="A1859">
        <v>1894</v>
      </c>
      <c r="B1859">
        <v>33.890999999999998</v>
      </c>
      <c r="C1859">
        <v>130.673</v>
      </c>
      <c r="D1859">
        <v>74.608000000000004</v>
      </c>
      <c r="E1859">
        <v>33.890999999999998</v>
      </c>
      <c r="F1859">
        <v>130.67400000000001</v>
      </c>
      <c r="G1859">
        <v>59</v>
      </c>
      <c r="H1859">
        <v>15.608000000000001</v>
      </c>
      <c r="I1859">
        <v>0.26500000000000001</v>
      </c>
      <c r="J1859">
        <v>0.1</v>
      </c>
      <c r="K1859">
        <v>0.29099999999999998</v>
      </c>
      <c r="L1859" t="str">
        <f>VLOOKUP($A1859,List_allocation!$A:$G,6)</f>
        <v>西川</v>
      </c>
      <c r="M1859" t="str">
        <f>VLOOKUP($A1859,List_allocation!$A:$G,7)</f>
        <v>祇園橋</v>
      </c>
      <c r="N1859">
        <f t="shared" si="29"/>
        <v>1</v>
      </c>
    </row>
    <row r="1860" spans="1:14" x14ac:dyDescent="0.25">
      <c r="A1860">
        <v>1895</v>
      </c>
      <c r="B1860">
        <v>33.268999999999998</v>
      </c>
      <c r="C1860">
        <v>129.96299999999999</v>
      </c>
      <c r="D1860">
        <v>89.67</v>
      </c>
      <c r="E1860">
        <v>33.268000000000001</v>
      </c>
      <c r="F1860">
        <v>129.96299999999999</v>
      </c>
      <c r="G1860">
        <v>91</v>
      </c>
      <c r="H1860">
        <v>-1.33</v>
      </c>
      <c r="I1860">
        <v>-1.4999999999999999E-2</v>
      </c>
      <c r="J1860">
        <v>8.5000000000000006E-2</v>
      </c>
      <c r="K1860">
        <v>2.9000000000000001E-2</v>
      </c>
      <c r="L1860" t="str">
        <f>VLOOKUP($A1860,List_allocation!$A:$G,6)</f>
        <v>松浦川</v>
      </c>
      <c r="M1860" t="str">
        <f>VLOOKUP($A1860,List_allocation!$A:$G,7)</f>
        <v>桃の川橋</v>
      </c>
      <c r="N1860">
        <f t="shared" si="29"/>
        <v>1</v>
      </c>
    </row>
    <row r="1861" spans="1:14" x14ac:dyDescent="0.25">
      <c r="A1861">
        <v>1896</v>
      </c>
      <c r="B1861">
        <v>33.301000000000002</v>
      </c>
      <c r="C1861">
        <v>129.96700000000001</v>
      </c>
      <c r="D1861">
        <v>118.99</v>
      </c>
      <c r="E1861">
        <v>33.299999999999997</v>
      </c>
      <c r="F1861">
        <v>129.96700000000001</v>
      </c>
      <c r="G1861">
        <v>120</v>
      </c>
      <c r="H1861">
        <v>-1.01</v>
      </c>
      <c r="I1861">
        <v>-8.0000000000000002E-3</v>
      </c>
      <c r="J1861">
        <v>8.4000000000000005E-2</v>
      </c>
      <c r="K1861">
        <v>2.3E-2</v>
      </c>
      <c r="L1861" t="str">
        <f>VLOOKUP($A1861,List_allocation!$A:$G,6)</f>
        <v>松浦川</v>
      </c>
      <c r="M1861" t="str">
        <f>VLOOKUP($A1861,List_allocation!$A:$G,7)</f>
        <v>川西橋</v>
      </c>
      <c r="N1861">
        <f t="shared" si="29"/>
        <v>1</v>
      </c>
    </row>
    <row r="1862" spans="1:14" x14ac:dyDescent="0.25">
      <c r="A1862">
        <v>1897</v>
      </c>
      <c r="B1862">
        <v>33.347999999999999</v>
      </c>
      <c r="C1862">
        <v>129.99199999999999</v>
      </c>
      <c r="D1862">
        <v>147.309</v>
      </c>
      <c r="E1862">
        <v>33.347999999999999</v>
      </c>
      <c r="F1862">
        <v>129.99299999999999</v>
      </c>
      <c r="G1862">
        <v>150</v>
      </c>
      <c r="H1862">
        <v>-2.6909999999999998</v>
      </c>
      <c r="I1862">
        <v>-1.7999999999999999E-2</v>
      </c>
      <c r="J1862">
        <v>6.0999999999999999E-2</v>
      </c>
      <c r="K1862">
        <v>2.5999999999999999E-2</v>
      </c>
      <c r="L1862" t="str">
        <f>VLOOKUP($A1862,List_allocation!$A:$G,6)</f>
        <v>松浦川</v>
      </c>
      <c r="M1862" t="str">
        <f>VLOOKUP($A1862,List_allocation!$A:$G,7)</f>
        <v>和田山橋</v>
      </c>
      <c r="N1862">
        <f t="shared" si="29"/>
        <v>1</v>
      </c>
    </row>
    <row r="1863" spans="1:14" x14ac:dyDescent="0.25">
      <c r="A1863">
        <v>1898</v>
      </c>
      <c r="B1863">
        <v>33.366</v>
      </c>
      <c r="C1863">
        <v>130.00299999999999</v>
      </c>
      <c r="D1863">
        <v>264.03699999999998</v>
      </c>
      <c r="E1863">
        <v>33.366</v>
      </c>
      <c r="F1863">
        <v>130.00399999999999</v>
      </c>
      <c r="G1863">
        <v>275</v>
      </c>
      <c r="H1863">
        <v>-10.962999999999999</v>
      </c>
      <c r="I1863">
        <v>-0.04</v>
      </c>
      <c r="J1863">
        <v>4.8000000000000001E-2</v>
      </c>
      <c r="K1863">
        <v>4.1000000000000002E-2</v>
      </c>
      <c r="L1863" t="str">
        <f>VLOOKUP($A1863,List_allocation!$A:$G,6)</f>
        <v>松浦川</v>
      </c>
      <c r="M1863" t="str">
        <f>VLOOKUP($A1863,List_allocation!$A:$G,7)</f>
        <v>牟田部</v>
      </c>
      <c r="N1863">
        <f t="shared" si="29"/>
        <v>1</v>
      </c>
    </row>
    <row r="1864" spans="1:14" x14ac:dyDescent="0.25">
      <c r="A1864">
        <v>1899</v>
      </c>
      <c r="B1864">
        <v>33.409999999999997</v>
      </c>
      <c r="C1864">
        <v>129.98400000000001</v>
      </c>
      <c r="D1864">
        <v>385.95499999999998</v>
      </c>
      <c r="E1864">
        <v>33.409999999999997</v>
      </c>
      <c r="F1864">
        <v>129.98400000000001</v>
      </c>
      <c r="G1864">
        <v>398.8</v>
      </c>
      <c r="H1864">
        <v>-12.845000000000001</v>
      </c>
      <c r="I1864">
        <v>-3.2000000000000001E-2</v>
      </c>
      <c r="J1864">
        <v>4.5999999999999999E-2</v>
      </c>
      <c r="K1864">
        <v>3.4000000000000002E-2</v>
      </c>
      <c r="L1864" t="str">
        <f>VLOOKUP($A1864,List_allocation!$A:$G,6)</f>
        <v>松浦川</v>
      </c>
      <c r="M1864" t="str">
        <f>VLOOKUP($A1864,List_allocation!$A:$G,7)</f>
        <v>養母田</v>
      </c>
      <c r="N1864">
        <f t="shared" si="29"/>
        <v>1</v>
      </c>
    </row>
    <row r="1865" spans="1:14" x14ac:dyDescent="0.25">
      <c r="A1865">
        <v>1900</v>
      </c>
      <c r="B1865">
        <v>33.447000000000003</v>
      </c>
      <c r="C1865">
        <v>129.98500000000001</v>
      </c>
      <c r="D1865">
        <v>422.238</v>
      </c>
      <c r="E1865">
        <v>33.447000000000003</v>
      </c>
      <c r="F1865">
        <v>129.98599999999999</v>
      </c>
      <c r="G1865">
        <v>434</v>
      </c>
      <c r="H1865">
        <v>-11.762</v>
      </c>
      <c r="I1865">
        <v>-2.7E-2</v>
      </c>
      <c r="J1865">
        <v>7.4999999999999997E-2</v>
      </c>
      <c r="K1865">
        <v>3.5999999999999997E-2</v>
      </c>
      <c r="L1865" t="str">
        <f>VLOOKUP($A1865,List_allocation!$A:$G,6)</f>
        <v>松浦川</v>
      </c>
      <c r="M1865" t="str">
        <f>VLOOKUP($A1865,List_allocation!$A:$G,7)</f>
        <v>松浦橋</v>
      </c>
      <c r="N1865">
        <f t="shared" si="29"/>
        <v>1</v>
      </c>
    </row>
    <row r="1866" spans="1:14" x14ac:dyDescent="0.25">
      <c r="A1866">
        <v>1901</v>
      </c>
      <c r="B1866">
        <v>33.311999999999998</v>
      </c>
      <c r="C1866">
        <v>130.07300000000001</v>
      </c>
      <c r="D1866">
        <v>39.612000000000002</v>
      </c>
      <c r="E1866">
        <v>33.311999999999998</v>
      </c>
      <c r="F1866">
        <v>130.07300000000001</v>
      </c>
      <c r="G1866">
        <v>38.5</v>
      </c>
      <c r="H1866">
        <v>1.1120000000000001</v>
      </c>
      <c r="I1866">
        <v>2.9000000000000001E-2</v>
      </c>
      <c r="J1866">
        <v>2.3E-2</v>
      </c>
      <c r="K1866">
        <v>3.5999999999999997E-2</v>
      </c>
      <c r="L1866" t="str">
        <f>VLOOKUP($A1866,List_allocation!$A:$G,6)</f>
        <v>厳木川</v>
      </c>
      <c r="M1866" t="str">
        <f>VLOOKUP($A1866,List_allocation!$A:$G,7)</f>
        <v>中島橋</v>
      </c>
      <c r="N1866">
        <f t="shared" si="29"/>
        <v>1</v>
      </c>
    </row>
    <row r="1867" spans="1:14" x14ac:dyDescent="0.25">
      <c r="A1867">
        <v>1902</v>
      </c>
      <c r="B1867">
        <v>33.350999999999999</v>
      </c>
      <c r="C1867">
        <v>130.01300000000001</v>
      </c>
      <c r="D1867">
        <v>91.72</v>
      </c>
      <c r="E1867">
        <v>33.350999999999999</v>
      </c>
      <c r="F1867">
        <v>130.01300000000001</v>
      </c>
      <c r="G1867">
        <v>93</v>
      </c>
      <c r="H1867">
        <v>-1.28</v>
      </c>
      <c r="I1867">
        <v>-1.4E-2</v>
      </c>
      <c r="J1867">
        <v>3.7999999999999999E-2</v>
      </c>
      <c r="K1867">
        <v>1.7999999999999999E-2</v>
      </c>
      <c r="L1867" t="str">
        <f>VLOOKUP($A1867,List_allocation!$A:$G,6)</f>
        <v>厳木川</v>
      </c>
      <c r="M1867" t="str">
        <f>VLOOKUP($A1867,List_allocation!$A:$G,7)</f>
        <v>浦の川橋</v>
      </c>
      <c r="N1867">
        <f t="shared" si="29"/>
        <v>1</v>
      </c>
    </row>
    <row r="1868" spans="1:14" x14ac:dyDescent="0.25">
      <c r="A1868">
        <v>1903</v>
      </c>
      <c r="B1868">
        <v>33.369999999999997</v>
      </c>
      <c r="C1868">
        <v>129.94800000000001</v>
      </c>
      <c r="D1868">
        <v>69.195999999999998</v>
      </c>
      <c r="E1868">
        <v>33.369999999999997</v>
      </c>
      <c r="F1868">
        <v>129.94800000000001</v>
      </c>
      <c r="G1868">
        <v>-9999</v>
      </c>
      <c r="H1868">
        <v>-999</v>
      </c>
      <c r="I1868">
        <v>-999</v>
      </c>
      <c r="J1868">
        <v>1.7999999999999999E-2</v>
      </c>
      <c r="K1868">
        <v>-999</v>
      </c>
      <c r="L1868" t="str">
        <f>VLOOKUP($A1868,List_allocation!$A:$G,6)</f>
        <v>徳須恵川</v>
      </c>
      <c r="M1868" t="str">
        <f>VLOOKUP($A1868,List_allocation!$A:$G,7)</f>
        <v>上徳須恵</v>
      </c>
      <c r="N1868">
        <f t="shared" si="29"/>
        <v>1</v>
      </c>
    </row>
    <row r="1869" spans="1:14" x14ac:dyDescent="0.25">
      <c r="A1869">
        <v>1904</v>
      </c>
      <c r="B1869">
        <v>33.375999999999998</v>
      </c>
      <c r="C1869">
        <v>129.953</v>
      </c>
      <c r="D1869">
        <v>69.884</v>
      </c>
      <c r="E1869">
        <v>33.375999999999998</v>
      </c>
      <c r="F1869">
        <v>129.953</v>
      </c>
      <c r="G1869">
        <v>71</v>
      </c>
      <c r="H1869">
        <v>-1.1160000000000001</v>
      </c>
      <c r="I1869">
        <v>-1.6E-2</v>
      </c>
      <c r="J1869">
        <v>5.6000000000000001E-2</v>
      </c>
      <c r="K1869">
        <v>2.5000000000000001E-2</v>
      </c>
      <c r="L1869" t="str">
        <f>VLOOKUP($A1869,List_allocation!$A:$G,6)</f>
        <v>徳須恵川</v>
      </c>
      <c r="M1869" t="str">
        <f>VLOOKUP($A1869,List_allocation!$A:$G,7)</f>
        <v>徳須恵橋</v>
      </c>
      <c r="N1869">
        <f t="shared" si="29"/>
        <v>1</v>
      </c>
    </row>
    <row r="1870" spans="1:14" x14ac:dyDescent="0.25">
      <c r="A1870">
        <v>1905</v>
      </c>
      <c r="B1870">
        <v>33.340000000000003</v>
      </c>
      <c r="C1870">
        <v>130.11199999999999</v>
      </c>
      <c r="D1870">
        <v>29.527000000000001</v>
      </c>
      <c r="E1870">
        <v>33.340000000000003</v>
      </c>
      <c r="F1870">
        <v>130.11099999999999</v>
      </c>
      <c r="G1870">
        <v>-9999</v>
      </c>
      <c r="H1870">
        <v>-999</v>
      </c>
      <c r="I1870">
        <v>-999</v>
      </c>
      <c r="J1870">
        <v>8.8999999999999996E-2</v>
      </c>
      <c r="K1870">
        <v>-999</v>
      </c>
      <c r="L1870" t="str">
        <f>VLOOKUP($A1870,List_allocation!$A:$G,6)</f>
        <v>厳木川</v>
      </c>
      <c r="M1870" t="str">
        <f>VLOOKUP($A1870,List_allocation!$A:$G,7)</f>
        <v>野々平</v>
      </c>
      <c r="N1870">
        <f t="shared" si="29"/>
        <v>1</v>
      </c>
    </row>
    <row r="1871" spans="1:14" x14ac:dyDescent="0.25">
      <c r="A1871">
        <v>1906</v>
      </c>
      <c r="B1871">
        <v>33.326000000000001</v>
      </c>
      <c r="C1871">
        <v>130.09700000000001</v>
      </c>
      <c r="D1871">
        <v>34.253999999999998</v>
      </c>
      <c r="E1871">
        <v>33.325000000000003</v>
      </c>
      <c r="F1871">
        <v>130.096</v>
      </c>
      <c r="G1871">
        <v>-9999</v>
      </c>
      <c r="H1871">
        <v>-999</v>
      </c>
      <c r="I1871">
        <v>-999</v>
      </c>
      <c r="J1871">
        <v>9.0999999999999998E-2</v>
      </c>
      <c r="K1871">
        <v>-999</v>
      </c>
      <c r="L1871" t="str">
        <f>VLOOKUP($A1871,List_allocation!$A:$G,6)</f>
        <v>厳木川</v>
      </c>
      <c r="M1871" t="str">
        <f>VLOOKUP($A1871,List_allocation!$A:$G,7)</f>
        <v>観音橋</v>
      </c>
      <c r="N1871">
        <f t="shared" si="29"/>
        <v>1</v>
      </c>
    </row>
    <row r="1872" spans="1:14" x14ac:dyDescent="0.25">
      <c r="A1872">
        <v>1907</v>
      </c>
      <c r="B1872">
        <v>32.908000000000001</v>
      </c>
      <c r="C1872">
        <v>130.02600000000001</v>
      </c>
      <c r="D1872">
        <v>9.09</v>
      </c>
      <c r="E1872">
        <v>32.908000000000001</v>
      </c>
      <c r="F1872">
        <v>130.02600000000001</v>
      </c>
      <c r="G1872">
        <v>8.91</v>
      </c>
      <c r="H1872">
        <v>0.18</v>
      </c>
      <c r="I1872">
        <v>0.02</v>
      </c>
      <c r="J1872">
        <v>4.9000000000000002E-2</v>
      </c>
      <c r="K1872">
        <v>5.2999999999999999E-2</v>
      </c>
      <c r="L1872" t="str">
        <f>VLOOKUP($A1872,List_allocation!$A:$G,6)</f>
        <v>富川</v>
      </c>
      <c r="M1872" t="str">
        <f>VLOOKUP($A1872,List_allocation!$A:$G,7)</f>
        <v>富川</v>
      </c>
      <c r="N1872">
        <f t="shared" si="29"/>
        <v>1</v>
      </c>
    </row>
    <row r="1873" spans="1:15" x14ac:dyDescent="0.25">
      <c r="A1873">
        <v>1908</v>
      </c>
      <c r="B1873">
        <v>32.895000000000003</v>
      </c>
      <c r="C1873">
        <v>130.02600000000001</v>
      </c>
      <c r="D1873">
        <v>17.573</v>
      </c>
      <c r="E1873">
        <v>32.895000000000003</v>
      </c>
      <c r="F1873">
        <v>130.02500000000001</v>
      </c>
      <c r="G1873">
        <v>17.5</v>
      </c>
      <c r="H1873">
        <v>7.2999999999999995E-2</v>
      </c>
      <c r="I1873">
        <v>4.0000000000000001E-3</v>
      </c>
      <c r="J1873">
        <v>6.8000000000000005E-2</v>
      </c>
      <c r="K1873">
        <v>3.6999999999999998E-2</v>
      </c>
      <c r="L1873" t="str">
        <f>VLOOKUP($A1873,List_allocation!$A:$G,6)</f>
        <v>本明川</v>
      </c>
      <c r="M1873" t="str">
        <f>VLOOKUP($A1873,List_allocation!$A:$G,7)</f>
        <v>琴川橋</v>
      </c>
      <c r="N1873">
        <f t="shared" si="29"/>
        <v>1</v>
      </c>
    </row>
    <row r="1874" spans="1:15" x14ac:dyDescent="0.25">
      <c r="A1874">
        <v>1909</v>
      </c>
      <c r="B1874">
        <v>32.851999999999997</v>
      </c>
      <c r="C1874">
        <v>130.04499999999999</v>
      </c>
      <c r="D1874">
        <v>36.308</v>
      </c>
      <c r="E1874">
        <v>32.851999999999997</v>
      </c>
      <c r="F1874">
        <v>130.04499999999999</v>
      </c>
      <c r="G1874">
        <v>35.799999999999997</v>
      </c>
      <c r="H1874">
        <v>0.50800000000000001</v>
      </c>
      <c r="I1874">
        <v>1.4E-2</v>
      </c>
      <c r="J1874">
        <v>1.6E-2</v>
      </c>
      <c r="K1874">
        <v>1.9E-2</v>
      </c>
      <c r="L1874" t="str">
        <f>VLOOKUP($A1874,List_allocation!$A:$G,6)</f>
        <v>本明川</v>
      </c>
      <c r="M1874" t="str">
        <f>VLOOKUP($A1874,List_allocation!$A:$G,7)</f>
        <v>裏山</v>
      </c>
      <c r="N1874">
        <f t="shared" si="29"/>
        <v>1</v>
      </c>
    </row>
    <row r="1875" spans="1:15" x14ac:dyDescent="0.25">
      <c r="A1875">
        <v>1910</v>
      </c>
      <c r="B1875" s="9">
        <v>32.835000000000001</v>
      </c>
      <c r="C1875" s="9">
        <v>130.065</v>
      </c>
      <c r="D1875" s="9">
        <v>11</v>
      </c>
      <c r="E1875">
        <v>32.835000000000001</v>
      </c>
      <c r="F1875">
        <v>130.065</v>
      </c>
      <c r="G1875">
        <v>87</v>
      </c>
      <c r="H1875">
        <v>-23.937000000000001</v>
      </c>
      <c r="I1875">
        <v>-0.27500000000000002</v>
      </c>
      <c r="J1875">
        <v>1.8260000000000001</v>
      </c>
      <c r="K1875">
        <v>0.67600000000000005</v>
      </c>
      <c r="L1875" t="str">
        <f>VLOOKUP($A1875,List_allocation!$A:$G,6)</f>
        <v>半造川</v>
      </c>
      <c r="M1875" t="str">
        <f>VLOOKUP($A1875,List_allocation!$A:$G,7)</f>
        <v>埋津</v>
      </c>
      <c r="N1875">
        <f t="shared" si="29"/>
        <v>1</v>
      </c>
      <c r="O1875" t="s">
        <v>4718</v>
      </c>
    </row>
    <row r="1876" spans="1:15" x14ac:dyDescent="0.25">
      <c r="A1876">
        <v>1911</v>
      </c>
      <c r="B1876">
        <v>32.835000000000001</v>
      </c>
      <c r="C1876">
        <v>130.07400000000001</v>
      </c>
      <c r="D1876">
        <v>15.362</v>
      </c>
      <c r="E1876">
        <v>32.835999999999999</v>
      </c>
      <c r="F1876">
        <v>130.07400000000001</v>
      </c>
      <c r="G1876">
        <v>18.5</v>
      </c>
      <c r="H1876">
        <v>-3.1379999999999999</v>
      </c>
      <c r="I1876">
        <v>-0.17</v>
      </c>
      <c r="J1876">
        <v>7.0000000000000007E-2</v>
      </c>
      <c r="K1876">
        <v>0.186</v>
      </c>
      <c r="L1876" t="str">
        <f>VLOOKUP($A1876,List_allocation!$A:$G,6)</f>
        <v>半造川</v>
      </c>
      <c r="M1876" t="str">
        <f>VLOOKUP($A1876,List_allocation!$A:$G,7)</f>
        <v>半造橋</v>
      </c>
      <c r="N1876">
        <f t="shared" si="29"/>
        <v>1</v>
      </c>
    </row>
    <row r="1877" spans="1:15" x14ac:dyDescent="0.25">
      <c r="A1877">
        <v>1912</v>
      </c>
      <c r="B1877">
        <v>32.857999999999997</v>
      </c>
      <c r="C1877">
        <v>130.08699999999999</v>
      </c>
      <c r="D1877">
        <v>83.037000000000006</v>
      </c>
      <c r="E1877">
        <v>32.859000000000002</v>
      </c>
      <c r="F1877">
        <v>130.08600000000001</v>
      </c>
      <c r="G1877">
        <v>86</v>
      </c>
      <c r="H1877">
        <v>-2.9630000000000001</v>
      </c>
      <c r="I1877">
        <v>-3.4000000000000002E-2</v>
      </c>
      <c r="J1877">
        <v>0.16900000000000001</v>
      </c>
      <c r="K1877">
        <v>6.3E-2</v>
      </c>
      <c r="L1877" t="str">
        <f>VLOOKUP($A1877,List_allocation!$A:$G,6)</f>
        <v>本明川</v>
      </c>
      <c r="M1877" t="str">
        <f>VLOOKUP($A1877,List_allocation!$A:$G,7)</f>
        <v>不知火</v>
      </c>
      <c r="N1877">
        <f t="shared" si="29"/>
        <v>1</v>
      </c>
    </row>
    <row r="1878" spans="1:15" x14ac:dyDescent="0.25">
      <c r="A1878">
        <v>1913</v>
      </c>
      <c r="B1878">
        <v>32.850999999999999</v>
      </c>
      <c r="C1878">
        <v>130.05500000000001</v>
      </c>
      <c r="D1878">
        <v>3.3260000000000001</v>
      </c>
      <c r="E1878">
        <v>32.850999999999999</v>
      </c>
      <c r="F1878">
        <v>130.05500000000001</v>
      </c>
      <c r="G1878">
        <v>3.7</v>
      </c>
      <c r="H1878">
        <v>-0.374</v>
      </c>
      <c r="I1878">
        <v>-0.10100000000000001</v>
      </c>
      <c r="J1878">
        <v>3.6999999999999998E-2</v>
      </c>
      <c r="K1878">
        <v>0.122</v>
      </c>
      <c r="L1878" t="str">
        <f>VLOOKUP($A1878,List_allocation!$A:$G,6)</f>
        <v>福田川</v>
      </c>
      <c r="M1878" t="str">
        <f>VLOOKUP($A1878,List_allocation!$A:$G,7)</f>
        <v>福田</v>
      </c>
      <c r="N1878">
        <f t="shared" si="29"/>
        <v>1</v>
      </c>
    </row>
    <row r="1879" spans="1:15" x14ac:dyDescent="0.25">
      <c r="A1879">
        <v>1914</v>
      </c>
      <c r="B1879">
        <v>33.171999999999997</v>
      </c>
      <c r="C1879">
        <v>130.03800000000001</v>
      </c>
      <c r="D1879">
        <v>30.751999999999999</v>
      </c>
      <c r="E1879">
        <v>33.171999999999997</v>
      </c>
      <c r="F1879">
        <v>130.03899999999999</v>
      </c>
      <c r="G1879">
        <v>28.1</v>
      </c>
      <c r="H1879">
        <v>2.6520000000000001</v>
      </c>
      <c r="I1879">
        <v>9.4E-2</v>
      </c>
      <c r="J1879">
        <v>9.1999999999999998E-2</v>
      </c>
      <c r="K1879">
        <v>0.129</v>
      </c>
      <c r="L1879" t="str">
        <f>VLOOKUP($A1879,List_allocation!$A:$G,6)</f>
        <v>六角川</v>
      </c>
      <c r="M1879" t="str">
        <f>VLOOKUP($A1879,List_allocation!$A:$G,7)</f>
        <v>溝ノ上</v>
      </c>
      <c r="N1879">
        <f t="shared" si="29"/>
        <v>1</v>
      </c>
    </row>
    <row r="1880" spans="1:15" x14ac:dyDescent="0.25">
      <c r="A1880">
        <v>1915</v>
      </c>
      <c r="B1880">
        <v>33.173999999999999</v>
      </c>
      <c r="C1880">
        <v>130.048</v>
      </c>
      <c r="D1880">
        <v>33.152000000000001</v>
      </c>
      <c r="E1880">
        <v>33.174999999999997</v>
      </c>
      <c r="F1880">
        <v>130.048</v>
      </c>
      <c r="G1880">
        <v>32.299999999999997</v>
      </c>
      <c r="H1880">
        <v>0.85199999999999998</v>
      </c>
      <c r="I1880">
        <v>2.5999999999999999E-2</v>
      </c>
      <c r="J1880">
        <v>7.8E-2</v>
      </c>
      <c r="K1880">
        <v>5.3999999999999999E-2</v>
      </c>
      <c r="L1880" t="str">
        <f>VLOOKUP($A1880,List_allocation!$A:$G,6)</f>
        <v>六角川</v>
      </c>
      <c r="M1880" t="str">
        <f>VLOOKUP($A1880,List_allocation!$A:$G,7)</f>
        <v>潮見橋</v>
      </c>
      <c r="N1880">
        <f t="shared" si="29"/>
        <v>1</v>
      </c>
    </row>
    <row r="1881" spans="1:15" x14ac:dyDescent="0.25">
      <c r="A1881">
        <v>1916</v>
      </c>
      <c r="B1881">
        <v>33.185000000000002</v>
      </c>
      <c r="C1881">
        <v>130.04900000000001</v>
      </c>
      <c r="D1881">
        <v>41.771000000000001</v>
      </c>
      <c r="E1881">
        <v>33.185000000000002</v>
      </c>
      <c r="F1881">
        <v>130.04900000000001</v>
      </c>
      <c r="G1881">
        <v>-9999</v>
      </c>
      <c r="H1881">
        <v>-999</v>
      </c>
      <c r="I1881">
        <v>-999</v>
      </c>
      <c r="J1881">
        <v>5.3999999999999999E-2</v>
      </c>
      <c r="K1881">
        <v>-999</v>
      </c>
      <c r="L1881" t="str">
        <f>VLOOKUP($A1881,List_allocation!$A:$G,6)</f>
        <v>六角川</v>
      </c>
      <c r="M1881" t="str">
        <f>VLOOKUP($A1881,List_allocation!$A:$G,7)</f>
        <v>大日堰</v>
      </c>
      <c r="N1881">
        <f t="shared" si="29"/>
        <v>1</v>
      </c>
    </row>
    <row r="1882" spans="1:15" x14ac:dyDescent="0.25">
      <c r="A1882">
        <v>1917</v>
      </c>
      <c r="B1882">
        <v>33.213000000000001</v>
      </c>
      <c r="C1882">
        <v>130.07400000000001</v>
      </c>
      <c r="D1882">
        <v>91.921000000000006</v>
      </c>
      <c r="E1882">
        <v>33.213999999999999</v>
      </c>
      <c r="F1882">
        <v>130.07400000000001</v>
      </c>
      <c r="G1882">
        <v>93.2</v>
      </c>
      <c r="H1882">
        <v>-1.2789999999999999</v>
      </c>
      <c r="I1882">
        <v>-1.4E-2</v>
      </c>
      <c r="J1882">
        <v>9.4E-2</v>
      </c>
      <c r="K1882">
        <v>0.03</v>
      </c>
      <c r="L1882" t="str">
        <f>VLOOKUP($A1882,List_allocation!$A:$G,6)</f>
        <v>六角川</v>
      </c>
      <c r="M1882" t="str">
        <f>VLOOKUP($A1882,List_allocation!$A:$G,7)</f>
        <v>新橋</v>
      </c>
      <c r="N1882">
        <f t="shared" si="29"/>
        <v>1</v>
      </c>
    </row>
    <row r="1883" spans="1:15" x14ac:dyDescent="0.25">
      <c r="A1883">
        <v>1918</v>
      </c>
      <c r="B1883">
        <v>33.195</v>
      </c>
      <c r="C1883">
        <v>130.14099999999999</v>
      </c>
      <c r="D1883">
        <v>125.363</v>
      </c>
      <c r="E1883">
        <v>33.195999999999998</v>
      </c>
      <c r="F1883">
        <v>130.14099999999999</v>
      </c>
      <c r="G1883">
        <v>146</v>
      </c>
      <c r="H1883">
        <v>-20.637</v>
      </c>
      <c r="I1883">
        <v>-0.14099999999999999</v>
      </c>
      <c r="J1883">
        <v>9.6000000000000002E-2</v>
      </c>
      <c r="K1883">
        <v>0.14299999999999999</v>
      </c>
      <c r="L1883" t="str">
        <f>VLOOKUP($A1883,List_allocation!$A:$G,6)</f>
        <v>六角川</v>
      </c>
      <c r="M1883" t="str">
        <f>VLOOKUP($A1883,List_allocation!$A:$G,7)</f>
        <v>六角橋</v>
      </c>
      <c r="N1883">
        <f t="shared" si="29"/>
        <v>1</v>
      </c>
    </row>
    <row r="1884" spans="1:15" x14ac:dyDescent="0.25">
      <c r="A1884">
        <v>1919</v>
      </c>
      <c r="B1884">
        <v>33.206000000000003</v>
      </c>
      <c r="C1884">
        <v>130.19</v>
      </c>
      <c r="D1884">
        <v>147.047</v>
      </c>
      <c r="E1884">
        <v>33.203000000000003</v>
      </c>
      <c r="F1884">
        <v>130.18799999999999</v>
      </c>
      <c r="G1884">
        <v>146</v>
      </c>
      <c r="H1884">
        <v>1.0469999999999999</v>
      </c>
      <c r="I1884">
        <v>7.0000000000000001E-3</v>
      </c>
      <c r="J1884">
        <v>0.38900000000000001</v>
      </c>
      <c r="K1884">
        <v>8.5000000000000006E-2</v>
      </c>
      <c r="L1884" t="str">
        <f>VLOOKUP($A1884,List_allocation!$A:$G,6)</f>
        <v>六角川</v>
      </c>
      <c r="M1884" t="str">
        <f>VLOOKUP($A1884,List_allocation!$A:$G,7)</f>
        <v>河口堰</v>
      </c>
      <c r="N1884">
        <f t="shared" si="29"/>
        <v>1</v>
      </c>
    </row>
    <row r="1885" spans="1:15" x14ac:dyDescent="0.25">
      <c r="A1885">
        <v>1920</v>
      </c>
      <c r="B1885">
        <v>33.201000000000001</v>
      </c>
      <c r="C1885">
        <v>130.197</v>
      </c>
      <c r="D1885">
        <v>313.798</v>
      </c>
      <c r="E1885">
        <v>33.201000000000001</v>
      </c>
      <c r="F1885">
        <v>130.197</v>
      </c>
      <c r="G1885">
        <v>333.5</v>
      </c>
      <c r="H1885">
        <v>-19.702000000000002</v>
      </c>
      <c r="I1885">
        <v>-5.8999999999999997E-2</v>
      </c>
      <c r="J1885">
        <v>5.6000000000000001E-2</v>
      </c>
      <c r="K1885">
        <v>5.8000000000000003E-2</v>
      </c>
      <c r="L1885" t="str">
        <f>VLOOKUP($A1885,List_allocation!$A:$G,6)</f>
        <v>六角川</v>
      </c>
      <c r="M1885" t="str">
        <f>VLOOKUP($A1885,List_allocation!$A:$G,7)</f>
        <v>住ノ江橋</v>
      </c>
      <c r="N1885">
        <f t="shared" si="29"/>
        <v>1</v>
      </c>
    </row>
    <row r="1886" spans="1:15" x14ac:dyDescent="0.25">
      <c r="A1886">
        <v>1921</v>
      </c>
      <c r="B1886">
        <v>33.194000000000003</v>
      </c>
      <c r="C1886">
        <v>130.02000000000001</v>
      </c>
      <c r="D1886">
        <v>9.4760000000000009</v>
      </c>
      <c r="E1886">
        <v>33.192999999999998</v>
      </c>
      <c r="F1886">
        <v>130.02000000000001</v>
      </c>
      <c r="G1886">
        <v>-9999</v>
      </c>
      <c r="H1886">
        <v>-999</v>
      </c>
      <c r="I1886">
        <v>-999</v>
      </c>
      <c r="J1886">
        <v>8.3000000000000004E-2</v>
      </c>
      <c r="K1886">
        <v>-999</v>
      </c>
      <c r="L1886" t="str">
        <f>VLOOKUP($A1886,List_allocation!$A:$G,6)</f>
        <v>武雄川</v>
      </c>
      <c r="M1886" t="str">
        <f>VLOOKUP($A1886,List_allocation!$A:$G,7)</f>
        <v>武雄川</v>
      </c>
      <c r="N1886">
        <f t="shared" si="29"/>
        <v>1</v>
      </c>
    </row>
    <row r="1887" spans="1:15" x14ac:dyDescent="0.25">
      <c r="A1887">
        <v>1922</v>
      </c>
      <c r="B1887">
        <v>33.262</v>
      </c>
      <c r="C1887">
        <v>130.08500000000001</v>
      </c>
      <c r="D1887">
        <v>27.085000000000001</v>
      </c>
      <c r="E1887">
        <v>33.262</v>
      </c>
      <c r="F1887">
        <v>130.08500000000001</v>
      </c>
      <c r="G1887">
        <v>26.7</v>
      </c>
      <c r="H1887">
        <v>0.38500000000000001</v>
      </c>
      <c r="I1887">
        <v>1.4E-2</v>
      </c>
      <c r="J1887">
        <v>4.3999999999999997E-2</v>
      </c>
      <c r="K1887">
        <v>3.2000000000000001E-2</v>
      </c>
      <c r="L1887" t="str">
        <f>VLOOKUP($A1887,List_allocation!$A:$G,6)</f>
        <v>牛津川</v>
      </c>
      <c r="M1887" t="str">
        <f>VLOOKUP($A1887,List_allocation!$A:$G,7)</f>
        <v>浦町橋</v>
      </c>
      <c r="N1887">
        <f t="shared" si="29"/>
        <v>1</v>
      </c>
    </row>
    <row r="1888" spans="1:15" x14ac:dyDescent="0.25">
      <c r="A1888">
        <v>1923</v>
      </c>
      <c r="B1888">
        <v>33.276000000000003</v>
      </c>
      <c r="C1888">
        <v>130.148</v>
      </c>
      <c r="D1888">
        <v>94.956000000000003</v>
      </c>
      <c r="E1888">
        <v>33.276000000000003</v>
      </c>
      <c r="F1888">
        <v>130.148</v>
      </c>
      <c r="G1888">
        <v>95</v>
      </c>
      <c r="H1888">
        <v>-4.3999999999999997E-2</v>
      </c>
      <c r="I1888">
        <v>0</v>
      </c>
      <c r="J1888">
        <v>3.5000000000000003E-2</v>
      </c>
      <c r="K1888">
        <v>8.0000000000000002E-3</v>
      </c>
      <c r="L1888" t="str">
        <f>VLOOKUP($A1888,List_allocation!$A:$G,6)</f>
        <v>牛津川</v>
      </c>
      <c r="M1888" t="str">
        <f>VLOOKUP($A1888,List_allocation!$A:$G,7)</f>
        <v>妙見橋</v>
      </c>
      <c r="N1888">
        <f t="shared" si="29"/>
        <v>1</v>
      </c>
    </row>
    <row r="1889" spans="1:14" x14ac:dyDescent="0.25">
      <c r="A1889">
        <v>1924</v>
      </c>
      <c r="B1889">
        <v>33.247</v>
      </c>
      <c r="C1889">
        <v>130.19399999999999</v>
      </c>
      <c r="D1889">
        <v>109.812</v>
      </c>
      <c r="E1889">
        <v>33.246000000000002</v>
      </c>
      <c r="F1889">
        <v>130.19499999999999</v>
      </c>
      <c r="G1889">
        <v>121</v>
      </c>
      <c r="H1889">
        <v>-11.188000000000001</v>
      </c>
      <c r="I1889">
        <v>-9.1999999999999998E-2</v>
      </c>
      <c r="J1889">
        <v>0.13</v>
      </c>
      <c r="K1889">
        <v>0.10199999999999999</v>
      </c>
      <c r="L1889" t="str">
        <f>VLOOKUP($A1889,List_allocation!$A:$G,6)</f>
        <v>牛津川</v>
      </c>
      <c r="M1889" t="str">
        <f>VLOOKUP($A1889,List_allocation!$A:$G,7)</f>
        <v>砥川大橋</v>
      </c>
      <c r="N1889">
        <f t="shared" si="29"/>
        <v>1</v>
      </c>
    </row>
    <row r="1890" spans="1:14" x14ac:dyDescent="0.25">
      <c r="A1890">
        <v>1925</v>
      </c>
      <c r="B1890">
        <v>33.262999999999998</v>
      </c>
      <c r="C1890">
        <v>130.19</v>
      </c>
      <c r="D1890">
        <v>11.983000000000001</v>
      </c>
      <c r="E1890">
        <v>33.262999999999998</v>
      </c>
      <c r="F1890">
        <v>130.18899999999999</v>
      </c>
      <c r="G1890">
        <v>-9999</v>
      </c>
      <c r="H1890">
        <v>-999</v>
      </c>
      <c r="I1890">
        <v>-999</v>
      </c>
      <c r="J1890">
        <v>0.06</v>
      </c>
      <c r="K1890">
        <v>-999</v>
      </c>
      <c r="L1890" t="str">
        <f>VLOOKUP($A1890,List_allocation!$A:$G,6)</f>
        <v>晴気川</v>
      </c>
      <c r="M1890" t="str">
        <f>VLOOKUP($A1890,List_allocation!$A:$G,7)</f>
        <v>晴気川</v>
      </c>
      <c r="N1890">
        <f t="shared" si="29"/>
        <v>1</v>
      </c>
    </row>
    <row r="1891" spans="1:14" x14ac:dyDescent="0.25">
      <c r="A1891">
        <v>1926</v>
      </c>
      <c r="B1891">
        <v>33.331000000000003</v>
      </c>
      <c r="C1891">
        <v>130.267</v>
      </c>
      <c r="D1891">
        <v>224.70599999999999</v>
      </c>
      <c r="E1891">
        <v>33.331000000000003</v>
      </c>
      <c r="F1891">
        <v>130.268</v>
      </c>
      <c r="G1891">
        <v>225.5</v>
      </c>
      <c r="H1891">
        <v>-0.79400000000000004</v>
      </c>
      <c r="I1891">
        <v>-4.0000000000000001E-3</v>
      </c>
      <c r="J1891">
        <v>6.6000000000000003E-2</v>
      </c>
      <c r="K1891">
        <v>1.6E-2</v>
      </c>
      <c r="L1891" t="str">
        <f>VLOOKUP($A1891,List_allocation!$A:$G,6)</f>
        <v>嘉瀬川</v>
      </c>
      <c r="M1891" t="str">
        <f>VLOOKUP($A1891,List_allocation!$A:$G,7)</f>
        <v>川上</v>
      </c>
      <c r="N1891">
        <f t="shared" si="29"/>
        <v>1</v>
      </c>
    </row>
    <row r="1892" spans="1:14" x14ac:dyDescent="0.25">
      <c r="A1892">
        <v>1927</v>
      </c>
      <c r="B1892">
        <v>33.277999999999999</v>
      </c>
      <c r="C1892">
        <v>130.25299999999999</v>
      </c>
      <c r="D1892">
        <v>228.27699999999999</v>
      </c>
      <c r="E1892">
        <v>33.277999999999999</v>
      </c>
      <c r="F1892">
        <v>130.25399999999999</v>
      </c>
      <c r="G1892">
        <v>230.9</v>
      </c>
      <c r="H1892">
        <v>-2.6230000000000002</v>
      </c>
      <c r="I1892">
        <v>-1.0999999999999999E-2</v>
      </c>
      <c r="J1892">
        <v>7.1999999999999995E-2</v>
      </c>
      <c r="K1892">
        <v>2.3E-2</v>
      </c>
      <c r="L1892" t="str">
        <f>VLOOKUP($A1892,List_allocation!$A:$G,6)</f>
        <v>嘉瀬川</v>
      </c>
      <c r="M1892" t="str">
        <f>VLOOKUP($A1892,List_allocation!$A:$G,7)</f>
        <v>池森</v>
      </c>
      <c r="N1892">
        <f t="shared" si="29"/>
        <v>1</v>
      </c>
    </row>
    <row r="1893" spans="1:14" x14ac:dyDescent="0.25">
      <c r="A1893">
        <v>1928</v>
      </c>
      <c r="B1893">
        <v>33.247</v>
      </c>
      <c r="C1893">
        <v>130.244</v>
      </c>
      <c r="D1893">
        <v>258.21899999999999</v>
      </c>
      <c r="E1893">
        <v>33.246000000000002</v>
      </c>
      <c r="F1893">
        <v>130.244</v>
      </c>
      <c r="G1893">
        <v>253.8</v>
      </c>
      <c r="H1893">
        <v>4.4189999999999996</v>
      </c>
      <c r="I1893">
        <v>1.7000000000000001E-2</v>
      </c>
      <c r="J1893">
        <v>6.3E-2</v>
      </c>
      <c r="K1893">
        <v>0.03</v>
      </c>
      <c r="L1893" t="str">
        <f>VLOOKUP($A1893,List_allocation!$A:$G,6)</f>
        <v>嘉瀬川</v>
      </c>
      <c r="M1893" t="str">
        <f>VLOOKUP($A1893,List_allocation!$A:$G,7)</f>
        <v>徳万</v>
      </c>
      <c r="N1893">
        <f t="shared" si="29"/>
        <v>1</v>
      </c>
    </row>
    <row r="1894" spans="1:14" x14ac:dyDescent="0.25">
      <c r="A1894">
        <v>1929</v>
      </c>
      <c r="B1894">
        <v>33.223999999999997</v>
      </c>
      <c r="C1894">
        <v>130.25299999999999</v>
      </c>
      <c r="D1894">
        <v>259.82799999999997</v>
      </c>
      <c r="E1894">
        <v>33.223999999999997</v>
      </c>
      <c r="F1894">
        <v>130.25299999999999</v>
      </c>
      <c r="G1894">
        <v>254.5</v>
      </c>
      <c r="H1894">
        <v>5.3280000000000003</v>
      </c>
      <c r="I1894">
        <v>2.1000000000000001E-2</v>
      </c>
      <c r="J1894">
        <v>5.5E-2</v>
      </c>
      <c r="K1894">
        <v>3.2000000000000001E-2</v>
      </c>
      <c r="L1894" t="str">
        <f>VLOOKUP($A1894,List_allocation!$A:$G,6)</f>
        <v>嘉瀬川</v>
      </c>
      <c r="M1894" t="str">
        <f>VLOOKUP($A1894,List_allocation!$A:$G,7)</f>
        <v>久保田</v>
      </c>
      <c r="N1894">
        <f t="shared" si="29"/>
        <v>1</v>
      </c>
    </row>
    <row r="1895" spans="1:14" x14ac:dyDescent="0.25">
      <c r="A1895">
        <v>1930</v>
      </c>
      <c r="B1895">
        <v>33.302999999999997</v>
      </c>
      <c r="C1895">
        <v>130.203</v>
      </c>
      <c r="D1895">
        <v>17.515000000000001</v>
      </c>
      <c r="E1895">
        <v>33.304000000000002</v>
      </c>
      <c r="F1895">
        <v>130.20400000000001</v>
      </c>
      <c r="G1895">
        <v>18.100000000000001</v>
      </c>
      <c r="H1895">
        <v>-0.58499999999999996</v>
      </c>
      <c r="I1895">
        <v>-3.2000000000000001E-2</v>
      </c>
      <c r="J1895">
        <v>7.5999999999999998E-2</v>
      </c>
      <c r="K1895">
        <v>6.0999999999999999E-2</v>
      </c>
      <c r="L1895" t="str">
        <f>VLOOKUP($A1895,List_allocation!$A:$G,6)</f>
        <v>祗園川</v>
      </c>
      <c r="M1895" t="str">
        <f>VLOOKUP($A1895,List_allocation!$A:$G,7)</f>
        <v>祇園</v>
      </c>
      <c r="N1895">
        <f t="shared" si="29"/>
        <v>1</v>
      </c>
    </row>
    <row r="1896" spans="1:14" x14ac:dyDescent="0.25">
      <c r="A1896">
        <v>1931</v>
      </c>
      <c r="B1896">
        <v>33.268999999999998</v>
      </c>
      <c r="C1896">
        <v>130.24199999999999</v>
      </c>
      <c r="D1896">
        <v>20.501000000000001</v>
      </c>
      <c r="E1896">
        <v>33.271000000000001</v>
      </c>
      <c r="F1896">
        <v>130.23500000000001</v>
      </c>
      <c r="G1896">
        <v>20.5</v>
      </c>
      <c r="H1896">
        <v>1E-3</v>
      </c>
      <c r="I1896">
        <v>0</v>
      </c>
      <c r="J1896">
        <v>0.72899999999999998</v>
      </c>
      <c r="K1896">
        <v>0.32200000000000001</v>
      </c>
      <c r="L1896" t="str">
        <f>VLOOKUP($A1896,List_allocation!$A:$G,6)</f>
        <v>祗園川</v>
      </c>
      <c r="M1896" t="str">
        <f>VLOOKUP($A1896,List_allocation!$A:$G,7)</f>
        <v>深町</v>
      </c>
      <c r="N1896">
        <f t="shared" si="29"/>
        <v>1</v>
      </c>
    </row>
    <row r="1897" spans="1:14" x14ac:dyDescent="0.25">
      <c r="A1897">
        <v>1932</v>
      </c>
      <c r="B1897">
        <v>33.28</v>
      </c>
      <c r="C1897">
        <v>130.27699999999999</v>
      </c>
      <c r="D1897">
        <v>3.6920000000000002</v>
      </c>
      <c r="E1897">
        <v>33.28</v>
      </c>
      <c r="F1897">
        <v>130.28100000000001</v>
      </c>
      <c r="G1897">
        <v>-9999</v>
      </c>
      <c r="H1897">
        <v>-999</v>
      </c>
      <c r="I1897">
        <v>-999</v>
      </c>
      <c r="J1897">
        <v>0.36699999999999999</v>
      </c>
      <c r="K1897">
        <v>-999</v>
      </c>
      <c r="L1897" t="str">
        <f>VLOOKUP($A1897,List_allocation!$A:$G,6)</f>
        <v>多布施川</v>
      </c>
      <c r="M1897" t="str">
        <f>VLOOKUP($A1897,List_allocation!$A:$G,7)</f>
        <v>植木</v>
      </c>
      <c r="N1897">
        <f t="shared" si="29"/>
        <v>1</v>
      </c>
    </row>
    <row r="1898" spans="1:14" x14ac:dyDescent="0.25">
      <c r="A1898">
        <v>1933</v>
      </c>
      <c r="B1898">
        <v>33.369</v>
      </c>
      <c r="C1898">
        <v>130.20599999999999</v>
      </c>
      <c r="D1898">
        <v>139.755</v>
      </c>
      <c r="E1898">
        <v>33.369</v>
      </c>
      <c r="F1898">
        <v>130.20699999999999</v>
      </c>
      <c r="G1898">
        <v>-9999</v>
      </c>
      <c r="H1898">
        <v>-999</v>
      </c>
      <c r="I1898">
        <v>-999</v>
      </c>
      <c r="J1898">
        <v>7.4999999999999997E-2</v>
      </c>
      <c r="K1898">
        <v>-999</v>
      </c>
      <c r="L1898" t="str">
        <f>VLOOKUP($A1898,List_allocation!$A:$G,6)</f>
        <v>嘉瀬川</v>
      </c>
      <c r="M1898" t="str">
        <f>VLOOKUP($A1898,List_allocation!$A:$G,7)</f>
        <v>宮ノ渕</v>
      </c>
      <c r="N1898">
        <f t="shared" si="29"/>
        <v>1</v>
      </c>
    </row>
    <row r="1899" spans="1:14" x14ac:dyDescent="0.25">
      <c r="A1899">
        <v>1934</v>
      </c>
      <c r="B1899">
        <v>33.44</v>
      </c>
      <c r="C1899">
        <v>130.20500000000001</v>
      </c>
      <c r="D1899">
        <v>25.061</v>
      </c>
      <c r="E1899">
        <v>33.439</v>
      </c>
      <c r="F1899">
        <v>130.20500000000001</v>
      </c>
      <c r="G1899">
        <v>-9999</v>
      </c>
      <c r="H1899">
        <v>-999</v>
      </c>
      <c r="I1899">
        <v>-999</v>
      </c>
      <c r="J1899">
        <v>6.5000000000000002E-2</v>
      </c>
      <c r="K1899">
        <v>-999</v>
      </c>
      <c r="L1899" t="str">
        <f>VLOOKUP($A1899,List_allocation!$A:$G,6)</f>
        <v>神水川</v>
      </c>
      <c r="M1899" t="str">
        <f>VLOOKUP($A1899,List_allocation!$A:$G,7)</f>
        <v>中原</v>
      </c>
      <c r="N1899">
        <f t="shared" si="29"/>
        <v>1</v>
      </c>
    </row>
    <row r="1900" spans="1:14" x14ac:dyDescent="0.25">
      <c r="A1900">
        <v>1935</v>
      </c>
      <c r="B1900">
        <v>33.250999999999998</v>
      </c>
      <c r="C1900">
        <v>130.97200000000001</v>
      </c>
      <c r="D1900">
        <v>528.20000000000005</v>
      </c>
      <c r="E1900">
        <v>33.250999999999998</v>
      </c>
      <c r="F1900">
        <v>130.971</v>
      </c>
      <c r="G1900">
        <v>532.79999999999995</v>
      </c>
      <c r="H1900">
        <v>-4.5999999999999996</v>
      </c>
      <c r="I1900">
        <v>-8.9999999999999993E-3</v>
      </c>
      <c r="J1900">
        <v>0.06</v>
      </c>
      <c r="K1900">
        <v>1.9E-2</v>
      </c>
      <c r="L1900" t="str">
        <f>VLOOKUP($A1900,List_allocation!$A:$G,6)</f>
        <v>筑後川</v>
      </c>
      <c r="M1900" t="str">
        <f>VLOOKUP($A1900,List_allocation!$A:$G,7)</f>
        <v>小平</v>
      </c>
      <c r="N1900">
        <f t="shared" si="29"/>
        <v>1</v>
      </c>
    </row>
    <row r="1901" spans="1:14" x14ac:dyDescent="0.25">
      <c r="A1901">
        <v>1936</v>
      </c>
      <c r="B1901">
        <v>33.305999999999997</v>
      </c>
      <c r="C1901">
        <v>130.94200000000001</v>
      </c>
      <c r="D1901">
        <v>1117.7070000000001</v>
      </c>
      <c r="E1901">
        <v>33.305999999999997</v>
      </c>
      <c r="F1901">
        <v>130.94300000000001</v>
      </c>
      <c r="G1901">
        <v>1125</v>
      </c>
      <c r="H1901">
        <v>-7.2930000000000001</v>
      </c>
      <c r="I1901">
        <v>-6.0000000000000001E-3</v>
      </c>
      <c r="J1901">
        <v>6.6000000000000003E-2</v>
      </c>
      <c r="K1901">
        <v>1.7999999999999999E-2</v>
      </c>
      <c r="L1901" t="str">
        <f>VLOOKUP($A1901,List_allocation!$A:$G,6)</f>
        <v>筑後川</v>
      </c>
      <c r="M1901" t="str">
        <f>VLOOKUP($A1901,List_allocation!$A:$G,7)</f>
        <v>小渕</v>
      </c>
      <c r="N1901">
        <f t="shared" si="29"/>
        <v>1</v>
      </c>
    </row>
    <row r="1902" spans="1:14" x14ac:dyDescent="0.25">
      <c r="A1902">
        <v>1937</v>
      </c>
      <c r="B1902">
        <v>33.311999999999998</v>
      </c>
      <c r="C1902">
        <v>130.93100000000001</v>
      </c>
      <c r="D1902">
        <v>1157.3879999999999</v>
      </c>
      <c r="E1902">
        <v>33.313000000000002</v>
      </c>
      <c r="F1902">
        <v>130.93100000000001</v>
      </c>
      <c r="G1902">
        <v>1176</v>
      </c>
      <c r="H1902">
        <v>-18.611999999999998</v>
      </c>
      <c r="I1902">
        <v>-1.6E-2</v>
      </c>
      <c r="J1902">
        <v>0.13400000000000001</v>
      </c>
      <c r="K1902">
        <v>3.9E-2</v>
      </c>
      <c r="L1902" t="str">
        <f>VLOOKUP($A1902,List_allocation!$A:$G,6)</f>
        <v>筑後川</v>
      </c>
      <c r="M1902" t="str">
        <f>VLOOKUP($A1902,List_allocation!$A:$G,7)</f>
        <v>隈</v>
      </c>
      <c r="N1902">
        <f t="shared" si="29"/>
        <v>1</v>
      </c>
    </row>
    <row r="1903" spans="1:14" x14ac:dyDescent="0.25">
      <c r="A1903">
        <v>1938</v>
      </c>
      <c r="B1903">
        <v>33.347000000000001</v>
      </c>
      <c r="C1903">
        <v>130.833</v>
      </c>
      <c r="D1903">
        <v>1440.0550000000001</v>
      </c>
      <c r="E1903">
        <v>33.345999999999997</v>
      </c>
      <c r="F1903">
        <v>130.83199999999999</v>
      </c>
      <c r="G1903">
        <v>1443</v>
      </c>
      <c r="H1903">
        <v>-2.9449999999999998</v>
      </c>
      <c r="I1903">
        <v>-2E-3</v>
      </c>
      <c r="J1903">
        <v>8.4000000000000005E-2</v>
      </c>
      <c r="K1903">
        <v>1.7999999999999999E-2</v>
      </c>
      <c r="L1903" t="str">
        <f>VLOOKUP($A1903,List_allocation!$A:$G,6)</f>
        <v>筑後川</v>
      </c>
      <c r="M1903" t="str">
        <f>VLOOKUP($A1903,List_allocation!$A:$G,7)</f>
        <v>荒瀬</v>
      </c>
      <c r="N1903">
        <f t="shared" si="29"/>
        <v>1</v>
      </c>
    </row>
    <row r="1904" spans="1:14" x14ac:dyDescent="0.25">
      <c r="A1904">
        <v>1939</v>
      </c>
      <c r="B1904">
        <v>33.365000000000002</v>
      </c>
      <c r="C1904">
        <v>130.75299999999999</v>
      </c>
      <c r="D1904">
        <v>1562.556</v>
      </c>
      <c r="E1904">
        <v>33.363999999999997</v>
      </c>
      <c r="F1904">
        <v>130.75299999999999</v>
      </c>
      <c r="G1904">
        <v>1566</v>
      </c>
      <c r="H1904">
        <v>-3.444</v>
      </c>
      <c r="I1904">
        <v>-2E-3</v>
      </c>
      <c r="J1904">
        <v>7.8E-2</v>
      </c>
      <c r="K1904">
        <v>1.7000000000000001E-2</v>
      </c>
      <c r="L1904" t="str">
        <f>VLOOKUP($A1904,List_allocation!$A:$G,6)</f>
        <v>筑後川</v>
      </c>
      <c r="M1904" t="str">
        <f>VLOOKUP($A1904,List_allocation!$A:$G,7)</f>
        <v>恵蘇ノ宿</v>
      </c>
      <c r="N1904">
        <f t="shared" si="29"/>
        <v>1</v>
      </c>
    </row>
    <row r="1905" spans="1:14" x14ac:dyDescent="0.25">
      <c r="A1905">
        <v>1940</v>
      </c>
      <c r="B1905">
        <v>33.353000000000002</v>
      </c>
      <c r="C1905">
        <v>130.63300000000001</v>
      </c>
      <c r="D1905">
        <v>1709.0519999999999</v>
      </c>
      <c r="E1905">
        <v>33.353000000000002</v>
      </c>
      <c r="F1905">
        <v>130.63200000000001</v>
      </c>
      <c r="G1905">
        <v>1812</v>
      </c>
      <c r="H1905">
        <v>-102.94799999999999</v>
      </c>
      <c r="I1905">
        <v>-5.7000000000000002E-2</v>
      </c>
      <c r="J1905">
        <v>7.9000000000000001E-2</v>
      </c>
      <c r="K1905">
        <v>6.0999999999999999E-2</v>
      </c>
      <c r="L1905" t="str">
        <f>VLOOKUP($A1905,List_allocation!$A:$G,6)</f>
        <v>筑後川</v>
      </c>
      <c r="M1905" t="str">
        <f>VLOOKUP($A1905,List_allocation!$A:$G,7)</f>
        <v>片ノ瀬</v>
      </c>
      <c r="N1905">
        <f t="shared" si="29"/>
        <v>1</v>
      </c>
    </row>
    <row r="1906" spans="1:14" x14ac:dyDescent="0.25">
      <c r="A1906">
        <v>1941</v>
      </c>
      <c r="B1906">
        <v>33.319000000000003</v>
      </c>
      <c r="C1906">
        <v>130.494</v>
      </c>
      <c r="D1906">
        <v>2262.8870000000002</v>
      </c>
      <c r="E1906">
        <v>33.319000000000003</v>
      </c>
      <c r="F1906">
        <v>130.494</v>
      </c>
      <c r="G1906">
        <v>2295</v>
      </c>
      <c r="H1906">
        <v>-32.113</v>
      </c>
      <c r="I1906">
        <v>-1.4E-2</v>
      </c>
      <c r="J1906">
        <v>3.6999999999999998E-2</v>
      </c>
      <c r="K1906">
        <v>1.7999999999999999E-2</v>
      </c>
      <c r="L1906" t="str">
        <f>VLOOKUP($A1906,List_allocation!$A:$G,6)</f>
        <v>筑後川</v>
      </c>
      <c r="M1906" t="str">
        <f>VLOOKUP($A1906,List_allocation!$A:$G,7)</f>
        <v>瀬ノ下</v>
      </c>
      <c r="N1906">
        <f t="shared" si="29"/>
        <v>1</v>
      </c>
    </row>
    <row r="1907" spans="1:14" x14ac:dyDescent="0.25">
      <c r="A1907">
        <v>1942</v>
      </c>
      <c r="B1907">
        <v>33.216000000000001</v>
      </c>
      <c r="C1907">
        <v>130.363</v>
      </c>
      <c r="D1907">
        <v>2802.7220000000002</v>
      </c>
      <c r="E1907">
        <v>33.216000000000001</v>
      </c>
      <c r="F1907">
        <v>130.36500000000001</v>
      </c>
      <c r="G1907">
        <v>2878</v>
      </c>
      <c r="H1907">
        <v>-75.278000000000006</v>
      </c>
      <c r="I1907">
        <v>-2.5999999999999999E-2</v>
      </c>
      <c r="J1907">
        <v>0.16900000000000001</v>
      </c>
      <c r="K1907">
        <v>5.3999999999999999E-2</v>
      </c>
      <c r="L1907" t="str">
        <f>VLOOKUP($A1907,List_allocation!$A:$G,6)</f>
        <v>筑後川</v>
      </c>
      <c r="M1907" t="str">
        <f>VLOOKUP($A1907,List_allocation!$A:$G,7)</f>
        <v>若津</v>
      </c>
      <c r="N1907">
        <f t="shared" si="29"/>
        <v>1</v>
      </c>
    </row>
    <row r="1908" spans="1:14" x14ac:dyDescent="0.25">
      <c r="A1908">
        <v>1943</v>
      </c>
      <c r="B1908">
        <v>33.298000000000002</v>
      </c>
      <c r="C1908">
        <v>130.965</v>
      </c>
      <c r="D1908">
        <v>527.47299999999996</v>
      </c>
      <c r="E1908">
        <v>33.298000000000002</v>
      </c>
      <c r="F1908">
        <v>130.964</v>
      </c>
      <c r="G1908">
        <v>540.5</v>
      </c>
      <c r="H1908">
        <v>-13.026999999999999</v>
      </c>
      <c r="I1908">
        <v>-2.4E-2</v>
      </c>
      <c r="J1908">
        <v>5.3999999999999999E-2</v>
      </c>
      <c r="K1908">
        <v>2.9000000000000001E-2</v>
      </c>
      <c r="L1908" t="str">
        <f>VLOOKUP($A1908,List_allocation!$A:$G,6)</f>
        <v>玖珠川</v>
      </c>
      <c r="M1908" t="str">
        <f>VLOOKUP($A1908,List_allocation!$A:$G,7)</f>
        <v>小ヶ瀬</v>
      </c>
      <c r="N1908">
        <f t="shared" si="29"/>
        <v>1</v>
      </c>
    </row>
    <row r="1909" spans="1:14" x14ac:dyDescent="0.25">
      <c r="A1909">
        <v>1944</v>
      </c>
      <c r="B1909">
        <v>33.33</v>
      </c>
      <c r="C1909">
        <v>130.934</v>
      </c>
      <c r="D1909">
        <v>123.629</v>
      </c>
      <c r="E1909">
        <v>33.33</v>
      </c>
      <c r="F1909">
        <v>130.934</v>
      </c>
      <c r="G1909">
        <v>130.19999999999999</v>
      </c>
      <c r="H1909">
        <v>-6.5709999999999997</v>
      </c>
      <c r="I1909">
        <v>-0.05</v>
      </c>
      <c r="J1909">
        <v>1.4999999999999999E-2</v>
      </c>
      <c r="K1909">
        <v>4.2999999999999997E-2</v>
      </c>
      <c r="L1909" t="str">
        <f>VLOOKUP($A1909,List_allocation!$A:$G,6)</f>
        <v>花月川</v>
      </c>
      <c r="M1909" t="str">
        <f>VLOOKUP($A1909,List_allocation!$A:$G,7)</f>
        <v>花月</v>
      </c>
      <c r="N1909">
        <f t="shared" si="29"/>
        <v>1</v>
      </c>
    </row>
    <row r="1910" spans="1:14" x14ac:dyDescent="0.25">
      <c r="A1910">
        <v>1945</v>
      </c>
      <c r="B1910">
        <v>33.341999999999999</v>
      </c>
      <c r="C1910">
        <v>130.79</v>
      </c>
      <c r="D1910">
        <v>65.813000000000002</v>
      </c>
      <c r="E1910">
        <v>33.341999999999999</v>
      </c>
      <c r="F1910">
        <v>130.78899999999999</v>
      </c>
      <c r="G1910">
        <v>68</v>
      </c>
      <c r="H1910">
        <v>-2.1869999999999998</v>
      </c>
      <c r="I1910">
        <v>-3.2000000000000001E-2</v>
      </c>
      <c r="J1910">
        <v>6.8000000000000005E-2</v>
      </c>
      <c r="K1910">
        <v>4.1000000000000002E-2</v>
      </c>
      <c r="L1910" t="str">
        <f>VLOOKUP($A1910,List_allocation!$A:$G,6)</f>
        <v>隈上川</v>
      </c>
      <c r="M1910" t="str">
        <f>VLOOKUP($A1910,List_allocation!$A:$G,7)</f>
        <v>西隈ノ上</v>
      </c>
      <c r="N1910">
        <f t="shared" si="29"/>
        <v>1</v>
      </c>
    </row>
    <row r="1911" spans="1:14" x14ac:dyDescent="0.25">
      <c r="A1911">
        <v>1946</v>
      </c>
      <c r="B1911">
        <v>33.381</v>
      </c>
      <c r="C1911">
        <v>130.66</v>
      </c>
      <c r="D1911">
        <v>71.231999999999999</v>
      </c>
      <c r="E1911">
        <v>33.381</v>
      </c>
      <c r="F1911">
        <v>130.661</v>
      </c>
      <c r="G1911">
        <v>98</v>
      </c>
      <c r="H1911">
        <v>-26.768000000000001</v>
      </c>
      <c r="I1911">
        <v>-0.27300000000000002</v>
      </c>
      <c r="J1911">
        <v>6.0999999999999999E-2</v>
      </c>
      <c r="K1911">
        <v>0.29399999999999998</v>
      </c>
      <c r="L1911" t="str">
        <f>VLOOKUP($A1911,List_allocation!$A:$G,6)</f>
        <v>佐田川</v>
      </c>
      <c r="M1911" t="str">
        <f>VLOOKUP($A1911,List_allocation!$A:$G,7)</f>
        <v>金丸橋</v>
      </c>
      <c r="N1911">
        <f t="shared" si="29"/>
        <v>1</v>
      </c>
    </row>
    <row r="1912" spans="1:14" x14ac:dyDescent="0.25">
      <c r="A1912">
        <v>1947</v>
      </c>
      <c r="B1912">
        <v>33.381</v>
      </c>
      <c r="C1912">
        <v>130.63399999999999</v>
      </c>
      <c r="D1912">
        <v>76.555000000000007</v>
      </c>
      <c r="E1912">
        <v>33.381</v>
      </c>
      <c r="F1912">
        <v>130.63399999999999</v>
      </c>
      <c r="G1912">
        <v>78</v>
      </c>
      <c r="H1912">
        <v>-1.4450000000000001</v>
      </c>
      <c r="I1912">
        <v>-1.9E-2</v>
      </c>
      <c r="J1912">
        <v>2.8000000000000001E-2</v>
      </c>
      <c r="K1912">
        <v>0.02</v>
      </c>
      <c r="L1912" t="str">
        <f>VLOOKUP($A1912,List_allocation!$A:$G,6)</f>
        <v>小石原川</v>
      </c>
      <c r="M1912" t="str">
        <f>VLOOKUP($A1912,List_allocation!$A:$G,7)</f>
        <v>栄田橋</v>
      </c>
      <c r="N1912">
        <f t="shared" si="29"/>
        <v>1</v>
      </c>
    </row>
    <row r="1913" spans="1:14" x14ac:dyDescent="0.25">
      <c r="A1913">
        <v>1948</v>
      </c>
      <c r="B1913">
        <v>33.341999999999999</v>
      </c>
      <c r="C1913">
        <v>130.691</v>
      </c>
      <c r="D1913">
        <v>57.238999999999997</v>
      </c>
      <c r="E1913">
        <v>33.343000000000004</v>
      </c>
      <c r="F1913">
        <v>130.691</v>
      </c>
      <c r="G1913">
        <v>50</v>
      </c>
      <c r="H1913">
        <v>7.2389999999999999</v>
      </c>
      <c r="I1913">
        <v>0.14499999999999999</v>
      </c>
      <c r="J1913">
        <v>7.0999999999999994E-2</v>
      </c>
      <c r="K1913">
        <v>0.16500000000000001</v>
      </c>
      <c r="L1913" t="str">
        <f>VLOOKUP($A1913,List_allocation!$A:$G,6)</f>
        <v>巨瀬川</v>
      </c>
      <c r="M1913" t="str">
        <f>VLOOKUP($A1913,List_allocation!$A:$G,7)</f>
        <v>中央橋</v>
      </c>
      <c r="N1913">
        <f t="shared" si="29"/>
        <v>1</v>
      </c>
    </row>
    <row r="1914" spans="1:14" x14ac:dyDescent="0.25">
      <c r="A1914">
        <v>1949</v>
      </c>
      <c r="B1914">
        <v>33.377000000000002</v>
      </c>
      <c r="C1914">
        <v>130.55199999999999</v>
      </c>
      <c r="D1914">
        <v>174.14</v>
      </c>
      <c r="E1914">
        <v>33.377000000000002</v>
      </c>
      <c r="F1914">
        <v>130.55099999999999</v>
      </c>
      <c r="G1914">
        <v>167</v>
      </c>
      <c r="H1914">
        <v>7.14</v>
      </c>
      <c r="I1914">
        <v>4.2999999999999997E-2</v>
      </c>
      <c r="J1914">
        <v>0.10100000000000001</v>
      </c>
      <c r="K1914">
        <v>6.3E-2</v>
      </c>
      <c r="L1914" t="str">
        <f>VLOOKUP($A1914,List_allocation!$A:$G,6)</f>
        <v>宝満川</v>
      </c>
      <c r="M1914" t="str">
        <f>VLOOKUP($A1914,List_allocation!$A:$G,7)</f>
        <v>端間</v>
      </c>
      <c r="N1914">
        <f t="shared" si="29"/>
        <v>1</v>
      </c>
    </row>
    <row r="1915" spans="1:14" x14ac:dyDescent="0.25">
      <c r="A1915">
        <v>1950</v>
      </c>
      <c r="B1915">
        <v>33.313000000000002</v>
      </c>
      <c r="C1915">
        <v>130.36699999999999</v>
      </c>
      <c r="D1915">
        <v>49.899000000000001</v>
      </c>
      <c r="E1915">
        <v>33.313000000000002</v>
      </c>
      <c r="F1915">
        <v>130.36699999999999</v>
      </c>
      <c r="G1915">
        <v>50.8</v>
      </c>
      <c r="H1915">
        <v>-0.90100000000000002</v>
      </c>
      <c r="I1915">
        <v>-1.7999999999999999E-2</v>
      </c>
      <c r="J1915">
        <v>3.9E-2</v>
      </c>
      <c r="K1915">
        <v>2.5000000000000001E-2</v>
      </c>
      <c r="L1915" t="str">
        <f>VLOOKUP($A1915,List_allocation!$A:$G,6)</f>
        <v>城原川</v>
      </c>
      <c r="M1915" t="str">
        <f>VLOOKUP($A1915,List_allocation!$A:$G,7)</f>
        <v>日出来橋</v>
      </c>
      <c r="N1915">
        <f t="shared" si="29"/>
        <v>1</v>
      </c>
    </row>
    <row r="1916" spans="1:14" x14ac:dyDescent="0.25">
      <c r="A1916">
        <v>1951</v>
      </c>
      <c r="B1916">
        <v>33.319000000000003</v>
      </c>
      <c r="C1916">
        <v>130.387</v>
      </c>
      <c r="D1916">
        <v>27.6</v>
      </c>
      <c r="E1916">
        <v>33.319000000000003</v>
      </c>
      <c r="F1916">
        <v>130.387</v>
      </c>
      <c r="G1916">
        <v>29.6</v>
      </c>
      <c r="H1916">
        <v>-2</v>
      </c>
      <c r="I1916">
        <v>-6.8000000000000005E-2</v>
      </c>
      <c r="J1916">
        <v>3.3000000000000002E-2</v>
      </c>
      <c r="K1916">
        <v>6.7000000000000004E-2</v>
      </c>
      <c r="L1916" t="str">
        <f>VLOOKUP($A1916,List_allocation!$A:$G,6)</f>
        <v>田手川</v>
      </c>
      <c r="M1916" t="str">
        <f>VLOOKUP($A1916,List_allocation!$A:$G,7)</f>
        <v>田手橋</v>
      </c>
      <c r="N1916">
        <f t="shared" si="29"/>
        <v>1</v>
      </c>
    </row>
    <row r="1917" spans="1:14" x14ac:dyDescent="0.25">
      <c r="A1917">
        <v>1952</v>
      </c>
      <c r="B1917">
        <v>33.356000000000002</v>
      </c>
      <c r="C1917">
        <v>130.36199999999999</v>
      </c>
      <c r="D1917">
        <v>42.555</v>
      </c>
      <c r="E1917">
        <v>33.356000000000002</v>
      </c>
      <c r="F1917">
        <v>130.36199999999999</v>
      </c>
      <c r="G1917">
        <v>-9999</v>
      </c>
      <c r="H1917">
        <v>-999</v>
      </c>
      <c r="I1917">
        <v>-999</v>
      </c>
      <c r="J1917">
        <v>3.3000000000000002E-2</v>
      </c>
      <c r="K1917">
        <v>-999</v>
      </c>
      <c r="L1917" t="str">
        <f>VLOOKUP($A1917,List_allocation!$A:$G,6)</f>
        <v>城原川</v>
      </c>
      <c r="M1917" t="str">
        <f>VLOOKUP($A1917,List_allocation!$A:$G,7)</f>
        <v>仁比山</v>
      </c>
      <c r="N1917">
        <f t="shared" si="29"/>
        <v>1</v>
      </c>
    </row>
    <row r="1918" spans="1:14" x14ac:dyDescent="0.25">
      <c r="A1918">
        <v>1953</v>
      </c>
      <c r="B1918">
        <v>33.259</v>
      </c>
      <c r="C1918">
        <v>130.374</v>
      </c>
      <c r="D1918">
        <v>51.322000000000003</v>
      </c>
      <c r="E1918">
        <v>33.259</v>
      </c>
      <c r="F1918">
        <v>130.374</v>
      </c>
      <c r="G1918">
        <v>-9999</v>
      </c>
      <c r="H1918">
        <v>-999</v>
      </c>
      <c r="I1918">
        <v>-999</v>
      </c>
      <c r="J1918">
        <v>2.8000000000000001E-2</v>
      </c>
      <c r="K1918">
        <v>-999</v>
      </c>
      <c r="L1918" t="str">
        <f>VLOOKUP($A1918,List_allocation!$A:$G,6)</f>
        <v>城原川</v>
      </c>
      <c r="M1918" t="str">
        <f>VLOOKUP($A1918,List_allocation!$A:$G,7)</f>
        <v>柴尾橋</v>
      </c>
      <c r="N1918">
        <f t="shared" si="29"/>
        <v>1</v>
      </c>
    </row>
    <row r="1919" spans="1:14" x14ac:dyDescent="0.25">
      <c r="A1919">
        <v>1954</v>
      </c>
      <c r="B1919">
        <v>33.292000000000002</v>
      </c>
      <c r="C1919">
        <v>130.31899999999999</v>
      </c>
      <c r="D1919">
        <v>1.4</v>
      </c>
      <c r="E1919">
        <v>33.290999999999997</v>
      </c>
      <c r="F1919">
        <v>130.31899999999999</v>
      </c>
      <c r="G1919">
        <v>-9999</v>
      </c>
      <c r="H1919">
        <v>-999</v>
      </c>
      <c r="I1919">
        <v>-999</v>
      </c>
      <c r="J1919">
        <v>0.153</v>
      </c>
      <c r="K1919">
        <v>-999</v>
      </c>
      <c r="L1919" t="str">
        <f>VLOOKUP($A1919,List_allocation!$A:$G,6)</f>
        <v>巨勢川</v>
      </c>
      <c r="M1919" t="str">
        <f>VLOOKUP($A1919,List_allocation!$A:$G,7)</f>
        <v>東渕</v>
      </c>
      <c r="N1919">
        <f t="shared" si="29"/>
        <v>1</v>
      </c>
    </row>
    <row r="1920" spans="1:14" x14ac:dyDescent="0.25">
      <c r="A1920">
        <v>1955</v>
      </c>
      <c r="B1920">
        <v>33.295000000000002</v>
      </c>
      <c r="C1920">
        <v>130.31700000000001</v>
      </c>
      <c r="D1920">
        <v>1.2909999999999999</v>
      </c>
      <c r="E1920">
        <v>33.295000000000002</v>
      </c>
      <c r="F1920">
        <v>130.31399999999999</v>
      </c>
      <c r="G1920">
        <v>-9999</v>
      </c>
      <c r="H1920">
        <v>-999</v>
      </c>
      <c r="I1920">
        <v>-999</v>
      </c>
      <c r="J1920">
        <v>0.313</v>
      </c>
      <c r="K1920">
        <v>-999</v>
      </c>
      <c r="L1920" t="str">
        <f>VLOOKUP($A1920,List_allocation!$A:$G,6)</f>
        <v>巨勢川</v>
      </c>
      <c r="M1920" t="str">
        <f>VLOOKUP($A1920,List_allocation!$A:$G,7)</f>
        <v>東名</v>
      </c>
      <c r="N1920">
        <f t="shared" si="29"/>
        <v>1</v>
      </c>
    </row>
    <row r="1921" spans="1:14" x14ac:dyDescent="0.25">
      <c r="A1921">
        <v>1956</v>
      </c>
      <c r="B1921">
        <v>33.298000000000002</v>
      </c>
      <c r="C1921">
        <v>130.303</v>
      </c>
      <c r="D1921">
        <v>23.741</v>
      </c>
      <c r="E1921">
        <v>33.298000000000002</v>
      </c>
      <c r="F1921">
        <v>130.303</v>
      </c>
      <c r="G1921">
        <v>-9999</v>
      </c>
      <c r="H1921">
        <v>-999</v>
      </c>
      <c r="I1921">
        <v>-999</v>
      </c>
      <c r="J1921">
        <v>4.3999999999999997E-2</v>
      </c>
      <c r="K1921">
        <v>-999</v>
      </c>
      <c r="L1921" t="str">
        <f>VLOOKUP($A1921,List_allocation!$A:$G,6)</f>
        <v>黒川</v>
      </c>
      <c r="M1921" t="str">
        <f>VLOOKUP($A1921,List_allocation!$A:$G,7)</f>
        <v>廿橋</v>
      </c>
      <c r="N1921">
        <f t="shared" si="29"/>
        <v>1</v>
      </c>
    </row>
    <row r="1922" spans="1:14" x14ac:dyDescent="0.25">
      <c r="A1922">
        <v>1957</v>
      </c>
      <c r="B1922">
        <v>33.183999999999997</v>
      </c>
      <c r="C1922">
        <v>131.03299999999999</v>
      </c>
      <c r="D1922">
        <v>281.35300000000001</v>
      </c>
      <c r="E1922">
        <v>33.183999999999997</v>
      </c>
      <c r="F1922">
        <v>131.03299999999999</v>
      </c>
      <c r="G1922">
        <v>286</v>
      </c>
      <c r="H1922">
        <v>-4.6470000000000002</v>
      </c>
      <c r="I1922">
        <v>-1.6E-2</v>
      </c>
      <c r="J1922">
        <v>3.5000000000000003E-2</v>
      </c>
      <c r="K1922">
        <v>1.9E-2</v>
      </c>
      <c r="L1922" t="str">
        <f>VLOOKUP($A1922,List_allocation!$A:$G,6)</f>
        <v>筑後川</v>
      </c>
      <c r="M1922" t="str">
        <f>VLOOKUP($A1922,List_allocation!$A:$G,7)</f>
        <v>杖立</v>
      </c>
      <c r="N1922">
        <f t="shared" ref="N1922:N1985" si="30">IF(D1922=G1922,0,1)</f>
        <v>1</v>
      </c>
    </row>
    <row r="1923" spans="1:14" x14ac:dyDescent="0.25">
      <c r="A1923">
        <v>1958</v>
      </c>
      <c r="B1923">
        <v>33.229999999999997</v>
      </c>
      <c r="C1923">
        <v>130.983</v>
      </c>
      <c r="D1923">
        <v>523.43600000000004</v>
      </c>
      <c r="E1923">
        <v>33.229999999999997</v>
      </c>
      <c r="F1923">
        <v>130.983</v>
      </c>
      <c r="G1923">
        <v>512.5</v>
      </c>
      <c r="H1923">
        <v>10.936</v>
      </c>
      <c r="I1923">
        <v>2.1000000000000001E-2</v>
      </c>
      <c r="J1923">
        <v>3.7999999999999999E-2</v>
      </c>
      <c r="K1923">
        <v>2.9000000000000001E-2</v>
      </c>
      <c r="L1923" t="str">
        <f>VLOOKUP($A1923,List_allocation!$A:$G,6)</f>
        <v>筑後川</v>
      </c>
      <c r="M1923" t="str">
        <f>VLOOKUP($A1923,List_allocation!$A:$G,7)</f>
        <v>小五馬</v>
      </c>
      <c r="N1923">
        <f t="shared" si="30"/>
        <v>1</v>
      </c>
    </row>
    <row r="1924" spans="1:14" x14ac:dyDescent="0.25">
      <c r="A1924">
        <v>1959</v>
      </c>
      <c r="B1924">
        <v>33.276000000000003</v>
      </c>
      <c r="C1924">
        <v>130.953</v>
      </c>
      <c r="D1924">
        <v>578.40700000000004</v>
      </c>
      <c r="E1924">
        <v>33.274999999999999</v>
      </c>
      <c r="F1924">
        <v>130.95400000000001</v>
      </c>
      <c r="G1924">
        <v>579</v>
      </c>
      <c r="H1924">
        <v>-0.59299999999999997</v>
      </c>
      <c r="I1924">
        <v>-1E-3</v>
      </c>
      <c r="J1924">
        <v>9.0999999999999998E-2</v>
      </c>
      <c r="K1924">
        <v>1.9E-2</v>
      </c>
      <c r="L1924" t="str">
        <f>VLOOKUP($A1924,List_allocation!$A:$G,6)</f>
        <v>筑後川</v>
      </c>
      <c r="M1924" t="str">
        <f>VLOOKUP($A1924,List_allocation!$A:$G,7)</f>
        <v>千丈</v>
      </c>
      <c r="N1924">
        <f t="shared" si="30"/>
        <v>1</v>
      </c>
    </row>
    <row r="1925" spans="1:14" x14ac:dyDescent="0.25">
      <c r="A1925">
        <v>1960</v>
      </c>
      <c r="B1925">
        <v>33.134</v>
      </c>
      <c r="C1925">
        <v>130.94200000000001</v>
      </c>
      <c r="D1925">
        <v>63.345999999999997</v>
      </c>
      <c r="E1925">
        <v>33.134</v>
      </c>
      <c r="F1925">
        <v>130.94200000000001</v>
      </c>
      <c r="G1925">
        <v>63</v>
      </c>
      <c r="H1925">
        <v>0.34599999999999997</v>
      </c>
      <c r="I1925">
        <v>5.0000000000000001E-3</v>
      </c>
      <c r="J1925">
        <v>3.5000000000000003E-2</v>
      </c>
      <c r="K1925">
        <v>1.4E-2</v>
      </c>
      <c r="L1925" t="str">
        <f>VLOOKUP($A1925,List_allocation!$A:$G,6)</f>
        <v>津江川</v>
      </c>
      <c r="M1925" t="str">
        <f>VLOOKUP($A1925,List_allocation!$A:$G,7)</f>
        <v>栃野</v>
      </c>
      <c r="N1925">
        <f t="shared" si="30"/>
        <v>1</v>
      </c>
    </row>
    <row r="1926" spans="1:14" x14ac:dyDescent="0.25">
      <c r="A1926">
        <v>1961</v>
      </c>
      <c r="B1926">
        <v>33.11</v>
      </c>
      <c r="C1926">
        <v>130.96199999999999</v>
      </c>
      <c r="D1926">
        <v>39.152999999999999</v>
      </c>
      <c r="E1926">
        <v>33.11</v>
      </c>
      <c r="F1926">
        <v>130.96100000000001</v>
      </c>
      <c r="G1926">
        <v>39</v>
      </c>
      <c r="H1926">
        <v>0.153</v>
      </c>
      <c r="I1926">
        <v>4.0000000000000001E-3</v>
      </c>
      <c r="J1926">
        <v>8.7999999999999995E-2</v>
      </c>
      <c r="K1926">
        <v>3.2000000000000001E-2</v>
      </c>
      <c r="L1926" t="str">
        <f>VLOOKUP($A1926,List_allocation!$A:$G,6)</f>
        <v>川原川</v>
      </c>
      <c r="M1926" t="str">
        <f>VLOOKUP($A1926,List_allocation!$A:$G,7)</f>
        <v>川原</v>
      </c>
      <c r="N1926">
        <f t="shared" si="30"/>
        <v>1</v>
      </c>
    </row>
    <row r="1927" spans="1:14" x14ac:dyDescent="0.25">
      <c r="A1927">
        <v>1962</v>
      </c>
      <c r="B1927">
        <v>33.116999999999997</v>
      </c>
      <c r="C1927">
        <v>130.96899999999999</v>
      </c>
      <c r="D1927">
        <v>39.399000000000001</v>
      </c>
      <c r="E1927">
        <v>33.118000000000002</v>
      </c>
      <c r="F1927">
        <v>130.96899999999999</v>
      </c>
      <c r="G1927">
        <v>39</v>
      </c>
      <c r="H1927">
        <v>0.39900000000000002</v>
      </c>
      <c r="I1927">
        <v>0.01</v>
      </c>
      <c r="J1927">
        <v>7.3999999999999996E-2</v>
      </c>
      <c r="K1927">
        <v>3.4000000000000002E-2</v>
      </c>
      <c r="L1927" t="str">
        <f>VLOOKUP($A1927,List_allocation!$A:$G,6)</f>
        <v>上野田川</v>
      </c>
      <c r="M1927" t="str">
        <f>VLOOKUP($A1927,List_allocation!$A:$G,7)</f>
        <v>上野田</v>
      </c>
      <c r="N1927">
        <f t="shared" si="30"/>
        <v>1</v>
      </c>
    </row>
    <row r="1928" spans="1:14" x14ac:dyDescent="0.25">
      <c r="A1928">
        <v>1963</v>
      </c>
      <c r="B1928">
        <v>33.276000000000003</v>
      </c>
      <c r="C1928">
        <v>131.11699999999999</v>
      </c>
      <c r="D1928">
        <v>382.428</v>
      </c>
      <c r="E1928">
        <v>33.277000000000001</v>
      </c>
      <c r="F1928">
        <v>131.11799999999999</v>
      </c>
      <c r="G1928">
        <v>-9999</v>
      </c>
      <c r="H1928">
        <v>-999</v>
      </c>
      <c r="I1928">
        <v>-999</v>
      </c>
      <c r="J1928">
        <v>0.157</v>
      </c>
      <c r="K1928">
        <v>-999</v>
      </c>
      <c r="L1928" t="str">
        <f>VLOOKUP($A1928,List_allocation!$A:$G,6)</f>
        <v>玖珠川</v>
      </c>
      <c r="M1928" t="str">
        <f>VLOOKUP($A1928,List_allocation!$A:$G,7)</f>
        <v>竹中</v>
      </c>
      <c r="N1928">
        <f t="shared" si="30"/>
        <v>1</v>
      </c>
    </row>
    <row r="1929" spans="1:14" x14ac:dyDescent="0.25">
      <c r="A1929">
        <v>1964</v>
      </c>
      <c r="B1929">
        <v>33.183</v>
      </c>
      <c r="C1929">
        <v>130.505</v>
      </c>
      <c r="D1929">
        <v>446.75400000000002</v>
      </c>
      <c r="E1929">
        <v>33.183</v>
      </c>
      <c r="F1929">
        <v>130.505</v>
      </c>
      <c r="G1929">
        <v>460</v>
      </c>
      <c r="H1929">
        <v>-13.246</v>
      </c>
      <c r="I1929">
        <v>-2.9000000000000001E-2</v>
      </c>
      <c r="J1929">
        <v>4.2000000000000003E-2</v>
      </c>
      <c r="K1929">
        <v>3.1E-2</v>
      </c>
      <c r="L1929" t="str">
        <f>VLOOKUP($A1929,List_allocation!$A:$G,6)</f>
        <v>矢部川</v>
      </c>
      <c r="M1929" t="str">
        <f>VLOOKUP($A1929,List_allocation!$A:$G,7)</f>
        <v>船小屋</v>
      </c>
      <c r="N1929">
        <f t="shared" si="30"/>
        <v>1</v>
      </c>
    </row>
    <row r="1930" spans="1:14" x14ac:dyDescent="0.25">
      <c r="A1930">
        <v>1965</v>
      </c>
      <c r="B1930">
        <v>33.122</v>
      </c>
      <c r="C1930">
        <v>130.44</v>
      </c>
      <c r="D1930">
        <v>527.33299999999997</v>
      </c>
      <c r="E1930">
        <v>33.121000000000002</v>
      </c>
      <c r="F1930">
        <v>130.43899999999999</v>
      </c>
      <c r="G1930">
        <v>499</v>
      </c>
      <c r="H1930">
        <v>28.332999999999998</v>
      </c>
      <c r="I1930">
        <v>5.7000000000000002E-2</v>
      </c>
      <c r="J1930">
        <v>8.1000000000000003E-2</v>
      </c>
      <c r="K1930">
        <v>7.2999999999999995E-2</v>
      </c>
      <c r="L1930" t="str">
        <f>VLOOKUP($A1930,List_allocation!$A:$G,6)</f>
        <v>矢部川</v>
      </c>
      <c r="M1930" t="str">
        <f>VLOOKUP($A1930,List_allocation!$A:$G,7)</f>
        <v>浦島橋</v>
      </c>
      <c r="N1930">
        <f t="shared" si="30"/>
        <v>1</v>
      </c>
    </row>
    <row r="1931" spans="1:14" x14ac:dyDescent="0.25">
      <c r="A1931">
        <v>1966</v>
      </c>
      <c r="B1931">
        <v>33.119999999999997</v>
      </c>
      <c r="C1931">
        <v>130.47300000000001</v>
      </c>
      <c r="D1931">
        <v>58.417999999999999</v>
      </c>
      <c r="E1931">
        <v>33.119999999999997</v>
      </c>
      <c r="F1931">
        <v>130.47300000000001</v>
      </c>
      <c r="G1931">
        <v>43</v>
      </c>
      <c r="H1931">
        <v>15.417999999999999</v>
      </c>
      <c r="I1931">
        <v>0.35899999999999999</v>
      </c>
      <c r="J1931">
        <v>1.7999999999999999E-2</v>
      </c>
      <c r="K1931">
        <v>0.36399999999999999</v>
      </c>
      <c r="L1931" t="str">
        <f>VLOOKUP($A1931,List_allocation!$A:$G,6)</f>
        <v>飯江川</v>
      </c>
      <c r="M1931" t="str">
        <f>VLOOKUP($A1931,List_allocation!$A:$G,7)</f>
        <v>安手橋</v>
      </c>
      <c r="N1931">
        <f t="shared" si="30"/>
        <v>1</v>
      </c>
    </row>
    <row r="1932" spans="1:14" x14ac:dyDescent="0.25">
      <c r="A1932">
        <v>1967</v>
      </c>
      <c r="B1932">
        <v>32.956000000000003</v>
      </c>
      <c r="C1932">
        <v>130.792</v>
      </c>
      <c r="D1932">
        <v>149.286</v>
      </c>
      <c r="E1932">
        <v>32.956000000000003</v>
      </c>
      <c r="F1932">
        <v>130.79300000000001</v>
      </c>
      <c r="G1932">
        <v>152</v>
      </c>
      <c r="H1932">
        <v>-2.714</v>
      </c>
      <c r="I1932">
        <v>-1.7999999999999999E-2</v>
      </c>
      <c r="J1932">
        <v>6.6000000000000003E-2</v>
      </c>
      <c r="K1932">
        <v>2.7E-2</v>
      </c>
      <c r="L1932" t="str">
        <f>VLOOKUP($A1932,List_allocation!$A:$G,6)</f>
        <v>菊池川</v>
      </c>
      <c r="M1932" t="str">
        <f>VLOOKUP($A1932,List_allocation!$A:$G,7)</f>
        <v>広瀬</v>
      </c>
      <c r="N1932">
        <f t="shared" si="30"/>
        <v>1</v>
      </c>
    </row>
    <row r="1933" spans="1:14" x14ac:dyDescent="0.25">
      <c r="A1933">
        <v>1968</v>
      </c>
      <c r="B1933">
        <v>32.979999999999997</v>
      </c>
      <c r="C1933">
        <v>130.73500000000001</v>
      </c>
      <c r="D1933">
        <v>322.79000000000002</v>
      </c>
      <c r="E1933">
        <v>32.979999999999997</v>
      </c>
      <c r="F1933">
        <v>130.73500000000001</v>
      </c>
      <c r="G1933">
        <v>331.7</v>
      </c>
      <c r="H1933">
        <v>-8.91</v>
      </c>
      <c r="I1933">
        <v>-2.7E-2</v>
      </c>
      <c r="J1933">
        <v>4.2000000000000003E-2</v>
      </c>
      <c r="K1933">
        <v>2.9000000000000001E-2</v>
      </c>
      <c r="L1933" t="str">
        <f>VLOOKUP($A1933,List_allocation!$A:$G,6)</f>
        <v>菊池川</v>
      </c>
      <c r="M1933" t="str">
        <f>VLOOKUP($A1933,List_allocation!$A:$G,7)</f>
        <v>中富</v>
      </c>
      <c r="N1933">
        <f t="shared" si="30"/>
        <v>1</v>
      </c>
    </row>
    <row r="1934" spans="1:14" x14ac:dyDescent="0.25">
      <c r="A1934">
        <v>1969</v>
      </c>
      <c r="B1934">
        <v>32.991999999999997</v>
      </c>
      <c r="C1934">
        <v>130.72</v>
      </c>
      <c r="D1934">
        <v>541.947</v>
      </c>
      <c r="E1934">
        <v>32.993000000000002</v>
      </c>
      <c r="F1934">
        <v>130.72</v>
      </c>
      <c r="G1934">
        <v>554</v>
      </c>
      <c r="H1934">
        <v>-12.053000000000001</v>
      </c>
      <c r="I1934">
        <v>-2.1999999999999999E-2</v>
      </c>
      <c r="J1934">
        <v>7.0999999999999994E-2</v>
      </c>
      <c r="K1934">
        <v>3.1E-2</v>
      </c>
      <c r="L1934" t="str">
        <f>VLOOKUP($A1934,List_allocation!$A:$G,6)</f>
        <v>菊池川</v>
      </c>
      <c r="M1934" t="str">
        <f>VLOOKUP($A1934,List_allocation!$A:$G,7)</f>
        <v>分田</v>
      </c>
      <c r="N1934">
        <f t="shared" si="30"/>
        <v>1</v>
      </c>
    </row>
    <row r="1935" spans="1:14" x14ac:dyDescent="0.25">
      <c r="A1935">
        <v>1970</v>
      </c>
      <c r="B1935">
        <v>33.01</v>
      </c>
      <c r="C1935">
        <v>130.68700000000001</v>
      </c>
      <c r="D1935">
        <v>580.94399999999996</v>
      </c>
      <c r="E1935">
        <v>33.011000000000003</v>
      </c>
      <c r="F1935">
        <v>130.68700000000001</v>
      </c>
      <c r="G1935">
        <v>586</v>
      </c>
      <c r="H1935">
        <v>-5.056</v>
      </c>
      <c r="I1935">
        <v>-8.9999999999999993E-3</v>
      </c>
      <c r="J1935">
        <v>6.7000000000000004E-2</v>
      </c>
      <c r="K1935">
        <v>0.02</v>
      </c>
      <c r="L1935" t="str">
        <f>VLOOKUP($A1935,List_allocation!$A:$G,6)</f>
        <v>菊池川</v>
      </c>
      <c r="M1935" t="str">
        <f>VLOOKUP($A1935,List_allocation!$A:$G,7)</f>
        <v>山鹿</v>
      </c>
      <c r="N1935">
        <f t="shared" si="30"/>
        <v>1</v>
      </c>
    </row>
    <row r="1936" spans="1:14" x14ac:dyDescent="0.25">
      <c r="A1936">
        <v>1971</v>
      </c>
      <c r="B1936">
        <v>33.023000000000003</v>
      </c>
      <c r="C1936">
        <v>130.624</v>
      </c>
      <c r="D1936">
        <v>759.11900000000003</v>
      </c>
      <c r="E1936">
        <v>33.024000000000001</v>
      </c>
      <c r="F1936">
        <v>130.624</v>
      </c>
      <c r="G1936">
        <v>767.1</v>
      </c>
      <c r="H1936">
        <v>-7.9809999999999999</v>
      </c>
      <c r="I1936">
        <v>-0.01</v>
      </c>
      <c r="J1936">
        <v>0.123</v>
      </c>
      <c r="K1936">
        <v>3.2000000000000001E-2</v>
      </c>
      <c r="L1936" t="str">
        <f>VLOOKUP($A1936,List_allocation!$A:$G,6)</f>
        <v>菊池川</v>
      </c>
      <c r="M1936" t="str">
        <f>VLOOKUP($A1936,List_allocation!$A:$G,7)</f>
        <v>菰田</v>
      </c>
      <c r="N1936">
        <f t="shared" si="30"/>
        <v>1</v>
      </c>
    </row>
    <row r="1937" spans="1:14" x14ac:dyDescent="0.25">
      <c r="A1937">
        <v>1972</v>
      </c>
      <c r="B1937">
        <v>32.938000000000002</v>
      </c>
      <c r="C1937">
        <v>130.584</v>
      </c>
      <c r="D1937">
        <v>897.38900000000001</v>
      </c>
      <c r="E1937">
        <v>32.938000000000002</v>
      </c>
      <c r="F1937">
        <v>130.583</v>
      </c>
      <c r="G1937">
        <v>906</v>
      </c>
      <c r="H1937">
        <v>-8.6110000000000007</v>
      </c>
      <c r="I1937">
        <v>-0.01</v>
      </c>
      <c r="J1937">
        <v>0.1</v>
      </c>
      <c r="K1937">
        <v>2.7E-2</v>
      </c>
      <c r="L1937" t="str">
        <f>VLOOKUP($A1937,List_allocation!$A:$G,6)</f>
        <v>菊池川</v>
      </c>
      <c r="M1937" t="str">
        <f>VLOOKUP($A1937,List_allocation!$A:$G,7)</f>
        <v>玉名</v>
      </c>
      <c r="N1937">
        <f t="shared" si="30"/>
        <v>1</v>
      </c>
    </row>
    <row r="1938" spans="1:14" x14ac:dyDescent="0.25">
      <c r="A1938">
        <v>1973</v>
      </c>
      <c r="B1938">
        <v>32.893999999999998</v>
      </c>
      <c r="C1938">
        <v>130.53700000000001</v>
      </c>
      <c r="D1938">
        <v>988.58299999999997</v>
      </c>
      <c r="E1938">
        <v>32.893999999999998</v>
      </c>
      <c r="F1938">
        <v>130.536</v>
      </c>
      <c r="G1938">
        <v>995</v>
      </c>
      <c r="H1938">
        <v>-6.4169999999999998</v>
      </c>
      <c r="I1938">
        <v>-6.0000000000000001E-3</v>
      </c>
      <c r="J1938">
        <v>8.1000000000000003E-2</v>
      </c>
      <c r="K1938">
        <v>2.1000000000000001E-2</v>
      </c>
      <c r="L1938" t="str">
        <f>VLOOKUP($A1938,List_allocation!$A:$G,6)</f>
        <v>菊池川</v>
      </c>
      <c r="M1938" t="str">
        <f>VLOOKUP($A1938,List_allocation!$A:$G,7)</f>
        <v>滑石</v>
      </c>
      <c r="N1938">
        <f t="shared" si="30"/>
        <v>1</v>
      </c>
    </row>
    <row r="1939" spans="1:14" x14ac:dyDescent="0.25">
      <c r="A1939">
        <v>1974</v>
      </c>
      <c r="B1939">
        <v>32.92</v>
      </c>
      <c r="C1939">
        <v>130.46</v>
      </c>
      <c r="D1939">
        <v>21.818000000000001</v>
      </c>
      <c r="E1939">
        <v>32.918999999999997</v>
      </c>
      <c r="F1939">
        <v>130.46100000000001</v>
      </c>
      <c r="G1939">
        <v>-9999</v>
      </c>
      <c r="H1939">
        <v>-999</v>
      </c>
      <c r="I1939">
        <v>-999</v>
      </c>
      <c r="J1939">
        <v>0.13700000000000001</v>
      </c>
      <c r="K1939">
        <v>-999</v>
      </c>
      <c r="L1939" t="str">
        <f>VLOOKUP($A1939,List_allocation!$A:$G,6)</f>
        <v>菊池川</v>
      </c>
      <c r="M1939" t="str">
        <f>VLOOKUP($A1939,List_allocation!$A:$G,7)</f>
        <v>長洲</v>
      </c>
      <c r="N1939">
        <f t="shared" si="30"/>
        <v>1</v>
      </c>
    </row>
    <row r="1940" spans="1:14" x14ac:dyDescent="0.25">
      <c r="A1940">
        <v>1975</v>
      </c>
      <c r="B1940">
        <v>32.984999999999999</v>
      </c>
      <c r="C1940">
        <v>130.80799999999999</v>
      </c>
      <c r="D1940">
        <v>58.37</v>
      </c>
      <c r="E1940">
        <v>32.985999999999997</v>
      </c>
      <c r="F1940">
        <v>130.80699999999999</v>
      </c>
      <c r="G1940">
        <v>44</v>
      </c>
      <c r="H1940">
        <v>14.37</v>
      </c>
      <c r="I1940">
        <v>0.32700000000000001</v>
      </c>
      <c r="J1940">
        <v>8.5999999999999993E-2</v>
      </c>
      <c r="K1940">
        <v>0.35299999999999998</v>
      </c>
      <c r="L1940" t="str">
        <f>VLOOKUP($A1940,List_allocation!$A:$G,6)</f>
        <v>迫間川</v>
      </c>
      <c r="M1940" t="str">
        <f>VLOOKUP($A1940,List_allocation!$A:$G,7)</f>
        <v>隈府</v>
      </c>
      <c r="N1940">
        <f t="shared" si="30"/>
        <v>1</v>
      </c>
    </row>
    <row r="1941" spans="1:14" x14ac:dyDescent="0.25">
      <c r="A1941">
        <v>1976</v>
      </c>
      <c r="B1941">
        <v>32.933999999999997</v>
      </c>
      <c r="C1941">
        <v>130.733</v>
      </c>
      <c r="D1941">
        <v>154.79599999999999</v>
      </c>
      <c r="E1941">
        <v>32.933</v>
      </c>
      <c r="F1941">
        <v>130.733</v>
      </c>
      <c r="G1941">
        <v>156</v>
      </c>
      <c r="H1941">
        <v>-1.204</v>
      </c>
      <c r="I1941">
        <v>-8.0000000000000002E-3</v>
      </c>
      <c r="J1941">
        <v>0.12</v>
      </c>
      <c r="K1941">
        <v>0.03</v>
      </c>
      <c r="L1941" t="str">
        <f>VLOOKUP($A1941,List_allocation!$A:$G,6)</f>
        <v>合志川</v>
      </c>
      <c r="M1941" t="str">
        <f>VLOOKUP($A1941,List_allocation!$A:$G,7)</f>
        <v>佐野</v>
      </c>
      <c r="N1941">
        <f t="shared" si="30"/>
        <v>1</v>
      </c>
    </row>
    <row r="1942" spans="1:14" x14ac:dyDescent="0.25">
      <c r="A1942">
        <v>1977</v>
      </c>
      <c r="B1942">
        <v>32.972000000000001</v>
      </c>
      <c r="C1942">
        <v>130.727</v>
      </c>
      <c r="D1942">
        <v>206.20500000000001</v>
      </c>
      <c r="E1942">
        <v>32.970999999999997</v>
      </c>
      <c r="F1942">
        <v>130.727</v>
      </c>
      <c r="G1942">
        <v>203.8</v>
      </c>
      <c r="H1942">
        <v>2.4049999999999998</v>
      </c>
      <c r="I1942">
        <v>1.2E-2</v>
      </c>
      <c r="J1942">
        <v>5.8000000000000003E-2</v>
      </c>
      <c r="K1942">
        <v>2.3E-2</v>
      </c>
      <c r="L1942" t="str">
        <f>VLOOKUP($A1942,List_allocation!$A:$G,6)</f>
        <v>合志川</v>
      </c>
      <c r="M1942" t="str">
        <f>VLOOKUP($A1942,List_allocation!$A:$G,7)</f>
        <v>芦原</v>
      </c>
      <c r="N1942">
        <f t="shared" si="30"/>
        <v>1</v>
      </c>
    </row>
    <row r="1943" spans="1:14" x14ac:dyDescent="0.25">
      <c r="A1943">
        <v>1978</v>
      </c>
      <c r="B1943">
        <v>33.040999999999997</v>
      </c>
      <c r="C1943">
        <v>130.678</v>
      </c>
      <c r="D1943">
        <v>107.803</v>
      </c>
      <c r="E1943">
        <v>33.040999999999997</v>
      </c>
      <c r="F1943">
        <v>130.678</v>
      </c>
      <c r="G1943">
        <v>109.8</v>
      </c>
      <c r="H1943">
        <v>-1.9970000000000001</v>
      </c>
      <c r="I1943">
        <v>-1.7999999999999999E-2</v>
      </c>
      <c r="J1943">
        <v>4.4999999999999998E-2</v>
      </c>
      <c r="K1943">
        <v>2.3E-2</v>
      </c>
      <c r="L1943" t="str">
        <f>VLOOKUP($A1943,List_allocation!$A:$G,6)</f>
        <v>岩野川</v>
      </c>
      <c r="M1943" t="str">
        <f>VLOOKUP($A1943,List_allocation!$A:$G,7)</f>
        <v>城</v>
      </c>
      <c r="N1943">
        <f t="shared" si="30"/>
        <v>1</v>
      </c>
    </row>
    <row r="1944" spans="1:14" x14ac:dyDescent="0.25">
      <c r="A1944">
        <v>1979</v>
      </c>
      <c r="B1944">
        <v>32.938000000000002</v>
      </c>
      <c r="C1944">
        <v>130.56200000000001</v>
      </c>
      <c r="D1944">
        <v>17.064</v>
      </c>
      <c r="E1944">
        <v>32.938000000000002</v>
      </c>
      <c r="F1944">
        <v>130.56200000000001</v>
      </c>
      <c r="G1944">
        <v>18.2</v>
      </c>
      <c r="H1944">
        <v>-1.1359999999999999</v>
      </c>
      <c r="I1944">
        <v>-6.2E-2</v>
      </c>
      <c r="J1944">
        <v>2.8000000000000001E-2</v>
      </c>
      <c r="K1944">
        <v>6.3E-2</v>
      </c>
      <c r="L1944" t="str">
        <f>VLOOKUP($A1944,List_allocation!$A:$G,6)</f>
        <v>繁根木川</v>
      </c>
      <c r="M1944" t="str">
        <f>VLOOKUP($A1944,List_allocation!$A:$G,7)</f>
        <v>岩崎</v>
      </c>
      <c r="N1944">
        <f t="shared" si="30"/>
        <v>1</v>
      </c>
    </row>
    <row r="1945" spans="1:14" x14ac:dyDescent="0.25">
      <c r="A1945">
        <v>1980</v>
      </c>
      <c r="B1945">
        <v>32.976999999999997</v>
      </c>
      <c r="C1945">
        <v>130.745</v>
      </c>
      <c r="D1945">
        <v>86.686000000000007</v>
      </c>
      <c r="E1945">
        <v>32.978000000000002</v>
      </c>
      <c r="F1945">
        <v>130.745</v>
      </c>
      <c r="G1945">
        <v>87.9</v>
      </c>
      <c r="H1945">
        <v>-1.214</v>
      </c>
      <c r="I1945">
        <v>-1.4E-2</v>
      </c>
      <c r="J1945">
        <v>0.10299999999999999</v>
      </c>
      <c r="K1945">
        <v>3.2000000000000001E-2</v>
      </c>
      <c r="L1945" t="str">
        <f>VLOOKUP($A1945,List_allocation!$A:$G,6)</f>
        <v>上内田川</v>
      </c>
      <c r="M1945" t="str">
        <f>VLOOKUP($A1945,List_allocation!$A:$G,7)</f>
        <v>袋田</v>
      </c>
      <c r="N1945">
        <f t="shared" si="30"/>
        <v>1</v>
      </c>
    </row>
    <row r="1946" spans="1:14" x14ac:dyDescent="0.25">
      <c r="A1946">
        <v>1981</v>
      </c>
      <c r="B1946">
        <v>32.972999999999999</v>
      </c>
      <c r="C1946">
        <v>130.75299999999999</v>
      </c>
      <c r="D1946">
        <v>63.423000000000002</v>
      </c>
      <c r="E1946">
        <v>32.972000000000001</v>
      </c>
      <c r="F1946">
        <v>130.75399999999999</v>
      </c>
      <c r="G1946">
        <v>69.400000000000006</v>
      </c>
      <c r="H1946">
        <v>-5.9770000000000003</v>
      </c>
      <c r="I1946">
        <v>-8.5999999999999993E-2</v>
      </c>
      <c r="J1946">
        <v>0.113</v>
      </c>
      <c r="K1946">
        <v>9.8000000000000004E-2</v>
      </c>
      <c r="L1946" t="str">
        <f>VLOOKUP($A1946,List_allocation!$A:$G,6)</f>
        <v>迫間川</v>
      </c>
      <c r="M1946" t="str">
        <f>VLOOKUP($A1946,List_allocation!$A:$G,7)</f>
        <v>高田（廃止）</v>
      </c>
      <c r="N1946">
        <f t="shared" si="30"/>
        <v>1</v>
      </c>
    </row>
    <row r="1947" spans="1:14" x14ac:dyDescent="0.25">
      <c r="A1947">
        <v>1982</v>
      </c>
      <c r="B1947">
        <v>33.07</v>
      </c>
      <c r="C1947">
        <v>130.86199999999999</v>
      </c>
      <c r="D1947">
        <v>9.5540000000000003</v>
      </c>
      <c r="E1947">
        <v>33.07</v>
      </c>
      <c r="F1947">
        <v>130.86199999999999</v>
      </c>
      <c r="G1947">
        <v>9.6</v>
      </c>
      <c r="H1947">
        <v>-4.5999999999999999E-2</v>
      </c>
      <c r="I1947">
        <v>-5.0000000000000001E-3</v>
      </c>
      <c r="J1947">
        <v>2.4E-2</v>
      </c>
      <c r="K1947">
        <v>1.9E-2</v>
      </c>
      <c r="L1947" t="str">
        <f>VLOOKUP($A1947,List_allocation!$A:$G,6)</f>
        <v>迫間川</v>
      </c>
      <c r="M1947" t="str">
        <f>VLOOKUP($A1947,List_allocation!$A:$G,7)</f>
        <v>穴川</v>
      </c>
      <c r="N1947">
        <f t="shared" si="30"/>
        <v>1</v>
      </c>
    </row>
    <row r="1948" spans="1:14" x14ac:dyDescent="0.25">
      <c r="A1948">
        <v>1983</v>
      </c>
      <c r="B1948">
        <v>33.058</v>
      </c>
      <c r="C1948">
        <v>130.87299999999999</v>
      </c>
      <c r="D1948">
        <v>6.0279999999999996</v>
      </c>
      <c r="E1948">
        <v>33.058</v>
      </c>
      <c r="F1948">
        <v>130.87299999999999</v>
      </c>
      <c r="G1948">
        <v>6.2</v>
      </c>
      <c r="H1948">
        <v>-0.17199999999999999</v>
      </c>
      <c r="I1948">
        <v>-2.8000000000000001E-2</v>
      </c>
      <c r="J1948">
        <v>4.1000000000000002E-2</v>
      </c>
      <c r="K1948">
        <v>5.3999999999999999E-2</v>
      </c>
      <c r="L1948" t="str">
        <f>VLOOKUP($A1948,List_allocation!$A:$G,6)</f>
        <v>鳳来川</v>
      </c>
      <c r="M1948" t="str">
        <f>VLOOKUP($A1948,List_allocation!$A:$G,7)</f>
        <v>鳳来</v>
      </c>
      <c r="N1948">
        <f t="shared" si="30"/>
        <v>1</v>
      </c>
    </row>
    <row r="1949" spans="1:14" x14ac:dyDescent="0.25">
      <c r="A1949">
        <v>1984</v>
      </c>
      <c r="B1949">
        <v>32.988</v>
      </c>
      <c r="C1949">
        <v>130.828</v>
      </c>
      <c r="D1949">
        <v>106.673</v>
      </c>
      <c r="E1949">
        <v>32.988</v>
      </c>
      <c r="F1949">
        <v>130.828</v>
      </c>
      <c r="G1949">
        <v>-9999</v>
      </c>
      <c r="H1949">
        <v>-999</v>
      </c>
      <c r="I1949">
        <v>-999</v>
      </c>
      <c r="J1949">
        <v>0.05</v>
      </c>
      <c r="K1949">
        <v>-999</v>
      </c>
      <c r="L1949" t="str">
        <f>VLOOKUP($A1949,List_allocation!$A:$G,6)</f>
        <v>菊池川</v>
      </c>
      <c r="M1949" t="str">
        <f>VLOOKUP($A1949,List_allocation!$A:$G,7)</f>
        <v>築地堰NO１</v>
      </c>
      <c r="N1949">
        <f t="shared" si="30"/>
        <v>1</v>
      </c>
    </row>
    <row r="1950" spans="1:14" x14ac:dyDescent="0.25">
      <c r="A1950">
        <v>1985</v>
      </c>
      <c r="B1950">
        <v>32.988</v>
      </c>
      <c r="C1950">
        <v>130.828</v>
      </c>
      <c r="D1950">
        <v>106.673</v>
      </c>
      <c r="E1950">
        <v>32.988</v>
      </c>
      <c r="F1950">
        <v>130.828</v>
      </c>
      <c r="G1950">
        <v>-9999</v>
      </c>
      <c r="H1950">
        <v>-999</v>
      </c>
      <c r="I1950">
        <v>-999</v>
      </c>
      <c r="J1950">
        <v>0.05</v>
      </c>
      <c r="K1950">
        <v>-999</v>
      </c>
      <c r="L1950" t="str">
        <f>VLOOKUP($A1950,List_allocation!$A:$G,6)</f>
        <v>菊池川</v>
      </c>
      <c r="M1950" t="str">
        <f>VLOOKUP($A1950,List_allocation!$A:$G,7)</f>
        <v>築地堰NO２</v>
      </c>
      <c r="N1950">
        <f t="shared" si="30"/>
        <v>1</v>
      </c>
    </row>
    <row r="1951" spans="1:14" x14ac:dyDescent="0.25">
      <c r="A1951">
        <v>1986</v>
      </c>
      <c r="B1951">
        <v>32.859000000000002</v>
      </c>
      <c r="C1951">
        <v>130.874</v>
      </c>
      <c r="D1951">
        <v>422.92399999999998</v>
      </c>
      <c r="E1951">
        <v>32.859000000000002</v>
      </c>
      <c r="F1951">
        <v>130.874</v>
      </c>
      <c r="G1951">
        <v>425</v>
      </c>
      <c r="H1951">
        <v>-2.0760000000000001</v>
      </c>
      <c r="I1951">
        <v>-5.0000000000000001E-3</v>
      </c>
      <c r="J1951">
        <v>2.9000000000000001E-2</v>
      </c>
      <c r="K1951">
        <v>0.01</v>
      </c>
      <c r="L1951" t="str">
        <f>VLOOKUP($A1951,List_allocation!$A:$G,6)</f>
        <v>白川</v>
      </c>
      <c r="M1951" t="str">
        <f>VLOOKUP($A1951,List_allocation!$A:$G,7)</f>
        <v>陣内</v>
      </c>
      <c r="N1951">
        <f t="shared" si="30"/>
        <v>1</v>
      </c>
    </row>
    <row r="1952" spans="1:14" x14ac:dyDescent="0.25">
      <c r="A1952">
        <v>1987</v>
      </c>
      <c r="B1952">
        <v>32.811999999999998</v>
      </c>
      <c r="C1952">
        <v>130.72200000000001</v>
      </c>
      <c r="D1952">
        <v>476.05500000000001</v>
      </c>
      <c r="E1952">
        <v>32.811</v>
      </c>
      <c r="F1952">
        <v>130.721</v>
      </c>
      <c r="G1952">
        <v>475</v>
      </c>
      <c r="H1952">
        <v>1.0549999999999999</v>
      </c>
      <c r="I1952">
        <v>2E-3</v>
      </c>
      <c r="J1952">
        <v>0.10199999999999999</v>
      </c>
      <c r="K1952">
        <v>2.3E-2</v>
      </c>
      <c r="L1952" t="str">
        <f>VLOOKUP($A1952,List_allocation!$A:$G,6)</f>
        <v>白川</v>
      </c>
      <c r="M1952" t="str">
        <f>VLOOKUP($A1952,List_allocation!$A:$G,7)</f>
        <v>子飼橋</v>
      </c>
      <c r="N1952">
        <f t="shared" si="30"/>
        <v>1</v>
      </c>
    </row>
    <row r="1953" spans="1:14" x14ac:dyDescent="0.25">
      <c r="A1953">
        <v>1988</v>
      </c>
      <c r="B1953">
        <v>32.798000000000002</v>
      </c>
      <c r="C1953">
        <v>130.71199999999999</v>
      </c>
      <c r="D1953">
        <v>476.61099999999999</v>
      </c>
      <c r="E1953">
        <v>32.798000000000002</v>
      </c>
      <c r="F1953">
        <v>130.71199999999999</v>
      </c>
      <c r="G1953">
        <v>470.6</v>
      </c>
      <c r="H1953">
        <v>6.0110000000000001</v>
      </c>
      <c r="I1953">
        <v>1.2999999999999999E-2</v>
      </c>
      <c r="J1953">
        <v>2.1000000000000001E-2</v>
      </c>
      <c r="K1953">
        <v>1.7000000000000001E-2</v>
      </c>
      <c r="L1953" t="str">
        <f>VLOOKUP($A1953,List_allocation!$A:$G,6)</f>
        <v>白川</v>
      </c>
      <c r="M1953" t="str">
        <f>VLOOKUP($A1953,List_allocation!$A:$G,7)</f>
        <v>銀座橋</v>
      </c>
      <c r="N1953">
        <f t="shared" si="30"/>
        <v>1</v>
      </c>
    </row>
    <row r="1954" spans="1:14" x14ac:dyDescent="0.25">
      <c r="A1954">
        <v>1989</v>
      </c>
      <c r="B1954">
        <v>32.796999999999997</v>
      </c>
      <c r="C1954">
        <v>130.708</v>
      </c>
      <c r="D1954">
        <v>476.72300000000001</v>
      </c>
      <c r="E1954">
        <v>32.795999999999999</v>
      </c>
      <c r="F1954">
        <v>130.70699999999999</v>
      </c>
      <c r="G1954">
        <v>477</v>
      </c>
      <c r="H1954">
        <v>-0.27700000000000002</v>
      </c>
      <c r="I1954">
        <v>-1E-3</v>
      </c>
      <c r="J1954">
        <v>8.4000000000000005E-2</v>
      </c>
      <c r="K1954">
        <v>1.7000000000000001E-2</v>
      </c>
      <c r="L1954" t="str">
        <f>VLOOKUP($A1954,List_allocation!$A:$G,6)</f>
        <v>白川</v>
      </c>
      <c r="M1954" t="str">
        <f>VLOOKUP($A1954,List_allocation!$A:$G,7)</f>
        <v>代継橋</v>
      </c>
      <c r="N1954">
        <f t="shared" si="30"/>
        <v>1</v>
      </c>
    </row>
    <row r="1955" spans="1:14" x14ac:dyDescent="0.25">
      <c r="A1955">
        <v>1990</v>
      </c>
      <c r="B1955">
        <v>32.774000000000001</v>
      </c>
      <c r="C1955">
        <v>130.63499999999999</v>
      </c>
      <c r="D1955">
        <v>478.767</v>
      </c>
      <c r="E1955">
        <v>32.774999999999999</v>
      </c>
      <c r="F1955">
        <v>130.636</v>
      </c>
      <c r="G1955">
        <v>480</v>
      </c>
      <c r="H1955">
        <v>-1.2330000000000001</v>
      </c>
      <c r="I1955">
        <v>-3.0000000000000001E-3</v>
      </c>
      <c r="J1955">
        <v>9.4E-2</v>
      </c>
      <c r="K1955">
        <v>2.1000000000000001E-2</v>
      </c>
      <c r="L1955" t="str">
        <f>VLOOKUP($A1955,List_allocation!$A:$G,6)</f>
        <v>白川</v>
      </c>
      <c r="M1955" t="str">
        <f>VLOOKUP($A1955,List_allocation!$A:$G,7)</f>
        <v>小島</v>
      </c>
      <c r="N1955">
        <f t="shared" si="30"/>
        <v>1</v>
      </c>
    </row>
    <row r="1956" spans="1:14" x14ac:dyDescent="0.25">
      <c r="A1956">
        <v>1991</v>
      </c>
      <c r="B1956">
        <v>32.848999999999997</v>
      </c>
      <c r="C1956">
        <v>131.00800000000001</v>
      </c>
      <c r="D1956">
        <v>146.41800000000001</v>
      </c>
      <c r="E1956">
        <v>32.85</v>
      </c>
      <c r="F1956">
        <v>131.00700000000001</v>
      </c>
      <c r="G1956">
        <v>149</v>
      </c>
      <c r="H1956">
        <v>-2.5819999999999999</v>
      </c>
      <c r="I1956">
        <v>-1.7000000000000001E-2</v>
      </c>
      <c r="J1956">
        <v>9.8000000000000004E-2</v>
      </c>
      <c r="K1956">
        <v>3.3000000000000002E-2</v>
      </c>
      <c r="L1956" t="str">
        <f>VLOOKUP($A1956,List_allocation!$A:$G,6)</f>
        <v>白川</v>
      </c>
      <c r="M1956" t="str">
        <f>VLOOKUP($A1956,List_allocation!$A:$G,7)</f>
        <v>妙見橋</v>
      </c>
      <c r="N1956">
        <f t="shared" si="30"/>
        <v>1</v>
      </c>
    </row>
    <row r="1957" spans="1:14" x14ac:dyDescent="0.25">
      <c r="A1957">
        <v>1992</v>
      </c>
      <c r="B1957">
        <v>32.872999999999998</v>
      </c>
      <c r="C1957">
        <v>130.959</v>
      </c>
      <c r="D1957">
        <v>377.13799999999998</v>
      </c>
      <c r="E1957">
        <v>32.874000000000002</v>
      </c>
      <c r="F1957">
        <v>130.959</v>
      </c>
      <c r="G1957">
        <v>386</v>
      </c>
      <c r="H1957">
        <v>-8.8620000000000001</v>
      </c>
      <c r="I1957">
        <v>-2.3E-2</v>
      </c>
      <c r="J1957">
        <v>0.12</v>
      </c>
      <c r="K1957">
        <v>4.2000000000000003E-2</v>
      </c>
      <c r="L1957" t="str">
        <f>VLOOKUP($A1957,List_allocation!$A:$G,6)</f>
        <v>白川</v>
      </c>
      <c r="M1957" t="str">
        <f>VLOOKUP($A1957,List_allocation!$A:$G,7)</f>
        <v>立野</v>
      </c>
      <c r="N1957">
        <f t="shared" si="30"/>
        <v>1</v>
      </c>
    </row>
    <row r="1958" spans="1:14" x14ac:dyDescent="0.25">
      <c r="A1958">
        <v>1993</v>
      </c>
      <c r="B1958">
        <v>32.642000000000003</v>
      </c>
      <c r="C1958">
        <v>130.834</v>
      </c>
      <c r="D1958">
        <v>448.64800000000002</v>
      </c>
      <c r="E1958">
        <v>32.642000000000003</v>
      </c>
      <c r="F1958">
        <v>130.834</v>
      </c>
      <c r="G1958">
        <v>581</v>
      </c>
      <c r="H1958">
        <v>-132.352</v>
      </c>
      <c r="I1958">
        <v>-0.22800000000000001</v>
      </c>
      <c r="J1958">
        <v>4.1000000000000002E-2</v>
      </c>
      <c r="K1958">
        <v>0.22900000000000001</v>
      </c>
      <c r="L1958" t="str">
        <f>VLOOKUP($A1958,List_allocation!$A:$G,6)</f>
        <v>緑川</v>
      </c>
      <c r="M1958" t="str">
        <f>VLOOKUP($A1958,List_allocation!$A:$G,7)</f>
        <v>上揚</v>
      </c>
      <c r="N1958">
        <f t="shared" si="30"/>
        <v>1</v>
      </c>
    </row>
    <row r="1959" spans="1:14" x14ac:dyDescent="0.25">
      <c r="A1959">
        <v>1994</v>
      </c>
      <c r="B1959">
        <v>32.645000000000003</v>
      </c>
      <c r="C1959">
        <v>130.80799999999999</v>
      </c>
      <c r="D1959">
        <v>524.45000000000005</v>
      </c>
      <c r="E1959">
        <v>32.645000000000003</v>
      </c>
      <c r="F1959">
        <v>130.80699999999999</v>
      </c>
      <c r="G1959">
        <v>519</v>
      </c>
      <c r="H1959">
        <v>5.45</v>
      </c>
      <c r="I1959">
        <v>1.0999999999999999E-2</v>
      </c>
      <c r="J1959">
        <v>5.8999999999999997E-2</v>
      </c>
      <c r="K1959">
        <v>2.1999999999999999E-2</v>
      </c>
      <c r="L1959" t="str">
        <f>VLOOKUP($A1959,List_allocation!$A:$G,6)</f>
        <v>緑川</v>
      </c>
      <c r="M1959" t="str">
        <f>VLOOKUP($A1959,List_allocation!$A:$G,7)</f>
        <v>中甲橋</v>
      </c>
      <c r="N1959">
        <f t="shared" si="30"/>
        <v>1</v>
      </c>
    </row>
    <row r="1960" spans="1:14" x14ac:dyDescent="0.25">
      <c r="A1960">
        <v>1995</v>
      </c>
      <c r="B1960">
        <v>32.734999999999999</v>
      </c>
      <c r="C1960">
        <v>130.74</v>
      </c>
      <c r="D1960">
        <v>685.01700000000005</v>
      </c>
      <c r="E1960">
        <v>32.734999999999999</v>
      </c>
      <c r="F1960">
        <v>130.739</v>
      </c>
      <c r="G1960">
        <v>681</v>
      </c>
      <c r="H1960">
        <v>4.0170000000000003</v>
      </c>
      <c r="I1960">
        <v>6.0000000000000001E-3</v>
      </c>
      <c r="J1960">
        <v>7.0999999999999994E-2</v>
      </c>
      <c r="K1960">
        <v>0.02</v>
      </c>
      <c r="L1960" t="str">
        <f>VLOOKUP($A1960,List_allocation!$A:$G,6)</f>
        <v>緑川</v>
      </c>
      <c r="M1960" t="str">
        <f>VLOOKUP($A1960,List_allocation!$A:$G,7)</f>
        <v>城南</v>
      </c>
      <c r="N1960">
        <f t="shared" si="30"/>
        <v>1</v>
      </c>
    </row>
    <row r="1961" spans="1:14" x14ac:dyDescent="0.25">
      <c r="A1961">
        <v>1996</v>
      </c>
      <c r="B1961">
        <v>32.716000000000001</v>
      </c>
      <c r="C1961">
        <v>130.608</v>
      </c>
      <c r="D1961">
        <v>1100.9190000000001</v>
      </c>
      <c r="E1961">
        <v>32.718000000000004</v>
      </c>
      <c r="F1961">
        <v>130.608</v>
      </c>
      <c r="G1961">
        <v>1100</v>
      </c>
      <c r="H1961">
        <v>0.91900000000000004</v>
      </c>
      <c r="I1961">
        <v>1E-3</v>
      </c>
      <c r="J1961">
        <v>0.22700000000000001</v>
      </c>
      <c r="K1961">
        <v>4.5999999999999999E-2</v>
      </c>
      <c r="L1961" t="str">
        <f>VLOOKUP($A1961,List_allocation!$A:$G,6)</f>
        <v>緑川</v>
      </c>
      <c r="M1961" t="str">
        <f>VLOOKUP($A1961,List_allocation!$A:$G,7)</f>
        <v>網津</v>
      </c>
      <c r="N1961">
        <f t="shared" si="30"/>
        <v>1</v>
      </c>
    </row>
    <row r="1962" spans="1:14" x14ac:dyDescent="0.25">
      <c r="A1962">
        <v>1997</v>
      </c>
      <c r="B1962">
        <v>32.72</v>
      </c>
      <c r="C1962">
        <v>130.876</v>
      </c>
      <c r="D1962">
        <v>63.771000000000001</v>
      </c>
      <c r="E1962">
        <v>32.72</v>
      </c>
      <c r="F1962">
        <v>130.874</v>
      </c>
      <c r="G1962">
        <v>63.2</v>
      </c>
      <c r="H1962">
        <v>0.57099999999999995</v>
      </c>
      <c r="I1962">
        <v>8.9999999999999993E-3</v>
      </c>
      <c r="J1962">
        <v>0.161</v>
      </c>
      <c r="K1962">
        <v>4.9000000000000002E-2</v>
      </c>
      <c r="L1962" t="str">
        <f>VLOOKUP($A1962,List_allocation!$A:$G,6)</f>
        <v>御船川</v>
      </c>
      <c r="M1962" t="str">
        <f>VLOOKUP($A1962,List_allocation!$A:$G,7)</f>
        <v>川鴫橋</v>
      </c>
      <c r="N1962">
        <f t="shared" si="30"/>
        <v>1</v>
      </c>
    </row>
    <row r="1963" spans="1:14" x14ac:dyDescent="0.25">
      <c r="A1963">
        <v>1998</v>
      </c>
      <c r="B1963">
        <v>32.701000000000001</v>
      </c>
      <c r="C1963">
        <v>130.82400000000001</v>
      </c>
      <c r="D1963">
        <v>114.587</v>
      </c>
      <c r="E1963">
        <v>32.701000000000001</v>
      </c>
      <c r="F1963">
        <v>130.82499999999999</v>
      </c>
      <c r="G1963">
        <v>115.5</v>
      </c>
      <c r="H1963">
        <v>-0.91300000000000003</v>
      </c>
      <c r="I1963">
        <v>-8.0000000000000002E-3</v>
      </c>
      <c r="J1963">
        <v>7.3999999999999996E-2</v>
      </c>
      <c r="K1963">
        <v>2.1000000000000001E-2</v>
      </c>
      <c r="L1963" t="str">
        <f>VLOOKUP($A1963,List_allocation!$A:$G,6)</f>
        <v>御船川</v>
      </c>
      <c r="M1963" t="str">
        <f>VLOOKUP($A1963,List_allocation!$A:$G,7)</f>
        <v>横野</v>
      </c>
      <c r="N1963">
        <f t="shared" si="30"/>
        <v>1</v>
      </c>
    </row>
    <row r="1964" spans="1:14" x14ac:dyDescent="0.25">
      <c r="A1964">
        <v>1999</v>
      </c>
      <c r="B1964">
        <v>32.712000000000003</v>
      </c>
      <c r="C1964">
        <v>130.798</v>
      </c>
      <c r="D1964">
        <v>118.633</v>
      </c>
      <c r="E1964">
        <v>32.712000000000003</v>
      </c>
      <c r="F1964">
        <v>130.797</v>
      </c>
      <c r="G1964">
        <v>120</v>
      </c>
      <c r="H1964">
        <v>-1.367</v>
      </c>
      <c r="I1964">
        <v>-1.0999999999999999E-2</v>
      </c>
      <c r="J1964">
        <v>8.6999999999999994E-2</v>
      </c>
      <c r="K1964">
        <v>2.5999999999999999E-2</v>
      </c>
      <c r="L1964" t="str">
        <f>VLOOKUP($A1964,List_allocation!$A:$G,6)</f>
        <v>御船川</v>
      </c>
      <c r="M1964" t="str">
        <f>VLOOKUP($A1964,List_allocation!$A:$G,7)</f>
        <v>御船</v>
      </c>
      <c r="N1964">
        <f t="shared" si="30"/>
        <v>1</v>
      </c>
    </row>
    <row r="1965" spans="1:14" x14ac:dyDescent="0.25">
      <c r="A1965">
        <v>2000</v>
      </c>
      <c r="B1965">
        <v>32.759</v>
      </c>
      <c r="C1965">
        <v>130.75299999999999</v>
      </c>
      <c r="D1965">
        <v>222.01900000000001</v>
      </c>
      <c r="E1965">
        <v>32.759</v>
      </c>
      <c r="F1965">
        <v>130.75299999999999</v>
      </c>
      <c r="G1965">
        <v>220</v>
      </c>
      <c r="H1965">
        <v>2.0190000000000001</v>
      </c>
      <c r="I1965">
        <v>8.9999999999999993E-3</v>
      </c>
      <c r="J1965">
        <v>4.3999999999999997E-2</v>
      </c>
      <c r="K1965">
        <v>1.7999999999999999E-2</v>
      </c>
      <c r="L1965" t="str">
        <f>VLOOKUP($A1965,List_allocation!$A:$G,6)</f>
        <v>加勢川</v>
      </c>
      <c r="M1965" t="str">
        <f>VLOOKUP($A1965,List_allocation!$A:$G,7)</f>
        <v>大六橋</v>
      </c>
      <c r="N1965">
        <f t="shared" si="30"/>
        <v>1</v>
      </c>
    </row>
    <row r="1966" spans="1:14" x14ac:dyDescent="0.25">
      <c r="A1966">
        <v>2001</v>
      </c>
      <c r="B1966">
        <v>32.722000000000001</v>
      </c>
      <c r="C1966">
        <v>130.67699999999999</v>
      </c>
      <c r="D1966">
        <v>76.78</v>
      </c>
      <c r="E1966">
        <v>32.720999999999997</v>
      </c>
      <c r="F1966">
        <v>130.67699999999999</v>
      </c>
      <c r="G1966">
        <v>62.4</v>
      </c>
      <c r="H1966">
        <v>14.38</v>
      </c>
      <c r="I1966">
        <v>0.23</v>
      </c>
      <c r="J1966">
        <v>5.8999999999999997E-2</v>
      </c>
      <c r="K1966">
        <v>0.245</v>
      </c>
      <c r="L1966" t="str">
        <f>VLOOKUP($A1966,List_allocation!$A:$G,6)</f>
        <v>浜戸川</v>
      </c>
      <c r="M1966" t="str">
        <f>VLOOKUP($A1966,List_allocation!$A:$G,7)</f>
        <v>富合</v>
      </c>
      <c r="N1966">
        <f t="shared" si="30"/>
        <v>1</v>
      </c>
    </row>
    <row r="1967" spans="1:14" x14ac:dyDescent="0.25">
      <c r="A1967">
        <v>2002</v>
      </c>
      <c r="B1967">
        <v>32.637999999999998</v>
      </c>
      <c r="C1967">
        <v>130.98400000000001</v>
      </c>
      <c r="D1967">
        <v>297.29300000000001</v>
      </c>
      <c r="E1967">
        <v>32.637999999999998</v>
      </c>
      <c r="F1967">
        <v>130.983</v>
      </c>
      <c r="G1967">
        <v>302</v>
      </c>
      <c r="H1967">
        <v>-4.7069999999999999</v>
      </c>
      <c r="I1967">
        <v>-1.6E-2</v>
      </c>
      <c r="J1967">
        <v>9.9000000000000005E-2</v>
      </c>
      <c r="K1967">
        <v>3.2000000000000001E-2</v>
      </c>
      <c r="L1967" t="str">
        <f>VLOOKUP($A1967,List_allocation!$A:$G,6)</f>
        <v>緑川</v>
      </c>
      <c r="M1967" t="str">
        <f>VLOOKUP($A1967,List_allocation!$A:$G,7)</f>
        <v>津留</v>
      </c>
      <c r="N1967">
        <f t="shared" si="30"/>
        <v>1</v>
      </c>
    </row>
    <row r="1968" spans="1:14" x14ac:dyDescent="0.25">
      <c r="A1968">
        <v>2003</v>
      </c>
      <c r="B1968">
        <v>32.270000000000003</v>
      </c>
      <c r="C1968">
        <v>130.941</v>
      </c>
      <c r="D1968">
        <v>248.65299999999999</v>
      </c>
      <c r="E1968">
        <v>32.268999999999998</v>
      </c>
      <c r="F1968">
        <v>130.941</v>
      </c>
      <c r="G1968">
        <v>250</v>
      </c>
      <c r="H1968">
        <v>-1.347</v>
      </c>
      <c r="I1968">
        <v>-5.0000000000000001E-3</v>
      </c>
      <c r="J1968">
        <v>0.126</v>
      </c>
      <c r="K1968">
        <v>2.9000000000000001E-2</v>
      </c>
      <c r="L1968" t="str">
        <f>VLOOKUP($A1968,List_allocation!$A:$G,6)</f>
        <v>球磨川</v>
      </c>
      <c r="M1968" t="str">
        <f>VLOOKUP($A1968,List_allocation!$A:$G,7)</f>
        <v>多良木</v>
      </c>
      <c r="N1968">
        <f t="shared" si="30"/>
        <v>1</v>
      </c>
    </row>
    <row r="1969" spans="1:15" x14ac:dyDescent="0.25">
      <c r="A1969">
        <v>2004</v>
      </c>
      <c r="B1969">
        <v>32.241999999999997</v>
      </c>
      <c r="C1969">
        <v>130.87299999999999</v>
      </c>
      <c r="D1969">
        <v>430.32499999999999</v>
      </c>
      <c r="E1969">
        <v>32.243000000000002</v>
      </c>
      <c r="F1969">
        <v>130.87299999999999</v>
      </c>
      <c r="G1969">
        <v>435</v>
      </c>
      <c r="H1969">
        <v>-4.6749999999999998</v>
      </c>
      <c r="I1969">
        <v>-1.0999999999999999E-2</v>
      </c>
      <c r="J1969">
        <v>7.0999999999999994E-2</v>
      </c>
      <c r="K1969">
        <v>2.1999999999999999E-2</v>
      </c>
      <c r="L1969" t="str">
        <f>VLOOKUP($A1969,List_allocation!$A:$G,6)</f>
        <v>球磨川</v>
      </c>
      <c r="M1969" t="str">
        <f>VLOOKUP($A1969,List_allocation!$A:$G,7)</f>
        <v>深田</v>
      </c>
      <c r="N1969">
        <f t="shared" si="30"/>
        <v>1</v>
      </c>
    </row>
    <row r="1970" spans="1:15" x14ac:dyDescent="0.25">
      <c r="A1970">
        <v>2005</v>
      </c>
      <c r="B1970">
        <v>32.21</v>
      </c>
      <c r="C1970">
        <v>130.81899999999999</v>
      </c>
      <c r="D1970">
        <v>493.61700000000002</v>
      </c>
      <c r="E1970">
        <v>32.210999999999999</v>
      </c>
      <c r="F1970">
        <v>130.81899999999999</v>
      </c>
      <c r="G1970">
        <v>485</v>
      </c>
      <c r="H1970">
        <v>8.6170000000000009</v>
      </c>
      <c r="I1970">
        <v>1.7999999999999999E-2</v>
      </c>
      <c r="J1970">
        <v>6.9000000000000006E-2</v>
      </c>
      <c r="K1970">
        <v>3.1E-2</v>
      </c>
      <c r="L1970" t="str">
        <f>VLOOKUP($A1970,List_allocation!$A:$G,6)</f>
        <v>球磨川</v>
      </c>
      <c r="M1970" t="str">
        <f>VLOOKUP($A1970,List_allocation!$A:$G,7)</f>
        <v>一武</v>
      </c>
      <c r="N1970">
        <f t="shared" si="30"/>
        <v>1</v>
      </c>
    </row>
    <row r="1971" spans="1:15" x14ac:dyDescent="0.25">
      <c r="A1971">
        <v>2006</v>
      </c>
      <c r="B1971">
        <v>32.213000000000001</v>
      </c>
      <c r="C1971">
        <v>130.767</v>
      </c>
      <c r="D1971">
        <v>1143.4549999999999</v>
      </c>
      <c r="E1971">
        <v>32.213000000000001</v>
      </c>
      <c r="F1971">
        <v>130.767</v>
      </c>
      <c r="G1971">
        <v>1137</v>
      </c>
      <c r="H1971">
        <v>6.4550000000000001</v>
      </c>
      <c r="I1971">
        <v>6.0000000000000001E-3</v>
      </c>
      <c r="J1971">
        <v>4.1000000000000002E-2</v>
      </c>
      <c r="K1971">
        <v>1.4E-2</v>
      </c>
      <c r="L1971" t="str">
        <f>VLOOKUP($A1971,List_allocation!$A:$G,6)</f>
        <v>球磨川</v>
      </c>
      <c r="M1971" t="str">
        <f>VLOOKUP($A1971,List_allocation!$A:$G,7)</f>
        <v>人吉</v>
      </c>
      <c r="N1971">
        <f t="shared" si="30"/>
        <v>1</v>
      </c>
    </row>
    <row r="1972" spans="1:15" x14ac:dyDescent="0.25">
      <c r="A1972">
        <v>2007</v>
      </c>
      <c r="B1972">
        <v>32.24</v>
      </c>
      <c r="C1972">
        <v>130.68700000000001</v>
      </c>
      <c r="D1972">
        <v>1462.921</v>
      </c>
      <c r="E1972">
        <v>32.24</v>
      </c>
      <c r="F1972">
        <v>130.68600000000001</v>
      </c>
      <c r="G1972">
        <v>1464</v>
      </c>
      <c r="H1972">
        <v>-1.079</v>
      </c>
      <c r="I1972">
        <v>-1E-3</v>
      </c>
      <c r="J1972">
        <v>8.8999999999999996E-2</v>
      </c>
      <c r="K1972">
        <v>1.7999999999999999E-2</v>
      </c>
      <c r="L1972" t="str">
        <f>VLOOKUP($A1972,List_allocation!$A:$G,6)</f>
        <v>球磨川</v>
      </c>
      <c r="M1972" t="str">
        <f>VLOOKUP($A1972,List_allocation!$A:$G,7)</f>
        <v>渡</v>
      </c>
      <c r="N1972">
        <f t="shared" si="30"/>
        <v>1</v>
      </c>
    </row>
    <row r="1973" spans="1:15" x14ac:dyDescent="0.25">
      <c r="A1973">
        <v>2008</v>
      </c>
      <c r="B1973">
        <v>32.29</v>
      </c>
      <c r="C1973">
        <v>130.60499999999999</v>
      </c>
      <c r="D1973">
        <v>1597.096</v>
      </c>
      <c r="E1973">
        <v>32.29</v>
      </c>
      <c r="F1973">
        <v>130.60499999999999</v>
      </c>
      <c r="G1973">
        <v>1601</v>
      </c>
      <c r="H1973">
        <v>-3.9039999999999999</v>
      </c>
      <c r="I1973">
        <v>-2E-3</v>
      </c>
      <c r="J1973">
        <v>4.8000000000000001E-2</v>
      </c>
      <c r="K1973">
        <v>1.2E-2</v>
      </c>
      <c r="L1973" t="str">
        <f>VLOOKUP($A1973,List_allocation!$A:$G,6)</f>
        <v>球磨川</v>
      </c>
      <c r="M1973" t="str">
        <f>VLOOKUP($A1973,List_allocation!$A:$G,7)</f>
        <v>大野</v>
      </c>
      <c r="N1973">
        <f t="shared" si="30"/>
        <v>1</v>
      </c>
    </row>
    <row r="1974" spans="1:15" x14ac:dyDescent="0.25">
      <c r="A1974">
        <v>2009</v>
      </c>
      <c r="B1974">
        <v>32.462000000000003</v>
      </c>
      <c r="C1974">
        <v>130.65600000000001</v>
      </c>
      <c r="D1974">
        <v>1851.9829999999999</v>
      </c>
      <c r="E1974">
        <v>32.462000000000003</v>
      </c>
      <c r="F1974">
        <v>130.65600000000001</v>
      </c>
      <c r="G1974">
        <v>1856</v>
      </c>
      <c r="H1974">
        <v>-4.0170000000000003</v>
      </c>
      <c r="I1974">
        <v>-2E-3</v>
      </c>
      <c r="J1974">
        <v>3.2000000000000001E-2</v>
      </c>
      <c r="K1974">
        <v>8.0000000000000002E-3</v>
      </c>
      <c r="L1974" t="str">
        <f>VLOOKUP($A1974,List_allocation!$A:$G,6)</f>
        <v>球磨川</v>
      </c>
      <c r="M1974" t="str">
        <f>VLOOKUP($A1974,List_allocation!$A:$G,7)</f>
        <v>横石</v>
      </c>
      <c r="N1974">
        <f t="shared" si="30"/>
        <v>1</v>
      </c>
    </row>
    <row r="1975" spans="1:15" x14ac:dyDescent="0.25">
      <c r="A1975">
        <v>2010</v>
      </c>
      <c r="B1975">
        <v>32.499000000000002</v>
      </c>
      <c r="C1975">
        <v>130.62200000000001</v>
      </c>
      <c r="D1975">
        <v>1868.8979999999999</v>
      </c>
      <c r="E1975">
        <v>32.500999999999998</v>
      </c>
      <c r="F1975">
        <v>130.62200000000001</v>
      </c>
      <c r="G1975">
        <v>1873</v>
      </c>
      <c r="H1975">
        <v>-4.1020000000000003</v>
      </c>
      <c r="I1975">
        <v>-2E-3</v>
      </c>
      <c r="J1975">
        <v>0.193</v>
      </c>
      <c r="K1975">
        <v>0.04</v>
      </c>
      <c r="L1975" t="str">
        <f>VLOOKUP($A1975,List_allocation!$A:$G,6)</f>
        <v>球磨川</v>
      </c>
      <c r="M1975" t="str">
        <f>VLOOKUP($A1975,List_allocation!$A:$G,7)</f>
        <v>萩原</v>
      </c>
      <c r="N1975">
        <f t="shared" si="30"/>
        <v>1</v>
      </c>
    </row>
    <row r="1976" spans="1:15" x14ac:dyDescent="0.25">
      <c r="A1976">
        <v>2011</v>
      </c>
      <c r="B1976">
        <v>32.494</v>
      </c>
      <c r="C1976">
        <v>130.601</v>
      </c>
      <c r="D1976">
        <v>1869.692</v>
      </c>
      <c r="E1976">
        <v>32.494999999999997</v>
      </c>
      <c r="F1976">
        <v>130.601</v>
      </c>
      <c r="G1976">
        <v>1875.8</v>
      </c>
      <c r="H1976">
        <v>-6.1079999999999997</v>
      </c>
      <c r="I1976">
        <v>-3.0000000000000001E-3</v>
      </c>
      <c r="J1976">
        <v>0.14099999999999999</v>
      </c>
      <c r="K1976">
        <v>3.1E-2</v>
      </c>
      <c r="L1976" t="str">
        <f>VLOOKUP($A1976,List_allocation!$A:$G,6)</f>
        <v>球磨川</v>
      </c>
      <c r="M1976" t="str">
        <f>VLOOKUP($A1976,List_allocation!$A:$G,7)</f>
        <v>柳橋</v>
      </c>
      <c r="N1976">
        <f t="shared" si="30"/>
        <v>1</v>
      </c>
    </row>
    <row r="1977" spans="1:15" x14ac:dyDescent="0.25">
      <c r="A1977">
        <v>2012</v>
      </c>
      <c r="B1977">
        <v>32.475999999999999</v>
      </c>
      <c r="C1977">
        <v>130.572</v>
      </c>
      <c r="D1977">
        <v>1871.232</v>
      </c>
      <c r="E1977">
        <v>32.476999999999997</v>
      </c>
      <c r="F1977">
        <v>130.571</v>
      </c>
      <c r="G1977">
        <v>1877</v>
      </c>
      <c r="H1977">
        <v>-5.7679999999999998</v>
      </c>
      <c r="I1977">
        <v>-3.0000000000000001E-3</v>
      </c>
      <c r="J1977">
        <v>0.154</v>
      </c>
      <c r="K1977">
        <v>3.3000000000000002E-2</v>
      </c>
      <c r="L1977" t="str">
        <f>VLOOKUP($A1977,List_allocation!$A:$G,6)</f>
        <v>球磨川</v>
      </c>
      <c r="M1977" t="str">
        <f>VLOOKUP($A1977,List_allocation!$A:$G,7)</f>
        <v>金剛</v>
      </c>
      <c r="N1977">
        <f t="shared" si="30"/>
        <v>1</v>
      </c>
    </row>
    <row r="1978" spans="1:15" x14ac:dyDescent="0.25">
      <c r="A1978">
        <v>2013</v>
      </c>
      <c r="B1978" s="9">
        <v>32.502000000000002</v>
      </c>
      <c r="C1978" s="9">
        <v>130.59800000000001</v>
      </c>
      <c r="D1978" s="9">
        <v>1</v>
      </c>
      <c r="E1978">
        <v>32.502000000000002</v>
      </c>
      <c r="F1978">
        <v>130.59800000000001</v>
      </c>
      <c r="G1978">
        <v>1876.45</v>
      </c>
      <c r="H1978">
        <v>-6.6749999999999998</v>
      </c>
      <c r="I1978">
        <v>-4.0000000000000001E-3</v>
      </c>
      <c r="J1978">
        <v>0.91500000000000004</v>
      </c>
      <c r="K1978">
        <v>0.186</v>
      </c>
      <c r="L1978" t="str">
        <f>VLOOKUP($A1978,List_allocation!$A:$G,6)</f>
        <v>前川</v>
      </c>
      <c r="M1978" t="str">
        <f>VLOOKUP($A1978,List_allocation!$A:$G,7)</f>
        <v>前川</v>
      </c>
      <c r="N1978">
        <f t="shared" si="30"/>
        <v>1</v>
      </c>
      <c r="O1978" t="s">
        <v>4734</v>
      </c>
    </row>
    <row r="1979" spans="1:15" x14ac:dyDescent="0.25">
      <c r="A1979">
        <v>2014</v>
      </c>
      <c r="B1979">
        <v>32.442</v>
      </c>
      <c r="C1979">
        <v>130.85599999999999</v>
      </c>
      <c r="D1979">
        <v>228.61199999999999</v>
      </c>
      <c r="E1979">
        <v>32.442</v>
      </c>
      <c r="F1979">
        <v>130.857</v>
      </c>
      <c r="G1979">
        <v>227</v>
      </c>
      <c r="H1979">
        <v>1.6120000000000001</v>
      </c>
      <c r="I1979">
        <v>7.0000000000000001E-3</v>
      </c>
      <c r="J1979">
        <v>8.1000000000000003E-2</v>
      </c>
      <c r="K1979">
        <v>2.3E-2</v>
      </c>
      <c r="L1979" t="str">
        <f>VLOOKUP($A1979,List_allocation!$A:$G,6)</f>
        <v>川辺川</v>
      </c>
      <c r="M1979" t="str">
        <f>VLOOKUP($A1979,List_allocation!$A:$G,7)</f>
        <v>五木宮園</v>
      </c>
      <c r="N1979">
        <f t="shared" si="30"/>
        <v>1</v>
      </c>
    </row>
    <row r="1980" spans="1:15" x14ac:dyDescent="0.25">
      <c r="A1980">
        <v>2015</v>
      </c>
      <c r="B1980">
        <v>32.305</v>
      </c>
      <c r="C1980">
        <v>130.84700000000001</v>
      </c>
      <c r="D1980">
        <v>489.21899999999999</v>
      </c>
      <c r="E1980">
        <v>32.305</v>
      </c>
      <c r="F1980">
        <v>130.846</v>
      </c>
      <c r="G1980">
        <v>491</v>
      </c>
      <c r="H1980">
        <v>-1.7809999999999999</v>
      </c>
      <c r="I1980">
        <v>-4.0000000000000001E-3</v>
      </c>
      <c r="J1980">
        <v>5.3999999999999999E-2</v>
      </c>
      <c r="K1980">
        <v>1.2999999999999999E-2</v>
      </c>
      <c r="L1980" t="str">
        <f>VLOOKUP($A1980,List_allocation!$A:$G,6)</f>
        <v>川辺川</v>
      </c>
      <c r="M1980" t="str">
        <f>VLOOKUP($A1980,List_allocation!$A:$G,7)</f>
        <v>四浦</v>
      </c>
      <c r="N1980">
        <f t="shared" si="30"/>
        <v>1</v>
      </c>
    </row>
    <row r="1981" spans="1:15" x14ac:dyDescent="0.25">
      <c r="A1981">
        <v>2016</v>
      </c>
      <c r="B1981">
        <v>32.223999999999997</v>
      </c>
      <c r="C1981">
        <v>130.79400000000001</v>
      </c>
      <c r="D1981">
        <v>529.40899999999999</v>
      </c>
      <c r="E1981">
        <v>32.223999999999997</v>
      </c>
      <c r="F1981">
        <v>130.79400000000001</v>
      </c>
      <c r="G1981">
        <v>530</v>
      </c>
      <c r="H1981">
        <v>-0.59099999999999997</v>
      </c>
      <c r="I1981">
        <v>-1E-3</v>
      </c>
      <c r="J1981">
        <v>4.2000000000000003E-2</v>
      </c>
      <c r="K1981">
        <v>8.9999999999999993E-3</v>
      </c>
      <c r="L1981" t="str">
        <f>VLOOKUP($A1981,List_allocation!$A:$G,6)</f>
        <v>川辺川</v>
      </c>
      <c r="M1981" t="str">
        <f>VLOOKUP($A1981,List_allocation!$A:$G,7)</f>
        <v>柳瀬</v>
      </c>
      <c r="N1981">
        <f t="shared" si="30"/>
        <v>1</v>
      </c>
    </row>
    <row r="1982" spans="1:15" x14ac:dyDescent="0.25">
      <c r="A1982">
        <v>2017</v>
      </c>
      <c r="B1982">
        <v>32.06</v>
      </c>
      <c r="C1982">
        <v>130.78100000000001</v>
      </c>
      <c r="D1982">
        <v>227.56299999999999</v>
      </c>
      <c r="E1982">
        <v>32.058999999999997</v>
      </c>
      <c r="F1982">
        <v>130.78100000000001</v>
      </c>
      <c r="G1982">
        <v>227</v>
      </c>
      <c r="H1982">
        <v>0.56299999999999994</v>
      </c>
      <c r="I1982">
        <v>2E-3</v>
      </c>
      <c r="J1982">
        <v>0.159</v>
      </c>
      <c r="K1982">
        <v>3.4000000000000002E-2</v>
      </c>
      <c r="L1982" t="str">
        <f>VLOOKUP($A1982,List_allocation!$A:$G,6)</f>
        <v>川内川</v>
      </c>
      <c r="M1982" t="str">
        <f>VLOOKUP($A1982,List_allocation!$A:$G,7)</f>
        <v>上真幸</v>
      </c>
      <c r="N1982">
        <f t="shared" si="30"/>
        <v>1</v>
      </c>
    </row>
    <row r="1983" spans="1:15" x14ac:dyDescent="0.25">
      <c r="A1983">
        <v>2018</v>
      </c>
      <c r="B1983">
        <v>32.051000000000002</v>
      </c>
      <c r="C1983">
        <v>130.76499999999999</v>
      </c>
      <c r="D1983">
        <v>252.48</v>
      </c>
      <c r="E1983">
        <v>32.051000000000002</v>
      </c>
      <c r="F1983">
        <v>130.76400000000001</v>
      </c>
      <c r="G1983">
        <v>246</v>
      </c>
      <c r="H1983">
        <v>6.48</v>
      </c>
      <c r="I1983">
        <v>2.5999999999999999E-2</v>
      </c>
      <c r="J1983">
        <v>6.4000000000000001E-2</v>
      </c>
      <c r="K1983">
        <v>3.9E-2</v>
      </c>
      <c r="L1983" t="str">
        <f>VLOOKUP($A1983,List_allocation!$A:$G,6)</f>
        <v>川内川</v>
      </c>
      <c r="M1983" t="str">
        <f>VLOOKUP($A1983,List_allocation!$A:$G,7)</f>
        <v>真幸</v>
      </c>
      <c r="N1983">
        <f t="shared" si="30"/>
        <v>1</v>
      </c>
    </row>
    <row r="1984" spans="1:15" x14ac:dyDescent="0.25">
      <c r="A1984">
        <v>2019</v>
      </c>
      <c r="B1984">
        <v>32.012</v>
      </c>
      <c r="C1984">
        <v>130.74199999999999</v>
      </c>
      <c r="D1984">
        <v>285.54300000000001</v>
      </c>
      <c r="E1984">
        <v>32.012</v>
      </c>
      <c r="F1984">
        <v>130.74199999999999</v>
      </c>
      <c r="G1984">
        <v>284</v>
      </c>
      <c r="H1984">
        <v>1.5429999999999999</v>
      </c>
      <c r="I1984">
        <v>5.0000000000000001E-3</v>
      </c>
      <c r="J1984">
        <v>0.04</v>
      </c>
      <c r="K1984">
        <v>1.2999999999999999E-2</v>
      </c>
      <c r="L1984" t="str">
        <f>VLOOKUP($A1984,List_allocation!$A:$G,6)</f>
        <v>川内川</v>
      </c>
      <c r="M1984" t="str">
        <f>VLOOKUP($A1984,List_allocation!$A:$G,7)</f>
        <v>吉松</v>
      </c>
      <c r="N1984">
        <f t="shared" si="30"/>
        <v>1</v>
      </c>
    </row>
    <row r="1985" spans="1:14" x14ac:dyDescent="0.25">
      <c r="A1985">
        <v>2020</v>
      </c>
      <c r="B1985">
        <v>31.952999999999999</v>
      </c>
      <c r="C1985">
        <v>130.71600000000001</v>
      </c>
      <c r="D1985">
        <v>335.84399999999999</v>
      </c>
      <c r="E1985">
        <v>31.952999999999999</v>
      </c>
      <c r="F1985">
        <v>130.71600000000001</v>
      </c>
      <c r="G1985">
        <v>339</v>
      </c>
      <c r="H1985">
        <v>-3.1560000000000001</v>
      </c>
      <c r="I1985">
        <v>-8.9999999999999993E-3</v>
      </c>
      <c r="J1985">
        <v>5.2999999999999999E-2</v>
      </c>
      <c r="K1985">
        <v>1.7999999999999999E-2</v>
      </c>
      <c r="L1985" t="str">
        <f>VLOOKUP($A1985,List_allocation!$A:$G,6)</f>
        <v>川内川</v>
      </c>
      <c r="M1985" t="str">
        <f>VLOOKUP($A1985,List_allocation!$A:$G,7)</f>
        <v>栗野橋</v>
      </c>
      <c r="N1985">
        <f t="shared" si="30"/>
        <v>1</v>
      </c>
    </row>
    <row r="1986" spans="1:14" x14ac:dyDescent="0.25">
      <c r="A1986">
        <v>2021</v>
      </c>
      <c r="B1986">
        <v>31.984999999999999</v>
      </c>
      <c r="C1986">
        <v>130.666</v>
      </c>
      <c r="D1986">
        <v>382.8</v>
      </c>
      <c r="E1986">
        <v>31.986000000000001</v>
      </c>
      <c r="F1986">
        <v>130.66499999999999</v>
      </c>
      <c r="G1986">
        <v>390</v>
      </c>
      <c r="H1986">
        <v>-7.2</v>
      </c>
      <c r="I1986">
        <v>-1.7999999999999999E-2</v>
      </c>
      <c r="J1986">
        <v>0.113</v>
      </c>
      <c r="K1986">
        <v>3.6999999999999998E-2</v>
      </c>
      <c r="L1986" t="str">
        <f>VLOOKUP($A1986,List_allocation!$A:$G,6)</f>
        <v>川内川</v>
      </c>
      <c r="M1986" t="str">
        <f>VLOOKUP($A1986,List_allocation!$A:$G,7)</f>
        <v>湯之尾</v>
      </c>
      <c r="N1986">
        <f t="shared" ref="N1986:N2049" si="31">IF(D1986=G1986,0,1)</f>
        <v>1</v>
      </c>
    </row>
    <row r="1987" spans="1:14" x14ac:dyDescent="0.25">
      <c r="A1987">
        <v>2022</v>
      </c>
      <c r="B1987">
        <v>32.006</v>
      </c>
      <c r="C1987">
        <v>130.62799999999999</v>
      </c>
      <c r="D1987">
        <v>409.18900000000002</v>
      </c>
      <c r="E1987">
        <v>32.006</v>
      </c>
      <c r="F1987">
        <v>130.62899999999999</v>
      </c>
      <c r="G1987">
        <v>428</v>
      </c>
      <c r="H1987">
        <v>-18.811</v>
      </c>
      <c r="I1987">
        <v>-4.3999999999999997E-2</v>
      </c>
      <c r="J1987">
        <v>5.7000000000000002E-2</v>
      </c>
      <c r="K1987">
        <v>4.5999999999999999E-2</v>
      </c>
      <c r="L1987" t="str">
        <f>VLOOKUP($A1987,List_allocation!$A:$G,6)</f>
        <v>川内川</v>
      </c>
      <c r="M1987" t="str">
        <f>VLOOKUP($A1987,List_allocation!$A:$G,7)</f>
        <v>荒田</v>
      </c>
      <c r="N1987">
        <f t="shared" si="31"/>
        <v>1</v>
      </c>
    </row>
    <row r="1988" spans="1:14" x14ac:dyDescent="0.25">
      <c r="A1988">
        <v>2023</v>
      </c>
      <c r="B1988">
        <v>31.937000000000001</v>
      </c>
      <c r="C1988">
        <v>130.46600000000001</v>
      </c>
      <c r="D1988">
        <v>871.30499999999995</v>
      </c>
      <c r="E1988">
        <v>31.937000000000001</v>
      </c>
      <c r="F1988">
        <v>130.46700000000001</v>
      </c>
      <c r="G1988">
        <v>883</v>
      </c>
      <c r="H1988">
        <v>-11.695</v>
      </c>
      <c r="I1988">
        <v>-1.2999999999999999E-2</v>
      </c>
      <c r="J1988">
        <v>9.9000000000000005E-2</v>
      </c>
      <c r="K1988">
        <v>0.03</v>
      </c>
      <c r="L1988" t="str">
        <f>VLOOKUP($A1988,List_allocation!$A:$G,6)</f>
        <v>川内川</v>
      </c>
      <c r="M1988" t="str">
        <f>VLOOKUP($A1988,List_allocation!$A:$G,7)</f>
        <v>湯田</v>
      </c>
      <c r="N1988">
        <f t="shared" si="31"/>
        <v>1</v>
      </c>
    </row>
    <row r="1989" spans="1:14" x14ac:dyDescent="0.25">
      <c r="A1989">
        <v>2024</v>
      </c>
      <c r="B1989">
        <v>31.908000000000001</v>
      </c>
      <c r="C1989">
        <v>130.453</v>
      </c>
      <c r="D1989">
        <v>1016.9690000000001</v>
      </c>
      <c r="E1989">
        <v>31.908999999999999</v>
      </c>
      <c r="F1989">
        <v>130.45400000000001</v>
      </c>
      <c r="G1989">
        <v>1032</v>
      </c>
      <c r="H1989">
        <v>-15.031000000000001</v>
      </c>
      <c r="I1989">
        <v>-1.4999999999999999E-2</v>
      </c>
      <c r="J1989">
        <v>0.159</v>
      </c>
      <c r="K1989">
        <v>4.2999999999999997E-2</v>
      </c>
      <c r="L1989" t="str">
        <f>VLOOKUP($A1989,List_allocation!$A:$G,6)</f>
        <v>川内川</v>
      </c>
      <c r="M1989" t="str">
        <f>VLOOKUP($A1989,List_allocation!$A:$G,7)</f>
        <v>宮之城</v>
      </c>
      <c r="N1989">
        <f t="shared" si="31"/>
        <v>1</v>
      </c>
    </row>
    <row r="1990" spans="1:14" x14ac:dyDescent="0.25">
      <c r="A1990">
        <v>2025</v>
      </c>
      <c r="B1990">
        <v>31.856000000000002</v>
      </c>
      <c r="C1990">
        <v>130.39099999999999</v>
      </c>
      <c r="D1990">
        <v>1179.3040000000001</v>
      </c>
      <c r="E1990">
        <v>31.856000000000002</v>
      </c>
      <c r="F1990">
        <v>130.38900000000001</v>
      </c>
      <c r="G1990">
        <v>1153</v>
      </c>
      <c r="H1990">
        <v>26.303999999999998</v>
      </c>
      <c r="I1990">
        <v>2.3E-2</v>
      </c>
      <c r="J1990">
        <v>0.188</v>
      </c>
      <c r="K1990">
        <v>0.06</v>
      </c>
      <c r="L1990" t="str">
        <f>VLOOKUP($A1990,List_allocation!$A:$G,6)</f>
        <v>川内川</v>
      </c>
      <c r="M1990" t="str">
        <f>VLOOKUP($A1990,List_allocation!$A:$G,7)</f>
        <v>倉野橋</v>
      </c>
      <c r="N1990">
        <f t="shared" si="31"/>
        <v>1</v>
      </c>
    </row>
    <row r="1991" spans="1:14" x14ac:dyDescent="0.25">
      <c r="A1991">
        <v>2026</v>
      </c>
      <c r="B1991">
        <v>31.861999999999998</v>
      </c>
      <c r="C1991">
        <v>130.33500000000001</v>
      </c>
      <c r="D1991">
        <v>1329.67</v>
      </c>
      <c r="E1991">
        <v>31.863</v>
      </c>
      <c r="F1991">
        <v>130.33600000000001</v>
      </c>
      <c r="G1991">
        <v>1348</v>
      </c>
      <c r="H1991">
        <v>-18.329999999999998</v>
      </c>
      <c r="I1991">
        <v>-1.4E-2</v>
      </c>
      <c r="J1991">
        <v>0.14299999999999999</v>
      </c>
      <c r="K1991">
        <v>3.9E-2</v>
      </c>
      <c r="L1991" t="str">
        <f>VLOOKUP($A1991,List_allocation!$A:$G,6)</f>
        <v>川内川</v>
      </c>
      <c r="M1991" t="str">
        <f>VLOOKUP($A1991,List_allocation!$A:$G,7)</f>
        <v>斧渕</v>
      </c>
      <c r="N1991">
        <f t="shared" si="31"/>
        <v>1</v>
      </c>
    </row>
    <row r="1992" spans="1:14" x14ac:dyDescent="0.25">
      <c r="A1992">
        <v>2027</v>
      </c>
      <c r="B1992">
        <v>31.821999999999999</v>
      </c>
      <c r="C1992">
        <v>130.31200000000001</v>
      </c>
      <c r="D1992">
        <v>1403.72</v>
      </c>
      <c r="E1992">
        <v>31.823</v>
      </c>
      <c r="F1992">
        <v>130.31100000000001</v>
      </c>
      <c r="G1992">
        <v>1425</v>
      </c>
      <c r="H1992">
        <v>-21.28</v>
      </c>
      <c r="I1992">
        <v>-1.4999999999999999E-2</v>
      </c>
      <c r="J1992">
        <v>0.18</v>
      </c>
      <c r="K1992">
        <v>4.7E-2</v>
      </c>
      <c r="L1992" t="str">
        <f>VLOOKUP($A1992,List_allocation!$A:$G,6)</f>
        <v>川内川</v>
      </c>
      <c r="M1992" t="str">
        <f>VLOOKUP($A1992,List_allocation!$A:$G,7)</f>
        <v>川内</v>
      </c>
      <c r="N1992">
        <f t="shared" si="31"/>
        <v>1</v>
      </c>
    </row>
    <row r="1993" spans="1:14" x14ac:dyDescent="0.25">
      <c r="A1993">
        <v>2028</v>
      </c>
      <c r="B1993">
        <v>32.033000000000001</v>
      </c>
      <c r="C1993">
        <v>130.61500000000001</v>
      </c>
      <c r="D1993">
        <v>243.52799999999999</v>
      </c>
      <c r="E1993">
        <v>32.031999999999996</v>
      </c>
      <c r="F1993">
        <v>130.61500000000001</v>
      </c>
      <c r="G1993">
        <v>245</v>
      </c>
      <c r="H1993">
        <v>-1.472</v>
      </c>
      <c r="I1993">
        <v>-6.0000000000000001E-3</v>
      </c>
      <c r="J1993">
        <v>8.1000000000000003E-2</v>
      </c>
      <c r="K1993">
        <v>2.1000000000000001E-2</v>
      </c>
      <c r="L1993" t="str">
        <f>VLOOKUP($A1993,List_allocation!$A:$G,6)</f>
        <v>羽月川</v>
      </c>
      <c r="M1993" t="str">
        <f>VLOOKUP($A1993,List_allocation!$A:$G,7)</f>
        <v>花北</v>
      </c>
      <c r="N1993">
        <f t="shared" si="31"/>
        <v>1</v>
      </c>
    </row>
    <row r="1994" spans="1:14" x14ac:dyDescent="0.25">
      <c r="A1994">
        <v>2029</v>
      </c>
      <c r="B1994">
        <v>32.015000000000001</v>
      </c>
      <c r="C1994">
        <v>130.59899999999999</v>
      </c>
      <c r="D1994">
        <v>697.35500000000002</v>
      </c>
      <c r="E1994">
        <v>32.015999999999998</v>
      </c>
      <c r="F1994">
        <v>130.59899999999999</v>
      </c>
      <c r="G1994">
        <v>720</v>
      </c>
      <c r="H1994">
        <v>-22.645</v>
      </c>
      <c r="I1994">
        <v>-3.1E-2</v>
      </c>
      <c r="J1994">
        <v>0.16</v>
      </c>
      <c r="K1994">
        <v>5.6000000000000001E-2</v>
      </c>
      <c r="L1994" t="str">
        <f>VLOOKUP($A1994,List_allocation!$A:$G,6)</f>
        <v>川内川</v>
      </c>
      <c r="M1994" t="str">
        <f>VLOOKUP($A1994,List_allocation!$A:$G,7)</f>
        <v>鈴之瀬</v>
      </c>
      <c r="N1994">
        <f t="shared" si="31"/>
        <v>1</v>
      </c>
    </row>
    <row r="1995" spans="1:14" x14ac:dyDescent="0.25">
      <c r="A1995">
        <v>2030</v>
      </c>
      <c r="B1995">
        <v>31.398</v>
      </c>
      <c r="C1995">
        <v>130.85599999999999</v>
      </c>
      <c r="D1995">
        <v>32.21</v>
      </c>
      <c r="E1995">
        <v>31.398</v>
      </c>
      <c r="F1995">
        <v>130.85599999999999</v>
      </c>
      <c r="G1995">
        <v>46</v>
      </c>
      <c r="H1995">
        <v>-13.79</v>
      </c>
      <c r="I1995">
        <v>-0.3</v>
      </c>
      <c r="J1995">
        <v>2.5000000000000001E-2</v>
      </c>
      <c r="K1995">
        <v>0.32900000000000001</v>
      </c>
      <c r="L1995" t="str">
        <f>VLOOKUP($A1995,List_allocation!$A:$G,6)</f>
        <v>肝属川</v>
      </c>
      <c r="M1995" t="str">
        <f>VLOOKUP($A1995,List_allocation!$A:$G,7)</f>
        <v>王子橋</v>
      </c>
      <c r="N1995">
        <f t="shared" si="31"/>
        <v>1</v>
      </c>
    </row>
    <row r="1996" spans="1:14" x14ac:dyDescent="0.25">
      <c r="A1996">
        <v>2031</v>
      </c>
      <c r="B1996">
        <v>31.384</v>
      </c>
      <c r="C1996">
        <v>130.852</v>
      </c>
      <c r="D1996">
        <v>34.542999999999999</v>
      </c>
      <c r="E1996">
        <v>31.384</v>
      </c>
      <c r="F1996">
        <v>130.85300000000001</v>
      </c>
      <c r="G1996">
        <v>49</v>
      </c>
      <c r="H1996">
        <v>-14.457000000000001</v>
      </c>
      <c r="I1996">
        <v>-0.29499999999999998</v>
      </c>
      <c r="J1996">
        <v>8.6999999999999994E-2</v>
      </c>
      <c r="K1996">
        <v>0.33900000000000002</v>
      </c>
      <c r="L1996" t="str">
        <f>VLOOKUP($A1996,List_allocation!$A:$G,6)</f>
        <v>肝属川</v>
      </c>
      <c r="M1996" t="str">
        <f>VLOOKUP($A1996,List_allocation!$A:$G,7)</f>
        <v>朝日橋</v>
      </c>
      <c r="N1996">
        <f t="shared" si="31"/>
        <v>1</v>
      </c>
    </row>
    <row r="1997" spans="1:14" x14ac:dyDescent="0.25">
      <c r="A1997">
        <v>2032</v>
      </c>
      <c r="B1997">
        <v>31.364999999999998</v>
      </c>
      <c r="C1997">
        <v>130.88300000000001</v>
      </c>
      <c r="D1997">
        <v>57.895000000000003</v>
      </c>
      <c r="E1997">
        <v>31.364999999999998</v>
      </c>
      <c r="F1997">
        <v>130.88300000000001</v>
      </c>
      <c r="G1997">
        <v>-9999</v>
      </c>
      <c r="H1997">
        <v>-999</v>
      </c>
      <c r="I1997">
        <v>-999</v>
      </c>
      <c r="J1997">
        <v>5.7000000000000002E-2</v>
      </c>
      <c r="K1997">
        <v>-999</v>
      </c>
      <c r="L1997" t="str">
        <f>VLOOKUP($A1997,List_allocation!$A:$G,6)</f>
        <v>肝属川</v>
      </c>
      <c r="M1997" t="str">
        <f>VLOOKUP($A1997,List_allocation!$A:$G,7)</f>
        <v>大正橋</v>
      </c>
      <c r="N1997">
        <f t="shared" si="31"/>
        <v>1</v>
      </c>
    </row>
    <row r="1998" spans="1:14" x14ac:dyDescent="0.25">
      <c r="A1998">
        <v>2033</v>
      </c>
      <c r="B1998">
        <v>31.356000000000002</v>
      </c>
      <c r="C1998">
        <v>130.90199999999999</v>
      </c>
      <c r="D1998">
        <v>136.583</v>
      </c>
      <c r="E1998">
        <v>31.356000000000002</v>
      </c>
      <c r="F1998">
        <v>130.90199999999999</v>
      </c>
      <c r="G1998">
        <v>-9999</v>
      </c>
      <c r="H1998">
        <v>-999</v>
      </c>
      <c r="I1998">
        <v>-999</v>
      </c>
      <c r="J1998">
        <v>2.8000000000000001E-2</v>
      </c>
      <c r="K1998">
        <v>-999</v>
      </c>
      <c r="L1998" t="str">
        <f>VLOOKUP($A1998,List_allocation!$A:$G,6)</f>
        <v>肝属川</v>
      </c>
      <c r="M1998" t="str">
        <f>VLOOKUP($A1998,List_allocation!$A:$G,7)</f>
        <v>馬込橋</v>
      </c>
      <c r="N1998">
        <f t="shared" si="31"/>
        <v>1</v>
      </c>
    </row>
    <row r="1999" spans="1:14" x14ac:dyDescent="0.25">
      <c r="A1999">
        <v>2034</v>
      </c>
      <c r="B1999">
        <v>31.361999999999998</v>
      </c>
      <c r="C1999">
        <v>130.947</v>
      </c>
      <c r="D1999">
        <v>243.441</v>
      </c>
      <c r="E1999">
        <v>31.361999999999998</v>
      </c>
      <c r="F1999">
        <v>130.947</v>
      </c>
      <c r="G1999">
        <v>244</v>
      </c>
      <c r="H1999">
        <v>-0.55900000000000005</v>
      </c>
      <c r="I1999">
        <v>-2E-3</v>
      </c>
      <c r="J1999">
        <v>0.05</v>
      </c>
      <c r="K1999">
        <v>1.2E-2</v>
      </c>
      <c r="L1999" t="str">
        <f>VLOOKUP($A1999,List_allocation!$A:$G,6)</f>
        <v>肝属川</v>
      </c>
      <c r="M1999" t="str">
        <f>VLOOKUP($A1999,List_allocation!$A:$G,7)</f>
        <v>高良橋</v>
      </c>
      <c r="N1999">
        <f t="shared" si="31"/>
        <v>1</v>
      </c>
    </row>
    <row r="2000" spans="1:14" x14ac:dyDescent="0.25">
      <c r="A2000">
        <v>2035</v>
      </c>
      <c r="B2000">
        <v>31.361999999999998</v>
      </c>
      <c r="C2000">
        <v>130.97399999999999</v>
      </c>
      <c r="D2000">
        <v>443.35199999999998</v>
      </c>
      <c r="E2000">
        <v>31.361000000000001</v>
      </c>
      <c r="F2000">
        <v>130.97399999999999</v>
      </c>
      <c r="G2000">
        <v>450</v>
      </c>
      <c r="H2000">
        <v>-6.6479999999999997</v>
      </c>
      <c r="I2000">
        <v>-1.4999999999999999E-2</v>
      </c>
      <c r="J2000">
        <v>9.2999999999999999E-2</v>
      </c>
      <c r="K2000">
        <v>0.03</v>
      </c>
      <c r="L2000" t="str">
        <f>VLOOKUP($A2000,List_allocation!$A:$G,6)</f>
        <v>肝属川</v>
      </c>
      <c r="M2000" t="str">
        <f>VLOOKUP($A2000,List_allocation!$A:$G,7)</f>
        <v>俣瀬</v>
      </c>
      <c r="N2000">
        <f t="shared" si="31"/>
        <v>1</v>
      </c>
    </row>
    <row r="2001" spans="1:14" x14ac:dyDescent="0.25">
      <c r="A2001">
        <v>2036</v>
      </c>
      <c r="B2001">
        <v>31.358000000000001</v>
      </c>
      <c r="C2001">
        <v>131.01300000000001</v>
      </c>
      <c r="D2001">
        <v>510.476</v>
      </c>
      <c r="E2001">
        <v>31.356999999999999</v>
      </c>
      <c r="F2001">
        <v>131.01300000000001</v>
      </c>
      <c r="G2001">
        <v>485</v>
      </c>
      <c r="H2001">
        <v>25.475999999999999</v>
      </c>
      <c r="I2001">
        <v>5.2999999999999999E-2</v>
      </c>
      <c r="J2001">
        <v>7.2999999999999995E-2</v>
      </c>
      <c r="K2001">
        <v>6.7000000000000004E-2</v>
      </c>
      <c r="L2001" t="str">
        <f>VLOOKUP($A2001,List_allocation!$A:$G,6)</f>
        <v>肝属川</v>
      </c>
      <c r="M2001" t="str">
        <f>VLOOKUP($A2001,List_allocation!$A:$G,7)</f>
        <v>波見</v>
      </c>
      <c r="N2001">
        <f t="shared" si="31"/>
        <v>1</v>
      </c>
    </row>
    <row r="2002" spans="1:14" x14ac:dyDescent="0.25">
      <c r="A2002">
        <v>2037</v>
      </c>
      <c r="B2002">
        <v>31.378</v>
      </c>
      <c r="C2002">
        <v>130.84899999999999</v>
      </c>
      <c r="D2002">
        <v>13.231999999999999</v>
      </c>
      <c r="E2002">
        <v>31.378</v>
      </c>
      <c r="F2002">
        <v>130.85</v>
      </c>
      <c r="G2002">
        <v>10.199999999999999</v>
      </c>
      <c r="H2002">
        <v>3.032</v>
      </c>
      <c r="I2002">
        <v>0.29699999999999999</v>
      </c>
      <c r="J2002">
        <v>8.4000000000000005E-2</v>
      </c>
      <c r="K2002">
        <v>0.35</v>
      </c>
      <c r="L2002" t="str">
        <f>VLOOKUP($A2002,List_allocation!$A:$G,6)</f>
        <v>下谷川</v>
      </c>
      <c r="M2002" t="str">
        <f>VLOOKUP($A2002,List_allocation!$A:$G,7)</f>
        <v>鉄道橋</v>
      </c>
      <c r="N2002">
        <f t="shared" si="31"/>
        <v>1</v>
      </c>
    </row>
    <row r="2003" spans="1:14" x14ac:dyDescent="0.25">
      <c r="A2003">
        <v>2038</v>
      </c>
      <c r="B2003">
        <v>31.373999999999999</v>
      </c>
      <c r="C2003">
        <v>130.858</v>
      </c>
      <c r="D2003">
        <v>16.547000000000001</v>
      </c>
      <c r="E2003">
        <v>31.373999999999999</v>
      </c>
      <c r="F2003">
        <v>130.858</v>
      </c>
      <c r="G2003">
        <v>15.6</v>
      </c>
      <c r="H2003">
        <v>0.94699999999999995</v>
      </c>
      <c r="I2003">
        <v>6.0999999999999999E-2</v>
      </c>
      <c r="J2003">
        <v>4.8000000000000001E-2</v>
      </c>
      <c r="K2003">
        <v>8.5000000000000006E-2</v>
      </c>
      <c r="L2003" t="str">
        <f>VLOOKUP($A2003,List_allocation!$A:$G,6)</f>
        <v>下谷川</v>
      </c>
      <c r="M2003" t="str">
        <f>VLOOKUP($A2003,List_allocation!$A:$G,7)</f>
        <v>田崎大橋</v>
      </c>
      <c r="N2003">
        <f t="shared" si="31"/>
        <v>1</v>
      </c>
    </row>
    <row r="2004" spans="1:14" x14ac:dyDescent="0.25">
      <c r="A2004">
        <v>2039</v>
      </c>
      <c r="B2004">
        <v>31.344000000000001</v>
      </c>
      <c r="C2004">
        <v>130.90199999999999</v>
      </c>
      <c r="D2004">
        <v>63.357999999999997</v>
      </c>
      <c r="E2004">
        <v>31.344000000000001</v>
      </c>
      <c r="F2004">
        <v>130.90199999999999</v>
      </c>
      <c r="G2004">
        <v>62</v>
      </c>
      <c r="H2004">
        <v>1.3580000000000001</v>
      </c>
      <c r="I2004">
        <v>2.1999999999999999E-2</v>
      </c>
      <c r="J2004">
        <v>2.9000000000000001E-2</v>
      </c>
      <c r="K2004">
        <v>2.9000000000000001E-2</v>
      </c>
      <c r="L2004" t="str">
        <f>VLOOKUP($A2004,List_allocation!$A:$G,6)</f>
        <v>姶良川</v>
      </c>
      <c r="M2004" t="str">
        <f>VLOOKUP($A2004,List_allocation!$A:$G,7)</f>
        <v>姶良橋</v>
      </c>
      <c r="N2004">
        <f t="shared" si="31"/>
        <v>1</v>
      </c>
    </row>
    <row r="2005" spans="1:14" x14ac:dyDescent="0.25">
      <c r="A2005">
        <v>2040</v>
      </c>
      <c r="B2005">
        <v>31.297999999999998</v>
      </c>
      <c r="C2005">
        <v>130.958</v>
      </c>
      <c r="D2005">
        <v>32.890999999999998</v>
      </c>
      <c r="E2005">
        <v>31.297999999999998</v>
      </c>
      <c r="F2005">
        <v>130.958</v>
      </c>
      <c r="G2005">
        <v>34</v>
      </c>
      <c r="H2005">
        <v>-1.109</v>
      </c>
      <c r="I2005">
        <v>-3.3000000000000002E-2</v>
      </c>
      <c r="J2005">
        <v>3.5000000000000003E-2</v>
      </c>
      <c r="K2005">
        <v>3.6999999999999998E-2</v>
      </c>
      <c r="L2005" t="str">
        <f>VLOOKUP($A2005,List_allocation!$A:$G,6)</f>
        <v>高山川</v>
      </c>
      <c r="M2005" t="str">
        <f>VLOOKUP($A2005,List_allocation!$A:$G,7)</f>
        <v>川添下橋</v>
      </c>
      <c r="N2005">
        <f t="shared" si="31"/>
        <v>1</v>
      </c>
    </row>
    <row r="2006" spans="1:14" x14ac:dyDescent="0.25">
      <c r="A2006">
        <v>2041</v>
      </c>
      <c r="B2006">
        <v>31.347999999999999</v>
      </c>
      <c r="C2006">
        <v>130.94399999999999</v>
      </c>
      <c r="D2006">
        <v>54.402999999999999</v>
      </c>
      <c r="E2006">
        <v>31.347000000000001</v>
      </c>
      <c r="F2006">
        <v>130.94399999999999</v>
      </c>
      <c r="G2006">
        <v>54</v>
      </c>
      <c r="H2006">
        <v>0.40300000000000002</v>
      </c>
      <c r="I2006">
        <v>7.0000000000000001E-3</v>
      </c>
      <c r="J2006">
        <v>0.104</v>
      </c>
      <c r="K2006">
        <v>3.5999999999999997E-2</v>
      </c>
      <c r="L2006" t="str">
        <f>VLOOKUP($A2006,List_allocation!$A:$G,6)</f>
        <v>高山川</v>
      </c>
      <c r="M2006" t="str">
        <f>VLOOKUP($A2006,List_allocation!$A:$G,7)</f>
        <v>高山橋</v>
      </c>
      <c r="N2006">
        <f t="shared" si="31"/>
        <v>1</v>
      </c>
    </row>
    <row r="2007" spans="1:14" x14ac:dyDescent="0.25">
      <c r="A2007">
        <v>2042</v>
      </c>
      <c r="B2007">
        <v>31.391999999999999</v>
      </c>
      <c r="C2007">
        <v>130.96199999999999</v>
      </c>
      <c r="D2007">
        <v>116.86199999999999</v>
      </c>
      <c r="E2007">
        <v>31.391999999999999</v>
      </c>
      <c r="F2007">
        <v>130.96100000000001</v>
      </c>
      <c r="G2007">
        <v>120</v>
      </c>
      <c r="H2007">
        <v>-3.1379999999999999</v>
      </c>
      <c r="I2007">
        <v>-2.5999999999999999E-2</v>
      </c>
      <c r="J2007">
        <v>8.5999999999999993E-2</v>
      </c>
      <c r="K2007">
        <v>3.6999999999999998E-2</v>
      </c>
      <c r="L2007" t="str">
        <f>VLOOKUP($A2007,List_allocation!$A:$G,6)</f>
        <v>串良川</v>
      </c>
      <c r="M2007" t="str">
        <f>VLOOKUP($A2007,List_allocation!$A:$G,7)</f>
        <v>豊栄</v>
      </c>
      <c r="N2007">
        <f t="shared" si="31"/>
        <v>1</v>
      </c>
    </row>
    <row r="2008" spans="1:14" x14ac:dyDescent="0.25">
      <c r="A2008">
        <v>2043</v>
      </c>
      <c r="B2008">
        <v>31.72</v>
      </c>
      <c r="C2008">
        <v>131.05199999999999</v>
      </c>
      <c r="D2008">
        <v>169.55600000000001</v>
      </c>
      <c r="E2008">
        <v>31.72</v>
      </c>
      <c r="F2008">
        <v>131.05199999999999</v>
      </c>
      <c r="G2008">
        <v>160</v>
      </c>
      <c r="H2008">
        <v>9.5559999999999992</v>
      </c>
      <c r="I2008">
        <v>0.06</v>
      </c>
      <c r="J2008">
        <v>1.7999999999999999E-2</v>
      </c>
      <c r="K2008">
        <v>6.3E-2</v>
      </c>
      <c r="L2008" t="str">
        <f>VLOOKUP($A2008,List_allocation!$A:$G,6)</f>
        <v>大淀川</v>
      </c>
      <c r="M2008" t="str">
        <f>VLOOKUP($A2008,List_allocation!$A:$G,7)</f>
        <v>岳下</v>
      </c>
      <c r="N2008">
        <f t="shared" si="31"/>
        <v>1</v>
      </c>
    </row>
    <row r="2009" spans="1:14" x14ac:dyDescent="0.25">
      <c r="A2009">
        <v>2044</v>
      </c>
      <c r="B2009">
        <v>31.765999999999998</v>
      </c>
      <c r="C2009">
        <v>131.066</v>
      </c>
      <c r="D2009">
        <v>365.47300000000001</v>
      </c>
      <c r="E2009">
        <v>31.766999999999999</v>
      </c>
      <c r="F2009">
        <v>131.066</v>
      </c>
      <c r="G2009">
        <v>359</v>
      </c>
      <c r="H2009">
        <v>6.4729999999999999</v>
      </c>
      <c r="I2009">
        <v>1.7999999999999999E-2</v>
      </c>
      <c r="J2009">
        <v>0.114</v>
      </c>
      <c r="K2009">
        <v>4.1000000000000002E-2</v>
      </c>
      <c r="L2009" t="str">
        <f>VLOOKUP($A2009,List_allocation!$A:$G,6)</f>
        <v>大淀川</v>
      </c>
      <c r="M2009" t="str">
        <f>VLOOKUP($A2009,List_allocation!$A:$G,7)</f>
        <v>乙房</v>
      </c>
      <c r="N2009">
        <f t="shared" si="31"/>
        <v>1</v>
      </c>
    </row>
    <row r="2010" spans="1:14" x14ac:dyDescent="0.25">
      <c r="A2010">
        <v>2045</v>
      </c>
      <c r="B2010">
        <v>31.783999999999999</v>
      </c>
      <c r="C2010">
        <v>131.077</v>
      </c>
      <c r="D2010">
        <v>510.35500000000002</v>
      </c>
      <c r="E2010">
        <v>31.783999999999999</v>
      </c>
      <c r="F2010">
        <v>131.077</v>
      </c>
      <c r="G2010">
        <v>512</v>
      </c>
      <c r="H2010">
        <v>-1.645</v>
      </c>
      <c r="I2010">
        <v>-3.0000000000000001E-3</v>
      </c>
      <c r="J2010">
        <v>8.9999999999999993E-3</v>
      </c>
      <c r="K2010">
        <v>4.0000000000000001E-3</v>
      </c>
      <c r="L2010" t="str">
        <f>VLOOKUP($A2010,List_allocation!$A:$G,6)</f>
        <v>大淀川</v>
      </c>
      <c r="M2010" t="str">
        <f>VLOOKUP($A2010,List_allocation!$A:$G,7)</f>
        <v>広瀬</v>
      </c>
      <c r="N2010">
        <f t="shared" si="31"/>
        <v>1</v>
      </c>
    </row>
    <row r="2011" spans="1:14" x14ac:dyDescent="0.25">
      <c r="A2011">
        <v>2046</v>
      </c>
      <c r="B2011">
        <v>31.808</v>
      </c>
      <c r="C2011">
        <v>131.11699999999999</v>
      </c>
      <c r="D2011">
        <v>602.99400000000003</v>
      </c>
      <c r="E2011">
        <v>31.808</v>
      </c>
      <c r="F2011">
        <v>131.11699999999999</v>
      </c>
      <c r="G2011">
        <v>598</v>
      </c>
      <c r="H2011">
        <v>4.9939999999999998</v>
      </c>
      <c r="I2011">
        <v>8.0000000000000002E-3</v>
      </c>
      <c r="J2011">
        <v>5.1999999999999998E-2</v>
      </c>
      <c r="K2011">
        <v>1.9E-2</v>
      </c>
      <c r="L2011" t="str">
        <f>VLOOKUP($A2011,List_allocation!$A:$G,6)</f>
        <v>大淀川</v>
      </c>
      <c r="M2011" t="str">
        <f>VLOOKUP($A2011,List_allocation!$A:$G,7)</f>
        <v>王子橋</v>
      </c>
      <c r="N2011">
        <f t="shared" si="31"/>
        <v>1</v>
      </c>
    </row>
    <row r="2012" spans="1:14" x14ac:dyDescent="0.25">
      <c r="A2012">
        <v>2047</v>
      </c>
      <c r="B2012">
        <v>31.86</v>
      </c>
      <c r="C2012">
        <v>131.113</v>
      </c>
      <c r="D2012">
        <v>877.06</v>
      </c>
      <c r="E2012">
        <v>31.86</v>
      </c>
      <c r="F2012">
        <v>131.113</v>
      </c>
      <c r="G2012">
        <v>861</v>
      </c>
      <c r="H2012">
        <v>16.059999999999999</v>
      </c>
      <c r="I2012">
        <v>1.9E-2</v>
      </c>
      <c r="J2012">
        <v>4.9000000000000002E-2</v>
      </c>
      <c r="K2012">
        <v>2.8000000000000001E-2</v>
      </c>
      <c r="L2012" t="str">
        <f>VLOOKUP($A2012,List_allocation!$A:$G,6)</f>
        <v>大淀川</v>
      </c>
      <c r="M2012" t="str">
        <f>VLOOKUP($A2012,List_allocation!$A:$G,7)</f>
        <v>樋渡</v>
      </c>
      <c r="N2012">
        <f t="shared" si="31"/>
        <v>1</v>
      </c>
    </row>
    <row r="2013" spans="1:14" x14ac:dyDescent="0.25">
      <c r="A2013">
        <v>2048</v>
      </c>
      <c r="B2013">
        <v>31.954999999999998</v>
      </c>
      <c r="C2013">
        <v>131.30099999999999</v>
      </c>
      <c r="D2013">
        <v>1568.7090000000001</v>
      </c>
      <c r="E2013">
        <v>31.954999999999998</v>
      </c>
      <c r="F2013">
        <v>131.30099999999999</v>
      </c>
      <c r="G2013">
        <v>1564</v>
      </c>
      <c r="H2013">
        <v>4.7089999999999996</v>
      </c>
      <c r="I2013">
        <v>3.0000000000000001E-3</v>
      </c>
      <c r="J2013">
        <v>3.3000000000000002E-2</v>
      </c>
      <c r="K2013">
        <v>0.01</v>
      </c>
      <c r="L2013" t="str">
        <f>VLOOKUP($A2013,List_allocation!$A:$G,6)</f>
        <v>大淀川</v>
      </c>
      <c r="M2013" t="str">
        <f>VLOOKUP($A2013,List_allocation!$A:$G,7)</f>
        <v>高岡</v>
      </c>
      <c r="N2013">
        <f t="shared" si="31"/>
        <v>1</v>
      </c>
    </row>
    <row r="2014" spans="1:14" x14ac:dyDescent="0.25">
      <c r="A2014">
        <v>2049</v>
      </c>
      <c r="B2014">
        <v>31.954999999999998</v>
      </c>
      <c r="C2014">
        <v>131.398</v>
      </c>
      <c r="D2014">
        <v>2124.7280000000001</v>
      </c>
      <c r="E2014">
        <v>31.954999999999998</v>
      </c>
      <c r="F2014">
        <v>131.399</v>
      </c>
      <c r="G2014">
        <v>2126</v>
      </c>
      <c r="H2014">
        <v>-1.272</v>
      </c>
      <c r="I2014">
        <v>-1E-3</v>
      </c>
      <c r="J2014">
        <v>0.10299999999999999</v>
      </c>
      <c r="K2014">
        <v>2.1000000000000001E-2</v>
      </c>
      <c r="L2014" t="str">
        <f>VLOOKUP($A2014,List_allocation!$A:$G,6)</f>
        <v>大淀川</v>
      </c>
      <c r="M2014" t="str">
        <f>VLOOKUP($A2014,List_allocation!$A:$G,7)</f>
        <v>柏田</v>
      </c>
      <c r="N2014">
        <f t="shared" si="31"/>
        <v>1</v>
      </c>
    </row>
    <row r="2015" spans="1:14" x14ac:dyDescent="0.25">
      <c r="A2015">
        <v>2050</v>
      </c>
      <c r="B2015">
        <v>31.905999999999999</v>
      </c>
      <c r="C2015">
        <v>131.41999999999999</v>
      </c>
      <c r="D2015">
        <v>2163.616</v>
      </c>
      <c r="E2015">
        <v>31.907</v>
      </c>
      <c r="F2015">
        <v>131.42099999999999</v>
      </c>
      <c r="G2015">
        <v>2174.9</v>
      </c>
      <c r="H2015">
        <v>-11.284000000000001</v>
      </c>
      <c r="I2015">
        <v>-5.0000000000000001E-3</v>
      </c>
      <c r="J2015">
        <v>0.11700000000000001</v>
      </c>
      <c r="K2015">
        <v>2.7E-2</v>
      </c>
      <c r="L2015" t="str">
        <f>VLOOKUP($A2015,List_allocation!$A:$G,6)</f>
        <v>大淀川</v>
      </c>
      <c r="M2015" t="str">
        <f>VLOOKUP($A2015,List_allocation!$A:$G,7)</f>
        <v>宮崎</v>
      </c>
      <c r="N2015">
        <f t="shared" si="31"/>
        <v>1</v>
      </c>
    </row>
    <row r="2016" spans="1:14" x14ac:dyDescent="0.25">
      <c r="A2016">
        <v>2051</v>
      </c>
      <c r="B2016">
        <v>31.893999999999998</v>
      </c>
      <c r="C2016">
        <v>131.44900000000001</v>
      </c>
      <c r="D2016">
        <v>2166.3809999999999</v>
      </c>
      <c r="E2016">
        <v>31.890999999999998</v>
      </c>
      <c r="F2016">
        <v>131.44999999999999</v>
      </c>
      <c r="G2016">
        <v>2176</v>
      </c>
      <c r="H2016">
        <v>-9.6189999999999998</v>
      </c>
      <c r="I2016">
        <v>-4.0000000000000001E-3</v>
      </c>
      <c r="J2016">
        <v>0.311</v>
      </c>
      <c r="K2016">
        <v>6.6000000000000003E-2</v>
      </c>
      <c r="L2016" t="str">
        <f>VLOOKUP($A2016,List_allocation!$A:$G,6)</f>
        <v>大淀川</v>
      </c>
      <c r="M2016" t="str">
        <f>VLOOKUP($A2016,List_allocation!$A:$G,7)</f>
        <v>姥ヶ島</v>
      </c>
      <c r="N2016">
        <f t="shared" si="31"/>
        <v>1</v>
      </c>
    </row>
    <row r="2017" spans="1:15" x14ac:dyDescent="0.25">
      <c r="A2017">
        <v>2052</v>
      </c>
      <c r="B2017">
        <v>31.994</v>
      </c>
      <c r="C2017">
        <v>131.24700000000001</v>
      </c>
      <c r="D2017">
        <v>143.83799999999999</v>
      </c>
      <c r="E2017">
        <v>31.994</v>
      </c>
      <c r="F2017">
        <v>131.24600000000001</v>
      </c>
      <c r="G2017">
        <v>143.4</v>
      </c>
      <c r="H2017">
        <v>0.438</v>
      </c>
      <c r="I2017">
        <v>3.0000000000000001E-3</v>
      </c>
      <c r="J2017">
        <v>5.6000000000000001E-2</v>
      </c>
      <c r="K2017">
        <v>1.4E-2</v>
      </c>
      <c r="L2017" t="str">
        <f>VLOOKUP($A2017,List_allocation!$A:$G,6)</f>
        <v>本庄川</v>
      </c>
      <c r="M2017" t="str">
        <f>VLOOKUP($A2017,List_allocation!$A:$G,7)</f>
        <v>綾南橋</v>
      </c>
      <c r="N2017">
        <f t="shared" si="31"/>
        <v>1</v>
      </c>
    </row>
    <row r="2018" spans="1:15" x14ac:dyDescent="0.25">
      <c r="A2018">
        <v>2053</v>
      </c>
      <c r="B2018">
        <v>31.984000000000002</v>
      </c>
      <c r="C2018">
        <v>131.31899999999999</v>
      </c>
      <c r="D2018">
        <v>382.57900000000001</v>
      </c>
      <c r="E2018">
        <v>31.984000000000002</v>
      </c>
      <c r="F2018">
        <v>131.31899999999999</v>
      </c>
      <c r="G2018">
        <v>381</v>
      </c>
      <c r="H2018">
        <v>1.579</v>
      </c>
      <c r="I2018">
        <v>4.0000000000000001E-3</v>
      </c>
      <c r="J2018">
        <v>2.4E-2</v>
      </c>
      <c r="K2018">
        <v>8.9999999999999993E-3</v>
      </c>
      <c r="L2018" t="str">
        <f>VLOOKUP($A2018,List_allocation!$A:$G,6)</f>
        <v>本庄川</v>
      </c>
      <c r="M2018" t="str">
        <f>VLOOKUP($A2018,List_allocation!$A:$G,7)</f>
        <v>嵐田</v>
      </c>
      <c r="N2018">
        <f t="shared" si="31"/>
        <v>1</v>
      </c>
    </row>
    <row r="2019" spans="1:15" x14ac:dyDescent="0.25">
      <c r="A2019">
        <v>2054</v>
      </c>
      <c r="B2019">
        <v>31.96</v>
      </c>
      <c r="C2019">
        <v>131.37299999999999</v>
      </c>
      <c r="D2019">
        <v>500.63299999999998</v>
      </c>
      <c r="E2019">
        <v>31.96</v>
      </c>
      <c r="F2019">
        <v>131.37299999999999</v>
      </c>
      <c r="G2019">
        <v>505.3</v>
      </c>
      <c r="H2019">
        <v>-4.6669999999999998</v>
      </c>
      <c r="I2019">
        <v>-8.9999999999999993E-3</v>
      </c>
      <c r="J2019">
        <v>4.7E-2</v>
      </c>
      <c r="K2019">
        <v>1.6E-2</v>
      </c>
      <c r="L2019" t="str">
        <f>VLOOKUP($A2019,List_allocation!$A:$G,6)</f>
        <v>本庄川</v>
      </c>
      <c r="M2019" t="str">
        <f>VLOOKUP($A2019,List_allocation!$A:$G,7)</f>
        <v>柳瀬</v>
      </c>
      <c r="N2019">
        <f t="shared" si="31"/>
        <v>1</v>
      </c>
    </row>
    <row r="2020" spans="1:15" x14ac:dyDescent="0.25">
      <c r="A2020">
        <v>2055</v>
      </c>
      <c r="B2020">
        <v>32.002000000000002</v>
      </c>
      <c r="C2020">
        <v>131.26900000000001</v>
      </c>
      <c r="D2020">
        <v>214.398</v>
      </c>
      <c r="E2020">
        <v>32.003</v>
      </c>
      <c r="F2020">
        <v>131.26900000000001</v>
      </c>
      <c r="G2020">
        <v>216</v>
      </c>
      <c r="H2020">
        <v>-1.6020000000000001</v>
      </c>
      <c r="I2020">
        <v>-7.0000000000000001E-3</v>
      </c>
      <c r="J2020">
        <v>0.104</v>
      </c>
      <c r="K2020">
        <v>2.5999999999999999E-2</v>
      </c>
      <c r="L2020" t="str">
        <f>VLOOKUP($A2020,List_allocation!$A:$G,6)</f>
        <v>綾北川</v>
      </c>
      <c r="M2020" t="str">
        <f>VLOOKUP($A2020,List_allocation!$A:$G,7)</f>
        <v>入野橋</v>
      </c>
      <c r="N2020">
        <f t="shared" si="31"/>
        <v>1</v>
      </c>
    </row>
    <row r="2021" spans="1:15" x14ac:dyDescent="0.25">
      <c r="A2021">
        <v>2056</v>
      </c>
      <c r="B2021">
        <v>31.988</v>
      </c>
      <c r="C2021">
        <v>131.35300000000001</v>
      </c>
      <c r="D2021">
        <v>97.923000000000002</v>
      </c>
      <c r="E2021">
        <v>31.989000000000001</v>
      </c>
      <c r="F2021">
        <v>131.35300000000001</v>
      </c>
      <c r="G2021">
        <v>101</v>
      </c>
      <c r="H2021">
        <v>-3.077</v>
      </c>
      <c r="I2021">
        <v>-0.03</v>
      </c>
      <c r="J2021">
        <v>0.10100000000000001</v>
      </c>
      <c r="K2021">
        <v>4.3999999999999997E-2</v>
      </c>
      <c r="L2021" t="str">
        <f>VLOOKUP($A2021,List_allocation!$A:$G,6)</f>
        <v>深年川</v>
      </c>
      <c r="M2021" t="str">
        <f>VLOOKUP($A2021,List_allocation!$A:$G,7)</f>
        <v>太田原</v>
      </c>
      <c r="N2021">
        <f t="shared" si="31"/>
        <v>1</v>
      </c>
    </row>
    <row r="2022" spans="1:15" x14ac:dyDescent="0.25">
      <c r="A2022">
        <v>2057</v>
      </c>
      <c r="B2022">
        <v>32.162999999999997</v>
      </c>
      <c r="C2022">
        <v>131.47300000000001</v>
      </c>
      <c r="D2022">
        <v>393.649</v>
      </c>
      <c r="E2022">
        <v>32.162999999999997</v>
      </c>
      <c r="F2022">
        <v>131.47399999999999</v>
      </c>
      <c r="G2022">
        <v>396.3</v>
      </c>
      <c r="H2022">
        <v>-2.6509999999999998</v>
      </c>
      <c r="I2022">
        <v>-7.0000000000000001E-3</v>
      </c>
      <c r="J2022">
        <v>0.104</v>
      </c>
      <c r="K2022">
        <v>2.5999999999999999E-2</v>
      </c>
      <c r="L2022" t="str">
        <f>VLOOKUP($A2022,List_allocation!$A:$G,6)</f>
        <v>小丸川</v>
      </c>
      <c r="M2022" t="str">
        <f>VLOOKUP($A2022,List_allocation!$A:$G,7)</f>
        <v>高城</v>
      </c>
      <c r="N2022">
        <f t="shared" si="31"/>
        <v>1</v>
      </c>
    </row>
    <row r="2023" spans="1:15" x14ac:dyDescent="0.25">
      <c r="A2023">
        <v>2058</v>
      </c>
      <c r="B2023">
        <v>32.14</v>
      </c>
      <c r="C2023">
        <v>131.51599999999999</v>
      </c>
      <c r="D2023">
        <v>430.60899999999998</v>
      </c>
      <c r="E2023">
        <v>32.139000000000003</v>
      </c>
      <c r="F2023">
        <v>131.51599999999999</v>
      </c>
      <c r="G2023">
        <v>433</v>
      </c>
      <c r="H2023">
        <v>-2.391</v>
      </c>
      <c r="I2023">
        <v>-6.0000000000000001E-3</v>
      </c>
      <c r="J2023">
        <v>6.5000000000000002E-2</v>
      </c>
      <c r="K2023">
        <v>1.7000000000000001E-2</v>
      </c>
      <c r="L2023" t="str">
        <f>VLOOKUP($A2023,List_allocation!$A:$G,6)</f>
        <v>小丸川</v>
      </c>
      <c r="M2023" t="str">
        <f>VLOOKUP($A2023,List_allocation!$A:$G,7)</f>
        <v>小丸大橋</v>
      </c>
      <c r="N2023">
        <f t="shared" si="31"/>
        <v>1</v>
      </c>
    </row>
    <row r="2024" spans="1:15" x14ac:dyDescent="0.25">
      <c r="A2024">
        <v>2059</v>
      </c>
      <c r="B2024">
        <v>32.131</v>
      </c>
      <c r="C2024">
        <v>131.52600000000001</v>
      </c>
      <c r="D2024">
        <v>433.613</v>
      </c>
      <c r="E2024">
        <v>32.130000000000003</v>
      </c>
      <c r="F2024">
        <v>131.52500000000001</v>
      </c>
      <c r="G2024">
        <v>437.8</v>
      </c>
      <c r="H2024">
        <v>-4.1870000000000003</v>
      </c>
      <c r="I2024">
        <v>-0.01</v>
      </c>
      <c r="J2024">
        <v>0.154</v>
      </c>
      <c r="K2024">
        <v>3.7999999999999999E-2</v>
      </c>
      <c r="L2024" t="str">
        <f>VLOOKUP($A2024,List_allocation!$A:$G,6)</f>
        <v>小丸川</v>
      </c>
      <c r="M2024" t="str">
        <f>VLOOKUP($A2024,List_allocation!$A:$G,7)</f>
        <v>御屋敷</v>
      </c>
      <c r="N2024">
        <f t="shared" si="31"/>
        <v>1</v>
      </c>
    </row>
    <row r="2025" spans="1:15" x14ac:dyDescent="0.25">
      <c r="A2025">
        <v>2060</v>
      </c>
      <c r="B2025">
        <v>32.119999999999997</v>
      </c>
      <c r="C2025">
        <v>131.506</v>
      </c>
      <c r="D2025">
        <v>21.048999999999999</v>
      </c>
      <c r="E2025">
        <v>32.121000000000002</v>
      </c>
      <c r="F2025">
        <v>131.50899999999999</v>
      </c>
      <c r="G2025">
        <v>20</v>
      </c>
      <c r="H2025">
        <v>1.0489999999999999</v>
      </c>
      <c r="I2025">
        <v>5.1999999999999998E-2</v>
      </c>
      <c r="J2025">
        <v>0.27600000000000002</v>
      </c>
      <c r="K2025">
        <v>0.17599999999999999</v>
      </c>
      <c r="L2025" t="str">
        <f>VLOOKUP($A2025,List_allocation!$A:$G,6)</f>
        <v>宮田川</v>
      </c>
      <c r="M2025" t="str">
        <f>VLOOKUP($A2025,List_allocation!$A:$G,7)</f>
        <v>欄干橋</v>
      </c>
      <c r="N2025">
        <f t="shared" si="31"/>
        <v>1</v>
      </c>
    </row>
    <row r="2026" spans="1:15" x14ac:dyDescent="0.25">
      <c r="A2026">
        <v>2061</v>
      </c>
      <c r="B2026">
        <v>32.603000000000002</v>
      </c>
      <c r="C2026">
        <v>131.47</v>
      </c>
      <c r="D2026">
        <v>877.11599999999999</v>
      </c>
      <c r="E2026">
        <v>32.603999999999999</v>
      </c>
      <c r="F2026">
        <v>131.47</v>
      </c>
      <c r="G2026">
        <v>878</v>
      </c>
      <c r="H2026">
        <v>-0.88400000000000001</v>
      </c>
      <c r="I2026">
        <v>-1E-3</v>
      </c>
      <c r="J2026">
        <v>0.06</v>
      </c>
      <c r="K2026">
        <v>1.2999999999999999E-2</v>
      </c>
      <c r="L2026" t="str">
        <f>VLOOKUP($A2026,List_allocation!$A:$G,6)</f>
        <v>五ヶ瀬川</v>
      </c>
      <c r="M2026" t="str">
        <f>VLOOKUP($A2026,List_allocation!$A:$G,7)</f>
        <v>巳</v>
      </c>
      <c r="N2026">
        <f t="shared" si="31"/>
        <v>1</v>
      </c>
    </row>
    <row r="2027" spans="1:15" x14ac:dyDescent="0.25">
      <c r="A2027">
        <v>2062</v>
      </c>
      <c r="B2027">
        <v>32.563000000000002</v>
      </c>
      <c r="C2027">
        <v>131.619</v>
      </c>
      <c r="D2027">
        <v>1048.807</v>
      </c>
      <c r="E2027">
        <v>32.563000000000002</v>
      </c>
      <c r="F2027">
        <v>131.619</v>
      </c>
      <c r="G2027">
        <v>1044</v>
      </c>
      <c r="H2027">
        <v>4.8070000000000004</v>
      </c>
      <c r="I2027">
        <v>5.0000000000000001E-3</v>
      </c>
      <c r="J2027">
        <v>3.2000000000000001E-2</v>
      </c>
      <c r="K2027">
        <v>1.0999999999999999E-2</v>
      </c>
      <c r="L2027" t="str">
        <f>VLOOKUP($A2027,List_allocation!$A:$G,6)</f>
        <v>五ヶ瀬川</v>
      </c>
      <c r="M2027" t="str">
        <f>VLOOKUP($A2027,List_allocation!$A:$G,7)</f>
        <v>三輪</v>
      </c>
      <c r="N2027">
        <f t="shared" si="31"/>
        <v>1</v>
      </c>
    </row>
    <row r="2028" spans="1:15" x14ac:dyDescent="0.25">
      <c r="A2028">
        <v>2063</v>
      </c>
      <c r="B2028" s="9">
        <v>32.582000000000001</v>
      </c>
      <c r="C2028" s="9">
        <v>131.63900000000001</v>
      </c>
      <c r="D2028" s="9">
        <v>26</v>
      </c>
      <c r="E2028">
        <v>32.582000000000001</v>
      </c>
      <c r="F2028">
        <v>131.63900000000001</v>
      </c>
      <c r="G2028">
        <v>1072</v>
      </c>
      <c r="H2028">
        <v>-19.991</v>
      </c>
      <c r="I2028">
        <v>-1.9E-2</v>
      </c>
      <c r="J2028">
        <v>1.837</v>
      </c>
      <c r="K2028">
        <v>0.38200000000000001</v>
      </c>
      <c r="L2028" t="str">
        <f>VLOOKUP($A2028,List_allocation!$A:$G,6)</f>
        <v>五ヶ瀬川</v>
      </c>
      <c r="M2028" t="str">
        <f>VLOOKUP($A2028,List_allocation!$A:$G,7)</f>
        <v>松山</v>
      </c>
      <c r="N2028">
        <f t="shared" si="31"/>
        <v>1</v>
      </c>
      <c r="O2028" t="s">
        <v>4718</v>
      </c>
    </row>
    <row r="2029" spans="1:15" x14ac:dyDescent="0.25">
      <c r="A2029">
        <v>2064</v>
      </c>
      <c r="B2029">
        <v>32.578000000000003</v>
      </c>
      <c r="C2029">
        <v>131.666</v>
      </c>
      <c r="D2029">
        <v>1058.059</v>
      </c>
      <c r="E2029">
        <v>32.579000000000001</v>
      </c>
      <c r="F2029">
        <v>131.666</v>
      </c>
      <c r="G2029">
        <v>1053</v>
      </c>
      <c r="H2029">
        <v>5.0590000000000002</v>
      </c>
      <c r="I2029">
        <v>5.0000000000000001E-3</v>
      </c>
      <c r="J2029">
        <v>5.8999999999999997E-2</v>
      </c>
      <c r="K2029">
        <v>1.7000000000000001E-2</v>
      </c>
      <c r="L2029" t="str">
        <f>VLOOKUP($A2029,List_allocation!$A:$G,6)</f>
        <v>大瀬川</v>
      </c>
      <c r="M2029" t="str">
        <f>VLOOKUP($A2029,List_allocation!$A:$G,7)</f>
        <v>三ツ瀬</v>
      </c>
      <c r="N2029">
        <f t="shared" si="31"/>
        <v>1</v>
      </c>
    </row>
    <row r="2030" spans="1:15" x14ac:dyDescent="0.25">
      <c r="A2030">
        <v>2065</v>
      </c>
      <c r="B2030">
        <v>32.582999999999998</v>
      </c>
      <c r="C2030">
        <v>131.697</v>
      </c>
      <c r="D2030">
        <v>1059.1959999999999</v>
      </c>
      <c r="E2030">
        <v>32.582000000000001</v>
      </c>
      <c r="F2030">
        <v>131.697</v>
      </c>
      <c r="G2030">
        <v>1088</v>
      </c>
      <c r="H2030">
        <v>-28.803999999999998</v>
      </c>
      <c r="I2030">
        <v>-2.5999999999999999E-2</v>
      </c>
      <c r="J2030">
        <v>8.3000000000000004E-2</v>
      </c>
      <c r="K2030">
        <v>3.6999999999999998E-2</v>
      </c>
      <c r="L2030" t="str">
        <f>VLOOKUP($A2030,List_allocation!$A:$G,6)</f>
        <v>大瀬川</v>
      </c>
      <c r="M2030" t="str">
        <f>VLOOKUP($A2030,List_allocation!$A:$G,7)</f>
        <v>鷺島</v>
      </c>
      <c r="N2030">
        <f t="shared" si="31"/>
        <v>1</v>
      </c>
    </row>
    <row r="2031" spans="1:15" x14ac:dyDescent="0.25">
      <c r="A2031">
        <v>2066</v>
      </c>
      <c r="B2031">
        <v>32.61</v>
      </c>
      <c r="C2031">
        <v>131.631</v>
      </c>
      <c r="D2031">
        <v>123.55800000000001</v>
      </c>
      <c r="E2031">
        <v>32.61</v>
      </c>
      <c r="F2031">
        <v>131.631</v>
      </c>
      <c r="G2031">
        <v>124</v>
      </c>
      <c r="H2031">
        <v>-0.442</v>
      </c>
      <c r="I2031">
        <v>-4.0000000000000001E-3</v>
      </c>
      <c r="J2031">
        <v>5.1999999999999998E-2</v>
      </c>
      <c r="K2031">
        <v>1.2999999999999999E-2</v>
      </c>
      <c r="L2031" t="str">
        <f>VLOOKUP($A2031,List_allocation!$A:$G,6)</f>
        <v>祝子川</v>
      </c>
      <c r="M2031" t="str">
        <f>VLOOKUP($A2031,List_allocation!$A:$G,7)</f>
        <v>佐野</v>
      </c>
      <c r="N2031">
        <f t="shared" si="31"/>
        <v>1</v>
      </c>
    </row>
    <row r="2032" spans="1:15" x14ac:dyDescent="0.25">
      <c r="A2032">
        <v>2067</v>
      </c>
      <c r="B2032">
        <v>32.600999999999999</v>
      </c>
      <c r="C2032">
        <v>131.67699999999999</v>
      </c>
      <c r="D2032">
        <v>137.94300000000001</v>
      </c>
      <c r="E2032">
        <v>32.6</v>
      </c>
      <c r="F2032">
        <v>131.67699999999999</v>
      </c>
      <c r="G2032">
        <v>137</v>
      </c>
      <c r="H2032">
        <v>0.94299999999999995</v>
      </c>
      <c r="I2032">
        <v>7.0000000000000001E-3</v>
      </c>
      <c r="J2032">
        <v>7.6999999999999999E-2</v>
      </c>
      <c r="K2032">
        <v>2.1999999999999999E-2</v>
      </c>
      <c r="L2032" t="str">
        <f>VLOOKUP($A2032,List_allocation!$A:$G,6)</f>
        <v>祝子川</v>
      </c>
      <c r="M2032" t="str">
        <f>VLOOKUP($A2032,List_allocation!$A:$G,7)</f>
        <v>祝子</v>
      </c>
      <c r="N2032">
        <f t="shared" si="31"/>
        <v>1</v>
      </c>
    </row>
    <row r="2033" spans="1:15" x14ac:dyDescent="0.25">
      <c r="A2033">
        <v>2068</v>
      </c>
      <c r="B2033">
        <v>32.683999999999997</v>
      </c>
      <c r="C2033">
        <v>131.69800000000001</v>
      </c>
      <c r="D2033">
        <v>517.97</v>
      </c>
      <c r="E2033">
        <v>32.683999999999997</v>
      </c>
      <c r="F2033">
        <v>131.696</v>
      </c>
      <c r="G2033">
        <v>519</v>
      </c>
      <c r="H2033">
        <v>-1.03</v>
      </c>
      <c r="I2033">
        <v>-2E-3</v>
      </c>
      <c r="J2033">
        <v>0.18099999999999999</v>
      </c>
      <c r="K2033">
        <v>3.7999999999999999E-2</v>
      </c>
      <c r="L2033" t="str">
        <f>VLOOKUP($A2033,List_allocation!$A:$G,6)</f>
        <v>北川</v>
      </c>
      <c r="M2033" t="str">
        <f>VLOOKUP($A2033,List_allocation!$A:$G,7)</f>
        <v>熊田</v>
      </c>
      <c r="N2033">
        <f t="shared" si="31"/>
        <v>1</v>
      </c>
    </row>
    <row r="2034" spans="1:15" x14ac:dyDescent="0.25">
      <c r="A2034">
        <v>2069</v>
      </c>
      <c r="B2034">
        <v>32.671999999999997</v>
      </c>
      <c r="C2034">
        <v>131.703</v>
      </c>
      <c r="D2034">
        <v>532.26599999999996</v>
      </c>
      <c r="E2034">
        <v>32.670999999999999</v>
      </c>
      <c r="F2034">
        <v>131.70400000000001</v>
      </c>
      <c r="G2034">
        <v>519</v>
      </c>
      <c r="H2034">
        <v>13.266</v>
      </c>
      <c r="I2034">
        <v>2.5999999999999999E-2</v>
      </c>
      <c r="J2034">
        <v>7.5999999999999998E-2</v>
      </c>
      <c r="K2034">
        <v>4.1000000000000002E-2</v>
      </c>
      <c r="L2034" t="str">
        <f>VLOOKUP($A2034,List_allocation!$A:$G,6)</f>
        <v>北川</v>
      </c>
      <c r="M2034" t="str">
        <f>VLOOKUP($A2034,List_allocation!$A:$G,7)</f>
        <v>長井</v>
      </c>
      <c r="N2034">
        <f t="shared" si="31"/>
        <v>1</v>
      </c>
    </row>
    <row r="2035" spans="1:15" x14ac:dyDescent="0.25">
      <c r="A2035">
        <v>2070</v>
      </c>
      <c r="B2035">
        <v>32.948</v>
      </c>
      <c r="C2035">
        <v>131.77199999999999</v>
      </c>
      <c r="D2035">
        <v>103.023</v>
      </c>
      <c r="E2035">
        <v>32.948999999999998</v>
      </c>
      <c r="F2035">
        <v>131.77099999999999</v>
      </c>
      <c r="G2035">
        <v>102</v>
      </c>
      <c r="H2035">
        <v>1.0229999999999999</v>
      </c>
      <c r="I2035">
        <v>0.01</v>
      </c>
      <c r="J2035">
        <v>0.13100000000000001</v>
      </c>
      <c r="K2035">
        <v>3.5999999999999997E-2</v>
      </c>
      <c r="L2035" t="str">
        <f>VLOOKUP($A2035,List_allocation!$A:$G,6)</f>
        <v>番匠川</v>
      </c>
      <c r="M2035" t="str">
        <f>VLOOKUP($A2035,List_allocation!$A:$G,7)</f>
        <v>小川橋</v>
      </c>
      <c r="N2035">
        <f t="shared" si="31"/>
        <v>1</v>
      </c>
    </row>
    <row r="2036" spans="1:15" x14ac:dyDescent="0.25">
      <c r="A2036">
        <v>2071</v>
      </c>
      <c r="B2036">
        <v>32.96</v>
      </c>
      <c r="C2036">
        <v>131.816</v>
      </c>
      <c r="D2036">
        <v>203.798</v>
      </c>
      <c r="E2036">
        <v>32.960999999999999</v>
      </c>
      <c r="F2036">
        <v>131.816</v>
      </c>
      <c r="G2036">
        <v>207</v>
      </c>
      <c r="H2036">
        <v>-3.202</v>
      </c>
      <c r="I2036">
        <v>-1.4999999999999999E-2</v>
      </c>
      <c r="J2036">
        <v>6.4000000000000001E-2</v>
      </c>
      <c r="K2036">
        <v>2.5000000000000001E-2</v>
      </c>
      <c r="L2036" t="str">
        <f>VLOOKUP($A2036,List_allocation!$A:$G,6)</f>
        <v>番匠川</v>
      </c>
      <c r="M2036" t="str">
        <f>VLOOKUP($A2036,List_allocation!$A:$G,7)</f>
        <v>白山</v>
      </c>
      <c r="N2036">
        <f t="shared" si="31"/>
        <v>1</v>
      </c>
    </row>
    <row r="2037" spans="1:15" x14ac:dyDescent="0.25">
      <c r="A2037">
        <v>2072</v>
      </c>
      <c r="B2037">
        <v>32.956000000000003</v>
      </c>
      <c r="C2037">
        <v>131.84700000000001</v>
      </c>
      <c r="D2037">
        <v>278.346</v>
      </c>
      <c r="E2037">
        <v>32.957000000000001</v>
      </c>
      <c r="F2037">
        <v>131.846</v>
      </c>
      <c r="G2037">
        <v>278</v>
      </c>
      <c r="H2037">
        <v>0.34599999999999997</v>
      </c>
      <c r="I2037">
        <v>1E-3</v>
      </c>
      <c r="J2037">
        <v>9.7000000000000003E-2</v>
      </c>
      <c r="K2037">
        <v>2.1000000000000001E-2</v>
      </c>
      <c r="L2037" t="str">
        <f>VLOOKUP($A2037,List_allocation!$A:$G,6)</f>
        <v>番匠川</v>
      </c>
      <c r="M2037" t="str">
        <f>VLOOKUP($A2037,List_allocation!$A:$G,7)</f>
        <v>番匠橋</v>
      </c>
      <c r="N2037">
        <f t="shared" si="31"/>
        <v>1</v>
      </c>
    </row>
    <row r="2038" spans="1:15" x14ac:dyDescent="0.25">
      <c r="A2038">
        <v>2073</v>
      </c>
      <c r="B2038">
        <v>32.953000000000003</v>
      </c>
      <c r="C2038">
        <v>131.88399999999999</v>
      </c>
      <c r="D2038">
        <v>308.596</v>
      </c>
      <c r="E2038">
        <v>32.953000000000003</v>
      </c>
      <c r="F2038">
        <v>131.88499999999999</v>
      </c>
      <c r="G2038">
        <v>310</v>
      </c>
      <c r="H2038">
        <v>-1.4039999999999999</v>
      </c>
      <c r="I2038">
        <v>-5.0000000000000001E-3</v>
      </c>
      <c r="J2038">
        <v>0.104</v>
      </c>
      <c r="K2038">
        <v>2.4E-2</v>
      </c>
      <c r="L2038" t="str">
        <f>VLOOKUP($A2038,List_allocation!$A:$G,6)</f>
        <v>番匠川</v>
      </c>
      <c r="M2038" t="str">
        <f>VLOOKUP($A2038,List_allocation!$A:$G,7)</f>
        <v>長瀬橋</v>
      </c>
      <c r="N2038">
        <f t="shared" si="31"/>
        <v>1</v>
      </c>
    </row>
    <row r="2039" spans="1:15" x14ac:dyDescent="0.25">
      <c r="A2039">
        <v>2074</v>
      </c>
      <c r="B2039">
        <v>32.956000000000003</v>
      </c>
      <c r="C2039">
        <v>131.922</v>
      </c>
      <c r="D2039">
        <v>458.93900000000002</v>
      </c>
      <c r="E2039">
        <v>32.963000000000001</v>
      </c>
      <c r="F2039">
        <v>131.929</v>
      </c>
      <c r="G2039">
        <v>464</v>
      </c>
      <c r="H2039">
        <v>-5.0609999999999999</v>
      </c>
      <c r="I2039">
        <v>-1.0999999999999999E-2</v>
      </c>
      <c r="J2039">
        <v>1.024</v>
      </c>
      <c r="K2039">
        <v>0.21299999999999999</v>
      </c>
      <c r="L2039" t="str">
        <f>VLOOKUP($A2039,List_allocation!$A:$G,6)</f>
        <v>番匠川</v>
      </c>
      <c r="M2039" t="str">
        <f>VLOOKUP($A2039,List_allocation!$A:$G,7)</f>
        <v>灘</v>
      </c>
      <c r="N2039">
        <f t="shared" si="31"/>
        <v>1</v>
      </c>
      <c r="O2039" t="s">
        <v>4733</v>
      </c>
    </row>
    <row r="2040" spans="1:15" x14ac:dyDescent="0.25">
      <c r="A2040">
        <v>2075</v>
      </c>
      <c r="B2040">
        <v>32.911999999999999</v>
      </c>
      <c r="C2040">
        <v>131.797</v>
      </c>
      <c r="D2040">
        <v>71.554000000000002</v>
      </c>
      <c r="E2040">
        <v>32.911999999999999</v>
      </c>
      <c r="F2040">
        <v>131.79599999999999</v>
      </c>
      <c r="G2040">
        <v>71</v>
      </c>
      <c r="H2040">
        <v>0.55400000000000005</v>
      </c>
      <c r="I2040">
        <v>8.0000000000000002E-3</v>
      </c>
      <c r="J2040">
        <v>5.1999999999999998E-2</v>
      </c>
      <c r="K2040">
        <v>0.02</v>
      </c>
      <c r="L2040" t="str">
        <f>VLOOKUP($A2040,List_allocation!$A:$G,6)</f>
        <v>久留須川</v>
      </c>
      <c r="M2040" t="str">
        <f>VLOOKUP($A2040,List_allocation!$A:$G,7)</f>
        <v>間庭橋</v>
      </c>
      <c r="N2040">
        <f t="shared" si="31"/>
        <v>1</v>
      </c>
    </row>
    <row r="2041" spans="1:15" x14ac:dyDescent="0.25">
      <c r="A2041">
        <v>2076</v>
      </c>
      <c r="B2041">
        <v>32.975999999999999</v>
      </c>
      <c r="C2041">
        <v>131.84700000000001</v>
      </c>
      <c r="D2041">
        <v>62.753999999999998</v>
      </c>
      <c r="E2041">
        <v>32.975999999999999</v>
      </c>
      <c r="F2041">
        <v>131.84700000000001</v>
      </c>
      <c r="G2041">
        <v>63</v>
      </c>
      <c r="H2041">
        <v>-0.246</v>
      </c>
      <c r="I2041">
        <v>-4.0000000000000001E-3</v>
      </c>
      <c r="J2041">
        <v>5.6000000000000001E-2</v>
      </c>
      <c r="K2041">
        <v>1.7000000000000001E-2</v>
      </c>
      <c r="L2041" t="str">
        <f>VLOOKUP($A2041,List_allocation!$A:$G,6)</f>
        <v>井崎川</v>
      </c>
      <c r="M2041" t="str">
        <f>VLOOKUP($A2041,List_allocation!$A:$G,7)</f>
        <v>蕨野橋</v>
      </c>
      <c r="N2041">
        <f t="shared" si="31"/>
        <v>1</v>
      </c>
    </row>
    <row r="2042" spans="1:15" x14ac:dyDescent="0.25">
      <c r="A2042">
        <v>2077</v>
      </c>
      <c r="B2042">
        <v>32.927999999999997</v>
      </c>
      <c r="C2042">
        <v>131.876</v>
      </c>
      <c r="D2042">
        <v>85.918000000000006</v>
      </c>
      <c r="E2042">
        <v>32.927999999999997</v>
      </c>
      <c r="F2042">
        <v>131.876</v>
      </c>
      <c r="G2042">
        <v>87</v>
      </c>
      <c r="H2042">
        <v>-1.0820000000000001</v>
      </c>
      <c r="I2042">
        <v>-1.2E-2</v>
      </c>
      <c r="J2042">
        <v>5.8999999999999997E-2</v>
      </c>
      <c r="K2042">
        <v>2.1999999999999999E-2</v>
      </c>
      <c r="L2042" t="str">
        <f>VLOOKUP($A2042,List_allocation!$A:$G,6)</f>
        <v>堅田川</v>
      </c>
      <c r="M2042" t="str">
        <f>VLOOKUP($A2042,List_allocation!$A:$G,7)</f>
        <v>堅田橋</v>
      </c>
      <c r="N2042">
        <f t="shared" si="31"/>
        <v>1</v>
      </c>
    </row>
    <row r="2043" spans="1:15" x14ac:dyDescent="0.25">
      <c r="A2043">
        <v>2078</v>
      </c>
      <c r="B2043">
        <v>33.073999999999998</v>
      </c>
      <c r="C2043">
        <v>131.637</v>
      </c>
      <c r="D2043">
        <v>1241.4680000000001</v>
      </c>
      <c r="E2043">
        <v>33.073999999999998</v>
      </c>
      <c r="F2043">
        <v>131.636</v>
      </c>
      <c r="G2043">
        <v>1239</v>
      </c>
      <c r="H2043">
        <v>2.468</v>
      </c>
      <c r="I2043">
        <v>2E-3</v>
      </c>
      <c r="J2043">
        <v>8.4000000000000005E-2</v>
      </c>
      <c r="K2043">
        <v>1.9E-2</v>
      </c>
      <c r="L2043" t="str">
        <f>VLOOKUP($A2043,List_allocation!$A:$G,6)</f>
        <v>大野川</v>
      </c>
      <c r="M2043" t="str">
        <f>VLOOKUP($A2043,List_allocation!$A:$G,7)</f>
        <v>犬飼</v>
      </c>
      <c r="N2043">
        <f t="shared" si="31"/>
        <v>1</v>
      </c>
    </row>
    <row r="2044" spans="1:15" x14ac:dyDescent="0.25">
      <c r="A2044">
        <v>2079</v>
      </c>
      <c r="B2044">
        <v>33.161999999999999</v>
      </c>
      <c r="C2044">
        <v>131.649</v>
      </c>
      <c r="D2044">
        <v>1370.9849999999999</v>
      </c>
      <c r="E2044">
        <v>33.161999999999999</v>
      </c>
      <c r="F2044">
        <v>131.649</v>
      </c>
      <c r="G2044">
        <v>1381</v>
      </c>
      <c r="H2044">
        <v>-10.015000000000001</v>
      </c>
      <c r="I2044">
        <v>-7.0000000000000001E-3</v>
      </c>
      <c r="J2044">
        <v>3.5999999999999997E-2</v>
      </c>
      <c r="K2044">
        <v>1.2999999999999999E-2</v>
      </c>
      <c r="L2044" t="str">
        <f>VLOOKUP($A2044,List_allocation!$A:$G,6)</f>
        <v>大野川</v>
      </c>
      <c r="M2044" t="str">
        <f>VLOOKUP($A2044,List_allocation!$A:$G,7)</f>
        <v>白滝橋</v>
      </c>
      <c r="N2044">
        <f t="shared" si="31"/>
        <v>1</v>
      </c>
    </row>
    <row r="2045" spans="1:15" x14ac:dyDescent="0.25">
      <c r="A2045">
        <v>2080</v>
      </c>
      <c r="B2045">
        <v>33.194000000000003</v>
      </c>
      <c r="C2045">
        <v>131.68299999999999</v>
      </c>
      <c r="D2045">
        <v>1412.279</v>
      </c>
      <c r="E2045">
        <v>33.194000000000003</v>
      </c>
      <c r="F2045">
        <v>131.68199999999999</v>
      </c>
      <c r="G2045">
        <v>1421</v>
      </c>
      <c r="H2045">
        <v>-8.7210000000000001</v>
      </c>
      <c r="I2045">
        <v>-6.0000000000000001E-3</v>
      </c>
      <c r="J2045">
        <v>6.5000000000000002E-2</v>
      </c>
      <c r="K2045">
        <v>1.7999999999999999E-2</v>
      </c>
      <c r="L2045" t="str">
        <f>VLOOKUP($A2045,List_allocation!$A:$G,6)</f>
        <v>大野川</v>
      </c>
      <c r="M2045" t="str">
        <f>VLOOKUP($A2045,List_allocation!$A:$G,7)</f>
        <v>大津留</v>
      </c>
      <c r="N2045">
        <f t="shared" si="31"/>
        <v>1</v>
      </c>
    </row>
    <row r="2046" spans="1:15" x14ac:dyDescent="0.25">
      <c r="A2046">
        <v>2081</v>
      </c>
      <c r="B2046">
        <v>33.26</v>
      </c>
      <c r="C2046">
        <v>131.69900000000001</v>
      </c>
      <c r="D2046">
        <v>1423.905</v>
      </c>
      <c r="E2046">
        <v>33.262</v>
      </c>
      <c r="F2046">
        <v>131.70099999999999</v>
      </c>
      <c r="G2046">
        <v>1434</v>
      </c>
      <c r="H2046">
        <v>-10.095000000000001</v>
      </c>
      <c r="I2046">
        <v>-7.0000000000000001E-3</v>
      </c>
      <c r="J2046">
        <v>0.23599999999999999</v>
      </c>
      <c r="K2046">
        <v>5.2999999999999999E-2</v>
      </c>
      <c r="L2046" t="str">
        <f>VLOOKUP($A2046,List_allocation!$A:$G,6)</f>
        <v>大野川</v>
      </c>
      <c r="M2046" t="str">
        <f>VLOOKUP($A2046,List_allocation!$A:$G,7)</f>
        <v>家島</v>
      </c>
      <c r="N2046">
        <f t="shared" si="31"/>
        <v>1</v>
      </c>
    </row>
    <row r="2047" spans="1:15" x14ac:dyDescent="0.25">
      <c r="A2047">
        <v>2082</v>
      </c>
      <c r="B2047">
        <v>33.24</v>
      </c>
      <c r="C2047">
        <v>131.69900000000001</v>
      </c>
      <c r="D2047">
        <v>1421.683</v>
      </c>
      <c r="E2047">
        <v>33.238</v>
      </c>
      <c r="F2047">
        <v>131.69999999999999</v>
      </c>
      <c r="G2047">
        <v>1432</v>
      </c>
      <c r="H2047">
        <v>-10.317</v>
      </c>
      <c r="I2047">
        <v>-7.0000000000000001E-3</v>
      </c>
      <c r="J2047">
        <v>0.187</v>
      </c>
      <c r="K2047">
        <v>4.2999999999999997E-2</v>
      </c>
      <c r="L2047" t="str">
        <f>VLOOKUP($A2047,List_allocation!$A:$G,6)</f>
        <v>大野川</v>
      </c>
      <c r="M2047" t="str">
        <f>VLOOKUP($A2047,List_allocation!$A:$G,7)</f>
        <v>鶴崎橋</v>
      </c>
      <c r="N2047">
        <f t="shared" si="31"/>
        <v>1</v>
      </c>
    </row>
    <row r="2048" spans="1:15" x14ac:dyDescent="0.25">
      <c r="A2048">
        <v>2083</v>
      </c>
      <c r="B2048">
        <v>33.255000000000003</v>
      </c>
      <c r="C2048">
        <v>131.673</v>
      </c>
      <c r="D2048">
        <v>22.364999999999998</v>
      </c>
      <c r="E2048">
        <v>33.255000000000003</v>
      </c>
      <c r="F2048">
        <v>131.67400000000001</v>
      </c>
      <c r="G2048">
        <v>25</v>
      </c>
      <c r="H2048">
        <v>-2.6349999999999998</v>
      </c>
      <c r="I2048">
        <v>-0.105</v>
      </c>
      <c r="J2048">
        <v>0.10299999999999999</v>
      </c>
      <c r="K2048">
        <v>0.13</v>
      </c>
      <c r="L2048" t="str">
        <f>VLOOKUP($A2048,List_allocation!$A:$G,6)</f>
        <v>乙津川</v>
      </c>
      <c r="M2048" t="str">
        <f>VLOOKUP($A2048,List_allocation!$A:$G,7)</f>
        <v>海原</v>
      </c>
      <c r="N2048">
        <f t="shared" si="31"/>
        <v>1</v>
      </c>
    </row>
    <row r="2049" spans="1:14" x14ac:dyDescent="0.25">
      <c r="A2049">
        <v>2084</v>
      </c>
      <c r="B2049">
        <v>33.165999999999997</v>
      </c>
      <c r="C2049">
        <v>131.64500000000001</v>
      </c>
      <c r="D2049">
        <v>16.381</v>
      </c>
      <c r="E2049">
        <v>33.168999999999997</v>
      </c>
      <c r="F2049">
        <v>131.63900000000001</v>
      </c>
      <c r="G2049">
        <v>16.2</v>
      </c>
      <c r="H2049">
        <v>0.18099999999999999</v>
      </c>
      <c r="I2049">
        <v>1.0999999999999999E-2</v>
      </c>
      <c r="J2049">
        <v>0.66200000000000003</v>
      </c>
      <c r="K2049">
        <v>0.34</v>
      </c>
      <c r="L2049" t="str">
        <f>VLOOKUP($A2049,List_allocation!$A:$G,6)</f>
        <v>判田川</v>
      </c>
      <c r="M2049" t="str">
        <f>VLOOKUP($A2049,List_allocation!$A:$G,7)</f>
        <v>昆布刈橋</v>
      </c>
      <c r="N2049">
        <f t="shared" si="31"/>
        <v>1</v>
      </c>
    </row>
    <row r="2050" spans="1:14" x14ac:dyDescent="0.25">
      <c r="A2050">
        <v>2085</v>
      </c>
      <c r="B2050">
        <v>33.195</v>
      </c>
      <c r="C2050">
        <v>131.512</v>
      </c>
      <c r="D2050">
        <v>418.59500000000003</v>
      </c>
      <c r="E2050">
        <v>33.195</v>
      </c>
      <c r="F2050">
        <v>131.512</v>
      </c>
      <c r="G2050">
        <v>412</v>
      </c>
      <c r="H2050">
        <v>6.5949999999999998</v>
      </c>
      <c r="I2050">
        <v>1.6E-2</v>
      </c>
      <c r="J2050">
        <v>2.3E-2</v>
      </c>
      <c r="K2050">
        <v>2.1000000000000001E-2</v>
      </c>
      <c r="L2050" t="str">
        <f>VLOOKUP($A2050,List_allocation!$A:$G,6)</f>
        <v>大分川</v>
      </c>
      <c r="M2050" t="str">
        <f>VLOOKUP($A2050,List_allocation!$A:$G,7)</f>
        <v>同尻</v>
      </c>
      <c r="N2050">
        <f t="shared" ref="N2050:N2068" si="32">IF(D2050=G2050,0,1)</f>
        <v>1</v>
      </c>
    </row>
    <row r="2051" spans="1:14" x14ac:dyDescent="0.25">
      <c r="A2051">
        <v>2086</v>
      </c>
      <c r="B2051">
        <v>33.204999999999998</v>
      </c>
      <c r="C2051">
        <v>131.58699999999999</v>
      </c>
      <c r="D2051">
        <v>505.25200000000001</v>
      </c>
      <c r="E2051">
        <v>33.204999999999998</v>
      </c>
      <c r="F2051">
        <v>131.58699999999999</v>
      </c>
      <c r="G2051">
        <v>494</v>
      </c>
      <c r="H2051">
        <v>11.252000000000001</v>
      </c>
      <c r="I2051">
        <v>2.3E-2</v>
      </c>
      <c r="J2051">
        <v>2.5000000000000001E-2</v>
      </c>
      <c r="K2051">
        <v>2.8000000000000001E-2</v>
      </c>
      <c r="L2051" t="str">
        <f>VLOOKUP($A2051,List_allocation!$A:$G,6)</f>
        <v>大分川</v>
      </c>
      <c r="M2051" t="str">
        <f>VLOOKUP($A2051,List_allocation!$A:$G,7)</f>
        <v>明磧橋</v>
      </c>
      <c r="N2051">
        <f t="shared" si="32"/>
        <v>1</v>
      </c>
    </row>
    <row r="2052" spans="1:14" x14ac:dyDescent="0.25">
      <c r="A2052">
        <v>2087</v>
      </c>
      <c r="B2052">
        <v>33.201999999999998</v>
      </c>
      <c r="C2052">
        <v>131.60499999999999</v>
      </c>
      <c r="D2052">
        <v>612.86900000000003</v>
      </c>
      <c r="E2052">
        <v>33.201999999999998</v>
      </c>
      <c r="F2052">
        <v>131.60499999999999</v>
      </c>
      <c r="G2052">
        <v>601</v>
      </c>
      <c r="H2052">
        <v>11.869</v>
      </c>
      <c r="I2052">
        <v>0.02</v>
      </c>
      <c r="J2052">
        <v>1.7000000000000001E-2</v>
      </c>
      <c r="K2052">
        <v>2.3E-2</v>
      </c>
      <c r="L2052" t="str">
        <f>VLOOKUP($A2052,List_allocation!$A:$G,6)</f>
        <v>大分川</v>
      </c>
      <c r="M2052" t="str">
        <f>VLOOKUP($A2052,List_allocation!$A:$G,7)</f>
        <v>府内大橋</v>
      </c>
      <c r="N2052">
        <f t="shared" si="32"/>
        <v>1</v>
      </c>
    </row>
    <row r="2053" spans="1:14" x14ac:dyDescent="0.25">
      <c r="A2053">
        <v>2088</v>
      </c>
      <c r="B2053">
        <v>33.216000000000001</v>
      </c>
      <c r="C2053">
        <v>131.61600000000001</v>
      </c>
      <c r="D2053">
        <v>632.72199999999998</v>
      </c>
      <c r="E2053">
        <v>33.216000000000001</v>
      </c>
      <c r="F2053">
        <v>131.61500000000001</v>
      </c>
      <c r="G2053">
        <v>625</v>
      </c>
      <c r="H2053">
        <v>7.7220000000000004</v>
      </c>
      <c r="I2053">
        <v>1.2E-2</v>
      </c>
      <c r="J2053">
        <v>8.8999999999999996E-2</v>
      </c>
      <c r="K2053">
        <v>0.03</v>
      </c>
      <c r="L2053" t="str">
        <f>VLOOKUP($A2053,List_allocation!$A:$G,6)</f>
        <v>大分川</v>
      </c>
      <c r="M2053" t="str">
        <f>VLOOKUP($A2053,List_allocation!$A:$G,7)</f>
        <v>広瀬橋</v>
      </c>
      <c r="N2053">
        <f t="shared" si="32"/>
        <v>1</v>
      </c>
    </row>
    <row r="2054" spans="1:14" x14ac:dyDescent="0.25">
      <c r="A2054">
        <v>2089</v>
      </c>
      <c r="B2054">
        <v>33.247999999999998</v>
      </c>
      <c r="C2054">
        <v>131.62</v>
      </c>
      <c r="D2054">
        <v>642.42600000000004</v>
      </c>
      <c r="E2054">
        <v>33.247999999999998</v>
      </c>
      <c r="F2054">
        <v>131.62100000000001</v>
      </c>
      <c r="G2054">
        <v>650</v>
      </c>
      <c r="H2054">
        <v>-7.5739999999999998</v>
      </c>
      <c r="I2054">
        <v>-1.2E-2</v>
      </c>
      <c r="J2054">
        <v>8.1000000000000003E-2</v>
      </c>
      <c r="K2054">
        <v>2.5000000000000001E-2</v>
      </c>
      <c r="L2054" t="str">
        <f>VLOOKUP($A2054,List_allocation!$A:$G,6)</f>
        <v>大分川</v>
      </c>
      <c r="M2054" t="str">
        <f>VLOOKUP($A2054,List_allocation!$A:$G,7)</f>
        <v>弁天島</v>
      </c>
      <c r="N2054">
        <f t="shared" si="32"/>
        <v>1</v>
      </c>
    </row>
    <row r="2055" spans="1:14" x14ac:dyDescent="0.25">
      <c r="A2055">
        <v>2090</v>
      </c>
      <c r="B2055">
        <v>33.215000000000003</v>
      </c>
      <c r="C2055">
        <v>131.55099999999999</v>
      </c>
      <c r="D2055">
        <v>53.13</v>
      </c>
      <c r="E2055">
        <v>33.215000000000003</v>
      </c>
      <c r="F2055">
        <v>131.55000000000001</v>
      </c>
      <c r="G2055">
        <v>53</v>
      </c>
      <c r="H2055">
        <v>0.13</v>
      </c>
      <c r="I2055">
        <v>2E-3</v>
      </c>
      <c r="J2055">
        <v>7.8E-2</v>
      </c>
      <c r="K2055">
        <v>2.4E-2</v>
      </c>
      <c r="L2055" t="str">
        <f>VLOOKUP($A2055,List_allocation!$A:$G,6)</f>
        <v>賀来川</v>
      </c>
      <c r="M2055" t="str">
        <f>VLOOKUP($A2055,List_allocation!$A:$G,7)</f>
        <v>宮苑</v>
      </c>
      <c r="N2055">
        <f t="shared" si="32"/>
        <v>1</v>
      </c>
    </row>
    <row r="2056" spans="1:14" x14ac:dyDescent="0.25">
      <c r="A2056">
        <v>2091</v>
      </c>
      <c r="B2056">
        <v>33.177</v>
      </c>
      <c r="C2056">
        <v>131.553</v>
      </c>
      <c r="D2056">
        <v>91.236999999999995</v>
      </c>
      <c r="E2056">
        <v>33.177999999999997</v>
      </c>
      <c r="F2056">
        <v>131.554</v>
      </c>
      <c r="G2056">
        <v>93</v>
      </c>
      <c r="H2056">
        <v>-1.7629999999999999</v>
      </c>
      <c r="I2056">
        <v>-1.9E-2</v>
      </c>
      <c r="J2056">
        <v>0.113</v>
      </c>
      <c r="K2056">
        <v>3.7999999999999999E-2</v>
      </c>
      <c r="L2056" t="str">
        <f>VLOOKUP($A2056,List_allocation!$A:$G,6)</f>
        <v>七瀬川</v>
      </c>
      <c r="M2056" t="str">
        <f>VLOOKUP($A2056,List_allocation!$A:$G,7)</f>
        <v>胡麻鶴</v>
      </c>
      <c r="N2056">
        <f t="shared" si="32"/>
        <v>1</v>
      </c>
    </row>
    <row r="2057" spans="1:14" x14ac:dyDescent="0.25">
      <c r="A2057">
        <v>2092</v>
      </c>
      <c r="B2057">
        <v>33.134</v>
      </c>
      <c r="C2057">
        <v>131.50299999999999</v>
      </c>
      <c r="D2057">
        <v>37.659999999999997</v>
      </c>
      <c r="E2057">
        <v>33.134</v>
      </c>
      <c r="F2057">
        <v>131.50399999999999</v>
      </c>
      <c r="G2057">
        <v>39</v>
      </c>
      <c r="H2057">
        <v>-1.34</v>
      </c>
      <c r="I2057">
        <v>-3.4000000000000002E-2</v>
      </c>
      <c r="J2057">
        <v>4.9000000000000002E-2</v>
      </c>
      <c r="K2057">
        <v>4.2000000000000003E-2</v>
      </c>
      <c r="L2057" t="str">
        <f>VLOOKUP($A2057,List_allocation!$A:$G,6)</f>
        <v>七瀬川</v>
      </c>
      <c r="M2057" t="str">
        <f>VLOOKUP($A2057,List_allocation!$A:$G,7)</f>
        <v>原村</v>
      </c>
      <c r="N2057">
        <f t="shared" si="32"/>
        <v>1</v>
      </c>
    </row>
    <row r="2058" spans="1:14" x14ac:dyDescent="0.25">
      <c r="A2058">
        <v>2093</v>
      </c>
      <c r="B2058">
        <v>33.427999999999997</v>
      </c>
      <c r="C2058">
        <v>131.09800000000001</v>
      </c>
      <c r="D2058">
        <v>140.95400000000001</v>
      </c>
      <c r="E2058">
        <v>33.429000000000002</v>
      </c>
      <c r="F2058">
        <v>131.09800000000001</v>
      </c>
      <c r="G2058">
        <v>143</v>
      </c>
      <c r="H2058">
        <v>-2.0459999999999998</v>
      </c>
      <c r="I2058">
        <v>-1.4E-2</v>
      </c>
      <c r="J2058">
        <v>5.8000000000000003E-2</v>
      </c>
      <c r="K2058">
        <v>2.3E-2</v>
      </c>
      <c r="L2058" t="str">
        <f>VLOOKUP($A2058,List_allocation!$A:$G,6)</f>
        <v>山国川</v>
      </c>
      <c r="M2058" t="str">
        <f>VLOOKUP($A2058,List_allocation!$A:$G,7)</f>
        <v>下郷</v>
      </c>
      <c r="N2058">
        <f t="shared" si="32"/>
        <v>1</v>
      </c>
    </row>
    <row r="2059" spans="1:14" x14ac:dyDescent="0.25">
      <c r="A2059">
        <v>2094</v>
      </c>
      <c r="B2059">
        <v>33.448999999999998</v>
      </c>
      <c r="C2059">
        <v>131.11600000000001</v>
      </c>
      <c r="D2059">
        <v>292.096</v>
      </c>
      <c r="E2059">
        <v>33.448999999999998</v>
      </c>
      <c r="F2059">
        <v>131.11699999999999</v>
      </c>
      <c r="G2059">
        <v>294</v>
      </c>
      <c r="H2059">
        <v>-1.9039999999999999</v>
      </c>
      <c r="I2059">
        <v>-6.0000000000000001E-3</v>
      </c>
      <c r="J2059">
        <v>0.10199999999999999</v>
      </c>
      <c r="K2059">
        <v>2.5000000000000001E-2</v>
      </c>
      <c r="L2059" t="str">
        <f>VLOOKUP($A2059,List_allocation!$A:$G,6)</f>
        <v>山国川</v>
      </c>
      <c r="M2059" t="str">
        <f>VLOOKUP($A2059,List_allocation!$A:$G,7)</f>
        <v>柿坂</v>
      </c>
      <c r="N2059">
        <f t="shared" si="32"/>
        <v>1</v>
      </c>
    </row>
    <row r="2060" spans="1:14" x14ac:dyDescent="0.25">
      <c r="A2060">
        <v>2095</v>
      </c>
      <c r="B2060">
        <v>33.491999999999997</v>
      </c>
      <c r="C2060">
        <v>131.172</v>
      </c>
      <c r="D2060">
        <v>431.60500000000002</v>
      </c>
      <c r="E2060">
        <v>33.493000000000002</v>
      </c>
      <c r="F2060">
        <v>131.17099999999999</v>
      </c>
      <c r="G2060">
        <v>437</v>
      </c>
      <c r="H2060">
        <v>-5.3949999999999996</v>
      </c>
      <c r="I2060">
        <v>-1.2E-2</v>
      </c>
      <c r="J2060">
        <v>8.5000000000000006E-2</v>
      </c>
      <c r="K2060">
        <v>2.5999999999999999E-2</v>
      </c>
      <c r="L2060" t="str">
        <f>VLOOKUP($A2060,List_allocation!$A:$G,6)</f>
        <v>山国川</v>
      </c>
      <c r="M2060" t="str">
        <f>VLOOKUP($A2060,List_allocation!$A:$G,7)</f>
        <v>上曽木</v>
      </c>
      <c r="N2060">
        <f t="shared" si="32"/>
        <v>1</v>
      </c>
    </row>
    <row r="2061" spans="1:14" x14ac:dyDescent="0.25">
      <c r="A2061">
        <v>2096</v>
      </c>
      <c r="B2061">
        <v>33.515999999999998</v>
      </c>
      <c r="C2061">
        <v>131.167</v>
      </c>
      <c r="D2061">
        <v>461.541</v>
      </c>
      <c r="E2061">
        <v>33.515999999999998</v>
      </c>
      <c r="F2061">
        <v>131.16800000000001</v>
      </c>
      <c r="G2061">
        <v>464</v>
      </c>
      <c r="H2061">
        <v>-2.4590000000000001</v>
      </c>
      <c r="I2061">
        <v>-5.0000000000000001E-3</v>
      </c>
      <c r="J2061">
        <v>0.06</v>
      </c>
      <c r="K2061">
        <v>1.6E-2</v>
      </c>
      <c r="L2061" t="str">
        <f>VLOOKUP($A2061,List_allocation!$A:$G,6)</f>
        <v>山国川</v>
      </c>
      <c r="M2061" t="str">
        <f>VLOOKUP($A2061,List_allocation!$A:$G,7)</f>
        <v>新原井</v>
      </c>
      <c r="N2061">
        <f t="shared" si="32"/>
        <v>1</v>
      </c>
    </row>
    <row r="2062" spans="1:14" x14ac:dyDescent="0.25">
      <c r="A2062">
        <v>2097</v>
      </c>
      <c r="B2062">
        <v>33.57</v>
      </c>
      <c r="C2062">
        <v>131.18299999999999</v>
      </c>
      <c r="D2062">
        <v>470.92599999999999</v>
      </c>
      <c r="E2062">
        <v>33.57</v>
      </c>
      <c r="F2062">
        <v>131.18199999999999</v>
      </c>
      <c r="G2062">
        <v>483</v>
      </c>
      <c r="H2062">
        <v>-12.074</v>
      </c>
      <c r="I2062">
        <v>-2.5000000000000001E-2</v>
      </c>
      <c r="J2062">
        <v>6.0999999999999999E-2</v>
      </c>
      <c r="K2062">
        <v>3.1E-2</v>
      </c>
      <c r="L2062" t="str">
        <f>VLOOKUP($A2062,List_allocation!$A:$G,6)</f>
        <v>山国川</v>
      </c>
      <c r="M2062" t="str">
        <f>VLOOKUP($A2062,List_allocation!$A:$G,7)</f>
        <v>下唐原</v>
      </c>
      <c r="N2062">
        <f t="shared" si="32"/>
        <v>1</v>
      </c>
    </row>
    <row r="2063" spans="1:14" x14ac:dyDescent="0.25">
      <c r="A2063">
        <v>2098</v>
      </c>
      <c r="B2063">
        <v>33.597999999999999</v>
      </c>
      <c r="C2063">
        <v>131.178</v>
      </c>
      <c r="D2063">
        <v>528.34199999999998</v>
      </c>
      <c r="E2063">
        <v>33.597999999999999</v>
      </c>
      <c r="F2063">
        <v>131.179</v>
      </c>
      <c r="G2063">
        <v>534</v>
      </c>
      <c r="H2063">
        <v>-5.6580000000000004</v>
      </c>
      <c r="I2063">
        <v>-1.0999999999999999E-2</v>
      </c>
      <c r="J2063">
        <v>0.05</v>
      </c>
      <c r="K2063">
        <v>1.7999999999999999E-2</v>
      </c>
      <c r="L2063" t="str">
        <f>VLOOKUP($A2063,List_allocation!$A:$G,6)</f>
        <v>山国川</v>
      </c>
      <c r="M2063" t="str">
        <f>VLOOKUP($A2063,List_allocation!$A:$G,7)</f>
        <v>金谷</v>
      </c>
      <c r="N2063">
        <f t="shared" si="32"/>
        <v>1</v>
      </c>
    </row>
    <row r="2064" spans="1:14" x14ac:dyDescent="0.25">
      <c r="A2064">
        <v>2099</v>
      </c>
      <c r="B2064">
        <v>33.612000000000002</v>
      </c>
      <c r="C2064">
        <v>131.191</v>
      </c>
      <c r="D2064">
        <v>529.96799999999996</v>
      </c>
      <c r="E2064">
        <v>33.616</v>
      </c>
      <c r="F2064">
        <v>131.18600000000001</v>
      </c>
      <c r="G2064">
        <v>535</v>
      </c>
      <c r="H2064">
        <v>-5.032</v>
      </c>
      <c r="I2064">
        <v>-8.9999999999999993E-3</v>
      </c>
      <c r="J2064">
        <v>0.65500000000000003</v>
      </c>
      <c r="K2064">
        <v>0.13800000000000001</v>
      </c>
      <c r="L2064" t="str">
        <f>VLOOKUP($A2064,List_allocation!$A:$G,6)</f>
        <v>山国川</v>
      </c>
      <c r="M2064" t="str">
        <f>VLOOKUP($A2064,List_allocation!$A:$G,7)</f>
        <v>小祝</v>
      </c>
      <c r="N2064">
        <f t="shared" si="32"/>
        <v>1</v>
      </c>
    </row>
    <row r="2065" spans="1:14" x14ac:dyDescent="0.25">
      <c r="A2065">
        <v>2100</v>
      </c>
      <c r="B2065">
        <v>33.609000000000002</v>
      </c>
      <c r="C2065">
        <v>131.18799999999999</v>
      </c>
      <c r="D2065">
        <v>529.30499999999995</v>
      </c>
      <c r="E2065">
        <v>33.607999999999997</v>
      </c>
      <c r="F2065">
        <v>131.18799999999999</v>
      </c>
      <c r="G2065">
        <v>-9999</v>
      </c>
      <c r="H2065">
        <v>-999</v>
      </c>
      <c r="I2065">
        <v>-999</v>
      </c>
      <c r="J2065">
        <v>0.115</v>
      </c>
      <c r="K2065">
        <v>-999</v>
      </c>
      <c r="L2065" t="str">
        <f>VLOOKUP($A2065,List_allocation!$A:$G,6)</f>
        <v>中津川</v>
      </c>
      <c r="M2065" t="str">
        <f>VLOOKUP($A2065,List_allocation!$A:$G,7)</f>
        <v>北門橋</v>
      </c>
      <c r="N2065">
        <f t="shared" si="32"/>
        <v>1</v>
      </c>
    </row>
    <row r="2066" spans="1:14" x14ac:dyDescent="0.25">
      <c r="A2066">
        <v>2101</v>
      </c>
      <c r="B2066">
        <v>33.414999999999999</v>
      </c>
      <c r="C2066">
        <v>131.15799999999999</v>
      </c>
      <c r="D2066">
        <v>60.665999999999997</v>
      </c>
      <c r="E2066">
        <v>33.414000000000001</v>
      </c>
      <c r="F2066">
        <v>131.15799999999999</v>
      </c>
      <c r="G2066">
        <v>34</v>
      </c>
      <c r="H2066">
        <v>26.666</v>
      </c>
      <c r="I2066">
        <v>0.78400000000000003</v>
      </c>
      <c r="J2066">
        <v>7.2999999999999995E-2</v>
      </c>
      <c r="K2066">
        <v>0.80900000000000005</v>
      </c>
      <c r="L2066" t="str">
        <f>VLOOKUP($A2066,List_allocation!$A:$G,6)</f>
        <v>山移川</v>
      </c>
      <c r="M2066" t="str">
        <f>VLOOKUP($A2066,List_allocation!$A:$G,7)</f>
        <v>馬場</v>
      </c>
      <c r="N2066">
        <f t="shared" si="32"/>
        <v>1</v>
      </c>
    </row>
    <row r="2067" spans="1:14" x14ac:dyDescent="0.25">
      <c r="A2067">
        <v>2102</v>
      </c>
      <c r="B2067">
        <v>33.863</v>
      </c>
      <c r="C2067">
        <v>135.85499999999999</v>
      </c>
      <c r="D2067">
        <v>769.74400000000003</v>
      </c>
      <c r="E2067">
        <v>33.863999999999997</v>
      </c>
      <c r="F2067">
        <v>135.85499999999999</v>
      </c>
      <c r="G2067">
        <v>778</v>
      </c>
      <c r="H2067">
        <v>-8.2560000000000002</v>
      </c>
      <c r="I2067">
        <v>-1.0999999999999999E-2</v>
      </c>
      <c r="J2067">
        <v>0.09</v>
      </c>
      <c r="K2067">
        <v>2.5999999999999999E-2</v>
      </c>
      <c r="L2067" t="str">
        <f>VLOOKUP($A2067,List_allocation!$A:$G,6)</f>
        <v>北山川</v>
      </c>
      <c r="M2067" t="str">
        <f>VLOOKUP($A2067,List_allocation!$A:$G,7)</f>
        <v>久重</v>
      </c>
      <c r="N2067">
        <f t="shared" si="32"/>
        <v>1</v>
      </c>
    </row>
    <row r="2068" spans="1:14" x14ac:dyDescent="0.25">
      <c r="A2068">
        <v>2103</v>
      </c>
      <c r="B2068">
        <v>26.584</v>
      </c>
      <c r="C2068">
        <v>128.11600000000001</v>
      </c>
      <c r="D2068">
        <v>5.625</v>
      </c>
      <c r="E2068">
        <v>26.581</v>
      </c>
      <c r="F2068">
        <v>128.113</v>
      </c>
      <c r="G2068">
        <v>7.1</v>
      </c>
      <c r="H2068">
        <v>-1.4750000000000001</v>
      </c>
      <c r="I2068">
        <v>-0.20799999999999999</v>
      </c>
      <c r="J2068">
        <v>0.44600000000000001</v>
      </c>
      <c r="K2068">
        <v>0.53200000000000003</v>
      </c>
      <c r="L2068" t="str">
        <f>VLOOKUP($A2068,List_allocation!$A:$G,6)</f>
        <v>有津川</v>
      </c>
      <c r="M2068" t="str">
        <f>VLOOKUP($A2068,List_allocation!$A:$G,7)</f>
        <v>有津（廃止）</v>
      </c>
      <c r="N2068">
        <f t="shared" si="32"/>
        <v>1</v>
      </c>
    </row>
    <row r="2069" spans="1:14" x14ac:dyDescent="0.25">
      <c r="A2069">
        <v>2104</v>
      </c>
      <c r="B2069">
        <v>26.577000000000002</v>
      </c>
      <c r="C2069">
        <v>128.04499999999999</v>
      </c>
      <c r="D2069">
        <v>3.9169999999999998</v>
      </c>
      <c r="E2069">
        <v>26.577000000000002</v>
      </c>
      <c r="F2069">
        <v>128.04499999999999</v>
      </c>
      <c r="G2069">
        <v>4</v>
      </c>
      <c r="H2069">
        <v>-8.3000000000000004E-2</v>
      </c>
      <c r="I2069">
        <v>-2.1000000000000001E-2</v>
      </c>
      <c r="J2069">
        <v>1.7000000000000001E-2</v>
      </c>
      <c r="K2069">
        <v>3.2000000000000001E-2</v>
      </c>
      <c r="L2069" t="str">
        <f>VLOOKUP($A2069,List_allocation!$A:$G,6)</f>
        <v>大浦川</v>
      </c>
      <c r="M2069" t="str">
        <f>VLOOKUP($A2069,List_allocation!$A:$G,7)</f>
        <v>大浦（廃止）</v>
      </c>
      <c r="N2069">
        <f t="shared" ref="N2069:N2071" si="33">IF(D2069=G2069,0,1)</f>
        <v>1</v>
      </c>
    </row>
    <row r="2070" spans="1:14" x14ac:dyDescent="0.25">
      <c r="A2070">
        <v>2105</v>
      </c>
      <c r="B2070">
        <v>38.124000000000002</v>
      </c>
      <c r="C2070">
        <v>139.92400000000001</v>
      </c>
      <c r="D2070">
        <v>2.0569999999999999</v>
      </c>
      <c r="E2070">
        <v>38.124000000000002</v>
      </c>
      <c r="F2070">
        <v>139.92400000000001</v>
      </c>
      <c r="G2070">
        <v>-9999</v>
      </c>
      <c r="H2070">
        <v>-999</v>
      </c>
      <c r="I2070">
        <v>-999</v>
      </c>
      <c r="J2070">
        <v>4.2999999999999997E-2</v>
      </c>
      <c r="K2070">
        <v>-999</v>
      </c>
      <c r="L2070" t="str">
        <f>VLOOKUP($A2070,List_allocation!$A:$G,6)</f>
        <v>置賜野川</v>
      </c>
      <c r="M2070" t="str">
        <f>VLOOKUP($A2070,List_allocation!$A:$G,7)</f>
        <v>合地沢</v>
      </c>
      <c r="N2070">
        <f t="shared" si="33"/>
        <v>1</v>
      </c>
    </row>
    <row r="2071" spans="1:14" x14ac:dyDescent="0.25">
      <c r="A2071">
        <v>2106</v>
      </c>
      <c r="B2071">
        <v>38.094999999999999</v>
      </c>
      <c r="C2071">
        <v>139.97999999999999</v>
      </c>
      <c r="D2071">
        <v>106.446</v>
      </c>
      <c r="E2071">
        <v>38.094999999999999</v>
      </c>
      <c r="F2071">
        <v>139.98099999999999</v>
      </c>
      <c r="G2071">
        <v>-9999</v>
      </c>
      <c r="H2071">
        <v>-999</v>
      </c>
      <c r="I2071">
        <v>-999</v>
      </c>
      <c r="J2071">
        <v>0.10199999999999999</v>
      </c>
      <c r="K2071">
        <v>-999</v>
      </c>
      <c r="L2071" t="str">
        <f>VLOOKUP($A2071,List_allocation!$A:$G,6)</f>
        <v>置賜野川</v>
      </c>
      <c r="M2071" t="str">
        <f>VLOOKUP($A2071,List_allocation!$A:$G,7)</f>
        <v>平山</v>
      </c>
      <c r="N2071">
        <f t="shared" si="33"/>
        <v>1</v>
      </c>
    </row>
  </sheetData>
  <autoFilter ref="A1:O2071" xr:uid="{FA852E6D-524F-D842-9538-CF63FEEC9710}"/>
  <phoneticPr fontId="18"/>
  <conditionalFormatting sqref="D72">
    <cfRule type="cellIs" dxfId="30" priority="14" operator="lessThan">
      <formula>0</formula>
    </cfRule>
  </conditionalFormatting>
  <conditionalFormatting sqref="D805">
    <cfRule type="cellIs" dxfId="29" priority="12" operator="lessThan">
      <formula>0</formula>
    </cfRule>
  </conditionalFormatting>
  <conditionalFormatting sqref="D1019">
    <cfRule type="cellIs" dxfId="28" priority="11" operator="lessThan">
      <formula>0</formula>
    </cfRule>
  </conditionalFormatting>
  <conditionalFormatting sqref="D1076">
    <cfRule type="cellIs" dxfId="27" priority="10" operator="lessThan">
      <formula>0</formula>
    </cfRule>
  </conditionalFormatting>
  <conditionalFormatting sqref="D1165">
    <cfRule type="cellIs" dxfId="26" priority="9" operator="lessThan">
      <formula>0</formula>
    </cfRule>
  </conditionalFormatting>
  <conditionalFormatting sqref="D1180">
    <cfRule type="cellIs" dxfId="25" priority="8" operator="lessThan">
      <formula>0</formula>
    </cfRule>
  </conditionalFormatting>
  <conditionalFormatting sqref="D1222">
    <cfRule type="cellIs" dxfId="24" priority="7" operator="lessThan">
      <formula>0</formula>
    </cfRule>
  </conditionalFormatting>
  <conditionalFormatting sqref="D1346">
    <cfRule type="cellIs" dxfId="23" priority="6" operator="lessThan">
      <formula>0</formula>
    </cfRule>
  </conditionalFormatting>
  <conditionalFormatting sqref="D1569">
    <cfRule type="cellIs" dxfId="22" priority="5" operator="lessThan">
      <formula>0</formula>
    </cfRule>
  </conditionalFormatting>
  <conditionalFormatting sqref="D1600">
    <cfRule type="cellIs" dxfId="21" priority="4" operator="lessThan">
      <formula>0</formula>
    </cfRule>
  </conditionalFormatting>
  <conditionalFormatting sqref="D1612">
    <cfRule type="cellIs" dxfId="20" priority="3" operator="lessThan">
      <formula>0</formula>
    </cfRule>
  </conditionalFormatting>
  <conditionalFormatting sqref="D1645">
    <cfRule type="cellIs" dxfId="19" priority="2" operator="lessThan">
      <formula>0</formula>
    </cfRule>
  </conditionalFormatting>
  <conditionalFormatting sqref="D1978">
    <cfRule type="cellIs" dxfId="18" priority="1" operator="lessThan">
      <formula>0</formula>
    </cfRule>
  </conditionalFormatting>
  <conditionalFormatting sqref="I1:I1048576">
    <cfRule type="colorScale" priority="16">
      <colorScale>
        <cfvo type="num" val="-0.3"/>
        <cfvo type="num" val="0"/>
        <cfvo type="num" val="0.3"/>
        <color rgb="FF5A8AC6"/>
        <color rgb="FFFCFCFF"/>
        <color rgb="FFF8696B"/>
      </colorScale>
    </cfRule>
  </conditionalFormatting>
  <conditionalFormatting sqref="J1:J1048576">
    <cfRule type="colorScale" priority="17">
      <colorScale>
        <cfvo type="num" val="0"/>
        <cfvo type="max"/>
        <color rgb="FFFCFCFF"/>
        <color rgb="FF63BE7B"/>
      </colorScale>
    </cfRule>
  </conditionalFormatting>
  <conditionalFormatting sqref="K1:K1048576 G1:G1048576">
    <cfRule type="cellIs" dxfId="17" priority="21" operator="lessThan">
      <formula>0</formula>
    </cfRule>
  </conditionalFormatting>
  <conditionalFormatting sqref="K1:K1048576">
    <cfRule type="colorScale" priority="15">
      <colorScale>
        <cfvo type="num" val="0"/>
        <cfvo type="num" val="3"/>
        <color theme="0"/>
        <color theme="5"/>
      </colorScale>
    </cfRule>
  </conditionalFormatting>
  <conditionalFormatting sqref="N2:N2071">
    <cfRule type="colorScale" priority="20">
      <colorScale>
        <cfvo type="min"/>
        <cfvo type="max"/>
        <color rgb="FFFF7128"/>
        <color rgb="FFFFEF9C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DABE2B-8C25-3A43-85E2-311D1CE82D44}">
  <dimension ref="A1:F2061"/>
  <sheetViews>
    <sheetView zoomScale="106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baseColWidth="10" defaultRowHeight="18" x14ac:dyDescent="0.25"/>
  <sheetData>
    <row r="1" spans="1:6" x14ac:dyDescent="0.25">
      <c r="A1" t="s">
        <v>4680</v>
      </c>
      <c r="B1" t="s">
        <v>4697</v>
      </c>
      <c r="C1" t="s">
        <v>4698</v>
      </c>
      <c r="D1" t="s">
        <v>4699</v>
      </c>
      <c r="E1" t="s">
        <v>4684</v>
      </c>
      <c r="F1" t="s">
        <v>4685</v>
      </c>
    </row>
    <row r="2" spans="1:6" x14ac:dyDescent="0.25">
      <c r="A2">
        <v>1</v>
      </c>
      <c r="B2">
        <v>44.896999999999998</v>
      </c>
      <c r="C2">
        <v>141.923</v>
      </c>
      <c r="D2">
        <v>115.455</v>
      </c>
      <c r="E2" t="str">
        <f>VLOOKUP($A2,List_allocation!$A:$G,6)</f>
        <v>雄信内川</v>
      </c>
      <c r="F2" t="str">
        <f>VLOOKUP($A2,List_allocation!$A:$G,7)</f>
        <v>下雄信内</v>
      </c>
    </row>
    <row r="3" spans="1:6" x14ac:dyDescent="0.25">
      <c r="A3">
        <v>2</v>
      </c>
      <c r="B3">
        <v>42.848999999999997</v>
      </c>
      <c r="C3">
        <v>141.501</v>
      </c>
      <c r="D3">
        <v>118.589</v>
      </c>
      <c r="E3" t="str">
        <f>VLOOKUP($A3,List_allocation!$A:$G,6)</f>
        <v>漁川</v>
      </c>
      <c r="F3" t="str">
        <f>VLOOKUP($A3,List_allocation!$A:$G,7)</f>
        <v>取水場</v>
      </c>
    </row>
    <row r="4" spans="1:6" x14ac:dyDescent="0.25">
      <c r="A4">
        <v>3</v>
      </c>
      <c r="B4">
        <v>42.78</v>
      </c>
      <c r="C4">
        <v>142.21700000000001</v>
      </c>
      <c r="D4">
        <v>720.53599999999994</v>
      </c>
      <c r="E4" t="str">
        <f>VLOOKUP($A4,List_allocation!$A:$G,6)</f>
        <v>鵡川</v>
      </c>
      <c r="F4" t="str">
        <f>VLOOKUP($A4,List_allocation!$A:$G,7)</f>
        <v>富内</v>
      </c>
    </row>
    <row r="5" spans="1:6" x14ac:dyDescent="0.25">
      <c r="A5">
        <v>4</v>
      </c>
      <c r="B5">
        <v>42.771999999999998</v>
      </c>
      <c r="C5">
        <v>142.14699999999999</v>
      </c>
      <c r="D5">
        <v>196.98</v>
      </c>
      <c r="E5" t="str">
        <f>VLOOKUP($A5,List_allocation!$A:$G,6)</f>
        <v>穂別川</v>
      </c>
      <c r="F5" t="str">
        <f>VLOOKUP($A5,List_allocation!$A:$G,7)</f>
        <v>茂別</v>
      </c>
    </row>
    <row r="6" spans="1:6" x14ac:dyDescent="0.25">
      <c r="A6">
        <v>5</v>
      </c>
      <c r="B6">
        <v>42.722999999999999</v>
      </c>
      <c r="C6">
        <v>142.30099999999999</v>
      </c>
      <c r="D6">
        <v>725.22900000000004</v>
      </c>
      <c r="E6" t="str">
        <f>VLOOKUP($A6,List_allocation!$A:$G,6)</f>
        <v>沙流川</v>
      </c>
      <c r="F6" t="str">
        <f>VLOOKUP($A6,List_allocation!$A:$G,7)</f>
        <v>振内</v>
      </c>
    </row>
    <row r="7" spans="1:6" x14ac:dyDescent="0.25">
      <c r="A7">
        <v>6</v>
      </c>
      <c r="B7">
        <v>42.673000000000002</v>
      </c>
      <c r="C7">
        <v>142.184</v>
      </c>
      <c r="D7">
        <v>1183.847</v>
      </c>
      <c r="E7" t="str">
        <f>VLOOKUP($A7,List_allocation!$A:$G,6)</f>
        <v>沙流川</v>
      </c>
      <c r="F7" t="str">
        <f>VLOOKUP($A7,List_allocation!$A:$G,7)</f>
        <v>荷負</v>
      </c>
    </row>
    <row r="8" spans="1:6" x14ac:dyDescent="0.25">
      <c r="A8">
        <v>7</v>
      </c>
      <c r="B8">
        <v>43.055</v>
      </c>
      <c r="C8">
        <v>144.298</v>
      </c>
      <c r="D8">
        <v>120.173</v>
      </c>
      <c r="E8" t="str">
        <f>VLOOKUP($A8,List_allocation!$A:$G,6)</f>
        <v>仁々志別川</v>
      </c>
      <c r="F8" t="str">
        <f>VLOOKUP($A8,List_allocation!$A:$G,7)</f>
        <v>北斗</v>
      </c>
    </row>
    <row r="9" spans="1:6" x14ac:dyDescent="0.25">
      <c r="A9">
        <v>8</v>
      </c>
      <c r="B9">
        <v>43.040999999999997</v>
      </c>
      <c r="C9">
        <v>144.452</v>
      </c>
      <c r="D9">
        <v>21.111999999999998</v>
      </c>
      <c r="E9" t="str">
        <f>VLOOKUP($A9,List_allocation!$A:$G,6)</f>
        <v>旧釧路川</v>
      </c>
      <c r="F9" t="str">
        <f>VLOOKUP($A9,List_allocation!$A:$G,7)</f>
        <v>丹頂橋</v>
      </c>
    </row>
    <row r="10" spans="1:6" x14ac:dyDescent="0.25">
      <c r="A10">
        <v>9</v>
      </c>
      <c r="B10">
        <v>45.398000000000003</v>
      </c>
      <c r="C10">
        <v>141.85499999999999</v>
      </c>
      <c r="D10">
        <v>24.681999999999999</v>
      </c>
      <c r="E10" t="str">
        <f>VLOOKUP($A10,List_allocation!$A:$G,6)</f>
        <v>増幌川</v>
      </c>
      <c r="F10" t="str">
        <f>VLOOKUP($A10,List_allocation!$A:$G,7)</f>
        <v>四線橋</v>
      </c>
    </row>
    <row r="11" spans="1:6" x14ac:dyDescent="0.25">
      <c r="A11">
        <v>10</v>
      </c>
      <c r="B11">
        <v>37.927999999999997</v>
      </c>
      <c r="C11">
        <v>140.41900000000001</v>
      </c>
      <c r="D11">
        <v>161.18100000000001</v>
      </c>
      <c r="E11" t="str">
        <f>VLOOKUP($A11,List_allocation!$A:$G,6)</f>
        <v>摺上川</v>
      </c>
      <c r="F11" t="str">
        <f>VLOOKUP($A11,List_allocation!$A:$G,7)</f>
        <v>秋庭</v>
      </c>
    </row>
    <row r="12" spans="1:6" x14ac:dyDescent="0.25">
      <c r="A12">
        <v>11</v>
      </c>
      <c r="B12">
        <v>38.896999999999998</v>
      </c>
      <c r="C12">
        <v>141.26900000000001</v>
      </c>
      <c r="D12">
        <v>96.722999999999999</v>
      </c>
      <c r="E12" t="str">
        <f>VLOOKUP($A12,List_allocation!$A:$G,6)</f>
        <v>千厩川</v>
      </c>
      <c r="F12" t="str">
        <f>VLOOKUP($A12,List_allocation!$A:$G,7)</f>
        <v>千厩（外水）</v>
      </c>
    </row>
    <row r="13" spans="1:6" x14ac:dyDescent="0.25">
      <c r="A13">
        <v>12</v>
      </c>
      <c r="B13">
        <v>38.896999999999998</v>
      </c>
      <c r="C13">
        <v>141.26900000000001</v>
      </c>
      <c r="D13">
        <v>96.722999999999999</v>
      </c>
      <c r="E13" t="str">
        <f>VLOOKUP($A13,List_allocation!$A:$G,6)</f>
        <v>千厩川</v>
      </c>
      <c r="F13" t="str">
        <f>VLOOKUP($A13,List_allocation!$A:$G,7)</f>
        <v>千厩（内水）</v>
      </c>
    </row>
    <row r="14" spans="1:6" x14ac:dyDescent="0.25">
      <c r="A14">
        <v>13</v>
      </c>
      <c r="B14">
        <v>38.930999999999997</v>
      </c>
      <c r="C14">
        <v>141.249</v>
      </c>
      <c r="D14">
        <v>364.39499999999998</v>
      </c>
      <c r="E14" t="str">
        <f>VLOOKUP($A14,List_allocation!$A:$G,6)</f>
        <v>磐井川</v>
      </c>
      <c r="F14" t="str">
        <f>VLOOKUP($A14,List_allocation!$A:$G,7)</f>
        <v>吸川（内水）</v>
      </c>
    </row>
    <row r="15" spans="1:6" x14ac:dyDescent="0.25">
      <c r="A15">
        <v>14</v>
      </c>
      <c r="B15">
        <v>38.613</v>
      </c>
      <c r="C15">
        <v>141.137</v>
      </c>
      <c r="D15">
        <v>197.48099999999999</v>
      </c>
      <c r="E15" t="str">
        <f>VLOOKUP($A15,List_allocation!$A:$G,6)</f>
        <v>旧迫川</v>
      </c>
      <c r="F15" t="str">
        <f>VLOOKUP($A15,List_allocation!$A:$G,7)</f>
        <v>三方江</v>
      </c>
    </row>
    <row r="16" spans="1:6" x14ac:dyDescent="0.25">
      <c r="A16">
        <v>15</v>
      </c>
      <c r="B16">
        <v>39.664999999999999</v>
      </c>
      <c r="C16">
        <v>140.97300000000001</v>
      </c>
      <c r="D16">
        <v>129.363</v>
      </c>
      <c r="E16" t="str">
        <f>VLOOKUP($A16,List_allocation!$A:$G,6)</f>
        <v>矢櫃川</v>
      </c>
      <c r="F16" t="str">
        <f>VLOOKUP($A16,List_allocation!$A:$G,7)</f>
        <v>西安庭</v>
      </c>
    </row>
    <row r="17" spans="1:6" x14ac:dyDescent="0.25">
      <c r="A17">
        <v>16</v>
      </c>
      <c r="B17">
        <v>40.536999999999999</v>
      </c>
      <c r="C17">
        <v>140.26300000000001</v>
      </c>
      <c r="D17">
        <v>170.74700000000001</v>
      </c>
      <c r="E17" t="str">
        <f>VLOOKUP($A17,List_allocation!$A:$G,6)</f>
        <v>岩木川</v>
      </c>
      <c r="F17" t="str">
        <f>VLOOKUP($A17,List_allocation!$A:$G,7)</f>
        <v>目屋</v>
      </c>
    </row>
    <row r="18" spans="1:6" x14ac:dyDescent="0.25">
      <c r="A18">
        <v>17</v>
      </c>
      <c r="B18">
        <v>38.453000000000003</v>
      </c>
      <c r="C18">
        <v>140.03100000000001</v>
      </c>
      <c r="D18">
        <v>229.488</v>
      </c>
      <c r="E18" t="str">
        <f>VLOOKUP($A18,List_allocation!$A:$G,6)</f>
        <v>寒河江川</v>
      </c>
      <c r="F18" t="str">
        <f>VLOOKUP($A18,List_allocation!$A:$G,7)</f>
        <v>寒河江ダム</v>
      </c>
    </row>
    <row r="19" spans="1:6" x14ac:dyDescent="0.25">
      <c r="A19">
        <v>18</v>
      </c>
      <c r="B19">
        <v>35.947000000000003</v>
      </c>
      <c r="C19">
        <v>140.453</v>
      </c>
      <c r="D19">
        <v>188.828</v>
      </c>
      <c r="E19" t="str">
        <f>VLOOKUP($A19,List_allocation!$A:$G,6)</f>
        <v>霞ヶ浦</v>
      </c>
      <c r="F19" t="str">
        <f>VLOOKUP($A19,List_allocation!$A:$G,7)</f>
        <v>霞ケ浦</v>
      </c>
    </row>
    <row r="20" spans="1:6" x14ac:dyDescent="0.25">
      <c r="A20">
        <v>19</v>
      </c>
      <c r="B20">
        <v>35.862000000000002</v>
      </c>
      <c r="C20">
        <v>140.31899999999999</v>
      </c>
      <c r="D20">
        <v>150.97499999999999</v>
      </c>
      <c r="E20" t="str">
        <f>VLOOKUP($A20,List_allocation!$A:$G,6)</f>
        <v>根木名川</v>
      </c>
      <c r="F20" t="str">
        <f>VLOOKUP($A20,List_allocation!$A:$G,7)</f>
        <v>根木名川</v>
      </c>
    </row>
    <row r="21" spans="1:6" x14ac:dyDescent="0.25">
      <c r="A21">
        <v>20</v>
      </c>
      <c r="B21">
        <v>36.173999999999999</v>
      </c>
      <c r="C21">
        <v>139.05799999999999</v>
      </c>
      <c r="D21">
        <v>375.92599999999999</v>
      </c>
      <c r="E21" t="str">
        <f>VLOOKUP($A21,List_allocation!$A:$G,6)</f>
        <v>神流川</v>
      </c>
      <c r="F21" t="str">
        <f>VLOOKUP($A21,List_allocation!$A:$G,7)</f>
        <v>若泉</v>
      </c>
    </row>
    <row r="22" spans="1:6" x14ac:dyDescent="0.25">
      <c r="A22">
        <v>21</v>
      </c>
      <c r="B22">
        <v>35.835000000000001</v>
      </c>
      <c r="C22">
        <v>140.697</v>
      </c>
      <c r="D22">
        <v>1.629</v>
      </c>
      <c r="E22" t="str">
        <f>VLOOKUP($A22,List_allocation!$A:$G,6)</f>
        <v>利根川</v>
      </c>
      <c r="F22" t="str">
        <f>VLOOKUP($A22,List_allocation!$A:$G,7)</f>
        <v>黒部利根</v>
      </c>
    </row>
    <row r="23" spans="1:6" x14ac:dyDescent="0.25">
      <c r="A23">
        <v>22</v>
      </c>
      <c r="B23">
        <v>35.917000000000002</v>
      </c>
      <c r="C23">
        <v>140.452</v>
      </c>
      <c r="D23">
        <v>13003.746999999999</v>
      </c>
      <c r="E23" t="str">
        <f>VLOOKUP($A23,List_allocation!$A:$G,6)</f>
        <v>利根川</v>
      </c>
      <c r="F23" t="str">
        <f>VLOOKUP($A23,List_allocation!$A:$G,7)</f>
        <v>利根機場外</v>
      </c>
    </row>
    <row r="24" spans="1:6" x14ac:dyDescent="0.25">
      <c r="A24">
        <v>23</v>
      </c>
      <c r="B24">
        <v>35.917000000000002</v>
      </c>
      <c r="C24">
        <v>140.452</v>
      </c>
      <c r="D24">
        <v>13003.746999999999</v>
      </c>
      <c r="E24" t="str">
        <f>VLOOKUP($A24,List_allocation!$A:$G,6)</f>
        <v>利根川</v>
      </c>
      <c r="F24" t="str">
        <f>VLOOKUP($A24,List_allocation!$A:$G,7)</f>
        <v>利根川外</v>
      </c>
    </row>
    <row r="25" spans="1:6" x14ac:dyDescent="0.25">
      <c r="A25">
        <v>24</v>
      </c>
      <c r="B25">
        <v>35.927</v>
      </c>
      <c r="C25">
        <v>139.93799999999999</v>
      </c>
      <c r="D25">
        <v>13.706</v>
      </c>
      <c r="E25" t="str">
        <f>VLOOKUP($A25,List_allocation!$A:$G,6)</f>
        <v>利根運河</v>
      </c>
      <c r="F25" t="str">
        <f>VLOOKUP($A25,List_allocation!$A:$G,7)</f>
        <v>江川（内）</v>
      </c>
    </row>
    <row r="26" spans="1:6" x14ac:dyDescent="0.25">
      <c r="A26">
        <v>25</v>
      </c>
      <c r="B26">
        <v>35.823</v>
      </c>
      <c r="C26">
        <v>139.898</v>
      </c>
      <c r="D26">
        <v>28.722000000000001</v>
      </c>
      <c r="E26" t="str">
        <f>VLOOKUP($A26,List_allocation!$A:$G,6)</f>
        <v>坂川</v>
      </c>
      <c r="F26" t="str">
        <f>VLOOKUP($A26,List_allocation!$A:$G,7)</f>
        <v>神明堀（外）</v>
      </c>
    </row>
    <row r="27" spans="1:6" x14ac:dyDescent="0.25">
      <c r="A27">
        <v>26</v>
      </c>
      <c r="B27">
        <v>35.822000000000003</v>
      </c>
      <c r="C27">
        <v>139.88999999999999</v>
      </c>
      <c r="D27">
        <v>81.406999999999996</v>
      </c>
      <c r="E27" t="str">
        <f>VLOOKUP($A27,List_allocation!$A:$G,6)</f>
        <v>坂川</v>
      </c>
      <c r="F27" t="str">
        <f>VLOOKUP($A27,List_allocation!$A:$G,7)</f>
        <v>沈砂池</v>
      </c>
    </row>
    <row r="28" spans="1:6" x14ac:dyDescent="0.25">
      <c r="A28">
        <v>27</v>
      </c>
      <c r="B28">
        <v>35.823</v>
      </c>
      <c r="C28">
        <v>139.898</v>
      </c>
      <c r="D28">
        <v>28.722000000000001</v>
      </c>
      <c r="E28" t="str">
        <f>VLOOKUP($A28,List_allocation!$A:$G,6)</f>
        <v>坂川</v>
      </c>
      <c r="F28" t="str">
        <f>VLOOKUP($A28,List_allocation!$A:$G,7)</f>
        <v>神明堀（内）</v>
      </c>
    </row>
    <row r="29" spans="1:6" x14ac:dyDescent="0.25">
      <c r="A29">
        <v>28</v>
      </c>
      <c r="B29">
        <v>35.817</v>
      </c>
      <c r="C29">
        <v>139.87200000000001</v>
      </c>
      <c r="D29">
        <v>2.5310000000000001</v>
      </c>
      <c r="E29" t="str">
        <f>VLOOKUP($A29,List_allocation!$A:$G,6)</f>
        <v>三郷放水路</v>
      </c>
      <c r="F29" t="str">
        <f>VLOOKUP($A29,List_allocation!$A:$G,7)</f>
        <v>三郷（2）</v>
      </c>
    </row>
    <row r="30" spans="1:6" x14ac:dyDescent="0.25">
      <c r="A30">
        <v>29</v>
      </c>
      <c r="B30">
        <v>35.817</v>
      </c>
      <c r="C30">
        <v>139.88399999999999</v>
      </c>
      <c r="D30">
        <v>43.451999999999998</v>
      </c>
      <c r="E30" t="str">
        <f>VLOOKUP($A30,List_allocation!$A:$G,6)</f>
        <v>三郷放水路</v>
      </c>
      <c r="F30" t="str">
        <f>VLOOKUP($A30,List_allocation!$A:$G,7)</f>
        <v>三郷（3）</v>
      </c>
    </row>
    <row r="31" spans="1:6" x14ac:dyDescent="0.25">
      <c r="A31">
        <v>30</v>
      </c>
      <c r="B31">
        <v>35.798999999999999</v>
      </c>
      <c r="C31">
        <v>139.89500000000001</v>
      </c>
      <c r="D31">
        <v>33.97</v>
      </c>
      <c r="E31" t="str">
        <f>VLOOKUP($A31,List_allocation!$A:$G,6)</f>
        <v>六間川</v>
      </c>
      <c r="F31" t="str">
        <f>VLOOKUP($A31,List_allocation!$A:$G,7)</f>
        <v>古ヶ崎（堤内）</v>
      </c>
    </row>
    <row r="32" spans="1:6" x14ac:dyDescent="0.25">
      <c r="A32">
        <v>31</v>
      </c>
      <c r="B32">
        <v>35.738</v>
      </c>
      <c r="C32">
        <v>139.90100000000001</v>
      </c>
      <c r="D32">
        <v>137.38</v>
      </c>
      <c r="E32" t="str">
        <f>VLOOKUP($A32,List_allocation!$A:$G,6)</f>
        <v>真間川</v>
      </c>
      <c r="F32" t="str">
        <f>VLOOKUP($A32,List_allocation!$A:$G,7)</f>
        <v>根本（内）</v>
      </c>
    </row>
    <row r="33" spans="1:6" x14ac:dyDescent="0.25">
      <c r="A33">
        <v>32</v>
      </c>
      <c r="B33">
        <v>35.795000000000002</v>
      </c>
      <c r="C33">
        <v>139.84800000000001</v>
      </c>
      <c r="D33">
        <v>51.258000000000003</v>
      </c>
      <c r="E33" t="str">
        <f>VLOOKUP($A33,List_allocation!$A:$G,6)</f>
        <v>中川</v>
      </c>
      <c r="F33" t="str">
        <f>VLOOKUP($A33,List_allocation!$A:$G,7)</f>
        <v>新大場川水門（外）</v>
      </c>
    </row>
    <row r="34" spans="1:6" x14ac:dyDescent="0.25">
      <c r="A34">
        <v>33</v>
      </c>
      <c r="B34">
        <v>35.796999999999997</v>
      </c>
      <c r="C34">
        <v>139.84800000000001</v>
      </c>
      <c r="D34">
        <v>673.524</v>
      </c>
      <c r="E34" t="str">
        <f>VLOOKUP($A34,List_allocation!$A:$G,6)</f>
        <v>大場川</v>
      </c>
      <c r="F34" t="str">
        <f>VLOOKUP($A34,List_allocation!$A:$G,7)</f>
        <v>新大場川水門（内）</v>
      </c>
    </row>
    <row r="35" spans="1:6" x14ac:dyDescent="0.25">
      <c r="A35">
        <v>34</v>
      </c>
      <c r="B35">
        <v>35.808999999999997</v>
      </c>
      <c r="C35">
        <v>139.82300000000001</v>
      </c>
      <c r="D35">
        <v>177.58799999999999</v>
      </c>
      <c r="E35" t="str">
        <f>VLOOKUP($A35,List_allocation!$A:$G,6)</f>
        <v>綾瀬川</v>
      </c>
      <c r="F35" t="str">
        <f>VLOOKUP($A35,List_allocation!$A:$G,7)</f>
        <v>伝右（外）</v>
      </c>
    </row>
    <row r="36" spans="1:6" x14ac:dyDescent="0.25">
      <c r="A36">
        <v>35</v>
      </c>
      <c r="B36">
        <v>35.750999999999998</v>
      </c>
      <c r="C36">
        <v>139.82</v>
      </c>
      <c r="D36">
        <v>237.72800000000001</v>
      </c>
      <c r="E36" t="str">
        <f>VLOOKUP($A36,List_allocation!$A:$G,6)</f>
        <v>綾瀬川</v>
      </c>
      <c r="F36" t="str">
        <f>VLOOKUP($A36,List_allocation!$A:$G,7)</f>
        <v>綾瀬（内）</v>
      </c>
    </row>
    <row r="37" spans="1:6" x14ac:dyDescent="0.25">
      <c r="A37">
        <v>36</v>
      </c>
      <c r="B37">
        <v>35.750999999999998</v>
      </c>
      <c r="C37">
        <v>139.82</v>
      </c>
      <c r="D37">
        <v>237.72800000000001</v>
      </c>
      <c r="E37" t="str">
        <f>VLOOKUP($A37,List_allocation!$A:$G,6)</f>
        <v>綾瀬川</v>
      </c>
      <c r="F37" t="str">
        <f>VLOOKUP($A37,List_allocation!$A:$G,7)</f>
        <v>綾瀬（外）</v>
      </c>
    </row>
    <row r="38" spans="1:6" x14ac:dyDescent="0.25">
      <c r="A38">
        <v>37</v>
      </c>
      <c r="B38">
        <v>35.808999999999997</v>
      </c>
      <c r="C38">
        <v>139.822</v>
      </c>
      <c r="D38">
        <v>24.5</v>
      </c>
      <c r="E38" t="str">
        <f>VLOOKUP($A38,List_allocation!$A:$G,6)</f>
        <v>綾瀬川</v>
      </c>
      <c r="F38" t="str">
        <f>VLOOKUP($A38,List_allocation!$A:$G,7)</f>
        <v>伝右（内）</v>
      </c>
    </row>
    <row r="39" spans="1:6" x14ac:dyDescent="0.25">
      <c r="A39">
        <v>38</v>
      </c>
      <c r="B39">
        <v>36.622999999999998</v>
      </c>
      <c r="C39">
        <v>139.03800000000001</v>
      </c>
      <c r="D39">
        <v>989.59500000000003</v>
      </c>
      <c r="E39" t="str">
        <f>VLOOKUP($A39,List_allocation!$A:$G,6)</f>
        <v>利根川</v>
      </c>
      <c r="F39" t="str">
        <f>VLOOKUP($A39,List_allocation!$A:$G,7)</f>
        <v>屋形原</v>
      </c>
    </row>
    <row r="40" spans="1:6" x14ac:dyDescent="0.25">
      <c r="A40">
        <v>39</v>
      </c>
      <c r="B40">
        <v>36.880000000000003</v>
      </c>
      <c r="C40">
        <v>139.465</v>
      </c>
      <c r="D40">
        <v>71.650999999999996</v>
      </c>
      <c r="E40" t="str">
        <f>VLOOKUP($A40,List_allocation!$A:$G,6)</f>
        <v>鬼怒川</v>
      </c>
      <c r="F40" t="str">
        <f>VLOOKUP($A40,List_allocation!$A:$G,7)</f>
        <v>湯元</v>
      </c>
    </row>
    <row r="41" spans="1:6" x14ac:dyDescent="0.25">
      <c r="A41">
        <v>40</v>
      </c>
      <c r="B41">
        <v>36.915999999999997</v>
      </c>
      <c r="C41">
        <v>139.52199999999999</v>
      </c>
      <c r="D41">
        <v>27.138999999999999</v>
      </c>
      <c r="E41" t="str">
        <f>VLOOKUP($A41,List_allocation!$A:$G,6)</f>
        <v>馬坂川</v>
      </c>
      <c r="F41" t="str">
        <f>VLOOKUP($A41,List_allocation!$A:$G,7)</f>
        <v>馬坂</v>
      </c>
    </row>
    <row r="42" spans="1:6" x14ac:dyDescent="0.25">
      <c r="A42">
        <v>41</v>
      </c>
      <c r="B42">
        <v>36.874000000000002</v>
      </c>
      <c r="C42">
        <v>139.63499999999999</v>
      </c>
      <c r="D42">
        <v>272.30599999999998</v>
      </c>
      <c r="E42" t="str">
        <f>VLOOKUP($A42,List_allocation!$A:$G,6)</f>
        <v>鬼怒川</v>
      </c>
      <c r="F42" t="str">
        <f>VLOOKUP($A42,List_allocation!$A:$G,7)</f>
        <v>松ノ木平</v>
      </c>
    </row>
    <row r="43" spans="1:6" x14ac:dyDescent="0.25">
      <c r="A43">
        <v>42</v>
      </c>
      <c r="B43">
        <v>36.893999999999998</v>
      </c>
      <c r="C43">
        <v>139.648</v>
      </c>
      <c r="D43">
        <v>19.672000000000001</v>
      </c>
      <c r="E43" t="str">
        <f>VLOOKUP($A43,List_allocation!$A:$G,6)</f>
        <v>稲ヶ沢川</v>
      </c>
      <c r="F43" t="str">
        <f>VLOOKUP($A43,List_allocation!$A:$G,7)</f>
        <v>小穴</v>
      </c>
    </row>
    <row r="44" spans="1:6" x14ac:dyDescent="0.25">
      <c r="A44">
        <v>43</v>
      </c>
      <c r="B44">
        <v>36.945</v>
      </c>
      <c r="C44">
        <v>139.63</v>
      </c>
      <c r="D44">
        <v>83.703999999999994</v>
      </c>
      <c r="E44" t="str">
        <f>VLOOKUP($A44,List_allocation!$A:$G,6)</f>
        <v>湯西川</v>
      </c>
      <c r="F44" t="str">
        <f>VLOOKUP($A44,List_allocation!$A:$G,7)</f>
        <v>一ッ石</v>
      </c>
    </row>
    <row r="45" spans="1:6" x14ac:dyDescent="0.25">
      <c r="A45">
        <v>44</v>
      </c>
      <c r="B45">
        <v>36.965000000000003</v>
      </c>
      <c r="C45">
        <v>139.68700000000001</v>
      </c>
      <c r="D45">
        <v>132.78700000000001</v>
      </c>
      <c r="E45" t="str">
        <f>VLOOKUP($A45,List_allocation!$A:$G,6)</f>
        <v>男鹿川</v>
      </c>
      <c r="F45" t="str">
        <f>VLOOKUP($A45,List_allocation!$A:$G,7)</f>
        <v>独鈷沢</v>
      </c>
    </row>
    <row r="46" spans="1:6" x14ac:dyDescent="0.25">
      <c r="A46">
        <v>45</v>
      </c>
      <c r="B46" s="9">
        <v>36.886985000000003</v>
      </c>
      <c r="C46" s="9">
        <v>139.70249799999999</v>
      </c>
      <c r="D46" s="9">
        <v>321</v>
      </c>
      <c r="E46" t="str">
        <f>VLOOKUP($A46,List_allocation!$A:$G,6)</f>
        <v>鬼怒川</v>
      </c>
      <c r="F46" t="str">
        <f>VLOOKUP($A46,List_allocation!$A:$G,7)</f>
        <v>元湯</v>
      </c>
    </row>
    <row r="47" spans="1:6" x14ac:dyDescent="0.25">
      <c r="A47">
        <v>46</v>
      </c>
      <c r="B47">
        <v>36.848999999999997</v>
      </c>
      <c r="C47">
        <v>139.72800000000001</v>
      </c>
      <c r="D47">
        <v>655.14</v>
      </c>
      <c r="E47" t="str">
        <f>VLOOKUP($A47,List_allocation!$A:$G,6)</f>
        <v>鬼怒川</v>
      </c>
      <c r="F47" t="str">
        <f>VLOOKUP($A47,List_allocation!$A:$G,7)</f>
        <v>原</v>
      </c>
    </row>
    <row r="48" spans="1:6" x14ac:dyDescent="0.25">
      <c r="A48">
        <v>47</v>
      </c>
      <c r="B48">
        <v>36.802</v>
      </c>
      <c r="C48">
        <v>139.70500000000001</v>
      </c>
      <c r="D48">
        <v>672.63800000000003</v>
      </c>
      <c r="E48" t="str">
        <f>VLOOKUP($A48,List_allocation!$A:$G,6)</f>
        <v>鬼怒川</v>
      </c>
      <c r="F48" t="str">
        <f>VLOOKUP($A48,List_allocation!$A:$G,7)</f>
        <v>小佐越</v>
      </c>
    </row>
    <row r="49" spans="1:6" x14ac:dyDescent="0.25">
      <c r="A49">
        <v>48</v>
      </c>
      <c r="B49">
        <v>36.747</v>
      </c>
      <c r="C49">
        <v>139.75800000000001</v>
      </c>
      <c r="D49">
        <v>239.94300000000001</v>
      </c>
      <c r="E49" t="str">
        <f>VLOOKUP($A49,List_allocation!$A:$G,6)</f>
        <v>大谷川</v>
      </c>
      <c r="F49" t="str">
        <f>VLOOKUP($A49,List_allocation!$A:$G,7)</f>
        <v>町谷</v>
      </c>
    </row>
    <row r="50" spans="1:6" x14ac:dyDescent="0.25">
      <c r="A50">
        <v>49</v>
      </c>
      <c r="B50">
        <v>36.865000000000002</v>
      </c>
      <c r="C50">
        <v>139.55199999999999</v>
      </c>
      <c r="D50">
        <v>208.458</v>
      </c>
      <c r="E50" t="str">
        <f>VLOOKUP($A50,List_allocation!$A:$G,6)</f>
        <v>鬼怒川</v>
      </c>
      <c r="F50" t="str">
        <f>VLOOKUP($A50,List_allocation!$A:$G,7)</f>
        <v>大川筑</v>
      </c>
    </row>
    <row r="51" spans="1:6" x14ac:dyDescent="0.25">
      <c r="A51">
        <v>50</v>
      </c>
      <c r="B51" s="9">
        <v>36.093415999999998</v>
      </c>
      <c r="C51" s="9">
        <v>139.42713599999999</v>
      </c>
      <c r="D51" s="9">
        <v>44</v>
      </c>
      <c r="E51" t="str">
        <f>VLOOKUP($A51,List_allocation!$A:$G,6)</f>
        <v>通殿川</v>
      </c>
      <c r="F51" t="str">
        <f>VLOOKUP($A51,List_allocation!$A:$G,7)</f>
        <v>通殿（内）</v>
      </c>
    </row>
    <row r="52" spans="1:6" x14ac:dyDescent="0.25">
      <c r="A52">
        <v>51</v>
      </c>
      <c r="B52">
        <v>35.567</v>
      </c>
      <c r="C52">
        <v>138.47800000000001</v>
      </c>
      <c r="D52">
        <v>20.097999999999999</v>
      </c>
      <c r="E52" t="str">
        <f>VLOOKUP($A52,List_allocation!$A:$G,6)</f>
        <v>横川</v>
      </c>
      <c r="F52" t="str">
        <f>VLOOKUP($A52,List_allocation!$A:$G,7)</f>
        <v>横川：内</v>
      </c>
    </row>
    <row r="53" spans="1:6" x14ac:dyDescent="0.25">
      <c r="A53">
        <v>52</v>
      </c>
      <c r="B53">
        <v>35.567</v>
      </c>
      <c r="C53">
        <v>138.47800000000001</v>
      </c>
      <c r="D53">
        <v>20.097999999999999</v>
      </c>
      <c r="E53" t="str">
        <f>VLOOKUP($A53,List_allocation!$A:$G,6)</f>
        <v>横川</v>
      </c>
      <c r="F53" t="str">
        <f>VLOOKUP($A53,List_allocation!$A:$G,7)</f>
        <v>横川：外</v>
      </c>
    </row>
    <row r="54" spans="1:6" x14ac:dyDescent="0.25">
      <c r="A54">
        <v>53</v>
      </c>
      <c r="B54">
        <v>35.606000000000002</v>
      </c>
      <c r="C54">
        <v>138.58799999999999</v>
      </c>
      <c r="D54">
        <v>635.51700000000005</v>
      </c>
      <c r="E54" t="str">
        <f>VLOOKUP($A54,List_allocation!$A:$G,6)</f>
        <v>間門川</v>
      </c>
      <c r="F54" t="str">
        <f>VLOOKUP($A54,List_allocation!$A:$G,7)</f>
        <v>柏内</v>
      </c>
    </row>
    <row r="55" spans="1:6" x14ac:dyDescent="0.25">
      <c r="A55">
        <v>54</v>
      </c>
      <c r="B55">
        <v>35.603000000000002</v>
      </c>
      <c r="C55">
        <v>138.57599999999999</v>
      </c>
      <c r="D55">
        <v>2.9580000000000002</v>
      </c>
      <c r="E55" t="str">
        <f>VLOOKUP($A55,List_allocation!$A:$G,6)</f>
        <v>笛吹川</v>
      </c>
      <c r="F55" t="str">
        <f>VLOOKUP($A55,List_allocation!$A:$G,7)</f>
        <v>穏池：外</v>
      </c>
    </row>
    <row r="56" spans="1:6" x14ac:dyDescent="0.25">
      <c r="A56">
        <v>55</v>
      </c>
      <c r="B56">
        <v>35.606000000000002</v>
      </c>
      <c r="C56">
        <v>138.58799999999999</v>
      </c>
      <c r="D56">
        <v>635.51700000000005</v>
      </c>
      <c r="E56" t="str">
        <f>VLOOKUP($A56,List_allocation!$A:$G,6)</f>
        <v>笛吹川</v>
      </c>
      <c r="F56" t="str">
        <f>VLOOKUP($A56,List_allocation!$A:$G,7)</f>
        <v>柏外</v>
      </c>
    </row>
    <row r="57" spans="1:6" x14ac:dyDescent="0.25">
      <c r="A57">
        <v>56</v>
      </c>
      <c r="B57">
        <v>35.603000000000002</v>
      </c>
      <c r="C57">
        <v>138.57599999999999</v>
      </c>
      <c r="D57">
        <v>2.9580000000000002</v>
      </c>
      <c r="E57" t="str">
        <f>VLOOKUP($A57,List_allocation!$A:$G,6)</f>
        <v>蛭沢川</v>
      </c>
      <c r="F57" t="str">
        <f>VLOOKUP($A57,List_allocation!$A:$G,7)</f>
        <v>穏池：内</v>
      </c>
    </row>
    <row r="58" spans="1:6" x14ac:dyDescent="0.25">
      <c r="A58">
        <v>57</v>
      </c>
      <c r="B58">
        <v>37.823</v>
      </c>
      <c r="C58">
        <v>139.155</v>
      </c>
      <c r="D58">
        <v>7314.6790000000001</v>
      </c>
      <c r="E58" t="str">
        <f>VLOOKUP($A58,List_allocation!$A:$G,6)</f>
        <v>小阿賀野川</v>
      </c>
      <c r="F58" t="str">
        <f>VLOOKUP($A58,List_allocation!$A:$G,7)</f>
        <v>七日町</v>
      </c>
    </row>
    <row r="59" spans="1:6" x14ac:dyDescent="0.25">
      <c r="A59">
        <v>58</v>
      </c>
      <c r="B59">
        <v>35.048000000000002</v>
      </c>
      <c r="C59">
        <v>138.917</v>
      </c>
      <c r="D59">
        <v>1.256</v>
      </c>
      <c r="E59" t="str">
        <f>VLOOKUP($A59,List_allocation!$A:$G,6)</f>
        <v>放水路</v>
      </c>
      <c r="F59" t="str">
        <f>VLOOKUP($A59,List_allocation!$A:$G,7)</f>
        <v>珍野</v>
      </c>
    </row>
    <row r="60" spans="1:6" x14ac:dyDescent="0.25">
      <c r="A60">
        <v>59</v>
      </c>
      <c r="B60">
        <v>34.509</v>
      </c>
      <c r="C60">
        <v>136.73699999999999</v>
      </c>
      <c r="D60">
        <v>18.952999999999999</v>
      </c>
      <c r="E60" t="str">
        <f>VLOOKUP($A60,List_allocation!$A:$G,6)</f>
        <v>勢田川</v>
      </c>
      <c r="F60" t="str">
        <f>VLOOKUP($A60,List_allocation!$A:$G,7)</f>
        <v>防潮水門外</v>
      </c>
    </row>
    <row r="61" spans="1:6" x14ac:dyDescent="0.25">
      <c r="A61">
        <v>60</v>
      </c>
      <c r="B61">
        <v>34.395000000000003</v>
      </c>
      <c r="C61">
        <v>135.86000000000001</v>
      </c>
      <c r="D61">
        <v>490.81599999999997</v>
      </c>
      <c r="E61" t="str">
        <f>VLOOKUP($A61,List_allocation!$A:$G,6)</f>
        <v>紀の川</v>
      </c>
      <c r="F61" t="str">
        <f>VLOOKUP($A61,List_allocation!$A:$G,7)</f>
        <v>上市</v>
      </c>
    </row>
    <row r="62" spans="1:6" x14ac:dyDescent="0.25">
      <c r="A62">
        <v>64</v>
      </c>
      <c r="B62">
        <v>35.191000000000003</v>
      </c>
      <c r="C62">
        <v>135.684</v>
      </c>
      <c r="D62">
        <v>136.41200000000001</v>
      </c>
      <c r="E62" t="str">
        <f>VLOOKUP($A62,List_allocation!$A:$G,6)</f>
        <v>桂川</v>
      </c>
      <c r="F62" t="str">
        <f>VLOOKUP($A62,List_allocation!$A:$G,7)</f>
        <v>井戸（機構）</v>
      </c>
    </row>
    <row r="63" spans="1:6" x14ac:dyDescent="0.25">
      <c r="A63">
        <v>65</v>
      </c>
      <c r="B63">
        <v>34.58</v>
      </c>
      <c r="C63">
        <v>135.62700000000001</v>
      </c>
      <c r="D63">
        <v>950.34799999999996</v>
      </c>
      <c r="E63" t="str">
        <f>VLOOKUP($A63,List_allocation!$A:$G,6)</f>
        <v>長瀬川</v>
      </c>
      <c r="F63" t="str">
        <f>VLOOKUP($A63,List_allocation!$A:$G,7)</f>
        <v>市村（廃止）</v>
      </c>
    </row>
    <row r="64" spans="1:6" x14ac:dyDescent="0.25">
      <c r="A64">
        <v>66</v>
      </c>
      <c r="B64">
        <v>34.58</v>
      </c>
      <c r="C64">
        <v>135.626</v>
      </c>
      <c r="D64">
        <v>950.39099999999996</v>
      </c>
      <c r="E64" t="str">
        <f>VLOOKUP($A64,List_allocation!$A:$G,6)</f>
        <v>平野川</v>
      </c>
      <c r="F64" t="str">
        <f>VLOOKUP($A64,List_allocation!$A:$G,7)</f>
        <v>青地（廃止）</v>
      </c>
    </row>
    <row r="65" spans="1:6" x14ac:dyDescent="0.25">
      <c r="A65">
        <v>67</v>
      </c>
      <c r="B65">
        <v>34.89</v>
      </c>
      <c r="C65">
        <v>135.40600000000001</v>
      </c>
      <c r="D65">
        <v>125.661</v>
      </c>
      <c r="E65" t="str">
        <f>VLOOKUP($A65,List_allocation!$A:$G,6)</f>
        <v>一庫大路次川</v>
      </c>
      <c r="F65" t="str">
        <f>VLOOKUP($A65,List_allocation!$A:$G,7)</f>
        <v>畦野（機構）</v>
      </c>
    </row>
    <row r="66" spans="1:6" x14ac:dyDescent="0.25">
      <c r="A66">
        <v>68</v>
      </c>
      <c r="B66">
        <v>34.584000000000003</v>
      </c>
      <c r="C66">
        <v>136.04900000000001</v>
      </c>
      <c r="D66">
        <v>192.191</v>
      </c>
      <c r="E66" t="str">
        <f>VLOOKUP($A66,List_allocation!$A:$G,6)</f>
        <v>宇陀川</v>
      </c>
      <c r="F66" t="str">
        <f>VLOOKUP($A66,List_allocation!$A:$G,7)</f>
        <v>鹿高（機構）</v>
      </c>
    </row>
    <row r="67" spans="1:6" x14ac:dyDescent="0.25">
      <c r="A67">
        <v>69</v>
      </c>
      <c r="B67">
        <v>34.933999999999997</v>
      </c>
      <c r="C67">
        <v>135.423</v>
      </c>
      <c r="D67">
        <v>32.368000000000002</v>
      </c>
      <c r="E67" t="str">
        <f>VLOOKUP($A67,List_allocation!$A:$G,6)</f>
        <v>田尻川</v>
      </c>
      <c r="F67" t="str">
        <f>VLOOKUP($A67,List_allocation!$A:$G,7)</f>
        <v>国崎（機構）</v>
      </c>
    </row>
    <row r="68" spans="1:6" x14ac:dyDescent="0.25">
      <c r="A68">
        <v>70</v>
      </c>
      <c r="B68">
        <v>34.616999999999997</v>
      </c>
      <c r="C68">
        <v>136.09200000000001</v>
      </c>
      <c r="D68">
        <v>1.1339999999999999</v>
      </c>
      <c r="E68" t="str">
        <f>VLOOKUP($A68,List_allocation!$A:$G,6)</f>
        <v>名張川</v>
      </c>
      <c r="F68" t="str">
        <f>VLOOKUP($A68,List_allocation!$A:$G,7)</f>
        <v>上名張（機構）</v>
      </c>
    </row>
    <row r="69" spans="1:6" x14ac:dyDescent="0.25">
      <c r="A69">
        <v>71</v>
      </c>
      <c r="B69">
        <v>34.734999999999999</v>
      </c>
      <c r="C69">
        <v>135.96700000000001</v>
      </c>
      <c r="D69">
        <v>86.1</v>
      </c>
      <c r="E69" t="str">
        <f>VLOOKUP($A69,List_allocation!$A:$G,6)</f>
        <v>布目川</v>
      </c>
      <c r="F69" t="str">
        <f>VLOOKUP($A69,List_allocation!$A:$G,7)</f>
        <v>興ヶ原（機構）</v>
      </c>
    </row>
    <row r="70" spans="1:6" x14ac:dyDescent="0.25">
      <c r="A70">
        <v>72</v>
      </c>
      <c r="B70">
        <v>34.767000000000003</v>
      </c>
      <c r="C70">
        <v>135.965</v>
      </c>
      <c r="D70">
        <v>1.494</v>
      </c>
      <c r="E70" t="str">
        <f>VLOOKUP($A70,List_allocation!$A:$G,6)</f>
        <v>木津川</v>
      </c>
      <c r="F70" t="str">
        <f>VLOOKUP($A70,List_allocation!$A:$G,7)</f>
        <v>有市</v>
      </c>
    </row>
    <row r="71" spans="1:6" x14ac:dyDescent="0.25">
      <c r="A71">
        <v>74</v>
      </c>
      <c r="B71">
        <v>35.012999999999998</v>
      </c>
      <c r="C71">
        <v>135.94200000000001</v>
      </c>
      <c r="D71">
        <v>42.496000000000002</v>
      </c>
      <c r="E71" t="str">
        <f>VLOOKUP($A71,List_allocation!$A:$G,6)</f>
        <v>琵琶湖</v>
      </c>
      <c r="F71" t="str">
        <f>VLOOKUP($A71,List_allocation!$A:$G,7)</f>
        <v>西矢倉</v>
      </c>
    </row>
    <row r="72" spans="1:6" x14ac:dyDescent="0.25">
      <c r="A72">
        <v>75</v>
      </c>
      <c r="B72" s="9">
        <v>35.968000000000004</v>
      </c>
      <c r="C72" s="9">
        <v>136.57599999999999</v>
      </c>
      <c r="D72" s="9">
        <v>555</v>
      </c>
      <c r="E72" t="str">
        <f>VLOOKUP($A72,List_allocation!$A:$G,6)</f>
        <v>九頭竜川</v>
      </c>
      <c r="F72" t="str">
        <f>VLOOKUP($A72,List_allocation!$A:$G,7)</f>
        <v>富田</v>
      </c>
    </row>
    <row r="73" spans="1:6" x14ac:dyDescent="0.25">
      <c r="A73">
        <v>76</v>
      </c>
      <c r="B73">
        <v>36.021999999999998</v>
      </c>
      <c r="C73">
        <v>136.51599999999999</v>
      </c>
      <c r="D73">
        <v>948.125</v>
      </c>
      <c r="E73" t="str">
        <f>VLOOKUP($A73,List_allocation!$A:$G,6)</f>
        <v>九頭竜川</v>
      </c>
      <c r="F73" t="str">
        <f>VLOOKUP($A73,List_allocation!$A:$G,7)</f>
        <v>下荒井（上）（廃止）</v>
      </c>
    </row>
    <row r="74" spans="1:6" x14ac:dyDescent="0.25">
      <c r="A74">
        <v>77</v>
      </c>
      <c r="B74">
        <v>35.933</v>
      </c>
      <c r="C74">
        <v>136.56</v>
      </c>
      <c r="D74">
        <v>225.28</v>
      </c>
      <c r="E74" t="str">
        <f>VLOOKUP($A74,List_allocation!$A:$G,6)</f>
        <v>真名川</v>
      </c>
      <c r="F74" t="str">
        <f>VLOOKUP($A74,List_allocation!$A:$G,7)</f>
        <v>五条方上流（廃止）</v>
      </c>
    </row>
    <row r="75" spans="1:6" x14ac:dyDescent="0.25">
      <c r="A75">
        <v>78</v>
      </c>
      <c r="B75">
        <v>35.073999999999998</v>
      </c>
      <c r="C75">
        <v>134.06700000000001</v>
      </c>
      <c r="D75">
        <v>231.102</v>
      </c>
      <c r="E75" t="str">
        <f>VLOOKUP($A75,List_allocation!$A:$G,6)</f>
        <v>加茂川</v>
      </c>
      <c r="F75" t="str">
        <f>VLOOKUP($A75,List_allocation!$A:$G,7)</f>
        <v>高野</v>
      </c>
    </row>
    <row r="76" spans="1:6" x14ac:dyDescent="0.25">
      <c r="A76">
        <v>79</v>
      </c>
      <c r="B76">
        <v>34.99</v>
      </c>
      <c r="C76">
        <v>134.13300000000001</v>
      </c>
      <c r="D76">
        <v>489.22699999999998</v>
      </c>
      <c r="E76" t="str">
        <f>VLOOKUP($A76,List_allocation!$A:$G,6)</f>
        <v>吉野川</v>
      </c>
      <c r="F76" t="str">
        <f>VLOOKUP($A76,List_allocation!$A:$G,7)</f>
        <v>湯郷</v>
      </c>
    </row>
    <row r="77" spans="1:6" x14ac:dyDescent="0.25">
      <c r="A77">
        <v>80</v>
      </c>
      <c r="B77" s="9">
        <v>33.862966900000004</v>
      </c>
      <c r="C77" s="9">
        <v>133.41780320000001</v>
      </c>
      <c r="D77" s="9">
        <v>52.7</v>
      </c>
      <c r="E77" t="str">
        <f>VLOOKUP($A77,List_allocation!$A:$G,6)</f>
        <v>銅山川</v>
      </c>
      <c r="F77" t="str">
        <f>VLOOKUP($A77,List_allocation!$A:$G,7)</f>
        <v>保土野（廃止）</v>
      </c>
    </row>
    <row r="78" spans="1:6" x14ac:dyDescent="0.25">
      <c r="A78">
        <v>81</v>
      </c>
      <c r="B78">
        <v>26.797000000000001</v>
      </c>
      <c r="C78">
        <v>128.238</v>
      </c>
      <c r="D78">
        <v>11.875</v>
      </c>
      <c r="E78" t="str">
        <f>VLOOKUP($A78,List_allocation!$A:$G,6)</f>
        <v>辺野喜川</v>
      </c>
      <c r="F78" t="str">
        <f>VLOOKUP($A78,List_allocation!$A:$G,7)</f>
        <v>下辺野喜</v>
      </c>
    </row>
    <row r="79" spans="1:6" x14ac:dyDescent="0.25">
      <c r="A79">
        <v>82</v>
      </c>
      <c r="B79">
        <v>44.073999999999998</v>
      </c>
      <c r="C79">
        <v>142.74</v>
      </c>
      <c r="D79">
        <v>140.46899999999999</v>
      </c>
      <c r="E79" t="str">
        <f>VLOOKUP($A79,List_allocation!$A:$G,6)</f>
        <v>天塩川</v>
      </c>
      <c r="F79" t="str">
        <f>VLOOKUP($A79,List_allocation!$A:$G,7)</f>
        <v>茂志利</v>
      </c>
    </row>
    <row r="80" spans="1:6" x14ac:dyDescent="0.25">
      <c r="A80">
        <v>83</v>
      </c>
      <c r="B80">
        <v>44.109000000000002</v>
      </c>
      <c r="C80">
        <v>142.59800000000001</v>
      </c>
      <c r="D80">
        <v>398.93599999999998</v>
      </c>
      <c r="E80" t="str">
        <f>VLOOKUP($A80,List_allocation!$A:$G,6)</f>
        <v>天塩川</v>
      </c>
      <c r="F80" t="str">
        <f>VLOOKUP($A80,List_allocation!$A:$G,7)</f>
        <v>奥士別</v>
      </c>
    </row>
    <row r="81" spans="1:6" x14ac:dyDescent="0.25">
      <c r="A81">
        <v>84</v>
      </c>
      <c r="B81">
        <v>44.119</v>
      </c>
      <c r="C81">
        <v>142.53399999999999</v>
      </c>
      <c r="D81">
        <v>549.38699999999994</v>
      </c>
      <c r="E81" t="str">
        <f>VLOOKUP($A81,List_allocation!$A:$G,6)</f>
        <v>天塩川</v>
      </c>
      <c r="F81" t="str">
        <f>VLOOKUP($A81,List_allocation!$A:$G,7)</f>
        <v>剣和</v>
      </c>
    </row>
    <row r="82" spans="1:6" x14ac:dyDescent="0.25">
      <c r="A82">
        <v>85</v>
      </c>
      <c r="B82">
        <v>44.128</v>
      </c>
      <c r="C82">
        <v>142.48400000000001</v>
      </c>
      <c r="D82">
        <v>581.91700000000003</v>
      </c>
      <c r="E82" t="str">
        <f>VLOOKUP($A82,List_allocation!$A:$G,6)</f>
        <v>天塩川</v>
      </c>
      <c r="F82" t="str">
        <f>VLOOKUP($A82,List_allocation!$A:$G,7)</f>
        <v>上士別（廃止）</v>
      </c>
    </row>
    <row r="83" spans="1:6" x14ac:dyDescent="0.25">
      <c r="A83">
        <v>86</v>
      </c>
      <c r="B83">
        <v>44.19</v>
      </c>
      <c r="C83">
        <v>142.41499999999999</v>
      </c>
      <c r="D83">
        <v>725.05200000000002</v>
      </c>
      <c r="E83" t="str">
        <f>VLOOKUP($A83,List_allocation!$A:$G,6)</f>
        <v>天塩川</v>
      </c>
      <c r="F83" t="str">
        <f>VLOOKUP($A83,List_allocation!$A:$G,7)</f>
        <v>九十九橋</v>
      </c>
    </row>
    <row r="84" spans="1:6" x14ac:dyDescent="0.25">
      <c r="A84">
        <v>87</v>
      </c>
      <c r="B84">
        <v>44.296999999999997</v>
      </c>
      <c r="C84">
        <v>142.36500000000001</v>
      </c>
      <c r="D84">
        <v>1430.4480000000001</v>
      </c>
      <c r="E84" t="str">
        <f>VLOOKUP($A84,List_allocation!$A:$G,6)</f>
        <v>天塩川</v>
      </c>
      <c r="F84" t="str">
        <f>VLOOKUP($A84,List_allocation!$A:$G,7)</f>
        <v>西多寄</v>
      </c>
    </row>
    <row r="85" spans="1:6" x14ac:dyDescent="0.25">
      <c r="A85">
        <v>88</v>
      </c>
      <c r="B85">
        <v>44.36</v>
      </c>
      <c r="C85">
        <v>142.44200000000001</v>
      </c>
      <c r="D85">
        <v>1725.93</v>
      </c>
      <c r="E85" t="str">
        <f>VLOOKUP($A85,List_allocation!$A:$G,6)</f>
        <v>天塩川</v>
      </c>
      <c r="F85" t="str">
        <f>VLOOKUP($A85,List_allocation!$A:$G,7)</f>
        <v>名寄大橋</v>
      </c>
    </row>
    <row r="86" spans="1:6" x14ac:dyDescent="0.25">
      <c r="A86">
        <v>89</v>
      </c>
      <c r="B86">
        <v>44.481000000000002</v>
      </c>
      <c r="C86">
        <v>142.33500000000001</v>
      </c>
      <c r="D86">
        <v>2901.605</v>
      </c>
      <c r="E86" t="str">
        <f>VLOOKUP($A86,List_allocation!$A:$G,6)</f>
        <v>天塩川</v>
      </c>
      <c r="F86" t="str">
        <f>VLOOKUP($A86,List_allocation!$A:$G,7)</f>
        <v>美深橋</v>
      </c>
    </row>
    <row r="87" spans="1:6" x14ac:dyDescent="0.25">
      <c r="A87">
        <v>90</v>
      </c>
      <c r="B87">
        <v>44.594000000000001</v>
      </c>
      <c r="C87">
        <v>142.30199999999999</v>
      </c>
      <c r="D87">
        <v>3219.1959999999999</v>
      </c>
      <c r="E87" t="str">
        <f>VLOOKUP($A87,List_allocation!$A:$G,6)</f>
        <v>天塩川</v>
      </c>
      <c r="F87" t="str">
        <f>VLOOKUP($A87,List_allocation!$A:$G,7)</f>
        <v>恩根内</v>
      </c>
    </row>
    <row r="88" spans="1:6" x14ac:dyDescent="0.25">
      <c r="A88">
        <v>91</v>
      </c>
      <c r="B88">
        <v>44.704999999999998</v>
      </c>
      <c r="C88">
        <v>142.267</v>
      </c>
      <c r="D88">
        <v>3411.0650000000001</v>
      </c>
      <c r="E88" t="str">
        <f>VLOOKUP($A88,List_allocation!$A:$G,6)</f>
        <v>天塩川</v>
      </c>
      <c r="F88" t="str">
        <f>VLOOKUP($A88,List_allocation!$A:$G,7)</f>
        <v>茨内</v>
      </c>
    </row>
    <row r="89" spans="1:6" x14ac:dyDescent="0.25">
      <c r="A89">
        <v>92</v>
      </c>
      <c r="B89">
        <v>44.808999999999997</v>
      </c>
      <c r="C89">
        <v>142.07</v>
      </c>
      <c r="D89">
        <v>4061.5010000000002</v>
      </c>
      <c r="E89" t="str">
        <f>VLOOKUP($A89,List_allocation!$A:$G,6)</f>
        <v>天塩川</v>
      </c>
      <c r="F89" t="str">
        <f>VLOOKUP($A89,List_allocation!$A:$G,7)</f>
        <v>誉平</v>
      </c>
    </row>
    <row r="90" spans="1:6" x14ac:dyDescent="0.25">
      <c r="A90">
        <v>93</v>
      </c>
      <c r="B90">
        <v>44.088000000000001</v>
      </c>
      <c r="C90">
        <v>142.74700000000001</v>
      </c>
      <c r="D90">
        <v>74.039000000000001</v>
      </c>
      <c r="E90" t="str">
        <f>VLOOKUP($A90,List_allocation!$A:$G,6)</f>
        <v>似峡川</v>
      </c>
      <c r="F90" t="str">
        <f>VLOOKUP($A90,List_allocation!$A:$G,7)</f>
        <v>似峡</v>
      </c>
    </row>
    <row r="91" spans="1:6" x14ac:dyDescent="0.25">
      <c r="A91">
        <v>94</v>
      </c>
      <c r="B91">
        <v>44.165999999999997</v>
      </c>
      <c r="C91">
        <v>142.37700000000001</v>
      </c>
      <c r="D91">
        <v>622.71500000000003</v>
      </c>
      <c r="E91" t="str">
        <f>VLOOKUP($A91,List_allocation!$A:$G,6)</f>
        <v>剣淵川</v>
      </c>
      <c r="F91" t="str">
        <f>VLOOKUP($A91,List_allocation!$A:$G,7)</f>
        <v>士別</v>
      </c>
    </row>
    <row r="92" spans="1:6" x14ac:dyDescent="0.25">
      <c r="A92">
        <v>95</v>
      </c>
      <c r="B92">
        <v>44.301000000000002</v>
      </c>
      <c r="C92">
        <v>142.649</v>
      </c>
      <c r="D92">
        <v>316.20100000000002</v>
      </c>
      <c r="E92" t="str">
        <f>VLOOKUP($A92,List_allocation!$A:$G,6)</f>
        <v>名寄川</v>
      </c>
      <c r="F92" t="str">
        <f>VLOOKUP($A92,List_allocation!$A:$G,7)</f>
        <v>下川</v>
      </c>
    </row>
    <row r="93" spans="1:6" x14ac:dyDescent="0.25">
      <c r="A93">
        <v>96</v>
      </c>
      <c r="B93">
        <v>44.319000000000003</v>
      </c>
      <c r="C93">
        <v>142.583</v>
      </c>
      <c r="D93">
        <v>623.94100000000003</v>
      </c>
      <c r="E93" t="str">
        <f>VLOOKUP($A93,List_allocation!$A:$G,6)</f>
        <v>名寄川</v>
      </c>
      <c r="F93" t="str">
        <f>VLOOKUP($A93,List_allocation!$A:$G,7)</f>
        <v>上名寄</v>
      </c>
    </row>
    <row r="94" spans="1:6" x14ac:dyDescent="0.25">
      <c r="A94">
        <v>97</v>
      </c>
      <c r="B94">
        <v>44.332999999999998</v>
      </c>
      <c r="C94">
        <v>142.48500000000001</v>
      </c>
      <c r="D94">
        <v>686.44799999999998</v>
      </c>
      <c r="E94" t="str">
        <f>VLOOKUP($A94,List_allocation!$A:$G,6)</f>
        <v>名寄川</v>
      </c>
      <c r="F94" t="str">
        <f>VLOOKUP($A94,List_allocation!$A:$G,7)</f>
        <v>真勲別</v>
      </c>
    </row>
    <row r="95" spans="1:6" x14ac:dyDescent="0.25">
      <c r="A95">
        <v>98</v>
      </c>
      <c r="B95">
        <v>44.462000000000003</v>
      </c>
      <c r="C95">
        <v>142.37</v>
      </c>
      <c r="D95">
        <v>230.905</v>
      </c>
      <c r="E95" t="str">
        <f>VLOOKUP($A95,List_allocation!$A:$G,6)</f>
        <v>ペンケニウプ川</v>
      </c>
      <c r="F95" t="str">
        <f>VLOOKUP($A95,List_allocation!$A:$G,7)</f>
        <v>仁宇布</v>
      </c>
    </row>
    <row r="96" spans="1:6" x14ac:dyDescent="0.25">
      <c r="A96">
        <v>99</v>
      </c>
      <c r="B96">
        <v>44.319000000000003</v>
      </c>
      <c r="C96">
        <v>142.447</v>
      </c>
      <c r="D96">
        <v>155.38999999999999</v>
      </c>
      <c r="E96" t="str">
        <f>VLOOKUP($A96,List_allocation!$A:$G,6)</f>
        <v>風連別川</v>
      </c>
      <c r="F96" t="str">
        <f>VLOOKUP($A96,List_allocation!$A:$G,7)</f>
        <v>北興橋</v>
      </c>
    </row>
    <row r="97" spans="1:6" x14ac:dyDescent="0.25">
      <c r="A97">
        <v>100</v>
      </c>
      <c r="B97">
        <v>44.898000000000003</v>
      </c>
      <c r="C97">
        <v>142.00800000000001</v>
      </c>
      <c r="D97">
        <v>4178.2070000000003</v>
      </c>
      <c r="E97" t="str">
        <f>VLOOKUP($A97,List_allocation!$A:$G,6)</f>
        <v>天塩川</v>
      </c>
      <c r="F97" t="str">
        <f>VLOOKUP($A97,List_allocation!$A:$G,7)</f>
        <v>新問寒別橋</v>
      </c>
    </row>
    <row r="98" spans="1:6" x14ac:dyDescent="0.25">
      <c r="A98">
        <v>101</v>
      </c>
      <c r="B98">
        <v>44.902000000000001</v>
      </c>
      <c r="C98">
        <v>141.96700000000001</v>
      </c>
      <c r="D98">
        <v>4509.9380000000001</v>
      </c>
      <c r="E98" t="str">
        <f>VLOOKUP($A98,List_allocation!$A:$G,6)</f>
        <v>天塩川</v>
      </c>
      <c r="F98" t="str">
        <f>VLOOKUP($A98,List_allocation!$A:$G,7)</f>
        <v>辰根牛</v>
      </c>
    </row>
    <row r="99" spans="1:6" x14ac:dyDescent="0.25">
      <c r="A99">
        <v>102</v>
      </c>
      <c r="B99">
        <v>44.927</v>
      </c>
      <c r="C99">
        <v>141.881</v>
      </c>
      <c r="D99">
        <v>4660.1499999999996</v>
      </c>
      <c r="E99" t="str">
        <f>VLOOKUP($A99,List_allocation!$A:$G,6)</f>
        <v>天塩川</v>
      </c>
      <c r="F99" t="str">
        <f>VLOOKUP($A99,List_allocation!$A:$G,7)</f>
        <v>円山</v>
      </c>
    </row>
    <row r="100" spans="1:6" x14ac:dyDescent="0.25">
      <c r="A100">
        <v>103</v>
      </c>
      <c r="B100">
        <v>44.991999999999997</v>
      </c>
      <c r="C100">
        <v>141.815</v>
      </c>
      <c r="D100">
        <v>4834.4849999999997</v>
      </c>
      <c r="E100" t="str">
        <f>VLOOKUP($A100,List_allocation!$A:$G,6)</f>
        <v>天塩川</v>
      </c>
      <c r="F100" t="str">
        <f>VLOOKUP($A100,List_allocation!$A:$G,7)</f>
        <v>天塩大橋</v>
      </c>
    </row>
    <row r="101" spans="1:6" x14ac:dyDescent="0.25">
      <c r="A101">
        <v>104</v>
      </c>
      <c r="B101">
        <v>44.902000000000001</v>
      </c>
      <c r="C101">
        <v>141.73099999999999</v>
      </c>
      <c r="D101">
        <v>5582.7150000000001</v>
      </c>
      <c r="E101" t="str">
        <f>VLOOKUP($A101,List_allocation!$A:$G,6)</f>
        <v>天塩川</v>
      </c>
      <c r="F101" t="str">
        <f>VLOOKUP($A101,List_allocation!$A:$G,7)</f>
        <v>天塩河口</v>
      </c>
    </row>
    <row r="102" spans="1:6" x14ac:dyDescent="0.25">
      <c r="A102">
        <v>105</v>
      </c>
      <c r="B102">
        <v>45.01</v>
      </c>
      <c r="C102">
        <v>142.078</v>
      </c>
      <c r="D102">
        <v>92.665000000000006</v>
      </c>
      <c r="E102" t="str">
        <f>VLOOKUP($A102,List_allocation!$A:$G,6)</f>
        <v>問寒別川</v>
      </c>
      <c r="F102" t="str">
        <f>VLOOKUP($A102,List_allocation!$A:$G,7)</f>
        <v>上問寒別</v>
      </c>
    </row>
    <row r="103" spans="1:6" x14ac:dyDescent="0.25">
      <c r="A103">
        <v>106</v>
      </c>
      <c r="B103">
        <v>44.959000000000003</v>
      </c>
      <c r="C103">
        <v>142.05799999999999</v>
      </c>
      <c r="D103">
        <v>199.261</v>
      </c>
      <c r="E103" t="str">
        <f>VLOOKUP($A103,List_allocation!$A:$G,6)</f>
        <v>問寒別川</v>
      </c>
      <c r="F103" t="str">
        <f>VLOOKUP($A103,List_allocation!$A:$G,7)</f>
        <v>中問寒別</v>
      </c>
    </row>
    <row r="104" spans="1:6" x14ac:dyDescent="0.25">
      <c r="A104">
        <v>107</v>
      </c>
      <c r="B104">
        <v>44.918999999999997</v>
      </c>
      <c r="C104">
        <v>142.017</v>
      </c>
      <c r="D104">
        <v>259.029</v>
      </c>
      <c r="E104" t="str">
        <f>VLOOKUP($A104,List_allocation!$A:$G,6)</f>
        <v>問寒別川</v>
      </c>
      <c r="F104" t="str">
        <f>VLOOKUP($A104,List_allocation!$A:$G,7)</f>
        <v>下問寒別</v>
      </c>
    </row>
    <row r="105" spans="1:6" x14ac:dyDescent="0.25">
      <c r="A105">
        <v>108</v>
      </c>
      <c r="B105">
        <v>44.884999999999998</v>
      </c>
      <c r="C105">
        <v>141.91499999999999</v>
      </c>
      <c r="D105">
        <v>101.973</v>
      </c>
      <c r="E105" t="str">
        <f>VLOOKUP($A105,List_allocation!$A:$G,6)</f>
        <v>雄信内川</v>
      </c>
      <c r="F105" t="str">
        <f>VLOOKUP($A105,List_allocation!$A:$G,7)</f>
        <v>上雄信内</v>
      </c>
    </row>
    <row r="106" spans="1:6" x14ac:dyDescent="0.25">
      <c r="A106">
        <v>110</v>
      </c>
      <c r="B106">
        <v>45.003</v>
      </c>
      <c r="C106">
        <v>141.709</v>
      </c>
      <c r="D106">
        <v>589.654</v>
      </c>
      <c r="E106" t="str">
        <f>VLOOKUP($A106,List_allocation!$A:$G,6)</f>
        <v>サロベツ川</v>
      </c>
      <c r="F106" t="str">
        <f>VLOOKUP($A106,List_allocation!$A:$G,7)</f>
        <v>音類橋</v>
      </c>
    </row>
    <row r="107" spans="1:6" x14ac:dyDescent="0.25">
      <c r="A107">
        <v>111</v>
      </c>
      <c r="B107">
        <v>44.987000000000002</v>
      </c>
      <c r="C107">
        <v>141.72</v>
      </c>
      <c r="D107">
        <v>646.52200000000005</v>
      </c>
      <c r="E107" t="str">
        <f>VLOOKUP($A107,List_allocation!$A:$G,6)</f>
        <v>サロベツ川</v>
      </c>
      <c r="F107" t="str">
        <f>VLOOKUP($A107,List_allocation!$A:$G,7)</f>
        <v>浜里</v>
      </c>
    </row>
    <row r="108" spans="1:6" x14ac:dyDescent="0.25">
      <c r="A108">
        <v>112</v>
      </c>
      <c r="B108">
        <v>26.76</v>
      </c>
      <c r="C108">
        <v>128.21600000000001</v>
      </c>
      <c r="D108">
        <v>9.7100000000000009</v>
      </c>
      <c r="E108" t="str">
        <f>VLOOKUP($A108,List_allocation!$A:$G,6)</f>
        <v>与那川</v>
      </c>
      <c r="F108" t="str">
        <f>VLOOKUP($A108,List_allocation!$A:$G,7)</f>
        <v>与那（廃止）</v>
      </c>
    </row>
    <row r="109" spans="1:6" x14ac:dyDescent="0.25">
      <c r="A109">
        <v>113</v>
      </c>
      <c r="B109">
        <v>43.848999999999997</v>
      </c>
      <c r="C109">
        <v>141.80600000000001</v>
      </c>
      <c r="D109">
        <v>50.500999999999998</v>
      </c>
      <c r="E109" t="str">
        <f>VLOOKUP($A109,List_allocation!$A:$G,6)</f>
        <v>留萌川</v>
      </c>
      <c r="F109" t="str">
        <f>VLOOKUP($A109,List_allocation!$A:$G,7)</f>
        <v>峠下</v>
      </c>
    </row>
    <row r="110" spans="1:6" x14ac:dyDescent="0.25">
      <c r="A110">
        <v>114</v>
      </c>
      <c r="B110">
        <v>43.856000000000002</v>
      </c>
      <c r="C110">
        <v>141.76</v>
      </c>
      <c r="D110">
        <v>168.852</v>
      </c>
      <c r="E110" t="str">
        <f>VLOOKUP($A110,List_allocation!$A:$G,6)</f>
        <v>留萌川</v>
      </c>
      <c r="F110" t="str">
        <f>VLOOKUP($A110,List_allocation!$A:$G,7)</f>
        <v>幌糠</v>
      </c>
    </row>
    <row r="111" spans="1:6" x14ac:dyDescent="0.25">
      <c r="A111">
        <v>115</v>
      </c>
      <c r="B111">
        <v>43.912999999999997</v>
      </c>
      <c r="C111">
        <v>141.69800000000001</v>
      </c>
      <c r="D111">
        <v>239.93600000000001</v>
      </c>
      <c r="E111" t="str">
        <f>VLOOKUP($A111,List_allocation!$A:$G,6)</f>
        <v>留萌川</v>
      </c>
      <c r="F111" t="str">
        <f>VLOOKUP($A111,List_allocation!$A:$G,7)</f>
        <v>大和田</v>
      </c>
    </row>
    <row r="112" spans="1:6" x14ac:dyDescent="0.25">
      <c r="A112">
        <v>116</v>
      </c>
      <c r="B112">
        <v>43.936999999999998</v>
      </c>
      <c r="C112">
        <v>141.66499999999999</v>
      </c>
      <c r="D112">
        <v>264.49099999999999</v>
      </c>
      <c r="E112" t="str">
        <f>VLOOKUP($A112,List_allocation!$A:$G,6)</f>
        <v>留萌川</v>
      </c>
      <c r="F112" t="str">
        <f>VLOOKUP($A112,List_allocation!$A:$G,7)</f>
        <v>留萌河口</v>
      </c>
    </row>
    <row r="113" spans="1:6" x14ac:dyDescent="0.25">
      <c r="A113">
        <v>117</v>
      </c>
      <c r="B113">
        <v>26.73</v>
      </c>
      <c r="C113">
        <v>128.173</v>
      </c>
      <c r="D113">
        <v>15.522</v>
      </c>
      <c r="E113" t="str">
        <f>VLOOKUP($A113,List_allocation!$A:$G,6)</f>
        <v>比地川</v>
      </c>
      <c r="F113" t="str">
        <f>VLOOKUP($A113,List_allocation!$A:$G,7)</f>
        <v>比地（廃止）</v>
      </c>
    </row>
    <row r="114" spans="1:6" x14ac:dyDescent="0.25">
      <c r="A114">
        <v>118</v>
      </c>
      <c r="B114">
        <v>26.725999999999999</v>
      </c>
      <c r="C114">
        <v>128.18100000000001</v>
      </c>
      <c r="D114">
        <v>5.9530000000000003</v>
      </c>
      <c r="E114" t="str">
        <f>VLOOKUP($A114,List_allocation!$A:$G,6)</f>
        <v>奥間川</v>
      </c>
      <c r="F114" t="str">
        <f>VLOOKUP($A114,List_allocation!$A:$G,7)</f>
        <v>奥間（廃止）</v>
      </c>
    </row>
    <row r="115" spans="1:6" x14ac:dyDescent="0.25">
      <c r="A115">
        <v>119</v>
      </c>
      <c r="B115">
        <v>43.716999999999999</v>
      </c>
      <c r="C115">
        <v>142.13300000000001</v>
      </c>
      <c r="D115">
        <v>3534.1860000000001</v>
      </c>
      <c r="E115" t="str">
        <f>VLOOKUP($A115,List_allocation!$A:$G,6)</f>
        <v>石狩川</v>
      </c>
      <c r="F115" t="str">
        <f>VLOOKUP($A115,List_allocation!$A:$G,7)</f>
        <v>納内</v>
      </c>
    </row>
    <row r="116" spans="1:6" x14ac:dyDescent="0.25">
      <c r="A116">
        <v>120</v>
      </c>
      <c r="B116">
        <v>43.715000000000003</v>
      </c>
      <c r="C116">
        <v>142.047</v>
      </c>
      <c r="D116">
        <v>3604.623</v>
      </c>
      <c r="E116" t="str">
        <f>VLOOKUP($A116,List_allocation!$A:$G,6)</f>
        <v>石狩川</v>
      </c>
      <c r="F116" t="str">
        <f>VLOOKUP($A116,List_allocation!$A:$G,7)</f>
        <v>深川橋</v>
      </c>
    </row>
    <row r="117" spans="1:6" x14ac:dyDescent="0.25">
      <c r="A117">
        <v>121</v>
      </c>
      <c r="B117">
        <v>43.677999999999997</v>
      </c>
      <c r="C117">
        <v>141.98099999999999</v>
      </c>
      <c r="D117">
        <v>3661.9409999999998</v>
      </c>
      <c r="E117" t="str">
        <f>VLOOKUP($A117,List_allocation!$A:$G,6)</f>
        <v>石狩川</v>
      </c>
      <c r="F117" t="str">
        <f>VLOOKUP($A117,List_allocation!$A:$G,7)</f>
        <v>妹背牛橋</v>
      </c>
    </row>
    <row r="118" spans="1:6" x14ac:dyDescent="0.25">
      <c r="A118">
        <v>122</v>
      </c>
      <c r="B118">
        <v>43.634999999999998</v>
      </c>
      <c r="C118">
        <v>141.91300000000001</v>
      </c>
      <c r="D118">
        <v>5427.69</v>
      </c>
      <c r="E118" t="str">
        <f>VLOOKUP($A118,List_allocation!$A:$G,6)</f>
        <v>石狩川</v>
      </c>
      <c r="F118" t="str">
        <f>VLOOKUP($A118,List_allocation!$A:$G,7)</f>
        <v>伏古</v>
      </c>
    </row>
    <row r="119" spans="1:6" x14ac:dyDescent="0.25">
      <c r="A119">
        <v>123</v>
      </c>
      <c r="B119">
        <v>43.558999999999997</v>
      </c>
      <c r="C119">
        <v>141.88499999999999</v>
      </c>
      <c r="D119">
        <v>5688.9219999999996</v>
      </c>
      <c r="E119" t="str">
        <f>VLOOKUP($A119,List_allocation!$A:$G,6)</f>
        <v>石狩川</v>
      </c>
      <c r="F119" t="str">
        <f>VLOOKUP($A119,List_allocation!$A:$G,7)</f>
        <v>橋本町</v>
      </c>
    </row>
    <row r="120" spans="1:6" x14ac:dyDescent="0.25">
      <c r="A120">
        <v>124</v>
      </c>
      <c r="B120">
        <v>43.503</v>
      </c>
      <c r="C120">
        <v>141.898</v>
      </c>
      <c r="D120">
        <v>8739.0220000000008</v>
      </c>
      <c r="E120" t="str">
        <f>VLOOKUP($A120,List_allocation!$A:$G,6)</f>
        <v>石狩川</v>
      </c>
      <c r="F120" t="str">
        <f>VLOOKUP($A120,List_allocation!$A:$G,7)</f>
        <v>砂川橋</v>
      </c>
    </row>
    <row r="121" spans="1:6" x14ac:dyDescent="0.25">
      <c r="A121">
        <v>125</v>
      </c>
      <c r="B121">
        <v>43.430999999999997</v>
      </c>
      <c r="C121">
        <v>141.845</v>
      </c>
      <c r="D121">
        <v>8941.8510000000006</v>
      </c>
      <c r="E121" t="str">
        <f>VLOOKUP($A121,List_allocation!$A:$G,6)</f>
        <v>石狩川</v>
      </c>
      <c r="F121" t="str">
        <f>VLOOKUP($A121,List_allocation!$A:$G,7)</f>
        <v>奈井江大橋</v>
      </c>
    </row>
    <row r="122" spans="1:6" x14ac:dyDescent="0.25">
      <c r="A122">
        <v>126</v>
      </c>
      <c r="B122">
        <v>43.33</v>
      </c>
      <c r="C122">
        <v>141.69399999999999</v>
      </c>
      <c r="D122">
        <v>9286.7260000000006</v>
      </c>
      <c r="E122" t="str">
        <f>VLOOKUP($A122,List_allocation!$A:$G,6)</f>
        <v>石狩川</v>
      </c>
      <c r="F122" t="str">
        <f>VLOOKUP($A122,List_allocation!$A:$G,7)</f>
        <v>月形</v>
      </c>
    </row>
    <row r="123" spans="1:6" x14ac:dyDescent="0.25">
      <c r="A123">
        <v>127</v>
      </c>
      <c r="B123">
        <v>43.223999999999997</v>
      </c>
      <c r="C123">
        <v>141.66300000000001</v>
      </c>
      <c r="D123">
        <v>9376.1090000000004</v>
      </c>
      <c r="E123" t="str">
        <f>VLOOKUP($A123,List_allocation!$A:$G,6)</f>
        <v>石狩川</v>
      </c>
      <c r="F123" t="str">
        <f>VLOOKUP($A123,List_allocation!$A:$G,7)</f>
        <v>岩見沢大橋</v>
      </c>
    </row>
    <row r="124" spans="1:6" x14ac:dyDescent="0.25">
      <c r="A124">
        <v>128</v>
      </c>
      <c r="B124">
        <v>43.124000000000002</v>
      </c>
      <c r="C124">
        <v>141.542</v>
      </c>
      <c r="D124">
        <v>12651.871999999999</v>
      </c>
      <c r="E124" t="str">
        <f>VLOOKUP($A124,List_allocation!$A:$G,6)</f>
        <v>石狩川</v>
      </c>
      <c r="F124" t="str">
        <f>VLOOKUP($A124,List_allocation!$A:$G,7)</f>
        <v>石狩大橋</v>
      </c>
    </row>
    <row r="125" spans="1:6" x14ac:dyDescent="0.25">
      <c r="A125">
        <v>129</v>
      </c>
      <c r="B125">
        <v>43.17</v>
      </c>
      <c r="C125">
        <v>141.423</v>
      </c>
      <c r="D125">
        <v>14066.817999999999</v>
      </c>
      <c r="E125" t="str">
        <f>VLOOKUP($A125,List_allocation!$A:$G,6)</f>
        <v>石狩川</v>
      </c>
      <c r="F125" t="str">
        <f>VLOOKUP($A125,List_allocation!$A:$G,7)</f>
        <v>篠路</v>
      </c>
    </row>
    <row r="126" spans="1:6" x14ac:dyDescent="0.25">
      <c r="A126">
        <v>130</v>
      </c>
      <c r="B126">
        <v>43.237000000000002</v>
      </c>
      <c r="C126">
        <v>141.34800000000001</v>
      </c>
      <c r="D126">
        <v>14283.287</v>
      </c>
      <c r="E126" t="str">
        <f>VLOOKUP($A126,List_allocation!$A:$G,6)</f>
        <v>石狩川</v>
      </c>
      <c r="F126" t="str">
        <f>VLOOKUP($A126,List_allocation!$A:$G,7)</f>
        <v>石狩</v>
      </c>
    </row>
    <row r="127" spans="1:6" x14ac:dyDescent="0.25">
      <c r="A127">
        <v>131</v>
      </c>
      <c r="B127">
        <v>43.247</v>
      </c>
      <c r="C127">
        <v>141.358</v>
      </c>
      <c r="D127">
        <v>14289.806</v>
      </c>
      <c r="E127" t="str">
        <f>VLOOKUP($A127,List_allocation!$A:$G,6)</f>
        <v>石狩川</v>
      </c>
      <c r="F127" t="str">
        <f>VLOOKUP($A127,List_allocation!$A:$G,7)</f>
        <v>石狩河口</v>
      </c>
    </row>
    <row r="128" spans="1:6" x14ac:dyDescent="0.25">
      <c r="A128">
        <v>132</v>
      </c>
      <c r="B128">
        <v>43.255000000000003</v>
      </c>
      <c r="C128">
        <v>141.36600000000001</v>
      </c>
      <c r="D128">
        <v>14291.191999999999</v>
      </c>
      <c r="E128" t="str">
        <f>VLOOKUP($A128,List_allocation!$A:$G,6)</f>
        <v>石狩川</v>
      </c>
      <c r="F128" t="str">
        <f>VLOOKUP($A128,List_allocation!$A:$G,7)</f>
        <v>来札</v>
      </c>
    </row>
    <row r="129" spans="1:6" x14ac:dyDescent="0.25">
      <c r="A129">
        <v>133</v>
      </c>
      <c r="B129">
        <v>44.012999999999998</v>
      </c>
      <c r="C129">
        <v>142.15100000000001</v>
      </c>
      <c r="D129">
        <v>640.01800000000003</v>
      </c>
      <c r="E129" t="str">
        <f>VLOOKUP($A129,List_allocation!$A:$G,6)</f>
        <v>雨竜川</v>
      </c>
      <c r="F129" t="str">
        <f>VLOOKUP($A129,List_allocation!$A:$G,7)</f>
        <v>幌加内</v>
      </c>
    </row>
    <row r="130" spans="1:6" x14ac:dyDescent="0.25">
      <c r="A130">
        <v>134</v>
      </c>
      <c r="B130">
        <v>43.805999999999997</v>
      </c>
      <c r="C130">
        <v>142.01300000000001</v>
      </c>
      <c r="D130">
        <v>985.3</v>
      </c>
      <c r="E130" t="str">
        <f>VLOOKUP($A130,List_allocation!$A:$G,6)</f>
        <v>雨竜川</v>
      </c>
      <c r="F130" t="str">
        <f>VLOOKUP($A130,List_allocation!$A:$G,7)</f>
        <v>多度志</v>
      </c>
    </row>
    <row r="131" spans="1:6" x14ac:dyDescent="0.25">
      <c r="A131">
        <v>135</v>
      </c>
      <c r="B131">
        <v>43.787999999999997</v>
      </c>
      <c r="C131">
        <v>141.928</v>
      </c>
      <c r="D131">
        <v>1150.6130000000001</v>
      </c>
      <c r="E131" t="str">
        <f>VLOOKUP($A131,List_allocation!$A:$G,6)</f>
        <v>雨竜川</v>
      </c>
      <c r="F131" t="str">
        <f>VLOOKUP($A131,List_allocation!$A:$G,7)</f>
        <v>達布橋</v>
      </c>
    </row>
    <row r="132" spans="1:6" x14ac:dyDescent="0.25">
      <c r="A132">
        <v>136</v>
      </c>
      <c r="B132">
        <v>43.73</v>
      </c>
      <c r="C132">
        <v>141.91200000000001</v>
      </c>
      <c r="D132">
        <v>1409.682</v>
      </c>
      <c r="E132" t="str">
        <f>VLOOKUP($A132,List_allocation!$A:$G,6)</f>
        <v>雨竜川</v>
      </c>
      <c r="F132" t="str">
        <f>VLOOKUP($A132,List_allocation!$A:$G,7)</f>
        <v>北竜橋</v>
      </c>
    </row>
    <row r="133" spans="1:6" x14ac:dyDescent="0.25">
      <c r="A133">
        <v>137</v>
      </c>
      <c r="B133">
        <v>43.673999999999999</v>
      </c>
      <c r="C133">
        <v>141.91499999999999</v>
      </c>
      <c r="D133">
        <v>1677.5219999999999</v>
      </c>
      <c r="E133" t="str">
        <f>VLOOKUP($A133,List_allocation!$A:$G,6)</f>
        <v>雨竜川</v>
      </c>
      <c r="F133" t="str">
        <f>VLOOKUP($A133,List_allocation!$A:$G,7)</f>
        <v>旧雨竜橋</v>
      </c>
    </row>
    <row r="134" spans="1:6" x14ac:dyDescent="0.25">
      <c r="A134">
        <v>138</v>
      </c>
      <c r="B134">
        <v>43.683999999999997</v>
      </c>
      <c r="C134">
        <v>141.91499999999999</v>
      </c>
      <c r="D134">
        <v>1661.681</v>
      </c>
      <c r="E134" t="str">
        <f>VLOOKUP($A134,List_allocation!$A:$G,6)</f>
        <v>雨竜川</v>
      </c>
      <c r="F134" t="str">
        <f>VLOOKUP($A134,List_allocation!$A:$G,7)</f>
        <v>雨竜橋</v>
      </c>
    </row>
    <row r="135" spans="1:6" x14ac:dyDescent="0.25">
      <c r="A135">
        <v>139</v>
      </c>
      <c r="B135">
        <v>43.165999999999997</v>
      </c>
      <c r="C135">
        <v>142.58500000000001</v>
      </c>
      <c r="D135">
        <v>368.7</v>
      </c>
      <c r="E135" t="str">
        <f>VLOOKUP($A135,List_allocation!$A:$G,6)</f>
        <v>空知川</v>
      </c>
      <c r="F135" t="str">
        <f>VLOOKUP($A135,List_allocation!$A:$G,7)</f>
        <v>幾寅</v>
      </c>
    </row>
    <row r="136" spans="1:6" x14ac:dyDescent="0.25">
      <c r="A136">
        <v>140</v>
      </c>
      <c r="B136">
        <v>43.365000000000002</v>
      </c>
      <c r="C136">
        <v>142.36000000000001</v>
      </c>
      <c r="D136">
        <v>1557.7139999999999</v>
      </c>
      <c r="E136" t="str">
        <f>VLOOKUP($A136,List_allocation!$A:$G,6)</f>
        <v>空知川</v>
      </c>
      <c r="F136" t="str">
        <f>VLOOKUP($A136,List_allocation!$A:$G,7)</f>
        <v>学田</v>
      </c>
    </row>
    <row r="137" spans="1:6" x14ac:dyDescent="0.25">
      <c r="A137">
        <v>141</v>
      </c>
      <c r="B137">
        <v>43.441000000000003</v>
      </c>
      <c r="C137">
        <v>142.28100000000001</v>
      </c>
      <c r="D137">
        <v>1684.16</v>
      </c>
      <c r="E137" t="str">
        <f>VLOOKUP($A137,List_allocation!$A:$G,6)</f>
        <v>空知川</v>
      </c>
      <c r="F137" t="str">
        <f>VLOOKUP($A137,List_allocation!$A:$G,7)</f>
        <v>空知大滝</v>
      </c>
    </row>
    <row r="138" spans="1:6" x14ac:dyDescent="0.25">
      <c r="A138">
        <v>142</v>
      </c>
      <c r="B138">
        <v>43.56</v>
      </c>
      <c r="C138">
        <v>142.04400000000001</v>
      </c>
      <c r="D138">
        <v>2548.8110000000001</v>
      </c>
      <c r="E138" t="str">
        <f>VLOOKUP($A138,List_allocation!$A:$G,6)</f>
        <v>空知川</v>
      </c>
      <c r="F138" t="str">
        <f>VLOOKUP($A138,List_allocation!$A:$G,7)</f>
        <v>赤平</v>
      </c>
    </row>
    <row r="139" spans="1:6" x14ac:dyDescent="0.25">
      <c r="A139">
        <v>143</v>
      </c>
      <c r="B139">
        <v>43.546999999999997</v>
      </c>
      <c r="C139">
        <v>141.91</v>
      </c>
      <c r="D139">
        <v>2634.7280000000001</v>
      </c>
      <c r="E139" t="str">
        <f>VLOOKUP($A139,List_allocation!$A:$G,6)</f>
        <v>空知川</v>
      </c>
      <c r="F139" t="str">
        <f>VLOOKUP($A139,List_allocation!$A:$G,7)</f>
        <v>空知大橋</v>
      </c>
    </row>
    <row r="140" spans="1:6" x14ac:dyDescent="0.25">
      <c r="A140">
        <v>144</v>
      </c>
      <c r="B140">
        <v>43.423999999999999</v>
      </c>
      <c r="C140">
        <v>141.863</v>
      </c>
      <c r="D140">
        <v>41.53</v>
      </c>
      <c r="E140" t="str">
        <f>VLOOKUP($A140,List_allocation!$A:$G,6)</f>
        <v>奈井江川</v>
      </c>
      <c r="F140" t="str">
        <f>VLOOKUP($A140,List_allocation!$A:$G,7)</f>
        <v>中奈井江</v>
      </c>
    </row>
    <row r="141" spans="1:6" x14ac:dyDescent="0.25">
      <c r="A141">
        <v>145</v>
      </c>
      <c r="B141">
        <v>43.341999999999999</v>
      </c>
      <c r="C141">
        <v>141.82</v>
      </c>
      <c r="D141">
        <v>88.305000000000007</v>
      </c>
      <c r="E141" t="str">
        <f>VLOOKUP($A141,List_allocation!$A:$G,6)</f>
        <v>美唄川</v>
      </c>
      <c r="F141" t="str">
        <f>VLOOKUP($A141,List_allocation!$A:$G,7)</f>
        <v>美唄</v>
      </c>
    </row>
    <row r="142" spans="1:6" x14ac:dyDescent="0.25">
      <c r="A142">
        <v>146</v>
      </c>
      <c r="B142">
        <v>43.287999999999997</v>
      </c>
      <c r="C142">
        <v>141.715</v>
      </c>
      <c r="D142">
        <v>115.914</v>
      </c>
      <c r="E142" t="str">
        <f>VLOOKUP($A142,List_allocation!$A:$G,6)</f>
        <v>旧美唄川</v>
      </c>
      <c r="F142" t="str">
        <f>VLOOKUP($A142,List_allocation!$A:$G,7)</f>
        <v>大豊橋</v>
      </c>
    </row>
    <row r="143" spans="1:6" x14ac:dyDescent="0.25">
      <c r="A143">
        <v>147</v>
      </c>
      <c r="B143">
        <v>43.250999999999998</v>
      </c>
      <c r="C143">
        <v>141.67599999999999</v>
      </c>
      <c r="D143">
        <v>161.584</v>
      </c>
      <c r="E143" t="str">
        <f>VLOOKUP($A143,List_allocation!$A:$G,6)</f>
        <v>旧美唄川</v>
      </c>
      <c r="F143" t="str">
        <f>VLOOKUP($A143,List_allocation!$A:$G,7)</f>
        <v>第1旧美唄橋</v>
      </c>
    </row>
    <row r="144" spans="1:6" x14ac:dyDescent="0.25">
      <c r="A144">
        <v>148</v>
      </c>
      <c r="B144">
        <v>43.215000000000003</v>
      </c>
      <c r="C144">
        <v>142.05500000000001</v>
      </c>
      <c r="D144">
        <v>55.54</v>
      </c>
      <c r="E144" t="str">
        <f>VLOOKUP($A144,List_allocation!$A:$G,6)</f>
        <v>幾春別川</v>
      </c>
      <c r="F144" t="str">
        <f>VLOOKUP($A144,List_allocation!$A:$G,7)</f>
        <v>奥桂</v>
      </c>
    </row>
    <row r="145" spans="1:6" x14ac:dyDescent="0.25">
      <c r="A145">
        <v>149</v>
      </c>
      <c r="B145">
        <v>43.256</v>
      </c>
      <c r="C145">
        <v>141.917</v>
      </c>
      <c r="D145">
        <v>226.596</v>
      </c>
      <c r="E145" t="str">
        <f>VLOOKUP($A145,List_allocation!$A:$G,6)</f>
        <v>幾春別川</v>
      </c>
      <c r="F145" t="str">
        <f>VLOOKUP($A145,List_allocation!$A:$G,7)</f>
        <v>藤松</v>
      </c>
    </row>
    <row r="146" spans="1:6" x14ac:dyDescent="0.25">
      <c r="A146">
        <v>150</v>
      </c>
      <c r="B146">
        <v>43.24</v>
      </c>
      <c r="C146">
        <v>141.86600000000001</v>
      </c>
      <c r="D146">
        <v>267.12900000000002</v>
      </c>
      <c r="E146" t="str">
        <f>VLOOKUP($A146,List_allocation!$A:$G,6)</f>
        <v>幾春別川</v>
      </c>
      <c r="F146" t="str">
        <f>VLOOKUP($A146,List_allocation!$A:$G,7)</f>
        <v>市来知</v>
      </c>
    </row>
    <row r="147" spans="1:6" x14ac:dyDescent="0.25">
      <c r="A147">
        <v>151</v>
      </c>
      <c r="B147">
        <v>43.206000000000003</v>
      </c>
      <c r="C147">
        <v>141.726</v>
      </c>
      <c r="D147">
        <v>318.62200000000001</v>
      </c>
      <c r="E147" t="str">
        <f>VLOOKUP($A147,List_allocation!$A:$G,6)</f>
        <v>幾春別川</v>
      </c>
      <c r="F147" t="str">
        <f>VLOOKUP($A147,List_allocation!$A:$G,7)</f>
        <v>西川向</v>
      </c>
    </row>
    <row r="148" spans="1:6" x14ac:dyDescent="0.25">
      <c r="A148">
        <v>152</v>
      </c>
      <c r="B148">
        <v>42.947000000000003</v>
      </c>
      <c r="C148">
        <v>141.874</v>
      </c>
      <c r="D148">
        <v>791.16600000000005</v>
      </c>
      <c r="E148" t="str">
        <f>VLOOKUP($A148,List_allocation!$A:$G,6)</f>
        <v>夕張川</v>
      </c>
      <c r="F148" t="str">
        <f>VLOOKUP($A148,List_allocation!$A:$G,7)</f>
        <v>円山</v>
      </c>
    </row>
    <row r="149" spans="1:6" x14ac:dyDescent="0.25">
      <c r="A149">
        <v>153</v>
      </c>
      <c r="B149">
        <v>43.027000000000001</v>
      </c>
      <c r="C149">
        <v>141.77699999999999</v>
      </c>
      <c r="D149">
        <v>1006.872</v>
      </c>
      <c r="E149" t="str">
        <f>VLOOKUP($A149,List_allocation!$A:$G,6)</f>
        <v>夕張川</v>
      </c>
      <c r="F149" t="str">
        <f>VLOOKUP($A149,List_allocation!$A:$G,7)</f>
        <v>由仁</v>
      </c>
    </row>
    <row r="150" spans="1:6" x14ac:dyDescent="0.25">
      <c r="A150">
        <v>154</v>
      </c>
      <c r="B150">
        <v>43.058</v>
      </c>
      <c r="C150">
        <v>141.77000000000001</v>
      </c>
      <c r="D150">
        <v>1016.4109999999999</v>
      </c>
      <c r="E150" t="str">
        <f>VLOOKUP($A150,List_allocation!$A:$G,6)</f>
        <v>夕張川</v>
      </c>
      <c r="F150" t="str">
        <f>VLOOKUP($A150,List_allocation!$A:$G,7)</f>
        <v>栗山（廃止）</v>
      </c>
    </row>
    <row r="151" spans="1:6" x14ac:dyDescent="0.25">
      <c r="A151">
        <v>155</v>
      </c>
      <c r="B151">
        <v>43.09</v>
      </c>
      <c r="C151">
        <v>141.68799999999999</v>
      </c>
      <c r="D151">
        <v>1108.222</v>
      </c>
      <c r="E151" t="str">
        <f>VLOOKUP($A151,List_allocation!$A:$G,6)</f>
        <v>夕張川</v>
      </c>
      <c r="F151" t="str">
        <f>VLOOKUP($A151,List_allocation!$A:$G,7)</f>
        <v>清幌橋</v>
      </c>
    </row>
    <row r="152" spans="1:6" x14ac:dyDescent="0.25">
      <c r="A152">
        <v>156</v>
      </c>
      <c r="B152">
        <v>42.771999999999998</v>
      </c>
      <c r="C152">
        <v>141.40100000000001</v>
      </c>
      <c r="D152">
        <v>220.21799999999999</v>
      </c>
      <c r="E152" t="str">
        <f>VLOOKUP($A152,List_allocation!$A:$G,6)</f>
        <v>千歳川</v>
      </c>
      <c r="F152" t="str">
        <f>VLOOKUP($A152,List_allocation!$A:$G,7)</f>
        <v>支笏湖</v>
      </c>
    </row>
    <row r="153" spans="1:6" x14ac:dyDescent="0.25">
      <c r="A153">
        <v>157</v>
      </c>
      <c r="B153">
        <v>42.808</v>
      </c>
      <c r="C153">
        <v>141.57</v>
      </c>
      <c r="D153">
        <v>281.21499999999997</v>
      </c>
      <c r="E153" t="str">
        <f>VLOOKUP($A153,List_allocation!$A:$G,6)</f>
        <v>千歳川</v>
      </c>
      <c r="F153" t="str">
        <f>VLOOKUP($A153,List_allocation!$A:$G,7)</f>
        <v>ふ化場</v>
      </c>
    </row>
    <row r="154" spans="1:6" x14ac:dyDescent="0.25">
      <c r="A154">
        <v>158</v>
      </c>
      <c r="B154">
        <v>42.847000000000001</v>
      </c>
      <c r="C154">
        <v>141.66999999999999</v>
      </c>
      <c r="D154">
        <v>367.82299999999998</v>
      </c>
      <c r="E154" t="str">
        <f>VLOOKUP($A154,List_allocation!$A:$G,6)</f>
        <v>千歳川</v>
      </c>
      <c r="F154" t="str">
        <f>VLOOKUP($A154,List_allocation!$A:$G,7)</f>
        <v>西越</v>
      </c>
    </row>
    <row r="155" spans="1:6" x14ac:dyDescent="0.25">
      <c r="A155">
        <v>159</v>
      </c>
      <c r="B155">
        <v>42.944000000000003</v>
      </c>
      <c r="C155">
        <v>141.65100000000001</v>
      </c>
      <c r="D155">
        <v>661.01900000000001</v>
      </c>
      <c r="E155" t="str">
        <f>VLOOKUP($A155,List_allocation!$A:$G,6)</f>
        <v>千歳川</v>
      </c>
      <c r="F155" t="str">
        <f>VLOOKUP($A155,List_allocation!$A:$G,7)</f>
        <v>舞鶴</v>
      </c>
    </row>
    <row r="156" spans="1:6" x14ac:dyDescent="0.25">
      <c r="A156">
        <v>160</v>
      </c>
      <c r="B156">
        <v>42.982999999999997</v>
      </c>
      <c r="C156">
        <v>141.62299999999999</v>
      </c>
      <c r="D156">
        <v>943.02099999999996</v>
      </c>
      <c r="E156" t="str">
        <f>VLOOKUP($A156,List_allocation!$A:$G,6)</f>
        <v>千歳川</v>
      </c>
      <c r="F156" t="str">
        <f>VLOOKUP($A156,List_allocation!$A:$G,7)</f>
        <v>南6号樋門</v>
      </c>
    </row>
    <row r="157" spans="1:6" x14ac:dyDescent="0.25">
      <c r="A157">
        <v>161</v>
      </c>
      <c r="B157">
        <v>43.02</v>
      </c>
      <c r="C157">
        <v>141.577</v>
      </c>
      <c r="D157">
        <v>1130.6220000000001</v>
      </c>
      <c r="E157" t="str">
        <f>VLOOKUP($A157,List_allocation!$A:$G,6)</f>
        <v>千歳川</v>
      </c>
      <c r="F157" t="str">
        <f>VLOOKUP($A157,List_allocation!$A:$G,7)</f>
        <v>裏の沢</v>
      </c>
    </row>
    <row r="158" spans="1:6" x14ac:dyDescent="0.25">
      <c r="A158">
        <v>162</v>
      </c>
      <c r="B158">
        <v>43.104999999999997</v>
      </c>
      <c r="C158">
        <v>141.56899999999999</v>
      </c>
      <c r="D158">
        <v>1240.7729999999999</v>
      </c>
      <c r="E158" t="str">
        <f>VLOOKUP($A158,List_allocation!$A:$G,6)</f>
        <v>千歳川</v>
      </c>
      <c r="F158" t="str">
        <f>VLOOKUP($A158,List_allocation!$A:$G,7)</f>
        <v>東光</v>
      </c>
    </row>
    <row r="159" spans="1:6" x14ac:dyDescent="0.25">
      <c r="A159">
        <v>163</v>
      </c>
      <c r="B159">
        <v>42.872999999999998</v>
      </c>
      <c r="C159">
        <v>141.15299999999999</v>
      </c>
      <c r="D159">
        <v>64.688999999999993</v>
      </c>
      <c r="E159" t="str">
        <f>VLOOKUP($A159,List_allocation!$A:$G,6)</f>
        <v>豊平川</v>
      </c>
      <c r="F159" t="str">
        <f>VLOOKUP($A159,List_allocation!$A:$G,7)</f>
        <v>本流上流</v>
      </c>
    </row>
    <row r="160" spans="1:6" x14ac:dyDescent="0.25">
      <c r="A160">
        <v>164</v>
      </c>
      <c r="B160">
        <v>42.965000000000003</v>
      </c>
      <c r="C160">
        <v>141.15899999999999</v>
      </c>
      <c r="D160">
        <v>215.74299999999999</v>
      </c>
      <c r="E160" t="str">
        <f>VLOOKUP($A160,List_allocation!$A:$G,6)</f>
        <v>豊平川</v>
      </c>
      <c r="F160" t="str">
        <f>VLOOKUP($A160,List_allocation!$A:$G,7)</f>
        <v>定山渓市街</v>
      </c>
    </row>
    <row r="161" spans="1:6" x14ac:dyDescent="0.25">
      <c r="A161">
        <v>165</v>
      </c>
      <c r="B161">
        <v>42.973999999999997</v>
      </c>
      <c r="C161">
        <v>141.173</v>
      </c>
      <c r="D161">
        <v>200.52</v>
      </c>
      <c r="E161" t="str">
        <f>VLOOKUP($A161,List_allocation!$A:$G,6)</f>
        <v>白井川</v>
      </c>
      <c r="F161" t="str">
        <f>VLOOKUP($A161,List_allocation!$A:$G,7)</f>
        <v>一の沢</v>
      </c>
    </row>
    <row r="162" spans="1:6" x14ac:dyDescent="0.25">
      <c r="A162">
        <v>166</v>
      </c>
      <c r="B162">
        <v>42.966000000000001</v>
      </c>
      <c r="C162">
        <v>141.267</v>
      </c>
      <c r="D162" s="9">
        <v>514</v>
      </c>
      <c r="E162" t="str">
        <f>VLOOKUP($A162,List_allocation!$A:$G,6)</f>
        <v>豊平川</v>
      </c>
      <c r="F162" t="str">
        <f>VLOOKUP($A162,List_allocation!$A:$G,7)</f>
        <v>白川</v>
      </c>
    </row>
    <row r="163" spans="1:6" x14ac:dyDescent="0.25">
      <c r="A163">
        <v>167</v>
      </c>
      <c r="B163">
        <v>42.966999999999999</v>
      </c>
      <c r="C163">
        <v>141.322</v>
      </c>
      <c r="D163">
        <v>537.07600000000002</v>
      </c>
      <c r="E163" t="str">
        <f>VLOOKUP($A163,List_allocation!$A:$G,6)</f>
        <v>豊平川</v>
      </c>
      <c r="F163" t="str">
        <f>VLOOKUP($A163,List_allocation!$A:$G,7)</f>
        <v>石山</v>
      </c>
    </row>
    <row r="164" spans="1:6" x14ac:dyDescent="0.25">
      <c r="A164">
        <v>168</v>
      </c>
      <c r="B164">
        <v>43.027999999999999</v>
      </c>
      <c r="C164">
        <v>141.35499999999999</v>
      </c>
      <c r="D164">
        <v>627.59</v>
      </c>
      <c r="E164" t="str">
        <f>VLOOKUP($A164,List_allocation!$A:$G,6)</f>
        <v>豊平川</v>
      </c>
      <c r="F164" t="str">
        <f>VLOOKUP($A164,List_allocation!$A:$G,7)</f>
        <v>幌平橋（廃止）</v>
      </c>
    </row>
    <row r="165" spans="1:6" x14ac:dyDescent="0.25">
      <c r="A165">
        <v>169</v>
      </c>
      <c r="B165">
        <v>43.03</v>
      </c>
      <c r="C165">
        <v>141.35499999999999</v>
      </c>
      <c r="D165">
        <v>627.99300000000005</v>
      </c>
      <c r="E165" t="str">
        <f>VLOOKUP($A165,List_allocation!$A:$G,6)</f>
        <v>豊平川</v>
      </c>
      <c r="F165" t="str">
        <f>VLOOKUP($A165,List_allocation!$A:$G,7)</f>
        <v>藻岩</v>
      </c>
    </row>
    <row r="166" spans="1:6" x14ac:dyDescent="0.25">
      <c r="A166">
        <v>170</v>
      </c>
      <c r="B166">
        <v>43.072000000000003</v>
      </c>
      <c r="C166">
        <v>141.40100000000001</v>
      </c>
      <c r="D166">
        <v>631.97199999999998</v>
      </c>
      <c r="E166" t="str">
        <f>VLOOKUP($A166,List_allocation!$A:$G,6)</f>
        <v>豊平川</v>
      </c>
      <c r="F166" t="str">
        <f>VLOOKUP($A166,List_allocation!$A:$G,7)</f>
        <v>雁来</v>
      </c>
    </row>
    <row r="167" spans="1:6" x14ac:dyDescent="0.25">
      <c r="A167">
        <v>171</v>
      </c>
      <c r="B167">
        <v>43.198</v>
      </c>
      <c r="C167">
        <v>141.49799999999999</v>
      </c>
      <c r="D167">
        <v>307.59300000000002</v>
      </c>
      <c r="E167" t="str">
        <f>VLOOKUP($A167,List_allocation!$A:$G,6)</f>
        <v>当別川</v>
      </c>
      <c r="F167" t="str">
        <f>VLOOKUP($A167,List_allocation!$A:$G,7)</f>
        <v>旧当別川下（廃止）</v>
      </c>
    </row>
    <row r="168" spans="1:6" x14ac:dyDescent="0.25">
      <c r="A168">
        <v>172</v>
      </c>
      <c r="B168">
        <v>43.183</v>
      </c>
      <c r="C168">
        <v>141.49199999999999</v>
      </c>
      <c r="D168">
        <v>307.92399999999998</v>
      </c>
      <c r="E168" t="str">
        <f>VLOOKUP($A168,List_allocation!$A:$G,6)</f>
        <v>当別川</v>
      </c>
      <c r="F168" t="str">
        <f>VLOOKUP($A168,List_allocation!$A:$G,7)</f>
        <v>当別川下</v>
      </c>
    </row>
    <row r="169" spans="1:6" x14ac:dyDescent="0.25">
      <c r="A169">
        <v>173</v>
      </c>
      <c r="B169">
        <v>43.167000000000002</v>
      </c>
      <c r="C169">
        <v>141.34800000000001</v>
      </c>
      <c r="D169">
        <v>125.952</v>
      </c>
      <c r="E169" t="str">
        <f>VLOOKUP($A169,List_allocation!$A:$G,6)</f>
        <v>茨戸川</v>
      </c>
      <c r="F169" t="str">
        <f>VLOOKUP($A169,List_allocation!$A:$G,7)</f>
        <v>茨戸</v>
      </c>
    </row>
    <row r="170" spans="1:6" x14ac:dyDescent="0.25">
      <c r="A170">
        <v>174</v>
      </c>
      <c r="B170">
        <v>43.709000000000003</v>
      </c>
      <c r="C170">
        <v>141.92599999999999</v>
      </c>
      <c r="D170">
        <v>76.876000000000005</v>
      </c>
      <c r="E170" t="str">
        <f>VLOOKUP($A170,List_allocation!$A:$G,6)</f>
        <v>大鳳川</v>
      </c>
      <c r="F170" t="str">
        <f>VLOOKUP($A170,List_allocation!$A:$G,7)</f>
        <v>大鳳橋</v>
      </c>
    </row>
    <row r="171" spans="1:6" x14ac:dyDescent="0.25">
      <c r="A171">
        <v>175</v>
      </c>
      <c r="B171">
        <v>43.366</v>
      </c>
      <c r="C171">
        <v>141.798</v>
      </c>
      <c r="D171">
        <v>76.001000000000005</v>
      </c>
      <c r="E171" t="str">
        <f>VLOOKUP($A171,List_allocation!$A:$G,6)</f>
        <v>産化美唄川</v>
      </c>
      <c r="F171" t="str">
        <f>VLOOKUP($A171,List_allocation!$A:$G,7)</f>
        <v>産化美唄</v>
      </c>
    </row>
    <row r="172" spans="1:6" x14ac:dyDescent="0.25">
      <c r="A172">
        <v>176</v>
      </c>
      <c r="B172">
        <v>43.277000000000001</v>
      </c>
      <c r="C172">
        <v>141.97200000000001</v>
      </c>
      <c r="D172">
        <v>36.027999999999999</v>
      </c>
      <c r="E172" t="str">
        <f>VLOOKUP($A172,List_allocation!$A:$G,6)</f>
        <v>奔別川</v>
      </c>
      <c r="F172" t="str">
        <f>VLOOKUP($A172,List_allocation!$A:$G,7)</f>
        <v>新奔別</v>
      </c>
    </row>
    <row r="173" spans="1:6" x14ac:dyDescent="0.25">
      <c r="A173">
        <v>177</v>
      </c>
      <c r="B173">
        <v>43.134</v>
      </c>
      <c r="C173">
        <v>141.64699999999999</v>
      </c>
      <c r="D173">
        <v>301.19900000000001</v>
      </c>
      <c r="E173" t="str">
        <f>VLOOKUP($A173,List_allocation!$A:$G,6)</f>
        <v>幌向川</v>
      </c>
      <c r="F173" t="str">
        <f>VLOOKUP($A173,List_allocation!$A:$G,7)</f>
        <v>豊幌</v>
      </c>
    </row>
    <row r="174" spans="1:6" x14ac:dyDescent="0.25">
      <c r="A174">
        <v>178</v>
      </c>
      <c r="B174">
        <v>42.91</v>
      </c>
      <c r="C174">
        <v>141.72300000000001</v>
      </c>
      <c r="D174">
        <v>62.18</v>
      </c>
      <c r="E174" t="str">
        <f>VLOOKUP($A174,List_allocation!$A:$G,6)</f>
        <v>嶮淵川</v>
      </c>
      <c r="F174" t="str">
        <f>VLOOKUP($A174,List_allocation!$A:$G,7)</f>
        <v>嶮淵</v>
      </c>
    </row>
    <row r="175" spans="1:6" x14ac:dyDescent="0.25">
      <c r="A175">
        <v>179</v>
      </c>
      <c r="B175">
        <v>42.857999999999997</v>
      </c>
      <c r="C175">
        <v>141.40299999999999</v>
      </c>
      <c r="D175">
        <v>40.290999999999997</v>
      </c>
      <c r="E175" t="str">
        <f>VLOOKUP($A175,List_allocation!$A:$G,6)</f>
        <v>漁川</v>
      </c>
      <c r="F175" t="str">
        <f>VLOOKUP($A175,List_allocation!$A:$G,7)</f>
        <v>光竜</v>
      </c>
    </row>
    <row r="176" spans="1:6" x14ac:dyDescent="0.25">
      <c r="A176">
        <v>180</v>
      </c>
      <c r="B176">
        <v>42.88</v>
      </c>
      <c r="C176">
        <v>141.57</v>
      </c>
      <c r="D176">
        <v>130.02699999999999</v>
      </c>
      <c r="E176" t="str">
        <f>VLOOKUP($A176,List_allocation!$A:$G,6)</f>
        <v>漁川</v>
      </c>
      <c r="F176" t="str">
        <f>VLOOKUP($A176,List_allocation!$A:$G,7)</f>
        <v>日の出橋</v>
      </c>
    </row>
    <row r="177" spans="1:6" x14ac:dyDescent="0.25">
      <c r="A177">
        <v>181</v>
      </c>
      <c r="B177">
        <v>42.988</v>
      </c>
      <c r="C177">
        <v>141.565</v>
      </c>
      <c r="D177">
        <v>24.748999999999999</v>
      </c>
      <c r="E177" t="str">
        <f>VLOOKUP($A177,List_allocation!$A:$G,6)</f>
        <v>輪厚川</v>
      </c>
      <c r="F177" t="str">
        <f>VLOOKUP($A177,List_allocation!$A:$G,7)</f>
        <v>輪厚</v>
      </c>
    </row>
    <row r="178" spans="1:6" x14ac:dyDescent="0.25">
      <c r="A178">
        <v>182</v>
      </c>
      <c r="B178">
        <v>42.866</v>
      </c>
      <c r="C178">
        <v>141.16</v>
      </c>
      <c r="D178">
        <v>40.491999999999997</v>
      </c>
      <c r="E178" t="str">
        <f>VLOOKUP($A178,List_allocation!$A:$G,6)</f>
        <v>漁入沢川</v>
      </c>
      <c r="F178" t="str">
        <f>VLOOKUP($A178,List_allocation!$A:$G,7)</f>
        <v>漁入沢</v>
      </c>
    </row>
    <row r="179" spans="1:6" x14ac:dyDescent="0.25">
      <c r="A179">
        <v>183</v>
      </c>
      <c r="B179">
        <v>42.930999999999997</v>
      </c>
      <c r="C179">
        <v>141.119</v>
      </c>
      <c r="D179">
        <v>16.672999999999998</v>
      </c>
      <c r="E179" t="str">
        <f>VLOOKUP($A179,List_allocation!$A:$G,6)</f>
        <v>白水川</v>
      </c>
      <c r="F179" t="str">
        <f>VLOOKUP($A179,List_allocation!$A:$G,7)</f>
        <v>白水橋</v>
      </c>
    </row>
    <row r="180" spans="1:6" x14ac:dyDescent="0.25">
      <c r="A180">
        <v>184</v>
      </c>
      <c r="B180">
        <v>42.94</v>
      </c>
      <c r="C180">
        <v>141.126</v>
      </c>
      <c r="D180">
        <v>10.906000000000001</v>
      </c>
      <c r="E180" t="str">
        <f>VLOOKUP($A180,List_allocation!$A:$G,6)</f>
        <v>小川</v>
      </c>
      <c r="F180" t="str">
        <f>VLOOKUP($A180,List_allocation!$A:$G,7)</f>
        <v>薄別</v>
      </c>
    </row>
    <row r="181" spans="1:6" x14ac:dyDescent="0.25">
      <c r="A181">
        <v>185</v>
      </c>
      <c r="B181">
        <v>43.033000000000001</v>
      </c>
      <c r="C181">
        <v>141.12799999999999</v>
      </c>
      <c r="D181">
        <v>68.046999999999997</v>
      </c>
      <c r="E181" t="str">
        <f>VLOOKUP($A181,List_allocation!$A:$G,6)</f>
        <v>小樽内川</v>
      </c>
      <c r="F181" t="str">
        <f>VLOOKUP($A181,List_allocation!$A:$G,7)</f>
        <v>小樽内</v>
      </c>
    </row>
    <row r="182" spans="1:6" x14ac:dyDescent="0.25">
      <c r="A182">
        <v>186</v>
      </c>
      <c r="B182">
        <v>42.951000000000001</v>
      </c>
      <c r="C182">
        <v>141.285</v>
      </c>
      <c r="D182">
        <v>2.7210000000000001</v>
      </c>
      <c r="E182" t="str">
        <f>VLOOKUP($A182,List_allocation!$A:$G,6)</f>
        <v>野々沢川</v>
      </c>
      <c r="F182" t="str">
        <f>VLOOKUP($A182,List_allocation!$A:$G,7)</f>
        <v>野々沢</v>
      </c>
    </row>
    <row r="183" spans="1:6" x14ac:dyDescent="0.25">
      <c r="A183">
        <v>187</v>
      </c>
      <c r="B183">
        <v>42.96</v>
      </c>
      <c r="C183">
        <v>141.28700000000001</v>
      </c>
      <c r="D183">
        <v>3.6659999999999999</v>
      </c>
      <c r="E183" t="str">
        <f>VLOOKUP($A183,List_allocation!$A:$G,6)</f>
        <v>野々沢川</v>
      </c>
      <c r="F183" t="str">
        <f>VLOOKUP($A183,List_allocation!$A:$G,7)</f>
        <v>下野々沢</v>
      </c>
    </row>
    <row r="184" spans="1:6" x14ac:dyDescent="0.25">
      <c r="A184">
        <v>188</v>
      </c>
      <c r="B184">
        <v>42.944000000000003</v>
      </c>
      <c r="C184">
        <v>141.309</v>
      </c>
      <c r="D184">
        <v>4.3789999999999996</v>
      </c>
      <c r="E184" t="str">
        <f>VLOOKUP($A184,List_allocation!$A:$G,6)</f>
        <v>オカバルシ川</v>
      </c>
      <c r="F184" t="str">
        <f>VLOOKUP($A184,List_allocation!$A:$G,7)</f>
        <v>オカバルシ</v>
      </c>
    </row>
    <row r="185" spans="1:6" x14ac:dyDescent="0.25">
      <c r="A185">
        <v>189</v>
      </c>
      <c r="B185">
        <v>42.962000000000003</v>
      </c>
      <c r="C185">
        <v>141.31299999999999</v>
      </c>
      <c r="D185">
        <v>7.3689999999999998</v>
      </c>
      <c r="E185" t="str">
        <f>VLOOKUP($A185,List_allocation!$A:$G,6)</f>
        <v>オカバルシ川</v>
      </c>
      <c r="F185" t="str">
        <f>VLOOKUP($A185,List_allocation!$A:$G,7)</f>
        <v>下オカバルシ</v>
      </c>
    </row>
    <row r="186" spans="1:6" x14ac:dyDescent="0.25">
      <c r="A186">
        <v>190</v>
      </c>
      <c r="B186">
        <v>42.935000000000002</v>
      </c>
      <c r="C186">
        <v>141.33000000000001</v>
      </c>
      <c r="D186">
        <v>1.669</v>
      </c>
      <c r="E186" t="str">
        <f>VLOOKUP($A186,List_allocation!$A:$G,6)</f>
        <v>穴の川</v>
      </c>
      <c r="F186" t="str">
        <f>VLOOKUP($A186,List_allocation!$A:$G,7)</f>
        <v>穴の川</v>
      </c>
    </row>
    <row r="187" spans="1:6" x14ac:dyDescent="0.25">
      <c r="A187">
        <v>191</v>
      </c>
      <c r="B187">
        <v>42.957999999999998</v>
      </c>
      <c r="C187">
        <v>141.32300000000001</v>
      </c>
      <c r="D187">
        <v>4.9409999999999998</v>
      </c>
      <c r="E187" t="str">
        <f>VLOOKUP($A187,List_allocation!$A:$G,6)</f>
        <v>穴の川</v>
      </c>
      <c r="F187" t="str">
        <f>VLOOKUP($A187,List_allocation!$A:$G,7)</f>
        <v>下穴の川</v>
      </c>
    </row>
    <row r="188" spans="1:6" x14ac:dyDescent="0.25">
      <c r="A188">
        <v>192</v>
      </c>
      <c r="B188">
        <v>42.984999999999999</v>
      </c>
      <c r="C188">
        <v>141.30600000000001</v>
      </c>
      <c r="D188">
        <v>1.7470000000000001</v>
      </c>
      <c r="E188" t="str">
        <f>VLOOKUP($A188,List_allocation!$A:$G,6)</f>
        <v>南の沢川</v>
      </c>
      <c r="F188" t="str">
        <f>VLOOKUP($A188,List_allocation!$A:$G,7)</f>
        <v>南の沢</v>
      </c>
    </row>
    <row r="189" spans="1:6" x14ac:dyDescent="0.25">
      <c r="A189">
        <v>193</v>
      </c>
      <c r="B189">
        <v>42.981000000000002</v>
      </c>
      <c r="C189">
        <v>141.333</v>
      </c>
      <c r="D189">
        <v>6.2409999999999997</v>
      </c>
      <c r="E189" t="str">
        <f>VLOOKUP($A189,List_allocation!$A:$G,6)</f>
        <v>南の沢川</v>
      </c>
      <c r="F189" t="str">
        <f>VLOOKUP($A189,List_allocation!$A:$G,7)</f>
        <v>下南の沢</v>
      </c>
    </row>
    <row r="190" spans="1:6" x14ac:dyDescent="0.25">
      <c r="A190">
        <v>194</v>
      </c>
      <c r="B190">
        <v>43.058</v>
      </c>
      <c r="C190">
        <v>141.43100000000001</v>
      </c>
      <c r="D190">
        <v>23.713000000000001</v>
      </c>
      <c r="E190" t="str">
        <f>VLOOKUP($A190,List_allocation!$A:$G,6)</f>
        <v>月寒川</v>
      </c>
      <c r="F190" t="str">
        <f>VLOOKUP($A190,List_allocation!$A:$G,7)</f>
        <v>月寒</v>
      </c>
    </row>
    <row r="191" spans="1:6" x14ac:dyDescent="0.25">
      <c r="A191">
        <v>195</v>
      </c>
      <c r="B191">
        <v>43.073999999999998</v>
      </c>
      <c r="C191">
        <v>141.42599999999999</v>
      </c>
      <c r="D191">
        <v>17.812999999999999</v>
      </c>
      <c r="E191" t="str">
        <f>VLOOKUP($A191,List_allocation!$A:$G,6)</f>
        <v>望月寒川</v>
      </c>
      <c r="F191" t="str">
        <f>VLOOKUP($A191,List_allocation!$A:$G,7)</f>
        <v>望月寒</v>
      </c>
    </row>
    <row r="192" spans="1:6" x14ac:dyDescent="0.25">
      <c r="A192">
        <v>196</v>
      </c>
      <c r="B192">
        <v>43.119</v>
      </c>
      <c r="C192">
        <v>141.42699999999999</v>
      </c>
      <c r="D192">
        <v>19.79</v>
      </c>
      <c r="E192" t="str">
        <f>VLOOKUP($A192,List_allocation!$A:$G,6)</f>
        <v>篠路新川</v>
      </c>
      <c r="F192" t="str">
        <f>VLOOKUP($A192,List_allocation!$A:$G,7)</f>
        <v>モエレ</v>
      </c>
    </row>
    <row r="193" spans="1:6" x14ac:dyDescent="0.25">
      <c r="A193">
        <v>197</v>
      </c>
      <c r="B193">
        <v>43.115000000000002</v>
      </c>
      <c r="C193">
        <v>141.477</v>
      </c>
      <c r="D193">
        <v>184.06</v>
      </c>
      <c r="E193" t="str">
        <f>VLOOKUP($A193,List_allocation!$A:$G,6)</f>
        <v>厚別川</v>
      </c>
      <c r="F193" t="str">
        <f>VLOOKUP($A193,List_allocation!$A:$G,7)</f>
        <v>厚別</v>
      </c>
    </row>
    <row r="194" spans="1:6" x14ac:dyDescent="0.25">
      <c r="A194">
        <v>198</v>
      </c>
      <c r="B194">
        <v>43.152999999999999</v>
      </c>
      <c r="C194">
        <v>141.37</v>
      </c>
      <c r="D194">
        <v>60.601999999999997</v>
      </c>
      <c r="E194" t="str">
        <f>VLOOKUP($A194,List_allocation!$A:$G,6)</f>
        <v>伏籠川</v>
      </c>
      <c r="F194" t="str">
        <f>VLOOKUP($A194,List_allocation!$A:$G,7)</f>
        <v>伏籠下流</v>
      </c>
    </row>
    <row r="195" spans="1:6" x14ac:dyDescent="0.25">
      <c r="A195">
        <v>199</v>
      </c>
      <c r="B195">
        <v>43.158000000000001</v>
      </c>
      <c r="C195">
        <v>141.36199999999999</v>
      </c>
      <c r="D195">
        <v>60.857999999999997</v>
      </c>
      <c r="E195" t="str">
        <f>VLOOKUP($A195,List_allocation!$A:$G,6)</f>
        <v>伏籠川</v>
      </c>
      <c r="F195" t="str">
        <f>VLOOKUP($A195,List_allocation!$A:$G,7)</f>
        <v>福移橋</v>
      </c>
    </row>
    <row r="196" spans="1:6" x14ac:dyDescent="0.25">
      <c r="A196">
        <v>200</v>
      </c>
      <c r="B196">
        <v>42.865000000000002</v>
      </c>
      <c r="C196">
        <v>141.41200000000001</v>
      </c>
      <c r="D196">
        <v>41.517000000000003</v>
      </c>
      <c r="E196" t="str">
        <f>VLOOKUP($A196,List_allocation!$A:$G,6)</f>
        <v>ラルマナイ川</v>
      </c>
      <c r="F196" t="str">
        <f>VLOOKUP($A196,List_allocation!$A:$G,7)</f>
        <v>白扇</v>
      </c>
    </row>
    <row r="197" spans="1:6" x14ac:dyDescent="0.25">
      <c r="A197">
        <v>201</v>
      </c>
      <c r="B197">
        <v>43.012999999999998</v>
      </c>
      <c r="C197">
        <v>141.155</v>
      </c>
      <c r="D197">
        <v>14.592000000000001</v>
      </c>
      <c r="E197" t="str">
        <f>VLOOKUP($A197,List_allocation!$A:$G,6)</f>
        <v>滝の沢川</v>
      </c>
      <c r="F197" t="str">
        <f>VLOOKUP($A197,List_allocation!$A:$G,7)</f>
        <v>滝の沢</v>
      </c>
    </row>
    <row r="198" spans="1:6" x14ac:dyDescent="0.25">
      <c r="A198">
        <v>202</v>
      </c>
      <c r="B198">
        <v>42.976999999999997</v>
      </c>
      <c r="C198">
        <v>141.13800000000001</v>
      </c>
      <c r="D198">
        <v>91.234999999999999</v>
      </c>
      <c r="E198" t="str">
        <f>VLOOKUP($A198,List_allocation!$A:$G,6)</f>
        <v>白井川</v>
      </c>
      <c r="F198" t="str">
        <f>VLOOKUP($A198,List_allocation!$A:$G,7)</f>
        <v>白井</v>
      </c>
    </row>
    <row r="199" spans="1:6" x14ac:dyDescent="0.25">
      <c r="A199">
        <v>203</v>
      </c>
      <c r="B199">
        <v>43.124000000000002</v>
      </c>
      <c r="C199">
        <v>141.34399999999999</v>
      </c>
      <c r="D199">
        <v>8.2100000000000009</v>
      </c>
      <c r="E199" t="str">
        <f>VLOOKUP($A199,List_allocation!$A:$G,6)</f>
        <v>創成川</v>
      </c>
      <c r="F199" t="str">
        <f>VLOOKUP($A199,List_allocation!$A:$G,7)</f>
        <v>創成上流</v>
      </c>
    </row>
    <row r="200" spans="1:6" x14ac:dyDescent="0.25">
      <c r="A200">
        <v>204</v>
      </c>
      <c r="B200">
        <v>43.155999999999999</v>
      </c>
      <c r="C200">
        <v>141.352</v>
      </c>
      <c r="D200">
        <v>17.268999999999998</v>
      </c>
      <c r="E200" t="str">
        <f>VLOOKUP($A200,List_allocation!$A:$G,6)</f>
        <v>創成川</v>
      </c>
      <c r="F200" t="str">
        <f>VLOOKUP($A200,List_allocation!$A:$G,7)</f>
        <v>創成</v>
      </c>
    </row>
    <row r="201" spans="1:6" x14ac:dyDescent="0.25">
      <c r="A201">
        <v>205</v>
      </c>
      <c r="B201">
        <v>43.148000000000003</v>
      </c>
      <c r="C201">
        <v>141.31700000000001</v>
      </c>
      <c r="D201">
        <v>19.079999999999998</v>
      </c>
      <c r="E201" t="str">
        <f>VLOOKUP($A201,List_allocation!$A:$G,6)</f>
        <v>発寒川</v>
      </c>
      <c r="F201" t="str">
        <f>VLOOKUP($A201,List_allocation!$A:$G,7)</f>
        <v>発寒上流</v>
      </c>
    </row>
    <row r="202" spans="1:6" x14ac:dyDescent="0.25">
      <c r="A202">
        <v>206</v>
      </c>
      <c r="B202">
        <v>43.158999999999999</v>
      </c>
      <c r="C202">
        <v>141.34800000000001</v>
      </c>
      <c r="D202">
        <v>27.245000000000001</v>
      </c>
      <c r="E202" t="str">
        <f>VLOOKUP($A202,List_allocation!$A:$G,6)</f>
        <v>発寒川</v>
      </c>
      <c r="F202" t="str">
        <f>VLOOKUP($A202,List_allocation!$A:$G,7)</f>
        <v>発寒</v>
      </c>
    </row>
    <row r="203" spans="1:6" x14ac:dyDescent="0.25">
      <c r="A203">
        <v>207</v>
      </c>
      <c r="B203">
        <v>42.941000000000003</v>
      </c>
      <c r="C203">
        <v>141.56899999999999</v>
      </c>
      <c r="D203">
        <v>52.195</v>
      </c>
      <c r="E203" t="str">
        <f>VLOOKUP($A203,List_allocation!$A:$G,6)</f>
        <v>島松川</v>
      </c>
      <c r="F203" t="str">
        <f>VLOOKUP($A203,List_allocation!$A:$G,7)</f>
        <v>下島松</v>
      </c>
    </row>
    <row r="204" spans="1:6" x14ac:dyDescent="0.25">
      <c r="A204">
        <v>208</v>
      </c>
      <c r="B204">
        <v>43.009</v>
      </c>
      <c r="C204">
        <v>141.309</v>
      </c>
      <c r="D204">
        <v>3.923</v>
      </c>
      <c r="E204" t="str">
        <f>VLOOKUP($A204,List_allocation!$A:$G,6)</f>
        <v>北の沢川</v>
      </c>
      <c r="F204" t="str">
        <f>VLOOKUP($A204,List_allocation!$A:$G,7)</f>
        <v>下北の沢</v>
      </c>
    </row>
    <row r="205" spans="1:6" x14ac:dyDescent="0.25">
      <c r="A205">
        <v>209</v>
      </c>
      <c r="B205">
        <v>42.935000000000002</v>
      </c>
      <c r="C205">
        <v>141.34899999999999</v>
      </c>
      <c r="D205">
        <v>2.4249999999999998</v>
      </c>
      <c r="E205" t="str">
        <f>VLOOKUP($A205,List_allocation!$A:$G,6)</f>
        <v>真駒内川</v>
      </c>
      <c r="F205" t="str">
        <f>VLOOKUP($A205,List_allocation!$A:$G,7)</f>
        <v>真駒内常磐</v>
      </c>
    </row>
    <row r="206" spans="1:6" x14ac:dyDescent="0.25">
      <c r="A206">
        <v>210</v>
      </c>
      <c r="B206">
        <v>43.000999999999998</v>
      </c>
      <c r="C206">
        <v>141.31200000000001</v>
      </c>
      <c r="D206">
        <v>5.72</v>
      </c>
      <c r="E206" t="str">
        <f>VLOOKUP($A206,List_allocation!$A:$G,6)</f>
        <v>中の沢川</v>
      </c>
      <c r="F206" t="str">
        <f>VLOOKUP($A206,List_allocation!$A:$G,7)</f>
        <v>中の沢</v>
      </c>
    </row>
    <row r="207" spans="1:6" x14ac:dyDescent="0.25">
      <c r="A207">
        <v>211</v>
      </c>
      <c r="B207">
        <v>42.957999999999998</v>
      </c>
      <c r="C207">
        <v>141.26300000000001</v>
      </c>
      <c r="D207">
        <v>23.204000000000001</v>
      </c>
      <c r="E207" t="str">
        <f>VLOOKUP($A207,List_allocation!$A:$G,6)</f>
        <v>簾舞川</v>
      </c>
      <c r="F207" t="str">
        <f>VLOOKUP($A207,List_allocation!$A:$G,7)</f>
        <v>簾舞</v>
      </c>
    </row>
    <row r="208" spans="1:6" x14ac:dyDescent="0.25">
      <c r="A208">
        <v>212</v>
      </c>
      <c r="B208">
        <v>42.938000000000002</v>
      </c>
      <c r="C208">
        <v>141.22399999999999</v>
      </c>
      <c r="D208">
        <v>7.0289999999999999</v>
      </c>
      <c r="E208" t="str">
        <f>VLOOKUP($A208,List_allocation!$A:$G,6)</f>
        <v>盤の沢川</v>
      </c>
      <c r="F208" t="str">
        <f>VLOOKUP($A208,List_allocation!$A:$G,7)</f>
        <v>盤の沢川</v>
      </c>
    </row>
    <row r="209" spans="1:6" x14ac:dyDescent="0.25">
      <c r="A209">
        <v>213</v>
      </c>
      <c r="B209">
        <v>43.633000000000003</v>
      </c>
      <c r="C209">
        <v>143.01</v>
      </c>
      <c r="D209">
        <v>111.383</v>
      </c>
      <c r="E209" t="str">
        <f>VLOOKUP($A209,List_allocation!$A:$G,6)</f>
        <v>石狩川</v>
      </c>
      <c r="F209" t="str">
        <f>VLOOKUP($A209,List_allocation!$A:$G,7)</f>
        <v>石狩平</v>
      </c>
    </row>
    <row r="210" spans="1:6" x14ac:dyDescent="0.25">
      <c r="A210">
        <v>214</v>
      </c>
      <c r="B210">
        <v>43.726999999999997</v>
      </c>
      <c r="C210">
        <v>142.95500000000001</v>
      </c>
      <c r="D210">
        <v>431.68700000000001</v>
      </c>
      <c r="E210" t="str">
        <f>VLOOKUP($A210,List_allocation!$A:$G,6)</f>
        <v>石狩川</v>
      </c>
      <c r="F210" t="str">
        <f>VLOOKUP($A210,List_allocation!$A:$G,7)</f>
        <v>層雲峡</v>
      </c>
    </row>
    <row r="211" spans="1:6" x14ac:dyDescent="0.25">
      <c r="A211">
        <v>215</v>
      </c>
      <c r="B211">
        <v>43.841999999999999</v>
      </c>
      <c r="C211">
        <v>142.76499999999999</v>
      </c>
      <c r="D211">
        <v>830.56600000000003</v>
      </c>
      <c r="E211" t="str">
        <f>VLOOKUP($A211,List_allocation!$A:$G,6)</f>
        <v>石狩川</v>
      </c>
      <c r="F211" t="str">
        <f>VLOOKUP($A211,List_allocation!$A:$G,7)</f>
        <v>上川</v>
      </c>
    </row>
    <row r="212" spans="1:6" x14ac:dyDescent="0.25">
      <c r="A212">
        <v>216</v>
      </c>
      <c r="B212">
        <v>43.89</v>
      </c>
      <c r="C212">
        <v>142.655</v>
      </c>
      <c r="D212">
        <v>1069.8599999999999</v>
      </c>
      <c r="E212" t="str">
        <f>VLOOKUP($A212,List_allocation!$A:$G,6)</f>
        <v>石狩川</v>
      </c>
      <c r="F212" t="str">
        <f>VLOOKUP($A212,List_allocation!$A:$G,7)</f>
        <v>中愛別</v>
      </c>
    </row>
    <row r="213" spans="1:6" x14ac:dyDescent="0.25">
      <c r="A213">
        <v>217</v>
      </c>
      <c r="B213">
        <v>43.892000000000003</v>
      </c>
      <c r="C213">
        <v>142.52199999999999</v>
      </c>
      <c r="D213">
        <v>1299.432</v>
      </c>
      <c r="E213" t="str">
        <f>VLOOKUP($A213,List_allocation!$A:$G,6)</f>
        <v>石狩川</v>
      </c>
      <c r="F213" t="str">
        <f>VLOOKUP($A213,List_allocation!$A:$G,7)</f>
        <v>比布</v>
      </c>
    </row>
    <row r="214" spans="1:6" x14ac:dyDescent="0.25">
      <c r="A214">
        <v>218</v>
      </c>
      <c r="B214">
        <v>43.816000000000003</v>
      </c>
      <c r="C214">
        <v>142.41900000000001</v>
      </c>
      <c r="D214">
        <v>1608.3140000000001</v>
      </c>
      <c r="E214" t="str">
        <f>VLOOKUP($A214,List_allocation!$A:$G,6)</f>
        <v>石狩川</v>
      </c>
      <c r="F214" t="str">
        <f>VLOOKUP($A214,List_allocation!$A:$G,7)</f>
        <v>永山</v>
      </c>
    </row>
    <row r="215" spans="1:6" x14ac:dyDescent="0.25">
      <c r="A215">
        <v>219</v>
      </c>
      <c r="B215">
        <v>43.777999999999999</v>
      </c>
      <c r="C215">
        <v>142.358</v>
      </c>
      <c r="D215">
        <v>1892.1489999999999</v>
      </c>
      <c r="E215" t="str">
        <f>VLOOKUP($A215,List_allocation!$A:$G,6)</f>
        <v>石狩川</v>
      </c>
      <c r="F215" t="str">
        <f>VLOOKUP($A215,List_allocation!$A:$G,7)</f>
        <v>旭橋</v>
      </c>
    </row>
    <row r="216" spans="1:6" x14ac:dyDescent="0.25">
      <c r="A216">
        <v>220</v>
      </c>
      <c r="B216">
        <v>43.765000000000001</v>
      </c>
      <c r="C216">
        <v>142.27699999999999</v>
      </c>
      <c r="D216">
        <v>3317.4920000000002</v>
      </c>
      <c r="E216" t="str">
        <f>VLOOKUP($A216,List_allocation!$A:$G,6)</f>
        <v>石狩川</v>
      </c>
      <c r="F216" t="str">
        <f>VLOOKUP($A216,List_allocation!$A:$G,7)</f>
        <v>伊納</v>
      </c>
    </row>
    <row r="217" spans="1:6" x14ac:dyDescent="0.25">
      <c r="A217">
        <v>221</v>
      </c>
      <c r="B217">
        <v>43.645000000000003</v>
      </c>
      <c r="C217">
        <v>143.066</v>
      </c>
      <c r="D217">
        <v>45.113</v>
      </c>
      <c r="E217" t="str">
        <f>VLOOKUP($A217,List_allocation!$A:$G,6)</f>
        <v>ルベシナイ川</v>
      </c>
      <c r="F217" t="str">
        <f>VLOOKUP($A217,List_allocation!$A:$G,7)</f>
        <v>ルベシナイ</v>
      </c>
    </row>
    <row r="218" spans="1:6" x14ac:dyDescent="0.25">
      <c r="A218">
        <v>222</v>
      </c>
      <c r="B218">
        <v>43.862000000000002</v>
      </c>
      <c r="C218">
        <v>142.84200000000001</v>
      </c>
      <c r="D218">
        <v>208.91</v>
      </c>
      <c r="E218" t="str">
        <f>VLOOKUP($A218,List_allocation!$A:$G,6)</f>
        <v>留辺志部川</v>
      </c>
      <c r="F218" t="str">
        <f>VLOOKUP($A218,List_allocation!$A:$G,7)</f>
        <v>ルベシベ</v>
      </c>
    </row>
    <row r="219" spans="1:6" x14ac:dyDescent="0.25">
      <c r="A219">
        <v>223</v>
      </c>
      <c r="B219">
        <v>43.805</v>
      </c>
      <c r="C219">
        <v>142.483</v>
      </c>
      <c r="D219">
        <v>193.982</v>
      </c>
      <c r="E219" t="str">
        <f>VLOOKUP($A219,List_allocation!$A:$G,6)</f>
        <v>牛朱別川</v>
      </c>
      <c r="F219" t="str">
        <f>VLOOKUP($A219,List_allocation!$A:$G,7)</f>
        <v>桜岡（廃止）</v>
      </c>
    </row>
    <row r="220" spans="1:6" x14ac:dyDescent="0.25">
      <c r="A220">
        <v>224</v>
      </c>
      <c r="B220">
        <v>43.787999999999997</v>
      </c>
      <c r="C220">
        <v>142.44200000000001</v>
      </c>
      <c r="D220">
        <v>200.23</v>
      </c>
      <c r="E220" t="str">
        <f>VLOOKUP($A220,List_allocation!$A:$G,6)</f>
        <v>牛朱別川</v>
      </c>
      <c r="F220" t="str">
        <f>VLOOKUP($A220,List_allocation!$A:$G,7)</f>
        <v>旭永橋</v>
      </c>
    </row>
    <row r="221" spans="1:6" x14ac:dyDescent="0.25">
      <c r="A221">
        <v>225</v>
      </c>
      <c r="B221">
        <v>43.774000000000001</v>
      </c>
      <c r="C221">
        <v>142.37299999999999</v>
      </c>
      <c r="D221">
        <v>269.32900000000001</v>
      </c>
      <c r="E221" t="str">
        <f>VLOOKUP($A221,List_allocation!$A:$G,6)</f>
        <v>牛朱別川</v>
      </c>
      <c r="F221" t="str">
        <f>VLOOKUP($A221,List_allocation!$A:$G,7)</f>
        <v>中央橋</v>
      </c>
    </row>
    <row r="222" spans="1:6" x14ac:dyDescent="0.25">
      <c r="A222">
        <v>226</v>
      </c>
      <c r="B222">
        <v>43.649000000000001</v>
      </c>
      <c r="C222">
        <v>142.58500000000001</v>
      </c>
      <c r="D222">
        <v>244.631</v>
      </c>
      <c r="E222" t="str">
        <f>VLOOKUP($A222,List_allocation!$A:$G,6)</f>
        <v>忠別川</v>
      </c>
      <c r="F222" t="str">
        <f>VLOOKUP($A222,List_allocation!$A:$G,7)</f>
        <v>江卸</v>
      </c>
    </row>
    <row r="223" spans="1:6" x14ac:dyDescent="0.25">
      <c r="A223">
        <v>227</v>
      </c>
      <c r="B223">
        <v>43.694000000000003</v>
      </c>
      <c r="C223">
        <v>142.501</v>
      </c>
      <c r="D223">
        <v>259.94</v>
      </c>
      <c r="E223" t="str">
        <f>VLOOKUP($A223,List_allocation!$A:$G,6)</f>
        <v>忠別川</v>
      </c>
      <c r="F223" t="str">
        <f>VLOOKUP($A223,List_allocation!$A:$G,7)</f>
        <v>暁橋</v>
      </c>
    </row>
    <row r="224" spans="1:6" x14ac:dyDescent="0.25">
      <c r="A224">
        <v>228</v>
      </c>
      <c r="B224">
        <v>43.703000000000003</v>
      </c>
      <c r="C224">
        <v>142.46899999999999</v>
      </c>
      <c r="D224">
        <v>260.85899999999998</v>
      </c>
      <c r="E224" t="str">
        <f>VLOOKUP($A224,List_allocation!$A:$G,6)</f>
        <v>忠別川</v>
      </c>
      <c r="F224" t="str">
        <f>VLOOKUP($A224,List_allocation!$A:$G,7)</f>
        <v>暁橋(旧)（廃止）</v>
      </c>
    </row>
    <row r="225" spans="1:6" x14ac:dyDescent="0.25">
      <c r="A225">
        <v>229</v>
      </c>
      <c r="B225">
        <v>43.747999999999998</v>
      </c>
      <c r="C225">
        <v>142.376</v>
      </c>
      <c r="D225">
        <v>336.64400000000001</v>
      </c>
      <c r="E225" t="str">
        <f>VLOOKUP($A225,List_allocation!$A:$G,6)</f>
        <v>忠別川</v>
      </c>
      <c r="F225" t="str">
        <f>VLOOKUP($A225,List_allocation!$A:$G,7)</f>
        <v>大正橋</v>
      </c>
    </row>
    <row r="226" spans="1:6" x14ac:dyDescent="0.25">
      <c r="A226">
        <v>230</v>
      </c>
      <c r="B226">
        <v>43.585000000000001</v>
      </c>
      <c r="C226">
        <v>142.45599999999999</v>
      </c>
      <c r="D226">
        <v>135.99799999999999</v>
      </c>
      <c r="E226" t="str">
        <f>VLOOKUP($A226,List_allocation!$A:$G,6)</f>
        <v>美瑛川</v>
      </c>
      <c r="F226" t="str">
        <f>VLOOKUP($A226,List_allocation!$A:$G,7)</f>
        <v>西一区</v>
      </c>
    </row>
    <row r="227" spans="1:6" x14ac:dyDescent="0.25">
      <c r="A227">
        <v>231</v>
      </c>
      <c r="B227">
        <v>43.643999999999998</v>
      </c>
      <c r="C227">
        <v>142.39699999999999</v>
      </c>
      <c r="D227">
        <v>411.31299999999999</v>
      </c>
      <c r="E227" t="str">
        <f>VLOOKUP($A227,List_allocation!$A:$G,6)</f>
        <v>美瑛川</v>
      </c>
      <c r="F227" t="str">
        <f>VLOOKUP($A227,List_allocation!$A:$G,7)</f>
        <v>辺別太</v>
      </c>
    </row>
    <row r="228" spans="1:6" x14ac:dyDescent="0.25">
      <c r="A228">
        <v>232</v>
      </c>
      <c r="B228">
        <v>43.68</v>
      </c>
      <c r="C228">
        <v>142.37700000000001</v>
      </c>
      <c r="D228">
        <v>641.03200000000004</v>
      </c>
      <c r="E228" t="str">
        <f>VLOOKUP($A228,List_allocation!$A:$G,6)</f>
        <v>美瑛川</v>
      </c>
      <c r="F228" t="str">
        <f>VLOOKUP($A228,List_allocation!$A:$G,7)</f>
        <v>西神楽</v>
      </c>
    </row>
    <row r="229" spans="1:6" x14ac:dyDescent="0.25">
      <c r="A229">
        <v>233</v>
      </c>
      <c r="B229">
        <v>43.664999999999999</v>
      </c>
      <c r="C229">
        <v>142.40299999999999</v>
      </c>
      <c r="D229">
        <v>196.02600000000001</v>
      </c>
      <c r="E229" t="str">
        <f>VLOOKUP($A229,List_allocation!$A:$G,6)</f>
        <v>辺別川</v>
      </c>
      <c r="F229" t="str">
        <f>VLOOKUP($A229,List_allocation!$A:$G,7)</f>
        <v>18号</v>
      </c>
    </row>
    <row r="230" spans="1:6" x14ac:dyDescent="0.25">
      <c r="A230">
        <v>234</v>
      </c>
      <c r="B230">
        <v>43.823999999999998</v>
      </c>
      <c r="C230">
        <v>142.328</v>
      </c>
      <c r="D230">
        <v>173.40600000000001</v>
      </c>
      <c r="E230" t="str">
        <f>VLOOKUP($A230,List_allocation!$A:$G,6)</f>
        <v>オサラッペ川</v>
      </c>
      <c r="F230" t="str">
        <f>VLOOKUP($A230,List_allocation!$A:$G,7)</f>
        <v>鷹栖橋</v>
      </c>
    </row>
    <row r="231" spans="1:6" x14ac:dyDescent="0.25">
      <c r="A231">
        <v>235</v>
      </c>
      <c r="B231">
        <v>43.296999999999997</v>
      </c>
      <c r="C231">
        <v>142.39500000000001</v>
      </c>
      <c r="D231">
        <v>976.96100000000001</v>
      </c>
      <c r="E231" t="str">
        <f>VLOOKUP($A231,List_allocation!$A:$G,6)</f>
        <v>空知川</v>
      </c>
      <c r="F231" t="str">
        <f>VLOOKUP($A231,List_allocation!$A:$G,7)</f>
        <v>布部</v>
      </c>
    </row>
    <row r="232" spans="1:6" x14ac:dyDescent="0.25">
      <c r="A232">
        <v>236</v>
      </c>
      <c r="B232">
        <v>43.808999999999997</v>
      </c>
      <c r="C232">
        <v>142.46600000000001</v>
      </c>
      <c r="D232">
        <v>212.446</v>
      </c>
      <c r="E232" t="str">
        <f>VLOOKUP($A232,List_allocation!$A:$G,6)</f>
        <v>永山新川</v>
      </c>
      <c r="F232" t="str">
        <f>VLOOKUP($A232,List_allocation!$A:$G,7)</f>
        <v>北永</v>
      </c>
    </row>
    <row r="233" spans="1:6" x14ac:dyDescent="0.25">
      <c r="A233">
        <v>237</v>
      </c>
      <c r="B233">
        <v>43.62</v>
      </c>
      <c r="C233">
        <v>142.75299999999999</v>
      </c>
      <c r="D233">
        <v>126.063</v>
      </c>
      <c r="E233" t="str">
        <f>VLOOKUP($A233,List_allocation!$A:$G,6)</f>
        <v>忠別川</v>
      </c>
      <c r="F233" t="str">
        <f>VLOOKUP($A233,List_allocation!$A:$G,7)</f>
        <v>忠別川上流</v>
      </c>
    </row>
    <row r="234" spans="1:6" x14ac:dyDescent="0.25">
      <c r="A234">
        <v>238</v>
      </c>
      <c r="B234">
        <v>43.631</v>
      </c>
      <c r="C234">
        <v>142.69</v>
      </c>
      <c r="D234">
        <v>58.289000000000001</v>
      </c>
      <c r="E234" t="str">
        <f>VLOOKUP($A234,List_allocation!$A:$G,6)</f>
        <v>忠別川</v>
      </c>
      <c r="F234" t="str">
        <f>VLOOKUP($A234,List_allocation!$A:$G,7)</f>
        <v>ピウケナイ</v>
      </c>
    </row>
    <row r="235" spans="1:6" x14ac:dyDescent="0.25">
      <c r="A235">
        <v>239</v>
      </c>
      <c r="B235">
        <v>43.805</v>
      </c>
      <c r="C235">
        <v>142.48699999999999</v>
      </c>
      <c r="D235">
        <v>193.417</v>
      </c>
      <c r="E235" t="str">
        <f>VLOOKUP($A235,List_allocation!$A:$G,6)</f>
        <v>牛朱別川</v>
      </c>
      <c r="F235" t="str">
        <f>VLOOKUP($A235,List_allocation!$A:$G,7)</f>
        <v>鹿島橋</v>
      </c>
    </row>
    <row r="236" spans="1:6" x14ac:dyDescent="0.25">
      <c r="A236">
        <v>240</v>
      </c>
      <c r="B236">
        <v>26.713000000000001</v>
      </c>
      <c r="C236">
        <v>128.16499999999999</v>
      </c>
      <c r="D236">
        <v>9.0980000000000008</v>
      </c>
      <c r="E236" t="str">
        <f>VLOOKUP($A236,List_allocation!$A:$G,6)</f>
        <v>田嘉里川</v>
      </c>
      <c r="F236" t="str">
        <f>VLOOKUP($A236,List_allocation!$A:$G,7)</f>
        <v>田嘉里（廃止）</v>
      </c>
    </row>
    <row r="237" spans="1:6" x14ac:dyDescent="0.25">
      <c r="A237">
        <v>241</v>
      </c>
      <c r="B237">
        <v>42.79</v>
      </c>
      <c r="C237">
        <v>140.934</v>
      </c>
      <c r="D237">
        <v>241.00899999999999</v>
      </c>
      <c r="E237" t="str">
        <f>VLOOKUP($A237,List_allocation!$A:$G,6)</f>
        <v>尻別川</v>
      </c>
      <c r="F237" t="str">
        <f>VLOOKUP($A237,List_allocation!$A:$G,7)</f>
        <v>喜茂別下流（廃止）</v>
      </c>
    </row>
    <row r="238" spans="1:6" x14ac:dyDescent="0.25">
      <c r="A238">
        <v>242</v>
      </c>
      <c r="B238">
        <v>42.884999999999998</v>
      </c>
      <c r="C238">
        <v>140.75200000000001</v>
      </c>
      <c r="D238">
        <v>656.13499999999999</v>
      </c>
      <c r="E238" t="str">
        <f>VLOOKUP($A238,List_allocation!$A:$G,6)</f>
        <v>尻別川</v>
      </c>
      <c r="F238" t="str">
        <f>VLOOKUP($A238,List_allocation!$A:$G,7)</f>
        <v>倶知安（廃止）</v>
      </c>
    </row>
    <row r="239" spans="1:6" x14ac:dyDescent="0.25">
      <c r="A239">
        <v>243</v>
      </c>
      <c r="B239">
        <v>42.801000000000002</v>
      </c>
      <c r="C239">
        <v>140.59899999999999</v>
      </c>
      <c r="D239">
        <v>1280.5429999999999</v>
      </c>
      <c r="E239" t="str">
        <f>VLOOKUP($A239,List_allocation!$A:$G,6)</f>
        <v>尻別川</v>
      </c>
      <c r="F239" t="str">
        <f>VLOOKUP($A239,List_allocation!$A:$G,7)</f>
        <v>昆布</v>
      </c>
    </row>
    <row r="240" spans="1:6" x14ac:dyDescent="0.25">
      <c r="A240">
        <v>244</v>
      </c>
      <c r="B240">
        <v>42.816000000000003</v>
      </c>
      <c r="C240">
        <v>140.52799999999999</v>
      </c>
      <c r="D240">
        <v>1325.002</v>
      </c>
      <c r="E240" t="str">
        <f>VLOOKUP($A240,List_allocation!$A:$G,6)</f>
        <v>尻別川</v>
      </c>
      <c r="F240" t="str">
        <f>VLOOKUP($A240,List_allocation!$A:$G,7)</f>
        <v>蘭越</v>
      </c>
    </row>
    <row r="241" spans="1:6" x14ac:dyDescent="0.25">
      <c r="A241">
        <v>245</v>
      </c>
      <c r="B241">
        <v>42.811999999999998</v>
      </c>
      <c r="C241">
        <v>140.453</v>
      </c>
      <c r="D241">
        <v>1386.5229999999999</v>
      </c>
      <c r="E241" t="str">
        <f>VLOOKUP($A241,List_allocation!$A:$G,6)</f>
        <v>尻別川</v>
      </c>
      <c r="F241" t="str">
        <f>VLOOKUP($A241,List_allocation!$A:$G,7)</f>
        <v>名駒</v>
      </c>
    </row>
    <row r="242" spans="1:6" x14ac:dyDescent="0.25">
      <c r="A242">
        <v>246</v>
      </c>
      <c r="B242">
        <v>42.877000000000002</v>
      </c>
      <c r="C242">
        <v>140.36600000000001</v>
      </c>
      <c r="D242">
        <v>1634.08</v>
      </c>
      <c r="E242" t="str">
        <f>VLOOKUP($A242,List_allocation!$A:$G,6)</f>
        <v>尻別川</v>
      </c>
      <c r="F242" t="str">
        <f>VLOOKUP($A242,List_allocation!$A:$G,7)</f>
        <v>河口</v>
      </c>
    </row>
    <row r="243" spans="1:6" x14ac:dyDescent="0.25">
      <c r="A243">
        <v>247</v>
      </c>
      <c r="B243">
        <v>26.658999999999999</v>
      </c>
      <c r="C243">
        <v>128.13300000000001</v>
      </c>
      <c r="D243">
        <v>20.175999999999998</v>
      </c>
      <c r="E243" t="str">
        <f>VLOOKUP($A243,List_allocation!$A:$G,6)</f>
        <v>大保川</v>
      </c>
      <c r="F243" t="str">
        <f>VLOOKUP($A243,List_allocation!$A:$G,7)</f>
        <v>大保(廃止）</v>
      </c>
    </row>
    <row r="244" spans="1:6" x14ac:dyDescent="0.25">
      <c r="A244">
        <v>248</v>
      </c>
      <c r="B244">
        <v>26.658000000000001</v>
      </c>
      <c r="C244">
        <v>128.12799999999999</v>
      </c>
      <c r="D244">
        <v>22.206</v>
      </c>
      <c r="E244" t="str">
        <f>VLOOKUP($A244,List_allocation!$A:$G,6)</f>
        <v>大保川</v>
      </c>
      <c r="F244" t="str">
        <f>VLOOKUP($A244,List_allocation!$A:$G,7)</f>
        <v>大保大橋</v>
      </c>
    </row>
    <row r="245" spans="1:6" x14ac:dyDescent="0.25">
      <c r="A245">
        <v>249</v>
      </c>
      <c r="B245">
        <v>26.655999999999999</v>
      </c>
      <c r="C245">
        <v>128.13800000000001</v>
      </c>
      <c r="D245">
        <v>15.079000000000001</v>
      </c>
      <c r="E245" t="str">
        <f>VLOOKUP($A245,List_allocation!$A:$G,6)</f>
        <v>大保川</v>
      </c>
      <c r="F245" t="str">
        <f>VLOOKUP($A245,List_allocation!$A:$G,7)</f>
        <v>大工又橋</v>
      </c>
    </row>
    <row r="246" spans="1:6" x14ac:dyDescent="0.25">
      <c r="A246">
        <v>250</v>
      </c>
      <c r="B246">
        <v>42.508000000000003</v>
      </c>
      <c r="C246">
        <v>140.191</v>
      </c>
      <c r="D246">
        <v>48.835000000000001</v>
      </c>
      <c r="E246" t="str">
        <f>VLOOKUP($A246,List_allocation!$A:$G,6)</f>
        <v>後志利別川</v>
      </c>
      <c r="F246" t="str">
        <f>VLOOKUP($A246,List_allocation!$A:$G,7)</f>
        <v>上利別</v>
      </c>
    </row>
    <row r="247" spans="1:6" x14ac:dyDescent="0.25">
      <c r="A247">
        <v>251</v>
      </c>
      <c r="B247">
        <v>42.427999999999997</v>
      </c>
      <c r="C247">
        <v>140.15299999999999</v>
      </c>
      <c r="D247">
        <v>142.36500000000001</v>
      </c>
      <c r="E247" t="str">
        <f>VLOOKUP($A247,List_allocation!$A:$G,6)</f>
        <v>後志利別川</v>
      </c>
      <c r="F247" t="str">
        <f>VLOOKUP($A247,List_allocation!$A:$G,7)</f>
        <v>花石</v>
      </c>
    </row>
    <row r="248" spans="1:6" x14ac:dyDescent="0.25">
      <c r="A248">
        <v>252</v>
      </c>
      <c r="B248">
        <v>42.41</v>
      </c>
      <c r="C248">
        <v>140.10499999999999</v>
      </c>
      <c r="D248">
        <v>206.70500000000001</v>
      </c>
      <c r="E248" t="str">
        <f>VLOOKUP($A248,List_allocation!$A:$G,6)</f>
        <v>後志利別川</v>
      </c>
      <c r="F248" t="str">
        <f>VLOOKUP($A248,List_allocation!$A:$G,7)</f>
        <v>住吉</v>
      </c>
    </row>
    <row r="249" spans="1:6" x14ac:dyDescent="0.25">
      <c r="A249">
        <v>253</v>
      </c>
      <c r="B249">
        <v>42.421999999999997</v>
      </c>
      <c r="C249">
        <v>140.00899999999999</v>
      </c>
      <c r="D249">
        <v>355.99299999999999</v>
      </c>
      <c r="E249" t="str">
        <f>VLOOKUP($A249,List_allocation!$A:$G,6)</f>
        <v>後志利別川</v>
      </c>
      <c r="F249" t="str">
        <f>VLOOKUP($A249,List_allocation!$A:$G,7)</f>
        <v>今金</v>
      </c>
    </row>
    <row r="250" spans="1:6" x14ac:dyDescent="0.25">
      <c r="A250">
        <v>254</v>
      </c>
      <c r="B250">
        <v>42.415999999999997</v>
      </c>
      <c r="C250">
        <v>139.922</v>
      </c>
      <c r="D250">
        <v>613.92100000000005</v>
      </c>
      <c r="E250" t="str">
        <f>VLOOKUP($A250,List_allocation!$A:$G,6)</f>
        <v>後志利別川</v>
      </c>
      <c r="F250" t="str">
        <f>VLOOKUP($A250,List_allocation!$A:$G,7)</f>
        <v>大富</v>
      </c>
    </row>
    <row r="251" spans="1:6" x14ac:dyDescent="0.25">
      <c r="A251">
        <v>255</v>
      </c>
      <c r="B251">
        <v>42.423999999999999</v>
      </c>
      <c r="C251">
        <v>139.84800000000001</v>
      </c>
      <c r="D251">
        <v>720.48800000000006</v>
      </c>
      <c r="E251" t="str">
        <f>VLOOKUP($A251,List_allocation!$A:$G,6)</f>
        <v>後志利別川</v>
      </c>
      <c r="F251" t="str">
        <f>VLOOKUP($A251,List_allocation!$A:$G,7)</f>
        <v>河口</v>
      </c>
    </row>
    <row r="252" spans="1:6" x14ac:dyDescent="0.25">
      <c r="A252">
        <v>256</v>
      </c>
      <c r="B252">
        <v>42.499000000000002</v>
      </c>
      <c r="C252">
        <v>140.23099999999999</v>
      </c>
      <c r="D252">
        <v>17.678999999999998</v>
      </c>
      <c r="E252" t="str">
        <f>VLOOKUP($A252,List_allocation!$A:$G,6)</f>
        <v>ピリカベツ川</v>
      </c>
      <c r="F252" t="str">
        <f>VLOOKUP($A252,List_allocation!$A:$G,7)</f>
        <v>美利河別</v>
      </c>
    </row>
    <row r="253" spans="1:6" x14ac:dyDescent="0.25">
      <c r="A253">
        <v>257</v>
      </c>
      <c r="B253">
        <v>42.491999999999997</v>
      </c>
      <c r="C253">
        <v>140.16</v>
      </c>
      <c r="D253">
        <v>16.138000000000002</v>
      </c>
      <c r="E253" t="str">
        <f>VLOOKUP($A253,List_allocation!$A:$G,6)</f>
        <v>チュウシベツ川</v>
      </c>
      <c r="F253" t="str">
        <f>VLOOKUP($A253,List_allocation!$A:$G,7)</f>
        <v>忠志別</v>
      </c>
    </row>
    <row r="254" spans="1:6" x14ac:dyDescent="0.25">
      <c r="A254">
        <v>258</v>
      </c>
      <c r="B254">
        <v>26.617000000000001</v>
      </c>
      <c r="C254">
        <v>128.059</v>
      </c>
      <c r="D254">
        <v>14.145</v>
      </c>
      <c r="E254" t="str">
        <f>VLOOKUP($A254,List_allocation!$A:$G,6)</f>
        <v>源河川</v>
      </c>
      <c r="F254" t="str">
        <f>VLOOKUP($A254,List_allocation!$A:$G,7)</f>
        <v>源河（廃止）</v>
      </c>
    </row>
    <row r="255" spans="1:6" x14ac:dyDescent="0.25">
      <c r="A255">
        <v>259</v>
      </c>
      <c r="B255">
        <v>42.89</v>
      </c>
      <c r="C255">
        <v>142.255</v>
      </c>
      <c r="D255">
        <v>605.91499999999996</v>
      </c>
      <c r="E255" t="str">
        <f>VLOOKUP($A255,List_allocation!$A:$G,6)</f>
        <v>鵡川</v>
      </c>
      <c r="F255" t="str">
        <f>VLOOKUP($A255,List_allocation!$A:$G,7)</f>
        <v>福山</v>
      </c>
    </row>
    <row r="256" spans="1:6" x14ac:dyDescent="0.25">
      <c r="A256">
        <v>260</v>
      </c>
      <c r="B256">
        <v>42.759</v>
      </c>
      <c r="C256">
        <v>142.137</v>
      </c>
      <c r="D256">
        <v>944.11500000000001</v>
      </c>
      <c r="E256" t="str">
        <f>VLOOKUP($A256,List_allocation!$A:$G,6)</f>
        <v>鵡川</v>
      </c>
      <c r="F256" t="str">
        <f>VLOOKUP($A256,List_allocation!$A:$G,7)</f>
        <v>穂別</v>
      </c>
    </row>
    <row r="257" spans="1:6" x14ac:dyDescent="0.25">
      <c r="A257">
        <v>261</v>
      </c>
      <c r="B257">
        <v>42.658000000000001</v>
      </c>
      <c r="C257">
        <v>142.072</v>
      </c>
      <c r="D257">
        <v>1051.8050000000001</v>
      </c>
      <c r="E257" t="str">
        <f>VLOOKUP($A257,List_allocation!$A:$G,6)</f>
        <v>鵡川</v>
      </c>
      <c r="F257" t="str">
        <f>VLOOKUP($A257,List_allocation!$A:$G,7)</f>
        <v>栄</v>
      </c>
    </row>
    <row r="258" spans="1:6" x14ac:dyDescent="0.25">
      <c r="A258">
        <v>262</v>
      </c>
      <c r="B258">
        <v>42.573</v>
      </c>
      <c r="C258">
        <v>141.93700000000001</v>
      </c>
      <c r="D258">
        <v>1224.9110000000001</v>
      </c>
      <c r="E258" t="str">
        <f>VLOOKUP($A258,List_allocation!$A:$G,6)</f>
        <v>鵡川</v>
      </c>
      <c r="F258" t="str">
        <f>VLOOKUP($A258,List_allocation!$A:$G,7)</f>
        <v>鵡川</v>
      </c>
    </row>
    <row r="259" spans="1:6" x14ac:dyDescent="0.25">
      <c r="A259">
        <v>263</v>
      </c>
      <c r="B259">
        <v>42.850999999999999</v>
      </c>
      <c r="C259">
        <v>142.173</v>
      </c>
      <c r="D259">
        <v>124.485</v>
      </c>
      <c r="E259" t="str">
        <f>VLOOKUP($A259,List_allocation!$A:$G,6)</f>
        <v>穂別川</v>
      </c>
      <c r="F259" t="str">
        <f>VLOOKUP($A259,List_allocation!$A:$G,7)</f>
        <v>稲里</v>
      </c>
    </row>
    <row r="260" spans="1:6" x14ac:dyDescent="0.25">
      <c r="A260">
        <v>264</v>
      </c>
      <c r="B260">
        <v>26.616</v>
      </c>
      <c r="C260">
        <v>128.01900000000001</v>
      </c>
      <c r="D260">
        <v>11.366</v>
      </c>
      <c r="E260" t="str">
        <f>VLOOKUP($A260,List_allocation!$A:$G,6)</f>
        <v>羽地大川</v>
      </c>
      <c r="F260" t="str">
        <f>VLOOKUP($A260,List_allocation!$A:$G,7)</f>
        <v>稲搗橋</v>
      </c>
    </row>
    <row r="261" spans="1:6" x14ac:dyDescent="0.25">
      <c r="A261">
        <v>265</v>
      </c>
      <c r="B261">
        <v>42.71</v>
      </c>
      <c r="C261">
        <v>142.245</v>
      </c>
      <c r="D261">
        <v>767.35199999999998</v>
      </c>
      <c r="E261" t="str">
        <f>VLOOKUP($A261,List_allocation!$A:$G,6)</f>
        <v>沙流川</v>
      </c>
      <c r="F261" t="str">
        <f>VLOOKUP($A261,List_allocation!$A:$G,7)</f>
        <v>幌毛志橋</v>
      </c>
    </row>
    <row r="262" spans="1:6" x14ac:dyDescent="0.25">
      <c r="A262">
        <v>266</v>
      </c>
      <c r="B262">
        <v>42.584000000000003</v>
      </c>
      <c r="C262">
        <v>142.14099999999999</v>
      </c>
      <c r="D262">
        <v>1256.3409999999999</v>
      </c>
      <c r="E262" t="str">
        <f>VLOOKUP($A262,List_allocation!$A:$G,6)</f>
        <v>沙流川</v>
      </c>
      <c r="F262" t="str">
        <f>VLOOKUP($A262,List_allocation!$A:$G,7)</f>
        <v>平取</v>
      </c>
    </row>
    <row r="263" spans="1:6" x14ac:dyDescent="0.25">
      <c r="A263">
        <v>267</v>
      </c>
      <c r="B263">
        <v>42.515000000000001</v>
      </c>
      <c r="C263">
        <v>142.03100000000001</v>
      </c>
      <c r="D263">
        <v>1325.5129999999999</v>
      </c>
      <c r="E263" t="str">
        <f>VLOOKUP($A263,List_allocation!$A:$G,6)</f>
        <v>沙流川</v>
      </c>
      <c r="F263" t="str">
        <f>VLOOKUP($A263,List_allocation!$A:$G,7)</f>
        <v>富川</v>
      </c>
    </row>
    <row r="264" spans="1:6" x14ac:dyDescent="0.25">
      <c r="A264">
        <v>268</v>
      </c>
      <c r="B264">
        <v>42.680999999999997</v>
      </c>
      <c r="C264">
        <v>142.387</v>
      </c>
      <c r="D264">
        <v>236.07499999999999</v>
      </c>
      <c r="E264" t="str">
        <f>VLOOKUP($A264,List_allocation!$A:$G,6)</f>
        <v>額平川</v>
      </c>
      <c r="F264" t="str">
        <f>VLOOKUP($A264,List_allocation!$A:$G,7)</f>
        <v>平取ダムサイト</v>
      </c>
    </row>
    <row r="265" spans="1:6" x14ac:dyDescent="0.25">
      <c r="A265">
        <v>269</v>
      </c>
      <c r="B265">
        <v>42.667000000000002</v>
      </c>
      <c r="C265">
        <v>142.24700000000001</v>
      </c>
      <c r="D265">
        <v>364.24200000000002</v>
      </c>
      <c r="E265" t="str">
        <f>VLOOKUP($A265,List_allocation!$A:$G,6)</f>
        <v>額平川</v>
      </c>
      <c r="F265" t="str">
        <f>VLOOKUP($A265,List_allocation!$A:$G,7)</f>
        <v>貫気別</v>
      </c>
    </row>
    <row r="266" spans="1:6" x14ac:dyDescent="0.25">
      <c r="A266">
        <v>270</v>
      </c>
      <c r="B266">
        <v>43.323</v>
      </c>
      <c r="C266">
        <v>142.94200000000001</v>
      </c>
      <c r="D266">
        <v>538.19600000000003</v>
      </c>
      <c r="E266" t="str">
        <f>VLOOKUP($A266,List_allocation!$A:$G,6)</f>
        <v>十勝川</v>
      </c>
      <c r="F266" t="str">
        <f>VLOOKUP($A266,List_allocation!$A:$G,7)</f>
        <v>ニペソツ</v>
      </c>
    </row>
    <row r="267" spans="1:6" x14ac:dyDescent="0.25">
      <c r="A267">
        <v>271</v>
      </c>
      <c r="B267">
        <v>43.067</v>
      </c>
      <c r="C267">
        <v>142.928</v>
      </c>
      <c r="D267">
        <v>807.23500000000001</v>
      </c>
      <c r="E267" t="str">
        <f>VLOOKUP($A267,List_allocation!$A:$G,6)</f>
        <v>十勝川</v>
      </c>
      <c r="F267" t="str">
        <f>VLOOKUP($A267,List_allocation!$A:$G,7)</f>
        <v>共栄橋</v>
      </c>
    </row>
    <row r="268" spans="1:6" x14ac:dyDescent="0.25">
      <c r="A268">
        <v>272</v>
      </c>
      <c r="B268">
        <v>43.012999999999998</v>
      </c>
      <c r="C268">
        <v>142.935</v>
      </c>
      <c r="D268">
        <v>856.12800000000004</v>
      </c>
      <c r="E268" t="str">
        <f>VLOOKUP($A268,List_allocation!$A:$G,6)</f>
        <v>十勝川</v>
      </c>
      <c r="F268" t="str">
        <f>VLOOKUP($A268,List_allocation!$A:$G,7)</f>
        <v>熊牛</v>
      </c>
    </row>
    <row r="269" spans="1:6" x14ac:dyDescent="0.25">
      <c r="A269">
        <v>273</v>
      </c>
      <c r="B269">
        <v>42.927999999999997</v>
      </c>
      <c r="C269">
        <v>143.047</v>
      </c>
      <c r="D269">
        <v>1528.319</v>
      </c>
      <c r="E269" t="str">
        <f>VLOOKUP($A269,List_allocation!$A:$G,6)</f>
        <v>十勝川</v>
      </c>
      <c r="F269" t="str">
        <f>VLOOKUP($A269,List_allocation!$A:$G,7)</f>
        <v>芽室太</v>
      </c>
    </row>
    <row r="270" spans="1:6" x14ac:dyDescent="0.25">
      <c r="A270">
        <v>274</v>
      </c>
      <c r="B270">
        <v>42.936999999999998</v>
      </c>
      <c r="C270">
        <v>143.203</v>
      </c>
      <c r="D270">
        <v>2674.4789999999998</v>
      </c>
      <c r="E270" t="str">
        <f>VLOOKUP($A270,List_allocation!$A:$G,6)</f>
        <v>十勝川</v>
      </c>
      <c r="F270" t="str">
        <f>VLOOKUP($A270,List_allocation!$A:$G,7)</f>
        <v>帯広</v>
      </c>
    </row>
    <row r="271" spans="1:6" x14ac:dyDescent="0.25">
      <c r="A271">
        <v>275</v>
      </c>
      <c r="B271">
        <v>42.93</v>
      </c>
      <c r="C271">
        <v>143.29499999999999</v>
      </c>
      <c r="D271">
        <v>4470.2460000000001</v>
      </c>
      <c r="E271" t="str">
        <f>VLOOKUP($A271,List_allocation!$A:$G,6)</f>
        <v>十勝川</v>
      </c>
      <c r="F271" t="str">
        <f>VLOOKUP($A271,List_allocation!$A:$G,7)</f>
        <v>十勝中央大橋</v>
      </c>
    </row>
    <row r="272" spans="1:6" x14ac:dyDescent="0.25">
      <c r="A272">
        <v>276</v>
      </c>
      <c r="B272">
        <v>42.923000000000002</v>
      </c>
      <c r="C272">
        <v>143.38499999999999</v>
      </c>
      <c r="D272">
        <v>5084.6559999999999</v>
      </c>
      <c r="E272" t="str">
        <f>VLOOKUP($A272,List_allocation!$A:$G,6)</f>
        <v>十勝川</v>
      </c>
      <c r="F272" t="str">
        <f>VLOOKUP($A272,List_allocation!$A:$G,7)</f>
        <v>千代田</v>
      </c>
    </row>
    <row r="273" spans="1:6" x14ac:dyDescent="0.25">
      <c r="A273">
        <v>277</v>
      </c>
      <c r="B273">
        <v>42.808</v>
      </c>
      <c r="C273">
        <v>143.512</v>
      </c>
      <c r="D273">
        <v>8163.7889999999998</v>
      </c>
      <c r="E273" t="str">
        <f>VLOOKUP($A273,List_allocation!$A:$G,6)</f>
        <v>十勝川</v>
      </c>
      <c r="F273" t="str">
        <f>VLOOKUP($A273,List_allocation!$A:$G,7)</f>
        <v>茂岩</v>
      </c>
    </row>
    <row r="274" spans="1:6" x14ac:dyDescent="0.25">
      <c r="A274">
        <v>278</v>
      </c>
      <c r="B274">
        <v>42.692</v>
      </c>
      <c r="C274">
        <v>143.648</v>
      </c>
      <c r="D274">
        <v>8361.3230000000003</v>
      </c>
      <c r="E274" t="str">
        <f>VLOOKUP($A274,List_allocation!$A:$G,6)</f>
        <v>十勝川</v>
      </c>
      <c r="F274" t="str">
        <f>VLOOKUP($A274,List_allocation!$A:$G,7)</f>
        <v>大津</v>
      </c>
    </row>
    <row r="275" spans="1:6" x14ac:dyDescent="0.25">
      <c r="A275">
        <v>279</v>
      </c>
      <c r="B275">
        <v>43.411999999999999</v>
      </c>
      <c r="C275">
        <v>142.86199999999999</v>
      </c>
      <c r="D275">
        <v>160.72499999999999</v>
      </c>
      <c r="E275" t="str">
        <f>VLOOKUP($A275,List_allocation!$A:$G,6)</f>
        <v>十勝川</v>
      </c>
      <c r="F275" t="str">
        <f>VLOOKUP($A275,List_allocation!$A:$G,7)</f>
        <v>シイ十勝</v>
      </c>
    </row>
    <row r="276" spans="1:6" x14ac:dyDescent="0.25">
      <c r="A276">
        <v>280</v>
      </c>
      <c r="B276">
        <v>43.411999999999999</v>
      </c>
      <c r="C276">
        <v>142.87799999999999</v>
      </c>
      <c r="D276">
        <v>211.12200000000001</v>
      </c>
      <c r="E276" t="str">
        <f>VLOOKUP($A276,List_allocation!$A:$G,6)</f>
        <v>トムラウシ川</v>
      </c>
      <c r="F276" t="str">
        <f>VLOOKUP($A276,List_allocation!$A:$G,7)</f>
        <v>トムラウシ</v>
      </c>
    </row>
    <row r="277" spans="1:6" x14ac:dyDescent="0.25">
      <c r="A277">
        <v>281</v>
      </c>
      <c r="B277">
        <v>42.92</v>
      </c>
      <c r="C277">
        <v>143.03</v>
      </c>
      <c r="D277">
        <v>208.32599999999999</v>
      </c>
      <c r="E277" t="str">
        <f>VLOOKUP($A277,List_allocation!$A:$G,6)</f>
        <v>芽室川</v>
      </c>
      <c r="F277" t="str">
        <f>VLOOKUP($A277,List_allocation!$A:$G,7)</f>
        <v>芽室橋（廃止）</v>
      </c>
    </row>
    <row r="278" spans="1:6" x14ac:dyDescent="0.25">
      <c r="A278">
        <v>282</v>
      </c>
      <c r="B278">
        <v>42.802</v>
      </c>
      <c r="C278">
        <v>142.958</v>
      </c>
      <c r="D278">
        <v>146.74299999999999</v>
      </c>
      <c r="E278" t="str">
        <f>VLOOKUP($A278,List_allocation!$A:$G,6)</f>
        <v>美生川</v>
      </c>
      <c r="F278" t="str">
        <f>VLOOKUP($A278,List_allocation!$A:$G,7)</f>
        <v>上美生橋（廃止）</v>
      </c>
    </row>
    <row r="279" spans="1:6" x14ac:dyDescent="0.25">
      <c r="A279">
        <v>283</v>
      </c>
      <c r="B279">
        <v>42.923000000000002</v>
      </c>
      <c r="C279">
        <v>143.06700000000001</v>
      </c>
      <c r="D279">
        <v>191.17699999999999</v>
      </c>
      <c r="E279" t="str">
        <f>VLOOKUP($A279,List_allocation!$A:$G,6)</f>
        <v>美生川</v>
      </c>
      <c r="F279" t="str">
        <f>VLOOKUP($A279,List_allocation!$A:$G,7)</f>
        <v>美生橋</v>
      </c>
    </row>
    <row r="280" spans="1:6" x14ac:dyDescent="0.25">
      <c r="A280">
        <v>284</v>
      </c>
      <c r="B280">
        <v>43.055</v>
      </c>
      <c r="C280">
        <v>143.08500000000001</v>
      </c>
      <c r="D280">
        <v>333.58</v>
      </c>
      <c r="E280" t="str">
        <f>VLOOKUP($A280,List_allocation!$A:$G,6)</f>
        <v>然別川</v>
      </c>
      <c r="F280" t="str">
        <f>VLOOKUP($A280,List_allocation!$A:$G,7)</f>
        <v>上然別橋（廃止）</v>
      </c>
    </row>
    <row r="281" spans="1:6" x14ac:dyDescent="0.25">
      <c r="A281">
        <v>285</v>
      </c>
      <c r="B281">
        <v>42.951000000000001</v>
      </c>
      <c r="C281">
        <v>143.148</v>
      </c>
      <c r="D281">
        <v>653.87300000000005</v>
      </c>
      <c r="E281" t="str">
        <f>VLOOKUP($A281,List_allocation!$A:$G,6)</f>
        <v>然別川</v>
      </c>
      <c r="F281" t="str">
        <f>VLOOKUP($A281,List_allocation!$A:$G,7)</f>
        <v>国見橋</v>
      </c>
    </row>
    <row r="282" spans="1:6" x14ac:dyDescent="0.25">
      <c r="A282">
        <v>286</v>
      </c>
      <c r="B282">
        <v>43.19</v>
      </c>
      <c r="C282">
        <v>143.22399999999999</v>
      </c>
      <c r="D282">
        <v>535.90700000000004</v>
      </c>
      <c r="E282" t="str">
        <f>VLOOKUP($A282,List_allocation!$A:$G,6)</f>
        <v>音更川</v>
      </c>
      <c r="F282" t="str">
        <f>VLOOKUP($A282,List_allocation!$A:$G,7)</f>
        <v>士幌</v>
      </c>
    </row>
    <row r="283" spans="1:6" x14ac:dyDescent="0.25">
      <c r="A283">
        <v>287</v>
      </c>
      <c r="B283">
        <v>43.008000000000003</v>
      </c>
      <c r="C283">
        <v>143.20099999999999</v>
      </c>
      <c r="D283">
        <v>704.99900000000002</v>
      </c>
      <c r="E283" t="str">
        <f>VLOOKUP($A283,List_allocation!$A:$G,6)</f>
        <v>音更川</v>
      </c>
      <c r="F283" t="str">
        <f>VLOOKUP($A283,List_allocation!$A:$G,7)</f>
        <v>音更</v>
      </c>
    </row>
    <row r="284" spans="1:6" x14ac:dyDescent="0.25">
      <c r="A284">
        <v>288</v>
      </c>
      <c r="B284" s="9">
        <v>42.933</v>
      </c>
      <c r="C284" s="9">
        <v>143.209</v>
      </c>
      <c r="D284" s="9">
        <v>36.9</v>
      </c>
      <c r="E284" t="str">
        <f>VLOOKUP($A284,List_allocation!$A:$G,6)</f>
        <v>帯広川</v>
      </c>
      <c r="F284" t="str">
        <f>VLOOKUP($A284,List_allocation!$A:$G,7)</f>
        <v>東3条</v>
      </c>
    </row>
    <row r="285" spans="1:6" x14ac:dyDescent="0.25">
      <c r="A285">
        <v>289</v>
      </c>
      <c r="B285">
        <v>42.61</v>
      </c>
      <c r="C285">
        <v>142.87</v>
      </c>
      <c r="D285">
        <v>83.164000000000001</v>
      </c>
      <c r="E285" t="str">
        <f>VLOOKUP($A285,List_allocation!$A:$G,6)</f>
        <v>札内川</v>
      </c>
      <c r="F285" t="str">
        <f>VLOOKUP($A285,List_allocation!$A:$G,7)</f>
        <v>竜潭上流</v>
      </c>
    </row>
    <row r="286" spans="1:6" x14ac:dyDescent="0.25">
      <c r="A286">
        <v>290</v>
      </c>
      <c r="B286">
        <v>42.58</v>
      </c>
      <c r="C286">
        <v>142.93100000000001</v>
      </c>
      <c r="D286">
        <v>3.794</v>
      </c>
      <c r="E286" t="str">
        <f>VLOOKUP($A286,List_allocation!$A:$G,6)</f>
        <v>札内川</v>
      </c>
      <c r="F286" t="str">
        <f>VLOOKUP($A286,List_allocation!$A:$G,7)</f>
        <v>札内ダム直下</v>
      </c>
    </row>
    <row r="287" spans="1:6" x14ac:dyDescent="0.25">
      <c r="A287">
        <v>291</v>
      </c>
      <c r="B287">
        <v>42.604999999999997</v>
      </c>
      <c r="C287">
        <v>142.98699999999999</v>
      </c>
      <c r="D287">
        <v>151.005</v>
      </c>
      <c r="E287" t="str">
        <f>VLOOKUP($A287,List_allocation!$A:$G,6)</f>
        <v>札内川</v>
      </c>
      <c r="F287" t="str">
        <f>VLOOKUP($A287,List_allocation!$A:$G,7)</f>
        <v>南札内</v>
      </c>
    </row>
    <row r="288" spans="1:6" x14ac:dyDescent="0.25">
      <c r="A288">
        <v>292</v>
      </c>
      <c r="B288">
        <v>42.642000000000003</v>
      </c>
      <c r="C288">
        <v>143.09</v>
      </c>
      <c r="D288">
        <v>182.958</v>
      </c>
      <c r="E288" t="str">
        <f>VLOOKUP($A288,List_allocation!$A:$G,6)</f>
        <v>札内川</v>
      </c>
      <c r="F288" t="str">
        <f>VLOOKUP($A288,List_allocation!$A:$G,7)</f>
        <v>上札内</v>
      </c>
    </row>
    <row r="289" spans="1:6" x14ac:dyDescent="0.25">
      <c r="A289">
        <v>293</v>
      </c>
      <c r="B289">
        <v>42.798000000000002</v>
      </c>
      <c r="C289">
        <v>143.155</v>
      </c>
      <c r="D289">
        <v>536.71799999999996</v>
      </c>
      <c r="E289" t="str">
        <f>VLOOKUP($A289,List_allocation!$A:$G,6)</f>
        <v>札内川</v>
      </c>
      <c r="F289" t="str">
        <f>VLOOKUP($A289,List_allocation!$A:$G,7)</f>
        <v>第二大川橋</v>
      </c>
    </row>
    <row r="290" spans="1:6" x14ac:dyDescent="0.25">
      <c r="A290">
        <v>294</v>
      </c>
      <c r="B290">
        <v>42.84</v>
      </c>
      <c r="C290">
        <v>143.185</v>
      </c>
      <c r="D290">
        <v>627.399</v>
      </c>
      <c r="E290" t="str">
        <f>VLOOKUP($A290,List_allocation!$A:$G,6)</f>
        <v>札内川</v>
      </c>
      <c r="F290" t="str">
        <f>VLOOKUP($A290,List_allocation!$A:$G,7)</f>
        <v>南帯橋</v>
      </c>
    </row>
    <row r="291" spans="1:6" x14ac:dyDescent="0.25">
      <c r="A291">
        <v>295</v>
      </c>
      <c r="B291">
        <v>42.926000000000002</v>
      </c>
      <c r="C291">
        <v>143.22999999999999</v>
      </c>
      <c r="D291">
        <v>692.77700000000004</v>
      </c>
      <c r="E291" t="str">
        <f>VLOOKUP($A291,List_allocation!$A:$G,6)</f>
        <v>札内川</v>
      </c>
      <c r="F291" t="str">
        <f>VLOOKUP($A291,List_allocation!$A:$G,7)</f>
        <v>札内</v>
      </c>
    </row>
    <row r="292" spans="1:6" x14ac:dyDescent="0.25">
      <c r="A292">
        <v>296</v>
      </c>
      <c r="B292">
        <v>42.698999999999998</v>
      </c>
      <c r="C292">
        <v>143.05799999999999</v>
      </c>
      <c r="D292">
        <v>152.203</v>
      </c>
      <c r="E292" t="str">
        <f>VLOOKUP($A292,List_allocation!$A:$G,6)</f>
        <v>戸蔦別川</v>
      </c>
      <c r="F292" t="str">
        <f>VLOOKUP($A292,List_allocation!$A:$G,7)</f>
        <v>戸蔦橋</v>
      </c>
    </row>
    <row r="293" spans="1:6" x14ac:dyDescent="0.25">
      <c r="A293">
        <v>297</v>
      </c>
      <c r="B293">
        <v>42.734000000000002</v>
      </c>
      <c r="C293">
        <v>143.10900000000001</v>
      </c>
      <c r="D293">
        <v>292.16199999999998</v>
      </c>
      <c r="E293" t="str">
        <f>VLOOKUP($A293,List_allocation!$A:$G,6)</f>
        <v>戸蔦別川</v>
      </c>
      <c r="F293" t="str">
        <f>VLOOKUP($A293,List_allocation!$A:$G,7)</f>
        <v>中島橋</v>
      </c>
    </row>
    <row r="294" spans="1:6" x14ac:dyDescent="0.25">
      <c r="A294">
        <v>298</v>
      </c>
      <c r="B294">
        <v>42.692</v>
      </c>
      <c r="C294">
        <v>143.06299999999999</v>
      </c>
      <c r="D294">
        <v>103.911</v>
      </c>
      <c r="E294" t="str">
        <f>VLOOKUP($A294,List_allocation!$A:$G,6)</f>
        <v>岩内川</v>
      </c>
      <c r="F294" t="str">
        <f>VLOOKUP($A294,List_allocation!$A:$G,7)</f>
        <v>岩内（廃止）</v>
      </c>
    </row>
    <row r="295" spans="1:6" x14ac:dyDescent="0.25">
      <c r="A295">
        <v>299</v>
      </c>
      <c r="B295">
        <v>42.947000000000003</v>
      </c>
      <c r="C295">
        <v>143.26900000000001</v>
      </c>
      <c r="D295">
        <v>294.92200000000003</v>
      </c>
      <c r="E295" t="str">
        <f>VLOOKUP($A295,List_allocation!$A:$G,6)</f>
        <v>士幌川</v>
      </c>
      <c r="F295" t="str">
        <f>VLOOKUP($A295,List_allocation!$A:$G,7)</f>
        <v>旭橋</v>
      </c>
    </row>
    <row r="296" spans="1:6" x14ac:dyDescent="0.25">
      <c r="A296">
        <v>300</v>
      </c>
      <c r="B296">
        <v>42.912999999999997</v>
      </c>
      <c r="C296">
        <v>143.28299999999999</v>
      </c>
      <c r="D296">
        <v>128.39500000000001</v>
      </c>
      <c r="E296" t="str">
        <f>VLOOKUP($A296,List_allocation!$A:$G,6)</f>
        <v>途別川</v>
      </c>
      <c r="F296" t="str">
        <f>VLOOKUP($A296,List_allocation!$A:$G,7)</f>
        <v>千住12号橋</v>
      </c>
    </row>
    <row r="297" spans="1:6" x14ac:dyDescent="0.25">
      <c r="A297">
        <v>301</v>
      </c>
      <c r="B297">
        <v>42.91</v>
      </c>
      <c r="C297">
        <v>143.35599999999999</v>
      </c>
      <c r="D297">
        <v>443.74</v>
      </c>
      <c r="E297" t="str">
        <f>VLOOKUP($A297,List_allocation!$A:$G,6)</f>
        <v>猿別川</v>
      </c>
      <c r="F297" t="str">
        <f>VLOOKUP($A297,List_allocation!$A:$G,7)</f>
        <v>止若</v>
      </c>
    </row>
    <row r="298" spans="1:6" x14ac:dyDescent="0.25">
      <c r="A298">
        <v>302</v>
      </c>
      <c r="B298">
        <v>43.359000000000002</v>
      </c>
      <c r="C298">
        <v>143.608</v>
      </c>
      <c r="D298">
        <v>723.43700000000001</v>
      </c>
      <c r="E298" t="str">
        <f>VLOOKUP($A298,List_allocation!$A:$G,6)</f>
        <v>利別川</v>
      </c>
      <c r="F298" t="str">
        <f>VLOOKUP($A298,List_allocation!$A:$G,7)</f>
        <v>上利別（廃止）</v>
      </c>
    </row>
    <row r="299" spans="1:6" x14ac:dyDescent="0.25">
      <c r="A299">
        <v>303</v>
      </c>
      <c r="B299">
        <v>43.094000000000001</v>
      </c>
      <c r="C299">
        <v>143.512</v>
      </c>
      <c r="D299">
        <v>2302.2959999999998</v>
      </c>
      <c r="E299" t="str">
        <f>VLOOKUP($A299,List_allocation!$A:$G,6)</f>
        <v>利別川</v>
      </c>
      <c r="F299" t="str">
        <f>VLOOKUP($A299,List_allocation!$A:$G,7)</f>
        <v>東橋</v>
      </c>
    </row>
    <row r="300" spans="1:6" x14ac:dyDescent="0.25">
      <c r="A300">
        <v>304</v>
      </c>
      <c r="B300">
        <v>42.930999999999997</v>
      </c>
      <c r="C300">
        <v>143.44200000000001</v>
      </c>
      <c r="D300">
        <v>2697.2069999999999</v>
      </c>
      <c r="E300" t="str">
        <f>VLOOKUP($A300,List_allocation!$A:$G,6)</f>
        <v>利別川</v>
      </c>
      <c r="F300" t="str">
        <f>VLOOKUP($A300,List_allocation!$A:$G,7)</f>
        <v>利別</v>
      </c>
    </row>
    <row r="301" spans="1:6" x14ac:dyDescent="0.25">
      <c r="A301">
        <v>305</v>
      </c>
      <c r="B301">
        <v>43.247</v>
      </c>
      <c r="C301">
        <v>143.56899999999999</v>
      </c>
      <c r="D301">
        <v>529.70600000000002</v>
      </c>
      <c r="E301" t="str">
        <f>VLOOKUP($A301,List_allocation!$A:$G,6)</f>
        <v>足寄川</v>
      </c>
      <c r="F301" t="str">
        <f>VLOOKUP($A301,List_allocation!$A:$G,7)</f>
        <v>下足寄（廃止）</v>
      </c>
    </row>
    <row r="302" spans="1:6" x14ac:dyDescent="0.25">
      <c r="A302">
        <v>306</v>
      </c>
      <c r="B302">
        <v>42.92</v>
      </c>
      <c r="C302">
        <v>143.476</v>
      </c>
      <c r="D302">
        <v>112.919</v>
      </c>
      <c r="E302" t="str">
        <f>VLOOKUP($A302,List_allocation!$A:$G,6)</f>
        <v>十弗川</v>
      </c>
      <c r="F302" t="str">
        <f>VLOOKUP($A302,List_allocation!$A:$G,7)</f>
        <v>東台1号橋</v>
      </c>
    </row>
    <row r="303" spans="1:6" x14ac:dyDescent="0.25">
      <c r="A303">
        <v>307</v>
      </c>
      <c r="B303">
        <v>42.798999999999999</v>
      </c>
      <c r="C303">
        <v>143.47200000000001</v>
      </c>
      <c r="D303">
        <v>132.44499999999999</v>
      </c>
      <c r="E303" t="str">
        <f>VLOOKUP($A303,List_allocation!$A:$G,6)</f>
        <v>牛首別川</v>
      </c>
      <c r="F303" t="str">
        <f>VLOOKUP($A303,List_allocation!$A:$G,7)</f>
        <v>農野牛</v>
      </c>
    </row>
    <row r="304" spans="1:6" x14ac:dyDescent="0.25">
      <c r="A304">
        <v>308</v>
      </c>
      <c r="B304">
        <v>42.774000000000001</v>
      </c>
      <c r="C304">
        <v>143.59700000000001</v>
      </c>
      <c r="D304">
        <v>101.267</v>
      </c>
      <c r="E304" t="str">
        <f>VLOOKUP($A304,List_allocation!$A:$G,6)</f>
        <v>下頃辺川</v>
      </c>
      <c r="F304" t="str">
        <f>VLOOKUP($A304,List_allocation!$A:$G,7)</f>
        <v>大平橋</v>
      </c>
    </row>
    <row r="305" spans="1:6" x14ac:dyDescent="0.25">
      <c r="A305">
        <v>309</v>
      </c>
      <c r="B305">
        <v>42.76</v>
      </c>
      <c r="C305">
        <v>143.602</v>
      </c>
      <c r="D305">
        <v>108.57</v>
      </c>
      <c r="E305" t="str">
        <f>VLOOKUP($A305,List_allocation!$A:$G,6)</f>
        <v>下頃辺川</v>
      </c>
      <c r="F305" t="str">
        <f>VLOOKUP($A305,List_allocation!$A:$G,7)</f>
        <v>愛牛橋（廃止）</v>
      </c>
    </row>
    <row r="306" spans="1:6" x14ac:dyDescent="0.25">
      <c r="A306">
        <v>310</v>
      </c>
      <c r="B306">
        <v>42.734000000000002</v>
      </c>
      <c r="C306">
        <v>143.673</v>
      </c>
      <c r="D306">
        <v>604.56399999999996</v>
      </c>
      <c r="E306" t="str">
        <f>VLOOKUP($A306,List_allocation!$A:$G,6)</f>
        <v>浦幌十勝川</v>
      </c>
      <c r="F306" t="str">
        <f>VLOOKUP($A306,List_allocation!$A:$G,7)</f>
        <v>十勝太</v>
      </c>
    </row>
    <row r="307" spans="1:6" x14ac:dyDescent="0.25">
      <c r="A307">
        <v>312</v>
      </c>
      <c r="B307">
        <v>42.795000000000002</v>
      </c>
      <c r="C307">
        <v>143.649</v>
      </c>
      <c r="D307">
        <v>412.65199999999999</v>
      </c>
      <c r="E307" t="str">
        <f>VLOOKUP($A307,List_allocation!$A:$G,6)</f>
        <v>浦幌川</v>
      </c>
      <c r="F307" t="str">
        <f>VLOOKUP($A307,List_allocation!$A:$G,7)</f>
        <v>万年橋</v>
      </c>
    </row>
    <row r="308" spans="1:6" x14ac:dyDescent="0.25">
      <c r="A308">
        <v>313</v>
      </c>
      <c r="B308">
        <v>43.555</v>
      </c>
      <c r="C308">
        <v>144.358</v>
      </c>
      <c r="D308">
        <v>330.50099999999998</v>
      </c>
      <c r="E308" t="str">
        <f>VLOOKUP($A308,List_allocation!$A:$G,6)</f>
        <v>釧路川</v>
      </c>
      <c r="F308" t="str">
        <f>VLOOKUP($A308,List_allocation!$A:$G,7)</f>
        <v>屈斜路</v>
      </c>
    </row>
    <row r="309" spans="1:6" x14ac:dyDescent="0.25">
      <c r="A309">
        <v>314</v>
      </c>
      <c r="B309">
        <v>43.488</v>
      </c>
      <c r="C309">
        <v>144.45099999999999</v>
      </c>
      <c r="D309">
        <v>433.33600000000001</v>
      </c>
      <c r="E309" t="str">
        <f>VLOOKUP($A309,List_allocation!$A:$G,6)</f>
        <v>釧路川</v>
      </c>
      <c r="F309" t="str">
        <f>VLOOKUP($A309,List_allocation!$A:$G,7)</f>
        <v>弟子屈</v>
      </c>
    </row>
    <row r="310" spans="1:6" x14ac:dyDescent="0.25">
      <c r="A310">
        <v>315</v>
      </c>
      <c r="B310">
        <v>43.402000000000001</v>
      </c>
      <c r="C310">
        <v>144.52799999999999</v>
      </c>
      <c r="D310">
        <v>665.63400000000001</v>
      </c>
      <c r="E310" t="str">
        <f>VLOOKUP($A310,List_allocation!$A:$G,6)</f>
        <v>釧路川</v>
      </c>
      <c r="F310" t="str">
        <f>VLOOKUP($A310,List_allocation!$A:$G,7)</f>
        <v>熊牛原野</v>
      </c>
    </row>
    <row r="311" spans="1:6" x14ac:dyDescent="0.25">
      <c r="A311">
        <v>316</v>
      </c>
      <c r="B311">
        <v>43.298999999999999</v>
      </c>
      <c r="C311">
        <v>144.601</v>
      </c>
      <c r="D311">
        <v>876.78899999999999</v>
      </c>
      <c r="E311" t="str">
        <f>VLOOKUP($A311,List_allocation!$A:$G,6)</f>
        <v>釧路川</v>
      </c>
      <c r="F311" t="str">
        <f>VLOOKUP($A311,List_allocation!$A:$G,7)</f>
        <v>標茶</v>
      </c>
    </row>
    <row r="312" spans="1:6" x14ac:dyDescent="0.25">
      <c r="A312">
        <v>317</v>
      </c>
      <c r="B312">
        <v>43.24</v>
      </c>
      <c r="C312">
        <v>144.53700000000001</v>
      </c>
      <c r="D312">
        <v>1072.575</v>
      </c>
      <c r="E312" t="str">
        <f>VLOOKUP($A312,List_allocation!$A:$G,6)</f>
        <v>釧路川</v>
      </c>
      <c r="F312" t="str">
        <f>VLOOKUP($A312,List_allocation!$A:$G,7)</f>
        <v>五十石</v>
      </c>
    </row>
    <row r="313" spans="1:6" x14ac:dyDescent="0.25">
      <c r="A313">
        <v>318</v>
      </c>
      <c r="B313">
        <v>43.085000000000001</v>
      </c>
      <c r="C313">
        <v>144.42699999999999</v>
      </c>
      <c r="D313">
        <v>1645.8309999999999</v>
      </c>
      <c r="E313" t="str">
        <f>VLOOKUP($A313,List_allocation!$A:$G,6)</f>
        <v>釧路川</v>
      </c>
      <c r="F313" t="str">
        <f>VLOOKUP($A313,List_allocation!$A:$G,7)</f>
        <v>岩保木</v>
      </c>
    </row>
    <row r="314" spans="1:6" x14ac:dyDescent="0.25">
      <c r="A314">
        <v>319</v>
      </c>
      <c r="B314">
        <v>43.055999999999997</v>
      </c>
      <c r="C314">
        <v>144.398</v>
      </c>
      <c r="D314">
        <v>2190.7399999999998</v>
      </c>
      <c r="E314" t="str">
        <f>VLOOKUP($A314,List_allocation!$A:$G,6)</f>
        <v>新釧路川</v>
      </c>
      <c r="F314" t="str">
        <f>VLOOKUP($A314,List_allocation!$A:$G,7)</f>
        <v>広里</v>
      </c>
    </row>
    <row r="315" spans="1:6" x14ac:dyDescent="0.25">
      <c r="A315">
        <v>320</v>
      </c>
      <c r="B315">
        <v>43.008000000000003</v>
      </c>
      <c r="C315">
        <v>144.36600000000001</v>
      </c>
      <c r="D315">
        <v>2320.1889999999999</v>
      </c>
      <c r="E315" t="str">
        <f>VLOOKUP($A315,List_allocation!$A:$G,6)</f>
        <v>新釧路川</v>
      </c>
      <c r="F315" t="str">
        <f>VLOOKUP($A315,List_allocation!$A:$G,7)</f>
        <v>鳥取</v>
      </c>
    </row>
    <row r="316" spans="1:6" x14ac:dyDescent="0.25">
      <c r="A316">
        <v>321</v>
      </c>
      <c r="B316">
        <v>43.482999999999997</v>
      </c>
      <c r="C316">
        <v>144.46299999999999</v>
      </c>
      <c r="D316">
        <v>139.255</v>
      </c>
      <c r="E316" t="str">
        <f>VLOOKUP($A316,List_allocation!$A:$G,6)</f>
        <v>鐺別川</v>
      </c>
      <c r="F316" t="str">
        <f>VLOOKUP($A316,List_allocation!$A:$G,7)</f>
        <v>鐺別</v>
      </c>
    </row>
    <row r="317" spans="1:6" x14ac:dyDescent="0.25">
      <c r="A317">
        <v>322</v>
      </c>
      <c r="B317">
        <v>43.29</v>
      </c>
      <c r="C317">
        <v>144.53700000000001</v>
      </c>
      <c r="D317">
        <v>139.06</v>
      </c>
      <c r="E317" t="str">
        <f>VLOOKUP($A317,List_allocation!$A:$G,6)</f>
        <v>オソベツ川</v>
      </c>
      <c r="F317" t="str">
        <f>VLOOKUP($A317,List_allocation!$A:$G,7)</f>
        <v>下オソベツ</v>
      </c>
    </row>
    <row r="318" spans="1:6" x14ac:dyDescent="0.25">
      <c r="A318">
        <v>323</v>
      </c>
      <c r="B318">
        <v>43.22</v>
      </c>
      <c r="C318">
        <v>144.43100000000001</v>
      </c>
      <c r="D318">
        <v>97.813000000000002</v>
      </c>
      <c r="E318" t="str">
        <f>VLOOKUP($A318,List_allocation!$A:$G,6)</f>
        <v>久著呂川</v>
      </c>
      <c r="F318" t="str">
        <f>VLOOKUP($A318,List_allocation!$A:$G,7)</f>
        <v>下久著呂</v>
      </c>
    </row>
    <row r="319" spans="1:6" x14ac:dyDescent="0.25">
      <c r="A319">
        <v>324</v>
      </c>
      <c r="B319">
        <v>43.216000000000001</v>
      </c>
      <c r="C319">
        <v>144.34200000000001</v>
      </c>
      <c r="D319">
        <v>169.61</v>
      </c>
      <c r="E319" t="str">
        <f>VLOOKUP($A319,List_allocation!$A:$G,6)</f>
        <v>雪裡川</v>
      </c>
      <c r="F319" t="str">
        <f>VLOOKUP($A319,List_allocation!$A:$G,7)</f>
        <v>雪裡</v>
      </c>
    </row>
    <row r="320" spans="1:6" x14ac:dyDescent="0.25">
      <c r="A320">
        <v>325</v>
      </c>
      <c r="B320">
        <v>43.158000000000001</v>
      </c>
      <c r="C320">
        <v>144.32599999999999</v>
      </c>
      <c r="D320">
        <v>123.38200000000001</v>
      </c>
      <c r="E320" t="str">
        <f>VLOOKUP($A320,List_allocation!$A:$G,6)</f>
        <v>幌呂川</v>
      </c>
      <c r="F320" t="str">
        <f>VLOOKUP($A320,List_allocation!$A:$G,7)</f>
        <v>幌呂</v>
      </c>
    </row>
    <row r="321" spans="1:6" x14ac:dyDescent="0.25">
      <c r="A321">
        <v>326</v>
      </c>
      <c r="B321">
        <v>43.558999999999997</v>
      </c>
      <c r="C321">
        <v>144.34</v>
      </c>
      <c r="D321">
        <v>320.04899999999998</v>
      </c>
      <c r="E321" t="str">
        <f>VLOOKUP($A321,List_allocation!$A:$G,6)</f>
        <v>釧路川</v>
      </c>
      <c r="F321" t="str">
        <f>VLOOKUP($A321,List_allocation!$A:$G,7)</f>
        <v>屈斜路湖</v>
      </c>
    </row>
    <row r="322" spans="1:6" x14ac:dyDescent="0.25">
      <c r="A322">
        <v>327</v>
      </c>
      <c r="B322">
        <v>43.06</v>
      </c>
      <c r="C322">
        <v>144.399</v>
      </c>
      <c r="D322">
        <v>2190.5740000000001</v>
      </c>
      <c r="E322" t="str">
        <f>VLOOKUP($A322,List_allocation!$A:$G,6)</f>
        <v>釧路川</v>
      </c>
      <c r="F322" t="str">
        <f>VLOOKUP($A322,List_allocation!$A:$G,7)</f>
        <v>横堤</v>
      </c>
    </row>
    <row r="323" spans="1:6" x14ac:dyDescent="0.25">
      <c r="A323">
        <v>328</v>
      </c>
      <c r="B323">
        <v>43.170999999999999</v>
      </c>
      <c r="C323">
        <v>144.48500000000001</v>
      </c>
      <c r="D323" s="9">
        <v>72.5</v>
      </c>
      <c r="E323" t="str">
        <f>VLOOKUP($A323,List_allocation!$A:$G,6)</f>
        <v>釧路川</v>
      </c>
      <c r="F323" t="str">
        <f>VLOOKUP($A323,List_allocation!$A:$G,7)</f>
        <v>シラルトロ上流</v>
      </c>
    </row>
    <row r="324" spans="1:6" x14ac:dyDescent="0.25">
      <c r="A324">
        <v>329</v>
      </c>
      <c r="B324">
        <v>43.167000000000002</v>
      </c>
      <c r="C324">
        <v>144.48400000000001</v>
      </c>
      <c r="D324">
        <v>1307.5920000000001</v>
      </c>
      <c r="E324" t="str">
        <f>VLOOKUP($A324,List_allocation!$A:$G,6)</f>
        <v>釧路川</v>
      </c>
      <c r="F324" t="str">
        <f>VLOOKUP($A324,List_allocation!$A:$G,7)</f>
        <v>シラルトロ下流</v>
      </c>
    </row>
    <row r="325" spans="1:6" x14ac:dyDescent="0.25">
      <c r="A325">
        <v>330</v>
      </c>
      <c r="B325">
        <v>43.164999999999999</v>
      </c>
      <c r="C325">
        <v>144.47999999999999</v>
      </c>
      <c r="D325">
        <v>1307.867</v>
      </c>
      <c r="E325" t="str">
        <f>VLOOKUP($A325,List_allocation!$A:$G,6)</f>
        <v>釧路川</v>
      </c>
      <c r="F325" t="str">
        <f>VLOOKUP($A325,List_allocation!$A:$G,7)</f>
        <v>二本松橋</v>
      </c>
    </row>
    <row r="326" spans="1:6" x14ac:dyDescent="0.25">
      <c r="A326">
        <v>331</v>
      </c>
      <c r="B326">
        <v>43.152999999999999</v>
      </c>
      <c r="C326">
        <v>144.505</v>
      </c>
      <c r="D326" s="9">
        <v>138.30000000000001</v>
      </c>
      <c r="E326" t="str">
        <f>VLOOKUP($A326,List_allocation!$A:$G,6)</f>
        <v>釧路川</v>
      </c>
      <c r="F326" t="str">
        <f>VLOOKUP($A326,List_allocation!$A:$G,7)</f>
        <v>塘路上流</v>
      </c>
    </row>
    <row r="327" spans="1:6" x14ac:dyDescent="0.25">
      <c r="A327">
        <v>332</v>
      </c>
      <c r="B327">
        <v>43.152000000000001</v>
      </c>
      <c r="C327">
        <v>144.48699999999999</v>
      </c>
      <c r="D327">
        <v>1449.6020000000001</v>
      </c>
      <c r="E327" t="str">
        <f>VLOOKUP($A327,List_allocation!$A:$G,6)</f>
        <v>釧路川</v>
      </c>
      <c r="F327" t="str">
        <f>VLOOKUP($A327,List_allocation!$A:$G,7)</f>
        <v>塘路下流</v>
      </c>
    </row>
    <row r="328" spans="1:6" x14ac:dyDescent="0.25">
      <c r="A328">
        <v>333</v>
      </c>
      <c r="B328">
        <v>43.11</v>
      </c>
      <c r="C328">
        <v>144.477</v>
      </c>
      <c r="D328">
        <v>0.72899999999999998</v>
      </c>
      <c r="E328" t="str">
        <f>VLOOKUP($A328,List_allocation!$A:$G,6)</f>
        <v>釧路川</v>
      </c>
      <c r="F328" t="str">
        <f>VLOOKUP($A328,List_allocation!$A:$G,7)</f>
        <v>達古武上流</v>
      </c>
    </row>
    <row r="329" spans="1:6" x14ac:dyDescent="0.25">
      <c r="A329">
        <v>334</v>
      </c>
      <c r="B329">
        <v>43.107999999999997</v>
      </c>
      <c r="C329">
        <v>144.47</v>
      </c>
      <c r="D329">
        <v>1488.9359999999999</v>
      </c>
      <c r="E329" t="str">
        <f>VLOOKUP($A329,List_allocation!$A:$G,6)</f>
        <v>釧路川</v>
      </c>
      <c r="F329" t="str">
        <f>VLOOKUP($A329,List_allocation!$A:$G,7)</f>
        <v>達古武下流</v>
      </c>
    </row>
    <row r="330" spans="1:6" x14ac:dyDescent="0.25">
      <c r="A330">
        <v>335</v>
      </c>
      <c r="B330">
        <v>43.71</v>
      </c>
      <c r="C330">
        <v>144.00899999999999</v>
      </c>
      <c r="D330">
        <v>569.86400000000003</v>
      </c>
      <c r="E330" t="str">
        <f>VLOOKUP($A330,List_allocation!$A:$G,6)</f>
        <v>網走川</v>
      </c>
      <c r="F330" t="str">
        <f>VLOOKUP($A330,List_allocation!$A:$G,7)</f>
        <v>津別</v>
      </c>
    </row>
    <row r="331" spans="1:6" x14ac:dyDescent="0.25">
      <c r="A331">
        <v>336</v>
      </c>
      <c r="B331">
        <v>43.835000000000001</v>
      </c>
      <c r="C331">
        <v>144.09800000000001</v>
      </c>
      <c r="D331">
        <v>809.10400000000004</v>
      </c>
      <c r="E331" t="str">
        <f>VLOOKUP($A331,List_allocation!$A:$G,6)</f>
        <v>網走川</v>
      </c>
      <c r="F331" t="str">
        <f>VLOOKUP($A331,List_allocation!$A:$G,7)</f>
        <v>美幌</v>
      </c>
    </row>
    <row r="332" spans="1:6" x14ac:dyDescent="0.25">
      <c r="A332">
        <v>337</v>
      </c>
      <c r="B332">
        <v>43.898000000000003</v>
      </c>
      <c r="C332">
        <v>144.131</v>
      </c>
      <c r="D332">
        <v>1086.068</v>
      </c>
      <c r="E332" t="str">
        <f>VLOOKUP($A332,List_allocation!$A:$G,6)</f>
        <v>網走川</v>
      </c>
      <c r="F332" t="str">
        <f>VLOOKUP($A332,List_allocation!$A:$G,7)</f>
        <v>本郷</v>
      </c>
    </row>
    <row r="333" spans="1:6" x14ac:dyDescent="0.25">
      <c r="A333">
        <v>338</v>
      </c>
      <c r="B333">
        <v>43.97</v>
      </c>
      <c r="C333">
        <v>144.17599999999999</v>
      </c>
      <c r="D333">
        <v>1337.1220000000001</v>
      </c>
      <c r="E333" t="str">
        <f>VLOOKUP($A333,List_allocation!$A:$G,6)</f>
        <v>網走川</v>
      </c>
      <c r="F333" t="str">
        <f>VLOOKUP($A333,List_allocation!$A:$G,7)</f>
        <v>川尻漁場</v>
      </c>
    </row>
    <row r="334" spans="1:6" x14ac:dyDescent="0.25">
      <c r="A334">
        <v>339</v>
      </c>
      <c r="B334">
        <v>44.005000000000003</v>
      </c>
      <c r="C334">
        <v>144.23099999999999</v>
      </c>
      <c r="D334">
        <v>1364.8689999999999</v>
      </c>
      <c r="E334" t="str">
        <f>VLOOKUP($A334,List_allocation!$A:$G,6)</f>
        <v>網走川</v>
      </c>
      <c r="F334" t="str">
        <f>VLOOKUP($A334,List_allocation!$A:$G,7)</f>
        <v>大曲</v>
      </c>
    </row>
    <row r="335" spans="1:6" x14ac:dyDescent="0.25">
      <c r="A335">
        <v>340</v>
      </c>
      <c r="B335">
        <v>43.828000000000003</v>
      </c>
      <c r="C335">
        <v>144.12299999999999</v>
      </c>
      <c r="D335">
        <v>203.762</v>
      </c>
      <c r="E335" t="str">
        <f>VLOOKUP($A335,List_allocation!$A:$G,6)</f>
        <v>美幌川</v>
      </c>
      <c r="F335" t="str">
        <f>VLOOKUP($A335,List_allocation!$A:$G,7)</f>
        <v>美幌橋</v>
      </c>
    </row>
    <row r="336" spans="1:6" x14ac:dyDescent="0.25">
      <c r="A336">
        <v>341</v>
      </c>
      <c r="B336">
        <v>43.930999999999997</v>
      </c>
      <c r="C336">
        <v>144.21</v>
      </c>
      <c r="D336">
        <v>104.226</v>
      </c>
      <c r="E336" t="str">
        <f>VLOOKUP($A336,List_allocation!$A:$G,6)</f>
        <v>女満別川</v>
      </c>
      <c r="F336" t="str">
        <f>VLOOKUP($A336,List_allocation!$A:$G,7)</f>
        <v>湖南(廃止)</v>
      </c>
    </row>
    <row r="337" spans="1:6" x14ac:dyDescent="0.25">
      <c r="A337">
        <v>342</v>
      </c>
      <c r="B337">
        <v>43.683</v>
      </c>
      <c r="C337">
        <v>143.59899999999999</v>
      </c>
      <c r="D337">
        <v>422.32400000000001</v>
      </c>
      <c r="E337" t="str">
        <f>VLOOKUP($A337,List_allocation!$A:$G,6)</f>
        <v>常呂川</v>
      </c>
      <c r="F337" t="str">
        <f>VLOOKUP($A337,List_allocation!$A:$G,7)</f>
        <v>置戸</v>
      </c>
    </row>
    <row r="338" spans="1:6" x14ac:dyDescent="0.25">
      <c r="A338">
        <v>343</v>
      </c>
      <c r="B338">
        <v>43.755000000000003</v>
      </c>
      <c r="C338">
        <v>143.84</v>
      </c>
      <c r="D338">
        <v>664.66600000000005</v>
      </c>
      <c r="E338" t="str">
        <f>VLOOKUP($A338,List_allocation!$A:$G,6)</f>
        <v>常呂川</v>
      </c>
      <c r="F338" t="str">
        <f>VLOOKUP($A338,List_allocation!$A:$G,7)</f>
        <v>上常呂</v>
      </c>
    </row>
    <row r="339" spans="1:6" x14ac:dyDescent="0.25">
      <c r="A339">
        <v>344</v>
      </c>
      <c r="B339">
        <v>43.798999999999999</v>
      </c>
      <c r="C339">
        <v>143.91200000000001</v>
      </c>
      <c r="D339">
        <v>1403.769</v>
      </c>
      <c r="E339" t="str">
        <f>VLOOKUP($A339,List_allocation!$A:$G,6)</f>
        <v>常呂川</v>
      </c>
      <c r="F339" t="str">
        <f>VLOOKUP($A339,List_allocation!$A:$G,7)</f>
        <v>北見</v>
      </c>
    </row>
    <row r="340" spans="1:6" x14ac:dyDescent="0.25">
      <c r="A340">
        <v>345</v>
      </c>
      <c r="B340">
        <v>43.921999999999997</v>
      </c>
      <c r="C340">
        <v>143.96899999999999</v>
      </c>
      <c r="D340">
        <v>1549.087</v>
      </c>
      <c r="E340" t="str">
        <f>VLOOKUP($A340,List_allocation!$A:$G,6)</f>
        <v>常呂川</v>
      </c>
      <c r="F340" t="str">
        <f>VLOOKUP($A340,List_allocation!$A:$G,7)</f>
        <v>忠志</v>
      </c>
    </row>
    <row r="341" spans="1:6" x14ac:dyDescent="0.25">
      <c r="A341">
        <v>346</v>
      </c>
      <c r="B341">
        <v>44.012999999999998</v>
      </c>
      <c r="C341">
        <v>143.98699999999999</v>
      </c>
      <c r="D341">
        <v>1846.8710000000001</v>
      </c>
      <c r="E341" t="str">
        <f>VLOOKUP($A341,List_allocation!$A:$G,6)</f>
        <v>常呂川</v>
      </c>
      <c r="F341" t="str">
        <f>VLOOKUP($A341,List_allocation!$A:$G,7)</f>
        <v>太茶苗</v>
      </c>
    </row>
    <row r="342" spans="1:6" x14ac:dyDescent="0.25">
      <c r="A342">
        <v>347</v>
      </c>
      <c r="B342">
        <v>44.058</v>
      </c>
      <c r="C342">
        <v>144.035</v>
      </c>
      <c r="D342">
        <v>1895.8109999999999</v>
      </c>
      <c r="E342" t="str">
        <f>VLOOKUP($A342,List_allocation!$A:$G,6)</f>
        <v>常呂川</v>
      </c>
      <c r="F342" t="str">
        <f>VLOOKUP($A342,List_allocation!$A:$G,7)</f>
        <v>上川沿</v>
      </c>
    </row>
    <row r="343" spans="1:6" x14ac:dyDescent="0.25">
      <c r="A343">
        <v>348</v>
      </c>
      <c r="B343">
        <v>44.119</v>
      </c>
      <c r="C343">
        <v>144.07300000000001</v>
      </c>
      <c r="D343">
        <v>1909.3040000000001</v>
      </c>
      <c r="E343" t="str">
        <f>VLOOKUP($A343,List_allocation!$A:$G,6)</f>
        <v>常呂川</v>
      </c>
      <c r="F343" t="str">
        <f>VLOOKUP($A343,List_allocation!$A:$G,7)</f>
        <v>河口</v>
      </c>
    </row>
    <row r="344" spans="1:6" x14ac:dyDescent="0.25">
      <c r="A344">
        <v>349</v>
      </c>
      <c r="B344">
        <v>43.787999999999997</v>
      </c>
      <c r="C344">
        <v>143.62200000000001</v>
      </c>
      <c r="D344">
        <v>422.28</v>
      </c>
      <c r="E344" t="str">
        <f>VLOOKUP($A344,List_allocation!$A:$G,6)</f>
        <v>無加川</v>
      </c>
      <c r="F344" t="str">
        <f>VLOOKUP($A344,List_allocation!$A:$G,7)</f>
        <v>留辺蘂</v>
      </c>
    </row>
    <row r="345" spans="1:6" x14ac:dyDescent="0.25">
      <c r="A345">
        <v>350</v>
      </c>
      <c r="B345">
        <v>43.787999999999997</v>
      </c>
      <c r="C345">
        <v>143.88999999999999</v>
      </c>
      <c r="D345">
        <v>564.54899999999998</v>
      </c>
      <c r="E345" t="str">
        <f>VLOOKUP($A345,List_allocation!$A:$G,6)</f>
        <v>無加川</v>
      </c>
      <c r="F345" t="str">
        <f>VLOOKUP($A345,List_allocation!$A:$G,7)</f>
        <v>北光社</v>
      </c>
    </row>
    <row r="346" spans="1:6" x14ac:dyDescent="0.25">
      <c r="A346">
        <v>351</v>
      </c>
      <c r="B346">
        <v>43.912999999999997</v>
      </c>
      <c r="C346">
        <v>143.91</v>
      </c>
      <c r="D346">
        <v>158.446</v>
      </c>
      <c r="E346" t="str">
        <f>VLOOKUP($A346,List_allocation!$A:$G,6)</f>
        <v>仁頃川</v>
      </c>
      <c r="F346" t="str">
        <f>VLOOKUP($A346,List_allocation!$A:$G,7)</f>
        <v>豊実(廃止)</v>
      </c>
    </row>
    <row r="347" spans="1:6" x14ac:dyDescent="0.25">
      <c r="A347">
        <v>352</v>
      </c>
      <c r="B347">
        <v>35.372</v>
      </c>
      <c r="C347">
        <v>132.67699999999999</v>
      </c>
      <c r="D347">
        <v>518.88599999999997</v>
      </c>
      <c r="E347" t="str">
        <f>VLOOKUP($A347,List_allocation!$A:$G,6)</f>
        <v>神戸川</v>
      </c>
      <c r="F347" t="str">
        <f>VLOOKUP($A347,List_allocation!$A:$G,7)</f>
        <v>外園</v>
      </c>
    </row>
    <row r="348" spans="1:6" x14ac:dyDescent="0.25">
      <c r="A348">
        <v>353</v>
      </c>
      <c r="B348">
        <v>35.402999999999999</v>
      </c>
      <c r="C348">
        <v>132.672</v>
      </c>
      <c r="D348">
        <v>1.0860000000000001</v>
      </c>
      <c r="E348" t="str">
        <f>VLOOKUP($A348,List_allocation!$A:$G,6)</f>
        <v>日本海</v>
      </c>
      <c r="F348" t="str">
        <f>VLOOKUP($A348,List_allocation!$A:$G,7)</f>
        <v>大社</v>
      </c>
    </row>
    <row r="349" spans="1:6" x14ac:dyDescent="0.25">
      <c r="A349">
        <v>354</v>
      </c>
      <c r="B349">
        <v>35.453000000000003</v>
      </c>
      <c r="C349">
        <v>133.102</v>
      </c>
      <c r="D349">
        <v>1364.2249999999999</v>
      </c>
      <c r="E349" t="str">
        <f>VLOOKUP($A349,List_allocation!$A:$G,6)</f>
        <v>神戸川</v>
      </c>
      <c r="F349" t="str">
        <f>VLOOKUP($A349,List_allocation!$A:$G,7)</f>
        <v>上橋波</v>
      </c>
    </row>
    <row r="350" spans="1:6" x14ac:dyDescent="0.25">
      <c r="A350">
        <v>355</v>
      </c>
      <c r="B350">
        <v>44.006</v>
      </c>
      <c r="C350">
        <v>143.33799999999999</v>
      </c>
      <c r="D350">
        <v>808.93299999999999</v>
      </c>
      <c r="E350" t="str">
        <f>VLOOKUP($A350,List_allocation!$A:$G,6)</f>
        <v>湧別川</v>
      </c>
      <c r="F350" t="str">
        <f>VLOOKUP($A350,List_allocation!$A:$G,7)</f>
        <v>丸瀬布</v>
      </c>
    </row>
    <row r="351" spans="1:6" x14ac:dyDescent="0.25">
      <c r="A351">
        <v>356</v>
      </c>
      <c r="B351">
        <v>44.052</v>
      </c>
      <c r="C351">
        <v>143.517</v>
      </c>
      <c r="D351">
        <v>956.35199999999998</v>
      </c>
      <c r="E351" t="str">
        <f>VLOOKUP($A351,List_allocation!$A:$G,6)</f>
        <v>湧別川</v>
      </c>
      <c r="F351" t="str">
        <f>VLOOKUP($A351,List_allocation!$A:$G,7)</f>
        <v>遠軽</v>
      </c>
    </row>
    <row r="352" spans="1:6" x14ac:dyDescent="0.25">
      <c r="A352">
        <v>357</v>
      </c>
      <c r="B352">
        <v>44.100999999999999</v>
      </c>
      <c r="C352">
        <v>143.54499999999999</v>
      </c>
      <c r="D352">
        <v>1335.6590000000001</v>
      </c>
      <c r="E352" t="str">
        <f>VLOOKUP($A352,List_allocation!$A:$G,6)</f>
        <v>湧別川</v>
      </c>
      <c r="F352" t="str">
        <f>VLOOKUP($A352,List_allocation!$A:$G,7)</f>
        <v>開盛</v>
      </c>
    </row>
    <row r="353" spans="1:6" x14ac:dyDescent="0.25">
      <c r="A353">
        <v>358</v>
      </c>
      <c r="B353">
        <v>44.198999999999998</v>
      </c>
      <c r="C353">
        <v>143.59100000000001</v>
      </c>
      <c r="D353">
        <v>1461.7909999999999</v>
      </c>
      <c r="E353" t="str">
        <f>VLOOKUP($A353,List_allocation!$A:$G,6)</f>
        <v>湧別川</v>
      </c>
      <c r="F353" t="str">
        <f>VLOOKUP($A353,List_allocation!$A:$G,7)</f>
        <v>中湧別</v>
      </c>
    </row>
    <row r="354" spans="1:6" x14ac:dyDescent="0.25">
      <c r="A354">
        <v>359</v>
      </c>
      <c r="B354">
        <v>44.052999999999997</v>
      </c>
      <c r="C354">
        <v>143.54400000000001</v>
      </c>
      <c r="D354">
        <v>276.375</v>
      </c>
      <c r="E354" t="str">
        <f>VLOOKUP($A354,List_allocation!$A:$G,6)</f>
        <v>生田原川</v>
      </c>
      <c r="F354" t="str">
        <f>VLOOKUP($A354,List_allocation!$A:$G,7)</f>
        <v>対遠橋</v>
      </c>
    </row>
    <row r="355" spans="1:6" x14ac:dyDescent="0.25">
      <c r="A355">
        <v>360</v>
      </c>
      <c r="B355">
        <v>44.192</v>
      </c>
      <c r="C355">
        <v>143.07599999999999</v>
      </c>
      <c r="D355">
        <v>251.74299999999999</v>
      </c>
      <c r="E355" t="str">
        <f>VLOOKUP($A355,List_allocation!$A:$G,6)</f>
        <v>渚滑川</v>
      </c>
      <c r="F355" t="str">
        <f>VLOOKUP($A355,List_allocation!$A:$G,7)</f>
        <v>滝ノ上</v>
      </c>
    </row>
    <row r="356" spans="1:6" x14ac:dyDescent="0.25">
      <c r="A356">
        <v>361</v>
      </c>
      <c r="B356">
        <v>44.249000000000002</v>
      </c>
      <c r="C356">
        <v>143.25899999999999</v>
      </c>
      <c r="D356">
        <v>996.65899999999999</v>
      </c>
      <c r="E356" t="str">
        <f>VLOOKUP($A356,List_allocation!$A:$G,6)</f>
        <v>渚滑川</v>
      </c>
      <c r="F356" t="str">
        <f>VLOOKUP($A356,List_allocation!$A:$G,7)</f>
        <v>上渚滑</v>
      </c>
    </row>
    <row r="357" spans="1:6" x14ac:dyDescent="0.25">
      <c r="A357">
        <v>362</v>
      </c>
      <c r="B357">
        <v>44.348999999999997</v>
      </c>
      <c r="C357">
        <v>143.273</v>
      </c>
      <c r="D357">
        <v>1203.7629999999999</v>
      </c>
      <c r="E357" t="str">
        <f>VLOOKUP($A357,List_allocation!$A:$G,6)</f>
        <v>渚滑川</v>
      </c>
      <c r="F357" t="str">
        <f>VLOOKUP($A357,List_allocation!$A:$G,7)</f>
        <v>ウツツ橋</v>
      </c>
    </row>
    <row r="358" spans="1:6" x14ac:dyDescent="0.25">
      <c r="A358">
        <v>363</v>
      </c>
      <c r="B358">
        <v>44.38</v>
      </c>
      <c r="C358">
        <v>143.30099999999999</v>
      </c>
      <c r="D358">
        <v>1217.1010000000001</v>
      </c>
      <c r="E358" t="str">
        <f>VLOOKUP($A358,List_allocation!$A:$G,6)</f>
        <v>渚滑川</v>
      </c>
      <c r="F358" t="str">
        <f>VLOOKUP($A358,List_allocation!$A:$G,7)</f>
        <v>渚滑橋</v>
      </c>
    </row>
    <row r="359" spans="1:6" x14ac:dyDescent="0.25">
      <c r="A359">
        <v>364</v>
      </c>
      <c r="B359">
        <v>44.137</v>
      </c>
      <c r="C359">
        <v>143.20099999999999</v>
      </c>
      <c r="D359">
        <v>163.62200000000001</v>
      </c>
      <c r="E359" t="str">
        <f>VLOOKUP($A359,List_allocation!$A:$G,6)</f>
        <v>立牛川</v>
      </c>
      <c r="F359" t="str">
        <f>VLOOKUP($A359,List_allocation!$A:$G,7)</f>
        <v>立牛(廃止)</v>
      </c>
    </row>
    <row r="360" spans="1:6" x14ac:dyDescent="0.25">
      <c r="A360">
        <v>365</v>
      </c>
      <c r="B360">
        <v>26.474</v>
      </c>
      <c r="C360">
        <v>127.95099999999999</v>
      </c>
      <c r="D360">
        <v>8.6120000000000001</v>
      </c>
      <c r="E360" t="str">
        <f>VLOOKUP($A360,List_allocation!$A:$G,6)</f>
        <v>漢那福地川</v>
      </c>
      <c r="F360" t="str">
        <f>VLOOKUP($A360,List_allocation!$A:$G,7)</f>
        <v>漢那橋</v>
      </c>
    </row>
    <row r="361" spans="1:6" x14ac:dyDescent="0.25">
      <c r="A361">
        <v>366</v>
      </c>
      <c r="B361">
        <v>26.641999999999999</v>
      </c>
      <c r="C361">
        <v>128.167</v>
      </c>
      <c r="D361" s="9">
        <v>1.2</v>
      </c>
      <c r="E361" t="str">
        <f>VLOOKUP($A361,List_allocation!$A:$G,6)</f>
        <v>福地川</v>
      </c>
      <c r="F361" t="str">
        <f>VLOOKUP($A361,List_allocation!$A:$G,7)</f>
        <v>川田</v>
      </c>
    </row>
    <row r="362" spans="1:6" x14ac:dyDescent="0.25">
      <c r="A362">
        <v>367</v>
      </c>
      <c r="B362">
        <v>26.666</v>
      </c>
      <c r="C362">
        <v>128.25299999999999</v>
      </c>
      <c r="D362">
        <v>9.5549999999999997</v>
      </c>
      <c r="E362" t="str">
        <f>VLOOKUP($A362,List_allocation!$A:$G,6)</f>
        <v>新川川</v>
      </c>
      <c r="F362" t="str">
        <f>VLOOKUP($A362,List_allocation!$A:$G,7)</f>
        <v>高江橋</v>
      </c>
    </row>
    <row r="363" spans="1:6" x14ac:dyDescent="0.25">
      <c r="A363">
        <v>368</v>
      </c>
      <c r="B363">
        <v>26.716999999999999</v>
      </c>
      <c r="C363">
        <v>128.28100000000001</v>
      </c>
      <c r="D363">
        <v>24.959</v>
      </c>
      <c r="E363" t="str">
        <f>VLOOKUP($A363,List_allocation!$A:$G,6)</f>
        <v>安波川</v>
      </c>
      <c r="F363" t="str">
        <f>VLOOKUP($A363,List_allocation!$A:$G,7)</f>
        <v>上安波</v>
      </c>
    </row>
    <row r="364" spans="1:6" x14ac:dyDescent="0.25">
      <c r="A364">
        <v>369</v>
      </c>
      <c r="B364">
        <v>26.722000000000001</v>
      </c>
      <c r="C364">
        <v>128.28800000000001</v>
      </c>
      <c r="D364">
        <v>17.114000000000001</v>
      </c>
      <c r="E364" t="str">
        <f>VLOOKUP($A364,List_allocation!$A:$G,6)</f>
        <v>普久川</v>
      </c>
      <c r="F364" t="str">
        <f>VLOOKUP($A364,List_allocation!$A:$G,7)</f>
        <v>下普久川</v>
      </c>
    </row>
    <row r="365" spans="1:6" x14ac:dyDescent="0.25">
      <c r="A365">
        <v>370</v>
      </c>
      <c r="B365">
        <v>26.827999999999999</v>
      </c>
      <c r="C365">
        <v>128.28299999999999</v>
      </c>
      <c r="D365">
        <v>5.7229999999999999</v>
      </c>
      <c r="E365" t="str">
        <f>VLOOKUP($A365,List_allocation!$A:$G,6)</f>
        <v>奥川</v>
      </c>
      <c r="F365" t="str">
        <f>VLOOKUP($A365,List_allocation!$A:$G,7)</f>
        <v>奥（廃止）</v>
      </c>
    </row>
    <row r="366" spans="1:6" x14ac:dyDescent="0.25">
      <c r="A366">
        <v>371</v>
      </c>
      <c r="B366">
        <v>26.483000000000001</v>
      </c>
      <c r="C366">
        <v>127.913</v>
      </c>
      <c r="D366">
        <v>5.56</v>
      </c>
      <c r="E366" t="str">
        <f>VLOOKUP($A366,List_allocation!$A:$G,6)</f>
        <v>億首川</v>
      </c>
      <c r="F366" t="str">
        <f>VLOOKUP($A366,List_allocation!$A:$G,7)</f>
        <v>億首（基２）（廃止）</v>
      </c>
    </row>
    <row r="367" spans="1:6" x14ac:dyDescent="0.25">
      <c r="A367">
        <v>372</v>
      </c>
      <c r="B367">
        <v>26.481000000000002</v>
      </c>
      <c r="C367">
        <v>127.928</v>
      </c>
      <c r="D367">
        <v>1.046</v>
      </c>
      <c r="E367" t="str">
        <f>VLOOKUP($A367,List_allocation!$A:$G,6)</f>
        <v>億首川</v>
      </c>
      <c r="F367" t="str">
        <f>VLOOKUP($A367,List_allocation!$A:$G,7)</f>
        <v>基３（幸地川）</v>
      </c>
    </row>
    <row r="368" spans="1:6" x14ac:dyDescent="0.25">
      <c r="A368">
        <v>374</v>
      </c>
      <c r="B368">
        <v>26.454999999999998</v>
      </c>
      <c r="C368">
        <v>127.94199999999999</v>
      </c>
      <c r="D368">
        <v>16.852</v>
      </c>
      <c r="E368" t="str">
        <f>VLOOKUP($A368,List_allocation!$A:$G,6)</f>
        <v>億首川</v>
      </c>
      <c r="F368" t="str">
        <f>VLOOKUP($A368,List_allocation!$A:$G,7)</f>
        <v>福花橋</v>
      </c>
    </row>
    <row r="369" spans="1:6" x14ac:dyDescent="0.25">
      <c r="A369">
        <v>376</v>
      </c>
      <c r="B369">
        <v>26.821999999999999</v>
      </c>
      <c r="C369">
        <v>128.251</v>
      </c>
      <c r="D369">
        <v>3.7679999999999998</v>
      </c>
      <c r="E369" t="str">
        <f>VLOOKUP($A369,List_allocation!$A:$G,6)</f>
        <v>座津武川</v>
      </c>
      <c r="F369" t="str">
        <f>VLOOKUP($A369,List_allocation!$A:$G,7)</f>
        <v>座津武（廃止）</v>
      </c>
    </row>
    <row r="370" spans="1:6" x14ac:dyDescent="0.25">
      <c r="A370">
        <v>377</v>
      </c>
      <c r="B370">
        <v>38.048000000000002</v>
      </c>
      <c r="C370">
        <v>140.923</v>
      </c>
      <c r="D370">
        <v>5264.1620000000003</v>
      </c>
      <c r="E370" t="str">
        <f>VLOOKUP($A370,List_allocation!$A:$G,6)</f>
        <v>阿武隈川</v>
      </c>
      <c r="F370" t="str">
        <f>VLOOKUP($A370,List_allocation!$A:$G,7)</f>
        <v>阿武隈川河口</v>
      </c>
    </row>
    <row r="371" spans="1:6" x14ac:dyDescent="0.25">
      <c r="A371">
        <v>378</v>
      </c>
      <c r="B371">
        <v>38.051000000000002</v>
      </c>
      <c r="C371">
        <v>140.91200000000001</v>
      </c>
      <c r="D371">
        <v>5263.56</v>
      </c>
      <c r="E371" t="str">
        <f>VLOOKUP($A371,List_allocation!$A:$G,6)</f>
        <v>阿武隈川</v>
      </c>
      <c r="F371" t="str">
        <f>VLOOKUP($A371,List_allocation!$A:$G,7)</f>
        <v>荒浜</v>
      </c>
    </row>
    <row r="372" spans="1:6" x14ac:dyDescent="0.25">
      <c r="A372">
        <v>379</v>
      </c>
      <c r="B372">
        <v>38.097000000000001</v>
      </c>
      <c r="C372">
        <v>140.87200000000001</v>
      </c>
      <c r="D372">
        <v>5258.7209999999995</v>
      </c>
      <c r="E372" t="str">
        <f>VLOOKUP($A372,List_allocation!$A:$G,6)</f>
        <v>阿武隈川</v>
      </c>
      <c r="F372" t="str">
        <f>VLOOKUP($A372,List_allocation!$A:$G,7)</f>
        <v>岩沼</v>
      </c>
    </row>
    <row r="373" spans="1:6" x14ac:dyDescent="0.25">
      <c r="A373">
        <v>380</v>
      </c>
      <c r="B373">
        <v>38.076999999999998</v>
      </c>
      <c r="C373">
        <v>140.82300000000001</v>
      </c>
      <c r="D373">
        <v>5255.38</v>
      </c>
      <c r="E373" t="str">
        <f>VLOOKUP($A373,List_allocation!$A:$G,6)</f>
        <v>阿武隈川</v>
      </c>
      <c r="F373" t="str">
        <f>VLOOKUP($A373,List_allocation!$A:$G,7)</f>
        <v>小山</v>
      </c>
    </row>
    <row r="374" spans="1:6" x14ac:dyDescent="0.25">
      <c r="A374">
        <v>381</v>
      </c>
      <c r="B374">
        <v>38.017000000000003</v>
      </c>
      <c r="C374">
        <v>140.80099999999999</v>
      </c>
      <c r="D374">
        <v>4379.1459999999997</v>
      </c>
      <c r="E374" t="str">
        <f>VLOOKUP($A374,List_allocation!$A:$G,6)</f>
        <v>阿武隈川</v>
      </c>
      <c r="F374" t="str">
        <f>VLOOKUP($A374,List_allocation!$A:$G,7)</f>
        <v>江尻</v>
      </c>
    </row>
    <row r="375" spans="1:6" x14ac:dyDescent="0.25">
      <c r="A375">
        <v>382</v>
      </c>
      <c r="B375">
        <v>37.957999999999998</v>
      </c>
      <c r="C375">
        <v>140.791</v>
      </c>
      <c r="D375">
        <v>4319.4189999999999</v>
      </c>
      <c r="E375" t="str">
        <f>VLOOKUP($A375,List_allocation!$A:$G,6)</f>
        <v>阿武隈川</v>
      </c>
      <c r="F375" t="str">
        <f>VLOOKUP($A375,List_allocation!$A:$G,7)</f>
        <v>笠松</v>
      </c>
    </row>
    <row r="376" spans="1:6" x14ac:dyDescent="0.25">
      <c r="A376">
        <v>383</v>
      </c>
      <c r="B376">
        <v>37.923999999999999</v>
      </c>
      <c r="C376">
        <v>140.75899999999999</v>
      </c>
      <c r="D376">
        <v>4117.835</v>
      </c>
      <c r="E376" t="str">
        <f>VLOOKUP($A376,List_allocation!$A:$G,6)</f>
        <v>阿武隈川</v>
      </c>
      <c r="F376" t="str">
        <f>VLOOKUP($A376,List_allocation!$A:$G,7)</f>
        <v>丸森</v>
      </c>
    </row>
    <row r="377" spans="1:6" x14ac:dyDescent="0.25">
      <c r="A377">
        <v>384</v>
      </c>
      <c r="B377">
        <v>37.926000000000002</v>
      </c>
      <c r="C377">
        <v>140.75299999999999</v>
      </c>
      <c r="D377">
        <v>4113.7259999999997</v>
      </c>
      <c r="E377" t="str">
        <f>VLOOKUP($A377,List_allocation!$A:$G,6)</f>
        <v>阿武隈川</v>
      </c>
      <c r="F377" t="str">
        <f>VLOOKUP($A377,List_allocation!$A:$G,7)</f>
        <v>舘矢間</v>
      </c>
    </row>
    <row r="378" spans="1:6" x14ac:dyDescent="0.25">
      <c r="A378">
        <v>385</v>
      </c>
      <c r="B378">
        <v>38.061999999999998</v>
      </c>
      <c r="C378">
        <v>140.77000000000001</v>
      </c>
      <c r="D378">
        <v>774.26700000000005</v>
      </c>
      <c r="E378" t="str">
        <f>VLOOKUP($A378,List_allocation!$A:$G,6)</f>
        <v>白石川</v>
      </c>
      <c r="F378" t="str">
        <f>VLOOKUP($A378,List_allocation!$A:$G,7)</f>
        <v>船岡大橋</v>
      </c>
    </row>
    <row r="379" spans="1:6" x14ac:dyDescent="0.25">
      <c r="A379">
        <v>386</v>
      </c>
      <c r="B379">
        <v>38.052999999999997</v>
      </c>
      <c r="C379">
        <v>140.91900000000001</v>
      </c>
      <c r="D379">
        <v>4.6130000000000004</v>
      </c>
      <c r="E379" t="str">
        <f>VLOOKUP($A379,List_allocation!$A:$G,6)</f>
        <v>阿武隈川</v>
      </c>
      <c r="F379" t="str">
        <f>VLOOKUP($A379,List_allocation!$A:$G,7)</f>
        <v>新浜</v>
      </c>
    </row>
    <row r="380" spans="1:6" x14ac:dyDescent="0.25">
      <c r="A380">
        <v>387</v>
      </c>
      <c r="B380">
        <v>38.103000000000002</v>
      </c>
      <c r="C380">
        <v>140.874</v>
      </c>
      <c r="D380">
        <v>36.704999999999998</v>
      </c>
      <c r="E380" t="str">
        <f>VLOOKUP($A380,List_allocation!$A:$G,6)</f>
        <v>不明(阿武隈川水系)</v>
      </c>
      <c r="F380" t="str">
        <f>VLOOKUP($A380,List_allocation!$A:$G,7)</f>
        <v>志引橋</v>
      </c>
    </row>
    <row r="381" spans="1:6" x14ac:dyDescent="0.25">
      <c r="A381">
        <v>388</v>
      </c>
      <c r="B381">
        <v>37.869</v>
      </c>
      <c r="C381">
        <v>140.60900000000001</v>
      </c>
      <c r="D381">
        <v>4024.0990000000002</v>
      </c>
      <c r="E381" t="str">
        <f>VLOOKUP($A381,List_allocation!$A:$G,6)</f>
        <v>阿武隈川</v>
      </c>
      <c r="F381" t="str">
        <f>VLOOKUP($A381,List_allocation!$A:$G,7)</f>
        <v>八幡</v>
      </c>
    </row>
    <row r="382" spans="1:6" x14ac:dyDescent="0.25">
      <c r="A382">
        <v>389</v>
      </c>
      <c r="B382">
        <v>37.832999999999998</v>
      </c>
      <c r="C382">
        <v>140.61699999999999</v>
      </c>
      <c r="D382">
        <v>221.256</v>
      </c>
      <c r="E382" t="str">
        <f>VLOOKUP($A382,List_allocation!$A:$G,6)</f>
        <v>広瀬川</v>
      </c>
      <c r="F382" t="str">
        <f>VLOOKUP($A382,List_allocation!$A:$G,7)</f>
        <v>大関</v>
      </c>
    </row>
    <row r="383" spans="1:6" x14ac:dyDescent="0.25">
      <c r="A383">
        <v>390</v>
      </c>
      <c r="B383">
        <v>37.83</v>
      </c>
      <c r="C383">
        <v>140.52000000000001</v>
      </c>
      <c r="D383">
        <v>3632.6970000000001</v>
      </c>
      <c r="E383" t="str">
        <f>VLOOKUP($A383,List_allocation!$A:$G,6)</f>
        <v>阿武隈川</v>
      </c>
      <c r="F383" t="str">
        <f>VLOOKUP($A383,List_allocation!$A:$G,7)</f>
        <v>伏黒</v>
      </c>
    </row>
    <row r="384" spans="1:6" x14ac:dyDescent="0.25">
      <c r="A384">
        <v>391</v>
      </c>
      <c r="B384">
        <v>37.81</v>
      </c>
      <c r="C384">
        <v>140.49700000000001</v>
      </c>
      <c r="D384">
        <v>308.09100000000001</v>
      </c>
      <c r="E384" t="str">
        <f>VLOOKUP($A384,List_allocation!$A:$G,6)</f>
        <v>摺上川</v>
      </c>
      <c r="F384" t="str">
        <f>VLOOKUP($A384,List_allocation!$A:$G,7)</f>
        <v>瀬ノ上</v>
      </c>
    </row>
    <row r="385" spans="1:6" x14ac:dyDescent="0.25">
      <c r="A385">
        <v>392</v>
      </c>
      <c r="B385">
        <v>37.811999999999998</v>
      </c>
      <c r="C385">
        <v>140.273</v>
      </c>
      <c r="D385">
        <v>28.449000000000002</v>
      </c>
      <c r="E385" t="str">
        <f>VLOOKUP($A385,List_allocation!$A:$G,6)</f>
        <v>松川</v>
      </c>
      <c r="F385" t="str">
        <f>VLOOKUP($A385,List_allocation!$A:$G,7)</f>
        <v>前川第２ダム</v>
      </c>
    </row>
    <row r="386" spans="1:6" x14ac:dyDescent="0.25">
      <c r="A386">
        <v>393</v>
      </c>
      <c r="B386">
        <v>37.780999999999999</v>
      </c>
      <c r="C386">
        <v>140.44200000000001</v>
      </c>
      <c r="D386">
        <v>74.069999999999993</v>
      </c>
      <c r="E386" t="str">
        <f>VLOOKUP($A386,List_allocation!$A:$G,6)</f>
        <v>松川</v>
      </c>
      <c r="F386" t="str">
        <f>VLOOKUP($A386,List_allocation!$A:$G,7)</f>
        <v>清水</v>
      </c>
    </row>
    <row r="387" spans="1:6" x14ac:dyDescent="0.25">
      <c r="A387">
        <v>394</v>
      </c>
      <c r="B387">
        <v>37.762</v>
      </c>
      <c r="C387">
        <v>140.37799999999999</v>
      </c>
      <c r="D387">
        <v>32.948999999999998</v>
      </c>
      <c r="E387" t="str">
        <f>VLOOKUP($A387,List_allocation!$A:$G,6)</f>
        <v>天戸川</v>
      </c>
      <c r="F387" t="str">
        <f>VLOOKUP($A387,List_allocation!$A:$G,7)</f>
        <v>天戸川</v>
      </c>
    </row>
    <row r="388" spans="1:6" x14ac:dyDescent="0.25">
      <c r="A388">
        <v>395</v>
      </c>
      <c r="B388">
        <v>37.755000000000003</v>
      </c>
      <c r="C388">
        <v>140.40199999999999</v>
      </c>
      <c r="D388">
        <v>94.680999999999997</v>
      </c>
      <c r="E388" t="str">
        <f>VLOOKUP($A388,List_allocation!$A:$G,6)</f>
        <v>須川</v>
      </c>
      <c r="F388" t="str">
        <f>VLOOKUP($A388,List_allocation!$A:$G,7)</f>
        <v>舘ノ下</v>
      </c>
    </row>
    <row r="389" spans="1:6" x14ac:dyDescent="0.25">
      <c r="A389">
        <v>396</v>
      </c>
      <c r="B389">
        <v>37.749000000000002</v>
      </c>
      <c r="C389">
        <v>140.46899999999999</v>
      </c>
      <c r="D389">
        <v>3160.6750000000002</v>
      </c>
      <c r="E389" t="str">
        <f>VLOOKUP($A389,List_allocation!$A:$G,6)</f>
        <v>阿武隈川</v>
      </c>
      <c r="F389" t="str">
        <f>VLOOKUP($A389,List_allocation!$A:$G,7)</f>
        <v>福島</v>
      </c>
    </row>
    <row r="390" spans="1:6" x14ac:dyDescent="0.25">
      <c r="A390">
        <v>397</v>
      </c>
      <c r="B390">
        <v>37.750999999999998</v>
      </c>
      <c r="C390">
        <v>140.453</v>
      </c>
      <c r="D390">
        <v>182.672</v>
      </c>
      <c r="E390" t="str">
        <f>VLOOKUP($A390,List_allocation!$A:$G,6)</f>
        <v>荒川</v>
      </c>
      <c r="F390" t="str">
        <f>VLOOKUP($A390,List_allocation!$A:$G,7)</f>
        <v>八木田</v>
      </c>
    </row>
    <row r="391" spans="1:6" x14ac:dyDescent="0.25">
      <c r="A391">
        <v>398</v>
      </c>
      <c r="B391">
        <v>37.750999999999998</v>
      </c>
      <c r="C391">
        <v>140.38800000000001</v>
      </c>
      <c r="D391">
        <v>24.957999999999998</v>
      </c>
      <c r="E391" t="str">
        <f>VLOOKUP($A391,List_allocation!$A:$G,6)</f>
        <v>白津川</v>
      </c>
      <c r="F391" t="str">
        <f>VLOOKUP($A391,List_allocation!$A:$G,7)</f>
        <v>水保</v>
      </c>
    </row>
    <row r="392" spans="1:6" x14ac:dyDescent="0.25">
      <c r="A392">
        <v>399</v>
      </c>
      <c r="B392">
        <v>37.734999999999999</v>
      </c>
      <c r="C392">
        <v>140.38800000000001</v>
      </c>
      <c r="D392">
        <v>66.152000000000001</v>
      </c>
      <c r="E392" t="str">
        <f>VLOOKUP($A392,List_allocation!$A:$G,6)</f>
        <v>荒川</v>
      </c>
      <c r="F392" t="str">
        <f>VLOOKUP($A392,List_allocation!$A:$G,7)</f>
        <v>上名倉</v>
      </c>
    </row>
    <row r="393" spans="1:6" x14ac:dyDescent="0.25">
      <c r="A393">
        <v>400</v>
      </c>
      <c r="B393">
        <v>37.726999999999997</v>
      </c>
      <c r="C393">
        <v>140.47300000000001</v>
      </c>
      <c r="D393">
        <v>2915.0929999999998</v>
      </c>
      <c r="E393" t="str">
        <f>VLOOKUP($A393,List_allocation!$A:$G,6)</f>
        <v>阿武隈川</v>
      </c>
      <c r="F393" t="str">
        <f>VLOOKUP($A393,List_allocation!$A:$G,7)</f>
        <v>黒岩</v>
      </c>
    </row>
    <row r="394" spans="1:6" x14ac:dyDescent="0.25">
      <c r="A394">
        <v>401</v>
      </c>
      <c r="B394">
        <v>37.694000000000003</v>
      </c>
      <c r="C394">
        <v>140.34100000000001</v>
      </c>
      <c r="D394">
        <v>59.683</v>
      </c>
      <c r="E394" t="str">
        <f>VLOOKUP($A394,List_allocation!$A:$G,6)</f>
        <v>荒川</v>
      </c>
      <c r="F394" t="str">
        <f>VLOOKUP($A394,List_allocation!$A:$G,7)</f>
        <v>荒川第５ダム</v>
      </c>
    </row>
    <row r="395" spans="1:6" x14ac:dyDescent="0.25">
      <c r="A395">
        <v>402</v>
      </c>
      <c r="B395">
        <v>37.683</v>
      </c>
      <c r="C395">
        <v>140.328</v>
      </c>
      <c r="D395">
        <v>34.445999999999998</v>
      </c>
      <c r="E395" t="str">
        <f>VLOOKUP($A395,List_allocation!$A:$G,6)</f>
        <v>荒川</v>
      </c>
      <c r="F395" t="str">
        <f>VLOOKUP($A395,List_allocation!$A:$G,7)</f>
        <v>土湯</v>
      </c>
    </row>
    <row r="396" spans="1:6" x14ac:dyDescent="0.25">
      <c r="A396">
        <v>403</v>
      </c>
      <c r="B396">
        <v>37.680999999999997</v>
      </c>
      <c r="C396">
        <v>140.327</v>
      </c>
      <c r="D396">
        <v>5.5730000000000004</v>
      </c>
      <c r="E396" t="str">
        <f>VLOOKUP($A396,List_allocation!$A:$G,6)</f>
        <v>東鴉川</v>
      </c>
      <c r="F396" t="str">
        <f>VLOOKUP($A396,List_allocation!$A:$G,7)</f>
        <v>東鴉川</v>
      </c>
    </row>
    <row r="397" spans="1:6" x14ac:dyDescent="0.25">
      <c r="A397">
        <v>404</v>
      </c>
      <c r="B397">
        <v>37.673999999999999</v>
      </c>
      <c r="C397">
        <v>140.31</v>
      </c>
      <c r="D397">
        <v>19.803000000000001</v>
      </c>
      <c r="E397" t="str">
        <f>VLOOKUP($A397,List_allocation!$A:$G,6)</f>
        <v>荒川</v>
      </c>
      <c r="F397" t="str">
        <f>VLOOKUP($A397,List_allocation!$A:$G,7)</f>
        <v>荒川第１０ダム</v>
      </c>
    </row>
    <row r="398" spans="1:6" x14ac:dyDescent="0.25">
      <c r="A398">
        <v>405</v>
      </c>
      <c r="B398">
        <v>37.652999999999999</v>
      </c>
      <c r="C398">
        <v>140.31200000000001</v>
      </c>
      <c r="D398">
        <v>2.5169999999999999</v>
      </c>
      <c r="E398" t="str">
        <f>VLOOKUP($A398,List_allocation!$A:$G,6)</f>
        <v>荒川</v>
      </c>
      <c r="F398" t="str">
        <f>VLOOKUP($A398,List_allocation!$A:$G,7)</f>
        <v>東鴉川第４ダム</v>
      </c>
    </row>
    <row r="399" spans="1:6" x14ac:dyDescent="0.25">
      <c r="A399">
        <v>406</v>
      </c>
      <c r="B399">
        <v>37.594999999999999</v>
      </c>
      <c r="C399">
        <v>140.46199999999999</v>
      </c>
      <c r="D399">
        <v>2373.739</v>
      </c>
      <c r="E399" t="str">
        <f>VLOOKUP($A399,List_allocation!$A:$G,6)</f>
        <v>阿武隈川</v>
      </c>
      <c r="F399" t="str">
        <f>VLOOKUP($A399,List_allocation!$A:$G,7)</f>
        <v>二本松</v>
      </c>
    </row>
    <row r="400" spans="1:6" x14ac:dyDescent="0.25">
      <c r="A400">
        <v>407</v>
      </c>
      <c r="B400">
        <v>37.582999999999998</v>
      </c>
      <c r="C400">
        <v>140.51300000000001</v>
      </c>
      <c r="D400">
        <v>140.255</v>
      </c>
      <c r="E400" t="str">
        <f>VLOOKUP($A400,List_allocation!$A:$G,6)</f>
        <v>移川</v>
      </c>
      <c r="F400" t="str">
        <f>VLOOKUP($A400,List_allocation!$A:$G,7)</f>
        <v>移川</v>
      </c>
    </row>
    <row r="401" spans="1:6" x14ac:dyDescent="0.25">
      <c r="A401">
        <v>408</v>
      </c>
      <c r="B401">
        <v>37.515999999999998</v>
      </c>
      <c r="C401">
        <v>140.405</v>
      </c>
      <c r="D401">
        <v>2253.1149999999998</v>
      </c>
      <c r="E401" t="str">
        <f>VLOOKUP($A401,List_allocation!$A:$G,6)</f>
        <v>阿武隈川</v>
      </c>
      <c r="F401" t="str">
        <f>VLOOKUP($A401,List_allocation!$A:$G,7)</f>
        <v>本宮</v>
      </c>
    </row>
    <row r="402" spans="1:6" x14ac:dyDescent="0.25">
      <c r="A402">
        <v>409</v>
      </c>
      <c r="B402">
        <v>37.408000000000001</v>
      </c>
      <c r="C402">
        <v>140.40899999999999</v>
      </c>
      <c r="D402">
        <v>1856.4559999999999</v>
      </c>
      <c r="E402" t="str">
        <f>VLOOKUP($A402,List_allocation!$A:$G,6)</f>
        <v>阿武隈川</v>
      </c>
      <c r="F402" t="str">
        <f>VLOOKUP($A402,List_allocation!$A:$G,7)</f>
        <v>阿久津</v>
      </c>
    </row>
    <row r="403" spans="1:6" x14ac:dyDescent="0.25">
      <c r="A403">
        <v>410</v>
      </c>
      <c r="B403">
        <v>37.344999999999999</v>
      </c>
      <c r="C403">
        <v>140.374</v>
      </c>
      <c r="D403">
        <v>1270.758</v>
      </c>
      <c r="E403" t="str">
        <f>VLOOKUP($A403,List_allocation!$A:$G,6)</f>
        <v>阿武隈川</v>
      </c>
      <c r="F403" t="str">
        <f>VLOOKUP($A403,List_allocation!$A:$G,7)</f>
        <v>御代田</v>
      </c>
    </row>
    <row r="404" spans="1:6" x14ac:dyDescent="0.25">
      <c r="A404">
        <v>411</v>
      </c>
      <c r="B404">
        <v>37.302</v>
      </c>
      <c r="C404">
        <v>140.38499999999999</v>
      </c>
      <c r="D404">
        <v>889.48400000000004</v>
      </c>
      <c r="E404" t="str">
        <f>VLOOKUP($A404,List_allocation!$A:$G,6)</f>
        <v>阿武隈川</v>
      </c>
      <c r="F404" t="str">
        <f>VLOOKUP($A404,List_allocation!$A:$G,7)</f>
        <v>須賀川</v>
      </c>
    </row>
    <row r="405" spans="1:6" x14ac:dyDescent="0.25">
      <c r="A405">
        <v>412</v>
      </c>
      <c r="B405">
        <v>37.286999999999999</v>
      </c>
      <c r="C405">
        <v>140.35300000000001</v>
      </c>
      <c r="D405">
        <v>286.96899999999999</v>
      </c>
      <c r="E405" t="str">
        <f>VLOOKUP($A405,List_allocation!$A:$G,6)</f>
        <v>釈迦堂川</v>
      </c>
      <c r="F405" t="str">
        <f>VLOOKUP($A405,List_allocation!$A:$G,7)</f>
        <v>西川</v>
      </c>
    </row>
    <row r="406" spans="1:6" x14ac:dyDescent="0.25">
      <c r="A406">
        <v>413</v>
      </c>
      <c r="B406">
        <v>37.273000000000003</v>
      </c>
      <c r="C406">
        <v>140.40799999999999</v>
      </c>
      <c r="D406">
        <v>845.24300000000005</v>
      </c>
      <c r="E406" t="str">
        <f>VLOOKUP($A406,List_allocation!$A:$G,6)</f>
        <v>阿武隈川</v>
      </c>
      <c r="F406" t="str">
        <f>VLOOKUP($A406,List_allocation!$A:$G,7)</f>
        <v>小作田</v>
      </c>
    </row>
    <row r="407" spans="1:6" x14ac:dyDescent="0.25">
      <c r="A407">
        <v>414</v>
      </c>
      <c r="B407">
        <v>37.142000000000003</v>
      </c>
      <c r="C407">
        <v>140.41499999999999</v>
      </c>
      <c r="D407">
        <v>423.42599999999999</v>
      </c>
      <c r="E407" t="str">
        <f>VLOOKUP($A407,List_allocation!$A:$G,6)</f>
        <v>社川</v>
      </c>
      <c r="F407" t="str">
        <f>VLOOKUP($A407,List_allocation!$A:$G,7)</f>
        <v>小金石</v>
      </c>
    </row>
    <row r="408" spans="1:6" x14ac:dyDescent="0.25">
      <c r="A408">
        <v>415</v>
      </c>
      <c r="B408">
        <v>37.134</v>
      </c>
      <c r="C408">
        <v>140.209</v>
      </c>
      <c r="D408">
        <v>149.81</v>
      </c>
      <c r="E408" t="str">
        <f>VLOOKUP($A408,List_allocation!$A:$G,6)</f>
        <v>阿武隈川</v>
      </c>
      <c r="F408" t="str">
        <f>VLOOKUP($A408,List_allocation!$A:$G,7)</f>
        <v>白河</v>
      </c>
    </row>
    <row r="409" spans="1:6" x14ac:dyDescent="0.25">
      <c r="A409">
        <v>416</v>
      </c>
      <c r="B409">
        <v>37.911999999999999</v>
      </c>
      <c r="C409">
        <v>140.42599999999999</v>
      </c>
      <c r="D409">
        <v>183.81200000000001</v>
      </c>
      <c r="E409" t="str">
        <f>VLOOKUP($A409,List_allocation!$A:$G,6)</f>
        <v>摺上川</v>
      </c>
      <c r="F409" t="str">
        <f>VLOOKUP($A409,List_allocation!$A:$G,7)</f>
        <v>秋庭</v>
      </c>
    </row>
    <row r="410" spans="1:6" x14ac:dyDescent="0.25">
      <c r="A410">
        <v>417</v>
      </c>
      <c r="B410">
        <v>37.951000000000001</v>
      </c>
      <c r="C410">
        <v>140.34</v>
      </c>
      <c r="D410">
        <v>14.51</v>
      </c>
      <c r="E410" t="str">
        <f>VLOOKUP($A410,List_allocation!$A:$G,6)</f>
        <v>摺上川</v>
      </c>
      <c r="F410" t="str">
        <f>VLOOKUP($A410,List_allocation!$A:$G,7)</f>
        <v>稲子沢</v>
      </c>
    </row>
    <row r="411" spans="1:6" x14ac:dyDescent="0.25">
      <c r="A411">
        <v>418</v>
      </c>
      <c r="B411">
        <v>37.841999999999999</v>
      </c>
      <c r="C411">
        <v>140.441</v>
      </c>
      <c r="D411">
        <v>221.75800000000001</v>
      </c>
      <c r="E411" t="str">
        <f>VLOOKUP($A411,List_allocation!$A:$G,6)</f>
        <v>摺上川</v>
      </c>
      <c r="F411" t="str">
        <f>VLOOKUP($A411,List_allocation!$A:$G,7)</f>
        <v>西根上堰</v>
      </c>
    </row>
    <row r="412" spans="1:6" x14ac:dyDescent="0.25">
      <c r="A412">
        <v>419</v>
      </c>
      <c r="B412">
        <v>37.823</v>
      </c>
      <c r="C412">
        <v>140.453</v>
      </c>
      <c r="D412">
        <v>55.585000000000001</v>
      </c>
      <c r="E412" t="str">
        <f>VLOOKUP($A412,List_allocation!$A:$G,6)</f>
        <v>摺上川</v>
      </c>
      <c r="F412" t="str">
        <f>VLOOKUP($A412,List_allocation!$A:$G,7)</f>
        <v>西根下堰</v>
      </c>
    </row>
    <row r="413" spans="1:6" x14ac:dyDescent="0.25">
      <c r="A413">
        <v>420</v>
      </c>
      <c r="B413">
        <v>37.994</v>
      </c>
      <c r="C413">
        <v>140.44399999999999</v>
      </c>
      <c r="D413">
        <v>123.85</v>
      </c>
      <c r="E413" t="str">
        <f>VLOOKUP($A413,List_allocation!$A:$G,6)</f>
        <v>白石川</v>
      </c>
      <c r="F413" t="str">
        <f>VLOOKUP($A413,List_allocation!$A:$G,7)</f>
        <v>関</v>
      </c>
    </row>
    <row r="414" spans="1:6" x14ac:dyDescent="0.25">
      <c r="A414">
        <v>421</v>
      </c>
      <c r="B414">
        <v>37.994</v>
      </c>
      <c r="C414">
        <v>140.458</v>
      </c>
      <c r="D414">
        <v>48.878</v>
      </c>
      <c r="E414" t="str">
        <f>VLOOKUP($A414,List_allocation!$A:$G,6)</f>
        <v>白石川</v>
      </c>
      <c r="F414" t="str">
        <f>VLOOKUP($A414,List_allocation!$A:$G,7)</f>
        <v>萩崎</v>
      </c>
    </row>
    <row r="415" spans="1:6" x14ac:dyDescent="0.25">
      <c r="A415">
        <v>422</v>
      </c>
      <c r="B415">
        <v>37.951000000000001</v>
      </c>
      <c r="C415">
        <v>140.55500000000001</v>
      </c>
      <c r="D415">
        <v>277.18200000000002</v>
      </c>
      <c r="E415" t="str">
        <f>VLOOKUP($A415,List_allocation!$A:$G,6)</f>
        <v>白石川</v>
      </c>
      <c r="F415" t="str">
        <f>VLOOKUP($A415,List_allocation!$A:$G,7)</f>
        <v>塩倉</v>
      </c>
    </row>
    <row r="416" spans="1:6" x14ac:dyDescent="0.25">
      <c r="A416">
        <v>423</v>
      </c>
      <c r="B416">
        <v>38.012</v>
      </c>
      <c r="C416">
        <v>140.62</v>
      </c>
      <c r="D416">
        <v>342.86200000000002</v>
      </c>
      <c r="E416" t="str">
        <f>VLOOKUP($A416,List_allocation!$A:$G,6)</f>
        <v>白石川</v>
      </c>
      <c r="F416" t="str">
        <f>VLOOKUP($A416,List_allocation!$A:$G,7)</f>
        <v>白石</v>
      </c>
    </row>
    <row r="417" spans="1:6" x14ac:dyDescent="0.25">
      <c r="A417">
        <v>424</v>
      </c>
      <c r="B417">
        <v>38.036999999999999</v>
      </c>
      <c r="C417">
        <v>140.697</v>
      </c>
      <c r="D417">
        <v>675.00300000000004</v>
      </c>
      <c r="E417" t="str">
        <f>VLOOKUP($A417,List_allocation!$A:$G,6)</f>
        <v>白石川</v>
      </c>
      <c r="F417" t="str">
        <f>VLOOKUP($A417,List_allocation!$A:$G,7)</f>
        <v>北白川</v>
      </c>
    </row>
    <row r="418" spans="1:6" x14ac:dyDescent="0.25">
      <c r="A418">
        <v>425</v>
      </c>
      <c r="B418">
        <v>37.979999999999997</v>
      </c>
      <c r="C418">
        <v>140.56</v>
      </c>
      <c r="D418">
        <v>296.91500000000002</v>
      </c>
      <c r="E418" t="str">
        <f>VLOOKUP($A418,List_allocation!$A:$G,6)</f>
        <v>白石川</v>
      </c>
      <c r="F418" t="str">
        <f>VLOOKUP($A418,List_allocation!$A:$G,7)</f>
        <v>小日向</v>
      </c>
    </row>
    <row r="419" spans="1:6" x14ac:dyDescent="0.25">
      <c r="A419">
        <v>426</v>
      </c>
      <c r="B419">
        <v>37.953000000000003</v>
      </c>
      <c r="C419">
        <v>140.53</v>
      </c>
      <c r="D419">
        <v>234.13399999999999</v>
      </c>
      <c r="E419" t="str">
        <f>VLOOKUP($A419,List_allocation!$A:$G,6)</f>
        <v>白石川</v>
      </c>
      <c r="F419" t="str">
        <f>VLOOKUP($A419,List_allocation!$A:$G,7)</f>
        <v>冷清水</v>
      </c>
    </row>
    <row r="420" spans="1:6" x14ac:dyDescent="0.25">
      <c r="A420">
        <v>427</v>
      </c>
      <c r="B420">
        <v>38.090000000000003</v>
      </c>
      <c r="C420">
        <v>140.65799999999999</v>
      </c>
      <c r="D420">
        <v>93.695999999999998</v>
      </c>
      <c r="E420" t="str">
        <f>VLOOKUP($A420,List_allocation!$A:$G,6)</f>
        <v>白石川</v>
      </c>
      <c r="F420" t="str">
        <f>VLOOKUP($A420,List_allocation!$A:$G,7)</f>
        <v>永野</v>
      </c>
    </row>
    <row r="421" spans="1:6" x14ac:dyDescent="0.25">
      <c r="A421">
        <v>428</v>
      </c>
      <c r="B421">
        <v>38.048999999999999</v>
      </c>
      <c r="C421">
        <v>140.738</v>
      </c>
      <c r="D421">
        <v>684.80200000000002</v>
      </c>
      <c r="E421" t="str">
        <f>VLOOKUP($A421,List_allocation!$A:$G,6)</f>
        <v>白石川</v>
      </c>
      <c r="F421" t="str">
        <f>VLOOKUP($A421,List_allocation!$A:$G,7)</f>
        <v>大河原</v>
      </c>
    </row>
    <row r="422" spans="1:6" x14ac:dyDescent="0.25">
      <c r="A422">
        <v>429</v>
      </c>
      <c r="B422">
        <v>37.962000000000003</v>
      </c>
      <c r="C422">
        <v>140.51499999999999</v>
      </c>
      <c r="D422">
        <v>231.11699999999999</v>
      </c>
      <c r="E422" t="str">
        <f>VLOOKUP($A422,List_allocation!$A:$G,6)</f>
        <v>白石川</v>
      </c>
      <c r="F422" t="str">
        <f>VLOOKUP($A422,List_allocation!$A:$G,7)</f>
        <v>七ヶ宿ダム</v>
      </c>
    </row>
    <row r="423" spans="1:6" x14ac:dyDescent="0.25">
      <c r="A423">
        <v>430</v>
      </c>
      <c r="B423">
        <v>37.415999999999997</v>
      </c>
      <c r="C423">
        <v>140.608</v>
      </c>
      <c r="D423">
        <v>53.485999999999997</v>
      </c>
      <c r="E423" t="str">
        <f>VLOOKUP($A423,List_allocation!$A:$G,6)</f>
        <v>牧野川</v>
      </c>
      <c r="F423" t="str">
        <f>VLOOKUP($A423,List_allocation!$A:$G,7)</f>
        <v>牧野</v>
      </c>
    </row>
    <row r="424" spans="1:6" x14ac:dyDescent="0.25">
      <c r="A424">
        <v>431</v>
      </c>
      <c r="B424">
        <v>37.436999999999998</v>
      </c>
      <c r="C424">
        <v>140.648</v>
      </c>
      <c r="D424">
        <v>63.612000000000002</v>
      </c>
      <c r="E424" t="str">
        <f>VLOOKUP($A424,List_allocation!$A:$G,6)</f>
        <v>大滝根川</v>
      </c>
      <c r="F424" t="str">
        <f>VLOOKUP($A424,List_allocation!$A:$G,7)</f>
        <v>常葉</v>
      </c>
    </row>
    <row r="425" spans="1:6" x14ac:dyDescent="0.25">
      <c r="A425">
        <v>432</v>
      </c>
      <c r="B425">
        <v>37.423999999999999</v>
      </c>
      <c r="C425">
        <v>140.52600000000001</v>
      </c>
      <c r="D425">
        <v>181.52600000000001</v>
      </c>
      <c r="E425" t="str">
        <f>VLOOKUP($A425,List_allocation!$A:$G,6)</f>
        <v>大滝根川</v>
      </c>
      <c r="F425" t="str">
        <f>VLOOKUP($A425,List_allocation!$A:$G,7)</f>
        <v>光大寺</v>
      </c>
    </row>
    <row r="426" spans="1:6" x14ac:dyDescent="0.25">
      <c r="A426">
        <v>433</v>
      </c>
      <c r="B426">
        <v>37.369999999999997</v>
      </c>
      <c r="C426">
        <v>140.428</v>
      </c>
      <c r="D426">
        <v>242.441</v>
      </c>
      <c r="E426" t="str">
        <f>VLOOKUP($A426,List_allocation!$A:$G,6)</f>
        <v>大滝根川</v>
      </c>
      <c r="F426" t="str">
        <f>VLOOKUP($A426,List_allocation!$A:$G,7)</f>
        <v>赤沼</v>
      </c>
    </row>
    <row r="427" spans="1:6" x14ac:dyDescent="0.25">
      <c r="A427">
        <v>434</v>
      </c>
      <c r="B427">
        <v>38.177999999999997</v>
      </c>
      <c r="C427">
        <v>140.953</v>
      </c>
      <c r="D427">
        <v>778.49599999999998</v>
      </c>
      <c r="E427" t="str">
        <f>VLOOKUP($A427,List_allocation!$A:$G,6)</f>
        <v>名取川</v>
      </c>
      <c r="F427" t="str">
        <f>VLOOKUP($A427,List_allocation!$A:$G,7)</f>
        <v>閖上第二</v>
      </c>
    </row>
    <row r="428" spans="1:6" x14ac:dyDescent="0.25">
      <c r="A428">
        <v>435</v>
      </c>
      <c r="B428">
        <v>38.204999999999998</v>
      </c>
      <c r="C428">
        <v>140.91300000000001</v>
      </c>
      <c r="D428">
        <v>764.89599999999996</v>
      </c>
      <c r="E428" t="str">
        <f>VLOOKUP($A428,List_allocation!$A:$G,6)</f>
        <v>名取川</v>
      </c>
      <c r="F428" t="str">
        <f>VLOOKUP($A428,List_allocation!$A:$G,7)</f>
        <v>袋原</v>
      </c>
    </row>
    <row r="429" spans="1:6" x14ac:dyDescent="0.25">
      <c r="A429">
        <v>436</v>
      </c>
      <c r="B429">
        <v>38.206000000000003</v>
      </c>
      <c r="C429">
        <v>140.88499999999999</v>
      </c>
      <c r="D429">
        <v>442.678</v>
      </c>
      <c r="E429" t="str">
        <f>VLOOKUP($A429,List_allocation!$A:$G,6)</f>
        <v>名取川</v>
      </c>
      <c r="F429" t="str">
        <f>VLOOKUP($A429,List_allocation!$A:$G,7)</f>
        <v>名取橋</v>
      </c>
    </row>
    <row r="430" spans="1:6" x14ac:dyDescent="0.25">
      <c r="A430">
        <v>437</v>
      </c>
      <c r="B430">
        <v>38.270000000000003</v>
      </c>
      <c r="C430">
        <v>140.59</v>
      </c>
      <c r="D430">
        <v>48.149000000000001</v>
      </c>
      <c r="E430" t="str">
        <f>VLOOKUP($A430,List_allocation!$A:$G,6)</f>
        <v>名取川</v>
      </c>
      <c r="F430" t="str">
        <f>VLOOKUP($A430,List_allocation!$A:$G,7)</f>
        <v>野尻</v>
      </c>
    </row>
    <row r="431" spans="1:6" x14ac:dyDescent="0.25">
      <c r="A431">
        <v>438</v>
      </c>
      <c r="B431">
        <v>38.234999999999999</v>
      </c>
      <c r="C431">
        <v>140.88999999999999</v>
      </c>
      <c r="D431">
        <v>306.58199999999999</v>
      </c>
      <c r="E431" t="str">
        <f>VLOOKUP($A431,List_allocation!$A:$G,6)</f>
        <v>広瀬川</v>
      </c>
      <c r="F431" t="str">
        <f>VLOOKUP($A431,List_allocation!$A:$G,7)</f>
        <v>広瀬橋</v>
      </c>
    </row>
    <row r="432" spans="1:6" x14ac:dyDescent="0.25">
      <c r="A432">
        <v>439</v>
      </c>
      <c r="B432">
        <v>38.268999999999998</v>
      </c>
      <c r="C432">
        <v>140.80799999999999</v>
      </c>
      <c r="D432">
        <v>273.36599999999999</v>
      </c>
      <c r="E432" t="str">
        <f>VLOOKUP($A432,List_allocation!$A:$G,6)</f>
        <v>広瀬川</v>
      </c>
      <c r="F432" t="str">
        <f>VLOOKUP($A432,List_allocation!$A:$G,7)</f>
        <v>落合</v>
      </c>
    </row>
    <row r="433" spans="1:6" x14ac:dyDescent="0.25">
      <c r="A433">
        <v>440</v>
      </c>
      <c r="B433">
        <v>38.216000000000001</v>
      </c>
      <c r="C433">
        <v>140.86500000000001</v>
      </c>
      <c r="D433">
        <v>10.241</v>
      </c>
      <c r="E433" t="str">
        <f>VLOOKUP($A433,List_allocation!$A:$G,6)</f>
        <v>笊川</v>
      </c>
      <c r="F433" t="str">
        <f>VLOOKUP($A433,List_allocation!$A:$G,7)</f>
        <v>杉の下橋</v>
      </c>
    </row>
    <row r="434" spans="1:6" x14ac:dyDescent="0.25">
      <c r="A434">
        <v>441</v>
      </c>
      <c r="B434">
        <v>38.198</v>
      </c>
      <c r="C434">
        <v>140.93100000000001</v>
      </c>
      <c r="D434">
        <v>776.61599999999999</v>
      </c>
      <c r="E434" t="str">
        <f>VLOOKUP($A434,List_allocation!$A:$G,6)</f>
        <v>名取川</v>
      </c>
      <c r="F434" t="str">
        <f>VLOOKUP($A434,List_allocation!$A:$G,7)</f>
        <v>中村</v>
      </c>
    </row>
    <row r="435" spans="1:6" x14ac:dyDescent="0.25">
      <c r="A435">
        <v>442</v>
      </c>
      <c r="B435">
        <v>38.216999999999999</v>
      </c>
      <c r="C435">
        <v>140.815</v>
      </c>
      <c r="D435">
        <v>421.38299999999998</v>
      </c>
      <c r="E435" t="str">
        <f>VLOOKUP($A435,List_allocation!$A:$G,6)</f>
        <v>名取川</v>
      </c>
      <c r="F435" t="str">
        <f>VLOOKUP($A435,List_allocation!$A:$G,7)</f>
        <v>余方</v>
      </c>
    </row>
    <row r="436" spans="1:6" x14ac:dyDescent="0.25">
      <c r="A436">
        <v>443</v>
      </c>
      <c r="B436">
        <v>38.234000000000002</v>
      </c>
      <c r="C436">
        <v>140.70599999999999</v>
      </c>
      <c r="D436">
        <v>122.73099999999999</v>
      </c>
      <c r="E436" t="str">
        <f>VLOOKUP($A436,List_allocation!$A:$G,6)</f>
        <v>名取川</v>
      </c>
      <c r="F436" t="str">
        <f>VLOOKUP($A436,List_allocation!$A:$G,7)</f>
        <v>湯元</v>
      </c>
    </row>
    <row r="437" spans="1:6" x14ac:dyDescent="0.25">
      <c r="A437">
        <v>444</v>
      </c>
      <c r="B437">
        <v>38.198999999999998</v>
      </c>
      <c r="C437">
        <v>140.727</v>
      </c>
      <c r="D437">
        <v>207.38</v>
      </c>
      <c r="E437" t="str">
        <f>VLOOKUP($A437,List_allocation!$A:$G,6)</f>
        <v>碁石川</v>
      </c>
      <c r="F437" t="str">
        <f>VLOOKUP($A437,List_allocation!$A:$G,7)</f>
        <v>碁石</v>
      </c>
    </row>
    <row r="438" spans="1:6" x14ac:dyDescent="0.25">
      <c r="A438">
        <v>445</v>
      </c>
      <c r="B438">
        <v>38.209000000000003</v>
      </c>
      <c r="C438">
        <v>140.637</v>
      </c>
      <c r="D438">
        <v>31.687000000000001</v>
      </c>
      <c r="E438" t="str">
        <f>VLOOKUP($A438,List_allocation!$A:$G,6)</f>
        <v>太郎川</v>
      </c>
      <c r="F438" t="str">
        <f>VLOOKUP($A438,List_allocation!$A:$G,7)</f>
        <v>馬引</v>
      </c>
    </row>
    <row r="439" spans="1:6" x14ac:dyDescent="0.25">
      <c r="A439">
        <v>446</v>
      </c>
      <c r="B439">
        <v>38.173000000000002</v>
      </c>
      <c r="C439">
        <v>140.666</v>
      </c>
      <c r="D439">
        <v>58.527000000000001</v>
      </c>
      <c r="E439" t="str">
        <f>VLOOKUP($A439,List_allocation!$A:$G,6)</f>
        <v>前川</v>
      </c>
      <c r="F439" t="str">
        <f>VLOOKUP($A439,List_allocation!$A:$G,7)</f>
        <v>前川</v>
      </c>
    </row>
    <row r="440" spans="1:6" x14ac:dyDescent="0.25">
      <c r="A440">
        <v>447</v>
      </c>
      <c r="B440">
        <v>38.201000000000001</v>
      </c>
      <c r="C440">
        <v>140.60499999999999</v>
      </c>
      <c r="D440">
        <v>67.905000000000001</v>
      </c>
      <c r="E440" t="str">
        <f>VLOOKUP($A440,List_allocation!$A:$G,6)</f>
        <v>北川</v>
      </c>
      <c r="F440" t="str">
        <f>VLOOKUP($A440,List_allocation!$A:$G,7)</f>
        <v>下原</v>
      </c>
    </row>
    <row r="441" spans="1:6" x14ac:dyDescent="0.25">
      <c r="A441">
        <v>448</v>
      </c>
      <c r="B441">
        <v>38.216999999999999</v>
      </c>
      <c r="C441">
        <v>140.815</v>
      </c>
      <c r="D441">
        <v>421.38299999999998</v>
      </c>
      <c r="E441" t="str">
        <f>VLOOKUP($A441,List_allocation!$A:$G,6)</f>
        <v>名取川</v>
      </c>
      <c r="F441" t="str">
        <f>VLOOKUP($A441,List_allocation!$A:$G,7)</f>
        <v>余方</v>
      </c>
    </row>
    <row r="442" spans="1:6" x14ac:dyDescent="0.25">
      <c r="A442">
        <v>449</v>
      </c>
      <c r="B442">
        <v>38.380000000000003</v>
      </c>
      <c r="C442">
        <v>141.172</v>
      </c>
      <c r="D442">
        <v>1292.846</v>
      </c>
      <c r="E442" t="str">
        <f>VLOOKUP($A442,List_allocation!$A:$G,6)</f>
        <v>鳴瀬川</v>
      </c>
      <c r="F442" t="str">
        <f>VLOOKUP($A442,List_allocation!$A:$G,7)</f>
        <v>野蒜</v>
      </c>
    </row>
    <row r="443" spans="1:6" x14ac:dyDescent="0.25">
      <c r="A443">
        <v>450</v>
      </c>
      <c r="B443">
        <v>38.405999999999999</v>
      </c>
      <c r="C443">
        <v>141.15100000000001</v>
      </c>
      <c r="D443">
        <v>810.79399999999998</v>
      </c>
      <c r="E443" t="str">
        <f>VLOOKUP($A443,List_allocation!$A:$G,6)</f>
        <v>鳴瀬川</v>
      </c>
      <c r="F443" t="str">
        <f>VLOOKUP($A443,List_allocation!$A:$G,7)</f>
        <v>小野</v>
      </c>
    </row>
    <row r="444" spans="1:6" x14ac:dyDescent="0.25">
      <c r="A444">
        <v>451</v>
      </c>
      <c r="B444">
        <v>38.435000000000002</v>
      </c>
      <c r="C444">
        <v>141.11600000000001</v>
      </c>
      <c r="D444">
        <v>755.18600000000004</v>
      </c>
      <c r="E444" t="str">
        <f>VLOOKUP($A444,List_allocation!$A:$G,6)</f>
        <v>鳴瀬川</v>
      </c>
      <c r="F444" t="str">
        <f>VLOOKUP($A444,List_allocation!$A:$G,7)</f>
        <v>鹿島台</v>
      </c>
    </row>
    <row r="445" spans="1:6" x14ac:dyDescent="0.25">
      <c r="A445">
        <v>452</v>
      </c>
      <c r="B445">
        <v>38.497</v>
      </c>
      <c r="C445">
        <v>141.119</v>
      </c>
      <c r="D445">
        <v>752.69399999999996</v>
      </c>
      <c r="E445" t="str">
        <f>VLOOKUP($A445,List_allocation!$A:$G,6)</f>
        <v>鳴瀬川</v>
      </c>
      <c r="F445" t="str">
        <f>VLOOKUP($A445,List_allocation!$A:$G,7)</f>
        <v>竹谷</v>
      </c>
    </row>
    <row r="446" spans="1:6" x14ac:dyDescent="0.25">
      <c r="A446">
        <v>453</v>
      </c>
      <c r="B446">
        <v>38.527999999999999</v>
      </c>
      <c r="C446">
        <v>141.059</v>
      </c>
      <c r="D446">
        <v>726.67499999999995</v>
      </c>
      <c r="E446" t="str">
        <f>VLOOKUP($A446,List_allocation!$A:$G,6)</f>
        <v>鳴瀬川</v>
      </c>
      <c r="F446" t="str">
        <f>VLOOKUP($A446,List_allocation!$A:$G,7)</f>
        <v>野田橋</v>
      </c>
    </row>
    <row r="447" spans="1:6" x14ac:dyDescent="0.25">
      <c r="A447">
        <v>454</v>
      </c>
      <c r="B447">
        <v>38.530999999999999</v>
      </c>
      <c r="C447">
        <v>141.023</v>
      </c>
      <c r="D447">
        <v>706.81500000000005</v>
      </c>
      <c r="E447" t="str">
        <f>VLOOKUP($A447,List_allocation!$A:$G,6)</f>
        <v>鳴瀬川</v>
      </c>
      <c r="F447" t="str">
        <f>VLOOKUP($A447,List_allocation!$A:$G,7)</f>
        <v>下中ノ目</v>
      </c>
    </row>
    <row r="448" spans="1:6" x14ac:dyDescent="0.25">
      <c r="A448">
        <v>455</v>
      </c>
      <c r="B448">
        <v>38.527000000000001</v>
      </c>
      <c r="C448">
        <v>140.94800000000001</v>
      </c>
      <c r="D448">
        <v>568.96</v>
      </c>
      <c r="E448" t="str">
        <f>VLOOKUP($A448,List_allocation!$A:$G,6)</f>
        <v>鳴瀬川</v>
      </c>
      <c r="F448" t="str">
        <f>VLOOKUP($A448,List_allocation!$A:$G,7)</f>
        <v>三本木橋</v>
      </c>
    </row>
    <row r="449" spans="1:6" x14ac:dyDescent="0.25">
      <c r="A449">
        <v>457</v>
      </c>
      <c r="B449">
        <v>38.405000000000001</v>
      </c>
      <c r="C449">
        <v>141.149</v>
      </c>
      <c r="D449">
        <v>473.50400000000002</v>
      </c>
      <c r="E449" t="str">
        <f>VLOOKUP($A449,List_allocation!$A:$G,6)</f>
        <v>吉田川</v>
      </c>
      <c r="F449" t="str">
        <f>VLOOKUP($A449,List_allocation!$A:$G,7)</f>
        <v>小野</v>
      </c>
    </row>
    <row r="450" spans="1:6" x14ac:dyDescent="0.25">
      <c r="A450">
        <v>458</v>
      </c>
      <c r="B450">
        <v>38.433999999999997</v>
      </c>
      <c r="C450">
        <v>141.11600000000001</v>
      </c>
      <c r="D450">
        <v>458.25299999999999</v>
      </c>
      <c r="E450" t="str">
        <f>VLOOKUP($A450,List_allocation!$A:$G,6)</f>
        <v>吉田川</v>
      </c>
      <c r="F450" t="str">
        <f>VLOOKUP($A450,List_allocation!$A:$G,7)</f>
        <v>鹿島台</v>
      </c>
    </row>
    <row r="451" spans="1:6" x14ac:dyDescent="0.25">
      <c r="A451">
        <v>459</v>
      </c>
      <c r="B451">
        <v>38.441000000000003</v>
      </c>
      <c r="C451">
        <v>141.06299999999999</v>
      </c>
      <c r="D451">
        <v>330.27699999999999</v>
      </c>
      <c r="E451" t="str">
        <f>VLOOKUP($A451,List_allocation!$A:$G,6)</f>
        <v>吉田川</v>
      </c>
      <c r="F451" t="str">
        <f>VLOOKUP($A451,List_allocation!$A:$G,7)</f>
        <v>幡谷</v>
      </c>
    </row>
    <row r="452" spans="1:6" x14ac:dyDescent="0.25">
      <c r="A452">
        <v>460</v>
      </c>
      <c r="B452">
        <v>38.435000000000002</v>
      </c>
      <c r="C452">
        <v>140.99700000000001</v>
      </c>
      <c r="D452">
        <v>303.64299999999997</v>
      </c>
      <c r="E452" t="str">
        <f>VLOOKUP($A452,List_allocation!$A:$G,6)</f>
        <v>吉田川</v>
      </c>
      <c r="F452" t="str">
        <f>VLOOKUP($A452,List_allocation!$A:$G,7)</f>
        <v>粕川</v>
      </c>
    </row>
    <row r="453" spans="1:6" x14ac:dyDescent="0.25">
      <c r="A453">
        <v>461</v>
      </c>
      <c r="B453">
        <v>38.430999999999997</v>
      </c>
      <c r="C453">
        <v>140.89099999999999</v>
      </c>
      <c r="D453">
        <v>81.789000000000001</v>
      </c>
      <c r="E453" t="str">
        <f>VLOOKUP($A453,List_allocation!$A:$G,6)</f>
        <v>吉田川</v>
      </c>
      <c r="F453" t="str">
        <f>VLOOKUP($A453,List_allocation!$A:$G,7)</f>
        <v>高田橋</v>
      </c>
    </row>
    <row r="454" spans="1:6" x14ac:dyDescent="0.25">
      <c r="A454">
        <v>462</v>
      </c>
      <c r="B454">
        <v>38.427999999999997</v>
      </c>
      <c r="C454">
        <v>140.928</v>
      </c>
      <c r="D454">
        <v>199.87299999999999</v>
      </c>
      <c r="E454" t="str">
        <f>VLOOKUP($A454,List_allocation!$A:$G,6)</f>
        <v>吉田川</v>
      </c>
      <c r="F454" t="str">
        <f>VLOOKUP($A454,List_allocation!$A:$G,7)</f>
        <v>落合</v>
      </c>
    </row>
    <row r="455" spans="1:6" x14ac:dyDescent="0.25">
      <c r="A455">
        <v>463</v>
      </c>
      <c r="B455">
        <v>38.459000000000003</v>
      </c>
      <c r="C455">
        <v>140.88300000000001</v>
      </c>
      <c r="D455">
        <v>46.417999999999999</v>
      </c>
      <c r="E455" t="str">
        <f>VLOOKUP($A455,List_allocation!$A:$G,6)</f>
        <v>善川</v>
      </c>
      <c r="F455" t="str">
        <f>VLOOKUP($A455,List_allocation!$A:$G,7)</f>
        <v>塩浪</v>
      </c>
    </row>
    <row r="456" spans="1:6" x14ac:dyDescent="0.25">
      <c r="A456">
        <v>464</v>
      </c>
      <c r="B456">
        <v>38.414999999999999</v>
      </c>
      <c r="C456">
        <v>140.88999999999999</v>
      </c>
      <c r="D456">
        <v>46.720999999999997</v>
      </c>
      <c r="E456" t="str">
        <f>VLOOKUP($A456,List_allocation!$A:$G,6)</f>
        <v>竹林川</v>
      </c>
      <c r="F456" t="str">
        <f>VLOOKUP($A456,List_allocation!$A:$G,7)</f>
        <v>新田橋</v>
      </c>
    </row>
    <row r="457" spans="1:6" x14ac:dyDescent="0.25">
      <c r="A457">
        <v>465</v>
      </c>
      <c r="B457">
        <v>38.524000000000001</v>
      </c>
      <c r="C457">
        <v>140.91</v>
      </c>
      <c r="D457">
        <v>548.803</v>
      </c>
      <c r="E457" t="str">
        <f>VLOOKUP($A457,List_allocation!$A:$G,6)</f>
        <v>鳴瀬川</v>
      </c>
      <c r="F457" t="str">
        <f>VLOOKUP($A457,List_allocation!$A:$G,7)</f>
        <v>高倉橋</v>
      </c>
    </row>
    <row r="458" spans="1:6" x14ac:dyDescent="0.25">
      <c r="A458">
        <v>466</v>
      </c>
      <c r="B458">
        <v>39.713000000000001</v>
      </c>
      <c r="C458">
        <v>141.131</v>
      </c>
      <c r="D458">
        <v>1193.3689999999999</v>
      </c>
      <c r="E458" t="str">
        <f>VLOOKUP($A458,List_allocation!$A:$G,6)</f>
        <v>北上川</v>
      </c>
      <c r="F458" t="str">
        <f>VLOOKUP($A458,List_allocation!$A:$G,7)</f>
        <v>館坂橋</v>
      </c>
    </row>
    <row r="459" spans="1:6" x14ac:dyDescent="0.25">
      <c r="A459">
        <v>467</v>
      </c>
      <c r="B459">
        <v>39.692</v>
      </c>
      <c r="C459">
        <v>141.149</v>
      </c>
      <c r="D459">
        <v>2184.8380000000002</v>
      </c>
      <c r="E459" t="str">
        <f>VLOOKUP($A459,List_allocation!$A:$G,6)</f>
        <v>北上川</v>
      </c>
      <c r="F459" t="str">
        <f>VLOOKUP($A459,List_allocation!$A:$G,7)</f>
        <v>明治橋</v>
      </c>
    </row>
    <row r="460" spans="1:6" x14ac:dyDescent="0.25">
      <c r="A460">
        <v>468</v>
      </c>
      <c r="B460">
        <v>39.673000000000002</v>
      </c>
      <c r="C460">
        <v>141.16300000000001</v>
      </c>
      <c r="D460">
        <v>2346.183</v>
      </c>
      <c r="E460" t="str">
        <f>VLOOKUP($A460,List_allocation!$A:$G,6)</f>
        <v>北上川</v>
      </c>
      <c r="F460" t="str">
        <f>VLOOKUP($A460,List_allocation!$A:$G,7)</f>
        <v>津志田</v>
      </c>
    </row>
    <row r="461" spans="1:6" x14ac:dyDescent="0.25">
      <c r="A461">
        <v>469</v>
      </c>
      <c r="B461">
        <v>39.622</v>
      </c>
      <c r="C461">
        <v>141.18299999999999</v>
      </c>
      <c r="D461">
        <v>2422.1170000000002</v>
      </c>
      <c r="E461" t="str">
        <f>VLOOKUP($A461,List_allocation!$A:$G,6)</f>
        <v>北上川</v>
      </c>
      <c r="F461" t="str">
        <f>VLOOKUP($A461,List_allocation!$A:$G,7)</f>
        <v>乙部</v>
      </c>
    </row>
    <row r="462" spans="1:6" x14ac:dyDescent="0.25">
      <c r="A462">
        <v>470</v>
      </c>
      <c r="B462">
        <v>39.552999999999997</v>
      </c>
      <c r="C462">
        <v>141.17599999999999</v>
      </c>
      <c r="D462">
        <v>2572.7719999999999</v>
      </c>
      <c r="E462" t="str">
        <f>VLOOKUP($A462,List_allocation!$A:$G,6)</f>
        <v>北上川</v>
      </c>
      <c r="F462" t="str">
        <f>VLOOKUP($A462,List_allocation!$A:$G,7)</f>
        <v>紫波橋</v>
      </c>
    </row>
    <row r="463" spans="1:6" x14ac:dyDescent="0.25">
      <c r="A463">
        <v>471</v>
      </c>
      <c r="B463">
        <v>39.494</v>
      </c>
      <c r="C463">
        <v>141.155</v>
      </c>
      <c r="D463">
        <v>2756.0909999999999</v>
      </c>
      <c r="E463" t="str">
        <f>VLOOKUP($A463,List_allocation!$A:$G,6)</f>
        <v>北上川</v>
      </c>
      <c r="F463" t="str">
        <f>VLOOKUP($A463,List_allocation!$A:$G,7)</f>
        <v>大正橋</v>
      </c>
    </row>
    <row r="464" spans="1:6" x14ac:dyDescent="0.25">
      <c r="A464">
        <v>472</v>
      </c>
      <c r="B464">
        <v>39.392000000000003</v>
      </c>
      <c r="C464">
        <v>141.13</v>
      </c>
      <c r="D464">
        <v>4227.43</v>
      </c>
      <c r="E464" t="str">
        <f>VLOOKUP($A464,List_allocation!$A:$G,6)</f>
        <v>北上川</v>
      </c>
      <c r="F464" t="str">
        <f>VLOOKUP($A464,List_allocation!$A:$G,7)</f>
        <v>朝日橋</v>
      </c>
    </row>
    <row r="465" spans="1:6" x14ac:dyDescent="0.25">
      <c r="A465">
        <v>473</v>
      </c>
      <c r="B465">
        <v>39.351999999999997</v>
      </c>
      <c r="C465">
        <v>141.14400000000001</v>
      </c>
      <c r="D465">
        <v>4411.4369999999999</v>
      </c>
      <c r="E465" t="str">
        <f>VLOOKUP($A465,List_allocation!$A:$G,6)</f>
        <v>北上川</v>
      </c>
      <c r="F465" t="str">
        <f>VLOOKUP($A465,List_allocation!$A:$G,7)</f>
        <v>更木</v>
      </c>
    </row>
    <row r="466" spans="1:6" x14ac:dyDescent="0.25">
      <c r="A466">
        <v>474</v>
      </c>
      <c r="B466">
        <v>39.283999999999999</v>
      </c>
      <c r="C466">
        <v>141.13</v>
      </c>
      <c r="D466">
        <v>4546.7889999999998</v>
      </c>
      <c r="E466" t="str">
        <f>VLOOKUP($A466,List_allocation!$A:$G,6)</f>
        <v>北上川</v>
      </c>
      <c r="F466" t="str">
        <f>VLOOKUP($A466,List_allocation!$A:$G,7)</f>
        <v>珊瑚橋</v>
      </c>
    </row>
    <row r="467" spans="1:6" x14ac:dyDescent="0.25">
      <c r="A467">
        <v>475</v>
      </c>
      <c r="B467">
        <v>39.26</v>
      </c>
      <c r="C467">
        <v>141.12200000000001</v>
      </c>
      <c r="D467">
        <v>5464.2790000000005</v>
      </c>
      <c r="E467" t="str">
        <f>VLOOKUP($A467,List_allocation!$A:$G,6)</f>
        <v>北上川</v>
      </c>
      <c r="F467" t="str">
        <f>VLOOKUP($A467,List_allocation!$A:$G,7)</f>
        <v>男山</v>
      </c>
    </row>
    <row r="468" spans="1:6" x14ac:dyDescent="0.25">
      <c r="A468">
        <v>476</v>
      </c>
      <c r="B468">
        <v>39.252000000000002</v>
      </c>
      <c r="C468">
        <v>141.11500000000001</v>
      </c>
      <c r="D468">
        <v>5465.8990000000003</v>
      </c>
      <c r="E468" t="str">
        <f>VLOOKUP($A468,List_allocation!$A:$G,6)</f>
        <v>北上川</v>
      </c>
      <c r="F468" t="str">
        <f>VLOOKUP($A468,List_allocation!$A:$G,7)</f>
        <v>国見橋</v>
      </c>
    </row>
    <row r="469" spans="1:6" x14ac:dyDescent="0.25">
      <c r="A469">
        <v>477</v>
      </c>
      <c r="B469">
        <v>39.197000000000003</v>
      </c>
      <c r="C469">
        <v>141.12799999999999</v>
      </c>
      <c r="D469">
        <v>5547.0309999999999</v>
      </c>
      <c r="E469" t="str">
        <f>VLOOKUP($A469,List_allocation!$A:$G,6)</f>
        <v>北上川</v>
      </c>
      <c r="F469" t="str">
        <f>VLOOKUP($A469,List_allocation!$A:$G,7)</f>
        <v>金ヶ崎橋</v>
      </c>
    </row>
    <row r="470" spans="1:6" x14ac:dyDescent="0.25">
      <c r="A470">
        <v>478</v>
      </c>
      <c r="B470">
        <v>39.168999999999997</v>
      </c>
      <c r="C470">
        <v>141.155</v>
      </c>
      <c r="D470">
        <v>5887.3670000000002</v>
      </c>
      <c r="E470" t="str">
        <f>VLOOKUP($A470,List_allocation!$A:$G,6)</f>
        <v>北上川</v>
      </c>
      <c r="F470" t="str">
        <f>VLOOKUP($A470,List_allocation!$A:$G,7)</f>
        <v>桜木橋</v>
      </c>
    </row>
    <row r="471" spans="1:6" x14ac:dyDescent="0.25">
      <c r="A471">
        <v>479</v>
      </c>
      <c r="B471">
        <v>39.134999999999998</v>
      </c>
      <c r="C471">
        <v>141.17599999999999</v>
      </c>
      <c r="D471">
        <v>6259.05</v>
      </c>
      <c r="E471" t="str">
        <f>VLOOKUP($A471,List_allocation!$A:$G,6)</f>
        <v>北上川</v>
      </c>
      <c r="F471" t="str">
        <f>VLOOKUP($A471,List_allocation!$A:$G,7)</f>
        <v>小谷木橋</v>
      </c>
    </row>
    <row r="472" spans="1:6" x14ac:dyDescent="0.25">
      <c r="A472">
        <v>480</v>
      </c>
      <c r="B472">
        <v>39.064999999999998</v>
      </c>
      <c r="C472">
        <v>141.16300000000001</v>
      </c>
      <c r="D472">
        <v>6417.5990000000002</v>
      </c>
      <c r="E472" t="str">
        <f>VLOOKUP($A472,List_allocation!$A:$G,6)</f>
        <v>北上川</v>
      </c>
      <c r="F472" t="str">
        <f>VLOOKUP($A472,List_allocation!$A:$G,7)</f>
        <v>大曲橋</v>
      </c>
    </row>
    <row r="473" spans="1:6" x14ac:dyDescent="0.25">
      <c r="A473">
        <v>481</v>
      </c>
      <c r="B473">
        <v>39.020000000000003</v>
      </c>
      <c r="C473">
        <v>141.13499999999999</v>
      </c>
      <c r="D473">
        <v>6508.23</v>
      </c>
      <c r="E473" t="str">
        <f>VLOOKUP($A473,List_allocation!$A:$G,6)</f>
        <v>北上川</v>
      </c>
      <c r="F473" t="str">
        <f>VLOOKUP($A473,List_allocation!$A:$G,7)</f>
        <v>箱石</v>
      </c>
    </row>
    <row r="474" spans="1:6" x14ac:dyDescent="0.25">
      <c r="A474">
        <v>482</v>
      </c>
      <c r="B474">
        <v>38.975999999999999</v>
      </c>
      <c r="C474">
        <v>141.13800000000001</v>
      </c>
      <c r="D474">
        <v>6730.1779999999999</v>
      </c>
      <c r="E474" t="str">
        <f>VLOOKUP($A474,List_allocation!$A:$G,6)</f>
        <v>北上川</v>
      </c>
      <c r="F474" t="str">
        <f>VLOOKUP($A474,List_allocation!$A:$G,7)</f>
        <v>長島</v>
      </c>
    </row>
    <row r="475" spans="1:6" x14ac:dyDescent="0.25">
      <c r="A475">
        <v>483</v>
      </c>
      <c r="B475">
        <v>38.948999999999998</v>
      </c>
      <c r="C475">
        <v>141.172</v>
      </c>
      <c r="D475">
        <v>7083.7039999999997</v>
      </c>
      <c r="E475" t="str">
        <f>VLOOKUP($A475,List_allocation!$A:$G,6)</f>
        <v>北上川</v>
      </c>
      <c r="F475" t="str">
        <f>VLOOKUP($A475,List_allocation!$A:$G,7)</f>
        <v>狐禅寺</v>
      </c>
    </row>
    <row r="476" spans="1:6" x14ac:dyDescent="0.25">
      <c r="A476">
        <v>484</v>
      </c>
      <c r="B476">
        <v>38.951000000000001</v>
      </c>
      <c r="C476">
        <v>141.191</v>
      </c>
      <c r="D476">
        <v>7096.1450000000004</v>
      </c>
      <c r="E476" t="str">
        <f>VLOOKUP($A476,List_allocation!$A:$G,6)</f>
        <v>北上川</v>
      </c>
      <c r="F476" t="str">
        <f>VLOOKUP($A476,List_allocation!$A:$G,7)</f>
        <v>相川</v>
      </c>
    </row>
    <row r="477" spans="1:6" x14ac:dyDescent="0.25">
      <c r="A477">
        <v>485</v>
      </c>
      <c r="B477">
        <v>38.899000000000001</v>
      </c>
      <c r="C477">
        <v>141.26300000000001</v>
      </c>
      <c r="D477">
        <v>7516.6840000000002</v>
      </c>
      <c r="E477" t="str">
        <f>VLOOKUP($A477,List_allocation!$A:$G,6)</f>
        <v>北上川</v>
      </c>
      <c r="F477" t="str">
        <f>VLOOKUP($A477,List_allocation!$A:$G,7)</f>
        <v>諏訪前</v>
      </c>
    </row>
    <row r="478" spans="1:6" x14ac:dyDescent="0.25">
      <c r="A478">
        <v>486</v>
      </c>
      <c r="B478">
        <v>38.841999999999999</v>
      </c>
      <c r="C478">
        <v>141.26300000000001</v>
      </c>
      <c r="D478">
        <v>7650.7629999999999</v>
      </c>
      <c r="E478" t="str">
        <f>VLOOKUP($A478,List_allocation!$A:$G,6)</f>
        <v>北上川</v>
      </c>
      <c r="F478" t="str">
        <f>VLOOKUP($A478,List_allocation!$A:$G,7)</f>
        <v>七日町</v>
      </c>
    </row>
    <row r="479" spans="1:6" x14ac:dyDescent="0.25">
      <c r="A479">
        <v>487</v>
      </c>
      <c r="B479">
        <v>39.926000000000002</v>
      </c>
      <c r="C479">
        <v>141.22800000000001</v>
      </c>
      <c r="D479">
        <v>320.99599999999998</v>
      </c>
      <c r="E479" t="str">
        <f>VLOOKUP($A479,List_allocation!$A:$G,6)</f>
        <v>丹藤川</v>
      </c>
      <c r="F479" t="str">
        <f>VLOOKUP($A479,List_allocation!$A:$G,7)</f>
        <v>滝</v>
      </c>
    </row>
    <row r="480" spans="1:6" x14ac:dyDescent="0.25">
      <c r="A480">
        <v>488</v>
      </c>
      <c r="B480">
        <v>39.715000000000003</v>
      </c>
      <c r="C480">
        <v>141.178</v>
      </c>
      <c r="D480">
        <v>195.352</v>
      </c>
      <c r="E480" t="str">
        <f>VLOOKUP($A480,List_allocation!$A:$G,6)</f>
        <v>中津川</v>
      </c>
      <c r="F480" t="str">
        <f>VLOOKUP($A480,List_allocation!$A:$G,7)</f>
        <v>山岸</v>
      </c>
    </row>
    <row r="481" spans="1:6" x14ac:dyDescent="0.25">
      <c r="A481">
        <v>489</v>
      </c>
      <c r="B481">
        <v>39.698</v>
      </c>
      <c r="C481">
        <v>141.06899999999999</v>
      </c>
      <c r="D481">
        <v>665.53099999999995</v>
      </c>
      <c r="E481" t="str">
        <f>VLOOKUP($A481,List_allocation!$A:$G,6)</f>
        <v>雫石川</v>
      </c>
      <c r="F481" t="str">
        <f>VLOOKUP($A481,List_allocation!$A:$G,7)</f>
        <v>滝太橋</v>
      </c>
    </row>
    <row r="482" spans="1:6" x14ac:dyDescent="0.25">
      <c r="A482">
        <v>490</v>
      </c>
      <c r="B482">
        <v>39.704999999999998</v>
      </c>
      <c r="C482">
        <v>141.12200000000001</v>
      </c>
      <c r="D482">
        <v>767.36500000000001</v>
      </c>
      <c r="E482" t="str">
        <f>VLOOKUP($A482,List_allocation!$A:$G,6)</f>
        <v>雫石川</v>
      </c>
      <c r="F482" t="str">
        <f>VLOOKUP($A482,List_allocation!$A:$G,7)</f>
        <v>太田橋</v>
      </c>
    </row>
    <row r="483" spans="1:6" x14ac:dyDescent="0.25">
      <c r="A483">
        <v>491</v>
      </c>
      <c r="B483">
        <v>39.393999999999998</v>
      </c>
      <c r="C483">
        <v>141.15100000000001</v>
      </c>
      <c r="D483">
        <v>958.31100000000004</v>
      </c>
      <c r="E483" t="str">
        <f>VLOOKUP($A483,List_allocation!$A:$G,6)</f>
        <v>猿ヶ石川</v>
      </c>
      <c r="F483" t="str">
        <f>VLOOKUP($A483,List_allocation!$A:$G,7)</f>
        <v>安野</v>
      </c>
    </row>
    <row r="484" spans="1:6" x14ac:dyDescent="0.25">
      <c r="A484">
        <v>492</v>
      </c>
      <c r="B484">
        <v>39.378</v>
      </c>
      <c r="C484">
        <v>141.108</v>
      </c>
      <c r="D484">
        <v>158.923</v>
      </c>
      <c r="E484" t="str">
        <f>VLOOKUP($A484,List_allocation!$A:$G,6)</f>
        <v>豊沢川</v>
      </c>
      <c r="F484" t="str">
        <f>VLOOKUP($A484,List_allocation!$A:$G,7)</f>
        <v>不動橋</v>
      </c>
    </row>
    <row r="485" spans="1:6" x14ac:dyDescent="0.25">
      <c r="A485">
        <v>493</v>
      </c>
      <c r="B485">
        <v>39.204999999999998</v>
      </c>
      <c r="C485">
        <v>141.15899999999999</v>
      </c>
      <c r="D485">
        <v>100.593</v>
      </c>
      <c r="E485" t="str">
        <f>VLOOKUP($A485,List_allocation!$A:$G,6)</f>
        <v>広瀬川</v>
      </c>
      <c r="F485" t="str">
        <f>VLOOKUP($A485,List_allocation!$A:$G,7)</f>
        <v>岩瀬橋</v>
      </c>
    </row>
    <row r="486" spans="1:6" x14ac:dyDescent="0.25">
      <c r="A486">
        <v>494</v>
      </c>
      <c r="B486">
        <v>39.185000000000002</v>
      </c>
      <c r="C486">
        <v>141.18299999999999</v>
      </c>
      <c r="D486">
        <v>100.538</v>
      </c>
      <c r="E486" t="str">
        <f>VLOOKUP($A486,List_allocation!$A:$G,6)</f>
        <v>人首川</v>
      </c>
      <c r="F486" t="str">
        <f>VLOOKUP($A486,List_allocation!$A:$G,7)</f>
        <v>岩谷堂</v>
      </c>
    </row>
    <row r="487" spans="1:6" x14ac:dyDescent="0.25">
      <c r="A487">
        <v>495</v>
      </c>
      <c r="B487">
        <v>39.015999999999998</v>
      </c>
      <c r="C487">
        <v>141.09100000000001</v>
      </c>
      <c r="D487">
        <v>150.95699999999999</v>
      </c>
      <c r="E487" t="str">
        <f>VLOOKUP($A487,List_allocation!$A:$G,6)</f>
        <v>衣川</v>
      </c>
      <c r="F487" t="str">
        <f>VLOOKUP($A487,List_allocation!$A:$G,7)</f>
        <v>川西橋</v>
      </c>
    </row>
    <row r="488" spans="1:6" x14ac:dyDescent="0.25">
      <c r="A488">
        <v>496</v>
      </c>
      <c r="B488">
        <v>38.941000000000003</v>
      </c>
      <c r="C488">
        <v>141.053</v>
      </c>
      <c r="D488">
        <v>168.58199999999999</v>
      </c>
      <c r="E488" t="str">
        <f>VLOOKUP($A488,List_allocation!$A:$G,6)</f>
        <v>磐井川</v>
      </c>
      <c r="F488" t="str">
        <f>VLOOKUP($A488,List_allocation!$A:$G,7)</f>
        <v>五串</v>
      </c>
    </row>
    <row r="489" spans="1:6" x14ac:dyDescent="0.25">
      <c r="A489">
        <v>497</v>
      </c>
      <c r="B489">
        <v>38.927999999999997</v>
      </c>
      <c r="C489">
        <v>141.12799999999999</v>
      </c>
      <c r="D489">
        <v>268.34199999999998</v>
      </c>
      <c r="E489" t="str">
        <f>VLOOKUP($A489,List_allocation!$A:$G,6)</f>
        <v>磐井川</v>
      </c>
      <c r="F489" t="str">
        <f>VLOOKUP($A489,List_allocation!$A:$G,7)</f>
        <v>釣山</v>
      </c>
    </row>
    <row r="490" spans="1:6" x14ac:dyDescent="0.25">
      <c r="A490">
        <v>498</v>
      </c>
      <c r="B490">
        <v>38.927999999999997</v>
      </c>
      <c r="C490">
        <v>141.255</v>
      </c>
      <c r="D490">
        <v>374.12200000000001</v>
      </c>
      <c r="E490" t="str">
        <f>VLOOKUP($A490,List_allocation!$A:$G,6)</f>
        <v>砂鉄川</v>
      </c>
      <c r="F490" t="str">
        <f>VLOOKUP($A490,List_allocation!$A:$G,7)</f>
        <v>妻神</v>
      </c>
    </row>
    <row r="491" spans="1:6" x14ac:dyDescent="0.25">
      <c r="A491">
        <v>499</v>
      </c>
      <c r="B491">
        <v>38.896999999999998</v>
      </c>
      <c r="C491">
        <v>141.29</v>
      </c>
      <c r="D491">
        <v>87.125</v>
      </c>
      <c r="E491" t="str">
        <f>VLOOKUP($A491,List_allocation!$A:$G,6)</f>
        <v>千厩川</v>
      </c>
      <c r="F491" t="str">
        <f>VLOOKUP($A491,List_allocation!$A:$G,7)</f>
        <v>矢作</v>
      </c>
    </row>
    <row r="492" spans="1:6" x14ac:dyDescent="0.25">
      <c r="A492">
        <v>500</v>
      </c>
      <c r="B492">
        <v>38.86</v>
      </c>
      <c r="C492">
        <v>141.32</v>
      </c>
      <c r="D492">
        <v>65.099999999999994</v>
      </c>
      <c r="E492" t="str">
        <f>VLOOKUP($A492,List_allocation!$A:$G,6)</f>
        <v>黄海川</v>
      </c>
      <c r="F492" t="str">
        <f>VLOOKUP($A492,List_allocation!$A:$G,7)</f>
        <v>西口</v>
      </c>
    </row>
    <row r="493" spans="1:6" x14ac:dyDescent="0.25">
      <c r="A493">
        <v>501</v>
      </c>
      <c r="B493">
        <v>38.975999999999999</v>
      </c>
      <c r="C493">
        <v>141.24</v>
      </c>
      <c r="D493">
        <v>346.84899999999999</v>
      </c>
      <c r="E493" t="str">
        <f>VLOOKUP($A493,List_allocation!$A:$G,6)</f>
        <v>砂鉄川</v>
      </c>
      <c r="F493" t="str">
        <f>VLOOKUP($A493,List_allocation!$A:$G,7)</f>
        <v>十二木橋</v>
      </c>
    </row>
    <row r="494" spans="1:6" x14ac:dyDescent="0.25">
      <c r="A494">
        <v>502</v>
      </c>
      <c r="B494">
        <v>38.991</v>
      </c>
      <c r="C494">
        <v>141.126</v>
      </c>
      <c r="D494">
        <v>6699.51</v>
      </c>
      <c r="E494" t="str">
        <f>VLOOKUP($A494,List_allocation!$A:$G,6)</f>
        <v>北上川</v>
      </c>
      <c r="F494" t="str">
        <f>VLOOKUP($A494,List_allocation!$A:$G,7)</f>
        <v>高館橋</v>
      </c>
    </row>
    <row r="495" spans="1:6" x14ac:dyDescent="0.25">
      <c r="A495">
        <v>503</v>
      </c>
      <c r="B495">
        <v>39.277999999999999</v>
      </c>
      <c r="C495">
        <v>141.12299999999999</v>
      </c>
      <c r="D495">
        <v>2.0110000000000001</v>
      </c>
      <c r="E495" t="str">
        <f>VLOOKUP($A495,List_allocation!$A:$G,6)</f>
        <v>北上川</v>
      </c>
      <c r="F495" t="str">
        <f>VLOOKUP($A495,List_allocation!$A:$G,7)</f>
        <v>大曲川（内水）</v>
      </c>
    </row>
    <row r="496" spans="1:6" x14ac:dyDescent="0.25">
      <c r="A496">
        <v>504</v>
      </c>
      <c r="B496">
        <v>39.277999999999999</v>
      </c>
      <c r="C496">
        <v>141.12299999999999</v>
      </c>
      <c r="D496">
        <v>2.0110000000000001</v>
      </c>
      <c r="E496" t="str">
        <f>VLOOKUP($A496,List_allocation!$A:$G,6)</f>
        <v>北上川</v>
      </c>
      <c r="F496" t="str">
        <f>VLOOKUP($A496,List_allocation!$A:$G,7)</f>
        <v>大曲川（外水）</v>
      </c>
    </row>
    <row r="497" spans="1:6" x14ac:dyDescent="0.25">
      <c r="A497">
        <v>505</v>
      </c>
      <c r="B497">
        <v>38.930999999999997</v>
      </c>
      <c r="C497">
        <v>141.15199999999999</v>
      </c>
      <c r="D497">
        <v>18.448</v>
      </c>
      <c r="E497" t="str">
        <f>VLOOKUP($A497,List_allocation!$A:$G,6)</f>
        <v>磐井川</v>
      </c>
      <c r="F497" t="str">
        <f>VLOOKUP($A497,List_allocation!$A:$G,7)</f>
        <v>吸川（外水）</v>
      </c>
    </row>
    <row r="498" spans="1:6" x14ac:dyDescent="0.25">
      <c r="A498">
        <v>506</v>
      </c>
      <c r="B498">
        <v>39.22</v>
      </c>
      <c r="C498">
        <v>141.13</v>
      </c>
      <c r="D498">
        <v>5517.817</v>
      </c>
      <c r="E498" t="str">
        <f>VLOOKUP($A498,List_allocation!$A:$G,6)</f>
        <v>北上川</v>
      </c>
      <c r="F498" t="str">
        <f>VLOOKUP($A498,List_allocation!$A:$G,7)</f>
        <v>三照</v>
      </c>
    </row>
    <row r="499" spans="1:6" x14ac:dyDescent="0.25">
      <c r="A499">
        <v>507</v>
      </c>
      <c r="B499">
        <v>39.898000000000003</v>
      </c>
      <c r="C499">
        <v>141.19800000000001</v>
      </c>
      <c r="D499">
        <v>589.65700000000004</v>
      </c>
      <c r="E499" t="str">
        <f>VLOOKUP($A499,List_allocation!$A:$G,6)</f>
        <v>北上川</v>
      </c>
      <c r="F499" t="str">
        <f>VLOOKUP($A499,List_allocation!$A:$G,7)</f>
        <v>寺林</v>
      </c>
    </row>
    <row r="500" spans="1:6" x14ac:dyDescent="0.25">
      <c r="A500">
        <v>508</v>
      </c>
      <c r="B500">
        <v>38.585000000000001</v>
      </c>
      <c r="C500">
        <v>141.476</v>
      </c>
      <c r="D500">
        <v>1.4650000000000001</v>
      </c>
      <c r="E500" t="str">
        <f>VLOOKUP($A500,List_allocation!$A:$G,6)</f>
        <v>北上川</v>
      </c>
      <c r="F500" t="str">
        <f>VLOOKUP($A500,List_allocation!$A:$G,7)</f>
        <v>白浜</v>
      </c>
    </row>
    <row r="501" spans="1:6" x14ac:dyDescent="0.25">
      <c r="A501">
        <v>509</v>
      </c>
      <c r="B501">
        <v>38.572000000000003</v>
      </c>
      <c r="C501">
        <v>141.44800000000001</v>
      </c>
      <c r="D501">
        <v>8273.6540000000005</v>
      </c>
      <c r="E501" t="str">
        <f>VLOOKUP($A501,List_allocation!$A:$G,6)</f>
        <v>北上川</v>
      </c>
      <c r="F501" t="str">
        <f>VLOOKUP($A501,List_allocation!$A:$G,7)</f>
        <v>月浜</v>
      </c>
    </row>
    <row r="502" spans="1:6" x14ac:dyDescent="0.25">
      <c r="A502">
        <v>510</v>
      </c>
      <c r="B502">
        <v>38.530999999999999</v>
      </c>
      <c r="C502">
        <v>141.37299999999999</v>
      </c>
      <c r="D502">
        <v>8179.0780000000004</v>
      </c>
      <c r="E502" t="str">
        <f>VLOOKUP($A502,List_allocation!$A:$G,6)</f>
        <v>北上川</v>
      </c>
      <c r="F502" t="str">
        <f>VLOOKUP($A502,List_allocation!$A:$G,7)</f>
        <v>福地</v>
      </c>
    </row>
    <row r="503" spans="1:6" x14ac:dyDescent="0.25">
      <c r="A503">
        <v>511</v>
      </c>
      <c r="B503">
        <v>38.515000000000001</v>
      </c>
      <c r="C503">
        <v>141.30799999999999</v>
      </c>
      <c r="D503">
        <v>8166.1170000000002</v>
      </c>
      <c r="E503" t="str">
        <f>VLOOKUP($A503,List_allocation!$A:$G,6)</f>
        <v>北上川</v>
      </c>
      <c r="F503" t="str">
        <f>VLOOKUP($A503,List_allocation!$A:$G,7)</f>
        <v>飯野川上流</v>
      </c>
    </row>
    <row r="504" spans="1:6" x14ac:dyDescent="0.25">
      <c r="A504">
        <v>512</v>
      </c>
      <c r="B504">
        <v>38.601999999999997</v>
      </c>
      <c r="C504">
        <v>141.298</v>
      </c>
      <c r="D504">
        <v>8088.0259999999998</v>
      </c>
      <c r="E504" t="str">
        <f>VLOOKUP($A504,List_allocation!$A:$G,6)</f>
        <v>北上川</v>
      </c>
      <c r="F504" t="str">
        <f>VLOOKUP($A504,List_allocation!$A:$G,7)</f>
        <v>柳津</v>
      </c>
    </row>
    <row r="505" spans="1:6" x14ac:dyDescent="0.25">
      <c r="A505">
        <v>513</v>
      </c>
      <c r="B505">
        <v>38.601999999999997</v>
      </c>
      <c r="C505">
        <v>141.297</v>
      </c>
      <c r="D505">
        <v>8087.9089999999997</v>
      </c>
      <c r="E505" t="str">
        <f>VLOOKUP($A505,List_allocation!$A:$G,6)</f>
        <v>北上川</v>
      </c>
      <c r="F505" t="str">
        <f>VLOOKUP($A505,List_allocation!$A:$G,7)</f>
        <v>脇谷上流</v>
      </c>
    </row>
    <row r="506" spans="1:6" x14ac:dyDescent="0.25">
      <c r="A506">
        <v>514</v>
      </c>
      <c r="B506">
        <v>38.658000000000001</v>
      </c>
      <c r="C506">
        <v>141.28700000000001</v>
      </c>
      <c r="D506">
        <v>8054.6090000000004</v>
      </c>
      <c r="E506" t="str">
        <f>VLOOKUP($A506,List_allocation!$A:$G,6)</f>
        <v>北上川</v>
      </c>
      <c r="F506" t="str">
        <f>VLOOKUP($A506,List_allocation!$A:$G,7)</f>
        <v>登米</v>
      </c>
    </row>
    <row r="507" spans="1:6" x14ac:dyDescent="0.25">
      <c r="A507">
        <v>515</v>
      </c>
      <c r="B507">
        <v>38.703000000000003</v>
      </c>
      <c r="C507">
        <v>141.28700000000001</v>
      </c>
      <c r="D507">
        <v>8037.3819999999996</v>
      </c>
      <c r="E507" t="str">
        <f>VLOOKUP($A507,List_allocation!$A:$G,6)</f>
        <v>北上川</v>
      </c>
      <c r="F507" t="str">
        <f>VLOOKUP($A507,List_allocation!$A:$G,7)</f>
        <v>米谷</v>
      </c>
    </row>
    <row r="508" spans="1:6" x14ac:dyDescent="0.25">
      <c r="A508">
        <v>516</v>
      </c>
      <c r="B508">
        <v>38.765000000000001</v>
      </c>
      <c r="C508">
        <v>141.273</v>
      </c>
      <c r="D508">
        <v>7886.7920000000004</v>
      </c>
      <c r="E508" t="str">
        <f>VLOOKUP($A508,List_allocation!$A:$G,6)</f>
        <v>北上川</v>
      </c>
      <c r="F508" t="str">
        <f>VLOOKUP($A508,List_allocation!$A:$G,7)</f>
        <v>大泉</v>
      </c>
    </row>
    <row r="509" spans="1:6" x14ac:dyDescent="0.25">
      <c r="A509">
        <v>517</v>
      </c>
      <c r="B509">
        <v>38.42</v>
      </c>
      <c r="C509">
        <v>141.31200000000001</v>
      </c>
      <c r="D509">
        <v>1939.9770000000001</v>
      </c>
      <c r="E509" t="str">
        <f>VLOOKUP($A509,List_allocation!$A:$G,6)</f>
        <v>旧北上川</v>
      </c>
      <c r="F509" t="str">
        <f>VLOOKUP($A509,List_allocation!$A:$G,7)</f>
        <v>門脇</v>
      </c>
    </row>
    <row r="510" spans="1:6" x14ac:dyDescent="0.25">
      <c r="A510">
        <v>518</v>
      </c>
      <c r="B510">
        <v>38.491</v>
      </c>
      <c r="C510">
        <v>141.298</v>
      </c>
      <c r="D510">
        <v>1877.932</v>
      </c>
      <c r="E510" t="str">
        <f>VLOOKUP($A510,List_allocation!$A:$G,6)</f>
        <v>旧北上川</v>
      </c>
      <c r="F510" t="str">
        <f>VLOOKUP($A510,List_allocation!$A:$G,7)</f>
        <v>大森</v>
      </c>
    </row>
    <row r="511" spans="1:6" x14ac:dyDescent="0.25">
      <c r="A511">
        <v>519</v>
      </c>
      <c r="B511">
        <v>38.47</v>
      </c>
      <c r="C511">
        <v>141.297</v>
      </c>
      <c r="D511">
        <v>1885.3430000000001</v>
      </c>
      <c r="E511" t="str">
        <f>VLOOKUP($A511,List_allocation!$A:$G,6)</f>
        <v>旧北上川</v>
      </c>
      <c r="F511" t="str">
        <f>VLOOKUP($A511,List_allocation!$A:$G,7)</f>
        <v>曽波神</v>
      </c>
    </row>
    <row r="512" spans="1:6" x14ac:dyDescent="0.25">
      <c r="A512">
        <v>520</v>
      </c>
      <c r="B512">
        <v>38.526000000000003</v>
      </c>
      <c r="C512">
        <v>141.22800000000001</v>
      </c>
      <c r="D512">
        <v>1803.597</v>
      </c>
      <c r="E512" t="str">
        <f>VLOOKUP($A512,List_allocation!$A:$G,6)</f>
        <v>旧北上川</v>
      </c>
      <c r="F512" t="str">
        <f>VLOOKUP($A512,List_allocation!$A:$G,7)</f>
        <v>和渕</v>
      </c>
    </row>
    <row r="513" spans="1:6" x14ac:dyDescent="0.25">
      <c r="A513">
        <v>521</v>
      </c>
      <c r="B513">
        <v>38.604999999999997</v>
      </c>
      <c r="C513">
        <v>141.28100000000001</v>
      </c>
      <c r="D513">
        <v>2.4849999999999999</v>
      </c>
      <c r="E513" t="str">
        <f>VLOOKUP($A513,List_allocation!$A:$G,6)</f>
        <v>旧北上川</v>
      </c>
      <c r="F513" t="str">
        <f>VLOOKUP($A513,List_allocation!$A:$G,7)</f>
        <v>倉埣</v>
      </c>
    </row>
    <row r="514" spans="1:6" x14ac:dyDescent="0.25">
      <c r="A514">
        <v>522</v>
      </c>
      <c r="B514">
        <v>38.601999999999997</v>
      </c>
      <c r="C514">
        <v>141.297</v>
      </c>
      <c r="D514">
        <v>8087.9089999999997</v>
      </c>
      <c r="E514" t="str">
        <f>VLOOKUP($A514,List_allocation!$A:$G,6)</f>
        <v>旧北上川</v>
      </c>
      <c r="F514" t="str">
        <f>VLOOKUP($A514,List_allocation!$A:$G,7)</f>
        <v>脇谷下流</v>
      </c>
    </row>
    <row r="515" spans="1:6" x14ac:dyDescent="0.25">
      <c r="A515">
        <v>523</v>
      </c>
      <c r="B515">
        <v>38.561999999999998</v>
      </c>
      <c r="C515">
        <v>141.22800000000001</v>
      </c>
      <c r="D515">
        <v>927.54</v>
      </c>
      <c r="E515" t="str">
        <f>VLOOKUP($A515,List_allocation!$A:$G,6)</f>
        <v>迫川</v>
      </c>
      <c r="F515" t="str">
        <f>VLOOKUP($A515,List_allocation!$A:$G,7)</f>
        <v>剣先</v>
      </c>
    </row>
    <row r="516" spans="1:6" x14ac:dyDescent="0.25">
      <c r="A516">
        <v>524</v>
      </c>
      <c r="B516">
        <v>38.54</v>
      </c>
      <c r="C516">
        <v>141.203</v>
      </c>
      <c r="D516">
        <v>584.77499999999998</v>
      </c>
      <c r="E516" t="str">
        <f>VLOOKUP($A516,List_allocation!$A:$G,6)</f>
        <v>江合川</v>
      </c>
      <c r="F516" t="str">
        <f>VLOOKUP($A516,List_allocation!$A:$G,7)</f>
        <v>短台</v>
      </c>
    </row>
    <row r="517" spans="1:6" x14ac:dyDescent="0.25">
      <c r="A517">
        <v>525</v>
      </c>
      <c r="B517">
        <v>38.546999999999997</v>
      </c>
      <c r="C517">
        <v>141.12700000000001</v>
      </c>
      <c r="D517">
        <v>511.82600000000002</v>
      </c>
      <c r="E517" t="str">
        <f>VLOOKUP($A517,List_allocation!$A:$G,6)</f>
        <v>江合川</v>
      </c>
      <c r="F517" t="str">
        <f>VLOOKUP($A517,List_allocation!$A:$G,7)</f>
        <v>涌谷</v>
      </c>
    </row>
    <row r="518" spans="1:6" x14ac:dyDescent="0.25">
      <c r="A518">
        <v>526</v>
      </c>
      <c r="B518">
        <v>38.564999999999998</v>
      </c>
      <c r="C518">
        <v>141.02699999999999</v>
      </c>
      <c r="D518">
        <v>397.57600000000002</v>
      </c>
      <c r="E518" t="str">
        <f>VLOOKUP($A518,List_allocation!$A:$G,6)</f>
        <v>江合川</v>
      </c>
      <c r="F518" t="str">
        <f>VLOOKUP($A518,List_allocation!$A:$G,7)</f>
        <v>中北橋</v>
      </c>
    </row>
    <row r="519" spans="1:6" x14ac:dyDescent="0.25">
      <c r="A519">
        <v>527</v>
      </c>
      <c r="B519">
        <v>38.567</v>
      </c>
      <c r="C519">
        <v>141.01300000000001</v>
      </c>
      <c r="D519">
        <v>397.32</v>
      </c>
      <c r="E519" t="str">
        <f>VLOOKUP($A519,List_allocation!$A:$G,6)</f>
        <v>江合川</v>
      </c>
      <c r="F519" t="str">
        <f>VLOOKUP($A519,List_allocation!$A:$G,7)</f>
        <v>下谷地</v>
      </c>
    </row>
    <row r="520" spans="1:6" x14ac:dyDescent="0.25">
      <c r="A520">
        <v>528</v>
      </c>
      <c r="B520">
        <v>38.581000000000003</v>
      </c>
      <c r="C520">
        <v>140.97800000000001</v>
      </c>
      <c r="D520">
        <v>396.447</v>
      </c>
      <c r="E520" t="str">
        <f>VLOOKUP($A520,List_allocation!$A:$G,6)</f>
        <v>江合川</v>
      </c>
      <c r="F520" t="str">
        <f>VLOOKUP($A520,List_allocation!$A:$G,7)</f>
        <v>荒雄</v>
      </c>
    </row>
    <row r="521" spans="1:6" x14ac:dyDescent="0.25">
      <c r="A521">
        <v>529</v>
      </c>
      <c r="B521">
        <v>38.661999999999999</v>
      </c>
      <c r="C521">
        <v>140.86699999999999</v>
      </c>
      <c r="D521">
        <v>352.49799999999999</v>
      </c>
      <c r="E521" t="str">
        <f>VLOOKUP($A521,List_allocation!$A:$G,6)</f>
        <v>江合川</v>
      </c>
      <c r="F521" t="str">
        <f>VLOOKUP($A521,List_allocation!$A:$G,7)</f>
        <v>岩出山</v>
      </c>
    </row>
    <row r="522" spans="1:6" x14ac:dyDescent="0.25">
      <c r="A522">
        <v>530</v>
      </c>
      <c r="B522">
        <v>38.572000000000003</v>
      </c>
      <c r="C522">
        <v>140.97999999999999</v>
      </c>
      <c r="D522">
        <v>1.0880000000000001</v>
      </c>
      <c r="E522" t="str">
        <f>VLOOKUP($A522,List_allocation!$A:$G,6)</f>
        <v>新江合川</v>
      </c>
      <c r="F522" t="str">
        <f>VLOOKUP($A522,List_allocation!$A:$G,7)</f>
        <v>李埣</v>
      </c>
    </row>
    <row r="523" spans="1:6" x14ac:dyDescent="0.25">
      <c r="A523">
        <v>531</v>
      </c>
      <c r="B523">
        <v>38.594999999999999</v>
      </c>
      <c r="C523">
        <v>140.95099999999999</v>
      </c>
      <c r="D523">
        <v>395.45699999999999</v>
      </c>
      <c r="E523" t="str">
        <f>VLOOKUP($A523,List_allocation!$A:$G,6)</f>
        <v>江合川</v>
      </c>
      <c r="F523" t="str">
        <f>VLOOKUP($A523,List_allocation!$A:$G,7)</f>
        <v>桜ノ目</v>
      </c>
    </row>
    <row r="524" spans="1:6" x14ac:dyDescent="0.25">
      <c r="A524">
        <v>532</v>
      </c>
      <c r="B524">
        <v>38.622</v>
      </c>
      <c r="C524">
        <v>141.29400000000001</v>
      </c>
      <c r="D524">
        <v>8084.759</v>
      </c>
      <c r="E524" t="str">
        <f>VLOOKUP($A524,List_allocation!$A:$G,6)</f>
        <v>北上川</v>
      </c>
      <c r="F524" t="str">
        <f>VLOOKUP($A524,List_allocation!$A:$G,7)</f>
        <v>鴇波</v>
      </c>
    </row>
    <row r="525" spans="1:6" x14ac:dyDescent="0.25">
      <c r="A525">
        <v>533</v>
      </c>
      <c r="B525">
        <v>39.101999999999997</v>
      </c>
      <c r="C525">
        <v>140.87</v>
      </c>
      <c r="D525">
        <v>76.632000000000005</v>
      </c>
      <c r="E525" t="str">
        <f>VLOOKUP($A525,List_allocation!$A:$G,6)</f>
        <v>胆沢川</v>
      </c>
      <c r="F525" t="str">
        <f>VLOOKUP($A525,List_allocation!$A:$G,7)</f>
        <v>下嵐江</v>
      </c>
    </row>
    <row r="526" spans="1:6" x14ac:dyDescent="0.25">
      <c r="A526">
        <v>534</v>
      </c>
      <c r="B526">
        <v>39.076999999999998</v>
      </c>
      <c r="C526">
        <v>140.86500000000001</v>
      </c>
      <c r="D526">
        <v>44.332000000000001</v>
      </c>
      <c r="E526" t="str">
        <f>VLOOKUP($A526,List_allocation!$A:$G,6)</f>
        <v>前川</v>
      </c>
      <c r="F526" t="str">
        <f>VLOOKUP($A526,List_allocation!$A:$G,7)</f>
        <v>前川</v>
      </c>
    </row>
    <row r="527" spans="1:6" x14ac:dyDescent="0.25">
      <c r="A527">
        <v>535</v>
      </c>
      <c r="B527">
        <v>39.17</v>
      </c>
      <c r="C527">
        <v>141.09700000000001</v>
      </c>
      <c r="D527">
        <v>221.583</v>
      </c>
      <c r="E527" t="str">
        <f>VLOOKUP($A527,List_allocation!$A:$G,6)</f>
        <v>胆沢川</v>
      </c>
      <c r="F527" t="str">
        <f>VLOOKUP($A527,List_allocation!$A:$G,7)</f>
        <v>胆沢川橋</v>
      </c>
    </row>
    <row r="528" spans="1:6" x14ac:dyDescent="0.25">
      <c r="A528">
        <v>536</v>
      </c>
      <c r="B528">
        <v>39.130000000000003</v>
      </c>
      <c r="C528">
        <v>141.00800000000001</v>
      </c>
      <c r="D528">
        <v>204.31</v>
      </c>
      <c r="E528" t="str">
        <f>VLOOKUP($A528,List_allocation!$A:$G,6)</f>
        <v>胆沢川</v>
      </c>
      <c r="F528" t="str">
        <f>VLOOKUP($A528,List_allocation!$A:$G,7)</f>
        <v>大歩</v>
      </c>
    </row>
    <row r="529" spans="1:6" x14ac:dyDescent="0.25">
      <c r="A529">
        <v>537</v>
      </c>
      <c r="B529">
        <v>39.398000000000003</v>
      </c>
      <c r="C529">
        <v>140.76900000000001</v>
      </c>
      <c r="D529">
        <v>266.666</v>
      </c>
      <c r="E529" t="str">
        <f>VLOOKUP($A529,List_allocation!$A:$G,6)</f>
        <v>和賀川</v>
      </c>
      <c r="F529" t="str">
        <f>VLOOKUP($A529,List_allocation!$A:$G,7)</f>
        <v>新町</v>
      </c>
    </row>
    <row r="530" spans="1:6" x14ac:dyDescent="0.25">
      <c r="A530">
        <v>538</v>
      </c>
      <c r="B530">
        <v>39.29</v>
      </c>
      <c r="C530">
        <v>141.072</v>
      </c>
      <c r="D530">
        <v>882.16499999999996</v>
      </c>
      <c r="E530" t="str">
        <f>VLOOKUP($A530,List_allocation!$A:$G,6)</f>
        <v>和賀川</v>
      </c>
      <c r="F530" t="str">
        <f>VLOOKUP($A530,List_allocation!$A:$G,7)</f>
        <v>広表</v>
      </c>
    </row>
    <row r="531" spans="1:6" x14ac:dyDescent="0.25">
      <c r="A531">
        <v>539</v>
      </c>
      <c r="B531">
        <v>39.36</v>
      </c>
      <c r="C531">
        <v>141.54900000000001</v>
      </c>
      <c r="D531">
        <v>321.40699999999998</v>
      </c>
      <c r="E531" t="str">
        <f>VLOOKUP($A531,List_allocation!$A:$G,6)</f>
        <v>猿ヶ石川</v>
      </c>
      <c r="F531" t="str">
        <f>VLOOKUP($A531,List_allocation!$A:$G,7)</f>
        <v>松崎</v>
      </c>
    </row>
    <row r="532" spans="1:6" x14ac:dyDescent="0.25">
      <c r="A532">
        <v>540</v>
      </c>
      <c r="B532">
        <v>39.32</v>
      </c>
      <c r="C532">
        <v>141.46</v>
      </c>
      <c r="D532">
        <v>532.08500000000004</v>
      </c>
      <c r="E532" t="str">
        <f>VLOOKUP($A532,List_allocation!$A:$G,6)</f>
        <v>猿ヶ石川</v>
      </c>
      <c r="F532" t="str">
        <f>VLOOKUP($A532,List_allocation!$A:$G,7)</f>
        <v>二日町</v>
      </c>
    </row>
    <row r="533" spans="1:6" x14ac:dyDescent="0.25">
      <c r="A533">
        <v>541</v>
      </c>
      <c r="B533">
        <v>39.298000000000002</v>
      </c>
      <c r="C533">
        <v>141.381</v>
      </c>
      <c r="D533">
        <v>103.194</v>
      </c>
      <c r="E533" t="str">
        <f>VLOOKUP($A533,List_allocation!$A:$G,6)</f>
        <v>小友川</v>
      </c>
      <c r="F533" t="str">
        <f>VLOOKUP($A533,List_allocation!$A:$G,7)</f>
        <v>小友川</v>
      </c>
    </row>
    <row r="534" spans="1:6" x14ac:dyDescent="0.25">
      <c r="A534">
        <v>542</v>
      </c>
      <c r="B534">
        <v>39.362000000000002</v>
      </c>
      <c r="C534">
        <v>141.28299999999999</v>
      </c>
      <c r="D534">
        <v>868.53700000000003</v>
      </c>
      <c r="E534" t="str">
        <f>VLOOKUP($A534,List_allocation!$A:$G,6)</f>
        <v>猿ヶ石川</v>
      </c>
      <c r="F534" t="str">
        <f>VLOOKUP($A534,List_allocation!$A:$G,7)</f>
        <v>谷内</v>
      </c>
    </row>
    <row r="535" spans="1:6" x14ac:dyDescent="0.25">
      <c r="A535">
        <v>543</v>
      </c>
      <c r="B535">
        <v>39.872</v>
      </c>
      <c r="C535">
        <v>141.178</v>
      </c>
      <c r="D535">
        <v>617.49300000000005</v>
      </c>
      <c r="E535" t="str">
        <f>VLOOKUP($A535,List_allocation!$A:$G,6)</f>
        <v>北上川</v>
      </c>
      <c r="F535" t="str">
        <f>VLOOKUP($A535,List_allocation!$A:$G,7)</f>
        <v>芋田橋</v>
      </c>
    </row>
    <row r="536" spans="1:6" x14ac:dyDescent="0.25">
      <c r="A536">
        <v>544</v>
      </c>
      <c r="B536">
        <v>39.874000000000002</v>
      </c>
      <c r="C536">
        <v>141.16</v>
      </c>
      <c r="D536">
        <v>411.71499999999997</v>
      </c>
      <c r="E536" t="str">
        <f>VLOOKUP($A536,List_allocation!$A:$G,6)</f>
        <v>松川</v>
      </c>
      <c r="F536" t="str">
        <f>VLOOKUP($A536,List_allocation!$A:$G,7)</f>
        <v>古川橋</v>
      </c>
    </row>
    <row r="537" spans="1:6" x14ac:dyDescent="0.25">
      <c r="A537">
        <v>545</v>
      </c>
      <c r="B537">
        <v>39.834000000000003</v>
      </c>
      <c r="C537">
        <v>141.16200000000001</v>
      </c>
      <c r="D537">
        <v>1074.038</v>
      </c>
      <c r="E537" t="str">
        <f>VLOOKUP($A537,List_allocation!$A:$G,6)</f>
        <v>北上川</v>
      </c>
      <c r="F537" t="str">
        <f>VLOOKUP($A537,List_allocation!$A:$G,7)</f>
        <v>船田橋</v>
      </c>
    </row>
    <row r="538" spans="1:6" x14ac:dyDescent="0.25">
      <c r="A538">
        <v>546</v>
      </c>
      <c r="B538">
        <v>39.691000000000003</v>
      </c>
      <c r="C538">
        <v>140.94499999999999</v>
      </c>
      <c r="D538">
        <v>139.893</v>
      </c>
      <c r="E538" t="str">
        <f>VLOOKUP($A538,List_allocation!$A:$G,6)</f>
        <v>雫石川</v>
      </c>
      <c r="F538" t="str">
        <f>VLOOKUP($A538,List_allocation!$A:$G,7)</f>
        <v>春木場</v>
      </c>
    </row>
    <row r="539" spans="1:6" x14ac:dyDescent="0.25">
      <c r="A539">
        <v>547</v>
      </c>
      <c r="B539">
        <v>39.688000000000002</v>
      </c>
      <c r="C539">
        <v>140.95599999999999</v>
      </c>
      <c r="D539">
        <v>166.75</v>
      </c>
      <c r="E539" t="str">
        <f>VLOOKUP($A539,List_allocation!$A:$G,6)</f>
        <v>葛根田川</v>
      </c>
      <c r="F539" t="str">
        <f>VLOOKUP($A539,List_allocation!$A:$G,7)</f>
        <v>岩持</v>
      </c>
    </row>
    <row r="540" spans="1:6" x14ac:dyDescent="0.25">
      <c r="A540">
        <v>548</v>
      </c>
      <c r="B540">
        <v>39.655000000000001</v>
      </c>
      <c r="C540">
        <v>140.952</v>
      </c>
      <c r="D540">
        <v>120.496</v>
      </c>
      <c r="E540" t="str">
        <f>VLOOKUP($A540,List_allocation!$A:$G,6)</f>
        <v>南川</v>
      </c>
      <c r="F540" t="str">
        <f>VLOOKUP($A540,List_allocation!$A:$G,7)</f>
        <v>矢川</v>
      </c>
    </row>
    <row r="541" spans="1:6" x14ac:dyDescent="0.25">
      <c r="A541">
        <v>550</v>
      </c>
      <c r="B541">
        <v>39.116999999999997</v>
      </c>
      <c r="C541">
        <v>140.917</v>
      </c>
      <c r="D541">
        <v>184.67699999999999</v>
      </c>
      <c r="E541" t="str">
        <f>VLOOKUP($A541,List_allocation!$A:$G,6)</f>
        <v>胆沢川</v>
      </c>
      <c r="F541" t="str">
        <f>VLOOKUP($A541,List_allocation!$A:$G,7)</f>
        <v>胆沢</v>
      </c>
    </row>
    <row r="542" spans="1:6" x14ac:dyDescent="0.25">
      <c r="A542">
        <v>551</v>
      </c>
      <c r="B542">
        <v>39.302</v>
      </c>
      <c r="C542">
        <v>140.88499999999999</v>
      </c>
      <c r="D542">
        <v>577.03599999999994</v>
      </c>
      <c r="E542" t="str">
        <f>VLOOKUP($A542,List_allocation!$A:$G,6)</f>
        <v>和賀川</v>
      </c>
      <c r="F542" t="str">
        <f>VLOOKUP($A542,List_allocation!$A:$G,7)</f>
        <v>湯田</v>
      </c>
    </row>
    <row r="543" spans="1:6" x14ac:dyDescent="0.25">
      <c r="A543">
        <v>552</v>
      </c>
      <c r="B543">
        <v>39.69</v>
      </c>
      <c r="C543">
        <v>141.02799999999999</v>
      </c>
      <c r="D543">
        <v>634.35199999999998</v>
      </c>
      <c r="E543" t="str">
        <f>VLOOKUP($A543,List_allocation!$A:$G,6)</f>
        <v>雫石川</v>
      </c>
      <c r="F543" t="str">
        <f>VLOOKUP($A543,List_allocation!$A:$G,7)</f>
        <v>御所</v>
      </c>
    </row>
    <row r="544" spans="1:6" x14ac:dyDescent="0.25">
      <c r="A544">
        <v>553</v>
      </c>
      <c r="B544">
        <v>39.680999999999997</v>
      </c>
      <c r="C544">
        <v>141.023</v>
      </c>
      <c r="D544">
        <v>629.03399999999999</v>
      </c>
      <c r="E544" t="str">
        <f>VLOOKUP($A544,List_allocation!$A:$G,6)</f>
        <v>雫石川</v>
      </c>
      <c r="F544" t="str">
        <f>VLOOKUP($A544,List_allocation!$A:$G,7)</f>
        <v>繋大橋</v>
      </c>
    </row>
    <row r="545" spans="1:6" x14ac:dyDescent="0.25">
      <c r="A545">
        <v>554</v>
      </c>
      <c r="B545">
        <v>39.753</v>
      </c>
      <c r="C545">
        <v>141.148</v>
      </c>
      <c r="D545">
        <v>1185.376</v>
      </c>
      <c r="E545" t="str">
        <f>VLOOKUP($A545,List_allocation!$A:$G,6)</f>
        <v>北上川</v>
      </c>
      <c r="F545" t="str">
        <f>VLOOKUP($A545,List_allocation!$A:$G,7)</f>
        <v>四十四田</v>
      </c>
    </row>
    <row r="546" spans="1:6" x14ac:dyDescent="0.25">
      <c r="A546">
        <v>555</v>
      </c>
      <c r="B546">
        <v>39.344000000000001</v>
      </c>
      <c r="C546">
        <v>141.32</v>
      </c>
      <c r="D546">
        <v>731.87599999999998</v>
      </c>
      <c r="E546" t="str">
        <f>VLOOKUP($A546,List_allocation!$A:$G,6)</f>
        <v>猿ヶ石川</v>
      </c>
      <c r="F546" t="str">
        <f>VLOOKUP($A546,List_allocation!$A:$G,7)</f>
        <v>田瀬</v>
      </c>
    </row>
    <row r="547" spans="1:6" x14ac:dyDescent="0.25">
      <c r="A547">
        <v>556</v>
      </c>
      <c r="B547">
        <v>39.298999999999999</v>
      </c>
      <c r="C547">
        <v>140.88300000000001</v>
      </c>
      <c r="D547">
        <v>576.32500000000005</v>
      </c>
      <c r="E547" t="str">
        <f>VLOOKUP($A547,List_allocation!$A:$G,6)</f>
        <v>和賀川</v>
      </c>
      <c r="F547" t="str">
        <f>VLOOKUP($A547,List_allocation!$A:$G,7)</f>
        <v>大荒沢</v>
      </c>
    </row>
    <row r="548" spans="1:6" x14ac:dyDescent="0.25">
      <c r="A548">
        <v>557</v>
      </c>
      <c r="B548">
        <v>39.115000000000002</v>
      </c>
      <c r="C548">
        <v>140.90299999999999</v>
      </c>
      <c r="D548">
        <v>149.226</v>
      </c>
      <c r="E548" t="str">
        <f>VLOOKUP($A548,List_allocation!$A:$G,6)</f>
        <v>胆沢川</v>
      </c>
      <c r="F548" t="str">
        <f>VLOOKUP($A548,List_allocation!$A:$G,7)</f>
        <v>石淵</v>
      </c>
    </row>
    <row r="549" spans="1:6" x14ac:dyDescent="0.25">
      <c r="A549">
        <v>558</v>
      </c>
      <c r="B549">
        <v>38.798000000000002</v>
      </c>
      <c r="C549">
        <v>140.66</v>
      </c>
      <c r="D549">
        <v>162.881</v>
      </c>
      <c r="E549" t="str">
        <f>VLOOKUP($A549,List_allocation!$A:$G,6)</f>
        <v>江合川</v>
      </c>
      <c r="F549" t="str">
        <f>VLOOKUP($A549,List_allocation!$A:$G,7)</f>
        <v>轟</v>
      </c>
    </row>
    <row r="550" spans="1:6" x14ac:dyDescent="0.25">
      <c r="A550">
        <v>559</v>
      </c>
      <c r="B550">
        <v>38.749000000000002</v>
      </c>
      <c r="C550">
        <v>140.72300000000001</v>
      </c>
      <c r="D550">
        <v>278.21699999999998</v>
      </c>
      <c r="E550" t="str">
        <f>VLOOKUP($A550,List_allocation!$A:$G,6)</f>
        <v>江合川</v>
      </c>
      <c r="F550" t="str">
        <f>VLOOKUP($A550,List_allocation!$A:$G,7)</f>
        <v>末沢</v>
      </c>
    </row>
    <row r="551" spans="1:6" x14ac:dyDescent="0.25">
      <c r="A551">
        <v>560</v>
      </c>
      <c r="B551">
        <v>38.737000000000002</v>
      </c>
      <c r="C551">
        <v>140.697</v>
      </c>
      <c r="D551">
        <v>58.151000000000003</v>
      </c>
      <c r="E551" t="str">
        <f>VLOOKUP($A551,List_allocation!$A:$G,6)</f>
        <v>江合川</v>
      </c>
      <c r="F551" t="str">
        <f>VLOOKUP($A551,List_allocation!$A:$G,7)</f>
        <v>大谷川</v>
      </c>
    </row>
    <row r="552" spans="1:6" x14ac:dyDescent="0.25">
      <c r="A552">
        <v>561</v>
      </c>
      <c r="B552">
        <v>40.533999999999999</v>
      </c>
      <c r="C552">
        <v>141.49100000000001</v>
      </c>
      <c r="D552">
        <v>2037.09</v>
      </c>
      <c r="E552" t="str">
        <f>VLOOKUP($A552,List_allocation!$A:$G,6)</f>
        <v>馬淵川</v>
      </c>
      <c r="F552" t="str">
        <f>VLOOKUP($A552,List_allocation!$A:$G,7)</f>
        <v>新大橋</v>
      </c>
    </row>
    <row r="553" spans="1:6" x14ac:dyDescent="0.25">
      <c r="A553">
        <v>562</v>
      </c>
      <c r="B553">
        <v>40.515999999999998</v>
      </c>
      <c r="C553">
        <v>141.47</v>
      </c>
      <c r="D553">
        <v>2005.078</v>
      </c>
      <c r="E553" t="str">
        <f>VLOOKUP($A553,List_allocation!$A:$G,6)</f>
        <v>馬淵川</v>
      </c>
      <c r="F553" t="str">
        <f>VLOOKUP($A553,List_allocation!$A:$G,7)</f>
        <v>大橋</v>
      </c>
    </row>
    <row r="554" spans="1:6" x14ac:dyDescent="0.25">
      <c r="A554">
        <v>563</v>
      </c>
      <c r="B554">
        <v>40.484999999999999</v>
      </c>
      <c r="C554">
        <v>141.428</v>
      </c>
      <c r="D554">
        <v>1868.992</v>
      </c>
      <c r="E554" t="str">
        <f>VLOOKUP($A554,List_allocation!$A:$G,6)</f>
        <v>馬淵川</v>
      </c>
      <c r="F554" t="str">
        <f>VLOOKUP($A554,List_allocation!$A:$G,7)</f>
        <v>櫛引橋</v>
      </c>
    </row>
    <row r="555" spans="1:6" x14ac:dyDescent="0.25">
      <c r="A555">
        <v>564</v>
      </c>
      <c r="B555">
        <v>40.444000000000003</v>
      </c>
      <c r="C555">
        <v>141.34800000000001</v>
      </c>
      <c r="D555">
        <v>1793.4490000000001</v>
      </c>
      <c r="E555" t="str">
        <f>VLOOKUP($A555,List_allocation!$A:$G,6)</f>
        <v>馬淵川</v>
      </c>
      <c r="F555" t="str">
        <f>VLOOKUP($A555,List_allocation!$A:$G,7)</f>
        <v>剣吉</v>
      </c>
    </row>
    <row r="556" spans="1:6" x14ac:dyDescent="0.25">
      <c r="A556">
        <v>565</v>
      </c>
      <c r="B556">
        <v>40.259</v>
      </c>
      <c r="C556">
        <v>141.291</v>
      </c>
      <c r="D556">
        <v>1142.1300000000001</v>
      </c>
      <c r="E556" t="str">
        <f>VLOOKUP($A556,List_allocation!$A:$G,6)</f>
        <v>馬淵川</v>
      </c>
      <c r="F556" t="str">
        <f>VLOOKUP($A556,List_allocation!$A:$G,7)</f>
        <v>石切所</v>
      </c>
    </row>
    <row r="557" spans="1:6" x14ac:dyDescent="0.25">
      <c r="A557">
        <v>566</v>
      </c>
      <c r="B557">
        <v>40.130000000000003</v>
      </c>
      <c r="C557">
        <v>141.36500000000001</v>
      </c>
      <c r="D557">
        <v>386.18900000000002</v>
      </c>
      <c r="E557" t="str">
        <f>VLOOKUP($A557,List_allocation!$A:$G,6)</f>
        <v>馬淵川</v>
      </c>
      <c r="F557" t="str">
        <f>VLOOKUP($A557,List_allocation!$A:$G,7)</f>
        <v>冬部</v>
      </c>
    </row>
    <row r="558" spans="1:6" x14ac:dyDescent="0.25">
      <c r="A558">
        <v>567</v>
      </c>
      <c r="B558">
        <v>40.238</v>
      </c>
      <c r="C558">
        <v>141.233</v>
      </c>
      <c r="D558">
        <v>403.13600000000002</v>
      </c>
      <c r="E558" t="str">
        <f>VLOOKUP($A558,List_allocation!$A:$G,6)</f>
        <v>安比川</v>
      </c>
      <c r="F558" t="str">
        <f>VLOOKUP($A558,List_allocation!$A:$G,7)</f>
        <v>似鳥</v>
      </c>
    </row>
    <row r="559" spans="1:6" x14ac:dyDescent="0.25">
      <c r="A559">
        <v>568</v>
      </c>
      <c r="B559">
        <v>40.505000000000003</v>
      </c>
      <c r="C559">
        <v>141.435</v>
      </c>
      <c r="D559">
        <v>115.363</v>
      </c>
      <c r="E559" t="str">
        <f>VLOOKUP($A559,List_allocation!$A:$G,6)</f>
        <v>馬淵川</v>
      </c>
      <c r="F559" t="str">
        <f>VLOOKUP($A559,List_allocation!$A:$G,7)</f>
        <v>尻内</v>
      </c>
    </row>
    <row r="560" spans="1:6" x14ac:dyDescent="0.25">
      <c r="A560">
        <v>569</v>
      </c>
      <c r="B560">
        <v>40.311999999999998</v>
      </c>
      <c r="C560">
        <v>141.12700000000001</v>
      </c>
      <c r="D560">
        <v>122.14100000000001</v>
      </c>
      <c r="E560" t="str">
        <f>VLOOKUP($A560,List_allocation!$A:$G,6)</f>
        <v>熊原川</v>
      </c>
      <c r="F560" t="str">
        <f>VLOOKUP($A560,List_allocation!$A:$G,7)</f>
        <v>飯豊</v>
      </c>
    </row>
    <row r="561" spans="1:6" x14ac:dyDescent="0.25">
      <c r="A561">
        <v>570</v>
      </c>
      <c r="B561">
        <v>40.143999999999998</v>
      </c>
      <c r="C561">
        <v>141.31200000000001</v>
      </c>
      <c r="D561">
        <v>115.354</v>
      </c>
      <c r="E561" t="str">
        <f>VLOOKUP($A561,List_allocation!$A:$G,6)</f>
        <v>平糠川</v>
      </c>
      <c r="F561" t="str">
        <f>VLOOKUP($A561,List_allocation!$A:$G,7)</f>
        <v>駒木</v>
      </c>
    </row>
    <row r="562" spans="1:6" x14ac:dyDescent="0.25">
      <c r="A562">
        <v>571</v>
      </c>
      <c r="B562">
        <v>40.502000000000002</v>
      </c>
      <c r="C562">
        <v>141.44499999999999</v>
      </c>
      <c r="D562">
        <v>2000.325</v>
      </c>
      <c r="E562" t="str">
        <f>VLOOKUP($A562,List_allocation!$A:$G,6)</f>
        <v>馬淵川</v>
      </c>
      <c r="F562" t="str">
        <f>VLOOKUP($A562,List_allocation!$A:$G,7)</f>
        <v>尻内橋</v>
      </c>
    </row>
    <row r="563" spans="1:6" x14ac:dyDescent="0.25">
      <c r="A563">
        <v>572</v>
      </c>
      <c r="B563">
        <v>40.753</v>
      </c>
      <c r="C563">
        <v>141.233</v>
      </c>
      <c r="D563">
        <v>44.673000000000002</v>
      </c>
      <c r="E563" t="str">
        <f>VLOOKUP($A563,List_allocation!$A:$G,6)</f>
        <v>赤川</v>
      </c>
      <c r="F563" t="str">
        <f>VLOOKUP($A563,List_allocation!$A:$G,7)</f>
        <v>赤川</v>
      </c>
    </row>
    <row r="564" spans="1:6" x14ac:dyDescent="0.25">
      <c r="A564">
        <v>573</v>
      </c>
      <c r="B564">
        <v>40.738</v>
      </c>
      <c r="C564">
        <v>141.244</v>
      </c>
      <c r="D564">
        <v>344.15199999999999</v>
      </c>
      <c r="E564" t="str">
        <f>VLOOKUP($A564,List_allocation!$A:$G,6)</f>
        <v>高瀬川</v>
      </c>
      <c r="F564" t="str">
        <f>VLOOKUP($A564,List_allocation!$A:$G,7)</f>
        <v>上野</v>
      </c>
    </row>
    <row r="565" spans="1:6" x14ac:dyDescent="0.25">
      <c r="A565">
        <v>574</v>
      </c>
      <c r="B565">
        <v>40.715000000000003</v>
      </c>
      <c r="C565">
        <v>141.28</v>
      </c>
      <c r="D565">
        <v>84.808000000000007</v>
      </c>
      <c r="E565" t="str">
        <f>VLOOKUP($A565,List_allocation!$A:$G,6)</f>
        <v>砂土路川</v>
      </c>
      <c r="F565" t="str">
        <f>VLOOKUP($A565,List_allocation!$A:$G,7)</f>
        <v>砂土路川</v>
      </c>
    </row>
    <row r="566" spans="1:6" x14ac:dyDescent="0.25">
      <c r="A566">
        <v>575</v>
      </c>
      <c r="B566">
        <v>40.698999999999998</v>
      </c>
      <c r="C566">
        <v>141.32</v>
      </c>
      <c r="D566">
        <v>14.379</v>
      </c>
      <c r="E566" t="str">
        <f>VLOOKUP($A566,List_allocation!$A:$G,6)</f>
        <v>中津川</v>
      </c>
      <c r="F566" t="str">
        <f>VLOOKUP($A566,List_allocation!$A:$G,7)</f>
        <v>中津川</v>
      </c>
    </row>
    <row r="567" spans="1:6" x14ac:dyDescent="0.25">
      <c r="A567">
        <v>576</v>
      </c>
      <c r="B567">
        <v>40.694000000000003</v>
      </c>
      <c r="C567">
        <v>141.32400000000001</v>
      </c>
      <c r="D567">
        <v>37.229999999999997</v>
      </c>
      <c r="E567" t="str">
        <f>VLOOKUP($A567,List_allocation!$A:$G,6)</f>
        <v>姉沼川</v>
      </c>
      <c r="F567" t="str">
        <f>VLOOKUP($A567,List_allocation!$A:$G,7)</f>
        <v>姉沼川</v>
      </c>
    </row>
    <row r="568" spans="1:6" x14ac:dyDescent="0.25">
      <c r="A568">
        <v>577</v>
      </c>
      <c r="B568">
        <v>40.747</v>
      </c>
      <c r="C568">
        <v>141.34200000000001</v>
      </c>
      <c r="D568">
        <v>678.25400000000002</v>
      </c>
      <c r="E568" t="str">
        <f>VLOOKUP($A568,List_allocation!$A:$G,6)</f>
        <v>高瀬川</v>
      </c>
      <c r="F568" t="str">
        <f>VLOOKUP($A568,List_allocation!$A:$G,7)</f>
        <v>頭無</v>
      </c>
    </row>
    <row r="569" spans="1:6" x14ac:dyDescent="0.25">
      <c r="A569">
        <v>578</v>
      </c>
      <c r="B569">
        <v>40.732999999999997</v>
      </c>
      <c r="C569">
        <v>141.30500000000001</v>
      </c>
      <c r="D569">
        <v>596.846</v>
      </c>
      <c r="E569" t="str">
        <f>VLOOKUP($A569,List_allocation!$A:$G,6)</f>
        <v>高瀬川</v>
      </c>
      <c r="F569" t="str">
        <f>VLOOKUP($A569,List_allocation!$A:$G,7)</f>
        <v>沼崎</v>
      </c>
    </row>
    <row r="570" spans="1:6" x14ac:dyDescent="0.25">
      <c r="A570">
        <v>579</v>
      </c>
      <c r="B570">
        <v>40.777999999999999</v>
      </c>
      <c r="C570">
        <v>141.25800000000001</v>
      </c>
      <c r="D570">
        <v>62.865000000000002</v>
      </c>
      <c r="E570" t="str">
        <f>VLOOKUP($A570,List_allocation!$A:$G,6)</f>
        <v>土場川</v>
      </c>
      <c r="F570" t="str">
        <f>VLOOKUP($A570,List_allocation!$A:$G,7)</f>
        <v>土場川</v>
      </c>
    </row>
    <row r="571" spans="1:6" x14ac:dyDescent="0.25">
      <c r="A571">
        <v>580</v>
      </c>
      <c r="B571">
        <v>40.762999999999998</v>
      </c>
      <c r="C571">
        <v>141.34100000000001</v>
      </c>
      <c r="D571">
        <v>685.76499999999999</v>
      </c>
      <c r="E571" t="str">
        <f>VLOOKUP($A571,List_allocation!$A:$G,6)</f>
        <v>高瀬川</v>
      </c>
      <c r="F571" t="str">
        <f>VLOOKUP($A571,List_allocation!$A:$G,7)</f>
        <v>鶴ヶ崎</v>
      </c>
    </row>
    <row r="572" spans="1:6" x14ac:dyDescent="0.25">
      <c r="A572">
        <v>581</v>
      </c>
      <c r="B572">
        <v>40.82</v>
      </c>
      <c r="C572">
        <v>141.328</v>
      </c>
      <c r="D572">
        <v>731.98</v>
      </c>
      <c r="E572" t="str">
        <f>VLOOKUP($A572,List_allocation!$A:$G,6)</f>
        <v>高瀬川</v>
      </c>
      <c r="F572" t="str">
        <f>VLOOKUP($A572,List_allocation!$A:$G,7)</f>
        <v>小川原湖</v>
      </c>
    </row>
    <row r="573" spans="1:6" x14ac:dyDescent="0.25">
      <c r="A573">
        <v>582</v>
      </c>
      <c r="B573">
        <v>40.816000000000003</v>
      </c>
      <c r="C573">
        <v>141.32400000000001</v>
      </c>
      <c r="D573">
        <v>731.005</v>
      </c>
      <c r="E573" t="str">
        <f>VLOOKUP($A573,List_allocation!$A:$G,6)</f>
        <v>高瀬川</v>
      </c>
      <c r="F573" t="str">
        <f>VLOOKUP($A573,List_allocation!$A:$G,7)</f>
        <v>浜台</v>
      </c>
    </row>
    <row r="574" spans="1:6" x14ac:dyDescent="0.25">
      <c r="A574">
        <v>583</v>
      </c>
      <c r="B574">
        <v>40.841000000000001</v>
      </c>
      <c r="C574">
        <v>141.37299999999999</v>
      </c>
      <c r="D574">
        <v>793.37</v>
      </c>
      <c r="E574" t="str">
        <f>VLOOKUP($A574,List_allocation!$A:$G,6)</f>
        <v>高瀬川</v>
      </c>
      <c r="F574" t="str">
        <f>VLOOKUP($A574,List_allocation!$A:$G,7)</f>
        <v>高瀬橋</v>
      </c>
    </row>
    <row r="575" spans="1:6" x14ac:dyDescent="0.25">
      <c r="A575">
        <v>584</v>
      </c>
      <c r="B575">
        <v>40.847000000000001</v>
      </c>
      <c r="C575">
        <v>141.38</v>
      </c>
      <c r="D575">
        <v>795.37699999999995</v>
      </c>
      <c r="E575" t="str">
        <f>VLOOKUP($A575,List_allocation!$A:$G,6)</f>
        <v>高瀬川</v>
      </c>
      <c r="F575" t="str">
        <f>VLOOKUP($A575,List_allocation!$A:$G,7)</f>
        <v>高瀬川</v>
      </c>
    </row>
    <row r="576" spans="1:6" x14ac:dyDescent="0.25">
      <c r="A576">
        <v>585</v>
      </c>
      <c r="B576">
        <v>40.887</v>
      </c>
      <c r="C576">
        <v>141.38999999999999</v>
      </c>
      <c r="D576">
        <v>859.48500000000001</v>
      </c>
      <c r="E576" t="str">
        <f>VLOOKUP($A576,List_allocation!$A:$G,6)</f>
        <v>高瀬川</v>
      </c>
      <c r="F576" t="str">
        <f>VLOOKUP($A576,List_allocation!$A:$G,7)</f>
        <v>河口</v>
      </c>
    </row>
    <row r="577" spans="1:6" x14ac:dyDescent="0.25">
      <c r="A577">
        <v>586</v>
      </c>
      <c r="B577">
        <v>41.04</v>
      </c>
      <c r="C577">
        <v>140.33099999999999</v>
      </c>
      <c r="D577">
        <v>2462.462</v>
      </c>
      <c r="E577" t="str">
        <f>VLOOKUP($A577,List_allocation!$A:$G,6)</f>
        <v>岩木川</v>
      </c>
      <c r="F577" t="str">
        <f>VLOOKUP($A577,List_allocation!$A:$G,7)</f>
        <v>十三</v>
      </c>
    </row>
    <row r="578" spans="1:6" x14ac:dyDescent="0.25">
      <c r="A578">
        <v>587</v>
      </c>
      <c r="B578">
        <v>41.012</v>
      </c>
      <c r="C578">
        <v>140.37</v>
      </c>
      <c r="D578">
        <v>1944.5360000000001</v>
      </c>
      <c r="E578" t="str">
        <f>VLOOKUP($A578,List_allocation!$A:$G,6)</f>
        <v>岩木川</v>
      </c>
      <c r="F578" t="str">
        <f>VLOOKUP($A578,List_allocation!$A:$G,7)</f>
        <v>若宮</v>
      </c>
    </row>
    <row r="579" spans="1:6" x14ac:dyDescent="0.25">
      <c r="A579">
        <v>588</v>
      </c>
      <c r="B579">
        <v>40.909999999999997</v>
      </c>
      <c r="C579">
        <v>140.41900000000001</v>
      </c>
      <c r="D579">
        <v>1937.4469999999999</v>
      </c>
      <c r="E579" t="str">
        <f>VLOOKUP($A579,List_allocation!$A:$G,6)</f>
        <v>岩木川</v>
      </c>
      <c r="F579" t="str">
        <f>VLOOKUP($A579,List_allocation!$A:$G,7)</f>
        <v>繁田</v>
      </c>
    </row>
    <row r="580" spans="1:6" x14ac:dyDescent="0.25">
      <c r="A580">
        <v>589</v>
      </c>
      <c r="B580">
        <v>40.81</v>
      </c>
      <c r="C580">
        <v>140.43700000000001</v>
      </c>
      <c r="D580">
        <v>1693.5989999999999</v>
      </c>
      <c r="E580" t="str">
        <f>VLOOKUP($A580,List_allocation!$A:$G,6)</f>
        <v>岩木川</v>
      </c>
      <c r="F580" t="str">
        <f>VLOOKUP($A580,List_allocation!$A:$G,7)</f>
        <v>五所川原</v>
      </c>
    </row>
    <row r="581" spans="1:6" x14ac:dyDescent="0.25">
      <c r="A581">
        <v>590</v>
      </c>
      <c r="B581">
        <v>40.694000000000003</v>
      </c>
      <c r="C581">
        <v>140.453</v>
      </c>
      <c r="D581">
        <v>1313.3409999999999</v>
      </c>
      <c r="E581" t="str">
        <f>VLOOKUP($A581,List_allocation!$A:$G,6)</f>
        <v>岩木川</v>
      </c>
      <c r="F581" t="str">
        <f>VLOOKUP($A581,List_allocation!$A:$G,7)</f>
        <v>幡龍橋</v>
      </c>
    </row>
    <row r="582" spans="1:6" x14ac:dyDescent="0.25">
      <c r="A582">
        <v>591</v>
      </c>
      <c r="B582">
        <v>40.677999999999997</v>
      </c>
      <c r="C582">
        <v>140.459</v>
      </c>
      <c r="D582">
        <v>1278.0340000000001</v>
      </c>
      <c r="E582" t="str">
        <f>VLOOKUP($A582,List_allocation!$A:$G,6)</f>
        <v>岩木川</v>
      </c>
      <c r="F582" t="str">
        <f>VLOOKUP($A582,List_allocation!$A:$G,7)</f>
        <v>三世寺</v>
      </c>
    </row>
    <row r="583" spans="1:6" x14ac:dyDescent="0.25">
      <c r="A583">
        <v>592</v>
      </c>
      <c r="B583">
        <v>40.591999999999999</v>
      </c>
      <c r="C583">
        <v>140.417</v>
      </c>
      <c r="D583">
        <v>402.62799999999999</v>
      </c>
      <c r="E583" t="str">
        <f>VLOOKUP($A583,List_allocation!$A:$G,6)</f>
        <v>岩木川</v>
      </c>
      <c r="F583" t="str">
        <f>VLOOKUP($A583,List_allocation!$A:$G,7)</f>
        <v>上岩木橋</v>
      </c>
    </row>
    <row r="584" spans="1:6" x14ac:dyDescent="0.25">
      <c r="A584">
        <v>593</v>
      </c>
      <c r="B584">
        <v>40.645000000000003</v>
      </c>
      <c r="C584">
        <v>140.495</v>
      </c>
      <c r="D584">
        <v>811.73699999999997</v>
      </c>
      <c r="E584" t="str">
        <f>VLOOKUP($A584,List_allocation!$A:$G,6)</f>
        <v>平川</v>
      </c>
      <c r="F584" t="str">
        <f>VLOOKUP($A584,List_allocation!$A:$G,7)</f>
        <v>百田</v>
      </c>
    </row>
    <row r="585" spans="1:6" x14ac:dyDescent="0.25">
      <c r="A585">
        <v>594</v>
      </c>
      <c r="B585" s="9">
        <v>40.630000000000003</v>
      </c>
      <c r="C585" s="9">
        <v>140.50200000000001</v>
      </c>
      <c r="D585" s="9">
        <v>418</v>
      </c>
      <c r="E585" t="str">
        <f>VLOOKUP($A585,List_allocation!$A:$G,6)</f>
        <v>平川</v>
      </c>
      <c r="F585" t="str">
        <f>VLOOKUP($A585,List_allocation!$A:$G,7)</f>
        <v>豊平橋</v>
      </c>
    </row>
    <row r="586" spans="1:6" x14ac:dyDescent="0.25">
      <c r="A586">
        <v>595</v>
      </c>
      <c r="B586">
        <v>40.552</v>
      </c>
      <c r="C586">
        <v>140.547</v>
      </c>
      <c r="D586">
        <v>266.23099999999999</v>
      </c>
      <c r="E586" t="str">
        <f>VLOOKUP($A586,List_allocation!$A:$G,6)</f>
        <v>平川</v>
      </c>
      <c r="F586" t="str">
        <f>VLOOKUP($A586,List_allocation!$A:$G,7)</f>
        <v>石川</v>
      </c>
    </row>
    <row r="587" spans="1:6" x14ac:dyDescent="0.25">
      <c r="A587">
        <v>596</v>
      </c>
      <c r="B587">
        <v>40.774000000000001</v>
      </c>
      <c r="C587">
        <v>140.476</v>
      </c>
      <c r="D587">
        <v>235.703</v>
      </c>
      <c r="E587" t="str">
        <f>VLOOKUP($A587,List_allocation!$A:$G,6)</f>
        <v>十川</v>
      </c>
      <c r="F587" t="str">
        <f>VLOOKUP($A587,List_allocation!$A:$G,7)</f>
        <v>梅田</v>
      </c>
    </row>
    <row r="588" spans="1:6" x14ac:dyDescent="0.25">
      <c r="A588">
        <v>597</v>
      </c>
      <c r="B588">
        <v>40.944000000000003</v>
      </c>
      <c r="C588">
        <v>140.38800000000001</v>
      </c>
      <c r="D588">
        <v>1939.4880000000001</v>
      </c>
      <c r="E588" t="str">
        <f>VLOOKUP($A588,List_allocation!$A:$G,6)</f>
        <v>岩木川</v>
      </c>
      <c r="F588" t="str">
        <f>VLOOKUP($A588,List_allocation!$A:$G,7)</f>
        <v>上長泥</v>
      </c>
    </row>
    <row r="589" spans="1:6" x14ac:dyDescent="0.25">
      <c r="A589">
        <v>598</v>
      </c>
      <c r="B589">
        <v>40.469000000000001</v>
      </c>
      <c r="C589">
        <v>140.63300000000001</v>
      </c>
      <c r="D589">
        <v>58.284999999999997</v>
      </c>
      <c r="E589" t="str">
        <f>VLOOKUP($A589,List_allocation!$A:$G,6)</f>
        <v>浅瀬石川</v>
      </c>
      <c r="F589" t="str">
        <f>VLOOKUP($A589,List_allocation!$A:$G,7)</f>
        <v>碇ヶ関</v>
      </c>
    </row>
    <row r="590" spans="1:6" x14ac:dyDescent="0.25">
      <c r="A590">
        <v>599</v>
      </c>
      <c r="B590">
        <v>40.847999999999999</v>
      </c>
      <c r="C590">
        <v>140.40299999999999</v>
      </c>
      <c r="D590">
        <v>1695.6089999999999</v>
      </c>
      <c r="E590" t="str">
        <f>VLOOKUP($A590,List_allocation!$A:$G,6)</f>
        <v>岩木川</v>
      </c>
      <c r="F590" t="str">
        <f>VLOOKUP($A590,List_allocation!$A:$G,7)</f>
        <v>出精</v>
      </c>
    </row>
    <row r="591" spans="1:6" x14ac:dyDescent="0.25">
      <c r="A591">
        <v>600</v>
      </c>
      <c r="B591">
        <v>40.737000000000002</v>
      </c>
      <c r="C591">
        <v>140.422</v>
      </c>
      <c r="D591">
        <v>1372.6669999999999</v>
      </c>
      <c r="E591" t="str">
        <f>VLOOKUP($A591,List_allocation!$A:$G,6)</f>
        <v>岩木川</v>
      </c>
      <c r="F591" t="str">
        <f>VLOOKUP($A591,List_allocation!$A:$G,7)</f>
        <v>菖蒲川</v>
      </c>
    </row>
    <row r="592" spans="1:6" x14ac:dyDescent="0.25">
      <c r="A592">
        <v>601</v>
      </c>
      <c r="B592">
        <v>40.722999999999999</v>
      </c>
      <c r="C592">
        <v>140.423</v>
      </c>
      <c r="D592">
        <v>1315.623</v>
      </c>
      <c r="E592" t="str">
        <f>VLOOKUP($A592,List_allocation!$A:$G,6)</f>
        <v>岩木川</v>
      </c>
      <c r="F592" t="str">
        <f>VLOOKUP($A592,List_allocation!$A:$G,7)</f>
        <v>上中畑</v>
      </c>
    </row>
    <row r="593" spans="1:6" x14ac:dyDescent="0.25">
      <c r="A593">
        <v>602</v>
      </c>
      <c r="B593">
        <v>40.673000000000002</v>
      </c>
      <c r="C593">
        <v>140.46700000000001</v>
      </c>
      <c r="D593">
        <v>1276.4659999999999</v>
      </c>
      <c r="E593" t="str">
        <f>VLOOKUP($A593,List_allocation!$A:$G,6)</f>
        <v>岩木川</v>
      </c>
      <c r="F593" t="str">
        <f>VLOOKUP($A593,List_allocation!$A:$G,7)</f>
        <v>飯田</v>
      </c>
    </row>
    <row r="594" spans="1:6" x14ac:dyDescent="0.25">
      <c r="A594">
        <v>603</v>
      </c>
      <c r="B594">
        <v>40.609000000000002</v>
      </c>
      <c r="C594">
        <v>140.45099999999999</v>
      </c>
      <c r="D594">
        <v>407.15199999999999</v>
      </c>
      <c r="E594" t="str">
        <f>VLOOKUP($A594,List_allocation!$A:$G,6)</f>
        <v>岩木川</v>
      </c>
      <c r="F594" t="str">
        <f>VLOOKUP($A594,List_allocation!$A:$G,7)</f>
        <v>駒越</v>
      </c>
    </row>
    <row r="595" spans="1:6" x14ac:dyDescent="0.25">
      <c r="A595">
        <v>604</v>
      </c>
      <c r="B595">
        <v>40.642000000000003</v>
      </c>
      <c r="C595">
        <v>140.517</v>
      </c>
      <c r="D595">
        <v>341.42599999999999</v>
      </c>
      <c r="E595" t="str">
        <f>VLOOKUP($A595,List_allocation!$A:$G,6)</f>
        <v>浅瀬石川</v>
      </c>
      <c r="F595" t="str">
        <f>VLOOKUP($A595,List_allocation!$A:$G,7)</f>
        <v>朝日橋</v>
      </c>
    </row>
    <row r="596" spans="1:6" x14ac:dyDescent="0.25">
      <c r="A596">
        <v>605</v>
      </c>
      <c r="B596" s="12">
        <v>40.640999999999998</v>
      </c>
      <c r="C596" s="12">
        <v>140.529</v>
      </c>
      <c r="D596" s="12">
        <v>327</v>
      </c>
      <c r="E596" t="str">
        <f>VLOOKUP($A596,List_allocation!$A:$G,6)</f>
        <v>浅瀬石川</v>
      </c>
      <c r="F596" t="str">
        <f>VLOOKUP($A596,List_allocation!$A:$G,7)</f>
        <v>大曲</v>
      </c>
    </row>
    <row r="597" spans="1:6" x14ac:dyDescent="0.25">
      <c r="A597">
        <v>606</v>
      </c>
      <c r="B597">
        <v>40.607999999999997</v>
      </c>
      <c r="C597">
        <v>140.66499999999999</v>
      </c>
      <c r="D597">
        <v>306.02999999999997</v>
      </c>
      <c r="E597" t="str">
        <f>VLOOKUP($A597,List_allocation!$A:$G,6)</f>
        <v>浅瀬石川</v>
      </c>
      <c r="F597" t="str">
        <f>VLOOKUP($A597,List_allocation!$A:$G,7)</f>
        <v>温湯</v>
      </c>
    </row>
    <row r="598" spans="1:6" x14ac:dyDescent="0.25">
      <c r="A598">
        <v>607</v>
      </c>
      <c r="B598">
        <v>40.523000000000003</v>
      </c>
      <c r="C598">
        <v>140.72300000000001</v>
      </c>
      <c r="D598">
        <v>125.83799999999999</v>
      </c>
      <c r="E598" t="str">
        <f>VLOOKUP($A598,List_allocation!$A:$G,6)</f>
        <v>浅瀬石川</v>
      </c>
      <c r="F598" t="str">
        <f>VLOOKUP($A598,List_allocation!$A:$G,7)</f>
        <v>葛川</v>
      </c>
    </row>
    <row r="599" spans="1:6" x14ac:dyDescent="0.25">
      <c r="A599">
        <v>608</v>
      </c>
      <c r="B599">
        <v>40.040999999999997</v>
      </c>
      <c r="C599">
        <v>140.43299999999999</v>
      </c>
      <c r="D599">
        <v>255.09899999999999</v>
      </c>
      <c r="E599" t="str">
        <f>VLOOKUP($A599,List_allocation!$A:$G,6)</f>
        <v>小又川</v>
      </c>
      <c r="F599" t="str">
        <f>VLOOKUP($A599,List_allocation!$A:$G,7)</f>
        <v>巻渕</v>
      </c>
    </row>
    <row r="600" spans="1:6" x14ac:dyDescent="0.25">
      <c r="A600">
        <v>609</v>
      </c>
      <c r="B600">
        <v>40.219000000000001</v>
      </c>
      <c r="C600">
        <v>140.02699999999999</v>
      </c>
      <c r="D600">
        <v>4099.1120000000001</v>
      </c>
      <c r="E600" t="str">
        <f>VLOOKUP($A600,List_allocation!$A:$G,6)</f>
        <v>米代川</v>
      </c>
      <c r="F600" t="str">
        <f>VLOOKUP($A600,List_allocation!$A:$G,7)</f>
        <v>向能代</v>
      </c>
    </row>
    <row r="601" spans="1:6" x14ac:dyDescent="0.25">
      <c r="A601">
        <v>610</v>
      </c>
      <c r="B601">
        <v>40.194000000000003</v>
      </c>
      <c r="C601">
        <v>140.047</v>
      </c>
      <c r="D601">
        <v>4085.35</v>
      </c>
      <c r="E601" t="str">
        <f>VLOOKUP($A601,List_allocation!$A:$G,6)</f>
        <v>米代川</v>
      </c>
      <c r="F601" t="str">
        <f>VLOOKUP($A601,List_allocation!$A:$G,7)</f>
        <v>榊</v>
      </c>
    </row>
    <row r="602" spans="1:6" x14ac:dyDescent="0.25">
      <c r="A602">
        <v>611</v>
      </c>
      <c r="B602">
        <v>40.222999999999999</v>
      </c>
      <c r="C602">
        <v>140.16999999999999</v>
      </c>
      <c r="D602">
        <v>3910.3710000000001</v>
      </c>
      <c r="E602" t="str">
        <f>VLOOKUP($A602,List_allocation!$A:$G,6)</f>
        <v>米代川</v>
      </c>
      <c r="F602" t="str">
        <f>VLOOKUP($A602,List_allocation!$A:$G,7)</f>
        <v>富根</v>
      </c>
    </row>
    <row r="603" spans="1:6" x14ac:dyDescent="0.25">
      <c r="A603">
        <v>612</v>
      </c>
      <c r="B603">
        <v>40.204999999999998</v>
      </c>
      <c r="C603">
        <v>140.24100000000001</v>
      </c>
      <c r="D603">
        <v>3755.5839999999998</v>
      </c>
      <c r="E603" t="str">
        <f>VLOOKUP($A603,List_allocation!$A:$G,6)</f>
        <v>米代川</v>
      </c>
      <c r="F603" t="str">
        <f>VLOOKUP($A603,List_allocation!$A:$G,7)</f>
        <v>二ツ井</v>
      </c>
    </row>
    <row r="604" spans="1:6" x14ac:dyDescent="0.25">
      <c r="A604">
        <v>613</v>
      </c>
      <c r="B604">
        <v>40.203000000000003</v>
      </c>
      <c r="C604">
        <v>140.26499999999999</v>
      </c>
      <c r="D604">
        <v>3456.1289999999999</v>
      </c>
      <c r="E604" t="str">
        <f>VLOOKUP($A604,List_allocation!$A:$G,6)</f>
        <v>米代川</v>
      </c>
      <c r="F604" t="str">
        <f>VLOOKUP($A604,List_allocation!$A:$G,7)</f>
        <v>七座</v>
      </c>
    </row>
    <row r="605" spans="1:6" x14ac:dyDescent="0.25">
      <c r="A605">
        <v>614</v>
      </c>
      <c r="B605">
        <v>40.207999999999998</v>
      </c>
      <c r="C605">
        <v>140.30500000000001</v>
      </c>
      <c r="D605">
        <v>2369.8870000000002</v>
      </c>
      <c r="E605" t="str">
        <f>VLOOKUP($A605,List_allocation!$A:$G,6)</f>
        <v>米代川</v>
      </c>
      <c r="F605" t="str">
        <f>VLOOKUP($A605,List_allocation!$A:$G,7)</f>
        <v>坊沢</v>
      </c>
    </row>
    <row r="606" spans="1:6" x14ac:dyDescent="0.25">
      <c r="A606">
        <v>615</v>
      </c>
      <c r="B606">
        <v>40.204999999999998</v>
      </c>
      <c r="C606">
        <v>140.37700000000001</v>
      </c>
      <c r="D606">
        <v>179.55699999999999</v>
      </c>
      <c r="E606" t="str">
        <f>VLOOKUP($A606,List_allocation!$A:$G,6)</f>
        <v>小猿部川</v>
      </c>
      <c r="F606" t="str">
        <f>VLOOKUP($A606,List_allocation!$A:$G,7)</f>
        <v>脇神</v>
      </c>
    </row>
    <row r="607" spans="1:6" x14ac:dyDescent="0.25">
      <c r="A607">
        <v>616</v>
      </c>
      <c r="B607">
        <v>40.219000000000001</v>
      </c>
      <c r="C607">
        <v>140.37</v>
      </c>
      <c r="D607">
        <v>2098.808</v>
      </c>
      <c r="E607" t="str">
        <f>VLOOKUP($A607,List_allocation!$A:$G,6)</f>
        <v>米代川</v>
      </c>
      <c r="F607" t="str">
        <f>VLOOKUP($A607,List_allocation!$A:$G,7)</f>
        <v>鷹巣</v>
      </c>
    </row>
    <row r="608" spans="1:6" x14ac:dyDescent="0.25">
      <c r="A608">
        <v>617</v>
      </c>
      <c r="B608">
        <v>40.267000000000003</v>
      </c>
      <c r="C608">
        <v>140.47200000000001</v>
      </c>
      <c r="D608">
        <v>1651.826</v>
      </c>
      <c r="E608" t="str">
        <f>VLOOKUP($A608,List_allocation!$A:$G,6)</f>
        <v>米代川</v>
      </c>
      <c r="F608" t="str">
        <f>VLOOKUP($A608,List_allocation!$A:$G,7)</f>
        <v>下川沿</v>
      </c>
    </row>
    <row r="609" spans="1:6" x14ac:dyDescent="0.25">
      <c r="A609">
        <v>618</v>
      </c>
      <c r="B609">
        <v>40.262</v>
      </c>
      <c r="C609">
        <v>140.53299999999999</v>
      </c>
      <c r="D609">
        <v>1359.588</v>
      </c>
      <c r="E609" t="str">
        <f>VLOOKUP($A609,List_allocation!$A:$G,6)</f>
        <v>米代川</v>
      </c>
      <c r="F609" t="str">
        <f>VLOOKUP($A609,List_allocation!$A:$G,7)</f>
        <v>吉富士</v>
      </c>
    </row>
    <row r="610" spans="1:6" x14ac:dyDescent="0.25">
      <c r="A610">
        <v>619</v>
      </c>
      <c r="B610">
        <v>40.232999999999997</v>
      </c>
      <c r="C610">
        <v>140.58099999999999</v>
      </c>
      <c r="D610">
        <v>1216.76</v>
      </c>
      <c r="E610" t="str">
        <f>VLOOKUP($A610,List_allocation!$A:$G,6)</f>
        <v>米代川</v>
      </c>
      <c r="F610" t="str">
        <f>VLOOKUP($A610,List_allocation!$A:$G,7)</f>
        <v>扇田橋</v>
      </c>
    </row>
    <row r="611" spans="1:6" x14ac:dyDescent="0.25">
      <c r="A611">
        <v>620</v>
      </c>
      <c r="B611">
        <v>40.216999999999999</v>
      </c>
      <c r="C611">
        <v>140.66999999999999</v>
      </c>
      <c r="D611">
        <v>1173.5709999999999</v>
      </c>
      <c r="E611" t="str">
        <f>VLOOKUP($A611,List_allocation!$A:$G,6)</f>
        <v>米代川</v>
      </c>
      <c r="F611" t="str">
        <f>VLOOKUP($A611,List_allocation!$A:$G,7)</f>
        <v>十二所</v>
      </c>
    </row>
    <row r="612" spans="1:6" x14ac:dyDescent="0.25">
      <c r="A612">
        <v>621</v>
      </c>
      <c r="B612">
        <v>40.122</v>
      </c>
      <c r="C612">
        <v>140.36600000000001</v>
      </c>
      <c r="D612">
        <v>689.875</v>
      </c>
      <c r="E612" t="str">
        <f>VLOOKUP($A612,List_allocation!$A:$G,6)</f>
        <v>阿仁川</v>
      </c>
      <c r="F612" t="str">
        <f>VLOOKUP($A612,List_allocation!$A:$G,7)</f>
        <v>米内沢</v>
      </c>
    </row>
    <row r="613" spans="1:6" x14ac:dyDescent="0.25">
      <c r="A613">
        <v>622</v>
      </c>
      <c r="B613">
        <v>39.54</v>
      </c>
      <c r="C613">
        <v>140.22200000000001</v>
      </c>
      <c r="D613">
        <v>3928.9780000000001</v>
      </c>
      <c r="E613" t="str">
        <f>VLOOKUP($A613,List_allocation!$A:$G,6)</f>
        <v>雄物川</v>
      </c>
      <c r="F613" t="str">
        <f>VLOOKUP($A613,List_allocation!$A:$G,7)</f>
        <v>新波</v>
      </c>
    </row>
    <row r="614" spans="1:6" x14ac:dyDescent="0.25">
      <c r="A614">
        <v>623</v>
      </c>
      <c r="B614">
        <v>39.615000000000002</v>
      </c>
      <c r="C614">
        <v>140.15600000000001</v>
      </c>
      <c r="D614">
        <v>4038.5709999999999</v>
      </c>
      <c r="E614" t="str">
        <f>VLOOKUP($A614,List_allocation!$A:$G,6)</f>
        <v>雄物川</v>
      </c>
      <c r="F614" t="str">
        <f>VLOOKUP($A614,List_allocation!$A:$G,7)</f>
        <v>椿川</v>
      </c>
    </row>
    <row r="615" spans="1:6" x14ac:dyDescent="0.25">
      <c r="A615">
        <v>624</v>
      </c>
      <c r="B615">
        <v>39.68</v>
      </c>
      <c r="C615">
        <v>140.102</v>
      </c>
      <c r="D615">
        <v>4389.7280000000001</v>
      </c>
      <c r="E615" t="str">
        <f>VLOOKUP($A615,List_allocation!$A:$G,6)</f>
        <v>雄物川</v>
      </c>
      <c r="F615" t="str">
        <f>VLOOKUP($A615,List_allocation!$A:$G,7)</f>
        <v>石田坂</v>
      </c>
    </row>
    <row r="616" spans="1:6" x14ac:dyDescent="0.25">
      <c r="A616">
        <v>625</v>
      </c>
      <c r="B616">
        <v>39.692</v>
      </c>
      <c r="C616">
        <v>140.084</v>
      </c>
      <c r="D616">
        <v>4397.3379999999997</v>
      </c>
      <c r="E616" t="str">
        <f>VLOOKUP($A616,List_allocation!$A:$G,6)</f>
        <v>雄物川</v>
      </c>
      <c r="F616" t="str">
        <f>VLOOKUP($A616,List_allocation!$A:$G,7)</f>
        <v>新屋</v>
      </c>
    </row>
    <row r="617" spans="1:6" x14ac:dyDescent="0.25">
      <c r="A617">
        <v>626</v>
      </c>
      <c r="B617">
        <v>39.555999999999997</v>
      </c>
      <c r="C617">
        <v>140.26</v>
      </c>
      <c r="D617">
        <v>205.94200000000001</v>
      </c>
      <c r="E617" t="str">
        <f>VLOOKUP($A617,List_allocation!$A:$G,6)</f>
        <v>淀川</v>
      </c>
      <c r="F617" t="str">
        <f>VLOOKUP($A617,List_allocation!$A:$G,7)</f>
        <v>淀川</v>
      </c>
    </row>
    <row r="618" spans="1:6" x14ac:dyDescent="0.25">
      <c r="A618">
        <v>627</v>
      </c>
      <c r="B618">
        <v>39.646999999999998</v>
      </c>
      <c r="C618">
        <v>140.16499999999999</v>
      </c>
      <c r="D618">
        <v>303.024</v>
      </c>
      <c r="E618" t="str">
        <f>VLOOKUP($A618,List_allocation!$A:$G,6)</f>
        <v>岩見川</v>
      </c>
      <c r="F618" t="str">
        <f>VLOOKUP($A618,List_allocation!$A:$G,7)</f>
        <v>豊成</v>
      </c>
    </row>
    <row r="619" spans="1:6" x14ac:dyDescent="0.25">
      <c r="A619">
        <v>628</v>
      </c>
      <c r="B619">
        <v>39.692</v>
      </c>
      <c r="C619">
        <v>140.09</v>
      </c>
      <c r="D619">
        <v>4390.91</v>
      </c>
      <c r="E619" t="str">
        <f>VLOOKUP($A619,List_allocation!$A:$G,6)</f>
        <v>旧雄物川</v>
      </c>
      <c r="F619" t="str">
        <f>VLOOKUP($A619,List_allocation!$A:$G,7)</f>
        <v>新屋水門</v>
      </c>
    </row>
    <row r="620" spans="1:6" x14ac:dyDescent="0.25">
      <c r="A620">
        <v>629</v>
      </c>
      <c r="B620">
        <v>39.527000000000001</v>
      </c>
      <c r="C620">
        <v>140.27699999999999</v>
      </c>
      <c r="D620">
        <v>3672.5079999999998</v>
      </c>
      <c r="E620" t="str">
        <f>VLOOKUP($A620,List_allocation!$A:$G,6)</f>
        <v>雄物川</v>
      </c>
      <c r="F620" t="str">
        <f>VLOOKUP($A620,List_allocation!$A:$G,7)</f>
        <v>木原田</v>
      </c>
    </row>
    <row r="621" spans="1:6" x14ac:dyDescent="0.25">
      <c r="A621">
        <v>630</v>
      </c>
      <c r="B621">
        <v>39.548999999999999</v>
      </c>
      <c r="C621">
        <v>140.36000000000001</v>
      </c>
      <c r="D621">
        <v>3623.84</v>
      </c>
      <c r="E621" t="str">
        <f>VLOOKUP($A621,List_allocation!$A:$G,6)</f>
        <v>雄物川</v>
      </c>
      <c r="F621" t="str">
        <f>VLOOKUP($A621,List_allocation!$A:$G,7)</f>
        <v>刈和野橋</v>
      </c>
    </row>
    <row r="622" spans="1:6" x14ac:dyDescent="0.25">
      <c r="A622">
        <v>631</v>
      </c>
      <c r="B622">
        <v>39.484999999999999</v>
      </c>
      <c r="C622">
        <v>140.422</v>
      </c>
      <c r="D622">
        <v>3347.8029999999999</v>
      </c>
      <c r="E622" t="str">
        <f>VLOOKUP($A622,List_allocation!$A:$G,6)</f>
        <v>雄物川</v>
      </c>
      <c r="F622" t="str">
        <f>VLOOKUP($A622,List_allocation!$A:$G,7)</f>
        <v>神宮寺</v>
      </c>
    </row>
    <row r="623" spans="1:6" x14ac:dyDescent="0.25">
      <c r="A623">
        <v>632</v>
      </c>
      <c r="B623">
        <v>39.448999999999998</v>
      </c>
      <c r="C623">
        <v>140.46700000000001</v>
      </c>
      <c r="D623">
        <v>1855.3879999999999</v>
      </c>
      <c r="E623" t="str">
        <f>VLOOKUP($A623,List_allocation!$A:$G,6)</f>
        <v>雄物川</v>
      </c>
      <c r="F623" t="str">
        <f>VLOOKUP($A623,List_allocation!$A:$G,7)</f>
        <v>大曲橋</v>
      </c>
    </row>
    <row r="624" spans="1:6" x14ac:dyDescent="0.25">
      <c r="A624">
        <v>633</v>
      </c>
      <c r="B624">
        <v>39.341000000000001</v>
      </c>
      <c r="C624">
        <v>140.44</v>
      </c>
      <c r="D624">
        <v>1268.221</v>
      </c>
      <c r="E624" t="str">
        <f>VLOOKUP($A624,List_allocation!$A:$G,6)</f>
        <v>雄物川</v>
      </c>
      <c r="F624" t="str">
        <f>VLOOKUP($A624,List_allocation!$A:$G,7)</f>
        <v>大上橋</v>
      </c>
    </row>
    <row r="625" spans="1:6" x14ac:dyDescent="0.25">
      <c r="A625">
        <v>634</v>
      </c>
      <c r="B625">
        <v>39.276000000000003</v>
      </c>
      <c r="C625">
        <v>140.40100000000001</v>
      </c>
      <c r="D625">
        <v>1205.5840000000001</v>
      </c>
      <c r="E625" t="str">
        <f>VLOOKUP($A625,List_allocation!$A:$G,6)</f>
        <v>雄物川</v>
      </c>
      <c r="F625" t="str">
        <f>VLOOKUP($A625,List_allocation!$A:$G,7)</f>
        <v>雄物川橋</v>
      </c>
    </row>
    <row r="626" spans="1:6" x14ac:dyDescent="0.25">
      <c r="A626">
        <v>635</v>
      </c>
      <c r="B626">
        <v>39.222999999999999</v>
      </c>
      <c r="C626">
        <v>140.43799999999999</v>
      </c>
      <c r="D626">
        <v>1043.992</v>
      </c>
      <c r="E626" t="str">
        <f>VLOOKUP($A626,List_allocation!$A:$G,6)</f>
        <v>雄物川</v>
      </c>
      <c r="F626" t="str">
        <f>VLOOKUP($A626,List_allocation!$A:$G,7)</f>
        <v>大久保</v>
      </c>
    </row>
    <row r="627" spans="1:6" x14ac:dyDescent="0.25">
      <c r="A627">
        <v>636</v>
      </c>
      <c r="B627">
        <v>39.19</v>
      </c>
      <c r="C627">
        <v>140.45099999999999</v>
      </c>
      <c r="D627">
        <v>445.45299999999997</v>
      </c>
      <c r="E627" t="str">
        <f>VLOOKUP($A627,List_allocation!$A:$G,6)</f>
        <v>雄物川</v>
      </c>
      <c r="F627" t="str">
        <f>VLOOKUP($A627,List_allocation!$A:$G,7)</f>
        <v>柳田橋</v>
      </c>
    </row>
    <row r="628" spans="1:6" x14ac:dyDescent="0.25">
      <c r="A628">
        <v>637</v>
      </c>
      <c r="B628">
        <v>39.109000000000002</v>
      </c>
      <c r="C628">
        <v>140.477</v>
      </c>
      <c r="D628">
        <v>388.99200000000002</v>
      </c>
      <c r="E628" t="str">
        <f>VLOOKUP($A628,List_allocation!$A:$G,6)</f>
        <v>雄物川</v>
      </c>
      <c r="F628" t="str">
        <f>VLOOKUP($A628,List_allocation!$A:$G,7)</f>
        <v>酒蒔</v>
      </c>
    </row>
    <row r="629" spans="1:6" x14ac:dyDescent="0.25">
      <c r="A629">
        <v>638</v>
      </c>
      <c r="B629">
        <v>39.076000000000001</v>
      </c>
      <c r="C629">
        <v>140.453</v>
      </c>
      <c r="D629">
        <v>268.19900000000001</v>
      </c>
      <c r="E629" t="str">
        <f>VLOOKUP($A629,List_allocation!$A:$G,6)</f>
        <v>雄物川</v>
      </c>
      <c r="F629" t="str">
        <f>VLOOKUP($A629,List_allocation!$A:$G,7)</f>
        <v>岩館</v>
      </c>
    </row>
    <row r="630" spans="1:6" x14ac:dyDescent="0.25">
      <c r="A630">
        <v>639</v>
      </c>
      <c r="B630">
        <v>39.540999999999997</v>
      </c>
      <c r="C630">
        <v>140.52699999999999</v>
      </c>
      <c r="D630">
        <v>1104.2950000000001</v>
      </c>
      <c r="E630" t="str">
        <f>VLOOKUP($A630,List_allocation!$A:$G,6)</f>
        <v>玉川</v>
      </c>
      <c r="F630" t="str">
        <f>VLOOKUP($A630,List_allocation!$A:$G,7)</f>
        <v>長野</v>
      </c>
    </row>
    <row r="631" spans="1:6" x14ac:dyDescent="0.25">
      <c r="A631">
        <v>640</v>
      </c>
      <c r="B631">
        <v>39.694000000000003</v>
      </c>
      <c r="C631">
        <v>140.55600000000001</v>
      </c>
      <c r="D631">
        <v>191.69</v>
      </c>
      <c r="E631" t="str">
        <f>VLOOKUP($A631,List_allocation!$A:$G,6)</f>
        <v>桧木内川</v>
      </c>
      <c r="F631" t="str">
        <f>VLOOKUP($A631,List_allocation!$A:$G,7)</f>
        <v>栃木橋</v>
      </c>
    </row>
    <row r="632" spans="1:6" x14ac:dyDescent="0.25">
      <c r="A632">
        <v>641</v>
      </c>
      <c r="B632">
        <v>39.206000000000003</v>
      </c>
      <c r="C632">
        <v>140.51599999999999</v>
      </c>
      <c r="D632">
        <v>549.93100000000004</v>
      </c>
      <c r="E632" t="str">
        <f>VLOOKUP($A632,List_allocation!$A:$G,6)</f>
        <v>皆瀬川</v>
      </c>
      <c r="F632" t="str">
        <f>VLOOKUP($A632,List_allocation!$A:$G,7)</f>
        <v>岩崎橋</v>
      </c>
    </row>
    <row r="633" spans="1:6" x14ac:dyDescent="0.25">
      <c r="A633">
        <v>642</v>
      </c>
      <c r="B633">
        <v>39.198</v>
      </c>
      <c r="C633">
        <v>140.583</v>
      </c>
      <c r="D633">
        <v>254.36099999999999</v>
      </c>
      <c r="E633" t="str">
        <f>VLOOKUP($A633,List_allocation!$A:$G,6)</f>
        <v>成瀬川</v>
      </c>
      <c r="F633" t="str">
        <f>VLOOKUP($A633,List_allocation!$A:$G,7)</f>
        <v>安養寺</v>
      </c>
    </row>
    <row r="634" spans="1:6" x14ac:dyDescent="0.25">
      <c r="A634">
        <v>643</v>
      </c>
      <c r="B634">
        <v>39.003</v>
      </c>
      <c r="C634">
        <v>140.46899999999999</v>
      </c>
      <c r="D634">
        <v>144.78399999999999</v>
      </c>
      <c r="E634" t="str">
        <f>VLOOKUP($A634,List_allocation!$A:$G,6)</f>
        <v>役内川</v>
      </c>
      <c r="F634" t="str">
        <f>VLOOKUP($A634,List_allocation!$A:$G,7)</f>
        <v>川井</v>
      </c>
    </row>
    <row r="635" spans="1:6" x14ac:dyDescent="0.25">
      <c r="A635">
        <v>644</v>
      </c>
      <c r="B635">
        <v>39.533999999999999</v>
      </c>
      <c r="C635">
        <v>140.416</v>
      </c>
      <c r="D635">
        <v>30.280999999999999</v>
      </c>
      <c r="E635" t="str">
        <f>VLOOKUP($A635,List_allocation!$A:$G,6)</f>
        <v>土買川</v>
      </c>
      <c r="F635" t="str">
        <f>VLOOKUP($A635,List_allocation!$A:$G,7)</f>
        <v>半道寺</v>
      </c>
    </row>
    <row r="636" spans="1:6" x14ac:dyDescent="0.25">
      <c r="A636">
        <v>645</v>
      </c>
      <c r="B636">
        <v>39.484000000000002</v>
      </c>
      <c r="C636">
        <v>140.45500000000001</v>
      </c>
      <c r="D636">
        <v>1220.6310000000001</v>
      </c>
      <c r="E636" t="str">
        <f>VLOOKUP($A636,List_allocation!$A:$G,6)</f>
        <v>玉川</v>
      </c>
      <c r="F636" t="str">
        <f>VLOOKUP($A636,List_allocation!$A:$G,7)</f>
        <v>玉川橋</v>
      </c>
    </row>
    <row r="637" spans="1:6" x14ac:dyDescent="0.25">
      <c r="A637">
        <v>646</v>
      </c>
      <c r="B637">
        <v>39.401000000000003</v>
      </c>
      <c r="C637">
        <v>140.48500000000001</v>
      </c>
      <c r="D637">
        <v>355.52800000000002</v>
      </c>
      <c r="E637" t="str">
        <f>VLOOKUP($A637,List_allocation!$A:$G,6)</f>
        <v>横手川</v>
      </c>
      <c r="F637" t="str">
        <f>VLOOKUP($A637,List_allocation!$A:$G,7)</f>
        <v>角間</v>
      </c>
    </row>
    <row r="638" spans="1:6" x14ac:dyDescent="0.25">
      <c r="A638">
        <v>647</v>
      </c>
      <c r="B638">
        <v>39.213000000000001</v>
      </c>
      <c r="C638">
        <v>140.42400000000001</v>
      </c>
      <c r="D638">
        <v>55.927999999999997</v>
      </c>
      <c r="E638" t="str">
        <f>VLOOKUP($A638,List_allocation!$A:$G,6)</f>
        <v>西馬音内川</v>
      </c>
      <c r="F638" t="str">
        <f>VLOOKUP($A638,List_allocation!$A:$G,7)</f>
        <v>下郡</v>
      </c>
    </row>
    <row r="639" spans="1:6" x14ac:dyDescent="0.25">
      <c r="A639">
        <v>648</v>
      </c>
      <c r="B639">
        <v>39.453000000000003</v>
      </c>
      <c r="C639">
        <v>140.36500000000001</v>
      </c>
      <c r="D639">
        <v>86.301000000000002</v>
      </c>
      <c r="E639" t="str">
        <f>VLOOKUP($A639,List_allocation!$A:$G,6)</f>
        <v>楢岡川</v>
      </c>
      <c r="F639" t="str">
        <f>VLOOKUP($A639,List_allocation!$A:$G,7)</f>
        <v>中宿</v>
      </c>
    </row>
    <row r="640" spans="1:6" x14ac:dyDescent="0.25">
      <c r="A640">
        <v>649</v>
      </c>
      <c r="B640">
        <v>39.305</v>
      </c>
      <c r="C640">
        <v>140.578</v>
      </c>
      <c r="D640">
        <v>206.50700000000001</v>
      </c>
      <c r="E640" t="str">
        <f>VLOOKUP($A640,List_allocation!$A:$G,6)</f>
        <v>横手川</v>
      </c>
      <c r="F640" t="str">
        <f>VLOOKUP($A640,List_allocation!$A:$G,7)</f>
        <v>横手</v>
      </c>
    </row>
    <row r="641" spans="1:6" x14ac:dyDescent="0.25">
      <c r="A641">
        <v>650</v>
      </c>
      <c r="B641">
        <v>39.463000000000001</v>
      </c>
      <c r="C641">
        <v>140.50899999999999</v>
      </c>
      <c r="D641">
        <v>149.017</v>
      </c>
      <c r="E641" t="str">
        <f>VLOOKUP($A641,List_allocation!$A:$G,6)</f>
        <v>丸子川</v>
      </c>
      <c r="F641" t="str">
        <f>VLOOKUP($A641,List_allocation!$A:$G,7)</f>
        <v>館の橋</v>
      </c>
    </row>
    <row r="642" spans="1:6" x14ac:dyDescent="0.25">
      <c r="A642">
        <v>651</v>
      </c>
      <c r="B642">
        <v>39.183999999999997</v>
      </c>
      <c r="C642">
        <v>140.648</v>
      </c>
      <c r="D642">
        <v>188.78100000000001</v>
      </c>
      <c r="E642" t="str">
        <f>VLOOKUP($A642,List_allocation!$A:$G,6)</f>
        <v>成瀬川</v>
      </c>
      <c r="F642" t="str">
        <f>VLOOKUP($A642,List_allocation!$A:$G,7)</f>
        <v>田子内</v>
      </c>
    </row>
    <row r="643" spans="1:6" x14ac:dyDescent="0.25">
      <c r="A643">
        <v>652</v>
      </c>
      <c r="B643">
        <v>39.256</v>
      </c>
      <c r="C643">
        <v>140.40199999999999</v>
      </c>
      <c r="D643">
        <v>1186.0319999999999</v>
      </c>
      <c r="E643" t="str">
        <f>VLOOKUP($A643,List_allocation!$A:$G,6)</f>
        <v>雄物川</v>
      </c>
      <c r="F643" t="str">
        <f>VLOOKUP($A643,List_allocation!$A:$G,7)</f>
        <v>鵜の巣</v>
      </c>
    </row>
    <row r="644" spans="1:6" x14ac:dyDescent="0.25">
      <c r="A644">
        <v>653</v>
      </c>
      <c r="B644">
        <v>39.606000000000002</v>
      </c>
      <c r="C644">
        <v>140.62200000000001</v>
      </c>
      <c r="D644">
        <v>611.13900000000001</v>
      </c>
      <c r="E644" t="str">
        <f>VLOOKUP($A644,List_allocation!$A:$G,6)</f>
        <v>玉川</v>
      </c>
      <c r="F644" t="str">
        <f>VLOOKUP($A644,List_allocation!$A:$G,7)</f>
        <v>広久内</v>
      </c>
    </row>
    <row r="645" spans="1:6" x14ac:dyDescent="0.25">
      <c r="A645">
        <v>654</v>
      </c>
      <c r="B645">
        <v>39.926000000000002</v>
      </c>
      <c r="C645">
        <v>140.709</v>
      </c>
      <c r="D645">
        <v>133.81899999999999</v>
      </c>
      <c r="E645" t="str">
        <f>VLOOKUP($A645,List_allocation!$A:$G,6)</f>
        <v>玉川</v>
      </c>
      <c r="F645" t="str">
        <f>VLOOKUP($A645,List_allocation!$A:$G,7)</f>
        <v>五十曲</v>
      </c>
    </row>
    <row r="646" spans="1:6" x14ac:dyDescent="0.25">
      <c r="A646">
        <v>655</v>
      </c>
      <c r="B646">
        <v>39.862000000000002</v>
      </c>
      <c r="C646">
        <v>140.70599999999999</v>
      </c>
      <c r="D646">
        <v>56.030999999999999</v>
      </c>
      <c r="E646" t="str">
        <f>VLOOKUP($A646,List_allocation!$A:$G,6)</f>
        <v>玉川</v>
      </c>
      <c r="F646" t="str">
        <f>VLOOKUP($A646,List_allocation!$A:$G,7)</f>
        <v>小和瀬</v>
      </c>
    </row>
    <row r="647" spans="1:6" x14ac:dyDescent="0.25">
      <c r="A647">
        <v>656</v>
      </c>
      <c r="B647">
        <v>39.231000000000002</v>
      </c>
      <c r="C647">
        <v>140.148</v>
      </c>
      <c r="D647">
        <v>357.79199999999997</v>
      </c>
      <c r="E647" t="str">
        <f>VLOOKUP($A647,List_allocation!$A:$G,6)</f>
        <v>子吉川</v>
      </c>
      <c r="F647" t="str">
        <f>VLOOKUP($A647,List_allocation!$A:$G,7)</f>
        <v>矢島</v>
      </c>
    </row>
    <row r="648" spans="1:6" x14ac:dyDescent="0.25">
      <c r="A648">
        <v>657</v>
      </c>
      <c r="B648">
        <v>39.271999999999998</v>
      </c>
      <c r="C648">
        <v>140.11199999999999</v>
      </c>
      <c r="D648">
        <v>413.97399999999999</v>
      </c>
      <c r="E648" t="str">
        <f>VLOOKUP($A648,List_allocation!$A:$G,6)</f>
        <v>子吉川</v>
      </c>
      <c r="F648" t="str">
        <f>VLOOKUP($A648,List_allocation!$A:$G,7)</f>
        <v>吉沢</v>
      </c>
    </row>
    <row r="649" spans="1:6" x14ac:dyDescent="0.25">
      <c r="A649">
        <v>658</v>
      </c>
      <c r="B649">
        <v>39.316000000000003</v>
      </c>
      <c r="C649">
        <v>140.101</v>
      </c>
      <c r="D649">
        <v>466.67700000000002</v>
      </c>
      <c r="E649" t="str">
        <f>VLOOKUP($A649,List_allocation!$A:$G,6)</f>
        <v>子吉川</v>
      </c>
      <c r="F649" t="str">
        <f>VLOOKUP($A649,List_allocation!$A:$G,7)</f>
        <v>明法</v>
      </c>
    </row>
    <row r="650" spans="1:6" x14ac:dyDescent="0.25">
      <c r="A650">
        <v>659</v>
      </c>
      <c r="B650">
        <v>39.353000000000002</v>
      </c>
      <c r="C650">
        <v>140.07</v>
      </c>
      <c r="D650">
        <v>871.13800000000003</v>
      </c>
      <c r="E650" t="str">
        <f>VLOOKUP($A650,List_allocation!$A:$G,6)</f>
        <v>子吉川</v>
      </c>
      <c r="F650" t="str">
        <f>VLOOKUP($A650,List_allocation!$A:$G,7)</f>
        <v>宮内</v>
      </c>
    </row>
    <row r="651" spans="1:6" x14ac:dyDescent="0.25">
      <c r="A651">
        <v>660</v>
      </c>
      <c r="B651">
        <v>39.375999999999998</v>
      </c>
      <c r="C651">
        <v>140.06700000000001</v>
      </c>
      <c r="D651">
        <v>910.54499999999996</v>
      </c>
      <c r="E651" t="str">
        <f>VLOOKUP($A651,List_allocation!$A:$G,6)</f>
        <v>子吉川</v>
      </c>
      <c r="F651" t="str">
        <f>VLOOKUP($A651,List_allocation!$A:$G,7)</f>
        <v>二十六木橋</v>
      </c>
    </row>
    <row r="652" spans="1:6" x14ac:dyDescent="0.25">
      <c r="A652">
        <v>661</v>
      </c>
      <c r="B652">
        <v>39.393999999999998</v>
      </c>
      <c r="C652">
        <v>140.048</v>
      </c>
      <c r="D652">
        <v>1174.664</v>
      </c>
      <c r="E652" t="str">
        <f>VLOOKUP($A652,List_allocation!$A:$G,6)</f>
        <v>子吉川</v>
      </c>
      <c r="F652" t="str">
        <f>VLOOKUP($A652,List_allocation!$A:$G,7)</f>
        <v>由利橋</v>
      </c>
    </row>
    <row r="653" spans="1:6" x14ac:dyDescent="0.25">
      <c r="A653">
        <v>662</v>
      </c>
      <c r="B653">
        <v>39.152999999999999</v>
      </c>
      <c r="C653">
        <v>140.24799999999999</v>
      </c>
      <c r="D653">
        <v>123.557</v>
      </c>
      <c r="E653" t="str">
        <f>VLOOKUP($A653,List_allocation!$A:$G,6)</f>
        <v>笹子川</v>
      </c>
      <c r="F653" t="str">
        <f>VLOOKUP($A653,List_allocation!$A:$G,7)</f>
        <v>小川</v>
      </c>
    </row>
    <row r="654" spans="1:6" x14ac:dyDescent="0.25">
      <c r="A654">
        <v>663</v>
      </c>
      <c r="B654">
        <v>39.323</v>
      </c>
      <c r="C654">
        <v>140.17699999999999</v>
      </c>
      <c r="D654">
        <v>259.34100000000001</v>
      </c>
      <c r="E654" t="str">
        <f>VLOOKUP($A654,List_allocation!$A:$G,6)</f>
        <v>石沢川</v>
      </c>
      <c r="F654" t="str">
        <f>VLOOKUP($A654,List_allocation!$A:$G,7)</f>
        <v>山内</v>
      </c>
    </row>
    <row r="655" spans="1:6" x14ac:dyDescent="0.25">
      <c r="A655">
        <v>664</v>
      </c>
      <c r="B655">
        <v>39.344000000000001</v>
      </c>
      <c r="C655">
        <v>140.09100000000001</v>
      </c>
      <c r="D655">
        <v>298.37099999999998</v>
      </c>
      <c r="E655" t="str">
        <f>VLOOKUP($A655,List_allocation!$A:$G,6)</f>
        <v>石沢川</v>
      </c>
      <c r="F655" t="str">
        <f>VLOOKUP($A655,List_allocation!$A:$G,7)</f>
        <v>鮎瀬</v>
      </c>
    </row>
    <row r="656" spans="1:6" x14ac:dyDescent="0.25">
      <c r="A656">
        <v>665</v>
      </c>
      <c r="B656">
        <v>39.415999999999997</v>
      </c>
      <c r="C656">
        <v>140.07</v>
      </c>
      <c r="D656">
        <v>229.59200000000001</v>
      </c>
      <c r="E656" t="str">
        <f>VLOOKUP($A656,List_allocation!$A:$G,6)</f>
        <v>芋川</v>
      </c>
      <c r="F656" t="str">
        <f>VLOOKUP($A656,List_allocation!$A:$G,7)</f>
        <v>館前</v>
      </c>
    </row>
    <row r="657" spans="1:6" x14ac:dyDescent="0.25">
      <c r="A657">
        <v>666</v>
      </c>
      <c r="B657">
        <v>38.482999999999997</v>
      </c>
      <c r="C657">
        <v>140.34800000000001</v>
      </c>
      <c r="D657">
        <v>3750.2139999999999</v>
      </c>
      <c r="E657" t="str">
        <f>VLOOKUP($A657,List_allocation!$A:$G,6)</f>
        <v>最上川</v>
      </c>
      <c r="F657" t="str">
        <f>VLOOKUP($A657,List_allocation!$A:$G,7)</f>
        <v>稲下</v>
      </c>
    </row>
    <row r="658" spans="1:6" x14ac:dyDescent="0.25">
      <c r="A658">
        <v>667</v>
      </c>
      <c r="B658">
        <v>38.421999999999997</v>
      </c>
      <c r="C658">
        <v>140.328</v>
      </c>
      <c r="D658">
        <v>3494.8310000000001</v>
      </c>
      <c r="E658" t="str">
        <f>VLOOKUP($A658,List_allocation!$A:$G,6)</f>
        <v>最上川</v>
      </c>
      <c r="F658" t="str">
        <f>VLOOKUP($A658,List_allocation!$A:$G,7)</f>
        <v>下野</v>
      </c>
    </row>
    <row r="659" spans="1:6" x14ac:dyDescent="0.25">
      <c r="A659">
        <v>668</v>
      </c>
      <c r="B659">
        <v>38.369999999999997</v>
      </c>
      <c r="C659">
        <v>140.31700000000001</v>
      </c>
      <c r="D659">
        <v>2787.335</v>
      </c>
      <c r="E659" t="str">
        <f>VLOOKUP($A659,List_allocation!$A:$G,6)</f>
        <v>最上川</v>
      </c>
      <c r="F659" t="str">
        <f>VLOOKUP($A659,List_allocation!$A:$G,7)</f>
        <v>蔵増</v>
      </c>
    </row>
    <row r="660" spans="1:6" x14ac:dyDescent="0.25">
      <c r="A660">
        <v>669</v>
      </c>
      <c r="B660">
        <v>38.341000000000001</v>
      </c>
      <c r="C660">
        <v>140.285</v>
      </c>
      <c r="D660">
        <v>2091.511</v>
      </c>
      <c r="E660" t="str">
        <f>VLOOKUP($A660,List_allocation!$A:$G,6)</f>
        <v>最上川</v>
      </c>
      <c r="F660" t="str">
        <f>VLOOKUP($A660,List_allocation!$A:$G,7)</f>
        <v>長崎</v>
      </c>
    </row>
    <row r="661" spans="1:6" x14ac:dyDescent="0.25">
      <c r="A661">
        <v>670</v>
      </c>
      <c r="B661">
        <v>38.369</v>
      </c>
      <c r="C661">
        <v>140.24</v>
      </c>
      <c r="D661">
        <v>2074.6489999999999</v>
      </c>
      <c r="E661" t="str">
        <f>VLOOKUP($A661,List_allocation!$A:$G,6)</f>
        <v>最上川</v>
      </c>
      <c r="F661" t="str">
        <f>VLOOKUP($A661,List_allocation!$A:$G,7)</f>
        <v>中郷</v>
      </c>
    </row>
    <row r="662" spans="1:6" x14ac:dyDescent="0.25">
      <c r="A662">
        <v>671</v>
      </c>
      <c r="B662">
        <v>38.348999999999997</v>
      </c>
      <c r="C662">
        <v>140.19800000000001</v>
      </c>
      <c r="D662">
        <v>1917.6030000000001</v>
      </c>
      <c r="E662" t="str">
        <f>VLOOKUP($A662,List_allocation!$A:$G,6)</f>
        <v>最上川</v>
      </c>
      <c r="F662" t="str">
        <f>VLOOKUP($A662,List_allocation!$A:$G,7)</f>
        <v>中沢</v>
      </c>
    </row>
    <row r="663" spans="1:6" x14ac:dyDescent="0.25">
      <c r="A663">
        <v>672</v>
      </c>
      <c r="B663">
        <v>38.302999999999997</v>
      </c>
      <c r="C663">
        <v>140.137</v>
      </c>
      <c r="D663">
        <v>1821.875</v>
      </c>
      <c r="E663" t="str">
        <f>VLOOKUP($A663,List_allocation!$A:$G,6)</f>
        <v>最上川</v>
      </c>
      <c r="F663" t="str">
        <f>VLOOKUP($A663,List_allocation!$A:$G,7)</f>
        <v>宮宿</v>
      </c>
    </row>
    <row r="664" spans="1:6" x14ac:dyDescent="0.25">
      <c r="A664">
        <v>673</v>
      </c>
      <c r="B664">
        <v>38.198</v>
      </c>
      <c r="C664">
        <v>140.101</v>
      </c>
      <c r="D664">
        <v>1611.5650000000001</v>
      </c>
      <c r="E664" t="str">
        <f>VLOOKUP($A664,List_allocation!$A:$G,6)</f>
        <v>最上川</v>
      </c>
      <c r="F664" t="str">
        <f>VLOOKUP($A664,List_allocation!$A:$G,7)</f>
        <v>菖蒲</v>
      </c>
    </row>
    <row r="665" spans="1:6" x14ac:dyDescent="0.25">
      <c r="A665">
        <v>674</v>
      </c>
      <c r="B665">
        <v>38.115000000000002</v>
      </c>
      <c r="C665">
        <v>140.048</v>
      </c>
      <c r="D665">
        <v>1361.691</v>
      </c>
      <c r="E665" t="str">
        <f>VLOOKUP($A665,List_allocation!$A:$G,6)</f>
        <v>最上川</v>
      </c>
      <c r="F665" t="str">
        <f>VLOOKUP($A665,List_allocation!$A:$G,7)</f>
        <v>小出</v>
      </c>
    </row>
    <row r="666" spans="1:6" x14ac:dyDescent="0.25">
      <c r="A666">
        <v>675</v>
      </c>
      <c r="B666">
        <v>38.066000000000003</v>
      </c>
      <c r="C666">
        <v>140.065</v>
      </c>
      <c r="D666">
        <v>984.09900000000005</v>
      </c>
      <c r="E666" t="str">
        <f>VLOOKUP($A666,List_allocation!$A:$G,6)</f>
        <v>最上川</v>
      </c>
      <c r="F666" t="str">
        <f>VLOOKUP($A666,List_allocation!$A:$G,7)</f>
        <v>西大塚</v>
      </c>
    </row>
    <row r="667" spans="1:6" x14ac:dyDescent="0.25">
      <c r="A667">
        <v>676</v>
      </c>
      <c r="B667">
        <v>38.033999999999999</v>
      </c>
      <c r="C667">
        <v>140.09899999999999</v>
      </c>
      <c r="D667">
        <v>811.46199999999999</v>
      </c>
      <c r="E667" t="str">
        <f>VLOOKUP($A667,List_allocation!$A:$G,6)</f>
        <v>最上川</v>
      </c>
      <c r="F667" t="str">
        <f>VLOOKUP($A667,List_allocation!$A:$G,7)</f>
        <v>下田</v>
      </c>
    </row>
    <row r="668" spans="1:6" x14ac:dyDescent="0.25">
      <c r="A668">
        <v>677</v>
      </c>
      <c r="B668">
        <v>37.987000000000002</v>
      </c>
      <c r="C668">
        <v>140.13999999999999</v>
      </c>
      <c r="D668">
        <v>317.87099999999998</v>
      </c>
      <c r="E668" t="str">
        <f>VLOOKUP($A668,List_allocation!$A:$G,6)</f>
        <v>最上川</v>
      </c>
      <c r="F668" t="str">
        <f>VLOOKUP($A668,List_allocation!$A:$G,7)</f>
        <v>糠野目</v>
      </c>
    </row>
    <row r="669" spans="1:6" x14ac:dyDescent="0.25">
      <c r="A669">
        <v>678</v>
      </c>
      <c r="B669">
        <v>37.944000000000003</v>
      </c>
      <c r="C669">
        <v>140.131</v>
      </c>
      <c r="D669">
        <v>193.82900000000001</v>
      </c>
      <c r="E669" t="str">
        <f>VLOOKUP($A669,List_allocation!$A:$G,6)</f>
        <v>最上川</v>
      </c>
      <c r="F669" t="str">
        <f>VLOOKUP($A669,List_allocation!$A:$G,7)</f>
        <v>上新田</v>
      </c>
    </row>
    <row r="670" spans="1:6" x14ac:dyDescent="0.25">
      <c r="A670">
        <v>679</v>
      </c>
      <c r="B670">
        <v>37.908999999999999</v>
      </c>
      <c r="C670">
        <v>140.12</v>
      </c>
      <c r="D670">
        <v>62.606000000000002</v>
      </c>
      <c r="E670" t="str">
        <f>VLOOKUP($A670,List_allocation!$A:$G,6)</f>
        <v>最上川</v>
      </c>
      <c r="F670" t="str">
        <f>VLOOKUP($A670,List_allocation!$A:$G,7)</f>
        <v>信濃町</v>
      </c>
    </row>
    <row r="671" spans="1:6" x14ac:dyDescent="0.25">
      <c r="A671">
        <v>680</v>
      </c>
      <c r="B671">
        <v>38.396999999999998</v>
      </c>
      <c r="C671">
        <v>140.28399999999999</v>
      </c>
      <c r="D671">
        <v>481.50700000000001</v>
      </c>
      <c r="E671" t="str">
        <f>VLOOKUP($A671,List_allocation!$A:$G,6)</f>
        <v>寒河江川</v>
      </c>
      <c r="F671" t="str">
        <f>VLOOKUP($A671,List_allocation!$A:$G,7)</f>
        <v>西根</v>
      </c>
    </row>
    <row r="672" spans="1:6" x14ac:dyDescent="0.25">
      <c r="A672">
        <v>681</v>
      </c>
      <c r="B672">
        <v>38.347000000000001</v>
      </c>
      <c r="C672">
        <v>140.30600000000001</v>
      </c>
      <c r="D672">
        <v>670.37599999999998</v>
      </c>
      <c r="E672" t="str">
        <f>VLOOKUP($A672,List_allocation!$A:$G,6)</f>
        <v>須川</v>
      </c>
      <c r="F672" t="str">
        <f>VLOOKUP($A672,List_allocation!$A:$G,7)</f>
        <v>寺津</v>
      </c>
    </row>
    <row r="673" spans="1:6" x14ac:dyDescent="0.25">
      <c r="A673">
        <v>682</v>
      </c>
      <c r="B673">
        <v>38.292000000000002</v>
      </c>
      <c r="C673">
        <v>140.27799999999999</v>
      </c>
      <c r="D673">
        <v>423.83600000000001</v>
      </c>
      <c r="E673" t="str">
        <f>VLOOKUP($A673,List_allocation!$A:$G,6)</f>
        <v>須川</v>
      </c>
      <c r="F673" t="str">
        <f>VLOOKUP($A673,List_allocation!$A:$G,7)</f>
        <v>鮨洗</v>
      </c>
    </row>
    <row r="674" spans="1:6" x14ac:dyDescent="0.25">
      <c r="A674">
        <v>683</v>
      </c>
      <c r="B674">
        <v>38.234000000000002</v>
      </c>
      <c r="C674">
        <v>140.297</v>
      </c>
      <c r="D674">
        <v>340.435</v>
      </c>
      <c r="E674" t="str">
        <f>VLOOKUP($A674,List_allocation!$A:$G,6)</f>
        <v>須川</v>
      </c>
      <c r="F674" t="str">
        <f>VLOOKUP($A674,List_allocation!$A:$G,7)</f>
        <v>前明石</v>
      </c>
    </row>
    <row r="675" spans="1:6" x14ac:dyDescent="0.25">
      <c r="A675">
        <v>684</v>
      </c>
      <c r="B675">
        <v>38.375999999999998</v>
      </c>
      <c r="C675">
        <v>140.20599999999999</v>
      </c>
      <c r="D675">
        <v>141.26</v>
      </c>
      <c r="E675" t="str">
        <f>VLOOKUP($A675,List_allocation!$A:$G,6)</f>
        <v>月布川</v>
      </c>
      <c r="F675" t="str">
        <f>VLOOKUP($A675,List_allocation!$A:$G,7)</f>
        <v>月布川</v>
      </c>
    </row>
    <row r="676" spans="1:6" x14ac:dyDescent="0.25">
      <c r="A676">
        <v>685</v>
      </c>
      <c r="B676">
        <v>38.283999999999999</v>
      </c>
      <c r="C676">
        <v>140.124</v>
      </c>
      <c r="D676">
        <v>109.914</v>
      </c>
      <c r="E676" t="str">
        <f>VLOOKUP($A676,List_allocation!$A:$G,6)</f>
        <v>朝日川</v>
      </c>
      <c r="F676" t="str">
        <f>VLOOKUP($A676,List_allocation!$A:$G,7)</f>
        <v>松程</v>
      </c>
    </row>
    <row r="677" spans="1:6" x14ac:dyDescent="0.25">
      <c r="A677">
        <v>686</v>
      </c>
      <c r="B677">
        <v>38.436999999999998</v>
      </c>
      <c r="C677">
        <v>140.33500000000001</v>
      </c>
      <c r="D677">
        <v>3502.373</v>
      </c>
      <c r="E677" t="str">
        <f>VLOOKUP($A677,List_allocation!$A:$G,6)</f>
        <v>最上川</v>
      </c>
      <c r="F677" t="str">
        <f>VLOOKUP($A677,List_allocation!$A:$G,7)</f>
        <v>押切</v>
      </c>
    </row>
    <row r="678" spans="1:6" x14ac:dyDescent="0.25">
      <c r="A678">
        <v>687</v>
      </c>
      <c r="B678">
        <v>38.759</v>
      </c>
      <c r="C678">
        <v>140.065</v>
      </c>
      <c r="D678">
        <v>6112.5550000000003</v>
      </c>
      <c r="E678" t="str">
        <f>VLOOKUP($A678,List_allocation!$A:$G,6)</f>
        <v>最上川</v>
      </c>
      <c r="F678" t="str">
        <f>VLOOKUP($A678,List_allocation!$A:$G,7)</f>
        <v>高屋</v>
      </c>
    </row>
    <row r="679" spans="1:6" x14ac:dyDescent="0.25">
      <c r="A679">
        <v>688</v>
      </c>
      <c r="B679">
        <v>38.82</v>
      </c>
      <c r="C679">
        <v>139.976</v>
      </c>
      <c r="D679">
        <v>6310.723</v>
      </c>
      <c r="E679" t="str">
        <f>VLOOKUP($A679,List_allocation!$A:$G,6)</f>
        <v>最上川</v>
      </c>
      <c r="F679" t="str">
        <f>VLOOKUP($A679,List_allocation!$A:$G,7)</f>
        <v>臼ヶ沢</v>
      </c>
    </row>
    <row r="680" spans="1:6" x14ac:dyDescent="0.25">
      <c r="A680">
        <v>689</v>
      </c>
      <c r="B680">
        <v>38.880000000000003</v>
      </c>
      <c r="C680">
        <v>139.90899999999999</v>
      </c>
      <c r="D680">
        <v>6516.9889999999996</v>
      </c>
      <c r="E680" t="str">
        <f>VLOOKUP($A680,List_allocation!$A:$G,6)</f>
        <v>最上川</v>
      </c>
      <c r="F680" t="str">
        <f>VLOOKUP($A680,List_allocation!$A:$G,7)</f>
        <v>砂越</v>
      </c>
    </row>
    <row r="681" spans="1:6" x14ac:dyDescent="0.25">
      <c r="A681">
        <v>690</v>
      </c>
      <c r="B681">
        <v>38.887999999999998</v>
      </c>
      <c r="C681">
        <v>139.84200000000001</v>
      </c>
      <c r="D681">
        <v>6556.5010000000002</v>
      </c>
      <c r="E681" t="str">
        <f>VLOOKUP($A681,List_allocation!$A:$G,6)</f>
        <v>最上川</v>
      </c>
      <c r="F681" t="str">
        <f>VLOOKUP($A681,List_allocation!$A:$G,7)</f>
        <v>両羽橋</v>
      </c>
    </row>
    <row r="682" spans="1:6" x14ac:dyDescent="0.25">
      <c r="A682">
        <v>691</v>
      </c>
      <c r="B682">
        <v>38.909999999999997</v>
      </c>
      <c r="C682">
        <v>139.82400000000001</v>
      </c>
      <c r="D682">
        <v>6558.5569999999998</v>
      </c>
      <c r="E682" t="str">
        <f>VLOOKUP($A682,List_allocation!$A:$G,6)</f>
        <v>最上川</v>
      </c>
      <c r="F682" t="str">
        <f>VLOOKUP($A682,List_allocation!$A:$G,7)</f>
        <v>下瀬</v>
      </c>
    </row>
    <row r="683" spans="1:6" x14ac:dyDescent="0.25">
      <c r="A683">
        <v>692</v>
      </c>
      <c r="B683">
        <v>38.884999999999998</v>
      </c>
      <c r="C683">
        <v>139.94200000000001</v>
      </c>
      <c r="D683">
        <v>173.53</v>
      </c>
      <c r="E683" t="str">
        <f>VLOOKUP($A683,List_allocation!$A:$G,6)</f>
        <v>相沢川</v>
      </c>
      <c r="F683" t="str">
        <f>VLOOKUP($A683,List_allocation!$A:$G,7)</f>
        <v>石名坂</v>
      </c>
    </row>
    <row r="684" spans="1:6" x14ac:dyDescent="0.25">
      <c r="A684">
        <v>693</v>
      </c>
      <c r="B684">
        <v>38.884</v>
      </c>
      <c r="C684">
        <v>139.83799999999999</v>
      </c>
      <c r="D684">
        <v>249.48500000000001</v>
      </c>
      <c r="E684" t="str">
        <f>VLOOKUP($A684,List_allocation!$A:$G,6)</f>
        <v>京田川</v>
      </c>
      <c r="F684" t="str">
        <f>VLOOKUP($A684,List_allocation!$A:$G,7)</f>
        <v>広田</v>
      </c>
    </row>
    <row r="685" spans="1:6" x14ac:dyDescent="0.25">
      <c r="A685">
        <v>694</v>
      </c>
      <c r="B685">
        <v>38.777000000000001</v>
      </c>
      <c r="C685">
        <v>140.017</v>
      </c>
      <c r="D685">
        <v>165.96299999999999</v>
      </c>
      <c r="E685" t="str">
        <f>VLOOKUP($A685,List_allocation!$A:$G,6)</f>
        <v>立谷沢川</v>
      </c>
      <c r="F685" t="str">
        <f>VLOOKUP($A685,List_allocation!$A:$G,7)</f>
        <v>肝煎</v>
      </c>
    </row>
    <row r="686" spans="1:6" x14ac:dyDescent="0.25">
      <c r="A686">
        <v>695</v>
      </c>
      <c r="B686">
        <v>38.648000000000003</v>
      </c>
      <c r="C686">
        <v>140.00800000000001</v>
      </c>
      <c r="D686">
        <v>93.233999999999995</v>
      </c>
      <c r="E686" t="str">
        <f>VLOOKUP($A686,List_allocation!$A:$G,6)</f>
        <v>立谷沢川</v>
      </c>
      <c r="F686" t="str">
        <f>VLOOKUP($A686,List_allocation!$A:$G,7)</f>
        <v>瀬場</v>
      </c>
    </row>
    <row r="687" spans="1:6" x14ac:dyDescent="0.25">
      <c r="A687">
        <v>696</v>
      </c>
      <c r="B687">
        <v>38.637</v>
      </c>
      <c r="C687">
        <v>140.006</v>
      </c>
      <c r="D687">
        <v>6.3840000000000003</v>
      </c>
      <c r="E687" t="str">
        <f>VLOOKUP($A687,List_allocation!$A:$G,6)</f>
        <v>立谷沢川</v>
      </c>
      <c r="F687" t="str">
        <f>VLOOKUP($A687,List_allocation!$A:$G,7)</f>
        <v>玉川第六ダム</v>
      </c>
    </row>
    <row r="688" spans="1:6" x14ac:dyDescent="0.25">
      <c r="A688">
        <v>697</v>
      </c>
      <c r="B688" s="9">
        <v>38.667999999999999</v>
      </c>
      <c r="C688" s="9">
        <v>140.14500000000001</v>
      </c>
      <c r="D688" s="9">
        <v>30</v>
      </c>
      <c r="E688" t="str">
        <f>VLOOKUP($A688,List_allocation!$A:$G,6)</f>
        <v>角川</v>
      </c>
      <c r="F688" t="str">
        <f>VLOOKUP($A688,List_allocation!$A:$G,7)</f>
        <v>明戸</v>
      </c>
    </row>
    <row r="689" spans="1:6" x14ac:dyDescent="0.25">
      <c r="A689">
        <v>698</v>
      </c>
      <c r="B689">
        <v>38.74</v>
      </c>
      <c r="C689">
        <v>140.142</v>
      </c>
      <c r="D689">
        <v>5939.0770000000002</v>
      </c>
      <c r="E689" t="str">
        <f>VLOOKUP($A689,List_allocation!$A:$G,6)</f>
        <v>最上川</v>
      </c>
      <c r="F689" t="str">
        <f>VLOOKUP($A689,List_allocation!$A:$G,7)</f>
        <v>古口（副）</v>
      </c>
    </row>
    <row r="690" spans="1:6" x14ac:dyDescent="0.25">
      <c r="A690">
        <v>699</v>
      </c>
      <c r="B690">
        <v>38.747</v>
      </c>
      <c r="C690">
        <v>140.19399999999999</v>
      </c>
      <c r="D690">
        <v>838.79499999999996</v>
      </c>
      <c r="E690" t="str">
        <f>VLOOKUP($A690,List_allocation!$A:$G,6)</f>
        <v>鮭川</v>
      </c>
      <c r="F690" t="str">
        <f>VLOOKUP($A690,List_allocation!$A:$G,7)</f>
        <v>岩清水</v>
      </c>
    </row>
    <row r="691" spans="1:6" x14ac:dyDescent="0.25">
      <c r="A691">
        <v>700</v>
      </c>
      <c r="B691">
        <v>38.798999999999999</v>
      </c>
      <c r="C691">
        <v>140.21299999999999</v>
      </c>
      <c r="D691">
        <v>647.27099999999996</v>
      </c>
      <c r="E691" t="str">
        <f>VLOOKUP($A691,List_allocation!$A:$G,6)</f>
        <v>鮭川</v>
      </c>
      <c r="F691" t="str">
        <f>VLOOKUP($A691,List_allocation!$A:$G,7)</f>
        <v>真木（副）</v>
      </c>
    </row>
    <row r="692" spans="1:6" x14ac:dyDescent="0.25">
      <c r="A692">
        <v>701</v>
      </c>
      <c r="B692">
        <v>38.866999999999997</v>
      </c>
      <c r="C692">
        <v>140.22800000000001</v>
      </c>
      <c r="D692">
        <v>178.547</v>
      </c>
      <c r="E692" t="str">
        <f>VLOOKUP($A692,List_allocation!$A:$G,6)</f>
        <v>鮭川</v>
      </c>
      <c r="F692" t="str">
        <f>VLOOKUP($A692,List_allocation!$A:$G,7)</f>
        <v>八千代橋</v>
      </c>
    </row>
    <row r="693" spans="1:6" x14ac:dyDescent="0.25">
      <c r="A693">
        <v>702</v>
      </c>
      <c r="B693">
        <v>38.902999999999999</v>
      </c>
      <c r="C693">
        <v>140.226</v>
      </c>
      <c r="D693">
        <v>39.387</v>
      </c>
      <c r="E693" t="str">
        <f>VLOOKUP($A693,List_allocation!$A:$G,6)</f>
        <v>小又川</v>
      </c>
      <c r="F693" t="str">
        <f>VLOOKUP($A693,List_allocation!$A:$G,7)</f>
        <v>小川内</v>
      </c>
    </row>
    <row r="694" spans="1:6" x14ac:dyDescent="0.25">
      <c r="A694">
        <v>703</v>
      </c>
      <c r="B694">
        <v>38.86</v>
      </c>
      <c r="C694">
        <v>140.251</v>
      </c>
      <c r="D694">
        <v>330.40600000000001</v>
      </c>
      <c r="E694" t="str">
        <f>VLOOKUP($A694,List_allocation!$A:$G,6)</f>
        <v>真室川</v>
      </c>
      <c r="F694" t="str">
        <f>VLOOKUP($A694,List_allocation!$A:$G,7)</f>
        <v>真室川（副）</v>
      </c>
    </row>
    <row r="695" spans="1:6" x14ac:dyDescent="0.25">
      <c r="A695">
        <v>704</v>
      </c>
      <c r="B695">
        <v>38.866999999999997</v>
      </c>
      <c r="C695">
        <v>140.255</v>
      </c>
      <c r="D695">
        <v>208.74100000000001</v>
      </c>
      <c r="E695" t="str">
        <f>VLOOKUP($A695,List_allocation!$A:$G,6)</f>
        <v>真室川</v>
      </c>
      <c r="F695" t="str">
        <f>VLOOKUP($A695,List_allocation!$A:$G,7)</f>
        <v>安久土</v>
      </c>
    </row>
    <row r="696" spans="1:6" x14ac:dyDescent="0.25">
      <c r="A696">
        <v>705</v>
      </c>
      <c r="B696">
        <v>38.865000000000002</v>
      </c>
      <c r="C696">
        <v>140.28</v>
      </c>
      <c r="D696">
        <v>109.953</v>
      </c>
      <c r="E696" t="str">
        <f>VLOOKUP($A696,List_allocation!$A:$G,6)</f>
        <v>金山川</v>
      </c>
      <c r="F696" t="str">
        <f>VLOOKUP($A696,List_allocation!$A:$G,7)</f>
        <v>平岡橋（副）</v>
      </c>
    </row>
    <row r="697" spans="1:6" x14ac:dyDescent="0.25">
      <c r="A697">
        <v>706</v>
      </c>
      <c r="B697">
        <v>38.728000000000002</v>
      </c>
      <c r="C697">
        <v>140.226</v>
      </c>
      <c r="D697">
        <v>4976.6469999999999</v>
      </c>
      <c r="E697" t="str">
        <f>VLOOKUP($A697,List_allocation!$A:$G,6)</f>
        <v>最上川</v>
      </c>
      <c r="F697" t="str">
        <f>VLOOKUP($A697,List_allocation!$A:$G,7)</f>
        <v>本合海</v>
      </c>
    </row>
    <row r="698" spans="1:6" x14ac:dyDescent="0.25">
      <c r="A698">
        <v>707</v>
      </c>
      <c r="B698">
        <v>38.701999999999998</v>
      </c>
      <c r="C698">
        <v>140.233</v>
      </c>
      <c r="D698">
        <v>4959.509</v>
      </c>
      <c r="E698" t="str">
        <f>VLOOKUP($A698,List_allocation!$A:$G,6)</f>
        <v>最上川</v>
      </c>
      <c r="F698" t="str">
        <f>VLOOKUP($A698,List_allocation!$A:$G,7)</f>
        <v>清水</v>
      </c>
    </row>
    <row r="699" spans="1:6" x14ac:dyDescent="0.25">
      <c r="A699">
        <v>708</v>
      </c>
      <c r="B699">
        <v>38.686999999999998</v>
      </c>
      <c r="C699">
        <v>140.23400000000001</v>
      </c>
      <c r="D699">
        <v>184.554</v>
      </c>
      <c r="E699" t="str">
        <f>VLOOKUP($A699,List_allocation!$A:$G,6)</f>
        <v>銅山川</v>
      </c>
      <c r="F699" t="str">
        <f>VLOOKUP($A699,List_allocation!$A:$G,7)</f>
        <v>通り</v>
      </c>
    </row>
    <row r="700" spans="1:6" x14ac:dyDescent="0.25">
      <c r="A700">
        <v>709</v>
      </c>
      <c r="B700">
        <v>38.652999999999999</v>
      </c>
      <c r="C700">
        <v>140.21</v>
      </c>
      <c r="D700">
        <v>126.164</v>
      </c>
      <c r="E700" t="str">
        <f>VLOOKUP($A700,List_allocation!$A:$G,6)</f>
        <v>銅山川</v>
      </c>
      <c r="F700" t="str">
        <f>VLOOKUP($A700,List_allocation!$A:$G,7)</f>
        <v>木遠田</v>
      </c>
    </row>
    <row r="701" spans="1:6" x14ac:dyDescent="0.25">
      <c r="A701">
        <v>710</v>
      </c>
      <c r="B701">
        <v>38.607999999999997</v>
      </c>
      <c r="C701">
        <v>140.16499999999999</v>
      </c>
      <c r="D701">
        <v>98.972999999999999</v>
      </c>
      <c r="E701" t="str">
        <f>VLOOKUP($A701,List_allocation!$A:$G,6)</f>
        <v>銅山川</v>
      </c>
      <c r="F701" t="str">
        <f>VLOOKUP($A701,List_allocation!$A:$G,7)</f>
        <v>肘折ダム</v>
      </c>
    </row>
    <row r="702" spans="1:6" x14ac:dyDescent="0.25">
      <c r="A702">
        <v>711</v>
      </c>
      <c r="B702">
        <v>38.691000000000003</v>
      </c>
      <c r="C702">
        <v>140.27799999999999</v>
      </c>
      <c r="D702">
        <v>392.74099999999999</v>
      </c>
      <c r="E702" t="str">
        <f>VLOOKUP($A702,List_allocation!$A:$G,6)</f>
        <v>最上小国川</v>
      </c>
      <c r="F702" t="str">
        <f>VLOOKUP($A702,List_allocation!$A:$G,7)</f>
        <v>長者原</v>
      </c>
    </row>
    <row r="703" spans="1:6" x14ac:dyDescent="0.25">
      <c r="A703">
        <v>712</v>
      </c>
      <c r="B703">
        <v>38.756</v>
      </c>
      <c r="C703">
        <v>140.42699999999999</v>
      </c>
      <c r="D703">
        <v>319.32400000000001</v>
      </c>
      <c r="E703" t="str">
        <f>VLOOKUP($A703,List_allocation!$A:$G,6)</f>
        <v>最上小国川</v>
      </c>
      <c r="F703" t="str">
        <f>VLOOKUP($A703,List_allocation!$A:$G,7)</f>
        <v>瀬見</v>
      </c>
    </row>
    <row r="704" spans="1:6" x14ac:dyDescent="0.25">
      <c r="A704">
        <v>713</v>
      </c>
      <c r="B704">
        <v>38.662999999999997</v>
      </c>
      <c r="C704">
        <v>140.28800000000001</v>
      </c>
      <c r="D704">
        <v>4333.2550000000001</v>
      </c>
      <c r="E704" t="str">
        <f>VLOOKUP($A704,List_allocation!$A:$G,6)</f>
        <v>最上川</v>
      </c>
      <c r="F704" t="str">
        <f>VLOOKUP($A704,List_allocation!$A:$G,7)</f>
        <v>堀内（副）</v>
      </c>
    </row>
    <row r="705" spans="1:6" x14ac:dyDescent="0.25">
      <c r="A705">
        <v>714</v>
      </c>
      <c r="B705">
        <v>38.590000000000003</v>
      </c>
      <c r="C705">
        <v>140.369</v>
      </c>
      <c r="D705">
        <v>3939.2849999999999</v>
      </c>
      <c r="E705" t="str">
        <f>VLOOKUP($A705,List_allocation!$A:$G,6)</f>
        <v>最上川</v>
      </c>
      <c r="F705" t="str">
        <f>VLOOKUP($A705,List_allocation!$A:$G,7)</f>
        <v>大石田（副）</v>
      </c>
    </row>
    <row r="706" spans="1:6" x14ac:dyDescent="0.25">
      <c r="A706">
        <v>715</v>
      </c>
      <c r="B706">
        <v>37.917000000000002</v>
      </c>
      <c r="C706">
        <v>139.88499999999999</v>
      </c>
      <c r="D706">
        <v>74.152000000000001</v>
      </c>
      <c r="E706" t="str">
        <f>VLOOKUP($A706,List_allocation!$A:$G,6)</f>
        <v>置賜白川</v>
      </c>
      <c r="F706" t="str">
        <f>VLOOKUP($A706,List_allocation!$A:$G,7)</f>
        <v>下屋地</v>
      </c>
    </row>
    <row r="707" spans="1:6" x14ac:dyDescent="0.25">
      <c r="A707">
        <v>716</v>
      </c>
      <c r="B707">
        <v>37.912999999999997</v>
      </c>
      <c r="C707">
        <v>139.91499999999999</v>
      </c>
      <c r="D707">
        <v>58.673999999999999</v>
      </c>
      <c r="E707" t="str">
        <f>VLOOKUP($A707,List_allocation!$A:$G,6)</f>
        <v>広河原川</v>
      </c>
      <c r="F707" t="str">
        <f>VLOOKUP($A707,List_allocation!$A:$G,7)</f>
        <v>広河原</v>
      </c>
    </row>
    <row r="708" spans="1:6" x14ac:dyDescent="0.25">
      <c r="A708">
        <v>717</v>
      </c>
      <c r="B708">
        <v>38.01</v>
      </c>
      <c r="C708">
        <v>139.96700000000001</v>
      </c>
      <c r="D708">
        <v>238.10499999999999</v>
      </c>
      <c r="E708" t="str">
        <f>VLOOKUP($A708,List_allocation!$A:$G,6)</f>
        <v>置賜白川</v>
      </c>
      <c r="F708" t="str">
        <f>VLOOKUP($A708,List_allocation!$A:$G,7)</f>
        <v>手の子</v>
      </c>
    </row>
    <row r="709" spans="1:6" x14ac:dyDescent="0.25">
      <c r="A709">
        <v>718</v>
      </c>
      <c r="B709">
        <v>38.027000000000001</v>
      </c>
      <c r="C709">
        <v>139.98699999999999</v>
      </c>
      <c r="D709">
        <v>274.541</v>
      </c>
      <c r="E709" t="str">
        <f>VLOOKUP($A709,List_allocation!$A:$G,6)</f>
        <v>置賜白川</v>
      </c>
      <c r="F709" t="str">
        <f>VLOOKUP($A709,List_allocation!$A:$G,7)</f>
        <v>椿</v>
      </c>
    </row>
    <row r="710" spans="1:6" x14ac:dyDescent="0.25">
      <c r="A710">
        <v>719</v>
      </c>
      <c r="B710">
        <v>38.390999999999998</v>
      </c>
      <c r="C710">
        <v>139.99700000000001</v>
      </c>
      <c r="D710">
        <v>86.456999999999994</v>
      </c>
      <c r="E710" t="str">
        <f>VLOOKUP($A710,List_allocation!$A:$G,6)</f>
        <v>寒河江川</v>
      </c>
      <c r="F710" t="str">
        <f>VLOOKUP($A710,List_allocation!$A:$G,7)</f>
        <v>中村</v>
      </c>
    </row>
    <row r="711" spans="1:6" x14ac:dyDescent="0.25">
      <c r="A711">
        <v>720</v>
      </c>
      <c r="B711">
        <v>38.448999999999998</v>
      </c>
      <c r="C711">
        <v>140.053</v>
      </c>
      <c r="D711">
        <v>240.55799999999999</v>
      </c>
      <c r="E711" t="str">
        <f>VLOOKUP($A711,List_allocation!$A:$G,6)</f>
        <v>寒河江川</v>
      </c>
      <c r="F711" t="str">
        <f>VLOOKUP($A711,List_allocation!$A:$G,7)</f>
        <v>本道寺</v>
      </c>
    </row>
    <row r="712" spans="1:6" x14ac:dyDescent="0.25">
      <c r="A712">
        <v>721</v>
      </c>
      <c r="B712">
        <v>38.116999999999997</v>
      </c>
      <c r="C712">
        <v>139.93299999999999</v>
      </c>
      <c r="D712">
        <v>13.728999999999999</v>
      </c>
      <c r="E712" t="str">
        <f>VLOOKUP($A712,List_allocation!$A:$G,6)</f>
        <v>置賜野川</v>
      </c>
      <c r="F712" t="str">
        <f>VLOOKUP($A712,List_allocation!$A:$G,7)</f>
        <v>合地沢</v>
      </c>
    </row>
    <row r="713" spans="1:6" x14ac:dyDescent="0.25">
      <c r="A713">
        <v>723</v>
      </c>
      <c r="B713">
        <v>38.097000000000001</v>
      </c>
      <c r="C713">
        <v>139.983</v>
      </c>
      <c r="D713">
        <v>106.506</v>
      </c>
      <c r="E713" t="str">
        <f>VLOOKUP($A713,List_allocation!$A:$G,6)</f>
        <v>置賜野川</v>
      </c>
      <c r="F713" t="str">
        <f>VLOOKUP($A713,List_allocation!$A:$G,7)</f>
        <v>平山</v>
      </c>
    </row>
    <row r="714" spans="1:6" x14ac:dyDescent="0.25">
      <c r="A714">
        <v>724</v>
      </c>
      <c r="B714">
        <v>38.116</v>
      </c>
      <c r="C714">
        <v>140.02799999999999</v>
      </c>
      <c r="D714">
        <v>117.789</v>
      </c>
      <c r="E714" t="str">
        <f>VLOOKUP($A714,List_allocation!$A:$G,6)</f>
        <v>置賜野川</v>
      </c>
      <c r="F714" t="str">
        <f>VLOOKUP($A714,List_allocation!$A:$G,7)</f>
        <v>谷地橋</v>
      </c>
    </row>
    <row r="715" spans="1:6" x14ac:dyDescent="0.25">
      <c r="A715">
        <v>725</v>
      </c>
      <c r="B715">
        <v>38.607999999999997</v>
      </c>
      <c r="C715">
        <v>139.833</v>
      </c>
      <c r="D715">
        <v>258.70100000000002</v>
      </c>
      <c r="E715" t="str">
        <f>VLOOKUP($A715,List_allocation!$A:$G,6)</f>
        <v>赤川</v>
      </c>
      <c r="F715" t="str">
        <f>VLOOKUP($A715,List_allocation!$A:$G,7)</f>
        <v>笹目橋</v>
      </c>
    </row>
    <row r="716" spans="1:6" x14ac:dyDescent="0.25">
      <c r="A716">
        <v>726</v>
      </c>
      <c r="B716">
        <v>38.631</v>
      </c>
      <c r="C716">
        <v>139.84899999999999</v>
      </c>
      <c r="D716">
        <v>558.48900000000003</v>
      </c>
      <c r="E716" t="str">
        <f>VLOOKUP($A716,List_allocation!$A:$G,6)</f>
        <v>赤川</v>
      </c>
      <c r="F716" t="str">
        <f>VLOOKUP($A716,List_allocation!$A:$G,7)</f>
        <v>熊出</v>
      </c>
    </row>
    <row r="717" spans="1:6" x14ac:dyDescent="0.25">
      <c r="A717">
        <v>727</v>
      </c>
      <c r="B717">
        <v>38.677999999999997</v>
      </c>
      <c r="C717">
        <v>139.86000000000001</v>
      </c>
      <c r="D717">
        <v>605.11199999999997</v>
      </c>
      <c r="E717" t="str">
        <f>VLOOKUP($A717,List_allocation!$A:$G,6)</f>
        <v>赤川</v>
      </c>
      <c r="F717" t="str">
        <f>VLOOKUP($A717,List_allocation!$A:$G,7)</f>
        <v>黒川橋</v>
      </c>
    </row>
    <row r="718" spans="1:6" x14ac:dyDescent="0.25">
      <c r="A718">
        <v>728</v>
      </c>
      <c r="B718">
        <v>38.725999999999999</v>
      </c>
      <c r="C718">
        <v>139.851</v>
      </c>
      <c r="D718">
        <v>616.98400000000004</v>
      </c>
      <c r="E718" t="str">
        <f>VLOOKUP($A718,List_allocation!$A:$G,6)</f>
        <v>赤川</v>
      </c>
      <c r="F718" t="str">
        <f>VLOOKUP($A718,List_allocation!$A:$G,7)</f>
        <v>羽黒橋</v>
      </c>
    </row>
    <row r="719" spans="1:6" x14ac:dyDescent="0.25">
      <c r="A719">
        <v>729</v>
      </c>
      <c r="B719">
        <v>38.773000000000003</v>
      </c>
      <c r="C719">
        <v>139.84899999999999</v>
      </c>
      <c r="D719">
        <v>650.29</v>
      </c>
      <c r="E719" t="str">
        <f>VLOOKUP($A719,List_allocation!$A:$G,6)</f>
        <v>赤川</v>
      </c>
      <c r="F719" t="str">
        <f>VLOOKUP($A719,List_allocation!$A:$G,7)</f>
        <v>横山</v>
      </c>
    </row>
    <row r="720" spans="1:6" x14ac:dyDescent="0.25">
      <c r="A720">
        <v>730</v>
      </c>
      <c r="B720">
        <v>38.808</v>
      </c>
      <c r="C720">
        <v>139.851</v>
      </c>
      <c r="D720">
        <v>681.15899999999999</v>
      </c>
      <c r="E720" t="str">
        <f>VLOOKUP($A720,List_allocation!$A:$G,6)</f>
        <v>赤川</v>
      </c>
      <c r="F720" t="str">
        <f>VLOOKUP($A720,List_allocation!$A:$G,7)</f>
        <v>押切</v>
      </c>
    </row>
    <row r="721" spans="1:6" x14ac:dyDescent="0.25">
      <c r="A721">
        <v>731</v>
      </c>
      <c r="B721">
        <v>38.841000000000001</v>
      </c>
      <c r="C721">
        <v>139.815</v>
      </c>
      <c r="D721">
        <v>695.85799999999995</v>
      </c>
      <c r="E721" t="str">
        <f>VLOOKUP($A721,List_allocation!$A:$G,6)</f>
        <v>赤川</v>
      </c>
      <c r="F721" t="str">
        <f>VLOOKUP($A721,List_allocation!$A:$G,7)</f>
        <v>浜中</v>
      </c>
    </row>
    <row r="722" spans="1:6" x14ac:dyDescent="0.25">
      <c r="A722">
        <v>732</v>
      </c>
      <c r="B722">
        <v>38.616999999999997</v>
      </c>
      <c r="C722">
        <v>139.84</v>
      </c>
      <c r="D722">
        <v>554.226</v>
      </c>
      <c r="E722" t="str">
        <f>VLOOKUP($A722,List_allocation!$A:$G,6)</f>
        <v>梵字川</v>
      </c>
      <c r="F722" t="str">
        <f>VLOOKUP($A722,List_allocation!$A:$G,7)</f>
        <v>落合左岸</v>
      </c>
    </row>
    <row r="723" spans="1:6" x14ac:dyDescent="0.25">
      <c r="A723">
        <v>733</v>
      </c>
      <c r="B723">
        <v>38.616999999999997</v>
      </c>
      <c r="C723">
        <v>139.84</v>
      </c>
      <c r="D723">
        <v>554.226</v>
      </c>
      <c r="E723" t="str">
        <f>VLOOKUP($A723,List_allocation!$A:$G,6)</f>
        <v>梵字川</v>
      </c>
      <c r="F723" t="str">
        <f>VLOOKUP($A723,List_allocation!$A:$G,7)</f>
        <v>落合右岸</v>
      </c>
    </row>
    <row r="724" spans="1:6" x14ac:dyDescent="0.25">
      <c r="A724">
        <v>734</v>
      </c>
      <c r="B724">
        <v>38.590000000000003</v>
      </c>
      <c r="C724">
        <v>139.852</v>
      </c>
      <c r="D724">
        <v>283.16199999999998</v>
      </c>
      <c r="E724" t="str">
        <f>VLOOKUP($A724,List_allocation!$A:$G,6)</f>
        <v>梵字川</v>
      </c>
      <c r="F724" t="str">
        <f>VLOOKUP($A724,List_allocation!$A:$G,7)</f>
        <v>三栗屋</v>
      </c>
    </row>
    <row r="725" spans="1:6" x14ac:dyDescent="0.25">
      <c r="A725">
        <v>735</v>
      </c>
      <c r="B725">
        <v>38.572000000000003</v>
      </c>
      <c r="C725">
        <v>139.923</v>
      </c>
      <c r="D725">
        <v>31.09</v>
      </c>
      <c r="E725" t="str">
        <f>VLOOKUP($A725,List_allocation!$A:$G,6)</f>
        <v>田麦川</v>
      </c>
      <c r="F725" t="str">
        <f>VLOOKUP($A725,List_allocation!$A:$G,7)</f>
        <v>田麦俣</v>
      </c>
    </row>
    <row r="726" spans="1:6" x14ac:dyDescent="0.25">
      <c r="A726">
        <v>736</v>
      </c>
      <c r="B726">
        <v>43.637999999999998</v>
      </c>
      <c r="C726">
        <v>145.08099999999999</v>
      </c>
      <c r="D726">
        <v>677.60299999999995</v>
      </c>
      <c r="E726" t="str">
        <f>VLOOKUP($A726,List_allocation!$A:$G,6)</f>
        <v>標津川</v>
      </c>
      <c r="F726" t="str">
        <f>VLOOKUP($A726,List_allocation!$A:$G,7)</f>
        <v>合流点</v>
      </c>
    </row>
    <row r="727" spans="1:6" x14ac:dyDescent="0.25">
      <c r="A727">
        <v>737</v>
      </c>
      <c r="B727">
        <v>43.671999999999997</v>
      </c>
      <c r="C727">
        <v>145.126</v>
      </c>
      <c r="D727">
        <v>692.43600000000004</v>
      </c>
      <c r="E727" t="str">
        <f>VLOOKUP($A727,List_allocation!$A:$G,6)</f>
        <v>標津川</v>
      </c>
      <c r="F727" t="str">
        <f>VLOOKUP($A727,List_allocation!$A:$G,7)</f>
        <v>河口</v>
      </c>
    </row>
    <row r="728" spans="1:6" x14ac:dyDescent="0.25">
      <c r="A728">
        <v>738</v>
      </c>
      <c r="B728">
        <v>45.244999999999997</v>
      </c>
      <c r="C728">
        <v>141.84700000000001</v>
      </c>
      <c r="D728">
        <v>83.563000000000002</v>
      </c>
      <c r="E728" t="str">
        <f>VLOOKUP($A728,List_allocation!$A:$G,6)</f>
        <v>声問川</v>
      </c>
      <c r="F728" t="str">
        <f>VLOOKUP($A728,List_allocation!$A:$G,7)</f>
        <v>小松橋</v>
      </c>
    </row>
    <row r="729" spans="1:6" x14ac:dyDescent="0.25">
      <c r="A729">
        <v>739</v>
      </c>
      <c r="B729">
        <v>36.633000000000003</v>
      </c>
      <c r="C729">
        <v>140.398</v>
      </c>
      <c r="D729">
        <v>896.61300000000006</v>
      </c>
      <c r="E729" t="str">
        <f>VLOOKUP($A729,List_allocation!$A:$G,6)</f>
        <v>久慈川</v>
      </c>
      <c r="F729" t="str">
        <f>VLOOKUP($A729,List_allocation!$A:$G,7)</f>
        <v>山方</v>
      </c>
    </row>
    <row r="730" spans="1:6" x14ac:dyDescent="0.25">
      <c r="A730">
        <v>740</v>
      </c>
      <c r="B730">
        <v>36.552999999999997</v>
      </c>
      <c r="C730">
        <v>140.42599999999999</v>
      </c>
      <c r="D730">
        <v>950.75599999999997</v>
      </c>
      <c r="E730" t="str">
        <f>VLOOKUP($A730,List_allocation!$A:$G,6)</f>
        <v>久慈川</v>
      </c>
      <c r="F730" t="str">
        <f>VLOOKUP($A730,List_allocation!$A:$G,7)</f>
        <v>富岡</v>
      </c>
    </row>
    <row r="731" spans="1:6" x14ac:dyDescent="0.25">
      <c r="A731">
        <v>741</v>
      </c>
      <c r="B731">
        <v>36.503</v>
      </c>
      <c r="C731">
        <v>140.51900000000001</v>
      </c>
      <c r="D731">
        <v>1176.6010000000001</v>
      </c>
      <c r="E731" t="str">
        <f>VLOOKUP($A731,List_allocation!$A:$G,6)</f>
        <v>久慈川</v>
      </c>
      <c r="F731" t="str">
        <f>VLOOKUP($A731,List_allocation!$A:$G,7)</f>
        <v>額田</v>
      </c>
    </row>
    <row r="732" spans="1:6" x14ac:dyDescent="0.25">
      <c r="A732">
        <v>742</v>
      </c>
      <c r="B732">
        <v>36.502000000000002</v>
      </c>
      <c r="C732">
        <v>140.553</v>
      </c>
      <c r="D732">
        <v>1179.354</v>
      </c>
      <c r="E732" t="str">
        <f>VLOOKUP($A732,List_allocation!$A:$G,6)</f>
        <v>久慈川</v>
      </c>
      <c r="F732" t="str">
        <f>VLOOKUP($A732,List_allocation!$A:$G,7)</f>
        <v>榊橋上</v>
      </c>
    </row>
    <row r="733" spans="1:6" x14ac:dyDescent="0.25">
      <c r="A733">
        <v>743</v>
      </c>
      <c r="B733">
        <v>36.494</v>
      </c>
      <c r="C733">
        <v>140.56899999999999</v>
      </c>
      <c r="D733">
        <v>1431.1769999999999</v>
      </c>
      <c r="E733" t="str">
        <f>VLOOKUP($A733,List_allocation!$A:$G,6)</f>
        <v>久慈川</v>
      </c>
      <c r="F733" t="str">
        <f>VLOOKUP($A733,List_allocation!$A:$G,7)</f>
        <v>榊橋</v>
      </c>
    </row>
    <row r="734" spans="1:6" x14ac:dyDescent="0.25">
      <c r="A734">
        <v>744</v>
      </c>
      <c r="B734">
        <v>36.481000000000002</v>
      </c>
      <c r="C734">
        <v>140.608</v>
      </c>
      <c r="D734">
        <v>6.4210000000000003</v>
      </c>
      <c r="E734" t="str">
        <f>VLOOKUP($A734,List_allocation!$A:$G,6)</f>
        <v>久慈川</v>
      </c>
      <c r="F734" t="str">
        <f>VLOOKUP($A734,List_allocation!$A:$G,7)</f>
        <v>久慈大橋</v>
      </c>
    </row>
    <row r="735" spans="1:6" x14ac:dyDescent="0.25">
      <c r="A735">
        <v>745</v>
      </c>
      <c r="B735">
        <v>36.540999999999997</v>
      </c>
      <c r="C735">
        <v>140.47200000000001</v>
      </c>
      <c r="D735">
        <v>90.83</v>
      </c>
      <c r="E735" t="str">
        <f>VLOOKUP($A735,List_allocation!$A:$G,6)</f>
        <v>山田川</v>
      </c>
      <c r="F735" t="str">
        <f>VLOOKUP($A735,List_allocation!$A:$G,7)</f>
        <v>常井橋</v>
      </c>
    </row>
    <row r="736" spans="1:6" x14ac:dyDescent="0.25">
      <c r="A736">
        <v>746</v>
      </c>
      <c r="B736">
        <v>36.536999999999999</v>
      </c>
      <c r="C736">
        <v>140.54</v>
      </c>
      <c r="D736">
        <v>194.477</v>
      </c>
      <c r="E736" t="str">
        <f>VLOOKUP($A736,List_allocation!$A:$G,6)</f>
        <v>里川</v>
      </c>
      <c r="F736" t="str">
        <f>VLOOKUP($A736,List_allocation!$A:$G,7)</f>
        <v>機初</v>
      </c>
    </row>
    <row r="737" spans="1:6" x14ac:dyDescent="0.25">
      <c r="A737">
        <v>747</v>
      </c>
      <c r="B737">
        <v>36.341000000000001</v>
      </c>
      <c r="C737">
        <v>140.58099999999999</v>
      </c>
      <c r="D737">
        <v>2802.0990000000002</v>
      </c>
      <c r="E737" t="str">
        <f>VLOOKUP($A737,List_allocation!$A:$G,6)</f>
        <v>那珂川</v>
      </c>
      <c r="F737" t="str">
        <f>VLOOKUP($A737,List_allocation!$A:$G,7)</f>
        <v>湊大橋</v>
      </c>
    </row>
    <row r="738" spans="1:6" x14ac:dyDescent="0.25">
      <c r="A738">
        <v>748</v>
      </c>
      <c r="B738">
        <v>36.377000000000002</v>
      </c>
      <c r="C738">
        <v>140.48099999999999</v>
      </c>
      <c r="D738">
        <v>2614.3870000000002</v>
      </c>
      <c r="E738" t="str">
        <f>VLOOKUP($A738,List_allocation!$A:$G,6)</f>
        <v>那珂川</v>
      </c>
      <c r="F738" t="str">
        <f>VLOOKUP($A738,List_allocation!$A:$G,7)</f>
        <v>水府橋</v>
      </c>
    </row>
    <row r="739" spans="1:6" x14ac:dyDescent="0.25">
      <c r="A739">
        <v>749</v>
      </c>
      <c r="B739">
        <v>36.421999999999997</v>
      </c>
      <c r="C739">
        <v>140.43299999999999</v>
      </c>
      <c r="D739">
        <v>2575.9450000000002</v>
      </c>
      <c r="E739" t="str">
        <f>VLOOKUP($A739,List_allocation!$A:$G,6)</f>
        <v>那珂川</v>
      </c>
      <c r="F739" t="str">
        <f>VLOOKUP($A739,List_allocation!$A:$G,7)</f>
        <v>下国井</v>
      </c>
    </row>
    <row r="740" spans="1:6" x14ac:dyDescent="0.25">
      <c r="A740">
        <v>750</v>
      </c>
      <c r="B740">
        <v>36.548999999999999</v>
      </c>
      <c r="C740">
        <v>140.32599999999999</v>
      </c>
      <c r="D740">
        <v>2244.9659999999999</v>
      </c>
      <c r="E740" t="str">
        <f>VLOOKUP($A740,List_allocation!$A:$G,6)</f>
        <v>那珂川</v>
      </c>
      <c r="F740" t="str">
        <f>VLOOKUP($A740,List_allocation!$A:$G,7)</f>
        <v>野口</v>
      </c>
    </row>
    <row r="741" spans="1:6" x14ac:dyDescent="0.25">
      <c r="A741">
        <v>751</v>
      </c>
      <c r="B741">
        <v>36.594999999999999</v>
      </c>
      <c r="C741">
        <v>140.178</v>
      </c>
      <c r="D741">
        <v>2006.7329999999999</v>
      </c>
      <c r="E741" t="str">
        <f>VLOOKUP($A741,List_allocation!$A:$G,6)</f>
        <v>那珂川</v>
      </c>
      <c r="F741" t="str">
        <f>VLOOKUP($A741,List_allocation!$A:$G,7)</f>
        <v>川堀</v>
      </c>
    </row>
    <row r="742" spans="1:6" x14ac:dyDescent="0.25">
      <c r="A742">
        <v>752</v>
      </c>
      <c r="B742">
        <v>36.756</v>
      </c>
      <c r="C742">
        <v>140.142</v>
      </c>
      <c r="D742">
        <v>1285.319</v>
      </c>
      <c r="E742" t="str">
        <f>VLOOKUP($A742,List_allocation!$A:$G,6)</f>
        <v>那珂川</v>
      </c>
      <c r="F742" t="str">
        <f>VLOOKUP($A742,List_allocation!$A:$G,7)</f>
        <v>小口</v>
      </c>
    </row>
    <row r="743" spans="1:6" x14ac:dyDescent="0.25">
      <c r="A743">
        <v>753</v>
      </c>
      <c r="B743">
        <v>36.856000000000002</v>
      </c>
      <c r="C743">
        <v>140.11699999999999</v>
      </c>
      <c r="D743">
        <v>651.83600000000001</v>
      </c>
      <c r="E743" t="str">
        <f>VLOOKUP($A743,List_allocation!$A:$G,6)</f>
        <v>那珂川</v>
      </c>
      <c r="F743" t="str">
        <f>VLOOKUP($A743,List_allocation!$A:$G,7)</f>
        <v>黒羽</v>
      </c>
    </row>
    <row r="744" spans="1:6" x14ac:dyDescent="0.25">
      <c r="A744">
        <v>754</v>
      </c>
      <c r="B744">
        <v>36.369999999999997</v>
      </c>
      <c r="C744">
        <v>140.49799999999999</v>
      </c>
      <c r="D744">
        <v>77.513999999999996</v>
      </c>
      <c r="E744" t="str">
        <f>VLOOKUP($A744,List_allocation!$A:$G,6)</f>
        <v>桜川</v>
      </c>
      <c r="F744" t="str">
        <f>VLOOKUP($A744,List_allocation!$A:$G,7)</f>
        <v>搦手橋</v>
      </c>
    </row>
    <row r="745" spans="1:6" x14ac:dyDescent="0.25">
      <c r="A745">
        <v>755</v>
      </c>
      <c r="B745">
        <v>36.322000000000003</v>
      </c>
      <c r="C745">
        <v>140.565</v>
      </c>
      <c r="D745">
        <v>458.815</v>
      </c>
      <c r="E745" t="str">
        <f>VLOOKUP($A745,List_allocation!$A:$G,6)</f>
        <v>涸沼川</v>
      </c>
      <c r="F745" t="str">
        <f>VLOOKUP($A745,List_allocation!$A:$G,7)</f>
        <v>涸沼橋</v>
      </c>
    </row>
    <row r="746" spans="1:6" x14ac:dyDescent="0.25">
      <c r="A746">
        <v>756</v>
      </c>
      <c r="B746">
        <v>36.436999999999998</v>
      </c>
      <c r="C746">
        <v>140.41900000000001</v>
      </c>
      <c r="D746">
        <v>109.018</v>
      </c>
      <c r="E746" t="str">
        <f>VLOOKUP($A746,List_allocation!$A:$G,6)</f>
        <v>藤井川</v>
      </c>
      <c r="F746" t="str">
        <f>VLOOKUP($A746,List_allocation!$A:$G,7)</f>
        <v>上合橋</v>
      </c>
    </row>
    <row r="747" spans="1:6" x14ac:dyDescent="0.25">
      <c r="A747">
        <v>757</v>
      </c>
      <c r="B747">
        <v>35.921999999999997</v>
      </c>
      <c r="C747">
        <v>139.977</v>
      </c>
      <c r="D747">
        <v>11033.573</v>
      </c>
      <c r="E747" t="str">
        <f>VLOOKUP($A747,List_allocation!$A:$G,6)</f>
        <v>利根川</v>
      </c>
      <c r="F747" t="str">
        <f>VLOOKUP($A747,List_allocation!$A:$G,7)</f>
        <v>高野</v>
      </c>
    </row>
    <row r="748" spans="1:6" x14ac:dyDescent="0.25">
      <c r="A748">
        <v>758</v>
      </c>
      <c r="B748">
        <v>35.982999999999997</v>
      </c>
      <c r="C748">
        <v>139.892</v>
      </c>
      <c r="D748">
        <v>8951.1039999999994</v>
      </c>
      <c r="E748" t="str">
        <f>VLOOKUP($A748,List_allocation!$A:$G,6)</f>
        <v>利根川</v>
      </c>
      <c r="F748" t="str">
        <f>VLOOKUP($A748,List_allocation!$A:$G,7)</f>
        <v>芽吹橋</v>
      </c>
    </row>
    <row r="749" spans="1:6" x14ac:dyDescent="0.25">
      <c r="A749">
        <v>759</v>
      </c>
      <c r="B749">
        <v>36.145000000000003</v>
      </c>
      <c r="C749">
        <v>139.702</v>
      </c>
      <c r="D749">
        <v>8672.1990000000005</v>
      </c>
      <c r="E749" t="str">
        <f>VLOOKUP($A749,List_allocation!$A:$G,6)</f>
        <v>利根川</v>
      </c>
      <c r="F749" t="str">
        <f>VLOOKUP($A749,List_allocation!$A:$G,7)</f>
        <v>栗橋</v>
      </c>
    </row>
    <row r="750" spans="1:6" x14ac:dyDescent="0.25">
      <c r="A750">
        <v>760</v>
      </c>
      <c r="B750">
        <v>36.192</v>
      </c>
      <c r="C750">
        <v>139.51499999999999</v>
      </c>
      <c r="D750">
        <v>6013.8710000000001</v>
      </c>
      <c r="E750" t="str">
        <f>VLOOKUP($A750,List_allocation!$A:$G,6)</f>
        <v>利根川</v>
      </c>
      <c r="F750" t="str">
        <f>VLOOKUP($A750,List_allocation!$A:$G,7)</f>
        <v>川俣</v>
      </c>
    </row>
    <row r="751" spans="1:6" x14ac:dyDescent="0.25">
      <c r="A751">
        <v>761</v>
      </c>
      <c r="B751">
        <v>36.238</v>
      </c>
      <c r="C751">
        <v>139.38300000000001</v>
      </c>
      <c r="D751">
        <v>5894.7209999999995</v>
      </c>
      <c r="E751" t="str">
        <f>VLOOKUP($A751,List_allocation!$A:$G,6)</f>
        <v>利根川</v>
      </c>
      <c r="F751" t="str">
        <f>VLOOKUP($A751,List_allocation!$A:$G,7)</f>
        <v>古戸</v>
      </c>
    </row>
    <row r="752" spans="1:6" x14ac:dyDescent="0.25">
      <c r="A752">
        <v>762</v>
      </c>
      <c r="B752">
        <v>36.262</v>
      </c>
      <c r="C752">
        <v>139.19800000000001</v>
      </c>
      <c r="D752">
        <v>5105.8019999999997</v>
      </c>
      <c r="E752" t="str">
        <f>VLOOKUP($A752,List_allocation!$A:$G,6)</f>
        <v>利根川</v>
      </c>
      <c r="F752" t="str">
        <f>VLOOKUP($A752,List_allocation!$A:$G,7)</f>
        <v>八斗島</v>
      </c>
    </row>
    <row r="753" spans="1:6" x14ac:dyDescent="0.25">
      <c r="A753">
        <v>763</v>
      </c>
      <c r="B753">
        <v>36.313000000000002</v>
      </c>
      <c r="C753">
        <v>139.12</v>
      </c>
      <c r="D753">
        <v>3283.922</v>
      </c>
      <c r="E753" t="str">
        <f>VLOOKUP($A753,List_allocation!$A:$G,6)</f>
        <v>利根川</v>
      </c>
      <c r="F753" t="str">
        <f>VLOOKUP($A753,List_allocation!$A:$G,7)</f>
        <v>上福島</v>
      </c>
    </row>
    <row r="754" spans="1:6" x14ac:dyDescent="0.25">
      <c r="A754">
        <v>764</v>
      </c>
      <c r="B754">
        <v>36.191000000000003</v>
      </c>
      <c r="C754">
        <v>139.69399999999999</v>
      </c>
      <c r="D754">
        <v>2610.373</v>
      </c>
      <c r="E754" t="str">
        <f>VLOOKUP($A754,List_allocation!$A:$G,6)</f>
        <v>渡良瀬川</v>
      </c>
      <c r="F754" t="str">
        <f>VLOOKUP($A754,List_allocation!$A:$G,7)</f>
        <v>古河</v>
      </c>
    </row>
    <row r="755" spans="1:6" x14ac:dyDescent="0.25">
      <c r="A755">
        <v>765</v>
      </c>
      <c r="B755">
        <v>36.262</v>
      </c>
      <c r="C755">
        <v>139.65799999999999</v>
      </c>
      <c r="D755">
        <v>1230.73</v>
      </c>
      <c r="E755" t="str">
        <f>VLOOKUP($A755,List_allocation!$A:$G,6)</f>
        <v>渡良瀬川</v>
      </c>
      <c r="F755" t="str">
        <f>VLOOKUP($A755,List_allocation!$A:$G,7)</f>
        <v>藤岡</v>
      </c>
    </row>
    <row r="756" spans="1:6" x14ac:dyDescent="0.25">
      <c r="A756">
        <v>766</v>
      </c>
      <c r="B756">
        <v>36.262999999999998</v>
      </c>
      <c r="C756">
        <v>139.74799999999999</v>
      </c>
      <c r="D756">
        <v>871.89800000000002</v>
      </c>
      <c r="E756" t="str">
        <f>VLOOKUP($A756,List_allocation!$A:$G,6)</f>
        <v>思川</v>
      </c>
      <c r="F756" t="str">
        <f>VLOOKUP($A756,List_allocation!$A:$G,7)</f>
        <v>乙女</v>
      </c>
    </row>
    <row r="757" spans="1:6" x14ac:dyDescent="0.25">
      <c r="A757">
        <v>767</v>
      </c>
      <c r="B757">
        <v>36.387</v>
      </c>
      <c r="C757">
        <v>139.792</v>
      </c>
      <c r="D757">
        <v>595.39499999999998</v>
      </c>
      <c r="E757" t="str">
        <f>VLOOKUP($A757,List_allocation!$A:$G,6)</f>
        <v>思川</v>
      </c>
      <c r="F757" t="str">
        <f>VLOOKUP($A757,List_allocation!$A:$G,7)</f>
        <v>大光寺</v>
      </c>
    </row>
    <row r="758" spans="1:6" x14ac:dyDescent="0.25">
      <c r="A758">
        <v>768</v>
      </c>
      <c r="B758">
        <v>36.292000000000002</v>
      </c>
      <c r="C758">
        <v>139.733</v>
      </c>
      <c r="D758">
        <v>207.982</v>
      </c>
      <c r="E758" t="str">
        <f>VLOOKUP($A758,List_allocation!$A:$G,6)</f>
        <v>巴波川</v>
      </c>
      <c r="F758" t="str">
        <f>VLOOKUP($A758,List_allocation!$A:$G,7)</f>
        <v>中里</v>
      </c>
    </row>
    <row r="759" spans="1:6" x14ac:dyDescent="0.25">
      <c r="A759">
        <v>769</v>
      </c>
      <c r="B759">
        <v>36.344000000000001</v>
      </c>
      <c r="C759">
        <v>139.72</v>
      </c>
      <c r="D759">
        <v>164.654</v>
      </c>
      <c r="E759" t="str">
        <f>VLOOKUP($A759,List_allocation!$A:$G,6)</f>
        <v>永野川</v>
      </c>
      <c r="F759" t="str">
        <f>VLOOKUP($A759,List_allocation!$A:$G,7)</f>
        <v>山下橋</v>
      </c>
    </row>
    <row r="760" spans="1:6" x14ac:dyDescent="0.25">
      <c r="A760">
        <v>770</v>
      </c>
      <c r="B760">
        <v>35.738</v>
      </c>
      <c r="C760">
        <v>140.83500000000001</v>
      </c>
      <c r="D760">
        <v>15499.358</v>
      </c>
      <c r="E760" t="str">
        <f>VLOOKUP($A760,List_allocation!$A:$G,6)</f>
        <v>利根川</v>
      </c>
      <c r="F760" t="str">
        <f>VLOOKUP($A760,List_allocation!$A:$G,7)</f>
        <v>銚子</v>
      </c>
    </row>
    <row r="761" spans="1:6" x14ac:dyDescent="0.25">
      <c r="A761">
        <v>771</v>
      </c>
      <c r="B761">
        <v>35.823</v>
      </c>
      <c r="C761">
        <v>140.71899999999999</v>
      </c>
      <c r="D761">
        <v>15381.41</v>
      </c>
      <c r="E761" t="str">
        <f>VLOOKUP($A761,List_allocation!$A:$G,6)</f>
        <v>利根川</v>
      </c>
      <c r="F761" t="str">
        <f>VLOOKUP($A761,List_allocation!$A:$G,7)</f>
        <v>太田新田</v>
      </c>
    </row>
    <row r="762" spans="1:6" x14ac:dyDescent="0.25">
      <c r="A762">
        <v>772</v>
      </c>
      <c r="B762">
        <v>35.89</v>
      </c>
      <c r="C762">
        <v>140.58500000000001</v>
      </c>
      <c r="D762">
        <v>13131.683999999999</v>
      </c>
      <c r="E762" t="str">
        <f>VLOOKUP($A762,List_allocation!$A:$G,6)</f>
        <v>利根川</v>
      </c>
      <c r="F762" t="str">
        <f>VLOOKUP($A762,List_allocation!$A:$G,7)</f>
        <v>一之分目</v>
      </c>
    </row>
    <row r="763" spans="1:6" x14ac:dyDescent="0.25">
      <c r="A763">
        <v>773</v>
      </c>
      <c r="B763">
        <v>35.908000000000001</v>
      </c>
      <c r="C763">
        <v>140.49700000000001</v>
      </c>
      <c r="D763">
        <v>13119.95</v>
      </c>
      <c r="E763" t="str">
        <f>VLOOKUP($A763,List_allocation!$A:$G,6)</f>
        <v>利根川</v>
      </c>
      <c r="F763" t="str">
        <f>VLOOKUP($A763,List_allocation!$A:$G,7)</f>
        <v>横利根</v>
      </c>
    </row>
    <row r="764" spans="1:6" x14ac:dyDescent="0.25">
      <c r="A764">
        <v>774</v>
      </c>
      <c r="B764">
        <v>35.914999999999999</v>
      </c>
      <c r="C764">
        <v>140.44499999999999</v>
      </c>
      <c r="D764">
        <v>13003.343000000001</v>
      </c>
      <c r="E764" t="str">
        <f>VLOOKUP($A764,List_allocation!$A:$G,6)</f>
        <v>利根川</v>
      </c>
      <c r="F764" t="str">
        <f>VLOOKUP($A764,List_allocation!$A:$G,7)</f>
        <v>川尻</v>
      </c>
    </row>
    <row r="765" spans="1:6" x14ac:dyDescent="0.25">
      <c r="A765">
        <v>775</v>
      </c>
      <c r="B765">
        <v>35.884999999999998</v>
      </c>
      <c r="C765">
        <v>140.34899999999999</v>
      </c>
      <c r="D765">
        <v>12982.7</v>
      </c>
      <c r="E765" t="str">
        <f>VLOOKUP($A765,List_allocation!$A:$G,6)</f>
        <v>利根川</v>
      </c>
      <c r="F765" t="str">
        <f>VLOOKUP($A765,List_allocation!$A:$G,7)</f>
        <v>金江津</v>
      </c>
    </row>
    <row r="766" spans="1:6" x14ac:dyDescent="0.25">
      <c r="A766">
        <v>776</v>
      </c>
      <c r="B766">
        <v>35.865000000000002</v>
      </c>
      <c r="C766">
        <v>140.31700000000001</v>
      </c>
      <c r="D766">
        <v>12816.673000000001</v>
      </c>
      <c r="E766" t="str">
        <f>VLOOKUP($A766,List_allocation!$A:$G,6)</f>
        <v>利根川</v>
      </c>
      <c r="F766" t="str">
        <f>VLOOKUP($A766,List_allocation!$A:$G,7)</f>
        <v>新川</v>
      </c>
    </row>
    <row r="767" spans="1:6" x14ac:dyDescent="0.25">
      <c r="A767">
        <v>777</v>
      </c>
      <c r="B767">
        <v>35.854999999999997</v>
      </c>
      <c r="C767">
        <v>140.23699999999999</v>
      </c>
      <c r="D767">
        <v>12810.812</v>
      </c>
      <c r="E767" t="str">
        <f>VLOOKUP($A767,List_allocation!$A:$G,6)</f>
        <v>利根川</v>
      </c>
      <c r="F767" t="str">
        <f>VLOOKUP($A767,List_allocation!$A:$G,7)</f>
        <v>須賀</v>
      </c>
    </row>
    <row r="768" spans="1:6" x14ac:dyDescent="0.25">
      <c r="A768">
        <v>778</v>
      </c>
      <c r="B768">
        <v>35.853000000000002</v>
      </c>
      <c r="C768">
        <v>140.13999999999999</v>
      </c>
      <c r="D768">
        <v>12100.016</v>
      </c>
      <c r="E768" t="str">
        <f>VLOOKUP($A768,List_allocation!$A:$G,6)</f>
        <v>利根川</v>
      </c>
      <c r="F768" t="str">
        <f>VLOOKUP($A768,List_allocation!$A:$G,7)</f>
        <v>布川</v>
      </c>
    </row>
    <row r="769" spans="1:6" x14ac:dyDescent="0.25">
      <c r="A769">
        <v>779</v>
      </c>
      <c r="B769">
        <v>35.869999999999997</v>
      </c>
      <c r="C769">
        <v>140.12700000000001</v>
      </c>
      <c r="D769">
        <v>12099.037</v>
      </c>
      <c r="E769" t="str">
        <f>VLOOKUP($A769,List_allocation!$A:$G,6)</f>
        <v>利根川</v>
      </c>
      <c r="F769" t="str">
        <f>VLOOKUP($A769,List_allocation!$A:$G,7)</f>
        <v>押付</v>
      </c>
    </row>
    <row r="770" spans="1:6" x14ac:dyDescent="0.25">
      <c r="A770">
        <v>780</v>
      </c>
      <c r="B770">
        <v>35.890999999999998</v>
      </c>
      <c r="C770">
        <v>140.05600000000001</v>
      </c>
      <c r="D770">
        <v>11084.525</v>
      </c>
      <c r="E770" t="str">
        <f>VLOOKUP($A770,List_allocation!$A:$G,6)</f>
        <v>利根川</v>
      </c>
      <c r="F770" t="str">
        <f>VLOOKUP($A770,List_allocation!$A:$G,7)</f>
        <v>取手</v>
      </c>
    </row>
    <row r="771" spans="1:6" x14ac:dyDescent="0.25">
      <c r="A771">
        <v>781</v>
      </c>
      <c r="B771">
        <v>35.887</v>
      </c>
      <c r="C771">
        <v>140.13300000000001</v>
      </c>
      <c r="D771">
        <v>956.62199999999996</v>
      </c>
      <c r="E771" t="str">
        <f>VLOOKUP($A771,List_allocation!$A:$G,6)</f>
        <v>小貝川</v>
      </c>
      <c r="F771" t="str">
        <f>VLOOKUP($A771,List_allocation!$A:$G,7)</f>
        <v>戸田井</v>
      </c>
    </row>
    <row r="772" spans="1:6" x14ac:dyDescent="0.25">
      <c r="A772">
        <v>782</v>
      </c>
      <c r="B772">
        <v>35.912999999999997</v>
      </c>
      <c r="C772">
        <v>140.13999999999999</v>
      </c>
      <c r="D772">
        <v>955.78499999999997</v>
      </c>
      <c r="E772" t="str">
        <f>VLOOKUP($A772,List_allocation!$A:$G,6)</f>
        <v>小貝川</v>
      </c>
      <c r="F772" t="str">
        <f>VLOOKUP($A772,List_allocation!$A:$G,7)</f>
        <v>中郷</v>
      </c>
    </row>
    <row r="773" spans="1:6" x14ac:dyDescent="0.25">
      <c r="A773">
        <v>783</v>
      </c>
      <c r="B773">
        <v>35.840000000000003</v>
      </c>
      <c r="C773">
        <v>140.119</v>
      </c>
      <c r="D773">
        <v>43.332000000000001</v>
      </c>
      <c r="E773" t="str">
        <f>VLOOKUP($A773,List_allocation!$A:$G,6)</f>
        <v>下手賀川</v>
      </c>
      <c r="F773" t="str">
        <f>VLOOKUP($A773,List_allocation!$A:$G,7)</f>
        <v>発作橋</v>
      </c>
    </row>
    <row r="774" spans="1:6" x14ac:dyDescent="0.25">
      <c r="A774">
        <v>784</v>
      </c>
      <c r="B774">
        <v>35.874000000000002</v>
      </c>
      <c r="C774">
        <v>139.98400000000001</v>
      </c>
      <c r="D774">
        <v>29.626000000000001</v>
      </c>
      <c r="E774" t="str">
        <f>VLOOKUP($A774,List_allocation!$A:$G,6)</f>
        <v>大堀川</v>
      </c>
      <c r="F774" t="str">
        <f>VLOOKUP($A774,List_allocation!$A:$G,7)</f>
        <v>呼塚橋</v>
      </c>
    </row>
    <row r="775" spans="1:6" x14ac:dyDescent="0.25">
      <c r="A775">
        <v>785</v>
      </c>
      <c r="B775">
        <v>35.808</v>
      </c>
      <c r="C775">
        <v>140.31899999999999</v>
      </c>
      <c r="D775">
        <v>57.631999999999998</v>
      </c>
      <c r="E775" t="str">
        <f>VLOOKUP($A775,List_allocation!$A:$G,6)</f>
        <v>根木名川</v>
      </c>
      <c r="F775" t="str">
        <f>VLOOKUP($A775,List_allocation!$A:$G,7)</f>
        <v>新妻橋</v>
      </c>
    </row>
    <row r="776" spans="1:6" x14ac:dyDescent="0.25">
      <c r="A776">
        <v>786</v>
      </c>
      <c r="B776">
        <v>35.844999999999999</v>
      </c>
      <c r="C776">
        <v>140.34399999999999</v>
      </c>
      <c r="D776">
        <v>24.192</v>
      </c>
      <c r="E776" t="str">
        <f>VLOOKUP($A776,List_allocation!$A:$G,6)</f>
        <v>尾羽根川</v>
      </c>
      <c r="F776" t="str">
        <f>VLOOKUP($A776,List_allocation!$A:$G,7)</f>
        <v>水掛橋</v>
      </c>
    </row>
    <row r="777" spans="1:6" x14ac:dyDescent="0.25">
      <c r="A777">
        <v>787</v>
      </c>
      <c r="B777">
        <v>35.941000000000003</v>
      </c>
      <c r="C777">
        <v>140.131</v>
      </c>
      <c r="D777">
        <v>158.643</v>
      </c>
      <c r="E777" t="str">
        <f>VLOOKUP($A777,List_allocation!$A:$G,6)</f>
        <v>牛久沼</v>
      </c>
      <c r="F777" t="str">
        <f>VLOOKUP($A777,List_allocation!$A:$G,7)</f>
        <v>牛久沼湖面</v>
      </c>
    </row>
    <row r="778" spans="1:6" x14ac:dyDescent="0.25">
      <c r="A778">
        <v>788</v>
      </c>
      <c r="B778">
        <v>36.027999999999999</v>
      </c>
      <c r="C778">
        <v>140.29400000000001</v>
      </c>
      <c r="D778">
        <v>1.867</v>
      </c>
      <c r="E778" t="str">
        <f>VLOOKUP($A778,List_allocation!$A:$G,6)</f>
        <v>霞ヶ浦</v>
      </c>
      <c r="F778" t="str">
        <f>VLOOKUP($A778,List_allocation!$A:$G,7)</f>
        <v>木原</v>
      </c>
    </row>
    <row r="779" spans="1:6" x14ac:dyDescent="0.25">
      <c r="A779">
        <v>789</v>
      </c>
      <c r="B779">
        <v>36.015999999999998</v>
      </c>
      <c r="C779">
        <v>140.38</v>
      </c>
      <c r="D779">
        <v>1.23</v>
      </c>
      <c r="E779" t="str">
        <f>VLOOKUP($A779,List_allocation!$A:$G,6)</f>
        <v>霞ヶ浦</v>
      </c>
      <c r="F779" t="str">
        <f>VLOOKUP($A779,List_allocation!$A:$G,7)</f>
        <v>大山</v>
      </c>
    </row>
    <row r="780" spans="1:6" x14ac:dyDescent="0.25">
      <c r="A780">
        <v>790</v>
      </c>
      <c r="B780">
        <v>36.064999999999998</v>
      </c>
      <c r="C780">
        <v>140.37</v>
      </c>
      <c r="D780">
        <v>1.18</v>
      </c>
      <c r="E780" t="str">
        <f>VLOOKUP($A780,List_allocation!$A:$G,6)</f>
        <v>霞ヶ浦</v>
      </c>
      <c r="F780" t="str">
        <f>VLOOKUP($A780,List_allocation!$A:$G,7)</f>
        <v>出島</v>
      </c>
    </row>
    <row r="781" spans="1:6" x14ac:dyDescent="0.25">
      <c r="A781">
        <v>791</v>
      </c>
      <c r="B781">
        <v>36.034999999999997</v>
      </c>
      <c r="C781">
        <v>140.40100000000001</v>
      </c>
      <c r="D781">
        <v>1059.143</v>
      </c>
      <c r="E781" t="str">
        <f>VLOOKUP($A781,List_allocation!$A:$G,6)</f>
        <v>霞ヶ浦</v>
      </c>
      <c r="F781" t="str">
        <f>VLOOKUP($A781,List_allocation!$A:$G,7)</f>
        <v>湖心</v>
      </c>
    </row>
    <row r="782" spans="1:6" x14ac:dyDescent="0.25">
      <c r="A782">
        <v>792</v>
      </c>
      <c r="B782">
        <v>36.134999999999998</v>
      </c>
      <c r="C782">
        <v>140.39400000000001</v>
      </c>
      <c r="D782">
        <v>1.3220000000000001</v>
      </c>
      <c r="E782" t="str">
        <f>VLOOKUP($A782,List_allocation!$A:$G,6)</f>
        <v>霞ヶ浦</v>
      </c>
      <c r="F782" t="str">
        <f>VLOOKUP($A782,List_allocation!$A:$G,7)</f>
        <v>八木蒔</v>
      </c>
    </row>
    <row r="783" spans="1:6" x14ac:dyDescent="0.25">
      <c r="A783">
        <v>793</v>
      </c>
      <c r="B783">
        <v>36.058999999999997</v>
      </c>
      <c r="C783">
        <v>140.422</v>
      </c>
      <c r="D783">
        <v>6.93</v>
      </c>
      <c r="E783" t="str">
        <f>VLOOKUP($A783,List_allocation!$A:$G,6)</f>
        <v>霞ヶ浦</v>
      </c>
      <c r="F783" t="str">
        <f>VLOOKUP($A783,List_allocation!$A:$G,7)</f>
        <v>井上</v>
      </c>
    </row>
    <row r="784" spans="1:6" x14ac:dyDescent="0.25">
      <c r="A784">
        <v>794</v>
      </c>
      <c r="B784">
        <v>35.965000000000003</v>
      </c>
      <c r="C784">
        <v>140.49</v>
      </c>
      <c r="D784">
        <v>2.1219999999999999</v>
      </c>
      <c r="E784" t="str">
        <f>VLOOKUP($A784,List_allocation!$A:$G,6)</f>
        <v>霞ヶ浦</v>
      </c>
      <c r="F784" t="str">
        <f>VLOOKUP($A784,List_allocation!$A:$G,7)</f>
        <v>麻生沖</v>
      </c>
    </row>
    <row r="785" spans="1:6" x14ac:dyDescent="0.25">
      <c r="A785">
        <v>795</v>
      </c>
      <c r="B785">
        <v>36.027999999999999</v>
      </c>
      <c r="C785">
        <v>140.566</v>
      </c>
      <c r="D785">
        <v>320.858</v>
      </c>
      <c r="E785" t="str">
        <f>VLOOKUP($A785,List_allocation!$A:$G,6)</f>
        <v>北浦</v>
      </c>
      <c r="F785" t="str">
        <f>VLOOKUP($A785,List_allocation!$A:$G,7)</f>
        <v>白浜</v>
      </c>
    </row>
    <row r="786" spans="1:6" x14ac:dyDescent="0.25">
      <c r="A786">
        <v>796</v>
      </c>
      <c r="B786">
        <v>35.963000000000001</v>
      </c>
      <c r="C786">
        <v>140.60900000000001</v>
      </c>
      <c r="D786">
        <v>3.2010000000000001</v>
      </c>
      <c r="E786" t="str">
        <f>VLOOKUP($A786,List_allocation!$A:$G,6)</f>
        <v>鰐川</v>
      </c>
      <c r="F786" t="str">
        <f>VLOOKUP($A786,List_allocation!$A:$G,7)</f>
        <v>神宮橋</v>
      </c>
    </row>
    <row r="787" spans="1:6" x14ac:dyDescent="0.25">
      <c r="A787">
        <v>797</v>
      </c>
      <c r="B787">
        <v>35.957999999999998</v>
      </c>
      <c r="C787">
        <v>140.51300000000001</v>
      </c>
      <c r="D787">
        <v>1593.5360000000001</v>
      </c>
      <c r="E787" t="str">
        <f>VLOOKUP($A787,List_allocation!$A:$G,6)</f>
        <v>常陸利根川</v>
      </c>
      <c r="F787" t="str">
        <f>VLOOKUP($A787,List_allocation!$A:$G,7)</f>
        <v>牛堀</v>
      </c>
    </row>
    <row r="788" spans="1:6" x14ac:dyDescent="0.25">
      <c r="A788">
        <v>798</v>
      </c>
      <c r="B788">
        <v>35.933999999999997</v>
      </c>
      <c r="C788">
        <v>140.54900000000001</v>
      </c>
      <c r="D788">
        <v>1646.2919999999999</v>
      </c>
      <c r="E788" t="str">
        <f>VLOOKUP($A788,List_allocation!$A:$G,6)</f>
        <v>常陸利根川</v>
      </c>
      <c r="F788" t="str">
        <f>VLOOKUP($A788,List_allocation!$A:$G,7)</f>
        <v>潮来</v>
      </c>
    </row>
    <row r="789" spans="1:6" x14ac:dyDescent="0.25">
      <c r="A789">
        <v>799</v>
      </c>
      <c r="B789">
        <v>35.923000000000002</v>
      </c>
      <c r="C789">
        <v>140.577</v>
      </c>
      <c r="D789">
        <v>1649.3789999999999</v>
      </c>
      <c r="E789" t="str">
        <f>VLOOKUP($A789,List_allocation!$A:$G,6)</f>
        <v>常陸利根川</v>
      </c>
      <c r="F789" t="str">
        <f>VLOOKUP($A789,List_allocation!$A:$G,7)</f>
        <v>十番</v>
      </c>
    </row>
    <row r="790" spans="1:6" x14ac:dyDescent="0.25">
      <c r="A790">
        <v>800</v>
      </c>
      <c r="B790">
        <v>35.899000000000001</v>
      </c>
      <c r="C790">
        <v>140.608</v>
      </c>
      <c r="D790">
        <v>2092.223</v>
      </c>
      <c r="E790" t="str">
        <f>VLOOKUP($A790,List_allocation!$A:$G,6)</f>
        <v>常陸利根川</v>
      </c>
      <c r="F790" t="str">
        <f>VLOOKUP($A790,List_allocation!$A:$G,7)</f>
        <v>賀</v>
      </c>
    </row>
    <row r="791" spans="1:6" x14ac:dyDescent="0.25">
      <c r="A791">
        <v>801</v>
      </c>
      <c r="B791">
        <v>35.841000000000001</v>
      </c>
      <c r="C791">
        <v>140.708</v>
      </c>
      <c r="D791">
        <v>2133.02</v>
      </c>
      <c r="E791" t="str">
        <f>VLOOKUP($A791,List_allocation!$A:$G,6)</f>
        <v>常陸利根川</v>
      </c>
      <c r="F791" t="str">
        <f>VLOOKUP($A791,List_allocation!$A:$G,7)</f>
        <v>波崎上</v>
      </c>
    </row>
    <row r="792" spans="1:6" x14ac:dyDescent="0.25">
      <c r="A792">
        <v>802</v>
      </c>
      <c r="B792">
        <v>35.841000000000001</v>
      </c>
      <c r="C792">
        <v>140.708</v>
      </c>
      <c r="D792">
        <v>2133.02</v>
      </c>
      <c r="E792" t="str">
        <f>VLOOKUP($A792,List_allocation!$A:$G,6)</f>
        <v>常陸利根川</v>
      </c>
      <c r="F792" t="str">
        <f>VLOOKUP($A792,List_allocation!$A:$G,7)</f>
        <v>波崎下</v>
      </c>
    </row>
    <row r="793" spans="1:6" x14ac:dyDescent="0.25">
      <c r="A793">
        <v>804</v>
      </c>
      <c r="B793">
        <v>36.113</v>
      </c>
      <c r="C793">
        <v>140.142</v>
      </c>
      <c r="D793">
        <v>322.89299999999997</v>
      </c>
      <c r="E793" t="str">
        <f>VLOOKUP($A793,List_allocation!$A:$G,6)</f>
        <v>桜川</v>
      </c>
      <c r="F793" t="str">
        <f>VLOOKUP($A793,List_allocation!$A:$G,7)</f>
        <v>藤沢新田</v>
      </c>
    </row>
    <row r="794" spans="1:6" x14ac:dyDescent="0.25">
      <c r="A794">
        <v>805</v>
      </c>
      <c r="B794">
        <v>36.183999999999997</v>
      </c>
      <c r="C794">
        <v>140.25899999999999</v>
      </c>
      <c r="D794">
        <v>145.93199999999999</v>
      </c>
      <c r="E794" t="str">
        <f>VLOOKUP($A794,List_allocation!$A:$G,6)</f>
        <v>恋瀬川</v>
      </c>
      <c r="F794" t="str">
        <f>VLOOKUP($A794,List_allocation!$A:$G,7)</f>
        <v>恋瀬川</v>
      </c>
    </row>
    <row r="795" spans="1:6" x14ac:dyDescent="0.25">
      <c r="A795">
        <v>806</v>
      </c>
      <c r="B795">
        <v>35.944000000000003</v>
      </c>
      <c r="C795">
        <v>140.251</v>
      </c>
      <c r="D795">
        <v>122.809</v>
      </c>
      <c r="E795" t="str">
        <f>VLOOKUP($A795,List_allocation!$A:$G,6)</f>
        <v>小野川</v>
      </c>
      <c r="F795" t="str">
        <f>VLOOKUP($A795,List_allocation!$A:$G,7)</f>
        <v>小野川</v>
      </c>
    </row>
    <row r="796" spans="1:6" x14ac:dyDescent="0.25">
      <c r="A796">
        <v>807</v>
      </c>
      <c r="B796">
        <v>36.01</v>
      </c>
      <c r="C796">
        <v>140.26499999999999</v>
      </c>
      <c r="D796">
        <v>17.859000000000002</v>
      </c>
      <c r="E796" t="str">
        <f>VLOOKUP($A796,List_allocation!$A:$G,6)</f>
        <v>清明川</v>
      </c>
      <c r="F796" t="str">
        <f>VLOOKUP($A796,List_allocation!$A:$G,7)</f>
        <v>塙</v>
      </c>
    </row>
    <row r="797" spans="1:6" x14ac:dyDescent="0.25">
      <c r="A797">
        <v>808</v>
      </c>
      <c r="B797">
        <v>36.168999999999997</v>
      </c>
      <c r="C797">
        <v>140.352</v>
      </c>
      <c r="D797">
        <v>74.097999999999999</v>
      </c>
      <c r="E797" t="str">
        <f>VLOOKUP($A797,List_allocation!$A:$G,6)</f>
        <v>園部川</v>
      </c>
      <c r="F797" t="str">
        <f>VLOOKUP($A797,List_allocation!$A:$G,7)</f>
        <v>小川</v>
      </c>
    </row>
    <row r="798" spans="1:6" x14ac:dyDescent="0.25">
      <c r="A798">
        <v>809</v>
      </c>
      <c r="B798">
        <v>36.158000000000001</v>
      </c>
      <c r="C798">
        <v>140.476</v>
      </c>
      <c r="D798">
        <v>107.486</v>
      </c>
      <c r="E798" t="str">
        <f>VLOOKUP($A798,List_allocation!$A:$G,6)</f>
        <v>巴川</v>
      </c>
      <c r="F798" t="str">
        <f>VLOOKUP($A798,List_allocation!$A:$G,7)</f>
        <v>巴川</v>
      </c>
    </row>
    <row r="799" spans="1:6" x14ac:dyDescent="0.25">
      <c r="A799">
        <v>810</v>
      </c>
      <c r="B799">
        <v>36.158000000000001</v>
      </c>
      <c r="C799">
        <v>140.512</v>
      </c>
      <c r="D799">
        <v>44.701999999999998</v>
      </c>
      <c r="E799" t="str">
        <f>VLOOKUP($A799,List_allocation!$A:$G,6)</f>
        <v>鉾田川</v>
      </c>
      <c r="F799" t="str">
        <f>VLOOKUP($A799,List_allocation!$A:$G,7)</f>
        <v>鉾田川</v>
      </c>
    </row>
    <row r="800" spans="1:6" x14ac:dyDescent="0.25">
      <c r="A800">
        <v>812</v>
      </c>
      <c r="B800" s="9">
        <v>35.701000000000001</v>
      </c>
      <c r="C800" s="9">
        <v>139.92599999999999</v>
      </c>
      <c r="D800" s="9">
        <v>140</v>
      </c>
      <c r="E800" t="str">
        <f>VLOOKUP($A800,List_allocation!$A:$G,6)</f>
        <v>江戸川</v>
      </c>
      <c r="F800" t="str">
        <f>VLOOKUP($A800,List_allocation!$A:$G,7)</f>
        <v>可動堰下</v>
      </c>
    </row>
    <row r="801" spans="1:6" x14ac:dyDescent="0.25">
      <c r="A801">
        <v>813</v>
      </c>
      <c r="B801" s="9">
        <v>35.703000000000003</v>
      </c>
      <c r="C801" s="9">
        <v>139.92099999999999</v>
      </c>
      <c r="D801" s="9">
        <v>139</v>
      </c>
      <c r="E801" t="str">
        <f>VLOOKUP($A801,List_allocation!$A:$G,6)</f>
        <v>江戸川</v>
      </c>
      <c r="F801" t="str">
        <f>VLOOKUP($A801,List_allocation!$A:$G,7)</f>
        <v>可動堰上</v>
      </c>
    </row>
    <row r="802" spans="1:6" x14ac:dyDescent="0.25">
      <c r="A802">
        <v>814</v>
      </c>
      <c r="B802" s="9">
        <v>35.738</v>
      </c>
      <c r="C802" s="9">
        <v>139.90199999999999</v>
      </c>
      <c r="D802" s="9">
        <v>137</v>
      </c>
      <c r="E802" t="str">
        <f>VLOOKUP($A802,List_allocation!$A:$G,6)</f>
        <v>江戸川</v>
      </c>
      <c r="F802" t="str">
        <f>VLOOKUP($A802,List_allocation!$A:$G,7)</f>
        <v>市川</v>
      </c>
    </row>
    <row r="803" spans="1:6" x14ac:dyDescent="0.25">
      <c r="A803">
        <v>815</v>
      </c>
      <c r="B803" s="9">
        <v>35.781999999999996</v>
      </c>
      <c r="C803" s="9">
        <v>139.89400000000001</v>
      </c>
      <c r="D803" s="9">
        <v>83</v>
      </c>
      <c r="E803" t="str">
        <f>VLOOKUP($A803,List_allocation!$A:$G,6)</f>
        <v>江戸川</v>
      </c>
      <c r="F803" t="str">
        <f>VLOOKUP($A803,List_allocation!$A:$G,7)</f>
        <v>松戸</v>
      </c>
    </row>
    <row r="804" spans="1:6" x14ac:dyDescent="0.25">
      <c r="A804">
        <v>816</v>
      </c>
      <c r="B804" s="9">
        <v>35.817</v>
      </c>
      <c r="C804" s="9">
        <v>139.88800000000001</v>
      </c>
      <c r="D804" s="9">
        <v>81</v>
      </c>
      <c r="E804" t="str">
        <f>VLOOKUP($A804,List_allocation!$A:$G,6)</f>
        <v>江戸川</v>
      </c>
      <c r="F804" t="str">
        <f>VLOOKUP($A804,List_allocation!$A:$G,7)</f>
        <v>三郷（4）</v>
      </c>
    </row>
    <row r="805" spans="1:6" x14ac:dyDescent="0.25">
      <c r="A805">
        <v>817</v>
      </c>
      <c r="B805">
        <v>35.822000000000003</v>
      </c>
      <c r="C805">
        <v>139.88999999999999</v>
      </c>
      <c r="D805">
        <v>81.406999999999996</v>
      </c>
      <c r="E805" t="str">
        <f>VLOOKUP($A805,List_allocation!$A:$G,6)</f>
        <v>江戸川</v>
      </c>
      <c r="F805" t="str">
        <f>VLOOKUP($A805,List_allocation!$A:$G,7)</f>
        <v>松戸水門</v>
      </c>
    </row>
    <row r="806" spans="1:6" x14ac:dyDescent="0.25">
      <c r="A806">
        <v>818</v>
      </c>
      <c r="B806" s="9">
        <v>35.850999999999999</v>
      </c>
      <c r="C806" s="9">
        <v>139.89400000000001</v>
      </c>
      <c r="D806" s="9">
        <v>80</v>
      </c>
      <c r="E806" t="str">
        <f>VLOOKUP($A806,List_allocation!$A:$G,6)</f>
        <v>江戸川</v>
      </c>
      <c r="F806" t="str">
        <f>VLOOKUP($A806,List_allocation!$A:$G,7)</f>
        <v>流山</v>
      </c>
    </row>
    <row r="807" spans="1:6" x14ac:dyDescent="0.25">
      <c r="A807">
        <v>819</v>
      </c>
      <c r="B807" s="9">
        <v>35.938000000000002</v>
      </c>
      <c r="C807" s="9">
        <v>139.85</v>
      </c>
      <c r="D807" s="9">
        <v>31</v>
      </c>
      <c r="E807" t="str">
        <f>VLOOKUP($A807,List_allocation!$A:$G,6)</f>
        <v>江戸川</v>
      </c>
      <c r="F807" t="str">
        <f>VLOOKUP($A807,List_allocation!$A:$G,7)</f>
        <v>野田</v>
      </c>
    </row>
    <row r="808" spans="1:6" x14ac:dyDescent="0.25">
      <c r="A808">
        <v>820</v>
      </c>
      <c r="B808" s="9">
        <v>35.991999999999997</v>
      </c>
      <c r="C808" s="9">
        <v>139.82</v>
      </c>
      <c r="D808" s="9">
        <v>13</v>
      </c>
      <c r="E808" t="str">
        <f>VLOOKUP($A808,List_allocation!$A:$G,6)</f>
        <v>江戸川</v>
      </c>
      <c r="F808" t="str">
        <f>VLOOKUP($A808,List_allocation!$A:$G,7)</f>
        <v>東金野井</v>
      </c>
    </row>
    <row r="809" spans="1:6" x14ac:dyDescent="0.25">
      <c r="A809">
        <v>821</v>
      </c>
      <c r="B809" s="9">
        <v>36.030999999999999</v>
      </c>
      <c r="C809" s="9">
        <v>139.81700000000001</v>
      </c>
      <c r="D809" s="9">
        <v>3</v>
      </c>
      <c r="E809" t="str">
        <f>VLOOKUP($A809,List_allocation!$A:$G,6)</f>
        <v>江戸川</v>
      </c>
      <c r="F809" t="str">
        <f>VLOOKUP($A809,List_allocation!$A:$G,7)</f>
        <v>宝珠花</v>
      </c>
    </row>
    <row r="810" spans="1:6" x14ac:dyDescent="0.25">
      <c r="A810">
        <v>822</v>
      </c>
      <c r="B810" s="9">
        <v>36.090000000000003</v>
      </c>
      <c r="C810" s="9">
        <v>139.77600000000001</v>
      </c>
      <c r="D810" s="9">
        <v>0.1</v>
      </c>
      <c r="E810" t="str">
        <f>VLOOKUP($A810,List_allocation!$A:$G,6)</f>
        <v>江戸川</v>
      </c>
      <c r="F810" t="str">
        <f>VLOOKUP($A810,List_allocation!$A:$G,7)</f>
        <v>西関宿</v>
      </c>
    </row>
    <row r="811" spans="1:6" x14ac:dyDescent="0.25">
      <c r="A811">
        <v>823</v>
      </c>
      <c r="B811">
        <v>36.103000000000002</v>
      </c>
      <c r="C811">
        <v>139.78800000000001</v>
      </c>
      <c r="D811">
        <v>8832.5930000000008</v>
      </c>
      <c r="E811" t="str">
        <f>VLOOKUP($A811,List_allocation!$A:$G,6)</f>
        <v>利根川</v>
      </c>
      <c r="F811" t="str">
        <f>VLOOKUP($A811,List_allocation!$A:$G,7)</f>
        <v>北関宿</v>
      </c>
    </row>
    <row r="812" spans="1:6" x14ac:dyDescent="0.25">
      <c r="A812">
        <v>824</v>
      </c>
      <c r="B812">
        <v>36.122</v>
      </c>
      <c r="C812">
        <v>139.76499999999999</v>
      </c>
      <c r="D812">
        <v>8706.7289999999994</v>
      </c>
      <c r="E812" t="str">
        <f>VLOOKUP($A812,List_allocation!$A:$G,6)</f>
        <v>利根川</v>
      </c>
      <c r="F812" t="str">
        <f>VLOOKUP($A812,List_allocation!$A:$G,7)</f>
        <v>利根関宿</v>
      </c>
    </row>
    <row r="813" spans="1:6" x14ac:dyDescent="0.25">
      <c r="A813">
        <v>825</v>
      </c>
      <c r="B813" s="9">
        <v>35.661000000000001</v>
      </c>
      <c r="C813" s="9">
        <v>139.88800000000001</v>
      </c>
      <c r="D813" s="9">
        <v>9</v>
      </c>
      <c r="E813" t="str">
        <f>VLOOKUP($A813,List_allocation!$A:$G,6)</f>
        <v>旧江戸川</v>
      </c>
      <c r="F813" t="str">
        <f>VLOOKUP($A813,List_allocation!$A:$G,7)</f>
        <v>堀江</v>
      </c>
    </row>
    <row r="814" spans="1:6" x14ac:dyDescent="0.25">
      <c r="A814">
        <v>826</v>
      </c>
      <c r="B814" s="9">
        <v>35.701000000000001</v>
      </c>
      <c r="C814" s="9">
        <v>139.91800000000001</v>
      </c>
      <c r="D814" s="9">
        <v>0.2</v>
      </c>
      <c r="E814" t="str">
        <f>VLOOKUP($A814,List_allocation!$A:$G,6)</f>
        <v>旧江戸川</v>
      </c>
      <c r="F814" t="str">
        <f>VLOOKUP($A814,List_allocation!$A:$G,7)</f>
        <v>江戸川水門下</v>
      </c>
    </row>
    <row r="815" spans="1:6" x14ac:dyDescent="0.25">
      <c r="A815">
        <v>827</v>
      </c>
      <c r="B815" s="9">
        <v>35.703000000000003</v>
      </c>
      <c r="C815" s="9">
        <v>139.917</v>
      </c>
      <c r="D815" s="9">
        <v>0.2</v>
      </c>
      <c r="E815" t="str">
        <f>VLOOKUP($A815,List_allocation!$A:$G,6)</f>
        <v>旧江戸川</v>
      </c>
      <c r="F815" t="str">
        <f>VLOOKUP($A815,List_allocation!$A:$G,7)</f>
        <v>江戸川水門上</v>
      </c>
    </row>
    <row r="816" spans="1:6" x14ac:dyDescent="0.25">
      <c r="A816">
        <v>828</v>
      </c>
      <c r="B816">
        <v>35.915999999999997</v>
      </c>
      <c r="C816">
        <v>139.90299999999999</v>
      </c>
      <c r="D816">
        <v>22.495999999999999</v>
      </c>
      <c r="E816" t="str">
        <f>VLOOKUP($A816,List_allocation!$A:$G,6)</f>
        <v>利根運河</v>
      </c>
      <c r="F816" t="str">
        <f>VLOOKUP($A816,List_allocation!$A:$G,7)</f>
        <v>運河</v>
      </c>
    </row>
    <row r="817" spans="1:6" x14ac:dyDescent="0.25">
      <c r="A817">
        <v>829</v>
      </c>
      <c r="B817">
        <v>35.926000000000002</v>
      </c>
      <c r="C817">
        <v>139.94</v>
      </c>
      <c r="D817">
        <v>15.002000000000001</v>
      </c>
      <c r="E817" t="str">
        <f>VLOOKUP($A817,List_allocation!$A:$G,6)</f>
        <v>利根運河</v>
      </c>
      <c r="F817" t="str">
        <f>VLOOKUP($A817,List_allocation!$A:$G,7)</f>
        <v>江川（外）</v>
      </c>
    </row>
    <row r="818" spans="1:6" x14ac:dyDescent="0.25">
      <c r="A818">
        <v>830</v>
      </c>
      <c r="B818">
        <v>35.923999999999999</v>
      </c>
      <c r="C818">
        <v>139.952</v>
      </c>
      <c r="D818">
        <v>1.036</v>
      </c>
      <c r="E818" t="str">
        <f>VLOOKUP($A818,List_allocation!$A:$G,6)</f>
        <v>利根運河</v>
      </c>
      <c r="F818" t="str">
        <f>VLOOKUP($A818,List_allocation!$A:$G,7)</f>
        <v>船戸（導）</v>
      </c>
    </row>
    <row r="819" spans="1:6" x14ac:dyDescent="0.25">
      <c r="A819">
        <v>831</v>
      </c>
      <c r="B819">
        <v>35.933</v>
      </c>
      <c r="C819">
        <v>139.95599999999999</v>
      </c>
      <c r="D819">
        <v>11032.037</v>
      </c>
      <c r="E819" t="str">
        <f>VLOOKUP($A819,List_allocation!$A:$G,6)</f>
        <v>利根運河</v>
      </c>
      <c r="F819" t="str">
        <f>VLOOKUP($A819,List_allocation!$A:$G,7)</f>
        <v>船戸（取）</v>
      </c>
    </row>
    <row r="820" spans="1:6" x14ac:dyDescent="0.25">
      <c r="A820">
        <v>832</v>
      </c>
      <c r="B820" s="9">
        <v>35.83</v>
      </c>
      <c r="C820" s="9">
        <v>139.90700000000001</v>
      </c>
      <c r="D820" s="9">
        <v>21</v>
      </c>
      <c r="E820" t="str">
        <f>VLOOKUP($A820,List_allocation!$A:$G,6)</f>
        <v>坂川</v>
      </c>
      <c r="F820" t="str">
        <f>VLOOKUP($A820,List_allocation!$A:$G,7)</f>
        <v>大谷口新田</v>
      </c>
    </row>
    <row r="821" spans="1:6" x14ac:dyDescent="0.25">
      <c r="A821">
        <v>833</v>
      </c>
      <c r="B821">
        <v>35.798999999999999</v>
      </c>
      <c r="C821">
        <v>139.89500000000001</v>
      </c>
      <c r="D821">
        <v>33.97</v>
      </c>
      <c r="E821" t="str">
        <f>VLOOKUP($A821,List_allocation!$A:$G,6)</f>
        <v>六間川</v>
      </c>
      <c r="F821" t="str">
        <f>VLOOKUP($A821,List_allocation!$A:$G,7)</f>
        <v>古ヶ崎（内）</v>
      </c>
    </row>
    <row r="822" spans="1:6" x14ac:dyDescent="0.25">
      <c r="A822">
        <v>834</v>
      </c>
      <c r="B822">
        <v>35.738</v>
      </c>
      <c r="C822">
        <v>139.92599999999999</v>
      </c>
      <c r="D822">
        <v>30.655000000000001</v>
      </c>
      <c r="E822" t="str">
        <f>VLOOKUP($A822,List_allocation!$A:$G,6)</f>
        <v>真間川</v>
      </c>
      <c r="F822" t="str">
        <f>VLOOKUP($A822,List_allocation!$A:$G,7)</f>
        <v>須和田</v>
      </c>
    </row>
    <row r="823" spans="1:6" x14ac:dyDescent="0.25">
      <c r="A823">
        <v>835</v>
      </c>
      <c r="B823">
        <v>35.749000000000002</v>
      </c>
      <c r="C823">
        <v>139.86199999999999</v>
      </c>
      <c r="D823">
        <v>743.31899999999996</v>
      </c>
      <c r="E823" t="str">
        <f>VLOOKUP($A823,List_allocation!$A:$G,6)</f>
        <v>中川</v>
      </c>
      <c r="F823" t="str">
        <f>VLOOKUP($A823,List_allocation!$A:$G,7)</f>
        <v>高砂</v>
      </c>
    </row>
    <row r="824" spans="1:6" x14ac:dyDescent="0.25">
      <c r="A824">
        <v>836</v>
      </c>
      <c r="B824">
        <v>35.777999999999999</v>
      </c>
      <c r="C824">
        <v>139.851</v>
      </c>
      <c r="D824">
        <v>737.92499999999995</v>
      </c>
      <c r="E824" t="str">
        <f>VLOOKUP($A824,List_allocation!$A:$G,6)</f>
        <v>中川</v>
      </c>
      <c r="F824" t="str">
        <f>VLOOKUP($A824,List_allocation!$A:$G,7)</f>
        <v>飯塚橋</v>
      </c>
    </row>
    <row r="825" spans="1:6" x14ac:dyDescent="0.25">
      <c r="A825">
        <v>837</v>
      </c>
      <c r="B825">
        <v>35.817</v>
      </c>
      <c r="C825">
        <v>139.869</v>
      </c>
      <c r="D825">
        <v>670.17899999999997</v>
      </c>
      <c r="E825" t="str">
        <f>VLOOKUP($A825,List_allocation!$A:$G,6)</f>
        <v>中川</v>
      </c>
      <c r="F825" t="str">
        <f>VLOOKUP($A825,List_allocation!$A:$G,7)</f>
        <v>三郷（1）</v>
      </c>
    </row>
    <row r="826" spans="1:6" x14ac:dyDescent="0.25">
      <c r="A826">
        <v>838</v>
      </c>
      <c r="B826">
        <v>35.847000000000001</v>
      </c>
      <c r="C826">
        <v>139.84200000000001</v>
      </c>
      <c r="D826">
        <v>661.279</v>
      </c>
      <c r="E826" t="str">
        <f>VLOOKUP($A826,List_allocation!$A:$G,6)</f>
        <v>中川</v>
      </c>
      <c r="F826" t="str">
        <f>VLOOKUP($A826,List_allocation!$A:$G,7)</f>
        <v>八条橋</v>
      </c>
    </row>
    <row r="827" spans="1:6" x14ac:dyDescent="0.25">
      <c r="A827">
        <v>839</v>
      </c>
      <c r="B827">
        <v>35.884</v>
      </c>
      <c r="C827">
        <v>139.83799999999999</v>
      </c>
      <c r="D827">
        <v>652.24</v>
      </c>
      <c r="E827" t="str">
        <f>VLOOKUP($A827,List_allocation!$A:$G,6)</f>
        <v>中川</v>
      </c>
      <c r="F827" t="str">
        <f>VLOOKUP($A827,List_allocation!$A:$G,7)</f>
        <v>吉川</v>
      </c>
    </row>
    <row r="828" spans="1:6" x14ac:dyDescent="0.25">
      <c r="A828">
        <v>840</v>
      </c>
      <c r="B828">
        <v>35.908000000000001</v>
      </c>
      <c r="C828">
        <v>139.83500000000001</v>
      </c>
      <c r="D828">
        <v>168.648</v>
      </c>
      <c r="E828" t="str">
        <f>VLOOKUP($A828,List_allocation!$A:$G,6)</f>
        <v>中川</v>
      </c>
      <c r="F828" t="str">
        <f>VLOOKUP($A828,List_allocation!$A:$G,7)</f>
        <v>川藤</v>
      </c>
    </row>
    <row r="829" spans="1:6" x14ac:dyDescent="0.25">
      <c r="A829">
        <v>841</v>
      </c>
      <c r="B829">
        <v>35.956000000000003</v>
      </c>
      <c r="C829">
        <v>139.80600000000001</v>
      </c>
      <c r="D829">
        <v>220.67400000000001</v>
      </c>
      <c r="E829" t="str">
        <f>VLOOKUP($A829,List_allocation!$A:$G,6)</f>
        <v>中川</v>
      </c>
      <c r="F829" t="str">
        <f>VLOOKUP($A829,List_allocation!$A:$G,7)</f>
        <v>倉田</v>
      </c>
    </row>
    <row r="830" spans="1:6" x14ac:dyDescent="0.25">
      <c r="A830">
        <v>842</v>
      </c>
      <c r="B830">
        <v>35.915999999999997</v>
      </c>
      <c r="C830">
        <v>139.80799999999999</v>
      </c>
      <c r="D830">
        <v>166.47200000000001</v>
      </c>
      <c r="E830" t="str">
        <f>VLOOKUP($A830,List_allocation!$A:$G,6)</f>
        <v>古利根川</v>
      </c>
      <c r="F830" t="str">
        <f>VLOOKUP($A830,List_allocation!$A:$G,7)</f>
        <v>前波</v>
      </c>
    </row>
    <row r="831" spans="1:6" x14ac:dyDescent="0.25">
      <c r="A831">
        <v>843</v>
      </c>
      <c r="B831">
        <v>35.978000000000002</v>
      </c>
      <c r="C831">
        <v>139.774</v>
      </c>
      <c r="D831">
        <v>159.554</v>
      </c>
      <c r="E831" t="str">
        <f>VLOOKUP($A831,List_allocation!$A:$G,6)</f>
        <v>古利根川</v>
      </c>
      <c r="F831" t="str">
        <f>VLOOKUP($A831,List_allocation!$A:$G,7)</f>
        <v>春日部</v>
      </c>
    </row>
    <row r="832" spans="1:6" x14ac:dyDescent="0.25">
      <c r="A832">
        <v>844</v>
      </c>
      <c r="B832">
        <v>35.912999999999997</v>
      </c>
      <c r="C832">
        <v>139.80199999999999</v>
      </c>
      <c r="D832">
        <v>37.845999999999997</v>
      </c>
      <c r="E832" t="str">
        <f>VLOOKUP($A832,List_allocation!$A:$G,6)</f>
        <v>新方川</v>
      </c>
      <c r="F832" t="str">
        <f>VLOOKUP($A832,List_allocation!$A:$G,7)</f>
        <v>増林</v>
      </c>
    </row>
    <row r="833" spans="1:6" x14ac:dyDescent="0.25">
      <c r="A833">
        <v>845</v>
      </c>
      <c r="B833">
        <v>35.898000000000003</v>
      </c>
      <c r="C833">
        <v>139.78700000000001</v>
      </c>
      <c r="D833">
        <v>176.28100000000001</v>
      </c>
      <c r="E833" t="str">
        <f>VLOOKUP($A833,List_allocation!$A:$G,6)</f>
        <v>元荒川</v>
      </c>
      <c r="F833" t="str">
        <f>VLOOKUP($A833,List_allocation!$A:$G,7)</f>
        <v>宮前</v>
      </c>
    </row>
    <row r="834" spans="1:6" x14ac:dyDescent="0.25">
      <c r="A834">
        <v>846</v>
      </c>
      <c r="B834">
        <v>35.817</v>
      </c>
      <c r="C834">
        <v>139.88399999999999</v>
      </c>
      <c r="D834">
        <v>43.451999999999998</v>
      </c>
      <c r="E834" t="str">
        <f>VLOOKUP($A834,List_allocation!$A:$G,6)</f>
        <v>大場川</v>
      </c>
      <c r="F834" t="str">
        <f>VLOOKUP($A834,List_allocation!$A:$G,7)</f>
        <v>大場川（2）</v>
      </c>
    </row>
    <row r="835" spans="1:6" x14ac:dyDescent="0.25">
      <c r="A835">
        <v>847</v>
      </c>
      <c r="B835">
        <v>35.817</v>
      </c>
      <c r="C835">
        <v>139.88399999999999</v>
      </c>
      <c r="D835">
        <v>43.451999999999998</v>
      </c>
      <c r="E835" t="str">
        <f>VLOOKUP($A835,List_allocation!$A:$G,6)</f>
        <v>大場川</v>
      </c>
      <c r="F835" t="str">
        <f>VLOOKUP($A835,List_allocation!$A:$G,7)</f>
        <v>大場川（3）</v>
      </c>
    </row>
    <row r="836" spans="1:6" x14ac:dyDescent="0.25">
      <c r="A836">
        <v>848</v>
      </c>
      <c r="B836">
        <v>35.817</v>
      </c>
      <c r="C836">
        <v>139.88399999999999</v>
      </c>
      <c r="D836">
        <v>43.451999999999998</v>
      </c>
      <c r="E836" t="str">
        <f>VLOOKUP($A836,List_allocation!$A:$G,6)</f>
        <v>大場川</v>
      </c>
      <c r="F836" t="str">
        <f>VLOOKUP($A836,List_allocation!$A:$G,7)</f>
        <v>大場川（1）</v>
      </c>
    </row>
    <row r="837" spans="1:6" x14ac:dyDescent="0.25">
      <c r="A837">
        <v>849</v>
      </c>
      <c r="B837">
        <v>35.792000000000002</v>
      </c>
      <c r="C837">
        <v>139.828</v>
      </c>
      <c r="D837">
        <v>203.31</v>
      </c>
      <c r="E837" t="str">
        <f>VLOOKUP($A837,List_allocation!$A:$G,6)</f>
        <v>綾瀬川</v>
      </c>
      <c r="F837" t="str">
        <f>VLOOKUP($A837,List_allocation!$A:$G,7)</f>
        <v>内匠橋</v>
      </c>
    </row>
    <row r="838" spans="1:6" x14ac:dyDescent="0.25">
      <c r="A838">
        <v>850</v>
      </c>
      <c r="B838">
        <v>35.819000000000003</v>
      </c>
      <c r="C838">
        <v>139.822</v>
      </c>
      <c r="D838">
        <v>175.73599999999999</v>
      </c>
      <c r="E838" t="str">
        <f>VLOOKUP($A838,List_allocation!$A:$G,6)</f>
        <v>綾瀬川</v>
      </c>
      <c r="F838" t="str">
        <f>VLOOKUP($A838,List_allocation!$A:$G,7)</f>
        <v>柳ノ宮</v>
      </c>
    </row>
    <row r="839" spans="1:6" x14ac:dyDescent="0.25">
      <c r="A839">
        <v>851</v>
      </c>
      <c r="B839">
        <v>35.838000000000001</v>
      </c>
      <c r="C839">
        <v>139.80600000000001</v>
      </c>
      <c r="D839">
        <v>157.09200000000001</v>
      </c>
      <c r="E839" t="str">
        <f>VLOOKUP($A839,List_allocation!$A:$G,6)</f>
        <v>綾瀬川</v>
      </c>
      <c r="F839" t="str">
        <f>VLOOKUP($A839,List_allocation!$A:$G,7)</f>
        <v>谷古宇</v>
      </c>
    </row>
    <row r="840" spans="1:6" x14ac:dyDescent="0.25">
      <c r="A840">
        <v>852</v>
      </c>
      <c r="B840">
        <v>35.887</v>
      </c>
      <c r="C840">
        <v>139.74199999999999</v>
      </c>
      <c r="D840">
        <v>124.55</v>
      </c>
      <c r="E840" t="str">
        <f>VLOOKUP($A840,List_allocation!$A:$G,6)</f>
        <v>綾瀬川</v>
      </c>
      <c r="F840" t="str">
        <f>VLOOKUP($A840,List_allocation!$A:$G,7)</f>
        <v>畷橋</v>
      </c>
    </row>
    <row r="841" spans="1:6" x14ac:dyDescent="0.25">
      <c r="A841">
        <v>853</v>
      </c>
      <c r="B841">
        <v>36.268999999999998</v>
      </c>
      <c r="C841">
        <v>139.59200000000001</v>
      </c>
      <c r="D841">
        <v>1136.729</v>
      </c>
      <c r="E841" t="str">
        <f>VLOOKUP($A841,List_allocation!$A:$G,6)</f>
        <v>渡良瀬川</v>
      </c>
      <c r="F841" t="str">
        <f>VLOOKUP($A841,List_allocation!$A:$G,7)</f>
        <v>大島</v>
      </c>
    </row>
    <row r="842" spans="1:6" x14ac:dyDescent="0.25">
      <c r="A842">
        <v>854</v>
      </c>
      <c r="B842">
        <v>36.302</v>
      </c>
      <c r="C842">
        <v>139.50299999999999</v>
      </c>
      <c r="D842">
        <v>757.98800000000006</v>
      </c>
      <c r="E842" t="str">
        <f>VLOOKUP($A842,List_allocation!$A:$G,6)</f>
        <v>渡良瀬川</v>
      </c>
      <c r="F842" t="str">
        <f>VLOOKUP($A842,List_allocation!$A:$G,7)</f>
        <v>早川田上</v>
      </c>
    </row>
    <row r="843" spans="1:6" x14ac:dyDescent="0.25">
      <c r="A843">
        <v>855</v>
      </c>
      <c r="B843">
        <v>36.32</v>
      </c>
      <c r="C843">
        <v>139.465</v>
      </c>
      <c r="D843">
        <v>699.875</v>
      </c>
      <c r="E843" t="str">
        <f>VLOOKUP($A843,List_allocation!$A:$G,6)</f>
        <v>渡良瀬川</v>
      </c>
      <c r="F843" t="str">
        <f>VLOOKUP($A843,List_allocation!$A:$G,7)</f>
        <v>岩井分水路</v>
      </c>
    </row>
    <row r="844" spans="1:6" x14ac:dyDescent="0.25">
      <c r="A844">
        <v>856</v>
      </c>
      <c r="B844">
        <v>36.32</v>
      </c>
      <c r="C844">
        <v>139.465</v>
      </c>
      <c r="D844">
        <v>699.875</v>
      </c>
      <c r="E844" t="str">
        <f>VLOOKUP($A844,List_allocation!$A:$G,6)</f>
        <v>渡良瀬川</v>
      </c>
      <c r="F844" t="str">
        <f>VLOOKUP($A844,List_allocation!$A:$G,7)</f>
        <v>岩井</v>
      </c>
    </row>
    <row r="845" spans="1:6" x14ac:dyDescent="0.25">
      <c r="A845">
        <v>857</v>
      </c>
      <c r="B845">
        <v>36.334000000000003</v>
      </c>
      <c r="C845">
        <v>139.44499999999999</v>
      </c>
      <c r="D845">
        <v>696.33100000000002</v>
      </c>
      <c r="E845" t="str">
        <f>VLOOKUP($A845,List_allocation!$A:$G,6)</f>
        <v>渡良瀬川</v>
      </c>
      <c r="F845" t="str">
        <f>VLOOKUP($A845,List_allocation!$A:$G,7)</f>
        <v>足利</v>
      </c>
    </row>
    <row r="846" spans="1:6" x14ac:dyDescent="0.25">
      <c r="A846">
        <v>858</v>
      </c>
      <c r="B846">
        <v>36.356000000000002</v>
      </c>
      <c r="C846">
        <v>139.387</v>
      </c>
      <c r="D846">
        <v>646.76599999999996</v>
      </c>
      <c r="E846" t="str">
        <f>VLOOKUP($A846,List_allocation!$A:$G,6)</f>
        <v>渡良瀬川</v>
      </c>
      <c r="F846" t="str">
        <f>VLOOKUP($A846,List_allocation!$A:$G,7)</f>
        <v>葉鹿橋</v>
      </c>
    </row>
    <row r="847" spans="1:6" x14ac:dyDescent="0.25">
      <c r="A847">
        <v>859</v>
      </c>
      <c r="B847">
        <v>36.375999999999998</v>
      </c>
      <c r="C847">
        <v>139.36000000000001</v>
      </c>
      <c r="D847">
        <v>512.221</v>
      </c>
      <c r="E847" t="str">
        <f>VLOOKUP($A847,List_allocation!$A:$G,6)</f>
        <v>渡良瀬川</v>
      </c>
      <c r="F847" t="str">
        <f>VLOOKUP($A847,List_allocation!$A:$G,7)</f>
        <v>松原橋</v>
      </c>
    </row>
    <row r="848" spans="1:6" x14ac:dyDescent="0.25">
      <c r="A848">
        <v>860</v>
      </c>
      <c r="B848">
        <v>36.433999999999997</v>
      </c>
      <c r="C848">
        <v>139.28100000000001</v>
      </c>
      <c r="D848">
        <v>470.30599999999998</v>
      </c>
      <c r="E848" t="str">
        <f>VLOOKUP($A848,List_allocation!$A:$G,6)</f>
        <v>渡良瀬川</v>
      </c>
      <c r="F848" t="str">
        <f>VLOOKUP($A848,List_allocation!$A:$G,7)</f>
        <v>高津戸</v>
      </c>
    </row>
    <row r="849" spans="1:6" x14ac:dyDescent="0.25">
      <c r="A849">
        <v>861</v>
      </c>
      <c r="B849">
        <v>36.280999999999999</v>
      </c>
      <c r="C849">
        <v>139.577</v>
      </c>
      <c r="D849">
        <v>100.59399999999999</v>
      </c>
      <c r="E849" t="str">
        <f>VLOOKUP($A849,List_allocation!$A:$G,6)</f>
        <v>秋山川</v>
      </c>
      <c r="F849" t="str">
        <f>VLOOKUP($A849,List_allocation!$A:$G,7)</f>
        <v>伊保内橋</v>
      </c>
    </row>
    <row r="850" spans="1:6" x14ac:dyDescent="0.25">
      <c r="A850">
        <v>862</v>
      </c>
      <c r="B850">
        <v>36.277999999999999</v>
      </c>
      <c r="C850">
        <v>139.58000000000001</v>
      </c>
      <c r="D850">
        <v>100.627</v>
      </c>
      <c r="E850" t="str">
        <f>VLOOKUP($A850,List_allocation!$A:$G,6)</f>
        <v>秋山川</v>
      </c>
      <c r="F850" t="str">
        <f>VLOOKUP($A850,List_allocation!$A:$G,7)</f>
        <v>伊保内新橋</v>
      </c>
    </row>
    <row r="851" spans="1:6" x14ac:dyDescent="0.25">
      <c r="A851">
        <v>863</v>
      </c>
      <c r="B851">
        <v>36.277999999999999</v>
      </c>
      <c r="C851">
        <v>139.50200000000001</v>
      </c>
      <c r="D851">
        <v>42.16</v>
      </c>
      <c r="E851" t="str">
        <f>VLOOKUP($A851,List_allocation!$A:$G,6)</f>
        <v>矢場川</v>
      </c>
      <c r="F851" t="str">
        <f>VLOOKUP($A851,List_allocation!$A:$G,7)</f>
        <v>足森橋</v>
      </c>
    </row>
    <row r="852" spans="1:6" x14ac:dyDescent="0.25">
      <c r="A852">
        <v>864</v>
      </c>
      <c r="B852">
        <v>36.302</v>
      </c>
      <c r="C852">
        <v>139.44200000000001</v>
      </c>
      <c r="D852">
        <v>11.555999999999999</v>
      </c>
      <c r="E852" t="str">
        <f>VLOOKUP($A852,List_allocation!$A:$G,6)</f>
        <v>矢場川</v>
      </c>
      <c r="F852" t="str">
        <f>VLOOKUP($A852,List_allocation!$A:$G,7)</f>
        <v>藤本</v>
      </c>
    </row>
    <row r="853" spans="1:6" x14ac:dyDescent="0.25">
      <c r="A853">
        <v>865</v>
      </c>
      <c r="B853">
        <v>36.305999999999997</v>
      </c>
      <c r="C853">
        <v>139.53399999999999</v>
      </c>
      <c r="D853">
        <v>145.405</v>
      </c>
      <c r="E853" t="str">
        <f>VLOOKUP($A853,List_allocation!$A:$G,6)</f>
        <v>旗川</v>
      </c>
      <c r="F853" t="str">
        <f>VLOOKUP($A853,List_allocation!$A:$G,7)</f>
        <v>高田橋</v>
      </c>
    </row>
    <row r="854" spans="1:6" x14ac:dyDescent="0.25">
      <c r="A854">
        <v>866</v>
      </c>
      <c r="B854">
        <v>36.408999999999999</v>
      </c>
      <c r="C854">
        <v>139.352</v>
      </c>
      <c r="D854">
        <v>88.394999999999996</v>
      </c>
      <c r="E854" t="str">
        <f>VLOOKUP($A854,List_allocation!$A:$G,6)</f>
        <v>桐生川</v>
      </c>
      <c r="F854" t="str">
        <f>VLOOKUP($A854,List_allocation!$A:$G,7)</f>
        <v>広見橋</v>
      </c>
    </row>
    <row r="855" spans="1:6" x14ac:dyDescent="0.25">
      <c r="A855">
        <v>867</v>
      </c>
      <c r="B855">
        <v>36.749000000000002</v>
      </c>
      <c r="C855">
        <v>139.798</v>
      </c>
      <c r="D855">
        <v>1065.825</v>
      </c>
      <c r="E855" t="str">
        <f>VLOOKUP($A855,List_allocation!$A:$G,6)</f>
        <v>鬼怒川</v>
      </c>
      <c r="F855" t="str">
        <f>VLOOKUP($A855,List_allocation!$A:$G,7)</f>
        <v>佐貫（上）</v>
      </c>
    </row>
    <row r="856" spans="1:6" x14ac:dyDescent="0.25">
      <c r="A856">
        <v>868</v>
      </c>
      <c r="B856">
        <v>36.747999999999998</v>
      </c>
      <c r="C856">
        <v>139.80099999999999</v>
      </c>
      <c r="D856">
        <v>1065.9680000000001</v>
      </c>
      <c r="E856" t="str">
        <f>VLOOKUP($A856,List_allocation!$A:$G,6)</f>
        <v>鬼怒川</v>
      </c>
      <c r="F856" t="str">
        <f>VLOOKUP($A856,List_allocation!$A:$G,7)</f>
        <v>佐貫（下）</v>
      </c>
    </row>
    <row r="857" spans="1:6" x14ac:dyDescent="0.25">
      <c r="A857">
        <v>869</v>
      </c>
      <c r="B857">
        <v>36.612000000000002</v>
      </c>
      <c r="C857">
        <v>139.97399999999999</v>
      </c>
      <c r="D857">
        <v>5.6120000000000001</v>
      </c>
      <c r="E857" t="str">
        <f>VLOOKUP($A857,List_allocation!$A:$G,6)</f>
        <v>鬼怒川</v>
      </c>
      <c r="F857" t="str">
        <f>VLOOKUP($A857,List_allocation!$A:$G,7)</f>
        <v>宝積寺（上）</v>
      </c>
    </row>
    <row r="858" spans="1:6" x14ac:dyDescent="0.25">
      <c r="A858">
        <v>870</v>
      </c>
      <c r="B858">
        <v>36.604999999999997</v>
      </c>
      <c r="C858">
        <v>139.97200000000001</v>
      </c>
      <c r="D858">
        <v>1200.2139999999999</v>
      </c>
      <c r="E858" t="str">
        <f>VLOOKUP($A858,List_allocation!$A:$G,6)</f>
        <v>鬼怒川</v>
      </c>
      <c r="F858" t="str">
        <f>VLOOKUP($A858,List_allocation!$A:$G,7)</f>
        <v>宝積寺（廃止）</v>
      </c>
    </row>
    <row r="859" spans="1:6" x14ac:dyDescent="0.25">
      <c r="A859">
        <v>871</v>
      </c>
      <c r="B859">
        <v>36.603000000000002</v>
      </c>
      <c r="C859">
        <v>139.97200000000001</v>
      </c>
      <c r="D859">
        <v>1200.3230000000001</v>
      </c>
      <c r="E859" t="str">
        <f>VLOOKUP($A859,List_allocation!$A:$G,6)</f>
        <v>鬼怒川</v>
      </c>
      <c r="F859" t="str">
        <f>VLOOKUP($A859,List_allocation!$A:$G,7)</f>
        <v>宝積寺（下）</v>
      </c>
    </row>
    <row r="860" spans="1:6" x14ac:dyDescent="0.25">
      <c r="A860">
        <v>872</v>
      </c>
      <c r="B860">
        <v>36.542000000000002</v>
      </c>
      <c r="C860">
        <v>139.94800000000001</v>
      </c>
      <c r="D860">
        <v>1208.452</v>
      </c>
      <c r="E860" t="str">
        <f>VLOOKUP($A860,List_allocation!$A:$G,6)</f>
        <v>鬼怒川</v>
      </c>
      <c r="F860" t="str">
        <f>VLOOKUP($A860,List_allocation!$A:$G,7)</f>
        <v>石井（右）</v>
      </c>
    </row>
    <row r="861" spans="1:6" x14ac:dyDescent="0.25">
      <c r="A861">
        <v>873</v>
      </c>
      <c r="B861">
        <v>36.290999999999997</v>
      </c>
      <c r="C861">
        <v>139.91</v>
      </c>
      <c r="D861">
        <v>1564.7339999999999</v>
      </c>
      <c r="E861" t="str">
        <f>VLOOKUP($A861,List_allocation!$A:$G,6)</f>
        <v>鬼怒川</v>
      </c>
      <c r="F861" t="str">
        <f>VLOOKUP($A861,List_allocation!$A:$G,7)</f>
        <v>川島</v>
      </c>
    </row>
    <row r="862" spans="1:6" x14ac:dyDescent="0.25">
      <c r="A862">
        <v>874</v>
      </c>
      <c r="B862">
        <v>36.225999999999999</v>
      </c>
      <c r="C862">
        <v>139.91</v>
      </c>
      <c r="D862">
        <v>1625.6769999999999</v>
      </c>
      <c r="E862" t="str">
        <f>VLOOKUP($A862,List_allocation!$A:$G,6)</f>
        <v>鬼怒川</v>
      </c>
      <c r="F862" t="str">
        <f>VLOOKUP($A862,List_allocation!$A:$G,7)</f>
        <v>平方</v>
      </c>
    </row>
    <row r="863" spans="1:6" x14ac:dyDescent="0.25">
      <c r="A863">
        <v>875</v>
      </c>
      <c r="B863">
        <v>36.152000000000001</v>
      </c>
      <c r="C863">
        <v>139.94800000000001</v>
      </c>
      <c r="D863">
        <v>1701.9549999999999</v>
      </c>
      <c r="E863" t="str">
        <f>VLOOKUP($A863,List_allocation!$A:$G,6)</f>
        <v>鬼怒川</v>
      </c>
      <c r="F863" t="str">
        <f>VLOOKUP($A863,List_allocation!$A:$G,7)</f>
        <v>鎌庭</v>
      </c>
    </row>
    <row r="864" spans="1:6" x14ac:dyDescent="0.25">
      <c r="A864">
        <v>876</v>
      </c>
      <c r="B864">
        <v>36.021999999999998</v>
      </c>
      <c r="C864">
        <v>139.98400000000001</v>
      </c>
      <c r="D864">
        <v>1780.154</v>
      </c>
      <c r="E864" t="str">
        <f>VLOOKUP($A864,List_allocation!$A:$G,6)</f>
        <v>鬼怒川</v>
      </c>
      <c r="F864" t="str">
        <f>VLOOKUP($A864,List_allocation!$A:$G,7)</f>
        <v>鬼怒川水海道</v>
      </c>
    </row>
    <row r="865" spans="1:6" x14ac:dyDescent="0.25">
      <c r="A865">
        <v>877</v>
      </c>
      <c r="B865">
        <v>36.430999999999997</v>
      </c>
      <c r="C865">
        <v>140.066</v>
      </c>
      <c r="D865">
        <v>162.19399999999999</v>
      </c>
      <c r="E865" t="str">
        <f>VLOOKUP($A865,List_allocation!$A:$G,6)</f>
        <v>小貝川</v>
      </c>
      <c r="F865" t="str">
        <f>VLOOKUP($A865,List_allocation!$A:$G,7)</f>
        <v>田野橋</v>
      </c>
    </row>
    <row r="866" spans="1:6" x14ac:dyDescent="0.25">
      <c r="A866">
        <v>878</v>
      </c>
      <c r="B866">
        <v>36.392000000000003</v>
      </c>
      <c r="C866">
        <v>140.03100000000001</v>
      </c>
      <c r="D866">
        <v>206.261</v>
      </c>
      <c r="E866" t="str">
        <f>VLOOKUP($A866,List_allocation!$A:$G,6)</f>
        <v>小貝川</v>
      </c>
      <c r="F866" t="str">
        <f>VLOOKUP($A866,List_allocation!$A:$G,7)</f>
        <v>三谷</v>
      </c>
    </row>
    <row r="867" spans="1:6" x14ac:dyDescent="0.25">
      <c r="A867">
        <v>879</v>
      </c>
      <c r="B867">
        <v>36.290999999999997</v>
      </c>
      <c r="C867">
        <v>139.99799999999999</v>
      </c>
      <c r="D867">
        <v>246.54400000000001</v>
      </c>
      <c r="E867" t="str">
        <f>VLOOKUP($A867,List_allocation!$A:$G,6)</f>
        <v>小貝川</v>
      </c>
      <c r="F867" t="str">
        <f>VLOOKUP($A867,List_allocation!$A:$G,7)</f>
        <v>養蚕</v>
      </c>
    </row>
    <row r="868" spans="1:6" x14ac:dyDescent="0.25">
      <c r="A868">
        <v>880</v>
      </c>
      <c r="B868">
        <v>36.250999999999998</v>
      </c>
      <c r="C868">
        <v>139.99700000000001</v>
      </c>
      <c r="D868">
        <v>588.96</v>
      </c>
      <c r="E868" t="str">
        <f>VLOOKUP($A868,List_allocation!$A:$G,6)</f>
        <v>小貝川</v>
      </c>
      <c r="F868" t="str">
        <f>VLOOKUP($A868,List_allocation!$A:$G,7)</f>
        <v>黒子</v>
      </c>
    </row>
    <row r="869" spans="1:6" x14ac:dyDescent="0.25">
      <c r="A869">
        <v>881</v>
      </c>
      <c r="B869">
        <v>36.107999999999997</v>
      </c>
      <c r="C869">
        <v>140.001</v>
      </c>
      <c r="D869">
        <v>705.97400000000005</v>
      </c>
      <c r="E869" t="str">
        <f>VLOOKUP($A869,List_allocation!$A:$G,6)</f>
        <v>小貝川</v>
      </c>
      <c r="F869" t="str">
        <f>VLOOKUP($A869,List_allocation!$A:$G,7)</f>
        <v>上郷</v>
      </c>
    </row>
    <row r="870" spans="1:6" x14ac:dyDescent="0.25">
      <c r="A870">
        <v>882</v>
      </c>
      <c r="B870">
        <v>36.017000000000003</v>
      </c>
      <c r="C870">
        <v>139.999</v>
      </c>
      <c r="D870">
        <v>724.04600000000005</v>
      </c>
      <c r="E870" t="str">
        <f>VLOOKUP($A870,List_allocation!$A:$G,6)</f>
        <v>小貝川</v>
      </c>
      <c r="F870" t="str">
        <f>VLOOKUP($A870,List_allocation!$A:$G,7)</f>
        <v>小貝川水海道</v>
      </c>
    </row>
    <row r="871" spans="1:6" x14ac:dyDescent="0.25">
      <c r="A871">
        <v>883</v>
      </c>
      <c r="B871">
        <v>36.003</v>
      </c>
      <c r="C871">
        <v>139.994</v>
      </c>
      <c r="D871">
        <v>728.54100000000005</v>
      </c>
      <c r="E871" t="str">
        <f>VLOOKUP($A871,List_allocation!$A:$G,6)</f>
        <v>小貝川</v>
      </c>
      <c r="F871" t="str">
        <f>VLOOKUP($A871,List_allocation!$A:$G,7)</f>
        <v>川又</v>
      </c>
    </row>
    <row r="872" spans="1:6" x14ac:dyDescent="0.25">
      <c r="A872">
        <v>884</v>
      </c>
      <c r="B872">
        <v>35.926000000000002</v>
      </c>
      <c r="C872">
        <v>140.12799999999999</v>
      </c>
      <c r="D872">
        <v>794.67499999999995</v>
      </c>
      <c r="E872" t="str">
        <f>VLOOKUP($A872,List_allocation!$A:$G,6)</f>
        <v>小貝川</v>
      </c>
      <c r="F872" t="str">
        <f>VLOOKUP($A872,List_allocation!$A:$G,7)</f>
        <v>文巻</v>
      </c>
    </row>
    <row r="873" spans="1:6" x14ac:dyDescent="0.25">
      <c r="A873">
        <v>885</v>
      </c>
      <c r="B873">
        <v>36.408999999999999</v>
      </c>
      <c r="C873">
        <v>139.988</v>
      </c>
      <c r="D873">
        <v>243.32900000000001</v>
      </c>
      <c r="E873" t="str">
        <f>VLOOKUP($A873,List_allocation!$A:$G,6)</f>
        <v>五行川</v>
      </c>
      <c r="F873" t="str">
        <f>VLOOKUP($A873,List_allocation!$A:$G,7)</f>
        <v>二宮</v>
      </c>
    </row>
    <row r="874" spans="1:6" x14ac:dyDescent="0.25">
      <c r="A874">
        <v>886</v>
      </c>
      <c r="B874">
        <v>36.548999999999999</v>
      </c>
      <c r="C874">
        <v>138.78399999999999</v>
      </c>
      <c r="D874">
        <v>747.26099999999997</v>
      </c>
      <c r="E874" t="str">
        <f>VLOOKUP($A874,List_allocation!$A:$G,6)</f>
        <v>吾妻川</v>
      </c>
      <c r="F874" t="str">
        <f>VLOOKUP($A874,List_allocation!$A:$G,7)</f>
        <v>岩島</v>
      </c>
    </row>
    <row r="875" spans="1:6" x14ac:dyDescent="0.25">
      <c r="A875">
        <v>887</v>
      </c>
      <c r="B875">
        <v>36.384999999999998</v>
      </c>
      <c r="C875">
        <v>139.05799999999999</v>
      </c>
      <c r="D875">
        <v>3261.35</v>
      </c>
      <c r="E875" t="str">
        <f>VLOOKUP($A875,List_allocation!$A:$G,6)</f>
        <v>利根川</v>
      </c>
      <c r="F875" t="str">
        <f>VLOOKUP($A875,List_allocation!$A:$G,7)</f>
        <v>前橋</v>
      </c>
    </row>
    <row r="876" spans="1:6" x14ac:dyDescent="0.25">
      <c r="A876">
        <v>888</v>
      </c>
      <c r="B876">
        <v>36.597000000000001</v>
      </c>
      <c r="C876">
        <v>139.05099999999999</v>
      </c>
      <c r="D876">
        <v>1688.412</v>
      </c>
      <c r="E876" t="str">
        <f>VLOOKUP($A876,List_allocation!$A:$G,6)</f>
        <v>利根川</v>
      </c>
      <c r="F876" t="str">
        <f>VLOOKUP($A876,List_allocation!$A:$G,7)</f>
        <v>岩本</v>
      </c>
    </row>
    <row r="877" spans="1:6" x14ac:dyDescent="0.25">
      <c r="A877">
        <v>889</v>
      </c>
      <c r="B877">
        <v>36.768999999999998</v>
      </c>
      <c r="C877">
        <v>138.97200000000001</v>
      </c>
      <c r="D877">
        <v>494.32600000000002</v>
      </c>
      <c r="E877" t="str">
        <f>VLOOKUP($A877,List_allocation!$A:$G,6)</f>
        <v>利根川</v>
      </c>
      <c r="F877" t="str">
        <f>VLOOKUP($A877,List_allocation!$A:$G,7)</f>
        <v>湯原</v>
      </c>
    </row>
    <row r="878" spans="1:6" x14ac:dyDescent="0.25">
      <c r="A878">
        <v>890</v>
      </c>
      <c r="B878">
        <v>36.381</v>
      </c>
      <c r="C878">
        <v>138.876</v>
      </c>
      <c r="D878">
        <v>155.53399999999999</v>
      </c>
      <c r="E878" t="str">
        <f>VLOOKUP($A878,List_allocation!$A:$G,6)</f>
        <v>烏川</v>
      </c>
      <c r="F878" t="str">
        <f>VLOOKUP($A878,List_allocation!$A:$G,7)</f>
        <v>上里見</v>
      </c>
    </row>
    <row r="879" spans="1:6" x14ac:dyDescent="0.25">
      <c r="A879">
        <v>891</v>
      </c>
      <c r="B879">
        <v>36.552</v>
      </c>
      <c r="C879">
        <v>138.922</v>
      </c>
      <c r="D879">
        <v>1256.26</v>
      </c>
      <c r="E879" t="str">
        <f>VLOOKUP($A879,List_allocation!$A:$G,6)</f>
        <v>吾妻川</v>
      </c>
      <c r="F879" t="str">
        <f>VLOOKUP($A879,List_allocation!$A:$G,7)</f>
        <v>村上</v>
      </c>
    </row>
    <row r="880" spans="1:6" x14ac:dyDescent="0.25">
      <c r="A880">
        <v>892</v>
      </c>
      <c r="B880">
        <v>36.658000000000001</v>
      </c>
      <c r="C880">
        <v>139.09399999999999</v>
      </c>
      <c r="D880">
        <v>636.82399999999996</v>
      </c>
      <c r="E880" t="str">
        <f>VLOOKUP($A880,List_allocation!$A:$G,6)</f>
        <v>片品川</v>
      </c>
      <c r="F880" t="str">
        <f>VLOOKUP($A880,List_allocation!$A:$G,7)</f>
        <v>上久屋</v>
      </c>
    </row>
    <row r="881" spans="1:6" x14ac:dyDescent="0.25">
      <c r="A881">
        <v>893</v>
      </c>
      <c r="B881">
        <v>36.712000000000003</v>
      </c>
      <c r="C881">
        <v>139.209</v>
      </c>
      <c r="D881">
        <v>338.43099999999998</v>
      </c>
      <c r="E881" t="str">
        <f>VLOOKUP($A881,List_allocation!$A:$G,6)</f>
        <v>片品川</v>
      </c>
      <c r="F881" t="str">
        <f>VLOOKUP($A881,List_allocation!$A:$G,7)</f>
        <v>千鳥</v>
      </c>
    </row>
    <row r="882" spans="1:6" x14ac:dyDescent="0.25">
      <c r="A882">
        <v>894</v>
      </c>
      <c r="B882">
        <v>36.768999999999998</v>
      </c>
      <c r="C882">
        <v>139.22300000000001</v>
      </c>
      <c r="D882">
        <v>251.929</v>
      </c>
      <c r="E882" t="str">
        <f>VLOOKUP($A882,List_allocation!$A:$G,6)</f>
        <v>片品川</v>
      </c>
      <c r="F882" t="str">
        <f>VLOOKUP($A882,List_allocation!$A:$G,7)</f>
        <v>鎌田</v>
      </c>
    </row>
    <row r="883" spans="1:6" x14ac:dyDescent="0.25">
      <c r="A883">
        <v>895</v>
      </c>
      <c r="B883">
        <v>36.683</v>
      </c>
      <c r="C883">
        <v>138.983</v>
      </c>
      <c r="D883">
        <v>185.12700000000001</v>
      </c>
      <c r="E883" t="str">
        <f>VLOOKUP($A883,List_allocation!$A:$G,6)</f>
        <v>赤谷川</v>
      </c>
      <c r="F883" t="str">
        <f>VLOOKUP($A883,List_allocation!$A:$G,7)</f>
        <v>小袖橋</v>
      </c>
    </row>
    <row r="884" spans="1:6" x14ac:dyDescent="0.25">
      <c r="A884">
        <v>896</v>
      </c>
      <c r="B884">
        <v>36.750999999999998</v>
      </c>
      <c r="C884">
        <v>138.88800000000001</v>
      </c>
      <c r="D884">
        <v>56.366</v>
      </c>
      <c r="E884" t="str">
        <f>VLOOKUP($A884,List_allocation!$A:$G,6)</f>
        <v>赤谷川</v>
      </c>
      <c r="F884" t="str">
        <f>VLOOKUP($A884,List_allocation!$A:$G,7)</f>
        <v>川古</v>
      </c>
    </row>
    <row r="885" spans="1:6" x14ac:dyDescent="0.25">
      <c r="A885">
        <v>897</v>
      </c>
      <c r="B885">
        <v>36.726999999999997</v>
      </c>
      <c r="C885">
        <v>138.869</v>
      </c>
      <c r="D885">
        <v>37.277999999999999</v>
      </c>
      <c r="E885" t="str">
        <f>VLOOKUP($A885,List_allocation!$A:$G,6)</f>
        <v>西川</v>
      </c>
      <c r="F885" t="str">
        <f>VLOOKUP($A885,List_allocation!$A:$G,7)</f>
        <v>吹路</v>
      </c>
    </row>
    <row r="886" spans="1:6" x14ac:dyDescent="0.25">
      <c r="A886">
        <v>898</v>
      </c>
      <c r="B886">
        <v>36.965000000000003</v>
      </c>
      <c r="C886">
        <v>139.619</v>
      </c>
      <c r="D886">
        <v>75.257000000000005</v>
      </c>
      <c r="E886" t="str">
        <f>VLOOKUP($A886,List_allocation!$A:$G,6)</f>
        <v>湯西川</v>
      </c>
      <c r="F886" t="str">
        <f>VLOOKUP($A886,List_allocation!$A:$G,7)</f>
        <v>清水バイパス取水口</v>
      </c>
    </row>
    <row r="887" spans="1:6" x14ac:dyDescent="0.25">
      <c r="A887">
        <v>899</v>
      </c>
      <c r="B887">
        <v>36.322000000000003</v>
      </c>
      <c r="C887">
        <v>138.999</v>
      </c>
      <c r="D887">
        <v>550.08799999999997</v>
      </c>
      <c r="E887" t="str">
        <f>VLOOKUP($A887,List_allocation!$A:$G,6)</f>
        <v>烏川</v>
      </c>
      <c r="F887" t="str">
        <f>VLOOKUP($A887,List_allocation!$A:$G,7)</f>
        <v>高松</v>
      </c>
    </row>
    <row r="888" spans="1:6" x14ac:dyDescent="0.25">
      <c r="A888">
        <v>900</v>
      </c>
      <c r="B888">
        <v>36.290999999999997</v>
      </c>
      <c r="C888">
        <v>139.07599999999999</v>
      </c>
      <c r="D888">
        <v>1217.7280000000001</v>
      </c>
      <c r="E888" t="str">
        <f>VLOOKUP($A888,List_allocation!$A:$G,6)</f>
        <v>烏川</v>
      </c>
      <c r="F888" t="str">
        <f>VLOOKUP($A888,List_allocation!$A:$G,7)</f>
        <v>岩鼻</v>
      </c>
    </row>
    <row r="889" spans="1:6" x14ac:dyDescent="0.25">
      <c r="A889">
        <v>901</v>
      </c>
      <c r="B889">
        <v>36.28</v>
      </c>
      <c r="C889">
        <v>139.124</v>
      </c>
      <c r="D889">
        <v>1341.7950000000001</v>
      </c>
      <c r="E889" t="str">
        <f>VLOOKUP($A889,List_allocation!$A:$G,6)</f>
        <v>烏川</v>
      </c>
      <c r="F889" t="str">
        <f>VLOOKUP($A889,List_allocation!$A:$G,7)</f>
        <v>新町</v>
      </c>
    </row>
    <row r="890" spans="1:6" x14ac:dyDescent="0.25">
      <c r="A890">
        <v>902</v>
      </c>
      <c r="B890">
        <v>36.322000000000003</v>
      </c>
      <c r="C890">
        <v>138.88800000000001</v>
      </c>
      <c r="D890">
        <v>121.789</v>
      </c>
      <c r="E890" t="str">
        <f>VLOOKUP($A890,List_allocation!$A:$G,6)</f>
        <v>碓氷川</v>
      </c>
      <c r="F890" t="str">
        <f>VLOOKUP($A890,List_allocation!$A:$G,7)</f>
        <v>安中</v>
      </c>
    </row>
    <row r="891" spans="1:6" x14ac:dyDescent="0.25">
      <c r="A891">
        <v>903</v>
      </c>
      <c r="B891">
        <v>36.26</v>
      </c>
      <c r="C891">
        <v>139.02600000000001</v>
      </c>
      <c r="D891">
        <v>549.26199999999994</v>
      </c>
      <c r="E891" t="str">
        <f>VLOOKUP($A891,List_allocation!$A:$G,6)</f>
        <v>鏑川</v>
      </c>
      <c r="F891" t="str">
        <f>VLOOKUP($A891,List_allocation!$A:$G,7)</f>
        <v>岩井</v>
      </c>
    </row>
    <row r="892" spans="1:6" x14ac:dyDescent="0.25">
      <c r="A892">
        <v>904</v>
      </c>
      <c r="B892">
        <v>36.270000000000003</v>
      </c>
      <c r="C892">
        <v>139.042</v>
      </c>
      <c r="D892">
        <v>554.21400000000006</v>
      </c>
      <c r="E892" t="str">
        <f>VLOOKUP($A892,List_allocation!$A:$G,6)</f>
        <v>鏑川</v>
      </c>
      <c r="F892" t="str">
        <f>VLOOKUP($A892,List_allocation!$A:$G,7)</f>
        <v>山名</v>
      </c>
    </row>
    <row r="893" spans="1:6" x14ac:dyDescent="0.25">
      <c r="A893">
        <v>905</v>
      </c>
      <c r="B893">
        <v>36.194000000000003</v>
      </c>
      <c r="C893">
        <v>139.06299999999999</v>
      </c>
      <c r="D893">
        <v>382.18200000000002</v>
      </c>
      <c r="E893" t="str">
        <f>VLOOKUP($A893,List_allocation!$A:$G,6)</f>
        <v>神流川</v>
      </c>
      <c r="F893" t="str">
        <f>VLOOKUP($A893,List_allocation!$A:$G,7)</f>
        <v>浄法寺</v>
      </c>
    </row>
    <row r="894" spans="1:6" x14ac:dyDescent="0.25">
      <c r="A894">
        <v>906</v>
      </c>
      <c r="B894">
        <v>36.273000000000003</v>
      </c>
      <c r="C894">
        <v>139.12799999999999</v>
      </c>
      <c r="D894">
        <v>411.81799999999998</v>
      </c>
      <c r="E894" t="str">
        <f>VLOOKUP($A894,List_allocation!$A:$G,6)</f>
        <v>神流川</v>
      </c>
      <c r="F894" t="str">
        <f>VLOOKUP($A894,List_allocation!$A:$G,7)</f>
        <v>勅使河原</v>
      </c>
    </row>
    <row r="895" spans="1:6" x14ac:dyDescent="0.25">
      <c r="A895">
        <v>907</v>
      </c>
      <c r="B895">
        <v>36.192</v>
      </c>
      <c r="C895">
        <v>138.96</v>
      </c>
      <c r="D895">
        <v>41.652999999999999</v>
      </c>
      <c r="E895" t="str">
        <f>VLOOKUP($A895,List_allocation!$A:$G,6)</f>
        <v>鏑川</v>
      </c>
      <c r="F895" t="str">
        <f>VLOOKUP($A895,List_allocation!$A:$G,7)</f>
        <v>上鹿島橋</v>
      </c>
    </row>
    <row r="896" spans="1:6" x14ac:dyDescent="0.25">
      <c r="A896">
        <v>908</v>
      </c>
      <c r="B896">
        <v>36.418999999999997</v>
      </c>
      <c r="C896">
        <v>138.79499999999999</v>
      </c>
      <c r="D896">
        <v>105.039</v>
      </c>
      <c r="E896" t="str">
        <f>VLOOKUP($A896,List_allocation!$A:$G,6)</f>
        <v>烏川</v>
      </c>
      <c r="F896" t="str">
        <f>VLOOKUP($A896,List_allocation!$A:$G,7)</f>
        <v>水沼橋</v>
      </c>
    </row>
    <row r="897" spans="1:6" x14ac:dyDescent="0.25">
      <c r="A897">
        <v>909</v>
      </c>
      <c r="B897">
        <v>36.277000000000001</v>
      </c>
      <c r="C897">
        <v>139.15299999999999</v>
      </c>
      <c r="D897">
        <v>1794.01</v>
      </c>
      <c r="E897" t="str">
        <f>VLOOKUP($A897,List_allocation!$A:$G,6)</f>
        <v>烏川</v>
      </c>
      <c r="F897" t="str">
        <f>VLOOKUP($A897,List_allocation!$A:$G,7)</f>
        <v>玉村</v>
      </c>
    </row>
    <row r="898" spans="1:6" x14ac:dyDescent="0.25">
      <c r="A898">
        <v>910</v>
      </c>
      <c r="B898">
        <v>36.216999999999999</v>
      </c>
      <c r="C898">
        <v>138.803</v>
      </c>
      <c r="D898">
        <v>302.62200000000001</v>
      </c>
      <c r="E898" t="str">
        <f>VLOOKUP($A898,List_allocation!$A:$G,6)</f>
        <v>鏑川</v>
      </c>
      <c r="F898" t="str">
        <f>VLOOKUP($A898,List_allocation!$A:$G,7)</f>
        <v>石淵橋</v>
      </c>
    </row>
    <row r="899" spans="1:6" x14ac:dyDescent="0.25">
      <c r="A899">
        <v>911</v>
      </c>
      <c r="B899">
        <v>36.112000000000002</v>
      </c>
      <c r="C899">
        <v>139.19800000000001</v>
      </c>
      <c r="D899">
        <v>901.33</v>
      </c>
      <c r="E899" t="str">
        <f>VLOOKUP($A899,List_allocation!$A:$G,6)</f>
        <v>荒川</v>
      </c>
      <c r="F899" t="str">
        <f>VLOOKUP($A899,List_allocation!$A:$G,7)</f>
        <v>寄居</v>
      </c>
    </row>
    <row r="900" spans="1:6" x14ac:dyDescent="0.25">
      <c r="A900">
        <v>912</v>
      </c>
      <c r="B900">
        <v>36.134999999999998</v>
      </c>
      <c r="C900">
        <v>139.28299999999999</v>
      </c>
      <c r="D900">
        <v>941.61699999999996</v>
      </c>
      <c r="E900" t="str">
        <f>VLOOKUP($A900,List_allocation!$A:$G,6)</f>
        <v>荒川</v>
      </c>
      <c r="F900" t="str">
        <f>VLOOKUP($A900,List_allocation!$A:$G,7)</f>
        <v>植松橋</v>
      </c>
    </row>
    <row r="901" spans="1:6" x14ac:dyDescent="0.25">
      <c r="A901">
        <v>913</v>
      </c>
      <c r="B901">
        <v>36.137</v>
      </c>
      <c r="C901">
        <v>139.37799999999999</v>
      </c>
      <c r="D901">
        <v>968.03300000000002</v>
      </c>
      <c r="E901" t="str">
        <f>VLOOKUP($A901,List_allocation!$A:$G,6)</f>
        <v>荒川</v>
      </c>
      <c r="F901" t="str">
        <f>VLOOKUP($A901,List_allocation!$A:$G,7)</f>
        <v>熊谷</v>
      </c>
    </row>
    <row r="902" spans="1:6" x14ac:dyDescent="0.25">
      <c r="A902">
        <v>914</v>
      </c>
      <c r="B902">
        <v>36.084000000000003</v>
      </c>
      <c r="C902">
        <v>139.43799999999999</v>
      </c>
      <c r="D902">
        <v>974.00300000000004</v>
      </c>
      <c r="E902" t="str">
        <f>VLOOKUP($A902,List_allocation!$A:$G,6)</f>
        <v>荒川</v>
      </c>
      <c r="F902" t="str">
        <f>VLOOKUP($A902,List_allocation!$A:$G,7)</f>
        <v>大芦橋</v>
      </c>
    </row>
    <row r="903" spans="1:6" x14ac:dyDescent="0.25">
      <c r="A903">
        <v>915</v>
      </c>
      <c r="B903">
        <v>35.984000000000002</v>
      </c>
      <c r="C903">
        <v>139.517</v>
      </c>
      <c r="D903">
        <v>1203.673</v>
      </c>
      <c r="E903" t="str">
        <f>VLOOKUP($A903,List_allocation!$A:$G,6)</f>
        <v>荒川</v>
      </c>
      <c r="F903" t="str">
        <f>VLOOKUP($A903,List_allocation!$A:$G,7)</f>
        <v>太郎右衛門橋</v>
      </c>
    </row>
    <row r="904" spans="1:6" x14ac:dyDescent="0.25">
      <c r="A904">
        <v>916</v>
      </c>
      <c r="B904">
        <v>35.892000000000003</v>
      </c>
      <c r="C904">
        <v>139.56200000000001</v>
      </c>
      <c r="D904">
        <v>1975.2919999999999</v>
      </c>
      <c r="E904" t="str">
        <f>VLOOKUP($A904,List_allocation!$A:$G,6)</f>
        <v>荒川</v>
      </c>
      <c r="F904" t="str">
        <f>VLOOKUP($A904,List_allocation!$A:$G,7)</f>
        <v>治水橋</v>
      </c>
    </row>
    <row r="905" spans="1:6" x14ac:dyDescent="0.25">
      <c r="A905">
        <v>917</v>
      </c>
      <c r="B905">
        <v>36.091999999999999</v>
      </c>
      <c r="C905">
        <v>139.428</v>
      </c>
      <c r="D905">
        <v>44.076999999999998</v>
      </c>
      <c r="E905" t="str">
        <f>VLOOKUP($A905,List_allocation!$A:$G,6)</f>
        <v>和田吉野川</v>
      </c>
      <c r="F905" t="str">
        <f>VLOOKUP($A905,List_allocation!$A:$G,7)</f>
        <v>玉作</v>
      </c>
    </row>
    <row r="906" spans="1:6" x14ac:dyDescent="0.25">
      <c r="A906">
        <v>918</v>
      </c>
      <c r="B906">
        <v>36.018999999999998</v>
      </c>
      <c r="C906">
        <v>139.48099999999999</v>
      </c>
      <c r="D906">
        <v>139.779</v>
      </c>
      <c r="E906" t="str">
        <f>VLOOKUP($A906,List_allocation!$A:$G,6)</f>
        <v>市野川</v>
      </c>
      <c r="F906" t="str">
        <f>VLOOKUP($A906,List_allocation!$A:$G,7)</f>
        <v>小見野</v>
      </c>
    </row>
    <row r="907" spans="1:6" x14ac:dyDescent="0.25">
      <c r="A907">
        <v>919</v>
      </c>
      <c r="B907">
        <v>35.921999999999997</v>
      </c>
      <c r="C907">
        <v>139.453</v>
      </c>
      <c r="D907">
        <v>215.32300000000001</v>
      </c>
      <c r="E907" t="str">
        <f>VLOOKUP($A907,List_allocation!$A:$G,6)</f>
        <v>入間川</v>
      </c>
      <c r="F907" t="str">
        <f>VLOOKUP($A907,List_allocation!$A:$G,7)</f>
        <v>小ヶ谷</v>
      </c>
    </row>
    <row r="908" spans="1:6" x14ac:dyDescent="0.25">
      <c r="A908">
        <v>920</v>
      </c>
      <c r="B908">
        <v>35.957999999999998</v>
      </c>
      <c r="C908">
        <v>139.47399999999999</v>
      </c>
      <c r="D908">
        <v>217.10900000000001</v>
      </c>
      <c r="E908" t="str">
        <f>VLOOKUP($A908,List_allocation!$A:$G,6)</f>
        <v>入間川</v>
      </c>
      <c r="F908" t="str">
        <f>VLOOKUP($A908,List_allocation!$A:$G,7)</f>
        <v>入間川落合橋</v>
      </c>
    </row>
    <row r="909" spans="1:6" x14ac:dyDescent="0.25">
      <c r="A909">
        <v>921</v>
      </c>
      <c r="B909">
        <v>35.954999999999998</v>
      </c>
      <c r="C909">
        <v>139.51</v>
      </c>
      <c r="D909">
        <v>714.755</v>
      </c>
      <c r="E909" t="str">
        <f>VLOOKUP($A909,List_allocation!$A:$G,6)</f>
        <v>入間川</v>
      </c>
      <c r="F909" t="str">
        <f>VLOOKUP($A909,List_allocation!$A:$G,7)</f>
        <v>菅間</v>
      </c>
    </row>
    <row r="910" spans="1:6" x14ac:dyDescent="0.25">
      <c r="A910">
        <v>922</v>
      </c>
      <c r="B910">
        <v>35.966999999999999</v>
      </c>
      <c r="C910">
        <v>139.345</v>
      </c>
      <c r="D910">
        <v>65.311000000000007</v>
      </c>
      <c r="E910" t="str">
        <f>VLOOKUP($A910,List_allocation!$A:$G,6)</f>
        <v>越辺川</v>
      </c>
      <c r="F910" t="str">
        <f>VLOOKUP($A910,List_allocation!$A:$G,7)</f>
        <v>今宿</v>
      </c>
    </row>
    <row r="911" spans="1:6" x14ac:dyDescent="0.25">
      <c r="A911">
        <v>923</v>
      </c>
      <c r="B911">
        <v>35.979999999999997</v>
      </c>
      <c r="C911">
        <v>139.37700000000001</v>
      </c>
      <c r="D911">
        <v>90.998999999999995</v>
      </c>
      <c r="E911" t="str">
        <f>VLOOKUP($A911,List_allocation!$A:$G,6)</f>
        <v>越辺川</v>
      </c>
      <c r="F911" t="str">
        <f>VLOOKUP($A911,List_allocation!$A:$G,7)</f>
        <v>入西</v>
      </c>
    </row>
    <row r="912" spans="1:6" x14ac:dyDescent="0.25">
      <c r="A912">
        <v>924</v>
      </c>
      <c r="B912">
        <v>35.984999999999999</v>
      </c>
      <c r="C912">
        <v>139.40199999999999</v>
      </c>
      <c r="D912">
        <v>202.477</v>
      </c>
      <c r="E912" t="str">
        <f>VLOOKUP($A912,List_allocation!$A:$G,6)</f>
        <v>越辺川</v>
      </c>
      <c r="F912" t="str">
        <f>VLOOKUP($A912,List_allocation!$A:$G,7)</f>
        <v>高坂橋</v>
      </c>
    </row>
    <row r="913" spans="1:6" x14ac:dyDescent="0.25">
      <c r="A913">
        <v>925</v>
      </c>
      <c r="B913">
        <v>35.959000000000003</v>
      </c>
      <c r="C913">
        <v>139.47800000000001</v>
      </c>
      <c r="D913">
        <v>468.36399999999998</v>
      </c>
      <c r="E913" t="str">
        <f>VLOOKUP($A913,List_allocation!$A:$G,6)</f>
        <v>越辺川</v>
      </c>
      <c r="F913" t="str">
        <f>VLOOKUP($A913,List_allocation!$A:$G,7)</f>
        <v>越辺川落合橋</v>
      </c>
    </row>
    <row r="914" spans="1:6" x14ac:dyDescent="0.25">
      <c r="A914">
        <v>926</v>
      </c>
      <c r="B914">
        <v>35.976999999999997</v>
      </c>
      <c r="C914">
        <v>139.38999999999999</v>
      </c>
      <c r="D914">
        <v>101.089</v>
      </c>
      <c r="E914" t="str">
        <f>VLOOKUP($A914,List_allocation!$A:$G,6)</f>
        <v>高麗川</v>
      </c>
      <c r="F914" t="str">
        <f>VLOOKUP($A914,List_allocation!$A:$G,7)</f>
        <v>坂戸</v>
      </c>
    </row>
    <row r="915" spans="1:6" x14ac:dyDescent="0.25">
      <c r="A915">
        <v>927</v>
      </c>
      <c r="B915">
        <v>36.018999999999998</v>
      </c>
      <c r="C915">
        <v>139.381</v>
      </c>
      <c r="D915">
        <v>153.84299999999999</v>
      </c>
      <c r="E915" t="str">
        <f>VLOOKUP($A915,List_allocation!$A:$G,6)</f>
        <v>都幾川</v>
      </c>
      <c r="F915" t="str">
        <f>VLOOKUP($A915,List_allocation!$A:$G,7)</f>
        <v>唐子橋</v>
      </c>
    </row>
    <row r="916" spans="1:6" x14ac:dyDescent="0.25">
      <c r="A916">
        <v>928</v>
      </c>
      <c r="B916">
        <v>36.008000000000003</v>
      </c>
      <c r="C916">
        <v>139.422</v>
      </c>
      <c r="D916">
        <v>157.804</v>
      </c>
      <c r="E916" t="str">
        <f>VLOOKUP($A916,List_allocation!$A:$G,6)</f>
        <v>都幾川</v>
      </c>
      <c r="F916" t="str">
        <f>VLOOKUP($A916,List_allocation!$A:$G,7)</f>
        <v>野本</v>
      </c>
    </row>
    <row r="917" spans="1:6" x14ac:dyDescent="0.25">
      <c r="A917">
        <v>929</v>
      </c>
      <c r="B917">
        <v>35.935000000000002</v>
      </c>
      <c r="C917">
        <v>139.44200000000001</v>
      </c>
      <c r="D917">
        <v>40.381999999999998</v>
      </c>
      <c r="E917" t="str">
        <f>VLOOKUP($A917,List_allocation!$A:$G,6)</f>
        <v>小畔川</v>
      </c>
      <c r="F917" t="str">
        <f>VLOOKUP($A917,List_allocation!$A:$G,7)</f>
        <v>八幡橋</v>
      </c>
    </row>
    <row r="918" spans="1:6" x14ac:dyDescent="0.25">
      <c r="A918">
        <v>930</v>
      </c>
      <c r="B918">
        <v>35.957999999999998</v>
      </c>
      <c r="C918">
        <v>139.47200000000001</v>
      </c>
      <c r="D918">
        <v>47.15</v>
      </c>
      <c r="E918" t="str">
        <f>VLOOKUP($A918,List_allocation!$A:$G,6)</f>
        <v>小畔川</v>
      </c>
      <c r="F918" t="str">
        <f>VLOOKUP($A918,List_allocation!$A:$G,7)</f>
        <v>小畔川落合橋</v>
      </c>
    </row>
    <row r="919" spans="1:6" x14ac:dyDescent="0.25">
      <c r="A919">
        <v>931</v>
      </c>
      <c r="B919">
        <v>35.988</v>
      </c>
      <c r="C919">
        <v>139.43700000000001</v>
      </c>
      <c r="D919">
        <v>373.03100000000001</v>
      </c>
      <c r="E919" t="str">
        <f>VLOOKUP($A919,List_allocation!$A:$G,6)</f>
        <v>越辺川</v>
      </c>
      <c r="F919" t="str">
        <f>VLOOKUP($A919,List_allocation!$A:$G,7)</f>
        <v>天神橋</v>
      </c>
    </row>
    <row r="920" spans="1:6" x14ac:dyDescent="0.25">
      <c r="A920">
        <v>932</v>
      </c>
      <c r="B920">
        <v>35.801000000000002</v>
      </c>
      <c r="C920">
        <v>139.648</v>
      </c>
      <c r="D920">
        <v>2063.1289999999999</v>
      </c>
      <c r="E920" t="str">
        <f>VLOOKUP($A920,List_allocation!$A:$G,6)</f>
        <v>荒川</v>
      </c>
      <c r="F920" t="str">
        <f>VLOOKUP($A920,List_allocation!$A:$G,7)</f>
        <v>笹目</v>
      </c>
    </row>
    <row r="921" spans="1:6" x14ac:dyDescent="0.25">
      <c r="A921">
        <v>933</v>
      </c>
      <c r="B921">
        <v>35.787999999999997</v>
      </c>
      <c r="C921">
        <v>139.72800000000001</v>
      </c>
      <c r="D921">
        <v>2095.36</v>
      </c>
      <c r="E921" t="str">
        <f>VLOOKUP($A921,List_allocation!$A:$G,6)</f>
        <v>荒川</v>
      </c>
      <c r="F921" t="str">
        <f>VLOOKUP($A921,List_allocation!$A:$G,7)</f>
        <v>岩淵水門（上）</v>
      </c>
    </row>
    <row r="922" spans="1:6" x14ac:dyDescent="0.25">
      <c r="A922">
        <v>935</v>
      </c>
      <c r="B922">
        <v>35.783999999999999</v>
      </c>
      <c r="C922">
        <v>139.745</v>
      </c>
      <c r="D922">
        <v>118.563</v>
      </c>
      <c r="E922" t="str">
        <f>VLOOKUP($A922,List_allocation!$A:$G,6)</f>
        <v>荒川</v>
      </c>
      <c r="F922" t="str">
        <f>VLOOKUP($A922,List_allocation!$A:$G,7)</f>
        <v>芝川水門（表）</v>
      </c>
    </row>
    <row r="923" spans="1:6" x14ac:dyDescent="0.25">
      <c r="A923">
        <v>936</v>
      </c>
      <c r="B923">
        <v>35.783999999999999</v>
      </c>
      <c r="C923">
        <v>139.745</v>
      </c>
      <c r="D923">
        <v>118.563</v>
      </c>
      <c r="E923" t="str">
        <f>VLOOKUP($A923,List_allocation!$A:$G,6)</f>
        <v>芝川</v>
      </c>
      <c r="F923" t="str">
        <f>VLOOKUP($A923,List_allocation!$A:$G,7)</f>
        <v>芝川水門（裏）</v>
      </c>
    </row>
    <row r="924" spans="1:6" x14ac:dyDescent="0.25">
      <c r="A924">
        <v>937</v>
      </c>
      <c r="B924">
        <v>35.759</v>
      </c>
      <c r="C924">
        <v>139.792</v>
      </c>
      <c r="D924">
        <v>2217.5729999999999</v>
      </c>
      <c r="E924" t="str">
        <f>VLOOKUP($A924,List_allocation!$A:$G,6)</f>
        <v>荒川</v>
      </c>
      <c r="F924" t="str">
        <f>VLOOKUP($A924,List_allocation!$A:$G,7)</f>
        <v>西新井</v>
      </c>
    </row>
    <row r="925" spans="1:6" x14ac:dyDescent="0.25">
      <c r="A925">
        <v>938</v>
      </c>
      <c r="B925">
        <v>35.750999999999998</v>
      </c>
      <c r="C925">
        <v>139.82</v>
      </c>
      <c r="D925">
        <v>237.72800000000001</v>
      </c>
      <c r="E925" t="str">
        <f>VLOOKUP($A925,List_allocation!$A:$G,6)</f>
        <v>荒川</v>
      </c>
      <c r="F925" t="str">
        <f>VLOOKUP($A925,List_allocation!$A:$G,7)</f>
        <v>綾瀬水門（表）</v>
      </c>
    </row>
    <row r="926" spans="1:6" x14ac:dyDescent="0.25">
      <c r="A926">
        <v>939</v>
      </c>
      <c r="B926">
        <v>35.750999999999998</v>
      </c>
      <c r="C926">
        <v>139.82</v>
      </c>
      <c r="D926">
        <v>237.72800000000001</v>
      </c>
      <c r="E926" t="str">
        <f>VLOOKUP($A926,List_allocation!$A:$G,6)</f>
        <v>荒川</v>
      </c>
      <c r="F926" t="str">
        <f>VLOOKUP($A926,List_allocation!$A:$G,7)</f>
        <v>綾瀬水門（裏）</v>
      </c>
    </row>
    <row r="927" spans="1:6" x14ac:dyDescent="0.25">
      <c r="A927">
        <v>940</v>
      </c>
      <c r="B927">
        <v>35.741999999999997</v>
      </c>
      <c r="C927">
        <v>139.81700000000001</v>
      </c>
      <c r="D927">
        <v>3.04</v>
      </c>
      <c r="E927" t="str">
        <f>VLOOKUP($A927,List_allocation!$A:$G,6)</f>
        <v>荒川</v>
      </c>
      <c r="F927" t="str">
        <f>VLOOKUP($A927,List_allocation!$A:$G,7)</f>
        <v>隅田水門（表）</v>
      </c>
    </row>
    <row r="928" spans="1:6" x14ac:dyDescent="0.25">
      <c r="A928">
        <v>941</v>
      </c>
      <c r="B928">
        <v>35.741999999999997</v>
      </c>
      <c r="C928">
        <v>139.81700000000001</v>
      </c>
      <c r="D928">
        <v>3.04</v>
      </c>
      <c r="E928" t="str">
        <f>VLOOKUP($A928,List_allocation!$A:$G,6)</f>
        <v>隅田川</v>
      </c>
      <c r="F928" t="str">
        <f>VLOOKUP($A928,List_allocation!$A:$G,7)</f>
        <v>隅田水門（裏）</v>
      </c>
    </row>
    <row r="929" spans="1:6" x14ac:dyDescent="0.25">
      <c r="A929">
        <v>942</v>
      </c>
      <c r="B929">
        <v>35.722000000000001</v>
      </c>
      <c r="C929">
        <v>139.84399999999999</v>
      </c>
      <c r="D929">
        <v>766.73099999999999</v>
      </c>
      <c r="E929" t="str">
        <f>VLOOKUP($A929,List_allocation!$A:$G,6)</f>
        <v>荒川</v>
      </c>
      <c r="F929" t="str">
        <f>VLOOKUP($A929,List_allocation!$A:$G,7)</f>
        <v>中川水門（表）</v>
      </c>
    </row>
    <row r="930" spans="1:6" x14ac:dyDescent="0.25">
      <c r="A930">
        <v>943</v>
      </c>
      <c r="B930">
        <v>35.722000000000001</v>
      </c>
      <c r="C930">
        <v>139.84399999999999</v>
      </c>
      <c r="D930">
        <v>766.73099999999999</v>
      </c>
      <c r="E930" t="str">
        <f>VLOOKUP($A930,List_allocation!$A:$G,6)</f>
        <v>中川</v>
      </c>
      <c r="F930" t="str">
        <f>VLOOKUP($A930,List_allocation!$A:$G,7)</f>
        <v>中川水門（裏）</v>
      </c>
    </row>
    <row r="931" spans="1:6" x14ac:dyDescent="0.25">
      <c r="A931">
        <v>944</v>
      </c>
      <c r="B931">
        <v>35.680999999999997</v>
      </c>
      <c r="C931">
        <v>139.84899999999999</v>
      </c>
      <c r="D931">
        <v>2463.7890000000002</v>
      </c>
      <c r="E931" t="str">
        <f>VLOOKUP($A931,List_allocation!$A:$G,6)</f>
        <v>荒川</v>
      </c>
      <c r="F931" t="str">
        <f>VLOOKUP($A931,List_allocation!$A:$G,7)</f>
        <v>小名木川</v>
      </c>
    </row>
    <row r="932" spans="1:6" x14ac:dyDescent="0.25">
      <c r="A932">
        <v>945</v>
      </c>
      <c r="B932">
        <v>35.655000000000001</v>
      </c>
      <c r="C932">
        <v>139.84700000000001</v>
      </c>
      <c r="D932">
        <v>3254.944</v>
      </c>
      <c r="E932" t="str">
        <f>VLOOKUP($A932,List_allocation!$A:$G,6)</f>
        <v>荒川</v>
      </c>
      <c r="F932" t="str">
        <f>VLOOKUP($A932,List_allocation!$A:$G,7)</f>
        <v>南砂町</v>
      </c>
    </row>
    <row r="933" spans="1:6" x14ac:dyDescent="0.25">
      <c r="A933">
        <v>946</v>
      </c>
      <c r="B933">
        <v>35.832999999999998</v>
      </c>
      <c r="C933">
        <v>139.584</v>
      </c>
      <c r="D933">
        <v>304.233</v>
      </c>
      <c r="E933" t="str">
        <f>VLOOKUP($A933,List_allocation!$A:$G,6)</f>
        <v>新河岸川</v>
      </c>
      <c r="F933" t="str">
        <f>VLOOKUP($A933,List_allocation!$A:$G,7)</f>
        <v>志木</v>
      </c>
    </row>
    <row r="934" spans="1:6" x14ac:dyDescent="0.25">
      <c r="A934">
        <v>947</v>
      </c>
      <c r="B934">
        <v>35.784999999999997</v>
      </c>
      <c r="C934">
        <v>139.73099999999999</v>
      </c>
      <c r="D934">
        <v>438.99400000000003</v>
      </c>
      <c r="E934" t="str">
        <f>VLOOKUP($A934,List_allocation!$A:$G,6)</f>
        <v>隅田川</v>
      </c>
      <c r="F934" t="str">
        <f>VLOOKUP($A934,List_allocation!$A:$G,7)</f>
        <v>岩淵水門（下）</v>
      </c>
    </row>
    <row r="935" spans="1:6" x14ac:dyDescent="0.25">
      <c r="A935">
        <v>948</v>
      </c>
      <c r="B935">
        <v>35.671999999999997</v>
      </c>
      <c r="C935">
        <v>139.78700000000001</v>
      </c>
      <c r="D935">
        <v>675.00800000000004</v>
      </c>
      <c r="E935" t="str">
        <f>VLOOKUP($A935,List_allocation!$A:$G,6)</f>
        <v>隅田川</v>
      </c>
      <c r="F935" t="str">
        <f>VLOOKUP($A935,List_allocation!$A:$G,7)</f>
        <v>霊岸島</v>
      </c>
    </row>
    <row r="936" spans="1:6" x14ac:dyDescent="0.25">
      <c r="A936">
        <v>949</v>
      </c>
      <c r="B936">
        <v>35.936999999999998</v>
      </c>
      <c r="C936">
        <v>138.851</v>
      </c>
      <c r="D936">
        <v>93.804000000000002</v>
      </c>
      <c r="E936" t="str">
        <f>VLOOKUP($A936,List_allocation!$A:$G,6)</f>
        <v>荒川</v>
      </c>
      <c r="F936" t="str">
        <f>VLOOKUP($A936,List_allocation!$A:$G,7)</f>
        <v>川又</v>
      </c>
    </row>
    <row r="937" spans="1:6" x14ac:dyDescent="0.25">
      <c r="A937">
        <v>950</v>
      </c>
      <c r="B937">
        <v>35.948999999999998</v>
      </c>
      <c r="C937">
        <v>138.93299999999999</v>
      </c>
      <c r="D937">
        <v>173.66900000000001</v>
      </c>
      <c r="E937" t="str">
        <f>VLOOKUP($A937,List_allocation!$A:$G,6)</f>
        <v>荒川</v>
      </c>
      <c r="F937" t="str">
        <f>VLOOKUP($A937,List_allocation!$A:$G,7)</f>
        <v>落合</v>
      </c>
    </row>
    <row r="938" spans="1:6" x14ac:dyDescent="0.25">
      <c r="A938">
        <v>951</v>
      </c>
      <c r="B938">
        <v>36.081000000000003</v>
      </c>
      <c r="C938">
        <v>139.10900000000001</v>
      </c>
      <c r="D938">
        <v>826.30100000000004</v>
      </c>
      <c r="E938" t="str">
        <f>VLOOKUP($A938,List_allocation!$A:$G,6)</f>
        <v>荒川</v>
      </c>
      <c r="F938" t="str">
        <f>VLOOKUP($A938,List_allocation!$A:$G,7)</f>
        <v>親鼻</v>
      </c>
    </row>
    <row r="939" spans="1:6" x14ac:dyDescent="0.25">
      <c r="A939">
        <v>952</v>
      </c>
      <c r="B939">
        <v>35.923000000000002</v>
      </c>
      <c r="C939">
        <v>138.916</v>
      </c>
      <c r="D939">
        <v>51.439</v>
      </c>
      <c r="E939" t="str">
        <f>VLOOKUP($A939,List_allocation!$A:$G,6)</f>
        <v>大洞川</v>
      </c>
      <c r="F939" t="str">
        <f>VLOOKUP($A939,List_allocation!$A:$G,7)</f>
        <v>市ノ沢</v>
      </c>
    </row>
    <row r="940" spans="1:6" x14ac:dyDescent="0.25">
      <c r="A940">
        <v>953</v>
      </c>
      <c r="B940">
        <v>35.537999999999997</v>
      </c>
      <c r="C940">
        <v>139.76900000000001</v>
      </c>
      <c r="D940">
        <v>1200.588</v>
      </c>
      <c r="E940" t="str">
        <f>VLOOKUP($A940,List_allocation!$A:$G,6)</f>
        <v>多摩川</v>
      </c>
      <c r="F940" t="str">
        <f>VLOOKUP($A940,List_allocation!$A:$G,7)</f>
        <v>多摩川河口</v>
      </c>
    </row>
    <row r="941" spans="1:6" x14ac:dyDescent="0.25">
      <c r="A941">
        <v>954</v>
      </c>
      <c r="B941">
        <v>35.587000000000003</v>
      </c>
      <c r="C941">
        <v>139.667</v>
      </c>
      <c r="D941">
        <v>1181.479</v>
      </c>
      <c r="E941" t="str">
        <f>VLOOKUP($A941,List_allocation!$A:$G,6)</f>
        <v>多摩川</v>
      </c>
      <c r="F941" t="str">
        <f>VLOOKUP($A941,List_allocation!$A:$G,7)</f>
        <v>田園調布（下）</v>
      </c>
    </row>
    <row r="942" spans="1:6" x14ac:dyDescent="0.25">
      <c r="A942">
        <v>955</v>
      </c>
      <c r="B942">
        <v>35.590000000000003</v>
      </c>
      <c r="C942">
        <v>139.666</v>
      </c>
      <c r="D942">
        <v>1181.3420000000001</v>
      </c>
      <c r="E942" t="str">
        <f>VLOOKUP($A942,List_allocation!$A:$G,6)</f>
        <v>多摩川</v>
      </c>
      <c r="F942" t="str">
        <f>VLOOKUP($A942,List_allocation!$A:$G,7)</f>
        <v>田園調布（上）</v>
      </c>
    </row>
    <row r="943" spans="1:6" x14ac:dyDescent="0.25">
      <c r="A943">
        <v>956</v>
      </c>
      <c r="B943">
        <v>35.609000000000002</v>
      </c>
      <c r="C943">
        <v>139.626</v>
      </c>
      <c r="D943">
        <v>1163.7670000000001</v>
      </c>
      <c r="E943" t="str">
        <f>VLOOKUP($A943,List_allocation!$A:$G,6)</f>
        <v>多摩川</v>
      </c>
      <c r="F943" t="str">
        <f>VLOOKUP($A943,List_allocation!$A:$G,7)</f>
        <v>玉川</v>
      </c>
    </row>
    <row r="944" spans="1:6" x14ac:dyDescent="0.25">
      <c r="A944">
        <v>957</v>
      </c>
      <c r="B944">
        <v>35.642000000000003</v>
      </c>
      <c r="C944">
        <v>139.52799999999999</v>
      </c>
      <c r="D944">
        <v>1030.895</v>
      </c>
      <c r="E944" t="str">
        <f>VLOOKUP($A944,List_allocation!$A:$G,6)</f>
        <v>多摩川</v>
      </c>
      <c r="F944" t="str">
        <f>VLOOKUP($A944,List_allocation!$A:$G,7)</f>
        <v>石原</v>
      </c>
    </row>
    <row r="945" spans="1:6" x14ac:dyDescent="0.25">
      <c r="A945">
        <v>958</v>
      </c>
      <c r="B945">
        <v>35.683</v>
      </c>
      <c r="C945">
        <v>139.41200000000001</v>
      </c>
      <c r="D945">
        <v>781.76199999999994</v>
      </c>
      <c r="E945" t="str">
        <f>VLOOKUP($A945,List_allocation!$A:$G,6)</f>
        <v>多摩川</v>
      </c>
      <c r="F945" t="str">
        <f>VLOOKUP($A945,List_allocation!$A:$G,7)</f>
        <v>日野橋</v>
      </c>
    </row>
    <row r="946" spans="1:6" x14ac:dyDescent="0.25">
      <c r="A946">
        <v>959</v>
      </c>
      <c r="B946">
        <v>35.783000000000001</v>
      </c>
      <c r="C946">
        <v>139.267</v>
      </c>
      <c r="D946">
        <v>468.43799999999999</v>
      </c>
      <c r="E946" t="str">
        <f>VLOOKUP($A946,List_allocation!$A:$G,6)</f>
        <v>多摩川</v>
      </c>
      <c r="F946" t="str">
        <f>VLOOKUP($A946,List_allocation!$A:$G,7)</f>
        <v>調布橋</v>
      </c>
    </row>
    <row r="947" spans="1:6" x14ac:dyDescent="0.25">
      <c r="A947">
        <v>960</v>
      </c>
      <c r="B947">
        <v>35.649000000000001</v>
      </c>
      <c r="C947">
        <v>139.459</v>
      </c>
      <c r="D947">
        <v>41.795000000000002</v>
      </c>
      <c r="E947" t="str">
        <f>VLOOKUP($A947,List_allocation!$A:$G,6)</f>
        <v>大栗川</v>
      </c>
      <c r="F947" t="str">
        <f>VLOOKUP($A947,List_allocation!$A:$G,7)</f>
        <v>報恩橋</v>
      </c>
    </row>
    <row r="948" spans="1:6" x14ac:dyDescent="0.25">
      <c r="A948">
        <v>961</v>
      </c>
      <c r="B948">
        <v>35.664999999999999</v>
      </c>
      <c r="C948">
        <v>139.41</v>
      </c>
      <c r="D948">
        <v>148.92500000000001</v>
      </c>
      <c r="E948" t="str">
        <f>VLOOKUP($A948,List_allocation!$A:$G,6)</f>
        <v>浅川</v>
      </c>
      <c r="F948" t="str">
        <f>VLOOKUP($A948,List_allocation!$A:$G,7)</f>
        <v>高幡橋</v>
      </c>
    </row>
    <row r="949" spans="1:6" x14ac:dyDescent="0.25">
      <c r="A949">
        <v>962</v>
      </c>
      <c r="B949">
        <v>35.665999999999997</v>
      </c>
      <c r="C949">
        <v>139.33000000000001</v>
      </c>
      <c r="D949">
        <v>91.521000000000001</v>
      </c>
      <c r="E949" t="str">
        <f>VLOOKUP($A949,List_allocation!$A:$G,6)</f>
        <v>浅川</v>
      </c>
      <c r="F949" t="str">
        <f>VLOOKUP($A949,List_allocation!$A:$G,7)</f>
        <v>浅川橋</v>
      </c>
    </row>
    <row r="950" spans="1:6" x14ac:dyDescent="0.25">
      <c r="A950">
        <v>963</v>
      </c>
      <c r="B950">
        <v>35.719000000000001</v>
      </c>
      <c r="C950">
        <v>139.29900000000001</v>
      </c>
      <c r="D950">
        <v>163.72300000000001</v>
      </c>
      <c r="E950" t="str">
        <f>VLOOKUP($A950,List_allocation!$A:$G,6)</f>
        <v>秋川</v>
      </c>
      <c r="F950" t="str">
        <f>VLOOKUP($A950,List_allocation!$A:$G,7)</f>
        <v>東秋留橋</v>
      </c>
    </row>
    <row r="951" spans="1:6" x14ac:dyDescent="0.25">
      <c r="A951">
        <v>964</v>
      </c>
      <c r="B951">
        <v>35.478000000000002</v>
      </c>
      <c r="C951">
        <v>139.68299999999999</v>
      </c>
      <c r="D951">
        <v>268.44099999999997</v>
      </c>
      <c r="E951" t="str">
        <f>VLOOKUP($A951,List_allocation!$A:$G,6)</f>
        <v>鶴見川</v>
      </c>
      <c r="F951" t="str">
        <f>VLOOKUP($A951,List_allocation!$A:$G,7)</f>
        <v>鶴見川河口</v>
      </c>
    </row>
    <row r="952" spans="1:6" x14ac:dyDescent="0.25">
      <c r="A952">
        <v>965</v>
      </c>
      <c r="B952">
        <v>35.506</v>
      </c>
      <c r="C952">
        <v>139.685</v>
      </c>
      <c r="D952">
        <v>261.75700000000001</v>
      </c>
      <c r="E952" t="str">
        <f>VLOOKUP($A952,List_allocation!$A:$G,6)</f>
        <v>鶴見川</v>
      </c>
      <c r="F952" t="str">
        <f>VLOOKUP($A952,List_allocation!$A:$G,7)</f>
        <v>芦穂橋</v>
      </c>
    </row>
    <row r="953" spans="1:6" x14ac:dyDescent="0.25">
      <c r="A953">
        <v>966</v>
      </c>
      <c r="B953">
        <v>35.533999999999999</v>
      </c>
      <c r="C953">
        <v>139.666</v>
      </c>
      <c r="D953">
        <v>242.22800000000001</v>
      </c>
      <c r="E953" t="str">
        <f>VLOOKUP($A953,List_allocation!$A:$G,6)</f>
        <v>鶴見川</v>
      </c>
      <c r="F953" t="str">
        <f>VLOOKUP($A953,List_allocation!$A:$G,7)</f>
        <v>末吉橋</v>
      </c>
    </row>
    <row r="954" spans="1:6" x14ac:dyDescent="0.25">
      <c r="A954">
        <v>967</v>
      </c>
      <c r="B954">
        <v>35.533999999999999</v>
      </c>
      <c r="C954">
        <v>139.63499999999999</v>
      </c>
      <c r="D954">
        <v>184.411</v>
      </c>
      <c r="E954" t="str">
        <f>VLOOKUP($A954,List_allocation!$A:$G,6)</f>
        <v>鶴見川</v>
      </c>
      <c r="F954" t="str">
        <f>VLOOKUP($A954,List_allocation!$A:$G,7)</f>
        <v>綱島</v>
      </c>
    </row>
    <row r="955" spans="1:6" x14ac:dyDescent="0.25">
      <c r="A955">
        <v>968</v>
      </c>
      <c r="B955">
        <v>35.530999999999999</v>
      </c>
      <c r="C955">
        <v>139.61699999999999</v>
      </c>
      <c r="D955">
        <v>150.77699999999999</v>
      </c>
      <c r="E955" t="str">
        <f>VLOOKUP($A955,List_allocation!$A:$G,6)</f>
        <v>鶴見川</v>
      </c>
      <c r="F955" t="str">
        <f>VLOOKUP($A955,List_allocation!$A:$G,7)</f>
        <v>太尾</v>
      </c>
    </row>
    <row r="956" spans="1:6" x14ac:dyDescent="0.25">
      <c r="A956">
        <v>969</v>
      </c>
      <c r="B956">
        <v>35.515000000000001</v>
      </c>
      <c r="C956">
        <v>139.60900000000001</v>
      </c>
      <c r="D956">
        <v>132.25</v>
      </c>
      <c r="E956" t="str">
        <f>VLOOKUP($A956,List_allocation!$A:$G,6)</f>
        <v>鶴見川</v>
      </c>
      <c r="F956" t="str">
        <f>VLOOKUP($A956,List_allocation!$A:$G,7)</f>
        <v>亀の子橋</v>
      </c>
    </row>
    <row r="957" spans="1:6" x14ac:dyDescent="0.25">
      <c r="A957">
        <v>970</v>
      </c>
      <c r="B957">
        <v>35.512999999999998</v>
      </c>
      <c r="C957">
        <v>139.55199999999999</v>
      </c>
      <c r="D957">
        <v>114.682</v>
      </c>
      <c r="E957" t="str">
        <f>VLOOKUP($A957,List_allocation!$A:$G,6)</f>
        <v>鶴見川</v>
      </c>
      <c r="F957" t="str">
        <f>VLOOKUP($A957,List_allocation!$A:$G,7)</f>
        <v>落合橋</v>
      </c>
    </row>
    <row r="958" spans="1:6" x14ac:dyDescent="0.25">
      <c r="A958">
        <v>971</v>
      </c>
      <c r="B958">
        <v>35.555999999999997</v>
      </c>
      <c r="C958">
        <v>139.65600000000001</v>
      </c>
      <c r="D958">
        <v>25.178999999999998</v>
      </c>
      <c r="E958" t="str">
        <f>VLOOKUP($A958,List_allocation!$A:$G,6)</f>
        <v>矢上川</v>
      </c>
      <c r="F958" t="str">
        <f>VLOOKUP($A958,List_allocation!$A:$G,7)</f>
        <v>矢上橋</v>
      </c>
    </row>
    <row r="959" spans="1:6" x14ac:dyDescent="0.25">
      <c r="A959">
        <v>972</v>
      </c>
      <c r="B959">
        <v>35.546999999999997</v>
      </c>
      <c r="C959">
        <v>139.62200000000001</v>
      </c>
      <c r="D959">
        <v>27.631</v>
      </c>
      <c r="E959" t="str">
        <f>VLOOKUP($A959,List_allocation!$A:$G,6)</f>
        <v>早淵川</v>
      </c>
      <c r="F959" t="str">
        <f>VLOOKUP($A959,List_allocation!$A:$G,7)</f>
        <v>高田橋</v>
      </c>
    </row>
    <row r="960" spans="1:6" x14ac:dyDescent="0.25">
      <c r="A960">
        <v>973</v>
      </c>
      <c r="B960">
        <v>35.503</v>
      </c>
      <c r="C960">
        <v>139.608</v>
      </c>
      <c r="D960">
        <v>8.5530000000000008</v>
      </c>
      <c r="E960" t="str">
        <f>VLOOKUP($A960,List_allocation!$A:$G,6)</f>
        <v>鳥山川</v>
      </c>
      <c r="F960" t="str">
        <f>VLOOKUP($A960,List_allocation!$A:$G,7)</f>
        <v>鳥山</v>
      </c>
    </row>
    <row r="961" spans="1:6" x14ac:dyDescent="0.25">
      <c r="A961">
        <v>974</v>
      </c>
      <c r="B961">
        <v>35.536999999999999</v>
      </c>
      <c r="C961">
        <v>139.49799999999999</v>
      </c>
      <c r="D961">
        <v>25.225999999999999</v>
      </c>
      <c r="E961" t="str">
        <f>VLOOKUP($A961,List_allocation!$A:$G,6)</f>
        <v>恩田川</v>
      </c>
      <c r="F961" t="str">
        <f>VLOOKUP($A961,List_allocation!$A:$G,7)</f>
        <v>浅山橋</v>
      </c>
    </row>
    <row r="962" spans="1:6" x14ac:dyDescent="0.25">
      <c r="A962">
        <v>975</v>
      </c>
      <c r="B962">
        <v>35.57</v>
      </c>
      <c r="C962">
        <v>139.512</v>
      </c>
      <c r="D962">
        <v>48.783000000000001</v>
      </c>
      <c r="E962" t="str">
        <f>VLOOKUP($A962,List_allocation!$A:$G,6)</f>
        <v>谷本川</v>
      </c>
      <c r="F962" t="str">
        <f>VLOOKUP($A962,List_allocation!$A:$G,7)</f>
        <v>寺家橋</v>
      </c>
    </row>
    <row r="963" spans="1:6" x14ac:dyDescent="0.25">
      <c r="A963">
        <v>976</v>
      </c>
      <c r="B963">
        <v>35.322000000000003</v>
      </c>
      <c r="C963">
        <v>139.369</v>
      </c>
      <c r="D963">
        <v>1512.8530000000001</v>
      </c>
      <c r="E963" t="str">
        <f>VLOOKUP($A963,List_allocation!$A:$G,6)</f>
        <v>相模川</v>
      </c>
      <c r="F963" t="str">
        <f>VLOOKUP($A963,List_allocation!$A:$G,7)</f>
        <v>馬入橋</v>
      </c>
    </row>
    <row r="964" spans="1:6" x14ac:dyDescent="0.25">
      <c r="A964">
        <v>977</v>
      </c>
      <c r="B964">
        <v>35.372999999999998</v>
      </c>
      <c r="C964">
        <v>139.37200000000001</v>
      </c>
      <c r="D964">
        <v>1453.145</v>
      </c>
      <c r="E964" t="str">
        <f>VLOOKUP($A964,List_allocation!$A:$G,6)</f>
        <v>相模川</v>
      </c>
      <c r="F964" t="str">
        <f>VLOOKUP($A964,List_allocation!$A:$G,7)</f>
        <v>神川橋</v>
      </c>
    </row>
    <row r="965" spans="1:6" x14ac:dyDescent="0.25">
      <c r="A965">
        <v>978</v>
      </c>
      <c r="B965">
        <v>35.451000000000001</v>
      </c>
      <c r="C965">
        <v>139.37200000000001</v>
      </c>
      <c r="D965">
        <v>1201.6869999999999</v>
      </c>
      <c r="E965" t="str">
        <f>VLOOKUP($A965,List_allocation!$A:$G,6)</f>
        <v>相模川</v>
      </c>
      <c r="F965" t="str">
        <f>VLOOKUP($A965,List_allocation!$A:$G,7)</f>
        <v>相模大橋</v>
      </c>
    </row>
    <row r="966" spans="1:6" x14ac:dyDescent="0.25">
      <c r="A966">
        <v>979</v>
      </c>
      <c r="B966">
        <v>35.491999999999997</v>
      </c>
      <c r="C966">
        <v>139.22</v>
      </c>
      <c r="D966">
        <v>42.926000000000002</v>
      </c>
      <c r="E966" t="str">
        <f>VLOOKUP($A966,List_allocation!$A:$G,6)</f>
        <v>中津川</v>
      </c>
      <c r="F966" t="str">
        <f>VLOOKUP($A966,List_allocation!$A:$G,7)</f>
        <v>中津川</v>
      </c>
    </row>
    <row r="967" spans="1:6" x14ac:dyDescent="0.25">
      <c r="A967">
        <v>980</v>
      </c>
      <c r="B967">
        <v>35.497</v>
      </c>
      <c r="C967">
        <v>139.345</v>
      </c>
      <c r="D967">
        <v>128.999</v>
      </c>
      <c r="E967" t="str">
        <f>VLOOKUP($A967,List_allocation!$A:$G,6)</f>
        <v>中津川</v>
      </c>
      <c r="F967" t="str">
        <f>VLOOKUP($A967,List_allocation!$A:$G,7)</f>
        <v>才戸橋</v>
      </c>
    </row>
    <row r="968" spans="1:6" x14ac:dyDescent="0.25">
      <c r="A968">
        <v>981</v>
      </c>
      <c r="B968">
        <v>35.518999999999998</v>
      </c>
      <c r="C968">
        <v>139.19900000000001</v>
      </c>
      <c r="D968">
        <v>21.475000000000001</v>
      </c>
      <c r="E968" t="str">
        <f>VLOOKUP($A968,List_allocation!$A:$G,6)</f>
        <v>早戸川</v>
      </c>
      <c r="F968" t="str">
        <f>VLOOKUP($A968,List_allocation!$A:$G,7)</f>
        <v>早戸川</v>
      </c>
    </row>
    <row r="969" spans="1:6" x14ac:dyDescent="0.25">
      <c r="A969">
        <v>982</v>
      </c>
      <c r="B969">
        <v>35.152000000000001</v>
      </c>
      <c r="C969">
        <v>138.626</v>
      </c>
      <c r="D969">
        <v>3643.5160000000001</v>
      </c>
      <c r="E969" t="str">
        <f>VLOOKUP($A969,List_allocation!$A:$G,6)</f>
        <v>富士川</v>
      </c>
      <c r="F969" t="str">
        <f>VLOOKUP($A969,List_allocation!$A:$G,7)</f>
        <v>松岡</v>
      </c>
    </row>
    <row r="970" spans="1:6" x14ac:dyDescent="0.25">
      <c r="A970">
        <v>983</v>
      </c>
      <c r="B970">
        <v>35.195</v>
      </c>
      <c r="C970">
        <v>138.583</v>
      </c>
      <c r="D970">
        <v>3504.8470000000002</v>
      </c>
      <c r="E970" t="str">
        <f>VLOOKUP($A970,List_allocation!$A:$G,6)</f>
        <v>富士川</v>
      </c>
      <c r="F970" t="str">
        <f>VLOOKUP($A970,List_allocation!$A:$G,7)</f>
        <v>北松野</v>
      </c>
    </row>
    <row r="971" spans="1:6" x14ac:dyDescent="0.25">
      <c r="A971">
        <v>984</v>
      </c>
      <c r="B971">
        <v>35.284999999999997</v>
      </c>
      <c r="C971">
        <v>138.459</v>
      </c>
      <c r="D971">
        <v>3046.15</v>
      </c>
      <c r="E971" t="str">
        <f>VLOOKUP($A971,List_allocation!$A:$G,6)</f>
        <v>富士川</v>
      </c>
      <c r="F971" t="str">
        <f>VLOOKUP($A971,List_allocation!$A:$G,7)</f>
        <v>南部</v>
      </c>
    </row>
    <row r="972" spans="1:6" x14ac:dyDescent="0.25">
      <c r="A972">
        <v>985</v>
      </c>
      <c r="B972">
        <v>35.415999999999997</v>
      </c>
      <c r="C972">
        <v>138.453</v>
      </c>
      <c r="D972">
        <v>2905.72</v>
      </c>
      <c r="E972" t="str">
        <f>VLOOKUP($A972,List_allocation!$A:$G,6)</f>
        <v>富士川</v>
      </c>
      <c r="F972" t="str">
        <f>VLOOKUP($A972,List_allocation!$A:$G,7)</f>
        <v>富山橋</v>
      </c>
    </row>
    <row r="973" spans="1:6" x14ac:dyDescent="0.25">
      <c r="A973">
        <v>986</v>
      </c>
      <c r="B973">
        <v>35.542000000000002</v>
      </c>
      <c r="C973">
        <v>138.465</v>
      </c>
      <c r="D973">
        <v>2166.3739999999998</v>
      </c>
      <c r="E973" t="str">
        <f>VLOOKUP($A973,List_allocation!$A:$G,6)</f>
        <v>富士川</v>
      </c>
      <c r="F973" t="str">
        <f>VLOOKUP($A973,List_allocation!$A:$G,7)</f>
        <v>清水端</v>
      </c>
    </row>
    <row r="974" spans="1:6" x14ac:dyDescent="0.25">
      <c r="A974">
        <v>987</v>
      </c>
      <c r="B974">
        <v>35.594000000000001</v>
      </c>
      <c r="C974">
        <v>138.51</v>
      </c>
      <c r="D974">
        <v>986.96100000000001</v>
      </c>
      <c r="E974" t="str">
        <f>VLOOKUP($A974,List_allocation!$A:$G,6)</f>
        <v>釜無川</v>
      </c>
      <c r="F974" t="str">
        <f>VLOOKUP($A974,List_allocation!$A:$G,7)</f>
        <v>浅原橋</v>
      </c>
    </row>
    <row r="975" spans="1:6" x14ac:dyDescent="0.25">
      <c r="A975">
        <v>988</v>
      </c>
      <c r="B975">
        <v>35.698999999999998</v>
      </c>
      <c r="C975">
        <v>138.45500000000001</v>
      </c>
      <c r="D975">
        <v>477.392</v>
      </c>
      <c r="E975" t="str">
        <f>VLOOKUP($A975,List_allocation!$A:$G,6)</f>
        <v>釜無川</v>
      </c>
      <c r="F975" t="str">
        <f>VLOOKUP($A975,List_allocation!$A:$G,7)</f>
        <v>船山橋</v>
      </c>
    </row>
    <row r="976" spans="1:6" x14ac:dyDescent="0.25">
      <c r="A976">
        <v>989</v>
      </c>
      <c r="B976">
        <v>35.433999999999997</v>
      </c>
      <c r="C976">
        <v>138.423</v>
      </c>
      <c r="D976">
        <v>504.05799999999999</v>
      </c>
      <c r="E976" t="str">
        <f>VLOOKUP($A976,List_allocation!$A:$G,6)</f>
        <v>早川</v>
      </c>
      <c r="F976" t="str">
        <f>VLOOKUP($A976,List_allocation!$A:$G,7)</f>
        <v>早川橋</v>
      </c>
    </row>
    <row r="977" spans="1:6" x14ac:dyDescent="0.25">
      <c r="A977">
        <v>990</v>
      </c>
      <c r="B977">
        <v>35.576000000000001</v>
      </c>
      <c r="C977">
        <v>138.52199999999999</v>
      </c>
      <c r="D977">
        <v>925.29399999999998</v>
      </c>
      <c r="E977" t="str">
        <f>VLOOKUP($A977,List_allocation!$A:$G,6)</f>
        <v>笛吹川</v>
      </c>
      <c r="F977" t="str">
        <f>VLOOKUP($A977,List_allocation!$A:$G,7)</f>
        <v>桃林橋</v>
      </c>
    </row>
    <row r="978" spans="1:6" x14ac:dyDescent="0.25">
      <c r="A978">
        <v>991</v>
      </c>
      <c r="B978">
        <v>35.648000000000003</v>
      </c>
      <c r="C978">
        <v>138.642</v>
      </c>
      <c r="D978">
        <v>545.76499999999999</v>
      </c>
      <c r="E978" t="str">
        <f>VLOOKUP($A978,List_allocation!$A:$G,6)</f>
        <v>笛吹川</v>
      </c>
      <c r="F978" t="str">
        <f>VLOOKUP($A978,List_allocation!$A:$G,7)</f>
        <v>石和</v>
      </c>
    </row>
    <row r="979" spans="1:6" x14ac:dyDescent="0.25">
      <c r="A979">
        <v>992</v>
      </c>
      <c r="B979">
        <v>35.695</v>
      </c>
      <c r="C979">
        <v>138.684</v>
      </c>
      <c r="D979">
        <v>266.46800000000002</v>
      </c>
      <c r="E979" t="str">
        <f>VLOOKUP($A979,List_allocation!$A:$G,6)</f>
        <v>笛吹川</v>
      </c>
      <c r="F979" t="str">
        <f>VLOOKUP($A979,List_allocation!$A:$G,7)</f>
        <v>亀甲橋</v>
      </c>
    </row>
    <row r="980" spans="1:6" x14ac:dyDescent="0.25">
      <c r="A980">
        <v>993</v>
      </c>
      <c r="B980">
        <v>35.659999999999997</v>
      </c>
      <c r="C980">
        <v>138.678</v>
      </c>
      <c r="D980">
        <v>109.693</v>
      </c>
      <c r="E980" t="str">
        <f>VLOOKUP($A980,List_allocation!$A:$G,6)</f>
        <v>日川</v>
      </c>
      <c r="F980" t="str">
        <f>VLOOKUP($A980,List_allocation!$A:$G,7)</f>
        <v>日川</v>
      </c>
    </row>
    <row r="981" spans="1:6" x14ac:dyDescent="0.25">
      <c r="A981">
        <v>994</v>
      </c>
      <c r="B981">
        <v>35.67</v>
      </c>
      <c r="C981">
        <v>138.68299999999999</v>
      </c>
      <c r="D981">
        <v>108.99</v>
      </c>
      <c r="E981" t="str">
        <f>VLOOKUP($A981,List_allocation!$A:$G,6)</f>
        <v>重川</v>
      </c>
      <c r="F981" t="str">
        <f>VLOOKUP($A981,List_allocation!$A:$G,7)</f>
        <v>重川</v>
      </c>
    </row>
    <row r="982" spans="1:6" x14ac:dyDescent="0.25">
      <c r="A982">
        <v>995</v>
      </c>
      <c r="B982">
        <v>35.685000000000002</v>
      </c>
      <c r="C982">
        <v>138.476</v>
      </c>
      <c r="D982">
        <v>394.90199999999999</v>
      </c>
      <c r="E982" t="str">
        <f>VLOOKUP($A982,List_allocation!$A:$G,6)</f>
        <v>塩川</v>
      </c>
      <c r="F982" t="str">
        <f>VLOOKUP($A982,List_allocation!$A:$G,7)</f>
        <v>金剛地</v>
      </c>
    </row>
    <row r="983" spans="1:6" x14ac:dyDescent="0.25">
      <c r="A983">
        <v>996</v>
      </c>
      <c r="B983">
        <v>35.673000000000002</v>
      </c>
      <c r="C983">
        <v>138.47800000000001</v>
      </c>
      <c r="D983">
        <v>74.373000000000005</v>
      </c>
      <c r="E983" t="str">
        <f>VLOOKUP($A983,List_allocation!$A:$G,6)</f>
        <v>御勅使川</v>
      </c>
      <c r="F983" t="str">
        <f>VLOOKUP($A983,List_allocation!$A:$G,7)</f>
        <v>堀切</v>
      </c>
    </row>
    <row r="984" spans="1:6" x14ac:dyDescent="0.25">
      <c r="A984">
        <v>997</v>
      </c>
      <c r="B984">
        <v>38.088000000000001</v>
      </c>
      <c r="C984">
        <v>139.72800000000001</v>
      </c>
      <c r="D984">
        <v>230.00299999999999</v>
      </c>
      <c r="E984" t="str">
        <f>VLOOKUP($A984,List_allocation!$A:$G,6)</f>
        <v>荒川</v>
      </c>
      <c r="F984" t="str">
        <f>VLOOKUP($A984,List_allocation!$A:$G,7)</f>
        <v>小渡</v>
      </c>
    </row>
    <row r="985" spans="1:6" x14ac:dyDescent="0.25">
      <c r="A985">
        <v>998</v>
      </c>
      <c r="B985">
        <v>38.090000000000003</v>
      </c>
      <c r="C985">
        <v>139.57400000000001</v>
      </c>
      <c r="D985">
        <v>911.827</v>
      </c>
      <c r="E985" t="str">
        <f>VLOOKUP($A985,List_allocation!$A:$G,6)</f>
        <v>荒川</v>
      </c>
      <c r="F985" t="str">
        <f>VLOOKUP($A985,List_allocation!$A:$G,7)</f>
        <v>上関</v>
      </c>
    </row>
    <row r="986" spans="1:6" x14ac:dyDescent="0.25">
      <c r="A986">
        <v>999</v>
      </c>
      <c r="B986">
        <v>38.112000000000002</v>
      </c>
      <c r="C986">
        <v>139.48400000000001</v>
      </c>
      <c r="D986">
        <v>1075.2840000000001</v>
      </c>
      <c r="E986" t="str">
        <f>VLOOKUP($A986,List_allocation!$A:$G,6)</f>
        <v>荒川</v>
      </c>
      <c r="F986" t="str">
        <f>VLOOKUP($A986,List_allocation!$A:$G,7)</f>
        <v>花立</v>
      </c>
    </row>
    <row r="987" spans="1:6" x14ac:dyDescent="0.25">
      <c r="A987">
        <v>1000</v>
      </c>
      <c r="B987">
        <v>38.134</v>
      </c>
      <c r="C987">
        <v>139.46</v>
      </c>
      <c r="D987">
        <v>1082.748</v>
      </c>
      <c r="E987" t="str">
        <f>VLOOKUP($A987,List_allocation!$A:$G,6)</f>
        <v>荒川</v>
      </c>
      <c r="F987" t="str">
        <f>VLOOKUP($A987,List_allocation!$A:$G,7)</f>
        <v>葛籠山</v>
      </c>
    </row>
    <row r="988" spans="1:6" x14ac:dyDescent="0.25">
      <c r="A988">
        <v>1001</v>
      </c>
      <c r="B988">
        <v>38.058</v>
      </c>
      <c r="C988">
        <v>139.74700000000001</v>
      </c>
      <c r="D988">
        <v>273.02699999999999</v>
      </c>
      <c r="E988" t="str">
        <f>VLOOKUP($A988,List_allocation!$A:$G,6)</f>
        <v>横川</v>
      </c>
      <c r="F988" t="str">
        <f>VLOOKUP($A988,List_allocation!$A:$G,7)</f>
        <v>小国</v>
      </c>
    </row>
    <row r="989" spans="1:6" x14ac:dyDescent="0.25">
      <c r="A989">
        <v>1002</v>
      </c>
      <c r="B989">
        <v>37.738</v>
      </c>
      <c r="C989">
        <v>139.273</v>
      </c>
      <c r="D989">
        <v>6990.2929999999997</v>
      </c>
      <c r="E989" t="str">
        <f>VLOOKUP($A989,List_allocation!$A:$G,6)</f>
        <v>阿賀野川</v>
      </c>
      <c r="F989" t="str">
        <f>VLOOKUP($A989,List_allocation!$A:$G,7)</f>
        <v>馬下</v>
      </c>
    </row>
    <row r="990" spans="1:6" x14ac:dyDescent="0.25">
      <c r="A990">
        <v>1003</v>
      </c>
      <c r="B990">
        <v>37.823</v>
      </c>
      <c r="C990">
        <v>139.15600000000001</v>
      </c>
      <c r="D990">
        <v>7314.7290000000003</v>
      </c>
      <c r="E990" t="str">
        <f>VLOOKUP($A990,List_allocation!$A:$G,6)</f>
        <v>阿賀野川</v>
      </c>
      <c r="F990" t="str">
        <f>VLOOKUP($A990,List_allocation!$A:$G,7)</f>
        <v>満願寺（左岸）</v>
      </c>
    </row>
    <row r="991" spans="1:6" x14ac:dyDescent="0.25">
      <c r="A991">
        <v>1004</v>
      </c>
      <c r="B991">
        <v>37.851999999999997</v>
      </c>
      <c r="C991">
        <v>139.15799999999999</v>
      </c>
      <c r="D991">
        <v>7340.2190000000001</v>
      </c>
      <c r="E991" t="str">
        <f>VLOOKUP($A991,List_allocation!$A:$G,6)</f>
        <v>阿賀野川</v>
      </c>
      <c r="F991" t="str">
        <f>VLOOKUP($A991,List_allocation!$A:$G,7)</f>
        <v>横越</v>
      </c>
    </row>
    <row r="992" spans="1:6" x14ac:dyDescent="0.25">
      <c r="A992">
        <v>1005</v>
      </c>
      <c r="B992">
        <v>37.915999999999997</v>
      </c>
      <c r="C992">
        <v>139.149</v>
      </c>
      <c r="D992">
        <v>7361.3230000000003</v>
      </c>
      <c r="E992" t="str">
        <f>VLOOKUP($A992,List_allocation!$A:$G,6)</f>
        <v>阿賀野川</v>
      </c>
      <c r="F992" t="str">
        <f>VLOOKUP($A992,List_allocation!$A:$G,7)</f>
        <v>胡桃山外水</v>
      </c>
    </row>
    <row r="993" spans="1:6" x14ac:dyDescent="0.25">
      <c r="A993">
        <v>1006</v>
      </c>
      <c r="B993">
        <v>37.747</v>
      </c>
      <c r="C993">
        <v>139.19800000000001</v>
      </c>
      <c r="D993">
        <v>216.29900000000001</v>
      </c>
      <c r="E993" t="str">
        <f>VLOOKUP($A993,List_allocation!$A:$G,6)</f>
        <v>早出川</v>
      </c>
      <c r="F993" t="str">
        <f>VLOOKUP($A993,List_allocation!$A:$G,7)</f>
        <v>善願</v>
      </c>
    </row>
    <row r="994" spans="1:6" x14ac:dyDescent="0.25">
      <c r="A994">
        <v>1007</v>
      </c>
      <c r="B994">
        <v>37.917000000000002</v>
      </c>
      <c r="C994">
        <v>139.167</v>
      </c>
      <c r="D994">
        <v>223.46</v>
      </c>
      <c r="E994" t="str">
        <f>VLOOKUP($A994,List_allocation!$A:$G,6)</f>
        <v>新井郷川</v>
      </c>
      <c r="F994" t="str">
        <f>VLOOKUP($A994,List_allocation!$A:$G,7)</f>
        <v>兄弟堀</v>
      </c>
    </row>
    <row r="995" spans="1:6" x14ac:dyDescent="0.25">
      <c r="A995">
        <v>1008</v>
      </c>
      <c r="B995">
        <v>37.915999999999997</v>
      </c>
      <c r="C995">
        <v>139.149</v>
      </c>
      <c r="D995">
        <v>7361.3230000000003</v>
      </c>
      <c r="E995" t="str">
        <f>VLOOKUP($A995,List_allocation!$A:$G,6)</f>
        <v>阿賀野川</v>
      </c>
      <c r="F995" t="str">
        <f>VLOOKUP($A995,List_allocation!$A:$G,7)</f>
        <v>胡桃山内水</v>
      </c>
    </row>
    <row r="996" spans="1:6" x14ac:dyDescent="0.25">
      <c r="A996">
        <v>1009</v>
      </c>
      <c r="B996">
        <v>37.609000000000002</v>
      </c>
      <c r="C996">
        <v>139.82</v>
      </c>
      <c r="D996">
        <v>2718.3780000000002</v>
      </c>
      <c r="E996" t="str">
        <f>VLOOKUP($A996,List_allocation!$A:$G,6)</f>
        <v>阿賀川</v>
      </c>
      <c r="F996" t="str">
        <f>VLOOKUP($A996,List_allocation!$A:$G,7)</f>
        <v>山科</v>
      </c>
    </row>
    <row r="997" spans="1:6" x14ac:dyDescent="0.25">
      <c r="A997">
        <v>1010</v>
      </c>
      <c r="B997">
        <v>37.558</v>
      </c>
      <c r="C997">
        <v>139.85900000000001</v>
      </c>
      <c r="D997">
        <v>1284.4690000000001</v>
      </c>
      <c r="E997" t="str">
        <f>VLOOKUP($A997,List_allocation!$A:$G,6)</f>
        <v>阿賀川</v>
      </c>
      <c r="F997" t="str">
        <f>VLOOKUP($A997,List_allocation!$A:$G,7)</f>
        <v>宮古</v>
      </c>
    </row>
    <row r="998" spans="1:6" x14ac:dyDescent="0.25">
      <c r="A998">
        <v>1011</v>
      </c>
      <c r="B998">
        <v>37.405999999999999</v>
      </c>
      <c r="C998">
        <v>139.916</v>
      </c>
      <c r="D998">
        <v>894.15899999999999</v>
      </c>
      <c r="E998" t="str">
        <f>VLOOKUP($A998,List_allocation!$A:$G,6)</f>
        <v>阿賀川</v>
      </c>
      <c r="F998" t="str">
        <f>VLOOKUP($A998,List_allocation!$A:$G,7)</f>
        <v>馬越</v>
      </c>
    </row>
    <row r="999" spans="1:6" x14ac:dyDescent="0.25">
      <c r="A999">
        <v>1012</v>
      </c>
      <c r="B999">
        <v>37.392000000000003</v>
      </c>
      <c r="C999">
        <v>139.92599999999999</v>
      </c>
      <c r="D999">
        <v>884.11699999999996</v>
      </c>
      <c r="E999" t="str">
        <f>VLOOKUP($A999,List_allocation!$A:$G,6)</f>
        <v>阿賀川</v>
      </c>
      <c r="F999" t="str">
        <f>VLOOKUP($A999,List_allocation!$A:$G,7)</f>
        <v>小谷</v>
      </c>
    </row>
    <row r="1000" spans="1:6" x14ac:dyDescent="0.25">
      <c r="A1000">
        <v>1013</v>
      </c>
      <c r="B1000">
        <v>37.262</v>
      </c>
      <c r="C1000">
        <v>139.87200000000001</v>
      </c>
      <c r="D1000">
        <v>532.00599999999997</v>
      </c>
      <c r="E1000" t="str">
        <f>VLOOKUP($A1000,List_allocation!$A:$G,6)</f>
        <v>阿賀川</v>
      </c>
      <c r="F1000" t="str">
        <f>VLOOKUP($A1000,List_allocation!$A:$G,7)</f>
        <v>若水</v>
      </c>
    </row>
    <row r="1001" spans="1:6" x14ac:dyDescent="0.25">
      <c r="A1001">
        <v>1014</v>
      </c>
      <c r="B1001">
        <v>37.209000000000003</v>
      </c>
      <c r="C1001">
        <v>139.77799999999999</v>
      </c>
      <c r="D1001">
        <v>257.74400000000003</v>
      </c>
      <c r="E1001" t="str">
        <f>VLOOKUP($A1001,List_allocation!$A:$G,6)</f>
        <v>阿賀川</v>
      </c>
      <c r="F1001" t="str">
        <f>VLOOKUP($A1001,List_allocation!$A:$G,7)</f>
        <v>田島</v>
      </c>
    </row>
    <row r="1002" spans="1:6" x14ac:dyDescent="0.25">
      <c r="A1002">
        <v>1015</v>
      </c>
      <c r="B1002">
        <v>37.576000000000001</v>
      </c>
      <c r="C1002">
        <v>139.767</v>
      </c>
      <c r="D1002">
        <v>2769.9549999999999</v>
      </c>
      <c r="E1002" t="str">
        <f>VLOOKUP($A1002,List_allocation!$A:$G,6)</f>
        <v>只見川</v>
      </c>
      <c r="F1002" t="str">
        <f>VLOOKUP($A1002,List_allocation!$A:$G,7)</f>
        <v>片門</v>
      </c>
    </row>
    <row r="1003" spans="1:6" x14ac:dyDescent="0.25">
      <c r="A1003">
        <v>1016</v>
      </c>
      <c r="B1003">
        <v>37.591999999999999</v>
      </c>
      <c r="C1003">
        <v>139.88499999999999</v>
      </c>
      <c r="D1003">
        <v>1049.2829999999999</v>
      </c>
      <c r="E1003" t="str">
        <f>VLOOKUP($A1003,List_allocation!$A:$G,6)</f>
        <v>日橋川</v>
      </c>
      <c r="F1003" t="str">
        <f>VLOOKUP($A1003,List_allocation!$A:$G,7)</f>
        <v>南大橋</v>
      </c>
    </row>
    <row r="1004" spans="1:6" x14ac:dyDescent="0.25">
      <c r="A1004">
        <v>1017</v>
      </c>
      <c r="B1004">
        <v>37.591000000000001</v>
      </c>
      <c r="C1004">
        <v>139.89699999999999</v>
      </c>
      <c r="D1004">
        <v>907.35900000000004</v>
      </c>
      <c r="E1004" t="str">
        <f>VLOOKUP($A1004,List_allocation!$A:$G,6)</f>
        <v>日橋川</v>
      </c>
      <c r="F1004" t="str">
        <f>VLOOKUP($A1004,List_allocation!$A:$G,7)</f>
        <v>東大橋</v>
      </c>
    </row>
    <row r="1005" spans="1:6" x14ac:dyDescent="0.25">
      <c r="A1005">
        <v>1018</v>
      </c>
      <c r="B1005">
        <v>37.301000000000002</v>
      </c>
      <c r="C1005">
        <v>139.93299999999999</v>
      </c>
      <c r="D1005">
        <v>181.096</v>
      </c>
      <c r="E1005" t="str">
        <f>VLOOKUP($A1005,List_allocation!$A:$G,6)</f>
        <v>鶴沼川</v>
      </c>
      <c r="F1005" t="str">
        <f>VLOOKUP($A1005,List_allocation!$A:$G,7)</f>
        <v>鶴沼川</v>
      </c>
    </row>
    <row r="1006" spans="1:6" x14ac:dyDescent="0.25">
      <c r="A1006">
        <v>1019</v>
      </c>
      <c r="B1006">
        <v>37.625999999999998</v>
      </c>
      <c r="C1006">
        <v>138.91</v>
      </c>
      <c r="D1006">
        <v>350.85500000000002</v>
      </c>
      <c r="E1006" t="str">
        <f>VLOOKUP($A1006,List_allocation!$A:$G,6)</f>
        <v>信濃川下流</v>
      </c>
      <c r="F1006" t="str">
        <f>VLOOKUP($A1006,List_allocation!$A:$G,7)</f>
        <v>尾崎</v>
      </c>
    </row>
    <row r="1007" spans="1:6" x14ac:dyDescent="0.25">
      <c r="A1007">
        <v>1020</v>
      </c>
      <c r="B1007">
        <v>37.637999999999998</v>
      </c>
      <c r="C1007">
        <v>138.94800000000001</v>
      </c>
      <c r="D1007">
        <v>771.16800000000001</v>
      </c>
      <c r="E1007" t="str">
        <f>VLOOKUP($A1007,List_allocation!$A:$G,6)</f>
        <v>信濃川下流</v>
      </c>
      <c r="F1007" t="str">
        <f>VLOOKUP($A1007,List_allocation!$A:$G,7)</f>
        <v>荒町</v>
      </c>
    </row>
    <row r="1008" spans="1:6" x14ac:dyDescent="0.25">
      <c r="A1008">
        <v>1021</v>
      </c>
      <c r="B1008">
        <v>37.694000000000003</v>
      </c>
      <c r="C1008">
        <v>139.03299999999999</v>
      </c>
      <c r="D1008">
        <v>917.92399999999998</v>
      </c>
      <c r="E1008" t="str">
        <f>VLOOKUP($A1008,List_allocation!$A:$G,6)</f>
        <v>信濃川下流</v>
      </c>
      <c r="F1008" t="str">
        <f>VLOOKUP($A1008,List_allocation!$A:$G,7)</f>
        <v>保明新田</v>
      </c>
    </row>
    <row r="1009" spans="1:6" x14ac:dyDescent="0.25">
      <c r="A1009">
        <v>1022</v>
      </c>
      <c r="B1009">
        <v>37.783999999999999</v>
      </c>
      <c r="C1009">
        <v>139.05799999999999</v>
      </c>
      <c r="D1009">
        <v>957.55600000000004</v>
      </c>
      <c r="E1009" t="str">
        <f>VLOOKUP($A1009,List_allocation!$A:$G,6)</f>
        <v>信濃川下流</v>
      </c>
      <c r="F1009" t="str">
        <f>VLOOKUP($A1009,List_allocation!$A:$G,7)</f>
        <v>臼井橋</v>
      </c>
    </row>
    <row r="1010" spans="1:6" x14ac:dyDescent="0.25">
      <c r="A1010">
        <v>1023</v>
      </c>
      <c r="B1010">
        <v>37.834000000000003</v>
      </c>
      <c r="C1010">
        <v>139.06200000000001</v>
      </c>
      <c r="D1010">
        <v>1167.049</v>
      </c>
      <c r="E1010" t="str">
        <f>VLOOKUP($A1010,List_allocation!$A:$G,6)</f>
        <v>信濃川下流</v>
      </c>
      <c r="F1010" t="str">
        <f>VLOOKUP($A1010,List_allocation!$A:$G,7)</f>
        <v>新酒屋</v>
      </c>
    </row>
    <row r="1011" spans="1:6" x14ac:dyDescent="0.25">
      <c r="A1011">
        <v>1024</v>
      </c>
      <c r="B1011">
        <v>37.883000000000003</v>
      </c>
      <c r="C1011">
        <v>139.01599999999999</v>
      </c>
      <c r="D1011">
        <v>1250.0239999999999</v>
      </c>
      <c r="E1011" t="str">
        <f>VLOOKUP($A1011,List_allocation!$A:$G,6)</f>
        <v>信濃川下流</v>
      </c>
      <c r="F1011" t="str">
        <f>VLOOKUP($A1011,List_allocation!$A:$G,7)</f>
        <v>帝石橋</v>
      </c>
    </row>
    <row r="1012" spans="1:6" x14ac:dyDescent="0.25">
      <c r="A1012">
        <v>1025</v>
      </c>
      <c r="B1012">
        <v>37.938000000000002</v>
      </c>
      <c r="C1012">
        <v>139.06299999999999</v>
      </c>
      <c r="D1012">
        <v>1622.1130000000001</v>
      </c>
      <c r="E1012" t="str">
        <f>VLOOKUP($A1012,List_allocation!$A:$G,6)</f>
        <v>信濃川下流</v>
      </c>
      <c r="F1012" t="str">
        <f>VLOOKUP($A1012,List_allocation!$A:$G,7)</f>
        <v>西港</v>
      </c>
    </row>
    <row r="1013" spans="1:6" x14ac:dyDescent="0.25">
      <c r="A1013">
        <v>1026</v>
      </c>
      <c r="B1013">
        <v>37.518999999999998</v>
      </c>
      <c r="C1013">
        <v>138.928</v>
      </c>
      <c r="D1013">
        <v>232.98400000000001</v>
      </c>
      <c r="E1013" t="str">
        <f>VLOOKUP($A1013,List_allocation!$A:$G,6)</f>
        <v>刈谷田川</v>
      </c>
      <c r="F1013" t="str">
        <f>VLOOKUP($A1013,List_allocation!$A:$G,7)</f>
        <v>見附</v>
      </c>
    </row>
    <row r="1014" spans="1:6" x14ac:dyDescent="0.25">
      <c r="A1014">
        <v>1027</v>
      </c>
      <c r="B1014" s="9">
        <v>37.822000000000003</v>
      </c>
      <c r="C1014" s="9">
        <v>139.00200000000001</v>
      </c>
      <c r="D1014" s="9">
        <v>2</v>
      </c>
      <c r="E1014" t="str">
        <f>VLOOKUP($A1014,List_allocation!$A:$G,6)</f>
        <v>中ノ口川</v>
      </c>
      <c r="F1014" t="str">
        <f>VLOOKUP($A1014,List_allocation!$A:$G,7)</f>
        <v>板井</v>
      </c>
    </row>
    <row r="1015" spans="1:6" x14ac:dyDescent="0.25">
      <c r="A1015">
        <v>1028</v>
      </c>
      <c r="B1015">
        <v>37.545000000000002</v>
      </c>
      <c r="C1015">
        <v>139.08799999999999</v>
      </c>
      <c r="D1015">
        <v>212.39099999999999</v>
      </c>
      <c r="E1015" t="str">
        <f>VLOOKUP($A1015,List_allocation!$A:$G,6)</f>
        <v>五十嵐川</v>
      </c>
      <c r="F1015" t="str">
        <f>VLOOKUP($A1015,List_allocation!$A:$G,7)</f>
        <v>荒沢</v>
      </c>
    </row>
    <row r="1016" spans="1:6" x14ac:dyDescent="0.25">
      <c r="A1016">
        <v>1029</v>
      </c>
      <c r="B1016">
        <v>37.631</v>
      </c>
      <c r="C1016">
        <v>139.09700000000001</v>
      </c>
      <c r="D1016">
        <v>41.728999999999999</v>
      </c>
      <c r="E1016" t="str">
        <f>VLOOKUP($A1016,List_allocation!$A:$G,6)</f>
        <v>加茂川</v>
      </c>
      <c r="F1016" t="str">
        <f>VLOOKUP($A1016,List_allocation!$A:$G,7)</f>
        <v>黒水</v>
      </c>
    </row>
    <row r="1017" spans="1:6" x14ac:dyDescent="0.25">
      <c r="A1017">
        <v>1030</v>
      </c>
      <c r="B1017">
        <v>37.823</v>
      </c>
      <c r="C1017">
        <v>139.155</v>
      </c>
      <c r="D1017">
        <v>7314.6790000000001</v>
      </c>
      <c r="E1017" t="str">
        <f>VLOOKUP($A1017,List_allocation!$A:$G,6)</f>
        <v>小阿賀野川</v>
      </c>
      <c r="F1017" t="str">
        <f>VLOOKUP($A1017,List_allocation!$A:$G,7)</f>
        <v>七日町</v>
      </c>
    </row>
    <row r="1018" spans="1:6" x14ac:dyDescent="0.25">
      <c r="A1018">
        <v>1031</v>
      </c>
      <c r="B1018">
        <v>37.662999999999997</v>
      </c>
      <c r="C1018">
        <v>138.79</v>
      </c>
      <c r="D1018">
        <v>10519.98</v>
      </c>
      <c r="E1018" t="str">
        <f>VLOOKUP($A1018,List_allocation!$A:$G,6)</f>
        <v>大河津分水路</v>
      </c>
      <c r="F1018" t="str">
        <f>VLOOKUP($A1018,List_allocation!$A:$G,7)</f>
        <v>渡部</v>
      </c>
    </row>
    <row r="1019" spans="1:6" x14ac:dyDescent="0.25">
      <c r="A1019">
        <v>1032</v>
      </c>
      <c r="B1019">
        <v>37.609000000000002</v>
      </c>
      <c r="C1019">
        <v>138.83799999999999</v>
      </c>
      <c r="D1019">
        <v>10465.325000000001</v>
      </c>
      <c r="E1019" t="str">
        <f>VLOOKUP($A1019,List_allocation!$A:$G,6)</f>
        <v>信濃川中流</v>
      </c>
      <c r="F1019" t="str">
        <f>VLOOKUP($A1019,List_allocation!$A:$G,7)</f>
        <v>大河津</v>
      </c>
    </row>
    <row r="1020" spans="1:6" x14ac:dyDescent="0.25">
      <c r="A1020">
        <v>1033</v>
      </c>
      <c r="B1020">
        <v>37.448</v>
      </c>
      <c r="C1020">
        <v>138.834</v>
      </c>
      <c r="D1020">
        <v>10240.129000000001</v>
      </c>
      <c r="E1020" t="str">
        <f>VLOOKUP($A1020,List_allocation!$A:$G,6)</f>
        <v>信濃川中流</v>
      </c>
      <c r="F1020" t="str">
        <f>VLOOKUP($A1020,List_allocation!$A:$G,7)</f>
        <v>長岡</v>
      </c>
    </row>
    <row r="1021" spans="1:6" x14ac:dyDescent="0.25">
      <c r="A1021">
        <v>1034</v>
      </c>
      <c r="B1021">
        <v>37.308999999999997</v>
      </c>
      <c r="C1021">
        <v>138.80199999999999</v>
      </c>
      <c r="D1021">
        <v>9745.7880000000005</v>
      </c>
      <c r="E1021" t="str">
        <f>VLOOKUP($A1021,List_allocation!$A:$G,6)</f>
        <v>信濃川中流</v>
      </c>
      <c r="F1021" t="str">
        <f>VLOOKUP($A1021,List_allocation!$A:$G,7)</f>
        <v>小千谷</v>
      </c>
    </row>
    <row r="1022" spans="1:6" x14ac:dyDescent="0.25">
      <c r="A1022">
        <v>1035</v>
      </c>
      <c r="B1022">
        <v>37.247</v>
      </c>
      <c r="C1022">
        <v>138.803</v>
      </c>
      <c r="D1022">
        <v>8203.9050000000007</v>
      </c>
      <c r="E1022" t="str">
        <f>VLOOKUP($A1022,List_allocation!$A:$G,6)</f>
        <v>信濃川中流</v>
      </c>
      <c r="F1022" t="str">
        <f>VLOOKUP($A1022,List_allocation!$A:$G,7)</f>
        <v>岩沢</v>
      </c>
    </row>
    <row r="1023" spans="1:6" x14ac:dyDescent="0.25">
      <c r="A1023">
        <v>1036</v>
      </c>
      <c r="B1023">
        <v>37.097000000000001</v>
      </c>
      <c r="C1023">
        <v>138.71899999999999</v>
      </c>
      <c r="D1023">
        <v>7941.3829999999998</v>
      </c>
      <c r="E1023" t="str">
        <f>VLOOKUP($A1023,List_allocation!$A:$G,6)</f>
        <v>信濃川中流</v>
      </c>
      <c r="F1023" t="str">
        <f>VLOOKUP($A1023,List_allocation!$A:$G,7)</f>
        <v>十日町（姿）</v>
      </c>
    </row>
    <row r="1024" spans="1:6" x14ac:dyDescent="0.25">
      <c r="A1024">
        <v>1037</v>
      </c>
      <c r="B1024">
        <v>36.99</v>
      </c>
      <c r="C1024">
        <v>138.58699999999999</v>
      </c>
      <c r="D1024">
        <v>7163.8280000000004</v>
      </c>
      <c r="E1024" t="str">
        <f>VLOOKUP($A1024,List_allocation!$A:$G,6)</f>
        <v>信濃川中流</v>
      </c>
      <c r="F1024" t="str">
        <f>VLOOKUP($A1024,List_allocation!$A:$G,7)</f>
        <v>宮野原</v>
      </c>
    </row>
    <row r="1025" spans="1:6" x14ac:dyDescent="0.25">
      <c r="A1025">
        <v>1038</v>
      </c>
      <c r="B1025">
        <v>37.241999999999997</v>
      </c>
      <c r="C1025">
        <v>138.93100000000001</v>
      </c>
      <c r="D1025">
        <v>1363.24</v>
      </c>
      <c r="E1025" t="str">
        <f>VLOOKUP($A1025,List_allocation!$A:$G,6)</f>
        <v>魚野川</v>
      </c>
      <c r="F1025" t="str">
        <f>VLOOKUP($A1025,List_allocation!$A:$G,7)</f>
        <v>堀之内</v>
      </c>
    </row>
    <row r="1026" spans="1:6" x14ac:dyDescent="0.25">
      <c r="A1026">
        <v>1039</v>
      </c>
      <c r="B1026">
        <v>37.229999999999997</v>
      </c>
      <c r="C1026">
        <v>138.958</v>
      </c>
      <c r="D1026">
        <v>842.4</v>
      </c>
      <c r="E1026" t="str">
        <f>VLOOKUP($A1026,List_allocation!$A:$G,6)</f>
        <v>魚野川</v>
      </c>
      <c r="F1026" t="str">
        <f>VLOOKUP($A1026,List_allocation!$A:$G,7)</f>
        <v>小出</v>
      </c>
    </row>
    <row r="1027" spans="1:6" x14ac:dyDescent="0.25">
      <c r="A1027">
        <v>1040</v>
      </c>
      <c r="B1027">
        <v>37.17</v>
      </c>
      <c r="C1027">
        <v>138.92699999999999</v>
      </c>
      <c r="D1027">
        <v>649.99599999999998</v>
      </c>
      <c r="E1027" t="str">
        <f>VLOOKUP($A1027,List_allocation!$A:$G,6)</f>
        <v>魚野川</v>
      </c>
      <c r="F1027" t="str">
        <f>VLOOKUP($A1027,List_allocation!$A:$G,7)</f>
        <v>浦佐</v>
      </c>
    </row>
    <row r="1028" spans="1:6" x14ac:dyDescent="0.25">
      <c r="A1028">
        <v>1041</v>
      </c>
      <c r="B1028">
        <v>37.061999999999998</v>
      </c>
      <c r="C1028">
        <v>138.881</v>
      </c>
      <c r="D1028">
        <v>354.67399999999998</v>
      </c>
      <c r="E1028" t="str">
        <f>VLOOKUP($A1028,List_allocation!$A:$G,6)</f>
        <v>魚野川</v>
      </c>
      <c r="F1028" t="str">
        <f>VLOOKUP($A1028,List_allocation!$A:$G,7)</f>
        <v>六日町</v>
      </c>
    </row>
    <row r="1029" spans="1:6" x14ac:dyDescent="0.25">
      <c r="A1029">
        <v>1042</v>
      </c>
      <c r="B1029">
        <v>37.552999999999997</v>
      </c>
      <c r="C1029">
        <v>138.822</v>
      </c>
      <c r="D1029">
        <v>10446.587</v>
      </c>
      <c r="E1029" t="str">
        <f>VLOOKUP($A1029,List_allocation!$A:$G,6)</f>
        <v>信濃川中流</v>
      </c>
      <c r="F1029" t="str">
        <f>VLOOKUP($A1029,List_allocation!$A:$G,7)</f>
        <v>与板</v>
      </c>
    </row>
    <row r="1030" spans="1:6" x14ac:dyDescent="0.25">
      <c r="A1030">
        <v>1043</v>
      </c>
      <c r="B1030">
        <v>37.145000000000003</v>
      </c>
      <c r="C1030">
        <v>138.995</v>
      </c>
      <c r="D1030">
        <v>37.054000000000002</v>
      </c>
      <c r="E1030" t="str">
        <f>VLOOKUP($A1030,List_allocation!$A:$G,6)</f>
        <v>水無川（信濃川）</v>
      </c>
      <c r="F1030" t="str">
        <f>VLOOKUP($A1030,List_allocation!$A:$G,7)</f>
        <v>大倉</v>
      </c>
    </row>
    <row r="1031" spans="1:6" x14ac:dyDescent="0.25">
      <c r="A1031">
        <v>1044</v>
      </c>
      <c r="B1031">
        <v>36.99</v>
      </c>
      <c r="C1031">
        <v>138.88800000000001</v>
      </c>
      <c r="D1031">
        <v>73.674000000000007</v>
      </c>
      <c r="E1031" t="str">
        <f>VLOOKUP($A1031,List_allocation!$A:$G,6)</f>
        <v>登川</v>
      </c>
      <c r="F1031" t="str">
        <f>VLOOKUP($A1031,List_allocation!$A:$G,7)</f>
        <v>登川</v>
      </c>
    </row>
    <row r="1032" spans="1:6" x14ac:dyDescent="0.25">
      <c r="A1032">
        <v>1045</v>
      </c>
      <c r="B1032">
        <v>36.956000000000003</v>
      </c>
      <c r="C1032">
        <v>138.91900000000001</v>
      </c>
      <c r="D1032">
        <v>28.103999999999999</v>
      </c>
      <c r="E1032" t="str">
        <f>VLOOKUP($A1032,List_allocation!$A:$G,6)</f>
        <v>登川</v>
      </c>
      <c r="F1032" t="str">
        <f>VLOOKUP($A1032,List_allocation!$A:$G,7)</f>
        <v>清水</v>
      </c>
    </row>
    <row r="1033" spans="1:6" x14ac:dyDescent="0.25">
      <c r="A1033">
        <v>1046</v>
      </c>
      <c r="B1033">
        <v>36.941000000000003</v>
      </c>
      <c r="C1033">
        <v>138.815</v>
      </c>
      <c r="D1033">
        <v>144.96799999999999</v>
      </c>
      <c r="E1033" t="str">
        <f>VLOOKUP($A1033,List_allocation!$A:$G,6)</f>
        <v>魚野川</v>
      </c>
      <c r="F1033" t="str">
        <f>VLOOKUP($A1033,List_allocation!$A:$G,7)</f>
        <v>大河原</v>
      </c>
    </row>
    <row r="1034" spans="1:6" x14ac:dyDescent="0.25">
      <c r="A1034">
        <v>1047</v>
      </c>
      <c r="B1034">
        <v>36.926000000000002</v>
      </c>
      <c r="C1034">
        <v>138.64500000000001</v>
      </c>
      <c r="D1034">
        <v>302.90300000000002</v>
      </c>
      <c r="E1034" t="str">
        <f>VLOOKUP($A1034,List_allocation!$A:$G,6)</f>
        <v>中津川</v>
      </c>
      <c r="F1034" t="str">
        <f>VLOOKUP($A1034,List_allocation!$A:$G,7)</f>
        <v>清水川原</v>
      </c>
    </row>
    <row r="1035" spans="1:6" x14ac:dyDescent="0.25">
      <c r="A1035">
        <v>1048</v>
      </c>
      <c r="B1035">
        <v>36.877000000000002</v>
      </c>
      <c r="C1035">
        <v>138.863</v>
      </c>
      <c r="D1035">
        <v>31.873000000000001</v>
      </c>
      <c r="E1035" t="str">
        <f>VLOOKUP($A1035,List_allocation!$A:$G,6)</f>
        <v>魚野川</v>
      </c>
      <c r="F1035" t="str">
        <f>VLOOKUP($A1035,List_allocation!$A:$G,7)</f>
        <v>土樽</v>
      </c>
    </row>
    <row r="1036" spans="1:6" x14ac:dyDescent="0.25">
      <c r="A1036">
        <v>1049</v>
      </c>
      <c r="B1036">
        <v>36.273000000000003</v>
      </c>
      <c r="C1036">
        <v>138.41900000000001</v>
      </c>
      <c r="D1036">
        <v>1175.722</v>
      </c>
      <c r="E1036" t="str">
        <f>VLOOKUP($A1036,List_allocation!$A:$G,6)</f>
        <v>千曲川</v>
      </c>
      <c r="F1036" t="str">
        <f>VLOOKUP($A1036,List_allocation!$A:$G,7)</f>
        <v>塩名田</v>
      </c>
    </row>
    <row r="1037" spans="1:6" x14ac:dyDescent="0.25">
      <c r="A1037">
        <v>1050</v>
      </c>
      <c r="B1037">
        <v>36.369999999999997</v>
      </c>
      <c r="C1037">
        <v>138.28299999999999</v>
      </c>
      <c r="D1037">
        <v>2027.9159999999999</v>
      </c>
      <c r="E1037" t="str">
        <f>VLOOKUP($A1037,List_allocation!$A:$G,6)</f>
        <v>千曲川</v>
      </c>
      <c r="F1037" t="str">
        <f>VLOOKUP($A1037,List_allocation!$A:$G,7)</f>
        <v>生田</v>
      </c>
    </row>
    <row r="1038" spans="1:6" x14ac:dyDescent="0.25">
      <c r="A1038">
        <v>1051</v>
      </c>
      <c r="B1038">
        <v>36.533999999999999</v>
      </c>
      <c r="C1038">
        <v>138.11199999999999</v>
      </c>
      <c r="D1038">
        <v>2564.6219999999998</v>
      </c>
      <c r="E1038" t="str">
        <f>VLOOKUP($A1038,List_allocation!$A:$G,6)</f>
        <v>千曲川</v>
      </c>
      <c r="F1038" t="str">
        <f>VLOOKUP($A1038,List_allocation!$A:$G,7)</f>
        <v>杭瀬下</v>
      </c>
    </row>
    <row r="1039" spans="1:6" x14ac:dyDescent="0.25">
      <c r="A1039">
        <v>1052</v>
      </c>
      <c r="B1039">
        <v>36.732999999999997</v>
      </c>
      <c r="C1039">
        <v>138.309</v>
      </c>
      <c r="D1039">
        <v>6431.5749999999998</v>
      </c>
      <c r="E1039" t="str">
        <f>VLOOKUP($A1039,List_allocation!$A:$G,6)</f>
        <v>千曲川</v>
      </c>
      <c r="F1039" t="str">
        <f>VLOOKUP($A1039,List_allocation!$A:$G,7)</f>
        <v>立ヶ花</v>
      </c>
    </row>
    <row r="1040" spans="1:6" x14ac:dyDescent="0.25">
      <c r="A1040">
        <v>1053</v>
      </c>
      <c r="B1040">
        <v>36.892000000000003</v>
      </c>
      <c r="C1040">
        <v>138.40299999999999</v>
      </c>
      <c r="D1040">
        <v>6817.2579999999998</v>
      </c>
      <c r="E1040" t="str">
        <f>VLOOKUP($A1040,List_allocation!$A:$G,6)</f>
        <v>千曲川</v>
      </c>
      <c r="F1040" t="str">
        <f>VLOOKUP($A1040,List_allocation!$A:$G,7)</f>
        <v>大倉崎</v>
      </c>
    </row>
    <row r="1041" spans="1:6" x14ac:dyDescent="0.25">
      <c r="A1041">
        <v>1054</v>
      </c>
      <c r="B1041">
        <v>36.917000000000002</v>
      </c>
      <c r="C1041">
        <v>138.398</v>
      </c>
      <c r="D1041">
        <v>6857.3</v>
      </c>
      <c r="E1041" t="str">
        <f>VLOOKUP($A1041,List_allocation!$A:$G,6)</f>
        <v>千曲川</v>
      </c>
      <c r="F1041" t="str">
        <f>VLOOKUP($A1041,List_allocation!$A:$G,7)</f>
        <v>柏尾橋</v>
      </c>
    </row>
    <row r="1042" spans="1:6" x14ac:dyDescent="0.25">
      <c r="A1042">
        <v>1055</v>
      </c>
      <c r="B1042">
        <v>36.216999999999999</v>
      </c>
      <c r="C1042">
        <v>137.87200000000001</v>
      </c>
      <c r="D1042">
        <v>572.54200000000003</v>
      </c>
      <c r="E1042" t="str">
        <f>VLOOKUP($A1042,List_allocation!$A:$G,6)</f>
        <v>梓川</v>
      </c>
      <c r="F1042" t="str">
        <f>VLOOKUP($A1042,List_allocation!$A:$G,7)</f>
        <v>下島橋</v>
      </c>
    </row>
    <row r="1043" spans="1:6" x14ac:dyDescent="0.25">
      <c r="A1043">
        <v>1056</v>
      </c>
      <c r="B1043">
        <v>36.286999999999999</v>
      </c>
      <c r="C1043">
        <v>137.94399999999999</v>
      </c>
      <c r="D1043">
        <v>1229.951</v>
      </c>
      <c r="E1043" t="str">
        <f>VLOOKUP($A1043,List_allocation!$A:$G,6)</f>
        <v>犀川</v>
      </c>
      <c r="F1043" t="str">
        <f>VLOOKUP($A1043,List_allocation!$A:$G,7)</f>
        <v>熊倉</v>
      </c>
    </row>
    <row r="1044" spans="1:6" x14ac:dyDescent="0.25">
      <c r="A1044">
        <v>1057</v>
      </c>
      <c r="B1044">
        <v>36.396999999999998</v>
      </c>
      <c r="C1044">
        <v>137.92699999999999</v>
      </c>
      <c r="D1044">
        <v>2213.473</v>
      </c>
      <c r="E1044" t="str">
        <f>VLOOKUP($A1044,List_allocation!$A:$G,6)</f>
        <v>犀川</v>
      </c>
      <c r="F1044" t="str">
        <f>VLOOKUP($A1044,List_allocation!$A:$G,7)</f>
        <v>陸郷</v>
      </c>
    </row>
    <row r="1045" spans="1:6" x14ac:dyDescent="0.25">
      <c r="A1045">
        <v>1058</v>
      </c>
      <c r="B1045">
        <v>36.619999999999997</v>
      </c>
      <c r="C1045">
        <v>138.142</v>
      </c>
      <c r="D1045">
        <v>2757.5810000000001</v>
      </c>
      <c r="E1045" t="str">
        <f>VLOOKUP($A1045,List_allocation!$A:$G,6)</f>
        <v>犀川</v>
      </c>
      <c r="F1045" t="str">
        <f>VLOOKUP($A1045,List_allocation!$A:$G,7)</f>
        <v>小市</v>
      </c>
    </row>
    <row r="1046" spans="1:6" x14ac:dyDescent="0.25">
      <c r="A1046">
        <v>1059</v>
      </c>
      <c r="B1046">
        <v>36.267000000000003</v>
      </c>
      <c r="C1046">
        <v>137.94399999999999</v>
      </c>
      <c r="D1046">
        <v>634.40599999999995</v>
      </c>
      <c r="E1046" t="str">
        <f>VLOOKUP($A1046,List_allocation!$A:$G,6)</f>
        <v>奈良井川</v>
      </c>
      <c r="F1046" t="str">
        <f>VLOOKUP($A1046,List_allocation!$A:$G,7)</f>
        <v>島橋</v>
      </c>
    </row>
    <row r="1047" spans="1:6" x14ac:dyDescent="0.25">
      <c r="A1047">
        <v>1060</v>
      </c>
      <c r="B1047">
        <v>36.183999999999997</v>
      </c>
      <c r="C1047">
        <v>137.78700000000001</v>
      </c>
      <c r="D1047">
        <v>77.522000000000006</v>
      </c>
      <c r="E1047" t="str">
        <f>VLOOKUP($A1047,List_allocation!$A:$G,6)</f>
        <v>島々谷川</v>
      </c>
      <c r="F1047" t="str">
        <f>VLOOKUP($A1047,List_allocation!$A:$G,7)</f>
        <v>島々谷</v>
      </c>
    </row>
    <row r="1048" spans="1:6" x14ac:dyDescent="0.25">
      <c r="A1048">
        <v>1061</v>
      </c>
      <c r="B1048">
        <v>37.040999999999997</v>
      </c>
      <c r="C1048">
        <v>139.06200000000001</v>
      </c>
      <c r="D1048">
        <v>6.9630000000000001</v>
      </c>
      <c r="E1048" t="str">
        <f>VLOOKUP($A1048,List_allocation!$A:$G,6)</f>
        <v>三国川</v>
      </c>
      <c r="F1048" t="str">
        <f>VLOOKUP($A1048,List_allocation!$A:$G,7)</f>
        <v>内膳落合</v>
      </c>
    </row>
    <row r="1049" spans="1:6" x14ac:dyDescent="0.25">
      <c r="A1049">
        <v>1062</v>
      </c>
      <c r="B1049">
        <v>37.052</v>
      </c>
      <c r="C1049">
        <v>138.976</v>
      </c>
      <c r="D1049">
        <v>95.334000000000003</v>
      </c>
      <c r="E1049" t="str">
        <f>VLOOKUP($A1049,List_allocation!$A:$G,6)</f>
        <v>三国川</v>
      </c>
      <c r="F1049" t="str">
        <f>VLOOKUP($A1049,List_allocation!$A:$G,7)</f>
        <v>当ノ坂</v>
      </c>
    </row>
    <row r="1050" spans="1:6" x14ac:dyDescent="0.25">
      <c r="A1050">
        <v>1063</v>
      </c>
      <c r="B1050">
        <v>37.052999999999997</v>
      </c>
      <c r="C1050">
        <v>138.965</v>
      </c>
      <c r="D1050">
        <v>96.427999999999997</v>
      </c>
      <c r="E1050" t="str">
        <f>VLOOKUP($A1050,List_allocation!$A:$G,6)</f>
        <v>三国川</v>
      </c>
      <c r="F1050" t="str">
        <f>VLOOKUP($A1050,List_allocation!$A:$G,7)</f>
        <v>小川</v>
      </c>
    </row>
    <row r="1051" spans="1:6" x14ac:dyDescent="0.25">
      <c r="A1051">
        <v>1064</v>
      </c>
      <c r="B1051">
        <v>37.063000000000002</v>
      </c>
      <c r="C1051">
        <v>138.935</v>
      </c>
      <c r="D1051">
        <v>137.43299999999999</v>
      </c>
      <c r="E1051" t="str">
        <f>VLOOKUP($A1051,List_allocation!$A:$G,6)</f>
        <v>三国川</v>
      </c>
      <c r="F1051" t="str">
        <f>VLOOKUP($A1051,List_allocation!$A:$G,7)</f>
        <v>深沢</v>
      </c>
    </row>
    <row r="1052" spans="1:6" x14ac:dyDescent="0.25">
      <c r="A1052">
        <v>1065</v>
      </c>
      <c r="B1052">
        <v>36.512</v>
      </c>
      <c r="C1052">
        <v>137.816</v>
      </c>
      <c r="D1052">
        <v>245.22800000000001</v>
      </c>
      <c r="E1052" t="str">
        <f>VLOOKUP($A1052,List_allocation!$A:$G,6)</f>
        <v>高瀬川</v>
      </c>
      <c r="F1052" t="str">
        <f>VLOOKUP($A1052,List_allocation!$A:$G,7)</f>
        <v>大出橋</v>
      </c>
    </row>
    <row r="1053" spans="1:6" x14ac:dyDescent="0.25">
      <c r="A1053">
        <v>1066</v>
      </c>
      <c r="B1053">
        <v>37.030999999999999</v>
      </c>
      <c r="C1053">
        <v>138.26599999999999</v>
      </c>
      <c r="D1053">
        <v>402.45499999999998</v>
      </c>
      <c r="E1053" t="str">
        <f>VLOOKUP($A1053,List_allocation!$A:$G,6)</f>
        <v>関川</v>
      </c>
      <c r="F1053" t="str">
        <f>VLOOKUP($A1053,List_allocation!$A:$G,7)</f>
        <v>二子島</v>
      </c>
    </row>
    <row r="1054" spans="1:6" x14ac:dyDescent="0.25">
      <c r="A1054">
        <v>1067</v>
      </c>
      <c r="B1054">
        <v>37.116</v>
      </c>
      <c r="C1054">
        <v>138.26599999999999</v>
      </c>
      <c r="D1054">
        <v>726.58</v>
      </c>
      <c r="E1054" t="str">
        <f>VLOOKUP($A1054,List_allocation!$A:$G,6)</f>
        <v>関川</v>
      </c>
      <c r="F1054" t="str">
        <f>VLOOKUP($A1054,List_allocation!$A:$G,7)</f>
        <v>高田</v>
      </c>
    </row>
    <row r="1055" spans="1:6" x14ac:dyDescent="0.25">
      <c r="A1055">
        <v>1068</v>
      </c>
      <c r="B1055">
        <v>37.078000000000003</v>
      </c>
      <c r="C1055">
        <v>138.255</v>
      </c>
      <c r="D1055">
        <v>109.20099999999999</v>
      </c>
      <c r="E1055" t="str">
        <f>VLOOKUP($A1055,List_allocation!$A:$G,6)</f>
        <v>矢代川</v>
      </c>
      <c r="F1055" t="str">
        <f>VLOOKUP($A1055,List_allocation!$A:$G,7)</f>
        <v>石沢</v>
      </c>
    </row>
    <row r="1056" spans="1:6" x14ac:dyDescent="0.25">
      <c r="A1056">
        <v>1069</v>
      </c>
      <c r="B1056">
        <v>37.158000000000001</v>
      </c>
      <c r="C1056">
        <v>138.42400000000001</v>
      </c>
      <c r="D1056">
        <v>149.16399999999999</v>
      </c>
      <c r="E1056" t="str">
        <f>VLOOKUP($A1056,List_allocation!$A:$G,6)</f>
        <v>保倉川</v>
      </c>
      <c r="F1056" t="str">
        <f>VLOOKUP($A1056,List_allocation!$A:$G,7)</f>
        <v>有島</v>
      </c>
    </row>
    <row r="1057" spans="1:6" x14ac:dyDescent="0.25">
      <c r="A1057">
        <v>1070</v>
      </c>
      <c r="B1057">
        <v>37.177999999999997</v>
      </c>
      <c r="C1057">
        <v>138.28700000000001</v>
      </c>
      <c r="D1057">
        <v>304.988</v>
      </c>
      <c r="E1057" t="str">
        <f>VLOOKUP($A1057,List_allocation!$A:$G,6)</f>
        <v>保倉川</v>
      </c>
      <c r="F1057" t="str">
        <f>VLOOKUP($A1057,List_allocation!$A:$G,7)</f>
        <v>佐内</v>
      </c>
    </row>
    <row r="1058" spans="1:6" x14ac:dyDescent="0.25">
      <c r="A1058">
        <v>1071</v>
      </c>
      <c r="B1058">
        <v>36.984999999999999</v>
      </c>
      <c r="C1058">
        <v>137.87</v>
      </c>
      <c r="D1058">
        <v>687.92600000000004</v>
      </c>
      <c r="E1058" t="str">
        <f>VLOOKUP($A1058,List_allocation!$A:$G,6)</f>
        <v>姫川</v>
      </c>
      <c r="F1058" t="str">
        <f>VLOOKUP($A1058,List_allocation!$A:$G,7)</f>
        <v>山本</v>
      </c>
    </row>
    <row r="1059" spans="1:6" x14ac:dyDescent="0.25">
      <c r="A1059">
        <v>1072</v>
      </c>
      <c r="B1059">
        <v>36.719000000000001</v>
      </c>
      <c r="C1059">
        <v>137.83000000000001</v>
      </c>
      <c r="D1059">
        <v>54.862000000000002</v>
      </c>
      <c r="E1059" t="str">
        <f>VLOOKUP($A1059,List_allocation!$A:$G,6)</f>
        <v>松川</v>
      </c>
      <c r="F1059" t="str">
        <f>VLOOKUP($A1059,List_allocation!$A:$G,7)</f>
        <v>松川</v>
      </c>
    </row>
    <row r="1060" spans="1:6" x14ac:dyDescent="0.25">
      <c r="A1060">
        <v>1073</v>
      </c>
      <c r="B1060">
        <v>36.814999999999998</v>
      </c>
      <c r="C1060">
        <v>137.58799999999999</v>
      </c>
      <c r="D1060">
        <v>627.43200000000002</v>
      </c>
      <c r="E1060" t="str">
        <f>VLOOKUP($A1060,List_allocation!$A:$G,6)</f>
        <v>黒部川</v>
      </c>
      <c r="F1060" t="str">
        <f>VLOOKUP($A1060,List_allocation!$A:$G,7)</f>
        <v>宇奈月</v>
      </c>
    </row>
    <row r="1061" spans="1:6" x14ac:dyDescent="0.25">
      <c r="A1061">
        <v>1074</v>
      </c>
      <c r="B1061">
        <v>36.859000000000002</v>
      </c>
      <c r="C1061">
        <v>137.55500000000001</v>
      </c>
      <c r="D1061">
        <v>657.846</v>
      </c>
      <c r="E1061" t="str">
        <f>VLOOKUP($A1061,List_allocation!$A:$G,6)</f>
        <v>黒部川</v>
      </c>
      <c r="F1061" t="str">
        <f>VLOOKUP($A1061,List_allocation!$A:$G,7)</f>
        <v>愛本</v>
      </c>
    </row>
    <row r="1062" spans="1:6" x14ac:dyDescent="0.25">
      <c r="A1062">
        <v>1075</v>
      </c>
      <c r="B1062">
        <v>36.784999999999997</v>
      </c>
      <c r="C1062">
        <v>137.62799999999999</v>
      </c>
      <c r="D1062">
        <v>115.05200000000001</v>
      </c>
      <c r="E1062" t="str">
        <f>VLOOKUP($A1062,List_allocation!$A:$G,6)</f>
        <v>黒薙川</v>
      </c>
      <c r="F1062" t="str">
        <f>VLOOKUP($A1062,List_allocation!$A:$G,7)</f>
        <v>黒薙</v>
      </c>
    </row>
    <row r="1063" spans="1:6" x14ac:dyDescent="0.25">
      <c r="A1063">
        <v>1076</v>
      </c>
      <c r="B1063">
        <v>36.576000000000001</v>
      </c>
      <c r="C1063">
        <v>137.34200000000001</v>
      </c>
      <c r="D1063">
        <v>347.44499999999999</v>
      </c>
      <c r="E1063" t="str">
        <f>VLOOKUP($A1063,List_allocation!$A:$G,6)</f>
        <v>常願寺川</v>
      </c>
      <c r="F1063" t="str">
        <f>VLOOKUP($A1063,List_allocation!$A:$G,7)</f>
        <v>瓶岩</v>
      </c>
    </row>
    <row r="1064" spans="1:6" x14ac:dyDescent="0.25">
      <c r="A1064">
        <v>1077</v>
      </c>
      <c r="B1064">
        <v>36.603000000000002</v>
      </c>
      <c r="C1064">
        <v>137.315</v>
      </c>
      <c r="D1064">
        <v>352.649</v>
      </c>
      <c r="E1064" t="str">
        <f>VLOOKUP($A1064,List_allocation!$A:$G,6)</f>
        <v>常願寺川</v>
      </c>
      <c r="F1064" t="str">
        <f>VLOOKUP($A1064,List_allocation!$A:$G,7)</f>
        <v>大川寺</v>
      </c>
    </row>
    <row r="1065" spans="1:6" x14ac:dyDescent="0.25">
      <c r="A1065">
        <v>1078</v>
      </c>
      <c r="B1065">
        <v>36.729999999999997</v>
      </c>
      <c r="C1065">
        <v>137.28299999999999</v>
      </c>
      <c r="D1065">
        <v>371.09</v>
      </c>
      <c r="E1065" t="str">
        <f>VLOOKUP($A1065,List_allocation!$A:$G,6)</f>
        <v>常願寺川</v>
      </c>
      <c r="F1065" t="str">
        <f>VLOOKUP($A1065,List_allocation!$A:$G,7)</f>
        <v>常願寺橋</v>
      </c>
    </row>
    <row r="1066" spans="1:6" x14ac:dyDescent="0.25">
      <c r="A1066">
        <v>1079</v>
      </c>
      <c r="B1066">
        <v>36.573</v>
      </c>
      <c r="C1066">
        <v>137.185</v>
      </c>
      <c r="D1066">
        <v>2078.4870000000001</v>
      </c>
      <c r="E1066" t="str">
        <f>VLOOKUP($A1066,List_allocation!$A:$G,6)</f>
        <v>神通川</v>
      </c>
      <c r="F1066" t="str">
        <f>VLOOKUP($A1066,List_allocation!$A:$G,7)</f>
        <v>大沢野大橋</v>
      </c>
    </row>
    <row r="1067" spans="1:6" x14ac:dyDescent="0.25">
      <c r="A1067">
        <v>1080</v>
      </c>
      <c r="B1067">
        <v>36.701999999999998</v>
      </c>
      <c r="C1067">
        <v>137.203</v>
      </c>
      <c r="D1067">
        <v>2696.8270000000002</v>
      </c>
      <c r="E1067" t="str">
        <f>VLOOKUP($A1067,List_allocation!$A:$G,6)</f>
        <v>神通川</v>
      </c>
      <c r="F1067" t="str">
        <f>VLOOKUP($A1067,List_allocation!$A:$G,7)</f>
        <v>神通大橋</v>
      </c>
    </row>
    <row r="1068" spans="1:6" x14ac:dyDescent="0.25">
      <c r="A1068">
        <v>1081</v>
      </c>
      <c r="B1068">
        <v>36.747</v>
      </c>
      <c r="C1068">
        <v>137.21700000000001</v>
      </c>
      <c r="D1068">
        <v>2703.634</v>
      </c>
      <c r="E1068" t="str">
        <f>VLOOKUP($A1068,List_allocation!$A:$G,6)</f>
        <v>神通川</v>
      </c>
      <c r="F1068" t="str">
        <f>VLOOKUP($A1068,List_allocation!$A:$G,7)</f>
        <v>萩浦橋</v>
      </c>
    </row>
    <row r="1069" spans="1:6" x14ac:dyDescent="0.25">
      <c r="A1069">
        <v>1082</v>
      </c>
      <c r="B1069">
        <v>36.624000000000002</v>
      </c>
      <c r="C1069">
        <v>137.21</v>
      </c>
      <c r="D1069">
        <v>124.846</v>
      </c>
      <c r="E1069" t="str">
        <f>VLOOKUP($A1069,List_allocation!$A:$G,6)</f>
        <v>熊野川</v>
      </c>
      <c r="F1069" t="str">
        <f>VLOOKUP($A1069,List_allocation!$A:$G,7)</f>
        <v>熊野橋</v>
      </c>
    </row>
    <row r="1070" spans="1:6" x14ac:dyDescent="0.25">
      <c r="A1070">
        <v>1083</v>
      </c>
      <c r="B1070">
        <v>36.661999999999999</v>
      </c>
      <c r="C1070">
        <v>137.19900000000001</v>
      </c>
      <c r="D1070">
        <v>137.41499999999999</v>
      </c>
      <c r="E1070" t="str">
        <f>VLOOKUP($A1070,List_allocation!$A:$G,6)</f>
        <v>熊野川</v>
      </c>
      <c r="F1070" t="str">
        <f>VLOOKUP($A1070,List_allocation!$A:$G,7)</f>
        <v>八幡橋</v>
      </c>
    </row>
    <row r="1071" spans="1:6" x14ac:dyDescent="0.25">
      <c r="A1071">
        <v>1084</v>
      </c>
      <c r="B1071">
        <v>36.591000000000001</v>
      </c>
      <c r="C1071">
        <v>137.143</v>
      </c>
      <c r="D1071">
        <v>254</v>
      </c>
      <c r="E1071" t="str">
        <f>VLOOKUP($A1071,List_allocation!$A:$G,6)</f>
        <v>井田川</v>
      </c>
      <c r="F1071" t="str">
        <f>VLOOKUP($A1071,List_allocation!$A:$G,7)</f>
        <v>杉原橋</v>
      </c>
    </row>
    <row r="1072" spans="1:6" x14ac:dyDescent="0.25">
      <c r="A1072">
        <v>1085</v>
      </c>
      <c r="B1072">
        <v>36.688000000000002</v>
      </c>
      <c r="C1072">
        <v>137.184</v>
      </c>
      <c r="D1072">
        <v>412.089</v>
      </c>
      <c r="E1072" t="str">
        <f>VLOOKUP($A1072,List_allocation!$A:$G,6)</f>
        <v>井田川</v>
      </c>
      <c r="F1072" t="str">
        <f>VLOOKUP($A1072,List_allocation!$A:$G,7)</f>
        <v>高田橋</v>
      </c>
    </row>
    <row r="1073" spans="1:6" x14ac:dyDescent="0.25">
      <c r="A1073">
        <v>1086</v>
      </c>
      <c r="B1073">
        <v>36.331000000000003</v>
      </c>
      <c r="C1073">
        <v>137.30099999999999</v>
      </c>
      <c r="D1073">
        <v>555.70799999999997</v>
      </c>
      <c r="E1073" t="str">
        <f>VLOOKUP($A1073,List_allocation!$A:$G,6)</f>
        <v>高原川</v>
      </c>
      <c r="F1073" t="str">
        <f>VLOOKUP($A1073,List_allocation!$A:$G,7)</f>
        <v>西里橋</v>
      </c>
    </row>
    <row r="1074" spans="1:6" x14ac:dyDescent="0.25">
      <c r="A1074">
        <v>1087</v>
      </c>
      <c r="B1074">
        <v>36.58</v>
      </c>
      <c r="C1074">
        <v>136.99100000000001</v>
      </c>
      <c r="D1074">
        <v>1066.94</v>
      </c>
      <c r="E1074" t="str">
        <f>VLOOKUP($A1074,List_allocation!$A:$G,6)</f>
        <v>庄川</v>
      </c>
      <c r="F1074" t="str">
        <f>VLOOKUP($A1074,List_allocation!$A:$G,7)</f>
        <v>雄神</v>
      </c>
    </row>
    <row r="1075" spans="1:6" x14ac:dyDescent="0.25">
      <c r="A1075">
        <v>1088</v>
      </c>
      <c r="B1075">
        <v>36.734999999999999</v>
      </c>
      <c r="C1075">
        <v>137.04400000000001</v>
      </c>
      <c r="D1075">
        <v>1093.1890000000001</v>
      </c>
      <c r="E1075" t="str">
        <f>VLOOKUP($A1075,List_allocation!$A:$G,6)</f>
        <v>庄川</v>
      </c>
      <c r="F1075" t="str">
        <f>VLOOKUP($A1075,List_allocation!$A:$G,7)</f>
        <v>大門</v>
      </c>
    </row>
    <row r="1076" spans="1:6" x14ac:dyDescent="0.25">
      <c r="A1076">
        <v>1089</v>
      </c>
      <c r="B1076">
        <v>36.726999999999997</v>
      </c>
      <c r="C1076">
        <v>137.053</v>
      </c>
      <c r="D1076">
        <v>36.445</v>
      </c>
      <c r="E1076" t="str">
        <f>VLOOKUP($A1076,List_allocation!$A:$G,6)</f>
        <v>和田川</v>
      </c>
      <c r="F1076" t="str">
        <f>VLOOKUP($A1076,List_allocation!$A:$G,7)</f>
        <v>和田川</v>
      </c>
    </row>
    <row r="1077" spans="1:6" x14ac:dyDescent="0.25">
      <c r="A1077">
        <v>1090</v>
      </c>
      <c r="B1077">
        <v>36.624000000000002</v>
      </c>
      <c r="C1077">
        <v>136.892</v>
      </c>
      <c r="D1077">
        <v>287.52699999999999</v>
      </c>
      <c r="E1077" t="str">
        <f>VLOOKUP($A1077,List_allocation!$A:$G,6)</f>
        <v>小矢部川</v>
      </c>
      <c r="F1077" t="str">
        <f>VLOOKUP($A1077,List_allocation!$A:$G,7)</f>
        <v>津沢</v>
      </c>
    </row>
    <row r="1078" spans="1:6" x14ac:dyDescent="0.25">
      <c r="A1078">
        <v>1091</v>
      </c>
      <c r="B1078">
        <v>36.680999999999997</v>
      </c>
      <c r="C1078">
        <v>136.88300000000001</v>
      </c>
      <c r="D1078">
        <v>388.06</v>
      </c>
      <c r="E1078" t="str">
        <f>VLOOKUP($A1078,List_allocation!$A:$G,6)</f>
        <v>小矢部川</v>
      </c>
      <c r="F1078" t="str">
        <f>VLOOKUP($A1078,List_allocation!$A:$G,7)</f>
        <v>石動</v>
      </c>
    </row>
    <row r="1079" spans="1:6" x14ac:dyDescent="0.25">
      <c r="A1079">
        <v>1092</v>
      </c>
      <c r="B1079">
        <v>36.758000000000003</v>
      </c>
      <c r="C1079">
        <v>136.983</v>
      </c>
      <c r="D1079">
        <v>591.73099999999999</v>
      </c>
      <c r="E1079" t="str">
        <f>VLOOKUP($A1079,List_allocation!$A:$G,6)</f>
        <v>小矢部川</v>
      </c>
      <c r="F1079" t="str">
        <f>VLOOKUP($A1079,List_allocation!$A:$G,7)</f>
        <v>長江</v>
      </c>
    </row>
    <row r="1080" spans="1:6" x14ac:dyDescent="0.25">
      <c r="A1080">
        <v>1093</v>
      </c>
      <c r="B1080">
        <v>36.588000000000001</v>
      </c>
      <c r="C1080">
        <v>136.90299999999999</v>
      </c>
      <c r="D1080">
        <v>71.477999999999994</v>
      </c>
      <c r="E1080" t="str">
        <f>VLOOKUP($A1080,List_allocation!$A:$G,6)</f>
        <v>山田川</v>
      </c>
      <c r="F1080" t="str">
        <f>VLOOKUP($A1080,List_allocation!$A:$G,7)</f>
        <v>福野</v>
      </c>
    </row>
    <row r="1081" spans="1:6" x14ac:dyDescent="0.25">
      <c r="A1081">
        <v>1094</v>
      </c>
      <c r="B1081">
        <v>36.652999999999999</v>
      </c>
      <c r="C1081">
        <v>136.86000000000001</v>
      </c>
      <c r="D1081">
        <v>57.564</v>
      </c>
      <c r="E1081" t="str">
        <f>VLOOKUP($A1081,List_allocation!$A:$G,6)</f>
        <v>渋江川</v>
      </c>
      <c r="F1081" t="str">
        <f>VLOOKUP($A1081,List_allocation!$A:$G,7)</f>
        <v>蓮沼</v>
      </c>
    </row>
    <row r="1082" spans="1:6" x14ac:dyDescent="0.25">
      <c r="A1082">
        <v>1095</v>
      </c>
      <c r="B1082">
        <v>36.692</v>
      </c>
      <c r="C1082">
        <v>136.869</v>
      </c>
      <c r="D1082">
        <v>60.923999999999999</v>
      </c>
      <c r="E1082" t="str">
        <f>VLOOKUP($A1082,List_allocation!$A:$G,6)</f>
        <v>子撫川</v>
      </c>
      <c r="F1082" t="str">
        <f>VLOOKUP($A1082,List_allocation!$A:$G,7)</f>
        <v>子撫川</v>
      </c>
    </row>
    <row r="1083" spans="1:6" x14ac:dyDescent="0.25">
      <c r="A1083">
        <v>1096</v>
      </c>
      <c r="B1083">
        <v>36.167000000000002</v>
      </c>
      <c r="C1083">
        <v>136.63300000000001</v>
      </c>
      <c r="D1083">
        <v>137.566</v>
      </c>
      <c r="E1083" t="str">
        <f>VLOOKUP($A1083,List_allocation!$A:$G,6)</f>
        <v>手取川</v>
      </c>
      <c r="F1083" t="str">
        <f>VLOOKUP($A1083,List_allocation!$A:$G,7)</f>
        <v>風嵐</v>
      </c>
    </row>
    <row r="1084" spans="1:6" x14ac:dyDescent="0.25">
      <c r="A1084">
        <v>1097</v>
      </c>
      <c r="B1084">
        <v>36.231000000000002</v>
      </c>
      <c r="C1084">
        <v>136.63999999999999</v>
      </c>
      <c r="D1084">
        <v>208.68199999999999</v>
      </c>
      <c r="E1084" t="str">
        <f>VLOOKUP($A1084,List_allocation!$A:$G,6)</f>
        <v>手取川</v>
      </c>
      <c r="F1084" t="str">
        <f>VLOOKUP($A1084,List_allocation!$A:$G,7)</f>
        <v>尾口大橋</v>
      </c>
    </row>
    <row r="1085" spans="1:6" x14ac:dyDescent="0.25">
      <c r="A1085">
        <v>1098</v>
      </c>
      <c r="B1085">
        <v>36.273000000000003</v>
      </c>
      <c r="C1085">
        <v>136.648</v>
      </c>
      <c r="D1085">
        <v>249.76</v>
      </c>
      <c r="E1085" t="str">
        <f>VLOOKUP($A1085,List_allocation!$A:$G,6)</f>
        <v>手取川</v>
      </c>
      <c r="F1085" t="str">
        <f>VLOOKUP($A1085,List_allocation!$A:$G,7)</f>
        <v>女原</v>
      </c>
    </row>
    <row r="1086" spans="1:6" x14ac:dyDescent="0.25">
      <c r="A1086">
        <v>1099</v>
      </c>
      <c r="B1086">
        <v>36.412999999999997</v>
      </c>
      <c r="C1086">
        <v>136.631</v>
      </c>
      <c r="D1086">
        <v>730.48699999999997</v>
      </c>
      <c r="E1086" t="str">
        <f>VLOOKUP($A1086,List_allocation!$A:$G,6)</f>
        <v>手取川</v>
      </c>
      <c r="F1086" t="str">
        <f>VLOOKUP($A1086,List_allocation!$A:$G,7)</f>
        <v>中島</v>
      </c>
    </row>
    <row r="1087" spans="1:6" x14ac:dyDescent="0.25">
      <c r="A1087">
        <v>1100</v>
      </c>
      <c r="B1087">
        <v>36.448999999999998</v>
      </c>
      <c r="C1087">
        <v>136.62</v>
      </c>
      <c r="D1087">
        <v>747.00900000000001</v>
      </c>
      <c r="E1087" t="str">
        <f>VLOOKUP($A1087,List_allocation!$A:$G,6)</f>
        <v>手取川</v>
      </c>
      <c r="F1087" t="str">
        <f>VLOOKUP($A1087,List_allocation!$A:$G,7)</f>
        <v>鶴来</v>
      </c>
    </row>
    <row r="1088" spans="1:6" x14ac:dyDescent="0.25">
      <c r="A1088">
        <v>1101</v>
      </c>
      <c r="B1088">
        <v>36.487000000000002</v>
      </c>
      <c r="C1088">
        <v>136.48099999999999</v>
      </c>
      <c r="D1088">
        <v>785.87699999999995</v>
      </c>
      <c r="E1088" t="str">
        <f>VLOOKUP($A1088,List_allocation!$A:$G,6)</f>
        <v>手取川</v>
      </c>
      <c r="F1088" t="str">
        <f>VLOOKUP($A1088,List_allocation!$A:$G,7)</f>
        <v>美川</v>
      </c>
    </row>
    <row r="1089" spans="1:6" x14ac:dyDescent="0.25">
      <c r="A1089">
        <v>1102</v>
      </c>
      <c r="B1089">
        <v>36.290999999999997</v>
      </c>
      <c r="C1089">
        <v>136.649</v>
      </c>
      <c r="D1089">
        <v>189.19200000000001</v>
      </c>
      <c r="E1089" t="str">
        <f>VLOOKUP($A1089,List_allocation!$A:$G,6)</f>
        <v>尾添川</v>
      </c>
      <c r="F1089" t="str">
        <f>VLOOKUP($A1089,List_allocation!$A:$G,7)</f>
        <v>瀬戸</v>
      </c>
    </row>
    <row r="1090" spans="1:6" x14ac:dyDescent="0.25">
      <c r="A1090">
        <v>1103</v>
      </c>
      <c r="B1090">
        <v>36.402999999999999</v>
      </c>
      <c r="C1090">
        <v>136.51300000000001</v>
      </c>
      <c r="D1090">
        <v>156.31299999999999</v>
      </c>
      <c r="E1090" t="str">
        <f>VLOOKUP($A1090,List_allocation!$A:$G,6)</f>
        <v>梯川</v>
      </c>
      <c r="F1090" t="str">
        <f>VLOOKUP($A1090,List_allocation!$A:$G,7)</f>
        <v>埴田</v>
      </c>
    </row>
    <row r="1091" spans="1:6" x14ac:dyDescent="0.25">
      <c r="A1091">
        <v>1104</v>
      </c>
      <c r="B1091">
        <v>36.415999999999997</v>
      </c>
      <c r="C1091">
        <v>136.45099999999999</v>
      </c>
      <c r="D1091">
        <v>221.804</v>
      </c>
      <c r="E1091" t="str">
        <f>VLOOKUP($A1091,List_allocation!$A:$G,6)</f>
        <v>梯川</v>
      </c>
      <c r="F1091" t="str">
        <f>VLOOKUP($A1091,List_allocation!$A:$G,7)</f>
        <v>小松大橋</v>
      </c>
    </row>
    <row r="1092" spans="1:6" x14ac:dyDescent="0.25">
      <c r="A1092">
        <v>1105</v>
      </c>
      <c r="B1092">
        <v>36.414999999999999</v>
      </c>
      <c r="C1092">
        <v>136.441</v>
      </c>
      <c r="D1092">
        <v>221.92599999999999</v>
      </c>
      <c r="E1092" t="str">
        <f>VLOOKUP($A1092,List_allocation!$A:$G,6)</f>
        <v>梯川</v>
      </c>
      <c r="F1092" t="str">
        <f>VLOOKUP($A1092,List_allocation!$A:$G,7)</f>
        <v>牧</v>
      </c>
    </row>
    <row r="1093" spans="1:6" x14ac:dyDescent="0.25">
      <c r="A1093">
        <v>1106</v>
      </c>
      <c r="B1093">
        <v>36.369999999999997</v>
      </c>
      <c r="C1093">
        <v>136.441</v>
      </c>
      <c r="D1093">
        <v>0.91200000000000003</v>
      </c>
      <c r="E1093" t="str">
        <f>VLOOKUP($A1093,List_allocation!$A:$G,6)</f>
        <v>木場潟</v>
      </c>
      <c r="F1093" t="str">
        <f>VLOOKUP($A1093,List_allocation!$A:$G,7)</f>
        <v>木場潟</v>
      </c>
    </row>
    <row r="1094" spans="1:6" x14ac:dyDescent="0.25">
      <c r="A1094">
        <v>1107</v>
      </c>
      <c r="B1094">
        <v>34.991</v>
      </c>
      <c r="C1094">
        <v>138.94</v>
      </c>
      <c r="D1094">
        <v>306.411</v>
      </c>
      <c r="E1094" t="str">
        <f>VLOOKUP($A1094,List_allocation!$A:$G,6)</f>
        <v>狩野川</v>
      </c>
      <c r="F1094" t="str">
        <f>VLOOKUP($A1094,List_allocation!$A:$G,7)</f>
        <v>大仁</v>
      </c>
    </row>
    <row r="1095" spans="1:6" x14ac:dyDescent="0.25">
      <c r="A1095">
        <v>1108</v>
      </c>
      <c r="B1095">
        <v>35.037999999999997</v>
      </c>
      <c r="C1095">
        <v>138.94399999999999</v>
      </c>
      <c r="D1095">
        <v>368.76</v>
      </c>
      <c r="E1095" t="str">
        <f>VLOOKUP($A1095,List_allocation!$A:$G,6)</f>
        <v>狩野川</v>
      </c>
      <c r="F1095" t="str">
        <f>VLOOKUP($A1095,List_allocation!$A:$G,7)</f>
        <v>千歳橋</v>
      </c>
    </row>
    <row r="1096" spans="1:6" x14ac:dyDescent="0.25">
      <c r="A1096">
        <v>1109</v>
      </c>
      <c r="B1096">
        <v>35.042000000000002</v>
      </c>
      <c r="C1096">
        <v>138.935</v>
      </c>
      <c r="D1096">
        <v>371.13099999999997</v>
      </c>
      <c r="E1096" t="str">
        <f>VLOOKUP($A1096,List_allocation!$A:$G,6)</f>
        <v>狩野川</v>
      </c>
      <c r="F1096" t="str">
        <f>VLOOKUP($A1096,List_allocation!$A:$G,7)</f>
        <v>古奈</v>
      </c>
    </row>
    <row r="1097" spans="1:6" x14ac:dyDescent="0.25">
      <c r="A1097">
        <v>1110</v>
      </c>
      <c r="B1097">
        <v>35.043999999999997</v>
      </c>
      <c r="C1097">
        <v>138.935</v>
      </c>
      <c r="D1097">
        <v>383.03699999999998</v>
      </c>
      <c r="E1097" t="str">
        <f>VLOOKUP($A1097,List_allocation!$A:$G,6)</f>
        <v>狩野川</v>
      </c>
      <c r="F1097" t="str">
        <f>VLOOKUP($A1097,List_allocation!$A:$G,7)</f>
        <v>墹之上</v>
      </c>
    </row>
    <row r="1098" spans="1:6" x14ac:dyDescent="0.25">
      <c r="A1098">
        <v>1111</v>
      </c>
      <c r="B1098">
        <v>35.076000000000001</v>
      </c>
      <c r="C1098">
        <v>138.91900000000001</v>
      </c>
      <c r="D1098">
        <v>561.14200000000005</v>
      </c>
      <c r="E1098" t="str">
        <f>VLOOKUP($A1098,List_allocation!$A:$G,6)</f>
        <v>狩野川</v>
      </c>
      <c r="F1098" t="str">
        <f>VLOOKUP($A1098,List_allocation!$A:$G,7)</f>
        <v>新城</v>
      </c>
    </row>
    <row r="1099" spans="1:6" x14ac:dyDescent="0.25">
      <c r="A1099">
        <v>1112</v>
      </c>
      <c r="B1099">
        <v>35.091999999999999</v>
      </c>
      <c r="C1099">
        <v>138.90100000000001</v>
      </c>
      <c r="D1099">
        <v>576.93200000000002</v>
      </c>
      <c r="E1099" t="str">
        <f>VLOOKUP($A1099,List_allocation!$A:$G,6)</f>
        <v>狩野川</v>
      </c>
      <c r="F1099" t="str">
        <f>VLOOKUP($A1099,List_allocation!$A:$G,7)</f>
        <v>徳倉</v>
      </c>
    </row>
    <row r="1100" spans="1:6" x14ac:dyDescent="0.25">
      <c r="A1100">
        <v>1113</v>
      </c>
      <c r="B1100">
        <v>35.098999999999997</v>
      </c>
      <c r="C1100">
        <v>138.87200000000001</v>
      </c>
      <c r="D1100">
        <v>868.93700000000001</v>
      </c>
      <c r="E1100" t="str">
        <f>VLOOKUP($A1100,List_allocation!$A:$G,6)</f>
        <v>狩野川</v>
      </c>
      <c r="F1100" t="str">
        <f>VLOOKUP($A1100,List_allocation!$A:$G,7)</f>
        <v>黒瀬</v>
      </c>
    </row>
    <row r="1101" spans="1:6" x14ac:dyDescent="0.25">
      <c r="A1101">
        <v>1114</v>
      </c>
      <c r="B1101">
        <v>35.073</v>
      </c>
      <c r="C1101">
        <v>138.94</v>
      </c>
      <c r="D1101">
        <v>76.432000000000002</v>
      </c>
      <c r="E1101" t="str">
        <f>VLOOKUP($A1101,List_allocation!$A:$G,6)</f>
        <v>来光川</v>
      </c>
      <c r="F1101" t="str">
        <f>VLOOKUP($A1101,List_allocation!$A:$G,7)</f>
        <v>蛇ヶ橋</v>
      </c>
    </row>
    <row r="1102" spans="1:6" x14ac:dyDescent="0.25">
      <c r="A1102">
        <v>1115</v>
      </c>
      <c r="B1102">
        <v>35.090000000000003</v>
      </c>
      <c r="C1102">
        <v>138.935</v>
      </c>
      <c r="D1102">
        <v>83.561000000000007</v>
      </c>
      <c r="E1102" t="str">
        <f>VLOOKUP($A1102,List_allocation!$A:$G,6)</f>
        <v>大場川</v>
      </c>
      <c r="F1102" t="str">
        <f>VLOOKUP($A1102,List_allocation!$A:$G,7)</f>
        <v>大場</v>
      </c>
    </row>
    <row r="1103" spans="1:6" x14ac:dyDescent="0.25">
      <c r="A1103">
        <v>1116</v>
      </c>
      <c r="B1103">
        <v>35.097999999999999</v>
      </c>
      <c r="C1103">
        <v>138.166</v>
      </c>
      <c r="D1103">
        <v>4.2279999999999998</v>
      </c>
      <c r="E1103" t="str">
        <f>VLOOKUP($A1103,List_allocation!$A:$G,6)</f>
        <v>柿田川</v>
      </c>
      <c r="F1103" t="str">
        <f>VLOOKUP($A1103,List_allocation!$A:$G,7)</f>
        <v>柿田</v>
      </c>
    </row>
    <row r="1104" spans="1:6" x14ac:dyDescent="0.25">
      <c r="A1104">
        <v>1117</v>
      </c>
      <c r="B1104">
        <v>35.119</v>
      </c>
      <c r="C1104">
        <v>138.887</v>
      </c>
      <c r="D1104">
        <v>280.245</v>
      </c>
      <c r="E1104" t="str">
        <f>VLOOKUP($A1104,List_allocation!$A:$G,6)</f>
        <v>黄瀬川</v>
      </c>
      <c r="F1104" t="str">
        <f>VLOOKUP($A1104,List_allocation!$A:$G,7)</f>
        <v>本宿</v>
      </c>
    </row>
    <row r="1105" spans="1:6" x14ac:dyDescent="0.25">
      <c r="A1105">
        <v>1118</v>
      </c>
      <c r="B1105">
        <v>35.042000000000002</v>
      </c>
      <c r="C1105">
        <v>138.935</v>
      </c>
      <c r="D1105">
        <v>371.13099999999997</v>
      </c>
      <c r="E1105" t="str">
        <f>VLOOKUP($A1105,List_allocation!$A:$G,6)</f>
        <v>放水路</v>
      </c>
      <c r="F1105" t="str">
        <f>VLOOKUP($A1105,List_allocation!$A:$G,7)</f>
        <v>鏡橋</v>
      </c>
    </row>
    <row r="1106" spans="1:6" x14ac:dyDescent="0.25">
      <c r="A1106">
        <v>1120</v>
      </c>
      <c r="B1106">
        <v>35.201000000000001</v>
      </c>
      <c r="C1106">
        <v>138.91300000000001</v>
      </c>
      <c r="D1106">
        <v>154.339</v>
      </c>
      <c r="E1106" t="str">
        <f>VLOOKUP($A1106,List_allocation!$A:$G,6)</f>
        <v>黄瀬川</v>
      </c>
      <c r="F1106" t="str">
        <f>VLOOKUP($A1106,List_allocation!$A:$G,7)</f>
        <v>石脇</v>
      </c>
    </row>
    <row r="1107" spans="1:6" x14ac:dyDescent="0.25">
      <c r="A1107">
        <v>1121</v>
      </c>
      <c r="B1107">
        <v>35.072000000000003</v>
      </c>
      <c r="C1107">
        <v>138.369</v>
      </c>
      <c r="D1107">
        <v>279.19299999999998</v>
      </c>
      <c r="E1107" t="str">
        <f>VLOOKUP($A1107,List_allocation!$A:$G,6)</f>
        <v>安倍川</v>
      </c>
      <c r="F1107" t="str">
        <f>VLOOKUP($A1107,List_allocation!$A:$G,7)</f>
        <v>牛妻</v>
      </c>
    </row>
    <row r="1108" spans="1:6" x14ac:dyDescent="0.25">
      <c r="A1108">
        <v>1122</v>
      </c>
      <c r="B1108">
        <v>34.96</v>
      </c>
      <c r="C1108">
        <v>138.36600000000001</v>
      </c>
      <c r="D1108">
        <v>528.02599999999995</v>
      </c>
      <c r="E1108" t="str">
        <f>VLOOKUP($A1108,List_allocation!$A:$G,6)</f>
        <v>安倍川</v>
      </c>
      <c r="F1108" t="str">
        <f>VLOOKUP($A1108,List_allocation!$A:$G,7)</f>
        <v>手越</v>
      </c>
    </row>
    <row r="1109" spans="1:6" x14ac:dyDescent="0.25">
      <c r="A1109">
        <v>1123</v>
      </c>
      <c r="B1109">
        <v>35.015999999999998</v>
      </c>
      <c r="C1109">
        <v>138.26900000000001</v>
      </c>
      <c r="D1109">
        <v>110.91800000000001</v>
      </c>
      <c r="E1109" t="str">
        <f>VLOOKUP($A1109,List_allocation!$A:$G,6)</f>
        <v>藁科川</v>
      </c>
      <c r="F1109" t="str">
        <f>VLOOKUP($A1109,List_allocation!$A:$G,7)</f>
        <v>奈良間</v>
      </c>
    </row>
    <row r="1110" spans="1:6" x14ac:dyDescent="0.25">
      <c r="A1110">
        <v>1125</v>
      </c>
      <c r="B1110">
        <v>34.884</v>
      </c>
      <c r="C1110">
        <v>138.108</v>
      </c>
      <c r="D1110">
        <v>1161.172</v>
      </c>
      <c r="E1110" t="str">
        <f>VLOOKUP($A1110,List_allocation!$A:$G,6)</f>
        <v>大井川</v>
      </c>
      <c r="F1110" t="str">
        <f>VLOOKUP($A1110,List_allocation!$A:$G,7)</f>
        <v>神座</v>
      </c>
    </row>
    <row r="1111" spans="1:6" x14ac:dyDescent="0.25">
      <c r="A1111">
        <v>1126</v>
      </c>
      <c r="B1111">
        <v>34.826000000000001</v>
      </c>
      <c r="C1111">
        <v>138.209</v>
      </c>
      <c r="D1111">
        <v>1232.001</v>
      </c>
      <c r="E1111" t="str">
        <f>VLOOKUP($A1111,List_allocation!$A:$G,6)</f>
        <v>大井川</v>
      </c>
      <c r="F1111" t="str">
        <f>VLOOKUP($A1111,List_allocation!$A:$G,7)</f>
        <v>細島</v>
      </c>
    </row>
    <row r="1112" spans="1:6" x14ac:dyDescent="0.25">
      <c r="A1112">
        <v>1127</v>
      </c>
      <c r="B1112">
        <v>34.796999999999997</v>
      </c>
      <c r="C1112">
        <v>138.256</v>
      </c>
      <c r="D1112">
        <v>1236.9169999999999</v>
      </c>
      <c r="E1112" t="str">
        <f>VLOOKUP($A1112,List_allocation!$A:$G,6)</f>
        <v>大井川</v>
      </c>
      <c r="F1112" t="str">
        <f>VLOOKUP($A1112,List_allocation!$A:$G,7)</f>
        <v>富士見橋</v>
      </c>
    </row>
    <row r="1113" spans="1:6" x14ac:dyDescent="0.25">
      <c r="A1113">
        <v>1128</v>
      </c>
      <c r="B1113">
        <v>34.844999999999999</v>
      </c>
      <c r="C1113">
        <v>138.13999999999999</v>
      </c>
      <c r="D1113">
        <v>1185.463</v>
      </c>
      <c r="E1113" t="str">
        <f>VLOOKUP($A1113,List_allocation!$A:$G,6)</f>
        <v>大井川</v>
      </c>
      <c r="F1113" t="str">
        <f>VLOOKUP($A1113,List_allocation!$A:$G,7)</f>
        <v>赤松</v>
      </c>
    </row>
    <row r="1114" spans="1:6" x14ac:dyDescent="0.25">
      <c r="A1114">
        <v>1129</v>
      </c>
      <c r="B1114">
        <v>34.82</v>
      </c>
      <c r="C1114">
        <v>138.149</v>
      </c>
      <c r="D1114">
        <v>32.405999999999999</v>
      </c>
      <c r="E1114" t="str">
        <f>VLOOKUP($A1114,List_allocation!$A:$G,6)</f>
        <v>大代川</v>
      </c>
      <c r="F1114" t="str">
        <f>VLOOKUP($A1114,List_allocation!$A:$G,7)</f>
        <v>大代川</v>
      </c>
    </row>
    <row r="1115" spans="1:6" x14ac:dyDescent="0.25">
      <c r="A1115">
        <v>1130</v>
      </c>
      <c r="B1115">
        <v>35.19</v>
      </c>
      <c r="C1115">
        <v>138.197</v>
      </c>
      <c r="D1115">
        <v>478.12799999999999</v>
      </c>
      <c r="E1115" t="str">
        <f>VLOOKUP($A1115,List_allocation!$A:$G,6)</f>
        <v>大井川</v>
      </c>
      <c r="F1115" t="str">
        <f>VLOOKUP($A1115,List_allocation!$A:$G,7)</f>
        <v>閑蔵</v>
      </c>
    </row>
    <row r="1116" spans="1:6" x14ac:dyDescent="0.25">
      <c r="A1116">
        <v>1131</v>
      </c>
      <c r="B1116">
        <v>35.197000000000003</v>
      </c>
      <c r="C1116">
        <v>138.18100000000001</v>
      </c>
      <c r="D1116">
        <v>28.608000000000001</v>
      </c>
      <c r="E1116" t="str">
        <f>VLOOKUP($A1116,List_allocation!$A:$G,6)</f>
        <v>大井川</v>
      </c>
      <c r="F1116" t="str">
        <f>VLOOKUP($A1116,List_allocation!$A:$G,7)</f>
        <v>関の沢</v>
      </c>
    </row>
    <row r="1117" spans="1:6" x14ac:dyDescent="0.25">
      <c r="A1117">
        <v>1133</v>
      </c>
      <c r="B1117">
        <v>34.765999999999998</v>
      </c>
      <c r="C1117">
        <v>138.09700000000001</v>
      </c>
      <c r="D1117">
        <v>29.939</v>
      </c>
      <c r="E1117" t="str">
        <f>VLOOKUP($A1117,List_allocation!$A:$G,6)</f>
        <v>菊川</v>
      </c>
      <c r="F1117" t="str">
        <f>VLOOKUP($A1117,List_allocation!$A:$G,7)</f>
        <v>潮海寺</v>
      </c>
    </row>
    <row r="1118" spans="1:6" x14ac:dyDescent="0.25">
      <c r="A1118">
        <v>1134</v>
      </c>
      <c r="B1118">
        <v>34.74</v>
      </c>
      <c r="C1118">
        <v>138.08799999999999</v>
      </c>
      <c r="D1118">
        <v>34.070999999999998</v>
      </c>
      <c r="E1118" t="str">
        <f>VLOOKUP($A1118,List_allocation!$A:$G,6)</f>
        <v>菊川</v>
      </c>
      <c r="F1118" t="str">
        <f>VLOOKUP($A1118,List_allocation!$A:$G,7)</f>
        <v>加茂</v>
      </c>
    </row>
    <row r="1119" spans="1:6" x14ac:dyDescent="0.25">
      <c r="A1119">
        <v>1135</v>
      </c>
      <c r="B1119">
        <v>34.695</v>
      </c>
      <c r="C1119">
        <v>138.07400000000001</v>
      </c>
      <c r="D1119">
        <v>70.591999999999999</v>
      </c>
      <c r="E1119" t="str">
        <f>VLOOKUP($A1119,List_allocation!$A:$G,6)</f>
        <v>菊川</v>
      </c>
      <c r="F1119" t="str">
        <f>VLOOKUP($A1119,List_allocation!$A:$G,7)</f>
        <v>嶺田</v>
      </c>
    </row>
    <row r="1120" spans="1:6" x14ac:dyDescent="0.25">
      <c r="A1120">
        <v>1136</v>
      </c>
      <c r="B1120">
        <v>34.664999999999999</v>
      </c>
      <c r="C1120">
        <v>138.06299999999999</v>
      </c>
      <c r="D1120">
        <v>149.75200000000001</v>
      </c>
      <c r="E1120" t="str">
        <f>VLOOKUP($A1120,List_allocation!$A:$G,6)</f>
        <v>菊川</v>
      </c>
      <c r="F1120" t="str">
        <f>VLOOKUP($A1120,List_allocation!$A:$G,7)</f>
        <v>国安</v>
      </c>
    </row>
    <row r="1121" spans="1:6" x14ac:dyDescent="0.25">
      <c r="A1121">
        <v>1137</v>
      </c>
      <c r="B1121">
        <v>34.655000000000001</v>
      </c>
      <c r="C1121">
        <v>138.06299999999999</v>
      </c>
      <c r="D1121">
        <v>152.79599999999999</v>
      </c>
      <c r="E1121" t="str">
        <f>VLOOKUP($A1121,List_allocation!$A:$G,6)</f>
        <v>菊川</v>
      </c>
      <c r="F1121" t="str">
        <f>VLOOKUP($A1121,List_allocation!$A:$G,7)</f>
        <v>河口</v>
      </c>
    </row>
    <row r="1122" spans="1:6" x14ac:dyDescent="0.25">
      <c r="A1122">
        <v>1138</v>
      </c>
      <c r="B1122">
        <v>34.728000000000002</v>
      </c>
      <c r="C1122">
        <v>138.095</v>
      </c>
      <c r="D1122">
        <v>11.115</v>
      </c>
      <c r="E1122" t="str">
        <f>VLOOKUP($A1122,List_allocation!$A:$G,6)</f>
        <v>牛淵川</v>
      </c>
      <c r="F1122" t="str">
        <f>VLOOKUP($A1122,List_allocation!$A:$G,7)</f>
        <v>横地</v>
      </c>
    </row>
    <row r="1123" spans="1:6" x14ac:dyDescent="0.25">
      <c r="A1123">
        <v>1139</v>
      </c>
      <c r="B1123">
        <v>34.68</v>
      </c>
      <c r="C1123">
        <v>138.08799999999999</v>
      </c>
      <c r="D1123">
        <v>33.604999999999997</v>
      </c>
      <c r="E1123" t="str">
        <f>VLOOKUP($A1123,List_allocation!$A:$G,6)</f>
        <v>牛淵川</v>
      </c>
      <c r="F1123" t="str">
        <f>VLOOKUP($A1123,List_allocation!$A:$G,7)</f>
        <v>堂山</v>
      </c>
    </row>
    <row r="1124" spans="1:6" x14ac:dyDescent="0.25">
      <c r="A1124">
        <v>1140</v>
      </c>
      <c r="B1124">
        <v>34.692</v>
      </c>
      <c r="C1124">
        <v>138.04900000000001</v>
      </c>
      <c r="D1124">
        <v>9.6739999999999995</v>
      </c>
      <c r="E1124" t="str">
        <f>VLOOKUP($A1124,List_allocation!$A:$G,6)</f>
        <v>下小笠川</v>
      </c>
      <c r="F1124" t="str">
        <f>VLOOKUP($A1124,List_allocation!$A:$G,7)</f>
        <v>川久保</v>
      </c>
    </row>
    <row r="1125" spans="1:6" x14ac:dyDescent="0.25">
      <c r="A1125">
        <v>1141</v>
      </c>
      <c r="B1125">
        <v>35.085000000000001</v>
      </c>
      <c r="C1125">
        <v>137.80099999999999</v>
      </c>
      <c r="D1125">
        <v>4150.1949999999997</v>
      </c>
      <c r="E1125" t="str">
        <f>VLOOKUP($A1125,List_allocation!$A:$G,6)</f>
        <v>天竜川</v>
      </c>
      <c r="F1125" t="str">
        <f>VLOOKUP($A1125,List_allocation!$A:$G,7)</f>
        <v>佐久間</v>
      </c>
    </row>
    <row r="1126" spans="1:6" x14ac:dyDescent="0.25">
      <c r="A1126">
        <v>1142</v>
      </c>
      <c r="B1126">
        <v>34.853000000000002</v>
      </c>
      <c r="C1126">
        <v>137.80500000000001</v>
      </c>
      <c r="D1126">
        <v>4943.2979999999998</v>
      </c>
      <c r="E1126" t="str">
        <f>VLOOKUP($A1126,List_allocation!$A:$G,6)</f>
        <v>天竜川</v>
      </c>
      <c r="F1126" t="str">
        <f>VLOOKUP($A1126,List_allocation!$A:$G,7)</f>
        <v>鹿島</v>
      </c>
    </row>
    <row r="1127" spans="1:6" x14ac:dyDescent="0.25">
      <c r="A1127">
        <v>1143</v>
      </c>
      <c r="B1127">
        <v>34.741999999999997</v>
      </c>
      <c r="C1127">
        <v>137.815</v>
      </c>
      <c r="D1127">
        <v>5026.3779999999997</v>
      </c>
      <c r="E1127" t="str">
        <f>VLOOKUP($A1127,List_allocation!$A:$G,6)</f>
        <v>天竜川</v>
      </c>
      <c r="F1127" t="str">
        <f>VLOOKUP($A1127,List_allocation!$A:$G,7)</f>
        <v>池田</v>
      </c>
    </row>
    <row r="1128" spans="1:6" x14ac:dyDescent="0.25">
      <c r="A1128">
        <v>1144</v>
      </c>
      <c r="B1128">
        <v>34.728000000000002</v>
      </c>
      <c r="C1128">
        <v>137.80500000000001</v>
      </c>
      <c r="D1128">
        <v>5029.7380000000003</v>
      </c>
      <c r="E1128" t="str">
        <f>VLOOKUP($A1128,List_allocation!$A:$G,6)</f>
        <v>天竜川</v>
      </c>
      <c r="F1128" t="str">
        <f>VLOOKUP($A1128,List_allocation!$A:$G,7)</f>
        <v>中ノ町</v>
      </c>
    </row>
    <row r="1129" spans="1:6" x14ac:dyDescent="0.25">
      <c r="A1129">
        <v>1145</v>
      </c>
      <c r="B1129">
        <v>34.677</v>
      </c>
      <c r="C1129">
        <v>137.791</v>
      </c>
      <c r="D1129">
        <v>5035.5190000000002</v>
      </c>
      <c r="E1129" t="str">
        <f>VLOOKUP($A1129,List_allocation!$A:$G,6)</f>
        <v>天竜川</v>
      </c>
      <c r="F1129" t="str">
        <f>VLOOKUP($A1129,List_allocation!$A:$G,7)</f>
        <v>掛塚</v>
      </c>
    </row>
    <row r="1130" spans="1:6" x14ac:dyDescent="0.25">
      <c r="A1130">
        <v>1146</v>
      </c>
      <c r="B1130">
        <v>35.058</v>
      </c>
      <c r="C1130">
        <v>137.773</v>
      </c>
      <c r="D1130">
        <v>344.97699999999998</v>
      </c>
      <c r="E1130" t="str">
        <f>VLOOKUP($A1130,List_allocation!$A:$G,6)</f>
        <v>大千瀬川</v>
      </c>
      <c r="F1130" t="str">
        <f>VLOOKUP($A1130,List_allocation!$A:$G,7)</f>
        <v>浦川</v>
      </c>
    </row>
    <row r="1131" spans="1:6" x14ac:dyDescent="0.25">
      <c r="A1131">
        <v>1147</v>
      </c>
      <c r="B1131">
        <v>34.953000000000003</v>
      </c>
      <c r="C1131">
        <v>137.88300000000001</v>
      </c>
      <c r="D1131">
        <v>303.31</v>
      </c>
      <c r="E1131" t="str">
        <f>VLOOKUP($A1131,List_allocation!$A:$G,6)</f>
        <v>気田川</v>
      </c>
      <c r="F1131" t="str">
        <f>VLOOKUP($A1131,List_allocation!$A:$G,7)</f>
        <v>犬居</v>
      </c>
    </row>
    <row r="1132" spans="1:6" x14ac:dyDescent="0.25">
      <c r="A1132">
        <v>1148</v>
      </c>
      <c r="B1132">
        <v>35.137</v>
      </c>
      <c r="C1132">
        <v>137.702</v>
      </c>
      <c r="D1132">
        <v>75.98</v>
      </c>
      <c r="E1132" t="str">
        <f>VLOOKUP($A1132,List_allocation!$A:$G,6)</f>
        <v>大入川</v>
      </c>
      <c r="F1132" t="str">
        <f>VLOOKUP($A1132,List_allocation!$A:$G,7)</f>
        <v>川合</v>
      </c>
    </row>
    <row r="1133" spans="1:6" x14ac:dyDescent="0.25">
      <c r="A1133">
        <v>1149</v>
      </c>
      <c r="B1133">
        <v>35.158000000000001</v>
      </c>
      <c r="C1133">
        <v>137.749</v>
      </c>
      <c r="D1133">
        <v>32.825000000000003</v>
      </c>
      <c r="E1133" t="str">
        <f>VLOOKUP($A1133,List_allocation!$A:$G,6)</f>
        <v>古真立川</v>
      </c>
      <c r="F1133" t="str">
        <f>VLOOKUP($A1133,List_allocation!$A:$G,7)</f>
        <v>大立</v>
      </c>
    </row>
    <row r="1134" spans="1:6" x14ac:dyDescent="0.25">
      <c r="A1134">
        <v>1150</v>
      </c>
      <c r="B1134">
        <v>34.93</v>
      </c>
      <c r="C1134">
        <v>137.83500000000001</v>
      </c>
      <c r="D1134">
        <v>4822.866</v>
      </c>
      <c r="E1134" t="str">
        <f>VLOOKUP($A1134,List_allocation!$A:$G,6)</f>
        <v>天竜川</v>
      </c>
      <c r="F1134" t="str">
        <f>VLOOKUP($A1134,List_allocation!$A:$G,7)</f>
        <v>上島</v>
      </c>
    </row>
    <row r="1135" spans="1:6" x14ac:dyDescent="0.25">
      <c r="A1135">
        <v>1151</v>
      </c>
      <c r="B1135">
        <v>35.965000000000003</v>
      </c>
      <c r="C1135">
        <v>137.98400000000001</v>
      </c>
      <c r="D1135">
        <v>729.93</v>
      </c>
      <c r="E1135" t="str">
        <f>VLOOKUP($A1135,List_allocation!$A:$G,6)</f>
        <v>天竜川</v>
      </c>
      <c r="F1135" t="str">
        <f>VLOOKUP($A1135,List_allocation!$A:$G,7)</f>
        <v>伊那富</v>
      </c>
    </row>
    <row r="1136" spans="1:6" x14ac:dyDescent="0.25">
      <c r="A1136">
        <v>1152</v>
      </c>
      <c r="B1136">
        <v>35.877000000000002</v>
      </c>
      <c r="C1136">
        <v>137.98500000000001</v>
      </c>
      <c r="D1136">
        <v>856.23400000000004</v>
      </c>
      <c r="E1136" t="str">
        <f>VLOOKUP($A1136,List_allocation!$A:$G,6)</f>
        <v>天竜川</v>
      </c>
      <c r="F1136" t="str">
        <f>VLOOKUP($A1136,List_allocation!$A:$G,7)</f>
        <v>北殿</v>
      </c>
    </row>
    <row r="1137" spans="1:6" x14ac:dyDescent="0.25">
      <c r="A1137">
        <v>1153</v>
      </c>
      <c r="B1137">
        <v>35.837000000000003</v>
      </c>
      <c r="C1137">
        <v>137.96</v>
      </c>
      <c r="D1137">
        <v>978.72400000000005</v>
      </c>
      <c r="E1137" t="str">
        <f>VLOOKUP($A1137,List_allocation!$A:$G,6)</f>
        <v>天竜川</v>
      </c>
      <c r="F1137" t="str">
        <f>VLOOKUP($A1137,List_allocation!$A:$G,7)</f>
        <v>伊那</v>
      </c>
    </row>
    <row r="1138" spans="1:6" x14ac:dyDescent="0.25">
      <c r="A1138">
        <v>1154</v>
      </c>
      <c r="B1138">
        <v>35.808</v>
      </c>
      <c r="C1138">
        <v>137.947</v>
      </c>
      <c r="D1138">
        <v>1515.2760000000001</v>
      </c>
      <c r="E1138" t="str">
        <f>VLOOKUP($A1138,List_allocation!$A:$G,6)</f>
        <v>天竜川</v>
      </c>
      <c r="F1138" t="str">
        <f>VLOOKUP($A1138,List_allocation!$A:$G,7)</f>
        <v>沢渡</v>
      </c>
    </row>
    <row r="1139" spans="1:6" x14ac:dyDescent="0.25">
      <c r="A1139">
        <v>1155</v>
      </c>
      <c r="B1139">
        <v>35.741</v>
      </c>
      <c r="C1139">
        <v>137.96700000000001</v>
      </c>
      <c r="D1139">
        <v>1651.846</v>
      </c>
      <c r="E1139" t="str">
        <f>VLOOKUP($A1139,List_allocation!$A:$G,6)</f>
        <v>天竜川</v>
      </c>
      <c r="F1139" t="str">
        <f>VLOOKUP($A1139,List_allocation!$A:$G,7)</f>
        <v>下平</v>
      </c>
    </row>
    <row r="1140" spans="1:6" x14ac:dyDescent="0.25">
      <c r="A1140">
        <v>1156</v>
      </c>
      <c r="B1140">
        <v>35.597000000000001</v>
      </c>
      <c r="C1140">
        <v>137.93</v>
      </c>
      <c r="D1140">
        <v>2232.7860000000001</v>
      </c>
      <c r="E1140" t="str">
        <f>VLOOKUP($A1140,List_allocation!$A:$G,6)</f>
        <v>天竜川</v>
      </c>
      <c r="F1140" t="str">
        <f>VLOOKUP($A1140,List_allocation!$A:$G,7)</f>
        <v>宮ヶ瀬</v>
      </c>
    </row>
    <row r="1141" spans="1:6" x14ac:dyDescent="0.25">
      <c r="A1141">
        <v>1157</v>
      </c>
      <c r="B1141">
        <v>35.548999999999999</v>
      </c>
      <c r="C1141">
        <v>137.88999999999999</v>
      </c>
      <c r="D1141">
        <v>2332.0279999999998</v>
      </c>
      <c r="E1141" t="str">
        <f>VLOOKUP($A1141,List_allocation!$A:$G,6)</f>
        <v>天竜川</v>
      </c>
      <c r="F1141" t="str">
        <f>VLOOKUP($A1141,List_allocation!$A:$G,7)</f>
        <v>市田</v>
      </c>
    </row>
    <row r="1142" spans="1:6" x14ac:dyDescent="0.25">
      <c r="A1142">
        <v>1158</v>
      </c>
      <c r="B1142">
        <v>35.499000000000002</v>
      </c>
      <c r="C1142">
        <v>137.863</v>
      </c>
      <c r="D1142">
        <v>2567.201</v>
      </c>
      <c r="E1142" t="str">
        <f>VLOOKUP($A1142,List_allocation!$A:$G,6)</f>
        <v>天竜川</v>
      </c>
      <c r="F1142" t="str">
        <f>VLOOKUP($A1142,List_allocation!$A:$G,7)</f>
        <v>伊久間</v>
      </c>
    </row>
    <row r="1143" spans="1:6" x14ac:dyDescent="0.25">
      <c r="A1143">
        <v>1159</v>
      </c>
      <c r="B1143">
        <v>35.462000000000003</v>
      </c>
      <c r="C1143">
        <v>137.833</v>
      </c>
      <c r="D1143">
        <v>2618.2089999999998</v>
      </c>
      <c r="E1143" t="str">
        <f>VLOOKUP($A1143,List_allocation!$A:$G,6)</f>
        <v>天竜川</v>
      </c>
      <c r="F1143" t="str">
        <f>VLOOKUP($A1143,List_allocation!$A:$G,7)</f>
        <v>時又</v>
      </c>
    </row>
    <row r="1144" spans="1:6" x14ac:dyDescent="0.25">
      <c r="A1144">
        <v>1160</v>
      </c>
      <c r="B1144">
        <v>35.441000000000003</v>
      </c>
      <c r="C1144">
        <v>137.81899999999999</v>
      </c>
      <c r="D1144">
        <v>2665.556</v>
      </c>
      <c r="E1144" t="str">
        <f>VLOOKUP($A1144,List_allocation!$A:$G,6)</f>
        <v>天竜川</v>
      </c>
      <c r="F1144" t="str">
        <f>VLOOKUP($A1144,List_allocation!$A:$G,7)</f>
        <v>天竜峡</v>
      </c>
    </row>
    <row r="1145" spans="1:6" x14ac:dyDescent="0.25">
      <c r="A1145">
        <v>1161</v>
      </c>
      <c r="B1145">
        <v>35.832999999999998</v>
      </c>
      <c r="C1145">
        <v>138.00800000000001</v>
      </c>
      <c r="D1145">
        <v>478.90300000000002</v>
      </c>
      <c r="E1145" t="str">
        <f>VLOOKUP($A1145,List_allocation!$A:$G,6)</f>
        <v>三峰川</v>
      </c>
      <c r="F1145" t="str">
        <f>VLOOKUP($A1145,List_allocation!$A:$G,7)</f>
        <v>上新田</v>
      </c>
    </row>
    <row r="1146" spans="1:6" x14ac:dyDescent="0.25">
      <c r="A1146">
        <v>1162</v>
      </c>
      <c r="B1146">
        <v>35.747999999999998</v>
      </c>
      <c r="C1146">
        <v>137.91200000000001</v>
      </c>
      <c r="D1146">
        <v>56.97</v>
      </c>
      <c r="E1146" t="str">
        <f>VLOOKUP($A1146,List_allocation!$A:$G,6)</f>
        <v>太田切川</v>
      </c>
      <c r="F1146" t="str">
        <f>VLOOKUP($A1146,List_allocation!$A:$G,7)</f>
        <v>太田切</v>
      </c>
    </row>
    <row r="1147" spans="1:6" x14ac:dyDescent="0.25">
      <c r="A1147">
        <v>1163</v>
      </c>
      <c r="B1147">
        <v>35.716999999999999</v>
      </c>
      <c r="C1147">
        <v>138.09800000000001</v>
      </c>
      <c r="D1147">
        <v>152.72499999999999</v>
      </c>
      <c r="E1147" t="str">
        <f>VLOOKUP($A1147,List_allocation!$A:$G,6)</f>
        <v>三峰川</v>
      </c>
      <c r="F1147" t="str">
        <f>VLOOKUP($A1147,List_allocation!$A:$G,7)</f>
        <v>杉島</v>
      </c>
    </row>
    <row r="1148" spans="1:6" x14ac:dyDescent="0.25">
      <c r="A1148">
        <v>1165</v>
      </c>
      <c r="B1148">
        <v>35.835000000000001</v>
      </c>
      <c r="C1148">
        <v>138.05500000000001</v>
      </c>
      <c r="D1148">
        <v>450.28300000000002</v>
      </c>
      <c r="E1148" t="str">
        <f>VLOOKUP($A1148,List_allocation!$A:$G,6)</f>
        <v>三峰川</v>
      </c>
      <c r="F1148" t="str">
        <f>VLOOKUP($A1148,List_allocation!$A:$G,7)</f>
        <v>高遠</v>
      </c>
    </row>
    <row r="1149" spans="1:6" x14ac:dyDescent="0.25">
      <c r="A1149">
        <v>1166</v>
      </c>
      <c r="B1149">
        <v>35.773000000000003</v>
      </c>
      <c r="C1149">
        <v>138.12200000000001</v>
      </c>
      <c r="D1149">
        <v>94.242000000000004</v>
      </c>
      <c r="E1149" t="str">
        <f>VLOOKUP($A1149,List_allocation!$A:$G,6)</f>
        <v>三峰川</v>
      </c>
      <c r="F1149" t="str">
        <f>VLOOKUP($A1149,List_allocation!$A:$G,7)</f>
        <v>鷹岩</v>
      </c>
    </row>
    <row r="1150" spans="1:6" x14ac:dyDescent="0.25">
      <c r="A1150">
        <v>1167</v>
      </c>
      <c r="B1150">
        <v>35.606000000000002</v>
      </c>
      <c r="C1150">
        <v>137.977</v>
      </c>
      <c r="D1150">
        <v>288.72000000000003</v>
      </c>
      <c r="E1150" t="str">
        <f>VLOOKUP($A1150,List_allocation!$A:$G,6)</f>
        <v>小渋川</v>
      </c>
      <c r="F1150" t="str">
        <f>VLOOKUP($A1150,List_allocation!$A:$G,7)</f>
        <v>小渋ダム</v>
      </c>
    </row>
    <row r="1151" spans="1:6" x14ac:dyDescent="0.25">
      <c r="A1151">
        <v>1168</v>
      </c>
      <c r="B1151">
        <v>34.984999999999999</v>
      </c>
      <c r="C1151">
        <v>137.52600000000001</v>
      </c>
      <c r="D1151">
        <v>248.81399999999999</v>
      </c>
      <c r="E1151" t="str">
        <f>VLOOKUP($A1151,List_allocation!$A:$G,6)</f>
        <v>豊川</v>
      </c>
      <c r="F1151" t="str">
        <f>VLOOKUP($A1151,List_allocation!$A:$G,7)</f>
        <v>布里</v>
      </c>
    </row>
    <row r="1152" spans="1:6" x14ac:dyDescent="0.25">
      <c r="A1152">
        <v>1169</v>
      </c>
      <c r="B1152">
        <v>34.966999999999999</v>
      </c>
      <c r="C1152">
        <v>137.553</v>
      </c>
      <c r="D1152">
        <v>292.43099999999998</v>
      </c>
      <c r="E1152" t="str">
        <f>VLOOKUP($A1152,List_allocation!$A:$G,6)</f>
        <v>豊川</v>
      </c>
      <c r="F1152" t="str">
        <f>VLOOKUP($A1152,List_allocation!$A:$G,7)</f>
        <v>長楽</v>
      </c>
    </row>
    <row r="1153" spans="1:6" x14ac:dyDescent="0.25">
      <c r="A1153">
        <v>1170</v>
      </c>
      <c r="B1153">
        <v>34.866999999999997</v>
      </c>
      <c r="C1153">
        <v>137.447</v>
      </c>
      <c r="D1153">
        <v>603.54399999999998</v>
      </c>
      <c r="E1153" t="str">
        <f>VLOOKUP($A1153,List_allocation!$A:$G,6)</f>
        <v>豊川</v>
      </c>
      <c r="F1153" t="str">
        <f>VLOOKUP($A1153,List_allocation!$A:$G,7)</f>
        <v>東上</v>
      </c>
    </row>
    <row r="1154" spans="1:6" x14ac:dyDescent="0.25">
      <c r="A1154">
        <v>1171</v>
      </c>
      <c r="B1154">
        <v>34.890999999999998</v>
      </c>
      <c r="C1154">
        <v>137.495</v>
      </c>
      <c r="D1154">
        <v>542.48599999999999</v>
      </c>
      <c r="E1154" t="str">
        <f>VLOOKUP($A1154,List_allocation!$A:$G,6)</f>
        <v>豊川</v>
      </c>
      <c r="F1154" t="str">
        <f>VLOOKUP($A1154,List_allocation!$A:$G,7)</f>
        <v>石田</v>
      </c>
    </row>
    <row r="1155" spans="1:6" x14ac:dyDescent="0.25">
      <c r="A1155">
        <v>1172</v>
      </c>
      <c r="B1155">
        <v>34.834000000000003</v>
      </c>
      <c r="C1155">
        <v>137.42599999999999</v>
      </c>
      <c r="D1155">
        <v>623.10299999999995</v>
      </c>
      <c r="E1155" t="str">
        <f>VLOOKUP($A1155,List_allocation!$A:$G,6)</f>
        <v>豊川</v>
      </c>
      <c r="F1155" t="str">
        <f>VLOOKUP($A1155,List_allocation!$A:$G,7)</f>
        <v>向河原</v>
      </c>
    </row>
    <row r="1156" spans="1:6" x14ac:dyDescent="0.25">
      <c r="A1156">
        <v>1173</v>
      </c>
      <c r="B1156">
        <v>34.81</v>
      </c>
      <c r="C1156">
        <v>137.41900000000001</v>
      </c>
      <c r="D1156">
        <v>647.52099999999996</v>
      </c>
      <c r="E1156" t="str">
        <f>VLOOKUP($A1156,List_allocation!$A:$G,6)</f>
        <v>豊川</v>
      </c>
      <c r="F1156" t="str">
        <f>VLOOKUP($A1156,List_allocation!$A:$G,7)</f>
        <v>当古</v>
      </c>
    </row>
    <row r="1157" spans="1:6" x14ac:dyDescent="0.25">
      <c r="A1157">
        <v>1174</v>
      </c>
      <c r="B1157">
        <v>34.802</v>
      </c>
      <c r="C1157">
        <v>137.40199999999999</v>
      </c>
      <c r="D1157">
        <v>28.53</v>
      </c>
      <c r="E1157" t="str">
        <f>VLOOKUP($A1157,List_allocation!$A:$G,6)</f>
        <v>豊川放水路</v>
      </c>
      <c r="F1157" t="str">
        <f>VLOOKUP($A1157,List_allocation!$A:$G,7)</f>
        <v>放水路第１</v>
      </c>
    </row>
    <row r="1158" spans="1:6" x14ac:dyDescent="0.25">
      <c r="A1158">
        <v>1175</v>
      </c>
      <c r="B1158">
        <v>34.802999999999997</v>
      </c>
      <c r="C1158">
        <v>137.40199999999999</v>
      </c>
      <c r="D1158">
        <v>682.07399999999996</v>
      </c>
      <c r="E1158" t="str">
        <f>VLOOKUP($A1158,List_allocation!$A:$G,6)</f>
        <v>豊川</v>
      </c>
      <c r="F1158" t="str">
        <f>VLOOKUP($A1158,List_allocation!$A:$G,7)</f>
        <v>行明</v>
      </c>
    </row>
    <row r="1159" spans="1:6" x14ac:dyDescent="0.25">
      <c r="A1159">
        <v>1176</v>
      </c>
      <c r="B1159" s="9">
        <v>34.771999999999998</v>
      </c>
      <c r="C1159" s="9">
        <v>137.38499999999999</v>
      </c>
      <c r="D1159" s="9">
        <v>19</v>
      </c>
      <c r="E1159" t="str">
        <f>VLOOKUP($A1159,List_allocation!$A:$G,6)</f>
        <v>豊川</v>
      </c>
      <c r="F1159" t="str">
        <f>VLOOKUP($A1159,List_allocation!$A:$G,7)</f>
        <v>豊橋</v>
      </c>
    </row>
    <row r="1160" spans="1:6" x14ac:dyDescent="0.25">
      <c r="A1160">
        <v>1177</v>
      </c>
      <c r="B1160">
        <v>34.78</v>
      </c>
      <c r="C1160">
        <v>137.33699999999999</v>
      </c>
      <c r="D1160">
        <v>710.26599999999996</v>
      </c>
      <c r="E1160" t="str">
        <f>VLOOKUP($A1160,List_allocation!$A:$G,6)</f>
        <v>豊川</v>
      </c>
      <c r="F1160" t="str">
        <f>VLOOKUP($A1160,List_allocation!$A:$G,7)</f>
        <v>前芝</v>
      </c>
    </row>
    <row r="1161" spans="1:6" x14ac:dyDescent="0.25">
      <c r="A1161">
        <v>1178</v>
      </c>
      <c r="B1161">
        <v>34.978000000000002</v>
      </c>
      <c r="C1161">
        <v>137.559</v>
      </c>
      <c r="D1161">
        <v>33.994999999999997</v>
      </c>
      <c r="E1161" t="str">
        <f>VLOOKUP($A1161,List_allocation!$A:$G,6)</f>
        <v>海老川</v>
      </c>
      <c r="F1161" t="str">
        <f>VLOOKUP($A1161,List_allocation!$A:$G,7)</f>
        <v>海老川</v>
      </c>
    </row>
    <row r="1162" spans="1:6" x14ac:dyDescent="0.25">
      <c r="A1162">
        <v>1179</v>
      </c>
      <c r="B1162">
        <v>34.930999999999997</v>
      </c>
      <c r="C1162">
        <v>137.57400000000001</v>
      </c>
      <c r="D1162">
        <v>169.23099999999999</v>
      </c>
      <c r="E1162" t="str">
        <f>VLOOKUP($A1162,List_allocation!$A:$G,6)</f>
        <v>宇連川</v>
      </c>
      <c r="F1162" t="str">
        <f>VLOOKUP($A1162,List_allocation!$A:$G,7)</f>
        <v>内金</v>
      </c>
    </row>
    <row r="1163" spans="1:6" x14ac:dyDescent="0.25">
      <c r="A1163">
        <v>1180</v>
      </c>
      <c r="B1163">
        <v>34.802</v>
      </c>
      <c r="C1163">
        <v>137.399</v>
      </c>
      <c r="D1163">
        <v>682.13400000000001</v>
      </c>
      <c r="E1163" t="str">
        <f>VLOOKUP($A1163,List_allocation!$A:$G,6)</f>
        <v>豊川放水路</v>
      </c>
      <c r="F1163" t="str">
        <f>VLOOKUP($A1163,List_allocation!$A:$G,7)</f>
        <v>放水路第２</v>
      </c>
    </row>
    <row r="1164" spans="1:6" x14ac:dyDescent="0.25">
      <c r="A1164">
        <v>1181</v>
      </c>
      <c r="B1164">
        <v>34.790999999999997</v>
      </c>
      <c r="C1164">
        <v>137.36699999999999</v>
      </c>
      <c r="D1164">
        <v>683.28300000000002</v>
      </c>
      <c r="E1164" t="str">
        <f>VLOOKUP($A1164,List_allocation!$A:$G,6)</f>
        <v>豊川放水路</v>
      </c>
      <c r="F1164" t="str">
        <f>VLOOKUP($A1164,List_allocation!$A:$G,7)</f>
        <v>放水路第４</v>
      </c>
    </row>
    <row r="1165" spans="1:6" x14ac:dyDescent="0.25">
      <c r="A1165">
        <v>1182</v>
      </c>
      <c r="B1165">
        <v>34.787999999999997</v>
      </c>
      <c r="C1165">
        <v>137.41300000000001</v>
      </c>
      <c r="D1165">
        <v>4.9020000000000001</v>
      </c>
      <c r="E1165" t="str">
        <f>VLOOKUP($A1165,List_allocation!$A:$G,6)</f>
        <v>下条霞</v>
      </c>
      <c r="F1165" t="str">
        <f>VLOOKUP($A1165,List_allocation!$A:$G,7)</f>
        <v>暮川</v>
      </c>
    </row>
    <row r="1166" spans="1:6" x14ac:dyDescent="0.25">
      <c r="A1166">
        <v>1183</v>
      </c>
      <c r="B1166">
        <v>35.090000000000003</v>
      </c>
      <c r="C1166">
        <v>137.167</v>
      </c>
      <c r="D1166">
        <v>977.50699999999995</v>
      </c>
      <c r="E1166" t="str">
        <f>VLOOKUP($A1166,List_allocation!$A:$G,6)</f>
        <v>矢作川</v>
      </c>
      <c r="F1166" t="str">
        <f>VLOOKUP($A1166,List_allocation!$A:$G,7)</f>
        <v>高橋</v>
      </c>
    </row>
    <row r="1167" spans="1:6" x14ac:dyDescent="0.25">
      <c r="A1167">
        <v>1184</v>
      </c>
      <c r="B1167">
        <v>35.003</v>
      </c>
      <c r="C1167">
        <v>137.166</v>
      </c>
      <c r="D1167">
        <v>1374.5219999999999</v>
      </c>
      <c r="E1167" t="str">
        <f>VLOOKUP($A1167,List_allocation!$A:$G,6)</f>
        <v>矢作川</v>
      </c>
      <c r="F1167" t="str">
        <f>VLOOKUP($A1167,List_allocation!$A:$G,7)</f>
        <v>岩津</v>
      </c>
    </row>
    <row r="1168" spans="1:6" x14ac:dyDescent="0.25">
      <c r="A1168">
        <v>1185</v>
      </c>
      <c r="B1168">
        <v>34.962000000000003</v>
      </c>
      <c r="C1168">
        <v>137.15100000000001</v>
      </c>
      <c r="D1168">
        <v>1434.029</v>
      </c>
      <c r="E1168" t="str">
        <f>VLOOKUP($A1168,List_allocation!$A:$G,6)</f>
        <v>矢作川</v>
      </c>
      <c r="F1168" t="str">
        <f>VLOOKUP($A1168,List_allocation!$A:$G,7)</f>
        <v>岡崎</v>
      </c>
    </row>
    <row r="1169" spans="1:6" x14ac:dyDescent="0.25">
      <c r="A1169">
        <v>1186</v>
      </c>
      <c r="B1169">
        <v>34.895000000000003</v>
      </c>
      <c r="C1169">
        <v>137.09899999999999</v>
      </c>
      <c r="D1169">
        <v>1699.123</v>
      </c>
      <c r="E1169" t="str">
        <f>VLOOKUP($A1169,List_allocation!$A:$G,6)</f>
        <v>矢作川</v>
      </c>
      <c r="F1169" t="str">
        <f>VLOOKUP($A1169,List_allocation!$A:$G,7)</f>
        <v>木戸</v>
      </c>
    </row>
    <row r="1170" spans="1:6" x14ac:dyDescent="0.25">
      <c r="A1170">
        <v>1187</v>
      </c>
      <c r="B1170">
        <v>34.887999999999998</v>
      </c>
      <c r="C1170">
        <v>137.059</v>
      </c>
      <c r="D1170">
        <v>1738.7380000000001</v>
      </c>
      <c r="E1170" t="str">
        <f>VLOOKUP($A1170,List_allocation!$A:$G,6)</f>
        <v>矢作川</v>
      </c>
      <c r="F1170" t="str">
        <f>VLOOKUP($A1170,List_allocation!$A:$G,7)</f>
        <v>米津</v>
      </c>
    </row>
    <row r="1171" spans="1:6" x14ac:dyDescent="0.25">
      <c r="A1171">
        <v>1188</v>
      </c>
      <c r="B1171">
        <v>34.826999999999998</v>
      </c>
      <c r="C1171">
        <v>136.97399999999999</v>
      </c>
      <c r="D1171">
        <v>1752.473</v>
      </c>
      <c r="E1171" t="str">
        <f>VLOOKUP($A1171,List_allocation!$A:$G,6)</f>
        <v>矢作川</v>
      </c>
      <c r="F1171" t="str">
        <f>VLOOKUP($A1171,List_allocation!$A:$G,7)</f>
        <v>碧南</v>
      </c>
    </row>
    <row r="1172" spans="1:6" x14ac:dyDescent="0.25">
      <c r="A1172">
        <v>1189</v>
      </c>
      <c r="B1172">
        <v>35.055</v>
      </c>
      <c r="C1172">
        <v>137.215</v>
      </c>
      <c r="D1172">
        <v>303.803</v>
      </c>
      <c r="E1172" t="str">
        <f>VLOOKUP($A1172,List_allocation!$A:$G,6)</f>
        <v>巴川</v>
      </c>
      <c r="F1172" t="str">
        <f>VLOOKUP($A1172,List_allocation!$A:$G,7)</f>
        <v>九久平</v>
      </c>
    </row>
    <row r="1173" spans="1:6" x14ac:dyDescent="0.25">
      <c r="A1173">
        <v>1190</v>
      </c>
      <c r="B1173">
        <v>34.951000000000001</v>
      </c>
      <c r="C1173">
        <v>137.17599999999999</v>
      </c>
      <c r="D1173">
        <v>237.333</v>
      </c>
      <c r="E1173" t="str">
        <f>VLOOKUP($A1173,List_allocation!$A:$G,6)</f>
        <v>乙川</v>
      </c>
      <c r="F1173" t="str">
        <f>VLOOKUP($A1173,List_allocation!$A:$G,7)</f>
        <v>明大寺</v>
      </c>
    </row>
    <row r="1174" spans="1:6" x14ac:dyDescent="0.25">
      <c r="A1174">
        <v>1191</v>
      </c>
      <c r="B1174" s="9">
        <v>34.859000000000002</v>
      </c>
      <c r="C1174" s="9">
        <v>137.07599999999999</v>
      </c>
      <c r="D1174" s="9">
        <v>18.8</v>
      </c>
      <c r="E1174" t="str">
        <f>VLOOKUP($A1174,List_allocation!$A:$G,6)</f>
        <v>矢作古川</v>
      </c>
      <c r="F1174" t="str">
        <f>VLOOKUP($A1174,List_allocation!$A:$G,7)</f>
        <v>寄近</v>
      </c>
    </row>
    <row r="1175" spans="1:6" x14ac:dyDescent="0.25">
      <c r="A1175">
        <v>1192</v>
      </c>
      <c r="B1175">
        <v>35.232999999999997</v>
      </c>
      <c r="C1175">
        <v>137.36000000000001</v>
      </c>
      <c r="D1175">
        <v>628.70399999999995</v>
      </c>
      <c r="E1175" t="str">
        <f>VLOOKUP($A1175,List_allocation!$A:$G,6)</f>
        <v>矢作川</v>
      </c>
      <c r="F1175" t="str">
        <f>VLOOKUP($A1175,List_allocation!$A:$G,7)</f>
        <v>小渡</v>
      </c>
    </row>
    <row r="1176" spans="1:6" x14ac:dyDescent="0.25">
      <c r="A1176">
        <v>1193</v>
      </c>
      <c r="B1176">
        <v>35.152000000000001</v>
      </c>
      <c r="C1176">
        <v>137.22</v>
      </c>
      <c r="D1176">
        <v>844.68100000000004</v>
      </c>
      <c r="E1176" t="str">
        <f>VLOOKUP($A1176,List_allocation!$A:$G,6)</f>
        <v>矢作川</v>
      </c>
      <c r="F1176" t="str">
        <f>VLOOKUP($A1176,List_allocation!$A:$G,7)</f>
        <v>猿投</v>
      </c>
    </row>
    <row r="1177" spans="1:6" x14ac:dyDescent="0.25">
      <c r="A1177">
        <v>1194</v>
      </c>
      <c r="B1177">
        <v>35.26</v>
      </c>
      <c r="C1177">
        <v>137.52699999999999</v>
      </c>
      <c r="D1177">
        <v>113.023</v>
      </c>
      <c r="E1177" t="str">
        <f>VLOOKUP($A1177,List_allocation!$A:$G,6)</f>
        <v>根羽川</v>
      </c>
      <c r="F1177" t="str">
        <f>VLOOKUP($A1177,List_allocation!$A:$G,7)</f>
        <v>押山</v>
      </c>
    </row>
    <row r="1178" spans="1:6" x14ac:dyDescent="0.25">
      <c r="A1178">
        <v>1195</v>
      </c>
      <c r="B1178">
        <v>35.270000000000003</v>
      </c>
      <c r="C1178">
        <v>137.47800000000001</v>
      </c>
      <c r="D1178">
        <v>203.43899999999999</v>
      </c>
      <c r="E1178" t="str">
        <f>VLOOKUP($A1178,List_allocation!$A:$G,6)</f>
        <v>上村川</v>
      </c>
      <c r="F1178" t="str">
        <f>VLOOKUP($A1178,List_allocation!$A:$G,7)</f>
        <v>澄ヶ瀬</v>
      </c>
    </row>
    <row r="1179" spans="1:6" x14ac:dyDescent="0.25">
      <c r="A1179">
        <v>1196</v>
      </c>
      <c r="B1179">
        <v>35.219000000000001</v>
      </c>
      <c r="C1179">
        <v>137.50800000000001</v>
      </c>
      <c r="D1179">
        <v>76.003</v>
      </c>
      <c r="E1179" t="str">
        <f>VLOOKUP($A1179,List_allocation!$A:$G,6)</f>
        <v>名倉川</v>
      </c>
      <c r="F1179" t="str">
        <f>VLOOKUP($A1179,List_allocation!$A:$G,7)</f>
        <v>真弓</v>
      </c>
    </row>
    <row r="1180" spans="1:6" x14ac:dyDescent="0.25">
      <c r="A1180">
        <v>1197</v>
      </c>
      <c r="B1180">
        <v>35.405999999999999</v>
      </c>
      <c r="C1180">
        <v>137.32300000000001</v>
      </c>
      <c r="D1180">
        <v>23.478000000000002</v>
      </c>
      <c r="E1180" t="str">
        <f>VLOOKUP($A1180,List_allocation!$A:$G,6)</f>
        <v>佐々良木川</v>
      </c>
      <c r="F1180" t="str">
        <f>VLOOKUP($A1180,List_allocation!$A:$G,7)</f>
        <v>佐々良木</v>
      </c>
    </row>
    <row r="1181" spans="1:6" x14ac:dyDescent="0.25">
      <c r="A1181">
        <v>1198</v>
      </c>
      <c r="B1181">
        <v>35.363</v>
      </c>
      <c r="C1181">
        <v>137.256</v>
      </c>
      <c r="D1181">
        <v>197.44200000000001</v>
      </c>
      <c r="E1181" t="str">
        <f>VLOOKUP($A1181,List_allocation!$A:$G,6)</f>
        <v>庄内川</v>
      </c>
      <c r="F1181" t="str">
        <f>VLOOKUP($A1181,List_allocation!$A:$G,7)</f>
        <v>瑞浪</v>
      </c>
    </row>
    <row r="1182" spans="1:6" x14ac:dyDescent="0.25">
      <c r="A1182">
        <v>1199</v>
      </c>
      <c r="B1182">
        <v>35.357999999999997</v>
      </c>
      <c r="C1182">
        <v>137.19</v>
      </c>
      <c r="D1182">
        <v>286.90300000000002</v>
      </c>
      <c r="E1182" t="str">
        <f>VLOOKUP($A1182,List_allocation!$A:$G,6)</f>
        <v>庄内川</v>
      </c>
      <c r="F1182" t="str">
        <f>VLOOKUP($A1182,List_allocation!$A:$G,7)</f>
        <v>土岐</v>
      </c>
    </row>
    <row r="1183" spans="1:6" x14ac:dyDescent="0.25">
      <c r="A1183">
        <v>1200</v>
      </c>
      <c r="B1183">
        <v>35.334000000000003</v>
      </c>
      <c r="C1183">
        <v>137.12700000000001</v>
      </c>
      <c r="D1183">
        <v>366.65600000000001</v>
      </c>
      <c r="E1183" t="str">
        <f>VLOOKUP($A1183,List_allocation!$A:$G,6)</f>
        <v>庄内川</v>
      </c>
      <c r="F1183" t="str">
        <f>VLOOKUP($A1183,List_allocation!$A:$G,7)</f>
        <v>多治見</v>
      </c>
    </row>
    <row r="1184" spans="1:6" x14ac:dyDescent="0.25">
      <c r="A1184">
        <v>1201</v>
      </c>
      <c r="B1184">
        <v>35.252000000000002</v>
      </c>
      <c r="C1184">
        <v>137.01900000000001</v>
      </c>
      <c r="D1184">
        <v>523.85900000000004</v>
      </c>
      <c r="E1184" t="str">
        <f>VLOOKUP($A1184,List_allocation!$A:$G,6)</f>
        <v>庄内川</v>
      </c>
      <c r="F1184" t="str">
        <f>VLOOKUP($A1184,List_allocation!$A:$G,7)</f>
        <v>志段味</v>
      </c>
    </row>
    <row r="1185" spans="1:6" x14ac:dyDescent="0.25">
      <c r="A1185">
        <v>1202</v>
      </c>
      <c r="B1185">
        <v>35.215000000000003</v>
      </c>
      <c r="C1185">
        <v>136.93299999999999</v>
      </c>
      <c r="D1185">
        <v>558.05399999999997</v>
      </c>
      <c r="E1185" t="str">
        <f>VLOOKUP($A1185,List_allocation!$A:$G,6)</f>
        <v>庄内川</v>
      </c>
      <c r="F1185" t="str">
        <f>VLOOKUP($A1185,List_allocation!$A:$G,7)</f>
        <v>味鋺</v>
      </c>
    </row>
    <row r="1186" spans="1:6" x14ac:dyDescent="0.25">
      <c r="A1186">
        <v>1203</v>
      </c>
      <c r="B1186">
        <v>35.222000000000001</v>
      </c>
      <c r="C1186">
        <v>136.90799999999999</v>
      </c>
      <c r="D1186">
        <v>558.721</v>
      </c>
      <c r="E1186" t="str">
        <f>VLOOKUP($A1186,List_allocation!$A:$G,6)</f>
        <v>庄内川</v>
      </c>
      <c r="F1186" t="str">
        <f>VLOOKUP($A1186,List_allocation!$A:$G,7)</f>
        <v>洗堰</v>
      </c>
    </row>
    <row r="1187" spans="1:6" x14ac:dyDescent="0.25">
      <c r="A1187">
        <v>1204</v>
      </c>
      <c r="B1187">
        <v>35.207999999999998</v>
      </c>
      <c r="C1187">
        <v>136.88</v>
      </c>
      <c r="D1187">
        <v>674.50599999999997</v>
      </c>
      <c r="E1187" t="str">
        <f>VLOOKUP($A1187,List_allocation!$A:$G,6)</f>
        <v>庄内川</v>
      </c>
      <c r="F1187" t="str">
        <f>VLOOKUP($A1187,List_allocation!$A:$G,7)</f>
        <v>小田井（越流堤）</v>
      </c>
    </row>
    <row r="1188" spans="1:6" x14ac:dyDescent="0.25">
      <c r="A1188">
        <v>1205</v>
      </c>
      <c r="B1188">
        <v>35.203000000000003</v>
      </c>
      <c r="C1188">
        <v>136.876</v>
      </c>
      <c r="D1188">
        <v>675.16800000000001</v>
      </c>
      <c r="E1188" t="str">
        <f>VLOOKUP($A1188,List_allocation!$A:$G,6)</f>
        <v>庄内川</v>
      </c>
      <c r="F1188" t="str">
        <f>VLOOKUP($A1188,List_allocation!$A:$G,7)</f>
        <v>枇杷島</v>
      </c>
    </row>
    <row r="1189" spans="1:6" x14ac:dyDescent="0.25">
      <c r="A1189">
        <v>1206</v>
      </c>
      <c r="B1189">
        <v>35.109000000000002</v>
      </c>
      <c r="C1189">
        <v>136.83699999999999</v>
      </c>
      <c r="D1189">
        <v>678.52599999999995</v>
      </c>
      <c r="E1189" t="str">
        <f>VLOOKUP($A1189,List_allocation!$A:$G,6)</f>
        <v>庄内川</v>
      </c>
      <c r="F1189" t="str">
        <f>VLOOKUP($A1189,List_allocation!$A:$G,7)</f>
        <v>当知</v>
      </c>
    </row>
    <row r="1190" spans="1:6" x14ac:dyDescent="0.25">
      <c r="A1190">
        <v>1207</v>
      </c>
      <c r="B1190">
        <v>35.234999999999999</v>
      </c>
      <c r="C1190">
        <v>136.94399999999999</v>
      </c>
      <c r="D1190">
        <v>17.561</v>
      </c>
      <c r="E1190" t="str">
        <f>VLOOKUP($A1190,List_allocation!$A:$G,6)</f>
        <v>八田川</v>
      </c>
      <c r="F1190" t="str">
        <f>VLOOKUP($A1190,List_allocation!$A:$G,7)</f>
        <v>春日井</v>
      </c>
    </row>
    <row r="1191" spans="1:6" x14ac:dyDescent="0.25">
      <c r="A1191">
        <v>1208</v>
      </c>
      <c r="B1191">
        <v>35.209000000000003</v>
      </c>
      <c r="C1191">
        <v>136.93299999999999</v>
      </c>
      <c r="D1191">
        <v>103.92100000000001</v>
      </c>
      <c r="E1191" t="str">
        <f>VLOOKUP($A1191,List_allocation!$A:$G,6)</f>
        <v>矢田川</v>
      </c>
      <c r="F1191" t="str">
        <f>VLOOKUP($A1191,List_allocation!$A:$G,7)</f>
        <v>瀬古</v>
      </c>
    </row>
    <row r="1192" spans="1:6" x14ac:dyDescent="0.25">
      <c r="A1192">
        <v>1209</v>
      </c>
      <c r="B1192">
        <v>35.18</v>
      </c>
      <c r="C1192">
        <v>137.047</v>
      </c>
      <c r="D1192">
        <v>9.8049999999999997</v>
      </c>
      <c r="E1192" t="str">
        <f>VLOOKUP($A1192,List_allocation!$A:$G,6)</f>
        <v>香流川</v>
      </c>
      <c r="F1192" t="str">
        <f>VLOOKUP($A1192,List_allocation!$A:$G,7)</f>
        <v>岩作</v>
      </c>
    </row>
    <row r="1193" spans="1:6" x14ac:dyDescent="0.25">
      <c r="A1193">
        <v>1210</v>
      </c>
      <c r="B1193">
        <v>35.192</v>
      </c>
      <c r="C1193">
        <v>136.86699999999999</v>
      </c>
      <c r="D1193">
        <v>675.46199999999999</v>
      </c>
      <c r="E1193" t="str">
        <f>VLOOKUP($A1193,List_allocation!$A:$G,6)</f>
        <v>庄内川</v>
      </c>
      <c r="F1193" t="str">
        <f>VLOOKUP($A1193,List_allocation!$A:$G,7)</f>
        <v>枇杷島橋</v>
      </c>
    </row>
    <row r="1194" spans="1:6" x14ac:dyDescent="0.25">
      <c r="A1194">
        <v>1211</v>
      </c>
      <c r="B1194">
        <v>35.436999999999998</v>
      </c>
      <c r="C1194">
        <v>137.03399999999999</v>
      </c>
      <c r="D1194">
        <v>4643.6750000000002</v>
      </c>
      <c r="E1194" t="str">
        <f>VLOOKUP($A1194,List_allocation!$A:$G,6)</f>
        <v>木曽川</v>
      </c>
      <c r="F1194" t="str">
        <f>VLOOKUP($A1194,List_allocation!$A:$G,7)</f>
        <v>今渡</v>
      </c>
    </row>
    <row r="1195" spans="1:6" x14ac:dyDescent="0.25">
      <c r="A1195">
        <v>1212</v>
      </c>
      <c r="B1195">
        <v>35.401000000000003</v>
      </c>
      <c r="C1195">
        <v>136.96199999999999</v>
      </c>
      <c r="D1195">
        <v>4830.88</v>
      </c>
      <c r="E1195" t="str">
        <f>VLOOKUP($A1195,List_allocation!$A:$G,6)</f>
        <v>木曽川</v>
      </c>
      <c r="F1195" t="str">
        <f>VLOOKUP($A1195,List_allocation!$A:$G,7)</f>
        <v>犬山</v>
      </c>
    </row>
    <row r="1196" spans="1:6" x14ac:dyDescent="0.25">
      <c r="A1196">
        <v>1213</v>
      </c>
      <c r="B1196">
        <v>35.369999999999997</v>
      </c>
      <c r="C1196">
        <v>136.82400000000001</v>
      </c>
      <c r="D1196">
        <v>4871.3220000000001</v>
      </c>
      <c r="E1196" t="str">
        <f>VLOOKUP($A1196,List_allocation!$A:$G,6)</f>
        <v>木曽川</v>
      </c>
      <c r="F1196" t="str">
        <f>VLOOKUP($A1196,List_allocation!$A:$G,7)</f>
        <v>川島大橋</v>
      </c>
    </row>
    <row r="1197" spans="1:6" x14ac:dyDescent="0.25">
      <c r="A1197">
        <v>1214</v>
      </c>
      <c r="B1197">
        <v>35.356000000000002</v>
      </c>
      <c r="C1197">
        <v>136.828</v>
      </c>
      <c r="D1197">
        <v>4.585</v>
      </c>
      <c r="E1197" t="str">
        <f>VLOOKUP($A1197,List_allocation!$A:$G,6)</f>
        <v>木曽川</v>
      </c>
      <c r="F1197" t="str">
        <f>VLOOKUP($A1197,List_allocation!$A:$G,7)</f>
        <v>河田橋</v>
      </c>
    </row>
    <row r="1198" spans="1:6" x14ac:dyDescent="0.25">
      <c r="A1198">
        <v>1215</v>
      </c>
      <c r="B1198">
        <v>35.362000000000002</v>
      </c>
      <c r="C1198">
        <v>136.762</v>
      </c>
      <c r="D1198">
        <v>4891.7280000000001</v>
      </c>
      <c r="E1198" t="str">
        <f>VLOOKUP($A1198,List_allocation!$A:$G,6)</f>
        <v>木曽川</v>
      </c>
      <c r="F1198" t="str">
        <f>VLOOKUP($A1198,List_allocation!$A:$G,7)</f>
        <v>笠松</v>
      </c>
    </row>
    <row r="1199" spans="1:6" x14ac:dyDescent="0.25">
      <c r="A1199">
        <v>1216</v>
      </c>
      <c r="B1199">
        <v>35.311999999999998</v>
      </c>
      <c r="C1199">
        <v>136.73500000000001</v>
      </c>
      <c r="D1199">
        <v>4896.7700000000004</v>
      </c>
      <c r="E1199" t="str">
        <f>VLOOKUP($A1199,List_allocation!$A:$G,6)</f>
        <v>木曽川</v>
      </c>
      <c r="F1199" t="str">
        <f>VLOOKUP($A1199,List_allocation!$A:$G,7)</f>
        <v>起</v>
      </c>
    </row>
    <row r="1200" spans="1:6" x14ac:dyDescent="0.25">
      <c r="A1200">
        <v>1217</v>
      </c>
      <c r="B1200">
        <v>35.914999999999999</v>
      </c>
      <c r="C1200">
        <v>137.203</v>
      </c>
      <c r="D1200">
        <v>861.18399999999997</v>
      </c>
      <c r="E1200" t="str">
        <f>VLOOKUP($A1200,List_allocation!$A:$G,6)</f>
        <v>飛騨川</v>
      </c>
      <c r="F1200" t="str">
        <f>VLOOKUP($A1200,List_allocation!$A:$G,7)</f>
        <v>上呂</v>
      </c>
    </row>
    <row r="1201" spans="1:6" x14ac:dyDescent="0.25">
      <c r="A1201">
        <v>1218</v>
      </c>
      <c r="B1201">
        <v>35.578000000000003</v>
      </c>
      <c r="C1201">
        <v>137.18799999999999</v>
      </c>
      <c r="D1201">
        <v>2017.1310000000001</v>
      </c>
      <c r="E1201" t="str">
        <f>VLOOKUP($A1201,List_allocation!$A:$G,6)</f>
        <v>飛騨川</v>
      </c>
      <c r="F1201" t="str">
        <f>VLOOKUP($A1201,List_allocation!$A:$G,7)</f>
        <v>白川口</v>
      </c>
    </row>
    <row r="1202" spans="1:6" x14ac:dyDescent="0.25">
      <c r="A1202">
        <v>1219</v>
      </c>
      <c r="B1202">
        <v>35.738</v>
      </c>
      <c r="C1202">
        <v>136.94800000000001</v>
      </c>
      <c r="D1202">
        <v>514.68799999999999</v>
      </c>
      <c r="E1202" t="str">
        <f>VLOOKUP($A1202,List_allocation!$A:$G,6)</f>
        <v>長良川</v>
      </c>
      <c r="F1202" t="str">
        <f>VLOOKUP($A1202,List_allocation!$A:$G,7)</f>
        <v>稲成</v>
      </c>
    </row>
    <row r="1203" spans="1:6" x14ac:dyDescent="0.25">
      <c r="A1203">
        <v>1220</v>
      </c>
      <c r="B1203">
        <v>35.551000000000002</v>
      </c>
      <c r="C1203">
        <v>136.90899999999999</v>
      </c>
      <c r="D1203">
        <v>1081.835</v>
      </c>
      <c r="E1203" t="str">
        <f>VLOOKUP($A1203,List_allocation!$A:$G,6)</f>
        <v>長良川</v>
      </c>
      <c r="F1203" t="str">
        <f>VLOOKUP($A1203,List_allocation!$A:$G,7)</f>
        <v>美濃</v>
      </c>
    </row>
    <row r="1204" spans="1:6" x14ac:dyDescent="0.25">
      <c r="A1204">
        <v>1221</v>
      </c>
      <c r="B1204">
        <v>35.46</v>
      </c>
      <c r="C1204">
        <v>136.83699999999999</v>
      </c>
      <c r="D1204">
        <v>1582.758</v>
      </c>
      <c r="E1204" t="str">
        <f>VLOOKUP($A1204,List_allocation!$A:$G,6)</f>
        <v>長良川</v>
      </c>
      <c r="F1204" t="str">
        <f>VLOOKUP($A1204,List_allocation!$A:$G,7)</f>
        <v>芥見</v>
      </c>
    </row>
    <row r="1205" spans="1:6" x14ac:dyDescent="0.25">
      <c r="A1205">
        <v>1222</v>
      </c>
      <c r="B1205">
        <v>35.44</v>
      </c>
      <c r="C1205">
        <v>136.774</v>
      </c>
      <c r="D1205">
        <v>1605.7</v>
      </c>
      <c r="E1205" t="str">
        <f>VLOOKUP($A1205,List_allocation!$A:$G,6)</f>
        <v>長良川</v>
      </c>
      <c r="F1205" t="str">
        <f>VLOOKUP($A1205,List_allocation!$A:$G,7)</f>
        <v>長良</v>
      </c>
    </row>
    <row r="1206" spans="1:6" x14ac:dyDescent="0.25">
      <c r="A1206">
        <v>1223</v>
      </c>
      <c r="B1206">
        <v>35.43</v>
      </c>
      <c r="C1206">
        <v>136.751</v>
      </c>
      <c r="D1206">
        <v>1607.0360000000001</v>
      </c>
      <c r="E1206" t="str">
        <f>VLOOKUP($A1206,List_allocation!$A:$G,6)</f>
        <v>長良川</v>
      </c>
      <c r="F1206" t="str">
        <f>VLOOKUP($A1206,List_allocation!$A:$G,7)</f>
        <v>忠節</v>
      </c>
    </row>
    <row r="1207" spans="1:6" x14ac:dyDescent="0.25">
      <c r="A1207">
        <v>1224</v>
      </c>
      <c r="B1207">
        <v>35.398000000000003</v>
      </c>
      <c r="C1207">
        <v>136.702</v>
      </c>
      <c r="D1207">
        <v>1805.0150000000001</v>
      </c>
      <c r="E1207" t="str">
        <f>VLOOKUP($A1207,List_allocation!$A:$G,6)</f>
        <v>長良川</v>
      </c>
      <c r="F1207" t="str">
        <f>VLOOKUP($A1207,List_allocation!$A:$G,7)</f>
        <v>穂積</v>
      </c>
    </row>
    <row r="1208" spans="1:6" x14ac:dyDescent="0.25">
      <c r="A1208">
        <v>1225</v>
      </c>
      <c r="B1208">
        <v>35.362000000000002</v>
      </c>
      <c r="C1208">
        <v>136.68799999999999</v>
      </c>
      <c r="D1208">
        <v>1812.1089999999999</v>
      </c>
      <c r="E1208" t="str">
        <f>VLOOKUP($A1208,List_allocation!$A:$G,6)</f>
        <v>長良川</v>
      </c>
      <c r="F1208" t="str">
        <f>VLOOKUP($A1208,List_allocation!$A:$G,7)</f>
        <v>墨俣</v>
      </c>
    </row>
    <row r="1209" spans="1:6" x14ac:dyDescent="0.25">
      <c r="A1209">
        <v>1226</v>
      </c>
      <c r="B1209">
        <v>35.33</v>
      </c>
      <c r="C1209">
        <v>136.68700000000001</v>
      </c>
      <c r="D1209">
        <v>1954.1320000000001</v>
      </c>
      <c r="E1209" t="str">
        <f>VLOOKUP($A1209,List_allocation!$A:$G,6)</f>
        <v>長良川</v>
      </c>
      <c r="F1209" t="str">
        <f>VLOOKUP($A1209,List_allocation!$A:$G,7)</f>
        <v>間島（廃止）</v>
      </c>
    </row>
    <row r="1210" spans="1:6" x14ac:dyDescent="0.25">
      <c r="A1210">
        <v>1227</v>
      </c>
      <c r="B1210">
        <v>35.274000000000001</v>
      </c>
      <c r="C1210">
        <v>136.67599999999999</v>
      </c>
      <c r="D1210">
        <v>2006.7059999999999</v>
      </c>
      <c r="E1210" t="str">
        <f>VLOOKUP($A1210,List_allocation!$A:$G,6)</f>
        <v>長良川</v>
      </c>
      <c r="F1210" t="str">
        <f>VLOOKUP($A1210,List_allocation!$A:$G,7)</f>
        <v>南濃大橋</v>
      </c>
    </row>
    <row r="1211" spans="1:6" x14ac:dyDescent="0.25">
      <c r="A1211">
        <v>1228</v>
      </c>
      <c r="B1211">
        <v>35.603000000000002</v>
      </c>
      <c r="C1211">
        <v>136.83799999999999</v>
      </c>
      <c r="D1211">
        <v>241.512</v>
      </c>
      <c r="E1211" t="str">
        <f>VLOOKUP($A1211,List_allocation!$A:$G,6)</f>
        <v>板取川</v>
      </c>
      <c r="F1211" t="str">
        <f>VLOOKUP($A1211,List_allocation!$A:$G,7)</f>
        <v>下洞戸</v>
      </c>
    </row>
    <row r="1212" spans="1:6" x14ac:dyDescent="0.25">
      <c r="A1212">
        <v>1229</v>
      </c>
      <c r="B1212">
        <v>35.475999999999999</v>
      </c>
      <c r="C1212">
        <v>136.86000000000001</v>
      </c>
      <c r="D1212">
        <v>282.76400000000001</v>
      </c>
      <c r="E1212" t="str">
        <f>VLOOKUP($A1212,List_allocation!$A:$G,6)</f>
        <v>津保川</v>
      </c>
      <c r="F1212" t="str">
        <f>VLOOKUP($A1212,List_allocation!$A:$G,7)</f>
        <v>関</v>
      </c>
    </row>
    <row r="1213" spans="1:6" x14ac:dyDescent="0.25">
      <c r="A1213">
        <v>1230</v>
      </c>
      <c r="B1213">
        <v>35.542000000000002</v>
      </c>
      <c r="C1213">
        <v>136.827</v>
      </c>
      <c r="D1213">
        <v>144.446</v>
      </c>
      <c r="E1213" t="str">
        <f>VLOOKUP($A1213,List_allocation!$A:$G,6)</f>
        <v>武儀川</v>
      </c>
      <c r="F1213" t="str">
        <f>VLOOKUP($A1213,List_allocation!$A:$G,7)</f>
        <v>谷口</v>
      </c>
    </row>
    <row r="1214" spans="1:6" x14ac:dyDescent="0.25">
      <c r="A1214">
        <v>1231</v>
      </c>
      <c r="B1214">
        <v>35.448999999999998</v>
      </c>
      <c r="C1214">
        <v>136.73500000000001</v>
      </c>
      <c r="D1214">
        <v>128.16499999999999</v>
      </c>
      <c r="E1214" t="str">
        <f>VLOOKUP($A1214,List_allocation!$A:$G,6)</f>
        <v>伊自良川</v>
      </c>
      <c r="F1214" t="str">
        <f>VLOOKUP($A1214,List_allocation!$A:$G,7)</f>
        <v>古川橋</v>
      </c>
    </row>
    <row r="1215" spans="1:6" x14ac:dyDescent="0.25">
      <c r="A1215">
        <v>1232</v>
      </c>
      <c r="B1215">
        <v>35.395000000000003</v>
      </c>
      <c r="C1215">
        <v>136.75899999999999</v>
      </c>
      <c r="D1215">
        <v>6.4210000000000003</v>
      </c>
      <c r="E1215" t="str">
        <f>VLOOKUP($A1215,List_allocation!$A:$G,6)</f>
        <v>荒田川</v>
      </c>
      <c r="F1215" t="str">
        <f>VLOOKUP($A1215,List_allocation!$A:$G,7)</f>
        <v>荒田川放水路</v>
      </c>
    </row>
    <row r="1216" spans="1:6" x14ac:dyDescent="0.25">
      <c r="A1216">
        <v>1233</v>
      </c>
      <c r="B1216" s="9">
        <v>35.384</v>
      </c>
      <c r="C1216" s="9">
        <v>136.71600000000001</v>
      </c>
      <c r="D1216" s="9">
        <v>1</v>
      </c>
      <c r="E1216" t="str">
        <f>VLOOKUP($A1216,List_allocation!$A:$G,6)</f>
        <v>荒田川</v>
      </c>
      <c r="F1216" t="str">
        <f>VLOOKUP($A1216,List_allocation!$A:$G,7)</f>
        <v>出村</v>
      </c>
    </row>
    <row r="1217" spans="1:6" x14ac:dyDescent="0.25">
      <c r="A1217">
        <v>1234</v>
      </c>
      <c r="B1217">
        <v>35.372999999999998</v>
      </c>
      <c r="C1217">
        <v>136.75200000000001</v>
      </c>
      <c r="D1217">
        <v>90.239000000000004</v>
      </c>
      <c r="E1217" t="str">
        <f>VLOOKUP($A1217,List_allocation!$A:$G,6)</f>
        <v>境川</v>
      </c>
      <c r="F1217" t="str">
        <f>VLOOKUP($A1217,List_allocation!$A:$G,7)</f>
        <v>八幡橋(廃止)</v>
      </c>
    </row>
    <row r="1218" spans="1:6" x14ac:dyDescent="0.25">
      <c r="A1218">
        <v>1235</v>
      </c>
      <c r="B1218">
        <v>35.481000000000002</v>
      </c>
      <c r="C1218">
        <v>136.56899999999999</v>
      </c>
      <c r="D1218">
        <v>608.95799999999997</v>
      </c>
      <c r="E1218" t="str">
        <f>VLOOKUP($A1218,List_allocation!$A:$G,6)</f>
        <v>揖斐川</v>
      </c>
      <c r="F1218" t="str">
        <f>VLOOKUP($A1218,List_allocation!$A:$G,7)</f>
        <v>岡島</v>
      </c>
    </row>
    <row r="1219" spans="1:6" x14ac:dyDescent="0.25">
      <c r="A1219">
        <v>1236</v>
      </c>
      <c r="B1219">
        <v>35.36</v>
      </c>
      <c r="C1219">
        <v>136.65799999999999</v>
      </c>
      <c r="D1219">
        <v>1188.47</v>
      </c>
      <c r="E1219" t="str">
        <f>VLOOKUP($A1219,List_allocation!$A:$G,6)</f>
        <v>揖斐川</v>
      </c>
      <c r="F1219" t="str">
        <f>VLOOKUP($A1219,List_allocation!$A:$G,7)</f>
        <v>万石</v>
      </c>
    </row>
    <row r="1220" spans="1:6" x14ac:dyDescent="0.25">
      <c r="A1220">
        <v>1237</v>
      </c>
      <c r="B1220">
        <v>35.475999999999999</v>
      </c>
      <c r="C1220">
        <v>136.524</v>
      </c>
      <c r="D1220">
        <v>116.836</v>
      </c>
      <c r="E1220" t="str">
        <f>VLOOKUP($A1220,List_allocation!$A:$G,6)</f>
        <v>粕川</v>
      </c>
      <c r="F1220" t="str">
        <f>VLOOKUP($A1220,List_allocation!$A:$G,7)</f>
        <v>市場</v>
      </c>
    </row>
    <row r="1221" spans="1:6" x14ac:dyDescent="0.25">
      <c r="A1221">
        <v>1238</v>
      </c>
      <c r="B1221">
        <v>35.633000000000003</v>
      </c>
      <c r="C1221">
        <v>136.61600000000001</v>
      </c>
      <c r="D1221">
        <v>258.27</v>
      </c>
      <c r="E1221" t="str">
        <f>VLOOKUP($A1221,List_allocation!$A:$G,6)</f>
        <v>根尾川</v>
      </c>
      <c r="F1221" t="str">
        <f>VLOOKUP($A1221,List_allocation!$A:$G,7)</f>
        <v>板所</v>
      </c>
    </row>
    <row r="1222" spans="1:6" x14ac:dyDescent="0.25">
      <c r="A1222">
        <v>1239</v>
      </c>
      <c r="B1222">
        <v>35.51</v>
      </c>
      <c r="C1222">
        <v>136.65600000000001</v>
      </c>
      <c r="D1222">
        <v>388.12</v>
      </c>
      <c r="E1222" t="str">
        <f>VLOOKUP($A1222,List_allocation!$A:$G,6)</f>
        <v>根尾川</v>
      </c>
      <c r="F1222" t="str">
        <f>VLOOKUP($A1222,List_allocation!$A:$G,7)</f>
        <v>山口</v>
      </c>
    </row>
    <row r="1223" spans="1:6" x14ac:dyDescent="0.25">
      <c r="A1223">
        <v>1240</v>
      </c>
      <c r="B1223">
        <v>35.286999999999999</v>
      </c>
      <c r="C1223">
        <v>136.46899999999999</v>
      </c>
      <c r="D1223">
        <v>67.616</v>
      </c>
      <c r="E1223" t="str">
        <f>VLOOKUP($A1223,List_allocation!$A:$G,6)</f>
        <v>牧田川</v>
      </c>
      <c r="F1223" t="str">
        <f>VLOOKUP($A1223,List_allocation!$A:$G,7)</f>
        <v>文條橋</v>
      </c>
    </row>
    <row r="1224" spans="1:6" x14ac:dyDescent="0.25">
      <c r="A1224">
        <v>1241</v>
      </c>
      <c r="B1224">
        <v>35.286999999999999</v>
      </c>
      <c r="C1224">
        <v>136.46899999999999</v>
      </c>
      <c r="D1224">
        <v>67.616</v>
      </c>
      <c r="E1224" t="str">
        <f>VLOOKUP($A1224,List_allocation!$A:$G,6)</f>
        <v>None</v>
      </c>
      <c r="F1224" t="str">
        <f>VLOOKUP($A1224,List_allocation!$A:$G,7)</f>
        <v>None</v>
      </c>
    </row>
    <row r="1225" spans="1:6" x14ac:dyDescent="0.25">
      <c r="A1225">
        <v>1242</v>
      </c>
      <c r="B1225">
        <v>35.305999999999997</v>
      </c>
      <c r="C1225">
        <v>136.59399999999999</v>
      </c>
      <c r="D1225">
        <v>179.40600000000001</v>
      </c>
      <c r="E1225" t="str">
        <f>VLOOKUP($A1225,List_allocation!$A:$G,6)</f>
        <v>牧田川</v>
      </c>
      <c r="F1225" t="str">
        <f>VLOOKUP($A1225,List_allocation!$A:$G,7)</f>
        <v>烏江</v>
      </c>
    </row>
    <row r="1226" spans="1:6" x14ac:dyDescent="0.25">
      <c r="A1226">
        <v>1243</v>
      </c>
      <c r="B1226">
        <v>35.354999999999997</v>
      </c>
      <c r="C1226">
        <v>136.595</v>
      </c>
      <c r="D1226">
        <v>47.337000000000003</v>
      </c>
      <c r="E1226" t="str">
        <f>VLOOKUP($A1226,List_allocation!$A:$G,6)</f>
        <v>杭瀬川</v>
      </c>
      <c r="F1226" t="str">
        <f>VLOOKUP($A1226,List_allocation!$A:$G,7)</f>
        <v>塩田橋</v>
      </c>
    </row>
    <row r="1227" spans="1:6" x14ac:dyDescent="0.25">
      <c r="A1227">
        <v>1244</v>
      </c>
      <c r="B1227">
        <v>35.308</v>
      </c>
      <c r="C1227">
        <v>136.59399999999999</v>
      </c>
      <c r="D1227">
        <v>179.387</v>
      </c>
      <c r="E1227" t="str">
        <f>VLOOKUP($A1227,List_allocation!$A:$G,6)</f>
        <v>杭瀬川</v>
      </c>
      <c r="F1227" t="str">
        <f>VLOOKUP($A1227,List_allocation!$A:$G,7)</f>
        <v>高渕</v>
      </c>
    </row>
    <row r="1228" spans="1:6" x14ac:dyDescent="0.25">
      <c r="A1228">
        <v>1245</v>
      </c>
      <c r="B1228">
        <v>35.508000000000003</v>
      </c>
      <c r="C1228">
        <v>136.66</v>
      </c>
      <c r="D1228">
        <v>388.517</v>
      </c>
      <c r="E1228" t="str">
        <f>VLOOKUP($A1228,List_allocation!$A:$G,6)</f>
        <v>根尾川</v>
      </c>
      <c r="F1228" t="str">
        <f>VLOOKUP($A1228,List_allocation!$A:$G,7)</f>
        <v>山口（廃止）</v>
      </c>
    </row>
    <row r="1229" spans="1:6" x14ac:dyDescent="0.25">
      <c r="A1229">
        <v>1246</v>
      </c>
      <c r="B1229">
        <v>35.695</v>
      </c>
      <c r="C1229">
        <v>136.48400000000001</v>
      </c>
      <c r="D1229">
        <v>224.99600000000001</v>
      </c>
      <c r="E1229" t="str">
        <f>VLOOKUP($A1229,List_allocation!$A:$G,6)</f>
        <v>揖斐川</v>
      </c>
      <c r="F1229" t="str">
        <f>VLOOKUP($A1229,List_allocation!$A:$G,7)</f>
        <v>徳山（廃止）</v>
      </c>
    </row>
    <row r="1230" spans="1:6" x14ac:dyDescent="0.25">
      <c r="A1230">
        <v>1247</v>
      </c>
      <c r="B1230">
        <v>35.642000000000003</v>
      </c>
      <c r="C1230">
        <v>136.499</v>
      </c>
      <c r="D1230">
        <v>270.012</v>
      </c>
      <c r="E1230" t="str">
        <f>VLOOKUP($A1230,List_allocation!$A:$G,6)</f>
        <v>揖斐川</v>
      </c>
      <c r="F1230" t="str">
        <f>VLOOKUP($A1230,List_allocation!$A:$G,7)</f>
        <v>杉原</v>
      </c>
    </row>
    <row r="1231" spans="1:6" x14ac:dyDescent="0.25">
      <c r="A1231">
        <v>1248</v>
      </c>
      <c r="B1231">
        <v>35.597999999999999</v>
      </c>
      <c r="C1231">
        <v>136.41999999999999</v>
      </c>
      <c r="D1231">
        <v>114.89</v>
      </c>
      <c r="E1231" t="str">
        <f>VLOOKUP($A1231,List_allocation!$A:$G,6)</f>
        <v>坂内川</v>
      </c>
      <c r="F1231" t="str">
        <f>VLOOKUP($A1231,List_allocation!$A:$G,7)</f>
        <v>広瀬</v>
      </c>
    </row>
    <row r="1232" spans="1:6" x14ac:dyDescent="0.25">
      <c r="A1232">
        <v>1249</v>
      </c>
      <c r="B1232">
        <v>35.238</v>
      </c>
      <c r="C1232">
        <v>136.678</v>
      </c>
      <c r="D1232">
        <v>4904.9719999999998</v>
      </c>
      <c r="E1232" t="str">
        <f>VLOOKUP($A1232,List_allocation!$A:$G,6)</f>
        <v>木曽川</v>
      </c>
      <c r="F1232" t="str">
        <f>VLOOKUP($A1232,List_allocation!$A:$G,7)</f>
        <v>木曽成戸</v>
      </c>
    </row>
    <row r="1233" spans="1:6" x14ac:dyDescent="0.25">
      <c r="A1233">
        <v>1250</v>
      </c>
      <c r="B1233">
        <v>35.226999999999997</v>
      </c>
      <c r="C1233">
        <v>136.68</v>
      </c>
      <c r="D1233">
        <v>4905.933</v>
      </c>
      <c r="E1233" t="str">
        <f>VLOOKUP($A1233,List_allocation!$A:$G,6)</f>
        <v>木曽川</v>
      </c>
      <c r="F1233" t="str">
        <f>VLOOKUP($A1233,List_allocation!$A:$G,7)</f>
        <v>木曽成戸第2</v>
      </c>
    </row>
    <row r="1234" spans="1:6" x14ac:dyDescent="0.25">
      <c r="A1234">
        <v>1251</v>
      </c>
      <c r="B1234">
        <v>35.185000000000002</v>
      </c>
      <c r="C1234">
        <v>136.68</v>
      </c>
      <c r="D1234">
        <v>4909.4160000000002</v>
      </c>
      <c r="E1234" t="str">
        <f>VLOOKUP($A1234,List_allocation!$A:$G,6)</f>
        <v>木曽川</v>
      </c>
      <c r="F1234" t="str">
        <f>VLOOKUP($A1234,List_allocation!$A:$G,7)</f>
        <v>葛木</v>
      </c>
    </row>
    <row r="1235" spans="1:6" x14ac:dyDescent="0.25">
      <c r="A1235">
        <v>1252</v>
      </c>
      <c r="B1235">
        <v>35.134999999999998</v>
      </c>
      <c r="C1235">
        <v>136.684</v>
      </c>
      <c r="D1235">
        <v>4913.6120000000001</v>
      </c>
      <c r="E1235" t="str">
        <f>VLOOKUP($A1235,List_allocation!$A:$G,6)</f>
        <v>木曽川</v>
      </c>
      <c r="F1235" t="str">
        <f>VLOOKUP($A1235,List_allocation!$A:$G,7)</f>
        <v>木曽船頭平</v>
      </c>
    </row>
    <row r="1236" spans="1:6" x14ac:dyDescent="0.25">
      <c r="A1236">
        <v>1253</v>
      </c>
      <c r="B1236">
        <v>35.107999999999997</v>
      </c>
      <c r="C1236">
        <v>136.71199999999999</v>
      </c>
      <c r="D1236">
        <v>4940.5190000000002</v>
      </c>
      <c r="E1236" t="str">
        <f>VLOOKUP($A1236,List_allocation!$A:$G,6)</f>
        <v>木曽川</v>
      </c>
      <c r="F1236" t="str">
        <f>VLOOKUP($A1236,List_allocation!$A:$G,7)</f>
        <v>弥富</v>
      </c>
    </row>
    <row r="1237" spans="1:6" x14ac:dyDescent="0.25">
      <c r="A1237">
        <v>1254</v>
      </c>
      <c r="B1237">
        <v>35.052999999999997</v>
      </c>
      <c r="C1237">
        <v>136.733</v>
      </c>
      <c r="D1237">
        <v>4968.6850000000004</v>
      </c>
      <c r="E1237" t="str">
        <f>VLOOKUP($A1237,List_allocation!$A:$G,6)</f>
        <v>木曽川</v>
      </c>
      <c r="F1237" t="str">
        <f>VLOOKUP($A1237,List_allocation!$A:$G,7)</f>
        <v>横満蔵</v>
      </c>
    </row>
    <row r="1238" spans="1:6" x14ac:dyDescent="0.25">
      <c r="A1238">
        <v>1255</v>
      </c>
      <c r="B1238">
        <v>35.252000000000002</v>
      </c>
      <c r="C1238">
        <v>136.62200000000001</v>
      </c>
      <c r="D1238">
        <v>1591.2650000000001</v>
      </c>
      <c r="E1238" t="str">
        <f>VLOOKUP($A1238,List_allocation!$A:$G,6)</f>
        <v>揖斐川</v>
      </c>
      <c r="F1238" t="str">
        <f>VLOOKUP($A1238,List_allocation!$A:$G,7)</f>
        <v>今尾</v>
      </c>
    </row>
    <row r="1239" spans="1:6" x14ac:dyDescent="0.25">
      <c r="A1239">
        <v>1256</v>
      </c>
      <c r="B1239">
        <v>35.213000000000001</v>
      </c>
      <c r="C1239">
        <v>136.62200000000001</v>
      </c>
      <c r="D1239">
        <v>1622.7639999999999</v>
      </c>
      <c r="E1239" t="str">
        <f>VLOOKUP($A1239,List_allocation!$A:$G,6)</f>
        <v>揖斐川</v>
      </c>
      <c r="F1239" t="str">
        <f>VLOOKUP($A1239,List_allocation!$A:$G,7)</f>
        <v>西小島</v>
      </c>
    </row>
    <row r="1240" spans="1:6" x14ac:dyDescent="0.25">
      <c r="A1240">
        <v>1257</v>
      </c>
      <c r="B1240">
        <v>35.134999999999998</v>
      </c>
      <c r="C1240">
        <v>136.66999999999999</v>
      </c>
      <c r="D1240">
        <v>1769.693</v>
      </c>
      <c r="E1240" t="str">
        <f>VLOOKUP($A1240,List_allocation!$A:$G,6)</f>
        <v>揖斐川</v>
      </c>
      <c r="F1240" t="str">
        <f>VLOOKUP($A1240,List_allocation!$A:$G,7)</f>
        <v>揖斐油島</v>
      </c>
    </row>
    <row r="1241" spans="1:6" x14ac:dyDescent="0.25">
      <c r="A1241">
        <v>1258</v>
      </c>
      <c r="B1241">
        <v>35.030999999999999</v>
      </c>
      <c r="C1241">
        <v>136.715</v>
      </c>
      <c r="D1241">
        <v>3898.9810000000002</v>
      </c>
      <c r="E1241" t="str">
        <f>VLOOKUP($A1241,List_allocation!$A:$G,6)</f>
        <v>揖斐川</v>
      </c>
      <c r="F1241" t="str">
        <f>VLOOKUP($A1241,List_allocation!$A:$G,7)</f>
        <v>城南</v>
      </c>
    </row>
    <row r="1242" spans="1:6" x14ac:dyDescent="0.25">
      <c r="A1242">
        <v>1259</v>
      </c>
      <c r="B1242">
        <v>35.137999999999998</v>
      </c>
      <c r="C1242">
        <v>136.65100000000001</v>
      </c>
      <c r="D1242">
        <v>11.750999999999999</v>
      </c>
      <c r="E1242" t="str">
        <f>VLOOKUP($A1242,List_allocation!$A:$G,6)</f>
        <v>多度川</v>
      </c>
      <c r="F1242" t="str">
        <f>VLOOKUP($A1242,List_allocation!$A:$G,7)</f>
        <v>多度橋</v>
      </c>
    </row>
    <row r="1243" spans="1:6" x14ac:dyDescent="0.25">
      <c r="A1243">
        <v>1260</v>
      </c>
      <c r="B1243">
        <v>35.122999999999998</v>
      </c>
      <c r="C1243">
        <v>136.649</v>
      </c>
      <c r="D1243">
        <v>22.704000000000001</v>
      </c>
      <c r="E1243" t="str">
        <f>VLOOKUP($A1243,List_allocation!$A:$G,6)</f>
        <v>肱江川</v>
      </c>
      <c r="F1243" t="str">
        <f>VLOOKUP($A1243,List_allocation!$A:$G,7)</f>
        <v>肱江川</v>
      </c>
    </row>
    <row r="1244" spans="1:6" x14ac:dyDescent="0.25">
      <c r="A1244">
        <v>1261</v>
      </c>
      <c r="B1244">
        <v>35.237000000000002</v>
      </c>
      <c r="C1244">
        <v>136.673</v>
      </c>
      <c r="D1244">
        <v>2041.0920000000001</v>
      </c>
      <c r="E1244" t="str">
        <f>VLOOKUP($A1244,List_allocation!$A:$G,6)</f>
        <v>長良川</v>
      </c>
      <c r="F1244" t="str">
        <f>VLOOKUP($A1244,List_allocation!$A:$G,7)</f>
        <v>長良成戸</v>
      </c>
    </row>
    <row r="1245" spans="1:6" x14ac:dyDescent="0.25">
      <c r="A1245">
        <v>1262</v>
      </c>
      <c r="B1245">
        <v>35.19</v>
      </c>
      <c r="C1245">
        <v>136.673</v>
      </c>
      <c r="D1245">
        <v>2043.645</v>
      </c>
      <c r="E1245" t="str">
        <f>VLOOKUP($A1245,List_allocation!$A:$G,6)</f>
        <v>長良川</v>
      </c>
      <c r="F1245" t="str">
        <f>VLOOKUP($A1245,List_allocation!$A:$G,7)</f>
        <v>外浜</v>
      </c>
    </row>
    <row r="1246" spans="1:6" x14ac:dyDescent="0.25">
      <c r="A1246">
        <v>1263</v>
      </c>
      <c r="B1246">
        <v>35.134999999999998</v>
      </c>
      <c r="C1246">
        <v>136.66999999999999</v>
      </c>
      <c r="D1246">
        <v>1769.693</v>
      </c>
      <c r="E1246" t="str">
        <f>VLOOKUP($A1246,List_allocation!$A:$G,6)</f>
        <v>長良川</v>
      </c>
      <c r="F1246" t="str">
        <f>VLOOKUP($A1246,List_allocation!$A:$G,7)</f>
        <v>長良油島</v>
      </c>
    </row>
    <row r="1247" spans="1:6" x14ac:dyDescent="0.25">
      <c r="A1247">
        <v>1264</v>
      </c>
      <c r="B1247">
        <v>35.087000000000003</v>
      </c>
      <c r="C1247">
        <v>136.69200000000001</v>
      </c>
      <c r="D1247">
        <v>3875.8</v>
      </c>
      <c r="E1247" t="str">
        <f>VLOOKUP($A1247,List_allocation!$A:$G,6)</f>
        <v>長良川</v>
      </c>
      <c r="F1247" t="str">
        <f>VLOOKUP($A1247,List_allocation!$A:$G,7)</f>
        <v>長島</v>
      </c>
    </row>
    <row r="1248" spans="1:6" x14ac:dyDescent="0.25">
      <c r="A1248">
        <v>1265</v>
      </c>
      <c r="B1248">
        <v>35.762</v>
      </c>
      <c r="C1248">
        <v>137.70500000000001</v>
      </c>
      <c r="D1248">
        <v>1062.1569999999999</v>
      </c>
      <c r="E1248" t="str">
        <f>VLOOKUP($A1248,List_allocation!$A:$G,6)</f>
        <v>木曽川</v>
      </c>
      <c r="F1248" t="str">
        <f>VLOOKUP($A1248,List_allocation!$A:$G,7)</f>
        <v>桃山</v>
      </c>
    </row>
    <row r="1249" spans="1:6" x14ac:dyDescent="0.25">
      <c r="A1249">
        <v>1266</v>
      </c>
      <c r="B1249">
        <v>35.479999999999997</v>
      </c>
      <c r="C1249">
        <v>137.38399999999999</v>
      </c>
      <c r="D1249">
        <v>2241.87</v>
      </c>
      <c r="E1249" t="str">
        <f>VLOOKUP($A1249,List_allocation!$A:$G,6)</f>
        <v>木曽川</v>
      </c>
      <c r="F1249" t="str">
        <f>VLOOKUP($A1249,List_allocation!$A:$G,7)</f>
        <v>大井</v>
      </c>
    </row>
    <row r="1250" spans="1:6" x14ac:dyDescent="0.25">
      <c r="A1250">
        <v>1267</v>
      </c>
      <c r="B1250">
        <v>35.473999999999997</v>
      </c>
      <c r="C1250">
        <v>137.13800000000001</v>
      </c>
      <c r="D1250">
        <v>2431.9679999999998</v>
      </c>
      <c r="E1250" t="str">
        <f>VLOOKUP($A1250,List_allocation!$A:$G,6)</f>
        <v>木曽川</v>
      </c>
      <c r="F1250" t="str">
        <f>VLOOKUP($A1250,List_allocation!$A:$G,7)</f>
        <v>八百津</v>
      </c>
    </row>
    <row r="1251" spans="1:6" x14ac:dyDescent="0.25">
      <c r="A1251">
        <v>1268</v>
      </c>
      <c r="B1251">
        <v>35.534999999999997</v>
      </c>
      <c r="C1251">
        <v>137.447</v>
      </c>
      <c r="D1251">
        <v>203.03100000000001</v>
      </c>
      <c r="E1251" t="str">
        <f>VLOOKUP($A1251,List_allocation!$A:$G,6)</f>
        <v>付知川</v>
      </c>
      <c r="F1251" t="str">
        <f>VLOOKUP($A1251,List_allocation!$A:$G,7)</f>
        <v>知原</v>
      </c>
    </row>
    <row r="1252" spans="1:6" x14ac:dyDescent="0.25">
      <c r="A1252">
        <v>1269</v>
      </c>
      <c r="B1252">
        <v>34.848999999999997</v>
      </c>
      <c r="C1252">
        <v>136.44200000000001</v>
      </c>
      <c r="D1252">
        <v>86.302999999999997</v>
      </c>
      <c r="E1252" t="str">
        <f>VLOOKUP($A1252,List_allocation!$A:$G,6)</f>
        <v>鈴鹿川</v>
      </c>
      <c r="F1252" t="str">
        <f>VLOOKUP($A1252,List_allocation!$A:$G,7)</f>
        <v>亀山</v>
      </c>
    </row>
    <row r="1253" spans="1:6" x14ac:dyDescent="0.25">
      <c r="A1253">
        <v>1270</v>
      </c>
      <c r="B1253">
        <v>34.874000000000002</v>
      </c>
      <c r="C1253">
        <v>136.51499999999999</v>
      </c>
      <c r="D1253">
        <v>212.76300000000001</v>
      </c>
      <c r="E1253" t="str">
        <f>VLOOKUP($A1253,List_allocation!$A:$G,6)</f>
        <v>鈴鹿川</v>
      </c>
      <c r="F1253" t="str">
        <f>VLOOKUP($A1253,List_allocation!$A:$G,7)</f>
        <v>中富田</v>
      </c>
    </row>
    <row r="1254" spans="1:6" x14ac:dyDescent="0.25">
      <c r="A1254">
        <v>1271</v>
      </c>
      <c r="B1254">
        <v>34.902000000000001</v>
      </c>
      <c r="C1254">
        <v>136.59399999999999</v>
      </c>
      <c r="D1254">
        <v>263.392</v>
      </c>
      <c r="E1254" t="str">
        <f>VLOOKUP($A1254,List_allocation!$A:$G,6)</f>
        <v>鈴鹿川</v>
      </c>
      <c r="F1254" t="str">
        <f>VLOOKUP($A1254,List_allocation!$A:$G,7)</f>
        <v>高岡</v>
      </c>
    </row>
    <row r="1255" spans="1:6" x14ac:dyDescent="0.25">
      <c r="A1255">
        <v>1272</v>
      </c>
      <c r="B1255">
        <v>34.911999999999999</v>
      </c>
      <c r="C1255">
        <v>136.61000000000001</v>
      </c>
      <c r="D1255">
        <v>263.93700000000001</v>
      </c>
      <c r="E1255" t="str">
        <f>VLOOKUP($A1255,List_allocation!$A:$G,6)</f>
        <v>派川</v>
      </c>
      <c r="F1255" t="str">
        <f>VLOOKUP($A1255,List_allocation!$A:$G,7)</f>
        <v>南川</v>
      </c>
    </row>
    <row r="1256" spans="1:6" x14ac:dyDescent="0.25">
      <c r="A1256">
        <v>1273</v>
      </c>
      <c r="B1256">
        <v>34.883000000000003</v>
      </c>
      <c r="C1256">
        <v>136.483</v>
      </c>
      <c r="D1256">
        <v>87.628</v>
      </c>
      <c r="E1256" t="str">
        <f>VLOOKUP($A1256,List_allocation!$A:$G,6)</f>
        <v>安楽川</v>
      </c>
      <c r="F1256" t="str">
        <f>VLOOKUP($A1256,List_allocation!$A:$G,7)</f>
        <v>川崎</v>
      </c>
    </row>
    <row r="1257" spans="1:6" x14ac:dyDescent="0.25">
      <c r="A1257">
        <v>1274</v>
      </c>
      <c r="B1257">
        <v>34.92</v>
      </c>
      <c r="C1257">
        <v>136.59700000000001</v>
      </c>
      <c r="D1257">
        <v>54.314</v>
      </c>
      <c r="E1257" t="str">
        <f>VLOOKUP($A1257,List_allocation!$A:$G,6)</f>
        <v>内部川</v>
      </c>
      <c r="F1257" t="str">
        <f>VLOOKUP($A1257,List_allocation!$A:$G,7)</f>
        <v>河原田</v>
      </c>
    </row>
    <row r="1258" spans="1:6" x14ac:dyDescent="0.25">
      <c r="A1258">
        <v>1275</v>
      </c>
      <c r="B1258">
        <v>34.645000000000003</v>
      </c>
      <c r="C1258">
        <v>136.40799999999999</v>
      </c>
      <c r="D1258">
        <v>304.99200000000002</v>
      </c>
      <c r="E1258" t="str">
        <f>VLOOKUP($A1258,List_allocation!$A:$G,6)</f>
        <v>雲出川</v>
      </c>
      <c r="F1258" t="str">
        <f>VLOOKUP($A1258,List_allocation!$A:$G,7)</f>
        <v>大仰</v>
      </c>
    </row>
    <row r="1259" spans="1:6" x14ac:dyDescent="0.25">
      <c r="A1259">
        <v>1276</v>
      </c>
      <c r="B1259">
        <v>34.658000000000001</v>
      </c>
      <c r="C1259">
        <v>136.46700000000001</v>
      </c>
      <c r="D1259">
        <v>428.74400000000003</v>
      </c>
      <c r="E1259" t="str">
        <f>VLOOKUP($A1259,List_allocation!$A:$G,6)</f>
        <v>雲出川</v>
      </c>
      <c r="F1259" t="str">
        <f>VLOOKUP($A1259,List_allocation!$A:$G,7)</f>
        <v>須賀瀬橋</v>
      </c>
    </row>
    <row r="1260" spans="1:6" x14ac:dyDescent="0.25">
      <c r="A1260">
        <v>1277</v>
      </c>
      <c r="B1260">
        <v>34.651000000000003</v>
      </c>
      <c r="C1260">
        <v>136.499</v>
      </c>
      <c r="D1260">
        <v>526.923</v>
      </c>
      <c r="E1260" t="str">
        <f>VLOOKUP($A1260,List_allocation!$A:$G,6)</f>
        <v>雲出川</v>
      </c>
      <c r="F1260" t="str">
        <f>VLOOKUP($A1260,List_allocation!$A:$G,7)</f>
        <v>舞出</v>
      </c>
    </row>
    <row r="1261" spans="1:6" x14ac:dyDescent="0.25">
      <c r="A1261">
        <v>1278</v>
      </c>
      <c r="B1261">
        <v>34.648000000000003</v>
      </c>
      <c r="C1261">
        <v>136.51300000000001</v>
      </c>
      <c r="D1261">
        <v>527.41700000000003</v>
      </c>
      <c r="E1261" t="str">
        <f>VLOOKUP($A1261,List_allocation!$A:$G,6)</f>
        <v>雲出川</v>
      </c>
      <c r="F1261" t="str">
        <f>VLOOKUP($A1261,List_allocation!$A:$G,7)</f>
        <v>雲出橋</v>
      </c>
    </row>
    <row r="1262" spans="1:6" x14ac:dyDescent="0.25">
      <c r="A1262">
        <v>1279</v>
      </c>
      <c r="B1262">
        <v>34.648000000000003</v>
      </c>
      <c r="C1262">
        <v>136.53</v>
      </c>
      <c r="D1262">
        <v>528.28300000000002</v>
      </c>
      <c r="E1262" t="str">
        <f>VLOOKUP($A1262,List_allocation!$A:$G,6)</f>
        <v>雲出古川</v>
      </c>
      <c r="F1262" t="str">
        <f>VLOOKUP($A1262,List_allocation!$A:$G,7)</f>
        <v>川原</v>
      </c>
    </row>
    <row r="1263" spans="1:6" x14ac:dyDescent="0.25">
      <c r="A1263">
        <v>1280</v>
      </c>
      <c r="B1263">
        <v>34.673999999999999</v>
      </c>
      <c r="C1263">
        <v>136.416</v>
      </c>
      <c r="D1263">
        <v>75.457999999999998</v>
      </c>
      <c r="E1263" t="str">
        <f>VLOOKUP($A1263,List_allocation!$A:$G,6)</f>
        <v>長野川</v>
      </c>
      <c r="F1263" t="str">
        <f>VLOOKUP($A1263,List_allocation!$A:$G,7)</f>
        <v>入田橋</v>
      </c>
    </row>
    <row r="1264" spans="1:6" x14ac:dyDescent="0.25">
      <c r="A1264">
        <v>1281</v>
      </c>
      <c r="B1264">
        <v>34.651000000000003</v>
      </c>
      <c r="C1264">
        <v>136.42400000000001</v>
      </c>
      <c r="D1264">
        <v>25.303999999999998</v>
      </c>
      <c r="E1264" t="str">
        <f>VLOOKUP($A1264,List_allocation!$A:$G,6)</f>
        <v>波瀬川</v>
      </c>
      <c r="F1264" t="str">
        <f>VLOOKUP($A1264,List_allocation!$A:$G,7)</f>
        <v>下川原橋</v>
      </c>
    </row>
    <row r="1265" spans="1:6" x14ac:dyDescent="0.25">
      <c r="A1265">
        <v>1282</v>
      </c>
      <c r="B1265">
        <v>34.588000000000001</v>
      </c>
      <c r="C1265">
        <v>136.399</v>
      </c>
      <c r="D1265">
        <v>37.997999999999998</v>
      </c>
      <c r="E1265" t="str">
        <f>VLOOKUP($A1265,List_allocation!$A:$G,6)</f>
        <v>中村川</v>
      </c>
      <c r="F1265" t="str">
        <f>VLOOKUP($A1265,List_allocation!$A:$G,7)</f>
        <v>三谷橋</v>
      </c>
    </row>
    <row r="1266" spans="1:6" x14ac:dyDescent="0.25">
      <c r="A1266">
        <v>1283</v>
      </c>
      <c r="B1266">
        <v>34.619999999999997</v>
      </c>
      <c r="C1266">
        <v>136.453</v>
      </c>
      <c r="D1266">
        <v>72.447000000000003</v>
      </c>
      <c r="E1266" t="str">
        <f>VLOOKUP($A1266,List_allocation!$A:$G,6)</f>
        <v>中村川</v>
      </c>
      <c r="F1266" t="str">
        <f>VLOOKUP($A1266,List_allocation!$A:$G,7)</f>
        <v>島田橋</v>
      </c>
    </row>
    <row r="1267" spans="1:6" x14ac:dyDescent="0.25">
      <c r="A1267">
        <v>1284</v>
      </c>
      <c r="B1267">
        <v>34.648000000000003</v>
      </c>
      <c r="C1267">
        <v>136.47300000000001</v>
      </c>
      <c r="D1267">
        <v>8.4719999999999995</v>
      </c>
      <c r="E1267" t="str">
        <f>VLOOKUP($A1267,List_allocation!$A:$G,6)</f>
        <v>赤川</v>
      </c>
      <c r="F1267" t="str">
        <f>VLOOKUP($A1267,List_allocation!$A:$G,7)</f>
        <v>平生</v>
      </c>
    </row>
    <row r="1268" spans="1:6" x14ac:dyDescent="0.25">
      <c r="A1268">
        <v>1285</v>
      </c>
      <c r="B1268">
        <v>34.506</v>
      </c>
      <c r="C1268">
        <v>136.54</v>
      </c>
      <c r="D1268">
        <v>377.334</v>
      </c>
      <c r="E1268" t="str">
        <f>VLOOKUP($A1268,List_allocation!$A:$G,6)</f>
        <v>櫛田川</v>
      </c>
      <c r="F1268" t="str">
        <f>VLOOKUP($A1268,List_allocation!$A:$G,7)</f>
        <v>両郡</v>
      </c>
    </row>
    <row r="1269" spans="1:6" x14ac:dyDescent="0.25">
      <c r="A1269">
        <v>1286</v>
      </c>
      <c r="B1269">
        <v>34.523000000000003</v>
      </c>
      <c r="C1269">
        <v>136.572</v>
      </c>
      <c r="D1269">
        <v>407.41199999999998</v>
      </c>
      <c r="E1269" t="str">
        <f>VLOOKUP($A1269,List_allocation!$A:$G,6)</f>
        <v>櫛田川</v>
      </c>
      <c r="F1269" t="str">
        <f>VLOOKUP($A1269,List_allocation!$A:$G,7)</f>
        <v>櫛田頭首工</v>
      </c>
    </row>
    <row r="1270" spans="1:6" x14ac:dyDescent="0.25">
      <c r="A1270">
        <v>1287</v>
      </c>
      <c r="B1270">
        <v>34.545000000000002</v>
      </c>
      <c r="C1270">
        <v>136.58500000000001</v>
      </c>
      <c r="D1270">
        <v>408.298</v>
      </c>
      <c r="E1270" t="str">
        <f>VLOOKUP($A1270,List_allocation!$A:$G,6)</f>
        <v>櫛田川</v>
      </c>
      <c r="F1270" t="str">
        <f>VLOOKUP($A1270,List_allocation!$A:$G,7)</f>
        <v>櫛田橋</v>
      </c>
    </row>
    <row r="1271" spans="1:6" x14ac:dyDescent="0.25">
      <c r="A1271">
        <v>1288</v>
      </c>
      <c r="B1271">
        <v>34.49</v>
      </c>
      <c r="C1271">
        <v>136.55500000000001</v>
      </c>
      <c r="D1271">
        <v>12.757</v>
      </c>
      <c r="E1271" t="str">
        <f>VLOOKUP($A1271,List_allocation!$A:$G,6)</f>
        <v>佐奈川</v>
      </c>
      <c r="F1271" t="str">
        <f>VLOOKUP($A1271,List_allocation!$A:$G,7)</f>
        <v>西山橋</v>
      </c>
    </row>
    <row r="1272" spans="1:6" x14ac:dyDescent="0.25">
      <c r="A1272">
        <v>1289</v>
      </c>
      <c r="B1272">
        <v>34.350999999999999</v>
      </c>
      <c r="C1272">
        <v>136.16200000000001</v>
      </c>
      <c r="D1272">
        <v>32.637999999999998</v>
      </c>
      <c r="E1272" t="str">
        <f>VLOOKUP($A1272,List_allocation!$A:$G,6)</f>
        <v>蓮川</v>
      </c>
      <c r="F1272" t="str">
        <f>VLOOKUP($A1272,List_allocation!$A:$G,7)</f>
        <v>三軒屋</v>
      </c>
    </row>
    <row r="1273" spans="1:6" x14ac:dyDescent="0.25">
      <c r="A1273">
        <v>1290</v>
      </c>
      <c r="B1273">
        <v>34.387</v>
      </c>
      <c r="C1273">
        <v>136.15799999999999</v>
      </c>
      <c r="D1273">
        <v>21.661000000000001</v>
      </c>
      <c r="E1273" t="str">
        <f>VLOOKUP($A1273,List_allocation!$A:$G,6)</f>
        <v>青田川</v>
      </c>
      <c r="F1273" t="str">
        <f>VLOOKUP($A1273,List_allocation!$A:$G,7)</f>
        <v>青田</v>
      </c>
    </row>
    <row r="1274" spans="1:6" x14ac:dyDescent="0.25">
      <c r="A1274">
        <v>1291</v>
      </c>
      <c r="B1274">
        <v>34.381</v>
      </c>
      <c r="C1274">
        <v>136.22200000000001</v>
      </c>
      <c r="D1274">
        <v>81.641000000000005</v>
      </c>
      <c r="E1274" t="str">
        <f>VLOOKUP($A1274,List_allocation!$A:$G,6)</f>
        <v>蓮川</v>
      </c>
      <c r="F1274" t="str">
        <f>VLOOKUP($A1274,List_allocation!$A:$G,7)</f>
        <v>塩ヶ瀬</v>
      </c>
    </row>
    <row r="1275" spans="1:6" x14ac:dyDescent="0.25">
      <c r="A1275">
        <v>1292</v>
      </c>
      <c r="B1275">
        <v>34.42</v>
      </c>
      <c r="C1275">
        <v>136.28399999999999</v>
      </c>
      <c r="D1275">
        <v>206.63200000000001</v>
      </c>
      <c r="E1275" t="str">
        <f>VLOOKUP($A1275,List_allocation!$A:$G,6)</f>
        <v>櫛田川</v>
      </c>
      <c r="F1275" t="str">
        <f>VLOOKUP($A1275,List_allocation!$A:$G,7)</f>
        <v>田引</v>
      </c>
    </row>
    <row r="1276" spans="1:6" x14ac:dyDescent="0.25">
      <c r="A1276">
        <v>1293</v>
      </c>
      <c r="B1276">
        <v>34.465000000000003</v>
      </c>
      <c r="C1276">
        <v>136.655</v>
      </c>
      <c r="D1276">
        <v>779.20299999999997</v>
      </c>
      <c r="E1276" t="str">
        <f>VLOOKUP($A1276,List_allocation!$A:$G,6)</f>
        <v>宮川</v>
      </c>
      <c r="F1276" t="str">
        <f>VLOOKUP($A1276,List_allocation!$A:$G,7)</f>
        <v>岩出</v>
      </c>
    </row>
    <row r="1277" spans="1:6" x14ac:dyDescent="0.25">
      <c r="A1277">
        <v>1294</v>
      </c>
      <c r="B1277">
        <v>34.482999999999997</v>
      </c>
      <c r="C1277">
        <v>136.71</v>
      </c>
      <c r="D1277">
        <v>5.899</v>
      </c>
      <c r="E1277" t="str">
        <f>VLOOKUP($A1277,List_allocation!$A:$G,6)</f>
        <v>勢田川</v>
      </c>
      <c r="F1277" t="str">
        <f>VLOOKUP($A1277,List_allocation!$A:$G,7)</f>
        <v>岡本</v>
      </c>
    </row>
    <row r="1278" spans="1:6" x14ac:dyDescent="0.25">
      <c r="A1278">
        <v>1295</v>
      </c>
      <c r="B1278">
        <v>34.499000000000002</v>
      </c>
      <c r="C1278">
        <v>136.73099999999999</v>
      </c>
      <c r="D1278">
        <v>14.866</v>
      </c>
      <c r="E1278" t="str">
        <f>VLOOKUP($A1278,List_allocation!$A:$G,6)</f>
        <v>勢田川</v>
      </c>
      <c r="F1278" t="str">
        <f>VLOOKUP($A1278,List_allocation!$A:$G,7)</f>
        <v>勢田大橋</v>
      </c>
    </row>
    <row r="1279" spans="1:6" x14ac:dyDescent="0.25">
      <c r="A1279">
        <v>1296</v>
      </c>
      <c r="B1279">
        <v>34.509</v>
      </c>
      <c r="C1279">
        <v>136.73699999999999</v>
      </c>
      <c r="D1279">
        <v>18.952999999999999</v>
      </c>
      <c r="E1279" t="str">
        <f>VLOOKUP($A1279,List_allocation!$A:$G,6)</f>
        <v>勢田川</v>
      </c>
      <c r="F1279" t="str">
        <f>VLOOKUP($A1279,List_allocation!$A:$G,7)</f>
        <v>防潮水門内</v>
      </c>
    </row>
    <row r="1280" spans="1:6" x14ac:dyDescent="0.25">
      <c r="A1280">
        <v>1297</v>
      </c>
      <c r="B1280">
        <v>34.494</v>
      </c>
      <c r="C1280">
        <v>136.684</v>
      </c>
      <c r="D1280">
        <v>790.37599999999998</v>
      </c>
      <c r="E1280" t="str">
        <f>VLOOKUP($A1280,List_allocation!$A:$G,6)</f>
        <v>宮川</v>
      </c>
      <c r="F1280" t="str">
        <f>VLOOKUP($A1280,List_allocation!$A:$G,7)</f>
        <v>度会橋</v>
      </c>
    </row>
    <row r="1281" spans="1:6" x14ac:dyDescent="0.25">
      <c r="A1281">
        <v>1299</v>
      </c>
      <c r="B1281">
        <v>35.152000000000001</v>
      </c>
      <c r="C1281">
        <v>137.21700000000001</v>
      </c>
      <c r="D1281">
        <v>869.72299999999996</v>
      </c>
      <c r="E1281" t="str">
        <f>VLOOKUP($A1281,List_allocation!$A:$G,6)</f>
        <v>矢作川</v>
      </c>
      <c r="F1281" t="str">
        <f>VLOOKUP($A1281,List_allocation!$A:$G,7)</f>
        <v>猿投</v>
      </c>
    </row>
    <row r="1282" spans="1:6" x14ac:dyDescent="0.25">
      <c r="A1282">
        <v>1300</v>
      </c>
      <c r="B1282">
        <v>33.749000000000002</v>
      </c>
      <c r="C1282">
        <v>135.93799999999999</v>
      </c>
      <c r="D1282">
        <v>2248.9059999999999</v>
      </c>
      <c r="E1282" t="str">
        <f>VLOOKUP($A1282,List_allocation!$A:$G,6)</f>
        <v>熊野川</v>
      </c>
      <c r="F1282" t="str">
        <f>VLOOKUP($A1282,List_allocation!$A:$G,7)</f>
        <v>相賀</v>
      </c>
    </row>
    <row r="1283" spans="1:6" x14ac:dyDescent="0.25">
      <c r="A1283">
        <v>1301</v>
      </c>
      <c r="B1283">
        <v>33.737000000000002</v>
      </c>
      <c r="C1283">
        <v>135.97999999999999</v>
      </c>
      <c r="D1283">
        <v>2308.3429999999998</v>
      </c>
      <c r="E1283" t="str">
        <f>VLOOKUP($A1283,List_allocation!$A:$G,6)</f>
        <v>熊野川</v>
      </c>
      <c r="F1283" t="str">
        <f>VLOOKUP($A1283,List_allocation!$A:$G,7)</f>
        <v>鮒田（外）</v>
      </c>
    </row>
    <row r="1284" spans="1:6" x14ac:dyDescent="0.25">
      <c r="A1284">
        <v>1302</v>
      </c>
      <c r="B1284">
        <v>33.734999999999999</v>
      </c>
      <c r="C1284">
        <v>135.98699999999999</v>
      </c>
      <c r="D1284">
        <v>2354.5390000000002</v>
      </c>
      <c r="E1284" t="str">
        <f>VLOOKUP($A1284,List_allocation!$A:$G,6)</f>
        <v>熊野川</v>
      </c>
      <c r="F1284" t="str">
        <f>VLOOKUP($A1284,List_allocation!$A:$G,7)</f>
        <v>成川</v>
      </c>
    </row>
    <row r="1285" spans="1:6" x14ac:dyDescent="0.25">
      <c r="A1285">
        <v>1303</v>
      </c>
      <c r="B1285">
        <v>33.728000000000002</v>
      </c>
      <c r="C1285">
        <v>136.00800000000001</v>
      </c>
      <c r="D1285">
        <v>2356.3710000000001</v>
      </c>
      <c r="E1285" t="str">
        <f>VLOOKUP($A1285,List_allocation!$A:$G,6)</f>
        <v>熊野川</v>
      </c>
      <c r="F1285" t="str">
        <f>VLOOKUP($A1285,List_allocation!$A:$G,7)</f>
        <v>あけぼの(外)</v>
      </c>
    </row>
    <row r="1286" spans="1:6" x14ac:dyDescent="0.25">
      <c r="A1286">
        <v>1304</v>
      </c>
      <c r="B1286">
        <v>33.762</v>
      </c>
      <c r="C1286">
        <v>135.977</v>
      </c>
      <c r="D1286">
        <v>38.372</v>
      </c>
      <c r="E1286" t="str">
        <f>VLOOKUP($A1286,List_allocation!$A:$G,6)</f>
        <v>相野谷川</v>
      </c>
      <c r="F1286" t="str">
        <f>VLOOKUP($A1286,List_allocation!$A:$G,7)</f>
        <v>高岡</v>
      </c>
    </row>
    <row r="1287" spans="1:6" x14ac:dyDescent="0.25">
      <c r="A1287">
        <v>1305</v>
      </c>
      <c r="B1287">
        <v>33.74</v>
      </c>
      <c r="C1287">
        <v>135.97999999999999</v>
      </c>
      <c r="D1287">
        <v>45.316000000000003</v>
      </c>
      <c r="E1287" t="str">
        <f>VLOOKUP($A1287,List_allocation!$A:$G,6)</f>
        <v>相野谷川</v>
      </c>
      <c r="F1287" t="str">
        <f>VLOOKUP($A1287,List_allocation!$A:$G,7)</f>
        <v>鮒田（内）</v>
      </c>
    </row>
    <row r="1288" spans="1:6" x14ac:dyDescent="0.25">
      <c r="A1288">
        <v>1306</v>
      </c>
      <c r="B1288">
        <v>33.719000000000001</v>
      </c>
      <c r="C1288">
        <v>135.99700000000001</v>
      </c>
      <c r="D1288">
        <v>4.07</v>
      </c>
      <c r="E1288" t="str">
        <f>VLOOKUP($A1288,List_allocation!$A:$G,6)</f>
        <v>市田川</v>
      </c>
      <c r="F1288" t="str">
        <f>VLOOKUP($A1288,List_allocation!$A:$G,7)</f>
        <v>下田</v>
      </c>
    </row>
    <row r="1289" spans="1:6" x14ac:dyDescent="0.25">
      <c r="A1289">
        <v>1307</v>
      </c>
      <c r="B1289">
        <v>33.723999999999997</v>
      </c>
      <c r="C1289">
        <v>136.00899999999999</v>
      </c>
      <c r="D1289">
        <v>5.8019999999999996</v>
      </c>
      <c r="E1289" t="str">
        <f>VLOOKUP($A1289,List_allocation!$A:$G,6)</f>
        <v>市田川</v>
      </c>
      <c r="F1289" t="str">
        <f>VLOOKUP($A1289,List_allocation!$A:$G,7)</f>
        <v>あけぼの(内)</v>
      </c>
    </row>
    <row r="1290" spans="1:6" x14ac:dyDescent="0.25">
      <c r="A1290">
        <v>1308</v>
      </c>
      <c r="B1290">
        <v>33.74</v>
      </c>
      <c r="C1290">
        <v>135.97999999999999</v>
      </c>
      <c r="D1290">
        <v>45.316000000000003</v>
      </c>
      <c r="E1290" t="str">
        <f>VLOOKUP($A1290,List_allocation!$A:$G,6)</f>
        <v>熊野川</v>
      </c>
      <c r="F1290" t="str">
        <f>VLOOKUP($A1290,List_allocation!$A:$G,7)</f>
        <v>鮒田（外）</v>
      </c>
    </row>
    <row r="1291" spans="1:6" x14ac:dyDescent="0.25">
      <c r="A1291">
        <v>1309</v>
      </c>
      <c r="B1291">
        <v>33.78</v>
      </c>
      <c r="C1291">
        <v>135.98699999999999</v>
      </c>
      <c r="D1291">
        <v>18.896999999999998</v>
      </c>
      <c r="E1291" t="str">
        <f>VLOOKUP($A1291,List_allocation!$A:$G,6)</f>
        <v>相野谷川</v>
      </c>
      <c r="F1291" t="str">
        <f>VLOOKUP($A1291,List_allocation!$A:$G,7)</f>
        <v>大里</v>
      </c>
    </row>
    <row r="1292" spans="1:6" x14ac:dyDescent="0.25">
      <c r="A1292">
        <v>1310</v>
      </c>
      <c r="B1292">
        <v>33.74</v>
      </c>
      <c r="C1292">
        <v>135.97999999999999</v>
      </c>
      <c r="D1292">
        <v>45.316000000000003</v>
      </c>
      <c r="E1292" t="str">
        <f>VLOOKUP($A1292,List_allocation!$A:$G,6)</f>
        <v>相野谷川</v>
      </c>
      <c r="F1292" t="str">
        <f>VLOOKUP($A1292,List_allocation!$A:$G,7)</f>
        <v>鮒田（内）</v>
      </c>
    </row>
    <row r="1293" spans="1:6" x14ac:dyDescent="0.25">
      <c r="A1293">
        <v>1311</v>
      </c>
      <c r="B1293">
        <v>34.207999999999998</v>
      </c>
      <c r="C1293">
        <v>135.767</v>
      </c>
      <c r="D1293">
        <v>147.33600000000001</v>
      </c>
      <c r="E1293" t="str">
        <f>VLOOKUP($A1293,List_allocation!$A:$G,6)</f>
        <v>熊野川</v>
      </c>
      <c r="F1293" t="str">
        <f>VLOOKUP($A1293,List_allocation!$A:$G,7)</f>
        <v>広瀬（廃止）</v>
      </c>
    </row>
    <row r="1294" spans="1:6" x14ac:dyDescent="0.25">
      <c r="A1294">
        <v>1312</v>
      </c>
      <c r="B1294">
        <v>34.177999999999997</v>
      </c>
      <c r="C1294">
        <v>135.74199999999999</v>
      </c>
      <c r="D1294">
        <v>202.94900000000001</v>
      </c>
      <c r="E1294" t="str">
        <f>VLOOKUP($A1294,List_allocation!$A:$G,6)</f>
        <v>熊野川</v>
      </c>
      <c r="F1294" t="str">
        <f>VLOOKUP($A1294,List_allocation!$A:$G,7)</f>
        <v>猿谷</v>
      </c>
    </row>
    <row r="1295" spans="1:6" x14ac:dyDescent="0.25">
      <c r="A1295">
        <v>1313</v>
      </c>
      <c r="B1295">
        <v>34.213000000000001</v>
      </c>
      <c r="C1295">
        <v>135.83500000000001</v>
      </c>
      <c r="D1295">
        <v>108.812</v>
      </c>
      <c r="E1295" t="str">
        <f>VLOOKUP($A1295,List_allocation!$A:$G,6)</f>
        <v>熊野川</v>
      </c>
      <c r="F1295" t="str">
        <f>VLOOKUP($A1295,List_allocation!$A:$G,7)</f>
        <v>九尾</v>
      </c>
    </row>
    <row r="1296" spans="1:6" x14ac:dyDescent="0.25">
      <c r="A1296">
        <v>1314</v>
      </c>
      <c r="B1296">
        <v>34.167000000000002</v>
      </c>
      <c r="C1296">
        <v>135.75800000000001</v>
      </c>
      <c r="D1296">
        <v>213.178</v>
      </c>
      <c r="E1296" t="str">
        <f>VLOOKUP($A1296,List_allocation!$A:$G,6)</f>
        <v>熊野川</v>
      </c>
      <c r="F1296" t="str">
        <f>VLOOKUP($A1296,List_allocation!$A:$G,7)</f>
        <v>辻堂</v>
      </c>
    </row>
    <row r="1297" spans="1:6" x14ac:dyDescent="0.25">
      <c r="A1297">
        <v>1316</v>
      </c>
      <c r="B1297">
        <v>34.133000000000003</v>
      </c>
      <c r="C1297">
        <v>135.697</v>
      </c>
      <c r="D1297">
        <v>101.532</v>
      </c>
      <c r="E1297" t="str">
        <f>VLOOKUP($A1297,List_allocation!$A:$G,6)</f>
        <v>川原樋川</v>
      </c>
      <c r="F1297" t="str">
        <f>VLOOKUP($A1297,List_allocation!$A:$G,7)</f>
        <v>川原樋</v>
      </c>
    </row>
    <row r="1298" spans="1:6" x14ac:dyDescent="0.25">
      <c r="A1298">
        <v>1317</v>
      </c>
      <c r="B1298">
        <v>34.347000000000001</v>
      </c>
      <c r="C1298">
        <v>135.69200000000001</v>
      </c>
      <c r="D1298">
        <v>628.92700000000002</v>
      </c>
      <c r="E1298" t="str">
        <f>VLOOKUP($A1298,List_allocation!$A:$G,6)</f>
        <v>紀の川</v>
      </c>
      <c r="F1298" t="str">
        <f>VLOOKUP($A1298,List_allocation!$A:$G,7)</f>
        <v>五條</v>
      </c>
    </row>
    <row r="1299" spans="1:6" x14ac:dyDescent="0.25">
      <c r="A1299">
        <v>1318</v>
      </c>
      <c r="B1299">
        <v>34.326000000000001</v>
      </c>
      <c r="C1299">
        <v>135.65799999999999</v>
      </c>
      <c r="D1299">
        <v>845.91499999999996</v>
      </c>
      <c r="E1299" t="str">
        <f>VLOOKUP($A1299,List_allocation!$A:$G,6)</f>
        <v>紀の川</v>
      </c>
      <c r="F1299" t="str">
        <f>VLOOKUP($A1299,List_allocation!$A:$G,7)</f>
        <v>隅田</v>
      </c>
    </row>
    <row r="1300" spans="1:6" x14ac:dyDescent="0.25">
      <c r="A1300">
        <v>1320</v>
      </c>
      <c r="B1300">
        <v>34.314999999999998</v>
      </c>
      <c r="C1300">
        <v>135.61500000000001</v>
      </c>
      <c r="D1300">
        <v>875.96100000000001</v>
      </c>
      <c r="E1300" t="str">
        <f>VLOOKUP($A1300,List_allocation!$A:$G,6)</f>
        <v>紀の川</v>
      </c>
      <c r="F1300" t="str">
        <f>VLOOKUP($A1300,List_allocation!$A:$G,7)</f>
        <v>橋本</v>
      </c>
    </row>
    <row r="1301" spans="1:6" x14ac:dyDescent="0.25">
      <c r="A1301">
        <v>1321</v>
      </c>
      <c r="B1301">
        <v>34.298999999999999</v>
      </c>
      <c r="C1301">
        <v>135.57300000000001</v>
      </c>
      <c r="D1301">
        <v>933.125</v>
      </c>
      <c r="E1301" t="str">
        <f>VLOOKUP($A1301,List_allocation!$A:$G,6)</f>
        <v>紀の川</v>
      </c>
      <c r="F1301" t="str">
        <f>VLOOKUP($A1301,List_allocation!$A:$G,7)</f>
        <v>応其</v>
      </c>
    </row>
    <row r="1302" spans="1:6" x14ac:dyDescent="0.25">
      <c r="A1302">
        <v>1322</v>
      </c>
      <c r="B1302">
        <v>34.293999999999997</v>
      </c>
      <c r="C1302">
        <v>135.559</v>
      </c>
      <c r="D1302">
        <v>935.96699999999998</v>
      </c>
      <c r="E1302" t="str">
        <f>VLOOKUP($A1302,List_allocation!$A:$G,6)</f>
        <v>紀の川</v>
      </c>
      <c r="F1302" t="str">
        <f>VLOOKUP($A1302,List_allocation!$A:$G,7)</f>
        <v>九度山</v>
      </c>
    </row>
    <row r="1303" spans="1:6" x14ac:dyDescent="0.25">
      <c r="A1303">
        <v>1323</v>
      </c>
      <c r="B1303">
        <v>34.293999999999997</v>
      </c>
      <c r="C1303">
        <v>135.523</v>
      </c>
      <c r="D1303">
        <v>1086.2070000000001</v>
      </c>
      <c r="E1303" t="str">
        <f>VLOOKUP($A1303,List_allocation!$A:$G,6)</f>
        <v>紀の川</v>
      </c>
      <c r="F1303" t="str">
        <f>VLOOKUP($A1303,List_allocation!$A:$G,7)</f>
        <v>三谷</v>
      </c>
    </row>
    <row r="1304" spans="1:6" x14ac:dyDescent="0.25">
      <c r="A1304">
        <v>1324</v>
      </c>
      <c r="B1304">
        <v>34.268999999999998</v>
      </c>
      <c r="C1304">
        <v>135.441</v>
      </c>
      <c r="D1304">
        <v>1169.6089999999999</v>
      </c>
      <c r="E1304" t="str">
        <f>VLOOKUP($A1304,List_allocation!$A:$G,6)</f>
        <v>紀の川</v>
      </c>
      <c r="F1304" t="str">
        <f>VLOOKUP($A1304,List_allocation!$A:$G,7)</f>
        <v>麻生津</v>
      </c>
    </row>
    <row r="1305" spans="1:6" x14ac:dyDescent="0.25">
      <c r="A1305">
        <v>1325</v>
      </c>
      <c r="B1305">
        <v>34.265000000000001</v>
      </c>
      <c r="C1305">
        <v>135.422</v>
      </c>
      <c r="D1305">
        <v>1189.192</v>
      </c>
      <c r="E1305" t="str">
        <f>VLOOKUP($A1305,List_allocation!$A:$G,6)</f>
        <v>紀の川</v>
      </c>
      <c r="F1305" t="str">
        <f>VLOOKUP($A1305,List_allocation!$A:$G,7)</f>
        <v>荒見</v>
      </c>
    </row>
    <row r="1306" spans="1:6" x14ac:dyDescent="0.25">
      <c r="A1306">
        <v>1326</v>
      </c>
      <c r="B1306">
        <v>34.247999999999998</v>
      </c>
      <c r="C1306">
        <v>135.37200000000001</v>
      </c>
      <c r="D1306">
        <v>1224.1590000000001</v>
      </c>
      <c r="E1306" t="str">
        <f>VLOOKUP($A1306,List_allocation!$A:$G,6)</f>
        <v>紀の川</v>
      </c>
      <c r="F1306" t="str">
        <f>VLOOKUP($A1306,List_allocation!$A:$G,7)</f>
        <v>竹房</v>
      </c>
    </row>
    <row r="1307" spans="1:6" x14ac:dyDescent="0.25">
      <c r="A1307">
        <v>1327</v>
      </c>
      <c r="B1307">
        <v>34.250999999999998</v>
      </c>
      <c r="C1307">
        <v>135.31299999999999</v>
      </c>
      <c r="D1307">
        <v>1571.2</v>
      </c>
      <c r="E1307" t="str">
        <f>VLOOKUP($A1307,List_allocation!$A:$G,6)</f>
        <v>紀の川</v>
      </c>
      <c r="F1307" t="str">
        <f>VLOOKUP($A1307,List_allocation!$A:$G,7)</f>
        <v>船戸第一（廃止）</v>
      </c>
    </row>
    <row r="1308" spans="1:6" x14ac:dyDescent="0.25">
      <c r="A1308">
        <v>1328</v>
      </c>
      <c r="B1308">
        <v>34.250999999999998</v>
      </c>
      <c r="C1308">
        <v>135.31200000000001</v>
      </c>
      <c r="D1308">
        <v>1571.2360000000001</v>
      </c>
      <c r="E1308" t="str">
        <f>VLOOKUP($A1308,List_allocation!$A:$G,6)</f>
        <v>紀の川</v>
      </c>
      <c r="F1308" t="str">
        <f>VLOOKUP($A1308,List_allocation!$A:$G,7)</f>
        <v>船戸</v>
      </c>
    </row>
    <row r="1309" spans="1:6" x14ac:dyDescent="0.25">
      <c r="A1309">
        <v>1329</v>
      </c>
      <c r="B1309">
        <v>34.252000000000002</v>
      </c>
      <c r="C1309">
        <v>135.31</v>
      </c>
      <c r="D1309">
        <v>1571.354</v>
      </c>
      <c r="E1309" t="str">
        <f>VLOOKUP($A1309,List_allocation!$A:$G,6)</f>
        <v>紀の川</v>
      </c>
      <c r="F1309" t="str">
        <f>VLOOKUP($A1309,List_allocation!$A:$G,7)</f>
        <v>船戸第二</v>
      </c>
    </row>
    <row r="1310" spans="1:6" x14ac:dyDescent="0.25">
      <c r="A1310">
        <v>1330</v>
      </c>
      <c r="B1310">
        <v>34.249000000000002</v>
      </c>
      <c r="C1310">
        <v>135.25899999999999</v>
      </c>
      <c r="D1310">
        <v>1574.1679999999999</v>
      </c>
      <c r="E1310" t="str">
        <f>VLOOKUP($A1310,List_allocation!$A:$G,6)</f>
        <v>紀の川</v>
      </c>
      <c r="F1310" t="str">
        <f>VLOOKUP($A1310,List_allocation!$A:$G,7)</f>
        <v>布施屋</v>
      </c>
    </row>
    <row r="1311" spans="1:6" x14ac:dyDescent="0.25">
      <c r="A1311">
        <v>1331</v>
      </c>
      <c r="B1311">
        <v>34.250999999999998</v>
      </c>
      <c r="C1311">
        <v>135.251</v>
      </c>
      <c r="D1311">
        <v>1595.7080000000001</v>
      </c>
      <c r="E1311" t="str">
        <f>VLOOKUP($A1311,List_allocation!$A:$G,6)</f>
        <v>紀の川</v>
      </c>
      <c r="F1311" t="str">
        <f>VLOOKUP($A1311,List_allocation!$A:$G,7)</f>
        <v>永穂</v>
      </c>
    </row>
    <row r="1312" spans="1:6" x14ac:dyDescent="0.25">
      <c r="A1312">
        <v>1332</v>
      </c>
      <c r="B1312">
        <v>34.247999999999998</v>
      </c>
      <c r="C1312">
        <v>135.227</v>
      </c>
      <c r="D1312">
        <v>1597.2380000000001</v>
      </c>
      <c r="E1312" t="str">
        <f>VLOOKUP($A1312,List_allocation!$A:$G,6)</f>
        <v>紀の川</v>
      </c>
      <c r="F1312" t="str">
        <f>VLOOKUP($A1312,List_allocation!$A:$G,7)</f>
        <v>小豆島</v>
      </c>
    </row>
    <row r="1313" spans="1:6" x14ac:dyDescent="0.25">
      <c r="A1313">
        <v>1333</v>
      </c>
      <c r="B1313">
        <v>34.256</v>
      </c>
      <c r="C1313">
        <v>135.203</v>
      </c>
      <c r="D1313">
        <v>1627.8420000000001</v>
      </c>
      <c r="E1313" t="str">
        <f>VLOOKUP($A1313,List_allocation!$A:$G,6)</f>
        <v>紀の川</v>
      </c>
      <c r="F1313" t="str">
        <f>VLOOKUP($A1313,List_allocation!$A:$G,7)</f>
        <v>六十谷（廃止）</v>
      </c>
    </row>
    <row r="1314" spans="1:6" x14ac:dyDescent="0.25">
      <c r="A1314">
        <v>1334</v>
      </c>
      <c r="B1314">
        <v>34.228000000000002</v>
      </c>
      <c r="C1314">
        <v>135.155</v>
      </c>
      <c r="D1314">
        <v>1632.308</v>
      </c>
      <c r="E1314" t="str">
        <f>VLOOKUP($A1314,List_allocation!$A:$G,6)</f>
        <v>紀の川</v>
      </c>
      <c r="F1314" t="str">
        <f>VLOOKUP($A1314,List_allocation!$A:$G,7)</f>
        <v>湊</v>
      </c>
    </row>
    <row r="1315" spans="1:6" x14ac:dyDescent="0.25">
      <c r="A1315">
        <v>1335</v>
      </c>
      <c r="B1315">
        <v>34.162999999999997</v>
      </c>
      <c r="C1315">
        <v>135.27799999999999</v>
      </c>
      <c r="D1315">
        <v>224.392</v>
      </c>
      <c r="E1315" t="str">
        <f>VLOOKUP($A1315,List_allocation!$A:$G,6)</f>
        <v>貴志川</v>
      </c>
      <c r="F1315" t="str">
        <f>VLOOKUP($A1315,List_allocation!$A:$G,7)</f>
        <v>野上</v>
      </c>
    </row>
    <row r="1316" spans="1:6" x14ac:dyDescent="0.25">
      <c r="A1316">
        <v>1336</v>
      </c>
      <c r="B1316">
        <v>34.206000000000003</v>
      </c>
      <c r="C1316">
        <v>135.31299999999999</v>
      </c>
      <c r="D1316">
        <v>260.50799999999998</v>
      </c>
      <c r="E1316" t="str">
        <f>VLOOKUP($A1316,List_allocation!$A:$G,6)</f>
        <v>貴志川</v>
      </c>
      <c r="F1316" t="str">
        <f>VLOOKUP($A1316,List_allocation!$A:$G,7)</f>
        <v>井ノ口</v>
      </c>
    </row>
    <row r="1317" spans="1:6" x14ac:dyDescent="0.25">
      <c r="A1317">
        <v>1337</v>
      </c>
      <c r="B1317">
        <v>34.219000000000001</v>
      </c>
      <c r="C1317">
        <v>135.327</v>
      </c>
      <c r="D1317">
        <v>260.87799999999999</v>
      </c>
      <c r="E1317" t="str">
        <f>VLOOKUP($A1317,List_allocation!$A:$G,6)</f>
        <v>貴志川</v>
      </c>
      <c r="F1317" t="str">
        <f>VLOOKUP($A1317,List_allocation!$A:$G,7)</f>
        <v>貴志</v>
      </c>
    </row>
    <row r="1318" spans="1:6" x14ac:dyDescent="0.25">
      <c r="A1318">
        <v>1338</v>
      </c>
      <c r="B1318">
        <v>34.237000000000002</v>
      </c>
      <c r="C1318">
        <v>135.33500000000001</v>
      </c>
      <c r="D1318">
        <v>307.15199999999999</v>
      </c>
      <c r="E1318" t="str">
        <f>VLOOKUP($A1318,List_allocation!$A:$G,6)</f>
        <v>貴志川</v>
      </c>
      <c r="F1318" t="str">
        <f>VLOOKUP($A1318,List_allocation!$A:$G,7)</f>
        <v>高島</v>
      </c>
    </row>
    <row r="1319" spans="1:6" x14ac:dyDescent="0.25">
      <c r="A1319">
        <v>1340</v>
      </c>
      <c r="B1319">
        <v>34.287999999999997</v>
      </c>
      <c r="C1319">
        <v>136.00299999999999</v>
      </c>
      <c r="D1319">
        <v>123.669</v>
      </c>
      <c r="E1319" t="str">
        <f>VLOOKUP($A1319,List_allocation!$A:$G,6)</f>
        <v>紀の川</v>
      </c>
      <c r="F1319" t="str">
        <f>VLOOKUP($A1319,List_allocation!$A:$G,7)</f>
        <v>柏木</v>
      </c>
    </row>
    <row r="1320" spans="1:6" x14ac:dyDescent="0.25">
      <c r="A1320">
        <v>1341</v>
      </c>
      <c r="B1320">
        <v>34.328000000000003</v>
      </c>
      <c r="C1320">
        <v>135.703</v>
      </c>
      <c r="D1320">
        <v>155.262</v>
      </c>
      <c r="E1320" t="str">
        <f>VLOOKUP($A1320,List_allocation!$A:$G,6)</f>
        <v>大和丹生川</v>
      </c>
      <c r="F1320" t="str">
        <f>VLOOKUP($A1320,List_allocation!$A:$G,7)</f>
        <v>丹原（廃止）</v>
      </c>
    </row>
    <row r="1321" spans="1:6" x14ac:dyDescent="0.25">
      <c r="A1321">
        <v>1342</v>
      </c>
      <c r="B1321">
        <v>34.366</v>
      </c>
      <c r="C1321">
        <v>135.94</v>
      </c>
      <c r="D1321">
        <v>268.69</v>
      </c>
      <c r="E1321" t="str">
        <f>VLOOKUP($A1321,List_allocation!$A:$G,6)</f>
        <v>紀の川</v>
      </c>
      <c r="F1321" t="str">
        <f>VLOOKUP($A1321,List_allocation!$A:$G,7)</f>
        <v>衣引</v>
      </c>
    </row>
    <row r="1322" spans="1:6" x14ac:dyDescent="0.25">
      <c r="A1322">
        <v>1343</v>
      </c>
      <c r="B1322">
        <v>34.392000000000003</v>
      </c>
      <c r="C1322">
        <v>135.87</v>
      </c>
      <c r="D1322">
        <v>472.43799999999999</v>
      </c>
      <c r="E1322" t="str">
        <f>VLOOKUP($A1322,List_allocation!$A:$G,6)</f>
        <v>紀の川</v>
      </c>
      <c r="F1322" t="str">
        <f>VLOOKUP($A1322,List_allocation!$A:$G,7)</f>
        <v>妹背</v>
      </c>
    </row>
    <row r="1323" spans="1:6" x14ac:dyDescent="0.25">
      <c r="A1323">
        <v>1345</v>
      </c>
      <c r="B1323">
        <v>34.308999999999997</v>
      </c>
      <c r="C1323">
        <v>136.02000000000001</v>
      </c>
      <c r="D1323">
        <v>35.179000000000002</v>
      </c>
      <c r="E1323" t="str">
        <f>VLOOKUP($A1323,List_allocation!$A:$G,6)</f>
        <v>中奥川</v>
      </c>
      <c r="F1323" t="str">
        <f>VLOOKUP($A1323,List_allocation!$A:$G,7)</f>
        <v>中奥</v>
      </c>
    </row>
    <row r="1324" spans="1:6" x14ac:dyDescent="0.25">
      <c r="A1324">
        <v>1346</v>
      </c>
      <c r="B1324">
        <v>34.401000000000003</v>
      </c>
      <c r="C1324">
        <v>135.965</v>
      </c>
      <c r="D1324">
        <v>123.67</v>
      </c>
      <c r="E1324" t="str">
        <f>VLOOKUP($A1324,List_allocation!$A:$G,6)</f>
        <v>高見川</v>
      </c>
      <c r="F1324" t="str">
        <f>VLOOKUP($A1324,List_allocation!$A:$G,7)</f>
        <v>高見</v>
      </c>
    </row>
    <row r="1325" spans="1:6" x14ac:dyDescent="0.25">
      <c r="A1325">
        <v>1347</v>
      </c>
      <c r="B1325">
        <v>34.597999999999999</v>
      </c>
      <c r="C1325">
        <v>135.76900000000001</v>
      </c>
      <c r="D1325">
        <v>194.22200000000001</v>
      </c>
      <c r="E1325" t="str">
        <f>VLOOKUP($A1325,List_allocation!$A:$G,6)</f>
        <v>大和川</v>
      </c>
      <c r="F1325" t="str">
        <f>VLOOKUP($A1325,List_allocation!$A:$G,7)</f>
        <v>板東</v>
      </c>
    </row>
    <row r="1326" spans="1:6" x14ac:dyDescent="0.25">
      <c r="A1326">
        <v>1348</v>
      </c>
      <c r="B1326">
        <v>34.591999999999999</v>
      </c>
      <c r="C1326">
        <v>135.745</v>
      </c>
      <c r="D1326">
        <v>525.09699999999998</v>
      </c>
      <c r="E1326" t="str">
        <f>VLOOKUP($A1326,List_allocation!$A:$G,6)</f>
        <v>大和川</v>
      </c>
      <c r="F1326" t="str">
        <f>VLOOKUP($A1326,List_allocation!$A:$G,7)</f>
        <v>河合</v>
      </c>
    </row>
    <row r="1327" spans="1:6" x14ac:dyDescent="0.25">
      <c r="A1327">
        <v>1349</v>
      </c>
      <c r="B1327">
        <v>34.598999999999997</v>
      </c>
      <c r="C1327">
        <v>135.709</v>
      </c>
      <c r="D1327">
        <v>651.64099999999996</v>
      </c>
      <c r="E1327" t="str">
        <f>VLOOKUP($A1327,List_allocation!$A:$G,6)</f>
        <v>大和川</v>
      </c>
      <c r="F1327" t="str">
        <f>VLOOKUP($A1327,List_allocation!$A:$G,7)</f>
        <v>王寺</v>
      </c>
    </row>
    <row r="1328" spans="1:6" x14ac:dyDescent="0.25">
      <c r="A1328">
        <v>1350</v>
      </c>
      <c r="B1328">
        <v>34.585000000000001</v>
      </c>
      <c r="C1328">
        <v>135.684</v>
      </c>
      <c r="D1328">
        <v>711.82600000000002</v>
      </c>
      <c r="E1328" t="str">
        <f>VLOOKUP($A1328,List_allocation!$A:$G,6)</f>
        <v>大和川</v>
      </c>
      <c r="F1328" t="str">
        <f>VLOOKUP($A1328,List_allocation!$A:$G,7)</f>
        <v>藤井</v>
      </c>
    </row>
    <row r="1329" spans="1:6" x14ac:dyDescent="0.25">
      <c r="A1329">
        <v>1351</v>
      </c>
      <c r="B1329">
        <v>34.57</v>
      </c>
      <c r="C1329">
        <v>135.63499999999999</v>
      </c>
      <c r="D1329">
        <v>723.16700000000003</v>
      </c>
      <c r="E1329" t="str">
        <f>VLOOKUP($A1329,List_allocation!$A:$G,6)</f>
        <v>大和川</v>
      </c>
      <c r="F1329" t="str">
        <f>VLOOKUP($A1329,List_allocation!$A:$G,7)</f>
        <v>国豊橋</v>
      </c>
    </row>
    <row r="1330" spans="1:6" x14ac:dyDescent="0.25">
      <c r="A1330">
        <v>1352</v>
      </c>
      <c r="B1330">
        <v>34.582999999999998</v>
      </c>
      <c r="C1330">
        <v>135.61699999999999</v>
      </c>
      <c r="D1330">
        <v>950.56799999999998</v>
      </c>
      <c r="E1330" t="str">
        <f>VLOOKUP($A1330,List_allocation!$A:$G,6)</f>
        <v>大和川</v>
      </c>
      <c r="F1330" t="str">
        <f>VLOOKUP($A1330,List_allocation!$A:$G,7)</f>
        <v>柏原</v>
      </c>
    </row>
    <row r="1331" spans="1:6" x14ac:dyDescent="0.25">
      <c r="A1331">
        <v>1353</v>
      </c>
      <c r="B1331">
        <v>34.590000000000003</v>
      </c>
      <c r="C1331">
        <v>135.49799999999999</v>
      </c>
      <c r="D1331">
        <v>1060.2149999999999</v>
      </c>
      <c r="E1331" t="str">
        <f>VLOOKUP($A1331,List_allocation!$A:$G,6)</f>
        <v>大和川</v>
      </c>
      <c r="F1331" t="str">
        <f>VLOOKUP($A1331,List_allocation!$A:$G,7)</f>
        <v>香ヶ丘</v>
      </c>
    </row>
    <row r="1332" spans="1:6" x14ac:dyDescent="0.25">
      <c r="A1332">
        <v>1354</v>
      </c>
      <c r="B1332">
        <v>34.606000000000002</v>
      </c>
      <c r="C1332">
        <v>135.452</v>
      </c>
      <c r="D1332">
        <v>1065.3</v>
      </c>
      <c r="E1332" t="str">
        <f>VLOOKUP($A1332,List_allocation!$A:$G,6)</f>
        <v>大和川</v>
      </c>
      <c r="F1332" t="str">
        <f>VLOOKUP($A1332,List_allocation!$A:$G,7)</f>
        <v>堺</v>
      </c>
    </row>
    <row r="1333" spans="1:6" x14ac:dyDescent="0.25">
      <c r="A1333">
        <v>1355</v>
      </c>
      <c r="B1333">
        <v>34.625999999999998</v>
      </c>
      <c r="C1333">
        <v>135.791</v>
      </c>
      <c r="D1333">
        <v>104.807</v>
      </c>
      <c r="E1333" t="str">
        <f>VLOOKUP($A1333,List_allocation!$A:$G,6)</f>
        <v>佐保川</v>
      </c>
      <c r="F1333" t="str">
        <f>VLOOKUP($A1333,List_allocation!$A:$G,7)</f>
        <v>番条</v>
      </c>
    </row>
    <row r="1334" spans="1:6" x14ac:dyDescent="0.25">
      <c r="A1334">
        <v>1356</v>
      </c>
      <c r="B1334">
        <v>34.584000000000003</v>
      </c>
      <c r="C1334">
        <v>135.751</v>
      </c>
      <c r="D1334">
        <v>161.876</v>
      </c>
      <c r="E1334" t="str">
        <f>VLOOKUP($A1334,List_allocation!$A:$G,6)</f>
        <v>曽我川</v>
      </c>
      <c r="F1334" t="str">
        <f>VLOOKUP($A1334,List_allocation!$A:$G,7)</f>
        <v>保田</v>
      </c>
    </row>
    <row r="1335" spans="1:6" x14ac:dyDescent="0.25">
      <c r="A1335">
        <v>1357</v>
      </c>
      <c r="B1335">
        <v>34.600999999999999</v>
      </c>
      <c r="C1335">
        <v>135.71700000000001</v>
      </c>
      <c r="D1335">
        <v>53.26</v>
      </c>
      <c r="E1335" t="str">
        <f>VLOOKUP($A1335,List_allocation!$A:$G,6)</f>
        <v>竜田川</v>
      </c>
      <c r="F1335" t="str">
        <f>VLOOKUP($A1335,List_allocation!$A:$G,7)</f>
        <v>新竜田（廃止）</v>
      </c>
    </row>
    <row r="1336" spans="1:6" x14ac:dyDescent="0.25">
      <c r="A1336">
        <v>1358</v>
      </c>
      <c r="B1336">
        <v>34.590000000000003</v>
      </c>
      <c r="C1336">
        <v>135.709</v>
      </c>
      <c r="D1336">
        <v>45.750999999999998</v>
      </c>
      <c r="E1336" t="str">
        <f>VLOOKUP($A1336,List_allocation!$A:$G,6)</f>
        <v>葛下川</v>
      </c>
      <c r="F1336" t="str">
        <f>VLOOKUP($A1336,List_allocation!$A:$G,7)</f>
        <v>張井（廃止）</v>
      </c>
    </row>
    <row r="1337" spans="1:6" x14ac:dyDescent="0.25">
      <c r="A1337">
        <v>1359</v>
      </c>
      <c r="B1337" s="9">
        <v>34.57</v>
      </c>
      <c r="C1337" s="9">
        <v>135.62100000000001</v>
      </c>
      <c r="D1337" s="9">
        <v>213</v>
      </c>
      <c r="E1337" t="str">
        <f>VLOOKUP($A1337,List_allocation!$A:$G,6)</f>
        <v>石川</v>
      </c>
      <c r="F1337" t="str">
        <f>VLOOKUP($A1337,List_allocation!$A:$G,7)</f>
        <v>道明寺</v>
      </c>
    </row>
    <row r="1338" spans="1:6" x14ac:dyDescent="0.25">
      <c r="A1338">
        <v>1360</v>
      </c>
      <c r="B1338">
        <v>34.594999999999999</v>
      </c>
      <c r="C1338">
        <v>135.49</v>
      </c>
      <c r="D1338">
        <v>1060.681</v>
      </c>
      <c r="E1338" t="str">
        <f>VLOOKUP($A1338,List_allocation!$A:$G,6)</f>
        <v>大和川</v>
      </c>
      <c r="F1338" t="str">
        <f>VLOOKUP($A1338,List_allocation!$A:$G,7)</f>
        <v>遠里小野</v>
      </c>
    </row>
    <row r="1339" spans="1:6" x14ac:dyDescent="0.25">
      <c r="A1339">
        <v>1361</v>
      </c>
      <c r="B1339">
        <v>34.590000000000003</v>
      </c>
      <c r="C1339">
        <v>135.755</v>
      </c>
      <c r="D1339">
        <v>319.762</v>
      </c>
      <c r="E1339" t="str">
        <f>VLOOKUP($A1339,List_allocation!$A:$G,6)</f>
        <v>大和川</v>
      </c>
      <c r="F1339" t="str">
        <f>VLOOKUP($A1339,List_allocation!$A:$G,7)</f>
        <v>太子橋（廃止）</v>
      </c>
    </row>
    <row r="1340" spans="1:6" x14ac:dyDescent="0.25">
      <c r="A1340">
        <v>1362</v>
      </c>
      <c r="B1340">
        <v>34.594999999999999</v>
      </c>
      <c r="C1340">
        <v>135.774</v>
      </c>
      <c r="D1340">
        <v>58.545000000000002</v>
      </c>
      <c r="E1340" t="str">
        <f>VLOOKUP($A1340,List_allocation!$A:$G,6)</f>
        <v>琵琶湖</v>
      </c>
      <c r="F1340" t="str">
        <f>VLOOKUP($A1340,List_allocation!$A:$G,7)</f>
        <v>塩津</v>
      </c>
    </row>
    <row r="1341" spans="1:6" x14ac:dyDescent="0.25">
      <c r="A1341">
        <v>1363</v>
      </c>
      <c r="B1341">
        <v>35.454999999999998</v>
      </c>
      <c r="C1341">
        <v>136.19399999999999</v>
      </c>
      <c r="D1341">
        <v>73.759</v>
      </c>
      <c r="E1341" t="str">
        <f>VLOOKUP($A1341,List_allocation!$A:$G,6)</f>
        <v>琵琶湖</v>
      </c>
      <c r="F1341" t="str">
        <f>VLOOKUP($A1341,List_allocation!$A:$G,7)</f>
        <v>片山</v>
      </c>
    </row>
    <row r="1342" spans="1:6" x14ac:dyDescent="0.25">
      <c r="A1342">
        <v>1364</v>
      </c>
      <c r="B1342">
        <v>35.283000000000001</v>
      </c>
      <c r="C1342">
        <v>136.24799999999999</v>
      </c>
      <c r="D1342">
        <v>9.6039999999999992</v>
      </c>
      <c r="E1342" t="str">
        <f>VLOOKUP($A1342,List_allocation!$A:$G,6)</f>
        <v>琵琶湖</v>
      </c>
      <c r="F1342" t="str">
        <f>VLOOKUP($A1342,List_allocation!$A:$G,7)</f>
        <v>彦根</v>
      </c>
    </row>
    <row r="1343" spans="1:6" x14ac:dyDescent="0.25">
      <c r="A1343">
        <v>1365</v>
      </c>
      <c r="B1343">
        <v>35.293999999999997</v>
      </c>
      <c r="C1343">
        <v>136.01499999999999</v>
      </c>
      <c r="D1343">
        <v>2.887</v>
      </c>
      <c r="E1343" t="str">
        <f>VLOOKUP($A1343,List_allocation!$A:$G,6)</f>
        <v>琵琶湖</v>
      </c>
      <c r="F1343" t="str">
        <f>VLOOKUP($A1343,List_allocation!$A:$G,7)</f>
        <v>大溝</v>
      </c>
    </row>
    <row r="1344" spans="1:6" x14ac:dyDescent="0.25">
      <c r="A1344">
        <v>1366</v>
      </c>
      <c r="B1344">
        <v>35.197000000000003</v>
      </c>
      <c r="C1344">
        <v>136.065</v>
      </c>
      <c r="D1344">
        <v>6.2220000000000004</v>
      </c>
      <c r="E1344" t="str">
        <f>VLOOKUP($A1344,List_allocation!$A:$G,6)</f>
        <v>琵琶湖</v>
      </c>
      <c r="F1344" t="str">
        <f>VLOOKUP($A1344,List_allocation!$A:$G,7)</f>
        <v>沖ノ島</v>
      </c>
    </row>
    <row r="1345" spans="1:6" x14ac:dyDescent="0.25">
      <c r="A1345">
        <v>1367</v>
      </c>
      <c r="B1345" s="9">
        <v>35.116</v>
      </c>
      <c r="C1345" s="9">
        <v>135.92599999999999</v>
      </c>
      <c r="D1345" s="9">
        <v>3</v>
      </c>
      <c r="E1345" t="str">
        <f>VLOOKUP($A1345,List_allocation!$A:$G,6)</f>
        <v>琵琶湖</v>
      </c>
      <c r="F1345" t="str">
        <f>VLOOKUP($A1345,List_allocation!$A:$G,7)</f>
        <v>堅田</v>
      </c>
    </row>
    <row r="1346" spans="1:6" x14ac:dyDescent="0.25">
      <c r="A1346">
        <v>1368</v>
      </c>
      <c r="B1346">
        <v>35.015000000000001</v>
      </c>
      <c r="C1346">
        <v>135.86000000000001</v>
      </c>
      <c r="D1346">
        <v>1.3109999999999999</v>
      </c>
      <c r="E1346" t="str">
        <f>VLOOKUP($A1346,List_allocation!$A:$G,6)</f>
        <v>琵琶湖</v>
      </c>
      <c r="F1346" t="str">
        <f>VLOOKUP($A1346,List_allocation!$A:$G,7)</f>
        <v>三保ヶ崎</v>
      </c>
    </row>
    <row r="1347" spans="1:6" x14ac:dyDescent="0.25">
      <c r="A1347">
        <v>1369</v>
      </c>
      <c r="B1347">
        <v>34.972999999999999</v>
      </c>
      <c r="C1347">
        <v>135.90600000000001</v>
      </c>
      <c r="D1347">
        <v>3715.4920000000002</v>
      </c>
      <c r="E1347" t="str">
        <f>VLOOKUP($A1347,List_allocation!$A:$G,6)</f>
        <v>瀬田川</v>
      </c>
      <c r="F1347" t="str">
        <f>VLOOKUP($A1347,List_allocation!$A:$G,7)</f>
        <v>鳥居川</v>
      </c>
    </row>
    <row r="1348" spans="1:6" x14ac:dyDescent="0.25">
      <c r="A1348">
        <v>1370</v>
      </c>
      <c r="B1348">
        <v>34.941000000000003</v>
      </c>
      <c r="C1348">
        <v>135.91</v>
      </c>
      <c r="D1348">
        <v>3734.9760000000001</v>
      </c>
      <c r="E1348" t="str">
        <f>VLOOKUP($A1348,List_allocation!$A:$G,6)</f>
        <v>瀬田川</v>
      </c>
      <c r="F1348" t="str">
        <f>VLOOKUP($A1348,List_allocation!$A:$G,7)</f>
        <v>千町</v>
      </c>
    </row>
    <row r="1349" spans="1:6" x14ac:dyDescent="0.25">
      <c r="A1349">
        <v>1371</v>
      </c>
      <c r="B1349">
        <v>34.935000000000002</v>
      </c>
      <c r="C1349">
        <v>135.91300000000001</v>
      </c>
      <c r="D1349">
        <v>3736.4670000000001</v>
      </c>
      <c r="E1349" t="str">
        <f>VLOOKUP($A1349,List_allocation!$A:$G,6)</f>
        <v>瀬田川</v>
      </c>
      <c r="F1349" t="str">
        <f>VLOOKUP($A1349,List_allocation!$A:$G,7)</f>
        <v>瀬浚</v>
      </c>
    </row>
    <row r="1350" spans="1:6" x14ac:dyDescent="0.25">
      <c r="A1350">
        <v>1372</v>
      </c>
      <c r="B1350">
        <v>34.930999999999997</v>
      </c>
      <c r="C1350">
        <v>135.916</v>
      </c>
      <c r="D1350">
        <v>3927.788</v>
      </c>
      <c r="E1350" t="str">
        <f>VLOOKUP($A1350,List_allocation!$A:$G,6)</f>
        <v>瀬田川</v>
      </c>
      <c r="F1350" t="str">
        <f>VLOOKUP($A1350,List_allocation!$A:$G,7)</f>
        <v>関ノ津</v>
      </c>
    </row>
    <row r="1351" spans="1:6" x14ac:dyDescent="0.25">
      <c r="A1351">
        <v>1373</v>
      </c>
      <c r="B1351">
        <v>34.941000000000003</v>
      </c>
      <c r="C1351">
        <v>135.916</v>
      </c>
      <c r="D1351">
        <v>189.90299999999999</v>
      </c>
      <c r="E1351" t="str">
        <f>VLOOKUP($A1351,List_allocation!$A:$G,6)</f>
        <v>大戸川</v>
      </c>
      <c r="F1351" t="str">
        <f>VLOOKUP($A1351,List_allocation!$A:$G,7)</f>
        <v>黒津</v>
      </c>
    </row>
    <row r="1352" spans="1:6" x14ac:dyDescent="0.25">
      <c r="A1352">
        <v>1374</v>
      </c>
      <c r="B1352">
        <v>34.984999999999999</v>
      </c>
      <c r="C1352">
        <v>136.119</v>
      </c>
      <c r="D1352">
        <v>292.56799999999998</v>
      </c>
      <c r="E1352" t="str">
        <f>VLOOKUP($A1352,List_allocation!$A:$G,6)</f>
        <v>野洲川</v>
      </c>
      <c r="F1352" t="str">
        <f>VLOOKUP($A1352,List_allocation!$A:$G,7)</f>
        <v>三雲1（廃止）</v>
      </c>
    </row>
    <row r="1353" spans="1:6" x14ac:dyDescent="0.25">
      <c r="A1353">
        <v>1375</v>
      </c>
      <c r="B1353">
        <v>34.984999999999999</v>
      </c>
      <c r="C1353">
        <v>136.119</v>
      </c>
      <c r="D1353">
        <v>292.56799999999998</v>
      </c>
      <c r="E1353" t="str">
        <f>VLOOKUP($A1353,List_allocation!$A:$G,6)</f>
        <v>野洲川</v>
      </c>
      <c r="F1353" t="str">
        <f>VLOOKUP($A1353,List_allocation!$A:$G,7)</f>
        <v>三雲</v>
      </c>
    </row>
    <row r="1354" spans="1:6" x14ac:dyDescent="0.25">
      <c r="A1354">
        <v>1376</v>
      </c>
      <c r="B1354">
        <v>35.018999999999998</v>
      </c>
      <c r="C1354">
        <v>136.06299999999999</v>
      </c>
      <c r="D1354">
        <v>353.24099999999999</v>
      </c>
      <c r="E1354" t="str">
        <f>VLOOKUP($A1354,List_allocation!$A:$G,6)</f>
        <v>野洲川</v>
      </c>
      <c r="F1354" t="str">
        <f>VLOOKUP($A1354,List_allocation!$A:$G,7)</f>
        <v>中郡橋</v>
      </c>
    </row>
    <row r="1355" spans="1:6" x14ac:dyDescent="0.25">
      <c r="A1355">
        <v>1377</v>
      </c>
      <c r="B1355">
        <v>35.024000000000001</v>
      </c>
      <c r="C1355">
        <v>136.04499999999999</v>
      </c>
      <c r="D1355">
        <v>366.714</v>
      </c>
      <c r="E1355" t="str">
        <f>VLOOKUP($A1355,List_allocation!$A:$G,6)</f>
        <v>野洲川</v>
      </c>
      <c r="F1355" t="str">
        <f>VLOOKUP($A1355,List_allocation!$A:$G,7)</f>
        <v>石部上</v>
      </c>
    </row>
    <row r="1356" spans="1:6" x14ac:dyDescent="0.25">
      <c r="A1356">
        <v>1378</v>
      </c>
      <c r="B1356">
        <v>35.024000000000001</v>
      </c>
      <c r="C1356">
        <v>136.04400000000001</v>
      </c>
      <c r="D1356">
        <v>366.75</v>
      </c>
      <c r="E1356" t="str">
        <f>VLOOKUP($A1356,List_allocation!$A:$G,6)</f>
        <v>野洲川</v>
      </c>
      <c r="F1356" t="str">
        <f>VLOOKUP($A1356,List_allocation!$A:$G,7)</f>
        <v>石部下</v>
      </c>
    </row>
    <row r="1357" spans="1:6" x14ac:dyDescent="0.25">
      <c r="A1357">
        <v>1379</v>
      </c>
      <c r="B1357">
        <v>35.061999999999998</v>
      </c>
      <c r="C1357">
        <v>136.00800000000001</v>
      </c>
      <c r="D1357">
        <v>379.108</v>
      </c>
      <c r="E1357" t="str">
        <f>VLOOKUP($A1357,List_allocation!$A:$G,6)</f>
        <v>野洲川</v>
      </c>
      <c r="F1357" t="str">
        <f>VLOOKUP($A1357,List_allocation!$A:$G,7)</f>
        <v>野洲</v>
      </c>
    </row>
    <row r="1358" spans="1:6" x14ac:dyDescent="0.25">
      <c r="A1358">
        <v>1380</v>
      </c>
      <c r="B1358">
        <v>35.101999999999997</v>
      </c>
      <c r="C1358">
        <v>135.99100000000001</v>
      </c>
      <c r="D1358">
        <v>381.512</v>
      </c>
      <c r="E1358" t="str">
        <f>VLOOKUP($A1358,List_allocation!$A:$G,6)</f>
        <v>野洲川</v>
      </c>
      <c r="F1358" t="str">
        <f>VLOOKUP($A1358,List_allocation!$A:$G,7)</f>
        <v>服部</v>
      </c>
    </row>
    <row r="1359" spans="1:6" x14ac:dyDescent="0.25">
      <c r="A1359">
        <v>1381</v>
      </c>
      <c r="B1359">
        <v>35.012999999999998</v>
      </c>
      <c r="C1359">
        <v>135.96899999999999</v>
      </c>
      <c r="D1359">
        <v>34.68</v>
      </c>
      <c r="E1359" t="str">
        <f>VLOOKUP($A1359,List_allocation!$A:$G,6)</f>
        <v>琵琶湖</v>
      </c>
      <c r="F1359" t="str">
        <f>VLOOKUP($A1359,List_allocation!$A:$G,7)</f>
        <v>旭橋</v>
      </c>
    </row>
    <row r="1360" spans="1:6" x14ac:dyDescent="0.25">
      <c r="A1360">
        <v>1382</v>
      </c>
      <c r="B1360">
        <v>35.402000000000001</v>
      </c>
      <c r="C1360">
        <v>136.233</v>
      </c>
      <c r="D1360">
        <v>403.38099999999997</v>
      </c>
      <c r="E1360" t="str">
        <f>VLOOKUP($A1360,List_allocation!$A:$G,6)</f>
        <v>高時川</v>
      </c>
      <c r="F1360" t="str">
        <f>VLOOKUP($A1360,List_allocation!$A:$G,7)</f>
        <v>野寺橋</v>
      </c>
    </row>
    <row r="1361" spans="1:6" x14ac:dyDescent="0.25">
      <c r="A1361">
        <v>1383</v>
      </c>
      <c r="B1361">
        <v>35.109000000000002</v>
      </c>
      <c r="C1361">
        <v>136.05199999999999</v>
      </c>
      <c r="D1361">
        <v>201.874</v>
      </c>
      <c r="E1361" t="str">
        <f>VLOOKUP($A1361,List_allocation!$A:$G,6)</f>
        <v>日野川</v>
      </c>
      <c r="F1361" t="str">
        <f>VLOOKUP($A1361,List_allocation!$A:$G,7)</f>
        <v>仁保橋</v>
      </c>
    </row>
    <row r="1362" spans="1:6" x14ac:dyDescent="0.25">
      <c r="A1362">
        <v>1384</v>
      </c>
      <c r="B1362">
        <v>34.96</v>
      </c>
      <c r="C1362">
        <v>136.19200000000001</v>
      </c>
      <c r="D1362">
        <v>143.94999999999999</v>
      </c>
      <c r="E1362" t="str">
        <f>VLOOKUP($A1362,List_allocation!$A:$G,6)</f>
        <v>野洲川</v>
      </c>
      <c r="F1362" t="str">
        <f>VLOOKUP($A1362,List_allocation!$A:$G,7)</f>
        <v>新城上</v>
      </c>
    </row>
    <row r="1363" spans="1:6" x14ac:dyDescent="0.25">
      <c r="A1363">
        <v>1385</v>
      </c>
      <c r="B1363">
        <v>34.962000000000003</v>
      </c>
      <c r="C1363">
        <v>136.19</v>
      </c>
      <c r="D1363">
        <v>144.95599999999999</v>
      </c>
      <c r="E1363" t="str">
        <f>VLOOKUP($A1363,List_allocation!$A:$G,6)</f>
        <v>野洲川</v>
      </c>
      <c r="F1363" t="str">
        <f>VLOOKUP($A1363,List_allocation!$A:$G,7)</f>
        <v>新城下</v>
      </c>
    </row>
    <row r="1364" spans="1:6" x14ac:dyDescent="0.25">
      <c r="A1364">
        <v>1386</v>
      </c>
      <c r="B1364">
        <v>34.966000000000001</v>
      </c>
      <c r="C1364">
        <v>136.14500000000001</v>
      </c>
      <c r="D1364">
        <v>160.95599999999999</v>
      </c>
      <c r="E1364" t="str">
        <f>VLOOKUP($A1364,List_allocation!$A:$G,6)</f>
        <v>野洲川</v>
      </c>
      <c r="F1364" t="str">
        <f>VLOOKUP($A1364,List_allocation!$A:$G,7)</f>
        <v>柏貴</v>
      </c>
    </row>
    <row r="1365" spans="1:6" x14ac:dyDescent="0.25">
      <c r="A1365">
        <v>1387</v>
      </c>
      <c r="B1365">
        <v>34.96</v>
      </c>
      <c r="C1365">
        <v>136.13999999999999</v>
      </c>
      <c r="D1365">
        <v>117.649</v>
      </c>
      <c r="E1365" t="str">
        <f>VLOOKUP($A1365,List_allocation!$A:$G,6)</f>
        <v>野洲川</v>
      </c>
      <c r="F1365" t="str">
        <f>VLOOKUP($A1365,List_allocation!$A:$G,7)</f>
        <v>宇川</v>
      </c>
    </row>
    <row r="1366" spans="1:6" x14ac:dyDescent="0.25">
      <c r="A1366">
        <v>1388</v>
      </c>
      <c r="B1366">
        <v>34.926000000000002</v>
      </c>
      <c r="C1366">
        <v>136.06700000000001</v>
      </c>
      <c r="D1366">
        <v>104.846</v>
      </c>
      <c r="E1366" t="str">
        <f>VLOOKUP($A1366,List_allocation!$A:$G,6)</f>
        <v>大戸川</v>
      </c>
      <c r="F1366" t="str">
        <f>VLOOKUP($A1366,List_allocation!$A:$G,7)</f>
        <v>黄瀬</v>
      </c>
    </row>
    <row r="1367" spans="1:6" x14ac:dyDescent="0.25">
      <c r="A1367">
        <v>1390</v>
      </c>
      <c r="B1367">
        <v>35.012999999999998</v>
      </c>
      <c r="C1367">
        <v>135.94200000000001</v>
      </c>
      <c r="D1367">
        <v>42.496000000000002</v>
      </c>
      <c r="E1367" t="str">
        <f>VLOOKUP($A1367,List_allocation!$A:$G,6)</f>
        <v>草津川</v>
      </c>
      <c r="F1367" t="str">
        <f>VLOOKUP($A1367,List_allocation!$A:$G,7)</f>
        <v>西矢倉</v>
      </c>
    </row>
    <row r="1368" spans="1:6" x14ac:dyDescent="0.25">
      <c r="A1368">
        <v>1391</v>
      </c>
      <c r="B1368">
        <v>35.097999999999999</v>
      </c>
      <c r="C1368">
        <v>135.916</v>
      </c>
      <c r="D1368">
        <v>18.297000000000001</v>
      </c>
      <c r="E1368" t="str">
        <f>VLOOKUP($A1368,List_allocation!$A:$G,6)</f>
        <v>琵琶湖</v>
      </c>
      <c r="F1368" t="str">
        <f>VLOOKUP($A1368,List_allocation!$A:$G,7)</f>
        <v>雄琴沖</v>
      </c>
    </row>
    <row r="1369" spans="1:6" x14ac:dyDescent="0.25">
      <c r="A1369">
        <v>1392</v>
      </c>
      <c r="B1369">
        <v>34.917000000000002</v>
      </c>
      <c r="C1369">
        <v>136.077</v>
      </c>
      <c r="D1369">
        <v>88.045000000000002</v>
      </c>
      <c r="E1369" t="str">
        <f>VLOOKUP($A1369,List_allocation!$A:$G,6)</f>
        <v>大戸川</v>
      </c>
      <c r="F1369" t="str">
        <f>VLOOKUP($A1369,List_allocation!$A:$G,7)</f>
        <v>内裏野橋</v>
      </c>
    </row>
    <row r="1370" spans="1:6" x14ac:dyDescent="0.25">
      <c r="A1370">
        <v>1393</v>
      </c>
      <c r="B1370">
        <v>34.893999999999998</v>
      </c>
      <c r="C1370">
        <v>135.80500000000001</v>
      </c>
      <c r="D1370">
        <v>4102.3959999999997</v>
      </c>
      <c r="E1370" t="str">
        <f>VLOOKUP($A1370,List_allocation!$A:$G,6)</f>
        <v>宇治川</v>
      </c>
      <c r="F1370" t="str">
        <f>VLOOKUP($A1370,List_allocation!$A:$G,7)</f>
        <v>宇治</v>
      </c>
    </row>
    <row r="1371" spans="1:6" x14ac:dyDescent="0.25">
      <c r="A1371">
        <v>1394</v>
      </c>
      <c r="B1371">
        <v>34.927</v>
      </c>
      <c r="C1371">
        <v>135.77000000000001</v>
      </c>
      <c r="D1371">
        <v>4167.4359999999997</v>
      </c>
      <c r="E1371" t="str">
        <f>VLOOKUP($A1371,List_allocation!$A:$G,6)</f>
        <v>宇治川</v>
      </c>
      <c r="F1371" t="str">
        <f>VLOOKUP($A1371,List_allocation!$A:$G,7)</f>
        <v>向島</v>
      </c>
    </row>
    <row r="1372" spans="1:6" x14ac:dyDescent="0.25">
      <c r="A1372">
        <v>1395</v>
      </c>
      <c r="B1372">
        <v>34.896999999999998</v>
      </c>
      <c r="C1372">
        <v>135.71700000000001</v>
      </c>
      <c r="D1372">
        <v>4234.4589999999998</v>
      </c>
      <c r="E1372" t="str">
        <f>VLOOKUP($A1372,List_allocation!$A:$G,6)</f>
        <v>宇治川</v>
      </c>
      <c r="F1372" t="str">
        <f>VLOOKUP($A1372,List_allocation!$A:$G,7)</f>
        <v>淀</v>
      </c>
    </row>
    <row r="1373" spans="1:6" x14ac:dyDescent="0.25">
      <c r="A1373">
        <v>1396</v>
      </c>
      <c r="B1373">
        <v>34.890999999999998</v>
      </c>
      <c r="C1373">
        <v>135.685</v>
      </c>
      <c r="D1373">
        <v>4235.1859999999997</v>
      </c>
      <c r="E1373" t="str">
        <f>VLOOKUP($A1373,List_allocation!$A:$G,6)</f>
        <v>宇治川</v>
      </c>
      <c r="F1373" t="str">
        <f>VLOOKUP($A1373,List_allocation!$A:$G,7)</f>
        <v>宇治川三川</v>
      </c>
    </row>
    <row r="1374" spans="1:6" x14ac:dyDescent="0.25">
      <c r="A1374">
        <v>1397</v>
      </c>
      <c r="B1374">
        <v>34.866999999999997</v>
      </c>
      <c r="C1374">
        <v>135.66999999999999</v>
      </c>
      <c r="D1374">
        <v>7113.2359999999999</v>
      </c>
      <c r="E1374" t="str">
        <f>VLOOKUP($A1374,List_allocation!$A:$G,6)</f>
        <v>淀川</v>
      </c>
      <c r="F1374" t="str">
        <f>VLOOKUP($A1374,List_allocation!$A:$G,7)</f>
        <v>高浜</v>
      </c>
    </row>
    <row r="1375" spans="1:6" x14ac:dyDescent="0.25">
      <c r="A1375">
        <v>1398</v>
      </c>
      <c r="B1375">
        <v>34.814999999999998</v>
      </c>
      <c r="C1375">
        <v>135.63399999999999</v>
      </c>
      <c r="D1375">
        <v>7217.009</v>
      </c>
      <c r="E1375" t="str">
        <f>VLOOKUP($A1375,List_allocation!$A:$G,6)</f>
        <v>淀川</v>
      </c>
      <c r="F1375" t="str">
        <f>VLOOKUP($A1375,List_allocation!$A:$G,7)</f>
        <v>枚方</v>
      </c>
    </row>
    <row r="1376" spans="1:6" x14ac:dyDescent="0.25">
      <c r="A1376">
        <v>1400</v>
      </c>
      <c r="B1376">
        <v>34.723999999999997</v>
      </c>
      <c r="C1376">
        <v>135.51599999999999</v>
      </c>
      <c r="D1376">
        <v>7312.02</v>
      </c>
      <c r="E1376" t="str">
        <f>VLOOKUP($A1376,List_allocation!$A:$G,6)</f>
        <v>淀川</v>
      </c>
      <c r="F1376" t="str">
        <f>VLOOKUP($A1376,List_allocation!$A:$G,7)</f>
        <v>本川毛馬</v>
      </c>
    </row>
    <row r="1377" spans="1:6" x14ac:dyDescent="0.25">
      <c r="A1377">
        <v>1401</v>
      </c>
      <c r="B1377">
        <v>34.701999999999998</v>
      </c>
      <c r="C1377">
        <v>135.46600000000001</v>
      </c>
      <c r="D1377">
        <v>7315.6130000000003</v>
      </c>
      <c r="E1377" t="str">
        <f>VLOOKUP($A1377,List_allocation!$A:$G,6)</f>
        <v>淀川</v>
      </c>
      <c r="F1377" t="str">
        <f>VLOOKUP($A1377,List_allocation!$A:$G,7)</f>
        <v>福島</v>
      </c>
    </row>
    <row r="1378" spans="1:6" x14ac:dyDescent="0.25">
      <c r="A1378">
        <v>1403</v>
      </c>
      <c r="B1378">
        <v>34.96</v>
      </c>
      <c r="C1378">
        <v>135.81</v>
      </c>
      <c r="D1378">
        <v>35.01</v>
      </c>
      <c r="E1378" t="str">
        <f>VLOOKUP($A1378,List_allocation!$A:$G,6)</f>
        <v>山科川</v>
      </c>
      <c r="F1378" t="str">
        <f>VLOOKUP($A1378,List_allocation!$A:$G,7)</f>
        <v>勧修寺</v>
      </c>
    </row>
    <row r="1379" spans="1:6" x14ac:dyDescent="0.25">
      <c r="A1379">
        <v>1404</v>
      </c>
      <c r="B1379">
        <v>34.759</v>
      </c>
      <c r="C1379">
        <v>135.869</v>
      </c>
      <c r="D1379">
        <v>1471.0060000000001</v>
      </c>
      <c r="E1379" t="str">
        <f>VLOOKUP($A1379,List_allocation!$A:$G,6)</f>
        <v>木津川</v>
      </c>
      <c r="F1379" t="str">
        <f>VLOOKUP($A1379,List_allocation!$A:$G,7)</f>
        <v>加茂</v>
      </c>
    </row>
    <row r="1380" spans="1:6" x14ac:dyDescent="0.25">
      <c r="A1380">
        <v>1405</v>
      </c>
      <c r="B1380">
        <v>34.767000000000003</v>
      </c>
      <c r="C1380">
        <v>135.80500000000001</v>
      </c>
      <c r="D1380">
        <v>1560.0250000000001</v>
      </c>
      <c r="E1380" t="str">
        <f>VLOOKUP($A1380,List_allocation!$A:$G,6)</f>
        <v>木津川</v>
      </c>
      <c r="F1380" t="str">
        <f>VLOOKUP($A1380,List_allocation!$A:$G,7)</f>
        <v>祝園</v>
      </c>
    </row>
    <row r="1381" spans="1:6" x14ac:dyDescent="0.25">
      <c r="A1381">
        <v>1406</v>
      </c>
      <c r="B1381">
        <v>34.802</v>
      </c>
      <c r="C1381">
        <v>135.79900000000001</v>
      </c>
      <c r="D1381">
        <v>1597.048</v>
      </c>
      <c r="E1381" t="str">
        <f>VLOOKUP($A1381,List_allocation!$A:$G,6)</f>
        <v>木津川</v>
      </c>
      <c r="F1381" t="str">
        <f>VLOOKUP($A1381,List_allocation!$A:$G,7)</f>
        <v>飯岡</v>
      </c>
    </row>
    <row r="1382" spans="1:6" x14ac:dyDescent="0.25">
      <c r="A1382">
        <v>1407</v>
      </c>
      <c r="B1382">
        <v>34.887</v>
      </c>
      <c r="C1382">
        <v>135.703</v>
      </c>
      <c r="D1382">
        <v>1689.847</v>
      </c>
      <c r="E1382" t="str">
        <f>VLOOKUP($A1382,List_allocation!$A:$G,6)</f>
        <v>木津川</v>
      </c>
      <c r="F1382" t="str">
        <f>VLOOKUP($A1382,List_allocation!$A:$G,7)</f>
        <v>八幡</v>
      </c>
    </row>
    <row r="1383" spans="1:6" x14ac:dyDescent="0.25">
      <c r="A1383">
        <v>1408</v>
      </c>
      <c r="B1383">
        <v>35.207999999999998</v>
      </c>
      <c r="C1383">
        <v>135.751</v>
      </c>
      <c r="D1383">
        <v>66.361000000000004</v>
      </c>
      <c r="E1383" t="str">
        <f>VLOOKUP($A1383,List_allocation!$A:$G,6)</f>
        <v>桂川</v>
      </c>
      <c r="F1383" t="str">
        <f>VLOOKUP($A1383,List_allocation!$A:$G,7)</f>
        <v>上黒田</v>
      </c>
    </row>
    <row r="1384" spans="1:6" x14ac:dyDescent="0.25">
      <c r="A1384">
        <v>1409</v>
      </c>
      <c r="B1384">
        <v>35.090000000000003</v>
      </c>
      <c r="C1384">
        <v>135.512</v>
      </c>
      <c r="D1384">
        <v>541.19600000000003</v>
      </c>
      <c r="E1384" t="str">
        <f>VLOOKUP($A1384,List_allocation!$A:$G,6)</f>
        <v>桂川</v>
      </c>
      <c r="F1384" t="str">
        <f>VLOOKUP($A1384,List_allocation!$A:$G,7)</f>
        <v>新町</v>
      </c>
    </row>
    <row r="1385" spans="1:6" x14ac:dyDescent="0.25">
      <c r="A1385">
        <v>1410</v>
      </c>
      <c r="B1385">
        <v>35.017000000000003</v>
      </c>
      <c r="C1385">
        <v>135.58799999999999</v>
      </c>
      <c r="D1385">
        <v>693.16399999999999</v>
      </c>
      <c r="E1385" t="str">
        <f>VLOOKUP($A1385,List_allocation!$A:$G,6)</f>
        <v>桂川</v>
      </c>
      <c r="F1385" t="str">
        <f>VLOOKUP($A1385,List_allocation!$A:$G,7)</f>
        <v>亀岡</v>
      </c>
    </row>
    <row r="1386" spans="1:6" x14ac:dyDescent="0.25">
      <c r="A1386">
        <v>1411</v>
      </c>
      <c r="B1386">
        <v>35.015000000000001</v>
      </c>
      <c r="C1386">
        <v>135.608</v>
      </c>
      <c r="D1386">
        <v>730.22900000000004</v>
      </c>
      <c r="E1386" t="str">
        <f>VLOOKUP($A1386,List_allocation!$A:$G,6)</f>
        <v>桂川</v>
      </c>
      <c r="F1386" t="str">
        <f>VLOOKUP($A1386,List_allocation!$A:$G,7)</f>
        <v>請田</v>
      </c>
    </row>
    <row r="1387" spans="1:6" x14ac:dyDescent="0.25">
      <c r="A1387">
        <v>1412</v>
      </c>
      <c r="B1387">
        <v>35.027000000000001</v>
      </c>
      <c r="C1387">
        <v>135.64699999999999</v>
      </c>
      <c r="D1387">
        <v>746.95</v>
      </c>
      <c r="E1387" t="str">
        <f>VLOOKUP($A1387,List_allocation!$A:$G,6)</f>
        <v>桂川</v>
      </c>
      <c r="F1387" t="str">
        <f>VLOOKUP($A1387,List_allocation!$A:$G,7)</f>
        <v>保津峡</v>
      </c>
    </row>
    <row r="1388" spans="1:6" x14ac:dyDescent="0.25">
      <c r="A1388">
        <v>1413</v>
      </c>
      <c r="B1388">
        <v>35.012</v>
      </c>
      <c r="C1388">
        <v>135.678</v>
      </c>
      <c r="D1388">
        <v>820.38699999999994</v>
      </c>
      <c r="E1388" t="str">
        <f>VLOOKUP($A1388,List_allocation!$A:$G,6)</f>
        <v>桂川</v>
      </c>
      <c r="F1388" t="str">
        <f>VLOOKUP($A1388,List_allocation!$A:$G,7)</f>
        <v>天竜寺</v>
      </c>
    </row>
    <row r="1389" spans="1:6" x14ac:dyDescent="0.25">
      <c r="A1389">
        <v>1414</v>
      </c>
      <c r="B1389">
        <v>34.982999999999997</v>
      </c>
      <c r="C1389">
        <v>135.71299999999999</v>
      </c>
      <c r="D1389">
        <v>834.08699999999999</v>
      </c>
      <c r="E1389" t="str">
        <f>VLOOKUP($A1389,List_allocation!$A:$G,6)</f>
        <v>桂川</v>
      </c>
      <c r="F1389" t="str">
        <f>VLOOKUP($A1389,List_allocation!$A:$G,7)</f>
        <v>桂</v>
      </c>
    </row>
    <row r="1390" spans="1:6" x14ac:dyDescent="0.25">
      <c r="A1390">
        <v>1415</v>
      </c>
      <c r="B1390">
        <v>34.927</v>
      </c>
      <c r="C1390">
        <v>135.73099999999999</v>
      </c>
      <c r="D1390">
        <v>1075.7429999999999</v>
      </c>
      <c r="E1390" t="str">
        <f>VLOOKUP($A1390,List_allocation!$A:$G,6)</f>
        <v>桂川</v>
      </c>
      <c r="F1390" t="str">
        <f>VLOOKUP($A1390,List_allocation!$A:$G,7)</f>
        <v>羽束師</v>
      </c>
    </row>
    <row r="1391" spans="1:6" x14ac:dyDescent="0.25">
      <c r="A1391">
        <v>1416</v>
      </c>
      <c r="B1391">
        <v>34.908000000000001</v>
      </c>
      <c r="C1391">
        <v>135.71700000000001</v>
      </c>
      <c r="D1391">
        <v>1084.076</v>
      </c>
      <c r="E1391" t="str">
        <f>VLOOKUP($A1391,List_allocation!$A:$G,6)</f>
        <v>桂川</v>
      </c>
      <c r="F1391" t="str">
        <f>VLOOKUP($A1391,List_allocation!$A:$G,7)</f>
        <v>納所</v>
      </c>
    </row>
    <row r="1392" spans="1:6" x14ac:dyDescent="0.25">
      <c r="A1392">
        <v>1417</v>
      </c>
      <c r="B1392">
        <v>34.966000000000001</v>
      </c>
      <c r="C1392">
        <v>135.75899999999999</v>
      </c>
      <c r="D1392">
        <v>172.697</v>
      </c>
      <c r="E1392" t="str">
        <f>VLOOKUP($A1392,List_allocation!$A:$G,6)</f>
        <v>鴨川</v>
      </c>
      <c r="F1392" t="str">
        <f>VLOOKUP($A1392,List_allocation!$A:$G,7)</f>
        <v>深草</v>
      </c>
    </row>
    <row r="1393" spans="1:6" x14ac:dyDescent="0.25">
      <c r="A1393">
        <v>1420</v>
      </c>
      <c r="B1393">
        <v>34.694000000000003</v>
      </c>
      <c r="C1393">
        <v>135.523</v>
      </c>
      <c r="D1393">
        <v>3.14</v>
      </c>
      <c r="E1393" t="str">
        <f>VLOOKUP($A1393,List_allocation!$A:$G,6)</f>
        <v>淀川</v>
      </c>
      <c r="F1393" t="str">
        <f>VLOOKUP($A1393,List_allocation!$A:$G,7)</f>
        <v>桜の宮</v>
      </c>
    </row>
    <row r="1394" spans="1:6" x14ac:dyDescent="0.25">
      <c r="A1394">
        <v>1422</v>
      </c>
      <c r="B1394">
        <v>34.686999999999998</v>
      </c>
      <c r="C1394">
        <v>135.483</v>
      </c>
      <c r="D1394">
        <v>284.76299999999998</v>
      </c>
      <c r="E1394" t="str">
        <f>VLOOKUP($A1394,List_allocation!$A:$G,6)</f>
        <v>淀川</v>
      </c>
      <c r="F1394" t="str">
        <f>VLOOKUP($A1394,List_allocation!$A:$G,7)</f>
        <v>西の鼻</v>
      </c>
    </row>
    <row r="1395" spans="1:6" x14ac:dyDescent="0.25">
      <c r="A1395">
        <v>1423</v>
      </c>
      <c r="B1395">
        <v>34.828000000000003</v>
      </c>
      <c r="C1395">
        <v>135.61500000000001</v>
      </c>
      <c r="D1395">
        <v>51.435000000000002</v>
      </c>
      <c r="E1395" t="str">
        <f>VLOOKUP($A1395,List_allocation!$A:$G,6)</f>
        <v>芥川</v>
      </c>
      <c r="F1395" t="str">
        <f>VLOOKUP($A1395,List_allocation!$A:$G,7)</f>
        <v>芥川</v>
      </c>
    </row>
    <row r="1396" spans="1:6" x14ac:dyDescent="0.25">
      <c r="A1396">
        <v>1424</v>
      </c>
      <c r="B1396">
        <v>34.905999999999999</v>
      </c>
      <c r="C1396">
        <v>135.37</v>
      </c>
      <c r="D1396">
        <v>60.670999999999999</v>
      </c>
      <c r="E1396" t="str">
        <f>VLOOKUP($A1396,List_allocation!$A:$G,6)</f>
        <v>猪名川</v>
      </c>
      <c r="F1396" t="str">
        <f>VLOOKUP($A1396,List_allocation!$A:$G,7)</f>
        <v>南田原</v>
      </c>
    </row>
    <row r="1397" spans="1:6" x14ac:dyDescent="0.25">
      <c r="A1397">
        <v>1425</v>
      </c>
      <c r="B1397">
        <v>34.872999999999998</v>
      </c>
      <c r="C1397">
        <v>135.39699999999999</v>
      </c>
      <c r="D1397">
        <v>230.482</v>
      </c>
      <c r="E1397" t="str">
        <f>VLOOKUP($A1397,List_allocation!$A:$G,6)</f>
        <v>猪名川</v>
      </c>
      <c r="F1397" t="str">
        <f>VLOOKUP($A1397,List_allocation!$A:$G,7)</f>
        <v>虫生</v>
      </c>
    </row>
    <row r="1398" spans="1:6" x14ac:dyDescent="0.25">
      <c r="A1398">
        <v>1426</v>
      </c>
      <c r="B1398">
        <v>34.853000000000002</v>
      </c>
      <c r="C1398">
        <v>135.416</v>
      </c>
      <c r="D1398">
        <v>254.14599999999999</v>
      </c>
      <c r="E1398" t="str">
        <f>VLOOKUP($A1398,List_allocation!$A:$G,6)</f>
        <v>猪名川</v>
      </c>
      <c r="F1398" t="str">
        <f>VLOOKUP($A1398,List_allocation!$A:$G,7)</f>
        <v>銀橋</v>
      </c>
    </row>
    <row r="1399" spans="1:6" x14ac:dyDescent="0.25">
      <c r="A1399">
        <v>1428</v>
      </c>
      <c r="B1399">
        <v>34.826000000000001</v>
      </c>
      <c r="C1399">
        <v>135.422</v>
      </c>
      <c r="D1399">
        <v>301.142</v>
      </c>
      <c r="E1399" t="str">
        <f>VLOOKUP($A1399,List_allocation!$A:$G,6)</f>
        <v>猪名川</v>
      </c>
      <c r="F1399" t="str">
        <f>VLOOKUP($A1399,List_allocation!$A:$G,7)</f>
        <v>小戸</v>
      </c>
    </row>
    <row r="1400" spans="1:6" x14ac:dyDescent="0.25">
      <c r="A1400">
        <v>1429</v>
      </c>
      <c r="B1400">
        <v>34.796999999999997</v>
      </c>
      <c r="C1400">
        <v>135.423</v>
      </c>
      <c r="D1400">
        <v>320.15800000000002</v>
      </c>
      <c r="E1400" t="str">
        <f>VLOOKUP($A1400,List_allocation!$A:$G,6)</f>
        <v>猪名川</v>
      </c>
      <c r="F1400" t="str">
        <f>VLOOKUP($A1400,List_allocation!$A:$G,7)</f>
        <v>軍行橋</v>
      </c>
    </row>
    <row r="1401" spans="1:6" x14ac:dyDescent="0.25">
      <c r="A1401">
        <v>1430</v>
      </c>
      <c r="B1401">
        <v>34.767000000000003</v>
      </c>
      <c r="C1401">
        <v>135.43</v>
      </c>
      <c r="D1401">
        <v>327.86599999999999</v>
      </c>
      <c r="E1401" t="str">
        <f>VLOOKUP($A1401,List_allocation!$A:$G,6)</f>
        <v>猪名川</v>
      </c>
      <c r="F1401" t="str">
        <f>VLOOKUP($A1401,List_allocation!$A:$G,7)</f>
        <v>猪名川橋</v>
      </c>
    </row>
    <row r="1402" spans="1:6" x14ac:dyDescent="0.25">
      <c r="A1402">
        <v>1431</v>
      </c>
      <c r="B1402" s="9">
        <v>34.764000000000003</v>
      </c>
      <c r="C1402" s="9">
        <v>135.45400000000001</v>
      </c>
      <c r="D1402" s="9">
        <v>45</v>
      </c>
      <c r="E1402" t="str">
        <f>VLOOKUP($A1402,List_allocation!$A:$G,6)</f>
        <v>猪名川</v>
      </c>
      <c r="F1402" t="str">
        <f>VLOOKUP($A1402,List_allocation!$A:$G,7)</f>
        <v>利倉</v>
      </c>
    </row>
    <row r="1403" spans="1:6" x14ac:dyDescent="0.25">
      <c r="A1403">
        <v>1432</v>
      </c>
      <c r="B1403">
        <v>34.762999999999998</v>
      </c>
      <c r="C1403">
        <v>135.43799999999999</v>
      </c>
      <c r="D1403">
        <v>328.30900000000003</v>
      </c>
      <c r="E1403" t="str">
        <f>VLOOKUP($A1403,List_allocation!$A:$G,6)</f>
        <v>藻川</v>
      </c>
      <c r="F1403" t="str">
        <f>VLOOKUP($A1403,List_allocation!$A:$G,7)</f>
        <v>上食満</v>
      </c>
    </row>
    <row r="1404" spans="1:6" x14ac:dyDescent="0.25">
      <c r="A1404">
        <v>1433</v>
      </c>
      <c r="B1404">
        <v>34.936999999999998</v>
      </c>
      <c r="C1404">
        <v>135.40899999999999</v>
      </c>
      <c r="D1404">
        <v>66.299000000000007</v>
      </c>
      <c r="E1404" t="str">
        <f>VLOOKUP($A1404,List_allocation!$A:$G,6)</f>
        <v>一庫大路次川</v>
      </c>
      <c r="F1404" t="str">
        <f>VLOOKUP($A1404,List_allocation!$A:$G,7)</f>
        <v>千軒（機構）</v>
      </c>
    </row>
    <row r="1405" spans="1:6" x14ac:dyDescent="0.25">
      <c r="A1405">
        <v>1434</v>
      </c>
      <c r="B1405">
        <v>34.738</v>
      </c>
      <c r="C1405">
        <v>135.453</v>
      </c>
      <c r="D1405">
        <v>377.42500000000001</v>
      </c>
      <c r="E1405" t="str">
        <f>VLOOKUP($A1405,List_allocation!$A:$G,6)</f>
        <v>猪名川</v>
      </c>
      <c r="F1405" t="str">
        <f>VLOOKUP($A1405,List_allocation!$A:$G,7)</f>
        <v>戸ノ内</v>
      </c>
    </row>
    <row r="1406" spans="1:6" x14ac:dyDescent="0.25">
      <c r="A1406">
        <v>1435</v>
      </c>
      <c r="B1406">
        <v>34.89</v>
      </c>
      <c r="C1406">
        <v>135.46899999999999</v>
      </c>
      <c r="D1406">
        <v>23.581</v>
      </c>
      <c r="E1406" t="str">
        <f>VLOOKUP($A1406,List_allocation!$A:$G,6)</f>
        <v>余野川</v>
      </c>
      <c r="F1406" t="str">
        <f>VLOOKUP($A1406,List_allocation!$A:$G,7)</f>
        <v>上止々呂美</v>
      </c>
    </row>
    <row r="1407" spans="1:6" x14ac:dyDescent="0.25">
      <c r="A1407">
        <v>1436</v>
      </c>
      <c r="B1407">
        <v>34.856000000000002</v>
      </c>
      <c r="C1407">
        <v>135.441</v>
      </c>
      <c r="D1407">
        <v>37.744999999999997</v>
      </c>
      <c r="E1407" t="str">
        <f>VLOOKUP($A1407,List_allocation!$A:$G,6)</f>
        <v>余野川</v>
      </c>
      <c r="F1407" t="str">
        <f>VLOOKUP($A1407,List_allocation!$A:$G,7)</f>
        <v>吉田橋上流</v>
      </c>
    </row>
    <row r="1408" spans="1:6" x14ac:dyDescent="0.25">
      <c r="A1408">
        <v>1437</v>
      </c>
      <c r="B1408">
        <v>34.851999999999997</v>
      </c>
      <c r="C1408">
        <v>135.43799999999999</v>
      </c>
      <c r="D1408">
        <v>40.043999999999997</v>
      </c>
      <c r="E1408" t="str">
        <f>VLOOKUP($A1408,List_allocation!$A:$G,6)</f>
        <v>余野川</v>
      </c>
      <c r="F1408" t="str">
        <f>VLOOKUP($A1408,List_allocation!$A:$G,7)</f>
        <v>吉田橋（廃止）</v>
      </c>
    </row>
    <row r="1409" spans="1:6" x14ac:dyDescent="0.25">
      <c r="A1409">
        <v>1440</v>
      </c>
      <c r="B1409">
        <v>34.71</v>
      </c>
      <c r="C1409">
        <v>136.15299999999999</v>
      </c>
      <c r="D1409">
        <v>149.41</v>
      </c>
      <c r="E1409" t="str">
        <f>VLOOKUP($A1409,List_allocation!$A:$G,6)</f>
        <v>木津川</v>
      </c>
      <c r="F1409" t="str">
        <f>VLOOKUP($A1409,List_allocation!$A:$G,7)</f>
        <v>依那古</v>
      </c>
    </row>
    <row r="1410" spans="1:6" x14ac:dyDescent="0.25">
      <c r="A1410">
        <v>1441</v>
      </c>
      <c r="B1410">
        <v>34.744999999999997</v>
      </c>
      <c r="C1410">
        <v>136.12</v>
      </c>
      <c r="D1410">
        <v>172.09299999999999</v>
      </c>
      <c r="E1410" t="str">
        <f>VLOOKUP($A1410,List_allocation!$A:$G,6)</f>
        <v>木津川</v>
      </c>
      <c r="F1410" t="str">
        <f>VLOOKUP($A1410,List_allocation!$A:$G,7)</f>
        <v>大内</v>
      </c>
    </row>
    <row r="1411" spans="1:6" x14ac:dyDescent="0.25">
      <c r="A1411">
        <v>1442</v>
      </c>
      <c r="B1411">
        <v>34.747</v>
      </c>
      <c r="C1411">
        <v>136.11699999999999</v>
      </c>
      <c r="D1411">
        <v>181.29400000000001</v>
      </c>
      <c r="E1411" t="str">
        <f>VLOOKUP($A1411,List_allocation!$A:$G,6)</f>
        <v>木津川</v>
      </c>
      <c r="F1411" t="str">
        <f>VLOOKUP($A1411,List_allocation!$A:$G,7)</f>
        <v>大野木橋（廃止）</v>
      </c>
    </row>
    <row r="1412" spans="1:6" x14ac:dyDescent="0.25">
      <c r="A1412">
        <v>1443</v>
      </c>
      <c r="B1412">
        <v>34.759</v>
      </c>
      <c r="C1412">
        <v>136.11600000000001</v>
      </c>
      <c r="D1412">
        <v>211.28399999999999</v>
      </c>
      <c r="E1412" t="str">
        <f>VLOOKUP($A1412,List_allocation!$A:$G,6)</f>
        <v>木津川</v>
      </c>
      <c r="F1412" t="str">
        <f>VLOOKUP($A1412,List_allocation!$A:$G,7)</f>
        <v>朝屋</v>
      </c>
    </row>
    <row r="1413" spans="1:6" x14ac:dyDescent="0.25">
      <c r="A1413">
        <v>1444</v>
      </c>
      <c r="B1413">
        <v>34.765000000000001</v>
      </c>
      <c r="C1413">
        <v>136.113</v>
      </c>
      <c r="D1413">
        <v>215.078</v>
      </c>
      <c r="E1413" t="str">
        <f>VLOOKUP($A1413,List_allocation!$A:$G,6)</f>
        <v>木津川</v>
      </c>
      <c r="F1413" t="str">
        <f>VLOOKUP($A1413,List_allocation!$A:$G,7)</f>
        <v>長田（廃止）</v>
      </c>
    </row>
    <row r="1414" spans="1:6" x14ac:dyDescent="0.25">
      <c r="A1414">
        <v>1445</v>
      </c>
      <c r="B1414">
        <v>34.777999999999999</v>
      </c>
      <c r="C1414">
        <v>136.101</v>
      </c>
      <c r="D1414">
        <v>502.64</v>
      </c>
      <c r="E1414" t="str">
        <f>VLOOKUP($A1414,List_allocation!$A:$G,6)</f>
        <v>木津川</v>
      </c>
      <c r="F1414" t="str">
        <f>VLOOKUP($A1414,List_allocation!$A:$G,7)</f>
        <v>岩倉</v>
      </c>
    </row>
    <row r="1415" spans="1:6" x14ac:dyDescent="0.25">
      <c r="A1415">
        <v>1446</v>
      </c>
      <c r="B1415">
        <v>34.767000000000003</v>
      </c>
      <c r="C1415">
        <v>136.05799999999999</v>
      </c>
      <c r="D1415">
        <v>524.43499999999995</v>
      </c>
      <c r="E1415" t="str">
        <f>VLOOKUP($A1415,List_allocation!$A:$G,6)</f>
        <v>木津川</v>
      </c>
      <c r="F1415" t="str">
        <f>VLOOKUP($A1415,List_allocation!$A:$G,7)</f>
        <v>島ヶ原</v>
      </c>
    </row>
    <row r="1416" spans="1:6" x14ac:dyDescent="0.25">
      <c r="A1416">
        <v>1447</v>
      </c>
      <c r="B1416">
        <v>34.765999999999998</v>
      </c>
      <c r="C1416">
        <v>135.965</v>
      </c>
      <c r="D1416">
        <v>1208.556</v>
      </c>
      <c r="E1416" t="str">
        <f>VLOOKUP($A1416,List_allocation!$A:$G,6)</f>
        <v>木津川</v>
      </c>
      <c r="F1416" t="str">
        <f>VLOOKUP($A1416,List_allocation!$A:$G,7)</f>
        <v>上有市</v>
      </c>
    </row>
    <row r="1417" spans="1:6" x14ac:dyDescent="0.25">
      <c r="A1417">
        <v>1448</v>
      </c>
      <c r="B1417">
        <v>34.774000000000001</v>
      </c>
      <c r="C1417">
        <v>136.16</v>
      </c>
      <c r="D1417">
        <v>94.503</v>
      </c>
      <c r="E1417" t="str">
        <f>VLOOKUP($A1417,List_allocation!$A:$G,6)</f>
        <v>服部川</v>
      </c>
      <c r="F1417" t="str">
        <f>VLOOKUP($A1417,List_allocation!$A:$G,7)</f>
        <v>荒木</v>
      </c>
    </row>
    <row r="1418" spans="1:6" x14ac:dyDescent="0.25">
      <c r="A1418">
        <v>1449</v>
      </c>
      <c r="B1418">
        <v>34.783999999999999</v>
      </c>
      <c r="C1418">
        <v>136.12299999999999</v>
      </c>
      <c r="D1418">
        <v>271.23599999999999</v>
      </c>
      <c r="E1418" t="str">
        <f>VLOOKUP($A1418,List_allocation!$A:$G,6)</f>
        <v>服部川</v>
      </c>
      <c r="F1418" t="str">
        <f>VLOOKUP($A1418,List_allocation!$A:$G,7)</f>
        <v>伊賀上野橋</v>
      </c>
    </row>
    <row r="1419" spans="1:6" x14ac:dyDescent="0.25">
      <c r="A1419">
        <v>1450</v>
      </c>
      <c r="B1419">
        <v>34.802</v>
      </c>
      <c r="C1419">
        <v>136.16300000000001</v>
      </c>
      <c r="D1419">
        <v>152.56100000000001</v>
      </c>
      <c r="E1419" t="str">
        <f>VLOOKUP($A1419,List_allocation!$A:$G,6)</f>
        <v>柘植川</v>
      </c>
      <c r="F1419" t="str">
        <f>VLOOKUP($A1419,List_allocation!$A:$G,7)</f>
        <v>佐那具</v>
      </c>
    </row>
    <row r="1420" spans="1:6" x14ac:dyDescent="0.25">
      <c r="A1420">
        <v>1451</v>
      </c>
      <c r="B1420">
        <v>34.612000000000002</v>
      </c>
      <c r="C1420">
        <v>136.148</v>
      </c>
      <c r="D1420">
        <v>75.846999999999994</v>
      </c>
      <c r="E1420" t="str">
        <f>VLOOKUP($A1420,List_allocation!$A:$G,6)</f>
        <v>名張川</v>
      </c>
      <c r="F1420" t="str">
        <f>VLOOKUP($A1420,List_allocation!$A:$G,7)</f>
        <v>比奈知（廃止）</v>
      </c>
    </row>
    <row r="1421" spans="1:6" x14ac:dyDescent="0.25">
      <c r="A1421">
        <v>1452</v>
      </c>
      <c r="B1421">
        <v>34.619</v>
      </c>
      <c r="C1421">
        <v>136.11000000000001</v>
      </c>
      <c r="D1421">
        <v>88.879000000000005</v>
      </c>
      <c r="E1421" t="str">
        <f>VLOOKUP($A1421,List_allocation!$A:$G,6)</f>
        <v>名張川</v>
      </c>
      <c r="F1421" t="str">
        <f>VLOOKUP($A1421,List_allocation!$A:$G,7)</f>
        <v>中川原（廃止）</v>
      </c>
    </row>
    <row r="1422" spans="1:6" x14ac:dyDescent="0.25">
      <c r="A1422">
        <v>1453</v>
      </c>
      <c r="B1422">
        <v>34.619999999999997</v>
      </c>
      <c r="C1422">
        <v>136.08099999999999</v>
      </c>
      <c r="D1422">
        <v>436.68299999999999</v>
      </c>
      <c r="E1422" t="str">
        <f>VLOOKUP($A1422,List_allocation!$A:$G,6)</f>
        <v>名張川</v>
      </c>
      <c r="F1422" t="str">
        <f>VLOOKUP($A1422,List_allocation!$A:$G,7)</f>
        <v>名張</v>
      </c>
    </row>
    <row r="1423" spans="1:6" x14ac:dyDescent="0.25">
      <c r="A1423">
        <v>1454</v>
      </c>
      <c r="B1423">
        <v>34.652999999999999</v>
      </c>
      <c r="C1423">
        <v>136.07599999999999</v>
      </c>
      <c r="D1423">
        <v>477.11099999999999</v>
      </c>
      <c r="E1423" t="str">
        <f>VLOOKUP($A1423,List_allocation!$A:$G,6)</f>
        <v>名張川</v>
      </c>
      <c r="F1423" t="str">
        <f>VLOOKUP($A1423,List_allocation!$A:$G,7)</f>
        <v>家野（機構）</v>
      </c>
    </row>
    <row r="1424" spans="1:6" x14ac:dyDescent="0.25">
      <c r="A1424">
        <v>1455</v>
      </c>
      <c r="B1424">
        <v>34.597999999999999</v>
      </c>
      <c r="C1424">
        <v>136.06299999999999</v>
      </c>
      <c r="D1424">
        <v>209.21899999999999</v>
      </c>
      <c r="E1424" t="str">
        <f>VLOOKUP($A1424,List_allocation!$A:$G,6)</f>
        <v>宇陀川</v>
      </c>
      <c r="F1424" t="str">
        <f>VLOOKUP($A1424,List_allocation!$A:$G,7)</f>
        <v>安部田（機構）</v>
      </c>
    </row>
    <row r="1425" spans="1:6" x14ac:dyDescent="0.25">
      <c r="A1425">
        <v>1458</v>
      </c>
      <c r="B1425" s="9">
        <v>34.880000000000003</v>
      </c>
      <c r="C1425" s="9">
        <v>135.828</v>
      </c>
      <c r="D1425" s="9">
        <v>4085</v>
      </c>
      <c r="E1425" t="str">
        <f>VLOOKUP($A1425,List_allocation!$A:$G,6)</f>
        <v>宇治川</v>
      </c>
      <c r="F1425" t="str">
        <f>VLOOKUP($A1425,List_allocation!$A:$G,7)</f>
        <v>天ヶ瀬</v>
      </c>
    </row>
    <row r="1426" spans="1:6" x14ac:dyDescent="0.25">
      <c r="A1426">
        <v>1459</v>
      </c>
      <c r="B1426">
        <v>34.884999999999998</v>
      </c>
      <c r="C1426">
        <v>135.822</v>
      </c>
      <c r="D1426">
        <v>10.75</v>
      </c>
      <c r="E1426" t="str">
        <f>VLOOKUP($A1426,List_allocation!$A:$G,6)</f>
        <v>宇治川</v>
      </c>
      <c r="F1426" t="str">
        <f>VLOOKUP($A1426,List_allocation!$A:$G,7)</f>
        <v>槇尾山</v>
      </c>
    </row>
    <row r="1427" spans="1:6" x14ac:dyDescent="0.25">
      <c r="A1427">
        <v>1460</v>
      </c>
      <c r="B1427">
        <v>34.945</v>
      </c>
      <c r="C1427">
        <v>136.00299999999999</v>
      </c>
      <c r="D1427">
        <v>155.535</v>
      </c>
      <c r="E1427" t="str">
        <f>VLOOKUP($A1427,List_allocation!$A:$G,6)</f>
        <v>大戸川</v>
      </c>
      <c r="F1427" t="str">
        <f>VLOOKUP($A1427,List_allocation!$A:$G,7)</f>
        <v>大鳥居</v>
      </c>
    </row>
    <row r="1428" spans="1:6" x14ac:dyDescent="0.25">
      <c r="A1428">
        <v>1461</v>
      </c>
      <c r="B1428">
        <v>35.113</v>
      </c>
      <c r="C1428">
        <v>134.99700000000001</v>
      </c>
      <c r="D1428">
        <v>230.81899999999999</v>
      </c>
      <c r="E1428" t="str">
        <f>VLOOKUP($A1428,List_allocation!$A:$G,6)</f>
        <v>加古川</v>
      </c>
      <c r="F1428" t="str">
        <f>VLOOKUP($A1428,List_allocation!$A:$G,7)</f>
        <v>小野前</v>
      </c>
    </row>
    <row r="1429" spans="1:6" x14ac:dyDescent="0.25">
      <c r="A1429">
        <v>1462</v>
      </c>
      <c r="B1429">
        <v>35.063000000000002</v>
      </c>
      <c r="C1429">
        <v>135.00800000000001</v>
      </c>
      <c r="D1429">
        <v>584.40599999999995</v>
      </c>
      <c r="E1429" t="str">
        <f>VLOOKUP($A1429,List_allocation!$A:$G,6)</f>
        <v>加古川</v>
      </c>
      <c r="F1429" t="str">
        <f>VLOOKUP($A1429,List_allocation!$A:$G,7)</f>
        <v>船町</v>
      </c>
    </row>
    <row r="1430" spans="1:6" x14ac:dyDescent="0.25">
      <c r="A1430">
        <v>1463</v>
      </c>
      <c r="B1430">
        <v>34.965000000000003</v>
      </c>
      <c r="C1430">
        <v>134.97300000000001</v>
      </c>
      <c r="D1430">
        <v>894.01900000000001</v>
      </c>
      <c r="E1430" t="str">
        <f>VLOOKUP($A1430,List_allocation!$A:$G,6)</f>
        <v>加古川</v>
      </c>
      <c r="F1430" t="str">
        <f>VLOOKUP($A1430,List_allocation!$A:$G,7)</f>
        <v>板波</v>
      </c>
    </row>
    <row r="1431" spans="1:6" x14ac:dyDescent="0.25">
      <c r="A1431">
        <v>1464</v>
      </c>
      <c r="B1431">
        <v>34.899000000000001</v>
      </c>
      <c r="C1431">
        <v>134.93799999999999</v>
      </c>
      <c r="D1431">
        <v>988.11</v>
      </c>
      <c r="E1431" t="str">
        <f>VLOOKUP($A1431,List_allocation!$A:$G,6)</f>
        <v>加古川</v>
      </c>
      <c r="F1431" t="str">
        <f>VLOOKUP($A1431,List_allocation!$A:$G,7)</f>
        <v>大門</v>
      </c>
    </row>
    <row r="1432" spans="1:6" x14ac:dyDescent="0.25">
      <c r="A1432">
        <v>1465</v>
      </c>
      <c r="B1432">
        <v>34.838000000000001</v>
      </c>
      <c r="C1432">
        <v>134.91999999999999</v>
      </c>
      <c r="D1432">
        <v>1324.6990000000001</v>
      </c>
      <c r="E1432" t="str">
        <f>VLOOKUP($A1432,List_allocation!$A:$G,6)</f>
        <v>加古川</v>
      </c>
      <c r="F1432" t="str">
        <f>VLOOKUP($A1432,List_allocation!$A:$G,7)</f>
        <v>大島</v>
      </c>
    </row>
    <row r="1433" spans="1:6" x14ac:dyDescent="0.25">
      <c r="A1433">
        <v>1466</v>
      </c>
      <c r="B1433">
        <v>34.801000000000002</v>
      </c>
      <c r="C1433">
        <v>134.91499999999999</v>
      </c>
      <c r="D1433">
        <v>1653.2059999999999</v>
      </c>
      <c r="E1433" t="str">
        <f>VLOOKUP($A1433,List_allocation!$A:$G,6)</f>
        <v>加古川</v>
      </c>
      <c r="F1433" t="str">
        <f>VLOOKUP($A1433,List_allocation!$A:$G,7)</f>
        <v>国包</v>
      </c>
    </row>
    <row r="1434" spans="1:6" x14ac:dyDescent="0.25">
      <c r="A1434">
        <v>1467</v>
      </c>
      <c r="B1434">
        <v>34.747999999999998</v>
      </c>
      <c r="C1434">
        <v>134.809</v>
      </c>
      <c r="D1434">
        <v>1720.0740000000001</v>
      </c>
      <c r="E1434" t="str">
        <f>VLOOKUP($A1434,List_allocation!$A:$G,6)</f>
        <v>加古川</v>
      </c>
      <c r="F1434" t="str">
        <f>VLOOKUP($A1434,List_allocation!$A:$G,7)</f>
        <v>藍屋</v>
      </c>
    </row>
    <row r="1435" spans="1:6" x14ac:dyDescent="0.25">
      <c r="A1435">
        <v>1468</v>
      </c>
      <c r="B1435">
        <v>35.082999999999998</v>
      </c>
      <c r="C1435">
        <v>135.042</v>
      </c>
      <c r="D1435">
        <v>280.89400000000001</v>
      </c>
      <c r="E1435" t="str">
        <f>VLOOKUP($A1435,List_allocation!$A:$G,6)</f>
        <v>篠山川</v>
      </c>
      <c r="F1435" t="str">
        <f>VLOOKUP($A1435,List_allocation!$A:$G,7)</f>
        <v>谷川</v>
      </c>
    </row>
    <row r="1436" spans="1:6" x14ac:dyDescent="0.25">
      <c r="A1436">
        <v>1469</v>
      </c>
      <c r="B1436">
        <v>34.878</v>
      </c>
      <c r="C1436">
        <v>134.94900000000001</v>
      </c>
      <c r="D1436">
        <v>153.42599999999999</v>
      </c>
      <c r="E1436" t="str">
        <f>VLOOKUP($A1436,List_allocation!$A:$G,6)</f>
        <v>東条川</v>
      </c>
      <c r="F1436" t="str">
        <f>VLOOKUP($A1436,List_allocation!$A:$G,7)</f>
        <v>古川第二</v>
      </c>
    </row>
    <row r="1437" spans="1:6" x14ac:dyDescent="0.25">
      <c r="A1437">
        <v>1470</v>
      </c>
      <c r="B1437">
        <v>34.856000000000002</v>
      </c>
      <c r="C1437">
        <v>134.90100000000001</v>
      </c>
      <c r="D1437">
        <v>146.60499999999999</v>
      </c>
      <c r="E1437" t="str">
        <f>VLOOKUP($A1437,List_allocation!$A:$G,6)</f>
        <v>万願寺川</v>
      </c>
      <c r="F1437" t="str">
        <f>VLOOKUP($A1437,List_allocation!$A:$G,7)</f>
        <v>万願寺</v>
      </c>
    </row>
    <row r="1438" spans="1:6" x14ac:dyDescent="0.25">
      <c r="A1438">
        <v>1471</v>
      </c>
      <c r="B1438">
        <v>34.801000000000002</v>
      </c>
      <c r="C1438">
        <v>134.95099999999999</v>
      </c>
      <c r="D1438">
        <v>277.56</v>
      </c>
      <c r="E1438" t="str">
        <f>VLOOKUP($A1438,List_allocation!$A:$G,6)</f>
        <v>美嚢川</v>
      </c>
      <c r="F1438" t="str">
        <f>VLOOKUP($A1438,List_allocation!$A:$G,7)</f>
        <v>別所橋</v>
      </c>
    </row>
    <row r="1439" spans="1:6" x14ac:dyDescent="0.25">
      <c r="A1439">
        <v>1472</v>
      </c>
      <c r="B1439">
        <v>34.878</v>
      </c>
      <c r="C1439">
        <v>134.95099999999999</v>
      </c>
      <c r="D1439">
        <v>153.40799999999999</v>
      </c>
      <c r="E1439" t="str">
        <f>VLOOKUP($A1439,List_allocation!$A:$G,6)</f>
        <v>東条川</v>
      </c>
      <c r="F1439" t="str">
        <f>VLOOKUP($A1439,List_allocation!$A:$G,7)</f>
        <v>古川（廃止）</v>
      </c>
    </row>
    <row r="1440" spans="1:6" x14ac:dyDescent="0.25">
      <c r="A1440">
        <v>1473</v>
      </c>
      <c r="B1440">
        <v>34.801000000000002</v>
      </c>
      <c r="C1440">
        <v>134.988</v>
      </c>
      <c r="D1440">
        <v>262.59800000000001</v>
      </c>
      <c r="E1440" t="str">
        <f>VLOOKUP($A1440,List_allocation!$A:$G,6)</f>
        <v>美嚢川</v>
      </c>
      <c r="F1440" t="str">
        <f>VLOOKUP($A1440,List_allocation!$A:$G,7)</f>
        <v>三木（廃止）</v>
      </c>
    </row>
    <row r="1441" spans="1:6" x14ac:dyDescent="0.25">
      <c r="A1441">
        <v>1474</v>
      </c>
      <c r="B1441">
        <v>34.805999999999997</v>
      </c>
      <c r="C1441">
        <v>134.93</v>
      </c>
      <c r="D1441">
        <v>285.22899999999998</v>
      </c>
      <c r="E1441" t="str">
        <f>VLOOKUP($A1441,List_allocation!$A:$G,6)</f>
        <v>美嚢川</v>
      </c>
      <c r="F1441" t="str">
        <f>VLOOKUP($A1441,List_allocation!$A:$G,7)</f>
        <v>正法寺（廃止）</v>
      </c>
    </row>
    <row r="1442" spans="1:6" x14ac:dyDescent="0.25">
      <c r="A1442">
        <v>1475</v>
      </c>
      <c r="B1442">
        <v>35.128</v>
      </c>
      <c r="C1442">
        <v>134.59200000000001</v>
      </c>
      <c r="D1442">
        <v>164.46899999999999</v>
      </c>
      <c r="E1442" t="str">
        <f>VLOOKUP($A1442,List_allocation!$A:$G,6)</f>
        <v>揖保川</v>
      </c>
      <c r="F1442" t="str">
        <f>VLOOKUP($A1442,List_allocation!$A:$G,7)</f>
        <v>下三方</v>
      </c>
    </row>
    <row r="1443" spans="1:6" x14ac:dyDescent="0.25">
      <c r="A1443">
        <v>1476</v>
      </c>
      <c r="B1443">
        <v>35.097999999999999</v>
      </c>
      <c r="C1443">
        <v>134.583</v>
      </c>
      <c r="D1443">
        <v>368.339</v>
      </c>
      <c r="E1443" t="str">
        <f>VLOOKUP($A1443,List_allocation!$A:$G,6)</f>
        <v>揖保川</v>
      </c>
      <c r="F1443" t="str">
        <f>VLOOKUP($A1443,List_allocation!$A:$G,7)</f>
        <v>曲里</v>
      </c>
    </row>
    <row r="1444" spans="1:6" x14ac:dyDescent="0.25">
      <c r="A1444">
        <v>1477</v>
      </c>
      <c r="B1444">
        <v>34.997</v>
      </c>
      <c r="C1444">
        <v>134.553</v>
      </c>
      <c r="D1444">
        <v>482.10500000000002</v>
      </c>
      <c r="E1444" t="str">
        <f>VLOOKUP($A1444,List_allocation!$A:$G,6)</f>
        <v>揖保川</v>
      </c>
      <c r="F1444" t="str">
        <f>VLOOKUP($A1444,List_allocation!$A:$G,7)</f>
        <v>山崎第二</v>
      </c>
    </row>
    <row r="1445" spans="1:6" x14ac:dyDescent="0.25">
      <c r="A1445">
        <v>1478</v>
      </c>
      <c r="B1445">
        <v>34.866</v>
      </c>
      <c r="C1445">
        <v>134.54900000000001</v>
      </c>
      <c r="D1445">
        <v>615.52499999999998</v>
      </c>
      <c r="E1445" t="str">
        <f>VLOOKUP($A1445,List_allocation!$A:$G,6)</f>
        <v>揖保川</v>
      </c>
      <c r="F1445" t="str">
        <f>VLOOKUP($A1445,List_allocation!$A:$G,7)</f>
        <v>龍野</v>
      </c>
    </row>
    <row r="1446" spans="1:6" x14ac:dyDescent="0.25">
      <c r="A1446">
        <v>1479</v>
      </c>
      <c r="B1446">
        <v>34.802999999999997</v>
      </c>
      <c r="C1446">
        <v>134.56</v>
      </c>
      <c r="D1446">
        <v>783.00099999999998</v>
      </c>
      <c r="E1446" t="str">
        <f>VLOOKUP($A1446,List_allocation!$A:$G,6)</f>
        <v>揖保川</v>
      </c>
      <c r="F1446" t="str">
        <f>VLOOKUP($A1446,List_allocation!$A:$G,7)</f>
        <v>上川原</v>
      </c>
    </row>
    <row r="1447" spans="1:6" x14ac:dyDescent="0.25">
      <c r="A1447">
        <v>1480</v>
      </c>
      <c r="B1447">
        <v>34.78</v>
      </c>
      <c r="C1447">
        <v>134.57400000000001</v>
      </c>
      <c r="D1447">
        <v>784.20399999999995</v>
      </c>
      <c r="E1447" t="str">
        <f>VLOOKUP($A1447,List_allocation!$A:$G,6)</f>
        <v>揖保川</v>
      </c>
      <c r="F1447" t="str">
        <f>VLOOKUP($A1447,List_allocation!$A:$G,7)</f>
        <v>網干</v>
      </c>
    </row>
    <row r="1448" spans="1:6" x14ac:dyDescent="0.25">
      <c r="A1448">
        <v>1481</v>
      </c>
      <c r="B1448">
        <v>34.921999999999997</v>
      </c>
      <c r="C1448">
        <v>134.54</v>
      </c>
      <c r="D1448">
        <v>49.39</v>
      </c>
      <c r="E1448" t="str">
        <f>VLOOKUP($A1448,List_allocation!$A:$G,6)</f>
        <v>栗栖川</v>
      </c>
      <c r="F1448" t="str">
        <f>VLOOKUP($A1448,List_allocation!$A:$G,7)</f>
        <v>東栗栖</v>
      </c>
    </row>
    <row r="1449" spans="1:6" x14ac:dyDescent="0.25">
      <c r="A1449">
        <v>1482</v>
      </c>
      <c r="B1449">
        <v>34.972999999999999</v>
      </c>
      <c r="C1449">
        <v>134.583</v>
      </c>
      <c r="D1449">
        <v>47.521999999999998</v>
      </c>
      <c r="E1449" t="str">
        <f>VLOOKUP($A1449,List_allocation!$A:$G,6)</f>
        <v>林田川</v>
      </c>
      <c r="F1449" t="str">
        <f>VLOOKUP($A1449,List_allocation!$A:$G,7)</f>
        <v>塩野</v>
      </c>
    </row>
    <row r="1450" spans="1:6" x14ac:dyDescent="0.25">
      <c r="A1450">
        <v>1483</v>
      </c>
      <c r="B1450">
        <v>34.853000000000002</v>
      </c>
      <c r="C1450">
        <v>134.565</v>
      </c>
      <c r="D1450">
        <v>92.763999999999996</v>
      </c>
      <c r="E1450" t="str">
        <f>VLOOKUP($A1450,List_allocation!$A:$G,6)</f>
        <v>林田川</v>
      </c>
      <c r="F1450" t="str">
        <f>VLOOKUP($A1450,List_allocation!$A:$G,7)</f>
        <v>誉</v>
      </c>
    </row>
    <row r="1451" spans="1:6" x14ac:dyDescent="0.25">
      <c r="A1451">
        <v>1484</v>
      </c>
      <c r="B1451">
        <v>34.814999999999998</v>
      </c>
      <c r="C1451">
        <v>134.55600000000001</v>
      </c>
      <c r="D1451">
        <v>98.257000000000005</v>
      </c>
      <c r="E1451" t="str">
        <f>VLOOKUP($A1451,List_allocation!$A:$G,6)</f>
        <v>林田川</v>
      </c>
      <c r="F1451" t="str">
        <f>VLOOKUP($A1451,List_allocation!$A:$G,7)</f>
        <v>構</v>
      </c>
    </row>
    <row r="1452" spans="1:6" x14ac:dyDescent="0.25">
      <c r="A1452">
        <v>1485</v>
      </c>
      <c r="B1452">
        <v>34.78</v>
      </c>
      <c r="C1452">
        <v>134.57400000000001</v>
      </c>
      <c r="D1452">
        <v>784.20399999999995</v>
      </c>
      <c r="E1452" t="str">
        <f>VLOOKUP($A1452,List_allocation!$A:$G,6)</f>
        <v>中川</v>
      </c>
      <c r="F1452" t="str">
        <f>VLOOKUP($A1452,List_allocation!$A:$G,7)</f>
        <v>浜田</v>
      </c>
    </row>
    <row r="1453" spans="1:6" x14ac:dyDescent="0.25">
      <c r="A1453">
        <v>1486</v>
      </c>
      <c r="B1453">
        <v>35.207999999999998</v>
      </c>
      <c r="C1453">
        <v>134.62</v>
      </c>
      <c r="D1453">
        <v>24.934000000000001</v>
      </c>
      <c r="E1453" t="str">
        <f>VLOOKUP($A1453,List_allocation!$A:$G,6)</f>
        <v>公文川</v>
      </c>
      <c r="F1453" t="str">
        <f>VLOOKUP($A1453,List_allocation!$A:$G,7)</f>
        <v>西公文</v>
      </c>
    </row>
    <row r="1454" spans="1:6" x14ac:dyDescent="0.25">
      <c r="A1454">
        <v>1487</v>
      </c>
      <c r="B1454">
        <v>35.171999999999997</v>
      </c>
      <c r="C1454">
        <v>134.62200000000001</v>
      </c>
      <c r="D1454">
        <v>21.337</v>
      </c>
      <c r="E1454" t="str">
        <f>VLOOKUP($A1454,List_allocation!$A:$G,6)</f>
        <v>草木川</v>
      </c>
      <c r="F1454" t="str">
        <f>VLOOKUP($A1454,List_allocation!$A:$G,7)</f>
        <v>福野</v>
      </c>
    </row>
    <row r="1455" spans="1:6" x14ac:dyDescent="0.25">
      <c r="A1455">
        <v>1488</v>
      </c>
      <c r="B1455">
        <v>34.997999999999998</v>
      </c>
      <c r="C1455">
        <v>134.553</v>
      </c>
      <c r="D1455">
        <v>482.01299999999998</v>
      </c>
      <c r="E1455" t="str">
        <f>VLOOKUP($A1455,List_allocation!$A:$G,6)</f>
        <v>揖保川</v>
      </c>
      <c r="F1455" t="str">
        <f>VLOOKUP($A1455,List_allocation!$A:$G,7)</f>
        <v>山崎（廃止）</v>
      </c>
    </row>
    <row r="1456" spans="1:6" x14ac:dyDescent="0.25">
      <c r="A1456">
        <v>1489</v>
      </c>
      <c r="B1456">
        <v>34.944000000000003</v>
      </c>
      <c r="C1456">
        <v>134.55099999999999</v>
      </c>
      <c r="D1456">
        <v>541.03499999999997</v>
      </c>
      <c r="E1456" t="str">
        <f>VLOOKUP($A1456,List_allocation!$A:$G,6)</f>
        <v>揖保川</v>
      </c>
      <c r="F1456" t="str">
        <f>VLOOKUP($A1456,List_allocation!$A:$G,7)</f>
        <v>香島（廃止）</v>
      </c>
    </row>
    <row r="1457" spans="1:6" x14ac:dyDescent="0.25">
      <c r="A1457">
        <v>1490</v>
      </c>
      <c r="B1457">
        <v>36.097999999999999</v>
      </c>
      <c r="C1457">
        <v>136.297</v>
      </c>
      <c r="D1457">
        <v>1277.9000000000001</v>
      </c>
      <c r="E1457" t="str">
        <f>VLOOKUP($A1457,List_allocation!$A:$G,6)</f>
        <v>九頭竜川</v>
      </c>
      <c r="F1457" t="str">
        <f>VLOOKUP($A1457,List_allocation!$A:$G,7)</f>
        <v>五松橋</v>
      </c>
    </row>
    <row r="1458" spans="1:6" x14ac:dyDescent="0.25">
      <c r="A1458">
        <v>1491</v>
      </c>
      <c r="B1458">
        <v>36.101999999999997</v>
      </c>
      <c r="C1458">
        <v>136.209</v>
      </c>
      <c r="D1458">
        <v>1302.3800000000001</v>
      </c>
      <c r="E1458" t="str">
        <f>VLOOKUP($A1458,List_allocation!$A:$G,6)</f>
        <v>九頭竜川</v>
      </c>
      <c r="F1458" t="str">
        <f>VLOOKUP($A1458,List_allocation!$A:$G,7)</f>
        <v>中角</v>
      </c>
    </row>
    <row r="1459" spans="1:6" x14ac:dyDescent="0.25">
      <c r="A1459">
        <v>1492</v>
      </c>
      <c r="B1459">
        <v>36.11</v>
      </c>
      <c r="C1459">
        <v>136.185</v>
      </c>
      <c r="D1459">
        <v>1310.6220000000001</v>
      </c>
      <c r="E1459" t="str">
        <f>VLOOKUP($A1459,List_allocation!$A:$G,6)</f>
        <v>九頭竜川</v>
      </c>
      <c r="F1459" t="str">
        <f>VLOOKUP($A1459,List_allocation!$A:$G,7)</f>
        <v>高屋</v>
      </c>
    </row>
    <row r="1460" spans="1:6" x14ac:dyDescent="0.25">
      <c r="A1460">
        <v>1493</v>
      </c>
      <c r="B1460">
        <v>36.146999999999998</v>
      </c>
      <c r="C1460">
        <v>136.16499999999999</v>
      </c>
      <c r="D1460">
        <v>2647.335</v>
      </c>
      <c r="E1460" t="str">
        <f>VLOOKUP($A1460,List_allocation!$A:$G,6)</f>
        <v>九頭竜川</v>
      </c>
      <c r="F1460" t="str">
        <f>VLOOKUP($A1460,List_allocation!$A:$G,7)</f>
        <v>布施田</v>
      </c>
    </row>
    <row r="1461" spans="1:6" x14ac:dyDescent="0.25">
      <c r="A1461">
        <v>1494</v>
      </c>
      <c r="B1461">
        <v>36.204999999999998</v>
      </c>
      <c r="C1461">
        <v>136.148</v>
      </c>
      <c r="D1461">
        <v>2688.8980000000001</v>
      </c>
      <c r="E1461" t="str">
        <f>VLOOKUP($A1461,List_allocation!$A:$G,6)</f>
        <v>九頭竜川</v>
      </c>
      <c r="F1461" t="str">
        <f>VLOOKUP($A1461,List_allocation!$A:$G,7)</f>
        <v>三国</v>
      </c>
    </row>
    <row r="1462" spans="1:6" x14ac:dyDescent="0.25">
      <c r="A1462">
        <v>1496</v>
      </c>
      <c r="B1462">
        <v>36.008000000000003</v>
      </c>
      <c r="C1462">
        <v>136.16300000000001</v>
      </c>
      <c r="D1462">
        <v>550.18799999999999</v>
      </c>
      <c r="E1462" t="str">
        <f>VLOOKUP($A1462,List_allocation!$A:$G,6)</f>
        <v>日野川</v>
      </c>
      <c r="F1462" t="str">
        <f>VLOOKUP($A1462,List_allocation!$A:$G,7)</f>
        <v>三尾野</v>
      </c>
    </row>
    <row r="1463" spans="1:6" x14ac:dyDescent="0.25">
      <c r="A1463">
        <v>1497</v>
      </c>
      <c r="B1463">
        <v>36.048999999999999</v>
      </c>
      <c r="C1463">
        <v>136.16900000000001</v>
      </c>
      <c r="D1463">
        <v>783.35</v>
      </c>
      <c r="E1463" t="str">
        <f>VLOOKUP($A1463,List_allocation!$A:$G,6)</f>
        <v>日野川</v>
      </c>
      <c r="F1463" t="str">
        <f>VLOOKUP($A1463,List_allocation!$A:$G,7)</f>
        <v>久喜津</v>
      </c>
    </row>
    <row r="1464" spans="1:6" x14ac:dyDescent="0.25">
      <c r="A1464">
        <v>1498</v>
      </c>
      <c r="B1464">
        <v>36.087000000000003</v>
      </c>
      <c r="C1464">
        <v>136.185</v>
      </c>
      <c r="D1464">
        <v>1272.7190000000001</v>
      </c>
      <c r="E1464" t="str">
        <f>VLOOKUP($A1464,List_allocation!$A:$G,6)</f>
        <v>日野川</v>
      </c>
      <c r="F1464" t="str">
        <f>VLOOKUP($A1464,List_allocation!$A:$G,7)</f>
        <v>深谷</v>
      </c>
    </row>
    <row r="1465" spans="1:6" x14ac:dyDescent="0.25">
      <c r="A1465">
        <v>1499</v>
      </c>
      <c r="B1465">
        <v>36.021999999999998</v>
      </c>
      <c r="C1465">
        <v>136.29</v>
      </c>
      <c r="D1465">
        <v>353.13299999999998</v>
      </c>
      <c r="E1465" t="str">
        <f>VLOOKUP($A1465,List_allocation!$A:$G,6)</f>
        <v>足羽川</v>
      </c>
      <c r="F1465" t="str">
        <f>VLOOKUP($A1465,List_allocation!$A:$G,7)</f>
        <v>天神橋</v>
      </c>
    </row>
    <row r="1466" spans="1:6" x14ac:dyDescent="0.25">
      <c r="A1466">
        <v>1500</v>
      </c>
      <c r="B1466">
        <v>36.012</v>
      </c>
      <c r="C1466">
        <v>136.30799999999999</v>
      </c>
      <c r="D1466">
        <v>333.14699999999999</v>
      </c>
      <c r="E1466" t="str">
        <f>VLOOKUP($A1466,List_allocation!$A:$G,6)</f>
        <v>足羽川</v>
      </c>
      <c r="F1466" t="str">
        <f>VLOOKUP($A1466,List_allocation!$A:$G,7)</f>
        <v>下新橋</v>
      </c>
    </row>
    <row r="1467" spans="1:6" x14ac:dyDescent="0.25">
      <c r="A1467">
        <v>1501</v>
      </c>
      <c r="B1467">
        <v>35.994999999999997</v>
      </c>
      <c r="C1467">
        <v>136.37299999999999</v>
      </c>
      <c r="D1467">
        <v>251.297</v>
      </c>
      <c r="E1467" t="str">
        <f>VLOOKUP($A1467,List_allocation!$A:$G,6)</f>
        <v>足羽川</v>
      </c>
      <c r="F1467" t="str">
        <f>VLOOKUP($A1467,List_allocation!$A:$G,7)</f>
        <v>上宇坂</v>
      </c>
    </row>
    <row r="1468" spans="1:6" x14ac:dyDescent="0.25">
      <c r="A1468">
        <v>1502</v>
      </c>
      <c r="B1468">
        <v>35.941000000000003</v>
      </c>
      <c r="C1468">
        <v>136.37299999999999</v>
      </c>
      <c r="D1468">
        <v>34.338000000000001</v>
      </c>
      <c r="E1468" t="str">
        <f>VLOOKUP($A1468,List_allocation!$A:$G,6)</f>
        <v>足羽川</v>
      </c>
      <c r="F1468" t="str">
        <f>VLOOKUP($A1468,List_allocation!$A:$G,7)</f>
        <v>小畑</v>
      </c>
    </row>
    <row r="1469" spans="1:6" x14ac:dyDescent="0.25">
      <c r="A1469">
        <v>1503</v>
      </c>
      <c r="B1469" s="9">
        <v>35.872</v>
      </c>
      <c r="C1469" s="9">
        <v>136.738</v>
      </c>
      <c r="D1469" s="9">
        <v>84</v>
      </c>
      <c r="E1469" t="str">
        <f>VLOOKUP($A1469,List_allocation!$A:$G,6)</f>
        <v>九頭竜川</v>
      </c>
      <c r="F1469" t="str">
        <f>VLOOKUP($A1469,List_allocation!$A:$G,7)</f>
        <v>箱ヶ瀬</v>
      </c>
    </row>
    <row r="1470" spans="1:6" x14ac:dyDescent="0.25">
      <c r="A1470">
        <v>1504</v>
      </c>
      <c r="B1470">
        <v>35.905000000000001</v>
      </c>
      <c r="C1470">
        <v>136.667</v>
      </c>
      <c r="D1470">
        <v>342.267</v>
      </c>
      <c r="E1470" t="str">
        <f>VLOOKUP($A1470,List_allocation!$A:$G,6)</f>
        <v>九頭竜川</v>
      </c>
      <c r="F1470" t="str">
        <f>VLOOKUP($A1470,List_allocation!$A:$G,7)</f>
        <v>朝日</v>
      </c>
    </row>
    <row r="1471" spans="1:6" x14ac:dyDescent="0.25">
      <c r="A1471">
        <v>1505</v>
      </c>
      <c r="B1471">
        <v>35.948</v>
      </c>
      <c r="C1471">
        <v>136.727</v>
      </c>
      <c r="D1471">
        <v>98.59</v>
      </c>
      <c r="E1471" t="str">
        <f>VLOOKUP($A1471,List_allocation!$A:$G,6)</f>
        <v>石徹白川</v>
      </c>
      <c r="F1471" t="str">
        <f>VLOOKUP($A1471,List_allocation!$A:$G,7)</f>
        <v>石徹白</v>
      </c>
    </row>
    <row r="1472" spans="1:6" x14ac:dyDescent="0.25">
      <c r="A1472">
        <v>1506</v>
      </c>
      <c r="B1472">
        <v>35.92</v>
      </c>
      <c r="C1472">
        <v>136.672</v>
      </c>
      <c r="D1472">
        <v>145.01300000000001</v>
      </c>
      <c r="E1472" t="str">
        <f>VLOOKUP($A1472,List_allocation!$A:$G,6)</f>
        <v>石徹白川</v>
      </c>
      <c r="F1472" t="str">
        <f>VLOOKUP($A1472,List_allocation!$A:$G,7)</f>
        <v>山原</v>
      </c>
    </row>
    <row r="1473" spans="1:6" x14ac:dyDescent="0.25">
      <c r="A1473">
        <v>1507</v>
      </c>
      <c r="B1473">
        <v>35.966999999999999</v>
      </c>
      <c r="C1473">
        <v>136.626</v>
      </c>
      <c r="D1473">
        <v>119.11799999999999</v>
      </c>
      <c r="E1473" t="str">
        <f>VLOOKUP($A1473,List_allocation!$A:$G,6)</f>
        <v>打波川</v>
      </c>
      <c r="F1473" t="str">
        <f>VLOOKUP($A1473,List_allocation!$A:$G,7)</f>
        <v>下打波（廃止）</v>
      </c>
    </row>
    <row r="1474" spans="1:6" x14ac:dyDescent="0.25">
      <c r="A1474">
        <v>1508</v>
      </c>
      <c r="B1474">
        <v>35.878</v>
      </c>
      <c r="C1474">
        <v>136.50899999999999</v>
      </c>
      <c r="D1474">
        <v>188.78200000000001</v>
      </c>
      <c r="E1474" t="str">
        <f>VLOOKUP($A1474,List_allocation!$A:$G,6)</f>
        <v>真名川</v>
      </c>
      <c r="F1474" t="str">
        <f>VLOOKUP($A1474,List_allocation!$A:$G,7)</f>
        <v>中島</v>
      </c>
    </row>
    <row r="1475" spans="1:6" x14ac:dyDescent="0.25">
      <c r="A1475">
        <v>1509</v>
      </c>
      <c r="B1475">
        <v>35.895000000000003</v>
      </c>
      <c r="C1475">
        <v>136.52600000000001</v>
      </c>
      <c r="D1475">
        <v>199.91399999999999</v>
      </c>
      <c r="E1475" t="str">
        <f>VLOOKUP($A1475,List_allocation!$A:$G,6)</f>
        <v>真名川</v>
      </c>
      <c r="F1475" t="str">
        <f>VLOOKUP($A1475,List_allocation!$A:$G,7)</f>
        <v>上若生子</v>
      </c>
    </row>
    <row r="1476" spans="1:6" x14ac:dyDescent="0.25">
      <c r="A1476">
        <v>1510</v>
      </c>
      <c r="B1476">
        <v>35.936999999999998</v>
      </c>
      <c r="C1476">
        <v>136.553</v>
      </c>
      <c r="D1476">
        <v>236.01</v>
      </c>
      <c r="E1476" t="str">
        <f>VLOOKUP($A1476,List_allocation!$A:$G,6)</f>
        <v>真名川</v>
      </c>
      <c r="F1476" t="str">
        <f>VLOOKUP($A1476,List_allocation!$A:$G,7)</f>
        <v>五条方下流</v>
      </c>
    </row>
    <row r="1477" spans="1:6" x14ac:dyDescent="0.25">
      <c r="A1477">
        <v>1511</v>
      </c>
      <c r="B1477">
        <v>35.991</v>
      </c>
      <c r="C1477">
        <v>136.517</v>
      </c>
      <c r="D1477">
        <v>249.75299999999999</v>
      </c>
      <c r="E1477" t="str">
        <f>VLOOKUP($A1477,List_allocation!$A:$G,6)</f>
        <v>真名川</v>
      </c>
      <c r="F1477" t="str">
        <f>VLOOKUP($A1477,List_allocation!$A:$G,7)</f>
        <v>麻生島</v>
      </c>
    </row>
    <row r="1478" spans="1:6" x14ac:dyDescent="0.25">
      <c r="A1478">
        <v>1512</v>
      </c>
      <c r="B1478">
        <v>35.448999999999998</v>
      </c>
      <c r="C1478">
        <v>135.89699999999999</v>
      </c>
      <c r="D1478">
        <v>60.918999999999997</v>
      </c>
      <c r="E1478" t="str">
        <f>VLOOKUP($A1478,List_allocation!$A:$G,6)</f>
        <v>北川</v>
      </c>
      <c r="F1478" t="str">
        <f>VLOOKUP($A1478,List_allocation!$A:$G,7)</f>
        <v>新道</v>
      </c>
    </row>
    <row r="1479" spans="1:6" x14ac:dyDescent="0.25">
      <c r="A1479">
        <v>1513</v>
      </c>
      <c r="B1479">
        <v>35.469000000000001</v>
      </c>
      <c r="C1479">
        <v>135.84200000000001</v>
      </c>
      <c r="D1479">
        <v>100.057</v>
      </c>
      <c r="E1479" t="str">
        <f>VLOOKUP($A1479,List_allocation!$A:$G,6)</f>
        <v>北川</v>
      </c>
      <c r="F1479" t="str">
        <f>VLOOKUP($A1479,List_allocation!$A:$G,7)</f>
        <v>天徳寺</v>
      </c>
    </row>
    <row r="1480" spans="1:6" x14ac:dyDescent="0.25">
      <c r="A1480">
        <v>1514</v>
      </c>
      <c r="B1480">
        <v>35.494</v>
      </c>
      <c r="C1480">
        <v>135.78</v>
      </c>
      <c r="D1480">
        <v>198.249</v>
      </c>
      <c r="E1480" t="str">
        <f>VLOOKUP($A1480,List_allocation!$A:$G,6)</f>
        <v>北川</v>
      </c>
      <c r="F1480" t="str">
        <f>VLOOKUP($A1480,List_allocation!$A:$G,7)</f>
        <v>高塚</v>
      </c>
    </row>
    <row r="1481" spans="1:6" x14ac:dyDescent="0.25">
      <c r="A1481">
        <v>1515</v>
      </c>
      <c r="B1481">
        <v>35.506</v>
      </c>
      <c r="C1481">
        <v>135.74700000000001</v>
      </c>
      <c r="D1481">
        <v>207.65899999999999</v>
      </c>
      <c r="E1481" t="str">
        <f>VLOOKUP($A1481,List_allocation!$A:$G,6)</f>
        <v>北川</v>
      </c>
      <c r="F1481" t="str">
        <f>VLOOKUP($A1481,List_allocation!$A:$G,7)</f>
        <v>西津</v>
      </c>
    </row>
    <row r="1482" spans="1:6" x14ac:dyDescent="0.25">
      <c r="A1482">
        <v>1516</v>
      </c>
      <c r="B1482">
        <v>35.301000000000002</v>
      </c>
      <c r="C1482">
        <v>135.26599999999999</v>
      </c>
      <c r="D1482">
        <v>806.22699999999998</v>
      </c>
      <c r="E1482" t="str">
        <f>VLOOKUP($A1482,List_allocation!$A:$G,6)</f>
        <v>由良川</v>
      </c>
      <c r="F1482" t="str">
        <f>VLOOKUP($A1482,List_allocation!$A:$G,7)</f>
        <v>綾部</v>
      </c>
    </row>
    <row r="1483" spans="1:6" x14ac:dyDescent="0.25">
      <c r="A1483">
        <v>1517</v>
      </c>
      <c r="B1483">
        <v>35.31</v>
      </c>
      <c r="C1483">
        <v>135.172</v>
      </c>
      <c r="D1483">
        <v>944.78800000000001</v>
      </c>
      <c r="E1483" t="str">
        <f>VLOOKUP($A1483,List_allocation!$A:$G,6)</f>
        <v>由良川</v>
      </c>
      <c r="F1483" t="str">
        <f>VLOOKUP($A1483,List_allocation!$A:$G,7)</f>
        <v>戸田</v>
      </c>
    </row>
    <row r="1484" spans="1:6" x14ac:dyDescent="0.25">
      <c r="A1484">
        <v>1518</v>
      </c>
      <c r="B1484">
        <v>35.305</v>
      </c>
      <c r="C1484">
        <v>135.126</v>
      </c>
      <c r="D1484">
        <v>1350.373</v>
      </c>
      <c r="E1484" t="str">
        <f>VLOOKUP($A1484,List_allocation!$A:$G,6)</f>
        <v>由良川</v>
      </c>
      <c r="F1484" t="str">
        <f>VLOOKUP($A1484,List_allocation!$A:$G,7)</f>
        <v>福知山</v>
      </c>
    </row>
    <row r="1485" spans="1:6" x14ac:dyDescent="0.25">
      <c r="A1485">
        <v>1519</v>
      </c>
      <c r="B1485">
        <v>35.344000000000001</v>
      </c>
      <c r="C1485">
        <v>135.11000000000001</v>
      </c>
      <c r="D1485">
        <v>1572.808</v>
      </c>
      <c r="E1485" t="str">
        <f>VLOOKUP($A1485,List_allocation!$A:$G,6)</f>
        <v>由良川</v>
      </c>
      <c r="F1485" t="str">
        <f>VLOOKUP($A1485,List_allocation!$A:$G,7)</f>
        <v>天津上</v>
      </c>
    </row>
    <row r="1486" spans="1:6" x14ac:dyDescent="0.25">
      <c r="A1486">
        <v>1520</v>
      </c>
      <c r="B1486">
        <v>35.383000000000003</v>
      </c>
      <c r="C1486">
        <v>135.155</v>
      </c>
      <c r="D1486">
        <v>1701.2339999999999</v>
      </c>
      <c r="E1486" t="str">
        <f>VLOOKUP($A1486,List_allocation!$A:$G,6)</f>
        <v>由良川</v>
      </c>
      <c r="F1486" t="str">
        <f>VLOOKUP($A1486,List_allocation!$A:$G,7)</f>
        <v>波美</v>
      </c>
    </row>
    <row r="1487" spans="1:6" x14ac:dyDescent="0.25">
      <c r="A1487">
        <v>1521</v>
      </c>
      <c r="B1487">
        <v>35.39</v>
      </c>
      <c r="C1487">
        <v>135.18299999999999</v>
      </c>
      <c r="D1487">
        <v>1712.2860000000001</v>
      </c>
      <c r="E1487" t="str">
        <f>VLOOKUP($A1487,List_allocation!$A:$G,6)</f>
        <v>由良川</v>
      </c>
      <c r="F1487" t="str">
        <f>VLOOKUP($A1487,List_allocation!$A:$G,7)</f>
        <v>大雲橋</v>
      </c>
    </row>
    <row r="1488" spans="1:6" x14ac:dyDescent="0.25">
      <c r="A1488">
        <v>1522</v>
      </c>
      <c r="B1488">
        <v>35.427</v>
      </c>
      <c r="C1488">
        <v>135.22200000000001</v>
      </c>
      <c r="D1488">
        <v>1764.3879999999999</v>
      </c>
      <c r="E1488" t="str">
        <f>VLOOKUP($A1488,List_allocation!$A:$G,6)</f>
        <v>由良川</v>
      </c>
      <c r="F1488" t="str">
        <f>VLOOKUP($A1488,List_allocation!$A:$G,7)</f>
        <v>地頭</v>
      </c>
    </row>
    <row r="1489" spans="1:6" x14ac:dyDescent="0.25">
      <c r="A1489">
        <v>1523</v>
      </c>
      <c r="B1489">
        <v>35.451999999999998</v>
      </c>
      <c r="C1489">
        <v>135.26900000000001</v>
      </c>
      <c r="D1489">
        <v>1821.8230000000001</v>
      </c>
      <c r="E1489" t="str">
        <f>VLOOKUP($A1489,List_allocation!$A:$G,6)</f>
        <v>由良川</v>
      </c>
      <c r="F1489" t="str">
        <f>VLOOKUP($A1489,List_allocation!$A:$G,7)</f>
        <v>大川橋</v>
      </c>
    </row>
    <row r="1490" spans="1:6" x14ac:dyDescent="0.25">
      <c r="A1490">
        <v>1524</v>
      </c>
      <c r="B1490">
        <v>35.484000000000002</v>
      </c>
      <c r="C1490">
        <v>135.28100000000001</v>
      </c>
      <c r="D1490">
        <v>1838.5309999999999</v>
      </c>
      <c r="E1490" t="str">
        <f>VLOOKUP($A1490,List_allocation!$A:$G,6)</f>
        <v>由良川</v>
      </c>
      <c r="F1490" t="str">
        <f>VLOOKUP($A1490,List_allocation!$A:$G,7)</f>
        <v>西島</v>
      </c>
    </row>
    <row r="1491" spans="1:6" x14ac:dyDescent="0.25">
      <c r="A1491">
        <v>1525</v>
      </c>
      <c r="B1491">
        <v>35.512</v>
      </c>
      <c r="C1491">
        <v>135.28800000000001</v>
      </c>
      <c r="D1491">
        <v>1849.954</v>
      </c>
      <c r="E1491" t="str">
        <f>VLOOKUP($A1491,List_allocation!$A:$G,6)</f>
        <v>由良川</v>
      </c>
      <c r="F1491" t="str">
        <f>VLOOKUP($A1491,List_allocation!$A:$G,7)</f>
        <v>由良</v>
      </c>
    </row>
    <row r="1492" spans="1:6" x14ac:dyDescent="0.25">
      <c r="A1492">
        <v>1526</v>
      </c>
      <c r="B1492">
        <v>35.273000000000003</v>
      </c>
      <c r="C1492">
        <v>135.15799999999999</v>
      </c>
      <c r="D1492">
        <v>369.30900000000003</v>
      </c>
      <c r="E1492" t="str">
        <f>VLOOKUP($A1492,List_allocation!$A:$G,6)</f>
        <v>土師川</v>
      </c>
      <c r="F1492" t="str">
        <f>VLOOKUP($A1492,List_allocation!$A:$G,7)</f>
        <v>長田</v>
      </c>
    </row>
    <row r="1493" spans="1:6" x14ac:dyDescent="0.25">
      <c r="A1493">
        <v>1527</v>
      </c>
      <c r="B1493">
        <v>35.323</v>
      </c>
      <c r="C1493">
        <v>135.685</v>
      </c>
      <c r="D1493">
        <v>6.0750000000000002</v>
      </c>
      <c r="E1493" t="str">
        <f>VLOOKUP($A1493,List_allocation!$A:$G,6)</f>
        <v>由良川</v>
      </c>
      <c r="F1493" t="str">
        <f>VLOOKUP($A1493,List_allocation!$A:$G,7)</f>
        <v>田歌</v>
      </c>
    </row>
    <row r="1494" spans="1:6" x14ac:dyDescent="0.25">
      <c r="A1494">
        <v>1531</v>
      </c>
      <c r="B1494">
        <v>35.216000000000001</v>
      </c>
      <c r="C1494">
        <v>135.23699999999999</v>
      </c>
      <c r="D1494">
        <v>124.785</v>
      </c>
      <c r="E1494" t="str">
        <f>VLOOKUP($A1494,List_allocation!$A:$G,6)</f>
        <v>土師川</v>
      </c>
      <c r="F1494" t="str">
        <f>VLOOKUP($A1494,List_allocation!$A:$G,7)</f>
        <v>三和（廃止）</v>
      </c>
    </row>
    <row r="1495" spans="1:6" x14ac:dyDescent="0.25">
      <c r="A1495">
        <v>1536</v>
      </c>
      <c r="B1495">
        <v>35.337000000000003</v>
      </c>
      <c r="C1495">
        <v>134.85900000000001</v>
      </c>
      <c r="D1495">
        <v>221.14099999999999</v>
      </c>
      <c r="E1495" t="str">
        <f>VLOOKUP($A1495,List_allocation!$A:$G,6)</f>
        <v>円山川</v>
      </c>
      <c r="F1495" t="str">
        <f>VLOOKUP($A1495,List_allocation!$A:$G,7)</f>
        <v>京口</v>
      </c>
    </row>
    <row r="1496" spans="1:6" x14ac:dyDescent="0.25">
      <c r="A1496">
        <v>1537</v>
      </c>
      <c r="B1496">
        <v>35.418999999999997</v>
      </c>
      <c r="C1496">
        <v>134.79</v>
      </c>
      <c r="D1496">
        <v>693.96100000000001</v>
      </c>
      <c r="E1496" t="str">
        <f>VLOOKUP($A1496,List_allocation!$A:$G,6)</f>
        <v>円山川</v>
      </c>
      <c r="F1496" t="str">
        <f>VLOOKUP($A1496,List_allocation!$A:$G,7)</f>
        <v>上小田</v>
      </c>
    </row>
    <row r="1497" spans="1:6" x14ac:dyDescent="0.25">
      <c r="A1497">
        <v>1538</v>
      </c>
      <c r="B1497">
        <v>35.451999999999998</v>
      </c>
      <c r="C1497">
        <v>134.774</v>
      </c>
      <c r="D1497">
        <v>721.40499999999997</v>
      </c>
      <c r="E1497" t="str">
        <f>VLOOKUP($A1497,List_allocation!$A:$G,6)</f>
        <v>円山川</v>
      </c>
      <c r="F1497" t="str">
        <f>VLOOKUP($A1497,List_allocation!$A:$G,7)</f>
        <v>赤崎</v>
      </c>
    </row>
    <row r="1498" spans="1:6" x14ac:dyDescent="0.25">
      <c r="A1498">
        <v>1539</v>
      </c>
      <c r="B1498">
        <v>35.482999999999997</v>
      </c>
      <c r="C1498">
        <v>134.79900000000001</v>
      </c>
      <c r="D1498">
        <v>836.15700000000004</v>
      </c>
      <c r="E1498" t="str">
        <f>VLOOKUP($A1498,List_allocation!$A:$G,6)</f>
        <v>円山川</v>
      </c>
      <c r="F1498" t="str">
        <f>VLOOKUP($A1498,List_allocation!$A:$G,7)</f>
        <v>府市場</v>
      </c>
    </row>
    <row r="1499" spans="1:6" x14ac:dyDescent="0.25">
      <c r="A1499">
        <v>1540</v>
      </c>
      <c r="B1499">
        <v>35.542000000000002</v>
      </c>
      <c r="C1499">
        <v>134.83099999999999</v>
      </c>
      <c r="D1499">
        <v>1102.9390000000001</v>
      </c>
      <c r="E1499" t="str">
        <f>VLOOKUP($A1499,List_allocation!$A:$G,6)</f>
        <v>円山・奈佐川</v>
      </c>
      <c r="F1499" t="str">
        <f>VLOOKUP($A1499,List_allocation!$A:$G,7)</f>
        <v>立野</v>
      </c>
    </row>
    <row r="1500" spans="1:6" x14ac:dyDescent="0.25">
      <c r="A1500">
        <v>1541</v>
      </c>
      <c r="B1500">
        <v>35.588000000000001</v>
      </c>
      <c r="C1500">
        <v>134.80099999999999</v>
      </c>
      <c r="D1500">
        <v>1246.29</v>
      </c>
      <c r="E1500" t="str">
        <f>VLOOKUP($A1500,List_allocation!$A:$G,6)</f>
        <v>円山川</v>
      </c>
      <c r="F1500" t="str">
        <f>VLOOKUP($A1500,List_allocation!$A:$G,7)</f>
        <v>玄武洞</v>
      </c>
    </row>
    <row r="1501" spans="1:6" x14ac:dyDescent="0.25">
      <c r="A1501">
        <v>1542</v>
      </c>
      <c r="B1501">
        <v>35.607999999999997</v>
      </c>
      <c r="C1501">
        <v>134.80500000000001</v>
      </c>
      <c r="D1501">
        <v>1260.422</v>
      </c>
      <c r="E1501" t="str">
        <f>VLOOKUP($A1501,List_allocation!$A:$G,6)</f>
        <v>円山川</v>
      </c>
      <c r="F1501" t="str">
        <f>VLOOKUP($A1501,List_allocation!$A:$G,7)</f>
        <v>結和橋</v>
      </c>
    </row>
    <row r="1502" spans="1:6" x14ac:dyDescent="0.25">
      <c r="A1502">
        <v>1543</v>
      </c>
      <c r="B1502">
        <v>35.625999999999998</v>
      </c>
      <c r="C1502">
        <v>134.81899999999999</v>
      </c>
      <c r="D1502">
        <v>1271.2190000000001</v>
      </c>
      <c r="E1502" t="str">
        <f>VLOOKUP($A1502,List_allocation!$A:$G,6)</f>
        <v>円山川</v>
      </c>
      <c r="F1502" t="str">
        <f>VLOOKUP($A1502,List_allocation!$A:$G,7)</f>
        <v>城崎</v>
      </c>
    </row>
    <row r="1503" spans="1:6" x14ac:dyDescent="0.25">
      <c r="A1503">
        <v>1544</v>
      </c>
      <c r="B1503">
        <v>35.32</v>
      </c>
      <c r="C1503">
        <v>134.61000000000001</v>
      </c>
      <c r="D1503">
        <v>40.628999999999998</v>
      </c>
      <c r="E1503" t="str">
        <f>VLOOKUP($A1503,List_allocation!$A:$G,6)</f>
        <v>大屋川</v>
      </c>
      <c r="F1503" t="str">
        <f>VLOOKUP($A1503,List_allocation!$A:$G,7)</f>
        <v>中間</v>
      </c>
    </row>
    <row r="1504" spans="1:6" x14ac:dyDescent="0.25">
      <c r="A1504">
        <v>1545</v>
      </c>
      <c r="B1504">
        <v>35.372</v>
      </c>
      <c r="C1504">
        <v>134.76499999999999</v>
      </c>
      <c r="D1504">
        <v>219.72900000000001</v>
      </c>
      <c r="E1504" t="str">
        <f>VLOOKUP($A1504,List_allocation!$A:$G,6)</f>
        <v>大屋川</v>
      </c>
      <c r="F1504" t="str">
        <f>VLOOKUP($A1504,List_allocation!$A:$G,7)</f>
        <v>十二所</v>
      </c>
    </row>
    <row r="1505" spans="1:6" x14ac:dyDescent="0.25">
      <c r="A1505">
        <v>1546</v>
      </c>
      <c r="B1505">
        <v>35.465000000000003</v>
      </c>
      <c r="C1505">
        <v>134.869</v>
      </c>
      <c r="D1505">
        <v>198.66399999999999</v>
      </c>
      <c r="E1505" t="str">
        <f>VLOOKUP($A1505,List_allocation!$A:$G,6)</f>
        <v>出石川</v>
      </c>
      <c r="F1505" t="str">
        <f>VLOOKUP($A1505,List_allocation!$A:$G,7)</f>
        <v>弘原</v>
      </c>
    </row>
    <row r="1506" spans="1:6" x14ac:dyDescent="0.25">
      <c r="A1506">
        <v>1547</v>
      </c>
      <c r="B1506">
        <v>35.548999999999999</v>
      </c>
      <c r="C1506">
        <v>134.78399999999999</v>
      </c>
      <c r="D1506">
        <v>30.983000000000001</v>
      </c>
      <c r="E1506" t="str">
        <f>VLOOKUP($A1506,List_allocation!$A:$G,6)</f>
        <v>奈佐川（上流）</v>
      </c>
      <c r="F1506" t="str">
        <f>VLOOKUP($A1506,List_allocation!$A:$G,7)</f>
        <v>宮井</v>
      </c>
    </row>
    <row r="1507" spans="1:6" x14ac:dyDescent="0.25">
      <c r="A1507">
        <v>1548</v>
      </c>
      <c r="B1507">
        <v>35.274000000000001</v>
      </c>
      <c r="C1507">
        <v>134.22399999999999</v>
      </c>
      <c r="D1507">
        <v>209.928</v>
      </c>
      <c r="E1507" t="str">
        <f>VLOOKUP($A1507,List_allocation!$A:$G,6)</f>
        <v>千代川</v>
      </c>
      <c r="F1507" t="str">
        <f>VLOOKUP($A1507,List_allocation!$A:$G,7)</f>
        <v>智頭</v>
      </c>
    </row>
    <row r="1508" spans="1:6" x14ac:dyDescent="0.25">
      <c r="A1508">
        <v>1549</v>
      </c>
      <c r="B1508">
        <v>35.341999999999999</v>
      </c>
      <c r="C1508">
        <v>134.202</v>
      </c>
      <c r="D1508">
        <v>352.11500000000001</v>
      </c>
      <c r="E1508" t="str">
        <f>VLOOKUP($A1508,List_allocation!$A:$G,6)</f>
        <v>千代川</v>
      </c>
      <c r="F1508" t="str">
        <f>VLOOKUP($A1508,List_allocation!$A:$G,7)</f>
        <v>用瀬</v>
      </c>
    </row>
    <row r="1509" spans="1:6" x14ac:dyDescent="0.25">
      <c r="A1509">
        <v>1550</v>
      </c>
      <c r="B1509">
        <v>35.414999999999999</v>
      </c>
      <c r="C1509">
        <v>134.203</v>
      </c>
      <c r="D1509">
        <v>868.53899999999999</v>
      </c>
      <c r="E1509" t="str">
        <f>VLOOKUP($A1509,List_allocation!$A:$G,6)</f>
        <v>千代川</v>
      </c>
      <c r="F1509" t="str">
        <f>VLOOKUP($A1509,List_allocation!$A:$G,7)</f>
        <v>袋河原</v>
      </c>
    </row>
    <row r="1510" spans="1:6" x14ac:dyDescent="0.25">
      <c r="A1510">
        <v>1551</v>
      </c>
      <c r="B1510">
        <v>35.500999999999998</v>
      </c>
      <c r="C1510">
        <v>134.215</v>
      </c>
      <c r="D1510">
        <v>1053.5219999999999</v>
      </c>
      <c r="E1510" t="str">
        <f>VLOOKUP($A1510,List_allocation!$A:$G,6)</f>
        <v>千代川</v>
      </c>
      <c r="F1510" t="str">
        <f>VLOOKUP($A1510,List_allocation!$A:$G,7)</f>
        <v>行徳</v>
      </c>
    </row>
    <row r="1511" spans="1:6" x14ac:dyDescent="0.25">
      <c r="A1511">
        <v>1552</v>
      </c>
      <c r="B1511">
        <v>35.533999999999999</v>
      </c>
      <c r="C1511">
        <v>134.19900000000001</v>
      </c>
      <c r="D1511">
        <v>1135.048</v>
      </c>
      <c r="E1511" t="str">
        <f>VLOOKUP($A1511,List_allocation!$A:$G,6)</f>
        <v>千代川</v>
      </c>
      <c r="F1511" t="str">
        <f>VLOOKUP($A1511,List_allocation!$A:$G,7)</f>
        <v>賀露</v>
      </c>
    </row>
    <row r="1512" spans="1:6" x14ac:dyDescent="0.25">
      <c r="A1512">
        <v>1553</v>
      </c>
      <c r="B1512">
        <v>35.348999999999997</v>
      </c>
      <c r="C1512">
        <v>134.398</v>
      </c>
      <c r="D1512">
        <v>149.84899999999999</v>
      </c>
      <c r="E1512" t="str">
        <f>VLOOKUP($A1512,List_allocation!$A:$G,6)</f>
        <v>八東川</v>
      </c>
      <c r="F1512" t="str">
        <f>VLOOKUP($A1512,List_allocation!$A:$G,7)</f>
        <v>若桜</v>
      </c>
    </row>
    <row r="1513" spans="1:6" x14ac:dyDescent="0.25">
      <c r="A1513">
        <v>1554</v>
      </c>
      <c r="B1513">
        <v>35.402999999999999</v>
      </c>
      <c r="C1513">
        <v>134.21600000000001</v>
      </c>
      <c r="D1513">
        <v>409.41</v>
      </c>
      <c r="E1513" t="str">
        <f>VLOOKUP($A1513,List_allocation!$A:$G,6)</f>
        <v>八東川</v>
      </c>
      <c r="F1513" t="str">
        <f>VLOOKUP($A1513,List_allocation!$A:$G,7)</f>
        <v>片山</v>
      </c>
    </row>
    <row r="1514" spans="1:6" x14ac:dyDescent="0.25">
      <c r="A1514">
        <v>1555</v>
      </c>
      <c r="B1514">
        <v>35.457999999999998</v>
      </c>
      <c r="C1514">
        <v>134.298</v>
      </c>
      <c r="D1514">
        <v>68.691000000000003</v>
      </c>
      <c r="E1514" t="str">
        <f>VLOOKUP($A1514,List_allocation!$A:$G,6)</f>
        <v>袋川</v>
      </c>
      <c r="F1514" t="str">
        <f>VLOOKUP($A1514,List_allocation!$A:$G,7)</f>
        <v>谷</v>
      </c>
    </row>
    <row r="1515" spans="1:6" x14ac:dyDescent="0.25">
      <c r="A1515">
        <v>1556</v>
      </c>
      <c r="B1515">
        <v>35.478000000000002</v>
      </c>
      <c r="C1515">
        <v>134.267</v>
      </c>
      <c r="D1515">
        <v>85.971000000000004</v>
      </c>
      <c r="E1515" t="str">
        <f>VLOOKUP($A1515,List_allocation!$A:$G,6)</f>
        <v>新袋川</v>
      </c>
      <c r="F1515" t="str">
        <f>VLOOKUP($A1515,List_allocation!$A:$G,7)</f>
        <v>宮ノ下</v>
      </c>
    </row>
    <row r="1516" spans="1:6" x14ac:dyDescent="0.25">
      <c r="A1516">
        <v>1557</v>
      </c>
      <c r="B1516">
        <v>35.515000000000001</v>
      </c>
      <c r="C1516">
        <v>134.22800000000001</v>
      </c>
      <c r="D1516">
        <v>19.335000000000001</v>
      </c>
      <c r="E1516" t="str">
        <f>VLOOKUP($A1516,List_allocation!$A:$G,6)</f>
        <v>袋川</v>
      </c>
      <c r="F1516" t="str">
        <f>VLOOKUP($A1516,List_allocation!$A:$G,7)</f>
        <v>湯所下流</v>
      </c>
    </row>
    <row r="1517" spans="1:6" x14ac:dyDescent="0.25">
      <c r="A1517">
        <v>1558</v>
      </c>
      <c r="B1517">
        <v>35.537999999999997</v>
      </c>
      <c r="C1517">
        <v>134.197</v>
      </c>
      <c r="D1517">
        <v>1135.357</v>
      </c>
      <c r="E1517" t="str">
        <f>VLOOKUP($A1517,List_allocation!$A:$G,6)</f>
        <v>港湾内</v>
      </c>
      <c r="F1517" t="str">
        <f>VLOOKUP($A1517,List_allocation!$A:$G,7)</f>
        <v>賀露港</v>
      </c>
    </row>
    <row r="1518" spans="1:6" x14ac:dyDescent="0.25">
      <c r="A1518">
        <v>1559</v>
      </c>
      <c r="B1518">
        <v>35.445</v>
      </c>
      <c r="C1518">
        <v>134.33699999999999</v>
      </c>
      <c r="D1518">
        <v>38.604999999999997</v>
      </c>
      <c r="E1518" t="str">
        <f>VLOOKUP($A1518,List_allocation!$A:$G,6)</f>
        <v>新袋川</v>
      </c>
      <c r="F1518" t="str">
        <f>VLOOKUP($A1518,List_allocation!$A:$G,7)</f>
        <v>殿</v>
      </c>
    </row>
    <row r="1519" spans="1:6" x14ac:dyDescent="0.25">
      <c r="A1519">
        <v>1560</v>
      </c>
      <c r="B1519">
        <v>35.331000000000003</v>
      </c>
      <c r="C1519">
        <v>133.83799999999999</v>
      </c>
      <c r="D1519">
        <v>76.344999999999999</v>
      </c>
      <c r="E1519" t="str">
        <f>VLOOKUP($A1519,List_allocation!$A:$G,6)</f>
        <v>天神川</v>
      </c>
      <c r="F1519" t="str">
        <f>VLOOKUP($A1519,List_allocation!$A:$G,7)</f>
        <v>穴鴨</v>
      </c>
    </row>
    <row r="1520" spans="1:6" x14ac:dyDescent="0.25">
      <c r="A1520">
        <v>1561</v>
      </c>
      <c r="B1520">
        <v>35.441000000000003</v>
      </c>
      <c r="C1520">
        <v>133.845</v>
      </c>
      <c r="D1520">
        <v>239.93199999999999</v>
      </c>
      <c r="E1520" t="str">
        <f>VLOOKUP($A1520,List_allocation!$A:$G,6)</f>
        <v>天神川</v>
      </c>
      <c r="F1520" t="str">
        <f>VLOOKUP($A1520,List_allocation!$A:$G,7)</f>
        <v>竹田橋</v>
      </c>
    </row>
    <row r="1521" spans="1:6" x14ac:dyDescent="0.25">
      <c r="A1521">
        <v>1562</v>
      </c>
      <c r="B1521">
        <v>35.46</v>
      </c>
      <c r="C1521">
        <v>133.84100000000001</v>
      </c>
      <c r="D1521">
        <v>465.65600000000001</v>
      </c>
      <c r="E1521" t="str">
        <f>VLOOKUP($A1521,List_allocation!$A:$G,6)</f>
        <v>天神川</v>
      </c>
      <c r="F1521" t="str">
        <f>VLOOKUP($A1521,List_allocation!$A:$G,7)</f>
        <v>小田</v>
      </c>
    </row>
    <row r="1522" spans="1:6" x14ac:dyDescent="0.25">
      <c r="A1522">
        <v>1563</v>
      </c>
      <c r="B1522">
        <v>35.503</v>
      </c>
      <c r="C1522">
        <v>133.85900000000001</v>
      </c>
      <c r="D1522">
        <v>479.14800000000002</v>
      </c>
      <c r="E1522" t="str">
        <f>VLOOKUP($A1522,List_allocation!$A:$G,6)</f>
        <v>天神川</v>
      </c>
      <c r="F1522" t="str">
        <f>VLOOKUP($A1522,List_allocation!$A:$G,7)</f>
        <v>長瀬</v>
      </c>
    </row>
    <row r="1523" spans="1:6" x14ac:dyDescent="0.25">
      <c r="A1523">
        <v>1564</v>
      </c>
      <c r="B1523">
        <v>35.408999999999999</v>
      </c>
      <c r="C1523">
        <v>133.898</v>
      </c>
      <c r="D1523">
        <v>74.763000000000005</v>
      </c>
      <c r="E1523" t="str">
        <f>VLOOKUP($A1523,List_allocation!$A:$G,6)</f>
        <v>三徳川</v>
      </c>
      <c r="F1523" t="str">
        <f>VLOOKUP($A1523,List_allocation!$A:$G,7)</f>
        <v>三朝</v>
      </c>
    </row>
    <row r="1524" spans="1:6" x14ac:dyDescent="0.25">
      <c r="A1524">
        <v>1565</v>
      </c>
      <c r="B1524">
        <v>35.380000000000003</v>
      </c>
      <c r="C1524">
        <v>133.63800000000001</v>
      </c>
      <c r="D1524">
        <v>4.681</v>
      </c>
      <c r="E1524" t="str">
        <f>VLOOKUP($A1524,List_allocation!$A:$G,6)</f>
        <v>小鴨川</v>
      </c>
      <c r="F1524" t="str">
        <f>VLOOKUP($A1524,List_allocation!$A:$G,7)</f>
        <v>西鴨１号</v>
      </c>
    </row>
    <row r="1525" spans="1:6" x14ac:dyDescent="0.25">
      <c r="A1525">
        <v>1566</v>
      </c>
      <c r="B1525">
        <v>35.378</v>
      </c>
      <c r="C1525">
        <v>133.655</v>
      </c>
      <c r="D1525">
        <v>16.844000000000001</v>
      </c>
      <c r="E1525" t="str">
        <f>VLOOKUP($A1525,List_allocation!$A:$G,6)</f>
        <v>小鴨川</v>
      </c>
      <c r="F1525" t="str">
        <f>VLOOKUP($A1525,List_allocation!$A:$G,7)</f>
        <v>野添１号</v>
      </c>
    </row>
    <row r="1526" spans="1:6" x14ac:dyDescent="0.25">
      <c r="A1526">
        <v>1567</v>
      </c>
      <c r="B1526">
        <v>35.366</v>
      </c>
      <c r="C1526">
        <v>133.68299999999999</v>
      </c>
      <c r="D1526">
        <v>28.106999999999999</v>
      </c>
      <c r="E1526" t="str">
        <f>VLOOKUP($A1526,List_allocation!$A:$G,6)</f>
        <v>小鴨川</v>
      </c>
      <c r="F1526" t="str">
        <f>VLOOKUP($A1526,List_allocation!$A:$G,7)</f>
        <v>小鴨４号</v>
      </c>
    </row>
    <row r="1527" spans="1:6" x14ac:dyDescent="0.25">
      <c r="A1527">
        <v>1568</v>
      </c>
      <c r="B1527">
        <v>35.381</v>
      </c>
      <c r="C1527">
        <v>133.77600000000001</v>
      </c>
      <c r="D1527">
        <v>97.617999999999995</v>
      </c>
      <c r="E1527" t="str">
        <f>VLOOKUP($A1527,List_allocation!$A:$G,6)</f>
        <v>小鴨川</v>
      </c>
      <c r="F1527" t="str">
        <f>VLOOKUP($A1527,List_allocation!$A:$G,7)</f>
        <v>若土</v>
      </c>
    </row>
    <row r="1528" spans="1:6" x14ac:dyDescent="0.25">
      <c r="A1528">
        <v>1569</v>
      </c>
      <c r="B1528">
        <v>35.430999999999997</v>
      </c>
      <c r="C1528">
        <v>133.809</v>
      </c>
      <c r="D1528">
        <v>136.46</v>
      </c>
      <c r="E1528" t="str">
        <f>VLOOKUP($A1528,List_allocation!$A:$G,6)</f>
        <v>小鴨川</v>
      </c>
      <c r="F1528" t="str">
        <f>VLOOKUP($A1528,List_allocation!$A:$G,7)</f>
        <v>河原町</v>
      </c>
    </row>
    <row r="1529" spans="1:6" x14ac:dyDescent="0.25">
      <c r="A1529">
        <v>1570</v>
      </c>
      <c r="B1529">
        <v>35.427999999999997</v>
      </c>
      <c r="C1529">
        <v>133.745</v>
      </c>
      <c r="D1529">
        <v>28.042000000000002</v>
      </c>
      <c r="E1529" t="str">
        <f>VLOOKUP($A1529,List_allocation!$A:$G,6)</f>
        <v>国府川</v>
      </c>
      <c r="F1529" t="str">
        <f>VLOOKUP($A1529,List_allocation!$A:$G,7)</f>
        <v>高城</v>
      </c>
    </row>
    <row r="1530" spans="1:6" x14ac:dyDescent="0.25">
      <c r="A1530">
        <v>1571</v>
      </c>
      <c r="B1530">
        <v>35.423000000000002</v>
      </c>
      <c r="C1530">
        <v>133.791</v>
      </c>
      <c r="D1530">
        <v>62.896000000000001</v>
      </c>
      <c r="E1530" t="str">
        <f>VLOOKUP($A1530,List_allocation!$A:$G,6)</f>
        <v>国府川</v>
      </c>
      <c r="F1530" t="str">
        <f>VLOOKUP($A1530,List_allocation!$A:$G,7)</f>
        <v>福光</v>
      </c>
    </row>
    <row r="1531" spans="1:6" x14ac:dyDescent="0.25">
      <c r="A1531">
        <v>1572</v>
      </c>
      <c r="B1531">
        <v>35.191000000000003</v>
      </c>
      <c r="C1531">
        <v>133.33099999999999</v>
      </c>
      <c r="D1531">
        <v>341.49099999999999</v>
      </c>
      <c r="E1531" t="str">
        <f>VLOOKUP($A1531,List_allocation!$A:$G,6)</f>
        <v>日野川</v>
      </c>
      <c r="F1531" t="str">
        <f>VLOOKUP($A1531,List_allocation!$A:$G,7)</f>
        <v>福長</v>
      </c>
    </row>
    <row r="1532" spans="1:6" x14ac:dyDescent="0.25">
      <c r="A1532">
        <v>1573</v>
      </c>
      <c r="B1532">
        <v>35.244</v>
      </c>
      <c r="C1532">
        <v>133.44499999999999</v>
      </c>
      <c r="D1532">
        <v>469.11099999999999</v>
      </c>
      <c r="E1532" t="str">
        <f>VLOOKUP($A1532,List_allocation!$A:$G,6)</f>
        <v>日野川</v>
      </c>
      <c r="F1532" t="str">
        <f>VLOOKUP($A1532,List_allocation!$A:$G,7)</f>
        <v>三谷</v>
      </c>
    </row>
    <row r="1533" spans="1:6" x14ac:dyDescent="0.25">
      <c r="A1533">
        <v>1574</v>
      </c>
      <c r="B1533">
        <v>35.344000000000001</v>
      </c>
      <c r="C1533">
        <v>133.434</v>
      </c>
      <c r="D1533">
        <v>671.56500000000005</v>
      </c>
      <c r="E1533" t="str">
        <f>VLOOKUP($A1533,List_allocation!$A:$G,6)</f>
        <v>日野川</v>
      </c>
      <c r="F1533" t="str">
        <f>VLOOKUP($A1533,List_allocation!$A:$G,7)</f>
        <v>溝口</v>
      </c>
    </row>
    <row r="1534" spans="1:6" x14ac:dyDescent="0.25">
      <c r="A1534">
        <v>1575</v>
      </c>
      <c r="B1534">
        <v>35.387</v>
      </c>
      <c r="C1534">
        <v>133.40199999999999</v>
      </c>
      <c r="D1534">
        <v>729.12900000000002</v>
      </c>
      <c r="E1534" t="str">
        <f>VLOOKUP($A1534,List_allocation!$A:$G,6)</f>
        <v>日野川</v>
      </c>
      <c r="F1534" t="str">
        <f>VLOOKUP($A1534,List_allocation!$A:$G,7)</f>
        <v>大殿</v>
      </c>
    </row>
    <row r="1535" spans="1:6" x14ac:dyDescent="0.25">
      <c r="A1535">
        <v>1576</v>
      </c>
      <c r="B1535">
        <v>35.433999999999997</v>
      </c>
      <c r="C1535">
        <v>133.36699999999999</v>
      </c>
      <c r="D1535">
        <v>857.524</v>
      </c>
      <c r="E1535" t="str">
        <f>VLOOKUP($A1535,List_allocation!$A:$G,6)</f>
        <v>日野川</v>
      </c>
      <c r="F1535" t="str">
        <f>VLOOKUP($A1535,List_allocation!$A:$G,7)</f>
        <v>車尾</v>
      </c>
    </row>
    <row r="1536" spans="1:6" x14ac:dyDescent="0.25">
      <c r="A1536">
        <v>1577</v>
      </c>
      <c r="B1536">
        <v>35.454999999999998</v>
      </c>
      <c r="C1536">
        <v>133.374</v>
      </c>
      <c r="D1536">
        <v>862.96199999999999</v>
      </c>
      <c r="E1536" t="str">
        <f>VLOOKUP($A1536,List_allocation!$A:$G,6)</f>
        <v>日野川</v>
      </c>
      <c r="F1536" t="str">
        <f>VLOOKUP($A1536,List_allocation!$A:$G,7)</f>
        <v>皆生</v>
      </c>
    </row>
    <row r="1537" spans="1:6" x14ac:dyDescent="0.25">
      <c r="A1537">
        <v>1578</v>
      </c>
      <c r="B1537">
        <v>35.238</v>
      </c>
      <c r="C1537">
        <v>133.27199999999999</v>
      </c>
      <c r="D1537">
        <v>42.898000000000003</v>
      </c>
      <c r="E1537" t="str">
        <f>VLOOKUP($A1537,List_allocation!$A:$G,6)</f>
        <v>印賀川</v>
      </c>
      <c r="F1537" t="str">
        <f>VLOOKUP($A1537,List_allocation!$A:$G,7)</f>
        <v>大宮</v>
      </c>
    </row>
    <row r="1538" spans="1:6" x14ac:dyDescent="0.25">
      <c r="A1538">
        <v>1579</v>
      </c>
      <c r="B1538">
        <v>35.296999999999997</v>
      </c>
      <c r="C1538">
        <v>133.56899999999999</v>
      </c>
      <c r="D1538">
        <v>10.394</v>
      </c>
      <c r="E1538" t="str">
        <f>VLOOKUP($A1538,List_allocation!$A:$G,6)</f>
        <v>俣野川</v>
      </c>
      <c r="F1538" t="str">
        <f>VLOOKUP($A1538,List_allocation!$A:$G,7)</f>
        <v>俣野川</v>
      </c>
    </row>
    <row r="1539" spans="1:6" x14ac:dyDescent="0.25">
      <c r="A1539">
        <v>1580</v>
      </c>
      <c r="B1539">
        <v>35.290999999999997</v>
      </c>
      <c r="C1539">
        <v>133.49199999999999</v>
      </c>
      <c r="D1539">
        <v>14.704000000000001</v>
      </c>
      <c r="E1539" t="str">
        <f>VLOOKUP($A1539,List_allocation!$A:$G,6)</f>
        <v>小江尾川</v>
      </c>
      <c r="F1539" t="str">
        <f>VLOOKUP($A1539,List_allocation!$A:$G,7)</f>
        <v>小江尾川</v>
      </c>
    </row>
    <row r="1540" spans="1:6" x14ac:dyDescent="0.25">
      <c r="A1540">
        <v>1581</v>
      </c>
      <c r="B1540">
        <v>35.322000000000003</v>
      </c>
      <c r="C1540">
        <v>133.458</v>
      </c>
      <c r="D1540">
        <v>12.372</v>
      </c>
      <c r="E1540" t="str">
        <f>VLOOKUP($A1540,List_allocation!$A:$G,6)</f>
        <v>白水川</v>
      </c>
      <c r="F1540" t="str">
        <f>VLOOKUP($A1540,List_allocation!$A:$G,7)</f>
        <v>白水川</v>
      </c>
    </row>
    <row r="1541" spans="1:6" x14ac:dyDescent="0.25">
      <c r="A1541">
        <v>1582</v>
      </c>
      <c r="B1541">
        <v>35.356000000000002</v>
      </c>
      <c r="C1541">
        <v>133.435</v>
      </c>
      <c r="D1541">
        <v>23.986000000000001</v>
      </c>
      <c r="E1541" t="str">
        <f>VLOOKUP($A1541,List_allocation!$A:$G,6)</f>
        <v>大江川</v>
      </c>
      <c r="F1541" t="str">
        <f>VLOOKUP($A1541,List_allocation!$A:$G,7)</f>
        <v>大江川</v>
      </c>
    </row>
    <row r="1542" spans="1:6" x14ac:dyDescent="0.25">
      <c r="A1542">
        <v>1583</v>
      </c>
      <c r="B1542">
        <v>35.338000000000001</v>
      </c>
      <c r="C1542">
        <v>133.32400000000001</v>
      </c>
      <c r="D1542">
        <v>58.832000000000001</v>
      </c>
      <c r="E1542" t="str">
        <f>VLOOKUP($A1542,List_allocation!$A:$G,6)</f>
        <v>法勝寺川</v>
      </c>
      <c r="F1542" t="str">
        <f>VLOOKUP($A1542,List_allocation!$A:$G,7)</f>
        <v>法勝寺</v>
      </c>
    </row>
    <row r="1543" spans="1:6" x14ac:dyDescent="0.25">
      <c r="A1543">
        <v>1584</v>
      </c>
      <c r="B1543">
        <v>35.408000000000001</v>
      </c>
      <c r="C1543">
        <v>133.363</v>
      </c>
      <c r="D1543">
        <v>120.157</v>
      </c>
      <c r="E1543" t="str">
        <f>VLOOKUP($A1543,List_allocation!$A:$G,6)</f>
        <v>法勝寺川</v>
      </c>
      <c r="F1543" t="str">
        <f>VLOOKUP($A1543,List_allocation!$A:$G,7)</f>
        <v>福市</v>
      </c>
    </row>
    <row r="1544" spans="1:6" x14ac:dyDescent="0.25">
      <c r="A1544">
        <v>1586</v>
      </c>
      <c r="B1544">
        <v>35.247999999999998</v>
      </c>
      <c r="C1544">
        <v>132.89699999999999</v>
      </c>
      <c r="D1544">
        <v>441.90899999999999</v>
      </c>
      <c r="E1544" t="str">
        <f>VLOOKUP($A1544,List_allocation!$A:$G,6)</f>
        <v>斐伊川</v>
      </c>
      <c r="F1544" t="str">
        <f>VLOOKUP($A1544,List_allocation!$A:$G,7)</f>
        <v>日登</v>
      </c>
    </row>
    <row r="1545" spans="1:6" x14ac:dyDescent="0.25">
      <c r="A1545">
        <v>1587</v>
      </c>
      <c r="B1545">
        <v>35.290999999999997</v>
      </c>
      <c r="C1545">
        <v>132.89699999999999</v>
      </c>
      <c r="D1545">
        <v>454.73899999999998</v>
      </c>
      <c r="E1545" t="str">
        <f>VLOOKUP($A1545,List_allocation!$A:$G,6)</f>
        <v>斐伊川</v>
      </c>
      <c r="F1545" t="str">
        <f>VLOOKUP($A1545,List_allocation!$A:$G,7)</f>
        <v>木次</v>
      </c>
    </row>
    <row r="1546" spans="1:6" x14ac:dyDescent="0.25">
      <c r="A1546">
        <v>1588</v>
      </c>
      <c r="B1546">
        <v>35.323999999999998</v>
      </c>
      <c r="C1546">
        <v>132.88300000000001</v>
      </c>
      <c r="D1546">
        <v>727.29200000000003</v>
      </c>
      <c r="E1546" t="str">
        <f>VLOOKUP($A1546,List_allocation!$A:$G,6)</f>
        <v>斐伊川</v>
      </c>
      <c r="F1546" t="str">
        <f>VLOOKUP($A1546,List_allocation!$A:$G,7)</f>
        <v>新伊萱</v>
      </c>
    </row>
    <row r="1547" spans="1:6" x14ac:dyDescent="0.25">
      <c r="A1547">
        <v>1589</v>
      </c>
      <c r="B1547">
        <v>35.341000000000001</v>
      </c>
      <c r="C1547">
        <v>132.83000000000001</v>
      </c>
      <c r="D1547">
        <v>895.17700000000002</v>
      </c>
      <c r="E1547" t="str">
        <f>VLOOKUP($A1547,List_allocation!$A:$G,6)</f>
        <v>斐伊川</v>
      </c>
      <c r="F1547" t="str">
        <f>VLOOKUP($A1547,List_allocation!$A:$G,7)</f>
        <v>上島</v>
      </c>
    </row>
    <row r="1548" spans="1:6" x14ac:dyDescent="0.25">
      <c r="A1548">
        <v>1590</v>
      </c>
      <c r="B1548">
        <v>35.369</v>
      </c>
      <c r="C1548">
        <v>132.78399999999999</v>
      </c>
      <c r="D1548">
        <v>913.68299999999999</v>
      </c>
      <c r="E1548" t="str">
        <f>VLOOKUP($A1548,List_allocation!$A:$G,6)</f>
        <v>斐伊川</v>
      </c>
      <c r="F1548" t="str">
        <f>VLOOKUP($A1548,List_allocation!$A:$G,7)</f>
        <v>大津</v>
      </c>
    </row>
    <row r="1549" spans="1:6" x14ac:dyDescent="0.25">
      <c r="A1549">
        <v>1591</v>
      </c>
      <c r="B1549">
        <v>35.426000000000002</v>
      </c>
      <c r="C1549">
        <v>132.834</v>
      </c>
      <c r="D1549">
        <v>916.97400000000005</v>
      </c>
      <c r="E1549" t="str">
        <f>VLOOKUP($A1549,List_allocation!$A:$G,6)</f>
        <v>斐伊川</v>
      </c>
      <c r="F1549" t="str">
        <f>VLOOKUP($A1549,List_allocation!$A:$G,7)</f>
        <v>灘分</v>
      </c>
    </row>
    <row r="1550" spans="1:6" x14ac:dyDescent="0.25">
      <c r="A1550">
        <v>1592</v>
      </c>
      <c r="B1550">
        <v>35.44</v>
      </c>
      <c r="C1550">
        <v>132.88300000000001</v>
      </c>
      <c r="D1550">
        <v>918.71799999999996</v>
      </c>
      <c r="E1550" t="str">
        <f>VLOOKUP($A1550,List_allocation!$A:$G,6)</f>
        <v>宍道湖</v>
      </c>
      <c r="F1550" t="str">
        <f>VLOOKUP($A1550,List_allocation!$A:$G,7)</f>
        <v>東</v>
      </c>
    </row>
    <row r="1551" spans="1:6" x14ac:dyDescent="0.25">
      <c r="A1551">
        <v>1593</v>
      </c>
      <c r="B1551">
        <v>35.447000000000003</v>
      </c>
      <c r="C1551">
        <v>132.941</v>
      </c>
      <c r="D1551">
        <v>1146.191</v>
      </c>
      <c r="E1551" t="str">
        <f>VLOOKUP($A1551,List_allocation!$A:$G,6)</f>
        <v>宍道湖</v>
      </c>
      <c r="F1551" t="str">
        <f>VLOOKUP($A1551,List_allocation!$A:$G,7)</f>
        <v>来待</v>
      </c>
    </row>
    <row r="1552" spans="1:6" x14ac:dyDescent="0.25">
      <c r="A1552">
        <v>1594</v>
      </c>
      <c r="B1552">
        <v>35.448999999999998</v>
      </c>
      <c r="C1552">
        <v>132.95099999999999</v>
      </c>
      <c r="D1552">
        <v>1157.798</v>
      </c>
      <c r="E1552" t="str">
        <f>VLOOKUP($A1552,List_allocation!$A:$G,6)</f>
        <v>宍道湖</v>
      </c>
      <c r="F1552" t="str">
        <f>VLOOKUP($A1552,List_allocation!$A:$G,7)</f>
        <v>宍道湖湖心</v>
      </c>
    </row>
    <row r="1553" spans="1:6" x14ac:dyDescent="0.25">
      <c r="A1553">
        <v>1595</v>
      </c>
      <c r="B1553">
        <v>35.454999999999998</v>
      </c>
      <c r="C1553">
        <v>133.02000000000001</v>
      </c>
      <c r="D1553">
        <v>1266.6489999999999</v>
      </c>
      <c r="E1553" t="str">
        <f>VLOOKUP($A1553,List_allocation!$A:$G,6)</f>
        <v>宍道湖</v>
      </c>
      <c r="F1553" t="str">
        <f>VLOOKUP($A1553,List_allocation!$A:$G,7)</f>
        <v>浜佐陀</v>
      </c>
    </row>
    <row r="1554" spans="1:6" x14ac:dyDescent="0.25">
      <c r="A1554">
        <v>1596</v>
      </c>
      <c r="B1554">
        <v>35.463000000000001</v>
      </c>
      <c r="C1554">
        <v>133.04900000000001</v>
      </c>
      <c r="D1554">
        <v>1307.635</v>
      </c>
      <c r="E1554" t="str">
        <f>VLOOKUP($A1554,List_allocation!$A:$G,6)</f>
        <v>宍道湖</v>
      </c>
      <c r="F1554" t="str">
        <f>VLOOKUP($A1554,List_allocation!$A:$G,7)</f>
        <v>白潟</v>
      </c>
    </row>
    <row r="1555" spans="1:6" x14ac:dyDescent="0.25">
      <c r="A1555">
        <v>1597</v>
      </c>
      <c r="B1555">
        <v>35.466000000000001</v>
      </c>
      <c r="C1555">
        <v>133.05199999999999</v>
      </c>
      <c r="D1555">
        <v>1307.9079999999999</v>
      </c>
      <c r="E1555" t="str">
        <f>VLOOKUP($A1555,List_allocation!$A:$G,6)</f>
        <v>宍道湖</v>
      </c>
      <c r="F1555" t="str">
        <f>VLOOKUP($A1555,List_allocation!$A:$G,7)</f>
        <v>松江</v>
      </c>
    </row>
    <row r="1556" spans="1:6" x14ac:dyDescent="0.25">
      <c r="A1556">
        <v>1598</v>
      </c>
      <c r="B1556">
        <v>35.466999999999999</v>
      </c>
      <c r="C1556">
        <v>133.059</v>
      </c>
      <c r="D1556">
        <v>1308.204</v>
      </c>
      <c r="E1556" t="str">
        <f>VLOOKUP($A1556,List_allocation!$A:$G,6)</f>
        <v>大橋川</v>
      </c>
      <c r="F1556" t="str">
        <f>VLOOKUP($A1556,List_allocation!$A:$G,7)</f>
        <v>松江流量</v>
      </c>
    </row>
    <row r="1557" spans="1:6" x14ac:dyDescent="0.25">
      <c r="A1557">
        <v>1599</v>
      </c>
      <c r="B1557">
        <v>35.453000000000003</v>
      </c>
      <c r="C1557">
        <v>133.102</v>
      </c>
      <c r="D1557">
        <v>1364.2249999999999</v>
      </c>
      <c r="E1557" t="str">
        <f>VLOOKUP($A1557,List_allocation!$A:$G,6)</f>
        <v>大橋川</v>
      </c>
      <c r="F1557" t="str">
        <f>VLOOKUP($A1557,List_allocation!$A:$G,7)</f>
        <v>矢田</v>
      </c>
    </row>
    <row r="1558" spans="1:6" x14ac:dyDescent="0.25">
      <c r="A1558">
        <v>1600</v>
      </c>
      <c r="B1558">
        <v>35.451000000000001</v>
      </c>
      <c r="C1558">
        <v>133.124</v>
      </c>
      <c r="D1558">
        <v>1367.22</v>
      </c>
      <c r="E1558" t="str">
        <f>VLOOKUP($A1558,List_allocation!$A:$G,6)</f>
        <v>大橋川</v>
      </c>
      <c r="F1558" t="str">
        <f>VLOOKUP($A1558,List_allocation!$A:$G,7)</f>
        <v>八幡</v>
      </c>
    </row>
    <row r="1559" spans="1:6" x14ac:dyDescent="0.25">
      <c r="A1559">
        <v>1601</v>
      </c>
      <c r="B1559">
        <v>35.466000000000001</v>
      </c>
      <c r="C1559">
        <v>133.19200000000001</v>
      </c>
      <c r="D1559">
        <v>1499.9380000000001</v>
      </c>
      <c r="E1559" t="str">
        <f>VLOOKUP($A1559,List_allocation!$A:$G,6)</f>
        <v>中海</v>
      </c>
      <c r="F1559" t="str">
        <f>VLOOKUP($A1559,List_allocation!$A:$G,7)</f>
        <v>中海湖心</v>
      </c>
    </row>
    <row r="1560" spans="1:6" x14ac:dyDescent="0.25">
      <c r="A1560">
        <v>1602</v>
      </c>
      <c r="B1560" s="9">
        <v>35.432000000000002</v>
      </c>
      <c r="C1560" s="9">
        <v>133.30000000000001</v>
      </c>
      <c r="D1560" s="9">
        <v>40</v>
      </c>
      <c r="E1560" t="str">
        <f>VLOOKUP($A1560,List_allocation!$A:$G,6)</f>
        <v>中海</v>
      </c>
      <c r="F1560" t="str">
        <f>VLOOKUP($A1560,List_allocation!$A:$G,7)</f>
        <v>米子湾</v>
      </c>
    </row>
    <row r="1561" spans="1:6" x14ac:dyDescent="0.25">
      <c r="A1561">
        <v>1603</v>
      </c>
      <c r="B1561">
        <v>35.512</v>
      </c>
      <c r="C1561">
        <v>133.203</v>
      </c>
      <c r="D1561">
        <v>1977.0160000000001</v>
      </c>
      <c r="E1561" t="str">
        <f>VLOOKUP($A1561,List_allocation!$A:$G,6)</f>
        <v>中海</v>
      </c>
      <c r="F1561" t="str">
        <f>VLOOKUP($A1561,List_allocation!$A:$G,7)</f>
        <v>江島</v>
      </c>
    </row>
    <row r="1562" spans="1:6" x14ac:dyDescent="0.25">
      <c r="A1562">
        <v>1604</v>
      </c>
      <c r="B1562">
        <v>0</v>
      </c>
      <c r="C1562">
        <v>0</v>
      </c>
      <c r="D1562">
        <v>0</v>
      </c>
      <c r="E1562" t="str">
        <f>VLOOKUP($A1562,List_allocation!$A:$G,6)</f>
        <v>斐伊川</v>
      </c>
      <c r="F1562" t="str">
        <f>VLOOKUP($A1562,List_allocation!$A:$G,7)</f>
        <v>美保関</v>
      </c>
    </row>
    <row r="1563" spans="1:6" x14ac:dyDescent="0.25">
      <c r="A1563">
        <v>1605</v>
      </c>
      <c r="B1563">
        <v>35.293999999999997</v>
      </c>
      <c r="C1563">
        <v>132.88</v>
      </c>
      <c r="D1563">
        <v>195.74799999999999</v>
      </c>
      <c r="E1563" t="str">
        <f>VLOOKUP($A1563,List_allocation!$A:$G,6)</f>
        <v>三刀屋川</v>
      </c>
      <c r="F1563" t="str">
        <f>VLOOKUP($A1563,List_allocation!$A:$G,7)</f>
        <v>新三刀屋</v>
      </c>
    </row>
    <row r="1564" spans="1:6" x14ac:dyDescent="0.25">
      <c r="A1564">
        <v>1606</v>
      </c>
      <c r="B1564">
        <v>35.341000000000001</v>
      </c>
      <c r="C1564">
        <v>132.91200000000001</v>
      </c>
      <c r="D1564">
        <v>122.586</v>
      </c>
      <c r="E1564" t="str">
        <f>VLOOKUP($A1564,List_allocation!$A:$G,6)</f>
        <v>赤川</v>
      </c>
      <c r="F1564" t="str">
        <f>VLOOKUP($A1564,List_allocation!$A:$G,7)</f>
        <v>町上</v>
      </c>
    </row>
    <row r="1565" spans="1:6" x14ac:dyDescent="0.25">
      <c r="A1565">
        <v>1608</v>
      </c>
      <c r="B1565">
        <v>35.526000000000003</v>
      </c>
      <c r="C1565">
        <v>132.976</v>
      </c>
      <c r="D1565">
        <v>4.5309999999999997</v>
      </c>
      <c r="E1565" t="str">
        <f>VLOOKUP($A1565,List_allocation!$A:$G,6)</f>
        <v>佐陀川</v>
      </c>
      <c r="F1565" t="str">
        <f>VLOOKUP($A1565,List_allocation!$A:$G,7)</f>
        <v>恵曇</v>
      </c>
    </row>
    <row r="1566" spans="1:6" x14ac:dyDescent="0.25">
      <c r="A1566">
        <v>1609</v>
      </c>
      <c r="B1566">
        <v>35.338000000000001</v>
      </c>
      <c r="C1566">
        <v>132.76499999999999</v>
      </c>
      <c r="D1566">
        <v>437.17599999999999</v>
      </c>
      <c r="E1566" t="str">
        <f>VLOOKUP($A1566,List_allocation!$A:$G,6)</f>
        <v>神戸川</v>
      </c>
      <c r="F1566" t="str">
        <f>VLOOKUP($A1566,List_allocation!$A:$G,7)</f>
        <v>馬木</v>
      </c>
    </row>
    <row r="1567" spans="1:6" x14ac:dyDescent="0.25">
      <c r="A1567">
        <v>1610</v>
      </c>
      <c r="B1567">
        <v>35.350999999999999</v>
      </c>
      <c r="C1567">
        <v>132.74100000000001</v>
      </c>
      <c r="D1567">
        <v>1.2749999999999999</v>
      </c>
      <c r="E1567" t="str">
        <f>VLOOKUP($A1567,List_allocation!$A:$G,6)</f>
        <v>神戸川</v>
      </c>
      <c r="F1567" t="str">
        <f>VLOOKUP($A1567,List_allocation!$A:$G,7)</f>
        <v>古志橋</v>
      </c>
    </row>
    <row r="1568" spans="1:6" x14ac:dyDescent="0.25">
      <c r="A1568">
        <v>1611</v>
      </c>
      <c r="B1568">
        <v>35.347000000000001</v>
      </c>
      <c r="C1568">
        <v>132.68799999999999</v>
      </c>
      <c r="D1568">
        <v>492.54599999999999</v>
      </c>
      <c r="E1568" t="str">
        <f>VLOOKUP($A1568,List_allocation!$A:$G,6)</f>
        <v>神戸川</v>
      </c>
      <c r="F1568" t="str">
        <f>VLOOKUP($A1568,List_allocation!$A:$G,7)</f>
        <v>妙見橋</v>
      </c>
    </row>
    <row r="1569" spans="1:6" x14ac:dyDescent="0.25">
      <c r="A1569">
        <v>1612</v>
      </c>
      <c r="B1569">
        <v>34.948999999999998</v>
      </c>
      <c r="C1569">
        <v>132.64099999999999</v>
      </c>
      <c r="D1569">
        <v>2886.7370000000001</v>
      </c>
      <c r="E1569" t="str">
        <f>VLOOKUP($A1569,List_allocation!$A:$G,6)</f>
        <v>江の川</v>
      </c>
      <c r="F1569" t="str">
        <f>VLOOKUP($A1569,List_allocation!$A:$G,7)</f>
        <v>都賀</v>
      </c>
    </row>
    <row r="1570" spans="1:6" x14ac:dyDescent="0.25">
      <c r="A1570">
        <v>1613</v>
      </c>
      <c r="B1570">
        <v>35.069000000000003</v>
      </c>
      <c r="C1570">
        <v>132.59899999999999</v>
      </c>
      <c r="D1570">
        <v>3048.732</v>
      </c>
      <c r="E1570" t="str">
        <f>VLOOKUP($A1570,List_allocation!$A:$G,6)</f>
        <v>江の川</v>
      </c>
      <c r="F1570" t="str">
        <f>VLOOKUP($A1570,List_allocation!$A:$G,7)</f>
        <v>浜原</v>
      </c>
    </row>
    <row r="1571" spans="1:6" x14ac:dyDescent="0.25">
      <c r="A1571">
        <v>1614</v>
      </c>
      <c r="B1571">
        <v>34.997</v>
      </c>
      <c r="C1571">
        <v>132.50299999999999</v>
      </c>
      <c r="D1571">
        <v>3223.0569999999998</v>
      </c>
      <c r="E1571" t="str">
        <f>VLOOKUP($A1571,List_allocation!$A:$G,6)</f>
        <v>江の川</v>
      </c>
      <c r="F1571" t="str">
        <f>VLOOKUP($A1571,List_allocation!$A:$G,7)</f>
        <v>川本</v>
      </c>
    </row>
    <row r="1572" spans="1:6" x14ac:dyDescent="0.25">
      <c r="A1572">
        <v>1615</v>
      </c>
      <c r="B1572">
        <v>34.956000000000003</v>
      </c>
      <c r="C1572">
        <v>132.38300000000001</v>
      </c>
      <c r="D1572">
        <v>3451.029</v>
      </c>
      <c r="E1572" t="str">
        <f>VLOOKUP($A1572,List_allocation!$A:$G,6)</f>
        <v>江の川</v>
      </c>
      <c r="F1572" t="str">
        <f>VLOOKUP($A1572,List_allocation!$A:$G,7)</f>
        <v>大貫</v>
      </c>
    </row>
    <row r="1573" spans="1:6" x14ac:dyDescent="0.25">
      <c r="A1573">
        <v>1616</v>
      </c>
      <c r="B1573">
        <v>34.966999999999999</v>
      </c>
      <c r="C1573">
        <v>132.32400000000001</v>
      </c>
      <c r="D1573">
        <v>3781.357</v>
      </c>
      <c r="E1573" t="str">
        <f>VLOOKUP($A1573,List_allocation!$A:$G,6)</f>
        <v>江の川</v>
      </c>
      <c r="F1573" t="str">
        <f>VLOOKUP($A1573,List_allocation!$A:$G,7)</f>
        <v>谷住郷</v>
      </c>
    </row>
    <row r="1574" spans="1:6" x14ac:dyDescent="0.25">
      <c r="A1574">
        <v>1617</v>
      </c>
      <c r="B1574">
        <v>34.979999999999997</v>
      </c>
      <c r="C1574">
        <v>132.30199999999999</v>
      </c>
      <c r="D1574">
        <v>3792.759</v>
      </c>
      <c r="E1574" t="str">
        <f>VLOOKUP($A1574,List_allocation!$A:$G,6)</f>
        <v>江の川</v>
      </c>
      <c r="F1574" t="str">
        <f>VLOOKUP($A1574,List_allocation!$A:$G,7)</f>
        <v>長良</v>
      </c>
    </row>
    <row r="1575" spans="1:6" x14ac:dyDescent="0.25">
      <c r="A1575">
        <v>1618</v>
      </c>
      <c r="B1575">
        <v>34.997999999999998</v>
      </c>
      <c r="C1575">
        <v>132.28399999999999</v>
      </c>
      <c r="D1575">
        <v>3808.3960000000002</v>
      </c>
      <c r="E1575" t="str">
        <f>VLOOKUP($A1575,List_allocation!$A:$G,6)</f>
        <v>江の川</v>
      </c>
      <c r="F1575" t="str">
        <f>VLOOKUP($A1575,List_allocation!$A:$G,7)</f>
        <v>川平</v>
      </c>
    </row>
    <row r="1576" spans="1:6" x14ac:dyDescent="0.25">
      <c r="A1576">
        <v>1619</v>
      </c>
      <c r="B1576">
        <v>35.015999999999998</v>
      </c>
      <c r="C1576">
        <v>132.22800000000001</v>
      </c>
      <c r="D1576">
        <v>3886.5189999999998</v>
      </c>
      <c r="E1576" t="str">
        <f>VLOOKUP($A1576,List_allocation!$A:$G,6)</f>
        <v>江の川</v>
      </c>
      <c r="F1576" t="str">
        <f>VLOOKUP($A1576,List_allocation!$A:$G,7)</f>
        <v>江津</v>
      </c>
    </row>
    <row r="1577" spans="1:6" x14ac:dyDescent="0.25">
      <c r="A1577">
        <v>1620</v>
      </c>
      <c r="B1577" s="9">
        <v>34.631</v>
      </c>
      <c r="C1577" s="9">
        <v>132.63399999999999</v>
      </c>
      <c r="D1577" s="9">
        <v>334.00099999999998</v>
      </c>
      <c r="E1577" t="str">
        <f>VLOOKUP($A1577,List_allocation!$A:$G,6)</f>
        <v>江の川</v>
      </c>
      <c r="F1577" t="str">
        <f>VLOOKUP($A1577,List_allocation!$A:$G,7)</f>
        <v>下土師</v>
      </c>
    </row>
    <row r="1578" spans="1:6" x14ac:dyDescent="0.25">
      <c r="A1578">
        <v>1621</v>
      </c>
      <c r="B1578">
        <v>34.664999999999999</v>
      </c>
      <c r="C1578">
        <v>132.715</v>
      </c>
      <c r="D1578">
        <v>407.62</v>
      </c>
      <c r="E1578" t="str">
        <f>VLOOKUP($A1578,List_allocation!$A:$G,6)</f>
        <v>江の川</v>
      </c>
      <c r="F1578" t="str">
        <f>VLOOKUP($A1578,List_allocation!$A:$G,7)</f>
        <v>吉田</v>
      </c>
    </row>
    <row r="1579" spans="1:6" x14ac:dyDescent="0.25">
      <c r="A1579">
        <v>1622</v>
      </c>
      <c r="B1579">
        <v>34.728000000000002</v>
      </c>
      <c r="C1579">
        <v>132.78299999999999</v>
      </c>
      <c r="D1579">
        <v>550.17999999999995</v>
      </c>
      <c r="E1579" t="str">
        <f>VLOOKUP($A1579,List_allocation!$A:$G,6)</f>
        <v>江の川</v>
      </c>
      <c r="F1579" t="str">
        <f>VLOOKUP($A1579,List_allocation!$A:$G,7)</f>
        <v>上川立</v>
      </c>
    </row>
    <row r="1580" spans="1:6" x14ac:dyDescent="0.25">
      <c r="A1580">
        <v>1623</v>
      </c>
      <c r="B1580">
        <v>34.790999999999997</v>
      </c>
      <c r="C1580">
        <v>132.833</v>
      </c>
      <c r="D1580">
        <v>659.59799999999996</v>
      </c>
      <c r="E1580" t="str">
        <f>VLOOKUP($A1580,List_allocation!$A:$G,6)</f>
        <v>江の川</v>
      </c>
      <c r="F1580" t="str">
        <f>VLOOKUP($A1580,List_allocation!$A:$G,7)</f>
        <v>粟屋</v>
      </c>
    </row>
    <row r="1581" spans="1:6" x14ac:dyDescent="0.25">
      <c r="A1581">
        <v>1624</v>
      </c>
      <c r="B1581">
        <v>34.811999999999998</v>
      </c>
      <c r="C1581">
        <v>132.84100000000001</v>
      </c>
      <c r="D1581">
        <v>1989.02</v>
      </c>
      <c r="E1581" t="str">
        <f>VLOOKUP($A1581,List_allocation!$A:$G,6)</f>
        <v>江の川</v>
      </c>
      <c r="F1581" t="str">
        <f>VLOOKUP($A1581,List_allocation!$A:$G,7)</f>
        <v>尾関山</v>
      </c>
    </row>
    <row r="1582" spans="1:6" x14ac:dyDescent="0.25">
      <c r="A1582">
        <v>1625</v>
      </c>
      <c r="B1582">
        <v>34.887999999999998</v>
      </c>
      <c r="C1582">
        <v>132.68</v>
      </c>
      <c r="D1582">
        <v>2630.9059999999999</v>
      </c>
      <c r="E1582" t="str">
        <f>VLOOKUP($A1582,List_allocation!$A:$G,6)</f>
        <v>江の川</v>
      </c>
      <c r="F1582" t="str">
        <f>VLOOKUP($A1582,List_allocation!$A:$G,7)</f>
        <v>大津</v>
      </c>
    </row>
    <row r="1583" spans="1:6" x14ac:dyDescent="0.25">
      <c r="A1583">
        <v>1626</v>
      </c>
      <c r="B1583">
        <v>34.802999999999997</v>
      </c>
      <c r="C1583">
        <v>132.88300000000001</v>
      </c>
      <c r="D1583">
        <v>671.78399999999999</v>
      </c>
      <c r="E1583" t="str">
        <f>VLOOKUP($A1583,List_allocation!$A:$G,6)</f>
        <v>馬洗川</v>
      </c>
      <c r="F1583" t="str">
        <f>VLOOKUP($A1583,List_allocation!$A:$G,7)</f>
        <v>南畑敷</v>
      </c>
    </row>
    <row r="1584" spans="1:6" x14ac:dyDescent="0.25">
      <c r="A1584">
        <v>1627</v>
      </c>
      <c r="B1584">
        <v>34.863</v>
      </c>
      <c r="C1584">
        <v>133.012</v>
      </c>
      <c r="D1584">
        <v>256.38799999999998</v>
      </c>
      <c r="E1584" t="str">
        <f>VLOOKUP($A1584,List_allocation!$A:$G,6)</f>
        <v>西城川</v>
      </c>
      <c r="F1584" t="str">
        <f>VLOOKUP($A1584,List_allocation!$A:$G,7)</f>
        <v>庄原</v>
      </c>
    </row>
    <row r="1585" spans="1:6" x14ac:dyDescent="0.25">
      <c r="A1585">
        <v>1628</v>
      </c>
      <c r="B1585">
        <v>34.817</v>
      </c>
      <c r="C1585">
        <v>132.84700000000001</v>
      </c>
      <c r="D1585">
        <v>634.54</v>
      </c>
      <c r="E1585" t="str">
        <f>VLOOKUP($A1585,List_allocation!$A:$G,6)</f>
        <v>西城川</v>
      </c>
      <c r="F1585" t="str">
        <f>VLOOKUP($A1585,List_allocation!$A:$G,7)</f>
        <v>三次</v>
      </c>
    </row>
    <row r="1586" spans="1:6" x14ac:dyDescent="0.25">
      <c r="A1586">
        <v>1629</v>
      </c>
      <c r="B1586">
        <v>34.83</v>
      </c>
      <c r="C1586">
        <v>132.80500000000001</v>
      </c>
      <c r="D1586">
        <v>320.63900000000001</v>
      </c>
      <c r="E1586" t="str">
        <f>VLOOKUP($A1586,List_allocation!$A:$G,6)</f>
        <v>神野瀬川</v>
      </c>
      <c r="F1586" t="str">
        <f>VLOOKUP($A1586,List_allocation!$A:$G,7)</f>
        <v>神野瀬川</v>
      </c>
    </row>
    <row r="1587" spans="1:6" x14ac:dyDescent="0.25">
      <c r="A1587">
        <v>1630</v>
      </c>
      <c r="B1587">
        <v>34.777999999999999</v>
      </c>
      <c r="C1587">
        <v>132.953</v>
      </c>
      <c r="D1587">
        <v>284.74700000000001</v>
      </c>
      <c r="E1587" t="str">
        <f>VLOOKUP($A1587,List_allocation!$A:$G,6)</f>
        <v>上下川</v>
      </c>
      <c r="F1587" t="str">
        <f>VLOOKUP($A1587,List_allocation!$A:$G,7)</f>
        <v>市場</v>
      </c>
    </row>
    <row r="1588" spans="1:6" x14ac:dyDescent="0.25">
      <c r="A1588">
        <v>1631</v>
      </c>
      <c r="B1588">
        <v>34.741999999999997</v>
      </c>
      <c r="C1588">
        <v>133.035</v>
      </c>
      <c r="D1588">
        <v>94.733999999999995</v>
      </c>
      <c r="E1588" t="str">
        <f>VLOOKUP($A1588,List_allocation!$A:$G,6)</f>
        <v>上下川</v>
      </c>
      <c r="F1588" t="str">
        <f>VLOOKUP($A1588,List_allocation!$A:$G,7)</f>
        <v>上安田</v>
      </c>
    </row>
    <row r="1589" spans="1:6" x14ac:dyDescent="0.25">
      <c r="A1589">
        <v>1632</v>
      </c>
      <c r="B1589">
        <v>34.790999999999997</v>
      </c>
      <c r="C1589">
        <v>132.98500000000001</v>
      </c>
      <c r="D1589">
        <v>215.41200000000001</v>
      </c>
      <c r="E1589" t="str">
        <f>VLOOKUP($A1589,List_allocation!$A:$G,6)</f>
        <v>上下川</v>
      </c>
      <c r="F1589" t="str">
        <f>VLOOKUP($A1589,List_allocation!$A:$G,7)</f>
        <v>計納</v>
      </c>
    </row>
    <row r="1590" spans="1:6" x14ac:dyDescent="0.25">
      <c r="A1590">
        <v>1633</v>
      </c>
      <c r="B1590">
        <v>34.783999999999999</v>
      </c>
      <c r="C1590">
        <v>133.047</v>
      </c>
      <c r="D1590">
        <v>85.405000000000001</v>
      </c>
      <c r="E1590" t="str">
        <f>VLOOKUP($A1590,List_allocation!$A:$G,6)</f>
        <v>田総川</v>
      </c>
      <c r="F1590" t="str">
        <f>VLOOKUP($A1590,List_allocation!$A:$G,7)</f>
        <v>竹の花</v>
      </c>
    </row>
    <row r="1591" spans="1:6" x14ac:dyDescent="0.25">
      <c r="A1591">
        <v>1634</v>
      </c>
      <c r="B1591" s="9">
        <v>34.783000000000001</v>
      </c>
      <c r="C1591" s="9">
        <v>133.04599999999999</v>
      </c>
      <c r="D1591" s="9">
        <v>80</v>
      </c>
      <c r="E1591" t="str">
        <f>VLOOKUP($A1591,List_allocation!$A:$G,6)</f>
        <v>西城川</v>
      </c>
      <c r="F1591" t="str">
        <f>VLOOKUP($A1591,List_allocation!$A:$G,7)</f>
        <v>西城川（移管）</v>
      </c>
    </row>
    <row r="1592" spans="1:6" x14ac:dyDescent="0.25">
      <c r="A1592">
        <v>1635</v>
      </c>
      <c r="B1592">
        <v>34.784999999999997</v>
      </c>
      <c r="C1592">
        <v>132.97999999999999</v>
      </c>
      <c r="D1592">
        <v>276.68900000000002</v>
      </c>
      <c r="E1592" t="str">
        <f>VLOOKUP($A1592,List_allocation!$A:$G,6)</f>
        <v>上下川</v>
      </c>
      <c r="F1592" t="str">
        <f>VLOOKUP($A1592,List_allocation!$A:$G,7)</f>
        <v>市場</v>
      </c>
    </row>
    <row r="1593" spans="1:6" x14ac:dyDescent="0.25">
      <c r="A1593">
        <v>1636</v>
      </c>
      <c r="B1593">
        <v>34.677</v>
      </c>
      <c r="C1593">
        <v>132.57</v>
      </c>
      <c r="D1593">
        <v>261.95100000000002</v>
      </c>
      <c r="E1593" t="str">
        <f>VLOOKUP($A1593,List_allocation!$A:$G,6)</f>
        <v>江の川</v>
      </c>
      <c r="F1593" t="str">
        <f>VLOOKUP($A1593,List_allocation!$A:$G,7)</f>
        <v>川井</v>
      </c>
    </row>
    <row r="1594" spans="1:6" x14ac:dyDescent="0.25">
      <c r="A1594">
        <v>1637</v>
      </c>
      <c r="B1594">
        <v>34.640999999999998</v>
      </c>
      <c r="C1594">
        <v>132.62200000000001</v>
      </c>
      <c r="D1594">
        <v>304.28399999999999</v>
      </c>
      <c r="E1594" t="str">
        <f>VLOOKUP($A1594,List_allocation!$A:$G,6)</f>
        <v>江の川</v>
      </c>
      <c r="F1594" t="str">
        <f>VLOOKUP($A1594,List_allocation!$A:$G,7)</f>
        <v>下土師</v>
      </c>
    </row>
    <row r="1595" spans="1:6" x14ac:dyDescent="0.25">
      <c r="A1595">
        <v>1638</v>
      </c>
      <c r="B1595">
        <v>34.533000000000001</v>
      </c>
      <c r="C1595">
        <v>131.858</v>
      </c>
      <c r="D1595">
        <v>382.54399999999998</v>
      </c>
      <c r="E1595" t="str">
        <f>VLOOKUP($A1595,List_allocation!$A:$G,6)</f>
        <v>高津川</v>
      </c>
      <c r="F1595" t="str">
        <f>VLOOKUP($A1595,List_allocation!$A:$G,7)</f>
        <v>円の谷</v>
      </c>
    </row>
    <row r="1596" spans="1:6" x14ac:dyDescent="0.25">
      <c r="A1596">
        <v>1639</v>
      </c>
      <c r="B1596">
        <v>34.546999999999997</v>
      </c>
      <c r="C1596">
        <v>131.834</v>
      </c>
      <c r="D1596">
        <v>537.24699999999996</v>
      </c>
      <c r="E1596" t="str">
        <f>VLOOKUP($A1596,List_allocation!$A:$G,6)</f>
        <v>高津川</v>
      </c>
      <c r="F1596" t="str">
        <f>VLOOKUP($A1596,List_allocation!$A:$G,7)</f>
        <v>日原</v>
      </c>
    </row>
    <row r="1597" spans="1:6" x14ac:dyDescent="0.25">
      <c r="A1597">
        <v>1640</v>
      </c>
      <c r="B1597">
        <v>34.607999999999997</v>
      </c>
      <c r="C1597">
        <v>131.798</v>
      </c>
      <c r="D1597">
        <v>616.29700000000003</v>
      </c>
      <c r="E1597" t="str">
        <f>VLOOKUP($A1597,List_allocation!$A:$G,6)</f>
        <v>高津川</v>
      </c>
      <c r="F1597" t="str">
        <f>VLOOKUP($A1597,List_allocation!$A:$G,7)</f>
        <v>神田</v>
      </c>
    </row>
    <row r="1598" spans="1:6" x14ac:dyDescent="0.25">
      <c r="A1598">
        <v>1641</v>
      </c>
      <c r="B1598">
        <v>34.677</v>
      </c>
      <c r="C1598">
        <v>131.82400000000001</v>
      </c>
      <c r="D1598">
        <v>1083.7529999999999</v>
      </c>
      <c r="E1598" t="str">
        <f>VLOOKUP($A1598,List_allocation!$A:$G,6)</f>
        <v>高津川</v>
      </c>
      <c r="F1598" t="str">
        <f>VLOOKUP($A1598,List_allocation!$A:$G,7)</f>
        <v>高角</v>
      </c>
    </row>
    <row r="1599" spans="1:6" x14ac:dyDescent="0.25">
      <c r="A1599">
        <v>1642</v>
      </c>
      <c r="B1599">
        <v>34.613</v>
      </c>
      <c r="C1599">
        <v>131.82300000000001</v>
      </c>
      <c r="D1599">
        <v>355.06200000000001</v>
      </c>
      <c r="E1599" t="str">
        <f>VLOOKUP($A1599,List_allocation!$A:$G,6)</f>
        <v>匹見川</v>
      </c>
      <c r="F1599" t="str">
        <f>VLOOKUP($A1599,List_allocation!$A:$G,7)</f>
        <v>隅村</v>
      </c>
    </row>
    <row r="1600" spans="1:6" x14ac:dyDescent="0.25">
      <c r="A1600">
        <v>1643</v>
      </c>
      <c r="B1600">
        <v>34.622999999999998</v>
      </c>
      <c r="C1600">
        <v>131.80600000000001</v>
      </c>
      <c r="D1600">
        <v>357.16899999999998</v>
      </c>
      <c r="E1600" t="str">
        <f>VLOOKUP($A1600,List_allocation!$A:$G,6)</f>
        <v>匹見川</v>
      </c>
      <c r="F1600" t="str">
        <f>VLOOKUP($A1600,List_allocation!$A:$G,7)</f>
        <v>横田</v>
      </c>
    </row>
    <row r="1601" spans="1:6" x14ac:dyDescent="0.25">
      <c r="A1601">
        <v>1644</v>
      </c>
      <c r="B1601">
        <v>34.664999999999999</v>
      </c>
      <c r="C1601">
        <v>131.80099999999999</v>
      </c>
      <c r="D1601">
        <v>59.515999999999998</v>
      </c>
      <c r="E1601" t="str">
        <f>VLOOKUP($A1601,List_allocation!$A:$G,6)</f>
        <v>白上川</v>
      </c>
      <c r="F1601" t="str">
        <f>VLOOKUP($A1601,List_allocation!$A:$G,7)</f>
        <v>内田</v>
      </c>
    </row>
    <row r="1602" spans="1:6" x14ac:dyDescent="0.25">
      <c r="A1602">
        <v>1645</v>
      </c>
      <c r="B1602">
        <v>34.234000000000002</v>
      </c>
      <c r="C1602">
        <v>131.66200000000001</v>
      </c>
      <c r="D1602">
        <v>149.56800000000001</v>
      </c>
      <c r="E1602" t="str">
        <f>VLOOKUP($A1602,List_allocation!$A:$G,6)</f>
        <v>佐波川</v>
      </c>
      <c r="F1602" t="str">
        <f>VLOOKUP($A1602,List_allocation!$A:$G,7)</f>
        <v>八坂</v>
      </c>
    </row>
    <row r="1603" spans="1:6" x14ac:dyDescent="0.25">
      <c r="A1603">
        <v>1646</v>
      </c>
      <c r="B1603" s="9">
        <v>34.189</v>
      </c>
      <c r="C1603" s="9">
        <v>131.654</v>
      </c>
      <c r="D1603" s="9">
        <v>210</v>
      </c>
      <c r="E1603" t="str">
        <f>VLOOKUP($A1603,List_allocation!$A:$G,6)</f>
        <v>佐波川</v>
      </c>
      <c r="F1603" t="str">
        <f>VLOOKUP($A1603,List_allocation!$A:$G,7)</f>
        <v>堀</v>
      </c>
    </row>
    <row r="1604" spans="1:6" x14ac:dyDescent="0.25">
      <c r="A1604">
        <v>1647</v>
      </c>
      <c r="B1604">
        <v>34.180999999999997</v>
      </c>
      <c r="C1604">
        <v>131.64400000000001</v>
      </c>
      <c r="D1604">
        <v>336.512</v>
      </c>
      <c r="E1604" t="str">
        <f>VLOOKUP($A1604,List_allocation!$A:$G,6)</f>
        <v>佐波川</v>
      </c>
      <c r="F1604" t="str">
        <f>VLOOKUP($A1604,List_allocation!$A:$G,7)</f>
        <v>漆尾</v>
      </c>
    </row>
    <row r="1605" spans="1:6" x14ac:dyDescent="0.25">
      <c r="A1605">
        <v>1648</v>
      </c>
      <c r="B1605">
        <v>34.104999999999997</v>
      </c>
      <c r="C1605">
        <v>131.595</v>
      </c>
      <c r="D1605">
        <v>400.40499999999997</v>
      </c>
      <c r="E1605" t="str">
        <f>VLOOKUP($A1605,List_allocation!$A:$G,6)</f>
        <v>佐波川</v>
      </c>
      <c r="F1605" t="str">
        <f>VLOOKUP($A1605,List_allocation!$A:$G,7)</f>
        <v>真尾</v>
      </c>
    </row>
    <row r="1606" spans="1:6" x14ac:dyDescent="0.25">
      <c r="A1606">
        <v>1649</v>
      </c>
      <c r="B1606">
        <v>34.064999999999998</v>
      </c>
      <c r="C1606">
        <v>131.55799999999999</v>
      </c>
      <c r="D1606">
        <v>422.98</v>
      </c>
      <c r="E1606" t="str">
        <f>VLOOKUP($A1606,List_allocation!$A:$G,6)</f>
        <v>佐波川</v>
      </c>
      <c r="F1606" t="str">
        <f>VLOOKUP($A1606,List_allocation!$A:$G,7)</f>
        <v>新橋</v>
      </c>
    </row>
    <row r="1607" spans="1:6" x14ac:dyDescent="0.25">
      <c r="A1607">
        <v>1650</v>
      </c>
      <c r="B1607">
        <v>34.036999999999999</v>
      </c>
      <c r="C1607">
        <v>131.501</v>
      </c>
      <c r="D1607">
        <v>444.41199999999998</v>
      </c>
      <c r="E1607" t="str">
        <f>VLOOKUP($A1607,List_allocation!$A:$G,6)</f>
        <v>佐波川</v>
      </c>
      <c r="F1607" t="str">
        <f>VLOOKUP($A1607,List_allocation!$A:$G,7)</f>
        <v>西之浦</v>
      </c>
    </row>
    <row r="1608" spans="1:6" x14ac:dyDescent="0.25">
      <c r="A1608">
        <v>1651</v>
      </c>
      <c r="B1608">
        <v>34.232999999999997</v>
      </c>
      <c r="C1608">
        <v>131.67699999999999</v>
      </c>
      <c r="D1608">
        <v>25.02</v>
      </c>
      <c r="E1608" t="str">
        <f>VLOOKUP($A1608,List_allocation!$A:$G,6)</f>
        <v>三谷川2</v>
      </c>
      <c r="F1608" t="str">
        <f>VLOOKUP($A1608,List_allocation!$A:$G,7)</f>
        <v>三谷</v>
      </c>
    </row>
    <row r="1609" spans="1:6" x14ac:dyDescent="0.25">
      <c r="A1609">
        <v>1652</v>
      </c>
      <c r="B1609">
        <v>34.198</v>
      </c>
      <c r="C1609">
        <v>131.77699999999999</v>
      </c>
      <c r="D1609">
        <v>22.367000000000001</v>
      </c>
      <c r="E1609" t="str">
        <f>VLOOKUP($A1609,List_allocation!$A:$G,6)</f>
        <v>島地川</v>
      </c>
      <c r="F1609" t="str">
        <f>VLOOKUP($A1609,List_allocation!$A:$G,7)</f>
        <v>仁保津</v>
      </c>
    </row>
    <row r="1610" spans="1:6" x14ac:dyDescent="0.25">
      <c r="A1610">
        <v>1653</v>
      </c>
      <c r="B1610">
        <v>34.148000000000003</v>
      </c>
      <c r="C1610">
        <v>131.73500000000001</v>
      </c>
      <c r="D1610">
        <v>78.569999999999993</v>
      </c>
      <c r="E1610" t="str">
        <f>VLOOKUP($A1610,List_allocation!$A:$G,6)</f>
        <v>島地川</v>
      </c>
      <c r="F1610" t="str">
        <f>VLOOKUP($A1610,List_allocation!$A:$G,7)</f>
        <v>和田</v>
      </c>
    </row>
    <row r="1611" spans="1:6" x14ac:dyDescent="0.25">
      <c r="A1611">
        <v>1654</v>
      </c>
      <c r="B1611">
        <v>34.188000000000002</v>
      </c>
      <c r="C1611">
        <v>131.65799999999999</v>
      </c>
      <c r="D1611">
        <v>127.842</v>
      </c>
      <c r="E1611" t="str">
        <f>VLOOKUP($A1611,List_allocation!$A:$G,6)</f>
        <v>島地川</v>
      </c>
      <c r="F1611" t="str">
        <f>VLOOKUP($A1611,List_allocation!$A:$G,7)</f>
        <v>島地</v>
      </c>
    </row>
    <row r="1612" spans="1:6" x14ac:dyDescent="0.25">
      <c r="A1612">
        <v>1655</v>
      </c>
      <c r="B1612">
        <v>34.228000000000002</v>
      </c>
      <c r="C1612">
        <v>132.17699999999999</v>
      </c>
      <c r="D1612">
        <v>322.54700000000003</v>
      </c>
      <c r="E1612" t="str">
        <f>VLOOKUP($A1612,List_allocation!$A:$G,6)</f>
        <v>小瀬川</v>
      </c>
      <c r="F1612" t="str">
        <f>VLOOKUP($A1612,List_allocation!$A:$G,7)</f>
        <v>小川津</v>
      </c>
    </row>
    <row r="1613" spans="1:6" x14ac:dyDescent="0.25">
      <c r="A1613">
        <v>1656</v>
      </c>
      <c r="B1613">
        <v>34.21</v>
      </c>
      <c r="C1613">
        <v>132.19499999999999</v>
      </c>
      <c r="D1613">
        <v>330.02300000000002</v>
      </c>
      <c r="E1613" t="str">
        <f>VLOOKUP($A1613,List_allocation!$A:$G,6)</f>
        <v>小瀬川</v>
      </c>
      <c r="F1613" t="str">
        <f>VLOOKUP($A1613,List_allocation!$A:$G,7)</f>
        <v>両国橋</v>
      </c>
    </row>
    <row r="1614" spans="1:6" x14ac:dyDescent="0.25">
      <c r="A1614">
        <v>1657</v>
      </c>
      <c r="B1614">
        <v>34.21</v>
      </c>
      <c r="C1614">
        <v>132.24199999999999</v>
      </c>
      <c r="D1614">
        <v>343.68799999999999</v>
      </c>
      <c r="E1614" t="str">
        <f>VLOOKUP($A1614,List_allocation!$A:$G,6)</f>
        <v>小瀬川</v>
      </c>
      <c r="F1614" t="str">
        <f>VLOOKUP($A1614,List_allocation!$A:$G,7)</f>
        <v>和木</v>
      </c>
    </row>
    <row r="1615" spans="1:6" x14ac:dyDescent="0.25">
      <c r="A1615">
        <v>1658</v>
      </c>
      <c r="B1615">
        <v>34.274000000000001</v>
      </c>
      <c r="C1615">
        <v>132.13399999999999</v>
      </c>
      <c r="D1615">
        <v>257.88099999999997</v>
      </c>
      <c r="E1615" t="str">
        <f>VLOOKUP($A1615,List_allocation!$A:$G,6)</f>
        <v>小瀬川</v>
      </c>
      <c r="F1615" t="str">
        <f>VLOOKUP($A1615,List_allocation!$A:$G,7)</f>
        <v>下ヶ原</v>
      </c>
    </row>
    <row r="1616" spans="1:6" x14ac:dyDescent="0.25">
      <c r="A1616">
        <v>1659</v>
      </c>
      <c r="B1616">
        <v>34.234000000000002</v>
      </c>
      <c r="C1616">
        <v>132.16999999999999</v>
      </c>
      <c r="D1616">
        <v>309.31599999999997</v>
      </c>
      <c r="E1616" t="str">
        <f>VLOOKUP($A1616,List_allocation!$A:$G,6)</f>
        <v>小瀬川</v>
      </c>
      <c r="F1616" t="str">
        <f>VLOOKUP($A1616,List_allocation!$A:$G,7)</f>
        <v>八丁（廃止）</v>
      </c>
    </row>
    <row r="1617" spans="1:6" x14ac:dyDescent="0.25">
      <c r="A1617">
        <v>1660</v>
      </c>
      <c r="B1617">
        <v>34.225999999999999</v>
      </c>
      <c r="C1617">
        <v>132.19900000000001</v>
      </c>
      <c r="D1617">
        <v>327.65499999999997</v>
      </c>
      <c r="E1617" t="str">
        <f>VLOOKUP($A1617,List_allocation!$A:$G,6)</f>
        <v>小瀬川</v>
      </c>
      <c r="F1617" t="str">
        <f>VLOOKUP($A1617,List_allocation!$A:$G,7)</f>
        <v>防鹿</v>
      </c>
    </row>
    <row r="1618" spans="1:6" x14ac:dyDescent="0.25">
      <c r="A1618">
        <v>1661</v>
      </c>
      <c r="B1618">
        <v>34.222999999999999</v>
      </c>
      <c r="C1618">
        <v>132.124</v>
      </c>
      <c r="D1618">
        <v>11.808999999999999</v>
      </c>
      <c r="E1618" t="str">
        <f>VLOOKUP($A1618,List_allocation!$A:$G,6)</f>
        <v>長谷川</v>
      </c>
      <c r="F1618" t="str">
        <f>VLOOKUP($A1618,List_allocation!$A:$G,7)</f>
        <v>日宛</v>
      </c>
    </row>
    <row r="1619" spans="1:6" x14ac:dyDescent="0.25">
      <c r="A1619">
        <v>1662</v>
      </c>
      <c r="B1619">
        <v>34.58</v>
      </c>
      <c r="C1619">
        <v>132.21</v>
      </c>
      <c r="D1619">
        <v>150.369</v>
      </c>
      <c r="E1619" t="str">
        <f>VLOOKUP($A1619,List_allocation!$A:$G,6)</f>
        <v>太田川</v>
      </c>
      <c r="F1619" t="str">
        <f>VLOOKUP($A1619,List_allocation!$A:$G,7)</f>
        <v>吉和郷</v>
      </c>
    </row>
    <row r="1620" spans="1:6" x14ac:dyDescent="0.25">
      <c r="A1620">
        <v>1663</v>
      </c>
      <c r="B1620">
        <v>34.573</v>
      </c>
      <c r="C1620">
        <v>132.23099999999999</v>
      </c>
      <c r="D1620">
        <v>285.64600000000002</v>
      </c>
      <c r="E1620" t="str">
        <f>VLOOKUP($A1620,List_allocation!$A:$G,6)</f>
        <v>太田川</v>
      </c>
      <c r="F1620" t="str">
        <f>VLOOKUP($A1620,List_allocation!$A:$G,7)</f>
        <v>土居</v>
      </c>
    </row>
    <row r="1621" spans="1:6" x14ac:dyDescent="0.25">
      <c r="A1621">
        <v>1664</v>
      </c>
      <c r="B1621">
        <v>34.609000000000002</v>
      </c>
      <c r="C1621">
        <v>132.31899999999999</v>
      </c>
      <c r="D1621">
        <v>627.68799999999999</v>
      </c>
      <c r="E1621" t="str">
        <f>VLOOKUP($A1621,List_allocation!$A:$G,6)</f>
        <v>太田川</v>
      </c>
      <c r="F1621" t="str">
        <f>VLOOKUP($A1621,List_allocation!$A:$G,7)</f>
        <v>加計</v>
      </c>
    </row>
    <row r="1622" spans="1:6" x14ac:dyDescent="0.25">
      <c r="A1622">
        <v>1665</v>
      </c>
      <c r="B1622">
        <v>34.534999999999997</v>
      </c>
      <c r="C1622">
        <v>132.434</v>
      </c>
      <c r="D1622">
        <v>1085.8150000000001</v>
      </c>
      <c r="E1622" t="str">
        <f>VLOOKUP($A1622,List_allocation!$A:$G,6)</f>
        <v>太田川</v>
      </c>
      <c r="F1622" t="str">
        <f>VLOOKUP($A1622,List_allocation!$A:$G,7)</f>
        <v>飯室</v>
      </c>
    </row>
    <row r="1623" spans="1:6" x14ac:dyDescent="0.25">
      <c r="A1623">
        <v>1666</v>
      </c>
      <c r="B1623">
        <v>34.512</v>
      </c>
      <c r="C1623">
        <v>132.506</v>
      </c>
      <c r="D1623">
        <v>1135.768</v>
      </c>
      <c r="E1623" t="str">
        <f>VLOOKUP($A1623,List_allocation!$A:$G,6)</f>
        <v>太田川</v>
      </c>
      <c r="F1623" t="str">
        <f>VLOOKUP($A1623,List_allocation!$A:$G,7)</f>
        <v>中野</v>
      </c>
    </row>
    <row r="1624" spans="1:6" x14ac:dyDescent="0.25">
      <c r="A1624">
        <v>1667</v>
      </c>
      <c r="B1624">
        <v>34.484999999999999</v>
      </c>
      <c r="C1624">
        <v>132.51</v>
      </c>
      <c r="D1624">
        <v>1505.991</v>
      </c>
      <c r="E1624" t="str">
        <f>VLOOKUP($A1624,List_allocation!$A:$G,6)</f>
        <v>太田川</v>
      </c>
      <c r="F1624" t="str">
        <f>VLOOKUP($A1624,List_allocation!$A:$G,7)</f>
        <v>玖村</v>
      </c>
    </row>
    <row r="1625" spans="1:6" x14ac:dyDescent="0.25">
      <c r="A1625">
        <v>1668</v>
      </c>
      <c r="B1625">
        <v>34.462000000000003</v>
      </c>
      <c r="C1625">
        <v>132.49199999999999</v>
      </c>
      <c r="D1625">
        <v>1517.0260000000001</v>
      </c>
      <c r="E1625" t="str">
        <f>VLOOKUP($A1625,List_allocation!$A:$G,6)</f>
        <v>太田川</v>
      </c>
      <c r="F1625" t="str">
        <f>VLOOKUP($A1625,List_allocation!$A:$G,7)</f>
        <v>矢口第一</v>
      </c>
    </row>
    <row r="1626" spans="1:6" x14ac:dyDescent="0.25">
      <c r="A1626">
        <v>1669</v>
      </c>
      <c r="B1626">
        <v>34.426000000000002</v>
      </c>
      <c r="C1626">
        <v>132.46199999999999</v>
      </c>
      <c r="D1626">
        <v>1598.1310000000001</v>
      </c>
      <c r="E1626" t="str">
        <f>VLOOKUP($A1626,List_allocation!$A:$G,6)</f>
        <v>太田川</v>
      </c>
      <c r="F1626" t="str">
        <f>VLOOKUP($A1626,List_allocation!$A:$G,7)</f>
        <v>長和久</v>
      </c>
    </row>
    <row r="1627" spans="1:6" x14ac:dyDescent="0.25">
      <c r="A1627">
        <v>1670</v>
      </c>
      <c r="B1627">
        <v>34.426000000000002</v>
      </c>
      <c r="C1627">
        <v>132.459</v>
      </c>
      <c r="D1627">
        <v>1598.2080000000001</v>
      </c>
      <c r="E1627" t="str">
        <f>VLOOKUP($A1627,List_allocation!$A:$G,6)</f>
        <v>太田川</v>
      </c>
      <c r="F1627" t="str">
        <f>VLOOKUP($A1627,List_allocation!$A:$G,7)</f>
        <v>祇園大橋</v>
      </c>
    </row>
    <row r="1628" spans="1:6" x14ac:dyDescent="0.25">
      <c r="A1628">
        <v>1671</v>
      </c>
      <c r="B1628">
        <v>34.362000000000002</v>
      </c>
      <c r="C1628">
        <v>132.40600000000001</v>
      </c>
      <c r="D1628">
        <v>1636.442</v>
      </c>
      <c r="E1628" t="str">
        <f>VLOOKUP($A1628,List_allocation!$A:$G,6)</f>
        <v>太田川放水路</v>
      </c>
      <c r="F1628" t="str">
        <f>VLOOKUP($A1628,List_allocation!$A:$G,7)</f>
        <v>草津</v>
      </c>
    </row>
    <row r="1629" spans="1:6" x14ac:dyDescent="0.25">
      <c r="A1629">
        <v>1672</v>
      </c>
      <c r="B1629">
        <v>34.524000000000001</v>
      </c>
      <c r="C1629">
        <v>132.316</v>
      </c>
      <c r="D1629">
        <v>127.979</v>
      </c>
      <c r="E1629" t="str">
        <f>VLOOKUP($A1629,List_allocation!$A:$G,6)</f>
        <v>水内川</v>
      </c>
      <c r="F1629" t="str">
        <f>VLOOKUP($A1629,List_allocation!$A:$G,7)</f>
        <v>湯来</v>
      </c>
    </row>
    <row r="1630" spans="1:6" x14ac:dyDescent="0.25">
      <c r="A1630">
        <v>1673</v>
      </c>
      <c r="B1630">
        <v>34.572000000000003</v>
      </c>
      <c r="C1630">
        <v>132.37200000000001</v>
      </c>
      <c r="D1630">
        <v>98.224999999999994</v>
      </c>
      <c r="E1630" t="str">
        <f>VLOOKUP($A1630,List_allocation!$A:$G,6)</f>
        <v>西宗川</v>
      </c>
      <c r="F1630" t="str">
        <f>VLOOKUP($A1630,List_allocation!$A:$G,7)</f>
        <v>西宗</v>
      </c>
    </row>
    <row r="1631" spans="1:6" x14ac:dyDescent="0.25">
      <c r="A1631">
        <v>1674</v>
      </c>
      <c r="B1631">
        <v>34.552999999999997</v>
      </c>
      <c r="C1631">
        <v>132.66</v>
      </c>
      <c r="D1631">
        <v>113.27800000000001</v>
      </c>
      <c r="E1631" t="str">
        <f>VLOOKUP($A1631,List_allocation!$A:$G,6)</f>
        <v>三篠川</v>
      </c>
      <c r="F1631" t="str">
        <f>VLOOKUP($A1631,List_allocation!$A:$G,7)</f>
        <v>白木</v>
      </c>
    </row>
    <row r="1632" spans="1:6" x14ac:dyDescent="0.25">
      <c r="A1632">
        <v>1675</v>
      </c>
      <c r="B1632">
        <v>34.484000000000002</v>
      </c>
      <c r="C1632">
        <v>132.53399999999999</v>
      </c>
      <c r="D1632">
        <v>268.40300000000002</v>
      </c>
      <c r="E1632" t="str">
        <f>VLOOKUP($A1632,List_allocation!$A:$G,6)</f>
        <v>三篠川</v>
      </c>
      <c r="F1632" t="str">
        <f>VLOOKUP($A1632,List_allocation!$A:$G,7)</f>
        <v>中深川</v>
      </c>
    </row>
    <row r="1633" spans="1:6" x14ac:dyDescent="0.25">
      <c r="A1633">
        <v>1676</v>
      </c>
      <c r="B1633">
        <v>34.508000000000003</v>
      </c>
      <c r="C1633">
        <v>132.51599999999999</v>
      </c>
      <c r="D1633">
        <v>85.137</v>
      </c>
      <c r="E1633" t="str">
        <f>VLOOKUP($A1633,List_allocation!$A:$G,6)</f>
        <v>根谷川</v>
      </c>
      <c r="F1633" t="str">
        <f>VLOOKUP($A1633,List_allocation!$A:$G,7)</f>
        <v>新川橋</v>
      </c>
    </row>
    <row r="1634" spans="1:6" x14ac:dyDescent="0.25">
      <c r="A1634">
        <v>1677</v>
      </c>
      <c r="B1634">
        <v>34.451000000000001</v>
      </c>
      <c r="C1634">
        <v>132.47300000000001</v>
      </c>
      <c r="D1634">
        <v>59.064999999999998</v>
      </c>
      <c r="E1634" t="str">
        <f>VLOOKUP($A1634,List_allocation!$A:$G,6)</f>
        <v>古川</v>
      </c>
      <c r="F1634" t="str">
        <f>VLOOKUP($A1634,List_allocation!$A:$G,7)</f>
        <v>古川</v>
      </c>
    </row>
    <row r="1635" spans="1:6" x14ac:dyDescent="0.25">
      <c r="A1635">
        <v>1678</v>
      </c>
      <c r="B1635">
        <v>34.457999999999998</v>
      </c>
      <c r="C1635">
        <v>132.476</v>
      </c>
      <c r="D1635">
        <v>54.36</v>
      </c>
      <c r="E1635" t="str">
        <f>VLOOKUP($A1635,List_allocation!$A:$G,6)</f>
        <v>安川</v>
      </c>
      <c r="F1635" t="str">
        <f>VLOOKUP($A1635,List_allocation!$A:$G,7)</f>
        <v>安大橋</v>
      </c>
    </row>
    <row r="1636" spans="1:6" x14ac:dyDescent="0.25">
      <c r="A1636">
        <v>1679</v>
      </c>
      <c r="B1636" s="9">
        <v>34.414000000000001</v>
      </c>
      <c r="C1636" s="9">
        <v>132.465</v>
      </c>
      <c r="D1636" s="9">
        <v>4</v>
      </c>
      <c r="E1636" t="str">
        <f>VLOOKUP($A1636,List_allocation!$A:$G,6)</f>
        <v>京橋川</v>
      </c>
      <c r="F1636" t="str">
        <f>VLOOKUP($A1636,List_allocation!$A:$G,7)</f>
        <v>工兵橋</v>
      </c>
    </row>
    <row r="1637" spans="1:6" x14ac:dyDescent="0.25">
      <c r="A1637">
        <v>1680</v>
      </c>
      <c r="B1637" s="9">
        <v>34.406999999999996</v>
      </c>
      <c r="C1637" s="9">
        <v>132.458</v>
      </c>
      <c r="D1637" s="9">
        <v>2</v>
      </c>
      <c r="E1637" t="str">
        <f>VLOOKUP($A1637,List_allocation!$A:$G,6)</f>
        <v>旧太田川</v>
      </c>
      <c r="F1637" t="str">
        <f>VLOOKUP($A1637,List_allocation!$A:$G,7)</f>
        <v>三篠橋</v>
      </c>
    </row>
    <row r="1638" spans="1:6" x14ac:dyDescent="0.25">
      <c r="A1638">
        <v>1681</v>
      </c>
      <c r="B1638" s="9">
        <v>34.362000000000002</v>
      </c>
      <c r="C1638" s="9">
        <v>132.43199999999999</v>
      </c>
      <c r="D1638" s="9">
        <v>6</v>
      </c>
      <c r="E1638" t="str">
        <f>VLOOKUP($A1638,List_allocation!$A:$G,6)</f>
        <v>旧太田川</v>
      </c>
      <c r="F1638" t="str">
        <f>VLOOKUP($A1638,List_allocation!$A:$G,7)</f>
        <v>江波（元安川）</v>
      </c>
    </row>
    <row r="1639" spans="1:6" x14ac:dyDescent="0.25">
      <c r="A1639">
        <v>1682</v>
      </c>
      <c r="B1639">
        <v>34.665999999999997</v>
      </c>
      <c r="C1639">
        <v>132.30199999999999</v>
      </c>
      <c r="D1639">
        <v>229.46899999999999</v>
      </c>
      <c r="E1639" t="str">
        <f>VLOOKUP($A1639,List_allocation!$A:$G,6)</f>
        <v>滝山川</v>
      </c>
      <c r="F1639" t="str">
        <f>VLOOKUP($A1639,List_allocation!$A:$G,7)</f>
        <v>黒滝</v>
      </c>
    </row>
    <row r="1640" spans="1:6" x14ac:dyDescent="0.25">
      <c r="A1640">
        <v>1683</v>
      </c>
      <c r="B1640">
        <v>34.625999999999998</v>
      </c>
      <c r="C1640">
        <v>132.30099999999999</v>
      </c>
      <c r="D1640">
        <v>245.14400000000001</v>
      </c>
      <c r="E1640" t="str">
        <f>VLOOKUP($A1640,List_allocation!$A:$G,6)</f>
        <v>滝山川</v>
      </c>
      <c r="F1640" t="str">
        <f>VLOOKUP($A1640,List_allocation!$A:$G,7)</f>
        <v>後平</v>
      </c>
    </row>
    <row r="1641" spans="1:6" x14ac:dyDescent="0.25">
      <c r="A1641">
        <v>1684</v>
      </c>
      <c r="B1641">
        <v>34.616</v>
      </c>
      <c r="C1641">
        <v>132.31700000000001</v>
      </c>
      <c r="D1641">
        <v>249.60499999999999</v>
      </c>
      <c r="E1641" t="str">
        <f>VLOOKUP($A1641,List_allocation!$A:$G,6)</f>
        <v>滝山川</v>
      </c>
      <c r="F1641" t="str">
        <f>VLOOKUP($A1641,List_allocation!$A:$G,7)</f>
        <v>滝山</v>
      </c>
    </row>
    <row r="1642" spans="1:6" x14ac:dyDescent="0.25">
      <c r="A1642">
        <v>1685</v>
      </c>
      <c r="B1642">
        <v>34.598999999999997</v>
      </c>
      <c r="C1642">
        <v>133.18700000000001</v>
      </c>
      <c r="D1642">
        <v>293.286</v>
      </c>
      <c r="E1642" t="str">
        <f>VLOOKUP($A1642,List_allocation!$A:$G,6)</f>
        <v>芦田川</v>
      </c>
      <c r="F1642" t="str">
        <f>VLOOKUP($A1642,List_allocation!$A:$G,7)</f>
        <v>矢野原</v>
      </c>
    </row>
    <row r="1643" spans="1:6" x14ac:dyDescent="0.25">
      <c r="A1643">
        <v>1686</v>
      </c>
      <c r="B1643">
        <v>34.564999999999998</v>
      </c>
      <c r="C1643">
        <v>133.23500000000001</v>
      </c>
      <c r="D1643">
        <v>479.72300000000001</v>
      </c>
      <c r="E1643" t="str">
        <f>VLOOKUP($A1643,List_allocation!$A:$G,6)</f>
        <v>芦田川</v>
      </c>
      <c r="F1643" t="str">
        <f>VLOOKUP($A1643,List_allocation!$A:$G,7)</f>
        <v>府中</v>
      </c>
    </row>
    <row r="1644" spans="1:6" x14ac:dyDescent="0.25">
      <c r="A1644">
        <v>1687</v>
      </c>
      <c r="B1644">
        <v>34.542000000000002</v>
      </c>
      <c r="C1644">
        <v>133.285</v>
      </c>
      <c r="D1644">
        <v>577.69399999999996</v>
      </c>
      <c r="E1644" t="str">
        <f>VLOOKUP($A1644,List_allocation!$A:$G,6)</f>
        <v>芦田川</v>
      </c>
      <c r="F1644" t="str">
        <f>VLOOKUP($A1644,List_allocation!$A:$G,7)</f>
        <v>上戸手</v>
      </c>
    </row>
    <row r="1645" spans="1:6" x14ac:dyDescent="0.25">
      <c r="A1645">
        <v>1688</v>
      </c>
      <c r="B1645">
        <v>34.523000000000003</v>
      </c>
      <c r="C1645">
        <v>133.35300000000001</v>
      </c>
      <c r="D1645">
        <v>648.56200000000001</v>
      </c>
      <c r="E1645" t="str">
        <f>VLOOKUP($A1645,List_allocation!$A:$G,6)</f>
        <v>芦田川</v>
      </c>
      <c r="F1645" t="str">
        <f>VLOOKUP($A1645,List_allocation!$A:$G,7)</f>
        <v>郷分</v>
      </c>
    </row>
    <row r="1646" spans="1:6" x14ac:dyDescent="0.25">
      <c r="A1646">
        <v>1689</v>
      </c>
      <c r="B1646">
        <v>34.494</v>
      </c>
      <c r="C1646">
        <v>133.34100000000001</v>
      </c>
      <c r="D1646">
        <v>790.53899999999999</v>
      </c>
      <c r="E1646" t="str">
        <f>VLOOKUP($A1646,List_allocation!$A:$G,6)</f>
        <v>芦田川</v>
      </c>
      <c r="F1646" t="str">
        <f>VLOOKUP($A1646,List_allocation!$A:$G,7)</f>
        <v>山手</v>
      </c>
    </row>
    <row r="1647" spans="1:6" x14ac:dyDescent="0.25">
      <c r="A1647">
        <v>1690</v>
      </c>
      <c r="B1647">
        <v>34.555</v>
      </c>
      <c r="C1647">
        <v>133.27699999999999</v>
      </c>
      <c r="D1647">
        <v>72.477999999999994</v>
      </c>
      <c r="E1647" t="str">
        <f>VLOOKUP($A1647,List_allocation!$A:$G,6)</f>
        <v>神谷川</v>
      </c>
      <c r="F1647" t="str">
        <f>VLOOKUP($A1647,List_allocation!$A:$G,7)</f>
        <v>新市</v>
      </c>
    </row>
    <row r="1648" spans="1:6" x14ac:dyDescent="0.25">
      <c r="A1648">
        <v>1691</v>
      </c>
      <c r="B1648">
        <v>34.573999999999998</v>
      </c>
      <c r="C1648">
        <v>133.41900000000001</v>
      </c>
      <c r="D1648">
        <v>28.940999999999999</v>
      </c>
      <c r="E1648" t="str">
        <f>VLOOKUP($A1648,List_allocation!$A:$G,6)</f>
        <v>高屋川</v>
      </c>
      <c r="F1648" t="str">
        <f>VLOOKUP($A1648,List_allocation!$A:$G,7)</f>
        <v>神辺</v>
      </c>
    </row>
    <row r="1649" spans="1:6" x14ac:dyDescent="0.25">
      <c r="A1649">
        <v>1692</v>
      </c>
      <c r="B1649">
        <v>34.543999999999997</v>
      </c>
      <c r="C1649">
        <v>133.381</v>
      </c>
      <c r="D1649">
        <v>68.933999999999997</v>
      </c>
      <c r="E1649" t="str">
        <f>VLOOKUP($A1649,List_allocation!$A:$G,6)</f>
        <v>高屋川</v>
      </c>
      <c r="F1649" t="str">
        <f>VLOOKUP($A1649,List_allocation!$A:$G,7)</f>
        <v>掛ノ橋</v>
      </c>
    </row>
    <row r="1650" spans="1:6" x14ac:dyDescent="0.25">
      <c r="A1650">
        <v>1693</v>
      </c>
      <c r="B1650">
        <v>34.520000000000003</v>
      </c>
      <c r="C1650">
        <v>133.358</v>
      </c>
      <c r="D1650">
        <v>139.82900000000001</v>
      </c>
      <c r="E1650" t="str">
        <f>VLOOKUP($A1650,List_allocation!$A:$G,6)</f>
        <v>高屋川</v>
      </c>
      <c r="F1650" t="str">
        <f>VLOOKUP($A1650,List_allocation!$A:$G,7)</f>
        <v>御幸</v>
      </c>
    </row>
    <row r="1651" spans="1:6" x14ac:dyDescent="0.25">
      <c r="A1651">
        <v>1694</v>
      </c>
      <c r="B1651">
        <v>34.484000000000002</v>
      </c>
      <c r="C1651">
        <v>133.34100000000001</v>
      </c>
      <c r="D1651">
        <v>57.25</v>
      </c>
      <c r="E1651" t="str">
        <f>VLOOKUP($A1651,List_allocation!$A:$G,6)</f>
        <v>瀬戸川</v>
      </c>
      <c r="F1651" t="str">
        <f>VLOOKUP($A1651,List_allocation!$A:$G,7)</f>
        <v>西神島</v>
      </c>
    </row>
    <row r="1652" spans="1:6" x14ac:dyDescent="0.25">
      <c r="A1652">
        <v>1695</v>
      </c>
      <c r="B1652">
        <v>34.628</v>
      </c>
      <c r="C1652">
        <v>133.10900000000001</v>
      </c>
      <c r="D1652">
        <v>195.12299999999999</v>
      </c>
      <c r="E1652" t="str">
        <f>VLOOKUP($A1652,List_allocation!$A:$G,6)</f>
        <v>芦田川</v>
      </c>
      <c r="F1652" t="str">
        <f>VLOOKUP($A1652,List_allocation!$A:$G,7)</f>
        <v>伊尾</v>
      </c>
    </row>
    <row r="1653" spans="1:6" x14ac:dyDescent="0.25">
      <c r="A1653">
        <v>1696</v>
      </c>
      <c r="B1653">
        <v>34.591000000000001</v>
      </c>
      <c r="C1653">
        <v>133.15199999999999</v>
      </c>
      <c r="D1653">
        <v>238.67500000000001</v>
      </c>
      <c r="E1653" t="str">
        <f>VLOOKUP($A1653,List_allocation!$A:$G,6)</f>
        <v>芦田川</v>
      </c>
      <c r="F1653" t="str">
        <f>VLOOKUP($A1653,List_allocation!$A:$G,7)</f>
        <v>永野山</v>
      </c>
    </row>
    <row r="1654" spans="1:6" x14ac:dyDescent="0.25">
      <c r="A1654">
        <v>1697</v>
      </c>
      <c r="B1654">
        <v>34.530999999999999</v>
      </c>
      <c r="C1654">
        <v>133.333</v>
      </c>
      <c r="D1654">
        <v>646.47199999999998</v>
      </c>
      <c r="E1654" t="str">
        <f>VLOOKUP($A1654,List_allocation!$A:$G,6)</f>
        <v>芦田川</v>
      </c>
      <c r="F1654" t="str">
        <f>VLOOKUP($A1654,List_allocation!$A:$G,7)</f>
        <v>山守橋</v>
      </c>
    </row>
    <row r="1655" spans="1:6" x14ac:dyDescent="0.25">
      <c r="A1655">
        <v>1698</v>
      </c>
      <c r="B1655">
        <v>34.634999999999998</v>
      </c>
      <c r="C1655">
        <v>133.11000000000001</v>
      </c>
      <c r="D1655">
        <v>59.401000000000003</v>
      </c>
      <c r="E1655" t="str">
        <f>VLOOKUP($A1655,List_allocation!$A:$G,6)</f>
        <v>矢多田川</v>
      </c>
      <c r="F1655" t="str">
        <f>VLOOKUP($A1655,List_allocation!$A:$G,7)</f>
        <v>矢多田川</v>
      </c>
    </row>
    <row r="1656" spans="1:6" x14ac:dyDescent="0.25">
      <c r="A1656">
        <v>1699</v>
      </c>
      <c r="B1656">
        <v>34.569000000000003</v>
      </c>
      <c r="C1656">
        <v>133.12799999999999</v>
      </c>
      <c r="D1656">
        <v>19.359000000000002</v>
      </c>
      <c r="E1656" t="str">
        <f>VLOOKUP($A1656,List_allocation!$A:$G,6)</f>
        <v>宇津戸川</v>
      </c>
      <c r="F1656" t="str">
        <f>VLOOKUP($A1656,List_allocation!$A:$G,7)</f>
        <v>宇津戸川</v>
      </c>
    </row>
    <row r="1657" spans="1:6" x14ac:dyDescent="0.25">
      <c r="A1657">
        <v>1700</v>
      </c>
      <c r="B1657">
        <v>34.805</v>
      </c>
      <c r="C1657">
        <v>133.61600000000001</v>
      </c>
      <c r="D1657">
        <v>964.005</v>
      </c>
      <c r="E1657" t="str">
        <f>VLOOKUP($A1657,List_allocation!$A:$G,6)</f>
        <v>高梁川</v>
      </c>
      <c r="F1657" t="str">
        <f>VLOOKUP($A1657,List_allocation!$A:$G,7)</f>
        <v>高梁</v>
      </c>
    </row>
    <row r="1658" spans="1:6" x14ac:dyDescent="0.25">
      <c r="A1658">
        <v>1701</v>
      </c>
      <c r="B1658">
        <v>34.715000000000003</v>
      </c>
      <c r="C1658">
        <v>133.68100000000001</v>
      </c>
      <c r="D1658">
        <v>1980.953</v>
      </c>
      <c r="E1658" t="str">
        <f>VLOOKUP($A1658,List_allocation!$A:$G,6)</f>
        <v>高梁川</v>
      </c>
      <c r="F1658" t="str">
        <f>VLOOKUP($A1658,List_allocation!$A:$G,7)</f>
        <v>日羽</v>
      </c>
    </row>
    <row r="1659" spans="1:6" x14ac:dyDescent="0.25">
      <c r="A1659">
        <v>1703</v>
      </c>
      <c r="B1659">
        <v>34.609000000000002</v>
      </c>
      <c r="C1659">
        <v>133.745</v>
      </c>
      <c r="D1659">
        <v>2633.53</v>
      </c>
      <c r="E1659" t="str">
        <f>VLOOKUP($A1659,List_allocation!$A:$G,6)</f>
        <v>高梁川</v>
      </c>
      <c r="F1659" t="str">
        <f>VLOOKUP($A1659,List_allocation!$A:$G,7)</f>
        <v>酒津</v>
      </c>
    </row>
    <row r="1660" spans="1:6" x14ac:dyDescent="0.25">
      <c r="A1660">
        <v>1704</v>
      </c>
      <c r="B1660">
        <v>34.587000000000003</v>
      </c>
      <c r="C1660">
        <v>133.715</v>
      </c>
      <c r="D1660">
        <v>2639.9009999999998</v>
      </c>
      <c r="E1660" t="str">
        <f>VLOOKUP($A1660,List_allocation!$A:$G,6)</f>
        <v>高梁川</v>
      </c>
      <c r="F1660" t="str">
        <f>VLOOKUP($A1660,List_allocation!$A:$G,7)</f>
        <v>船穂</v>
      </c>
    </row>
    <row r="1661" spans="1:6" x14ac:dyDescent="0.25">
      <c r="A1661">
        <v>1705</v>
      </c>
      <c r="B1661">
        <v>34.558</v>
      </c>
      <c r="C1661">
        <v>133.69900000000001</v>
      </c>
      <c r="D1661">
        <v>2642.1869999999999</v>
      </c>
      <c r="E1661" t="str">
        <f>VLOOKUP($A1661,List_allocation!$A:$G,6)</f>
        <v>高梁川</v>
      </c>
      <c r="F1661" t="str">
        <f>VLOOKUP($A1661,List_allocation!$A:$G,7)</f>
        <v>上成</v>
      </c>
    </row>
    <row r="1662" spans="1:6" x14ac:dyDescent="0.25">
      <c r="A1662">
        <v>1706</v>
      </c>
      <c r="B1662">
        <v>34.780999999999999</v>
      </c>
      <c r="C1662">
        <v>133.251</v>
      </c>
      <c r="D1662">
        <v>85.548000000000002</v>
      </c>
      <c r="E1662" t="str">
        <f>VLOOKUP($A1662,List_allocation!$A:$G,6)</f>
        <v>帝釈川</v>
      </c>
      <c r="F1662" t="str">
        <f>VLOOKUP($A1662,List_allocation!$A:$G,7)</f>
        <v>入谷(廃止)</v>
      </c>
    </row>
    <row r="1663" spans="1:6" x14ac:dyDescent="0.25">
      <c r="A1663">
        <v>1707</v>
      </c>
      <c r="B1663">
        <v>34.651000000000003</v>
      </c>
      <c r="C1663">
        <v>133.39400000000001</v>
      </c>
      <c r="D1663">
        <v>130.108</v>
      </c>
      <c r="E1663" t="str">
        <f>VLOOKUP($A1663,List_allocation!$A:$G,6)</f>
        <v>小田川</v>
      </c>
      <c r="F1663" t="str">
        <f>VLOOKUP($A1663,List_allocation!$A:$G,7)</f>
        <v>猿鳴(廃止)</v>
      </c>
    </row>
    <row r="1664" spans="1:6" x14ac:dyDescent="0.25">
      <c r="A1664">
        <v>1708</v>
      </c>
      <c r="B1664">
        <v>34.597000000000001</v>
      </c>
      <c r="C1664">
        <v>133.477</v>
      </c>
      <c r="D1664">
        <v>217.78200000000001</v>
      </c>
      <c r="E1664" t="str">
        <f>VLOOKUP($A1664,List_allocation!$A:$G,6)</f>
        <v>小田川</v>
      </c>
      <c r="F1664" t="str">
        <f>VLOOKUP($A1664,List_allocation!$A:$G,7)</f>
        <v>井原</v>
      </c>
    </row>
    <row r="1665" spans="1:6" x14ac:dyDescent="0.25">
      <c r="A1665">
        <v>1709</v>
      </c>
      <c r="B1665">
        <v>34.622999999999998</v>
      </c>
      <c r="C1665">
        <v>133.59200000000001</v>
      </c>
      <c r="D1665">
        <v>407.392</v>
      </c>
      <c r="E1665" t="str">
        <f>VLOOKUP($A1665,List_allocation!$A:$G,6)</f>
        <v>小田川</v>
      </c>
      <c r="F1665" t="str">
        <f>VLOOKUP($A1665,List_allocation!$A:$G,7)</f>
        <v>矢掛</v>
      </c>
    </row>
    <row r="1666" spans="1:6" x14ac:dyDescent="0.25">
      <c r="A1666">
        <v>1710</v>
      </c>
      <c r="B1666">
        <v>34.615000000000002</v>
      </c>
      <c r="C1666">
        <v>133.62700000000001</v>
      </c>
      <c r="D1666">
        <v>430.399</v>
      </c>
      <c r="E1666" t="str">
        <f>VLOOKUP($A1666,List_allocation!$A:$G,6)</f>
        <v>小田川</v>
      </c>
      <c r="F1666" t="str">
        <f>VLOOKUP($A1666,List_allocation!$A:$G,7)</f>
        <v>東三成</v>
      </c>
    </row>
    <row r="1667" spans="1:6" x14ac:dyDescent="0.25">
      <c r="A1667">
        <v>1711</v>
      </c>
      <c r="B1667">
        <v>34.630000000000003</v>
      </c>
      <c r="C1667">
        <v>133.715</v>
      </c>
      <c r="D1667">
        <v>491.14400000000001</v>
      </c>
      <c r="E1667" t="str">
        <f>VLOOKUP($A1667,List_allocation!$A:$G,6)</f>
        <v>小田川</v>
      </c>
      <c r="F1667" t="str">
        <f>VLOOKUP($A1667,List_allocation!$A:$G,7)</f>
        <v>矢形橋</v>
      </c>
    </row>
    <row r="1668" spans="1:6" x14ac:dyDescent="0.25">
      <c r="A1668">
        <v>1712</v>
      </c>
      <c r="B1668">
        <v>34.61</v>
      </c>
      <c r="C1668">
        <v>133.727</v>
      </c>
      <c r="D1668">
        <v>3.077</v>
      </c>
      <c r="E1668" t="str">
        <f>VLOOKUP($A1668,List_allocation!$A:$G,6)</f>
        <v>柳井原湖</v>
      </c>
      <c r="F1668" t="str">
        <f>VLOOKUP($A1668,List_allocation!$A:$G,7)</f>
        <v>柳井原湖</v>
      </c>
    </row>
    <row r="1669" spans="1:6" x14ac:dyDescent="0.25">
      <c r="A1669">
        <v>1713</v>
      </c>
      <c r="B1669">
        <v>34.741999999999997</v>
      </c>
      <c r="C1669">
        <v>133.96199999999999</v>
      </c>
      <c r="D1669">
        <v>1573.98</v>
      </c>
      <c r="E1669" t="str">
        <f>VLOOKUP($A1669,List_allocation!$A:$G,6)</f>
        <v>旭川</v>
      </c>
      <c r="F1669" t="str">
        <f>VLOOKUP($A1669,List_allocation!$A:$G,7)</f>
        <v>牧山</v>
      </c>
    </row>
    <row r="1670" spans="1:6" x14ac:dyDescent="0.25">
      <c r="A1670">
        <v>1714</v>
      </c>
      <c r="B1670">
        <v>34.731000000000002</v>
      </c>
      <c r="C1670">
        <v>133.96</v>
      </c>
      <c r="D1670">
        <v>1576.221</v>
      </c>
      <c r="E1670" t="str">
        <f>VLOOKUP($A1670,List_allocation!$A:$G,6)</f>
        <v>旭川</v>
      </c>
      <c r="F1670" t="str">
        <f>VLOOKUP($A1670,List_allocation!$A:$G,7)</f>
        <v>下牧</v>
      </c>
    </row>
    <row r="1671" spans="1:6" x14ac:dyDescent="0.25">
      <c r="A1671">
        <v>1715</v>
      </c>
      <c r="B1671">
        <v>34.694000000000003</v>
      </c>
      <c r="C1671">
        <v>133.94499999999999</v>
      </c>
      <c r="D1671">
        <v>2.093</v>
      </c>
      <c r="E1671" t="str">
        <f>VLOOKUP($A1671,List_allocation!$A:$G,6)</f>
        <v>中原川</v>
      </c>
      <c r="F1671" t="str">
        <f>VLOOKUP($A1671,List_allocation!$A:$G,7)</f>
        <v>中原</v>
      </c>
    </row>
    <row r="1672" spans="1:6" x14ac:dyDescent="0.25">
      <c r="A1672">
        <v>1716</v>
      </c>
      <c r="B1672">
        <v>34.69</v>
      </c>
      <c r="C1672">
        <v>133.93799999999999</v>
      </c>
      <c r="D1672">
        <v>1599.038</v>
      </c>
      <c r="E1672" t="str">
        <f>VLOOKUP($A1672,List_allocation!$A:$G,6)</f>
        <v>旭川</v>
      </c>
      <c r="F1672" t="str">
        <f>VLOOKUP($A1672,List_allocation!$A:$G,7)</f>
        <v>三野</v>
      </c>
    </row>
    <row r="1673" spans="1:6" x14ac:dyDescent="0.25">
      <c r="A1673">
        <v>1717</v>
      </c>
      <c r="B1673">
        <v>34.683</v>
      </c>
      <c r="C1673">
        <v>133.934</v>
      </c>
      <c r="D1673">
        <v>1599.421</v>
      </c>
      <c r="E1673" t="str">
        <f>VLOOKUP($A1673,List_allocation!$A:$G,6)</f>
        <v>旭川</v>
      </c>
      <c r="F1673" t="str">
        <f>VLOOKUP($A1673,List_allocation!$A:$G,7)</f>
        <v>北方</v>
      </c>
    </row>
    <row r="1674" spans="1:6" x14ac:dyDescent="0.25">
      <c r="A1674">
        <v>1718</v>
      </c>
      <c r="B1674">
        <v>34.661999999999999</v>
      </c>
      <c r="C1674">
        <v>133.93700000000001</v>
      </c>
      <c r="D1674">
        <v>1600.674</v>
      </c>
      <c r="E1674" t="str">
        <f>VLOOKUP($A1674,List_allocation!$A:$G,6)</f>
        <v>旭川</v>
      </c>
      <c r="F1674" t="str">
        <f>VLOOKUP($A1674,List_allocation!$A:$G,7)</f>
        <v>出石(廃止)</v>
      </c>
    </row>
    <row r="1675" spans="1:6" x14ac:dyDescent="0.25">
      <c r="A1675">
        <v>1719</v>
      </c>
      <c r="B1675">
        <v>34.661999999999999</v>
      </c>
      <c r="C1675">
        <v>133.93700000000001</v>
      </c>
      <c r="D1675">
        <v>1600.674</v>
      </c>
      <c r="E1675" t="str">
        <f>VLOOKUP($A1675,List_allocation!$A:$G,6)</f>
        <v>旭川</v>
      </c>
      <c r="F1675" t="str">
        <f>VLOOKUP($A1675,List_allocation!$A:$G,7)</f>
        <v>相生橋</v>
      </c>
    </row>
    <row r="1676" spans="1:6" x14ac:dyDescent="0.25">
      <c r="A1676">
        <v>1720</v>
      </c>
      <c r="B1676">
        <v>34.826999999999998</v>
      </c>
      <c r="C1676">
        <v>133.84100000000001</v>
      </c>
      <c r="D1676">
        <v>142.886</v>
      </c>
      <c r="E1676" t="str">
        <f>VLOOKUP($A1676,List_allocation!$A:$G,6)</f>
        <v>宇甘川</v>
      </c>
      <c r="F1676" t="str">
        <f>VLOOKUP($A1676,List_allocation!$A:$G,7)</f>
        <v>宇甘(廃止)</v>
      </c>
    </row>
    <row r="1677" spans="1:6" x14ac:dyDescent="0.25">
      <c r="A1677">
        <v>1721</v>
      </c>
      <c r="B1677">
        <v>34.798999999999999</v>
      </c>
      <c r="C1677">
        <v>133.92699999999999</v>
      </c>
      <c r="D1677">
        <v>174.369</v>
      </c>
      <c r="E1677" t="str">
        <f>VLOOKUP($A1677,List_allocation!$A:$G,6)</f>
        <v>宇甘川</v>
      </c>
      <c r="F1677" t="str">
        <f>VLOOKUP($A1677,List_allocation!$A:$G,7)</f>
        <v>金川</v>
      </c>
    </row>
    <row r="1678" spans="1:6" x14ac:dyDescent="0.25">
      <c r="A1678">
        <v>1722</v>
      </c>
      <c r="B1678">
        <v>34.615000000000002</v>
      </c>
      <c r="C1678">
        <v>133.988</v>
      </c>
      <c r="D1678">
        <v>204.59299999999999</v>
      </c>
      <c r="E1678" t="str">
        <f>VLOOKUP($A1678,List_allocation!$A:$G,6)</f>
        <v>百間川</v>
      </c>
      <c r="F1678" t="str">
        <f>VLOOKUP($A1678,List_allocation!$A:$G,7)</f>
        <v>沖田</v>
      </c>
    </row>
    <row r="1679" spans="1:6" x14ac:dyDescent="0.25">
      <c r="A1679">
        <v>1723</v>
      </c>
      <c r="B1679">
        <v>34.609000000000002</v>
      </c>
      <c r="C1679">
        <v>133.98500000000001</v>
      </c>
      <c r="D1679">
        <v>5.4569999999999999</v>
      </c>
      <c r="E1679" t="str">
        <f>VLOOKUP($A1679,List_allocation!$A:$G,6)</f>
        <v>百間川</v>
      </c>
      <c r="F1679" t="str">
        <f>VLOOKUP($A1679,List_allocation!$A:$G,7)</f>
        <v>沖元</v>
      </c>
    </row>
    <row r="1680" spans="1:6" x14ac:dyDescent="0.25">
      <c r="A1680">
        <v>1724</v>
      </c>
      <c r="B1680">
        <v>34.673999999999999</v>
      </c>
      <c r="C1680">
        <v>133.952</v>
      </c>
      <c r="D1680">
        <v>4.6710000000000003</v>
      </c>
      <c r="E1680" t="str">
        <f>VLOOKUP($A1680,List_allocation!$A:$G,6)</f>
        <v>百間川</v>
      </c>
      <c r="F1680" t="str">
        <f>VLOOKUP($A1680,List_allocation!$A:$G,7)</f>
        <v>原尾島橋</v>
      </c>
    </row>
    <row r="1681" spans="1:6" x14ac:dyDescent="0.25">
      <c r="A1681">
        <v>1725</v>
      </c>
      <c r="B1681">
        <v>34.734999999999999</v>
      </c>
      <c r="C1681">
        <v>134.03399999999999</v>
      </c>
      <c r="D1681">
        <v>95.433999999999997</v>
      </c>
      <c r="E1681" t="str">
        <f>VLOOKUP($A1681,List_allocation!$A:$G,6)</f>
        <v>砂川</v>
      </c>
      <c r="F1681" t="str">
        <f>VLOOKUP($A1681,List_allocation!$A:$G,7)</f>
        <v>瀬戸</v>
      </c>
    </row>
    <row r="1682" spans="1:6" x14ac:dyDescent="0.25">
      <c r="A1682">
        <v>1726</v>
      </c>
      <c r="B1682">
        <v>35.055999999999997</v>
      </c>
      <c r="C1682">
        <v>133.995</v>
      </c>
      <c r="D1682">
        <v>503.90300000000002</v>
      </c>
      <c r="E1682" t="str">
        <f>VLOOKUP($A1682,List_allocation!$A:$G,6)</f>
        <v>吉井川</v>
      </c>
      <c r="F1682" t="str">
        <f>VLOOKUP($A1682,List_allocation!$A:$G,7)</f>
        <v>津山</v>
      </c>
    </row>
    <row r="1683" spans="1:6" x14ac:dyDescent="0.25">
      <c r="A1683">
        <v>1727</v>
      </c>
      <c r="B1683">
        <v>34.953000000000003</v>
      </c>
      <c r="C1683">
        <v>134.06200000000001</v>
      </c>
      <c r="D1683">
        <v>982.93600000000004</v>
      </c>
      <c r="E1683" t="str">
        <f>VLOOKUP($A1683,List_allocation!$A:$G,6)</f>
        <v>吉井川</v>
      </c>
      <c r="F1683" t="str">
        <f>VLOOKUP($A1683,List_allocation!$A:$G,7)</f>
        <v>久木</v>
      </c>
    </row>
    <row r="1684" spans="1:6" x14ac:dyDescent="0.25">
      <c r="A1684">
        <v>1728</v>
      </c>
      <c r="B1684">
        <v>34.921999999999997</v>
      </c>
      <c r="C1684">
        <v>134.09899999999999</v>
      </c>
      <c r="D1684">
        <v>1605.7660000000001</v>
      </c>
      <c r="E1684" t="str">
        <f>VLOOKUP($A1684,List_allocation!$A:$G,6)</f>
        <v>吉井川</v>
      </c>
      <c r="F1684" t="str">
        <f>VLOOKUP($A1684,List_allocation!$A:$G,7)</f>
        <v>周匝</v>
      </c>
    </row>
    <row r="1685" spans="1:6" x14ac:dyDescent="0.25">
      <c r="A1685">
        <v>1729</v>
      </c>
      <c r="B1685">
        <v>34.874000000000002</v>
      </c>
      <c r="C1685">
        <v>134.10499999999999</v>
      </c>
      <c r="D1685">
        <v>1670.415</v>
      </c>
      <c r="E1685" t="str">
        <f>VLOOKUP($A1685,List_allocation!$A:$G,6)</f>
        <v>吉井川</v>
      </c>
      <c r="F1685" t="str">
        <f>VLOOKUP($A1685,List_allocation!$A:$G,7)</f>
        <v>津瀬</v>
      </c>
    </row>
    <row r="1686" spans="1:6" x14ac:dyDescent="0.25">
      <c r="A1686">
        <v>1730</v>
      </c>
      <c r="B1686">
        <v>34.792000000000002</v>
      </c>
      <c r="C1686">
        <v>134.11199999999999</v>
      </c>
      <c r="D1686">
        <v>1922.7940000000001</v>
      </c>
      <c r="E1686" t="str">
        <f>VLOOKUP($A1686,List_allocation!$A:$G,6)</f>
        <v>吉井川</v>
      </c>
      <c r="F1686" t="str">
        <f>VLOOKUP($A1686,List_allocation!$A:$G,7)</f>
        <v>河田原</v>
      </c>
    </row>
    <row r="1687" spans="1:6" x14ac:dyDescent="0.25">
      <c r="A1687">
        <v>1731</v>
      </c>
      <c r="B1687">
        <v>34.712000000000003</v>
      </c>
      <c r="C1687">
        <v>134.08799999999999</v>
      </c>
      <c r="D1687">
        <v>1990.05</v>
      </c>
      <c r="E1687" t="str">
        <f>VLOOKUP($A1687,List_allocation!$A:$G,6)</f>
        <v>吉井川</v>
      </c>
      <c r="F1687" t="str">
        <f>VLOOKUP($A1687,List_allocation!$A:$G,7)</f>
        <v>御休</v>
      </c>
    </row>
    <row r="1688" spans="1:6" x14ac:dyDescent="0.25">
      <c r="A1688">
        <v>1732</v>
      </c>
      <c r="B1688">
        <v>34.616</v>
      </c>
      <c r="C1688">
        <v>134.03800000000001</v>
      </c>
      <c r="D1688">
        <v>2096.8119999999999</v>
      </c>
      <c r="E1688" t="str">
        <f>VLOOKUP($A1688,List_allocation!$A:$G,6)</f>
        <v>吉井川</v>
      </c>
      <c r="F1688" t="str">
        <f>VLOOKUP($A1688,List_allocation!$A:$G,7)</f>
        <v>九蟠</v>
      </c>
    </row>
    <row r="1689" spans="1:6" x14ac:dyDescent="0.25">
      <c r="A1689">
        <v>1733</v>
      </c>
      <c r="B1689">
        <v>34.805</v>
      </c>
      <c r="C1689">
        <v>134.15799999999999</v>
      </c>
      <c r="D1689">
        <v>161.96799999999999</v>
      </c>
      <c r="E1689" t="str">
        <f>VLOOKUP($A1689,List_allocation!$A:$G,6)</f>
        <v>金剛川</v>
      </c>
      <c r="F1689" t="str">
        <f>VLOOKUP($A1689,List_allocation!$A:$G,7)</f>
        <v>尺所</v>
      </c>
    </row>
    <row r="1690" spans="1:6" x14ac:dyDescent="0.25">
      <c r="A1690">
        <v>1734</v>
      </c>
      <c r="B1690">
        <v>35.046999999999997</v>
      </c>
      <c r="C1690">
        <v>134.26</v>
      </c>
      <c r="D1690">
        <v>155.041</v>
      </c>
      <c r="E1690" t="str">
        <f>VLOOKUP($A1690,List_allocation!$A:$G,6)</f>
        <v>吉野川</v>
      </c>
      <c r="F1690" t="str">
        <f>VLOOKUP($A1690,List_allocation!$A:$G,7)</f>
        <v>豊野</v>
      </c>
    </row>
    <row r="1691" spans="1:6" x14ac:dyDescent="0.25">
      <c r="A1691">
        <v>1735</v>
      </c>
      <c r="B1691">
        <v>35.088000000000001</v>
      </c>
      <c r="C1691">
        <v>134.209</v>
      </c>
      <c r="D1691">
        <v>85.423000000000002</v>
      </c>
      <c r="E1691" t="str">
        <f>VLOOKUP($A1691,List_allocation!$A:$G,6)</f>
        <v>梶並川</v>
      </c>
      <c r="F1691" t="str">
        <f>VLOOKUP($A1691,List_allocation!$A:$G,7)</f>
        <v>梶並（廃止）</v>
      </c>
    </row>
    <row r="1692" spans="1:6" x14ac:dyDescent="0.25">
      <c r="A1692">
        <v>1736</v>
      </c>
      <c r="B1692">
        <v>35.203000000000003</v>
      </c>
      <c r="C1692">
        <v>134.09200000000001</v>
      </c>
      <c r="D1692">
        <v>62.246000000000002</v>
      </c>
      <c r="E1692" t="str">
        <f>VLOOKUP($A1692,List_allocation!$A:$G,6)</f>
        <v>物見川</v>
      </c>
      <c r="F1692" t="str">
        <f>VLOOKUP($A1692,List_allocation!$A:$G,7)</f>
        <v>物見（廃止）</v>
      </c>
    </row>
    <row r="1693" spans="1:6" x14ac:dyDescent="0.25">
      <c r="A1693">
        <v>1737</v>
      </c>
      <c r="B1693">
        <v>35.173000000000002</v>
      </c>
      <c r="C1693">
        <v>133.90299999999999</v>
      </c>
      <c r="D1693">
        <v>194.04900000000001</v>
      </c>
      <c r="E1693" t="str">
        <f>VLOOKUP($A1693,List_allocation!$A:$G,6)</f>
        <v>吉井川</v>
      </c>
      <c r="F1693" t="str">
        <f>VLOOKUP($A1693,List_allocation!$A:$G,7)</f>
        <v>杉</v>
      </c>
    </row>
    <row r="1694" spans="1:6" x14ac:dyDescent="0.25">
      <c r="A1694">
        <v>1738</v>
      </c>
      <c r="B1694">
        <v>35.090000000000003</v>
      </c>
      <c r="C1694">
        <v>133.91</v>
      </c>
      <c r="D1694">
        <v>253.208</v>
      </c>
      <c r="E1694" t="str">
        <f>VLOOKUP($A1694,List_allocation!$A:$G,6)</f>
        <v>吉井川</v>
      </c>
      <c r="F1694" t="str">
        <f>VLOOKUP($A1694,List_allocation!$A:$G,7)</f>
        <v>原</v>
      </c>
    </row>
    <row r="1695" spans="1:6" x14ac:dyDescent="0.25">
      <c r="A1695">
        <v>1739</v>
      </c>
      <c r="B1695">
        <v>35.213000000000001</v>
      </c>
      <c r="C1695">
        <v>133.892</v>
      </c>
      <c r="D1695">
        <v>23.023</v>
      </c>
      <c r="E1695" t="str">
        <f>VLOOKUP($A1695,List_allocation!$A:$G,6)</f>
        <v>羽出川</v>
      </c>
      <c r="F1695" t="str">
        <f>VLOOKUP($A1695,List_allocation!$A:$G,7)</f>
        <v>羽出西谷</v>
      </c>
    </row>
    <row r="1696" spans="1:6" x14ac:dyDescent="0.25">
      <c r="A1696">
        <v>1740</v>
      </c>
      <c r="B1696">
        <v>33.805999999999997</v>
      </c>
      <c r="C1696">
        <v>132.72399999999999</v>
      </c>
      <c r="D1696">
        <v>445.81400000000002</v>
      </c>
      <c r="E1696" t="str">
        <f>VLOOKUP($A1696,List_allocation!$A:$G,6)</f>
        <v>重信川</v>
      </c>
      <c r="F1696" t="str">
        <f>VLOOKUP($A1696,List_allocation!$A:$G,7)</f>
        <v>出合</v>
      </c>
    </row>
    <row r="1697" spans="1:6" x14ac:dyDescent="0.25">
      <c r="A1697">
        <v>1741</v>
      </c>
      <c r="B1697">
        <v>33.793999999999997</v>
      </c>
      <c r="C1697">
        <v>132.905</v>
      </c>
      <c r="D1697">
        <v>71.78</v>
      </c>
      <c r="E1697" t="str">
        <f>VLOOKUP($A1697,List_allocation!$A:$G,6)</f>
        <v>表川</v>
      </c>
      <c r="F1697" t="str">
        <f>VLOOKUP($A1697,List_allocation!$A:$G,7)</f>
        <v>表川</v>
      </c>
    </row>
    <row r="1698" spans="1:6" x14ac:dyDescent="0.25">
      <c r="A1698">
        <v>1742</v>
      </c>
      <c r="B1698">
        <v>33.826000000000001</v>
      </c>
      <c r="C1698">
        <v>132.90199999999999</v>
      </c>
      <c r="D1698">
        <v>55.29</v>
      </c>
      <c r="E1698" t="str">
        <f>VLOOKUP($A1698,List_allocation!$A:$G,6)</f>
        <v>重信川</v>
      </c>
      <c r="F1698" t="str">
        <f>VLOOKUP($A1698,List_allocation!$A:$G,7)</f>
        <v>山之内</v>
      </c>
    </row>
    <row r="1699" spans="1:6" x14ac:dyDescent="0.25">
      <c r="A1699">
        <v>1743</v>
      </c>
      <c r="B1699">
        <v>33.841999999999999</v>
      </c>
      <c r="C1699">
        <v>132.791</v>
      </c>
      <c r="D1699">
        <v>104.10599999999999</v>
      </c>
      <c r="E1699" t="str">
        <f>VLOOKUP($A1699,List_allocation!$A:$G,6)</f>
        <v>石手川</v>
      </c>
      <c r="F1699" t="str">
        <f>VLOOKUP($A1699,List_allocation!$A:$G,7)</f>
        <v>湯渡</v>
      </c>
    </row>
    <row r="1700" spans="1:6" x14ac:dyDescent="0.25">
      <c r="A1700">
        <v>1744</v>
      </c>
      <c r="B1700">
        <v>33.86</v>
      </c>
      <c r="C1700">
        <v>132.815</v>
      </c>
      <c r="D1700">
        <v>91.948999999999998</v>
      </c>
      <c r="E1700" t="str">
        <f>VLOOKUP($A1700,List_allocation!$A:$G,6)</f>
        <v>石手川</v>
      </c>
      <c r="F1700" t="str">
        <f>VLOOKUP($A1700,List_allocation!$A:$G,7)</f>
        <v>食場</v>
      </c>
    </row>
    <row r="1701" spans="1:6" x14ac:dyDescent="0.25">
      <c r="A1701">
        <v>1745</v>
      </c>
      <c r="B1701">
        <v>33.898000000000003</v>
      </c>
      <c r="C1701">
        <v>132.852</v>
      </c>
      <c r="D1701">
        <v>53.694000000000003</v>
      </c>
      <c r="E1701" t="str">
        <f>VLOOKUP($A1701,List_allocation!$A:$G,6)</f>
        <v>石手川</v>
      </c>
      <c r="F1701" t="str">
        <f>VLOOKUP($A1701,List_allocation!$A:$G,7)</f>
        <v>玉谷</v>
      </c>
    </row>
    <row r="1702" spans="1:6" x14ac:dyDescent="0.25">
      <c r="A1702">
        <v>1746</v>
      </c>
      <c r="B1702">
        <v>33.777999999999999</v>
      </c>
      <c r="C1702">
        <v>132.791</v>
      </c>
      <c r="D1702">
        <v>52.606000000000002</v>
      </c>
      <c r="E1702" t="str">
        <f>VLOOKUP($A1702,List_allocation!$A:$G,6)</f>
        <v>砥部川</v>
      </c>
      <c r="F1702" t="str">
        <f>VLOOKUP($A1702,List_allocation!$A:$G,7)</f>
        <v>砥部川</v>
      </c>
    </row>
    <row r="1703" spans="1:6" x14ac:dyDescent="0.25">
      <c r="A1703">
        <v>1747</v>
      </c>
      <c r="B1703">
        <v>33.78</v>
      </c>
      <c r="C1703">
        <v>132.79400000000001</v>
      </c>
      <c r="D1703">
        <v>41.73</v>
      </c>
      <c r="E1703" t="str">
        <f>VLOOKUP($A1703,List_allocation!$A:$G,6)</f>
        <v>御坂川</v>
      </c>
      <c r="F1703" t="str">
        <f>VLOOKUP($A1703,List_allocation!$A:$G,7)</f>
        <v>久谷川</v>
      </c>
    </row>
    <row r="1704" spans="1:6" x14ac:dyDescent="0.25">
      <c r="A1704">
        <v>1748</v>
      </c>
      <c r="B1704">
        <v>33.783999999999999</v>
      </c>
      <c r="C1704">
        <v>132.874</v>
      </c>
      <c r="D1704">
        <v>156.786</v>
      </c>
      <c r="E1704" t="str">
        <f>VLOOKUP($A1704,List_allocation!$A:$G,6)</f>
        <v>重信川</v>
      </c>
      <c r="F1704" t="str">
        <f>VLOOKUP($A1704,List_allocation!$A:$G,7)</f>
        <v>上重信橋</v>
      </c>
    </row>
    <row r="1705" spans="1:6" x14ac:dyDescent="0.25">
      <c r="A1705">
        <v>1749</v>
      </c>
      <c r="B1705">
        <v>33.808999999999997</v>
      </c>
      <c r="C1705">
        <v>132.74</v>
      </c>
      <c r="D1705">
        <v>138.977</v>
      </c>
      <c r="E1705" t="str">
        <f>VLOOKUP($A1705,List_allocation!$A:$G,6)</f>
        <v>石手川</v>
      </c>
      <c r="F1705" t="str">
        <f>VLOOKUP($A1705,List_allocation!$A:$G,7)</f>
        <v>市坪</v>
      </c>
    </row>
    <row r="1706" spans="1:6" x14ac:dyDescent="0.25">
      <c r="A1706">
        <v>1750</v>
      </c>
      <c r="B1706">
        <v>33.816000000000003</v>
      </c>
      <c r="C1706">
        <v>132.755</v>
      </c>
      <c r="D1706">
        <v>33.777000000000001</v>
      </c>
      <c r="E1706" t="str">
        <f>VLOOKUP($A1706,List_allocation!$A:$G,6)</f>
        <v>小野川</v>
      </c>
      <c r="F1706" t="str">
        <f>VLOOKUP($A1706,List_allocation!$A:$G,7)</f>
        <v>小野川</v>
      </c>
    </row>
    <row r="1707" spans="1:6" x14ac:dyDescent="0.25">
      <c r="A1707">
        <v>1751</v>
      </c>
      <c r="B1707">
        <v>33.896999999999998</v>
      </c>
      <c r="C1707">
        <v>132.84700000000001</v>
      </c>
      <c r="D1707">
        <v>57.478000000000002</v>
      </c>
      <c r="E1707" t="str">
        <f>VLOOKUP($A1707,List_allocation!$A:$G,6)</f>
        <v>石手川</v>
      </c>
      <c r="F1707" t="str">
        <f>VLOOKUP($A1707,List_allocation!$A:$G,7)</f>
        <v>玉谷橋</v>
      </c>
    </row>
    <row r="1708" spans="1:6" x14ac:dyDescent="0.25">
      <c r="A1708">
        <v>1752</v>
      </c>
      <c r="B1708">
        <v>33.898000000000003</v>
      </c>
      <c r="C1708">
        <v>132.833</v>
      </c>
      <c r="D1708">
        <v>11.097</v>
      </c>
      <c r="E1708" t="str">
        <f>VLOOKUP($A1708,List_allocation!$A:$G,6)</f>
        <v>五明川</v>
      </c>
      <c r="F1708" t="str">
        <f>VLOOKUP($A1708,List_allocation!$A:$G,7)</f>
        <v>五明川</v>
      </c>
    </row>
    <row r="1709" spans="1:6" x14ac:dyDescent="0.25">
      <c r="A1709">
        <v>1753</v>
      </c>
      <c r="B1709">
        <v>33.780999999999999</v>
      </c>
      <c r="C1709">
        <v>132.88399999999999</v>
      </c>
      <c r="D1709">
        <v>20.170000000000002</v>
      </c>
      <c r="E1709" t="str">
        <f>VLOOKUP($A1709,List_allocation!$A:$G,6)</f>
        <v>拝志川</v>
      </c>
      <c r="F1709" t="str">
        <f>VLOOKUP($A1709,List_allocation!$A:$G,7)</f>
        <v>林川</v>
      </c>
    </row>
    <row r="1710" spans="1:6" x14ac:dyDescent="0.25">
      <c r="A1710">
        <v>1754</v>
      </c>
      <c r="B1710">
        <v>33.802999999999997</v>
      </c>
      <c r="C1710">
        <v>132.76499999999999</v>
      </c>
      <c r="D1710">
        <v>25.75</v>
      </c>
      <c r="E1710" t="str">
        <f>VLOOKUP($A1710,List_allocation!$A:$G,6)</f>
        <v>内川</v>
      </c>
      <c r="F1710" t="str">
        <f>VLOOKUP($A1710,List_allocation!$A:$G,7)</f>
        <v>古川</v>
      </c>
    </row>
    <row r="1711" spans="1:6" x14ac:dyDescent="0.25">
      <c r="A1711">
        <v>1755</v>
      </c>
      <c r="B1711">
        <v>33.784999999999997</v>
      </c>
      <c r="C1711">
        <v>132.79400000000001</v>
      </c>
      <c r="D1711">
        <v>172.547</v>
      </c>
      <c r="E1711" t="str">
        <f>VLOOKUP($A1711,List_allocation!$A:$G,6)</f>
        <v>重信川</v>
      </c>
      <c r="F1711" t="str">
        <f>VLOOKUP($A1711,List_allocation!$A:$G,7)</f>
        <v>高尾田</v>
      </c>
    </row>
    <row r="1712" spans="1:6" x14ac:dyDescent="0.25">
      <c r="A1712">
        <v>1756</v>
      </c>
      <c r="B1712">
        <v>33.744</v>
      </c>
      <c r="C1712">
        <v>132.83000000000001</v>
      </c>
      <c r="D1712">
        <v>21.215</v>
      </c>
      <c r="E1712" t="str">
        <f>VLOOKUP($A1712,List_allocation!$A:$G,6)</f>
        <v>御坂川</v>
      </c>
      <c r="F1712" t="str">
        <f>VLOOKUP($A1712,List_allocation!$A:$G,7)</f>
        <v>関屋</v>
      </c>
    </row>
    <row r="1713" spans="1:6" x14ac:dyDescent="0.25">
      <c r="A1713">
        <v>1757</v>
      </c>
      <c r="B1713">
        <v>33.792000000000002</v>
      </c>
      <c r="C1713">
        <v>132.81299999999999</v>
      </c>
      <c r="D1713">
        <v>13.132999999999999</v>
      </c>
      <c r="E1713" t="str">
        <f>VLOOKUP($A1713,List_allocation!$A:$G,6)</f>
        <v>内川</v>
      </c>
      <c r="F1713" t="str">
        <f>VLOOKUP($A1713,List_allocation!$A:$G,7)</f>
        <v>西林寺</v>
      </c>
    </row>
    <row r="1714" spans="1:6" x14ac:dyDescent="0.25">
      <c r="A1714">
        <v>1758</v>
      </c>
      <c r="B1714">
        <v>33.814999999999998</v>
      </c>
      <c r="C1714">
        <v>132.845</v>
      </c>
      <c r="D1714">
        <v>10.471</v>
      </c>
      <c r="E1714" t="str">
        <f>VLOOKUP($A1714,List_allocation!$A:$G,6)</f>
        <v>小野川</v>
      </c>
      <c r="F1714" t="str">
        <f>VLOOKUP($A1714,List_allocation!$A:$G,7)</f>
        <v>駄場</v>
      </c>
    </row>
    <row r="1715" spans="1:6" x14ac:dyDescent="0.25">
      <c r="A1715">
        <v>1759</v>
      </c>
      <c r="B1715">
        <v>33.814999999999998</v>
      </c>
      <c r="C1715">
        <v>132.79400000000001</v>
      </c>
      <c r="D1715">
        <v>20.423999999999999</v>
      </c>
      <c r="E1715" t="str">
        <f>VLOOKUP($A1715,List_allocation!$A:$G,6)</f>
        <v>小野川</v>
      </c>
      <c r="F1715" t="str">
        <f>VLOOKUP($A1715,List_allocation!$A:$G,7)</f>
        <v>小野川中流</v>
      </c>
    </row>
    <row r="1716" spans="1:6" x14ac:dyDescent="0.25">
      <c r="A1716">
        <v>1760</v>
      </c>
      <c r="B1716">
        <v>33.482999999999997</v>
      </c>
      <c r="C1716">
        <v>132.64699999999999</v>
      </c>
      <c r="D1716">
        <v>919.62099999999998</v>
      </c>
      <c r="E1716" t="str">
        <f>VLOOKUP($A1716,List_allocation!$A:$G,6)</f>
        <v>肱川</v>
      </c>
      <c r="F1716" t="str">
        <f>VLOOKUP($A1716,List_allocation!$A:$G,7)</f>
        <v>大川</v>
      </c>
    </row>
    <row r="1717" spans="1:6" x14ac:dyDescent="0.25">
      <c r="A1717">
        <v>1761</v>
      </c>
      <c r="B1717">
        <v>33.502000000000002</v>
      </c>
      <c r="C1717">
        <v>132.56</v>
      </c>
      <c r="D1717">
        <v>981.93600000000004</v>
      </c>
      <c r="E1717" t="str">
        <f>VLOOKUP($A1717,List_allocation!$A:$G,6)</f>
        <v>肱川</v>
      </c>
      <c r="F1717" t="str">
        <f>VLOOKUP($A1717,List_allocation!$A:$G,7)</f>
        <v>大洲</v>
      </c>
    </row>
    <row r="1718" spans="1:6" x14ac:dyDescent="0.25">
      <c r="A1718">
        <v>1762</v>
      </c>
      <c r="B1718">
        <v>33.509</v>
      </c>
      <c r="C1718">
        <v>132.54499999999999</v>
      </c>
      <c r="D1718">
        <v>1008.139</v>
      </c>
      <c r="E1718" t="str">
        <f>VLOOKUP($A1718,List_allocation!$A:$G,6)</f>
        <v>肱川</v>
      </c>
      <c r="F1718" t="str">
        <f>VLOOKUP($A1718,List_allocation!$A:$G,7)</f>
        <v>大洲第二</v>
      </c>
    </row>
    <row r="1719" spans="1:6" x14ac:dyDescent="0.25">
      <c r="A1719">
        <v>1763</v>
      </c>
      <c r="B1719">
        <v>33.546999999999997</v>
      </c>
      <c r="C1719">
        <v>132.566</v>
      </c>
      <c r="D1719">
        <v>1121.828</v>
      </c>
      <c r="E1719" t="str">
        <f>VLOOKUP($A1719,List_allocation!$A:$G,6)</f>
        <v>肱川</v>
      </c>
      <c r="F1719" t="str">
        <f>VLOOKUP($A1719,List_allocation!$A:$G,7)</f>
        <v>五郎</v>
      </c>
    </row>
    <row r="1720" spans="1:6" x14ac:dyDescent="0.25">
      <c r="A1720">
        <v>1764</v>
      </c>
      <c r="B1720">
        <v>33.607999999999997</v>
      </c>
      <c r="C1720">
        <v>132.483</v>
      </c>
      <c r="D1720">
        <v>1211.1769999999999</v>
      </c>
      <c r="E1720" t="str">
        <f>VLOOKUP($A1720,List_allocation!$A:$G,6)</f>
        <v>肱川</v>
      </c>
      <c r="F1720" t="str">
        <f>VLOOKUP($A1720,List_allocation!$A:$G,7)</f>
        <v>長浜</v>
      </c>
    </row>
    <row r="1721" spans="1:6" x14ac:dyDescent="0.25">
      <c r="A1721">
        <v>1765</v>
      </c>
      <c r="B1721">
        <v>33.551000000000002</v>
      </c>
      <c r="C1721">
        <v>132.65600000000001</v>
      </c>
      <c r="D1721">
        <v>322.62599999999998</v>
      </c>
      <c r="E1721" t="str">
        <f>VLOOKUP($A1721,List_allocation!$A:$G,6)</f>
        <v>小田川</v>
      </c>
      <c r="F1721" t="str">
        <f>VLOOKUP($A1721,List_allocation!$A:$G,7)</f>
        <v>内子</v>
      </c>
    </row>
    <row r="1722" spans="1:6" x14ac:dyDescent="0.25">
      <c r="A1722">
        <v>1766</v>
      </c>
      <c r="B1722">
        <v>33.488</v>
      </c>
      <c r="C1722">
        <v>132.666</v>
      </c>
      <c r="D1722">
        <v>379.05200000000002</v>
      </c>
      <c r="E1722" t="str">
        <f>VLOOKUP($A1722,List_allocation!$A:$G,6)</f>
        <v>小田川</v>
      </c>
      <c r="F1722" t="str">
        <f>VLOOKUP($A1722,List_allocation!$A:$G,7)</f>
        <v>坊屋敷</v>
      </c>
    </row>
    <row r="1723" spans="1:6" x14ac:dyDescent="0.25">
      <c r="A1723">
        <v>1767</v>
      </c>
      <c r="B1723">
        <v>33.534999999999997</v>
      </c>
      <c r="C1723">
        <v>132.59899999999999</v>
      </c>
      <c r="D1723">
        <v>56.715000000000003</v>
      </c>
      <c r="E1723" t="str">
        <f>VLOOKUP($A1723,List_allocation!$A:$G,6)</f>
        <v>矢落川</v>
      </c>
      <c r="F1723" t="str">
        <f>VLOOKUP($A1723,List_allocation!$A:$G,7)</f>
        <v>新谷</v>
      </c>
    </row>
    <row r="1724" spans="1:6" x14ac:dyDescent="0.25">
      <c r="A1724">
        <v>1768</v>
      </c>
      <c r="B1724">
        <v>33.456000000000003</v>
      </c>
      <c r="C1724">
        <v>132.68700000000001</v>
      </c>
      <c r="D1724">
        <v>67.025000000000006</v>
      </c>
      <c r="E1724" t="str">
        <f>VLOOKUP($A1724,List_allocation!$A:$G,6)</f>
        <v>河辺川</v>
      </c>
      <c r="F1724" t="str">
        <f>VLOOKUP($A1724,List_allocation!$A:$G,7)</f>
        <v>河辺</v>
      </c>
    </row>
    <row r="1725" spans="1:6" x14ac:dyDescent="0.25">
      <c r="A1725">
        <v>1769</v>
      </c>
      <c r="B1725">
        <v>33.491</v>
      </c>
      <c r="C1725">
        <v>132.744</v>
      </c>
      <c r="D1725">
        <v>44.584000000000003</v>
      </c>
      <c r="E1725" t="str">
        <f>VLOOKUP($A1725,List_allocation!$A:$G,6)</f>
        <v>河辺川</v>
      </c>
      <c r="F1725" t="str">
        <f>VLOOKUP($A1725,List_allocation!$A:$G,7)</f>
        <v>河久保橋</v>
      </c>
    </row>
    <row r="1726" spans="1:6" x14ac:dyDescent="0.25">
      <c r="A1726">
        <v>1770</v>
      </c>
      <c r="B1726">
        <v>33.39</v>
      </c>
      <c r="C1726">
        <v>132.65600000000001</v>
      </c>
      <c r="D1726">
        <v>218.73</v>
      </c>
      <c r="E1726" t="str">
        <f>VLOOKUP($A1726,List_allocation!$A:$G,6)</f>
        <v>肱川</v>
      </c>
      <c r="F1726" t="str">
        <f>VLOOKUP($A1726,List_allocation!$A:$G,7)</f>
        <v>畑ヶ谷</v>
      </c>
    </row>
    <row r="1727" spans="1:6" x14ac:dyDescent="0.25">
      <c r="A1727">
        <v>1771</v>
      </c>
      <c r="B1727">
        <v>33.402000000000001</v>
      </c>
      <c r="C1727">
        <v>132.73699999999999</v>
      </c>
      <c r="D1727">
        <v>99.912999999999997</v>
      </c>
      <c r="E1727" t="str">
        <f>VLOOKUP($A1727,List_allocation!$A:$G,6)</f>
        <v>黒瀬川</v>
      </c>
      <c r="F1727" t="str">
        <f>VLOOKUP($A1727,List_allocation!$A:$G,7)</f>
        <v>辰ノ口</v>
      </c>
    </row>
    <row r="1728" spans="1:6" x14ac:dyDescent="0.25">
      <c r="A1728">
        <v>1772</v>
      </c>
      <c r="B1728">
        <v>33.43</v>
      </c>
      <c r="C1728">
        <v>132.72300000000001</v>
      </c>
      <c r="D1728">
        <v>59.061999999999998</v>
      </c>
      <c r="E1728" t="str">
        <f>VLOOKUP($A1728,List_allocation!$A:$G,6)</f>
        <v>船戸川</v>
      </c>
      <c r="F1728" t="str">
        <f>VLOOKUP($A1728,List_allocation!$A:$G,7)</f>
        <v>舟戸川</v>
      </c>
    </row>
    <row r="1729" spans="1:6" x14ac:dyDescent="0.25">
      <c r="A1729">
        <v>1773</v>
      </c>
      <c r="B1729">
        <v>33.456000000000003</v>
      </c>
      <c r="C1729">
        <v>132.68700000000001</v>
      </c>
      <c r="D1729">
        <v>67.025000000000006</v>
      </c>
      <c r="E1729" t="str">
        <f>VLOOKUP($A1729,List_allocation!$A:$G,6)</f>
        <v>河辺川</v>
      </c>
      <c r="F1729" t="str">
        <f>VLOOKUP($A1729,List_allocation!$A:$G,7)</f>
        <v>河辺（廃止）</v>
      </c>
    </row>
    <row r="1730" spans="1:6" x14ac:dyDescent="0.25">
      <c r="A1730">
        <v>1774</v>
      </c>
      <c r="B1730">
        <v>33.369</v>
      </c>
      <c r="C1730">
        <v>132.64699999999999</v>
      </c>
      <c r="D1730">
        <v>179.87799999999999</v>
      </c>
      <c r="E1730" t="str">
        <f>VLOOKUP($A1730,List_allocation!$A:$G,6)</f>
        <v>肱川</v>
      </c>
      <c r="F1730" t="str">
        <f>VLOOKUP($A1730,List_allocation!$A:$G,7)</f>
        <v>荒瀬</v>
      </c>
    </row>
    <row r="1731" spans="1:6" x14ac:dyDescent="0.25">
      <c r="A1731">
        <v>1775</v>
      </c>
      <c r="B1731">
        <v>33.341999999999999</v>
      </c>
      <c r="C1731">
        <v>132.578</v>
      </c>
      <c r="D1731">
        <v>105.342</v>
      </c>
      <c r="E1731" t="str">
        <f>VLOOKUP($A1731,List_allocation!$A:$G,6)</f>
        <v>肱川</v>
      </c>
      <c r="F1731" t="str">
        <f>VLOOKUP($A1731,List_allocation!$A:$G,7)</f>
        <v>明間</v>
      </c>
    </row>
    <row r="1732" spans="1:6" x14ac:dyDescent="0.25">
      <c r="A1732">
        <v>1776</v>
      </c>
      <c r="B1732">
        <v>33.375999999999998</v>
      </c>
      <c r="C1732">
        <v>132.60900000000001</v>
      </c>
      <c r="D1732">
        <v>37.887</v>
      </c>
      <c r="E1732" t="str">
        <f>VLOOKUP($A1732,List_allocation!$A:$G,6)</f>
        <v>稲生川</v>
      </c>
      <c r="F1732" t="str">
        <f>VLOOKUP($A1732,List_allocation!$A:$G,7)</f>
        <v>四郎谷</v>
      </c>
    </row>
    <row r="1733" spans="1:6" x14ac:dyDescent="0.25">
      <c r="A1733">
        <v>1777</v>
      </c>
      <c r="B1733">
        <v>32.947000000000003</v>
      </c>
      <c r="C1733">
        <v>132.977</v>
      </c>
      <c r="D1733">
        <v>2162.0320000000002</v>
      </c>
      <c r="E1733" t="str">
        <f>VLOOKUP($A1733,List_allocation!$A:$G,6)</f>
        <v>四万十川</v>
      </c>
      <c r="F1733" t="str">
        <f>VLOOKUP($A1733,List_allocation!$A:$G,7)</f>
        <v>間崎</v>
      </c>
    </row>
    <row r="1734" spans="1:6" x14ac:dyDescent="0.25">
      <c r="A1734">
        <v>1778</v>
      </c>
      <c r="B1734">
        <v>32.951999999999998</v>
      </c>
      <c r="C1734">
        <v>132.97399999999999</v>
      </c>
      <c r="D1734">
        <v>2161.136</v>
      </c>
      <c r="E1734" t="str">
        <f>VLOOKUP($A1734,List_allocation!$A:$G,6)</f>
        <v>四万十川</v>
      </c>
      <c r="F1734" t="str">
        <f>VLOOKUP($A1734,List_allocation!$A:$G,7)</f>
        <v>実崎</v>
      </c>
    </row>
    <row r="1735" spans="1:6" x14ac:dyDescent="0.25">
      <c r="A1735">
        <v>1779</v>
      </c>
      <c r="B1735">
        <v>32.965000000000003</v>
      </c>
      <c r="C1735">
        <v>132.97200000000001</v>
      </c>
      <c r="D1735">
        <v>2004.6859999999999</v>
      </c>
      <c r="E1735" t="str">
        <f>VLOOKUP($A1735,List_allocation!$A:$G,6)</f>
        <v>四万十川</v>
      </c>
      <c r="F1735" t="str">
        <f>VLOOKUP($A1735,List_allocation!$A:$G,7)</f>
        <v>竹島</v>
      </c>
    </row>
    <row r="1736" spans="1:6" x14ac:dyDescent="0.25">
      <c r="A1736">
        <v>1780</v>
      </c>
      <c r="B1736">
        <v>32.975999999999999</v>
      </c>
      <c r="C1736">
        <v>132.96</v>
      </c>
      <c r="D1736">
        <v>200.50899999999999</v>
      </c>
      <c r="E1736" t="str">
        <f>VLOOKUP($A1736,List_allocation!$A:$G,6)</f>
        <v>四万十川</v>
      </c>
      <c r="F1736" t="str">
        <f>VLOOKUP($A1736,List_allocation!$A:$G,7)</f>
        <v>井沢</v>
      </c>
    </row>
    <row r="1737" spans="1:6" x14ac:dyDescent="0.25">
      <c r="A1737">
        <v>1781</v>
      </c>
      <c r="B1737">
        <v>32.972999999999999</v>
      </c>
      <c r="C1737">
        <v>132.953</v>
      </c>
      <c r="D1737">
        <v>1802.0820000000001</v>
      </c>
      <c r="E1737" t="str">
        <f>VLOOKUP($A1737,List_allocation!$A:$G,6)</f>
        <v>四万十川</v>
      </c>
      <c r="F1737" t="str">
        <f>VLOOKUP($A1737,List_allocation!$A:$G,7)</f>
        <v>山路</v>
      </c>
    </row>
    <row r="1738" spans="1:6" x14ac:dyDescent="0.25">
      <c r="A1738">
        <v>1782</v>
      </c>
      <c r="B1738">
        <v>32.978000000000002</v>
      </c>
      <c r="C1738">
        <v>132.93100000000001</v>
      </c>
      <c r="D1738">
        <v>135.441</v>
      </c>
      <c r="E1738" t="str">
        <f>VLOOKUP($A1738,List_allocation!$A:$G,6)</f>
        <v>四万十川</v>
      </c>
      <c r="F1738" t="str">
        <f>VLOOKUP($A1738,List_allocation!$A:$G,7)</f>
        <v>坂本</v>
      </c>
    </row>
    <row r="1739" spans="1:6" x14ac:dyDescent="0.25">
      <c r="A1739">
        <v>1783</v>
      </c>
      <c r="B1739">
        <v>32.99</v>
      </c>
      <c r="C1739">
        <v>132.92599999999999</v>
      </c>
      <c r="D1739">
        <v>1799.8589999999999</v>
      </c>
      <c r="E1739" t="str">
        <f>VLOOKUP($A1739,List_allocation!$A:$G,6)</f>
        <v>四万十川</v>
      </c>
      <c r="F1739" t="str">
        <f>VLOOKUP($A1739,List_allocation!$A:$G,7)</f>
        <v>具同（無堤）</v>
      </c>
    </row>
    <row r="1740" spans="1:6" x14ac:dyDescent="0.25">
      <c r="A1740">
        <v>1784</v>
      </c>
      <c r="B1740">
        <v>33.006</v>
      </c>
      <c r="C1740">
        <v>132.90299999999999</v>
      </c>
      <c r="D1740">
        <v>1797.5029999999999</v>
      </c>
      <c r="E1740" t="str">
        <f>VLOOKUP($A1740,List_allocation!$A:$G,6)</f>
        <v>四万十川</v>
      </c>
      <c r="F1740" t="str">
        <f>VLOOKUP($A1740,List_allocation!$A:$G,7)</f>
        <v>具同第二</v>
      </c>
    </row>
    <row r="1741" spans="1:6" x14ac:dyDescent="0.25">
      <c r="A1741">
        <v>1785</v>
      </c>
      <c r="B1741">
        <v>33.145000000000003</v>
      </c>
      <c r="C1741">
        <v>132.798</v>
      </c>
      <c r="D1741">
        <v>1609.24</v>
      </c>
      <c r="E1741" t="str">
        <f>VLOOKUP($A1741,List_allocation!$A:$G,6)</f>
        <v>四万十川</v>
      </c>
      <c r="F1741" t="str">
        <f>VLOOKUP($A1741,List_allocation!$A:$G,7)</f>
        <v>津野川</v>
      </c>
    </row>
    <row r="1742" spans="1:6" x14ac:dyDescent="0.25">
      <c r="A1742">
        <v>1786</v>
      </c>
      <c r="B1742">
        <v>33.194000000000003</v>
      </c>
      <c r="C1742">
        <v>132.96700000000001</v>
      </c>
      <c r="D1742">
        <v>912.06100000000004</v>
      </c>
      <c r="E1742" t="str">
        <f>VLOOKUP($A1742,List_allocation!$A:$G,6)</f>
        <v>四万十川</v>
      </c>
      <c r="F1742" t="str">
        <f>VLOOKUP($A1742,List_allocation!$A:$G,7)</f>
        <v>大正</v>
      </c>
    </row>
    <row r="1743" spans="1:6" x14ac:dyDescent="0.25">
      <c r="A1743">
        <v>1787</v>
      </c>
      <c r="B1743">
        <v>33.183</v>
      </c>
      <c r="C1743">
        <v>132.99100000000001</v>
      </c>
      <c r="D1743">
        <v>435.42399999999998</v>
      </c>
      <c r="E1743" t="str">
        <f>VLOOKUP($A1743,List_allocation!$A:$G,6)</f>
        <v>四万十川</v>
      </c>
      <c r="F1743" t="str">
        <f>VLOOKUP($A1743,List_allocation!$A:$G,7)</f>
        <v>瀬里</v>
      </c>
    </row>
    <row r="1744" spans="1:6" x14ac:dyDescent="0.25">
      <c r="A1744">
        <v>1788</v>
      </c>
      <c r="B1744">
        <v>33.302</v>
      </c>
      <c r="C1744">
        <v>133.102</v>
      </c>
      <c r="D1744">
        <v>163.75700000000001</v>
      </c>
      <c r="E1744" t="str">
        <f>VLOOKUP($A1744,List_allocation!$A:$G,6)</f>
        <v>四万十川</v>
      </c>
      <c r="F1744" t="str">
        <f>VLOOKUP($A1744,List_allocation!$A:$G,7)</f>
        <v>栗ノ木</v>
      </c>
    </row>
    <row r="1745" spans="1:6" x14ac:dyDescent="0.25">
      <c r="A1745">
        <v>1789</v>
      </c>
      <c r="B1745">
        <v>32.978000000000002</v>
      </c>
      <c r="C1745">
        <v>132.93100000000001</v>
      </c>
      <c r="D1745">
        <v>135.441</v>
      </c>
      <c r="E1745" t="str">
        <f>VLOOKUP($A1745,List_allocation!$A:$G,6)</f>
        <v>中筋川</v>
      </c>
      <c r="F1745" t="str">
        <f>VLOOKUP($A1745,List_allocation!$A:$G,7)</f>
        <v>坂本</v>
      </c>
    </row>
    <row r="1746" spans="1:6" x14ac:dyDescent="0.25">
      <c r="A1746">
        <v>1790</v>
      </c>
      <c r="B1746">
        <v>32.976999999999997</v>
      </c>
      <c r="C1746">
        <v>132.88300000000001</v>
      </c>
      <c r="D1746">
        <v>113.21599999999999</v>
      </c>
      <c r="E1746" t="str">
        <f>VLOOKUP($A1746,List_allocation!$A:$G,6)</f>
        <v>中筋川</v>
      </c>
      <c r="F1746" t="str">
        <f>VLOOKUP($A1746,List_allocation!$A:$G,7)</f>
        <v>国見</v>
      </c>
    </row>
    <row r="1747" spans="1:6" x14ac:dyDescent="0.25">
      <c r="A1747">
        <v>1791</v>
      </c>
      <c r="B1747">
        <v>32.963000000000001</v>
      </c>
      <c r="C1747">
        <v>132.84700000000001</v>
      </c>
      <c r="D1747">
        <v>92.06</v>
      </c>
      <c r="E1747" t="str">
        <f>VLOOKUP($A1747,List_allocation!$A:$G,6)</f>
        <v>中筋川</v>
      </c>
      <c r="F1747" t="str">
        <f>VLOOKUP($A1747,List_allocation!$A:$G,7)</f>
        <v>磯ノ川</v>
      </c>
    </row>
    <row r="1748" spans="1:6" x14ac:dyDescent="0.25">
      <c r="A1748">
        <v>1792</v>
      </c>
      <c r="B1748">
        <v>32.959000000000003</v>
      </c>
      <c r="C1748">
        <v>132.828</v>
      </c>
      <c r="D1748">
        <v>65.049000000000007</v>
      </c>
      <c r="E1748" t="str">
        <f>VLOOKUP($A1748,List_allocation!$A:$G,6)</f>
        <v>中筋川</v>
      </c>
      <c r="F1748" t="str">
        <f>VLOOKUP($A1748,List_allocation!$A:$G,7)</f>
        <v>有岡</v>
      </c>
    </row>
    <row r="1749" spans="1:6" x14ac:dyDescent="0.25">
      <c r="A1749">
        <v>1793</v>
      </c>
      <c r="B1749">
        <v>32.999000000000002</v>
      </c>
      <c r="C1749">
        <v>132.93299999999999</v>
      </c>
      <c r="D1749">
        <v>184.916</v>
      </c>
      <c r="E1749" t="str">
        <f>VLOOKUP($A1749,List_allocation!$A:$G,6)</f>
        <v>後川</v>
      </c>
      <c r="F1749" t="str">
        <f>VLOOKUP($A1749,List_allocation!$A:$G,7)</f>
        <v>大用寺田</v>
      </c>
    </row>
    <row r="1750" spans="1:6" x14ac:dyDescent="0.25">
      <c r="A1750">
        <v>1794</v>
      </c>
      <c r="B1750">
        <v>33.027000000000001</v>
      </c>
      <c r="C1750">
        <v>132.93100000000001</v>
      </c>
      <c r="D1750">
        <v>133.161</v>
      </c>
      <c r="E1750" t="str">
        <f>VLOOKUP($A1750,List_allocation!$A:$G,6)</f>
        <v>後川</v>
      </c>
      <c r="F1750" t="str">
        <f>VLOOKUP($A1750,List_allocation!$A:$G,7)</f>
        <v>秋田</v>
      </c>
    </row>
    <row r="1751" spans="1:6" x14ac:dyDescent="0.25">
      <c r="A1751">
        <v>1795</v>
      </c>
      <c r="B1751">
        <v>33.04</v>
      </c>
      <c r="C1751">
        <v>132.94</v>
      </c>
      <c r="D1751">
        <v>79.661000000000001</v>
      </c>
      <c r="E1751" t="str">
        <f>VLOOKUP($A1751,List_allocation!$A:$G,6)</f>
        <v>後川</v>
      </c>
      <c r="F1751" t="str">
        <f>VLOOKUP($A1751,List_allocation!$A:$G,7)</f>
        <v>坂折</v>
      </c>
    </row>
    <row r="1752" spans="1:6" x14ac:dyDescent="0.25">
      <c r="A1752">
        <v>1796</v>
      </c>
      <c r="B1752">
        <v>33.222000000000001</v>
      </c>
      <c r="C1752">
        <v>132.727</v>
      </c>
      <c r="D1752">
        <v>318.37400000000002</v>
      </c>
      <c r="E1752" t="str">
        <f>VLOOKUP($A1752,List_allocation!$A:$G,6)</f>
        <v>広見川</v>
      </c>
      <c r="F1752" t="str">
        <f>VLOOKUP($A1752,List_allocation!$A:$G,7)</f>
        <v>吉野</v>
      </c>
    </row>
    <row r="1753" spans="1:6" x14ac:dyDescent="0.25">
      <c r="A1753">
        <v>1797</v>
      </c>
      <c r="B1753">
        <v>33.215000000000003</v>
      </c>
      <c r="C1753">
        <v>132.97399999999999</v>
      </c>
      <c r="D1753">
        <v>443.33</v>
      </c>
      <c r="E1753" t="str">
        <f>VLOOKUP($A1753,List_allocation!$A:$G,6)</f>
        <v>梼原川</v>
      </c>
      <c r="F1753" t="str">
        <f>VLOOKUP($A1753,List_allocation!$A:$G,7)</f>
        <v>小石</v>
      </c>
    </row>
    <row r="1754" spans="1:6" x14ac:dyDescent="0.25">
      <c r="A1754">
        <v>1798</v>
      </c>
      <c r="B1754">
        <v>33.207999999999998</v>
      </c>
      <c r="C1754">
        <v>133.12799999999999</v>
      </c>
      <c r="D1754">
        <v>280.99799999999999</v>
      </c>
      <c r="E1754" t="str">
        <f>VLOOKUP($A1754,List_allocation!$A:$G,6)</f>
        <v>四万十川</v>
      </c>
      <c r="F1754" t="str">
        <f>VLOOKUP($A1754,List_allocation!$A:$G,7)</f>
        <v>窪川</v>
      </c>
    </row>
    <row r="1755" spans="1:6" x14ac:dyDescent="0.25">
      <c r="A1755">
        <v>1799</v>
      </c>
      <c r="B1755">
        <v>33.005000000000003</v>
      </c>
      <c r="C1755">
        <v>132.89699999999999</v>
      </c>
      <c r="D1755">
        <v>1796.92</v>
      </c>
      <c r="E1755" t="str">
        <f>VLOOKUP($A1755,List_allocation!$A:$G,6)</f>
        <v>四万十川</v>
      </c>
      <c r="F1755" t="str">
        <f>VLOOKUP($A1755,List_allocation!$A:$G,7)</f>
        <v>入田</v>
      </c>
    </row>
    <row r="1756" spans="1:6" x14ac:dyDescent="0.25">
      <c r="A1756">
        <v>1800</v>
      </c>
      <c r="B1756">
        <v>32.935000000000002</v>
      </c>
      <c r="C1756">
        <v>132.97999999999999</v>
      </c>
      <c r="D1756">
        <v>10.547000000000001</v>
      </c>
      <c r="E1756" t="str">
        <f>VLOOKUP($A1756,List_allocation!$A:$G,6)</f>
        <v>四万十川</v>
      </c>
      <c r="F1756" t="str">
        <f>VLOOKUP($A1756,List_allocation!$A:$G,7)</f>
        <v>初崎</v>
      </c>
    </row>
    <row r="1757" spans="1:6" x14ac:dyDescent="0.25">
      <c r="A1757">
        <v>1801</v>
      </c>
      <c r="B1757">
        <v>33.027999999999999</v>
      </c>
      <c r="C1757">
        <v>132.93299999999999</v>
      </c>
      <c r="D1757">
        <v>133.113</v>
      </c>
      <c r="E1757" t="str">
        <f>VLOOKUP($A1757,List_allocation!$A:$G,6)</f>
        <v>後川</v>
      </c>
      <c r="F1757" t="str">
        <f>VLOOKUP($A1757,List_allocation!$A:$G,7)</f>
        <v>麻生</v>
      </c>
    </row>
    <row r="1758" spans="1:6" x14ac:dyDescent="0.25">
      <c r="A1758">
        <v>1802</v>
      </c>
      <c r="B1758">
        <v>33.01</v>
      </c>
      <c r="C1758">
        <v>132.91200000000001</v>
      </c>
      <c r="D1758">
        <v>35.851999999999997</v>
      </c>
      <c r="E1758" t="str">
        <f>VLOOKUP($A1758,List_allocation!$A:$G,6)</f>
        <v>岩田川</v>
      </c>
      <c r="F1758" t="str">
        <f>VLOOKUP($A1758,List_allocation!$A:$G,7)</f>
        <v>岩田</v>
      </c>
    </row>
    <row r="1759" spans="1:6" x14ac:dyDescent="0.25">
      <c r="A1759">
        <v>1803</v>
      </c>
      <c r="B1759">
        <v>32.965000000000003</v>
      </c>
      <c r="C1759">
        <v>132.976</v>
      </c>
      <c r="D1759">
        <v>4.0030000000000001</v>
      </c>
      <c r="E1759" t="str">
        <f>VLOOKUP($A1759,List_allocation!$A:$G,6)</f>
        <v>竹島川</v>
      </c>
      <c r="F1759" t="str">
        <f>VLOOKUP($A1759,List_allocation!$A:$G,7)</f>
        <v>竹島川</v>
      </c>
    </row>
    <row r="1760" spans="1:6" x14ac:dyDescent="0.25">
      <c r="A1760">
        <v>1804</v>
      </c>
      <c r="B1760">
        <v>32.933</v>
      </c>
      <c r="C1760">
        <v>132.809</v>
      </c>
      <c r="D1760">
        <v>22.475999999999999</v>
      </c>
      <c r="E1760" t="str">
        <f>VLOOKUP($A1760,List_allocation!$A:$G,6)</f>
        <v>中筋川</v>
      </c>
      <c r="F1760" t="str">
        <f>VLOOKUP($A1760,List_allocation!$A:$G,7)</f>
        <v>黒川</v>
      </c>
    </row>
    <row r="1761" spans="1:6" x14ac:dyDescent="0.25">
      <c r="A1761">
        <v>1805</v>
      </c>
      <c r="B1761">
        <v>32.918999999999997</v>
      </c>
      <c r="C1761">
        <v>132.80500000000001</v>
      </c>
      <c r="D1761">
        <v>11.335000000000001</v>
      </c>
      <c r="E1761" t="str">
        <f>VLOOKUP($A1761,List_allocation!$A:$G,6)</f>
        <v>中筋川</v>
      </c>
      <c r="F1761" t="str">
        <f>VLOOKUP($A1761,List_allocation!$A:$G,7)</f>
        <v>久礼広橋</v>
      </c>
    </row>
    <row r="1762" spans="1:6" x14ac:dyDescent="0.25">
      <c r="A1762">
        <v>1806</v>
      </c>
      <c r="B1762">
        <v>33.000999999999998</v>
      </c>
      <c r="C1762">
        <v>132.828</v>
      </c>
      <c r="D1762">
        <v>13.535</v>
      </c>
      <c r="E1762" t="str">
        <f>VLOOKUP($A1762,List_allocation!$A:$G,6)</f>
        <v>横瀬川</v>
      </c>
      <c r="F1762" t="str">
        <f>VLOOKUP($A1762,List_allocation!$A:$G,7)</f>
        <v>下向橋</v>
      </c>
    </row>
    <row r="1763" spans="1:6" x14ac:dyDescent="0.25">
      <c r="A1763">
        <v>1807</v>
      </c>
      <c r="B1763">
        <v>32.921999999999997</v>
      </c>
      <c r="C1763">
        <v>132.82599999999999</v>
      </c>
      <c r="D1763">
        <v>4.2089999999999996</v>
      </c>
      <c r="E1763" t="str">
        <f>VLOOKUP($A1763,List_allocation!$A:$G,6)</f>
        <v>清水川</v>
      </c>
      <c r="F1763" t="str">
        <f>VLOOKUP($A1763,List_allocation!$A:$G,7)</f>
        <v>清水川橋</v>
      </c>
    </row>
    <row r="1764" spans="1:6" x14ac:dyDescent="0.25">
      <c r="A1764">
        <v>1808</v>
      </c>
      <c r="B1764">
        <v>33.573999999999998</v>
      </c>
      <c r="C1764">
        <v>133.173</v>
      </c>
      <c r="D1764">
        <v>943.72299999999996</v>
      </c>
      <c r="E1764" t="str">
        <f>VLOOKUP($A1764,List_allocation!$A:$G,6)</f>
        <v>仁淀川</v>
      </c>
      <c r="F1764" t="str">
        <f>VLOOKUP($A1764,List_allocation!$A:$G,7)</f>
        <v>川口</v>
      </c>
    </row>
    <row r="1765" spans="1:6" x14ac:dyDescent="0.25">
      <c r="A1765">
        <v>1809</v>
      </c>
      <c r="B1765">
        <v>33.552999999999997</v>
      </c>
      <c r="C1765">
        <v>133.41300000000001</v>
      </c>
      <c r="D1765">
        <v>1448.229</v>
      </c>
      <c r="E1765" t="str">
        <f>VLOOKUP($A1765,List_allocation!$A:$G,6)</f>
        <v>仁淀川</v>
      </c>
      <c r="F1765" t="str">
        <f>VLOOKUP($A1765,List_allocation!$A:$G,7)</f>
        <v>伊野（無堤）</v>
      </c>
    </row>
    <row r="1766" spans="1:6" x14ac:dyDescent="0.25">
      <c r="A1766">
        <v>1810</v>
      </c>
      <c r="B1766">
        <v>33.521999999999998</v>
      </c>
      <c r="C1766">
        <v>133.43</v>
      </c>
      <c r="D1766">
        <v>1477.258</v>
      </c>
      <c r="E1766" t="str">
        <f>VLOOKUP($A1766,List_allocation!$A:$G,6)</f>
        <v>仁淀川</v>
      </c>
      <c r="F1766" t="str">
        <f>VLOOKUP($A1766,List_allocation!$A:$G,7)</f>
        <v>八田</v>
      </c>
    </row>
    <row r="1767" spans="1:6" x14ac:dyDescent="0.25">
      <c r="A1767">
        <v>1811</v>
      </c>
      <c r="B1767">
        <v>33.523000000000003</v>
      </c>
      <c r="C1767">
        <v>133.43</v>
      </c>
      <c r="D1767">
        <v>1477.0340000000001</v>
      </c>
      <c r="E1767" t="str">
        <f>VLOOKUP($A1767,List_allocation!$A:$G,6)</f>
        <v>仁淀川</v>
      </c>
      <c r="F1767" t="str">
        <f>VLOOKUP($A1767,List_allocation!$A:$G,7)</f>
        <v>新八田</v>
      </c>
    </row>
    <row r="1768" spans="1:6" x14ac:dyDescent="0.25">
      <c r="A1768">
        <v>1812</v>
      </c>
      <c r="B1768">
        <v>33.494</v>
      </c>
      <c r="C1768">
        <v>133.44900000000001</v>
      </c>
      <c r="D1768">
        <v>1487.633</v>
      </c>
      <c r="E1768" t="str">
        <f>VLOOKUP($A1768,List_allocation!$A:$G,6)</f>
        <v>仁淀川</v>
      </c>
      <c r="F1768" t="str">
        <f>VLOOKUP($A1768,List_allocation!$A:$G,7)</f>
        <v>中島</v>
      </c>
    </row>
    <row r="1769" spans="1:6" x14ac:dyDescent="0.25">
      <c r="A1769">
        <v>1813</v>
      </c>
      <c r="B1769">
        <v>33.466999999999999</v>
      </c>
      <c r="C1769">
        <v>133.47999999999999</v>
      </c>
      <c r="D1769">
        <v>1492.145</v>
      </c>
      <c r="E1769" t="str">
        <f>VLOOKUP($A1769,List_allocation!$A:$G,6)</f>
        <v>仁淀川</v>
      </c>
      <c r="F1769" t="str">
        <f>VLOOKUP($A1769,List_allocation!$A:$G,7)</f>
        <v>仁西</v>
      </c>
    </row>
    <row r="1770" spans="1:6" x14ac:dyDescent="0.25">
      <c r="A1770">
        <v>1814</v>
      </c>
      <c r="B1770">
        <v>33.607999999999997</v>
      </c>
      <c r="C1770">
        <v>133.172</v>
      </c>
      <c r="D1770">
        <v>130.416</v>
      </c>
      <c r="E1770" t="str">
        <f>VLOOKUP($A1770,List_allocation!$A:$G,6)</f>
        <v>土居川</v>
      </c>
      <c r="F1770" t="str">
        <f>VLOOKUP($A1770,List_allocation!$A:$G,7)</f>
        <v>池川</v>
      </c>
    </row>
    <row r="1771" spans="1:6" x14ac:dyDescent="0.25">
      <c r="A1771">
        <v>1815</v>
      </c>
      <c r="B1771">
        <v>33.606000000000002</v>
      </c>
      <c r="C1771">
        <v>133.298</v>
      </c>
      <c r="D1771">
        <v>158.46100000000001</v>
      </c>
      <c r="E1771" t="str">
        <f>VLOOKUP($A1771,List_allocation!$A:$G,6)</f>
        <v>上八川川</v>
      </c>
      <c r="F1771" t="str">
        <f>VLOOKUP($A1771,List_allocation!$A:$G,7)</f>
        <v>下八川</v>
      </c>
    </row>
    <row r="1772" spans="1:6" x14ac:dyDescent="0.25">
      <c r="A1772">
        <v>1816</v>
      </c>
      <c r="B1772">
        <v>33.542000000000002</v>
      </c>
      <c r="C1772">
        <v>133.43</v>
      </c>
      <c r="D1772">
        <v>13.49</v>
      </c>
      <c r="E1772" t="str">
        <f>VLOOKUP($A1772,List_allocation!$A:$G,6)</f>
        <v>宇治川</v>
      </c>
      <c r="F1772" t="str">
        <f>VLOOKUP($A1772,List_allocation!$A:$G,7)</f>
        <v>砂ケ森</v>
      </c>
    </row>
    <row r="1773" spans="1:6" x14ac:dyDescent="0.25">
      <c r="A1773">
        <v>1817</v>
      </c>
      <c r="B1773">
        <v>33.540999999999997</v>
      </c>
      <c r="C1773">
        <v>133.43</v>
      </c>
      <c r="D1773">
        <v>13.51</v>
      </c>
      <c r="E1773" t="str">
        <f>VLOOKUP($A1773,List_allocation!$A:$G,6)</f>
        <v>宇治川</v>
      </c>
      <c r="F1773" t="str">
        <f>VLOOKUP($A1773,List_allocation!$A:$G,7)</f>
        <v>新砂ケ森</v>
      </c>
    </row>
    <row r="1774" spans="1:6" x14ac:dyDescent="0.25">
      <c r="A1774">
        <v>1818</v>
      </c>
      <c r="B1774">
        <v>33.53</v>
      </c>
      <c r="C1774">
        <v>133.35499999999999</v>
      </c>
      <c r="D1774">
        <v>17.047000000000001</v>
      </c>
      <c r="E1774" t="str">
        <f>VLOOKUP($A1774,List_allocation!$A:$G,6)</f>
        <v>日下川</v>
      </c>
      <c r="F1774" t="str">
        <f>VLOOKUP($A1774,List_allocation!$A:$G,7)</f>
        <v>本郷（旧：岩目地）</v>
      </c>
    </row>
    <row r="1775" spans="1:6" x14ac:dyDescent="0.25">
      <c r="A1775">
        <v>1819</v>
      </c>
      <c r="B1775">
        <v>33.545000000000002</v>
      </c>
      <c r="C1775">
        <v>133.428</v>
      </c>
      <c r="D1775">
        <v>4.2990000000000004</v>
      </c>
      <c r="E1775" t="str">
        <f>VLOOKUP($A1775,List_allocation!$A:$G,6)</f>
        <v>早稲川</v>
      </c>
      <c r="F1775" t="str">
        <f>VLOOKUP($A1775,List_allocation!$A:$G,7)</f>
        <v>駅南</v>
      </c>
    </row>
    <row r="1776" spans="1:6" x14ac:dyDescent="0.25">
      <c r="A1776">
        <v>1820</v>
      </c>
      <c r="B1776" s="9">
        <v>33.488999999999997</v>
      </c>
      <c r="C1776" s="9">
        <v>133.44900000000001</v>
      </c>
      <c r="D1776" s="9">
        <v>71</v>
      </c>
      <c r="E1776" t="str">
        <f>VLOOKUP($A1776,List_allocation!$A:$G,6)</f>
        <v>波介川</v>
      </c>
      <c r="F1776" t="str">
        <f>VLOOKUP($A1776,List_allocation!$A:$G,7)</f>
        <v>小野橋</v>
      </c>
    </row>
    <row r="1777" spans="1:6" x14ac:dyDescent="0.25">
      <c r="A1777">
        <v>1821</v>
      </c>
      <c r="B1777">
        <v>33.622999999999998</v>
      </c>
      <c r="C1777">
        <v>132.97999999999999</v>
      </c>
      <c r="D1777">
        <v>238.833</v>
      </c>
      <c r="E1777" t="str">
        <f>VLOOKUP($A1777,List_allocation!$A:$G,6)</f>
        <v>面河川</v>
      </c>
      <c r="F1777" t="str">
        <f>VLOOKUP($A1777,List_allocation!$A:$G,7)</f>
        <v>仕出</v>
      </c>
    </row>
    <row r="1778" spans="1:6" x14ac:dyDescent="0.25">
      <c r="A1778">
        <v>1822</v>
      </c>
      <c r="B1778">
        <v>33.54</v>
      </c>
      <c r="C1778">
        <v>133.124</v>
      </c>
      <c r="D1778">
        <v>686.93499999999995</v>
      </c>
      <c r="E1778" t="str">
        <f>VLOOKUP($A1778,List_allocation!$A:$G,6)</f>
        <v>仁淀川</v>
      </c>
      <c r="F1778" t="str">
        <f>VLOOKUP($A1778,List_allocation!$A:$G,7)</f>
        <v>森</v>
      </c>
    </row>
    <row r="1779" spans="1:6" x14ac:dyDescent="0.25">
      <c r="A1779">
        <v>1823</v>
      </c>
      <c r="B1779">
        <v>33.534999999999997</v>
      </c>
      <c r="C1779">
        <v>133.249</v>
      </c>
      <c r="D1779">
        <v>1037.846</v>
      </c>
      <c r="E1779" t="str">
        <f>VLOOKUP($A1779,List_allocation!$A:$G,6)</f>
        <v>仁淀川</v>
      </c>
      <c r="F1779" t="str">
        <f>VLOOKUP($A1779,List_allocation!$A:$G,7)</f>
        <v>越知</v>
      </c>
    </row>
    <row r="1780" spans="1:6" x14ac:dyDescent="0.25">
      <c r="A1780">
        <v>1824</v>
      </c>
      <c r="B1780">
        <v>33.569000000000003</v>
      </c>
      <c r="C1780">
        <v>133.32599999999999</v>
      </c>
      <c r="D1780">
        <v>1332.779</v>
      </c>
      <c r="E1780" t="str">
        <f>VLOOKUP($A1780,List_allocation!$A:$G,6)</f>
        <v>仁淀川</v>
      </c>
      <c r="F1780" t="str">
        <f>VLOOKUP($A1780,List_allocation!$A:$G,7)</f>
        <v>不動</v>
      </c>
    </row>
    <row r="1781" spans="1:6" x14ac:dyDescent="0.25">
      <c r="A1781">
        <v>1825</v>
      </c>
      <c r="B1781">
        <v>33.548000000000002</v>
      </c>
      <c r="C1781">
        <v>133.39400000000001</v>
      </c>
      <c r="D1781">
        <v>1407.595</v>
      </c>
      <c r="E1781" t="str">
        <f>VLOOKUP($A1781,List_allocation!$A:$G,6)</f>
        <v>仁淀川</v>
      </c>
      <c r="F1781" t="str">
        <f>VLOOKUP($A1781,List_allocation!$A:$G,7)</f>
        <v>加田</v>
      </c>
    </row>
    <row r="1782" spans="1:6" x14ac:dyDescent="0.25">
      <c r="A1782">
        <v>1826</v>
      </c>
      <c r="B1782">
        <v>33.591000000000001</v>
      </c>
      <c r="C1782">
        <v>133.69399999999999</v>
      </c>
      <c r="D1782">
        <v>459.00900000000001</v>
      </c>
      <c r="E1782" t="str">
        <f>VLOOKUP($A1782,List_allocation!$A:$G,6)</f>
        <v>物部川</v>
      </c>
      <c r="F1782" t="str">
        <f>VLOOKUP($A1782,List_allocation!$A:$G,7)</f>
        <v>戸板島</v>
      </c>
    </row>
    <row r="1783" spans="1:6" x14ac:dyDescent="0.25">
      <c r="A1783">
        <v>1827</v>
      </c>
      <c r="B1783">
        <v>33.567</v>
      </c>
      <c r="C1783">
        <v>133.68299999999999</v>
      </c>
      <c r="D1783">
        <v>460.12599999999998</v>
      </c>
      <c r="E1783" t="str">
        <f>VLOOKUP($A1783,List_allocation!$A:$G,6)</f>
        <v>物部川</v>
      </c>
      <c r="F1783" t="str">
        <f>VLOOKUP($A1783,List_allocation!$A:$G,7)</f>
        <v>深渕（無堤）</v>
      </c>
    </row>
    <row r="1784" spans="1:6" x14ac:dyDescent="0.25">
      <c r="A1784">
        <v>1828</v>
      </c>
      <c r="B1784">
        <v>33.536999999999999</v>
      </c>
      <c r="C1784">
        <v>133.68700000000001</v>
      </c>
      <c r="D1784">
        <v>462.90300000000002</v>
      </c>
      <c r="E1784" t="str">
        <f>VLOOKUP($A1784,List_allocation!$A:$G,6)</f>
        <v>物部川</v>
      </c>
      <c r="F1784" t="str">
        <f>VLOOKUP($A1784,List_allocation!$A:$G,7)</f>
        <v>吉川</v>
      </c>
    </row>
    <row r="1785" spans="1:6" x14ac:dyDescent="0.25">
      <c r="A1785">
        <v>1829</v>
      </c>
      <c r="B1785">
        <v>33.941000000000003</v>
      </c>
      <c r="C1785">
        <v>134.62200000000001</v>
      </c>
      <c r="D1785">
        <v>783.30799999999999</v>
      </c>
      <c r="E1785" t="str">
        <f>VLOOKUP($A1785,List_allocation!$A:$G,6)</f>
        <v>那賀川</v>
      </c>
      <c r="F1785" t="str">
        <f>VLOOKUP($A1785,List_allocation!$A:$G,7)</f>
        <v>古庄</v>
      </c>
    </row>
    <row r="1786" spans="1:6" x14ac:dyDescent="0.25">
      <c r="A1786">
        <v>1830</v>
      </c>
      <c r="B1786">
        <v>33.853000000000002</v>
      </c>
      <c r="C1786">
        <v>134.48099999999999</v>
      </c>
      <c r="D1786">
        <v>701.5</v>
      </c>
      <c r="E1786" t="str">
        <f>VLOOKUP($A1786,List_allocation!$A:$G,6)</f>
        <v>那賀川</v>
      </c>
      <c r="F1786" t="str">
        <f>VLOOKUP($A1786,List_allocation!$A:$G,7)</f>
        <v>和食</v>
      </c>
    </row>
    <row r="1787" spans="1:6" x14ac:dyDescent="0.25">
      <c r="A1787">
        <v>1831</v>
      </c>
      <c r="B1787">
        <v>33.927999999999997</v>
      </c>
      <c r="C1787">
        <v>134.702</v>
      </c>
      <c r="D1787">
        <v>98.99</v>
      </c>
      <c r="E1787" t="str">
        <f>VLOOKUP($A1787,List_allocation!$A:$G,6)</f>
        <v>派川那賀川</v>
      </c>
      <c r="F1787" t="str">
        <f>VLOOKUP($A1787,List_allocation!$A:$G,7)</f>
        <v>豊益</v>
      </c>
    </row>
    <row r="1788" spans="1:6" x14ac:dyDescent="0.25">
      <c r="A1788">
        <v>1832</v>
      </c>
      <c r="B1788">
        <v>33.905999999999999</v>
      </c>
      <c r="C1788">
        <v>134.619</v>
      </c>
      <c r="D1788">
        <v>64.739999999999995</v>
      </c>
      <c r="E1788" t="str">
        <f>VLOOKUP($A1788,List_allocation!$A:$G,6)</f>
        <v>桑野川</v>
      </c>
      <c r="F1788" t="str">
        <f>VLOOKUP($A1788,List_allocation!$A:$G,7)</f>
        <v>大原</v>
      </c>
    </row>
    <row r="1789" spans="1:6" x14ac:dyDescent="0.25">
      <c r="A1789">
        <v>1833</v>
      </c>
      <c r="B1789">
        <v>33.896999999999998</v>
      </c>
      <c r="C1789">
        <v>134.61600000000001</v>
      </c>
      <c r="D1789">
        <v>62.29</v>
      </c>
      <c r="E1789" t="str">
        <f>VLOOKUP($A1789,List_allocation!$A:$G,6)</f>
        <v>桑野川</v>
      </c>
      <c r="F1789" t="str">
        <f>VLOOKUP($A1789,List_allocation!$A:$G,7)</f>
        <v>明谷</v>
      </c>
    </row>
    <row r="1790" spans="1:6" x14ac:dyDescent="0.25">
      <c r="A1790">
        <v>1834</v>
      </c>
      <c r="B1790">
        <v>33.927999999999997</v>
      </c>
      <c r="C1790">
        <v>134.57400000000001</v>
      </c>
      <c r="D1790">
        <v>778.16099999999994</v>
      </c>
      <c r="E1790" t="str">
        <f>VLOOKUP($A1790,List_allocation!$A:$G,6)</f>
        <v>那賀川</v>
      </c>
      <c r="F1790" t="str">
        <f>VLOOKUP($A1790,List_allocation!$A:$G,7)</f>
        <v>久留米田</v>
      </c>
    </row>
    <row r="1791" spans="1:6" x14ac:dyDescent="0.25">
      <c r="A1791">
        <v>1835</v>
      </c>
      <c r="B1791">
        <v>33.941000000000003</v>
      </c>
      <c r="C1791">
        <v>134.59100000000001</v>
      </c>
      <c r="D1791">
        <v>782.22199999999998</v>
      </c>
      <c r="E1791" t="str">
        <f>VLOOKUP($A1791,List_allocation!$A:$G,6)</f>
        <v>那賀川</v>
      </c>
      <c r="F1791" t="str">
        <f>VLOOKUP($A1791,List_allocation!$A:$G,7)</f>
        <v>古毛</v>
      </c>
    </row>
    <row r="1792" spans="1:6" x14ac:dyDescent="0.25">
      <c r="A1792">
        <v>1836</v>
      </c>
      <c r="B1792">
        <v>33.86</v>
      </c>
      <c r="C1792">
        <v>134.501</v>
      </c>
      <c r="D1792">
        <v>706.59799999999996</v>
      </c>
      <c r="E1792" t="str">
        <f>VLOOKUP($A1792,List_allocation!$A:$G,6)</f>
        <v>那賀川</v>
      </c>
      <c r="F1792" t="str">
        <f>VLOOKUP($A1792,List_allocation!$A:$G,7)</f>
        <v>和食下流</v>
      </c>
    </row>
    <row r="1793" spans="1:6" x14ac:dyDescent="0.25">
      <c r="A1793">
        <v>1837</v>
      </c>
      <c r="B1793">
        <v>33.921999999999997</v>
      </c>
      <c r="C1793">
        <v>134.54900000000001</v>
      </c>
      <c r="D1793">
        <v>767.89800000000002</v>
      </c>
      <c r="E1793" t="str">
        <f>VLOOKUP($A1793,List_allocation!$A:$G,6)</f>
        <v>那賀川</v>
      </c>
      <c r="F1793" t="str">
        <f>VLOOKUP($A1793,List_allocation!$A:$G,7)</f>
        <v>加茂谷</v>
      </c>
    </row>
    <row r="1794" spans="1:6" x14ac:dyDescent="0.25">
      <c r="A1794">
        <v>1838</v>
      </c>
      <c r="B1794">
        <v>33.853000000000002</v>
      </c>
      <c r="C1794">
        <v>134.285</v>
      </c>
      <c r="D1794">
        <v>126.44499999999999</v>
      </c>
      <c r="E1794" t="str">
        <f>VLOOKUP($A1794,List_allocation!$A:$G,6)</f>
        <v>坂州木頭川</v>
      </c>
      <c r="F1794" t="str">
        <f>VLOOKUP($A1794,List_allocation!$A:$G,7)</f>
        <v>名古ノ瀬</v>
      </c>
    </row>
    <row r="1795" spans="1:6" x14ac:dyDescent="0.25">
      <c r="A1795">
        <v>1839</v>
      </c>
      <c r="B1795">
        <v>34.082999999999998</v>
      </c>
      <c r="C1795">
        <v>134.58500000000001</v>
      </c>
      <c r="D1795">
        <v>3325.2979999999998</v>
      </c>
      <c r="E1795" t="str">
        <f>VLOOKUP($A1795,List_allocation!$A:$G,6)</f>
        <v>吉野川</v>
      </c>
      <c r="F1795" t="str">
        <f>VLOOKUP($A1795,List_allocation!$A:$G,7)</f>
        <v>沖ノ洲</v>
      </c>
    </row>
    <row r="1796" spans="1:6" x14ac:dyDescent="0.25">
      <c r="A1796">
        <v>1840</v>
      </c>
      <c r="B1796">
        <v>34.106000000000002</v>
      </c>
      <c r="C1796">
        <v>134.447</v>
      </c>
      <c r="D1796">
        <v>3028.4389999999999</v>
      </c>
      <c r="E1796" t="str">
        <f>VLOOKUP($A1796,List_allocation!$A:$G,6)</f>
        <v>吉野川</v>
      </c>
      <c r="F1796" t="str">
        <f>VLOOKUP($A1796,List_allocation!$A:$G,7)</f>
        <v>第十</v>
      </c>
    </row>
    <row r="1797" spans="1:6" x14ac:dyDescent="0.25">
      <c r="A1797">
        <v>1841</v>
      </c>
      <c r="B1797">
        <v>34.088000000000001</v>
      </c>
      <c r="C1797">
        <v>134.387</v>
      </c>
      <c r="D1797">
        <v>3014.7860000000001</v>
      </c>
      <c r="E1797" t="str">
        <f>VLOOKUP($A1797,List_allocation!$A:$G,6)</f>
        <v>吉野川</v>
      </c>
      <c r="F1797" t="str">
        <f>VLOOKUP($A1797,List_allocation!$A:$G,7)</f>
        <v>西条大橋</v>
      </c>
    </row>
    <row r="1798" spans="1:6" x14ac:dyDescent="0.25">
      <c r="A1798">
        <v>1842</v>
      </c>
      <c r="B1798">
        <v>34.088000000000001</v>
      </c>
      <c r="C1798">
        <v>134.34700000000001</v>
      </c>
      <c r="D1798">
        <v>3001.74</v>
      </c>
      <c r="E1798" t="str">
        <f>VLOOKUP($A1798,List_allocation!$A:$G,6)</f>
        <v>吉野川</v>
      </c>
      <c r="F1798" t="str">
        <f>VLOOKUP($A1798,List_allocation!$A:$G,7)</f>
        <v>中央橋</v>
      </c>
    </row>
    <row r="1799" spans="1:6" x14ac:dyDescent="0.25">
      <c r="A1799">
        <v>1843</v>
      </c>
      <c r="B1799">
        <v>34.072000000000003</v>
      </c>
      <c r="C1799">
        <v>134.23699999999999</v>
      </c>
      <c r="D1799">
        <v>2859.8780000000002</v>
      </c>
      <c r="E1799" t="str">
        <f>VLOOKUP($A1799,List_allocation!$A:$G,6)</f>
        <v>吉野川</v>
      </c>
      <c r="F1799" t="str">
        <f>VLOOKUP($A1799,List_allocation!$A:$G,7)</f>
        <v>瀬詰</v>
      </c>
    </row>
    <row r="1800" spans="1:6" x14ac:dyDescent="0.25">
      <c r="A1800">
        <v>1844</v>
      </c>
      <c r="B1800">
        <v>34.024000000000001</v>
      </c>
      <c r="C1800">
        <v>134.22399999999999</v>
      </c>
      <c r="D1800">
        <v>7.7110000000000003</v>
      </c>
      <c r="E1800" t="str">
        <f>VLOOKUP($A1800,List_allocation!$A:$G,6)</f>
        <v>奥野井谷川</v>
      </c>
      <c r="F1800" t="str">
        <f>VLOOKUP($A1800,List_allocation!$A:$G,7)</f>
        <v>大内</v>
      </c>
    </row>
    <row r="1801" spans="1:6" x14ac:dyDescent="0.25">
      <c r="A1801">
        <v>1845</v>
      </c>
      <c r="B1801">
        <v>34.064999999999998</v>
      </c>
      <c r="C1801">
        <v>134.19399999999999</v>
      </c>
      <c r="D1801">
        <v>2751.8319999999999</v>
      </c>
      <c r="E1801" t="str">
        <f>VLOOKUP($A1801,List_allocation!$A:$G,6)</f>
        <v>吉野川</v>
      </c>
      <c r="F1801" t="str">
        <f>VLOOKUP($A1801,List_allocation!$A:$G,7)</f>
        <v>岩津（無堤）</v>
      </c>
    </row>
    <row r="1802" spans="1:6" x14ac:dyDescent="0.25">
      <c r="A1802">
        <v>1846</v>
      </c>
      <c r="B1802">
        <v>34.043999999999997</v>
      </c>
      <c r="C1802">
        <v>134.05099999999999</v>
      </c>
      <c r="D1802">
        <v>2251.7179999999998</v>
      </c>
      <c r="E1802" t="str">
        <f>VLOOKUP($A1802,List_allocation!$A:$G,6)</f>
        <v>吉野川</v>
      </c>
      <c r="F1802" t="str">
        <f>VLOOKUP($A1802,List_allocation!$A:$G,7)</f>
        <v>中藪</v>
      </c>
    </row>
    <row r="1803" spans="1:6" x14ac:dyDescent="0.25">
      <c r="A1803">
        <v>1847</v>
      </c>
      <c r="B1803">
        <v>34.033000000000001</v>
      </c>
      <c r="C1803">
        <v>133.96899999999999</v>
      </c>
      <c r="D1803">
        <v>7.8049999999999997</v>
      </c>
      <c r="E1803" t="str">
        <f>VLOOKUP($A1803,List_allocation!$A:$G,6)</f>
        <v>吉野川</v>
      </c>
      <c r="F1803" t="str">
        <f>VLOOKUP($A1803,List_allocation!$A:$G,7)</f>
        <v>江口</v>
      </c>
    </row>
    <row r="1804" spans="1:6" x14ac:dyDescent="0.25">
      <c r="A1804">
        <v>1848</v>
      </c>
      <c r="B1804">
        <v>34.033000000000001</v>
      </c>
      <c r="C1804">
        <v>133.84200000000001</v>
      </c>
      <c r="D1804">
        <v>5.5179999999999998</v>
      </c>
      <c r="E1804" t="str">
        <f>VLOOKUP($A1804,List_allocation!$A:$G,6)</f>
        <v>吉野川</v>
      </c>
      <c r="F1804" t="str">
        <f>VLOOKUP($A1804,List_allocation!$A:$G,7)</f>
        <v>池田（無堤）</v>
      </c>
    </row>
    <row r="1805" spans="1:6" x14ac:dyDescent="0.25">
      <c r="A1805">
        <v>1849</v>
      </c>
      <c r="B1805">
        <v>33.89</v>
      </c>
      <c r="C1805">
        <v>133.816</v>
      </c>
      <c r="D1805">
        <v>224.434</v>
      </c>
      <c r="E1805" t="str">
        <f>VLOOKUP($A1805,List_allocation!$A:$G,6)</f>
        <v>祖谷川</v>
      </c>
      <c r="F1805" t="str">
        <f>VLOOKUP($A1805,List_allocation!$A:$G,7)</f>
        <v>祖谷</v>
      </c>
    </row>
    <row r="1806" spans="1:6" x14ac:dyDescent="0.25">
      <c r="A1806">
        <v>1850</v>
      </c>
      <c r="B1806">
        <v>33.862000000000002</v>
      </c>
      <c r="C1806">
        <v>133.78</v>
      </c>
      <c r="D1806">
        <v>1062.991</v>
      </c>
      <c r="E1806" t="str">
        <f>VLOOKUP($A1806,List_allocation!$A:$G,6)</f>
        <v>吉野川</v>
      </c>
      <c r="F1806" t="str">
        <f>VLOOKUP($A1806,List_allocation!$A:$G,7)</f>
        <v>大歩危</v>
      </c>
    </row>
    <row r="1807" spans="1:6" x14ac:dyDescent="0.25">
      <c r="A1807">
        <v>1851</v>
      </c>
      <c r="B1807">
        <v>33.79</v>
      </c>
      <c r="C1807">
        <v>133.73699999999999</v>
      </c>
      <c r="D1807">
        <v>929.846</v>
      </c>
      <c r="E1807" t="str">
        <f>VLOOKUP($A1807,List_allocation!$A:$G,6)</f>
        <v>吉野川</v>
      </c>
      <c r="F1807" t="str">
        <f>VLOOKUP($A1807,List_allocation!$A:$G,7)</f>
        <v>豊永</v>
      </c>
    </row>
    <row r="1808" spans="1:6" x14ac:dyDescent="0.25">
      <c r="A1808">
        <v>1852</v>
      </c>
      <c r="B1808">
        <v>34.14</v>
      </c>
      <c r="C1808">
        <v>134.47200000000001</v>
      </c>
      <c r="D1808">
        <v>104.911</v>
      </c>
      <c r="E1808" t="str">
        <f>VLOOKUP($A1808,List_allocation!$A:$G,6)</f>
        <v>旧吉野川</v>
      </c>
      <c r="F1808" t="str">
        <f>VLOOKUP($A1808,List_allocation!$A:$G,7)</f>
        <v>大寺橋（廃止）</v>
      </c>
    </row>
    <row r="1809" spans="1:6" x14ac:dyDescent="0.25">
      <c r="A1809">
        <v>1853</v>
      </c>
      <c r="B1809">
        <v>34.107999999999997</v>
      </c>
      <c r="C1809">
        <v>134.45099999999999</v>
      </c>
      <c r="D1809">
        <v>3028.6379999999999</v>
      </c>
      <c r="E1809" t="str">
        <f>VLOOKUP($A1809,List_allocation!$A:$G,6)</f>
        <v>旧吉野川</v>
      </c>
      <c r="F1809" t="str">
        <f>VLOOKUP($A1809,List_allocation!$A:$G,7)</f>
        <v>旧吉野川</v>
      </c>
    </row>
    <row r="1810" spans="1:6" x14ac:dyDescent="0.25">
      <c r="A1810">
        <v>1854</v>
      </c>
      <c r="B1810">
        <v>34.124000000000002</v>
      </c>
      <c r="C1810">
        <v>134.43799999999999</v>
      </c>
      <c r="D1810">
        <v>58.682000000000002</v>
      </c>
      <c r="E1810" t="str">
        <f>VLOOKUP($A1810,List_allocation!$A:$G,6)</f>
        <v>宮川内谷川</v>
      </c>
      <c r="F1810" t="str">
        <f>VLOOKUP($A1810,List_allocation!$A:$G,7)</f>
        <v>矢武大橋</v>
      </c>
    </row>
    <row r="1811" spans="1:6" x14ac:dyDescent="0.25">
      <c r="A1811">
        <v>1855</v>
      </c>
      <c r="B1811">
        <v>34.091000000000001</v>
      </c>
      <c r="C1811">
        <v>134.38999999999999</v>
      </c>
      <c r="D1811">
        <v>3015.078</v>
      </c>
      <c r="E1811" t="str">
        <f>VLOOKUP($A1811,List_allocation!$A:$G,6)</f>
        <v>吉野川</v>
      </c>
      <c r="F1811" t="str">
        <f>VLOOKUP($A1811,List_allocation!$A:$G,7)</f>
        <v>一条南橋（廃止）</v>
      </c>
    </row>
    <row r="1812" spans="1:6" x14ac:dyDescent="0.25">
      <c r="A1812">
        <v>1857</v>
      </c>
      <c r="B1812">
        <v>34.14</v>
      </c>
      <c r="C1812">
        <v>134.47</v>
      </c>
      <c r="D1812">
        <v>104.84699999999999</v>
      </c>
      <c r="E1812" t="str">
        <f>VLOOKUP($A1812,List_allocation!$A:$G,6)</f>
        <v>旧吉野川</v>
      </c>
      <c r="F1812" t="str">
        <f>VLOOKUP($A1812,List_allocation!$A:$G,7)</f>
        <v>大寺橋</v>
      </c>
    </row>
    <row r="1813" spans="1:6" x14ac:dyDescent="0.25">
      <c r="A1813">
        <v>1858</v>
      </c>
      <c r="B1813">
        <v>34.098999999999997</v>
      </c>
      <c r="C1813">
        <v>134.42400000000001</v>
      </c>
      <c r="D1813">
        <v>3026.3139999999999</v>
      </c>
      <c r="E1813" t="str">
        <f>VLOOKUP($A1813,List_allocation!$A:$G,6)</f>
        <v>吉野川</v>
      </c>
      <c r="F1813" t="str">
        <f>VLOOKUP($A1813,List_allocation!$A:$G,7)</f>
        <v>高瀬橋</v>
      </c>
    </row>
    <row r="1814" spans="1:6" x14ac:dyDescent="0.25">
      <c r="A1814">
        <v>1859</v>
      </c>
      <c r="B1814">
        <v>34.036999999999999</v>
      </c>
      <c r="C1814">
        <v>134.15799999999999</v>
      </c>
      <c r="D1814">
        <v>180.91499999999999</v>
      </c>
      <c r="E1814" t="str">
        <f>VLOOKUP($A1814,List_allocation!$A:$G,6)</f>
        <v>穴吹川</v>
      </c>
      <c r="F1814" t="str">
        <f>VLOOKUP($A1814,List_allocation!$A:$G,7)</f>
        <v>天神橋</v>
      </c>
    </row>
    <row r="1815" spans="1:6" x14ac:dyDescent="0.25">
      <c r="A1815">
        <v>1860</v>
      </c>
      <c r="B1815">
        <v>34.023000000000003</v>
      </c>
      <c r="C1815">
        <v>134.066</v>
      </c>
      <c r="D1815">
        <v>129.637</v>
      </c>
      <c r="E1815" t="str">
        <f>VLOOKUP($A1815,List_allocation!$A:$G,6)</f>
        <v>貞光川</v>
      </c>
      <c r="F1815" t="str">
        <f>VLOOKUP($A1815,List_allocation!$A:$G,7)</f>
        <v>貞光</v>
      </c>
    </row>
    <row r="1816" spans="1:6" x14ac:dyDescent="0.25">
      <c r="A1816">
        <v>1861</v>
      </c>
      <c r="B1816">
        <v>34.027999999999999</v>
      </c>
      <c r="C1816">
        <v>134.03100000000001</v>
      </c>
      <c r="D1816">
        <v>55.295000000000002</v>
      </c>
      <c r="E1816" t="str">
        <f>VLOOKUP($A1816,List_allocation!$A:$G,6)</f>
        <v>半田川</v>
      </c>
      <c r="F1816" t="str">
        <f>VLOOKUP($A1816,List_allocation!$A:$G,7)</f>
        <v>田井</v>
      </c>
    </row>
    <row r="1817" spans="1:6" x14ac:dyDescent="0.25">
      <c r="A1817">
        <v>1862</v>
      </c>
      <c r="B1817">
        <v>33.909999999999997</v>
      </c>
      <c r="C1817">
        <v>133.505</v>
      </c>
      <c r="D1817">
        <v>138.46899999999999</v>
      </c>
      <c r="E1817" t="str">
        <f>VLOOKUP($A1817,List_allocation!$A:$G,6)</f>
        <v>銅山川</v>
      </c>
      <c r="F1817" t="str">
        <f>VLOOKUP($A1817,List_allocation!$A:$G,7)</f>
        <v>豊坂</v>
      </c>
    </row>
    <row r="1818" spans="1:6" x14ac:dyDescent="0.25">
      <c r="A1818">
        <v>1863</v>
      </c>
      <c r="B1818">
        <v>33.793999999999997</v>
      </c>
      <c r="C1818">
        <v>133.75800000000001</v>
      </c>
      <c r="D1818">
        <v>80.608000000000004</v>
      </c>
      <c r="E1818" t="str">
        <f>VLOOKUP($A1818,List_allocation!$A:$G,6)</f>
        <v>南小川</v>
      </c>
      <c r="F1818" t="str">
        <f>VLOOKUP($A1818,List_allocation!$A:$G,7)</f>
        <v>南小川</v>
      </c>
    </row>
    <row r="1819" spans="1:6" x14ac:dyDescent="0.25">
      <c r="A1819">
        <v>1864</v>
      </c>
      <c r="B1819">
        <v>33.783000000000001</v>
      </c>
      <c r="C1819">
        <v>133.69800000000001</v>
      </c>
      <c r="D1819">
        <v>149.398</v>
      </c>
      <c r="E1819" t="str">
        <f>VLOOKUP($A1819,List_allocation!$A:$G,6)</f>
        <v>穴内川</v>
      </c>
      <c r="F1819" t="str">
        <f>VLOOKUP($A1819,List_allocation!$A:$G,7)</f>
        <v>穴内川</v>
      </c>
    </row>
    <row r="1820" spans="1:6" x14ac:dyDescent="0.25">
      <c r="A1820">
        <v>1865</v>
      </c>
      <c r="B1820">
        <v>33.78</v>
      </c>
      <c r="C1820">
        <v>133.66300000000001</v>
      </c>
      <c r="D1820">
        <v>72.069999999999993</v>
      </c>
      <c r="E1820" t="str">
        <f>VLOOKUP($A1820,List_allocation!$A:$G,6)</f>
        <v>立川川</v>
      </c>
      <c r="F1820" t="str">
        <f>VLOOKUP($A1820,List_allocation!$A:$G,7)</f>
        <v>立川川</v>
      </c>
    </row>
    <row r="1821" spans="1:6" x14ac:dyDescent="0.25">
      <c r="A1821">
        <v>1866</v>
      </c>
      <c r="B1821">
        <v>34.286999999999999</v>
      </c>
      <c r="C1821">
        <v>133.81299999999999</v>
      </c>
      <c r="D1821">
        <v>125.259</v>
      </c>
      <c r="E1821" t="str">
        <f>VLOOKUP($A1821,List_allocation!$A:$G,6)</f>
        <v>土器川</v>
      </c>
      <c r="F1821" t="str">
        <f>VLOOKUP($A1821,List_allocation!$A:$G,7)</f>
        <v>丸亀橋</v>
      </c>
    </row>
    <row r="1822" spans="1:6" x14ac:dyDescent="0.25">
      <c r="A1822">
        <v>1867</v>
      </c>
      <c r="B1822">
        <v>34.198</v>
      </c>
      <c r="C1822">
        <v>133.84200000000001</v>
      </c>
      <c r="D1822">
        <v>101.738</v>
      </c>
      <c r="E1822" t="str">
        <f>VLOOKUP($A1822,List_allocation!$A:$G,6)</f>
        <v>土器川</v>
      </c>
      <c r="F1822" t="str">
        <f>VLOOKUP($A1822,List_allocation!$A:$G,7)</f>
        <v>祓川橋</v>
      </c>
    </row>
    <row r="1823" spans="1:6" x14ac:dyDescent="0.25">
      <c r="A1823">
        <v>1868</v>
      </c>
      <c r="B1823">
        <v>34.173999999999999</v>
      </c>
      <c r="C1823">
        <v>133.88800000000001</v>
      </c>
      <c r="D1823">
        <v>90.213999999999999</v>
      </c>
      <c r="E1823" t="str">
        <f>VLOOKUP($A1823,List_allocation!$A:$G,6)</f>
        <v>土器川</v>
      </c>
      <c r="F1823" t="str">
        <f>VLOOKUP($A1823,List_allocation!$A:$G,7)</f>
        <v>常包橋</v>
      </c>
    </row>
    <row r="1824" spans="1:6" x14ac:dyDescent="0.25">
      <c r="A1824">
        <v>1869</v>
      </c>
      <c r="B1824">
        <v>34.164999999999999</v>
      </c>
      <c r="C1824">
        <v>133.92599999999999</v>
      </c>
      <c r="D1824">
        <v>71.378</v>
      </c>
      <c r="E1824" t="str">
        <f>VLOOKUP($A1824,List_allocation!$A:$G,6)</f>
        <v>土器川</v>
      </c>
      <c r="F1824" t="str">
        <f>VLOOKUP($A1824,List_allocation!$A:$G,7)</f>
        <v>御用橋</v>
      </c>
    </row>
    <row r="1825" spans="1:6" x14ac:dyDescent="0.25">
      <c r="A1825">
        <v>1870</v>
      </c>
      <c r="B1825">
        <v>34.151000000000003</v>
      </c>
      <c r="C1825">
        <v>133.94800000000001</v>
      </c>
      <c r="D1825">
        <v>61.542999999999999</v>
      </c>
      <c r="E1825" t="str">
        <f>VLOOKUP($A1825,List_allocation!$A:$G,6)</f>
        <v>土器川</v>
      </c>
      <c r="F1825" t="str">
        <f>VLOOKUP($A1825,List_allocation!$A:$G,7)</f>
        <v>天川</v>
      </c>
    </row>
    <row r="1826" spans="1:6" x14ac:dyDescent="0.25">
      <c r="A1826">
        <v>1871</v>
      </c>
      <c r="B1826">
        <v>34.116999999999997</v>
      </c>
      <c r="C1826">
        <v>133.97200000000001</v>
      </c>
      <c r="D1826">
        <v>37.192999999999998</v>
      </c>
      <c r="E1826" t="str">
        <f>VLOOKUP($A1826,List_allocation!$A:$G,6)</f>
        <v>土器川</v>
      </c>
      <c r="F1826" t="str">
        <f>VLOOKUP($A1826,List_allocation!$A:$G,7)</f>
        <v>明神</v>
      </c>
    </row>
    <row r="1827" spans="1:6" x14ac:dyDescent="0.25">
      <c r="A1827">
        <v>1872</v>
      </c>
      <c r="B1827">
        <v>34.185000000000002</v>
      </c>
      <c r="C1827">
        <v>133.87700000000001</v>
      </c>
      <c r="D1827">
        <v>96.814999999999998</v>
      </c>
      <c r="E1827" t="str">
        <f>VLOOKUP($A1827,List_allocation!$A:$G,6)</f>
        <v>土器川</v>
      </c>
      <c r="F1827" t="str">
        <f>VLOOKUP($A1827,List_allocation!$A:$G,7)</f>
        <v>大川（取水口）</v>
      </c>
    </row>
    <row r="1828" spans="1:6" x14ac:dyDescent="0.25">
      <c r="A1828">
        <v>1873</v>
      </c>
      <c r="B1828">
        <v>34.183999999999997</v>
      </c>
      <c r="C1828">
        <v>133.87799999999999</v>
      </c>
      <c r="D1828">
        <v>95.760999999999996</v>
      </c>
      <c r="E1828" t="str">
        <f>VLOOKUP($A1828,List_allocation!$A:$G,6)</f>
        <v>土器川</v>
      </c>
      <c r="F1828" t="str">
        <f>VLOOKUP($A1828,List_allocation!$A:$G,7)</f>
        <v>大川（本川）</v>
      </c>
    </row>
    <row r="1829" spans="1:6" x14ac:dyDescent="0.25">
      <c r="A1829">
        <v>1874</v>
      </c>
      <c r="B1829">
        <v>34.131</v>
      </c>
      <c r="C1829">
        <v>133.999</v>
      </c>
      <c r="D1829">
        <v>7.27</v>
      </c>
      <c r="E1829" t="str">
        <f>VLOOKUP($A1829,List_allocation!$A:$G,6)</f>
        <v>前の川</v>
      </c>
      <c r="F1829" t="str">
        <f>VLOOKUP($A1829,List_allocation!$A:$G,7)</f>
        <v>前の川上流</v>
      </c>
    </row>
    <row r="1830" spans="1:6" x14ac:dyDescent="0.25">
      <c r="A1830">
        <v>1875</v>
      </c>
      <c r="B1830">
        <v>34.265000000000001</v>
      </c>
      <c r="C1830">
        <v>133.83099999999999</v>
      </c>
      <c r="D1830">
        <v>107.215</v>
      </c>
      <c r="E1830" t="str">
        <f>VLOOKUP($A1830,List_allocation!$A:$G,6)</f>
        <v>土器川</v>
      </c>
      <c r="F1830" t="str">
        <f>VLOOKUP($A1830,List_allocation!$A:$G,7)</f>
        <v>高柳橋</v>
      </c>
    </row>
    <row r="1831" spans="1:6" x14ac:dyDescent="0.25">
      <c r="A1831">
        <v>1876</v>
      </c>
      <c r="B1831">
        <v>33.552999999999997</v>
      </c>
      <c r="C1831">
        <v>130.733</v>
      </c>
      <c r="D1831">
        <v>41.396999999999998</v>
      </c>
      <c r="E1831" t="str">
        <f>VLOOKUP($A1831,List_allocation!$A:$G,6)</f>
        <v>遠賀川</v>
      </c>
      <c r="F1831" t="str">
        <f>VLOOKUP($A1831,List_allocation!$A:$G,7)</f>
        <v>大隈</v>
      </c>
    </row>
    <row r="1832" spans="1:6" x14ac:dyDescent="0.25">
      <c r="A1832">
        <v>1877</v>
      </c>
      <c r="B1832">
        <v>33.659999999999997</v>
      </c>
      <c r="C1832">
        <v>130.68799999999999</v>
      </c>
      <c r="D1832">
        <v>294.11900000000003</v>
      </c>
      <c r="E1832" t="str">
        <f>VLOOKUP($A1832,List_allocation!$A:$G,6)</f>
        <v>遠賀川</v>
      </c>
      <c r="F1832" t="str">
        <f>VLOOKUP($A1832,List_allocation!$A:$G,7)</f>
        <v>川島</v>
      </c>
    </row>
    <row r="1833" spans="1:6" x14ac:dyDescent="0.25">
      <c r="A1833">
        <v>1878</v>
      </c>
      <c r="B1833">
        <v>33.74</v>
      </c>
      <c r="C1833">
        <v>130.72999999999999</v>
      </c>
      <c r="D1833">
        <v>372.94299999999998</v>
      </c>
      <c r="E1833" t="str">
        <f>VLOOKUP($A1833,List_allocation!$A:$G,6)</f>
        <v>遠賀川</v>
      </c>
      <c r="F1833" t="str">
        <f>VLOOKUP($A1833,List_allocation!$A:$G,7)</f>
        <v>勘六橋</v>
      </c>
    </row>
    <row r="1834" spans="1:6" x14ac:dyDescent="0.25">
      <c r="A1834">
        <v>1879</v>
      </c>
      <c r="B1834">
        <v>33.749000000000002</v>
      </c>
      <c r="C1834">
        <v>130.733</v>
      </c>
      <c r="D1834">
        <v>706.678</v>
      </c>
      <c r="E1834" t="str">
        <f>VLOOKUP($A1834,List_allocation!$A:$G,6)</f>
        <v>遠賀川</v>
      </c>
      <c r="F1834" t="str">
        <f>VLOOKUP($A1834,List_allocation!$A:$G,7)</f>
        <v>日の出橋</v>
      </c>
    </row>
    <row r="1835" spans="1:6" x14ac:dyDescent="0.25">
      <c r="A1835">
        <v>1880</v>
      </c>
      <c r="B1835">
        <v>33.792000000000002</v>
      </c>
      <c r="C1835">
        <v>130.71</v>
      </c>
      <c r="D1835">
        <v>879.16399999999999</v>
      </c>
      <c r="E1835" t="str">
        <f>VLOOKUP($A1835,List_allocation!$A:$G,6)</f>
        <v>遠賀川</v>
      </c>
      <c r="F1835" t="str">
        <f>VLOOKUP($A1835,List_allocation!$A:$G,7)</f>
        <v>唐熊</v>
      </c>
    </row>
    <row r="1836" spans="1:6" x14ac:dyDescent="0.25">
      <c r="A1836">
        <v>1881</v>
      </c>
      <c r="B1836">
        <v>33.816000000000003</v>
      </c>
      <c r="C1836">
        <v>130.70599999999999</v>
      </c>
      <c r="D1836">
        <v>916.428</v>
      </c>
      <c r="E1836" t="str">
        <f>VLOOKUP($A1836,List_allocation!$A:$G,6)</f>
        <v>遠賀川</v>
      </c>
      <c r="F1836" t="str">
        <f>VLOOKUP($A1836,List_allocation!$A:$G,7)</f>
        <v>中間</v>
      </c>
    </row>
    <row r="1837" spans="1:6" x14ac:dyDescent="0.25">
      <c r="A1837">
        <v>1882</v>
      </c>
      <c r="B1837">
        <v>33.619</v>
      </c>
      <c r="C1837">
        <v>130.67400000000001</v>
      </c>
      <c r="D1837">
        <v>118.569</v>
      </c>
      <c r="E1837" t="str">
        <f>VLOOKUP($A1837,List_allocation!$A:$G,6)</f>
        <v>穂波川</v>
      </c>
      <c r="F1837" t="str">
        <f>VLOOKUP($A1837,List_allocation!$A:$G,7)</f>
        <v>秋松橋</v>
      </c>
    </row>
    <row r="1838" spans="1:6" x14ac:dyDescent="0.25">
      <c r="A1838">
        <v>1883</v>
      </c>
      <c r="B1838">
        <v>33.569000000000003</v>
      </c>
      <c r="C1838">
        <v>130.852</v>
      </c>
      <c r="D1838">
        <v>62.093000000000004</v>
      </c>
      <c r="E1838" t="str">
        <f>VLOOKUP($A1838,List_allocation!$A:$G,6)</f>
        <v>彦山川</v>
      </c>
      <c r="F1838" t="str">
        <f>VLOOKUP($A1838,List_allocation!$A:$G,7)</f>
        <v>添田</v>
      </c>
    </row>
    <row r="1839" spans="1:6" x14ac:dyDescent="0.25">
      <c r="A1839">
        <v>1884</v>
      </c>
      <c r="B1839">
        <v>33.649000000000001</v>
      </c>
      <c r="C1839">
        <v>130.81200000000001</v>
      </c>
      <c r="D1839">
        <v>95.932000000000002</v>
      </c>
      <c r="E1839" t="str">
        <f>VLOOKUP($A1839,List_allocation!$A:$G,6)</f>
        <v>彦山川</v>
      </c>
      <c r="F1839" t="str">
        <f>VLOOKUP($A1839,List_allocation!$A:$G,7)</f>
        <v>伊田</v>
      </c>
    </row>
    <row r="1840" spans="1:6" x14ac:dyDescent="0.25">
      <c r="A1840">
        <v>1885</v>
      </c>
      <c r="B1840">
        <v>33.698999999999998</v>
      </c>
      <c r="C1840">
        <v>130.77199999999999</v>
      </c>
      <c r="D1840">
        <v>292.87599999999998</v>
      </c>
      <c r="E1840" t="str">
        <f>VLOOKUP($A1840,List_allocation!$A:$G,6)</f>
        <v>彦山川</v>
      </c>
      <c r="F1840" t="str">
        <f>VLOOKUP($A1840,List_allocation!$A:$G,7)</f>
        <v>赤池</v>
      </c>
    </row>
    <row r="1841" spans="1:6" x14ac:dyDescent="0.25">
      <c r="A1841">
        <v>1886</v>
      </c>
      <c r="B1841">
        <v>33.732999999999997</v>
      </c>
      <c r="C1841">
        <v>130.73400000000001</v>
      </c>
      <c r="D1841">
        <v>321.09699999999998</v>
      </c>
      <c r="E1841" t="str">
        <f>VLOOKUP($A1841,List_allocation!$A:$G,6)</f>
        <v>彦山川</v>
      </c>
      <c r="F1841" t="str">
        <f>VLOOKUP($A1841,List_allocation!$A:$G,7)</f>
        <v>中島</v>
      </c>
    </row>
    <row r="1842" spans="1:6" x14ac:dyDescent="0.25">
      <c r="A1842">
        <v>1887</v>
      </c>
      <c r="B1842">
        <v>33.665999999999997</v>
      </c>
      <c r="C1842">
        <v>130.81200000000001</v>
      </c>
      <c r="D1842">
        <v>57.976999999999997</v>
      </c>
      <c r="E1842" t="str">
        <f>VLOOKUP($A1842,List_allocation!$A:$G,6)</f>
        <v>金辺川</v>
      </c>
      <c r="F1842" t="str">
        <f>VLOOKUP($A1842,List_allocation!$A:$G,7)</f>
        <v>夏吉</v>
      </c>
    </row>
    <row r="1843" spans="1:6" x14ac:dyDescent="0.25">
      <c r="A1843">
        <v>1888</v>
      </c>
      <c r="B1843">
        <v>33.631</v>
      </c>
      <c r="C1843">
        <v>130.79400000000001</v>
      </c>
      <c r="D1843">
        <v>72.114000000000004</v>
      </c>
      <c r="E1843" t="str">
        <f>VLOOKUP($A1843,List_allocation!$A:$G,6)</f>
        <v>中元寺川</v>
      </c>
      <c r="F1843" t="str">
        <f>VLOOKUP($A1843,List_allocation!$A:$G,7)</f>
        <v>春日橋</v>
      </c>
    </row>
    <row r="1844" spans="1:6" x14ac:dyDescent="0.25">
      <c r="A1844">
        <v>1889</v>
      </c>
      <c r="B1844">
        <v>33.723999999999997</v>
      </c>
      <c r="C1844">
        <v>130.673</v>
      </c>
      <c r="D1844">
        <v>135.30699999999999</v>
      </c>
      <c r="E1844" t="str">
        <f>VLOOKUP($A1844,List_allocation!$A:$G,6)</f>
        <v>犬鳴川</v>
      </c>
      <c r="F1844" t="str">
        <f>VLOOKUP($A1844,List_allocation!$A:$G,7)</f>
        <v>宮田橋</v>
      </c>
    </row>
    <row r="1845" spans="1:6" x14ac:dyDescent="0.25">
      <c r="A1845">
        <v>1890</v>
      </c>
      <c r="B1845">
        <v>33.722999999999999</v>
      </c>
      <c r="C1845">
        <v>130.66499999999999</v>
      </c>
      <c r="D1845">
        <v>45.622</v>
      </c>
      <c r="E1845" t="str">
        <f>VLOOKUP($A1845,List_allocation!$A:$G,6)</f>
        <v>八木山川</v>
      </c>
      <c r="F1845" t="str">
        <f>VLOOKUP($A1845,List_allocation!$A:$G,7)</f>
        <v>生見</v>
      </c>
    </row>
    <row r="1846" spans="1:6" x14ac:dyDescent="0.25">
      <c r="A1846">
        <v>1891</v>
      </c>
      <c r="B1846">
        <v>33.783000000000001</v>
      </c>
      <c r="C1846">
        <v>130.733</v>
      </c>
      <c r="D1846">
        <v>7.577</v>
      </c>
      <c r="E1846" t="str">
        <f>VLOOKUP($A1846,List_allocation!$A:$G,6)</f>
        <v>笹尾川</v>
      </c>
      <c r="F1846" t="str">
        <f>VLOOKUP($A1846,List_allocation!$A:$G,7)</f>
        <v>野面</v>
      </c>
    </row>
    <row r="1847" spans="1:6" x14ac:dyDescent="0.25">
      <c r="A1847">
        <v>1892</v>
      </c>
      <c r="B1847">
        <v>33.798999999999999</v>
      </c>
      <c r="C1847">
        <v>130.726</v>
      </c>
      <c r="D1847">
        <v>12.268000000000001</v>
      </c>
      <c r="E1847" t="str">
        <f>VLOOKUP($A1847,List_allocation!$A:$G,6)</f>
        <v>黒川</v>
      </c>
      <c r="F1847" t="str">
        <f>VLOOKUP($A1847,List_allocation!$A:$G,7)</f>
        <v>石園</v>
      </c>
    </row>
    <row r="1848" spans="1:6" x14ac:dyDescent="0.25">
      <c r="A1848">
        <v>1893</v>
      </c>
      <c r="B1848">
        <v>33.811999999999998</v>
      </c>
      <c r="C1848">
        <v>130.673</v>
      </c>
      <c r="D1848">
        <v>22.501000000000001</v>
      </c>
      <c r="E1848" t="str">
        <f>VLOOKUP($A1848,List_allocation!$A:$G,6)</f>
        <v>西川</v>
      </c>
      <c r="F1848" t="str">
        <f>VLOOKUP($A1848,List_allocation!$A:$G,7)</f>
        <v>木月</v>
      </c>
    </row>
    <row r="1849" spans="1:6" x14ac:dyDescent="0.25">
      <c r="A1849">
        <v>1894</v>
      </c>
      <c r="B1849">
        <v>33.890999999999998</v>
      </c>
      <c r="C1849">
        <v>130.673</v>
      </c>
      <c r="D1849">
        <v>74.608000000000004</v>
      </c>
      <c r="E1849" t="str">
        <f>VLOOKUP($A1849,List_allocation!$A:$G,6)</f>
        <v>西川</v>
      </c>
      <c r="F1849" t="str">
        <f>VLOOKUP($A1849,List_allocation!$A:$G,7)</f>
        <v>祇園橋</v>
      </c>
    </row>
    <row r="1850" spans="1:6" x14ac:dyDescent="0.25">
      <c r="A1850">
        <v>1895</v>
      </c>
      <c r="B1850">
        <v>33.268999999999998</v>
      </c>
      <c r="C1850">
        <v>129.96299999999999</v>
      </c>
      <c r="D1850">
        <v>89.67</v>
      </c>
      <c r="E1850" t="str">
        <f>VLOOKUP($A1850,List_allocation!$A:$G,6)</f>
        <v>松浦川</v>
      </c>
      <c r="F1850" t="str">
        <f>VLOOKUP($A1850,List_allocation!$A:$G,7)</f>
        <v>桃の川橋</v>
      </c>
    </row>
    <row r="1851" spans="1:6" x14ac:dyDescent="0.25">
      <c r="A1851">
        <v>1896</v>
      </c>
      <c r="B1851">
        <v>33.301000000000002</v>
      </c>
      <c r="C1851">
        <v>129.96700000000001</v>
      </c>
      <c r="D1851">
        <v>118.99</v>
      </c>
      <c r="E1851" t="str">
        <f>VLOOKUP($A1851,List_allocation!$A:$G,6)</f>
        <v>松浦川</v>
      </c>
      <c r="F1851" t="str">
        <f>VLOOKUP($A1851,List_allocation!$A:$G,7)</f>
        <v>川西橋</v>
      </c>
    </row>
    <row r="1852" spans="1:6" x14ac:dyDescent="0.25">
      <c r="A1852">
        <v>1897</v>
      </c>
      <c r="B1852">
        <v>33.347999999999999</v>
      </c>
      <c r="C1852">
        <v>129.99199999999999</v>
      </c>
      <c r="D1852">
        <v>147.309</v>
      </c>
      <c r="E1852" t="str">
        <f>VLOOKUP($A1852,List_allocation!$A:$G,6)</f>
        <v>松浦川</v>
      </c>
      <c r="F1852" t="str">
        <f>VLOOKUP($A1852,List_allocation!$A:$G,7)</f>
        <v>和田山橋</v>
      </c>
    </row>
    <row r="1853" spans="1:6" x14ac:dyDescent="0.25">
      <c r="A1853">
        <v>1898</v>
      </c>
      <c r="B1853">
        <v>33.366</v>
      </c>
      <c r="C1853">
        <v>130.00299999999999</v>
      </c>
      <c r="D1853">
        <v>264.03699999999998</v>
      </c>
      <c r="E1853" t="str">
        <f>VLOOKUP($A1853,List_allocation!$A:$G,6)</f>
        <v>松浦川</v>
      </c>
      <c r="F1853" t="str">
        <f>VLOOKUP($A1853,List_allocation!$A:$G,7)</f>
        <v>牟田部</v>
      </c>
    </row>
    <row r="1854" spans="1:6" x14ac:dyDescent="0.25">
      <c r="A1854">
        <v>1899</v>
      </c>
      <c r="B1854">
        <v>33.409999999999997</v>
      </c>
      <c r="C1854">
        <v>129.98400000000001</v>
      </c>
      <c r="D1854">
        <v>385.95499999999998</v>
      </c>
      <c r="E1854" t="str">
        <f>VLOOKUP($A1854,List_allocation!$A:$G,6)</f>
        <v>松浦川</v>
      </c>
      <c r="F1854" t="str">
        <f>VLOOKUP($A1854,List_allocation!$A:$G,7)</f>
        <v>養母田</v>
      </c>
    </row>
    <row r="1855" spans="1:6" x14ac:dyDescent="0.25">
      <c r="A1855">
        <v>1900</v>
      </c>
      <c r="B1855">
        <v>33.447000000000003</v>
      </c>
      <c r="C1855">
        <v>129.98500000000001</v>
      </c>
      <c r="D1855">
        <v>422.238</v>
      </c>
      <c r="E1855" t="str">
        <f>VLOOKUP($A1855,List_allocation!$A:$G,6)</f>
        <v>松浦川</v>
      </c>
      <c r="F1855" t="str">
        <f>VLOOKUP($A1855,List_allocation!$A:$G,7)</f>
        <v>松浦橋</v>
      </c>
    </row>
    <row r="1856" spans="1:6" x14ac:dyDescent="0.25">
      <c r="A1856">
        <v>1901</v>
      </c>
      <c r="B1856">
        <v>33.311999999999998</v>
      </c>
      <c r="C1856">
        <v>130.07300000000001</v>
      </c>
      <c r="D1856">
        <v>39.612000000000002</v>
      </c>
      <c r="E1856" t="str">
        <f>VLOOKUP($A1856,List_allocation!$A:$G,6)</f>
        <v>厳木川</v>
      </c>
      <c r="F1856" t="str">
        <f>VLOOKUP($A1856,List_allocation!$A:$G,7)</f>
        <v>中島橋</v>
      </c>
    </row>
    <row r="1857" spans="1:6" x14ac:dyDescent="0.25">
      <c r="A1857">
        <v>1902</v>
      </c>
      <c r="B1857">
        <v>33.350999999999999</v>
      </c>
      <c r="C1857">
        <v>130.01300000000001</v>
      </c>
      <c r="D1857">
        <v>91.72</v>
      </c>
      <c r="E1857" t="str">
        <f>VLOOKUP($A1857,List_allocation!$A:$G,6)</f>
        <v>厳木川</v>
      </c>
      <c r="F1857" t="str">
        <f>VLOOKUP($A1857,List_allocation!$A:$G,7)</f>
        <v>浦の川橋</v>
      </c>
    </row>
    <row r="1858" spans="1:6" x14ac:dyDescent="0.25">
      <c r="A1858">
        <v>1903</v>
      </c>
      <c r="B1858">
        <v>33.369999999999997</v>
      </c>
      <c r="C1858">
        <v>129.94800000000001</v>
      </c>
      <c r="D1858">
        <v>69.195999999999998</v>
      </c>
      <c r="E1858" t="str">
        <f>VLOOKUP($A1858,List_allocation!$A:$G,6)</f>
        <v>徳須恵川</v>
      </c>
      <c r="F1858" t="str">
        <f>VLOOKUP($A1858,List_allocation!$A:$G,7)</f>
        <v>上徳須恵</v>
      </c>
    </row>
    <row r="1859" spans="1:6" x14ac:dyDescent="0.25">
      <c r="A1859">
        <v>1904</v>
      </c>
      <c r="B1859">
        <v>33.375999999999998</v>
      </c>
      <c r="C1859">
        <v>129.953</v>
      </c>
      <c r="D1859">
        <v>69.884</v>
      </c>
      <c r="E1859" t="str">
        <f>VLOOKUP($A1859,List_allocation!$A:$G,6)</f>
        <v>徳須恵川</v>
      </c>
      <c r="F1859" t="str">
        <f>VLOOKUP($A1859,List_allocation!$A:$G,7)</f>
        <v>徳須恵橋</v>
      </c>
    </row>
    <row r="1860" spans="1:6" x14ac:dyDescent="0.25">
      <c r="A1860">
        <v>1905</v>
      </c>
      <c r="B1860">
        <v>33.340000000000003</v>
      </c>
      <c r="C1860">
        <v>130.11199999999999</v>
      </c>
      <c r="D1860">
        <v>29.527000000000001</v>
      </c>
      <c r="E1860" t="str">
        <f>VLOOKUP($A1860,List_allocation!$A:$G,6)</f>
        <v>厳木川</v>
      </c>
      <c r="F1860" t="str">
        <f>VLOOKUP($A1860,List_allocation!$A:$G,7)</f>
        <v>野々平</v>
      </c>
    </row>
    <row r="1861" spans="1:6" x14ac:dyDescent="0.25">
      <c r="A1861">
        <v>1906</v>
      </c>
      <c r="B1861">
        <v>33.326000000000001</v>
      </c>
      <c r="C1861">
        <v>130.09700000000001</v>
      </c>
      <c r="D1861">
        <v>34.253999999999998</v>
      </c>
      <c r="E1861" t="str">
        <f>VLOOKUP($A1861,List_allocation!$A:$G,6)</f>
        <v>厳木川</v>
      </c>
      <c r="F1861" t="str">
        <f>VLOOKUP($A1861,List_allocation!$A:$G,7)</f>
        <v>観音橋</v>
      </c>
    </row>
    <row r="1862" spans="1:6" x14ac:dyDescent="0.25">
      <c r="A1862">
        <v>1907</v>
      </c>
      <c r="B1862">
        <v>32.908000000000001</v>
      </c>
      <c r="C1862">
        <v>130.02600000000001</v>
      </c>
      <c r="D1862">
        <v>9.09</v>
      </c>
      <c r="E1862" t="str">
        <f>VLOOKUP($A1862,List_allocation!$A:$G,6)</f>
        <v>富川</v>
      </c>
      <c r="F1862" t="str">
        <f>VLOOKUP($A1862,List_allocation!$A:$G,7)</f>
        <v>富川</v>
      </c>
    </row>
    <row r="1863" spans="1:6" x14ac:dyDescent="0.25">
      <c r="A1863">
        <v>1908</v>
      </c>
      <c r="B1863">
        <v>32.895000000000003</v>
      </c>
      <c r="C1863">
        <v>130.02600000000001</v>
      </c>
      <c r="D1863">
        <v>17.573</v>
      </c>
      <c r="E1863" t="str">
        <f>VLOOKUP($A1863,List_allocation!$A:$G,6)</f>
        <v>本明川</v>
      </c>
      <c r="F1863" t="str">
        <f>VLOOKUP($A1863,List_allocation!$A:$G,7)</f>
        <v>琴川橋</v>
      </c>
    </row>
    <row r="1864" spans="1:6" x14ac:dyDescent="0.25">
      <c r="A1864">
        <v>1909</v>
      </c>
      <c r="B1864">
        <v>32.851999999999997</v>
      </c>
      <c r="C1864">
        <v>130.04499999999999</v>
      </c>
      <c r="D1864">
        <v>36.308</v>
      </c>
      <c r="E1864" t="str">
        <f>VLOOKUP($A1864,List_allocation!$A:$G,6)</f>
        <v>本明川</v>
      </c>
      <c r="F1864" t="str">
        <f>VLOOKUP($A1864,List_allocation!$A:$G,7)</f>
        <v>裏山</v>
      </c>
    </row>
    <row r="1865" spans="1:6" x14ac:dyDescent="0.25">
      <c r="A1865">
        <v>1910</v>
      </c>
      <c r="B1865" s="9">
        <v>32.835000000000001</v>
      </c>
      <c r="C1865" s="9">
        <v>130.065</v>
      </c>
      <c r="D1865" s="9">
        <v>11</v>
      </c>
      <c r="E1865" t="str">
        <f>VLOOKUP($A1865,List_allocation!$A:$G,6)</f>
        <v>半造川</v>
      </c>
      <c r="F1865" t="str">
        <f>VLOOKUP($A1865,List_allocation!$A:$G,7)</f>
        <v>埋津</v>
      </c>
    </row>
    <row r="1866" spans="1:6" x14ac:dyDescent="0.25">
      <c r="A1866">
        <v>1911</v>
      </c>
      <c r="B1866">
        <v>32.835000000000001</v>
      </c>
      <c r="C1866">
        <v>130.07400000000001</v>
      </c>
      <c r="D1866">
        <v>15.362</v>
      </c>
      <c r="E1866" t="str">
        <f>VLOOKUP($A1866,List_allocation!$A:$G,6)</f>
        <v>半造川</v>
      </c>
      <c r="F1866" t="str">
        <f>VLOOKUP($A1866,List_allocation!$A:$G,7)</f>
        <v>半造橋</v>
      </c>
    </row>
    <row r="1867" spans="1:6" x14ac:dyDescent="0.25">
      <c r="A1867">
        <v>1912</v>
      </c>
      <c r="B1867">
        <v>32.857999999999997</v>
      </c>
      <c r="C1867">
        <v>130.08699999999999</v>
      </c>
      <c r="D1867">
        <v>83.037000000000006</v>
      </c>
      <c r="E1867" t="str">
        <f>VLOOKUP($A1867,List_allocation!$A:$G,6)</f>
        <v>本明川</v>
      </c>
      <c r="F1867" t="str">
        <f>VLOOKUP($A1867,List_allocation!$A:$G,7)</f>
        <v>不知火</v>
      </c>
    </row>
    <row r="1868" spans="1:6" x14ac:dyDescent="0.25">
      <c r="A1868">
        <v>1913</v>
      </c>
      <c r="B1868">
        <v>32.850999999999999</v>
      </c>
      <c r="C1868">
        <v>130.05500000000001</v>
      </c>
      <c r="D1868">
        <v>3.3260000000000001</v>
      </c>
      <c r="E1868" t="str">
        <f>VLOOKUP($A1868,List_allocation!$A:$G,6)</f>
        <v>福田川</v>
      </c>
      <c r="F1868" t="str">
        <f>VLOOKUP($A1868,List_allocation!$A:$G,7)</f>
        <v>福田</v>
      </c>
    </row>
    <row r="1869" spans="1:6" x14ac:dyDescent="0.25">
      <c r="A1869">
        <v>1914</v>
      </c>
      <c r="B1869">
        <v>33.171999999999997</v>
      </c>
      <c r="C1869">
        <v>130.03800000000001</v>
      </c>
      <c r="D1869">
        <v>30.751999999999999</v>
      </c>
      <c r="E1869" t="str">
        <f>VLOOKUP($A1869,List_allocation!$A:$G,6)</f>
        <v>六角川</v>
      </c>
      <c r="F1869" t="str">
        <f>VLOOKUP($A1869,List_allocation!$A:$G,7)</f>
        <v>溝ノ上</v>
      </c>
    </row>
    <row r="1870" spans="1:6" x14ac:dyDescent="0.25">
      <c r="A1870">
        <v>1915</v>
      </c>
      <c r="B1870">
        <v>33.173999999999999</v>
      </c>
      <c r="C1870">
        <v>130.048</v>
      </c>
      <c r="D1870">
        <v>33.152000000000001</v>
      </c>
      <c r="E1870" t="str">
        <f>VLOOKUP($A1870,List_allocation!$A:$G,6)</f>
        <v>六角川</v>
      </c>
      <c r="F1870" t="str">
        <f>VLOOKUP($A1870,List_allocation!$A:$G,7)</f>
        <v>潮見橋</v>
      </c>
    </row>
    <row r="1871" spans="1:6" x14ac:dyDescent="0.25">
      <c r="A1871">
        <v>1916</v>
      </c>
      <c r="B1871">
        <v>33.185000000000002</v>
      </c>
      <c r="C1871">
        <v>130.04900000000001</v>
      </c>
      <c r="D1871">
        <v>41.771000000000001</v>
      </c>
      <c r="E1871" t="str">
        <f>VLOOKUP($A1871,List_allocation!$A:$G,6)</f>
        <v>六角川</v>
      </c>
      <c r="F1871" t="str">
        <f>VLOOKUP($A1871,List_allocation!$A:$G,7)</f>
        <v>大日堰</v>
      </c>
    </row>
    <row r="1872" spans="1:6" x14ac:dyDescent="0.25">
      <c r="A1872">
        <v>1917</v>
      </c>
      <c r="B1872">
        <v>33.213000000000001</v>
      </c>
      <c r="C1872">
        <v>130.07400000000001</v>
      </c>
      <c r="D1872">
        <v>91.921000000000006</v>
      </c>
      <c r="E1872" t="str">
        <f>VLOOKUP($A1872,List_allocation!$A:$G,6)</f>
        <v>六角川</v>
      </c>
      <c r="F1872" t="str">
        <f>VLOOKUP($A1872,List_allocation!$A:$G,7)</f>
        <v>新橋</v>
      </c>
    </row>
    <row r="1873" spans="1:6" x14ac:dyDescent="0.25">
      <c r="A1873">
        <v>1918</v>
      </c>
      <c r="B1873">
        <v>33.195</v>
      </c>
      <c r="C1873">
        <v>130.14099999999999</v>
      </c>
      <c r="D1873">
        <v>125.363</v>
      </c>
      <c r="E1873" t="str">
        <f>VLOOKUP($A1873,List_allocation!$A:$G,6)</f>
        <v>六角川</v>
      </c>
      <c r="F1873" t="str">
        <f>VLOOKUP($A1873,List_allocation!$A:$G,7)</f>
        <v>六角橋</v>
      </c>
    </row>
    <row r="1874" spans="1:6" x14ac:dyDescent="0.25">
      <c r="A1874">
        <v>1919</v>
      </c>
      <c r="B1874">
        <v>33.206000000000003</v>
      </c>
      <c r="C1874">
        <v>130.19</v>
      </c>
      <c r="D1874">
        <v>147.047</v>
      </c>
      <c r="E1874" t="str">
        <f>VLOOKUP($A1874,List_allocation!$A:$G,6)</f>
        <v>六角川</v>
      </c>
      <c r="F1874" t="str">
        <f>VLOOKUP($A1874,List_allocation!$A:$G,7)</f>
        <v>河口堰</v>
      </c>
    </row>
    <row r="1875" spans="1:6" x14ac:dyDescent="0.25">
      <c r="A1875">
        <v>1920</v>
      </c>
      <c r="B1875">
        <v>33.201000000000001</v>
      </c>
      <c r="C1875">
        <v>130.197</v>
      </c>
      <c r="D1875">
        <v>313.798</v>
      </c>
      <c r="E1875" t="str">
        <f>VLOOKUP($A1875,List_allocation!$A:$G,6)</f>
        <v>六角川</v>
      </c>
      <c r="F1875" t="str">
        <f>VLOOKUP($A1875,List_allocation!$A:$G,7)</f>
        <v>住ノ江橋</v>
      </c>
    </row>
    <row r="1876" spans="1:6" x14ac:dyDescent="0.25">
      <c r="A1876">
        <v>1921</v>
      </c>
      <c r="B1876">
        <v>33.194000000000003</v>
      </c>
      <c r="C1876">
        <v>130.02000000000001</v>
      </c>
      <c r="D1876">
        <v>9.4760000000000009</v>
      </c>
      <c r="E1876" t="str">
        <f>VLOOKUP($A1876,List_allocation!$A:$G,6)</f>
        <v>武雄川</v>
      </c>
      <c r="F1876" t="str">
        <f>VLOOKUP($A1876,List_allocation!$A:$G,7)</f>
        <v>武雄川</v>
      </c>
    </row>
    <row r="1877" spans="1:6" x14ac:dyDescent="0.25">
      <c r="A1877">
        <v>1922</v>
      </c>
      <c r="B1877">
        <v>33.262</v>
      </c>
      <c r="C1877">
        <v>130.08500000000001</v>
      </c>
      <c r="D1877">
        <v>27.085000000000001</v>
      </c>
      <c r="E1877" t="str">
        <f>VLOOKUP($A1877,List_allocation!$A:$G,6)</f>
        <v>牛津川</v>
      </c>
      <c r="F1877" t="str">
        <f>VLOOKUP($A1877,List_allocation!$A:$G,7)</f>
        <v>浦町橋</v>
      </c>
    </row>
    <row r="1878" spans="1:6" x14ac:dyDescent="0.25">
      <c r="A1878">
        <v>1923</v>
      </c>
      <c r="B1878">
        <v>33.276000000000003</v>
      </c>
      <c r="C1878">
        <v>130.148</v>
      </c>
      <c r="D1878">
        <v>94.956000000000003</v>
      </c>
      <c r="E1878" t="str">
        <f>VLOOKUP($A1878,List_allocation!$A:$G,6)</f>
        <v>牛津川</v>
      </c>
      <c r="F1878" t="str">
        <f>VLOOKUP($A1878,List_allocation!$A:$G,7)</f>
        <v>妙見橋</v>
      </c>
    </row>
    <row r="1879" spans="1:6" x14ac:dyDescent="0.25">
      <c r="A1879">
        <v>1924</v>
      </c>
      <c r="B1879">
        <v>33.247</v>
      </c>
      <c r="C1879">
        <v>130.19399999999999</v>
      </c>
      <c r="D1879">
        <v>109.812</v>
      </c>
      <c r="E1879" t="str">
        <f>VLOOKUP($A1879,List_allocation!$A:$G,6)</f>
        <v>牛津川</v>
      </c>
      <c r="F1879" t="str">
        <f>VLOOKUP($A1879,List_allocation!$A:$G,7)</f>
        <v>砥川大橋</v>
      </c>
    </row>
    <row r="1880" spans="1:6" x14ac:dyDescent="0.25">
      <c r="A1880">
        <v>1925</v>
      </c>
      <c r="B1880">
        <v>33.262999999999998</v>
      </c>
      <c r="C1880">
        <v>130.19</v>
      </c>
      <c r="D1880">
        <v>11.983000000000001</v>
      </c>
      <c r="E1880" t="str">
        <f>VLOOKUP($A1880,List_allocation!$A:$G,6)</f>
        <v>晴気川</v>
      </c>
      <c r="F1880" t="str">
        <f>VLOOKUP($A1880,List_allocation!$A:$G,7)</f>
        <v>晴気川</v>
      </c>
    </row>
    <row r="1881" spans="1:6" x14ac:dyDescent="0.25">
      <c r="A1881">
        <v>1926</v>
      </c>
      <c r="B1881">
        <v>33.331000000000003</v>
      </c>
      <c r="C1881">
        <v>130.267</v>
      </c>
      <c r="D1881">
        <v>224.70599999999999</v>
      </c>
      <c r="E1881" t="str">
        <f>VLOOKUP($A1881,List_allocation!$A:$G,6)</f>
        <v>嘉瀬川</v>
      </c>
      <c r="F1881" t="str">
        <f>VLOOKUP($A1881,List_allocation!$A:$G,7)</f>
        <v>川上</v>
      </c>
    </row>
    <row r="1882" spans="1:6" x14ac:dyDescent="0.25">
      <c r="A1882">
        <v>1927</v>
      </c>
      <c r="B1882">
        <v>33.277999999999999</v>
      </c>
      <c r="C1882">
        <v>130.25299999999999</v>
      </c>
      <c r="D1882">
        <v>228.27699999999999</v>
      </c>
      <c r="E1882" t="str">
        <f>VLOOKUP($A1882,List_allocation!$A:$G,6)</f>
        <v>嘉瀬川</v>
      </c>
      <c r="F1882" t="str">
        <f>VLOOKUP($A1882,List_allocation!$A:$G,7)</f>
        <v>池森</v>
      </c>
    </row>
    <row r="1883" spans="1:6" x14ac:dyDescent="0.25">
      <c r="A1883">
        <v>1928</v>
      </c>
      <c r="B1883">
        <v>33.247</v>
      </c>
      <c r="C1883">
        <v>130.244</v>
      </c>
      <c r="D1883">
        <v>258.21899999999999</v>
      </c>
      <c r="E1883" t="str">
        <f>VLOOKUP($A1883,List_allocation!$A:$G,6)</f>
        <v>嘉瀬川</v>
      </c>
      <c r="F1883" t="str">
        <f>VLOOKUP($A1883,List_allocation!$A:$G,7)</f>
        <v>徳万</v>
      </c>
    </row>
    <row r="1884" spans="1:6" x14ac:dyDescent="0.25">
      <c r="A1884">
        <v>1929</v>
      </c>
      <c r="B1884">
        <v>33.223999999999997</v>
      </c>
      <c r="C1884">
        <v>130.25299999999999</v>
      </c>
      <c r="D1884">
        <v>259.82799999999997</v>
      </c>
      <c r="E1884" t="str">
        <f>VLOOKUP($A1884,List_allocation!$A:$G,6)</f>
        <v>嘉瀬川</v>
      </c>
      <c r="F1884" t="str">
        <f>VLOOKUP($A1884,List_allocation!$A:$G,7)</f>
        <v>久保田</v>
      </c>
    </row>
    <row r="1885" spans="1:6" x14ac:dyDescent="0.25">
      <c r="A1885">
        <v>1930</v>
      </c>
      <c r="B1885">
        <v>33.302999999999997</v>
      </c>
      <c r="C1885">
        <v>130.203</v>
      </c>
      <c r="D1885">
        <v>17.515000000000001</v>
      </c>
      <c r="E1885" t="str">
        <f>VLOOKUP($A1885,List_allocation!$A:$G,6)</f>
        <v>祗園川</v>
      </c>
      <c r="F1885" t="str">
        <f>VLOOKUP($A1885,List_allocation!$A:$G,7)</f>
        <v>祇園</v>
      </c>
    </row>
    <row r="1886" spans="1:6" x14ac:dyDescent="0.25">
      <c r="A1886">
        <v>1931</v>
      </c>
      <c r="B1886">
        <v>33.268999999999998</v>
      </c>
      <c r="C1886">
        <v>130.24199999999999</v>
      </c>
      <c r="D1886">
        <v>20.501000000000001</v>
      </c>
      <c r="E1886" t="str">
        <f>VLOOKUP($A1886,List_allocation!$A:$G,6)</f>
        <v>祗園川</v>
      </c>
      <c r="F1886" t="str">
        <f>VLOOKUP($A1886,List_allocation!$A:$G,7)</f>
        <v>深町</v>
      </c>
    </row>
    <row r="1887" spans="1:6" x14ac:dyDescent="0.25">
      <c r="A1887">
        <v>1932</v>
      </c>
      <c r="B1887">
        <v>33.28</v>
      </c>
      <c r="C1887">
        <v>130.27699999999999</v>
      </c>
      <c r="D1887">
        <v>3.6920000000000002</v>
      </c>
      <c r="E1887" t="str">
        <f>VLOOKUP($A1887,List_allocation!$A:$G,6)</f>
        <v>多布施川</v>
      </c>
      <c r="F1887" t="str">
        <f>VLOOKUP($A1887,List_allocation!$A:$G,7)</f>
        <v>植木</v>
      </c>
    </row>
    <row r="1888" spans="1:6" x14ac:dyDescent="0.25">
      <c r="A1888">
        <v>1933</v>
      </c>
      <c r="B1888">
        <v>33.369</v>
      </c>
      <c r="C1888">
        <v>130.20599999999999</v>
      </c>
      <c r="D1888">
        <v>139.755</v>
      </c>
      <c r="E1888" t="str">
        <f>VLOOKUP($A1888,List_allocation!$A:$G,6)</f>
        <v>嘉瀬川</v>
      </c>
      <c r="F1888" t="str">
        <f>VLOOKUP($A1888,List_allocation!$A:$G,7)</f>
        <v>宮ノ渕</v>
      </c>
    </row>
    <row r="1889" spans="1:6" x14ac:dyDescent="0.25">
      <c r="A1889">
        <v>1934</v>
      </c>
      <c r="B1889">
        <v>33.44</v>
      </c>
      <c r="C1889">
        <v>130.20500000000001</v>
      </c>
      <c r="D1889">
        <v>25.061</v>
      </c>
      <c r="E1889" t="str">
        <f>VLOOKUP($A1889,List_allocation!$A:$G,6)</f>
        <v>神水川</v>
      </c>
      <c r="F1889" t="str">
        <f>VLOOKUP($A1889,List_allocation!$A:$G,7)</f>
        <v>中原</v>
      </c>
    </row>
    <row r="1890" spans="1:6" x14ac:dyDescent="0.25">
      <c r="A1890">
        <v>1935</v>
      </c>
      <c r="B1890">
        <v>33.250999999999998</v>
      </c>
      <c r="C1890">
        <v>130.97200000000001</v>
      </c>
      <c r="D1890">
        <v>528.20000000000005</v>
      </c>
      <c r="E1890" t="str">
        <f>VLOOKUP($A1890,List_allocation!$A:$G,6)</f>
        <v>筑後川</v>
      </c>
      <c r="F1890" t="str">
        <f>VLOOKUP($A1890,List_allocation!$A:$G,7)</f>
        <v>小平</v>
      </c>
    </row>
    <row r="1891" spans="1:6" x14ac:dyDescent="0.25">
      <c r="A1891">
        <v>1936</v>
      </c>
      <c r="B1891">
        <v>33.305999999999997</v>
      </c>
      <c r="C1891">
        <v>130.94200000000001</v>
      </c>
      <c r="D1891">
        <v>1117.7070000000001</v>
      </c>
      <c r="E1891" t="str">
        <f>VLOOKUP($A1891,List_allocation!$A:$G,6)</f>
        <v>筑後川</v>
      </c>
      <c r="F1891" t="str">
        <f>VLOOKUP($A1891,List_allocation!$A:$G,7)</f>
        <v>小渕</v>
      </c>
    </row>
    <row r="1892" spans="1:6" x14ac:dyDescent="0.25">
      <c r="A1892">
        <v>1937</v>
      </c>
      <c r="B1892">
        <v>33.311999999999998</v>
      </c>
      <c r="C1892">
        <v>130.93100000000001</v>
      </c>
      <c r="D1892">
        <v>1157.3879999999999</v>
      </c>
      <c r="E1892" t="str">
        <f>VLOOKUP($A1892,List_allocation!$A:$G,6)</f>
        <v>筑後川</v>
      </c>
      <c r="F1892" t="str">
        <f>VLOOKUP($A1892,List_allocation!$A:$G,7)</f>
        <v>隈</v>
      </c>
    </row>
    <row r="1893" spans="1:6" x14ac:dyDescent="0.25">
      <c r="A1893">
        <v>1938</v>
      </c>
      <c r="B1893">
        <v>33.347000000000001</v>
      </c>
      <c r="C1893">
        <v>130.833</v>
      </c>
      <c r="D1893">
        <v>1440.0550000000001</v>
      </c>
      <c r="E1893" t="str">
        <f>VLOOKUP($A1893,List_allocation!$A:$G,6)</f>
        <v>筑後川</v>
      </c>
      <c r="F1893" t="str">
        <f>VLOOKUP($A1893,List_allocation!$A:$G,7)</f>
        <v>荒瀬</v>
      </c>
    </row>
    <row r="1894" spans="1:6" x14ac:dyDescent="0.25">
      <c r="A1894">
        <v>1939</v>
      </c>
      <c r="B1894">
        <v>33.365000000000002</v>
      </c>
      <c r="C1894">
        <v>130.75299999999999</v>
      </c>
      <c r="D1894">
        <v>1562.556</v>
      </c>
      <c r="E1894" t="str">
        <f>VLOOKUP($A1894,List_allocation!$A:$G,6)</f>
        <v>筑後川</v>
      </c>
      <c r="F1894" t="str">
        <f>VLOOKUP($A1894,List_allocation!$A:$G,7)</f>
        <v>恵蘇ノ宿</v>
      </c>
    </row>
    <row r="1895" spans="1:6" x14ac:dyDescent="0.25">
      <c r="A1895">
        <v>1940</v>
      </c>
      <c r="B1895">
        <v>33.353000000000002</v>
      </c>
      <c r="C1895">
        <v>130.63300000000001</v>
      </c>
      <c r="D1895">
        <v>1709.0519999999999</v>
      </c>
      <c r="E1895" t="str">
        <f>VLOOKUP($A1895,List_allocation!$A:$G,6)</f>
        <v>筑後川</v>
      </c>
      <c r="F1895" t="str">
        <f>VLOOKUP($A1895,List_allocation!$A:$G,7)</f>
        <v>片ノ瀬</v>
      </c>
    </row>
    <row r="1896" spans="1:6" x14ac:dyDescent="0.25">
      <c r="A1896">
        <v>1941</v>
      </c>
      <c r="B1896">
        <v>33.319000000000003</v>
      </c>
      <c r="C1896">
        <v>130.494</v>
      </c>
      <c r="D1896">
        <v>2262.8870000000002</v>
      </c>
      <c r="E1896" t="str">
        <f>VLOOKUP($A1896,List_allocation!$A:$G,6)</f>
        <v>筑後川</v>
      </c>
      <c r="F1896" t="str">
        <f>VLOOKUP($A1896,List_allocation!$A:$G,7)</f>
        <v>瀬ノ下</v>
      </c>
    </row>
    <row r="1897" spans="1:6" x14ac:dyDescent="0.25">
      <c r="A1897">
        <v>1942</v>
      </c>
      <c r="B1897">
        <v>33.216000000000001</v>
      </c>
      <c r="C1897">
        <v>130.363</v>
      </c>
      <c r="D1897">
        <v>2802.7220000000002</v>
      </c>
      <c r="E1897" t="str">
        <f>VLOOKUP($A1897,List_allocation!$A:$G,6)</f>
        <v>筑後川</v>
      </c>
      <c r="F1897" t="str">
        <f>VLOOKUP($A1897,List_allocation!$A:$G,7)</f>
        <v>若津</v>
      </c>
    </row>
    <row r="1898" spans="1:6" x14ac:dyDescent="0.25">
      <c r="A1898">
        <v>1943</v>
      </c>
      <c r="B1898">
        <v>33.298000000000002</v>
      </c>
      <c r="C1898">
        <v>130.965</v>
      </c>
      <c r="D1898">
        <v>527.47299999999996</v>
      </c>
      <c r="E1898" t="str">
        <f>VLOOKUP($A1898,List_allocation!$A:$G,6)</f>
        <v>玖珠川</v>
      </c>
      <c r="F1898" t="str">
        <f>VLOOKUP($A1898,List_allocation!$A:$G,7)</f>
        <v>小ヶ瀬</v>
      </c>
    </row>
    <row r="1899" spans="1:6" x14ac:dyDescent="0.25">
      <c r="A1899">
        <v>1944</v>
      </c>
      <c r="B1899">
        <v>33.33</v>
      </c>
      <c r="C1899">
        <v>130.934</v>
      </c>
      <c r="D1899">
        <v>123.629</v>
      </c>
      <c r="E1899" t="str">
        <f>VLOOKUP($A1899,List_allocation!$A:$G,6)</f>
        <v>花月川</v>
      </c>
      <c r="F1899" t="str">
        <f>VLOOKUP($A1899,List_allocation!$A:$G,7)</f>
        <v>花月</v>
      </c>
    </row>
    <row r="1900" spans="1:6" x14ac:dyDescent="0.25">
      <c r="A1900">
        <v>1945</v>
      </c>
      <c r="B1900">
        <v>33.341999999999999</v>
      </c>
      <c r="C1900">
        <v>130.79</v>
      </c>
      <c r="D1900">
        <v>65.813000000000002</v>
      </c>
      <c r="E1900" t="str">
        <f>VLOOKUP($A1900,List_allocation!$A:$G,6)</f>
        <v>隈上川</v>
      </c>
      <c r="F1900" t="str">
        <f>VLOOKUP($A1900,List_allocation!$A:$G,7)</f>
        <v>西隈ノ上</v>
      </c>
    </row>
    <row r="1901" spans="1:6" x14ac:dyDescent="0.25">
      <c r="A1901">
        <v>1946</v>
      </c>
      <c r="B1901">
        <v>33.381</v>
      </c>
      <c r="C1901">
        <v>130.66</v>
      </c>
      <c r="D1901">
        <v>71.231999999999999</v>
      </c>
      <c r="E1901" t="str">
        <f>VLOOKUP($A1901,List_allocation!$A:$G,6)</f>
        <v>佐田川</v>
      </c>
      <c r="F1901" t="str">
        <f>VLOOKUP($A1901,List_allocation!$A:$G,7)</f>
        <v>金丸橋</v>
      </c>
    </row>
    <row r="1902" spans="1:6" x14ac:dyDescent="0.25">
      <c r="A1902">
        <v>1947</v>
      </c>
      <c r="B1902">
        <v>33.381</v>
      </c>
      <c r="C1902">
        <v>130.63399999999999</v>
      </c>
      <c r="D1902">
        <v>76.555000000000007</v>
      </c>
      <c r="E1902" t="str">
        <f>VLOOKUP($A1902,List_allocation!$A:$G,6)</f>
        <v>小石原川</v>
      </c>
      <c r="F1902" t="str">
        <f>VLOOKUP($A1902,List_allocation!$A:$G,7)</f>
        <v>栄田橋</v>
      </c>
    </row>
    <row r="1903" spans="1:6" x14ac:dyDescent="0.25">
      <c r="A1903">
        <v>1948</v>
      </c>
      <c r="B1903">
        <v>33.341999999999999</v>
      </c>
      <c r="C1903">
        <v>130.691</v>
      </c>
      <c r="D1903">
        <v>57.238999999999997</v>
      </c>
      <c r="E1903" t="str">
        <f>VLOOKUP($A1903,List_allocation!$A:$G,6)</f>
        <v>巨瀬川</v>
      </c>
      <c r="F1903" t="str">
        <f>VLOOKUP($A1903,List_allocation!$A:$G,7)</f>
        <v>中央橋</v>
      </c>
    </row>
    <row r="1904" spans="1:6" x14ac:dyDescent="0.25">
      <c r="A1904">
        <v>1949</v>
      </c>
      <c r="B1904">
        <v>33.377000000000002</v>
      </c>
      <c r="C1904">
        <v>130.55199999999999</v>
      </c>
      <c r="D1904">
        <v>174.14</v>
      </c>
      <c r="E1904" t="str">
        <f>VLOOKUP($A1904,List_allocation!$A:$G,6)</f>
        <v>宝満川</v>
      </c>
      <c r="F1904" t="str">
        <f>VLOOKUP($A1904,List_allocation!$A:$G,7)</f>
        <v>端間</v>
      </c>
    </row>
    <row r="1905" spans="1:6" x14ac:dyDescent="0.25">
      <c r="A1905">
        <v>1950</v>
      </c>
      <c r="B1905">
        <v>33.313000000000002</v>
      </c>
      <c r="C1905">
        <v>130.36699999999999</v>
      </c>
      <c r="D1905">
        <v>49.899000000000001</v>
      </c>
      <c r="E1905" t="str">
        <f>VLOOKUP($A1905,List_allocation!$A:$G,6)</f>
        <v>城原川</v>
      </c>
      <c r="F1905" t="str">
        <f>VLOOKUP($A1905,List_allocation!$A:$G,7)</f>
        <v>日出来橋</v>
      </c>
    </row>
    <row r="1906" spans="1:6" x14ac:dyDescent="0.25">
      <c r="A1906">
        <v>1951</v>
      </c>
      <c r="B1906">
        <v>33.319000000000003</v>
      </c>
      <c r="C1906">
        <v>130.387</v>
      </c>
      <c r="D1906">
        <v>27.6</v>
      </c>
      <c r="E1906" t="str">
        <f>VLOOKUP($A1906,List_allocation!$A:$G,6)</f>
        <v>田手川</v>
      </c>
      <c r="F1906" t="str">
        <f>VLOOKUP($A1906,List_allocation!$A:$G,7)</f>
        <v>田手橋</v>
      </c>
    </row>
    <row r="1907" spans="1:6" x14ac:dyDescent="0.25">
      <c r="A1907">
        <v>1952</v>
      </c>
      <c r="B1907">
        <v>33.356000000000002</v>
      </c>
      <c r="C1907">
        <v>130.36199999999999</v>
      </c>
      <c r="D1907">
        <v>42.555</v>
      </c>
      <c r="E1907" t="str">
        <f>VLOOKUP($A1907,List_allocation!$A:$G,6)</f>
        <v>城原川</v>
      </c>
      <c r="F1907" t="str">
        <f>VLOOKUP($A1907,List_allocation!$A:$G,7)</f>
        <v>仁比山</v>
      </c>
    </row>
    <row r="1908" spans="1:6" x14ac:dyDescent="0.25">
      <c r="A1908">
        <v>1953</v>
      </c>
      <c r="B1908">
        <v>33.259</v>
      </c>
      <c r="C1908">
        <v>130.374</v>
      </c>
      <c r="D1908">
        <v>51.322000000000003</v>
      </c>
      <c r="E1908" t="str">
        <f>VLOOKUP($A1908,List_allocation!$A:$G,6)</f>
        <v>城原川</v>
      </c>
      <c r="F1908" t="str">
        <f>VLOOKUP($A1908,List_allocation!$A:$G,7)</f>
        <v>柴尾橋</v>
      </c>
    </row>
    <row r="1909" spans="1:6" x14ac:dyDescent="0.25">
      <c r="A1909">
        <v>1954</v>
      </c>
      <c r="B1909">
        <v>33.292000000000002</v>
      </c>
      <c r="C1909">
        <v>130.31899999999999</v>
      </c>
      <c r="D1909">
        <v>1.4</v>
      </c>
      <c r="E1909" t="str">
        <f>VLOOKUP($A1909,List_allocation!$A:$G,6)</f>
        <v>巨勢川</v>
      </c>
      <c r="F1909" t="str">
        <f>VLOOKUP($A1909,List_allocation!$A:$G,7)</f>
        <v>東渕</v>
      </c>
    </row>
    <row r="1910" spans="1:6" x14ac:dyDescent="0.25">
      <c r="A1910">
        <v>1955</v>
      </c>
      <c r="B1910">
        <v>33.295000000000002</v>
      </c>
      <c r="C1910">
        <v>130.31700000000001</v>
      </c>
      <c r="D1910">
        <v>1.2909999999999999</v>
      </c>
      <c r="E1910" t="str">
        <f>VLOOKUP($A1910,List_allocation!$A:$G,6)</f>
        <v>巨勢川</v>
      </c>
      <c r="F1910" t="str">
        <f>VLOOKUP($A1910,List_allocation!$A:$G,7)</f>
        <v>東名</v>
      </c>
    </row>
    <row r="1911" spans="1:6" x14ac:dyDescent="0.25">
      <c r="A1911">
        <v>1956</v>
      </c>
      <c r="B1911">
        <v>33.298000000000002</v>
      </c>
      <c r="C1911">
        <v>130.303</v>
      </c>
      <c r="D1911">
        <v>23.741</v>
      </c>
      <c r="E1911" t="str">
        <f>VLOOKUP($A1911,List_allocation!$A:$G,6)</f>
        <v>黒川</v>
      </c>
      <c r="F1911" t="str">
        <f>VLOOKUP($A1911,List_allocation!$A:$G,7)</f>
        <v>廿橋</v>
      </c>
    </row>
    <row r="1912" spans="1:6" x14ac:dyDescent="0.25">
      <c r="A1912">
        <v>1957</v>
      </c>
      <c r="B1912">
        <v>33.183999999999997</v>
      </c>
      <c r="C1912">
        <v>131.03299999999999</v>
      </c>
      <c r="D1912">
        <v>281.35300000000001</v>
      </c>
      <c r="E1912" t="str">
        <f>VLOOKUP($A1912,List_allocation!$A:$G,6)</f>
        <v>筑後川</v>
      </c>
      <c r="F1912" t="str">
        <f>VLOOKUP($A1912,List_allocation!$A:$G,7)</f>
        <v>杖立</v>
      </c>
    </row>
    <row r="1913" spans="1:6" x14ac:dyDescent="0.25">
      <c r="A1913">
        <v>1958</v>
      </c>
      <c r="B1913">
        <v>33.229999999999997</v>
      </c>
      <c r="C1913">
        <v>130.983</v>
      </c>
      <c r="D1913">
        <v>523.43600000000004</v>
      </c>
      <c r="E1913" t="str">
        <f>VLOOKUP($A1913,List_allocation!$A:$G,6)</f>
        <v>筑後川</v>
      </c>
      <c r="F1913" t="str">
        <f>VLOOKUP($A1913,List_allocation!$A:$G,7)</f>
        <v>小五馬</v>
      </c>
    </row>
    <row r="1914" spans="1:6" x14ac:dyDescent="0.25">
      <c r="A1914">
        <v>1959</v>
      </c>
      <c r="B1914">
        <v>33.276000000000003</v>
      </c>
      <c r="C1914">
        <v>130.953</v>
      </c>
      <c r="D1914">
        <v>578.40700000000004</v>
      </c>
      <c r="E1914" t="str">
        <f>VLOOKUP($A1914,List_allocation!$A:$G,6)</f>
        <v>筑後川</v>
      </c>
      <c r="F1914" t="str">
        <f>VLOOKUP($A1914,List_allocation!$A:$G,7)</f>
        <v>千丈</v>
      </c>
    </row>
    <row r="1915" spans="1:6" x14ac:dyDescent="0.25">
      <c r="A1915">
        <v>1960</v>
      </c>
      <c r="B1915">
        <v>33.134</v>
      </c>
      <c r="C1915">
        <v>130.94200000000001</v>
      </c>
      <c r="D1915">
        <v>63.345999999999997</v>
      </c>
      <c r="E1915" t="str">
        <f>VLOOKUP($A1915,List_allocation!$A:$G,6)</f>
        <v>津江川</v>
      </c>
      <c r="F1915" t="str">
        <f>VLOOKUP($A1915,List_allocation!$A:$G,7)</f>
        <v>栃野</v>
      </c>
    </row>
    <row r="1916" spans="1:6" x14ac:dyDescent="0.25">
      <c r="A1916">
        <v>1961</v>
      </c>
      <c r="B1916">
        <v>33.11</v>
      </c>
      <c r="C1916">
        <v>130.96199999999999</v>
      </c>
      <c r="D1916">
        <v>39.152999999999999</v>
      </c>
      <c r="E1916" t="str">
        <f>VLOOKUP($A1916,List_allocation!$A:$G,6)</f>
        <v>川原川</v>
      </c>
      <c r="F1916" t="str">
        <f>VLOOKUP($A1916,List_allocation!$A:$G,7)</f>
        <v>川原</v>
      </c>
    </row>
    <row r="1917" spans="1:6" x14ac:dyDescent="0.25">
      <c r="A1917">
        <v>1962</v>
      </c>
      <c r="B1917">
        <v>33.116999999999997</v>
      </c>
      <c r="C1917">
        <v>130.96899999999999</v>
      </c>
      <c r="D1917">
        <v>39.399000000000001</v>
      </c>
      <c r="E1917" t="str">
        <f>VLOOKUP($A1917,List_allocation!$A:$G,6)</f>
        <v>上野田川</v>
      </c>
      <c r="F1917" t="str">
        <f>VLOOKUP($A1917,List_allocation!$A:$G,7)</f>
        <v>上野田</v>
      </c>
    </row>
    <row r="1918" spans="1:6" x14ac:dyDescent="0.25">
      <c r="A1918">
        <v>1963</v>
      </c>
      <c r="B1918">
        <v>33.276000000000003</v>
      </c>
      <c r="C1918">
        <v>131.11699999999999</v>
      </c>
      <c r="D1918">
        <v>382.428</v>
      </c>
      <c r="E1918" t="str">
        <f>VLOOKUP($A1918,List_allocation!$A:$G,6)</f>
        <v>玖珠川</v>
      </c>
      <c r="F1918" t="str">
        <f>VLOOKUP($A1918,List_allocation!$A:$G,7)</f>
        <v>竹中</v>
      </c>
    </row>
    <row r="1919" spans="1:6" x14ac:dyDescent="0.25">
      <c r="A1919">
        <v>1964</v>
      </c>
      <c r="B1919">
        <v>33.183</v>
      </c>
      <c r="C1919">
        <v>130.505</v>
      </c>
      <c r="D1919">
        <v>446.75400000000002</v>
      </c>
      <c r="E1919" t="str">
        <f>VLOOKUP($A1919,List_allocation!$A:$G,6)</f>
        <v>矢部川</v>
      </c>
      <c r="F1919" t="str">
        <f>VLOOKUP($A1919,List_allocation!$A:$G,7)</f>
        <v>船小屋</v>
      </c>
    </row>
    <row r="1920" spans="1:6" x14ac:dyDescent="0.25">
      <c r="A1920">
        <v>1965</v>
      </c>
      <c r="B1920">
        <v>33.122</v>
      </c>
      <c r="C1920">
        <v>130.44</v>
      </c>
      <c r="D1920">
        <v>527.33299999999997</v>
      </c>
      <c r="E1920" t="str">
        <f>VLOOKUP($A1920,List_allocation!$A:$G,6)</f>
        <v>矢部川</v>
      </c>
      <c r="F1920" t="str">
        <f>VLOOKUP($A1920,List_allocation!$A:$G,7)</f>
        <v>浦島橋</v>
      </c>
    </row>
    <row r="1921" spans="1:6" x14ac:dyDescent="0.25">
      <c r="A1921">
        <v>1966</v>
      </c>
      <c r="B1921">
        <v>33.119999999999997</v>
      </c>
      <c r="C1921">
        <v>130.47300000000001</v>
      </c>
      <c r="D1921">
        <v>58.417999999999999</v>
      </c>
      <c r="E1921" t="str">
        <f>VLOOKUP($A1921,List_allocation!$A:$G,6)</f>
        <v>飯江川</v>
      </c>
      <c r="F1921" t="str">
        <f>VLOOKUP($A1921,List_allocation!$A:$G,7)</f>
        <v>安手橋</v>
      </c>
    </row>
    <row r="1922" spans="1:6" x14ac:dyDescent="0.25">
      <c r="A1922">
        <v>1967</v>
      </c>
      <c r="B1922">
        <v>32.956000000000003</v>
      </c>
      <c r="C1922">
        <v>130.792</v>
      </c>
      <c r="D1922">
        <v>149.286</v>
      </c>
      <c r="E1922" t="str">
        <f>VLOOKUP($A1922,List_allocation!$A:$G,6)</f>
        <v>菊池川</v>
      </c>
      <c r="F1922" t="str">
        <f>VLOOKUP($A1922,List_allocation!$A:$G,7)</f>
        <v>広瀬</v>
      </c>
    </row>
    <row r="1923" spans="1:6" x14ac:dyDescent="0.25">
      <c r="A1923">
        <v>1968</v>
      </c>
      <c r="B1923">
        <v>32.979999999999997</v>
      </c>
      <c r="C1923">
        <v>130.73500000000001</v>
      </c>
      <c r="D1923">
        <v>322.79000000000002</v>
      </c>
      <c r="E1923" t="str">
        <f>VLOOKUP($A1923,List_allocation!$A:$G,6)</f>
        <v>菊池川</v>
      </c>
      <c r="F1923" t="str">
        <f>VLOOKUP($A1923,List_allocation!$A:$G,7)</f>
        <v>中富</v>
      </c>
    </row>
    <row r="1924" spans="1:6" x14ac:dyDescent="0.25">
      <c r="A1924">
        <v>1969</v>
      </c>
      <c r="B1924">
        <v>32.991999999999997</v>
      </c>
      <c r="C1924">
        <v>130.72</v>
      </c>
      <c r="D1924">
        <v>541.947</v>
      </c>
      <c r="E1924" t="str">
        <f>VLOOKUP($A1924,List_allocation!$A:$G,6)</f>
        <v>菊池川</v>
      </c>
      <c r="F1924" t="str">
        <f>VLOOKUP($A1924,List_allocation!$A:$G,7)</f>
        <v>分田</v>
      </c>
    </row>
    <row r="1925" spans="1:6" x14ac:dyDescent="0.25">
      <c r="A1925">
        <v>1970</v>
      </c>
      <c r="B1925">
        <v>33.01</v>
      </c>
      <c r="C1925">
        <v>130.68700000000001</v>
      </c>
      <c r="D1925">
        <v>580.94399999999996</v>
      </c>
      <c r="E1925" t="str">
        <f>VLOOKUP($A1925,List_allocation!$A:$G,6)</f>
        <v>菊池川</v>
      </c>
      <c r="F1925" t="str">
        <f>VLOOKUP($A1925,List_allocation!$A:$G,7)</f>
        <v>山鹿</v>
      </c>
    </row>
    <row r="1926" spans="1:6" x14ac:dyDescent="0.25">
      <c r="A1926">
        <v>1971</v>
      </c>
      <c r="B1926">
        <v>33.023000000000003</v>
      </c>
      <c r="C1926">
        <v>130.624</v>
      </c>
      <c r="D1926">
        <v>759.11900000000003</v>
      </c>
      <c r="E1926" t="str">
        <f>VLOOKUP($A1926,List_allocation!$A:$G,6)</f>
        <v>菊池川</v>
      </c>
      <c r="F1926" t="str">
        <f>VLOOKUP($A1926,List_allocation!$A:$G,7)</f>
        <v>菰田</v>
      </c>
    </row>
    <row r="1927" spans="1:6" x14ac:dyDescent="0.25">
      <c r="A1927">
        <v>1972</v>
      </c>
      <c r="B1927">
        <v>32.938000000000002</v>
      </c>
      <c r="C1927">
        <v>130.584</v>
      </c>
      <c r="D1927">
        <v>897.38900000000001</v>
      </c>
      <c r="E1927" t="str">
        <f>VLOOKUP($A1927,List_allocation!$A:$G,6)</f>
        <v>菊池川</v>
      </c>
      <c r="F1927" t="str">
        <f>VLOOKUP($A1927,List_allocation!$A:$G,7)</f>
        <v>玉名</v>
      </c>
    </row>
    <row r="1928" spans="1:6" x14ac:dyDescent="0.25">
      <c r="A1928">
        <v>1973</v>
      </c>
      <c r="B1928">
        <v>32.893999999999998</v>
      </c>
      <c r="C1928">
        <v>130.53700000000001</v>
      </c>
      <c r="D1928">
        <v>988.58299999999997</v>
      </c>
      <c r="E1928" t="str">
        <f>VLOOKUP($A1928,List_allocation!$A:$G,6)</f>
        <v>菊池川</v>
      </c>
      <c r="F1928" t="str">
        <f>VLOOKUP($A1928,List_allocation!$A:$G,7)</f>
        <v>滑石</v>
      </c>
    </row>
    <row r="1929" spans="1:6" x14ac:dyDescent="0.25">
      <c r="A1929">
        <v>1974</v>
      </c>
      <c r="B1929">
        <v>32.92</v>
      </c>
      <c r="C1929">
        <v>130.46</v>
      </c>
      <c r="D1929">
        <v>21.818000000000001</v>
      </c>
      <c r="E1929" t="str">
        <f>VLOOKUP($A1929,List_allocation!$A:$G,6)</f>
        <v>菊池川</v>
      </c>
      <c r="F1929" t="str">
        <f>VLOOKUP($A1929,List_allocation!$A:$G,7)</f>
        <v>長洲</v>
      </c>
    </row>
    <row r="1930" spans="1:6" x14ac:dyDescent="0.25">
      <c r="A1930">
        <v>1975</v>
      </c>
      <c r="B1930">
        <v>32.984999999999999</v>
      </c>
      <c r="C1930">
        <v>130.80799999999999</v>
      </c>
      <c r="D1930">
        <v>58.37</v>
      </c>
      <c r="E1930" t="str">
        <f>VLOOKUP($A1930,List_allocation!$A:$G,6)</f>
        <v>迫間川</v>
      </c>
      <c r="F1930" t="str">
        <f>VLOOKUP($A1930,List_allocation!$A:$G,7)</f>
        <v>隈府</v>
      </c>
    </row>
    <row r="1931" spans="1:6" x14ac:dyDescent="0.25">
      <c r="A1931">
        <v>1976</v>
      </c>
      <c r="B1931">
        <v>32.933999999999997</v>
      </c>
      <c r="C1931">
        <v>130.733</v>
      </c>
      <c r="D1931">
        <v>154.79599999999999</v>
      </c>
      <c r="E1931" t="str">
        <f>VLOOKUP($A1931,List_allocation!$A:$G,6)</f>
        <v>合志川</v>
      </c>
      <c r="F1931" t="str">
        <f>VLOOKUP($A1931,List_allocation!$A:$G,7)</f>
        <v>佐野</v>
      </c>
    </row>
    <row r="1932" spans="1:6" x14ac:dyDescent="0.25">
      <c r="A1932">
        <v>1977</v>
      </c>
      <c r="B1932">
        <v>32.972000000000001</v>
      </c>
      <c r="C1932">
        <v>130.727</v>
      </c>
      <c r="D1932">
        <v>206.20500000000001</v>
      </c>
      <c r="E1932" t="str">
        <f>VLOOKUP($A1932,List_allocation!$A:$G,6)</f>
        <v>合志川</v>
      </c>
      <c r="F1932" t="str">
        <f>VLOOKUP($A1932,List_allocation!$A:$G,7)</f>
        <v>芦原</v>
      </c>
    </row>
    <row r="1933" spans="1:6" x14ac:dyDescent="0.25">
      <c r="A1933">
        <v>1978</v>
      </c>
      <c r="B1933">
        <v>33.040999999999997</v>
      </c>
      <c r="C1933">
        <v>130.678</v>
      </c>
      <c r="D1933">
        <v>107.803</v>
      </c>
      <c r="E1933" t="str">
        <f>VLOOKUP($A1933,List_allocation!$A:$G,6)</f>
        <v>岩野川</v>
      </c>
      <c r="F1933" t="str">
        <f>VLOOKUP($A1933,List_allocation!$A:$G,7)</f>
        <v>城</v>
      </c>
    </row>
    <row r="1934" spans="1:6" x14ac:dyDescent="0.25">
      <c r="A1934">
        <v>1979</v>
      </c>
      <c r="B1934">
        <v>32.938000000000002</v>
      </c>
      <c r="C1934">
        <v>130.56200000000001</v>
      </c>
      <c r="D1934">
        <v>17.064</v>
      </c>
      <c r="E1934" t="str">
        <f>VLOOKUP($A1934,List_allocation!$A:$G,6)</f>
        <v>繁根木川</v>
      </c>
      <c r="F1934" t="str">
        <f>VLOOKUP($A1934,List_allocation!$A:$G,7)</f>
        <v>岩崎</v>
      </c>
    </row>
    <row r="1935" spans="1:6" x14ac:dyDescent="0.25">
      <c r="A1935">
        <v>1980</v>
      </c>
      <c r="B1935">
        <v>32.976999999999997</v>
      </c>
      <c r="C1935">
        <v>130.745</v>
      </c>
      <c r="D1935">
        <v>86.686000000000007</v>
      </c>
      <c r="E1935" t="str">
        <f>VLOOKUP($A1935,List_allocation!$A:$G,6)</f>
        <v>上内田川</v>
      </c>
      <c r="F1935" t="str">
        <f>VLOOKUP($A1935,List_allocation!$A:$G,7)</f>
        <v>袋田</v>
      </c>
    </row>
    <row r="1936" spans="1:6" x14ac:dyDescent="0.25">
      <c r="A1936">
        <v>1981</v>
      </c>
      <c r="B1936">
        <v>32.972999999999999</v>
      </c>
      <c r="C1936">
        <v>130.75299999999999</v>
      </c>
      <c r="D1936">
        <v>63.423000000000002</v>
      </c>
      <c r="E1936" t="str">
        <f>VLOOKUP($A1936,List_allocation!$A:$G,6)</f>
        <v>迫間川</v>
      </c>
      <c r="F1936" t="str">
        <f>VLOOKUP($A1936,List_allocation!$A:$G,7)</f>
        <v>高田（廃止）</v>
      </c>
    </row>
    <row r="1937" spans="1:6" x14ac:dyDescent="0.25">
      <c r="A1937">
        <v>1982</v>
      </c>
      <c r="B1937">
        <v>33.07</v>
      </c>
      <c r="C1937">
        <v>130.86199999999999</v>
      </c>
      <c r="D1937">
        <v>9.5540000000000003</v>
      </c>
      <c r="E1937" t="str">
        <f>VLOOKUP($A1937,List_allocation!$A:$G,6)</f>
        <v>迫間川</v>
      </c>
      <c r="F1937" t="str">
        <f>VLOOKUP($A1937,List_allocation!$A:$G,7)</f>
        <v>穴川</v>
      </c>
    </row>
    <row r="1938" spans="1:6" x14ac:dyDescent="0.25">
      <c r="A1938">
        <v>1983</v>
      </c>
      <c r="B1938">
        <v>33.058</v>
      </c>
      <c r="C1938">
        <v>130.87299999999999</v>
      </c>
      <c r="D1938">
        <v>6.0279999999999996</v>
      </c>
      <c r="E1938" t="str">
        <f>VLOOKUP($A1938,List_allocation!$A:$G,6)</f>
        <v>鳳来川</v>
      </c>
      <c r="F1938" t="str">
        <f>VLOOKUP($A1938,List_allocation!$A:$G,7)</f>
        <v>鳳来</v>
      </c>
    </row>
    <row r="1939" spans="1:6" x14ac:dyDescent="0.25">
      <c r="A1939">
        <v>1984</v>
      </c>
      <c r="B1939">
        <v>32.988</v>
      </c>
      <c r="C1939">
        <v>130.828</v>
      </c>
      <c r="D1939">
        <v>106.673</v>
      </c>
      <c r="E1939" t="str">
        <f>VLOOKUP($A1939,List_allocation!$A:$G,6)</f>
        <v>菊池川</v>
      </c>
      <c r="F1939" t="str">
        <f>VLOOKUP($A1939,List_allocation!$A:$G,7)</f>
        <v>築地堰NO１</v>
      </c>
    </row>
    <row r="1940" spans="1:6" x14ac:dyDescent="0.25">
      <c r="A1940">
        <v>1985</v>
      </c>
      <c r="B1940">
        <v>32.988</v>
      </c>
      <c r="C1940">
        <v>130.828</v>
      </c>
      <c r="D1940">
        <v>106.673</v>
      </c>
      <c r="E1940" t="str">
        <f>VLOOKUP($A1940,List_allocation!$A:$G,6)</f>
        <v>菊池川</v>
      </c>
      <c r="F1940" t="str">
        <f>VLOOKUP($A1940,List_allocation!$A:$G,7)</f>
        <v>築地堰NO２</v>
      </c>
    </row>
    <row r="1941" spans="1:6" x14ac:dyDescent="0.25">
      <c r="A1941">
        <v>1986</v>
      </c>
      <c r="B1941">
        <v>32.859000000000002</v>
      </c>
      <c r="C1941">
        <v>130.874</v>
      </c>
      <c r="D1941">
        <v>422.92399999999998</v>
      </c>
      <c r="E1941" t="str">
        <f>VLOOKUP($A1941,List_allocation!$A:$G,6)</f>
        <v>白川</v>
      </c>
      <c r="F1941" t="str">
        <f>VLOOKUP($A1941,List_allocation!$A:$G,7)</f>
        <v>陣内</v>
      </c>
    </row>
    <row r="1942" spans="1:6" x14ac:dyDescent="0.25">
      <c r="A1942">
        <v>1987</v>
      </c>
      <c r="B1942">
        <v>32.811999999999998</v>
      </c>
      <c r="C1942">
        <v>130.72200000000001</v>
      </c>
      <c r="D1942">
        <v>476.05500000000001</v>
      </c>
      <c r="E1942" t="str">
        <f>VLOOKUP($A1942,List_allocation!$A:$G,6)</f>
        <v>白川</v>
      </c>
      <c r="F1942" t="str">
        <f>VLOOKUP($A1942,List_allocation!$A:$G,7)</f>
        <v>子飼橋</v>
      </c>
    </row>
    <row r="1943" spans="1:6" x14ac:dyDescent="0.25">
      <c r="A1943">
        <v>1988</v>
      </c>
      <c r="B1943">
        <v>32.798000000000002</v>
      </c>
      <c r="C1943">
        <v>130.71199999999999</v>
      </c>
      <c r="D1943">
        <v>476.61099999999999</v>
      </c>
      <c r="E1943" t="str">
        <f>VLOOKUP($A1943,List_allocation!$A:$G,6)</f>
        <v>白川</v>
      </c>
      <c r="F1943" t="str">
        <f>VLOOKUP($A1943,List_allocation!$A:$G,7)</f>
        <v>銀座橋</v>
      </c>
    </row>
    <row r="1944" spans="1:6" x14ac:dyDescent="0.25">
      <c r="A1944">
        <v>1989</v>
      </c>
      <c r="B1944">
        <v>32.796999999999997</v>
      </c>
      <c r="C1944">
        <v>130.708</v>
      </c>
      <c r="D1944">
        <v>476.72300000000001</v>
      </c>
      <c r="E1944" t="str">
        <f>VLOOKUP($A1944,List_allocation!$A:$G,6)</f>
        <v>白川</v>
      </c>
      <c r="F1944" t="str">
        <f>VLOOKUP($A1944,List_allocation!$A:$G,7)</f>
        <v>代継橋</v>
      </c>
    </row>
    <row r="1945" spans="1:6" x14ac:dyDescent="0.25">
      <c r="A1945">
        <v>1990</v>
      </c>
      <c r="B1945">
        <v>32.774000000000001</v>
      </c>
      <c r="C1945">
        <v>130.63499999999999</v>
      </c>
      <c r="D1945">
        <v>478.767</v>
      </c>
      <c r="E1945" t="str">
        <f>VLOOKUP($A1945,List_allocation!$A:$G,6)</f>
        <v>白川</v>
      </c>
      <c r="F1945" t="str">
        <f>VLOOKUP($A1945,List_allocation!$A:$G,7)</f>
        <v>小島</v>
      </c>
    </row>
    <row r="1946" spans="1:6" x14ac:dyDescent="0.25">
      <c r="A1946">
        <v>1991</v>
      </c>
      <c r="B1946">
        <v>32.848999999999997</v>
      </c>
      <c r="C1946">
        <v>131.00800000000001</v>
      </c>
      <c r="D1946">
        <v>146.41800000000001</v>
      </c>
      <c r="E1946" t="str">
        <f>VLOOKUP($A1946,List_allocation!$A:$G,6)</f>
        <v>白川</v>
      </c>
      <c r="F1946" t="str">
        <f>VLOOKUP($A1946,List_allocation!$A:$G,7)</f>
        <v>妙見橋</v>
      </c>
    </row>
    <row r="1947" spans="1:6" x14ac:dyDescent="0.25">
      <c r="A1947">
        <v>1992</v>
      </c>
      <c r="B1947">
        <v>32.872999999999998</v>
      </c>
      <c r="C1947">
        <v>130.959</v>
      </c>
      <c r="D1947">
        <v>377.13799999999998</v>
      </c>
      <c r="E1947" t="str">
        <f>VLOOKUP($A1947,List_allocation!$A:$G,6)</f>
        <v>白川</v>
      </c>
      <c r="F1947" t="str">
        <f>VLOOKUP($A1947,List_allocation!$A:$G,7)</f>
        <v>立野</v>
      </c>
    </row>
    <row r="1948" spans="1:6" x14ac:dyDescent="0.25">
      <c r="A1948">
        <v>1993</v>
      </c>
      <c r="B1948">
        <v>32.642000000000003</v>
      </c>
      <c r="C1948">
        <v>130.834</v>
      </c>
      <c r="D1948">
        <v>448.64800000000002</v>
      </c>
      <c r="E1948" t="str">
        <f>VLOOKUP($A1948,List_allocation!$A:$G,6)</f>
        <v>緑川</v>
      </c>
      <c r="F1948" t="str">
        <f>VLOOKUP($A1948,List_allocation!$A:$G,7)</f>
        <v>上揚</v>
      </c>
    </row>
    <row r="1949" spans="1:6" x14ac:dyDescent="0.25">
      <c r="A1949">
        <v>1994</v>
      </c>
      <c r="B1949">
        <v>32.645000000000003</v>
      </c>
      <c r="C1949">
        <v>130.80799999999999</v>
      </c>
      <c r="D1949">
        <v>524.45000000000005</v>
      </c>
      <c r="E1949" t="str">
        <f>VLOOKUP($A1949,List_allocation!$A:$G,6)</f>
        <v>緑川</v>
      </c>
      <c r="F1949" t="str">
        <f>VLOOKUP($A1949,List_allocation!$A:$G,7)</f>
        <v>中甲橋</v>
      </c>
    </row>
    <row r="1950" spans="1:6" x14ac:dyDescent="0.25">
      <c r="A1950">
        <v>1995</v>
      </c>
      <c r="B1950">
        <v>32.734999999999999</v>
      </c>
      <c r="C1950">
        <v>130.74</v>
      </c>
      <c r="D1950">
        <v>685.01700000000005</v>
      </c>
      <c r="E1950" t="str">
        <f>VLOOKUP($A1950,List_allocation!$A:$G,6)</f>
        <v>緑川</v>
      </c>
      <c r="F1950" t="str">
        <f>VLOOKUP($A1950,List_allocation!$A:$G,7)</f>
        <v>城南</v>
      </c>
    </row>
    <row r="1951" spans="1:6" x14ac:dyDescent="0.25">
      <c r="A1951">
        <v>1996</v>
      </c>
      <c r="B1951">
        <v>32.716000000000001</v>
      </c>
      <c r="C1951">
        <v>130.608</v>
      </c>
      <c r="D1951">
        <v>1100.9190000000001</v>
      </c>
      <c r="E1951" t="str">
        <f>VLOOKUP($A1951,List_allocation!$A:$G,6)</f>
        <v>緑川</v>
      </c>
      <c r="F1951" t="str">
        <f>VLOOKUP($A1951,List_allocation!$A:$G,7)</f>
        <v>網津</v>
      </c>
    </row>
    <row r="1952" spans="1:6" x14ac:dyDescent="0.25">
      <c r="A1952">
        <v>1997</v>
      </c>
      <c r="B1952">
        <v>32.72</v>
      </c>
      <c r="C1952">
        <v>130.876</v>
      </c>
      <c r="D1952">
        <v>63.771000000000001</v>
      </c>
      <c r="E1952" t="str">
        <f>VLOOKUP($A1952,List_allocation!$A:$G,6)</f>
        <v>御船川</v>
      </c>
      <c r="F1952" t="str">
        <f>VLOOKUP($A1952,List_allocation!$A:$G,7)</f>
        <v>川鴫橋</v>
      </c>
    </row>
    <row r="1953" spans="1:6" x14ac:dyDescent="0.25">
      <c r="A1953">
        <v>1998</v>
      </c>
      <c r="B1953">
        <v>32.701000000000001</v>
      </c>
      <c r="C1953">
        <v>130.82400000000001</v>
      </c>
      <c r="D1953">
        <v>114.587</v>
      </c>
      <c r="E1953" t="str">
        <f>VLOOKUP($A1953,List_allocation!$A:$G,6)</f>
        <v>御船川</v>
      </c>
      <c r="F1953" t="str">
        <f>VLOOKUP($A1953,List_allocation!$A:$G,7)</f>
        <v>横野</v>
      </c>
    </row>
    <row r="1954" spans="1:6" x14ac:dyDescent="0.25">
      <c r="A1954">
        <v>1999</v>
      </c>
      <c r="B1954">
        <v>32.712000000000003</v>
      </c>
      <c r="C1954">
        <v>130.798</v>
      </c>
      <c r="D1954">
        <v>118.633</v>
      </c>
      <c r="E1954" t="str">
        <f>VLOOKUP($A1954,List_allocation!$A:$G,6)</f>
        <v>御船川</v>
      </c>
      <c r="F1954" t="str">
        <f>VLOOKUP($A1954,List_allocation!$A:$G,7)</f>
        <v>御船</v>
      </c>
    </row>
    <row r="1955" spans="1:6" x14ac:dyDescent="0.25">
      <c r="A1955">
        <v>2000</v>
      </c>
      <c r="B1955">
        <v>32.759</v>
      </c>
      <c r="C1955">
        <v>130.75299999999999</v>
      </c>
      <c r="D1955">
        <v>222.01900000000001</v>
      </c>
      <c r="E1955" t="str">
        <f>VLOOKUP($A1955,List_allocation!$A:$G,6)</f>
        <v>加勢川</v>
      </c>
      <c r="F1955" t="str">
        <f>VLOOKUP($A1955,List_allocation!$A:$G,7)</f>
        <v>大六橋</v>
      </c>
    </row>
    <row r="1956" spans="1:6" x14ac:dyDescent="0.25">
      <c r="A1956">
        <v>2001</v>
      </c>
      <c r="B1956">
        <v>32.722000000000001</v>
      </c>
      <c r="C1956">
        <v>130.67699999999999</v>
      </c>
      <c r="D1956">
        <v>76.78</v>
      </c>
      <c r="E1956" t="str">
        <f>VLOOKUP($A1956,List_allocation!$A:$G,6)</f>
        <v>浜戸川</v>
      </c>
      <c r="F1956" t="str">
        <f>VLOOKUP($A1956,List_allocation!$A:$G,7)</f>
        <v>富合</v>
      </c>
    </row>
    <row r="1957" spans="1:6" x14ac:dyDescent="0.25">
      <c r="A1957">
        <v>2002</v>
      </c>
      <c r="B1957">
        <v>32.637999999999998</v>
      </c>
      <c r="C1957">
        <v>130.98400000000001</v>
      </c>
      <c r="D1957">
        <v>297.29300000000001</v>
      </c>
      <c r="E1957" t="str">
        <f>VLOOKUP($A1957,List_allocation!$A:$G,6)</f>
        <v>緑川</v>
      </c>
      <c r="F1957" t="str">
        <f>VLOOKUP($A1957,List_allocation!$A:$G,7)</f>
        <v>津留</v>
      </c>
    </row>
    <row r="1958" spans="1:6" x14ac:dyDescent="0.25">
      <c r="A1958">
        <v>2003</v>
      </c>
      <c r="B1958">
        <v>32.270000000000003</v>
      </c>
      <c r="C1958">
        <v>130.941</v>
      </c>
      <c r="D1958">
        <v>248.65299999999999</v>
      </c>
      <c r="E1958" t="str">
        <f>VLOOKUP($A1958,List_allocation!$A:$G,6)</f>
        <v>球磨川</v>
      </c>
      <c r="F1958" t="str">
        <f>VLOOKUP($A1958,List_allocation!$A:$G,7)</f>
        <v>多良木</v>
      </c>
    </row>
    <row r="1959" spans="1:6" x14ac:dyDescent="0.25">
      <c r="A1959">
        <v>2004</v>
      </c>
      <c r="B1959">
        <v>32.241999999999997</v>
      </c>
      <c r="C1959">
        <v>130.87299999999999</v>
      </c>
      <c r="D1959">
        <v>430.32499999999999</v>
      </c>
      <c r="E1959" t="str">
        <f>VLOOKUP($A1959,List_allocation!$A:$G,6)</f>
        <v>球磨川</v>
      </c>
      <c r="F1959" t="str">
        <f>VLOOKUP($A1959,List_allocation!$A:$G,7)</f>
        <v>深田</v>
      </c>
    </row>
    <row r="1960" spans="1:6" x14ac:dyDescent="0.25">
      <c r="A1960">
        <v>2005</v>
      </c>
      <c r="B1960">
        <v>32.21</v>
      </c>
      <c r="C1960">
        <v>130.81899999999999</v>
      </c>
      <c r="D1960">
        <v>493.61700000000002</v>
      </c>
      <c r="E1960" t="str">
        <f>VLOOKUP($A1960,List_allocation!$A:$G,6)</f>
        <v>球磨川</v>
      </c>
      <c r="F1960" t="str">
        <f>VLOOKUP($A1960,List_allocation!$A:$G,7)</f>
        <v>一武</v>
      </c>
    </row>
    <row r="1961" spans="1:6" x14ac:dyDescent="0.25">
      <c r="A1961">
        <v>2006</v>
      </c>
      <c r="B1961">
        <v>32.213000000000001</v>
      </c>
      <c r="C1961">
        <v>130.767</v>
      </c>
      <c r="D1961">
        <v>1143.4549999999999</v>
      </c>
      <c r="E1961" t="str">
        <f>VLOOKUP($A1961,List_allocation!$A:$G,6)</f>
        <v>球磨川</v>
      </c>
      <c r="F1961" t="str">
        <f>VLOOKUP($A1961,List_allocation!$A:$G,7)</f>
        <v>人吉</v>
      </c>
    </row>
    <row r="1962" spans="1:6" x14ac:dyDescent="0.25">
      <c r="A1962">
        <v>2007</v>
      </c>
      <c r="B1962">
        <v>32.24</v>
      </c>
      <c r="C1962">
        <v>130.68700000000001</v>
      </c>
      <c r="D1962">
        <v>1462.921</v>
      </c>
      <c r="E1962" t="str">
        <f>VLOOKUP($A1962,List_allocation!$A:$G,6)</f>
        <v>球磨川</v>
      </c>
      <c r="F1962" t="str">
        <f>VLOOKUP($A1962,List_allocation!$A:$G,7)</f>
        <v>渡</v>
      </c>
    </row>
    <row r="1963" spans="1:6" x14ac:dyDescent="0.25">
      <c r="A1963">
        <v>2008</v>
      </c>
      <c r="B1963">
        <v>32.29</v>
      </c>
      <c r="C1963">
        <v>130.60499999999999</v>
      </c>
      <c r="D1963">
        <v>1597.096</v>
      </c>
      <c r="E1963" t="str">
        <f>VLOOKUP($A1963,List_allocation!$A:$G,6)</f>
        <v>球磨川</v>
      </c>
      <c r="F1963" t="str">
        <f>VLOOKUP($A1963,List_allocation!$A:$G,7)</f>
        <v>大野</v>
      </c>
    </row>
    <row r="1964" spans="1:6" x14ac:dyDescent="0.25">
      <c r="A1964">
        <v>2009</v>
      </c>
      <c r="B1964">
        <v>32.462000000000003</v>
      </c>
      <c r="C1964">
        <v>130.65600000000001</v>
      </c>
      <c r="D1964">
        <v>1851.9829999999999</v>
      </c>
      <c r="E1964" t="str">
        <f>VLOOKUP($A1964,List_allocation!$A:$G,6)</f>
        <v>球磨川</v>
      </c>
      <c r="F1964" t="str">
        <f>VLOOKUP($A1964,List_allocation!$A:$G,7)</f>
        <v>横石</v>
      </c>
    </row>
    <row r="1965" spans="1:6" x14ac:dyDescent="0.25">
      <c r="A1965">
        <v>2010</v>
      </c>
      <c r="B1965">
        <v>32.499000000000002</v>
      </c>
      <c r="C1965">
        <v>130.62200000000001</v>
      </c>
      <c r="D1965">
        <v>1868.8979999999999</v>
      </c>
      <c r="E1965" t="str">
        <f>VLOOKUP($A1965,List_allocation!$A:$G,6)</f>
        <v>球磨川</v>
      </c>
      <c r="F1965" t="str">
        <f>VLOOKUP($A1965,List_allocation!$A:$G,7)</f>
        <v>萩原</v>
      </c>
    </row>
    <row r="1966" spans="1:6" x14ac:dyDescent="0.25">
      <c r="A1966">
        <v>2011</v>
      </c>
      <c r="B1966">
        <v>32.494</v>
      </c>
      <c r="C1966">
        <v>130.601</v>
      </c>
      <c r="D1966">
        <v>1869.692</v>
      </c>
      <c r="E1966" t="str">
        <f>VLOOKUP($A1966,List_allocation!$A:$G,6)</f>
        <v>球磨川</v>
      </c>
      <c r="F1966" t="str">
        <f>VLOOKUP($A1966,List_allocation!$A:$G,7)</f>
        <v>柳橋</v>
      </c>
    </row>
    <row r="1967" spans="1:6" x14ac:dyDescent="0.25">
      <c r="A1967">
        <v>2012</v>
      </c>
      <c r="B1967">
        <v>32.475999999999999</v>
      </c>
      <c r="C1967">
        <v>130.572</v>
      </c>
      <c r="D1967">
        <v>1871.232</v>
      </c>
      <c r="E1967" t="str">
        <f>VLOOKUP($A1967,List_allocation!$A:$G,6)</f>
        <v>球磨川</v>
      </c>
      <c r="F1967" t="str">
        <f>VLOOKUP($A1967,List_allocation!$A:$G,7)</f>
        <v>金剛</v>
      </c>
    </row>
    <row r="1968" spans="1:6" x14ac:dyDescent="0.25">
      <c r="A1968">
        <v>2013</v>
      </c>
      <c r="B1968" s="9">
        <v>32.502000000000002</v>
      </c>
      <c r="C1968" s="9">
        <v>130.59800000000001</v>
      </c>
      <c r="D1968" s="9">
        <v>1</v>
      </c>
      <c r="E1968" t="str">
        <f>VLOOKUP($A1968,List_allocation!$A:$G,6)</f>
        <v>前川</v>
      </c>
      <c r="F1968" t="str">
        <f>VLOOKUP($A1968,List_allocation!$A:$G,7)</f>
        <v>前川</v>
      </c>
    </row>
    <row r="1969" spans="1:6" x14ac:dyDescent="0.25">
      <c r="A1969">
        <v>2014</v>
      </c>
      <c r="B1969">
        <v>32.442</v>
      </c>
      <c r="C1969">
        <v>130.85599999999999</v>
      </c>
      <c r="D1969">
        <v>228.61199999999999</v>
      </c>
      <c r="E1969" t="str">
        <f>VLOOKUP($A1969,List_allocation!$A:$G,6)</f>
        <v>川辺川</v>
      </c>
      <c r="F1969" t="str">
        <f>VLOOKUP($A1969,List_allocation!$A:$G,7)</f>
        <v>五木宮園</v>
      </c>
    </row>
    <row r="1970" spans="1:6" x14ac:dyDescent="0.25">
      <c r="A1970">
        <v>2015</v>
      </c>
      <c r="B1970">
        <v>32.305</v>
      </c>
      <c r="C1970">
        <v>130.84700000000001</v>
      </c>
      <c r="D1970">
        <v>489.21899999999999</v>
      </c>
      <c r="E1970" t="str">
        <f>VLOOKUP($A1970,List_allocation!$A:$G,6)</f>
        <v>川辺川</v>
      </c>
      <c r="F1970" t="str">
        <f>VLOOKUP($A1970,List_allocation!$A:$G,7)</f>
        <v>四浦</v>
      </c>
    </row>
    <row r="1971" spans="1:6" x14ac:dyDescent="0.25">
      <c r="A1971">
        <v>2016</v>
      </c>
      <c r="B1971">
        <v>32.223999999999997</v>
      </c>
      <c r="C1971">
        <v>130.79400000000001</v>
      </c>
      <c r="D1971">
        <v>529.40899999999999</v>
      </c>
      <c r="E1971" t="str">
        <f>VLOOKUP($A1971,List_allocation!$A:$G,6)</f>
        <v>川辺川</v>
      </c>
      <c r="F1971" t="str">
        <f>VLOOKUP($A1971,List_allocation!$A:$G,7)</f>
        <v>柳瀬</v>
      </c>
    </row>
    <row r="1972" spans="1:6" x14ac:dyDescent="0.25">
      <c r="A1972">
        <v>2017</v>
      </c>
      <c r="B1972">
        <v>32.06</v>
      </c>
      <c r="C1972">
        <v>130.78100000000001</v>
      </c>
      <c r="D1972">
        <v>227.56299999999999</v>
      </c>
      <c r="E1972" t="str">
        <f>VLOOKUP($A1972,List_allocation!$A:$G,6)</f>
        <v>川内川</v>
      </c>
      <c r="F1972" t="str">
        <f>VLOOKUP($A1972,List_allocation!$A:$G,7)</f>
        <v>上真幸</v>
      </c>
    </row>
    <row r="1973" spans="1:6" x14ac:dyDescent="0.25">
      <c r="A1973">
        <v>2018</v>
      </c>
      <c r="B1973">
        <v>32.051000000000002</v>
      </c>
      <c r="C1973">
        <v>130.76499999999999</v>
      </c>
      <c r="D1973">
        <v>252.48</v>
      </c>
      <c r="E1973" t="str">
        <f>VLOOKUP($A1973,List_allocation!$A:$G,6)</f>
        <v>川内川</v>
      </c>
      <c r="F1973" t="str">
        <f>VLOOKUP($A1973,List_allocation!$A:$G,7)</f>
        <v>真幸</v>
      </c>
    </row>
    <row r="1974" spans="1:6" x14ac:dyDescent="0.25">
      <c r="A1974">
        <v>2019</v>
      </c>
      <c r="B1974">
        <v>32.012</v>
      </c>
      <c r="C1974">
        <v>130.74199999999999</v>
      </c>
      <c r="D1974">
        <v>285.54300000000001</v>
      </c>
      <c r="E1974" t="str">
        <f>VLOOKUP($A1974,List_allocation!$A:$G,6)</f>
        <v>川内川</v>
      </c>
      <c r="F1974" t="str">
        <f>VLOOKUP($A1974,List_allocation!$A:$G,7)</f>
        <v>吉松</v>
      </c>
    </row>
    <row r="1975" spans="1:6" x14ac:dyDescent="0.25">
      <c r="A1975">
        <v>2020</v>
      </c>
      <c r="B1975">
        <v>31.952999999999999</v>
      </c>
      <c r="C1975">
        <v>130.71600000000001</v>
      </c>
      <c r="D1975">
        <v>335.84399999999999</v>
      </c>
      <c r="E1975" t="str">
        <f>VLOOKUP($A1975,List_allocation!$A:$G,6)</f>
        <v>川内川</v>
      </c>
      <c r="F1975" t="str">
        <f>VLOOKUP($A1975,List_allocation!$A:$G,7)</f>
        <v>栗野橋</v>
      </c>
    </row>
    <row r="1976" spans="1:6" x14ac:dyDescent="0.25">
      <c r="A1976">
        <v>2021</v>
      </c>
      <c r="B1976">
        <v>31.984999999999999</v>
      </c>
      <c r="C1976">
        <v>130.666</v>
      </c>
      <c r="D1976">
        <v>382.8</v>
      </c>
      <c r="E1976" t="str">
        <f>VLOOKUP($A1976,List_allocation!$A:$G,6)</f>
        <v>川内川</v>
      </c>
      <c r="F1976" t="str">
        <f>VLOOKUP($A1976,List_allocation!$A:$G,7)</f>
        <v>湯之尾</v>
      </c>
    </row>
    <row r="1977" spans="1:6" x14ac:dyDescent="0.25">
      <c r="A1977">
        <v>2022</v>
      </c>
      <c r="B1977">
        <v>32.006</v>
      </c>
      <c r="C1977">
        <v>130.62799999999999</v>
      </c>
      <c r="D1977">
        <v>409.18900000000002</v>
      </c>
      <c r="E1977" t="str">
        <f>VLOOKUP($A1977,List_allocation!$A:$G,6)</f>
        <v>川内川</v>
      </c>
      <c r="F1977" t="str">
        <f>VLOOKUP($A1977,List_allocation!$A:$G,7)</f>
        <v>荒田</v>
      </c>
    </row>
    <row r="1978" spans="1:6" x14ac:dyDescent="0.25">
      <c r="A1978">
        <v>2023</v>
      </c>
      <c r="B1978">
        <v>31.937000000000001</v>
      </c>
      <c r="C1978">
        <v>130.46600000000001</v>
      </c>
      <c r="D1978">
        <v>871.30499999999995</v>
      </c>
      <c r="E1978" t="str">
        <f>VLOOKUP($A1978,List_allocation!$A:$G,6)</f>
        <v>川内川</v>
      </c>
      <c r="F1978" t="str">
        <f>VLOOKUP($A1978,List_allocation!$A:$G,7)</f>
        <v>湯田</v>
      </c>
    </row>
    <row r="1979" spans="1:6" x14ac:dyDescent="0.25">
      <c r="A1979">
        <v>2024</v>
      </c>
      <c r="B1979">
        <v>31.908000000000001</v>
      </c>
      <c r="C1979">
        <v>130.453</v>
      </c>
      <c r="D1979">
        <v>1016.9690000000001</v>
      </c>
      <c r="E1979" t="str">
        <f>VLOOKUP($A1979,List_allocation!$A:$G,6)</f>
        <v>川内川</v>
      </c>
      <c r="F1979" t="str">
        <f>VLOOKUP($A1979,List_allocation!$A:$G,7)</f>
        <v>宮之城</v>
      </c>
    </row>
    <row r="1980" spans="1:6" x14ac:dyDescent="0.25">
      <c r="A1980">
        <v>2025</v>
      </c>
      <c r="B1980">
        <v>31.856000000000002</v>
      </c>
      <c r="C1980">
        <v>130.39099999999999</v>
      </c>
      <c r="D1980">
        <v>1179.3040000000001</v>
      </c>
      <c r="E1980" t="str">
        <f>VLOOKUP($A1980,List_allocation!$A:$G,6)</f>
        <v>川内川</v>
      </c>
      <c r="F1980" t="str">
        <f>VLOOKUP($A1980,List_allocation!$A:$G,7)</f>
        <v>倉野橋</v>
      </c>
    </row>
    <row r="1981" spans="1:6" x14ac:dyDescent="0.25">
      <c r="A1981">
        <v>2026</v>
      </c>
      <c r="B1981">
        <v>31.861999999999998</v>
      </c>
      <c r="C1981">
        <v>130.33500000000001</v>
      </c>
      <c r="D1981">
        <v>1329.67</v>
      </c>
      <c r="E1981" t="str">
        <f>VLOOKUP($A1981,List_allocation!$A:$G,6)</f>
        <v>川内川</v>
      </c>
      <c r="F1981" t="str">
        <f>VLOOKUP($A1981,List_allocation!$A:$G,7)</f>
        <v>斧渕</v>
      </c>
    </row>
    <row r="1982" spans="1:6" x14ac:dyDescent="0.25">
      <c r="A1982">
        <v>2027</v>
      </c>
      <c r="B1982">
        <v>31.821999999999999</v>
      </c>
      <c r="C1982">
        <v>130.31200000000001</v>
      </c>
      <c r="D1982">
        <v>1403.72</v>
      </c>
      <c r="E1982" t="str">
        <f>VLOOKUP($A1982,List_allocation!$A:$G,6)</f>
        <v>川内川</v>
      </c>
      <c r="F1982" t="str">
        <f>VLOOKUP($A1982,List_allocation!$A:$G,7)</f>
        <v>川内</v>
      </c>
    </row>
    <row r="1983" spans="1:6" x14ac:dyDescent="0.25">
      <c r="A1983">
        <v>2028</v>
      </c>
      <c r="B1983">
        <v>32.033000000000001</v>
      </c>
      <c r="C1983">
        <v>130.61500000000001</v>
      </c>
      <c r="D1983">
        <v>243.52799999999999</v>
      </c>
      <c r="E1983" t="str">
        <f>VLOOKUP($A1983,List_allocation!$A:$G,6)</f>
        <v>羽月川</v>
      </c>
      <c r="F1983" t="str">
        <f>VLOOKUP($A1983,List_allocation!$A:$G,7)</f>
        <v>花北</v>
      </c>
    </row>
    <row r="1984" spans="1:6" x14ac:dyDescent="0.25">
      <c r="A1984">
        <v>2029</v>
      </c>
      <c r="B1984">
        <v>32.015000000000001</v>
      </c>
      <c r="C1984">
        <v>130.59899999999999</v>
      </c>
      <c r="D1984">
        <v>697.35500000000002</v>
      </c>
      <c r="E1984" t="str">
        <f>VLOOKUP($A1984,List_allocation!$A:$G,6)</f>
        <v>川内川</v>
      </c>
      <c r="F1984" t="str">
        <f>VLOOKUP($A1984,List_allocation!$A:$G,7)</f>
        <v>鈴之瀬</v>
      </c>
    </row>
    <row r="1985" spans="1:6" x14ac:dyDescent="0.25">
      <c r="A1985">
        <v>2030</v>
      </c>
      <c r="B1985">
        <v>31.398</v>
      </c>
      <c r="C1985">
        <v>130.85599999999999</v>
      </c>
      <c r="D1985">
        <v>32.21</v>
      </c>
      <c r="E1985" t="str">
        <f>VLOOKUP($A1985,List_allocation!$A:$G,6)</f>
        <v>肝属川</v>
      </c>
      <c r="F1985" t="str">
        <f>VLOOKUP($A1985,List_allocation!$A:$G,7)</f>
        <v>王子橋</v>
      </c>
    </row>
    <row r="1986" spans="1:6" x14ac:dyDescent="0.25">
      <c r="A1986">
        <v>2031</v>
      </c>
      <c r="B1986">
        <v>31.384</v>
      </c>
      <c r="C1986">
        <v>130.852</v>
      </c>
      <c r="D1986">
        <v>34.542999999999999</v>
      </c>
      <c r="E1986" t="str">
        <f>VLOOKUP($A1986,List_allocation!$A:$G,6)</f>
        <v>肝属川</v>
      </c>
      <c r="F1986" t="str">
        <f>VLOOKUP($A1986,List_allocation!$A:$G,7)</f>
        <v>朝日橋</v>
      </c>
    </row>
    <row r="1987" spans="1:6" x14ac:dyDescent="0.25">
      <c r="A1987">
        <v>2032</v>
      </c>
      <c r="B1987">
        <v>31.364999999999998</v>
      </c>
      <c r="C1987">
        <v>130.88300000000001</v>
      </c>
      <c r="D1987">
        <v>57.895000000000003</v>
      </c>
      <c r="E1987" t="str">
        <f>VLOOKUP($A1987,List_allocation!$A:$G,6)</f>
        <v>肝属川</v>
      </c>
      <c r="F1987" t="str">
        <f>VLOOKUP($A1987,List_allocation!$A:$G,7)</f>
        <v>大正橋</v>
      </c>
    </row>
    <row r="1988" spans="1:6" x14ac:dyDescent="0.25">
      <c r="A1988">
        <v>2033</v>
      </c>
      <c r="B1988">
        <v>31.356000000000002</v>
      </c>
      <c r="C1988">
        <v>130.90199999999999</v>
      </c>
      <c r="D1988">
        <v>136.583</v>
      </c>
      <c r="E1988" t="str">
        <f>VLOOKUP($A1988,List_allocation!$A:$G,6)</f>
        <v>肝属川</v>
      </c>
      <c r="F1988" t="str">
        <f>VLOOKUP($A1988,List_allocation!$A:$G,7)</f>
        <v>馬込橋</v>
      </c>
    </row>
    <row r="1989" spans="1:6" x14ac:dyDescent="0.25">
      <c r="A1989">
        <v>2034</v>
      </c>
      <c r="B1989">
        <v>31.361999999999998</v>
      </c>
      <c r="C1989">
        <v>130.947</v>
      </c>
      <c r="D1989">
        <v>243.441</v>
      </c>
      <c r="E1989" t="str">
        <f>VLOOKUP($A1989,List_allocation!$A:$G,6)</f>
        <v>肝属川</v>
      </c>
      <c r="F1989" t="str">
        <f>VLOOKUP($A1989,List_allocation!$A:$G,7)</f>
        <v>高良橋</v>
      </c>
    </row>
    <row r="1990" spans="1:6" x14ac:dyDescent="0.25">
      <c r="A1990">
        <v>2035</v>
      </c>
      <c r="B1990">
        <v>31.361999999999998</v>
      </c>
      <c r="C1990">
        <v>130.97399999999999</v>
      </c>
      <c r="D1990">
        <v>443.35199999999998</v>
      </c>
      <c r="E1990" t="str">
        <f>VLOOKUP($A1990,List_allocation!$A:$G,6)</f>
        <v>肝属川</v>
      </c>
      <c r="F1990" t="str">
        <f>VLOOKUP($A1990,List_allocation!$A:$G,7)</f>
        <v>俣瀬</v>
      </c>
    </row>
    <row r="1991" spans="1:6" x14ac:dyDescent="0.25">
      <c r="A1991">
        <v>2036</v>
      </c>
      <c r="B1991">
        <v>31.358000000000001</v>
      </c>
      <c r="C1991">
        <v>131.01300000000001</v>
      </c>
      <c r="D1991">
        <v>510.476</v>
      </c>
      <c r="E1991" t="str">
        <f>VLOOKUP($A1991,List_allocation!$A:$G,6)</f>
        <v>肝属川</v>
      </c>
      <c r="F1991" t="str">
        <f>VLOOKUP($A1991,List_allocation!$A:$G,7)</f>
        <v>波見</v>
      </c>
    </row>
    <row r="1992" spans="1:6" x14ac:dyDescent="0.25">
      <c r="A1992">
        <v>2037</v>
      </c>
      <c r="B1992">
        <v>31.378</v>
      </c>
      <c r="C1992">
        <v>130.84899999999999</v>
      </c>
      <c r="D1992">
        <v>13.231999999999999</v>
      </c>
      <c r="E1992" t="str">
        <f>VLOOKUP($A1992,List_allocation!$A:$G,6)</f>
        <v>下谷川</v>
      </c>
      <c r="F1992" t="str">
        <f>VLOOKUP($A1992,List_allocation!$A:$G,7)</f>
        <v>鉄道橋</v>
      </c>
    </row>
    <row r="1993" spans="1:6" x14ac:dyDescent="0.25">
      <c r="A1993">
        <v>2038</v>
      </c>
      <c r="B1993">
        <v>31.373999999999999</v>
      </c>
      <c r="C1993">
        <v>130.858</v>
      </c>
      <c r="D1993">
        <v>16.547000000000001</v>
      </c>
      <c r="E1993" t="str">
        <f>VLOOKUP($A1993,List_allocation!$A:$G,6)</f>
        <v>下谷川</v>
      </c>
      <c r="F1993" t="str">
        <f>VLOOKUP($A1993,List_allocation!$A:$G,7)</f>
        <v>田崎大橋</v>
      </c>
    </row>
    <row r="1994" spans="1:6" x14ac:dyDescent="0.25">
      <c r="A1994">
        <v>2039</v>
      </c>
      <c r="B1994">
        <v>31.344000000000001</v>
      </c>
      <c r="C1994">
        <v>130.90199999999999</v>
      </c>
      <c r="D1994">
        <v>63.357999999999997</v>
      </c>
      <c r="E1994" t="str">
        <f>VLOOKUP($A1994,List_allocation!$A:$G,6)</f>
        <v>姶良川</v>
      </c>
      <c r="F1994" t="str">
        <f>VLOOKUP($A1994,List_allocation!$A:$G,7)</f>
        <v>姶良橋</v>
      </c>
    </row>
    <row r="1995" spans="1:6" x14ac:dyDescent="0.25">
      <c r="A1995">
        <v>2040</v>
      </c>
      <c r="B1995">
        <v>31.297999999999998</v>
      </c>
      <c r="C1995">
        <v>130.958</v>
      </c>
      <c r="D1995">
        <v>32.890999999999998</v>
      </c>
      <c r="E1995" t="str">
        <f>VLOOKUP($A1995,List_allocation!$A:$G,6)</f>
        <v>高山川</v>
      </c>
      <c r="F1995" t="str">
        <f>VLOOKUP($A1995,List_allocation!$A:$G,7)</f>
        <v>川添下橋</v>
      </c>
    </row>
    <row r="1996" spans="1:6" x14ac:dyDescent="0.25">
      <c r="A1996">
        <v>2041</v>
      </c>
      <c r="B1996">
        <v>31.347999999999999</v>
      </c>
      <c r="C1996">
        <v>130.94399999999999</v>
      </c>
      <c r="D1996">
        <v>54.402999999999999</v>
      </c>
      <c r="E1996" t="str">
        <f>VLOOKUP($A1996,List_allocation!$A:$G,6)</f>
        <v>高山川</v>
      </c>
      <c r="F1996" t="str">
        <f>VLOOKUP($A1996,List_allocation!$A:$G,7)</f>
        <v>高山橋</v>
      </c>
    </row>
    <row r="1997" spans="1:6" x14ac:dyDescent="0.25">
      <c r="A1997">
        <v>2042</v>
      </c>
      <c r="B1997">
        <v>31.391999999999999</v>
      </c>
      <c r="C1997">
        <v>130.96199999999999</v>
      </c>
      <c r="D1997">
        <v>116.86199999999999</v>
      </c>
      <c r="E1997" t="str">
        <f>VLOOKUP($A1997,List_allocation!$A:$G,6)</f>
        <v>串良川</v>
      </c>
      <c r="F1997" t="str">
        <f>VLOOKUP($A1997,List_allocation!$A:$G,7)</f>
        <v>豊栄</v>
      </c>
    </row>
    <row r="1998" spans="1:6" x14ac:dyDescent="0.25">
      <c r="A1998">
        <v>2043</v>
      </c>
      <c r="B1998">
        <v>31.72</v>
      </c>
      <c r="C1998">
        <v>131.05199999999999</v>
      </c>
      <c r="D1998">
        <v>169.55600000000001</v>
      </c>
      <c r="E1998" t="str">
        <f>VLOOKUP($A1998,List_allocation!$A:$G,6)</f>
        <v>大淀川</v>
      </c>
      <c r="F1998" t="str">
        <f>VLOOKUP($A1998,List_allocation!$A:$G,7)</f>
        <v>岳下</v>
      </c>
    </row>
    <row r="1999" spans="1:6" x14ac:dyDescent="0.25">
      <c r="A1999">
        <v>2044</v>
      </c>
      <c r="B1999">
        <v>31.765999999999998</v>
      </c>
      <c r="C1999">
        <v>131.066</v>
      </c>
      <c r="D1999">
        <v>365.47300000000001</v>
      </c>
      <c r="E1999" t="str">
        <f>VLOOKUP($A1999,List_allocation!$A:$G,6)</f>
        <v>大淀川</v>
      </c>
      <c r="F1999" t="str">
        <f>VLOOKUP($A1999,List_allocation!$A:$G,7)</f>
        <v>乙房</v>
      </c>
    </row>
    <row r="2000" spans="1:6" x14ac:dyDescent="0.25">
      <c r="A2000">
        <v>2045</v>
      </c>
      <c r="B2000">
        <v>31.783999999999999</v>
      </c>
      <c r="C2000">
        <v>131.077</v>
      </c>
      <c r="D2000">
        <v>510.35500000000002</v>
      </c>
      <c r="E2000" t="str">
        <f>VLOOKUP($A2000,List_allocation!$A:$G,6)</f>
        <v>大淀川</v>
      </c>
      <c r="F2000" t="str">
        <f>VLOOKUP($A2000,List_allocation!$A:$G,7)</f>
        <v>広瀬</v>
      </c>
    </row>
    <row r="2001" spans="1:6" x14ac:dyDescent="0.25">
      <c r="A2001">
        <v>2046</v>
      </c>
      <c r="B2001">
        <v>31.808</v>
      </c>
      <c r="C2001">
        <v>131.11699999999999</v>
      </c>
      <c r="D2001">
        <v>602.99400000000003</v>
      </c>
      <c r="E2001" t="str">
        <f>VLOOKUP($A2001,List_allocation!$A:$G,6)</f>
        <v>大淀川</v>
      </c>
      <c r="F2001" t="str">
        <f>VLOOKUP($A2001,List_allocation!$A:$G,7)</f>
        <v>王子橋</v>
      </c>
    </row>
    <row r="2002" spans="1:6" x14ac:dyDescent="0.25">
      <c r="A2002">
        <v>2047</v>
      </c>
      <c r="B2002">
        <v>31.86</v>
      </c>
      <c r="C2002">
        <v>131.113</v>
      </c>
      <c r="D2002">
        <v>877.06</v>
      </c>
      <c r="E2002" t="str">
        <f>VLOOKUP($A2002,List_allocation!$A:$G,6)</f>
        <v>大淀川</v>
      </c>
      <c r="F2002" t="str">
        <f>VLOOKUP($A2002,List_allocation!$A:$G,7)</f>
        <v>樋渡</v>
      </c>
    </row>
    <row r="2003" spans="1:6" x14ac:dyDescent="0.25">
      <c r="A2003">
        <v>2048</v>
      </c>
      <c r="B2003">
        <v>31.954999999999998</v>
      </c>
      <c r="C2003">
        <v>131.30099999999999</v>
      </c>
      <c r="D2003">
        <v>1568.7090000000001</v>
      </c>
      <c r="E2003" t="str">
        <f>VLOOKUP($A2003,List_allocation!$A:$G,6)</f>
        <v>大淀川</v>
      </c>
      <c r="F2003" t="str">
        <f>VLOOKUP($A2003,List_allocation!$A:$G,7)</f>
        <v>高岡</v>
      </c>
    </row>
    <row r="2004" spans="1:6" x14ac:dyDescent="0.25">
      <c r="A2004">
        <v>2049</v>
      </c>
      <c r="B2004">
        <v>31.954999999999998</v>
      </c>
      <c r="C2004">
        <v>131.398</v>
      </c>
      <c r="D2004">
        <v>2124.7280000000001</v>
      </c>
      <c r="E2004" t="str">
        <f>VLOOKUP($A2004,List_allocation!$A:$G,6)</f>
        <v>大淀川</v>
      </c>
      <c r="F2004" t="str">
        <f>VLOOKUP($A2004,List_allocation!$A:$G,7)</f>
        <v>柏田</v>
      </c>
    </row>
    <row r="2005" spans="1:6" x14ac:dyDescent="0.25">
      <c r="A2005">
        <v>2050</v>
      </c>
      <c r="B2005">
        <v>31.905999999999999</v>
      </c>
      <c r="C2005">
        <v>131.41999999999999</v>
      </c>
      <c r="D2005">
        <v>2163.616</v>
      </c>
      <c r="E2005" t="str">
        <f>VLOOKUP($A2005,List_allocation!$A:$G,6)</f>
        <v>大淀川</v>
      </c>
      <c r="F2005" t="str">
        <f>VLOOKUP($A2005,List_allocation!$A:$G,7)</f>
        <v>宮崎</v>
      </c>
    </row>
    <row r="2006" spans="1:6" x14ac:dyDescent="0.25">
      <c r="A2006">
        <v>2051</v>
      </c>
      <c r="B2006">
        <v>31.893999999999998</v>
      </c>
      <c r="C2006">
        <v>131.44900000000001</v>
      </c>
      <c r="D2006">
        <v>2166.3809999999999</v>
      </c>
      <c r="E2006" t="str">
        <f>VLOOKUP($A2006,List_allocation!$A:$G,6)</f>
        <v>大淀川</v>
      </c>
      <c r="F2006" t="str">
        <f>VLOOKUP($A2006,List_allocation!$A:$G,7)</f>
        <v>姥ヶ島</v>
      </c>
    </row>
    <row r="2007" spans="1:6" x14ac:dyDescent="0.25">
      <c r="A2007">
        <v>2052</v>
      </c>
      <c r="B2007">
        <v>31.994</v>
      </c>
      <c r="C2007">
        <v>131.24700000000001</v>
      </c>
      <c r="D2007">
        <v>143.83799999999999</v>
      </c>
      <c r="E2007" t="str">
        <f>VLOOKUP($A2007,List_allocation!$A:$G,6)</f>
        <v>本庄川</v>
      </c>
      <c r="F2007" t="str">
        <f>VLOOKUP($A2007,List_allocation!$A:$G,7)</f>
        <v>綾南橋</v>
      </c>
    </row>
    <row r="2008" spans="1:6" x14ac:dyDescent="0.25">
      <c r="A2008">
        <v>2053</v>
      </c>
      <c r="B2008">
        <v>31.984000000000002</v>
      </c>
      <c r="C2008">
        <v>131.31899999999999</v>
      </c>
      <c r="D2008">
        <v>382.57900000000001</v>
      </c>
      <c r="E2008" t="str">
        <f>VLOOKUP($A2008,List_allocation!$A:$G,6)</f>
        <v>本庄川</v>
      </c>
      <c r="F2008" t="str">
        <f>VLOOKUP($A2008,List_allocation!$A:$G,7)</f>
        <v>嵐田</v>
      </c>
    </row>
    <row r="2009" spans="1:6" x14ac:dyDescent="0.25">
      <c r="A2009">
        <v>2054</v>
      </c>
      <c r="B2009">
        <v>31.96</v>
      </c>
      <c r="C2009">
        <v>131.37299999999999</v>
      </c>
      <c r="D2009">
        <v>500.63299999999998</v>
      </c>
      <c r="E2009" t="str">
        <f>VLOOKUP($A2009,List_allocation!$A:$G,6)</f>
        <v>本庄川</v>
      </c>
      <c r="F2009" t="str">
        <f>VLOOKUP($A2009,List_allocation!$A:$G,7)</f>
        <v>柳瀬</v>
      </c>
    </row>
    <row r="2010" spans="1:6" x14ac:dyDescent="0.25">
      <c r="A2010">
        <v>2055</v>
      </c>
      <c r="B2010">
        <v>32.002000000000002</v>
      </c>
      <c r="C2010">
        <v>131.26900000000001</v>
      </c>
      <c r="D2010">
        <v>214.398</v>
      </c>
      <c r="E2010" t="str">
        <f>VLOOKUP($A2010,List_allocation!$A:$G,6)</f>
        <v>綾北川</v>
      </c>
      <c r="F2010" t="str">
        <f>VLOOKUP($A2010,List_allocation!$A:$G,7)</f>
        <v>入野橋</v>
      </c>
    </row>
    <row r="2011" spans="1:6" x14ac:dyDescent="0.25">
      <c r="A2011">
        <v>2056</v>
      </c>
      <c r="B2011">
        <v>31.988</v>
      </c>
      <c r="C2011">
        <v>131.35300000000001</v>
      </c>
      <c r="D2011">
        <v>97.923000000000002</v>
      </c>
      <c r="E2011" t="str">
        <f>VLOOKUP($A2011,List_allocation!$A:$G,6)</f>
        <v>深年川</v>
      </c>
      <c r="F2011" t="str">
        <f>VLOOKUP($A2011,List_allocation!$A:$G,7)</f>
        <v>太田原</v>
      </c>
    </row>
    <row r="2012" spans="1:6" x14ac:dyDescent="0.25">
      <c r="A2012">
        <v>2057</v>
      </c>
      <c r="B2012">
        <v>32.162999999999997</v>
      </c>
      <c r="C2012">
        <v>131.47300000000001</v>
      </c>
      <c r="D2012">
        <v>393.649</v>
      </c>
      <c r="E2012" t="str">
        <f>VLOOKUP($A2012,List_allocation!$A:$G,6)</f>
        <v>小丸川</v>
      </c>
      <c r="F2012" t="str">
        <f>VLOOKUP($A2012,List_allocation!$A:$G,7)</f>
        <v>高城</v>
      </c>
    </row>
    <row r="2013" spans="1:6" x14ac:dyDescent="0.25">
      <c r="A2013">
        <v>2058</v>
      </c>
      <c r="B2013">
        <v>32.14</v>
      </c>
      <c r="C2013">
        <v>131.51599999999999</v>
      </c>
      <c r="D2013">
        <v>430.60899999999998</v>
      </c>
      <c r="E2013" t="str">
        <f>VLOOKUP($A2013,List_allocation!$A:$G,6)</f>
        <v>小丸川</v>
      </c>
      <c r="F2013" t="str">
        <f>VLOOKUP($A2013,List_allocation!$A:$G,7)</f>
        <v>小丸大橋</v>
      </c>
    </row>
    <row r="2014" spans="1:6" x14ac:dyDescent="0.25">
      <c r="A2014">
        <v>2059</v>
      </c>
      <c r="B2014">
        <v>32.131</v>
      </c>
      <c r="C2014">
        <v>131.52600000000001</v>
      </c>
      <c r="D2014">
        <v>433.613</v>
      </c>
      <c r="E2014" t="str">
        <f>VLOOKUP($A2014,List_allocation!$A:$G,6)</f>
        <v>小丸川</v>
      </c>
      <c r="F2014" t="str">
        <f>VLOOKUP($A2014,List_allocation!$A:$G,7)</f>
        <v>御屋敷</v>
      </c>
    </row>
    <row r="2015" spans="1:6" x14ac:dyDescent="0.25">
      <c r="A2015">
        <v>2060</v>
      </c>
      <c r="B2015">
        <v>32.119999999999997</v>
      </c>
      <c r="C2015">
        <v>131.506</v>
      </c>
      <c r="D2015">
        <v>21.048999999999999</v>
      </c>
      <c r="E2015" t="str">
        <f>VLOOKUP($A2015,List_allocation!$A:$G,6)</f>
        <v>宮田川</v>
      </c>
      <c r="F2015" t="str">
        <f>VLOOKUP($A2015,List_allocation!$A:$G,7)</f>
        <v>欄干橋</v>
      </c>
    </row>
    <row r="2016" spans="1:6" x14ac:dyDescent="0.25">
      <c r="A2016">
        <v>2061</v>
      </c>
      <c r="B2016">
        <v>32.603000000000002</v>
      </c>
      <c r="C2016">
        <v>131.47</v>
      </c>
      <c r="D2016">
        <v>877.11599999999999</v>
      </c>
      <c r="E2016" t="str">
        <f>VLOOKUP($A2016,List_allocation!$A:$G,6)</f>
        <v>五ヶ瀬川</v>
      </c>
      <c r="F2016" t="str">
        <f>VLOOKUP($A2016,List_allocation!$A:$G,7)</f>
        <v>巳</v>
      </c>
    </row>
    <row r="2017" spans="1:6" x14ac:dyDescent="0.25">
      <c r="A2017">
        <v>2062</v>
      </c>
      <c r="B2017">
        <v>32.563000000000002</v>
      </c>
      <c r="C2017">
        <v>131.619</v>
      </c>
      <c r="D2017">
        <v>1048.807</v>
      </c>
      <c r="E2017" t="str">
        <f>VLOOKUP($A2017,List_allocation!$A:$G,6)</f>
        <v>五ヶ瀬川</v>
      </c>
      <c r="F2017" t="str">
        <f>VLOOKUP($A2017,List_allocation!$A:$G,7)</f>
        <v>三輪</v>
      </c>
    </row>
    <row r="2018" spans="1:6" x14ac:dyDescent="0.25">
      <c r="A2018">
        <v>2063</v>
      </c>
      <c r="B2018" s="9">
        <v>32.582000000000001</v>
      </c>
      <c r="C2018" s="9">
        <v>131.63900000000001</v>
      </c>
      <c r="D2018" s="9">
        <v>26</v>
      </c>
      <c r="E2018" t="str">
        <f>VLOOKUP($A2018,List_allocation!$A:$G,6)</f>
        <v>五ヶ瀬川</v>
      </c>
      <c r="F2018" t="str">
        <f>VLOOKUP($A2018,List_allocation!$A:$G,7)</f>
        <v>松山</v>
      </c>
    </row>
    <row r="2019" spans="1:6" x14ac:dyDescent="0.25">
      <c r="A2019">
        <v>2064</v>
      </c>
      <c r="B2019">
        <v>32.578000000000003</v>
      </c>
      <c r="C2019">
        <v>131.666</v>
      </c>
      <c r="D2019">
        <v>1058.059</v>
      </c>
      <c r="E2019" t="str">
        <f>VLOOKUP($A2019,List_allocation!$A:$G,6)</f>
        <v>大瀬川</v>
      </c>
      <c r="F2019" t="str">
        <f>VLOOKUP($A2019,List_allocation!$A:$G,7)</f>
        <v>三ツ瀬</v>
      </c>
    </row>
    <row r="2020" spans="1:6" x14ac:dyDescent="0.25">
      <c r="A2020">
        <v>2065</v>
      </c>
      <c r="B2020">
        <v>32.582999999999998</v>
      </c>
      <c r="C2020">
        <v>131.697</v>
      </c>
      <c r="D2020">
        <v>1059.1959999999999</v>
      </c>
      <c r="E2020" t="str">
        <f>VLOOKUP($A2020,List_allocation!$A:$G,6)</f>
        <v>大瀬川</v>
      </c>
      <c r="F2020" t="str">
        <f>VLOOKUP($A2020,List_allocation!$A:$G,7)</f>
        <v>鷺島</v>
      </c>
    </row>
    <row r="2021" spans="1:6" x14ac:dyDescent="0.25">
      <c r="A2021">
        <v>2066</v>
      </c>
      <c r="B2021">
        <v>32.61</v>
      </c>
      <c r="C2021">
        <v>131.631</v>
      </c>
      <c r="D2021">
        <v>123.55800000000001</v>
      </c>
      <c r="E2021" t="str">
        <f>VLOOKUP($A2021,List_allocation!$A:$G,6)</f>
        <v>祝子川</v>
      </c>
      <c r="F2021" t="str">
        <f>VLOOKUP($A2021,List_allocation!$A:$G,7)</f>
        <v>佐野</v>
      </c>
    </row>
    <row r="2022" spans="1:6" x14ac:dyDescent="0.25">
      <c r="A2022">
        <v>2067</v>
      </c>
      <c r="B2022">
        <v>32.600999999999999</v>
      </c>
      <c r="C2022">
        <v>131.67699999999999</v>
      </c>
      <c r="D2022">
        <v>137.94300000000001</v>
      </c>
      <c r="E2022" t="str">
        <f>VLOOKUP($A2022,List_allocation!$A:$G,6)</f>
        <v>祝子川</v>
      </c>
      <c r="F2022" t="str">
        <f>VLOOKUP($A2022,List_allocation!$A:$G,7)</f>
        <v>祝子</v>
      </c>
    </row>
    <row r="2023" spans="1:6" x14ac:dyDescent="0.25">
      <c r="A2023">
        <v>2068</v>
      </c>
      <c r="B2023">
        <v>32.683999999999997</v>
      </c>
      <c r="C2023">
        <v>131.69800000000001</v>
      </c>
      <c r="D2023">
        <v>517.97</v>
      </c>
      <c r="E2023" t="str">
        <f>VLOOKUP($A2023,List_allocation!$A:$G,6)</f>
        <v>北川</v>
      </c>
      <c r="F2023" t="str">
        <f>VLOOKUP($A2023,List_allocation!$A:$G,7)</f>
        <v>熊田</v>
      </c>
    </row>
    <row r="2024" spans="1:6" x14ac:dyDescent="0.25">
      <c r="A2024">
        <v>2069</v>
      </c>
      <c r="B2024">
        <v>32.671999999999997</v>
      </c>
      <c r="C2024">
        <v>131.703</v>
      </c>
      <c r="D2024">
        <v>532.26599999999996</v>
      </c>
      <c r="E2024" t="str">
        <f>VLOOKUP($A2024,List_allocation!$A:$G,6)</f>
        <v>北川</v>
      </c>
      <c r="F2024" t="str">
        <f>VLOOKUP($A2024,List_allocation!$A:$G,7)</f>
        <v>長井</v>
      </c>
    </row>
    <row r="2025" spans="1:6" x14ac:dyDescent="0.25">
      <c r="A2025">
        <v>2070</v>
      </c>
      <c r="B2025">
        <v>32.948</v>
      </c>
      <c r="C2025">
        <v>131.77199999999999</v>
      </c>
      <c r="D2025">
        <v>103.023</v>
      </c>
      <c r="E2025" t="str">
        <f>VLOOKUP($A2025,List_allocation!$A:$G,6)</f>
        <v>番匠川</v>
      </c>
      <c r="F2025" t="str">
        <f>VLOOKUP($A2025,List_allocation!$A:$G,7)</f>
        <v>小川橋</v>
      </c>
    </row>
    <row r="2026" spans="1:6" x14ac:dyDescent="0.25">
      <c r="A2026">
        <v>2071</v>
      </c>
      <c r="B2026">
        <v>32.96</v>
      </c>
      <c r="C2026">
        <v>131.816</v>
      </c>
      <c r="D2026">
        <v>203.798</v>
      </c>
      <c r="E2026" t="str">
        <f>VLOOKUP($A2026,List_allocation!$A:$G,6)</f>
        <v>番匠川</v>
      </c>
      <c r="F2026" t="str">
        <f>VLOOKUP($A2026,List_allocation!$A:$G,7)</f>
        <v>白山</v>
      </c>
    </row>
    <row r="2027" spans="1:6" x14ac:dyDescent="0.25">
      <c r="A2027">
        <v>2072</v>
      </c>
      <c r="B2027">
        <v>32.956000000000003</v>
      </c>
      <c r="C2027">
        <v>131.84700000000001</v>
      </c>
      <c r="D2027">
        <v>278.346</v>
      </c>
      <c r="E2027" t="str">
        <f>VLOOKUP($A2027,List_allocation!$A:$G,6)</f>
        <v>番匠川</v>
      </c>
      <c r="F2027" t="str">
        <f>VLOOKUP($A2027,List_allocation!$A:$G,7)</f>
        <v>番匠橋</v>
      </c>
    </row>
    <row r="2028" spans="1:6" x14ac:dyDescent="0.25">
      <c r="A2028">
        <v>2073</v>
      </c>
      <c r="B2028">
        <v>32.953000000000003</v>
      </c>
      <c r="C2028">
        <v>131.88399999999999</v>
      </c>
      <c r="D2028">
        <v>308.596</v>
      </c>
      <c r="E2028" t="str">
        <f>VLOOKUP($A2028,List_allocation!$A:$G,6)</f>
        <v>番匠川</v>
      </c>
      <c r="F2028" t="str">
        <f>VLOOKUP($A2028,List_allocation!$A:$G,7)</f>
        <v>長瀬橋</v>
      </c>
    </row>
    <row r="2029" spans="1:6" x14ac:dyDescent="0.25">
      <c r="A2029">
        <v>2074</v>
      </c>
      <c r="B2029">
        <v>32.956000000000003</v>
      </c>
      <c r="C2029">
        <v>131.922</v>
      </c>
      <c r="D2029">
        <v>458.93900000000002</v>
      </c>
      <c r="E2029" t="str">
        <f>VLOOKUP($A2029,List_allocation!$A:$G,6)</f>
        <v>番匠川</v>
      </c>
      <c r="F2029" t="str">
        <f>VLOOKUP($A2029,List_allocation!$A:$G,7)</f>
        <v>灘</v>
      </c>
    </row>
    <row r="2030" spans="1:6" x14ac:dyDescent="0.25">
      <c r="A2030">
        <v>2075</v>
      </c>
      <c r="B2030">
        <v>32.911999999999999</v>
      </c>
      <c r="C2030">
        <v>131.797</v>
      </c>
      <c r="D2030">
        <v>71.554000000000002</v>
      </c>
      <c r="E2030" t="str">
        <f>VLOOKUP($A2030,List_allocation!$A:$G,6)</f>
        <v>久留須川</v>
      </c>
      <c r="F2030" t="str">
        <f>VLOOKUP($A2030,List_allocation!$A:$G,7)</f>
        <v>間庭橋</v>
      </c>
    </row>
    <row r="2031" spans="1:6" x14ac:dyDescent="0.25">
      <c r="A2031">
        <v>2076</v>
      </c>
      <c r="B2031">
        <v>32.975999999999999</v>
      </c>
      <c r="C2031">
        <v>131.84700000000001</v>
      </c>
      <c r="D2031">
        <v>62.753999999999998</v>
      </c>
      <c r="E2031" t="str">
        <f>VLOOKUP($A2031,List_allocation!$A:$G,6)</f>
        <v>井崎川</v>
      </c>
      <c r="F2031" t="str">
        <f>VLOOKUP($A2031,List_allocation!$A:$G,7)</f>
        <v>蕨野橋</v>
      </c>
    </row>
    <row r="2032" spans="1:6" x14ac:dyDescent="0.25">
      <c r="A2032">
        <v>2077</v>
      </c>
      <c r="B2032">
        <v>32.927999999999997</v>
      </c>
      <c r="C2032">
        <v>131.876</v>
      </c>
      <c r="D2032">
        <v>85.918000000000006</v>
      </c>
      <c r="E2032" t="str">
        <f>VLOOKUP($A2032,List_allocation!$A:$G,6)</f>
        <v>堅田川</v>
      </c>
      <c r="F2032" t="str">
        <f>VLOOKUP($A2032,List_allocation!$A:$G,7)</f>
        <v>堅田橋</v>
      </c>
    </row>
    <row r="2033" spans="1:6" x14ac:dyDescent="0.25">
      <c r="A2033">
        <v>2078</v>
      </c>
      <c r="B2033">
        <v>33.073999999999998</v>
      </c>
      <c r="C2033">
        <v>131.637</v>
      </c>
      <c r="D2033">
        <v>1241.4680000000001</v>
      </c>
      <c r="E2033" t="str">
        <f>VLOOKUP($A2033,List_allocation!$A:$G,6)</f>
        <v>大野川</v>
      </c>
      <c r="F2033" t="str">
        <f>VLOOKUP($A2033,List_allocation!$A:$G,7)</f>
        <v>犬飼</v>
      </c>
    </row>
    <row r="2034" spans="1:6" x14ac:dyDescent="0.25">
      <c r="A2034">
        <v>2079</v>
      </c>
      <c r="B2034">
        <v>33.161999999999999</v>
      </c>
      <c r="C2034">
        <v>131.649</v>
      </c>
      <c r="D2034">
        <v>1370.9849999999999</v>
      </c>
      <c r="E2034" t="str">
        <f>VLOOKUP($A2034,List_allocation!$A:$G,6)</f>
        <v>大野川</v>
      </c>
      <c r="F2034" t="str">
        <f>VLOOKUP($A2034,List_allocation!$A:$G,7)</f>
        <v>白滝橋</v>
      </c>
    </row>
    <row r="2035" spans="1:6" x14ac:dyDescent="0.25">
      <c r="A2035">
        <v>2080</v>
      </c>
      <c r="B2035">
        <v>33.194000000000003</v>
      </c>
      <c r="C2035">
        <v>131.68299999999999</v>
      </c>
      <c r="D2035">
        <v>1412.279</v>
      </c>
      <c r="E2035" t="str">
        <f>VLOOKUP($A2035,List_allocation!$A:$G,6)</f>
        <v>大野川</v>
      </c>
      <c r="F2035" t="str">
        <f>VLOOKUP($A2035,List_allocation!$A:$G,7)</f>
        <v>大津留</v>
      </c>
    </row>
    <row r="2036" spans="1:6" x14ac:dyDescent="0.25">
      <c r="A2036">
        <v>2081</v>
      </c>
      <c r="B2036">
        <v>33.26</v>
      </c>
      <c r="C2036">
        <v>131.69900000000001</v>
      </c>
      <c r="D2036">
        <v>1423.905</v>
      </c>
      <c r="E2036" t="str">
        <f>VLOOKUP($A2036,List_allocation!$A:$G,6)</f>
        <v>大野川</v>
      </c>
      <c r="F2036" t="str">
        <f>VLOOKUP($A2036,List_allocation!$A:$G,7)</f>
        <v>家島</v>
      </c>
    </row>
    <row r="2037" spans="1:6" x14ac:dyDescent="0.25">
      <c r="A2037">
        <v>2082</v>
      </c>
      <c r="B2037">
        <v>33.24</v>
      </c>
      <c r="C2037">
        <v>131.69900000000001</v>
      </c>
      <c r="D2037">
        <v>1421.683</v>
      </c>
      <c r="E2037" t="str">
        <f>VLOOKUP($A2037,List_allocation!$A:$G,6)</f>
        <v>大野川</v>
      </c>
      <c r="F2037" t="str">
        <f>VLOOKUP($A2037,List_allocation!$A:$G,7)</f>
        <v>鶴崎橋</v>
      </c>
    </row>
    <row r="2038" spans="1:6" x14ac:dyDescent="0.25">
      <c r="A2038">
        <v>2083</v>
      </c>
      <c r="B2038">
        <v>33.255000000000003</v>
      </c>
      <c r="C2038">
        <v>131.673</v>
      </c>
      <c r="D2038">
        <v>22.364999999999998</v>
      </c>
      <c r="E2038" t="str">
        <f>VLOOKUP($A2038,List_allocation!$A:$G,6)</f>
        <v>乙津川</v>
      </c>
      <c r="F2038" t="str">
        <f>VLOOKUP($A2038,List_allocation!$A:$G,7)</f>
        <v>海原</v>
      </c>
    </row>
    <row r="2039" spans="1:6" x14ac:dyDescent="0.25">
      <c r="A2039">
        <v>2084</v>
      </c>
      <c r="B2039">
        <v>33.165999999999997</v>
      </c>
      <c r="C2039">
        <v>131.64500000000001</v>
      </c>
      <c r="D2039">
        <v>16.381</v>
      </c>
      <c r="E2039" t="str">
        <f>VLOOKUP($A2039,List_allocation!$A:$G,6)</f>
        <v>判田川</v>
      </c>
      <c r="F2039" t="str">
        <f>VLOOKUP($A2039,List_allocation!$A:$G,7)</f>
        <v>昆布刈橋</v>
      </c>
    </row>
    <row r="2040" spans="1:6" x14ac:dyDescent="0.25">
      <c r="A2040">
        <v>2085</v>
      </c>
      <c r="B2040">
        <v>33.195</v>
      </c>
      <c r="C2040">
        <v>131.512</v>
      </c>
      <c r="D2040">
        <v>418.59500000000003</v>
      </c>
      <c r="E2040" t="str">
        <f>VLOOKUP($A2040,List_allocation!$A:$G,6)</f>
        <v>大分川</v>
      </c>
      <c r="F2040" t="str">
        <f>VLOOKUP($A2040,List_allocation!$A:$G,7)</f>
        <v>同尻</v>
      </c>
    </row>
    <row r="2041" spans="1:6" x14ac:dyDescent="0.25">
      <c r="A2041">
        <v>2086</v>
      </c>
      <c r="B2041">
        <v>33.204999999999998</v>
      </c>
      <c r="C2041">
        <v>131.58699999999999</v>
      </c>
      <c r="D2041">
        <v>505.25200000000001</v>
      </c>
      <c r="E2041" t="str">
        <f>VLOOKUP($A2041,List_allocation!$A:$G,6)</f>
        <v>大分川</v>
      </c>
      <c r="F2041" t="str">
        <f>VLOOKUP($A2041,List_allocation!$A:$G,7)</f>
        <v>明磧橋</v>
      </c>
    </row>
    <row r="2042" spans="1:6" x14ac:dyDescent="0.25">
      <c r="A2042">
        <v>2087</v>
      </c>
      <c r="B2042">
        <v>33.201999999999998</v>
      </c>
      <c r="C2042">
        <v>131.60499999999999</v>
      </c>
      <c r="D2042">
        <v>612.86900000000003</v>
      </c>
      <c r="E2042" t="str">
        <f>VLOOKUP($A2042,List_allocation!$A:$G,6)</f>
        <v>大分川</v>
      </c>
      <c r="F2042" t="str">
        <f>VLOOKUP($A2042,List_allocation!$A:$G,7)</f>
        <v>府内大橋</v>
      </c>
    </row>
    <row r="2043" spans="1:6" x14ac:dyDescent="0.25">
      <c r="A2043">
        <v>2088</v>
      </c>
      <c r="B2043">
        <v>33.216000000000001</v>
      </c>
      <c r="C2043">
        <v>131.61600000000001</v>
      </c>
      <c r="D2043">
        <v>632.72199999999998</v>
      </c>
      <c r="E2043" t="str">
        <f>VLOOKUP($A2043,List_allocation!$A:$G,6)</f>
        <v>大分川</v>
      </c>
      <c r="F2043" t="str">
        <f>VLOOKUP($A2043,List_allocation!$A:$G,7)</f>
        <v>広瀬橋</v>
      </c>
    </row>
    <row r="2044" spans="1:6" x14ac:dyDescent="0.25">
      <c r="A2044">
        <v>2089</v>
      </c>
      <c r="B2044">
        <v>33.247999999999998</v>
      </c>
      <c r="C2044">
        <v>131.62</v>
      </c>
      <c r="D2044">
        <v>642.42600000000004</v>
      </c>
      <c r="E2044" t="str">
        <f>VLOOKUP($A2044,List_allocation!$A:$G,6)</f>
        <v>大分川</v>
      </c>
      <c r="F2044" t="str">
        <f>VLOOKUP($A2044,List_allocation!$A:$G,7)</f>
        <v>弁天島</v>
      </c>
    </row>
    <row r="2045" spans="1:6" x14ac:dyDescent="0.25">
      <c r="A2045">
        <v>2090</v>
      </c>
      <c r="B2045">
        <v>33.215000000000003</v>
      </c>
      <c r="C2045">
        <v>131.55099999999999</v>
      </c>
      <c r="D2045">
        <v>53.13</v>
      </c>
      <c r="E2045" t="str">
        <f>VLOOKUP($A2045,List_allocation!$A:$G,6)</f>
        <v>賀来川</v>
      </c>
      <c r="F2045" t="str">
        <f>VLOOKUP($A2045,List_allocation!$A:$G,7)</f>
        <v>宮苑</v>
      </c>
    </row>
    <row r="2046" spans="1:6" x14ac:dyDescent="0.25">
      <c r="A2046">
        <v>2091</v>
      </c>
      <c r="B2046">
        <v>33.177</v>
      </c>
      <c r="C2046">
        <v>131.553</v>
      </c>
      <c r="D2046">
        <v>91.236999999999995</v>
      </c>
      <c r="E2046" t="str">
        <f>VLOOKUP($A2046,List_allocation!$A:$G,6)</f>
        <v>七瀬川</v>
      </c>
      <c r="F2046" t="str">
        <f>VLOOKUP($A2046,List_allocation!$A:$G,7)</f>
        <v>胡麻鶴</v>
      </c>
    </row>
    <row r="2047" spans="1:6" x14ac:dyDescent="0.25">
      <c r="A2047">
        <v>2092</v>
      </c>
      <c r="B2047">
        <v>33.134</v>
      </c>
      <c r="C2047">
        <v>131.50299999999999</v>
      </c>
      <c r="D2047">
        <v>37.659999999999997</v>
      </c>
      <c r="E2047" t="str">
        <f>VLOOKUP($A2047,List_allocation!$A:$G,6)</f>
        <v>七瀬川</v>
      </c>
      <c r="F2047" t="str">
        <f>VLOOKUP($A2047,List_allocation!$A:$G,7)</f>
        <v>原村</v>
      </c>
    </row>
    <row r="2048" spans="1:6" x14ac:dyDescent="0.25">
      <c r="A2048">
        <v>2093</v>
      </c>
      <c r="B2048">
        <v>33.427999999999997</v>
      </c>
      <c r="C2048">
        <v>131.09800000000001</v>
      </c>
      <c r="D2048">
        <v>140.95400000000001</v>
      </c>
      <c r="E2048" t="str">
        <f>VLOOKUP($A2048,List_allocation!$A:$G,6)</f>
        <v>山国川</v>
      </c>
      <c r="F2048" t="str">
        <f>VLOOKUP($A2048,List_allocation!$A:$G,7)</f>
        <v>下郷</v>
      </c>
    </row>
    <row r="2049" spans="1:6" x14ac:dyDescent="0.25">
      <c r="A2049">
        <v>2094</v>
      </c>
      <c r="B2049">
        <v>33.448999999999998</v>
      </c>
      <c r="C2049">
        <v>131.11600000000001</v>
      </c>
      <c r="D2049">
        <v>292.096</v>
      </c>
      <c r="E2049" t="str">
        <f>VLOOKUP($A2049,List_allocation!$A:$G,6)</f>
        <v>山国川</v>
      </c>
      <c r="F2049" t="str">
        <f>VLOOKUP($A2049,List_allocation!$A:$G,7)</f>
        <v>柿坂</v>
      </c>
    </row>
    <row r="2050" spans="1:6" x14ac:dyDescent="0.25">
      <c r="A2050">
        <v>2095</v>
      </c>
      <c r="B2050">
        <v>33.491999999999997</v>
      </c>
      <c r="C2050">
        <v>131.172</v>
      </c>
      <c r="D2050">
        <v>431.60500000000002</v>
      </c>
      <c r="E2050" t="str">
        <f>VLOOKUP($A2050,List_allocation!$A:$G,6)</f>
        <v>山国川</v>
      </c>
      <c r="F2050" t="str">
        <f>VLOOKUP($A2050,List_allocation!$A:$G,7)</f>
        <v>上曽木</v>
      </c>
    </row>
    <row r="2051" spans="1:6" x14ac:dyDescent="0.25">
      <c r="A2051">
        <v>2096</v>
      </c>
      <c r="B2051">
        <v>33.515999999999998</v>
      </c>
      <c r="C2051">
        <v>131.167</v>
      </c>
      <c r="D2051">
        <v>461.541</v>
      </c>
      <c r="E2051" t="str">
        <f>VLOOKUP($A2051,List_allocation!$A:$G,6)</f>
        <v>山国川</v>
      </c>
      <c r="F2051" t="str">
        <f>VLOOKUP($A2051,List_allocation!$A:$G,7)</f>
        <v>新原井</v>
      </c>
    </row>
    <row r="2052" spans="1:6" x14ac:dyDescent="0.25">
      <c r="A2052">
        <v>2097</v>
      </c>
      <c r="B2052">
        <v>33.57</v>
      </c>
      <c r="C2052">
        <v>131.18299999999999</v>
      </c>
      <c r="D2052">
        <v>470.92599999999999</v>
      </c>
      <c r="E2052" t="str">
        <f>VLOOKUP($A2052,List_allocation!$A:$G,6)</f>
        <v>山国川</v>
      </c>
      <c r="F2052" t="str">
        <f>VLOOKUP($A2052,List_allocation!$A:$G,7)</f>
        <v>下唐原</v>
      </c>
    </row>
    <row r="2053" spans="1:6" x14ac:dyDescent="0.25">
      <c r="A2053">
        <v>2098</v>
      </c>
      <c r="B2053">
        <v>33.597999999999999</v>
      </c>
      <c r="C2053">
        <v>131.178</v>
      </c>
      <c r="D2053">
        <v>528.34199999999998</v>
      </c>
      <c r="E2053" t="str">
        <f>VLOOKUP($A2053,List_allocation!$A:$G,6)</f>
        <v>山国川</v>
      </c>
      <c r="F2053" t="str">
        <f>VLOOKUP($A2053,List_allocation!$A:$G,7)</f>
        <v>金谷</v>
      </c>
    </row>
    <row r="2054" spans="1:6" x14ac:dyDescent="0.25">
      <c r="A2054">
        <v>2099</v>
      </c>
      <c r="B2054">
        <v>33.612000000000002</v>
      </c>
      <c r="C2054">
        <v>131.191</v>
      </c>
      <c r="D2054">
        <v>529.96799999999996</v>
      </c>
      <c r="E2054" t="str">
        <f>VLOOKUP($A2054,List_allocation!$A:$G,6)</f>
        <v>山国川</v>
      </c>
      <c r="F2054" t="str">
        <f>VLOOKUP($A2054,List_allocation!$A:$G,7)</f>
        <v>小祝</v>
      </c>
    </row>
    <row r="2055" spans="1:6" x14ac:dyDescent="0.25">
      <c r="A2055">
        <v>2100</v>
      </c>
      <c r="B2055">
        <v>33.609000000000002</v>
      </c>
      <c r="C2055">
        <v>131.18799999999999</v>
      </c>
      <c r="D2055">
        <v>529.30499999999995</v>
      </c>
      <c r="E2055" t="str">
        <f>VLOOKUP($A2055,List_allocation!$A:$G,6)</f>
        <v>中津川</v>
      </c>
      <c r="F2055" t="str">
        <f>VLOOKUP($A2055,List_allocation!$A:$G,7)</f>
        <v>北門橋</v>
      </c>
    </row>
    <row r="2056" spans="1:6" x14ac:dyDescent="0.25">
      <c r="A2056">
        <v>2101</v>
      </c>
      <c r="B2056">
        <v>33.414999999999999</v>
      </c>
      <c r="C2056">
        <v>131.15799999999999</v>
      </c>
      <c r="D2056">
        <v>60.665999999999997</v>
      </c>
      <c r="E2056" t="str">
        <f>VLOOKUP($A2056,List_allocation!$A:$G,6)</f>
        <v>山移川</v>
      </c>
      <c r="F2056" t="str">
        <f>VLOOKUP($A2056,List_allocation!$A:$G,7)</f>
        <v>馬場</v>
      </c>
    </row>
    <row r="2057" spans="1:6" x14ac:dyDescent="0.25">
      <c r="A2057">
        <v>2102</v>
      </c>
      <c r="B2057">
        <v>33.863</v>
      </c>
      <c r="C2057">
        <v>135.85499999999999</v>
      </c>
      <c r="D2057">
        <v>769.74400000000003</v>
      </c>
      <c r="E2057" t="str">
        <f>VLOOKUP($A2057,List_allocation!$A:$G,6)</f>
        <v>北山川</v>
      </c>
      <c r="F2057" t="str">
        <f>VLOOKUP($A2057,List_allocation!$A:$G,7)</f>
        <v>久重</v>
      </c>
    </row>
    <row r="2058" spans="1:6" x14ac:dyDescent="0.25">
      <c r="A2058">
        <v>2103</v>
      </c>
      <c r="B2058">
        <v>26.584</v>
      </c>
      <c r="C2058">
        <v>128.11600000000001</v>
      </c>
      <c r="D2058">
        <v>5.625</v>
      </c>
      <c r="E2058" t="str">
        <f>VLOOKUP($A2058,List_allocation!$A:$G,6)</f>
        <v>有津川</v>
      </c>
      <c r="F2058" t="str">
        <f>VLOOKUP($A2058,List_allocation!$A:$G,7)</f>
        <v>有津（廃止）</v>
      </c>
    </row>
    <row r="2059" spans="1:6" x14ac:dyDescent="0.25">
      <c r="A2059">
        <v>2104</v>
      </c>
      <c r="B2059">
        <v>26.577000000000002</v>
      </c>
      <c r="C2059">
        <v>128.04499999999999</v>
      </c>
      <c r="D2059">
        <v>3.9169999999999998</v>
      </c>
      <c r="E2059" t="str">
        <f>VLOOKUP($A2059,List_allocation!$A:$G,6)</f>
        <v>大浦川</v>
      </c>
      <c r="F2059" t="str">
        <f>VLOOKUP($A2059,List_allocation!$A:$G,7)</f>
        <v>大浦（廃止）</v>
      </c>
    </row>
    <row r="2060" spans="1:6" x14ac:dyDescent="0.25">
      <c r="A2060">
        <v>2105</v>
      </c>
      <c r="B2060">
        <v>38.124000000000002</v>
      </c>
      <c r="C2060">
        <v>139.92400000000001</v>
      </c>
      <c r="D2060">
        <v>2.0569999999999999</v>
      </c>
      <c r="E2060" t="str">
        <f>VLOOKUP($A2060,List_allocation!$A:$G,6)</f>
        <v>置賜野川</v>
      </c>
      <c r="F2060" t="str">
        <f>VLOOKUP($A2060,List_allocation!$A:$G,7)</f>
        <v>合地沢</v>
      </c>
    </row>
    <row r="2061" spans="1:6" x14ac:dyDescent="0.25">
      <c r="A2061">
        <v>2106</v>
      </c>
      <c r="B2061">
        <v>38.094999999999999</v>
      </c>
      <c r="C2061">
        <v>139.97999999999999</v>
      </c>
      <c r="D2061">
        <v>106.446</v>
      </c>
      <c r="E2061" t="str">
        <f>VLOOKUP($A2061,List_allocation!$A:$G,6)</f>
        <v>置賜野川</v>
      </c>
      <c r="F2061" t="str">
        <f>VLOOKUP($A2061,List_allocation!$A:$G,7)</f>
        <v>平山</v>
      </c>
    </row>
  </sheetData>
  <autoFilter ref="A1:F2061" xr:uid="{FA852E6D-524F-D842-9538-CF63FEEC9710}"/>
  <phoneticPr fontId="18"/>
  <conditionalFormatting sqref="D72">
    <cfRule type="cellIs" dxfId="16" priority="13" operator="lessThan">
      <formula>0</formula>
    </cfRule>
  </conditionalFormatting>
  <conditionalFormatting sqref="D800">
    <cfRule type="cellIs" dxfId="15" priority="12" operator="lessThan">
      <formula>0</formula>
    </cfRule>
  </conditionalFormatting>
  <conditionalFormatting sqref="D1014">
    <cfRule type="cellIs" dxfId="14" priority="11" operator="lessThan">
      <formula>0</formula>
    </cfRule>
  </conditionalFormatting>
  <conditionalFormatting sqref="D1071">
    <cfRule type="cellIs" dxfId="13" priority="10" operator="lessThan">
      <formula>0</formula>
    </cfRule>
  </conditionalFormatting>
  <conditionalFormatting sqref="D1159">
    <cfRule type="cellIs" dxfId="12" priority="9" operator="lessThan">
      <formula>0</formula>
    </cfRule>
  </conditionalFormatting>
  <conditionalFormatting sqref="D1174">
    <cfRule type="cellIs" dxfId="11" priority="8" operator="lessThan">
      <formula>0</formula>
    </cfRule>
  </conditionalFormatting>
  <conditionalFormatting sqref="D1216">
    <cfRule type="cellIs" dxfId="10" priority="7" operator="lessThan">
      <formula>0</formula>
    </cfRule>
  </conditionalFormatting>
  <conditionalFormatting sqref="D1337">
    <cfRule type="cellIs" dxfId="9" priority="6" operator="lessThan">
      <formula>0</formula>
    </cfRule>
  </conditionalFormatting>
  <conditionalFormatting sqref="D1560">
    <cfRule type="cellIs" dxfId="8" priority="5" operator="lessThan">
      <formula>0</formula>
    </cfRule>
  </conditionalFormatting>
  <conditionalFormatting sqref="D1591">
    <cfRule type="cellIs" dxfId="7" priority="4" operator="lessThan">
      <formula>0</formula>
    </cfRule>
  </conditionalFormatting>
  <conditionalFormatting sqref="D1603">
    <cfRule type="cellIs" dxfId="6" priority="3" operator="lessThan">
      <formula>0</formula>
    </cfRule>
  </conditionalFormatting>
  <conditionalFormatting sqref="D1636">
    <cfRule type="cellIs" dxfId="5" priority="2" operator="lessThan">
      <formula>0</formula>
    </cfRule>
  </conditionalFormatting>
  <conditionalFormatting sqref="D1968">
    <cfRule type="cellIs" dxfId="4" priority="1" operator="lessThan">
      <formula>0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8D8D5B-C36A-8346-B526-DA7B2503761B}">
  <dimension ref="A1:M206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baseColWidth="10" defaultRowHeight="18" x14ac:dyDescent="0.25"/>
  <cols>
    <col min="1" max="1" width="5.85546875" bestFit="1" customWidth="1"/>
    <col min="2" max="2" width="10.7109375" bestFit="1" customWidth="1"/>
    <col min="3" max="3" width="11" bestFit="1" customWidth="1"/>
    <col min="4" max="4" width="12.28515625" bestFit="1" customWidth="1"/>
    <col min="5" max="5" width="9.140625" bestFit="1" customWidth="1"/>
    <col min="6" max="6" width="9.42578125" bestFit="1" customWidth="1"/>
    <col min="8" max="8" width="11.140625" bestFit="1" customWidth="1"/>
    <col min="9" max="9" width="12.7109375" bestFit="1" customWidth="1"/>
    <col min="10" max="10" width="13.42578125" bestFit="1" customWidth="1"/>
    <col min="11" max="11" width="13" bestFit="1" customWidth="1"/>
    <col min="12" max="13" width="6.7109375" customWidth="1"/>
  </cols>
  <sheetData>
    <row r="1" spans="1:13" x14ac:dyDescent="0.25">
      <c r="A1" t="s">
        <v>4680</v>
      </c>
      <c r="B1" t="s">
        <v>4686</v>
      </c>
      <c r="C1" t="s">
        <v>4687</v>
      </c>
      <c r="D1" t="s">
        <v>4688</v>
      </c>
      <c r="E1" t="s">
        <v>4689</v>
      </c>
      <c r="F1" t="s">
        <v>4690</v>
      </c>
      <c r="G1" t="s">
        <v>4693</v>
      </c>
      <c r="H1" t="s">
        <v>4694</v>
      </c>
      <c r="I1" t="s">
        <v>4695</v>
      </c>
      <c r="J1" t="s">
        <v>4691</v>
      </c>
      <c r="K1" t="s">
        <v>4696</v>
      </c>
      <c r="L1" t="s">
        <v>4692</v>
      </c>
      <c r="M1" t="s">
        <v>4692</v>
      </c>
    </row>
    <row r="2" spans="1:13" x14ac:dyDescent="0.25">
      <c r="A2">
        <v>1</v>
      </c>
      <c r="B2">
        <v>44.896999999999998</v>
      </c>
      <c r="C2">
        <v>141.923</v>
      </c>
      <c r="D2">
        <v>115.455</v>
      </c>
      <c r="E2">
        <v>44.896999999999998</v>
      </c>
      <c r="F2">
        <v>141.923</v>
      </c>
      <c r="G2">
        <v>115.455</v>
      </c>
      <c r="H2">
        <v>0</v>
      </c>
      <c r="I2">
        <v>0</v>
      </c>
      <c r="J2">
        <v>5.2999999999999999E-2</v>
      </c>
      <c r="K2">
        <v>1.0999999999999999E-2</v>
      </c>
      <c r="L2">
        <v>15785</v>
      </c>
      <c r="M2">
        <v>3675</v>
      </c>
    </row>
    <row r="3" spans="1:13" x14ac:dyDescent="0.25">
      <c r="A3">
        <v>2</v>
      </c>
      <c r="B3">
        <v>42.848999999999997</v>
      </c>
      <c r="C3">
        <v>141.501</v>
      </c>
      <c r="D3">
        <v>118.589</v>
      </c>
      <c r="E3">
        <v>42.848999999999997</v>
      </c>
      <c r="F3">
        <v>141.501</v>
      </c>
      <c r="G3">
        <v>118.589</v>
      </c>
      <c r="H3">
        <v>0</v>
      </c>
      <c r="I3">
        <v>0</v>
      </c>
      <c r="J3">
        <v>4.2000000000000003E-2</v>
      </c>
      <c r="K3">
        <v>8.0000000000000002E-3</v>
      </c>
      <c r="L3">
        <v>15481</v>
      </c>
      <c r="M3">
        <v>5149</v>
      </c>
    </row>
    <row r="4" spans="1:13" x14ac:dyDescent="0.25">
      <c r="A4">
        <v>3</v>
      </c>
      <c r="B4">
        <v>42.78</v>
      </c>
      <c r="C4">
        <v>142.21700000000001</v>
      </c>
      <c r="D4">
        <v>720.53599999999994</v>
      </c>
      <c r="E4">
        <v>42.78</v>
      </c>
      <c r="F4">
        <v>142.21700000000001</v>
      </c>
      <c r="G4">
        <v>720.53599999999994</v>
      </c>
      <c r="H4">
        <v>0</v>
      </c>
      <c r="I4">
        <v>0</v>
      </c>
      <c r="J4">
        <v>3.4000000000000002E-2</v>
      </c>
      <c r="K4">
        <v>7.0000000000000001E-3</v>
      </c>
      <c r="L4">
        <v>15997</v>
      </c>
      <c r="M4">
        <v>5199</v>
      </c>
    </row>
    <row r="5" spans="1:13" x14ac:dyDescent="0.25">
      <c r="A5">
        <v>4</v>
      </c>
      <c r="B5">
        <v>42.771999999999998</v>
      </c>
      <c r="C5">
        <v>142.14699999999999</v>
      </c>
      <c r="D5">
        <v>196.98</v>
      </c>
      <c r="E5">
        <v>42.771999999999998</v>
      </c>
      <c r="F5">
        <v>142.14699999999999</v>
      </c>
      <c r="G5">
        <v>196.98</v>
      </c>
      <c r="H5">
        <v>0</v>
      </c>
      <c r="I5">
        <v>0</v>
      </c>
      <c r="J5">
        <v>6.6000000000000003E-2</v>
      </c>
      <c r="K5">
        <v>1.2999999999999999E-2</v>
      </c>
      <c r="L5">
        <v>15946</v>
      </c>
      <c r="M5">
        <v>5205</v>
      </c>
    </row>
    <row r="6" spans="1:13" x14ac:dyDescent="0.25">
      <c r="A6">
        <v>5</v>
      </c>
      <c r="B6">
        <v>42.722999999999999</v>
      </c>
      <c r="C6">
        <v>142.30099999999999</v>
      </c>
      <c r="D6">
        <v>725.22900000000004</v>
      </c>
      <c r="E6">
        <v>42.722999999999999</v>
      </c>
      <c r="F6">
        <v>142.30099999999999</v>
      </c>
      <c r="G6">
        <v>725.22900000000004</v>
      </c>
      <c r="H6">
        <v>0</v>
      </c>
      <c r="I6">
        <v>0</v>
      </c>
      <c r="J6">
        <v>2.5999999999999999E-2</v>
      </c>
      <c r="K6">
        <v>5.0000000000000001E-3</v>
      </c>
      <c r="L6">
        <v>16057</v>
      </c>
      <c r="M6">
        <v>5240</v>
      </c>
    </row>
    <row r="7" spans="1:13" x14ac:dyDescent="0.25">
      <c r="A7">
        <v>6</v>
      </c>
      <c r="B7">
        <v>42.673000000000002</v>
      </c>
      <c r="C7">
        <v>142.184</v>
      </c>
      <c r="D7">
        <v>1183.847</v>
      </c>
      <c r="E7">
        <v>42.673000000000002</v>
      </c>
      <c r="F7">
        <v>142.184</v>
      </c>
      <c r="G7">
        <v>1183.847</v>
      </c>
      <c r="H7">
        <v>0</v>
      </c>
      <c r="I7">
        <v>0</v>
      </c>
      <c r="J7">
        <v>8.9999999999999993E-3</v>
      </c>
      <c r="K7">
        <v>2E-3</v>
      </c>
      <c r="L7">
        <v>15973</v>
      </c>
      <c r="M7">
        <v>5276</v>
      </c>
    </row>
    <row r="8" spans="1:13" x14ac:dyDescent="0.25">
      <c r="A8">
        <v>7</v>
      </c>
      <c r="B8">
        <v>43.055</v>
      </c>
      <c r="C8">
        <v>144.298</v>
      </c>
      <c r="D8">
        <v>120.173</v>
      </c>
      <c r="E8">
        <v>43.055</v>
      </c>
      <c r="F8">
        <v>144.298</v>
      </c>
      <c r="G8">
        <v>120.173</v>
      </c>
      <c r="H8">
        <v>0</v>
      </c>
      <c r="I8">
        <v>0</v>
      </c>
      <c r="J8">
        <v>1.7000000000000001E-2</v>
      </c>
      <c r="K8">
        <v>3.0000000000000001E-3</v>
      </c>
      <c r="L8">
        <v>17495</v>
      </c>
      <c r="M8">
        <v>5001</v>
      </c>
    </row>
    <row r="9" spans="1:13" x14ac:dyDescent="0.25">
      <c r="A9">
        <v>8</v>
      </c>
      <c r="B9">
        <v>43.040999999999997</v>
      </c>
      <c r="C9">
        <v>144.452</v>
      </c>
      <c r="D9">
        <v>21.111999999999998</v>
      </c>
      <c r="E9">
        <v>43.040999999999997</v>
      </c>
      <c r="F9">
        <v>144.452</v>
      </c>
      <c r="G9">
        <v>21.111999999999998</v>
      </c>
      <c r="H9">
        <v>0</v>
      </c>
      <c r="I9">
        <v>0</v>
      </c>
      <c r="J9">
        <v>8.9999999999999993E-3</v>
      </c>
      <c r="K9">
        <v>4.0000000000000001E-3</v>
      </c>
      <c r="L9">
        <v>17606</v>
      </c>
      <c r="M9">
        <v>5011</v>
      </c>
    </row>
    <row r="10" spans="1:13" x14ac:dyDescent="0.25">
      <c r="A10">
        <v>9</v>
      </c>
      <c r="B10">
        <v>45.398000000000003</v>
      </c>
      <c r="C10">
        <v>141.85499999999999</v>
      </c>
      <c r="D10">
        <v>24.681999999999999</v>
      </c>
      <c r="E10">
        <v>45.398000000000003</v>
      </c>
      <c r="F10">
        <v>141.85499999999999</v>
      </c>
      <c r="G10">
        <v>24.681999999999999</v>
      </c>
      <c r="H10">
        <v>0</v>
      </c>
      <c r="I10">
        <v>0</v>
      </c>
      <c r="J10">
        <v>1.4E-2</v>
      </c>
      <c r="K10">
        <v>6.0000000000000001E-3</v>
      </c>
      <c r="L10">
        <v>15736</v>
      </c>
      <c r="M10">
        <v>3314</v>
      </c>
    </row>
    <row r="11" spans="1:13" x14ac:dyDescent="0.25">
      <c r="A11">
        <v>10</v>
      </c>
      <c r="B11">
        <v>37.927999999999997</v>
      </c>
      <c r="C11">
        <v>140.41900000000001</v>
      </c>
      <c r="D11">
        <v>161.18100000000001</v>
      </c>
      <c r="E11">
        <v>37.927999999999997</v>
      </c>
      <c r="F11">
        <v>140.41900000000001</v>
      </c>
      <c r="G11">
        <v>161.18100000000001</v>
      </c>
      <c r="H11">
        <v>0</v>
      </c>
      <c r="I11">
        <v>0</v>
      </c>
      <c r="J11">
        <v>5.7000000000000002E-2</v>
      </c>
      <c r="K11">
        <v>1.0999999999999999E-2</v>
      </c>
      <c r="L11">
        <v>14702</v>
      </c>
      <c r="M11">
        <v>8692</v>
      </c>
    </row>
    <row r="12" spans="1:13" x14ac:dyDescent="0.25">
      <c r="A12">
        <v>11</v>
      </c>
      <c r="B12">
        <v>38.896999999999998</v>
      </c>
      <c r="C12">
        <v>141.26900000000001</v>
      </c>
      <c r="D12">
        <v>96.722999999999999</v>
      </c>
      <c r="E12">
        <v>38.896999999999998</v>
      </c>
      <c r="F12">
        <v>141.26900000000001</v>
      </c>
      <c r="G12">
        <v>96.722999999999999</v>
      </c>
      <c r="H12">
        <v>0</v>
      </c>
      <c r="I12">
        <v>0</v>
      </c>
      <c r="J12">
        <v>5.7000000000000002E-2</v>
      </c>
      <c r="K12">
        <v>1.2E-2</v>
      </c>
      <c r="L12">
        <v>15314</v>
      </c>
      <c r="M12">
        <v>7995</v>
      </c>
    </row>
    <row r="13" spans="1:13" x14ac:dyDescent="0.25">
      <c r="A13">
        <v>12</v>
      </c>
      <c r="B13">
        <v>38.896999999999998</v>
      </c>
      <c r="C13">
        <v>141.26900000000001</v>
      </c>
      <c r="D13">
        <v>96.722999999999999</v>
      </c>
      <c r="E13">
        <v>38.896999999999998</v>
      </c>
      <c r="F13">
        <v>141.26900000000001</v>
      </c>
      <c r="G13">
        <v>96.722999999999999</v>
      </c>
      <c r="H13">
        <v>0</v>
      </c>
      <c r="I13">
        <v>0</v>
      </c>
      <c r="J13">
        <v>5.7000000000000002E-2</v>
      </c>
      <c r="K13">
        <v>1.2E-2</v>
      </c>
      <c r="L13">
        <v>15314</v>
      </c>
      <c r="M13">
        <v>7995</v>
      </c>
    </row>
    <row r="14" spans="1:13" x14ac:dyDescent="0.25">
      <c r="A14">
        <v>13</v>
      </c>
      <c r="B14">
        <v>38.930999999999997</v>
      </c>
      <c r="C14">
        <v>141.249</v>
      </c>
      <c r="D14">
        <v>364.39499999999998</v>
      </c>
      <c r="E14">
        <v>38.930999999999997</v>
      </c>
      <c r="F14">
        <v>141.249</v>
      </c>
      <c r="G14">
        <v>364.39499999999998</v>
      </c>
      <c r="H14">
        <v>0</v>
      </c>
      <c r="I14">
        <v>0</v>
      </c>
      <c r="J14">
        <v>3.7999999999999999E-2</v>
      </c>
      <c r="K14">
        <v>8.0000000000000002E-3</v>
      </c>
      <c r="L14">
        <v>15300</v>
      </c>
      <c r="M14">
        <v>7970</v>
      </c>
    </row>
    <row r="15" spans="1:13" x14ac:dyDescent="0.25">
      <c r="A15">
        <v>14</v>
      </c>
      <c r="B15">
        <v>38.613</v>
      </c>
      <c r="C15">
        <v>141.137</v>
      </c>
      <c r="D15">
        <v>197.48099999999999</v>
      </c>
      <c r="E15">
        <v>38.613</v>
      </c>
      <c r="F15">
        <v>141.137</v>
      </c>
      <c r="G15">
        <v>197.48099999999999</v>
      </c>
      <c r="H15">
        <v>0</v>
      </c>
      <c r="I15">
        <v>0</v>
      </c>
      <c r="J15">
        <v>2.7E-2</v>
      </c>
      <c r="K15">
        <v>5.0000000000000001E-3</v>
      </c>
      <c r="L15">
        <v>15219</v>
      </c>
      <c r="M15">
        <v>8199</v>
      </c>
    </row>
    <row r="16" spans="1:13" x14ac:dyDescent="0.25">
      <c r="A16">
        <v>15</v>
      </c>
      <c r="B16">
        <v>39.664999999999999</v>
      </c>
      <c r="C16">
        <v>140.97300000000001</v>
      </c>
      <c r="D16">
        <v>129.363</v>
      </c>
      <c r="E16">
        <v>39.664999999999999</v>
      </c>
      <c r="F16">
        <v>140.97300000000001</v>
      </c>
      <c r="G16">
        <v>129.363</v>
      </c>
      <c r="H16">
        <v>0</v>
      </c>
      <c r="I16">
        <v>0</v>
      </c>
      <c r="J16">
        <v>4.7E-2</v>
      </c>
      <c r="K16">
        <v>8.9999999999999993E-3</v>
      </c>
      <c r="L16">
        <v>15101</v>
      </c>
      <c r="M16">
        <v>7442</v>
      </c>
    </row>
    <row r="17" spans="1:13" x14ac:dyDescent="0.25">
      <c r="A17">
        <v>16</v>
      </c>
      <c r="B17">
        <v>40.536999999999999</v>
      </c>
      <c r="C17">
        <v>140.26300000000001</v>
      </c>
      <c r="D17">
        <v>170.74700000000001</v>
      </c>
      <c r="E17">
        <v>40.536999999999999</v>
      </c>
      <c r="F17">
        <v>140.26300000000001</v>
      </c>
      <c r="G17">
        <v>170.74700000000001</v>
      </c>
      <c r="H17">
        <v>0</v>
      </c>
      <c r="I17">
        <v>0</v>
      </c>
      <c r="J17">
        <v>2.8000000000000001E-2</v>
      </c>
      <c r="K17">
        <v>6.0000000000000001E-3</v>
      </c>
      <c r="L17">
        <v>14590</v>
      </c>
      <c r="M17">
        <v>6814</v>
      </c>
    </row>
    <row r="18" spans="1:13" x14ac:dyDescent="0.25">
      <c r="A18">
        <v>17</v>
      </c>
      <c r="B18">
        <v>38.453000000000003</v>
      </c>
      <c r="C18">
        <v>140.03100000000001</v>
      </c>
      <c r="D18">
        <v>229.488</v>
      </c>
      <c r="E18">
        <v>38.453000000000003</v>
      </c>
      <c r="F18">
        <v>140.03100000000001</v>
      </c>
      <c r="G18">
        <v>229.488</v>
      </c>
      <c r="H18">
        <v>0</v>
      </c>
      <c r="I18">
        <v>0</v>
      </c>
      <c r="J18">
        <v>5.6000000000000001E-2</v>
      </c>
      <c r="K18">
        <v>1.0999999999999999E-2</v>
      </c>
      <c r="L18">
        <v>14423</v>
      </c>
      <c r="M18">
        <v>8314</v>
      </c>
    </row>
    <row r="19" spans="1:13" x14ac:dyDescent="0.25">
      <c r="A19">
        <v>18</v>
      </c>
      <c r="B19">
        <v>35.947000000000003</v>
      </c>
      <c r="C19">
        <v>140.453</v>
      </c>
      <c r="D19">
        <v>188.828</v>
      </c>
      <c r="E19">
        <v>35.947000000000003</v>
      </c>
      <c r="F19">
        <v>140.453</v>
      </c>
      <c r="G19">
        <v>188.828</v>
      </c>
      <c r="H19">
        <v>0</v>
      </c>
      <c r="I19">
        <v>0</v>
      </c>
      <c r="J19">
        <v>6.8000000000000005E-2</v>
      </c>
      <c r="K19">
        <v>1.4E-2</v>
      </c>
      <c r="L19">
        <v>14727</v>
      </c>
      <c r="M19">
        <v>10119</v>
      </c>
    </row>
    <row r="20" spans="1:13" x14ac:dyDescent="0.25">
      <c r="A20">
        <v>19</v>
      </c>
      <c r="B20">
        <v>35.862000000000002</v>
      </c>
      <c r="C20">
        <v>140.31899999999999</v>
      </c>
      <c r="D20">
        <v>150.97499999999999</v>
      </c>
      <c r="E20">
        <v>35.862000000000002</v>
      </c>
      <c r="F20">
        <v>140.31899999999999</v>
      </c>
      <c r="G20">
        <v>150.97499999999999</v>
      </c>
      <c r="H20">
        <v>0</v>
      </c>
      <c r="I20">
        <v>0</v>
      </c>
      <c r="J20">
        <v>3.1E-2</v>
      </c>
      <c r="K20">
        <v>6.0000000000000001E-3</v>
      </c>
      <c r="L20">
        <v>14630</v>
      </c>
      <c r="M20">
        <v>10180</v>
      </c>
    </row>
    <row r="21" spans="1:13" x14ac:dyDescent="0.25">
      <c r="A21">
        <v>20</v>
      </c>
      <c r="B21">
        <v>36.173999999999999</v>
      </c>
      <c r="C21">
        <v>139.05799999999999</v>
      </c>
      <c r="D21">
        <v>375.92599999999999</v>
      </c>
      <c r="E21">
        <v>36.173999999999999</v>
      </c>
      <c r="F21">
        <v>139.05799999999999</v>
      </c>
      <c r="G21">
        <v>375.92599999999999</v>
      </c>
      <c r="H21">
        <v>0</v>
      </c>
      <c r="I21">
        <v>0</v>
      </c>
      <c r="J21">
        <v>4.5999999999999999E-2</v>
      </c>
      <c r="K21">
        <v>8.9999999999999993E-3</v>
      </c>
      <c r="L21">
        <v>13722</v>
      </c>
      <c r="M21">
        <v>9955</v>
      </c>
    </row>
    <row r="22" spans="1:13" x14ac:dyDescent="0.25">
      <c r="A22">
        <v>21</v>
      </c>
      <c r="B22">
        <v>35.835000000000001</v>
      </c>
      <c r="C22">
        <v>140.697</v>
      </c>
      <c r="D22">
        <v>1.629</v>
      </c>
      <c r="E22">
        <v>35.835000000000001</v>
      </c>
      <c r="F22">
        <v>140.697</v>
      </c>
      <c r="G22">
        <v>1.629</v>
      </c>
      <c r="H22">
        <v>0</v>
      </c>
      <c r="I22">
        <v>0</v>
      </c>
      <c r="J22">
        <v>6.4000000000000001E-2</v>
      </c>
      <c r="K22">
        <v>0.1</v>
      </c>
      <c r="L22">
        <v>14902</v>
      </c>
      <c r="M22">
        <v>10199</v>
      </c>
    </row>
    <row r="23" spans="1:13" x14ac:dyDescent="0.25">
      <c r="A23">
        <v>22</v>
      </c>
      <c r="B23">
        <v>35.917000000000002</v>
      </c>
      <c r="C23">
        <v>140.452</v>
      </c>
      <c r="D23">
        <v>13003.746999999999</v>
      </c>
      <c r="E23">
        <v>35.917000000000002</v>
      </c>
      <c r="F23">
        <v>140.452</v>
      </c>
      <c r="G23">
        <v>13003.746999999999</v>
      </c>
      <c r="H23">
        <v>0</v>
      </c>
      <c r="I23">
        <v>0</v>
      </c>
      <c r="J23">
        <v>0.04</v>
      </c>
      <c r="K23">
        <v>8.0000000000000002E-3</v>
      </c>
      <c r="L23">
        <v>14726</v>
      </c>
      <c r="M23">
        <v>10140</v>
      </c>
    </row>
    <row r="24" spans="1:13" x14ac:dyDescent="0.25">
      <c r="A24">
        <v>23</v>
      </c>
      <c r="B24">
        <v>35.917000000000002</v>
      </c>
      <c r="C24">
        <v>140.452</v>
      </c>
      <c r="D24">
        <v>13003.746999999999</v>
      </c>
      <c r="E24">
        <v>35.917000000000002</v>
      </c>
      <c r="F24">
        <v>140.452</v>
      </c>
      <c r="G24">
        <v>13003.746999999999</v>
      </c>
      <c r="H24">
        <v>0</v>
      </c>
      <c r="I24">
        <v>0</v>
      </c>
      <c r="J24">
        <v>0.04</v>
      </c>
      <c r="K24">
        <v>8.0000000000000002E-3</v>
      </c>
      <c r="L24">
        <v>14726</v>
      </c>
      <c r="M24">
        <v>10140</v>
      </c>
    </row>
    <row r="25" spans="1:13" x14ac:dyDescent="0.25">
      <c r="A25">
        <v>24</v>
      </c>
      <c r="B25">
        <v>35.927</v>
      </c>
      <c r="C25">
        <v>139.93799999999999</v>
      </c>
      <c r="D25">
        <v>13.706</v>
      </c>
      <c r="E25">
        <v>35.927</v>
      </c>
      <c r="F25">
        <v>139.93799999999999</v>
      </c>
      <c r="G25">
        <v>13.706</v>
      </c>
      <c r="H25">
        <v>0</v>
      </c>
      <c r="I25">
        <v>0</v>
      </c>
      <c r="J25">
        <v>0.02</v>
      </c>
      <c r="K25">
        <v>1.0999999999999999E-2</v>
      </c>
      <c r="L25">
        <v>14356</v>
      </c>
      <c r="M25">
        <v>10133</v>
      </c>
    </row>
    <row r="26" spans="1:13" x14ac:dyDescent="0.25">
      <c r="A26">
        <v>25</v>
      </c>
      <c r="B26">
        <v>35.823</v>
      </c>
      <c r="C26">
        <v>139.898</v>
      </c>
      <c r="D26">
        <v>28.722000000000001</v>
      </c>
      <c r="E26">
        <v>35.823</v>
      </c>
      <c r="F26">
        <v>139.898</v>
      </c>
      <c r="G26">
        <v>28.722000000000001</v>
      </c>
      <c r="H26">
        <v>0</v>
      </c>
      <c r="I26">
        <v>0</v>
      </c>
      <c r="J26">
        <v>1.0999999999999999E-2</v>
      </c>
      <c r="K26">
        <v>4.0000000000000001E-3</v>
      </c>
      <c r="L26">
        <v>14327</v>
      </c>
      <c r="M26">
        <v>10208</v>
      </c>
    </row>
    <row r="27" spans="1:13" x14ac:dyDescent="0.25">
      <c r="A27">
        <v>26</v>
      </c>
      <c r="B27">
        <v>35.822000000000003</v>
      </c>
      <c r="C27">
        <v>139.88999999999999</v>
      </c>
      <c r="D27">
        <v>81.406999999999996</v>
      </c>
      <c r="E27">
        <v>35.822000000000003</v>
      </c>
      <c r="F27">
        <v>139.88999999999999</v>
      </c>
      <c r="G27">
        <v>81.406999999999996</v>
      </c>
      <c r="H27">
        <v>0</v>
      </c>
      <c r="I27">
        <v>0</v>
      </c>
      <c r="J27">
        <v>6.4000000000000001E-2</v>
      </c>
      <c r="K27">
        <v>1.4E-2</v>
      </c>
      <c r="L27">
        <v>14321</v>
      </c>
      <c r="M27">
        <v>10209</v>
      </c>
    </row>
    <row r="28" spans="1:13" x14ac:dyDescent="0.25">
      <c r="A28">
        <v>27</v>
      </c>
      <c r="B28">
        <v>35.823</v>
      </c>
      <c r="C28">
        <v>139.898</v>
      </c>
      <c r="D28">
        <v>28.722000000000001</v>
      </c>
      <c r="E28">
        <v>35.823</v>
      </c>
      <c r="F28">
        <v>139.898</v>
      </c>
      <c r="G28">
        <v>28.722000000000001</v>
      </c>
      <c r="H28">
        <v>0</v>
      </c>
      <c r="I28">
        <v>0</v>
      </c>
      <c r="J28">
        <v>1.0999999999999999E-2</v>
      </c>
      <c r="K28">
        <v>4.0000000000000001E-3</v>
      </c>
      <c r="L28">
        <v>14327</v>
      </c>
      <c r="M28">
        <v>10208</v>
      </c>
    </row>
    <row r="29" spans="1:13" x14ac:dyDescent="0.25">
      <c r="A29">
        <v>28</v>
      </c>
      <c r="B29">
        <v>35.817</v>
      </c>
      <c r="C29">
        <v>139.87200000000001</v>
      </c>
      <c r="D29">
        <v>2.5310000000000001</v>
      </c>
      <c r="E29">
        <v>35.817</v>
      </c>
      <c r="F29">
        <v>139.87200000000001</v>
      </c>
      <c r="G29">
        <v>2.5310000000000001</v>
      </c>
      <c r="H29">
        <v>0</v>
      </c>
      <c r="I29">
        <v>0</v>
      </c>
      <c r="J29">
        <v>5.8999999999999997E-2</v>
      </c>
      <c r="K29">
        <v>7.3999999999999996E-2</v>
      </c>
      <c r="L29">
        <v>14308</v>
      </c>
      <c r="M29">
        <v>10212</v>
      </c>
    </row>
    <row r="30" spans="1:13" x14ac:dyDescent="0.25">
      <c r="A30">
        <v>29</v>
      </c>
      <c r="B30">
        <v>35.817</v>
      </c>
      <c r="C30">
        <v>139.88399999999999</v>
      </c>
      <c r="D30">
        <v>43.451999999999998</v>
      </c>
      <c r="E30">
        <v>35.817</v>
      </c>
      <c r="F30">
        <v>139.88399999999999</v>
      </c>
      <c r="G30">
        <v>43.451999999999998</v>
      </c>
      <c r="H30">
        <v>0</v>
      </c>
      <c r="I30">
        <v>0</v>
      </c>
      <c r="J30">
        <v>0.04</v>
      </c>
      <c r="K30">
        <v>1.2E-2</v>
      </c>
      <c r="L30">
        <v>14317</v>
      </c>
      <c r="M30">
        <v>10212</v>
      </c>
    </row>
    <row r="31" spans="1:13" x14ac:dyDescent="0.25">
      <c r="A31">
        <v>30</v>
      </c>
      <c r="B31">
        <v>35.798999999999999</v>
      </c>
      <c r="C31">
        <v>139.89500000000001</v>
      </c>
      <c r="D31">
        <v>33.97</v>
      </c>
      <c r="E31">
        <v>35.798999999999999</v>
      </c>
      <c r="F31">
        <v>139.89500000000001</v>
      </c>
      <c r="G31">
        <v>33.97</v>
      </c>
      <c r="H31">
        <v>0</v>
      </c>
      <c r="I31">
        <v>0</v>
      </c>
      <c r="J31">
        <v>3.5999999999999997E-2</v>
      </c>
      <c r="K31">
        <v>1.2E-2</v>
      </c>
      <c r="L31">
        <v>14325</v>
      </c>
      <c r="M31">
        <v>10225</v>
      </c>
    </row>
    <row r="32" spans="1:13" x14ac:dyDescent="0.25">
      <c r="A32">
        <v>31</v>
      </c>
      <c r="B32">
        <v>35.738</v>
      </c>
      <c r="C32">
        <v>139.90100000000001</v>
      </c>
      <c r="D32">
        <v>137.38</v>
      </c>
      <c r="E32">
        <v>35.738</v>
      </c>
      <c r="F32">
        <v>139.90100000000001</v>
      </c>
      <c r="G32">
        <v>137.38</v>
      </c>
      <c r="H32">
        <v>0</v>
      </c>
      <c r="I32">
        <v>0</v>
      </c>
      <c r="J32">
        <v>3.5000000000000003E-2</v>
      </c>
      <c r="K32">
        <v>7.0000000000000001E-3</v>
      </c>
      <c r="L32">
        <v>14329</v>
      </c>
      <c r="M32">
        <v>10269</v>
      </c>
    </row>
    <row r="33" spans="1:13" x14ac:dyDescent="0.25">
      <c r="A33">
        <v>32</v>
      </c>
      <c r="B33">
        <v>35.795000000000002</v>
      </c>
      <c r="C33">
        <v>139.84800000000001</v>
      </c>
      <c r="D33">
        <v>51.258000000000003</v>
      </c>
      <c r="E33">
        <v>35.795000000000002</v>
      </c>
      <c r="F33">
        <v>139.84800000000001</v>
      </c>
      <c r="G33">
        <v>51.258000000000003</v>
      </c>
      <c r="H33">
        <v>0</v>
      </c>
      <c r="I33">
        <v>0</v>
      </c>
      <c r="J33">
        <v>1.7999999999999999E-2</v>
      </c>
      <c r="K33">
        <v>5.0000000000000001E-3</v>
      </c>
      <c r="L33">
        <v>14291</v>
      </c>
      <c r="M33">
        <v>10228</v>
      </c>
    </row>
    <row r="34" spans="1:13" x14ac:dyDescent="0.25">
      <c r="A34">
        <v>33</v>
      </c>
      <c r="B34">
        <v>35.796999999999997</v>
      </c>
      <c r="C34">
        <v>139.84800000000001</v>
      </c>
      <c r="D34">
        <v>673.524</v>
      </c>
      <c r="E34">
        <v>35.796999999999997</v>
      </c>
      <c r="F34">
        <v>139.84800000000001</v>
      </c>
      <c r="G34">
        <v>673.524</v>
      </c>
      <c r="H34">
        <v>0</v>
      </c>
      <c r="I34">
        <v>0</v>
      </c>
      <c r="J34">
        <v>5.2999999999999999E-2</v>
      </c>
      <c r="K34">
        <v>1.0999999999999999E-2</v>
      </c>
      <c r="L34">
        <v>14291</v>
      </c>
      <c r="M34">
        <v>10227</v>
      </c>
    </row>
    <row r="35" spans="1:13" x14ac:dyDescent="0.25">
      <c r="A35">
        <v>34</v>
      </c>
      <c r="B35">
        <v>35.808999999999997</v>
      </c>
      <c r="C35">
        <v>139.82300000000001</v>
      </c>
      <c r="D35">
        <v>177.58799999999999</v>
      </c>
      <c r="E35">
        <v>35.808999999999997</v>
      </c>
      <c r="F35">
        <v>139.82300000000001</v>
      </c>
      <c r="G35">
        <v>177.58799999999999</v>
      </c>
      <c r="H35">
        <v>0</v>
      </c>
      <c r="I35">
        <v>0</v>
      </c>
      <c r="J35">
        <v>8.0000000000000002E-3</v>
      </c>
      <c r="K35">
        <v>2E-3</v>
      </c>
      <c r="L35">
        <v>14273</v>
      </c>
      <c r="M35">
        <v>10218</v>
      </c>
    </row>
    <row r="36" spans="1:13" x14ac:dyDescent="0.25">
      <c r="A36">
        <v>35</v>
      </c>
      <c r="B36">
        <v>35.750999999999998</v>
      </c>
      <c r="C36">
        <v>139.82</v>
      </c>
      <c r="D36">
        <v>237.72800000000001</v>
      </c>
      <c r="E36">
        <v>35.750999999999998</v>
      </c>
      <c r="F36">
        <v>139.82</v>
      </c>
      <c r="G36">
        <v>237.72800000000001</v>
      </c>
      <c r="H36">
        <v>0</v>
      </c>
      <c r="I36">
        <v>0</v>
      </c>
      <c r="J36">
        <v>3.5999999999999997E-2</v>
      </c>
      <c r="K36">
        <v>7.0000000000000001E-3</v>
      </c>
      <c r="L36">
        <v>14271</v>
      </c>
      <c r="M36">
        <v>10260</v>
      </c>
    </row>
    <row r="37" spans="1:13" x14ac:dyDescent="0.25">
      <c r="A37">
        <v>36</v>
      </c>
      <c r="B37">
        <v>35.750999999999998</v>
      </c>
      <c r="C37">
        <v>139.82</v>
      </c>
      <c r="D37">
        <v>237.72800000000001</v>
      </c>
      <c r="E37">
        <v>35.750999999999998</v>
      </c>
      <c r="F37">
        <v>139.82</v>
      </c>
      <c r="G37">
        <v>237.72800000000001</v>
      </c>
      <c r="H37">
        <v>0</v>
      </c>
      <c r="I37">
        <v>0</v>
      </c>
      <c r="J37">
        <v>3.5999999999999997E-2</v>
      </c>
      <c r="K37">
        <v>7.0000000000000001E-3</v>
      </c>
      <c r="L37">
        <v>14271</v>
      </c>
      <c r="M37">
        <v>10260</v>
      </c>
    </row>
    <row r="38" spans="1:13" x14ac:dyDescent="0.25">
      <c r="A38">
        <v>37</v>
      </c>
      <c r="B38">
        <v>35.808999999999997</v>
      </c>
      <c r="C38">
        <v>139.822</v>
      </c>
      <c r="D38">
        <v>24.5</v>
      </c>
      <c r="E38">
        <v>35.808999999999997</v>
      </c>
      <c r="F38">
        <v>139.822</v>
      </c>
      <c r="G38">
        <v>24.5</v>
      </c>
      <c r="H38">
        <v>0</v>
      </c>
      <c r="I38">
        <v>0</v>
      </c>
      <c r="J38">
        <v>4.3999999999999997E-2</v>
      </c>
      <c r="K38">
        <v>1.7999999999999999E-2</v>
      </c>
      <c r="L38">
        <v>14272</v>
      </c>
      <c r="M38">
        <v>10218</v>
      </c>
    </row>
    <row r="39" spans="1:13" x14ac:dyDescent="0.25">
      <c r="A39">
        <v>38</v>
      </c>
      <c r="B39">
        <v>36.622999999999998</v>
      </c>
      <c r="C39">
        <v>139.03800000000001</v>
      </c>
      <c r="D39">
        <v>989.59500000000003</v>
      </c>
      <c r="E39">
        <v>36.622999999999998</v>
      </c>
      <c r="F39">
        <v>139.03800000000001</v>
      </c>
      <c r="G39">
        <v>989.59500000000003</v>
      </c>
      <c r="H39">
        <v>0</v>
      </c>
      <c r="I39">
        <v>0</v>
      </c>
      <c r="J39">
        <v>1.9E-2</v>
      </c>
      <c r="K39">
        <v>4.0000000000000001E-3</v>
      </c>
      <c r="L39">
        <v>13708</v>
      </c>
      <c r="M39">
        <v>9632</v>
      </c>
    </row>
    <row r="40" spans="1:13" x14ac:dyDescent="0.25">
      <c r="A40">
        <v>39</v>
      </c>
      <c r="B40">
        <v>36.880000000000003</v>
      </c>
      <c r="C40">
        <v>139.465</v>
      </c>
      <c r="D40">
        <v>71.650999999999996</v>
      </c>
      <c r="E40">
        <v>36.880000000000003</v>
      </c>
      <c r="F40">
        <v>139.465</v>
      </c>
      <c r="G40">
        <v>71.650999999999996</v>
      </c>
      <c r="H40">
        <v>0</v>
      </c>
      <c r="I40">
        <v>0</v>
      </c>
      <c r="J40">
        <v>3.9E-2</v>
      </c>
      <c r="K40">
        <v>8.9999999999999993E-3</v>
      </c>
      <c r="L40">
        <v>14015</v>
      </c>
      <c r="M40">
        <v>9447</v>
      </c>
    </row>
    <row r="41" spans="1:13" x14ac:dyDescent="0.25">
      <c r="A41">
        <v>40</v>
      </c>
      <c r="B41">
        <v>36.915999999999997</v>
      </c>
      <c r="C41">
        <v>139.52199999999999</v>
      </c>
      <c r="D41">
        <v>27.138999999999999</v>
      </c>
      <c r="E41">
        <v>36.915999999999997</v>
      </c>
      <c r="F41">
        <v>139.52199999999999</v>
      </c>
      <c r="G41">
        <v>27.138999999999999</v>
      </c>
      <c r="H41">
        <v>0</v>
      </c>
      <c r="I41">
        <v>0</v>
      </c>
      <c r="J41">
        <v>4.1000000000000002E-2</v>
      </c>
      <c r="K41">
        <v>1.6E-2</v>
      </c>
      <c r="L41">
        <v>14056</v>
      </c>
      <c r="M41">
        <v>9421</v>
      </c>
    </row>
    <row r="42" spans="1:13" x14ac:dyDescent="0.25">
      <c r="A42">
        <v>41</v>
      </c>
      <c r="B42">
        <v>36.874000000000002</v>
      </c>
      <c r="C42">
        <v>139.63499999999999</v>
      </c>
      <c r="D42">
        <v>272.30599999999998</v>
      </c>
      <c r="E42">
        <v>36.874000000000002</v>
      </c>
      <c r="F42">
        <v>139.63499999999999</v>
      </c>
      <c r="G42">
        <v>272.30599999999998</v>
      </c>
      <c r="H42">
        <v>0</v>
      </c>
      <c r="I42">
        <v>0</v>
      </c>
      <c r="J42">
        <v>5.0999999999999997E-2</v>
      </c>
      <c r="K42">
        <v>0.01</v>
      </c>
      <c r="L42">
        <v>14138</v>
      </c>
      <c r="M42">
        <v>9451</v>
      </c>
    </row>
    <row r="43" spans="1:13" x14ac:dyDescent="0.25">
      <c r="A43">
        <v>42</v>
      </c>
      <c r="B43">
        <v>36.893999999999998</v>
      </c>
      <c r="C43">
        <v>139.648</v>
      </c>
      <c r="D43">
        <v>19.672000000000001</v>
      </c>
      <c r="E43">
        <v>36.893999999999998</v>
      </c>
      <c r="F43">
        <v>139.648</v>
      </c>
      <c r="G43">
        <v>19.672000000000001</v>
      </c>
      <c r="H43">
        <v>0</v>
      </c>
      <c r="I43">
        <v>0</v>
      </c>
      <c r="J43">
        <v>2.9000000000000001E-2</v>
      </c>
      <c r="K43">
        <v>1.2999999999999999E-2</v>
      </c>
      <c r="L43">
        <v>14147</v>
      </c>
      <c r="M43">
        <v>9437</v>
      </c>
    </row>
    <row r="44" spans="1:13" x14ac:dyDescent="0.25">
      <c r="A44">
        <v>43</v>
      </c>
      <c r="B44">
        <v>36.945</v>
      </c>
      <c r="C44">
        <v>139.63</v>
      </c>
      <c r="D44">
        <v>83.703999999999994</v>
      </c>
      <c r="E44">
        <v>36.945</v>
      </c>
      <c r="F44">
        <v>139.63</v>
      </c>
      <c r="G44">
        <v>83.703999999999994</v>
      </c>
      <c r="H44">
        <v>0</v>
      </c>
      <c r="I44">
        <v>0</v>
      </c>
      <c r="J44">
        <v>2.1000000000000001E-2</v>
      </c>
      <c r="K44">
        <v>5.0000000000000001E-3</v>
      </c>
      <c r="L44">
        <v>14134</v>
      </c>
      <c r="M44">
        <v>9400</v>
      </c>
    </row>
    <row r="45" spans="1:13" x14ac:dyDescent="0.25">
      <c r="A45">
        <v>44</v>
      </c>
      <c r="B45">
        <v>36.965000000000003</v>
      </c>
      <c r="C45">
        <v>139.68700000000001</v>
      </c>
      <c r="D45">
        <v>132.78700000000001</v>
      </c>
      <c r="E45">
        <v>36.965000000000003</v>
      </c>
      <c r="F45">
        <v>139.68700000000001</v>
      </c>
      <c r="G45">
        <v>132.78700000000001</v>
      </c>
      <c r="H45">
        <v>0</v>
      </c>
      <c r="I45">
        <v>0</v>
      </c>
      <c r="J45">
        <v>0.05</v>
      </c>
      <c r="K45">
        <v>0.01</v>
      </c>
      <c r="L45">
        <v>14175</v>
      </c>
      <c r="M45">
        <v>9386</v>
      </c>
    </row>
    <row r="46" spans="1:13" x14ac:dyDescent="0.25">
      <c r="A46">
        <v>45</v>
      </c>
      <c r="B46">
        <v>36.892000000000003</v>
      </c>
      <c r="C46">
        <v>139.703</v>
      </c>
      <c r="D46">
        <v>321.56400000000002</v>
      </c>
      <c r="E46">
        <v>36.887</v>
      </c>
      <c r="F46">
        <v>139.702</v>
      </c>
      <c r="G46">
        <v>321</v>
      </c>
      <c r="H46">
        <v>0.56399999999999995</v>
      </c>
      <c r="I46">
        <v>2E-3</v>
      </c>
      <c r="J46">
        <v>0.60399999999999998</v>
      </c>
      <c r="K46">
        <v>0.122</v>
      </c>
      <c r="L46">
        <v>14187</v>
      </c>
      <c r="M46">
        <v>9438</v>
      </c>
    </row>
    <row r="47" spans="1:13" x14ac:dyDescent="0.25">
      <c r="A47">
        <v>46</v>
      </c>
      <c r="B47">
        <v>36.848999999999997</v>
      </c>
      <c r="C47">
        <v>139.72800000000001</v>
      </c>
      <c r="D47">
        <v>655.14</v>
      </c>
      <c r="E47">
        <v>36.848999999999997</v>
      </c>
      <c r="F47">
        <v>139.72800000000001</v>
      </c>
      <c r="G47">
        <v>655.14</v>
      </c>
      <c r="H47">
        <v>0</v>
      </c>
      <c r="I47">
        <v>0</v>
      </c>
      <c r="J47">
        <v>5.5E-2</v>
      </c>
      <c r="K47">
        <v>1.0999999999999999E-2</v>
      </c>
      <c r="L47">
        <v>14205</v>
      </c>
      <c r="M47">
        <v>9469</v>
      </c>
    </row>
    <row r="48" spans="1:13" x14ac:dyDescent="0.25">
      <c r="A48">
        <v>47</v>
      </c>
      <c r="B48">
        <v>36.802</v>
      </c>
      <c r="C48">
        <v>139.70500000000001</v>
      </c>
      <c r="D48">
        <v>672.63800000000003</v>
      </c>
      <c r="E48">
        <v>36.802</v>
      </c>
      <c r="F48">
        <v>139.70500000000001</v>
      </c>
      <c r="G48">
        <v>672.63800000000003</v>
      </c>
      <c r="H48">
        <v>0</v>
      </c>
      <c r="I48">
        <v>0</v>
      </c>
      <c r="J48">
        <v>1.4999999999999999E-2</v>
      </c>
      <c r="K48">
        <v>3.0000000000000001E-3</v>
      </c>
      <c r="L48">
        <v>14188</v>
      </c>
      <c r="M48">
        <v>9503</v>
      </c>
    </row>
    <row r="49" spans="1:13" x14ac:dyDescent="0.25">
      <c r="A49">
        <v>48</v>
      </c>
      <c r="B49">
        <v>36.747</v>
      </c>
      <c r="C49">
        <v>139.75800000000001</v>
      </c>
      <c r="D49">
        <v>239.94300000000001</v>
      </c>
      <c r="E49">
        <v>36.747</v>
      </c>
      <c r="F49">
        <v>139.75800000000001</v>
      </c>
      <c r="G49">
        <v>239.94300000000001</v>
      </c>
      <c r="H49">
        <v>0</v>
      </c>
      <c r="I49">
        <v>0</v>
      </c>
      <c r="J49">
        <v>6.0999999999999999E-2</v>
      </c>
      <c r="K49">
        <v>1.2E-2</v>
      </c>
      <c r="L49">
        <v>14226</v>
      </c>
      <c r="M49">
        <v>9543</v>
      </c>
    </row>
    <row r="50" spans="1:13" x14ac:dyDescent="0.25">
      <c r="A50">
        <v>49</v>
      </c>
      <c r="B50">
        <v>36.865000000000002</v>
      </c>
      <c r="C50">
        <v>139.55199999999999</v>
      </c>
      <c r="D50">
        <v>208.458</v>
      </c>
      <c r="E50">
        <v>36.865000000000002</v>
      </c>
      <c r="F50">
        <v>139.55199999999999</v>
      </c>
      <c r="G50">
        <v>208.458</v>
      </c>
      <c r="H50">
        <v>0</v>
      </c>
      <c r="I50">
        <v>0</v>
      </c>
      <c r="J50">
        <v>4.7E-2</v>
      </c>
      <c r="K50">
        <v>8.9999999999999993E-3</v>
      </c>
      <c r="L50">
        <v>14078</v>
      </c>
      <c r="M50">
        <v>9458</v>
      </c>
    </row>
    <row r="51" spans="1:13" x14ac:dyDescent="0.25">
      <c r="A51">
        <v>50</v>
      </c>
      <c r="B51">
        <v>36.094000000000001</v>
      </c>
      <c r="C51">
        <v>139.42699999999999</v>
      </c>
      <c r="D51">
        <v>44.055</v>
      </c>
      <c r="E51">
        <v>36.093000000000004</v>
      </c>
      <c r="F51">
        <v>139.42699999999999</v>
      </c>
      <c r="G51">
        <v>44</v>
      </c>
      <c r="H51">
        <v>5.5E-2</v>
      </c>
      <c r="I51">
        <v>1E-3</v>
      </c>
      <c r="J51">
        <v>3.6999999999999998E-2</v>
      </c>
      <c r="K51">
        <v>1.2999999999999999E-2</v>
      </c>
      <c r="L51">
        <v>13988</v>
      </c>
      <c r="M51">
        <v>10013</v>
      </c>
    </row>
    <row r="52" spans="1:13" x14ac:dyDescent="0.25">
      <c r="A52">
        <v>51</v>
      </c>
      <c r="B52">
        <v>35.567</v>
      </c>
      <c r="C52">
        <v>138.47800000000001</v>
      </c>
      <c r="D52">
        <v>20.097999999999999</v>
      </c>
      <c r="E52">
        <v>35.567</v>
      </c>
      <c r="F52">
        <v>138.47800000000001</v>
      </c>
      <c r="G52">
        <v>20.097999999999999</v>
      </c>
      <c r="H52">
        <v>0</v>
      </c>
      <c r="I52">
        <v>0</v>
      </c>
      <c r="J52">
        <v>5.8000000000000003E-2</v>
      </c>
      <c r="K52">
        <v>2.5999999999999999E-2</v>
      </c>
      <c r="L52">
        <v>13305</v>
      </c>
      <c r="M52">
        <v>10392</v>
      </c>
    </row>
    <row r="53" spans="1:13" x14ac:dyDescent="0.25">
      <c r="A53">
        <v>52</v>
      </c>
      <c r="B53">
        <v>35.567</v>
      </c>
      <c r="C53">
        <v>138.47800000000001</v>
      </c>
      <c r="D53">
        <v>20.097999999999999</v>
      </c>
      <c r="E53">
        <v>35.567</v>
      </c>
      <c r="F53">
        <v>138.47800000000001</v>
      </c>
      <c r="G53">
        <v>20.097999999999999</v>
      </c>
      <c r="H53">
        <v>0</v>
      </c>
      <c r="I53">
        <v>0</v>
      </c>
      <c r="J53">
        <v>5.8000000000000003E-2</v>
      </c>
      <c r="K53">
        <v>2.5999999999999999E-2</v>
      </c>
      <c r="L53">
        <v>13305</v>
      </c>
      <c r="M53">
        <v>10392</v>
      </c>
    </row>
    <row r="54" spans="1:13" x14ac:dyDescent="0.25">
      <c r="A54">
        <v>53</v>
      </c>
      <c r="B54">
        <v>35.606000000000002</v>
      </c>
      <c r="C54">
        <v>138.58799999999999</v>
      </c>
      <c r="D54">
        <v>635.51700000000005</v>
      </c>
      <c r="E54">
        <v>35.606000000000002</v>
      </c>
      <c r="F54">
        <v>138.58799999999999</v>
      </c>
      <c r="G54">
        <v>635.51700000000005</v>
      </c>
      <c r="H54">
        <v>0</v>
      </c>
      <c r="I54">
        <v>0</v>
      </c>
      <c r="J54">
        <v>3.4000000000000002E-2</v>
      </c>
      <c r="K54">
        <v>7.0000000000000001E-3</v>
      </c>
      <c r="L54">
        <v>13384</v>
      </c>
      <c r="M54">
        <v>10364</v>
      </c>
    </row>
    <row r="55" spans="1:13" x14ac:dyDescent="0.25">
      <c r="A55">
        <v>54</v>
      </c>
      <c r="B55">
        <v>35.603000000000002</v>
      </c>
      <c r="C55">
        <v>138.57599999999999</v>
      </c>
      <c r="D55">
        <v>2.9580000000000002</v>
      </c>
      <c r="E55">
        <v>35.603000000000002</v>
      </c>
      <c r="F55">
        <v>138.57599999999999</v>
      </c>
      <c r="G55">
        <v>2.9580000000000002</v>
      </c>
      <c r="H55">
        <v>0</v>
      </c>
      <c r="I55">
        <v>0</v>
      </c>
      <c r="J55">
        <v>5.8999999999999997E-2</v>
      </c>
      <c r="K55">
        <v>6.9000000000000006E-2</v>
      </c>
      <c r="L55">
        <v>13375</v>
      </c>
      <c r="M55">
        <v>10366</v>
      </c>
    </row>
    <row r="56" spans="1:13" x14ac:dyDescent="0.25">
      <c r="A56">
        <v>55</v>
      </c>
      <c r="B56">
        <v>35.606000000000002</v>
      </c>
      <c r="C56">
        <v>138.58799999999999</v>
      </c>
      <c r="D56">
        <v>635.51700000000005</v>
      </c>
      <c r="E56">
        <v>35.606000000000002</v>
      </c>
      <c r="F56">
        <v>138.58799999999999</v>
      </c>
      <c r="G56">
        <v>635.51700000000005</v>
      </c>
      <c r="H56">
        <v>0</v>
      </c>
      <c r="I56">
        <v>0</v>
      </c>
      <c r="J56">
        <v>3.4000000000000002E-2</v>
      </c>
      <c r="K56">
        <v>7.0000000000000001E-3</v>
      </c>
      <c r="L56">
        <v>13384</v>
      </c>
      <c r="M56">
        <v>10364</v>
      </c>
    </row>
    <row r="57" spans="1:13" x14ac:dyDescent="0.25">
      <c r="A57">
        <v>56</v>
      </c>
      <c r="B57">
        <v>35.603000000000002</v>
      </c>
      <c r="C57">
        <v>138.57599999999999</v>
      </c>
      <c r="D57">
        <v>2.9580000000000002</v>
      </c>
      <c r="E57">
        <v>35.603000000000002</v>
      </c>
      <c r="F57">
        <v>138.57599999999999</v>
      </c>
      <c r="G57">
        <v>2.9580000000000002</v>
      </c>
      <c r="H57">
        <v>0</v>
      </c>
      <c r="I57">
        <v>0</v>
      </c>
      <c r="J57">
        <v>5.8999999999999997E-2</v>
      </c>
      <c r="K57">
        <v>6.9000000000000006E-2</v>
      </c>
      <c r="L57">
        <v>13375</v>
      </c>
      <c r="M57">
        <v>10366</v>
      </c>
    </row>
    <row r="58" spans="1:13" x14ac:dyDescent="0.25">
      <c r="A58">
        <v>57</v>
      </c>
      <c r="B58">
        <v>37.823</v>
      </c>
      <c r="C58">
        <v>139.155</v>
      </c>
      <c r="D58">
        <v>7314.6790000000001</v>
      </c>
      <c r="E58">
        <v>37.823</v>
      </c>
      <c r="F58">
        <v>139.155</v>
      </c>
      <c r="G58">
        <v>7314.6790000000001</v>
      </c>
      <c r="H58">
        <v>0</v>
      </c>
      <c r="I58">
        <v>0</v>
      </c>
      <c r="J58">
        <v>1.6E-2</v>
      </c>
      <c r="K58">
        <v>3.0000000000000001E-3</v>
      </c>
      <c r="L58">
        <v>13792</v>
      </c>
      <c r="M58">
        <v>8768</v>
      </c>
    </row>
    <row r="59" spans="1:13" x14ac:dyDescent="0.25">
      <c r="A59">
        <v>58</v>
      </c>
      <c r="B59">
        <v>35.048000000000002</v>
      </c>
      <c r="C59">
        <v>138.917</v>
      </c>
      <c r="D59">
        <v>1.256</v>
      </c>
      <c r="E59">
        <v>35.048000000000002</v>
      </c>
      <c r="F59">
        <v>138.917</v>
      </c>
      <c r="G59">
        <v>1.256</v>
      </c>
      <c r="H59">
        <v>0</v>
      </c>
      <c r="I59">
        <v>0</v>
      </c>
      <c r="J59">
        <v>3.4000000000000002E-2</v>
      </c>
      <c r="K59">
        <v>6.0999999999999999E-2</v>
      </c>
      <c r="L59">
        <v>13621</v>
      </c>
      <c r="M59">
        <v>10766</v>
      </c>
    </row>
    <row r="60" spans="1:13" x14ac:dyDescent="0.25">
      <c r="A60">
        <v>59</v>
      </c>
      <c r="B60">
        <v>34.509</v>
      </c>
      <c r="C60">
        <v>136.73699999999999</v>
      </c>
      <c r="D60">
        <v>18.952999999999999</v>
      </c>
      <c r="E60">
        <v>34.509</v>
      </c>
      <c r="F60">
        <v>136.73699999999999</v>
      </c>
      <c r="G60">
        <v>18.952999999999999</v>
      </c>
      <c r="H60">
        <v>0</v>
      </c>
      <c r="I60">
        <v>0</v>
      </c>
      <c r="J60">
        <v>1.7999999999999999E-2</v>
      </c>
      <c r="K60">
        <v>8.0000000000000002E-3</v>
      </c>
      <c r="L60">
        <v>12051</v>
      </c>
      <c r="M60">
        <v>11154</v>
      </c>
    </row>
    <row r="61" spans="1:13" x14ac:dyDescent="0.25">
      <c r="A61">
        <v>60</v>
      </c>
      <c r="B61">
        <v>34.395000000000003</v>
      </c>
      <c r="C61">
        <v>135.86000000000001</v>
      </c>
      <c r="D61">
        <v>490.81599999999997</v>
      </c>
      <c r="E61">
        <v>34.395000000000003</v>
      </c>
      <c r="F61">
        <v>135.86000000000001</v>
      </c>
      <c r="G61">
        <v>490.81599999999997</v>
      </c>
      <c r="H61">
        <v>0</v>
      </c>
      <c r="I61">
        <v>0</v>
      </c>
      <c r="J61">
        <v>4.1000000000000002E-2</v>
      </c>
      <c r="K61">
        <v>8.0000000000000002E-3</v>
      </c>
      <c r="L61">
        <v>11420</v>
      </c>
      <c r="M61">
        <v>11236</v>
      </c>
    </row>
    <row r="62" spans="1:13" x14ac:dyDescent="0.25">
      <c r="A62">
        <v>64</v>
      </c>
      <c r="B62">
        <v>35.191000000000003</v>
      </c>
      <c r="C62">
        <v>135.684</v>
      </c>
      <c r="D62">
        <v>136.41200000000001</v>
      </c>
      <c r="E62">
        <v>35.191000000000003</v>
      </c>
      <c r="F62">
        <v>135.684</v>
      </c>
      <c r="G62">
        <v>136.41200000000001</v>
      </c>
      <c r="H62">
        <v>0</v>
      </c>
      <c r="I62">
        <v>0</v>
      </c>
      <c r="J62">
        <v>4.0000000000000001E-3</v>
      </c>
      <c r="K62">
        <v>1E-3</v>
      </c>
      <c r="L62">
        <v>11293</v>
      </c>
      <c r="M62">
        <v>10663</v>
      </c>
    </row>
    <row r="63" spans="1:13" x14ac:dyDescent="0.25">
      <c r="A63">
        <v>65</v>
      </c>
      <c r="B63">
        <v>34.58</v>
      </c>
      <c r="C63">
        <v>135.62700000000001</v>
      </c>
      <c r="D63">
        <v>950.34799999999996</v>
      </c>
      <c r="E63">
        <v>34.58</v>
      </c>
      <c r="F63">
        <v>135.62700000000001</v>
      </c>
      <c r="G63">
        <v>950.34799999999996</v>
      </c>
      <c r="H63">
        <v>0</v>
      </c>
      <c r="I63">
        <v>0</v>
      </c>
      <c r="J63">
        <v>1.7999999999999999E-2</v>
      </c>
      <c r="K63">
        <v>4.0000000000000001E-3</v>
      </c>
      <c r="L63">
        <v>11252</v>
      </c>
      <c r="M63">
        <v>11103</v>
      </c>
    </row>
    <row r="64" spans="1:13" x14ac:dyDescent="0.25">
      <c r="A64">
        <v>66</v>
      </c>
      <c r="B64">
        <v>34.58</v>
      </c>
      <c r="C64">
        <v>135.626</v>
      </c>
      <c r="D64">
        <v>950.39099999999996</v>
      </c>
      <c r="E64">
        <v>34.58</v>
      </c>
      <c r="F64">
        <v>135.626</v>
      </c>
      <c r="G64">
        <v>950.39099999999996</v>
      </c>
      <c r="H64">
        <v>0</v>
      </c>
      <c r="I64">
        <v>0</v>
      </c>
      <c r="J64">
        <v>3.2000000000000001E-2</v>
      </c>
      <c r="K64">
        <v>6.0000000000000001E-3</v>
      </c>
      <c r="L64">
        <v>11251</v>
      </c>
      <c r="M64">
        <v>11103</v>
      </c>
    </row>
    <row r="65" spans="1:13" x14ac:dyDescent="0.25">
      <c r="A65">
        <v>67</v>
      </c>
      <c r="B65">
        <v>34.89</v>
      </c>
      <c r="C65">
        <v>135.40600000000001</v>
      </c>
      <c r="D65">
        <v>125.661</v>
      </c>
      <c r="E65">
        <v>34.89</v>
      </c>
      <c r="F65">
        <v>135.40600000000001</v>
      </c>
      <c r="G65">
        <v>125.661</v>
      </c>
      <c r="H65">
        <v>0</v>
      </c>
      <c r="I65">
        <v>0</v>
      </c>
      <c r="J65">
        <v>5.0999999999999997E-2</v>
      </c>
      <c r="K65">
        <v>0.01</v>
      </c>
      <c r="L65">
        <v>11093</v>
      </c>
      <c r="M65">
        <v>10880</v>
      </c>
    </row>
    <row r="66" spans="1:13" x14ac:dyDescent="0.25">
      <c r="A66">
        <v>68</v>
      </c>
      <c r="B66">
        <v>34.584000000000003</v>
      </c>
      <c r="C66">
        <v>136.04900000000001</v>
      </c>
      <c r="D66">
        <v>192.191</v>
      </c>
      <c r="E66">
        <v>34.584000000000003</v>
      </c>
      <c r="F66">
        <v>136.04900000000001</v>
      </c>
      <c r="G66">
        <v>192.191</v>
      </c>
      <c r="H66">
        <v>0</v>
      </c>
      <c r="I66">
        <v>0</v>
      </c>
      <c r="J66">
        <v>2.9000000000000001E-2</v>
      </c>
      <c r="K66">
        <v>6.0000000000000001E-3</v>
      </c>
      <c r="L66">
        <v>11556</v>
      </c>
      <c r="M66">
        <v>11100</v>
      </c>
    </row>
    <row r="67" spans="1:13" x14ac:dyDescent="0.25">
      <c r="A67">
        <v>69</v>
      </c>
      <c r="B67">
        <v>34.933999999999997</v>
      </c>
      <c r="C67">
        <v>135.423</v>
      </c>
      <c r="D67">
        <v>32.368000000000002</v>
      </c>
      <c r="E67">
        <v>34.933999999999997</v>
      </c>
      <c r="F67">
        <v>135.423</v>
      </c>
      <c r="G67">
        <v>32.368000000000002</v>
      </c>
      <c r="H67">
        <v>0</v>
      </c>
      <c r="I67">
        <v>0</v>
      </c>
      <c r="J67">
        <v>8.0000000000000002E-3</v>
      </c>
      <c r="K67">
        <v>3.0000000000000001E-3</v>
      </c>
      <c r="L67">
        <v>11105</v>
      </c>
      <c r="M67">
        <v>10848</v>
      </c>
    </row>
    <row r="68" spans="1:13" x14ac:dyDescent="0.25">
      <c r="A68">
        <v>70</v>
      </c>
      <c r="B68">
        <v>34.616999999999997</v>
      </c>
      <c r="C68">
        <v>136.09200000000001</v>
      </c>
      <c r="D68">
        <v>1.1339999999999999</v>
      </c>
      <c r="E68">
        <v>34.616999999999997</v>
      </c>
      <c r="F68">
        <v>136.09200000000001</v>
      </c>
      <c r="G68">
        <v>1.1339999999999999</v>
      </c>
      <c r="H68">
        <v>0</v>
      </c>
      <c r="I68">
        <v>0</v>
      </c>
      <c r="J68">
        <v>5.1999999999999998E-2</v>
      </c>
      <c r="K68">
        <v>9.8000000000000004E-2</v>
      </c>
      <c r="L68">
        <v>11587</v>
      </c>
      <c r="M68">
        <v>11076</v>
      </c>
    </row>
    <row r="69" spans="1:13" x14ac:dyDescent="0.25">
      <c r="A69">
        <v>71</v>
      </c>
      <c r="B69">
        <v>34.734999999999999</v>
      </c>
      <c r="C69">
        <v>135.96700000000001</v>
      </c>
      <c r="D69">
        <v>86.1</v>
      </c>
      <c r="E69">
        <v>34.734999999999999</v>
      </c>
      <c r="F69">
        <v>135.96700000000001</v>
      </c>
      <c r="G69">
        <v>86.1</v>
      </c>
      <c r="H69">
        <v>0</v>
      </c>
      <c r="I69">
        <v>0</v>
      </c>
      <c r="J69">
        <v>5.7000000000000002E-2</v>
      </c>
      <c r="K69">
        <v>1.2E-2</v>
      </c>
      <c r="L69">
        <v>11497</v>
      </c>
      <c r="M69">
        <v>10991</v>
      </c>
    </row>
    <row r="70" spans="1:13" x14ac:dyDescent="0.25">
      <c r="A70">
        <v>72</v>
      </c>
      <c r="B70">
        <v>34.767000000000003</v>
      </c>
      <c r="C70">
        <v>135.965</v>
      </c>
      <c r="D70">
        <v>1.494</v>
      </c>
      <c r="E70">
        <v>34.767000000000003</v>
      </c>
      <c r="F70">
        <v>135.965</v>
      </c>
      <c r="G70">
        <v>1.494</v>
      </c>
      <c r="H70">
        <v>0</v>
      </c>
      <c r="I70">
        <v>0</v>
      </c>
      <c r="J70">
        <v>5.5E-2</v>
      </c>
      <c r="K70">
        <v>0.09</v>
      </c>
      <c r="L70">
        <v>11495</v>
      </c>
      <c r="M70">
        <v>10968</v>
      </c>
    </row>
    <row r="71" spans="1:13" x14ac:dyDescent="0.25">
      <c r="A71">
        <v>74</v>
      </c>
      <c r="B71">
        <v>35.012999999999998</v>
      </c>
      <c r="C71">
        <v>135.94200000000001</v>
      </c>
      <c r="D71">
        <v>42.496000000000002</v>
      </c>
      <c r="E71">
        <v>35.012999999999998</v>
      </c>
      <c r="F71">
        <v>135.94200000000001</v>
      </c>
      <c r="G71">
        <v>42.496000000000002</v>
      </c>
      <c r="H71">
        <v>0</v>
      </c>
      <c r="I71">
        <v>0</v>
      </c>
      <c r="J71">
        <v>0.04</v>
      </c>
      <c r="K71">
        <v>1.2E-2</v>
      </c>
      <c r="L71">
        <v>11479</v>
      </c>
      <c r="M71">
        <v>10791</v>
      </c>
    </row>
    <row r="72" spans="1:13" x14ac:dyDescent="0.25">
      <c r="A72">
        <v>75</v>
      </c>
      <c r="B72">
        <v>35.969000000000001</v>
      </c>
      <c r="C72">
        <v>136.57599999999999</v>
      </c>
      <c r="D72">
        <v>555.79700000000003</v>
      </c>
      <c r="E72">
        <v>35.968000000000004</v>
      </c>
      <c r="F72">
        <v>136.57599999999999</v>
      </c>
      <c r="G72">
        <v>555</v>
      </c>
      <c r="H72">
        <v>0.79700000000000004</v>
      </c>
      <c r="I72">
        <v>1E-3</v>
      </c>
      <c r="J72">
        <v>8.7999999999999995E-2</v>
      </c>
      <c r="K72">
        <v>1.9E-2</v>
      </c>
      <c r="L72">
        <v>11935</v>
      </c>
      <c r="M72">
        <v>10103</v>
      </c>
    </row>
    <row r="73" spans="1:13" x14ac:dyDescent="0.25">
      <c r="A73">
        <v>76</v>
      </c>
      <c r="B73">
        <v>36.021999999999998</v>
      </c>
      <c r="C73">
        <v>136.51599999999999</v>
      </c>
      <c r="D73">
        <v>948.125</v>
      </c>
      <c r="E73">
        <v>36.021999999999998</v>
      </c>
      <c r="F73">
        <v>136.51599999999999</v>
      </c>
      <c r="G73">
        <v>948.125</v>
      </c>
      <c r="H73">
        <v>0</v>
      </c>
      <c r="I73">
        <v>0</v>
      </c>
      <c r="J73">
        <v>5.2999999999999999E-2</v>
      </c>
      <c r="K73">
        <v>1.0999999999999999E-2</v>
      </c>
      <c r="L73">
        <v>11892</v>
      </c>
      <c r="M73">
        <v>10065</v>
      </c>
    </row>
    <row r="74" spans="1:13" x14ac:dyDescent="0.25">
      <c r="A74">
        <v>77</v>
      </c>
      <c r="B74">
        <v>35.933</v>
      </c>
      <c r="C74">
        <v>136.56</v>
      </c>
      <c r="D74">
        <v>225.28</v>
      </c>
      <c r="E74">
        <v>35.933</v>
      </c>
      <c r="F74">
        <v>136.56</v>
      </c>
      <c r="G74">
        <v>225.28</v>
      </c>
      <c r="H74">
        <v>0</v>
      </c>
      <c r="I74">
        <v>0</v>
      </c>
      <c r="J74">
        <v>5.5E-2</v>
      </c>
      <c r="K74">
        <v>1.0999999999999999E-2</v>
      </c>
      <c r="L74">
        <v>11924</v>
      </c>
      <c r="M74">
        <v>10129</v>
      </c>
    </row>
    <row r="75" spans="1:13" x14ac:dyDescent="0.25">
      <c r="A75">
        <v>78</v>
      </c>
      <c r="B75">
        <v>35.073999999999998</v>
      </c>
      <c r="C75">
        <v>134.06700000000001</v>
      </c>
      <c r="D75">
        <v>231.102</v>
      </c>
      <c r="E75">
        <v>35.073999999999998</v>
      </c>
      <c r="F75">
        <v>134.06700000000001</v>
      </c>
      <c r="G75">
        <v>231.102</v>
      </c>
      <c r="H75">
        <v>0</v>
      </c>
      <c r="I75">
        <v>0</v>
      </c>
      <c r="J75">
        <v>4.8000000000000001E-2</v>
      </c>
      <c r="K75">
        <v>0.01</v>
      </c>
      <c r="L75">
        <v>10129</v>
      </c>
      <c r="M75">
        <v>10747</v>
      </c>
    </row>
    <row r="76" spans="1:13" x14ac:dyDescent="0.25">
      <c r="A76">
        <v>79</v>
      </c>
      <c r="B76">
        <v>34.99</v>
      </c>
      <c r="C76">
        <v>134.13300000000001</v>
      </c>
      <c r="D76">
        <v>489.22699999999998</v>
      </c>
      <c r="E76">
        <v>34.99</v>
      </c>
      <c r="F76">
        <v>134.13300000000001</v>
      </c>
      <c r="G76">
        <v>489.22699999999998</v>
      </c>
      <c r="H76">
        <v>0</v>
      </c>
      <c r="I76">
        <v>0</v>
      </c>
      <c r="J76">
        <v>5.6000000000000001E-2</v>
      </c>
      <c r="K76">
        <v>1.0999999999999999E-2</v>
      </c>
      <c r="L76">
        <v>10176</v>
      </c>
      <c r="M76">
        <v>10808</v>
      </c>
    </row>
    <row r="77" spans="1:13" x14ac:dyDescent="0.25">
      <c r="A77">
        <v>80</v>
      </c>
      <c r="B77">
        <v>33.863</v>
      </c>
      <c r="C77">
        <v>133.417</v>
      </c>
      <c r="D77">
        <v>52.420999999999999</v>
      </c>
      <c r="E77">
        <v>33.863</v>
      </c>
      <c r="F77">
        <v>133.41800000000001</v>
      </c>
      <c r="G77">
        <v>52.7</v>
      </c>
      <c r="H77">
        <v>-0.27900000000000003</v>
      </c>
      <c r="I77">
        <v>-5.0000000000000001E-3</v>
      </c>
      <c r="J77">
        <v>4.8000000000000001E-2</v>
      </c>
      <c r="K77">
        <v>1.7000000000000001E-2</v>
      </c>
      <c r="L77">
        <v>9661</v>
      </c>
      <c r="M77">
        <v>11619</v>
      </c>
    </row>
    <row r="78" spans="1:13" x14ac:dyDescent="0.25">
      <c r="A78">
        <v>81</v>
      </c>
      <c r="B78">
        <v>26.797000000000001</v>
      </c>
      <c r="C78">
        <v>128.238</v>
      </c>
      <c r="D78">
        <v>11.875</v>
      </c>
      <c r="E78">
        <v>26.797000000000001</v>
      </c>
      <c r="F78">
        <v>128.238</v>
      </c>
      <c r="G78">
        <v>11.875</v>
      </c>
      <c r="H78">
        <v>0</v>
      </c>
      <c r="I78">
        <v>0</v>
      </c>
      <c r="J78">
        <v>5.5E-2</v>
      </c>
      <c r="K78">
        <v>3.2000000000000001E-2</v>
      </c>
      <c r="L78">
        <v>5932</v>
      </c>
      <c r="M78">
        <v>16707</v>
      </c>
    </row>
    <row r="79" spans="1:13" x14ac:dyDescent="0.25">
      <c r="A79">
        <v>82</v>
      </c>
      <c r="B79">
        <v>44.073999999999998</v>
      </c>
      <c r="C79">
        <v>142.74</v>
      </c>
      <c r="D79">
        <v>140.46899999999999</v>
      </c>
      <c r="E79">
        <v>44.073999999999998</v>
      </c>
      <c r="F79">
        <v>142.74</v>
      </c>
      <c r="G79">
        <v>140.46899999999999</v>
      </c>
      <c r="H79">
        <v>0</v>
      </c>
      <c r="I79">
        <v>0</v>
      </c>
      <c r="J79">
        <v>4.8000000000000001E-2</v>
      </c>
      <c r="K79">
        <v>0.01</v>
      </c>
      <c r="L79">
        <v>16373</v>
      </c>
      <c r="M79">
        <v>4267</v>
      </c>
    </row>
    <row r="80" spans="1:13" x14ac:dyDescent="0.25">
      <c r="A80">
        <v>83</v>
      </c>
      <c r="B80">
        <v>44.109000000000002</v>
      </c>
      <c r="C80">
        <v>142.59800000000001</v>
      </c>
      <c r="D80">
        <v>398.93599999999998</v>
      </c>
      <c r="E80">
        <v>44.109000000000002</v>
      </c>
      <c r="F80">
        <v>142.59800000000001</v>
      </c>
      <c r="G80">
        <v>398.93599999999998</v>
      </c>
      <c r="H80">
        <v>0</v>
      </c>
      <c r="I80">
        <v>0</v>
      </c>
      <c r="J80">
        <v>8.9999999999999993E-3</v>
      </c>
      <c r="K80">
        <v>2E-3</v>
      </c>
      <c r="L80">
        <v>16271</v>
      </c>
      <c r="M80">
        <v>4242</v>
      </c>
    </row>
    <row r="81" spans="1:13" x14ac:dyDescent="0.25">
      <c r="A81">
        <v>84</v>
      </c>
      <c r="B81">
        <v>44.119</v>
      </c>
      <c r="C81">
        <v>142.53399999999999</v>
      </c>
      <c r="D81">
        <v>549.38699999999994</v>
      </c>
      <c r="E81">
        <v>44.119</v>
      </c>
      <c r="F81">
        <v>142.53399999999999</v>
      </c>
      <c r="G81">
        <v>549.38699999999994</v>
      </c>
      <c r="H81">
        <v>0</v>
      </c>
      <c r="I81">
        <v>0</v>
      </c>
      <c r="J81">
        <v>2.8000000000000001E-2</v>
      </c>
      <c r="K81">
        <v>6.0000000000000001E-3</v>
      </c>
      <c r="L81">
        <v>16225</v>
      </c>
      <c r="M81">
        <v>4235</v>
      </c>
    </row>
    <row r="82" spans="1:13" x14ac:dyDescent="0.25">
      <c r="A82">
        <v>85</v>
      </c>
      <c r="B82">
        <v>44.128</v>
      </c>
      <c r="C82">
        <v>142.48400000000001</v>
      </c>
      <c r="D82">
        <v>581.91700000000003</v>
      </c>
      <c r="E82">
        <v>44.128</v>
      </c>
      <c r="F82">
        <v>142.48400000000001</v>
      </c>
      <c r="G82">
        <v>581.91700000000003</v>
      </c>
      <c r="H82">
        <v>0</v>
      </c>
      <c r="I82">
        <v>0</v>
      </c>
      <c r="J82">
        <v>5.1999999999999998E-2</v>
      </c>
      <c r="K82">
        <v>0.01</v>
      </c>
      <c r="L82">
        <v>16189</v>
      </c>
      <c r="M82">
        <v>4228</v>
      </c>
    </row>
    <row r="83" spans="1:13" x14ac:dyDescent="0.25">
      <c r="A83">
        <v>86</v>
      </c>
      <c r="B83">
        <v>44.19</v>
      </c>
      <c r="C83">
        <v>142.41499999999999</v>
      </c>
      <c r="D83">
        <v>725.05200000000002</v>
      </c>
      <c r="E83">
        <v>44.19</v>
      </c>
      <c r="F83">
        <v>142.41499999999999</v>
      </c>
      <c r="G83">
        <v>725.05200000000002</v>
      </c>
      <c r="H83">
        <v>0</v>
      </c>
      <c r="I83">
        <v>0</v>
      </c>
      <c r="J83">
        <v>5.7000000000000002E-2</v>
      </c>
      <c r="K83">
        <v>1.0999999999999999E-2</v>
      </c>
      <c r="L83">
        <v>16139</v>
      </c>
      <c r="M83">
        <v>4184</v>
      </c>
    </row>
    <row r="84" spans="1:13" x14ac:dyDescent="0.25">
      <c r="A84">
        <v>87</v>
      </c>
      <c r="B84">
        <v>44.296999999999997</v>
      </c>
      <c r="C84">
        <v>142.36500000000001</v>
      </c>
      <c r="D84">
        <v>1430.4480000000001</v>
      </c>
      <c r="E84">
        <v>44.296999999999997</v>
      </c>
      <c r="F84">
        <v>142.36500000000001</v>
      </c>
      <c r="G84">
        <v>1430.4480000000001</v>
      </c>
      <c r="H84">
        <v>0</v>
      </c>
      <c r="I84">
        <v>0</v>
      </c>
      <c r="J84">
        <v>6.2E-2</v>
      </c>
      <c r="K84">
        <v>1.2E-2</v>
      </c>
      <c r="L84">
        <v>16103</v>
      </c>
      <c r="M84">
        <v>4107</v>
      </c>
    </row>
    <row r="85" spans="1:13" x14ac:dyDescent="0.25">
      <c r="A85">
        <v>88</v>
      </c>
      <c r="B85">
        <v>44.36</v>
      </c>
      <c r="C85">
        <v>142.44200000000001</v>
      </c>
      <c r="D85">
        <v>1725.93</v>
      </c>
      <c r="E85">
        <v>44.36</v>
      </c>
      <c r="F85">
        <v>142.44200000000001</v>
      </c>
      <c r="G85">
        <v>1725.93</v>
      </c>
      <c r="H85">
        <v>0</v>
      </c>
      <c r="I85">
        <v>0</v>
      </c>
      <c r="J85">
        <v>5.5E-2</v>
      </c>
      <c r="K85">
        <v>1.0999999999999999E-2</v>
      </c>
      <c r="L85">
        <v>16159</v>
      </c>
      <c r="M85">
        <v>4061</v>
      </c>
    </row>
    <row r="86" spans="1:13" x14ac:dyDescent="0.25">
      <c r="A86">
        <v>89</v>
      </c>
      <c r="B86">
        <v>44.481000000000002</v>
      </c>
      <c r="C86">
        <v>142.33500000000001</v>
      </c>
      <c r="D86">
        <v>2901.605</v>
      </c>
      <c r="E86">
        <v>44.481000000000002</v>
      </c>
      <c r="F86">
        <v>142.33500000000001</v>
      </c>
      <c r="G86">
        <v>2901.605</v>
      </c>
      <c r="H86">
        <v>0</v>
      </c>
      <c r="I86">
        <v>0</v>
      </c>
      <c r="J86">
        <v>4.3999999999999997E-2</v>
      </c>
      <c r="K86">
        <v>8.9999999999999993E-3</v>
      </c>
      <c r="L86">
        <v>16082</v>
      </c>
      <c r="M86">
        <v>3974</v>
      </c>
    </row>
    <row r="87" spans="1:13" x14ac:dyDescent="0.25">
      <c r="A87">
        <v>90</v>
      </c>
      <c r="B87">
        <v>44.594000000000001</v>
      </c>
      <c r="C87">
        <v>142.30199999999999</v>
      </c>
      <c r="D87">
        <v>3219.1959999999999</v>
      </c>
      <c r="E87">
        <v>44.594000000000001</v>
      </c>
      <c r="F87">
        <v>142.30199999999999</v>
      </c>
      <c r="G87">
        <v>3219.1959999999999</v>
      </c>
      <c r="H87">
        <v>0</v>
      </c>
      <c r="I87">
        <v>0</v>
      </c>
      <c r="J87">
        <v>2.9000000000000001E-2</v>
      </c>
      <c r="K87">
        <v>6.0000000000000001E-3</v>
      </c>
      <c r="L87">
        <v>16058</v>
      </c>
      <c r="M87">
        <v>3893</v>
      </c>
    </row>
    <row r="88" spans="1:13" x14ac:dyDescent="0.25">
      <c r="A88">
        <v>91</v>
      </c>
      <c r="B88">
        <v>44.704999999999998</v>
      </c>
      <c r="C88">
        <v>142.267</v>
      </c>
      <c r="D88">
        <v>3411.0650000000001</v>
      </c>
      <c r="E88">
        <v>44.704999999999998</v>
      </c>
      <c r="F88">
        <v>142.267</v>
      </c>
      <c r="G88">
        <v>3411.0650000000001</v>
      </c>
      <c r="H88">
        <v>0</v>
      </c>
      <c r="I88">
        <v>0</v>
      </c>
      <c r="J88">
        <v>3.3000000000000002E-2</v>
      </c>
      <c r="K88">
        <v>7.0000000000000001E-3</v>
      </c>
      <c r="L88">
        <v>16033</v>
      </c>
      <c r="M88">
        <v>3813</v>
      </c>
    </row>
    <row r="89" spans="1:13" x14ac:dyDescent="0.25">
      <c r="A89">
        <v>92</v>
      </c>
      <c r="B89">
        <v>44.808999999999997</v>
      </c>
      <c r="C89">
        <v>142.07</v>
      </c>
      <c r="D89">
        <v>4061.5010000000002</v>
      </c>
      <c r="E89">
        <v>44.808999999999997</v>
      </c>
      <c r="F89">
        <v>142.07</v>
      </c>
      <c r="G89">
        <v>4061.5010000000002</v>
      </c>
      <c r="H89">
        <v>0</v>
      </c>
      <c r="I89">
        <v>0</v>
      </c>
      <c r="J89">
        <v>1.2E-2</v>
      </c>
      <c r="K89">
        <v>2E-3</v>
      </c>
      <c r="L89">
        <v>15891</v>
      </c>
      <c r="M89">
        <v>3738</v>
      </c>
    </row>
    <row r="90" spans="1:13" x14ac:dyDescent="0.25">
      <c r="A90">
        <v>93</v>
      </c>
      <c r="B90">
        <v>44.088000000000001</v>
      </c>
      <c r="C90">
        <v>142.74700000000001</v>
      </c>
      <c r="D90">
        <v>74.039000000000001</v>
      </c>
      <c r="E90">
        <v>44.088000000000001</v>
      </c>
      <c r="F90">
        <v>142.74700000000001</v>
      </c>
      <c r="G90">
        <v>74.039000000000001</v>
      </c>
      <c r="H90">
        <v>0</v>
      </c>
      <c r="I90">
        <v>0</v>
      </c>
      <c r="J90">
        <v>4.3999999999999997E-2</v>
      </c>
      <c r="K90">
        <v>0.01</v>
      </c>
      <c r="L90">
        <v>16378</v>
      </c>
      <c r="M90">
        <v>4257</v>
      </c>
    </row>
    <row r="91" spans="1:13" x14ac:dyDescent="0.25">
      <c r="A91">
        <v>94</v>
      </c>
      <c r="B91">
        <v>44.165999999999997</v>
      </c>
      <c r="C91">
        <v>142.37700000000001</v>
      </c>
      <c r="D91">
        <v>622.71500000000003</v>
      </c>
      <c r="E91">
        <v>44.165999999999997</v>
      </c>
      <c r="F91">
        <v>142.37700000000001</v>
      </c>
      <c r="G91">
        <v>622.71500000000003</v>
      </c>
      <c r="H91">
        <v>0</v>
      </c>
      <c r="I91">
        <v>0</v>
      </c>
      <c r="J91">
        <v>8.0000000000000002E-3</v>
      </c>
      <c r="K91">
        <v>2E-3</v>
      </c>
      <c r="L91">
        <v>16112</v>
      </c>
      <c r="M91">
        <v>4201</v>
      </c>
    </row>
    <row r="92" spans="1:13" x14ac:dyDescent="0.25">
      <c r="A92">
        <v>95</v>
      </c>
      <c r="B92">
        <v>44.301000000000002</v>
      </c>
      <c r="C92">
        <v>142.649</v>
      </c>
      <c r="D92">
        <v>316.20100000000002</v>
      </c>
      <c r="E92">
        <v>44.301000000000002</v>
      </c>
      <c r="F92">
        <v>142.649</v>
      </c>
      <c r="G92">
        <v>316.20100000000002</v>
      </c>
      <c r="H92">
        <v>0</v>
      </c>
      <c r="I92">
        <v>0</v>
      </c>
      <c r="J92">
        <v>4.2000000000000003E-2</v>
      </c>
      <c r="K92">
        <v>8.0000000000000002E-3</v>
      </c>
      <c r="L92">
        <v>16308</v>
      </c>
      <c r="M92">
        <v>4104</v>
      </c>
    </row>
    <row r="93" spans="1:13" x14ac:dyDescent="0.25">
      <c r="A93">
        <v>96</v>
      </c>
      <c r="B93">
        <v>44.319000000000003</v>
      </c>
      <c r="C93">
        <v>142.583</v>
      </c>
      <c r="D93">
        <v>623.94100000000003</v>
      </c>
      <c r="E93">
        <v>44.319000000000003</v>
      </c>
      <c r="F93">
        <v>142.583</v>
      </c>
      <c r="G93">
        <v>623.94100000000003</v>
      </c>
      <c r="H93">
        <v>0</v>
      </c>
      <c r="I93">
        <v>0</v>
      </c>
      <c r="J93">
        <v>3.9E-2</v>
      </c>
      <c r="K93">
        <v>8.0000000000000002E-3</v>
      </c>
      <c r="L93">
        <v>16260</v>
      </c>
      <c r="M93">
        <v>4091</v>
      </c>
    </row>
    <row r="94" spans="1:13" x14ac:dyDescent="0.25">
      <c r="A94">
        <v>97</v>
      </c>
      <c r="B94">
        <v>44.332999999999998</v>
      </c>
      <c r="C94">
        <v>142.48500000000001</v>
      </c>
      <c r="D94">
        <v>686.44799999999998</v>
      </c>
      <c r="E94">
        <v>44.332999999999998</v>
      </c>
      <c r="F94">
        <v>142.48500000000001</v>
      </c>
      <c r="G94">
        <v>686.44799999999998</v>
      </c>
      <c r="H94">
        <v>0</v>
      </c>
      <c r="I94">
        <v>0</v>
      </c>
      <c r="J94">
        <v>5.1999999999999998E-2</v>
      </c>
      <c r="K94">
        <v>0.01</v>
      </c>
      <c r="L94">
        <v>16190</v>
      </c>
      <c r="M94">
        <v>4081</v>
      </c>
    </row>
    <row r="95" spans="1:13" x14ac:dyDescent="0.25">
      <c r="A95">
        <v>98</v>
      </c>
      <c r="B95">
        <v>44.462000000000003</v>
      </c>
      <c r="C95">
        <v>142.37</v>
      </c>
      <c r="D95">
        <v>230.905</v>
      </c>
      <c r="E95">
        <v>44.462000000000003</v>
      </c>
      <c r="F95">
        <v>142.37</v>
      </c>
      <c r="G95">
        <v>230.905</v>
      </c>
      <c r="H95">
        <v>0</v>
      </c>
      <c r="I95">
        <v>0</v>
      </c>
      <c r="J95">
        <v>2.5000000000000001E-2</v>
      </c>
      <c r="K95">
        <v>5.0000000000000001E-3</v>
      </c>
      <c r="L95">
        <v>16107</v>
      </c>
      <c r="M95">
        <v>3988</v>
      </c>
    </row>
    <row r="96" spans="1:13" x14ac:dyDescent="0.25">
      <c r="A96">
        <v>99</v>
      </c>
      <c r="B96">
        <v>44.319000000000003</v>
      </c>
      <c r="C96">
        <v>142.447</v>
      </c>
      <c r="D96">
        <v>155.38999999999999</v>
      </c>
      <c r="E96">
        <v>44.319000000000003</v>
      </c>
      <c r="F96">
        <v>142.447</v>
      </c>
      <c r="G96">
        <v>155.38999999999999</v>
      </c>
      <c r="H96">
        <v>0</v>
      </c>
      <c r="I96">
        <v>0</v>
      </c>
      <c r="J96">
        <v>4.7E-2</v>
      </c>
      <c r="K96">
        <v>8.9999999999999993E-3</v>
      </c>
      <c r="L96">
        <v>16162</v>
      </c>
      <c r="M96">
        <v>4091</v>
      </c>
    </row>
    <row r="97" spans="1:13" x14ac:dyDescent="0.25">
      <c r="A97">
        <v>100</v>
      </c>
      <c r="B97">
        <v>44.898000000000003</v>
      </c>
      <c r="C97">
        <v>142.00800000000001</v>
      </c>
      <c r="D97">
        <v>4178.2070000000003</v>
      </c>
      <c r="E97">
        <v>44.898000000000003</v>
      </c>
      <c r="F97">
        <v>142.00800000000001</v>
      </c>
      <c r="G97">
        <v>4178.2070000000003</v>
      </c>
      <c r="H97">
        <v>0</v>
      </c>
      <c r="I97">
        <v>0</v>
      </c>
      <c r="J97">
        <v>2.9000000000000001E-2</v>
      </c>
      <c r="K97">
        <v>6.0000000000000001E-3</v>
      </c>
      <c r="L97">
        <v>15846</v>
      </c>
      <c r="M97">
        <v>3674</v>
      </c>
    </row>
    <row r="98" spans="1:13" x14ac:dyDescent="0.25">
      <c r="A98">
        <v>101</v>
      </c>
      <c r="B98">
        <v>44.902000000000001</v>
      </c>
      <c r="C98">
        <v>141.96700000000001</v>
      </c>
      <c r="D98">
        <v>4509.9380000000001</v>
      </c>
      <c r="E98">
        <v>44.902000000000001</v>
      </c>
      <c r="F98">
        <v>141.96700000000001</v>
      </c>
      <c r="G98">
        <v>4509.9380000000001</v>
      </c>
      <c r="H98">
        <v>0</v>
      </c>
      <c r="I98">
        <v>0</v>
      </c>
      <c r="J98">
        <v>3.1E-2</v>
      </c>
      <c r="K98">
        <v>6.0000000000000001E-3</v>
      </c>
      <c r="L98">
        <v>15817</v>
      </c>
      <c r="M98">
        <v>3671</v>
      </c>
    </row>
    <row r="99" spans="1:13" x14ac:dyDescent="0.25">
      <c r="A99">
        <v>102</v>
      </c>
      <c r="B99">
        <v>44.927</v>
      </c>
      <c r="C99">
        <v>141.881</v>
      </c>
      <c r="D99">
        <v>4660.1499999999996</v>
      </c>
      <c r="E99">
        <v>44.927</v>
      </c>
      <c r="F99">
        <v>141.881</v>
      </c>
      <c r="G99">
        <v>4660.1499999999996</v>
      </c>
      <c r="H99">
        <v>0</v>
      </c>
      <c r="I99">
        <v>0</v>
      </c>
      <c r="J99">
        <v>2.1999999999999999E-2</v>
      </c>
      <c r="K99">
        <v>4.0000000000000001E-3</v>
      </c>
      <c r="L99">
        <v>15755</v>
      </c>
      <c r="M99">
        <v>3653</v>
      </c>
    </row>
    <row r="100" spans="1:13" x14ac:dyDescent="0.25">
      <c r="A100">
        <v>103</v>
      </c>
      <c r="B100">
        <v>44.991999999999997</v>
      </c>
      <c r="C100">
        <v>141.815</v>
      </c>
      <c r="D100">
        <v>4834.4849999999997</v>
      </c>
      <c r="E100">
        <v>44.991999999999997</v>
      </c>
      <c r="F100">
        <v>141.815</v>
      </c>
      <c r="G100">
        <v>4834.4849999999997</v>
      </c>
      <c r="H100">
        <v>0</v>
      </c>
      <c r="I100">
        <v>0</v>
      </c>
      <c r="J100">
        <v>5.1999999999999998E-2</v>
      </c>
      <c r="K100">
        <v>0.01</v>
      </c>
      <c r="L100">
        <v>15707</v>
      </c>
      <c r="M100">
        <v>3606</v>
      </c>
    </row>
    <row r="101" spans="1:13" x14ac:dyDescent="0.25">
      <c r="A101">
        <v>104</v>
      </c>
      <c r="B101">
        <v>44.902000000000001</v>
      </c>
      <c r="C101">
        <v>141.73099999999999</v>
      </c>
      <c r="D101">
        <v>5582.7150000000001</v>
      </c>
      <c r="E101">
        <v>44.902000000000001</v>
      </c>
      <c r="F101">
        <v>141.73099999999999</v>
      </c>
      <c r="G101">
        <v>5582.7150000000001</v>
      </c>
      <c r="H101">
        <v>0</v>
      </c>
      <c r="I101">
        <v>0</v>
      </c>
      <c r="J101">
        <v>2.1000000000000001E-2</v>
      </c>
      <c r="K101">
        <v>4.0000000000000001E-3</v>
      </c>
      <c r="L101">
        <v>15647</v>
      </c>
      <c r="M101">
        <v>3671</v>
      </c>
    </row>
    <row r="102" spans="1:13" x14ac:dyDescent="0.25">
      <c r="A102">
        <v>105</v>
      </c>
      <c r="B102">
        <v>45.01</v>
      </c>
      <c r="C102">
        <v>142.078</v>
      </c>
      <c r="D102">
        <v>92.665000000000006</v>
      </c>
      <c r="E102">
        <v>45.01</v>
      </c>
      <c r="F102">
        <v>142.078</v>
      </c>
      <c r="G102">
        <v>92.665000000000006</v>
      </c>
      <c r="H102">
        <v>0</v>
      </c>
      <c r="I102">
        <v>0</v>
      </c>
      <c r="J102">
        <v>0.06</v>
      </c>
      <c r="K102">
        <v>1.2E-2</v>
      </c>
      <c r="L102">
        <v>15897</v>
      </c>
      <c r="M102">
        <v>3593</v>
      </c>
    </row>
    <row r="103" spans="1:13" x14ac:dyDescent="0.25">
      <c r="A103">
        <v>106</v>
      </c>
      <c r="B103">
        <v>44.959000000000003</v>
      </c>
      <c r="C103">
        <v>142.05799999999999</v>
      </c>
      <c r="D103">
        <v>199.261</v>
      </c>
      <c r="E103">
        <v>44.959000000000003</v>
      </c>
      <c r="F103">
        <v>142.05799999999999</v>
      </c>
      <c r="G103">
        <v>199.261</v>
      </c>
      <c r="H103">
        <v>0</v>
      </c>
      <c r="I103">
        <v>0</v>
      </c>
      <c r="J103">
        <v>2.7E-2</v>
      </c>
      <c r="K103">
        <v>5.0000000000000001E-3</v>
      </c>
      <c r="L103">
        <v>15882</v>
      </c>
      <c r="M103">
        <v>3630</v>
      </c>
    </row>
    <row r="104" spans="1:13" x14ac:dyDescent="0.25">
      <c r="A104">
        <v>107</v>
      </c>
      <c r="B104">
        <v>44.918999999999997</v>
      </c>
      <c r="C104">
        <v>142.017</v>
      </c>
      <c r="D104">
        <v>259.029</v>
      </c>
      <c r="E104">
        <v>44.918999999999997</v>
      </c>
      <c r="F104">
        <v>142.017</v>
      </c>
      <c r="G104">
        <v>259.029</v>
      </c>
      <c r="H104">
        <v>0</v>
      </c>
      <c r="I104">
        <v>0</v>
      </c>
      <c r="J104">
        <v>0.04</v>
      </c>
      <c r="K104">
        <v>8.0000000000000002E-3</v>
      </c>
      <c r="L104">
        <v>15853</v>
      </c>
      <c r="M104">
        <v>3659</v>
      </c>
    </row>
    <row r="105" spans="1:13" x14ac:dyDescent="0.25">
      <c r="A105">
        <v>108</v>
      </c>
      <c r="B105">
        <v>44.884999999999998</v>
      </c>
      <c r="C105">
        <v>141.91499999999999</v>
      </c>
      <c r="D105">
        <v>101.973</v>
      </c>
      <c r="E105">
        <v>44.884999999999998</v>
      </c>
      <c r="F105">
        <v>141.91499999999999</v>
      </c>
      <c r="G105">
        <v>101.973</v>
      </c>
      <c r="H105">
        <v>0</v>
      </c>
      <c r="I105">
        <v>0</v>
      </c>
      <c r="J105">
        <v>5.7000000000000002E-2</v>
      </c>
      <c r="K105">
        <v>1.0999999999999999E-2</v>
      </c>
      <c r="L105">
        <v>15779</v>
      </c>
      <c r="M105">
        <v>3683</v>
      </c>
    </row>
    <row r="106" spans="1:13" x14ac:dyDescent="0.25">
      <c r="A106">
        <v>110</v>
      </c>
      <c r="B106">
        <v>45.003</v>
      </c>
      <c r="C106">
        <v>141.709</v>
      </c>
      <c r="D106">
        <v>589.654</v>
      </c>
      <c r="E106">
        <v>45.003</v>
      </c>
      <c r="F106">
        <v>141.709</v>
      </c>
      <c r="G106">
        <v>589.654</v>
      </c>
      <c r="H106">
        <v>0</v>
      </c>
      <c r="I106">
        <v>0</v>
      </c>
      <c r="J106">
        <v>5.2999999999999999E-2</v>
      </c>
      <c r="K106">
        <v>1.0999999999999999E-2</v>
      </c>
      <c r="L106">
        <v>15631</v>
      </c>
      <c r="M106">
        <v>3598</v>
      </c>
    </row>
    <row r="107" spans="1:13" x14ac:dyDescent="0.25">
      <c r="A107">
        <v>111</v>
      </c>
      <c r="B107">
        <v>44.987000000000002</v>
      </c>
      <c r="C107">
        <v>141.72</v>
      </c>
      <c r="D107">
        <v>646.52200000000005</v>
      </c>
      <c r="E107">
        <v>44.987000000000002</v>
      </c>
      <c r="F107">
        <v>141.72</v>
      </c>
      <c r="G107">
        <v>646.52200000000005</v>
      </c>
      <c r="H107">
        <v>0</v>
      </c>
      <c r="I107">
        <v>0</v>
      </c>
      <c r="J107">
        <v>2.4E-2</v>
      </c>
      <c r="K107">
        <v>5.0000000000000001E-3</v>
      </c>
      <c r="L107">
        <v>15639</v>
      </c>
      <c r="M107">
        <v>3610</v>
      </c>
    </row>
    <row r="108" spans="1:13" x14ac:dyDescent="0.25">
      <c r="A108">
        <v>112</v>
      </c>
      <c r="B108">
        <v>26.76</v>
      </c>
      <c r="C108">
        <v>128.21600000000001</v>
      </c>
      <c r="D108">
        <v>9.7100000000000009</v>
      </c>
      <c r="E108">
        <v>26.76</v>
      </c>
      <c r="F108">
        <v>128.21600000000001</v>
      </c>
      <c r="G108">
        <v>9.7100000000000009</v>
      </c>
      <c r="H108">
        <v>0</v>
      </c>
      <c r="I108">
        <v>0</v>
      </c>
      <c r="J108">
        <v>4.5999999999999999E-2</v>
      </c>
      <c r="K108">
        <v>0.03</v>
      </c>
      <c r="L108">
        <v>5916</v>
      </c>
      <c r="M108">
        <v>16733</v>
      </c>
    </row>
    <row r="109" spans="1:13" x14ac:dyDescent="0.25">
      <c r="A109">
        <v>113</v>
      </c>
      <c r="B109">
        <v>43.848999999999997</v>
      </c>
      <c r="C109">
        <v>141.80600000000001</v>
      </c>
      <c r="D109">
        <v>50.500999999999998</v>
      </c>
      <c r="E109">
        <v>43.848999999999997</v>
      </c>
      <c r="F109">
        <v>141.80600000000001</v>
      </c>
      <c r="G109">
        <v>50.500999999999998</v>
      </c>
      <c r="H109">
        <v>0</v>
      </c>
      <c r="I109">
        <v>0</v>
      </c>
      <c r="J109">
        <v>3.9E-2</v>
      </c>
      <c r="K109">
        <v>1.0999999999999999E-2</v>
      </c>
      <c r="L109">
        <v>15701</v>
      </c>
      <c r="M109">
        <v>4429</v>
      </c>
    </row>
    <row r="110" spans="1:13" x14ac:dyDescent="0.25">
      <c r="A110">
        <v>114</v>
      </c>
      <c r="B110">
        <v>43.856000000000002</v>
      </c>
      <c r="C110">
        <v>141.76</v>
      </c>
      <c r="D110">
        <v>168.852</v>
      </c>
      <c r="E110">
        <v>43.856000000000002</v>
      </c>
      <c r="F110">
        <v>141.76</v>
      </c>
      <c r="G110">
        <v>168.852</v>
      </c>
      <c r="H110">
        <v>0</v>
      </c>
      <c r="I110">
        <v>0</v>
      </c>
      <c r="J110">
        <v>4.3999999999999997E-2</v>
      </c>
      <c r="K110">
        <v>8.9999999999999993E-3</v>
      </c>
      <c r="L110">
        <v>15668</v>
      </c>
      <c r="M110">
        <v>4424</v>
      </c>
    </row>
    <row r="111" spans="1:13" x14ac:dyDescent="0.25">
      <c r="A111">
        <v>115</v>
      </c>
      <c r="B111">
        <v>43.912999999999997</v>
      </c>
      <c r="C111">
        <v>141.69800000000001</v>
      </c>
      <c r="D111">
        <v>239.93600000000001</v>
      </c>
      <c r="E111">
        <v>43.912999999999997</v>
      </c>
      <c r="F111">
        <v>141.69800000000001</v>
      </c>
      <c r="G111">
        <v>239.93600000000001</v>
      </c>
      <c r="H111">
        <v>0</v>
      </c>
      <c r="I111">
        <v>0</v>
      </c>
      <c r="J111">
        <v>2.1999999999999999E-2</v>
      </c>
      <c r="K111">
        <v>4.0000000000000001E-3</v>
      </c>
      <c r="L111">
        <v>15623</v>
      </c>
      <c r="M111">
        <v>4383</v>
      </c>
    </row>
    <row r="112" spans="1:13" x14ac:dyDescent="0.25">
      <c r="A112">
        <v>116</v>
      </c>
      <c r="B112">
        <v>43.936999999999998</v>
      </c>
      <c r="C112">
        <v>141.66499999999999</v>
      </c>
      <c r="D112">
        <v>264.49099999999999</v>
      </c>
      <c r="E112">
        <v>43.936999999999998</v>
      </c>
      <c r="F112">
        <v>141.66499999999999</v>
      </c>
      <c r="G112">
        <v>264.49099999999999</v>
      </c>
      <c r="H112">
        <v>0</v>
      </c>
      <c r="I112">
        <v>0</v>
      </c>
      <c r="J112">
        <v>0.04</v>
      </c>
      <c r="K112">
        <v>8.0000000000000002E-3</v>
      </c>
      <c r="L112">
        <v>15599</v>
      </c>
      <c r="M112">
        <v>4366</v>
      </c>
    </row>
    <row r="113" spans="1:13" x14ac:dyDescent="0.25">
      <c r="A113">
        <v>117</v>
      </c>
      <c r="B113">
        <v>26.73</v>
      </c>
      <c r="C113">
        <v>128.173</v>
      </c>
      <c r="D113">
        <v>15.522</v>
      </c>
      <c r="E113">
        <v>26.73</v>
      </c>
      <c r="F113">
        <v>128.173</v>
      </c>
      <c r="G113">
        <v>15.522</v>
      </c>
      <c r="H113">
        <v>0</v>
      </c>
      <c r="I113">
        <v>0</v>
      </c>
      <c r="J113">
        <v>1.7999999999999999E-2</v>
      </c>
      <c r="K113">
        <v>8.9999999999999993E-3</v>
      </c>
      <c r="L113">
        <v>5885</v>
      </c>
      <c r="M113">
        <v>16755</v>
      </c>
    </row>
    <row r="114" spans="1:13" x14ac:dyDescent="0.25">
      <c r="A114">
        <v>118</v>
      </c>
      <c r="B114">
        <v>26.725999999999999</v>
      </c>
      <c r="C114">
        <v>128.18100000000001</v>
      </c>
      <c r="D114">
        <v>5.9530000000000003</v>
      </c>
      <c r="E114">
        <v>26.725999999999999</v>
      </c>
      <c r="F114">
        <v>128.18100000000001</v>
      </c>
      <c r="G114">
        <v>5.9530000000000003</v>
      </c>
      <c r="H114">
        <v>0</v>
      </c>
      <c r="I114">
        <v>0</v>
      </c>
      <c r="J114">
        <v>4.2000000000000003E-2</v>
      </c>
      <c r="K114">
        <v>3.4000000000000002E-2</v>
      </c>
      <c r="L114">
        <v>5891</v>
      </c>
      <c r="M114">
        <v>16758</v>
      </c>
    </row>
    <row r="115" spans="1:13" x14ac:dyDescent="0.25">
      <c r="A115">
        <v>119</v>
      </c>
      <c r="B115">
        <v>43.716999999999999</v>
      </c>
      <c r="C115">
        <v>142.13300000000001</v>
      </c>
      <c r="D115">
        <v>3534.1860000000001</v>
      </c>
      <c r="E115">
        <v>43.716999999999999</v>
      </c>
      <c r="F115">
        <v>142.13300000000001</v>
      </c>
      <c r="G115">
        <v>3534.1860000000001</v>
      </c>
      <c r="H115">
        <v>0</v>
      </c>
      <c r="I115">
        <v>0</v>
      </c>
      <c r="J115">
        <v>0.05</v>
      </c>
      <c r="K115">
        <v>0.01</v>
      </c>
      <c r="L115">
        <v>15936</v>
      </c>
      <c r="M115">
        <v>4524</v>
      </c>
    </row>
    <row r="116" spans="1:13" x14ac:dyDescent="0.25">
      <c r="A116">
        <v>120</v>
      </c>
      <c r="B116">
        <v>43.715000000000003</v>
      </c>
      <c r="C116">
        <v>142.047</v>
      </c>
      <c r="D116">
        <v>3604.623</v>
      </c>
      <c r="E116">
        <v>43.715000000000003</v>
      </c>
      <c r="F116">
        <v>142.047</v>
      </c>
      <c r="G116">
        <v>3604.623</v>
      </c>
      <c r="H116">
        <v>0</v>
      </c>
      <c r="I116">
        <v>0</v>
      </c>
      <c r="J116">
        <v>0.06</v>
      </c>
      <c r="K116">
        <v>1.2E-2</v>
      </c>
      <c r="L116">
        <v>15874</v>
      </c>
      <c r="M116">
        <v>4526</v>
      </c>
    </row>
    <row r="117" spans="1:13" x14ac:dyDescent="0.25">
      <c r="A117">
        <v>121</v>
      </c>
      <c r="B117">
        <v>43.677999999999997</v>
      </c>
      <c r="C117">
        <v>141.98099999999999</v>
      </c>
      <c r="D117">
        <v>3661.9409999999998</v>
      </c>
      <c r="E117">
        <v>43.677999999999997</v>
      </c>
      <c r="F117">
        <v>141.98099999999999</v>
      </c>
      <c r="G117">
        <v>3661.9409999999998</v>
      </c>
      <c r="H117">
        <v>0</v>
      </c>
      <c r="I117">
        <v>0</v>
      </c>
      <c r="J117">
        <v>5.6000000000000001E-2</v>
      </c>
      <c r="K117">
        <v>1.0999999999999999E-2</v>
      </c>
      <c r="L117">
        <v>15827</v>
      </c>
      <c r="M117">
        <v>4552</v>
      </c>
    </row>
    <row r="118" spans="1:13" x14ac:dyDescent="0.25">
      <c r="A118">
        <v>122</v>
      </c>
      <c r="B118">
        <v>43.634999999999998</v>
      </c>
      <c r="C118">
        <v>141.91300000000001</v>
      </c>
      <c r="D118">
        <v>5427.69</v>
      </c>
      <c r="E118">
        <v>43.634999999999998</v>
      </c>
      <c r="F118">
        <v>141.91300000000001</v>
      </c>
      <c r="G118">
        <v>5427.69</v>
      </c>
      <c r="H118">
        <v>0</v>
      </c>
      <c r="I118">
        <v>0</v>
      </c>
      <c r="J118">
        <v>4.9000000000000002E-2</v>
      </c>
      <c r="K118">
        <v>0.01</v>
      </c>
      <c r="L118">
        <v>15778</v>
      </c>
      <c r="M118">
        <v>4583</v>
      </c>
    </row>
    <row r="119" spans="1:13" x14ac:dyDescent="0.25">
      <c r="A119">
        <v>123</v>
      </c>
      <c r="B119">
        <v>43.558999999999997</v>
      </c>
      <c r="C119">
        <v>141.88499999999999</v>
      </c>
      <c r="D119">
        <v>5688.9219999999996</v>
      </c>
      <c r="E119">
        <v>43.558999999999997</v>
      </c>
      <c r="F119">
        <v>141.88499999999999</v>
      </c>
      <c r="G119">
        <v>5688.9219999999996</v>
      </c>
      <c r="H119">
        <v>0</v>
      </c>
      <c r="I119">
        <v>0</v>
      </c>
      <c r="J119">
        <v>3.5999999999999997E-2</v>
      </c>
      <c r="K119">
        <v>7.0000000000000001E-3</v>
      </c>
      <c r="L119">
        <v>15758</v>
      </c>
      <c r="M119">
        <v>4638</v>
      </c>
    </row>
    <row r="120" spans="1:13" x14ac:dyDescent="0.25">
      <c r="A120">
        <v>124</v>
      </c>
      <c r="B120">
        <v>43.503</v>
      </c>
      <c r="C120">
        <v>141.898</v>
      </c>
      <c r="D120">
        <v>8739.0220000000008</v>
      </c>
      <c r="E120">
        <v>43.503</v>
      </c>
      <c r="F120">
        <v>141.898</v>
      </c>
      <c r="G120">
        <v>8739.0220000000008</v>
      </c>
      <c r="H120">
        <v>0</v>
      </c>
      <c r="I120">
        <v>0</v>
      </c>
      <c r="J120">
        <v>5.2999999999999999E-2</v>
      </c>
      <c r="K120">
        <v>1.0999999999999999E-2</v>
      </c>
      <c r="L120">
        <v>15767</v>
      </c>
      <c r="M120">
        <v>4678</v>
      </c>
    </row>
    <row r="121" spans="1:13" x14ac:dyDescent="0.25">
      <c r="A121">
        <v>125</v>
      </c>
      <c r="B121">
        <v>43.430999999999997</v>
      </c>
      <c r="C121">
        <v>141.845</v>
      </c>
      <c r="D121">
        <v>8941.8510000000006</v>
      </c>
      <c r="E121">
        <v>43.430999999999997</v>
      </c>
      <c r="F121">
        <v>141.845</v>
      </c>
      <c r="G121">
        <v>8941.8510000000006</v>
      </c>
      <c r="H121">
        <v>0</v>
      </c>
      <c r="I121">
        <v>0</v>
      </c>
      <c r="J121">
        <v>0.03</v>
      </c>
      <c r="K121">
        <v>6.0000000000000001E-3</v>
      </c>
      <c r="L121">
        <v>15729</v>
      </c>
      <c r="M121">
        <v>4730</v>
      </c>
    </row>
    <row r="122" spans="1:13" x14ac:dyDescent="0.25">
      <c r="A122">
        <v>126</v>
      </c>
      <c r="B122">
        <v>43.33</v>
      </c>
      <c r="C122">
        <v>141.69399999999999</v>
      </c>
      <c r="D122">
        <v>9286.7260000000006</v>
      </c>
      <c r="E122">
        <v>43.33</v>
      </c>
      <c r="F122">
        <v>141.69399999999999</v>
      </c>
      <c r="G122">
        <v>9286.7260000000006</v>
      </c>
      <c r="H122">
        <v>0</v>
      </c>
      <c r="I122">
        <v>0</v>
      </c>
      <c r="J122">
        <v>2.5000000000000001E-2</v>
      </c>
      <c r="K122">
        <v>5.0000000000000001E-3</v>
      </c>
      <c r="L122">
        <v>15620</v>
      </c>
      <c r="M122">
        <v>4803</v>
      </c>
    </row>
    <row r="123" spans="1:13" x14ac:dyDescent="0.25">
      <c r="A123">
        <v>127</v>
      </c>
      <c r="B123">
        <v>43.223999999999997</v>
      </c>
      <c r="C123">
        <v>141.66300000000001</v>
      </c>
      <c r="D123">
        <v>9376.1090000000004</v>
      </c>
      <c r="E123">
        <v>43.223999999999997</v>
      </c>
      <c r="F123">
        <v>141.66300000000001</v>
      </c>
      <c r="G123">
        <v>9376.1090000000004</v>
      </c>
      <c r="H123">
        <v>0</v>
      </c>
      <c r="I123">
        <v>0</v>
      </c>
      <c r="J123">
        <v>3.7999999999999999E-2</v>
      </c>
      <c r="K123">
        <v>8.0000000000000002E-3</v>
      </c>
      <c r="L123">
        <v>15598</v>
      </c>
      <c r="M123">
        <v>4879</v>
      </c>
    </row>
    <row r="124" spans="1:13" x14ac:dyDescent="0.25">
      <c r="A124">
        <v>128</v>
      </c>
      <c r="B124">
        <v>43.124000000000002</v>
      </c>
      <c r="C124">
        <v>141.542</v>
      </c>
      <c r="D124">
        <v>12651.871999999999</v>
      </c>
      <c r="E124">
        <v>43.124000000000002</v>
      </c>
      <c r="F124">
        <v>141.542</v>
      </c>
      <c r="G124">
        <v>12651.871999999999</v>
      </c>
      <c r="H124">
        <v>0</v>
      </c>
      <c r="I124">
        <v>0</v>
      </c>
      <c r="J124">
        <v>4.3999999999999997E-2</v>
      </c>
      <c r="K124">
        <v>8.9999999999999993E-3</v>
      </c>
      <c r="L124">
        <v>15511</v>
      </c>
      <c r="M124">
        <v>4951</v>
      </c>
    </row>
    <row r="125" spans="1:13" x14ac:dyDescent="0.25">
      <c r="A125">
        <v>129</v>
      </c>
      <c r="B125">
        <v>43.17</v>
      </c>
      <c r="C125">
        <v>141.423</v>
      </c>
      <c r="D125">
        <v>14066.817999999999</v>
      </c>
      <c r="E125">
        <v>43.17</v>
      </c>
      <c r="F125">
        <v>141.423</v>
      </c>
      <c r="G125">
        <v>14066.817999999999</v>
      </c>
      <c r="H125">
        <v>0</v>
      </c>
      <c r="I125">
        <v>0</v>
      </c>
      <c r="J125">
        <v>1.7999999999999999E-2</v>
      </c>
      <c r="K125">
        <v>4.0000000000000001E-3</v>
      </c>
      <c r="L125">
        <v>15425</v>
      </c>
      <c r="M125">
        <v>4918</v>
      </c>
    </row>
    <row r="126" spans="1:13" x14ac:dyDescent="0.25">
      <c r="A126">
        <v>130</v>
      </c>
      <c r="B126">
        <v>43.237000000000002</v>
      </c>
      <c r="C126">
        <v>141.34800000000001</v>
      </c>
      <c r="D126">
        <v>14283.287</v>
      </c>
      <c r="E126">
        <v>43.237000000000002</v>
      </c>
      <c r="F126">
        <v>141.34800000000001</v>
      </c>
      <c r="G126">
        <v>14283.287</v>
      </c>
      <c r="H126">
        <v>0</v>
      </c>
      <c r="I126">
        <v>0</v>
      </c>
      <c r="J126">
        <v>2.3E-2</v>
      </c>
      <c r="K126">
        <v>5.0000000000000001E-3</v>
      </c>
      <c r="L126">
        <v>15371</v>
      </c>
      <c r="M126">
        <v>4870</v>
      </c>
    </row>
    <row r="127" spans="1:13" x14ac:dyDescent="0.25">
      <c r="A127">
        <v>131</v>
      </c>
      <c r="B127">
        <v>43.247</v>
      </c>
      <c r="C127">
        <v>141.358</v>
      </c>
      <c r="D127">
        <v>14289.806</v>
      </c>
      <c r="E127">
        <v>43.247</v>
      </c>
      <c r="F127">
        <v>141.358</v>
      </c>
      <c r="G127">
        <v>14289.806</v>
      </c>
      <c r="H127">
        <v>0</v>
      </c>
      <c r="I127">
        <v>0</v>
      </c>
      <c r="J127">
        <v>6.0999999999999999E-2</v>
      </c>
      <c r="K127">
        <v>1.2E-2</v>
      </c>
      <c r="L127">
        <v>15378</v>
      </c>
      <c r="M127">
        <v>4863</v>
      </c>
    </row>
    <row r="128" spans="1:13" x14ac:dyDescent="0.25">
      <c r="A128">
        <v>132</v>
      </c>
      <c r="B128">
        <v>43.255000000000003</v>
      </c>
      <c r="C128">
        <v>141.36600000000001</v>
      </c>
      <c r="D128">
        <v>14291.191999999999</v>
      </c>
      <c r="E128">
        <v>43.255000000000003</v>
      </c>
      <c r="F128">
        <v>141.36600000000001</v>
      </c>
      <c r="G128">
        <v>14291.191999999999</v>
      </c>
      <c r="H128">
        <v>0</v>
      </c>
      <c r="I128">
        <v>0</v>
      </c>
      <c r="J128">
        <v>1.6E-2</v>
      </c>
      <c r="K128">
        <v>3.0000000000000001E-3</v>
      </c>
      <c r="L128">
        <v>15384</v>
      </c>
      <c r="M128">
        <v>4857</v>
      </c>
    </row>
    <row r="129" spans="1:13" x14ac:dyDescent="0.25">
      <c r="A129">
        <v>133</v>
      </c>
      <c r="B129">
        <v>44.012999999999998</v>
      </c>
      <c r="C129">
        <v>142.15100000000001</v>
      </c>
      <c r="D129">
        <v>640.01800000000003</v>
      </c>
      <c r="E129">
        <v>44.012999999999998</v>
      </c>
      <c r="F129">
        <v>142.15100000000001</v>
      </c>
      <c r="G129">
        <v>640.01800000000003</v>
      </c>
      <c r="H129">
        <v>0</v>
      </c>
      <c r="I129">
        <v>0</v>
      </c>
      <c r="J129">
        <v>3.2000000000000001E-2</v>
      </c>
      <c r="K129">
        <v>6.0000000000000001E-3</v>
      </c>
      <c r="L129">
        <v>15949</v>
      </c>
      <c r="M129">
        <v>4311</v>
      </c>
    </row>
    <row r="130" spans="1:13" x14ac:dyDescent="0.25">
      <c r="A130">
        <v>134</v>
      </c>
      <c r="B130">
        <v>43.805999999999997</v>
      </c>
      <c r="C130">
        <v>142.01300000000001</v>
      </c>
      <c r="D130">
        <v>985.3</v>
      </c>
      <c r="E130">
        <v>43.805999999999997</v>
      </c>
      <c r="F130">
        <v>142.01300000000001</v>
      </c>
      <c r="G130">
        <v>985.3</v>
      </c>
      <c r="H130">
        <v>0</v>
      </c>
      <c r="I130">
        <v>0</v>
      </c>
      <c r="J130">
        <v>3.2000000000000001E-2</v>
      </c>
      <c r="K130">
        <v>6.0000000000000001E-3</v>
      </c>
      <c r="L130">
        <v>15850</v>
      </c>
      <c r="M130">
        <v>4460</v>
      </c>
    </row>
    <row r="131" spans="1:13" x14ac:dyDescent="0.25">
      <c r="A131">
        <v>135</v>
      </c>
      <c r="B131">
        <v>43.787999999999997</v>
      </c>
      <c r="C131">
        <v>141.928</v>
      </c>
      <c r="D131">
        <v>1150.6130000000001</v>
      </c>
      <c r="E131">
        <v>43.787999999999997</v>
      </c>
      <c r="F131">
        <v>141.928</v>
      </c>
      <c r="G131">
        <v>1150.6130000000001</v>
      </c>
      <c r="H131">
        <v>0</v>
      </c>
      <c r="I131">
        <v>0</v>
      </c>
      <c r="J131">
        <v>4.2999999999999997E-2</v>
      </c>
      <c r="K131">
        <v>8.9999999999999993E-3</v>
      </c>
      <c r="L131">
        <v>15789</v>
      </c>
      <c r="M131">
        <v>4473</v>
      </c>
    </row>
    <row r="132" spans="1:13" x14ac:dyDescent="0.25">
      <c r="A132">
        <v>136</v>
      </c>
      <c r="B132">
        <v>43.73</v>
      </c>
      <c r="C132">
        <v>141.91200000000001</v>
      </c>
      <c r="D132">
        <v>1409.682</v>
      </c>
      <c r="E132">
        <v>43.73</v>
      </c>
      <c r="F132">
        <v>141.91200000000001</v>
      </c>
      <c r="G132">
        <v>1409.682</v>
      </c>
      <c r="H132">
        <v>0</v>
      </c>
      <c r="I132">
        <v>0</v>
      </c>
      <c r="J132">
        <v>2.1999999999999999E-2</v>
      </c>
      <c r="K132">
        <v>4.0000000000000001E-3</v>
      </c>
      <c r="L132">
        <v>15777</v>
      </c>
      <c r="M132">
        <v>4515</v>
      </c>
    </row>
    <row r="133" spans="1:13" x14ac:dyDescent="0.25">
      <c r="A133">
        <v>137</v>
      </c>
      <c r="B133">
        <v>43.673999999999999</v>
      </c>
      <c r="C133">
        <v>141.91499999999999</v>
      </c>
      <c r="D133">
        <v>1677.5219999999999</v>
      </c>
      <c r="E133">
        <v>43.673999999999999</v>
      </c>
      <c r="F133">
        <v>141.91499999999999</v>
      </c>
      <c r="G133">
        <v>1677.5219999999999</v>
      </c>
      <c r="H133">
        <v>0</v>
      </c>
      <c r="I133">
        <v>0</v>
      </c>
      <c r="J133">
        <v>4.7E-2</v>
      </c>
      <c r="K133">
        <v>8.9999999999999993E-3</v>
      </c>
      <c r="L133">
        <v>15779</v>
      </c>
      <c r="M133">
        <v>4555</v>
      </c>
    </row>
    <row r="134" spans="1:13" x14ac:dyDescent="0.25">
      <c r="A134">
        <v>138</v>
      </c>
      <c r="B134">
        <v>43.683999999999997</v>
      </c>
      <c r="C134">
        <v>141.91499999999999</v>
      </c>
      <c r="D134">
        <v>1661.681</v>
      </c>
      <c r="E134">
        <v>43.683999999999997</v>
      </c>
      <c r="F134">
        <v>141.91499999999999</v>
      </c>
      <c r="G134">
        <v>1661.681</v>
      </c>
      <c r="H134">
        <v>0</v>
      </c>
      <c r="I134">
        <v>0</v>
      </c>
      <c r="J134">
        <v>3.3000000000000002E-2</v>
      </c>
      <c r="K134">
        <v>7.0000000000000001E-3</v>
      </c>
      <c r="L134">
        <v>15779</v>
      </c>
      <c r="M134">
        <v>4548</v>
      </c>
    </row>
    <row r="135" spans="1:13" x14ac:dyDescent="0.25">
      <c r="A135">
        <v>139</v>
      </c>
      <c r="B135">
        <v>43.165999999999997</v>
      </c>
      <c r="C135">
        <v>142.58500000000001</v>
      </c>
      <c r="D135">
        <v>368.7</v>
      </c>
      <c r="E135">
        <v>43.165999999999997</v>
      </c>
      <c r="F135">
        <v>142.58500000000001</v>
      </c>
      <c r="G135">
        <v>368.7</v>
      </c>
      <c r="H135">
        <v>0</v>
      </c>
      <c r="I135">
        <v>0</v>
      </c>
      <c r="J135">
        <v>3.3000000000000002E-2</v>
      </c>
      <c r="K135">
        <v>7.0000000000000001E-3</v>
      </c>
      <c r="L135">
        <v>16262</v>
      </c>
      <c r="M135">
        <v>4921</v>
      </c>
    </row>
    <row r="136" spans="1:13" x14ac:dyDescent="0.25">
      <c r="A136">
        <v>140</v>
      </c>
      <c r="B136">
        <v>43.365000000000002</v>
      </c>
      <c r="C136">
        <v>142.36000000000001</v>
      </c>
      <c r="D136">
        <v>1557.7139999999999</v>
      </c>
      <c r="E136">
        <v>43.365000000000002</v>
      </c>
      <c r="F136">
        <v>142.36000000000001</v>
      </c>
      <c r="G136">
        <v>1557.7139999999999</v>
      </c>
      <c r="H136">
        <v>0</v>
      </c>
      <c r="I136">
        <v>0</v>
      </c>
      <c r="J136">
        <v>5.7000000000000002E-2</v>
      </c>
      <c r="K136">
        <v>1.0999999999999999E-2</v>
      </c>
      <c r="L136">
        <v>16100</v>
      </c>
      <c r="M136">
        <v>4778</v>
      </c>
    </row>
    <row r="137" spans="1:13" x14ac:dyDescent="0.25">
      <c r="A137">
        <v>141</v>
      </c>
      <c r="B137">
        <v>43.441000000000003</v>
      </c>
      <c r="C137">
        <v>142.28100000000001</v>
      </c>
      <c r="D137">
        <v>1684.16</v>
      </c>
      <c r="E137">
        <v>43.441000000000003</v>
      </c>
      <c r="F137">
        <v>142.28100000000001</v>
      </c>
      <c r="G137">
        <v>1684.16</v>
      </c>
      <c r="H137">
        <v>0</v>
      </c>
      <c r="I137">
        <v>0</v>
      </c>
      <c r="J137">
        <v>2.1000000000000001E-2</v>
      </c>
      <c r="K137">
        <v>4.0000000000000001E-3</v>
      </c>
      <c r="L137">
        <v>16043</v>
      </c>
      <c r="M137">
        <v>4723</v>
      </c>
    </row>
    <row r="138" spans="1:13" x14ac:dyDescent="0.25">
      <c r="A138">
        <v>142</v>
      </c>
      <c r="B138">
        <v>43.56</v>
      </c>
      <c r="C138">
        <v>142.04400000000001</v>
      </c>
      <c r="D138">
        <v>2548.8110000000001</v>
      </c>
      <c r="E138">
        <v>43.56</v>
      </c>
      <c r="F138">
        <v>142.04400000000001</v>
      </c>
      <c r="G138">
        <v>2548.8110000000001</v>
      </c>
      <c r="H138">
        <v>0</v>
      </c>
      <c r="I138">
        <v>0</v>
      </c>
      <c r="J138">
        <v>5.0999999999999997E-2</v>
      </c>
      <c r="K138">
        <v>0.01</v>
      </c>
      <c r="L138">
        <v>15872</v>
      </c>
      <c r="M138">
        <v>4637</v>
      </c>
    </row>
    <row r="139" spans="1:13" x14ac:dyDescent="0.25">
      <c r="A139">
        <v>143</v>
      </c>
      <c r="B139">
        <v>43.546999999999997</v>
      </c>
      <c r="C139">
        <v>141.91</v>
      </c>
      <c r="D139">
        <v>2634.7280000000001</v>
      </c>
      <c r="E139">
        <v>43.546999999999997</v>
      </c>
      <c r="F139">
        <v>141.91</v>
      </c>
      <c r="G139">
        <v>2634.7280000000001</v>
      </c>
      <c r="H139">
        <v>0</v>
      </c>
      <c r="I139">
        <v>0</v>
      </c>
      <c r="J139">
        <v>6.2E-2</v>
      </c>
      <c r="K139">
        <v>1.2E-2</v>
      </c>
      <c r="L139">
        <v>15776</v>
      </c>
      <c r="M139">
        <v>4647</v>
      </c>
    </row>
    <row r="140" spans="1:13" x14ac:dyDescent="0.25">
      <c r="A140">
        <v>144</v>
      </c>
      <c r="B140">
        <v>43.423999999999999</v>
      </c>
      <c r="C140">
        <v>141.863</v>
      </c>
      <c r="D140">
        <v>41.53</v>
      </c>
      <c r="E140">
        <v>43.423999999999999</v>
      </c>
      <c r="F140">
        <v>141.863</v>
      </c>
      <c r="G140">
        <v>41.53</v>
      </c>
      <c r="H140">
        <v>0</v>
      </c>
      <c r="I140">
        <v>0</v>
      </c>
      <c r="J140">
        <v>3.7999999999999999E-2</v>
      </c>
      <c r="K140">
        <v>1.2E-2</v>
      </c>
      <c r="L140">
        <v>15742</v>
      </c>
      <c r="M140">
        <v>4735</v>
      </c>
    </row>
    <row r="141" spans="1:13" x14ac:dyDescent="0.25">
      <c r="A141">
        <v>145</v>
      </c>
      <c r="B141">
        <v>43.341999999999999</v>
      </c>
      <c r="C141">
        <v>141.82</v>
      </c>
      <c r="D141">
        <v>88.305000000000007</v>
      </c>
      <c r="E141">
        <v>43.341999999999999</v>
      </c>
      <c r="F141">
        <v>141.82</v>
      </c>
      <c r="G141">
        <v>88.305000000000007</v>
      </c>
      <c r="H141">
        <v>0</v>
      </c>
      <c r="I141">
        <v>0</v>
      </c>
      <c r="J141">
        <v>4.2000000000000003E-2</v>
      </c>
      <c r="K141">
        <v>8.9999999999999993E-3</v>
      </c>
      <c r="L141">
        <v>15711</v>
      </c>
      <c r="M141">
        <v>4794</v>
      </c>
    </row>
    <row r="142" spans="1:13" x14ac:dyDescent="0.25">
      <c r="A142">
        <v>146</v>
      </c>
      <c r="B142">
        <v>43.287999999999997</v>
      </c>
      <c r="C142">
        <v>141.715</v>
      </c>
      <c r="D142">
        <v>115.914</v>
      </c>
      <c r="E142">
        <v>43.287999999999997</v>
      </c>
      <c r="F142">
        <v>141.715</v>
      </c>
      <c r="G142">
        <v>115.914</v>
      </c>
      <c r="H142">
        <v>0</v>
      </c>
      <c r="I142">
        <v>0</v>
      </c>
      <c r="J142">
        <v>0.04</v>
      </c>
      <c r="K142">
        <v>8.0000000000000002E-3</v>
      </c>
      <c r="L142">
        <v>15635</v>
      </c>
      <c r="M142">
        <v>4833</v>
      </c>
    </row>
    <row r="143" spans="1:13" x14ac:dyDescent="0.25">
      <c r="A143">
        <v>147</v>
      </c>
      <c r="B143">
        <v>43.250999999999998</v>
      </c>
      <c r="C143">
        <v>141.67599999999999</v>
      </c>
      <c r="D143">
        <v>161.584</v>
      </c>
      <c r="E143">
        <v>43.250999999999998</v>
      </c>
      <c r="F143">
        <v>141.67599999999999</v>
      </c>
      <c r="G143">
        <v>161.584</v>
      </c>
      <c r="H143">
        <v>0</v>
      </c>
      <c r="I143">
        <v>0</v>
      </c>
      <c r="J143">
        <v>4.1000000000000002E-2</v>
      </c>
      <c r="K143">
        <v>8.0000000000000002E-3</v>
      </c>
      <c r="L143">
        <v>15607</v>
      </c>
      <c r="M143">
        <v>4860</v>
      </c>
    </row>
    <row r="144" spans="1:13" x14ac:dyDescent="0.25">
      <c r="A144">
        <v>148</v>
      </c>
      <c r="B144">
        <v>43.215000000000003</v>
      </c>
      <c r="C144">
        <v>142.05500000000001</v>
      </c>
      <c r="D144">
        <v>55.54</v>
      </c>
      <c r="E144">
        <v>43.215000000000003</v>
      </c>
      <c r="F144">
        <v>142.05500000000001</v>
      </c>
      <c r="G144">
        <v>55.54</v>
      </c>
      <c r="H144">
        <v>0</v>
      </c>
      <c r="I144">
        <v>0</v>
      </c>
      <c r="J144">
        <v>4.8000000000000001E-2</v>
      </c>
      <c r="K144">
        <v>1.2999999999999999E-2</v>
      </c>
      <c r="L144">
        <v>15880</v>
      </c>
      <c r="M144">
        <v>4886</v>
      </c>
    </row>
    <row r="145" spans="1:13" x14ac:dyDescent="0.25">
      <c r="A145">
        <v>149</v>
      </c>
      <c r="B145">
        <v>43.256</v>
      </c>
      <c r="C145">
        <v>141.917</v>
      </c>
      <c r="D145">
        <v>226.596</v>
      </c>
      <c r="E145">
        <v>43.256</v>
      </c>
      <c r="F145">
        <v>141.917</v>
      </c>
      <c r="G145">
        <v>226.596</v>
      </c>
      <c r="H145">
        <v>0</v>
      </c>
      <c r="I145">
        <v>0</v>
      </c>
      <c r="J145">
        <v>3.9E-2</v>
      </c>
      <c r="K145">
        <v>8.0000000000000002E-3</v>
      </c>
      <c r="L145">
        <v>15781</v>
      </c>
      <c r="M145">
        <v>4856</v>
      </c>
    </row>
    <row r="146" spans="1:13" x14ac:dyDescent="0.25">
      <c r="A146">
        <v>150</v>
      </c>
      <c r="B146">
        <v>43.24</v>
      </c>
      <c r="C146">
        <v>141.86600000000001</v>
      </c>
      <c r="D146">
        <v>267.12900000000002</v>
      </c>
      <c r="E146">
        <v>43.24</v>
      </c>
      <c r="F146">
        <v>141.86600000000001</v>
      </c>
      <c r="G146">
        <v>267.12900000000002</v>
      </c>
      <c r="H146">
        <v>0</v>
      </c>
      <c r="I146">
        <v>0</v>
      </c>
      <c r="J146">
        <v>4.5999999999999999E-2</v>
      </c>
      <c r="K146">
        <v>8.9999999999999993E-3</v>
      </c>
      <c r="L146">
        <v>15744</v>
      </c>
      <c r="M146">
        <v>4868</v>
      </c>
    </row>
    <row r="147" spans="1:13" x14ac:dyDescent="0.25">
      <c r="A147">
        <v>151</v>
      </c>
      <c r="B147">
        <v>43.206000000000003</v>
      </c>
      <c r="C147">
        <v>141.726</v>
      </c>
      <c r="D147">
        <v>318.62200000000001</v>
      </c>
      <c r="E147">
        <v>43.206000000000003</v>
      </c>
      <c r="F147">
        <v>141.726</v>
      </c>
      <c r="G147">
        <v>318.62200000000001</v>
      </c>
      <c r="H147">
        <v>0</v>
      </c>
      <c r="I147">
        <v>0</v>
      </c>
      <c r="J147">
        <v>3.7999999999999999E-2</v>
      </c>
      <c r="K147">
        <v>8.0000000000000002E-3</v>
      </c>
      <c r="L147">
        <v>15643</v>
      </c>
      <c r="M147">
        <v>4892</v>
      </c>
    </row>
    <row r="148" spans="1:13" x14ac:dyDescent="0.25">
      <c r="A148">
        <v>152</v>
      </c>
      <c r="B148">
        <v>42.947000000000003</v>
      </c>
      <c r="C148">
        <v>141.874</v>
      </c>
      <c r="D148">
        <v>791.16600000000005</v>
      </c>
      <c r="E148">
        <v>42.947000000000003</v>
      </c>
      <c r="F148">
        <v>141.874</v>
      </c>
      <c r="G148">
        <v>791.16600000000005</v>
      </c>
      <c r="H148">
        <v>0</v>
      </c>
      <c r="I148">
        <v>0</v>
      </c>
      <c r="J148">
        <v>5.8000000000000003E-2</v>
      </c>
      <c r="K148">
        <v>1.2E-2</v>
      </c>
      <c r="L148">
        <v>15750</v>
      </c>
      <c r="M148">
        <v>5079</v>
      </c>
    </row>
    <row r="149" spans="1:13" x14ac:dyDescent="0.25">
      <c r="A149">
        <v>153</v>
      </c>
      <c r="B149">
        <v>43.027000000000001</v>
      </c>
      <c r="C149">
        <v>141.77699999999999</v>
      </c>
      <c r="D149">
        <v>1006.872</v>
      </c>
      <c r="E149">
        <v>43.027000000000001</v>
      </c>
      <c r="F149">
        <v>141.77699999999999</v>
      </c>
      <c r="G149">
        <v>1006.872</v>
      </c>
      <c r="H149">
        <v>0</v>
      </c>
      <c r="I149">
        <v>0</v>
      </c>
      <c r="J149">
        <v>1.2E-2</v>
      </c>
      <c r="K149">
        <v>2E-3</v>
      </c>
      <c r="L149">
        <v>15680</v>
      </c>
      <c r="M149">
        <v>5021</v>
      </c>
    </row>
    <row r="150" spans="1:13" x14ac:dyDescent="0.25">
      <c r="A150">
        <v>154</v>
      </c>
      <c r="B150">
        <v>43.058</v>
      </c>
      <c r="C150">
        <v>141.77000000000001</v>
      </c>
      <c r="D150">
        <v>1016.4109999999999</v>
      </c>
      <c r="E150">
        <v>43.058</v>
      </c>
      <c r="F150">
        <v>141.77000000000001</v>
      </c>
      <c r="G150">
        <v>1016.4109999999999</v>
      </c>
      <c r="H150">
        <v>0</v>
      </c>
      <c r="I150">
        <v>0</v>
      </c>
      <c r="J150">
        <v>4.1000000000000002E-2</v>
      </c>
      <c r="K150">
        <v>8.0000000000000002E-3</v>
      </c>
      <c r="L150">
        <v>15675</v>
      </c>
      <c r="M150">
        <v>4999</v>
      </c>
    </row>
    <row r="151" spans="1:13" x14ac:dyDescent="0.25">
      <c r="A151">
        <v>155</v>
      </c>
      <c r="B151">
        <v>43.09</v>
      </c>
      <c r="C151">
        <v>141.68799999999999</v>
      </c>
      <c r="D151">
        <v>1108.222</v>
      </c>
      <c r="E151">
        <v>43.09</v>
      </c>
      <c r="F151">
        <v>141.68799999999999</v>
      </c>
      <c r="G151">
        <v>1108.222</v>
      </c>
      <c r="H151">
        <v>0</v>
      </c>
      <c r="I151">
        <v>0</v>
      </c>
      <c r="J151">
        <v>4.9000000000000002E-2</v>
      </c>
      <c r="K151">
        <v>0.01</v>
      </c>
      <c r="L151">
        <v>15616</v>
      </c>
      <c r="M151">
        <v>4976</v>
      </c>
    </row>
    <row r="152" spans="1:13" x14ac:dyDescent="0.25">
      <c r="A152">
        <v>156</v>
      </c>
      <c r="B152">
        <v>42.771999999999998</v>
      </c>
      <c r="C152">
        <v>141.40100000000001</v>
      </c>
      <c r="D152">
        <v>220.21799999999999</v>
      </c>
      <c r="E152">
        <v>42.771999999999998</v>
      </c>
      <c r="F152">
        <v>141.40100000000001</v>
      </c>
      <c r="G152">
        <v>220.21799999999999</v>
      </c>
      <c r="H152">
        <v>0</v>
      </c>
      <c r="I152">
        <v>0</v>
      </c>
      <c r="J152">
        <v>5.8000000000000003E-2</v>
      </c>
      <c r="K152">
        <v>1.2E-2</v>
      </c>
      <c r="L152">
        <v>15409</v>
      </c>
      <c r="M152">
        <v>5205</v>
      </c>
    </row>
    <row r="153" spans="1:13" x14ac:dyDescent="0.25">
      <c r="A153">
        <v>157</v>
      </c>
      <c r="B153">
        <v>42.808</v>
      </c>
      <c r="C153">
        <v>141.57</v>
      </c>
      <c r="D153">
        <v>281.21499999999997</v>
      </c>
      <c r="E153">
        <v>42.808</v>
      </c>
      <c r="F153">
        <v>141.57</v>
      </c>
      <c r="G153">
        <v>281.21499999999997</v>
      </c>
      <c r="H153">
        <v>0</v>
      </c>
      <c r="I153">
        <v>0</v>
      </c>
      <c r="J153">
        <v>4.1000000000000002E-2</v>
      </c>
      <c r="K153">
        <v>8.0000000000000002E-3</v>
      </c>
      <c r="L153">
        <v>15531</v>
      </c>
      <c r="M153">
        <v>5179</v>
      </c>
    </row>
    <row r="154" spans="1:13" x14ac:dyDescent="0.25">
      <c r="A154">
        <v>158</v>
      </c>
      <c r="B154">
        <v>42.847000000000001</v>
      </c>
      <c r="C154">
        <v>141.66999999999999</v>
      </c>
      <c r="D154">
        <v>367.82299999999998</v>
      </c>
      <c r="E154">
        <v>42.847000000000001</v>
      </c>
      <c r="F154">
        <v>141.66999999999999</v>
      </c>
      <c r="G154">
        <v>367.82299999999998</v>
      </c>
      <c r="H154">
        <v>0</v>
      </c>
      <c r="I154">
        <v>0</v>
      </c>
      <c r="J154">
        <v>5.3999999999999999E-2</v>
      </c>
      <c r="K154">
        <v>1.0999999999999999E-2</v>
      </c>
      <c r="L154">
        <v>15603</v>
      </c>
      <c r="M154">
        <v>5151</v>
      </c>
    </row>
    <row r="155" spans="1:13" x14ac:dyDescent="0.25">
      <c r="A155">
        <v>159</v>
      </c>
      <c r="B155">
        <v>42.944000000000003</v>
      </c>
      <c r="C155">
        <v>141.65100000000001</v>
      </c>
      <c r="D155">
        <v>661.01900000000001</v>
      </c>
      <c r="E155">
        <v>42.944000000000003</v>
      </c>
      <c r="F155">
        <v>141.65100000000001</v>
      </c>
      <c r="G155">
        <v>661.01900000000001</v>
      </c>
      <c r="H155">
        <v>0</v>
      </c>
      <c r="I155">
        <v>0</v>
      </c>
      <c r="J155">
        <v>3.6999999999999998E-2</v>
      </c>
      <c r="K155">
        <v>7.0000000000000001E-3</v>
      </c>
      <c r="L155">
        <v>15589</v>
      </c>
      <c r="M155">
        <v>5081</v>
      </c>
    </row>
    <row r="156" spans="1:13" x14ac:dyDescent="0.25">
      <c r="A156">
        <v>160</v>
      </c>
      <c r="B156">
        <v>42.982999999999997</v>
      </c>
      <c r="C156">
        <v>141.62299999999999</v>
      </c>
      <c r="D156">
        <v>943.02099999999996</v>
      </c>
      <c r="E156">
        <v>42.982999999999997</v>
      </c>
      <c r="F156">
        <v>141.62299999999999</v>
      </c>
      <c r="G156">
        <v>943.02099999999996</v>
      </c>
      <c r="H156">
        <v>0</v>
      </c>
      <c r="I156">
        <v>0</v>
      </c>
      <c r="J156">
        <v>4.1000000000000002E-2</v>
      </c>
      <c r="K156">
        <v>8.0000000000000002E-3</v>
      </c>
      <c r="L156">
        <v>15569</v>
      </c>
      <c r="M156">
        <v>5053</v>
      </c>
    </row>
    <row r="157" spans="1:13" x14ac:dyDescent="0.25">
      <c r="A157">
        <v>161</v>
      </c>
      <c r="B157">
        <v>43.02</v>
      </c>
      <c r="C157">
        <v>141.577</v>
      </c>
      <c r="D157">
        <v>1130.6220000000001</v>
      </c>
      <c r="E157">
        <v>43.02</v>
      </c>
      <c r="F157">
        <v>141.577</v>
      </c>
      <c r="G157">
        <v>1130.6220000000001</v>
      </c>
      <c r="H157">
        <v>0</v>
      </c>
      <c r="I157">
        <v>0</v>
      </c>
      <c r="J157">
        <v>1.6E-2</v>
      </c>
      <c r="K157">
        <v>3.0000000000000001E-3</v>
      </c>
      <c r="L157">
        <v>15536</v>
      </c>
      <c r="M157">
        <v>5026</v>
      </c>
    </row>
    <row r="158" spans="1:13" x14ac:dyDescent="0.25">
      <c r="A158">
        <v>162</v>
      </c>
      <c r="B158">
        <v>43.104999999999997</v>
      </c>
      <c r="C158">
        <v>141.56899999999999</v>
      </c>
      <c r="D158">
        <v>1240.7729999999999</v>
      </c>
      <c r="E158">
        <v>43.104999999999997</v>
      </c>
      <c r="F158">
        <v>141.56899999999999</v>
      </c>
      <c r="G158">
        <v>1240.7729999999999</v>
      </c>
      <c r="H158">
        <v>0</v>
      </c>
      <c r="I158">
        <v>0</v>
      </c>
      <c r="J158">
        <v>2.5000000000000001E-2</v>
      </c>
      <c r="K158">
        <v>5.0000000000000001E-3</v>
      </c>
      <c r="L158">
        <v>15530</v>
      </c>
      <c r="M158">
        <v>4965</v>
      </c>
    </row>
    <row r="159" spans="1:13" x14ac:dyDescent="0.25">
      <c r="A159">
        <v>163</v>
      </c>
      <c r="B159">
        <v>42.872999999999998</v>
      </c>
      <c r="C159">
        <v>141.15299999999999</v>
      </c>
      <c r="D159">
        <v>64.688999999999993</v>
      </c>
      <c r="E159">
        <v>42.872999999999998</v>
      </c>
      <c r="F159">
        <v>141.15299999999999</v>
      </c>
      <c r="G159">
        <v>64.688999999999993</v>
      </c>
      <c r="H159">
        <v>0</v>
      </c>
      <c r="I159">
        <v>0</v>
      </c>
      <c r="J159">
        <v>0.04</v>
      </c>
      <c r="K159">
        <v>0.01</v>
      </c>
      <c r="L159">
        <v>15231</v>
      </c>
      <c r="M159">
        <v>5132</v>
      </c>
    </row>
    <row r="160" spans="1:13" x14ac:dyDescent="0.25">
      <c r="A160">
        <v>164</v>
      </c>
      <c r="B160">
        <v>42.965000000000003</v>
      </c>
      <c r="C160">
        <v>141.15899999999999</v>
      </c>
      <c r="D160">
        <v>215.74299999999999</v>
      </c>
      <c r="E160">
        <v>42.965000000000003</v>
      </c>
      <c r="F160">
        <v>141.15899999999999</v>
      </c>
      <c r="G160">
        <v>215.74299999999999</v>
      </c>
      <c r="H160">
        <v>0</v>
      </c>
      <c r="I160">
        <v>0</v>
      </c>
      <c r="J160">
        <v>4.5999999999999999E-2</v>
      </c>
      <c r="K160">
        <v>8.9999999999999993E-3</v>
      </c>
      <c r="L160">
        <v>15235</v>
      </c>
      <c r="M160">
        <v>5066</v>
      </c>
    </row>
    <row r="161" spans="1:13" x14ac:dyDescent="0.25">
      <c r="A161">
        <v>165</v>
      </c>
      <c r="B161">
        <v>42.973999999999997</v>
      </c>
      <c r="C161">
        <v>141.173</v>
      </c>
      <c r="D161">
        <v>200.52</v>
      </c>
      <c r="E161">
        <v>42.973999999999997</v>
      </c>
      <c r="F161">
        <v>141.173</v>
      </c>
      <c r="G161">
        <v>200.52</v>
      </c>
      <c r="H161">
        <v>0</v>
      </c>
      <c r="I161">
        <v>0</v>
      </c>
      <c r="J161">
        <v>3.5000000000000003E-2</v>
      </c>
      <c r="K161">
        <v>7.0000000000000001E-3</v>
      </c>
      <c r="L161">
        <v>15245</v>
      </c>
      <c r="M161">
        <v>5059</v>
      </c>
    </row>
    <row r="162" spans="1:13" x14ac:dyDescent="0.25">
      <c r="A162">
        <v>166</v>
      </c>
      <c r="B162">
        <v>42.966000000000001</v>
      </c>
      <c r="C162">
        <v>141.26900000000001</v>
      </c>
      <c r="D162">
        <v>511.45299999999997</v>
      </c>
      <c r="E162">
        <v>42.966000000000001</v>
      </c>
      <c r="F162">
        <v>141.267</v>
      </c>
      <c r="G162">
        <v>514</v>
      </c>
      <c r="H162">
        <v>-2.5470000000000002</v>
      </c>
      <c r="I162">
        <v>-5.0000000000000001E-3</v>
      </c>
      <c r="J162">
        <v>0.14299999999999999</v>
      </c>
      <c r="K162">
        <v>3.2000000000000001E-2</v>
      </c>
      <c r="L162">
        <v>15314</v>
      </c>
      <c r="M162">
        <v>5065</v>
      </c>
    </row>
    <row r="163" spans="1:13" x14ac:dyDescent="0.25">
      <c r="A163">
        <v>167</v>
      </c>
      <c r="B163">
        <v>42.966999999999999</v>
      </c>
      <c r="C163">
        <v>141.322</v>
      </c>
      <c r="D163">
        <v>537.07600000000002</v>
      </c>
      <c r="E163">
        <v>42.966999999999999</v>
      </c>
      <c r="F163">
        <v>141.322</v>
      </c>
      <c r="G163">
        <v>537.07600000000002</v>
      </c>
      <c r="H163">
        <v>0</v>
      </c>
      <c r="I163">
        <v>0</v>
      </c>
      <c r="J163">
        <v>5.5E-2</v>
      </c>
      <c r="K163">
        <v>1.0999999999999999E-2</v>
      </c>
      <c r="L163">
        <v>15352</v>
      </c>
      <c r="M163">
        <v>5064</v>
      </c>
    </row>
    <row r="164" spans="1:13" x14ac:dyDescent="0.25">
      <c r="A164">
        <v>168</v>
      </c>
      <c r="B164">
        <v>43.027999999999999</v>
      </c>
      <c r="C164">
        <v>141.35499999999999</v>
      </c>
      <c r="D164">
        <v>627.59</v>
      </c>
      <c r="E164">
        <v>43.027999999999999</v>
      </c>
      <c r="F164">
        <v>141.35499999999999</v>
      </c>
      <c r="G164">
        <v>627.59</v>
      </c>
      <c r="H164">
        <v>0</v>
      </c>
      <c r="I164">
        <v>0</v>
      </c>
      <c r="J164">
        <v>5.3999999999999999E-2</v>
      </c>
      <c r="K164">
        <v>1.0999999999999999E-2</v>
      </c>
      <c r="L164">
        <v>15376</v>
      </c>
      <c r="M164">
        <v>5020</v>
      </c>
    </row>
    <row r="165" spans="1:13" x14ac:dyDescent="0.25">
      <c r="A165">
        <v>169</v>
      </c>
      <c r="B165">
        <v>43.03</v>
      </c>
      <c r="C165">
        <v>141.35499999999999</v>
      </c>
      <c r="D165">
        <v>627.99300000000005</v>
      </c>
      <c r="E165">
        <v>43.03</v>
      </c>
      <c r="F165">
        <v>141.35499999999999</v>
      </c>
      <c r="G165">
        <v>627.99300000000005</v>
      </c>
      <c r="H165">
        <v>0</v>
      </c>
      <c r="I165">
        <v>0</v>
      </c>
      <c r="J165">
        <v>1.9E-2</v>
      </c>
      <c r="K165">
        <v>4.0000000000000001E-3</v>
      </c>
      <c r="L165">
        <v>15376</v>
      </c>
      <c r="M165">
        <v>5019</v>
      </c>
    </row>
    <row r="166" spans="1:13" x14ac:dyDescent="0.25">
      <c r="A166">
        <v>170</v>
      </c>
      <c r="B166">
        <v>43.072000000000003</v>
      </c>
      <c r="C166">
        <v>141.40100000000001</v>
      </c>
      <c r="D166">
        <v>631.97199999999998</v>
      </c>
      <c r="E166">
        <v>43.072000000000003</v>
      </c>
      <c r="F166">
        <v>141.40100000000001</v>
      </c>
      <c r="G166">
        <v>631.97199999999998</v>
      </c>
      <c r="H166">
        <v>0</v>
      </c>
      <c r="I166">
        <v>0</v>
      </c>
      <c r="J166">
        <v>5.8000000000000003E-2</v>
      </c>
      <c r="K166">
        <v>1.2E-2</v>
      </c>
      <c r="L166">
        <v>15409</v>
      </c>
      <c r="M166">
        <v>4989</v>
      </c>
    </row>
    <row r="167" spans="1:13" x14ac:dyDescent="0.25">
      <c r="A167">
        <v>171</v>
      </c>
      <c r="B167">
        <v>43.198</v>
      </c>
      <c r="C167">
        <v>141.49799999999999</v>
      </c>
      <c r="D167">
        <v>307.59300000000002</v>
      </c>
      <c r="E167">
        <v>43.198</v>
      </c>
      <c r="F167">
        <v>141.49799999999999</v>
      </c>
      <c r="G167">
        <v>307.59300000000002</v>
      </c>
      <c r="H167">
        <v>0</v>
      </c>
      <c r="I167">
        <v>0</v>
      </c>
      <c r="J167">
        <v>1.0999999999999999E-2</v>
      </c>
      <c r="K167">
        <v>2E-3</v>
      </c>
      <c r="L167">
        <v>15479</v>
      </c>
      <c r="M167">
        <v>4898</v>
      </c>
    </row>
    <row r="168" spans="1:13" x14ac:dyDescent="0.25">
      <c r="A168">
        <v>172</v>
      </c>
      <c r="B168">
        <v>43.183</v>
      </c>
      <c r="C168">
        <v>141.49199999999999</v>
      </c>
      <c r="D168">
        <v>307.92399999999998</v>
      </c>
      <c r="E168">
        <v>43.183</v>
      </c>
      <c r="F168">
        <v>141.49199999999999</v>
      </c>
      <c r="G168">
        <v>307.92399999999998</v>
      </c>
      <c r="H168">
        <v>0</v>
      </c>
      <c r="I168">
        <v>0</v>
      </c>
      <c r="J168">
        <v>4.9000000000000002E-2</v>
      </c>
      <c r="K168">
        <v>0.01</v>
      </c>
      <c r="L168">
        <v>15475</v>
      </c>
      <c r="M168">
        <v>4909</v>
      </c>
    </row>
    <row r="169" spans="1:13" x14ac:dyDescent="0.25">
      <c r="A169">
        <v>173</v>
      </c>
      <c r="B169">
        <v>43.167000000000002</v>
      </c>
      <c r="C169">
        <v>141.34800000000001</v>
      </c>
      <c r="D169">
        <v>125.952</v>
      </c>
      <c r="E169">
        <v>43.167000000000002</v>
      </c>
      <c r="F169">
        <v>141.34800000000001</v>
      </c>
      <c r="G169">
        <v>125.952</v>
      </c>
      <c r="H169">
        <v>0</v>
      </c>
      <c r="I169">
        <v>0</v>
      </c>
      <c r="J169">
        <v>4.1000000000000002E-2</v>
      </c>
      <c r="K169">
        <v>8.0000000000000002E-3</v>
      </c>
      <c r="L169">
        <v>15371</v>
      </c>
      <c r="M169">
        <v>4920</v>
      </c>
    </row>
    <row r="170" spans="1:13" x14ac:dyDescent="0.25">
      <c r="A170">
        <v>174</v>
      </c>
      <c r="B170">
        <v>43.709000000000003</v>
      </c>
      <c r="C170">
        <v>141.92599999999999</v>
      </c>
      <c r="D170">
        <v>76.876000000000005</v>
      </c>
      <c r="E170">
        <v>43.709000000000003</v>
      </c>
      <c r="F170">
        <v>141.92599999999999</v>
      </c>
      <c r="G170">
        <v>76.876000000000005</v>
      </c>
      <c r="H170">
        <v>0</v>
      </c>
      <c r="I170">
        <v>0</v>
      </c>
      <c r="J170">
        <v>2.4E-2</v>
      </c>
      <c r="K170">
        <v>6.0000000000000001E-3</v>
      </c>
      <c r="L170">
        <v>15787</v>
      </c>
      <c r="M170">
        <v>4530</v>
      </c>
    </row>
    <row r="171" spans="1:13" x14ac:dyDescent="0.25">
      <c r="A171">
        <v>175</v>
      </c>
      <c r="B171">
        <v>43.366</v>
      </c>
      <c r="C171">
        <v>141.798</v>
      </c>
      <c r="D171">
        <v>76.001000000000005</v>
      </c>
      <c r="E171">
        <v>43.366</v>
      </c>
      <c r="F171">
        <v>141.798</v>
      </c>
      <c r="G171">
        <v>76.001000000000005</v>
      </c>
      <c r="H171">
        <v>0</v>
      </c>
      <c r="I171">
        <v>0</v>
      </c>
      <c r="J171">
        <v>8.0000000000000002E-3</v>
      </c>
      <c r="K171">
        <v>2E-3</v>
      </c>
      <c r="L171">
        <v>15695</v>
      </c>
      <c r="M171">
        <v>4777</v>
      </c>
    </row>
    <row r="172" spans="1:13" x14ac:dyDescent="0.25">
      <c r="A172">
        <v>176</v>
      </c>
      <c r="B172">
        <v>43.277000000000001</v>
      </c>
      <c r="C172">
        <v>141.97200000000001</v>
      </c>
      <c r="D172">
        <v>36.027999999999999</v>
      </c>
      <c r="E172">
        <v>43.277000000000001</v>
      </c>
      <c r="F172">
        <v>141.97200000000001</v>
      </c>
      <c r="G172">
        <v>36.027999999999999</v>
      </c>
      <c r="H172">
        <v>0</v>
      </c>
      <c r="I172">
        <v>0</v>
      </c>
      <c r="J172">
        <v>3.9E-2</v>
      </c>
      <c r="K172">
        <v>1.2999999999999999E-2</v>
      </c>
      <c r="L172">
        <v>15820</v>
      </c>
      <c r="M172">
        <v>4841</v>
      </c>
    </row>
    <row r="173" spans="1:13" x14ac:dyDescent="0.25">
      <c r="A173">
        <v>177</v>
      </c>
      <c r="B173">
        <v>43.134</v>
      </c>
      <c r="C173">
        <v>141.64699999999999</v>
      </c>
      <c r="D173">
        <v>301.19900000000001</v>
      </c>
      <c r="E173">
        <v>43.134</v>
      </c>
      <c r="F173">
        <v>141.64699999999999</v>
      </c>
      <c r="G173">
        <v>301.19900000000001</v>
      </c>
      <c r="H173">
        <v>0</v>
      </c>
      <c r="I173">
        <v>0</v>
      </c>
      <c r="J173">
        <v>3.9E-2</v>
      </c>
      <c r="K173">
        <v>8.0000000000000002E-3</v>
      </c>
      <c r="L173">
        <v>15586</v>
      </c>
      <c r="M173">
        <v>4944</v>
      </c>
    </row>
    <row r="174" spans="1:13" x14ac:dyDescent="0.25">
      <c r="A174">
        <v>178</v>
      </c>
      <c r="B174">
        <v>42.91</v>
      </c>
      <c r="C174">
        <v>141.72300000000001</v>
      </c>
      <c r="D174">
        <v>62.18</v>
      </c>
      <c r="E174">
        <v>42.91</v>
      </c>
      <c r="F174">
        <v>141.72300000000001</v>
      </c>
      <c r="G174">
        <v>62.18</v>
      </c>
      <c r="H174">
        <v>0</v>
      </c>
      <c r="I174">
        <v>0</v>
      </c>
      <c r="J174">
        <v>4.7E-2</v>
      </c>
      <c r="K174">
        <v>1.2E-2</v>
      </c>
      <c r="L174">
        <v>15641</v>
      </c>
      <c r="M174">
        <v>5105</v>
      </c>
    </row>
    <row r="175" spans="1:13" x14ac:dyDescent="0.25">
      <c r="A175">
        <v>179</v>
      </c>
      <c r="B175">
        <v>42.857999999999997</v>
      </c>
      <c r="C175">
        <v>141.40299999999999</v>
      </c>
      <c r="D175">
        <v>40.290999999999997</v>
      </c>
      <c r="E175">
        <v>42.857999999999997</v>
      </c>
      <c r="F175">
        <v>141.40299999999999</v>
      </c>
      <c r="G175">
        <v>40.290999999999997</v>
      </c>
      <c r="H175">
        <v>0</v>
      </c>
      <c r="I175">
        <v>0</v>
      </c>
      <c r="J175">
        <v>5.5E-2</v>
      </c>
      <c r="K175">
        <v>1.7000000000000001E-2</v>
      </c>
      <c r="L175">
        <v>15411</v>
      </c>
      <c r="M175">
        <v>5143</v>
      </c>
    </row>
    <row r="176" spans="1:13" x14ac:dyDescent="0.25">
      <c r="A176">
        <v>180</v>
      </c>
      <c r="B176">
        <v>42.88</v>
      </c>
      <c r="C176">
        <v>141.57</v>
      </c>
      <c r="D176">
        <v>130.02699999999999</v>
      </c>
      <c r="E176">
        <v>42.88</v>
      </c>
      <c r="F176">
        <v>141.57</v>
      </c>
      <c r="G176">
        <v>130.02699999999999</v>
      </c>
      <c r="H176">
        <v>0</v>
      </c>
      <c r="I176">
        <v>0</v>
      </c>
      <c r="J176">
        <v>1.9E-2</v>
      </c>
      <c r="K176">
        <v>4.0000000000000001E-3</v>
      </c>
      <c r="L176">
        <v>15531</v>
      </c>
      <c r="M176">
        <v>5127</v>
      </c>
    </row>
    <row r="177" spans="1:13" x14ac:dyDescent="0.25">
      <c r="A177">
        <v>181</v>
      </c>
      <c r="B177">
        <v>42.988</v>
      </c>
      <c r="C177">
        <v>141.565</v>
      </c>
      <c r="D177">
        <v>24.748999999999999</v>
      </c>
      <c r="E177">
        <v>42.988</v>
      </c>
      <c r="F177">
        <v>141.565</v>
      </c>
      <c r="G177">
        <v>24.748999999999999</v>
      </c>
      <c r="H177">
        <v>0</v>
      </c>
      <c r="I177">
        <v>0</v>
      </c>
      <c r="J177">
        <v>0.04</v>
      </c>
      <c r="K177">
        <v>1.6E-2</v>
      </c>
      <c r="L177">
        <v>15527</v>
      </c>
      <c r="M177">
        <v>5049</v>
      </c>
    </row>
    <row r="178" spans="1:13" x14ac:dyDescent="0.25">
      <c r="A178">
        <v>182</v>
      </c>
      <c r="B178">
        <v>42.866</v>
      </c>
      <c r="C178">
        <v>141.16</v>
      </c>
      <c r="D178">
        <v>40.491999999999997</v>
      </c>
      <c r="E178">
        <v>42.866</v>
      </c>
      <c r="F178">
        <v>141.16</v>
      </c>
      <c r="G178">
        <v>40.491999999999997</v>
      </c>
      <c r="H178">
        <v>0</v>
      </c>
      <c r="I178">
        <v>0</v>
      </c>
      <c r="J178">
        <v>3.5000000000000003E-2</v>
      </c>
      <c r="K178">
        <v>1.0999999999999999E-2</v>
      </c>
      <c r="L178">
        <v>15236</v>
      </c>
      <c r="M178">
        <v>5137</v>
      </c>
    </row>
    <row r="179" spans="1:13" x14ac:dyDescent="0.25">
      <c r="A179">
        <v>183</v>
      </c>
      <c r="B179">
        <v>42.930999999999997</v>
      </c>
      <c r="C179">
        <v>141.119</v>
      </c>
      <c r="D179">
        <v>16.672999999999998</v>
      </c>
      <c r="E179">
        <v>42.930999999999997</v>
      </c>
      <c r="F179">
        <v>141.119</v>
      </c>
      <c r="G179">
        <v>16.672999999999998</v>
      </c>
      <c r="H179">
        <v>0</v>
      </c>
      <c r="I179">
        <v>0</v>
      </c>
      <c r="J179">
        <v>3.5000000000000003E-2</v>
      </c>
      <c r="K179">
        <v>1.7000000000000001E-2</v>
      </c>
      <c r="L179">
        <v>15206</v>
      </c>
      <c r="M179">
        <v>5090</v>
      </c>
    </row>
    <row r="180" spans="1:13" x14ac:dyDescent="0.25">
      <c r="A180">
        <v>184</v>
      </c>
      <c r="B180">
        <v>42.94</v>
      </c>
      <c r="C180">
        <v>141.126</v>
      </c>
      <c r="D180">
        <v>10.906000000000001</v>
      </c>
      <c r="E180">
        <v>42.94</v>
      </c>
      <c r="F180">
        <v>141.126</v>
      </c>
      <c r="G180">
        <v>10.906000000000001</v>
      </c>
      <c r="H180">
        <v>0</v>
      </c>
      <c r="I180">
        <v>0</v>
      </c>
      <c r="J180">
        <v>5.2999999999999999E-2</v>
      </c>
      <c r="K180">
        <v>3.2000000000000001E-2</v>
      </c>
      <c r="L180">
        <v>15211</v>
      </c>
      <c r="M180">
        <v>5084</v>
      </c>
    </row>
    <row r="181" spans="1:13" x14ac:dyDescent="0.25">
      <c r="A181">
        <v>185</v>
      </c>
      <c r="B181">
        <v>43.033000000000001</v>
      </c>
      <c r="C181">
        <v>141.12799999999999</v>
      </c>
      <c r="D181">
        <v>68.046999999999997</v>
      </c>
      <c r="E181">
        <v>43.033000000000001</v>
      </c>
      <c r="F181">
        <v>141.12799999999999</v>
      </c>
      <c r="G181">
        <v>68.046999999999997</v>
      </c>
      <c r="H181">
        <v>0</v>
      </c>
      <c r="I181">
        <v>0</v>
      </c>
      <c r="J181">
        <v>5.6000000000000001E-2</v>
      </c>
      <c r="K181">
        <v>1.4E-2</v>
      </c>
      <c r="L181">
        <v>15213</v>
      </c>
      <c r="M181">
        <v>5017</v>
      </c>
    </row>
    <row r="182" spans="1:13" x14ac:dyDescent="0.25">
      <c r="A182">
        <v>186</v>
      </c>
      <c r="B182">
        <v>42.951000000000001</v>
      </c>
      <c r="C182">
        <v>141.285</v>
      </c>
      <c r="D182">
        <v>2.7210000000000001</v>
      </c>
      <c r="E182">
        <v>42.951000000000001</v>
      </c>
      <c r="F182">
        <v>141.285</v>
      </c>
      <c r="G182">
        <v>2.7210000000000001</v>
      </c>
      <c r="H182">
        <v>0</v>
      </c>
      <c r="I182">
        <v>0</v>
      </c>
      <c r="J182">
        <v>4.8000000000000001E-2</v>
      </c>
      <c r="K182">
        <v>5.8000000000000003E-2</v>
      </c>
      <c r="L182">
        <v>15326</v>
      </c>
      <c r="M182">
        <v>5076</v>
      </c>
    </row>
    <row r="183" spans="1:13" x14ac:dyDescent="0.25">
      <c r="A183">
        <v>187</v>
      </c>
      <c r="B183">
        <v>42.96</v>
      </c>
      <c r="C183">
        <v>141.28700000000001</v>
      </c>
      <c r="D183">
        <v>3.6659999999999999</v>
      </c>
      <c r="E183">
        <v>42.96</v>
      </c>
      <c r="F183">
        <v>141.28700000000001</v>
      </c>
      <c r="G183">
        <v>3.6659999999999999</v>
      </c>
      <c r="H183">
        <v>0</v>
      </c>
      <c r="I183">
        <v>0</v>
      </c>
      <c r="J183">
        <v>4.9000000000000002E-2</v>
      </c>
      <c r="K183">
        <v>5.0999999999999997E-2</v>
      </c>
      <c r="L183">
        <v>15327</v>
      </c>
      <c r="M183">
        <v>5069</v>
      </c>
    </row>
    <row r="184" spans="1:13" x14ac:dyDescent="0.25">
      <c r="A184">
        <v>188</v>
      </c>
      <c r="B184">
        <v>42.944000000000003</v>
      </c>
      <c r="C184">
        <v>141.309</v>
      </c>
      <c r="D184">
        <v>4.3789999999999996</v>
      </c>
      <c r="E184">
        <v>42.944000000000003</v>
      </c>
      <c r="F184">
        <v>141.309</v>
      </c>
      <c r="G184">
        <v>4.3789999999999996</v>
      </c>
      <c r="H184">
        <v>0</v>
      </c>
      <c r="I184">
        <v>0</v>
      </c>
      <c r="J184">
        <v>2.7E-2</v>
      </c>
      <c r="K184">
        <v>2.5999999999999999E-2</v>
      </c>
      <c r="L184">
        <v>15343</v>
      </c>
      <c r="M184">
        <v>5081</v>
      </c>
    </row>
    <row r="185" spans="1:13" x14ac:dyDescent="0.25">
      <c r="A185">
        <v>189</v>
      </c>
      <c r="B185">
        <v>42.962000000000003</v>
      </c>
      <c r="C185">
        <v>141.31299999999999</v>
      </c>
      <c r="D185">
        <v>7.3689999999999998</v>
      </c>
      <c r="E185">
        <v>42.962000000000003</v>
      </c>
      <c r="F185">
        <v>141.31299999999999</v>
      </c>
      <c r="G185">
        <v>7.3689999999999998</v>
      </c>
      <c r="H185">
        <v>0</v>
      </c>
      <c r="I185">
        <v>0</v>
      </c>
      <c r="J185">
        <v>2.7E-2</v>
      </c>
      <c r="K185">
        <v>0.02</v>
      </c>
      <c r="L185">
        <v>15346</v>
      </c>
      <c r="M185">
        <v>5068</v>
      </c>
    </row>
    <row r="186" spans="1:13" x14ac:dyDescent="0.25">
      <c r="A186">
        <v>190</v>
      </c>
      <c r="B186">
        <v>42.935000000000002</v>
      </c>
      <c r="C186">
        <v>141.33000000000001</v>
      </c>
      <c r="D186">
        <v>1.669</v>
      </c>
      <c r="E186">
        <v>42.935000000000002</v>
      </c>
      <c r="F186">
        <v>141.33000000000001</v>
      </c>
      <c r="G186">
        <v>1.669</v>
      </c>
      <c r="H186">
        <v>0</v>
      </c>
      <c r="I186">
        <v>0</v>
      </c>
      <c r="J186">
        <v>4.7E-2</v>
      </c>
      <c r="K186">
        <v>7.2999999999999995E-2</v>
      </c>
      <c r="L186">
        <v>15358</v>
      </c>
      <c r="M186">
        <v>5087</v>
      </c>
    </row>
    <row r="187" spans="1:13" x14ac:dyDescent="0.25">
      <c r="A187">
        <v>191</v>
      </c>
      <c r="B187">
        <v>42.957999999999998</v>
      </c>
      <c r="C187">
        <v>141.32300000000001</v>
      </c>
      <c r="D187">
        <v>4.9409999999999998</v>
      </c>
      <c r="E187">
        <v>42.957999999999998</v>
      </c>
      <c r="F187">
        <v>141.32300000000001</v>
      </c>
      <c r="G187">
        <v>4.9409999999999998</v>
      </c>
      <c r="H187">
        <v>0</v>
      </c>
      <c r="I187">
        <v>0</v>
      </c>
      <c r="J187">
        <v>4.1000000000000002E-2</v>
      </c>
      <c r="K187">
        <v>3.6999999999999998E-2</v>
      </c>
      <c r="L187">
        <v>15353</v>
      </c>
      <c r="M187">
        <v>5071</v>
      </c>
    </row>
    <row r="188" spans="1:13" x14ac:dyDescent="0.25">
      <c r="A188">
        <v>192</v>
      </c>
      <c r="B188">
        <v>42.984999999999999</v>
      </c>
      <c r="C188">
        <v>141.30600000000001</v>
      </c>
      <c r="D188">
        <v>1.7470000000000001</v>
      </c>
      <c r="E188">
        <v>42.984999999999999</v>
      </c>
      <c r="F188">
        <v>141.30600000000001</v>
      </c>
      <c r="G188">
        <v>1.7470000000000001</v>
      </c>
      <c r="H188">
        <v>0</v>
      </c>
      <c r="I188">
        <v>0</v>
      </c>
      <c r="J188">
        <v>5.0999999999999997E-2</v>
      </c>
      <c r="K188">
        <v>7.6999999999999999E-2</v>
      </c>
      <c r="L188">
        <v>15341</v>
      </c>
      <c r="M188">
        <v>5051</v>
      </c>
    </row>
    <row r="189" spans="1:13" x14ac:dyDescent="0.25">
      <c r="A189">
        <v>193</v>
      </c>
      <c r="B189">
        <v>42.981000000000002</v>
      </c>
      <c r="C189">
        <v>141.333</v>
      </c>
      <c r="D189">
        <v>6.2409999999999997</v>
      </c>
      <c r="E189">
        <v>42.981000000000002</v>
      </c>
      <c r="F189">
        <v>141.333</v>
      </c>
      <c r="G189">
        <v>6.2409999999999997</v>
      </c>
      <c r="H189">
        <v>0</v>
      </c>
      <c r="I189">
        <v>0</v>
      </c>
      <c r="J189">
        <v>0.04</v>
      </c>
      <c r="K189">
        <v>3.2000000000000001E-2</v>
      </c>
      <c r="L189">
        <v>15360</v>
      </c>
      <c r="M189">
        <v>5054</v>
      </c>
    </row>
    <row r="190" spans="1:13" x14ac:dyDescent="0.25">
      <c r="A190">
        <v>194</v>
      </c>
      <c r="B190">
        <v>43.058</v>
      </c>
      <c r="C190">
        <v>141.43100000000001</v>
      </c>
      <c r="D190">
        <v>23.713000000000001</v>
      </c>
      <c r="E190">
        <v>43.058</v>
      </c>
      <c r="F190">
        <v>141.43100000000001</v>
      </c>
      <c r="G190">
        <v>23.713000000000001</v>
      </c>
      <c r="H190">
        <v>0</v>
      </c>
      <c r="I190">
        <v>0</v>
      </c>
      <c r="J190">
        <v>4.4999999999999998E-2</v>
      </c>
      <c r="K190">
        <v>1.7999999999999999E-2</v>
      </c>
      <c r="L190">
        <v>15431</v>
      </c>
      <c r="M190">
        <v>4999</v>
      </c>
    </row>
    <row r="191" spans="1:13" x14ac:dyDescent="0.25">
      <c r="A191">
        <v>195</v>
      </c>
      <c r="B191">
        <v>43.073999999999998</v>
      </c>
      <c r="C191">
        <v>141.42599999999999</v>
      </c>
      <c r="D191">
        <v>17.812999999999999</v>
      </c>
      <c r="E191">
        <v>43.073999999999998</v>
      </c>
      <c r="F191">
        <v>141.42599999999999</v>
      </c>
      <c r="G191">
        <v>17.812999999999999</v>
      </c>
      <c r="H191">
        <v>0</v>
      </c>
      <c r="I191">
        <v>0</v>
      </c>
      <c r="J191">
        <v>4.2000000000000003E-2</v>
      </c>
      <c r="K191">
        <v>0.02</v>
      </c>
      <c r="L191">
        <v>15427</v>
      </c>
      <c r="M191">
        <v>4987</v>
      </c>
    </row>
    <row r="192" spans="1:13" x14ac:dyDescent="0.25">
      <c r="A192">
        <v>196</v>
      </c>
      <c r="B192">
        <v>43.119</v>
      </c>
      <c r="C192">
        <v>141.42699999999999</v>
      </c>
      <c r="D192">
        <v>19.79</v>
      </c>
      <c r="E192">
        <v>43.119</v>
      </c>
      <c r="F192">
        <v>141.42699999999999</v>
      </c>
      <c r="G192">
        <v>19.79</v>
      </c>
      <c r="H192">
        <v>0</v>
      </c>
      <c r="I192">
        <v>0</v>
      </c>
      <c r="J192">
        <v>2.8000000000000001E-2</v>
      </c>
      <c r="K192">
        <v>1.2999999999999999E-2</v>
      </c>
      <c r="L192">
        <v>15428</v>
      </c>
      <c r="M192">
        <v>4955</v>
      </c>
    </row>
    <row r="193" spans="1:13" x14ac:dyDescent="0.25">
      <c r="A193">
        <v>197</v>
      </c>
      <c r="B193">
        <v>43.115000000000002</v>
      </c>
      <c r="C193">
        <v>141.477</v>
      </c>
      <c r="D193">
        <v>184.06</v>
      </c>
      <c r="E193">
        <v>43.115000000000002</v>
      </c>
      <c r="F193">
        <v>141.477</v>
      </c>
      <c r="G193">
        <v>184.06</v>
      </c>
      <c r="H193">
        <v>0</v>
      </c>
      <c r="I193">
        <v>0</v>
      </c>
      <c r="J193">
        <v>4.7E-2</v>
      </c>
      <c r="K193">
        <v>8.9999999999999993E-3</v>
      </c>
      <c r="L193">
        <v>15464</v>
      </c>
      <c r="M193">
        <v>4958</v>
      </c>
    </row>
    <row r="194" spans="1:13" x14ac:dyDescent="0.25">
      <c r="A194">
        <v>198</v>
      </c>
      <c r="B194">
        <v>43.152999999999999</v>
      </c>
      <c r="C194">
        <v>141.37</v>
      </c>
      <c r="D194">
        <v>60.601999999999997</v>
      </c>
      <c r="E194">
        <v>43.152999999999999</v>
      </c>
      <c r="F194">
        <v>141.37</v>
      </c>
      <c r="G194">
        <v>60.601999999999997</v>
      </c>
      <c r="H194">
        <v>0</v>
      </c>
      <c r="I194">
        <v>0</v>
      </c>
      <c r="J194">
        <v>5.3999999999999999E-2</v>
      </c>
      <c r="K194">
        <v>1.4E-2</v>
      </c>
      <c r="L194">
        <v>15387</v>
      </c>
      <c r="M194">
        <v>4930</v>
      </c>
    </row>
    <row r="195" spans="1:13" x14ac:dyDescent="0.25">
      <c r="A195">
        <v>199</v>
      </c>
      <c r="B195">
        <v>43.158000000000001</v>
      </c>
      <c r="C195">
        <v>141.36199999999999</v>
      </c>
      <c r="D195">
        <v>60.857999999999997</v>
      </c>
      <c r="E195">
        <v>43.158000000000001</v>
      </c>
      <c r="F195">
        <v>141.36199999999999</v>
      </c>
      <c r="G195">
        <v>60.857999999999997</v>
      </c>
      <c r="H195">
        <v>0</v>
      </c>
      <c r="I195">
        <v>0</v>
      </c>
      <c r="J195">
        <v>4.3999999999999997E-2</v>
      </c>
      <c r="K195">
        <v>1.0999999999999999E-2</v>
      </c>
      <c r="L195">
        <v>15381</v>
      </c>
      <c r="M195">
        <v>4927</v>
      </c>
    </row>
    <row r="196" spans="1:13" x14ac:dyDescent="0.25">
      <c r="A196">
        <v>200</v>
      </c>
      <c r="B196">
        <v>42.865000000000002</v>
      </c>
      <c r="C196">
        <v>141.41200000000001</v>
      </c>
      <c r="D196">
        <v>41.517000000000003</v>
      </c>
      <c r="E196">
        <v>42.865000000000002</v>
      </c>
      <c r="F196">
        <v>141.41200000000001</v>
      </c>
      <c r="G196">
        <v>41.517000000000003</v>
      </c>
      <c r="H196">
        <v>0</v>
      </c>
      <c r="I196">
        <v>0</v>
      </c>
      <c r="J196">
        <v>4.9000000000000002E-2</v>
      </c>
      <c r="K196">
        <v>1.4999999999999999E-2</v>
      </c>
      <c r="L196">
        <v>15417</v>
      </c>
      <c r="M196">
        <v>5138</v>
      </c>
    </row>
    <row r="197" spans="1:13" x14ac:dyDescent="0.25">
      <c r="A197">
        <v>201</v>
      </c>
      <c r="B197">
        <v>43.012999999999998</v>
      </c>
      <c r="C197">
        <v>141.155</v>
      </c>
      <c r="D197">
        <v>14.592000000000001</v>
      </c>
      <c r="E197">
        <v>43.012999999999998</v>
      </c>
      <c r="F197">
        <v>141.155</v>
      </c>
      <c r="G197">
        <v>14.592000000000001</v>
      </c>
      <c r="H197">
        <v>0</v>
      </c>
      <c r="I197">
        <v>0</v>
      </c>
      <c r="J197">
        <v>2.4E-2</v>
      </c>
      <c r="K197">
        <v>1.2999999999999999E-2</v>
      </c>
      <c r="L197">
        <v>15232</v>
      </c>
      <c r="M197">
        <v>5031</v>
      </c>
    </row>
    <row r="198" spans="1:13" x14ac:dyDescent="0.25">
      <c r="A198">
        <v>202</v>
      </c>
      <c r="B198">
        <v>42.976999999999997</v>
      </c>
      <c r="C198">
        <v>141.13800000000001</v>
      </c>
      <c r="D198">
        <v>91.234999999999999</v>
      </c>
      <c r="E198">
        <v>42.976999999999997</v>
      </c>
      <c r="F198">
        <v>141.13800000000001</v>
      </c>
      <c r="G198">
        <v>91.234999999999999</v>
      </c>
      <c r="H198">
        <v>0</v>
      </c>
      <c r="I198">
        <v>0</v>
      </c>
      <c r="J198">
        <v>1.9E-2</v>
      </c>
      <c r="K198">
        <v>4.0000000000000001E-3</v>
      </c>
      <c r="L198">
        <v>15220</v>
      </c>
      <c r="M198">
        <v>5057</v>
      </c>
    </row>
    <row r="199" spans="1:13" x14ac:dyDescent="0.25">
      <c r="A199">
        <v>203</v>
      </c>
      <c r="B199">
        <v>43.124000000000002</v>
      </c>
      <c r="C199">
        <v>141.34399999999999</v>
      </c>
      <c r="D199">
        <v>8.2100000000000009</v>
      </c>
      <c r="E199">
        <v>43.124000000000002</v>
      </c>
      <c r="F199">
        <v>141.34399999999999</v>
      </c>
      <c r="G199">
        <v>8.2100000000000009</v>
      </c>
      <c r="H199">
        <v>0</v>
      </c>
      <c r="I199">
        <v>0</v>
      </c>
      <c r="J199">
        <v>3.9E-2</v>
      </c>
      <c r="K199">
        <v>2.7E-2</v>
      </c>
      <c r="L199">
        <v>15368</v>
      </c>
      <c r="M199">
        <v>4951</v>
      </c>
    </row>
    <row r="200" spans="1:13" x14ac:dyDescent="0.25">
      <c r="A200">
        <v>204</v>
      </c>
      <c r="B200">
        <v>43.155999999999999</v>
      </c>
      <c r="C200">
        <v>141.352</v>
      </c>
      <c r="D200">
        <v>17.268999999999998</v>
      </c>
      <c r="E200">
        <v>43.155999999999999</v>
      </c>
      <c r="F200">
        <v>141.352</v>
      </c>
      <c r="G200">
        <v>17.268999999999998</v>
      </c>
      <c r="H200">
        <v>0</v>
      </c>
      <c r="I200">
        <v>0</v>
      </c>
      <c r="J200">
        <v>2.9000000000000001E-2</v>
      </c>
      <c r="K200">
        <v>1.4E-2</v>
      </c>
      <c r="L200">
        <v>15374</v>
      </c>
      <c r="M200">
        <v>4928</v>
      </c>
    </row>
    <row r="201" spans="1:13" x14ac:dyDescent="0.25">
      <c r="A201">
        <v>205</v>
      </c>
      <c r="B201">
        <v>43.148000000000003</v>
      </c>
      <c r="C201">
        <v>141.31700000000001</v>
      </c>
      <c r="D201">
        <v>19.079999999999998</v>
      </c>
      <c r="E201">
        <v>43.148000000000003</v>
      </c>
      <c r="F201">
        <v>141.31700000000001</v>
      </c>
      <c r="G201">
        <v>19.079999999999998</v>
      </c>
      <c r="H201">
        <v>0</v>
      </c>
      <c r="I201">
        <v>0</v>
      </c>
      <c r="J201">
        <v>3.1E-2</v>
      </c>
      <c r="K201">
        <v>1.4E-2</v>
      </c>
      <c r="L201">
        <v>15349</v>
      </c>
      <c r="M201">
        <v>4934</v>
      </c>
    </row>
    <row r="202" spans="1:13" x14ac:dyDescent="0.25">
      <c r="A202">
        <v>206</v>
      </c>
      <c r="B202">
        <v>43.158999999999999</v>
      </c>
      <c r="C202">
        <v>141.34800000000001</v>
      </c>
      <c r="D202">
        <v>27.245000000000001</v>
      </c>
      <c r="E202">
        <v>43.158999999999999</v>
      </c>
      <c r="F202">
        <v>141.34800000000001</v>
      </c>
      <c r="G202">
        <v>27.245000000000001</v>
      </c>
      <c r="H202">
        <v>0</v>
      </c>
      <c r="I202">
        <v>0</v>
      </c>
      <c r="J202">
        <v>8.0000000000000002E-3</v>
      </c>
      <c r="K202">
        <v>3.0000000000000001E-3</v>
      </c>
      <c r="L202">
        <v>15371</v>
      </c>
      <c r="M202">
        <v>4926</v>
      </c>
    </row>
    <row r="203" spans="1:13" x14ac:dyDescent="0.25">
      <c r="A203">
        <v>207</v>
      </c>
      <c r="B203">
        <v>42.941000000000003</v>
      </c>
      <c r="C203">
        <v>141.56899999999999</v>
      </c>
      <c r="D203">
        <v>52.195</v>
      </c>
      <c r="E203">
        <v>42.941000000000003</v>
      </c>
      <c r="F203">
        <v>141.56899999999999</v>
      </c>
      <c r="G203">
        <v>52.195</v>
      </c>
      <c r="H203">
        <v>0</v>
      </c>
      <c r="I203">
        <v>0</v>
      </c>
      <c r="J203">
        <v>2.1000000000000001E-2</v>
      </c>
      <c r="K203">
        <v>6.0000000000000001E-3</v>
      </c>
      <c r="L203">
        <v>15530</v>
      </c>
      <c r="M203">
        <v>5083</v>
      </c>
    </row>
    <row r="204" spans="1:13" x14ac:dyDescent="0.25">
      <c r="A204">
        <v>208</v>
      </c>
      <c r="B204">
        <v>43.009</v>
      </c>
      <c r="C204">
        <v>141.309</v>
      </c>
      <c r="D204">
        <v>3.923</v>
      </c>
      <c r="E204">
        <v>43.009</v>
      </c>
      <c r="F204">
        <v>141.309</v>
      </c>
      <c r="G204">
        <v>3.923</v>
      </c>
      <c r="H204">
        <v>0</v>
      </c>
      <c r="I204">
        <v>0</v>
      </c>
      <c r="J204">
        <v>3.0000000000000001E-3</v>
      </c>
      <c r="K204">
        <v>3.0000000000000001E-3</v>
      </c>
      <c r="L204">
        <v>15343</v>
      </c>
      <c r="M204">
        <v>5034</v>
      </c>
    </row>
    <row r="205" spans="1:13" x14ac:dyDescent="0.25">
      <c r="A205">
        <v>209</v>
      </c>
      <c r="B205">
        <v>42.935000000000002</v>
      </c>
      <c r="C205">
        <v>141.34899999999999</v>
      </c>
      <c r="D205">
        <v>2.4249999999999998</v>
      </c>
      <c r="E205">
        <v>42.935000000000002</v>
      </c>
      <c r="F205">
        <v>141.34899999999999</v>
      </c>
      <c r="G205">
        <v>2.4249999999999998</v>
      </c>
      <c r="H205">
        <v>0</v>
      </c>
      <c r="I205">
        <v>0</v>
      </c>
      <c r="J205">
        <v>5.1999999999999998E-2</v>
      </c>
      <c r="K205">
        <v>6.7000000000000004E-2</v>
      </c>
      <c r="L205">
        <v>15372</v>
      </c>
      <c r="M205">
        <v>5087</v>
      </c>
    </row>
    <row r="206" spans="1:13" x14ac:dyDescent="0.25">
      <c r="A206">
        <v>210</v>
      </c>
      <c r="B206">
        <v>43.000999999999998</v>
      </c>
      <c r="C206">
        <v>141.31200000000001</v>
      </c>
      <c r="D206">
        <v>5.72</v>
      </c>
      <c r="E206">
        <v>43.000999999999998</v>
      </c>
      <c r="F206">
        <v>141.31200000000001</v>
      </c>
      <c r="G206">
        <v>5.72</v>
      </c>
      <c r="H206">
        <v>0</v>
      </c>
      <c r="I206">
        <v>0</v>
      </c>
      <c r="J206">
        <v>3.6999999999999998E-2</v>
      </c>
      <c r="K206">
        <v>3.1E-2</v>
      </c>
      <c r="L206">
        <v>15345</v>
      </c>
      <c r="M206">
        <v>5040</v>
      </c>
    </row>
    <row r="207" spans="1:13" x14ac:dyDescent="0.25">
      <c r="A207">
        <v>211</v>
      </c>
      <c r="B207">
        <v>42.957999999999998</v>
      </c>
      <c r="C207">
        <v>141.26300000000001</v>
      </c>
      <c r="D207">
        <v>23.204000000000001</v>
      </c>
      <c r="E207">
        <v>42.957999999999998</v>
      </c>
      <c r="F207">
        <v>141.26300000000001</v>
      </c>
      <c r="G207">
        <v>23.204000000000001</v>
      </c>
      <c r="H207">
        <v>0</v>
      </c>
      <c r="I207">
        <v>0</v>
      </c>
      <c r="J207">
        <v>4.3999999999999997E-2</v>
      </c>
      <c r="K207">
        <v>1.7999999999999999E-2</v>
      </c>
      <c r="L207">
        <v>15310</v>
      </c>
      <c r="M207">
        <v>5071</v>
      </c>
    </row>
    <row r="208" spans="1:13" x14ac:dyDescent="0.25">
      <c r="A208">
        <v>212</v>
      </c>
      <c r="B208">
        <v>42.938000000000002</v>
      </c>
      <c r="C208">
        <v>141.22399999999999</v>
      </c>
      <c r="D208">
        <v>7.0289999999999999</v>
      </c>
      <c r="E208">
        <v>42.938000000000002</v>
      </c>
      <c r="F208">
        <v>141.22399999999999</v>
      </c>
      <c r="G208">
        <v>7.0289999999999999</v>
      </c>
      <c r="H208">
        <v>0</v>
      </c>
      <c r="I208">
        <v>0</v>
      </c>
      <c r="J208">
        <v>3.4000000000000002E-2</v>
      </c>
      <c r="K208">
        <v>2.5000000000000001E-2</v>
      </c>
      <c r="L208">
        <v>15282</v>
      </c>
      <c r="M208">
        <v>5085</v>
      </c>
    </row>
    <row r="209" spans="1:13" x14ac:dyDescent="0.25">
      <c r="A209">
        <v>213</v>
      </c>
      <c r="B209">
        <v>43.633000000000003</v>
      </c>
      <c r="C209">
        <v>143.01</v>
      </c>
      <c r="D209">
        <v>111.383</v>
      </c>
      <c r="E209">
        <v>43.633000000000003</v>
      </c>
      <c r="F209">
        <v>143.01</v>
      </c>
      <c r="G209">
        <v>111.383</v>
      </c>
      <c r="H209">
        <v>0</v>
      </c>
      <c r="I209">
        <v>0</v>
      </c>
      <c r="J209">
        <v>5.2999999999999999E-2</v>
      </c>
      <c r="K209">
        <v>1.0999999999999999E-2</v>
      </c>
      <c r="L209">
        <v>16568</v>
      </c>
      <c r="M209">
        <v>4585</v>
      </c>
    </row>
    <row r="210" spans="1:13" x14ac:dyDescent="0.25">
      <c r="A210">
        <v>214</v>
      </c>
      <c r="B210">
        <v>43.726999999999997</v>
      </c>
      <c r="C210">
        <v>142.95500000000001</v>
      </c>
      <c r="D210">
        <v>431.68700000000001</v>
      </c>
      <c r="E210">
        <v>43.726999999999997</v>
      </c>
      <c r="F210">
        <v>142.95500000000001</v>
      </c>
      <c r="G210">
        <v>431.68700000000001</v>
      </c>
      <c r="H210">
        <v>0</v>
      </c>
      <c r="I210">
        <v>0</v>
      </c>
      <c r="J210">
        <v>1.4E-2</v>
      </c>
      <c r="K210">
        <v>3.0000000000000001E-3</v>
      </c>
      <c r="L210">
        <v>16528</v>
      </c>
      <c r="M210">
        <v>4517</v>
      </c>
    </row>
    <row r="211" spans="1:13" x14ac:dyDescent="0.25">
      <c r="A211">
        <v>215</v>
      </c>
      <c r="B211">
        <v>43.841999999999999</v>
      </c>
      <c r="C211">
        <v>142.76499999999999</v>
      </c>
      <c r="D211">
        <v>830.56600000000003</v>
      </c>
      <c r="E211">
        <v>43.841999999999999</v>
      </c>
      <c r="F211">
        <v>142.76499999999999</v>
      </c>
      <c r="G211">
        <v>830.56600000000003</v>
      </c>
      <c r="H211">
        <v>0</v>
      </c>
      <c r="I211">
        <v>0</v>
      </c>
      <c r="J211">
        <v>5.1999999999999998E-2</v>
      </c>
      <c r="K211">
        <v>0.01</v>
      </c>
      <c r="L211">
        <v>16391</v>
      </c>
      <c r="M211">
        <v>4434</v>
      </c>
    </row>
    <row r="212" spans="1:13" x14ac:dyDescent="0.25">
      <c r="A212">
        <v>216</v>
      </c>
      <c r="B212">
        <v>43.89</v>
      </c>
      <c r="C212">
        <v>142.655</v>
      </c>
      <c r="D212">
        <v>1069.8599999999999</v>
      </c>
      <c r="E212">
        <v>43.89</v>
      </c>
      <c r="F212">
        <v>142.655</v>
      </c>
      <c r="G212">
        <v>1069.8599999999999</v>
      </c>
      <c r="H212">
        <v>0</v>
      </c>
      <c r="I212">
        <v>0</v>
      </c>
      <c r="J212">
        <v>4.8000000000000001E-2</v>
      </c>
      <c r="K212">
        <v>0.01</v>
      </c>
      <c r="L212">
        <v>16312</v>
      </c>
      <c r="M212">
        <v>4400</v>
      </c>
    </row>
    <row r="213" spans="1:13" x14ac:dyDescent="0.25">
      <c r="A213">
        <v>217</v>
      </c>
      <c r="B213">
        <v>43.892000000000003</v>
      </c>
      <c r="C213">
        <v>142.52199999999999</v>
      </c>
      <c r="D213">
        <v>1299.432</v>
      </c>
      <c r="E213">
        <v>43.892000000000003</v>
      </c>
      <c r="F213">
        <v>142.52199999999999</v>
      </c>
      <c r="G213">
        <v>1299.432</v>
      </c>
      <c r="H213">
        <v>0</v>
      </c>
      <c r="I213">
        <v>0</v>
      </c>
      <c r="J213">
        <v>5.6000000000000001E-2</v>
      </c>
      <c r="K213">
        <v>1.0999999999999999E-2</v>
      </c>
      <c r="L213">
        <v>16216</v>
      </c>
      <c r="M213">
        <v>4398</v>
      </c>
    </row>
    <row r="214" spans="1:13" x14ac:dyDescent="0.25">
      <c r="A214">
        <v>218</v>
      </c>
      <c r="B214">
        <v>43.816000000000003</v>
      </c>
      <c r="C214">
        <v>142.41900000000001</v>
      </c>
      <c r="D214">
        <v>1608.3140000000001</v>
      </c>
      <c r="E214">
        <v>43.816000000000003</v>
      </c>
      <c r="F214">
        <v>142.41900000000001</v>
      </c>
      <c r="G214">
        <v>1608.3140000000001</v>
      </c>
      <c r="H214">
        <v>0</v>
      </c>
      <c r="I214">
        <v>0</v>
      </c>
      <c r="J214">
        <v>2.1000000000000001E-2</v>
      </c>
      <c r="K214">
        <v>4.0000000000000001E-3</v>
      </c>
      <c r="L214">
        <v>16142</v>
      </c>
      <c r="M214">
        <v>4453</v>
      </c>
    </row>
    <row r="215" spans="1:13" x14ac:dyDescent="0.25">
      <c r="A215">
        <v>219</v>
      </c>
      <c r="B215">
        <v>43.777999999999999</v>
      </c>
      <c r="C215">
        <v>142.358</v>
      </c>
      <c r="D215">
        <v>1892.1489999999999</v>
      </c>
      <c r="E215">
        <v>43.777999999999999</v>
      </c>
      <c r="F215">
        <v>142.358</v>
      </c>
      <c r="G215">
        <v>1892.1489999999999</v>
      </c>
      <c r="H215">
        <v>0</v>
      </c>
      <c r="I215">
        <v>0</v>
      </c>
      <c r="J215">
        <v>6.0999999999999999E-2</v>
      </c>
      <c r="K215">
        <v>1.2E-2</v>
      </c>
      <c r="L215">
        <v>16098</v>
      </c>
      <c r="M215">
        <v>4480</v>
      </c>
    </row>
    <row r="216" spans="1:13" x14ac:dyDescent="0.25">
      <c r="A216">
        <v>220</v>
      </c>
      <c r="B216">
        <v>43.765000000000001</v>
      </c>
      <c r="C216">
        <v>142.27699999999999</v>
      </c>
      <c r="D216">
        <v>3317.4920000000002</v>
      </c>
      <c r="E216">
        <v>43.765000000000001</v>
      </c>
      <c r="F216">
        <v>142.27699999999999</v>
      </c>
      <c r="G216">
        <v>3317.4920000000002</v>
      </c>
      <c r="H216">
        <v>0</v>
      </c>
      <c r="I216">
        <v>0</v>
      </c>
      <c r="J216">
        <v>4.7E-2</v>
      </c>
      <c r="K216">
        <v>8.9999999999999993E-3</v>
      </c>
      <c r="L216">
        <v>16040</v>
      </c>
      <c r="M216">
        <v>4490</v>
      </c>
    </row>
    <row r="217" spans="1:13" x14ac:dyDescent="0.25">
      <c r="A217">
        <v>221</v>
      </c>
      <c r="B217">
        <v>43.645000000000003</v>
      </c>
      <c r="C217">
        <v>143.066</v>
      </c>
      <c r="D217">
        <v>45.113</v>
      </c>
      <c r="E217">
        <v>43.645000000000003</v>
      </c>
      <c r="F217">
        <v>143.066</v>
      </c>
      <c r="G217">
        <v>45.113</v>
      </c>
      <c r="H217">
        <v>0</v>
      </c>
      <c r="I217">
        <v>0</v>
      </c>
      <c r="J217">
        <v>1.4999999999999999E-2</v>
      </c>
      <c r="K217">
        <v>4.0000000000000001E-3</v>
      </c>
      <c r="L217">
        <v>16608</v>
      </c>
      <c r="M217">
        <v>4576</v>
      </c>
    </row>
    <row r="218" spans="1:13" x14ac:dyDescent="0.25">
      <c r="A218">
        <v>222</v>
      </c>
      <c r="B218">
        <v>43.862000000000002</v>
      </c>
      <c r="C218">
        <v>142.84200000000001</v>
      </c>
      <c r="D218">
        <v>208.91</v>
      </c>
      <c r="E218">
        <v>43.862000000000002</v>
      </c>
      <c r="F218">
        <v>142.84200000000001</v>
      </c>
      <c r="G218">
        <v>208.91</v>
      </c>
      <c r="H218">
        <v>0</v>
      </c>
      <c r="I218">
        <v>0</v>
      </c>
      <c r="J218">
        <v>3.5999999999999997E-2</v>
      </c>
      <c r="K218">
        <v>7.0000000000000001E-3</v>
      </c>
      <c r="L218">
        <v>16447</v>
      </c>
      <c r="M218">
        <v>4420</v>
      </c>
    </row>
    <row r="219" spans="1:13" x14ac:dyDescent="0.25">
      <c r="A219">
        <v>223</v>
      </c>
      <c r="B219">
        <v>43.805</v>
      </c>
      <c r="C219">
        <v>142.483</v>
      </c>
      <c r="D219">
        <v>193.982</v>
      </c>
      <c r="E219">
        <v>43.805</v>
      </c>
      <c r="F219">
        <v>142.483</v>
      </c>
      <c r="G219">
        <v>193.982</v>
      </c>
      <c r="H219">
        <v>0</v>
      </c>
      <c r="I219">
        <v>0</v>
      </c>
      <c r="J219">
        <v>3.4000000000000002E-2</v>
      </c>
      <c r="K219">
        <v>7.0000000000000001E-3</v>
      </c>
      <c r="L219">
        <v>16188</v>
      </c>
      <c r="M219">
        <v>4461</v>
      </c>
    </row>
    <row r="220" spans="1:13" x14ac:dyDescent="0.25">
      <c r="A220">
        <v>224</v>
      </c>
      <c r="B220">
        <v>43.787999999999997</v>
      </c>
      <c r="C220">
        <v>142.44200000000001</v>
      </c>
      <c r="D220">
        <v>200.23</v>
      </c>
      <c r="E220">
        <v>43.787999999999997</v>
      </c>
      <c r="F220">
        <v>142.44200000000001</v>
      </c>
      <c r="G220">
        <v>200.23</v>
      </c>
      <c r="H220">
        <v>0</v>
      </c>
      <c r="I220">
        <v>0</v>
      </c>
      <c r="J220">
        <v>3.6999999999999998E-2</v>
      </c>
      <c r="K220">
        <v>7.0000000000000001E-3</v>
      </c>
      <c r="L220">
        <v>16159</v>
      </c>
      <c r="M220">
        <v>4473</v>
      </c>
    </row>
    <row r="221" spans="1:13" x14ac:dyDescent="0.25">
      <c r="A221">
        <v>225</v>
      </c>
      <c r="B221">
        <v>43.774000000000001</v>
      </c>
      <c r="C221">
        <v>142.37299999999999</v>
      </c>
      <c r="D221">
        <v>269.32900000000001</v>
      </c>
      <c r="E221">
        <v>43.774000000000001</v>
      </c>
      <c r="F221">
        <v>142.37299999999999</v>
      </c>
      <c r="G221">
        <v>269.32900000000001</v>
      </c>
      <c r="H221">
        <v>0</v>
      </c>
      <c r="I221">
        <v>0</v>
      </c>
      <c r="J221">
        <v>3.4000000000000002E-2</v>
      </c>
      <c r="K221">
        <v>7.0000000000000001E-3</v>
      </c>
      <c r="L221">
        <v>16109</v>
      </c>
      <c r="M221">
        <v>4483</v>
      </c>
    </row>
    <row r="222" spans="1:13" x14ac:dyDescent="0.25">
      <c r="A222">
        <v>226</v>
      </c>
      <c r="B222">
        <v>43.649000000000001</v>
      </c>
      <c r="C222">
        <v>142.58500000000001</v>
      </c>
      <c r="D222">
        <v>244.631</v>
      </c>
      <c r="E222">
        <v>43.649000000000001</v>
      </c>
      <c r="F222">
        <v>142.58500000000001</v>
      </c>
      <c r="G222">
        <v>244.631</v>
      </c>
      <c r="H222">
        <v>0</v>
      </c>
      <c r="I222">
        <v>0</v>
      </c>
      <c r="J222">
        <v>4.7E-2</v>
      </c>
      <c r="K222">
        <v>8.9999999999999993E-3</v>
      </c>
      <c r="L222">
        <v>16262</v>
      </c>
      <c r="M222">
        <v>4573</v>
      </c>
    </row>
    <row r="223" spans="1:13" x14ac:dyDescent="0.25">
      <c r="A223">
        <v>227</v>
      </c>
      <c r="B223">
        <v>43.694000000000003</v>
      </c>
      <c r="C223">
        <v>142.501</v>
      </c>
      <c r="D223">
        <v>259.94</v>
      </c>
      <c r="E223">
        <v>43.694000000000003</v>
      </c>
      <c r="F223">
        <v>142.501</v>
      </c>
      <c r="G223">
        <v>259.94</v>
      </c>
      <c r="H223">
        <v>0</v>
      </c>
      <c r="I223">
        <v>0</v>
      </c>
      <c r="J223">
        <v>3.6999999999999998E-2</v>
      </c>
      <c r="K223">
        <v>7.0000000000000001E-3</v>
      </c>
      <c r="L223">
        <v>16201</v>
      </c>
      <c r="M223">
        <v>4541</v>
      </c>
    </row>
    <row r="224" spans="1:13" x14ac:dyDescent="0.25">
      <c r="A224">
        <v>228</v>
      </c>
      <c r="B224">
        <v>43.703000000000003</v>
      </c>
      <c r="C224">
        <v>142.46899999999999</v>
      </c>
      <c r="D224">
        <v>260.85899999999998</v>
      </c>
      <c r="E224">
        <v>43.703000000000003</v>
      </c>
      <c r="F224">
        <v>142.46899999999999</v>
      </c>
      <c r="G224">
        <v>260.85899999999998</v>
      </c>
      <c r="H224">
        <v>0</v>
      </c>
      <c r="I224">
        <v>0</v>
      </c>
      <c r="J224">
        <v>5.7000000000000002E-2</v>
      </c>
      <c r="K224">
        <v>1.0999999999999999E-2</v>
      </c>
      <c r="L224">
        <v>16178</v>
      </c>
      <c r="M224">
        <v>4534</v>
      </c>
    </row>
    <row r="225" spans="1:13" x14ac:dyDescent="0.25">
      <c r="A225">
        <v>229</v>
      </c>
      <c r="B225">
        <v>43.747999999999998</v>
      </c>
      <c r="C225">
        <v>142.376</v>
      </c>
      <c r="D225">
        <v>336.64400000000001</v>
      </c>
      <c r="E225">
        <v>43.747999999999998</v>
      </c>
      <c r="F225">
        <v>142.376</v>
      </c>
      <c r="G225">
        <v>336.64400000000001</v>
      </c>
      <c r="H225">
        <v>0</v>
      </c>
      <c r="I225">
        <v>0</v>
      </c>
      <c r="J225">
        <v>2.5999999999999999E-2</v>
      </c>
      <c r="K225">
        <v>5.0000000000000001E-3</v>
      </c>
      <c r="L225">
        <v>16111</v>
      </c>
      <c r="M225">
        <v>4502</v>
      </c>
    </row>
    <row r="226" spans="1:13" x14ac:dyDescent="0.25">
      <c r="A226">
        <v>230</v>
      </c>
      <c r="B226">
        <v>43.585000000000001</v>
      </c>
      <c r="C226">
        <v>142.45599999999999</v>
      </c>
      <c r="D226">
        <v>135.99799999999999</v>
      </c>
      <c r="E226">
        <v>43.585000000000001</v>
      </c>
      <c r="F226">
        <v>142.45599999999999</v>
      </c>
      <c r="G226">
        <v>135.99799999999999</v>
      </c>
      <c r="H226">
        <v>0</v>
      </c>
      <c r="I226">
        <v>0</v>
      </c>
      <c r="J226">
        <v>5.0999999999999997E-2</v>
      </c>
      <c r="K226">
        <v>0.01</v>
      </c>
      <c r="L226">
        <v>16169</v>
      </c>
      <c r="M226">
        <v>4619</v>
      </c>
    </row>
    <row r="227" spans="1:13" x14ac:dyDescent="0.25">
      <c r="A227">
        <v>231</v>
      </c>
      <c r="B227">
        <v>43.643999999999998</v>
      </c>
      <c r="C227">
        <v>142.39699999999999</v>
      </c>
      <c r="D227">
        <v>411.31299999999999</v>
      </c>
      <c r="E227">
        <v>43.643999999999998</v>
      </c>
      <c r="F227">
        <v>142.39699999999999</v>
      </c>
      <c r="G227">
        <v>411.31299999999999</v>
      </c>
      <c r="H227">
        <v>0</v>
      </c>
      <c r="I227">
        <v>0</v>
      </c>
      <c r="J227">
        <v>4.7E-2</v>
      </c>
      <c r="K227">
        <v>8.9999999999999993E-3</v>
      </c>
      <c r="L227">
        <v>16126</v>
      </c>
      <c r="M227">
        <v>4577</v>
      </c>
    </row>
    <row r="228" spans="1:13" x14ac:dyDescent="0.25">
      <c r="A228">
        <v>232</v>
      </c>
      <c r="B228">
        <v>43.68</v>
      </c>
      <c r="C228">
        <v>142.37700000000001</v>
      </c>
      <c r="D228">
        <v>641.03200000000004</v>
      </c>
      <c r="E228">
        <v>43.68</v>
      </c>
      <c r="F228">
        <v>142.37700000000001</v>
      </c>
      <c r="G228">
        <v>641.03200000000004</v>
      </c>
      <c r="H228">
        <v>0</v>
      </c>
      <c r="I228">
        <v>0</v>
      </c>
      <c r="J228">
        <v>1.7999999999999999E-2</v>
      </c>
      <c r="K228">
        <v>4.0000000000000001E-3</v>
      </c>
      <c r="L228">
        <v>16112</v>
      </c>
      <c r="M228">
        <v>4551</v>
      </c>
    </row>
    <row r="229" spans="1:13" x14ac:dyDescent="0.25">
      <c r="A229">
        <v>233</v>
      </c>
      <c r="B229">
        <v>43.664999999999999</v>
      </c>
      <c r="C229">
        <v>142.40299999999999</v>
      </c>
      <c r="D229">
        <v>196.02600000000001</v>
      </c>
      <c r="E229">
        <v>43.664999999999999</v>
      </c>
      <c r="F229">
        <v>142.40299999999999</v>
      </c>
      <c r="G229">
        <v>196.02600000000001</v>
      </c>
      <c r="H229">
        <v>0</v>
      </c>
      <c r="I229">
        <v>0</v>
      </c>
      <c r="J229">
        <v>0.06</v>
      </c>
      <c r="K229">
        <v>1.2E-2</v>
      </c>
      <c r="L229">
        <v>16131</v>
      </c>
      <c r="M229">
        <v>4562</v>
      </c>
    </row>
    <row r="230" spans="1:13" x14ac:dyDescent="0.25">
      <c r="A230">
        <v>234</v>
      </c>
      <c r="B230">
        <v>43.823999999999998</v>
      </c>
      <c r="C230">
        <v>142.328</v>
      </c>
      <c r="D230">
        <v>173.40600000000001</v>
      </c>
      <c r="E230">
        <v>43.823999999999998</v>
      </c>
      <c r="F230">
        <v>142.328</v>
      </c>
      <c r="G230">
        <v>173.40600000000001</v>
      </c>
      <c r="H230">
        <v>0</v>
      </c>
      <c r="I230">
        <v>0</v>
      </c>
      <c r="J230">
        <v>5.0999999999999997E-2</v>
      </c>
      <c r="K230">
        <v>0.01</v>
      </c>
      <c r="L230">
        <v>16077</v>
      </c>
      <c r="M230">
        <v>4447</v>
      </c>
    </row>
    <row r="231" spans="1:13" x14ac:dyDescent="0.25">
      <c r="A231">
        <v>235</v>
      </c>
      <c r="B231">
        <v>43.296999999999997</v>
      </c>
      <c r="C231">
        <v>142.39500000000001</v>
      </c>
      <c r="D231">
        <v>976.96100000000001</v>
      </c>
      <c r="E231">
        <v>43.296999999999997</v>
      </c>
      <c r="F231">
        <v>142.39500000000001</v>
      </c>
      <c r="G231">
        <v>976.96100000000001</v>
      </c>
      <c r="H231">
        <v>0</v>
      </c>
      <c r="I231">
        <v>0</v>
      </c>
      <c r="J231">
        <v>5.3999999999999999E-2</v>
      </c>
      <c r="K231">
        <v>1.0999999999999999E-2</v>
      </c>
      <c r="L231">
        <v>16125</v>
      </c>
      <c r="M231">
        <v>4827</v>
      </c>
    </row>
    <row r="232" spans="1:13" x14ac:dyDescent="0.25">
      <c r="A232">
        <v>236</v>
      </c>
      <c r="B232">
        <v>43.808999999999997</v>
      </c>
      <c r="C232">
        <v>142.46600000000001</v>
      </c>
      <c r="D232">
        <v>212.446</v>
      </c>
      <c r="E232">
        <v>43.808999999999997</v>
      </c>
      <c r="F232">
        <v>142.46600000000001</v>
      </c>
      <c r="G232">
        <v>212.446</v>
      </c>
      <c r="H232">
        <v>0</v>
      </c>
      <c r="I232">
        <v>0</v>
      </c>
      <c r="J232">
        <v>4.0000000000000001E-3</v>
      </c>
      <c r="K232">
        <v>1E-3</v>
      </c>
      <c r="L232">
        <v>16176</v>
      </c>
      <c r="M232">
        <v>4458</v>
      </c>
    </row>
    <row r="233" spans="1:13" x14ac:dyDescent="0.25">
      <c r="A233">
        <v>237</v>
      </c>
      <c r="B233">
        <v>43.62</v>
      </c>
      <c r="C233">
        <v>142.75299999999999</v>
      </c>
      <c r="D233">
        <v>126.063</v>
      </c>
      <c r="E233">
        <v>43.62</v>
      </c>
      <c r="F233">
        <v>142.75299999999999</v>
      </c>
      <c r="G233">
        <v>126.063</v>
      </c>
      <c r="H233">
        <v>0</v>
      </c>
      <c r="I233">
        <v>0</v>
      </c>
      <c r="J233">
        <v>4.2000000000000003E-2</v>
      </c>
      <c r="K233">
        <v>8.0000000000000002E-3</v>
      </c>
      <c r="L233">
        <v>16383</v>
      </c>
      <c r="M233">
        <v>4594</v>
      </c>
    </row>
    <row r="234" spans="1:13" x14ac:dyDescent="0.25">
      <c r="A234">
        <v>238</v>
      </c>
      <c r="B234">
        <v>43.631</v>
      </c>
      <c r="C234">
        <v>142.69</v>
      </c>
      <c r="D234">
        <v>58.289000000000001</v>
      </c>
      <c r="E234">
        <v>43.631</v>
      </c>
      <c r="F234">
        <v>142.69</v>
      </c>
      <c r="G234">
        <v>58.289000000000001</v>
      </c>
      <c r="H234">
        <v>0</v>
      </c>
      <c r="I234">
        <v>0</v>
      </c>
      <c r="J234">
        <v>4.2999999999999997E-2</v>
      </c>
      <c r="K234">
        <v>1.0999999999999999E-2</v>
      </c>
      <c r="L234">
        <v>16337</v>
      </c>
      <c r="M234">
        <v>4586</v>
      </c>
    </row>
    <row r="235" spans="1:13" x14ac:dyDescent="0.25">
      <c r="A235">
        <v>239</v>
      </c>
      <c r="B235">
        <v>43.805</v>
      </c>
      <c r="C235">
        <v>142.48699999999999</v>
      </c>
      <c r="D235">
        <v>193.417</v>
      </c>
      <c r="E235">
        <v>43.805</v>
      </c>
      <c r="F235">
        <v>142.48699999999999</v>
      </c>
      <c r="G235">
        <v>193.417</v>
      </c>
      <c r="H235">
        <v>0</v>
      </c>
      <c r="I235">
        <v>0</v>
      </c>
      <c r="J235">
        <v>2.1999999999999999E-2</v>
      </c>
      <c r="K235">
        <v>4.0000000000000001E-3</v>
      </c>
      <c r="L235">
        <v>16191</v>
      </c>
      <c r="M235">
        <v>4461</v>
      </c>
    </row>
    <row r="236" spans="1:13" x14ac:dyDescent="0.25">
      <c r="A236">
        <v>240</v>
      </c>
      <c r="B236">
        <v>26.713000000000001</v>
      </c>
      <c r="C236">
        <v>128.16499999999999</v>
      </c>
      <c r="D236">
        <v>9.0980000000000008</v>
      </c>
      <c r="E236">
        <v>26.713000000000001</v>
      </c>
      <c r="F236">
        <v>128.16499999999999</v>
      </c>
      <c r="G236">
        <v>9.0980000000000008</v>
      </c>
      <c r="H236">
        <v>0</v>
      </c>
      <c r="I236">
        <v>0</v>
      </c>
      <c r="J236">
        <v>4.4999999999999998E-2</v>
      </c>
      <c r="K236">
        <v>0.03</v>
      </c>
      <c r="L236">
        <v>5879</v>
      </c>
      <c r="M236">
        <v>16767</v>
      </c>
    </row>
    <row r="237" spans="1:13" x14ac:dyDescent="0.25">
      <c r="A237">
        <v>241</v>
      </c>
      <c r="B237">
        <v>42.79</v>
      </c>
      <c r="C237">
        <v>140.934</v>
      </c>
      <c r="D237">
        <v>241.00899999999999</v>
      </c>
      <c r="E237">
        <v>42.79</v>
      </c>
      <c r="F237">
        <v>140.934</v>
      </c>
      <c r="G237">
        <v>241.00899999999999</v>
      </c>
      <c r="H237">
        <v>0</v>
      </c>
      <c r="I237">
        <v>0</v>
      </c>
      <c r="J237">
        <v>4.5999999999999999E-2</v>
      </c>
      <c r="K237">
        <v>8.9999999999999993E-3</v>
      </c>
      <c r="L237">
        <v>15073</v>
      </c>
      <c r="M237">
        <v>5192</v>
      </c>
    </row>
    <row r="238" spans="1:13" x14ac:dyDescent="0.25">
      <c r="A238">
        <v>242</v>
      </c>
      <c r="B238">
        <v>42.884999999999998</v>
      </c>
      <c r="C238">
        <v>140.75200000000001</v>
      </c>
      <c r="D238">
        <v>656.13499999999999</v>
      </c>
      <c r="E238">
        <v>42.884999999999998</v>
      </c>
      <c r="F238">
        <v>140.75200000000001</v>
      </c>
      <c r="G238">
        <v>656.13499999999999</v>
      </c>
      <c r="H238">
        <v>0</v>
      </c>
      <c r="I238">
        <v>0</v>
      </c>
      <c r="J238">
        <v>4.7E-2</v>
      </c>
      <c r="K238">
        <v>8.9999999999999993E-3</v>
      </c>
      <c r="L238">
        <v>14942</v>
      </c>
      <c r="M238">
        <v>5123</v>
      </c>
    </row>
    <row r="239" spans="1:13" x14ac:dyDescent="0.25">
      <c r="A239">
        <v>243</v>
      </c>
      <c r="B239">
        <v>42.801000000000002</v>
      </c>
      <c r="C239">
        <v>140.59899999999999</v>
      </c>
      <c r="D239">
        <v>1280.5429999999999</v>
      </c>
      <c r="E239">
        <v>42.801000000000002</v>
      </c>
      <c r="F239">
        <v>140.59899999999999</v>
      </c>
      <c r="G239">
        <v>1280.5429999999999</v>
      </c>
      <c r="H239">
        <v>0</v>
      </c>
      <c r="I239">
        <v>0</v>
      </c>
      <c r="J239">
        <v>4.2000000000000003E-2</v>
      </c>
      <c r="K239">
        <v>8.0000000000000002E-3</v>
      </c>
      <c r="L239">
        <v>14832</v>
      </c>
      <c r="M239">
        <v>5184</v>
      </c>
    </row>
    <row r="240" spans="1:13" x14ac:dyDescent="0.25">
      <c r="A240">
        <v>244</v>
      </c>
      <c r="B240">
        <v>42.816000000000003</v>
      </c>
      <c r="C240">
        <v>140.52799999999999</v>
      </c>
      <c r="D240">
        <v>1325.002</v>
      </c>
      <c r="E240">
        <v>42.816000000000003</v>
      </c>
      <c r="F240">
        <v>140.52799999999999</v>
      </c>
      <c r="G240">
        <v>1325.002</v>
      </c>
      <c r="H240">
        <v>0</v>
      </c>
      <c r="I240">
        <v>0</v>
      </c>
      <c r="J240">
        <v>3.7999999999999999E-2</v>
      </c>
      <c r="K240">
        <v>8.0000000000000002E-3</v>
      </c>
      <c r="L240">
        <v>14781</v>
      </c>
      <c r="M240">
        <v>5173</v>
      </c>
    </row>
    <row r="241" spans="1:13" x14ac:dyDescent="0.25">
      <c r="A241">
        <v>245</v>
      </c>
      <c r="B241">
        <v>42.811999999999998</v>
      </c>
      <c r="C241">
        <v>140.453</v>
      </c>
      <c r="D241">
        <v>1386.5229999999999</v>
      </c>
      <c r="E241">
        <v>42.811999999999998</v>
      </c>
      <c r="F241">
        <v>140.453</v>
      </c>
      <c r="G241">
        <v>1386.5229999999999</v>
      </c>
      <c r="H241">
        <v>0</v>
      </c>
      <c r="I241">
        <v>0</v>
      </c>
      <c r="J241">
        <v>4.4999999999999998E-2</v>
      </c>
      <c r="K241">
        <v>8.9999999999999993E-3</v>
      </c>
      <c r="L241">
        <v>14727</v>
      </c>
      <c r="M241">
        <v>5176</v>
      </c>
    </row>
    <row r="242" spans="1:13" x14ac:dyDescent="0.25">
      <c r="A242">
        <v>246</v>
      </c>
      <c r="B242">
        <v>42.877000000000002</v>
      </c>
      <c r="C242">
        <v>140.36600000000001</v>
      </c>
      <c r="D242">
        <v>1634.08</v>
      </c>
      <c r="E242">
        <v>42.877000000000002</v>
      </c>
      <c r="F242">
        <v>140.36600000000001</v>
      </c>
      <c r="G242">
        <v>1634.08</v>
      </c>
      <c r="H242">
        <v>0</v>
      </c>
      <c r="I242">
        <v>0</v>
      </c>
      <c r="J242">
        <v>8.9999999999999993E-3</v>
      </c>
      <c r="K242">
        <v>2E-3</v>
      </c>
      <c r="L242">
        <v>14664</v>
      </c>
      <c r="M242">
        <v>5129</v>
      </c>
    </row>
    <row r="243" spans="1:13" x14ac:dyDescent="0.25">
      <c r="A243">
        <v>247</v>
      </c>
      <c r="B243">
        <v>26.658999999999999</v>
      </c>
      <c r="C243">
        <v>128.13300000000001</v>
      </c>
      <c r="D243">
        <v>20.175999999999998</v>
      </c>
      <c r="E243">
        <v>26.658999999999999</v>
      </c>
      <c r="F243">
        <v>128.13300000000001</v>
      </c>
      <c r="G243">
        <v>20.175999999999998</v>
      </c>
      <c r="H243">
        <v>0</v>
      </c>
      <c r="I243">
        <v>0</v>
      </c>
      <c r="J243">
        <v>3.5000000000000003E-2</v>
      </c>
      <c r="K243">
        <v>1.6E-2</v>
      </c>
      <c r="L243">
        <v>5856</v>
      </c>
      <c r="M243">
        <v>16806</v>
      </c>
    </row>
    <row r="244" spans="1:13" x14ac:dyDescent="0.25">
      <c r="A244">
        <v>248</v>
      </c>
      <c r="B244">
        <v>26.658000000000001</v>
      </c>
      <c r="C244">
        <v>128.12799999999999</v>
      </c>
      <c r="D244">
        <v>22.206</v>
      </c>
      <c r="E244">
        <v>26.658000000000001</v>
      </c>
      <c r="F244">
        <v>128.12799999999999</v>
      </c>
      <c r="G244">
        <v>22.206</v>
      </c>
      <c r="H244">
        <v>0</v>
      </c>
      <c r="I244">
        <v>0</v>
      </c>
      <c r="J244">
        <v>6.0999999999999999E-2</v>
      </c>
      <c r="K244">
        <v>2.5999999999999999E-2</v>
      </c>
      <c r="L244">
        <v>5853</v>
      </c>
      <c r="M244">
        <v>16807</v>
      </c>
    </row>
    <row r="245" spans="1:13" x14ac:dyDescent="0.25">
      <c r="A245">
        <v>249</v>
      </c>
      <c r="B245">
        <v>26.655999999999999</v>
      </c>
      <c r="C245">
        <v>128.13800000000001</v>
      </c>
      <c r="D245">
        <v>15.079000000000001</v>
      </c>
      <c r="E245">
        <v>26.655999999999999</v>
      </c>
      <c r="F245">
        <v>128.13800000000001</v>
      </c>
      <c r="G245">
        <v>15.079000000000001</v>
      </c>
      <c r="H245">
        <v>0</v>
      </c>
      <c r="I245">
        <v>0</v>
      </c>
      <c r="J245">
        <v>3.5000000000000003E-2</v>
      </c>
      <c r="K245">
        <v>1.7999999999999999E-2</v>
      </c>
      <c r="L245">
        <v>5860</v>
      </c>
      <c r="M245">
        <v>16808</v>
      </c>
    </row>
    <row r="246" spans="1:13" x14ac:dyDescent="0.25">
      <c r="A246">
        <v>250</v>
      </c>
      <c r="B246">
        <v>42.508000000000003</v>
      </c>
      <c r="C246">
        <v>140.191</v>
      </c>
      <c r="D246">
        <v>48.835000000000001</v>
      </c>
      <c r="E246">
        <v>42.508000000000003</v>
      </c>
      <c r="F246">
        <v>140.191</v>
      </c>
      <c r="G246">
        <v>48.835000000000001</v>
      </c>
      <c r="H246">
        <v>0</v>
      </c>
      <c r="I246">
        <v>0</v>
      </c>
      <c r="J246">
        <v>0.04</v>
      </c>
      <c r="K246">
        <v>1.0999999999999999E-2</v>
      </c>
      <c r="L246">
        <v>14538</v>
      </c>
      <c r="M246">
        <v>5395</v>
      </c>
    </row>
    <row r="247" spans="1:13" x14ac:dyDescent="0.25">
      <c r="A247">
        <v>251</v>
      </c>
      <c r="B247">
        <v>42.427999999999997</v>
      </c>
      <c r="C247">
        <v>140.15299999999999</v>
      </c>
      <c r="D247">
        <v>142.36500000000001</v>
      </c>
      <c r="E247">
        <v>42.427999999999997</v>
      </c>
      <c r="F247">
        <v>140.15299999999999</v>
      </c>
      <c r="G247">
        <v>142.36500000000001</v>
      </c>
      <c r="H247">
        <v>0</v>
      </c>
      <c r="I247">
        <v>0</v>
      </c>
      <c r="J247">
        <v>6.4000000000000001E-2</v>
      </c>
      <c r="K247">
        <v>1.2999999999999999E-2</v>
      </c>
      <c r="L247">
        <v>14511</v>
      </c>
      <c r="M247">
        <v>5452</v>
      </c>
    </row>
    <row r="248" spans="1:13" x14ac:dyDescent="0.25">
      <c r="A248">
        <v>252</v>
      </c>
      <c r="B248">
        <v>42.41</v>
      </c>
      <c r="C248">
        <v>140.10499999999999</v>
      </c>
      <c r="D248">
        <v>206.70500000000001</v>
      </c>
      <c r="E248">
        <v>42.41</v>
      </c>
      <c r="F248">
        <v>140.10499999999999</v>
      </c>
      <c r="G248">
        <v>206.70500000000001</v>
      </c>
      <c r="H248">
        <v>0</v>
      </c>
      <c r="I248">
        <v>0</v>
      </c>
      <c r="J248">
        <v>4.7E-2</v>
      </c>
      <c r="K248">
        <v>8.9999999999999993E-3</v>
      </c>
      <c r="L248">
        <v>14476</v>
      </c>
      <c r="M248">
        <v>5465</v>
      </c>
    </row>
    <row r="249" spans="1:13" x14ac:dyDescent="0.25">
      <c r="A249">
        <v>253</v>
      </c>
      <c r="B249">
        <v>42.421999999999997</v>
      </c>
      <c r="C249">
        <v>140.00899999999999</v>
      </c>
      <c r="D249">
        <v>355.99299999999999</v>
      </c>
      <c r="E249">
        <v>42.421999999999997</v>
      </c>
      <c r="F249">
        <v>140.00899999999999</v>
      </c>
      <c r="G249">
        <v>355.99299999999999</v>
      </c>
      <c r="H249">
        <v>0</v>
      </c>
      <c r="I249">
        <v>0</v>
      </c>
      <c r="J249">
        <v>5.1999999999999998E-2</v>
      </c>
      <c r="K249">
        <v>0.01</v>
      </c>
      <c r="L249">
        <v>14407</v>
      </c>
      <c r="M249">
        <v>5457</v>
      </c>
    </row>
    <row r="250" spans="1:13" x14ac:dyDescent="0.25">
      <c r="A250">
        <v>254</v>
      </c>
      <c r="B250">
        <v>42.415999999999997</v>
      </c>
      <c r="C250">
        <v>139.922</v>
      </c>
      <c r="D250">
        <v>613.92100000000005</v>
      </c>
      <c r="E250">
        <v>42.415999999999997</v>
      </c>
      <c r="F250">
        <v>139.922</v>
      </c>
      <c r="G250">
        <v>613.92100000000005</v>
      </c>
      <c r="H250">
        <v>0</v>
      </c>
      <c r="I250">
        <v>0</v>
      </c>
      <c r="J250">
        <v>3.9E-2</v>
      </c>
      <c r="K250">
        <v>8.0000000000000002E-3</v>
      </c>
      <c r="L250">
        <v>14344</v>
      </c>
      <c r="M250">
        <v>5461</v>
      </c>
    </row>
    <row r="251" spans="1:13" x14ac:dyDescent="0.25">
      <c r="A251">
        <v>255</v>
      </c>
      <c r="B251">
        <v>42.423999999999999</v>
      </c>
      <c r="C251">
        <v>139.84800000000001</v>
      </c>
      <c r="D251">
        <v>720.48800000000006</v>
      </c>
      <c r="E251">
        <v>42.423999999999999</v>
      </c>
      <c r="F251">
        <v>139.84800000000001</v>
      </c>
      <c r="G251">
        <v>720.48800000000006</v>
      </c>
      <c r="H251">
        <v>0</v>
      </c>
      <c r="I251">
        <v>0</v>
      </c>
      <c r="J251">
        <v>3.5000000000000003E-2</v>
      </c>
      <c r="K251">
        <v>7.0000000000000001E-3</v>
      </c>
      <c r="L251">
        <v>14291</v>
      </c>
      <c r="M251">
        <v>5455</v>
      </c>
    </row>
    <row r="252" spans="1:13" x14ac:dyDescent="0.25">
      <c r="A252">
        <v>256</v>
      </c>
      <c r="B252">
        <v>42.499000000000002</v>
      </c>
      <c r="C252">
        <v>140.23099999999999</v>
      </c>
      <c r="D252">
        <v>17.678999999999998</v>
      </c>
      <c r="E252">
        <v>42.499000000000002</v>
      </c>
      <c r="F252">
        <v>140.23099999999999</v>
      </c>
      <c r="G252">
        <v>17.678999999999998</v>
      </c>
      <c r="H252">
        <v>0</v>
      </c>
      <c r="I252">
        <v>0</v>
      </c>
      <c r="J252">
        <v>3.9E-2</v>
      </c>
      <c r="K252">
        <v>1.9E-2</v>
      </c>
      <c r="L252">
        <v>14567</v>
      </c>
      <c r="M252">
        <v>5401</v>
      </c>
    </row>
    <row r="253" spans="1:13" x14ac:dyDescent="0.25">
      <c r="A253">
        <v>257</v>
      </c>
      <c r="B253">
        <v>42.491999999999997</v>
      </c>
      <c r="C253">
        <v>140.16</v>
      </c>
      <c r="D253">
        <v>16.138000000000002</v>
      </c>
      <c r="E253">
        <v>42.491999999999997</v>
      </c>
      <c r="F253">
        <v>140.16</v>
      </c>
      <c r="G253">
        <v>16.138000000000002</v>
      </c>
      <c r="H253">
        <v>0</v>
      </c>
      <c r="I253">
        <v>0</v>
      </c>
      <c r="J253">
        <v>5.2999999999999999E-2</v>
      </c>
      <c r="K253">
        <v>2.5999999999999999E-2</v>
      </c>
      <c r="L253">
        <v>14516</v>
      </c>
      <c r="M253">
        <v>5406</v>
      </c>
    </row>
    <row r="254" spans="1:13" x14ac:dyDescent="0.25">
      <c r="A254">
        <v>258</v>
      </c>
      <c r="B254">
        <v>26.617000000000001</v>
      </c>
      <c r="C254">
        <v>128.059</v>
      </c>
      <c r="D254">
        <v>14.145</v>
      </c>
      <c r="E254">
        <v>26.617000000000001</v>
      </c>
      <c r="F254">
        <v>128.059</v>
      </c>
      <c r="G254">
        <v>14.145</v>
      </c>
      <c r="H254">
        <v>0</v>
      </c>
      <c r="I254">
        <v>0</v>
      </c>
      <c r="J254">
        <v>0.04</v>
      </c>
      <c r="K254">
        <v>2.1000000000000001E-2</v>
      </c>
      <c r="L254">
        <v>5803</v>
      </c>
      <c r="M254">
        <v>16836</v>
      </c>
    </row>
    <row r="255" spans="1:13" x14ac:dyDescent="0.25">
      <c r="A255">
        <v>259</v>
      </c>
      <c r="B255">
        <v>42.89</v>
      </c>
      <c r="C255">
        <v>142.255</v>
      </c>
      <c r="D255">
        <v>605.91499999999996</v>
      </c>
      <c r="E255">
        <v>42.89</v>
      </c>
      <c r="F255">
        <v>142.255</v>
      </c>
      <c r="G255">
        <v>605.91499999999996</v>
      </c>
      <c r="H255">
        <v>0</v>
      </c>
      <c r="I255">
        <v>0</v>
      </c>
      <c r="J255">
        <v>4.7E-2</v>
      </c>
      <c r="K255">
        <v>8.9999999999999993E-3</v>
      </c>
      <c r="L255">
        <v>16024</v>
      </c>
      <c r="M255">
        <v>5120</v>
      </c>
    </row>
    <row r="256" spans="1:13" x14ac:dyDescent="0.25">
      <c r="A256">
        <v>260</v>
      </c>
      <c r="B256">
        <v>42.759</v>
      </c>
      <c r="C256">
        <v>142.137</v>
      </c>
      <c r="D256">
        <v>944.11500000000001</v>
      </c>
      <c r="E256">
        <v>42.759</v>
      </c>
      <c r="F256">
        <v>142.137</v>
      </c>
      <c r="G256">
        <v>944.11500000000001</v>
      </c>
      <c r="H256">
        <v>0</v>
      </c>
      <c r="I256">
        <v>0</v>
      </c>
      <c r="J256">
        <v>1.4999999999999999E-2</v>
      </c>
      <c r="K256">
        <v>3.0000000000000001E-3</v>
      </c>
      <c r="L256">
        <v>15939</v>
      </c>
      <c r="M256">
        <v>5214</v>
      </c>
    </row>
    <row r="257" spans="1:13" x14ac:dyDescent="0.25">
      <c r="A257">
        <v>261</v>
      </c>
      <c r="B257">
        <v>42.658000000000001</v>
      </c>
      <c r="C257">
        <v>142.072</v>
      </c>
      <c r="D257">
        <v>1051.8050000000001</v>
      </c>
      <c r="E257">
        <v>42.658000000000001</v>
      </c>
      <c r="F257">
        <v>142.072</v>
      </c>
      <c r="G257">
        <v>1051.8050000000001</v>
      </c>
      <c r="H257">
        <v>0</v>
      </c>
      <c r="I257">
        <v>0</v>
      </c>
      <c r="J257">
        <v>5.6000000000000001E-2</v>
      </c>
      <c r="K257">
        <v>1.0999999999999999E-2</v>
      </c>
      <c r="L257">
        <v>15892</v>
      </c>
      <c r="M257">
        <v>5287</v>
      </c>
    </row>
    <row r="258" spans="1:13" x14ac:dyDescent="0.25">
      <c r="A258">
        <v>262</v>
      </c>
      <c r="B258">
        <v>42.573</v>
      </c>
      <c r="C258">
        <v>141.93700000000001</v>
      </c>
      <c r="D258">
        <v>1224.9110000000001</v>
      </c>
      <c r="E258">
        <v>42.573</v>
      </c>
      <c r="F258">
        <v>141.93700000000001</v>
      </c>
      <c r="G258">
        <v>1224.9110000000001</v>
      </c>
      <c r="H258">
        <v>0</v>
      </c>
      <c r="I258">
        <v>0</v>
      </c>
      <c r="J258">
        <v>0.02</v>
      </c>
      <c r="K258">
        <v>4.0000000000000001E-3</v>
      </c>
      <c r="L258">
        <v>15795</v>
      </c>
      <c r="M258">
        <v>5348</v>
      </c>
    </row>
    <row r="259" spans="1:13" x14ac:dyDescent="0.25">
      <c r="A259">
        <v>263</v>
      </c>
      <c r="B259">
        <v>42.850999999999999</v>
      </c>
      <c r="C259">
        <v>142.173</v>
      </c>
      <c r="D259">
        <v>124.485</v>
      </c>
      <c r="E259">
        <v>42.850999999999999</v>
      </c>
      <c r="F259">
        <v>142.173</v>
      </c>
      <c r="G259">
        <v>124.485</v>
      </c>
      <c r="H259">
        <v>0</v>
      </c>
      <c r="I259">
        <v>0</v>
      </c>
      <c r="J259">
        <v>3.4000000000000002E-2</v>
      </c>
      <c r="K259">
        <v>7.0000000000000001E-3</v>
      </c>
      <c r="L259">
        <v>15965</v>
      </c>
      <c r="M259">
        <v>5148</v>
      </c>
    </row>
    <row r="260" spans="1:13" x14ac:dyDescent="0.25">
      <c r="A260">
        <v>264</v>
      </c>
      <c r="B260">
        <v>26.616</v>
      </c>
      <c r="C260">
        <v>128.01900000000001</v>
      </c>
      <c r="D260">
        <v>11.366</v>
      </c>
      <c r="E260">
        <v>26.616</v>
      </c>
      <c r="F260">
        <v>128.01900000000001</v>
      </c>
      <c r="G260">
        <v>11.366</v>
      </c>
      <c r="H260">
        <v>0</v>
      </c>
      <c r="I260">
        <v>0</v>
      </c>
      <c r="J260">
        <v>2.5000000000000001E-2</v>
      </c>
      <c r="K260">
        <v>1.4999999999999999E-2</v>
      </c>
      <c r="L260">
        <v>5774</v>
      </c>
      <c r="M260">
        <v>16837</v>
      </c>
    </row>
    <row r="261" spans="1:13" x14ac:dyDescent="0.25">
      <c r="A261">
        <v>265</v>
      </c>
      <c r="B261">
        <v>42.71</v>
      </c>
      <c r="C261">
        <v>142.245</v>
      </c>
      <c r="D261">
        <v>767.35199999999998</v>
      </c>
      <c r="E261">
        <v>42.71</v>
      </c>
      <c r="F261">
        <v>142.245</v>
      </c>
      <c r="G261">
        <v>767.35199999999998</v>
      </c>
      <c r="H261">
        <v>0</v>
      </c>
      <c r="I261">
        <v>0</v>
      </c>
      <c r="J261">
        <v>4.8000000000000001E-2</v>
      </c>
      <c r="K261">
        <v>0.01</v>
      </c>
      <c r="L261">
        <v>16017</v>
      </c>
      <c r="M261">
        <v>5249</v>
      </c>
    </row>
    <row r="262" spans="1:13" x14ac:dyDescent="0.25">
      <c r="A262">
        <v>266</v>
      </c>
      <c r="B262">
        <v>42.584000000000003</v>
      </c>
      <c r="C262">
        <v>142.14099999999999</v>
      </c>
      <c r="D262">
        <v>1256.3409999999999</v>
      </c>
      <c r="E262">
        <v>42.584000000000003</v>
      </c>
      <c r="F262">
        <v>142.14099999999999</v>
      </c>
      <c r="G262">
        <v>1256.3409999999999</v>
      </c>
      <c r="H262">
        <v>0</v>
      </c>
      <c r="I262">
        <v>0</v>
      </c>
      <c r="J262">
        <v>4.0000000000000001E-3</v>
      </c>
      <c r="K262">
        <v>1E-3</v>
      </c>
      <c r="L262">
        <v>15942</v>
      </c>
      <c r="M262">
        <v>5340</v>
      </c>
    </row>
    <row r="263" spans="1:13" x14ac:dyDescent="0.25">
      <c r="A263">
        <v>267</v>
      </c>
      <c r="B263">
        <v>42.515000000000001</v>
      </c>
      <c r="C263">
        <v>142.03100000000001</v>
      </c>
      <c r="D263">
        <v>1325.5129999999999</v>
      </c>
      <c r="E263">
        <v>42.515000000000001</v>
      </c>
      <c r="F263">
        <v>142.03100000000001</v>
      </c>
      <c r="G263">
        <v>1325.5129999999999</v>
      </c>
      <c r="H263">
        <v>0</v>
      </c>
      <c r="I263">
        <v>0</v>
      </c>
      <c r="J263">
        <v>5.0999999999999997E-2</v>
      </c>
      <c r="K263">
        <v>0.01</v>
      </c>
      <c r="L263">
        <v>15863</v>
      </c>
      <c r="M263">
        <v>5390</v>
      </c>
    </row>
    <row r="264" spans="1:13" x14ac:dyDescent="0.25">
      <c r="A264">
        <v>268</v>
      </c>
      <c r="B264">
        <v>42.680999999999997</v>
      </c>
      <c r="C264">
        <v>142.387</v>
      </c>
      <c r="D264">
        <v>236.07499999999999</v>
      </c>
      <c r="E264">
        <v>42.680999999999997</v>
      </c>
      <c r="F264">
        <v>142.387</v>
      </c>
      <c r="G264">
        <v>236.07499999999999</v>
      </c>
      <c r="H264">
        <v>0</v>
      </c>
      <c r="I264">
        <v>0</v>
      </c>
      <c r="J264">
        <v>3.1E-2</v>
      </c>
      <c r="K264">
        <v>6.0000000000000001E-3</v>
      </c>
      <c r="L264">
        <v>16119</v>
      </c>
      <c r="M264">
        <v>5270</v>
      </c>
    </row>
    <row r="265" spans="1:13" x14ac:dyDescent="0.25">
      <c r="A265">
        <v>269</v>
      </c>
      <c r="B265">
        <v>42.667000000000002</v>
      </c>
      <c r="C265">
        <v>142.24700000000001</v>
      </c>
      <c r="D265">
        <v>364.24200000000002</v>
      </c>
      <c r="E265">
        <v>42.667000000000002</v>
      </c>
      <c r="F265">
        <v>142.24700000000001</v>
      </c>
      <c r="G265">
        <v>364.24200000000002</v>
      </c>
      <c r="H265">
        <v>0</v>
      </c>
      <c r="I265">
        <v>0</v>
      </c>
      <c r="J265">
        <v>5.6000000000000001E-2</v>
      </c>
      <c r="K265">
        <v>1.0999999999999999E-2</v>
      </c>
      <c r="L265">
        <v>16018</v>
      </c>
      <c r="M265">
        <v>5280</v>
      </c>
    </row>
    <row r="266" spans="1:13" x14ac:dyDescent="0.25">
      <c r="A266">
        <v>270</v>
      </c>
      <c r="B266">
        <v>43.323</v>
      </c>
      <c r="C266">
        <v>142.94200000000001</v>
      </c>
      <c r="D266">
        <v>538.19600000000003</v>
      </c>
      <c r="E266">
        <v>43.323</v>
      </c>
      <c r="F266">
        <v>142.94200000000001</v>
      </c>
      <c r="G266">
        <v>538.19600000000003</v>
      </c>
      <c r="H266">
        <v>0</v>
      </c>
      <c r="I266">
        <v>0</v>
      </c>
      <c r="J266">
        <v>0.03</v>
      </c>
      <c r="K266">
        <v>6.0000000000000001E-3</v>
      </c>
      <c r="L266">
        <v>16519</v>
      </c>
      <c r="M266">
        <v>4808</v>
      </c>
    </row>
    <row r="267" spans="1:13" x14ac:dyDescent="0.25">
      <c r="A267">
        <v>271</v>
      </c>
      <c r="B267">
        <v>43.067</v>
      </c>
      <c r="C267">
        <v>142.928</v>
      </c>
      <c r="D267">
        <v>807.23500000000001</v>
      </c>
      <c r="E267">
        <v>43.067</v>
      </c>
      <c r="F267">
        <v>142.928</v>
      </c>
      <c r="G267">
        <v>807.23500000000001</v>
      </c>
      <c r="H267">
        <v>0</v>
      </c>
      <c r="I267">
        <v>0</v>
      </c>
      <c r="J267">
        <v>5.5E-2</v>
      </c>
      <c r="K267">
        <v>1.0999999999999999E-2</v>
      </c>
      <c r="L267">
        <v>16509</v>
      </c>
      <c r="M267">
        <v>4992</v>
      </c>
    </row>
    <row r="268" spans="1:13" x14ac:dyDescent="0.25">
      <c r="A268">
        <v>272</v>
      </c>
      <c r="B268">
        <v>43.012999999999998</v>
      </c>
      <c r="C268">
        <v>142.935</v>
      </c>
      <c r="D268">
        <v>856.12800000000004</v>
      </c>
      <c r="E268">
        <v>43.012999999999998</v>
      </c>
      <c r="F268">
        <v>142.935</v>
      </c>
      <c r="G268">
        <v>856.12800000000004</v>
      </c>
      <c r="H268">
        <v>0</v>
      </c>
      <c r="I268">
        <v>0</v>
      </c>
      <c r="J268">
        <v>4.1000000000000002E-2</v>
      </c>
      <c r="K268">
        <v>8.0000000000000002E-3</v>
      </c>
      <c r="L268">
        <v>16514</v>
      </c>
      <c r="M268">
        <v>5031</v>
      </c>
    </row>
    <row r="269" spans="1:13" x14ac:dyDescent="0.25">
      <c r="A269">
        <v>273</v>
      </c>
      <c r="B269">
        <v>42.927999999999997</v>
      </c>
      <c r="C269">
        <v>143.047</v>
      </c>
      <c r="D269">
        <v>1528.319</v>
      </c>
      <c r="E269">
        <v>42.927999999999997</v>
      </c>
      <c r="F269">
        <v>143.047</v>
      </c>
      <c r="G269">
        <v>1528.319</v>
      </c>
      <c r="H269">
        <v>0</v>
      </c>
      <c r="I269">
        <v>0</v>
      </c>
      <c r="J269">
        <v>6.4000000000000001E-2</v>
      </c>
      <c r="K269">
        <v>1.2999999999999999E-2</v>
      </c>
      <c r="L269">
        <v>16594</v>
      </c>
      <c r="M269">
        <v>5092</v>
      </c>
    </row>
    <row r="270" spans="1:13" x14ac:dyDescent="0.25">
      <c r="A270">
        <v>274</v>
      </c>
      <c r="B270">
        <v>42.936999999999998</v>
      </c>
      <c r="C270">
        <v>143.203</v>
      </c>
      <c r="D270">
        <v>2674.4789999999998</v>
      </c>
      <c r="E270">
        <v>42.936999999999998</v>
      </c>
      <c r="F270">
        <v>143.203</v>
      </c>
      <c r="G270">
        <v>2674.4789999999998</v>
      </c>
      <c r="H270">
        <v>0</v>
      </c>
      <c r="I270">
        <v>0</v>
      </c>
      <c r="J270">
        <v>4.4999999999999998E-2</v>
      </c>
      <c r="K270">
        <v>8.9999999999999993E-3</v>
      </c>
      <c r="L270">
        <v>16707</v>
      </c>
      <c r="M270">
        <v>5086</v>
      </c>
    </row>
    <row r="271" spans="1:13" x14ac:dyDescent="0.25">
      <c r="A271">
        <v>275</v>
      </c>
      <c r="B271">
        <v>42.93</v>
      </c>
      <c r="C271">
        <v>143.29499999999999</v>
      </c>
      <c r="D271">
        <v>4470.2460000000001</v>
      </c>
      <c r="E271">
        <v>42.93</v>
      </c>
      <c r="F271">
        <v>143.29499999999999</v>
      </c>
      <c r="G271">
        <v>4470.2460000000001</v>
      </c>
      <c r="H271">
        <v>0</v>
      </c>
      <c r="I271">
        <v>0</v>
      </c>
      <c r="J271">
        <v>1.9E-2</v>
      </c>
      <c r="K271">
        <v>4.0000000000000001E-3</v>
      </c>
      <c r="L271">
        <v>16773</v>
      </c>
      <c r="M271">
        <v>5091</v>
      </c>
    </row>
    <row r="272" spans="1:13" x14ac:dyDescent="0.25">
      <c r="A272">
        <v>276</v>
      </c>
      <c r="B272">
        <v>42.923000000000002</v>
      </c>
      <c r="C272">
        <v>143.38499999999999</v>
      </c>
      <c r="D272">
        <v>5084.6559999999999</v>
      </c>
      <c r="E272">
        <v>42.923000000000002</v>
      </c>
      <c r="F272">
        <v>143.38499999999999</v>
      </c>
      <c r="G272">
        <v>5084.6559999999999</v>
      </c>
      <c r="H272">
        <v>0</v>
      </c>
      <c r="I272">
        <v>0</v>
      </c>
      <c r="J272">
        <v>3.6999999999999998E-2</v>
      </c>
      <c r="K272">
        <v>7.0000000000000001E-3</v>
      </c>
      <c r="L272">
        <v>16838</v>
      </c>
      <c r="M272">
        <v>5096</v>
      </c>
    </row>
    <row r="273" spans="1:13" x14ac:dyDescent="0.25">
      <c r="A273">
        <v>277</v>
      </c>
      <c r="B273">
        <v>42.808</v>
      </c>
      <c r="C273">
        <v>143.512</v>
      </c>
      <c r="D273">
        <v>8163.7889999999998</v>
      </c>
      <c r="E273">
        <v>42.808</v>
      </c>
      <c r="F273">
        <v>143.512</v>
      </c>
      <c r="G273">
        <v>8163.7889999999998</v>
      </c>
      <c r="H273">
        <v>0</v>
      </c>
      <c r="I273">
        <v>0</v>
      </c>
      <c r="J273">
        <v>4.2999999999999997E-2</v>
      </c>
      <c r="K273">
        <v>8.9999999999999993E-3</v>
      </c>
      <c r="L273">
        <v>16929</v>
      </c>
      <c r="M273">
        <v>5179</v>
      </c>
    </row>
    <row r="274" spans="1:13" x14ac:dyDescent="0.25">
      <c r="A274">
        <v>278</v>
      </c>
      <c r="B274">
        <v>42.692</v>
      </c>
      <c r="C274">
        <v>143.648</v>
      </c>
      <c r="D274">
        <v>8361.3230000000003</v>
      </c>
      <c r="E274">
        <v>42.692</v>
      </c>
      <c r="F274">
        <v>143.648</v>
      </c>
      <c r="G274">
        <v>8361.3230000000003</v>
      </c>
      <c r="H274">
        <v>0</v>
      </c>
      <c r="I274">
        <v>0</v>
      </c>
      <c r="J274">
        <v>0.04</v>
      </c>
      <c r="K274">
        <v>8.0000000000000002E-3</v>
      </c>
      <c r="L274">
        <v>17027</v>
      </c>
      <c r="M274">
        <v>5262</v>
      </c>
    </row>
    <row r="275" spans="1:13" x14ac:dyDescent="0.25">
      <c r="A275">
        <v>279</v>
      </c>
      <c r="B275">
        <v>43.411999999999999</v>
      </c>
      <c r="C275">
        <v>142.86199999999999</v>
      </c>
      <c r="D275">
        <v>160.72499999999999</v>
      </c>
      <c r="E275">
        <v>43.411999999999999</v>
      </c>
      <c r="F275">
        <v>142.86199999999999</v>
      </c>
      <c r="G275">
        <v>160.72499999999999</v>
      </c>
      <c r="H275">
        <v>0</v>
      </c>
      <c r="I275">
        <v>0</v>
      </c>
      <c r="J275">
        <v>2.7E-2</v>
      </c>
      <c r="K275">
        <v>5.0000000000000001E-3</v>
      </c>
      <c r="L275">
        <v>16461</v>
      </c>
      <c r="M275">
        <v>4744</v>
      </c>
    </row>
    <row r="276" spans="1:13" x14ac:dyDescent="0.25">
      <c r="A276">
        <v>280</v>
      </c>
      <c r="B276">
        <v>43.411999999999999</v>
      </c>
      <c r="C276">
        <v>142.87799999999999</v>
      </c>
      <c r="D276">
        <v>211.12200000000001</v>
      </c>
      <c r="E276">
        <v>43.411999999999999</v>
      </c>
      <c r="F276">
        <v>142.87799999999999</v>
      </c>
      <c r="G276">
        <v>211.12200000000001</v>
      </c>
      <c r="H276">
        <v>0</v>
      </c>
      <c r="I276">
        <v>0</v>
      </c>
      <c r="J276">
        <v>4.2999999999999997E-2</v>
      </c>
      <c r="K276">
        <v>8.9999999999999993E-3</v>
      </c>
      <c r="L276">
        <v>16473</v>
      </c>
      <c r="M276">
        <v>4744</v>
      </c>
    </row>
    <row r="277" spans="1:13" x14ac:dyDescent="0.25">
      <c r="A277">
        <v>281</v>
      </c>
      <c r="B277">
        <v>42.92</v>
      </c>
      <c r="C277">
        <v>143.03</v>
      </c>
      <c r="D277">
        <v>208.32599999999999</v>
      </c>
      <c r="E277">
        <v>42.92</v>
      </c>
      <c r="F277">
        <v>143.03</v>
      </c>
      <c r="G277">
        <v>208.32599999999999</v>
      </c>
      <c r="H277">
        <v>-1E-3</v>
      </c>
      <c r="I277">
        <v>0</v>
      </c>
      <c r="J277">
        <v>1.9E-2</v>
      </c>
      <c r="K277">
        <v>4.0000000000000001E-3</v>
      </c>
      <c r="L277">
        <v>16582</v>
      </c>
      <c r="M277">
        <v>5098</v>
      </c>
    </row>
    <row r="278" spans="1:13" x14ac:dyDescent="0.25">
      <c r="A278">
        <v>282</v>
      </c>
      <c r="B278">
        <v>42.802</v>
      </c>
      <c r="C278">
        <v>142.958</v>
      </c>
      <c r="D278">
        <v>146.74299999999999</v>
      </c>
      <c r="E278">
        <v>42.802</v>
      </c>
      <c r="F278">
        <v>142.958</v>
      </c>
      <c r="G278">
        <v>146.74299999999999</v>
      </c>
      <c r="H278">
        <v>0</v>
      </c>
      <c r="I278">
        <v>0</v>
      </c>
      <c r="J278">
        <v>2.9000000000000001E-2</v>
      </c>
      <c r="K278">
        <v>6.0000000000000001E-3</v>
      </c>
      <c r="L278">
        <v>16530</v>
      </c>
      <c r="M278">
        <v>5183</v>
      </c>
    </row>
    <row r="279" spans="1:13" x14ac:dyDescent="0.25">
      <c r="A279">
        <v>283</v>
      </c>
      <c r="B279">
        <v>42.923000000000002</v>
      </c>
      <c r="C279">
        <v>143.06700000000001</v>
      </c>
      <c r="D279">
        <v>191.17699999999999</v>
      </c>
      <c r="E279">
        <v>42.923000000000002</v>
      </c>
      <c r="F279">
        <v>143.06700000000001</v>
      </c>
      <c r="G279">
        <v>191.17699999999999</v>
      </c>
      <c r="H279">
        <v>0</v>
      </c>
      <c r="I279">
        <v>0</v>
      </c>
      <c r="J279">
        <v>3.1E-2</v>
      </c>
      <c r="K279">
        <v>6.0000000000000001E-3</v>
      </c>
      <c r="L279">
        <v>16609</v>
      </c>
      <c r="M279">
        <v>5096</v>
      </c>
    </row>
    <row r="280" spans="1:13" x14ac:dyDescent="0.25">
      <c r="A280">
        <v>284</v>
      </c>
      <c r="B280">
        <v>43.055</v>
      </c>
      <c r="C280">
        <v>143.08500000000001</v>
      </c>
      <c r="D280">
        <v>333.58</v>
      </c>
      <c r="E280">
        <v>43.055</v>
      </c>
      <c r="F280">
        <v>143.08500000000001</v>
      </c>
      <c r="G280">
        <v>333.58</v>
      </c>
      <c r="H280">
        <v>0</v>
      </c>
      <c r="I280">
        <v>0</v>
      </c>
      <c r="J280">
        <v>3.6999999999999998E-2</v>
      </c>
      <c r="K280">
        <v>7.0000000000000001E-3</v>
      </c>
      <c r="L280">
        <v>16622</v>
      </c>
      <c r="M280">
        <v>5001</v>
      </c>
    </row>
    <row r="281" spans="1:13" x14ac:dyDescent="0.25">
      <c r="A281">
        <v>285</v>
      </c>
      <c r="B281">
        <v>42.951000000000001</v>
      </c>
      <c r="C281">
        <v>143.148</v>
      </c>
      <c r="D281">
        <v>653.87300000000005</v>
      </c>
      <c r="E281">
        <v>42.951000000000001</v>
      </c>
      <c r="F281">
        <v>143.148</v>
      </c>
      <c r="G281">
        <v>653.87300000000005</v>
      </c>
      <c r="H281">
        <v>0</v>
      </c>
      <c r="I281">
        <v>0</v>
      </c>
      <c r="J281">
        <v>3.4000000000000002E-2</v>
      </c>
      <c r="K281">
        <v>7.0000000000000001E-3</v>
      </c>
      <c r="L281">
        <v>16667</v>
      </c>
      <c r="M281">
        <v>5076</v>
      </c>
    </row>
    <row r="282" spans="1:13" x14ac:dyDescent="0.25">
      <c r="A282">
        <v>286</v>
      </c>
      <c r="B282">
        <v>43.19</v>
      </c>
      <c r="C282">
        <v>143.22399999999999</v>
      </c>
      <c r="D282">
        <v>535.90700000000004</v>
      </c>
      <c r="E282">
        <v>43.19</v>
      </c>
      <c r="F282">
        <v>143.22399999999999</v>
      </c>
      <c r="G282">
        <v>535.90700000000004</v>
      </c>
      <c r="H282">
        <v>0</v>
      </c>
      <c r="I282">
        <v>0</v>
      </c>
      <c r="J282">
        <v>5.1999999999999998E-2</v>
      </c>
      <c r="K282">
        <v>0.01</v>
      </c>
      <c r="L282">
        <v>16722</v>
      </c>
      <c r="M282">
        <v>4904</v>
      </c>
    </row>
    <row r="283" spans="1:13" x14ac:dyDescent="0.25">
      <c r="A283">
        <v>287</v>
      </c>
      <c r="B283">
        <v>43.008000000000003</v>
      </c>
      <c r="C283">
        <v>143.20099999999999</v>
      </c>
      <c r="D283">
        <v>704.99900000000002</v>
      </c>
      <c r="E283">
        <v>43.008000000000003</v>
      </c>
      <c r="F283">
        <v>143.20099999999999</v>
      </c>
      <c r="G283">
        <v>704.99900000000002</v>
      </c>
      <c r="H283">
        <v>0</v>
      </c>
      <c r="I283">
        <v>0</v>
      </c>
      <c r="J283">
        <v>4.7E-2</v>
      </c>
      <c r="K283">
        <v>8.9999999999999993E-3</v>
      </c>
      <c r="L283">
        <v>16705</v>
      </c>
      <c r="M283">
        <v>5035</v>
      </c>
    </row>
    <row r="284" spans="1:13" x14ac:dyDescent="0.25">
      <c r="A284">
        <v>288</v>
      </c>
      <c r="B284">
        <v>42.933</v>
      </c>
      <c r="C284">
        <v>143.209</v>
      </c>
      <c r="D284">
        <v>36.899000000000001</v>
      </c>
      <c r="E284">
        <v>42.933</v>
      </c>
      <c r="F284">
        <v>143.209</v>
      </c>
      <c r="G284">
        <v>36.9</v>
      </c>
      <c r="H284">
        <v>-1E-3</v>
      </c>
      <c r="I284">
        <v>0</v>
      </c>
      <c r="J284">
        <v>0.04</v>
      </c>
      <c r="K284">
        <v>1.2999999999999999E-2</v>
      </c>
      <c r="L284">
        <v>16711</v>
      </c>
      <c r="M284">
        <v>5089</v>
      </c>
    </row>
    <row r="285" spans="1:13" x14ac:dyDescent="0.25">
      <c r="A285">
        <v>289</v>
      </c>
      <c r="B285">
        <v>42.61</v>
      </c>
      <c r="C285">
        <v>142.87</v>
      </c>
      <c r="D285">
        <v>83.164000000000001</v>
      </c>
      <c r="E285">
        <v>42.61</v>
      </c>
      <c r="F285">
        <v>142.87</v>
      </c>
      <c r="G285">
        <v>83.164000000000001</v>
      </c>
      <c r="H285">
        <v>0</v>
      </c>
      <c r="I285">
        <v>0</v>
      </c>
      <c r="J285">
        <v>4.8000000000000001E-2</v>
      </c>
      <c r="K285">
        <v>1.0999999999999999E-2</v>
      </c>
      <c r="L285">
        <v>16467</v>
      </c>
      <c r="M285">
        <v>5321</v>
      </c>
    </row>
    <row r="286" spans="1:13" x14ac:dyDescent="0.25">
      <c r="A286">
        <v>290</v>
      </c>
      <c r="B286">
        <v>42.58</v>
      </c>
      <c r="C286">
        <v>142.93100000000001</v>
      </c>
      <c r="D286">
        <v>3.794</v>
      </c>
      <c r="E286">
        <v>42.58</v>
      </c>
      <c r="F286">
        <v>142.93100000000001</v>
      </c>
      <c r="G286">
        <v>3.794</v>
      </c>
      <c r="H286">
        <v>0</v>
      </c>
      <c r="I286">
        <v>0</v>
      </c>
      <c r="J286">
        <v>2.5999999999999999E-2</v>
      </c>
      <c r="K286">
        <v>2.5999999999999999E-2</v>
      </c>
      <c r="L286">
        <v>16511</v>
      </c>
      <c r="M286">
        <v>5343</v>
      </c>
    </row>
    <row r="287" spans="1:13" x14ac:dyDescent="0.25">
      <c r="A287">
        <v>291</v>
      </c>
      <c r="B287">
        <v>42.604999999999997</v>
      </c>
      <c r="C287">
        <v>142.98699999999999</v>
      </c>
      <c r="D287">
        <v>151.005</v>
      </c>
      <c r="E287">
        <v>42.604999999999997</v>
      </c>
      <c r="F287">
        <v>142.98699999999999</v>
      </c>
      <c r="G287">
        <v>151.005</v>
      </c>
      <c r="H287">
        <v>0</v>
      </c>
      <c r="I287">
        <v>0</v>
      </c>
      <c r="J287">
        <v>2.3E-2</v>
      </c>
      <c r="K287">
        <v>5.0000000000000001E-3</v>
      </c>
      <c r="L287">
        <v>16551</v>
      </c>
      <c r="M287">
        <v>5325</v>
      </c>
    </row>
    <row r="288" spans="1:13" x14ac:dyDescent="0.25">
      <c r="A288">
        <v>292</v>
      </c>
      <c r="B288">
        <v>42.642000000000003</v>
      </c>
      <c r="C288">
        <v>143.09</v>
      </c>
      <c r="D288">
        <v>182.958</v>
      </c>
      <c r="E288">
        <v>42.642000000000003</v>
      </c>
      <c r="F288">
        <v>143.09</v>
      </c>
      <c r="G288">
        <v>182.958</v>
      </c>
      <c r="H288">
        <v>0</v>
      </c>
      <c r="I288">
        <v>0</v>
      </c>
      <c r="J288">
        <v>5.2999999999999999E-2</v>
      </c>
      <c r="K288">
        <v>1.0999999999999999E-2</v>
      </c>
      <c r="L288">
        <v>16625</v>
      </c>
      <c r="M288">
        <v>5298</v>
      </c>
    </row>
    <row r="289" spans="1:13" x14ac:dyDescent="0.25">
      <c r="A289">
        <v>293</v>
      </c>
      <c r="B289">
        <v>42.798000000000002</v>
      </c>
      <c r="C289">
        <v>143.155</v>
      </c>
      <c r="D289">
        <v>536.71799999999996</v>
      </c>
      <c r="E289">
        <v>42.798000000000002</v>
      </c>
      <c r="F289">
        <v>143.155</v>
      </c>
      <c r="G289">
        <v>536.71799999999996</v>
      </c>
      <c r="H289">
        <v>0</v>
      </c>
      <c r="I289">
        <v>0</v>
      </c>
      <c r="J289">
        <v>1.2999999999999999E-2</v>
      </c>
      <c r="K289">
        <v>3.0000000000000001E-3</v>
      </c>
      <c r="L289">
        <v>16672</v>
      </c>
      <c r="M289">
        <v>5186</v>
      </c>
    </row>
    <row r="290" spans="1:13" x14ac:dyDescent="0.25">
      <c r="A290">
        <v>294</v>
      </c>
      <c r="B290">
        <v>42.84</v>
      </c>
      <c r="C290">
        <v>143.185</v>
      </c>
      <c r="D290">
        <v>627.399</v>
      </c>
      <c r="E290">
        <v>42.84</v>
      </c>
      <c r="F290">
        <v>143.185</v>
      </c>
      <c r="G290">
        <v>627.399</v>
      </c>
      <c r="H290">
        <v>0</v>
      </c>
      <c r="I290">
        <v>0</v>
      </c>
      <c r="J290">
        <v>5.7000000000000002E-2</v>
      </c>
      <c r="K290">
        <v>1.0999999999999999E-2</v>
      </c>
      <c r="L290">
        <v>16694</v>
      </c>
      <c r="M290">
        <v>5156</v>
      </c>
    </row>
    <row r="291" spans="1:13" x14ac:dyDescent="0.25">
      <c r="A291">
        <v>295</v>
      </c>
      <c r="B291">
        <v>42.926000000000002</v>
      </c>
      <c r="C291">
        <v>143.22999999999999</v>
      </c>
      <c r="D291">
        <v>692.77700000000004</v>
      </c>
      <c r="E291">
        <v>42.926000000000002</v>
      </c>
      <c r="F291">
        <v>143.22999999999999</v>
      </c>
      <c r="G291">
        <v>692.77700000000004</v>
      </c>
      <c r="H291">
        <v>0</v>
      </c>
      <c r="I291">
        <v>0</v>
      </c>
      <c r="J291">
        <v>3.5999999999999997E-2</v>
      </c>
      <c r="K291">
        <v>7.0000000000000001E-3</v>
      </c>
      <c r="L291">
        <v>16726</v>
      </c>
      <c r="M291">
        <v>5094</v>
      </c>
    </row>
    <row r="292" spans="1:13" x14ac:dyDescent="0.25">
      <c r="A292">
        <v>296</v>
      </c>
      <c r="B292">
        <v>42.698999999999998</v>
      </c>
      <c r="C292">
        <v>143.05799999999999</v>
      </c>
      <c r="D292">
        <v>152.203</v>
      </c>
      <c r="E292">
        <v>42.698999999999998</v>
      </c>
      <c r="F292">
        <v>143.05799999999999</v>
      </c>
      <c r="G292">
        <v>152.203</v>
      </c>
      <c r="H292">
        <v>0</v>
      </c>
      <c r="I292">
        <v>0</v>
      </c>
      <c r="J292">
        <v>4.4999999999999998E-2</v>
      </c>
      <c r="K292">
        <v>8.9999999999999993E-3</v>
      </c>
      <c r="L292">
        <v>16602</v>
      </c>
      <c r="M292">
        <v>5257</v>
      </c>
    </row>
    <row r="293" spans="1:13" x14ac:dyDescent="0.25">
      <c r="A293">
        <v>297</v>
      </c>
      <c r="B293">
        <v>42.734000000000002</v>
      </c>
      <c r="C293">
        <v>143.10900000000001</v>
      </c>
      <c r="D293">
        <v>292.16199999999998</v>
      </c>
      <c r="E293">
        <v>42.734000000000002</v>
      </c>
      <c r="F293">
        <v>143.10900000000001</v>
      </c>
      <c r="G293">
        <v>292.16199999999998</v>
      </c>
      <c r="H293">
        <v>0</v>
      </c>
      <c r="I293">
        <v>0</v>
      </c>
      <c r="J293">
        <v>4.0000000000000001E-3</v>
      </c>
      <c r="K293">
        <v>1E-3</v>
      </c>
      <c r="L293">
        <v>16639</v>
      </c>
      <c r="M293">
        <v>5232</v>
      </c>
    </row>
    <row r="294" spans="1:13" x14ac:dyDescent="0.25">
      <c r="A294">
        <v>298</v>
      </c>
      <c r="B294">
        <v>42.692</v>
      </c>
      <c r="C294">
        <v>143.06299999999999</v>
      </c>
      <c r="D294">
        <v>103.911</v>
      </c>
      <c r="E294">
        <v>42.692</v>
      </c>
      <c r="F294">
        <v>143.06299999999999</v>
      </c>
      <c r="G294">
        <v>103.911</v>
      </c>
      <c r="H294">
        <v>0</v>
      </c>
      <c r="I294">
        <v>0</v>
      </c>
      <c r="J294">
        <v>4.2999999999999997E-2</v>
      </c>
      <c r="K294">
        <v>8.9999999999999993E-3</v>
      </c>
      <c r="L294">
        <v>16606</v>
      </c>
      <c r="M294">
        <v>5262</v>
      </c>
    </row>
    <row r="295" spans="1:13" x14ac:dyDescent="0.25">
      <c r="A295">
        <v>299</v>
      </c>
      <c r="B295">
        <v>42.947000000000003</v>
      </c>
      <c r="C295">
        <v>143.26900000000001</v>
      </c>
      <c r="D295">
        <v>294.92200000000003</v>
      </c>
      <c r="E295">
        <v>42.947000000000003</v>
      </c>
      <c r="F295">
        <v>143.26900000000001</v>
      </c>
      <c r="G295">
        <v>294.92200000000003</v>
      </c>
      <c r="H295">
        <v>0</v>
      </c>
      <c r="I295">
        <v>0</v>
      </c>
      <c r="J295">
        <v>5.7000000000000002E-2</v>
      </c>
      <c r="K295">
        <v>1.0999999999999999E-2</v>
      </c>
      <c r="L295">
        <v>16754</v>
      </c>
      <c r="M295">
        <v>5079</v>
      </c>
    </row>
    <row r="296" spans="1:13" x14ac:dyDescent="0.25">
      <c r="A296">
        <v>300</v>
      </c>
      <c r="B296">
        <v>42.912999999999997</v>
      </c>
      <c r="C296">
        <v>143.28299999999999</v>
      </c>
      <c r="D296">
        <v>128.39500000000001</v>
      </c>
      <c r="E296">
        <v>42.912999999999997</v>
      </c>
      <c r="F296">
        <v>143.28299999999999</v>
      </c>
      <c r="G296">
        <v>128.39500000000001</v>
      </c>
      <c r="H296">
        <v>0</v>
      </c>
      <c r="I296">
        <v>0</v>
      </c>
      <c r="J296">
        <v>3.6999999999999998E-2</v>
      </c>
      <c r="K296">
        <v>7.0000000000000001E-3</v>
      </c>
      <c r="L296">
        <v>16764</v>
      </c>
      <c r="M296">
        <v>5103</v>
      </c>
    </row>
    <row r="297" spans="1:13" x14ac:dyDescent="0.25">
      <c r="A297">
        <v>301</v>
      </c>
      <c r="B297">
        <v>42.91</v>
      </c>
      <c r="C297">
        <v>143.35599999999999</v>
      </c>
      <c r="D297">
        <v>443.74</v>
      </c>
      <c r="E297">
        <v>42.91</v>
      </c>
      <c r="F297">
        <v>143.35599999999999</v>
      </c>
      <c r="G297">
        <v>443.74</v>
      </c>
      <c r="H297">
        <v>0</v>
      </c>
      <c r="I297">
        <v>0</v>
      </c>
      <c r="J297">
        <v>0.05</v>
      </c>
      <c r="K297">
        <v>0.01</v>
      </c>
      <c r="L297">
        <v>16817</v>
      </c>
      <c r="M297">
        <v>5105</v>
      </c>
    </row>
    <row r="298" spans="1:13" x14ac:dyDescent="0.25">
      <c r="A298">
        <v>302</v>
      </c>
      <c r="B298">
        <v>43.359000000000002</v>
      </c>
      <c r="C298">
        <v>143.608</v>
      </c>
      <c r="D298">
        <v>723.43700000000001</v>
      </c>
      <c r="E298">
        <v>43.359000000000002</v>
      </c>
      <c r="F298">
        <v>143.608</v>
      </c>
      <c r="G298">
        <v>723.43700000000001</v>
      </c>
      <c r="H298">
        <v>0</v>
      </c>
      <c r="I298">
        <v>0</v>
      </c>
      <c r="J298">
        <v>2.9000000000000001E-2</v>
      </c>
      <c r="K298">
        <v>6.0000000000000001E-3</v>
      </c>
      <c r="L298">
        <v>16998</v>
      </c>
      <c r="M298">
        <v>4782</v>
      </c>
    </row>
    <row r="299" spans="1:13" x14ac:dyDescent="0.25">
      <c r="A299">
        <v>303</v>
      </c>
      <c r="B299">
        <v>43.094000000000001</v>
      </c>
      <c r="C299">
        <v>143.512</v>
      </c>
      <c r="D299">
        <v>2302.2959999999998</v>
      </c>
      <c r="E299">
        <v>43.094000000000001</v>
      </c>
      <c r="F299">
        <v>143.512</v>
      </c>
      <c r="G299">
        <v>2302.2959999999998</v>
      </c>
      <c r="H299">
        <v>0</v>
      </c>
      <c r="I299">
        <v>0</v>
      </c>
      <c r="J299">
        <v>3.2000000000000001E-2</v>
      </c>
      <c r="K299">
        <v>6.0000000000000001E-3</v>
      </c>
      <c r="L299">
        <v>16929</v>
      </c>
      <c r="M299">
        <v>4973</v>
      </c>
    </row>
    <row r="300" spans="1:13" x14ac:dyDescent="0.25">
      <c r="A300">
        <v>304</v>
      </c>
      <c r="B300">
        <v>42.930999999999997</v>
      </c>
      <c r="C300">
        <v>143.44200000000001</v>
      </c>
      <c r="D300">
        <v>2697.2069999999999</v>
      </c>
      <c r="E300">
        <v>42.930999999999997</v>
      </c>
      <c r="F300">
        <v>143.44200000000001</v>
      </c>
      <c r="G300">
        <v>2697.2069999999999</v>
      </c>
      <c r="H300">
        <v>0</v>
      </c>
      <c r="I300">
        <v>0</v>
      </c>
      <c r="J300">
        <v>0.04</v>
      </c>
      <c r="K300">
        <v>8.0000000000000002E-3</v>
      </c>
      <c r="L300">
        <v>16879</v>
      </c>
      <c r="M300">
        <v>5090</v>
      </c>
    </row>
    <row r="301" spans="1:13" x14ac:dyDescent="0.25">
      <c r="A301">
        <v>305</v>
      </c>
      <c r="B301">
        <v>43.247</v>
      </c>
      <c r="C301">
        <v>143.56899999999999</v>
      </c>
      <c r="D301">
        <v>529.70600000000002</v>
      </c>
      <c r="E301">
        <v>43.247</v>
      </c>
      <c r="F301">
        <v>143.56899999999999</v>
      </c>
      <c r="G301">
        <v>529.70600000000002</v>
      </c>
      <c r="H301">
        <v>0</v>
      </c>
      <c r="I301">
        <v>0</v>
      </c>
      <c r="J301">
        <v>5.6000000000000001E-2</v>
      </c>
      <c r="K301">
        <v>1.0999999999999999E-2</v>
      </c>
      <c r="L301">
        <v>16970</v>
      </c>
      <c r="M301">
        <v>4863</v>
      </c>
    </row>
    <row r="302" spans="1:13" x14ac:dyDescent="0.25">
      <c r="A302">
        <v>306</v>
      </c>
      <c r="B302">
        <v>42.92</v>
      </c>
      <c r="C302">
        <v>143.476</v>
      </c>
      <c r="D302">
        <v>112.919</v>
      </c>
      <c r="E302">
        <v>42.92</v>
      </c>
      <c r="F302">
        <v>143.476</v>
      </c>
      <c r="G302">
        <v>112.919</v>
      </c>
      <c r="H302">
        <v>0</v>
      </c>
      <c r="I302">
        <v>0</v>
      </c>
      <c r="J302">
        <v>2.9000000000000001E-2</v>
      </c>
      <c r="K302">
        <v>6.0000000000000001E-3</v>
      </c>
      <c r="L302">
        <v>16903</v>
      </c>
      <c r="M302">
        <v>5098</v>
      </c>
    </row>
    <row r="303" spans="1:13" x14ac:dyDescent="0.25">
      <c r="A303">
        <v>307</v>
      </c>
      <c r="B303">
        <v>42.798999999999999</v>
      </c>
      <c r="C303">
        <v>143.47200000000001</v>
      </c>
      <c r="D303">
        <v>132.44499999999999</v>
      </c>
      <c r="E303">
        <v>42.798999999999999</v>
      </c>
      <c r="F303">
        <v>143.47200000000001</v>
      </c>
      <c r="G303">
        <v>132.44499999999999</v>
      </c>
      <c r="H303">
        <v>0</v>
      </c>
      <c r="I303">
        <v>0</v>
      </c>
      <c r="J303">
        <v>5.1999999999999998E-2</v>
      </c>
      <c r="K303">
        <v>0.01</v>
      </c>
      <c r="L303">
        <v>16900</v>
      </c>
      <c r="M303">
        <v>5185</v>
      </c>
    </row>
    <row r="304" spans="1:13" x14ac:dyDescent="0.25">
      <c r="A304">
        <v>308</v>
      </c>
      <c r="B304">
        <v>42.774000000000001</v>
      </c>
      <c r="C304">
        <v>143.59700000000001</v>
      </c>
      <c r="D304">
        <v>101.267</v>
      </c>
      <c r="E304">
        <v>42.774000000000001</v>
      </c>
      <c r="F304">
        <v>143.59700000000001</v>
      </c>
      <c r="G304">
        <v>101.267</v>
      </c>
      <c r="H304">
        <v>0</v>
      </c>
      <c r="I304">
        <v>0</v>
      </c>
      <c r="J304">
        <v>5.0999999999999997E-2</v>
      </c>
      <c r="K304">
        <v>0.01</v>
      </c>
      <c r="L304">
        <v>16990</v>
      </c>
      <c r="M304">
        <v>5203</v>
      </c>
    </row>
    <row r="305" spans="1:13" x14ac:dyDescent="0.25">
      <c r="A305">
        <v>309</v>
      </c>
      <c r="B305">
        <v>42.76</v>
      </c>
      <c r="C305">
        <v>143.602</v>
      </c>
      <c r="D305">
        <v>108.57</v>
      </c>
      <c r="E305">
        <v>42.76</v>
      </c>
      <c r="F305">
        <v>143.602</v>
      </c>
      <c r="G305">
        <v>108.57</v>
      </c>
      <c r="H305">
        <v>0</v>
      </c>
      <c r="I305">
        <v>0</v>
      </c>
      <c r="J305">
        <v>4.7E-2</v>
      </c>
      <c r="K305">
        <v>8.9999999999999993E-3</v>
      </c>
      <c r="L305">
        <v>16994</v>
      </c>
      <c r="M305">
        <v>5213</v>
      </c>
    </row>
    <row r="306" spans="1:13" x14ac:dyDescent="0.25">
      <c r="A306">
        <v>310</v>
      </c>
      <c r="B306">
        <v>42.734000000000002</v>
      </c>
      <c r="C306">
        <v>143.673</v>
      </c>
      <c r="D306">
        <v>604.56399999999996</v>
      </c>
      <c r="E306">
        <v>42.734000000000002</v>
      </c>
      <c r="F306">
        <v>143.673</v>
      </c>
      <c r="G306">
        <v>604.56399999999996</v>
      </c>
      <c r="H306">
        <v>0</v>
      </c>
      <c r="I306">
        <v>0</v>
      </c>
      <c r="J306">
        <v>8.0000000000000002E-3</v>
      </c>
      <c r="K306">
        <v>2E-3</v>
      </c>
      <c r="L306">
        <v>17045</v>
      </c>
      <c r="M306">
        <v>5232</v>
      </c>
    </row>
    <row r="307" spans="1:13" x14ac:dyDescent="0.25">
      <c r="A307">
        <v>312</v>
      </c>
      <c r="B307">
        <v>42.795000000000002</v>
      </c>
      <c r="C307">
        <v>143.649</v>
      </c>
      <c r="D307">
        <v>412.65199999999999</v>
      </c>
      <c r="E307">
        <v>42.795000000000002</v>
      </c>
      <c r="F307">
        <v>143.649</v>
      </c>
      <c r="G307">
        <v>412.65199999999999</v>
      </c>
      <c r="H307">
        <v>0</v>
      </c>
      <c r="I307">
        <v>0</v>
      </c>
      <c r="J307">
        <v>2.9000000000000001E-2</v>
      </c>
      <c r="K307">
        <v>6.0000000000000001E-3</v>
      </c>
      <c r="L307">
        <v>17028</v>
      </c>
      <c r="M307">
        <v>5188</v>
      </c>
    </row>
    <row r="308" spans="1:13" x14ac:dyDescent="0.25">
      <c r="A308">
        <v>313</v>
      </c>
      <c r="B308">
        <v>43.555</v>
      </c>
      <c r="C308">
        <v>144.358</v>
      </c>
      <c r="D308">
        <v>330.50099999999998</v>
      </c>
      <c r="E308">
        <v>43.555</v>
      </c>
      <c r="F308">
        <v>144.358</v>
      </c>
      <c r="G308">
        <v>330.50099999999998</v>
      </c>
      <c r="H308">
        <v>0</v>
      </c>
      <c r="I308">
        <v>0</v>
      </c>
      <c r="J308">
        <v>3.4000000000000002E-2</v>
      </c>
      <c r="K308">
        <v>7.0000000000000001E-3</v>
      </c>
      <c r="L308">
        <v>17538</v>
      </c>
      <c r="M308">
        <v>4641</v>
      </c>
    </row>
    <row r="309" spans="1:13" x14ac:dyDescent="0.25">
      <c r="A309">
        <v>314</v>
      </c>
      <c r="B309">
        <v>43.488</v>
      </c>
      <c r="C309">
        <v>144.45099999999999</v>
      </c>
      <c r="D309">
        <v>433.33600000000001</v>
      </c>
      <c r="E309">
        <v>43.488</v>
      </c>
      <c r="F309">
        <v>144.45099999999999</v>
      </c>
      <c r="G309">
        <v>433.33600000000001</v>
      </c>
      <c r="H309">
        <v>0</v>
      </c>
      <c r="I309">
        <v>0</v>
      </c>
      <c r="J309">
        <v>3.2000000000000001E-2</v>
      </c>
      <c r="K309">
        <v>6.0000000000000001E-3</v>
      </c>
      <c r="L309">
        <v>17605</v>
      </c>
      <c r="M309">
        <v>4689</v>
      </c>
    </row>
    <row r="310" spans="1:13" x14ac:dyDescent="0.25">
      <c r="A310">
        <v>315</v>
      </c>
      <c r="B310">
        <v>43.402000000000001</v>
      </c>
      <c r="C310">
        <v>144.52799999999999</v>
      </c>
      <c r="D310">
        <v>665.63400000000001</v>
      </c>
      <c r="E310">
        <v>43.402000000000001</v>
      </c>
      <c r="F310">
        <v>144.52799999999999</v>
      </c>
      <c r="G310">
        <v>665.63400000000001</v>
      </c>
      <c r="H310">
        <v>0</v>
      </c>
      <c r="I310">
        <v>0</v>
      </c>
      <c r="J310">
        <v>0.04</v>
      </c>
      <c r="K310">
        <v>8.0000000000000002E-3</v>
      </c>
      <c r="L310">
        <v>17661</v>
      </c>
      <c r="M310">
        <v>4751</v>
      </c>
    </row>
    <row r="311" spans="1:13" x14ac:dyDescent="0.25">
      <c r="A311">
        <v>316</v>
      </c>
      <c r="B311">
        <v>43.298999999999999</v>
      </c>
      <c r="C311">
        <v>144.601</v>
      </c>
      <c r="D311">
        <v>876.78899999999999</v>
      </c>
      <c r="E311">
        <v>43.298999999999999</v>
      </c>
      <c r="F311">
        <v>144.601</v>
      </c>
      <c r="G311">
        <v>876.78899999999999</v>
      </c>
      <c r="H311">
        <v>0</v>
      </c>
      <c r="I311">
        <v>0</v>
      </c>
      <c r="J311">
        <v>4.1000000000000002E-2</v>
      </c>
      <c r="K311">
        <v>8.0000000000000002E-3</v>
      </c>
      <c r="L311">
        <v>17713</v>
      </c>
      <c r="M311">
        <v>4825</v>
      </c>
    </row>
    <row r="312" spans="1:13" x14ac:dyDescent="0.25">
      <c r="A312">
        <v>317</v>
      </c>
      <c r="B312">
        <v>43.24</v>
      </c>
      <c r="C312">
        <v>144.53700000000001</v>
      </c>
      <c r="D312">
        <v>1072.575</v>
      </c>
      <c r="E312">
        <v>43.24</v>
      </c>
      <c r="F312">
        <v>144.53700000000001</v>
      </c>
      <c r="G312">
        <v>1072.575</v>
      </c>
      <c r="H312">
        <v>0</v>
      </c>
      <c r="I312">
        <v>0</v>
      </c>
      <c r="J312">
        <v>4.9000000000000002E-2</v>
      </c>
      <c r="K312">
        <v>0.01</v>
      </c>
      <c r="L312">
        <v>17667</v>
      </c>
      <c r="M312">
        <v>4868</v>
      </c>
    </row>
    <row r="313" spans="1:13" x14ac:dyDescent="0.25">
      <c r="A313">
        <v>318</v>
      </c>
      <c r="B313">
        <v>43.085000000000001</v>
      </c>
      <c r="C313">
        <v>144.42699999999999</v>
      </c>
      <c r="D313">
        <v>1645.8309999999999</v>
      </c>
      <c r="E313">
        <v>43.085000000000001</v>
      </c>
      <c r="F313">
        <v>144.42699999999999</v>
      </c>
      <c r="G313">
        <v>1645.8309999999999</v>
      </c>
      <c r="H313">
        <v>0</v>
      </c>
      <c r="I313">
        <v>0</v>
      </c>
      <c r="J313">
        <v>4.7E-2</v>
      </c>
      <c r="K313">
        <v>8.9999999999999993E-3</v>
      </c>
      <c r="L313">
        <v>17588</v>
      </c>
      <c r="M313">
        <v>4979</v>
      </c>
    </row>
    <row r="314" spans="1:13" x14ac:dyDescent="0.25">
      <c r="A314">
        <v>319</v>
      </c>
      <c r="B314">
        <v>43.055999999999997</v>
      </c>
      <c r="C314">
        <v>144.398</v>
      </c>
      <c r="D314">
        <v>2190.7399999999998</v>
      </c>
      <c r="E314">
        <v>43.055999999999997</v>
      </c>
      <c r="F314">
        <v>144.398</v>
      </c>
      <c r="G314">
        <v>2190.7399999999998</v>
      </c>
      <c r="H314">
        <v>0</v>
      </c>
      <c r="I314">
        <v>0</v>
      </c>
      <c r="J314">
        <v>2.9000000000000001E-2</v>
      </c>
      <c r="K314">
        <v>6.0000000000000001E-3</v>
      </c>
      <c r="L314">
        <v>17567</v>
      </c>
      <c r="M314">
        <v>5000</v>
      </c>
    </row>
    <row r="315" spans="1:13" x14ac:dyDescent="0.25">
      <c r="A315">
        <v>320</v>
      </c>
      <c r="B315">
        <v>43.008000000000003</v>
      </c>
      <c r="C315">
        <v>144.36600000000001</v>
      </c>
      <c r="D315">
        <v>2320.1889999999999</v>
      </c>
      <c r="E315">
        <v>43.008000000000003</v>
      </c>
      <c r="F315">
        <v>144.36600000000001</v>
      </c>
      <c r="G315">
        <v>2320.1889999999999</v>
      </c>
      <c r="H315">
        <v>0</v>
      </c>
      <c r="I315">
        <v>0</v>
      </c>
      <c r="J315">
        <v>4.1000000000000002E-2</v>
      </c>
      <c r="K315">
        <v>8.0000000000000002E-3</v>
      </c>
      <c r="L315">
        <v>17544</v>
      </c>
      <c r="M315">
        <v>5035</v>
      </c>
    </row>
    <row r="316" spans="1:13" x14ac:dyDescent="0.25">
      <c r="A316">
        <v>321</v>
      </c>
      <c r="B316">
        <v>43.482999999999997</v>
      </c>
      <c r="C316">
        <v>144.46299999999999</v>
      </c>
      <c r="D316">
        <v>139.255</v>
      </c>
      <c r="E316">
        <v>43.482999999999997</v>
      </c>
      <c r="F316">
        <v>144.46299999999999</v>
      </c>
      <c r="G316">
        <v>139.255</v>
      </c>
      <c r="H316">
        <v>0</v>
      </c>
      <c r="I316">
        <v>0</v>
      </c>
      <c r="J316">
        <v>4.3999999999999997E-2</v>
      </c>
      <c r="K316">
        <v>8.9999999999999993E-3</v>
      </c>
      <c r="L316">
        <v>17614</v>
      </c>
      <c r="M316">
        <v>4693</v>
      </c>
    </row>
    <row r="317" spans="1:13" x14ac:dyDescent="0.25">
      <c r="A317">
        <v>322</v>
      </c>
      <c r="B317">
        <v>43.29</v>
      </c>
      <c r="C317">
        <v>144.53700000000001</v>
      </c>
      <c r="D317">
        <v>139.06</v>
      </c>
      <c r="E317">
        <v>43.29</v>
      </c>
      <c r="F317">
        <v>144.53700000000001</v>
      </c>
      <c r="G317">
        <v>139.06</v>
      </c>
      <c r="H317">
        <v>0</v>
      </c>
      <c r="I317">
        <v>0</v>
      </c>
      <c r="J317">
        <v>0.05</v>
      </c>
      <c r="K317">
        <v>0.01</v>
      </c>
      <c r="L317">
        <v>17667</v>
      </c>
      <c r="M317">
        <v>4832</v>
      </c>
    </row>
    <row r="318" spans="1:13" x14ac:dyDescent="0.25">
      <c r="A318">
        <v>323</v>
      </c>
      <c r="B318">
        <v>43.22</v>
      </c>
      <c r="C318">
        <v>144.43100000000001</v>
      </c>
      <c r="D318">
        <v>97.813000000000002</v>
      </c>
      <c r="E318">
        <v>43.22</v>
      </c>
      <c r="F318">
        <v>144.43100000000001</v>
      </c>
      <c r="G318">
        <v>97.813000000000002</v>
      </c>
      <c r="H318">
        <v>0</v>
      </c>
      <c r="I318">
        <v>0</v>
      </c>
      <c r="J318">
        <v>2.5000000000000001E-2</v>
      </c>
      <c r="K318">
        <v>5.0000000000000001E-3</v>
      </c>
      <c r="L318">
        <v>17591</v>
      </c>
      <c r="M318">
        <v>4882</v>
      </c>
    </row>
    <row r="319" spans="1:13" x14ac:dyDescent="0.25">
      <c r="A319">
        <v>324</v>
      </c>
      <c r="B319">
        <v>43.216000000000001</v>
      </c>
      <c r="C319">
        <v>144.34200000000001</v>
      </c>
      <c r="D319">
        <v>169.61</v>
      </c>
      <c r="E319">
        <v>43.216000000000001</v>
      </c>
      <c r="F319">
        <v>144.34200000000001</v>
      </c>
      <c r="G319">
        <v>169.61</v>
      </c>
      <c r="H319">
        <v>0</v>
      </c>
      <c r="I319">
        <v>0</v>
      </c>
      <c r="J319">
        <v>0.03</v>
      </c>
      <c r="K319">
        <v>6.0000000000000001E-3</v>
      </c>
      <c r="L319">
        <v>17527</v>
      </c>
      <c r="M319">
        <v>4885</v>
      </c>
    </row>
    <row r="320" spans="1:13" x14ac:dyDescent="0.25">
      <c r="A320">
        <v>325</v>
      </c>
      <c r="B320">
        <v>43.158000000000001</v>
      </c>
      <c r="C320">
        <v>144.32599999999999</v>
      </c>
      <c r="D320">
        <v>123.38200000000001</v>
      </c>
      <c r="E320">
        <v>43.158000000000001</v>
      </c>
      <c r="F320">
        <v>144.32599999999999</v>
      </c>
      <c r="G320">
        <v>123.38200000000001</v>
      </c>
      <c r="H320">
        <v>0</v>
      </c>
      <c r="I320">
        <v>0</v>
      </c>
      <c r="J320">
        <v>4.7E-2</v>
      </c>
      <c r="K320">
        <v>8.9999999999999993E-3</v>
      </c>
      <c r="L320">
        <v>17515</v>
      </c>
      <c r="M320">
        <v>4927</v>
      </c>
    </row>
    <row r="321" spans="1:13" x14ac:dyDescent="0.25">
      <c r="A321">
        <v>326</v>
      </c>
      <c r="B321">
        <v>43.558999999999997</v>
      </c>
      <c r="C321">
        <v>144.34</v>
      </c>
      <c r="D321">
        <v>320.04899999999998</v>
      </c>
      <c r="E321">
        <v>43.558999999999997</v>
      </c>
      <c r="F321">
        <v>144.34</v>
      </c>
      <c r="G321">
        <v>320.04899999999998</v>
      </c>
      <c r="H321">
        <v>0</v>
      </c>
      <c r="I321">
        <v>0</v>
      </c>
      <c r="J321">
        <v>3.2000000000000001E-2</v>
      </c>
      <c r="K321">
        <v>6.0000000000000001E-3</v>
      </c>
      <c r="L321">
        <v>17525</v>
      </c>
      <c r="M321">
        <v>4638</v>
      </c>
    </row>
    <row r="322" spans="1:13" x14ac:dyDescent="0.25">
      <c r="A322">
        <v>327</v>
      </c>
      <c r="B322">
        <v>43.06</v>
      </c>
      <c r="C322">
        <v>144.399</v>
      </c>
      <c r="D322">
        <v>2190.5740000000001</v>
      </c>
      <c r="E322">
        <v>43.06</v>
      </c>
      <c r="F322">
        <v>144.399</v>
      </c>
      <c r="G322">
        <v>2190.5740000000001</v>
      </c>
      <c r="H322">
        <v>0</v>
      </c>
      <c r="I322">
        <v>0</v>
      </c>
      <c r="J322">
        <v>5.1999999999999998E-2</v>
      </c>
      <c r="K322">
        <v>0.01</v>
      </c>
      <c r="L322">
        <v>17568</v>
      </c>
      <c r="M322">
        <v>4997</v>
      </c>
    </row>
    <row r="323" spans="1:13" x14ac:dyDescent="0.25">
      <c r="A323">
        <v>328</v>
      </c>
      <c r="B323">
        <v>43.17</v>
      </c>
      <c r="C323">
        <v>144.48699999999999</v>
      </c>
      <c r="D323">
        <v>73.022000000000006</v>
      </c>
      <c r="E323">
        <v>43.170999999999999</v>
      </c>
      <c r="F323">
        <v>144.48500000000001</v>
      </c>
      <c r="G323">
        <v>72.5</v>
      </c>
      <c r="H323">
        <v>0.52200000000000002</v>
      </c>
      <c r="I323">
        <v>7.0000000000000001E-3</v>
      </c>
      <c r="J323">
        <v>0.17499999999999999</v>
      </c>
      <c r="K323">
        <v>4.8000000000000001E-2</v>
      </c>
      <c r="L323">
        <v>17631</v>
      </c>
      <c r="M323">
        <v>4918</v>
      </c>
    </row>
    <row r="324" spans="1:13" x14ac:dyDescent="0.25">
      <c r="A324">
        <v>329</v>
      </c>
      <c r="B324">
        <v>43.167000000000002</v>
      </c>
      <c r="C324">
        <v>144.48400000000001</v>
      </c>
      <c r="D324">
        <v>1307.5920000000001</v>
      </c>
      <c r="E324">
        <v>43.167000000000002</v>
      </c>
      <c r="F324">
        <v>144.48400000000001</v>
      </c>
      <c r="G324">
        <v>1307.5920000000001</v>
      </c>
      <c r="H324">
        <v>0</v>
      </c>
      <c r="I324">
        <v>0</v>
      </c>
      <c r="J324">
        <v>4.1000000000000002E-2</v>
      </c>
      <c r="K324">
        <v>8.0000000000000002E-3</v>
      </c>
      <c r="L324">
        <v>17629</v>
      </c>
      <c r="M324">
        <v>4920</v>
      </c>
    </row>
    <row r="325" spans="1:13" x14ac:dyDescent="0.25">
      <c r="A325">
        <v>330</v>
      </c>
      <c r="B325">
        <v>43.164999999999999</v>
      </c>
      <c r="C325">
        <v>144.47999999999999</v>
      </c>
      <c r="D325">
        <v>1307.867</v>
      </c>
      <c r="E325">
        <v>43.164999999999999</v>
      </c>
      <c r="F325">
        <v>144.47999999999999</v>
      </c>
      <c r="G325">
        <v>1307.867</v>
      </c>
      <c r="H325">
        <v>0</v>
      </c>
      <c r="I325">
        <v>0</v>
      </c>
      <c r="J325">
        <v>4.8000000000000001E-2</v>
      </c>
      <c r="K325">
        <v>0.01</v>
      </c>
      <c r="L325">
        <v>17626</v>
      </c>
      <c r="M325">
        <v>4922</v>
      </c>
    </row>
    <row r="326" spans="1:13" x14ac:dyDescent="0.25">
      <c r="A326">
        <v>331</v>
      </c>
      <c r="B326">
        <v>43.155000000000001</v>
      </c>
      <c r="C326">
        <v>144.501</v>
      </c>
      <c r="D326">
        <v>138.30699999999999</v>
      </c>
      <c r="E326">
        <v>43.152999999999999</v>
      </c>
      <c r="F326">
        <v>144.505</v>
      </c>
      <c r="G326">
        <v>138.30000000000001</v>
      </c>
      <c r="H326">
        <v>7.0000000000000001E-3</v>
      </c>
      <c r="I326">
        <v>0</v>
      </c>
      <c r="J326">
        <v>0.40699999999999997</v>
      </c>
      <c r="K326">
        <v>8.1000000000000003E-2</v>
      </c>
      <c r="L326">
        <v>17641</v>
      </c>
      <c r="M326">
        <v>4929</v>
      </c>
    </row>
    <row r="327" spans="1:13" x14ac:dyDescent="0.25">
      <c r="A327">
        <v>332</v>
      </c>
      <c r="B327">
        <v>43.152000000000001</v>
      </c>
      <c r="C327">
        <v>144.48699999999999</v>
      </c>
      <c r="D327">
        <v>1449.6020000000001</v>
      </c>
      <c r="E327">
        <v>43.152000000000001</v>
      </c>
      <c r="F327">
        <v>144.48699999999999</v>
      </c>
      <c r="G327">
        <v>1449.6020000000001</v>
      </c>
      <c r="H327">
        <v>0</v>
      </c>
      <c r="I327">
        <v>0</v>
      </c>
      <c r="J327">
        <v>1.7999999999999999E-2</v>
      </c>
      <c r="K327">
        <v>4.0000000000000001E-3</v>
      </c>
      <c r="L327">
        <v>17631</v>
      </c>
      <c r="M327">
        <v>4931</v>
      </c>
    </row>
    <row r="328" spans="1:13" x14ac:dyDescent="0.25">
      <c r="A328">
        <v>333</v>
      </c>
      <c r="B328">
        <v>43.11</v>
      </c>
      <c r="C328">
        <v>144.477</v>
      </c>
      <c r="D328">
        <v>0.72899999999999998</v>
      </c>
      <c r="E328">
        <v>43.11</v>
      </c>
      <c r="F328">
        <v>144.477</v>
      </c>
      <c r="G328">
        <v>0.72899999999999998</v>
      </c>
      <c r="H328">
        <v>0</v>
      </c>
      <c r="I328">
        <v>-1E-3</v>
      </c>
      <c r="J328">
        <v>4.5999999999999999E-2</v>
      </c>
      <c r="K328">
        <v>0.109</v>
      </c>
      <c r="L328">
        <v>17624</v>
      </c>
      <c r="M328">
        <v>4961</v>
      </c>
    </row>
    <row r="329" spans="1:13" x14ac:dyDescent="0.25">
      <c r="A329">
        <v>334</v>
      </c>
      <c r="B329">
        <v>43.107999999999997</v>
      </c>
      <c r="C329">
        <v>144.47</v>
      </c>
      <c r="D329">
        <v>1488.9359999999999</v>
      </c>
      <c r="E329">
        <v>43.107999999999997</v>
      </c>
      <c r="F329">
        <v>144.47</v>
      </c>
      <c r="G329">
        <v>1488.9359999999999</v>
      </c>
      <c r="H329">
        <v>0</v>
      </c>
      <c r="I329">
        <v>0</v>
      </c>
      <c r="J329">
        <v>4.1000000000000002E-2</v>
      </c>
      <c r="K329">
        <v>8.0000000000000002E-3</v>
      </c>
      <c r="L329">
        <v>17619</v>
      </c>
      <c r="M329">
        <v>4963</v>
      </c>
    </row>
    <row r="330" spans="1:13" x14ac:dyDescent="0.25">
      <c r="A330">
        <v>335</v>
      </c>
      <c r="B330">
        <v>43.71</v>
      </c>
      <c r="C330">
        <v>144.00899999999999</v>
      </c>
      <c r="D330">
        <v>569.86400000000003</v>
      </c>
      <c r="E330">
        <v>43.71</v>
      </c>
      <c r="F330">
        <v>144.00899999999999</v>
      </c>
      <c r="G330">
        <v>569.86400000000003</v>
      </c>
      <c r="H330">
        <v>0</v>
      </c>
      <c r="I330">
        <v>0</v>
      </c>
      <c r="J330">
        <v>4.5999999999999999E-2</v>
      </c>
      <c r="K330">
        <v>8.9999999999999993E-3</v>
      </c>
      <c r="L330">
        <v>17287</v>
      </c>
      <c r="M330">
        <v>4529</v>
      </c>
    </row>
    <row r="331" spans="1:13" x14ac:dyDescent="0.25">
      <c r="A331">
        <v>336</v>
      </c>
      <c r="B331">
        <v>43.835000000000001</v>
      </c>
      <c r="C331">
        <v>144.09800000000001</v>
      </c>
      <c r="D331">
        <v>809.10400000000004</v>
      </c>
      <c r="E331">
        <v>43.835000000000001</v>
      </c>
      <c r="F331">
        <v>144.09800000000001</v>
      </c>
      <c r="G331">
        <v>809.10400000000004</v>
      </c>
      <c r="H331">
        <v>0</v>
      </c>
      <c r="I331">
        <v>0</v>
      </c>
      <c r="J331">
        <v>4.7E-2</v>
      </c>
      <c r="K331">
        <v>8.9999999999999993E-3</v>
      </c>
      <c r="L331">
        <v>17351</v>
      </c>
      <c r="M331">
        <v>4439</v>
      </c>
    </row>
    <row r="332" spans="1:13" x14ac:dyDescent="0.25">
      <c r="A332">
        <v>337</v>
      </c>
      <c r="B332">
        <v>43.898000000000003</v>
      </c>
      <c r="C332">
        <v>144.131</v>
      </c>
      <c r="D332">
        <v>1086.068</v>
      </c>
      <c r="E332">
        <v>43.898000000000003</v>
      </c>
      <c r="F332">
        <v>144.131</v>
      </c>
      <c r="G332">
        <v>1086.068</v>
      </c>
      <c r="H332">
        <v>0</v>
      </c>
      <c r="I332">
        <v>0</v>
      </c>
      <c r="J332">
        <v>2.3E-2</v>
      </c>
      <c r="K332">
        <v>5.0000000000000001E-3</v>
      </c>
      <c r="L332">
        <v>17375</v>
      </c>
      <c r="M332">
        <v>4394</v>
      </c>
    </row>
    <row r="333" spans="1:13" x14ac:dyDescent="0.25">
      <c r="A333">
        <v>338</v>
      </c>
      <c r="B333">
        <v>43.97</v>
      </c>
      <c r="C333">
        <v>144.17599999999999</v>
      </c>
      <c r="D333">
        <v>1337.1220000000001</v>
      </c>
      <c r="E333">
        <v>43.97</v>
      </c>
      <c r="F333">
        <v>144.17599999999999</v>
      </c>
      <c r="G333">
        <v>1337.1220000000001</v>
      </c>
      <c r="H333">
        <v>0</v>
      </c>
      <c r="I333">
        <v>0</v>
      </c>
      <c r="J333">
        <v>2.9000000000000001E-2</v>
      </c>
      <c r="K333">
        <v>6.0000000000000001E-3</v>
      </c>
      <c r="L333">
        <v>17407</v>
      </c>
      <c r="M333">
        <v>4342</v>
      </c>
    </row>
    <row r="334" spans="1:13" x14ac:dyDescent="0.25">
      <c r="A334">
        <v>339</v>
      </c>
      <c r="B334">
        <v>44.005000000000003</v>
      </c>
      <c r="C334">
        <v>144.23099999999999</v>
      </c>
      <c r="D334">
        <v>1364.8689999999999</v>
      </c>
      <c r="E334">
        <v>44.005000000000003</v>
      </c>
      <c r="F334">
        <v>144.23099999999999</v>
      </c>
      <c r="G334">
        <v>1364.8689999999999</v>
      </c>
      <c r="H334">
        <v>0</v>
      </c>
      <c r="I334">
        <v>0</v>
      </c>
      <c r="J334">
        <v>2.5000000000000001E-2</v>
      </c>
      <c r="K334">
        <v>5.0000000000000001E-3</v>
      </c>
      <c r="L334">
        <v>17447</v>
      </c>
      <c r="M334">
        <v>4317</v>
      </c>
    </row>
    <row r="335" spans="1:13" x14ac:dyDescent="0.25">
      <c r="A335">
        <v>340</v>
      </c>
      <c r="B335">
        <v>43.828000000000003</v>
      </c>
      <c r="C335">
        <v>144.12299999999999</v>
      </c>
      <c r="D335">
        <v>203.762</v>
      </c>
      <c r="E335">
        <v>43.828000000000003</v>
      </c>
      <c r="F335">
        <v>144.12299999999999</v>
      </c>
      <c r="G335">
        <v>203.762</v>
      </c>
      <c r="H335">
        <v>0</v>
      </c>
      <c r="I335">
        <v>0</v>
      </c>
      <c r="J335">
        <v>5.2999999999999999E-2</v>
      </c>
      <c r="K335">
        <v>1.0999999999999999E-2</v>
      </c>
      <c r="L335">
        <v>17369</v>
      </c>
      <c r="M335">
        <v>4444</v>
      </c>
    </row>
    <row r="336" spans="1:13" x14ac:dyDescent="0.25">
      <c r="A336">
        <v>341</v>
      </c>
      <c r="B336">
        <v>43.930999999999997</v>
      </c>
      <c r="C336">
        <v>144.21</v>
      </c>
      <c r="D336">
        <v>104.226</v>
      </c>
      <c r="E336">
        <v>43.930999999999997</v>
      </c>
      <c r="F336">
        <v>144.21</v>
      </c>
      <c r="G336">
        <v>104.226</v>
      </c>
      <c r="H336">
        <v>0</v>
      </c>
      <c r="I336">
        <v>0</v>
      </c>
      <c r="J336">
        <v>4.2999999999999997E-2</v>
      </c>
      <c r="K336">
        <v>8.9999999999999993E-3</v>
      </c>
      <c r="L336">
        <v>17432</v>
      </c>
      <c r="M336">
        <v>4370</v>
      </c>
    </row>
    <row r="337" spans="1:13" x14ac:dyDescent="0.25">
      <c r="A337">
        <v>342</v>
      </c>
      <c r="B337">
        <v>43.683</v>
      </c>
      <c r="C337">
        <v>143.59899999999999</v>
      </c>
      <c r="D337">
        <v>422.32400000000001</v>
      </c>
      <c r="E337">
        <v>43.683</v>
      </c>
      <c r="F337">
        <v>143.59899999999999</v>
      </c>
      <c r="G337">
        <v>422.32400000000001</v>
      </c>
      <c r="H337">
        <v>0</v>
      </c>
      <c r="I337">
        <v>0</v>
      </c>
      <c r="J337">
        <v>4.7E-2</v>
      </c>
      <c r="K337">
        <v>8.9999999999999993E-3</v>
      </c>
      <c r="L337">
        <v>16992</v>
      </c>
      <c r="M337">
        <v>4549</v>
      </c>
    </row>
    <row r="338" spans="1:13" x14ac:dyDescent="0.25">
      <c r="A338">
        <v>343</v>
      </c>
      <c r="B338">
        <v>43.755000000000003</v>
      </c>
      <c r="C338">
        <v>143.84</v>
      </c>
      <c r="D338">
        <v>664.66600000000005</v>
      </c>
      <c r="E338">
        <v>43.755000000000003</v>
      </c>
      <c r="F338">
        <v>143.84</v>
      </c>
      <c r="G338">
        <v>664.66600000000005</v>
      </c>
      <c r="H338">
        <v>0</v>
      </c>
      <c r="I338">
        <v>0</v>
      </c>
      <c r="J338">
        <v>3.6999999999999998E-2</v>
      </c>
      <c r="K338">
        <v>7.0000000000000001E-3</v>
      </c>
      <c r="L338">
        <v>17165</v>
      </c>
      <c r="M338">
        <v>4497</v>
      </c>
    </row>
    <row r="339" spans="1:13" x14ac:dyDescent="0.25">
      <c r="A339">
        <v>344</v>
      </c>
      <c r="B339">
        <v>43.798999999999999</v>
      </c>
      <c r="C339">
        <v>143.91200000000001</v>
      </c>
      <c r="D339">
        <v>1403.769</v>
      </c>
      <c r="E339">
        <v>43.798999999999999</v>
      </c>
      <c r="F339">
        <v>143.91200000000001</v>
      </c>
      <c r="G339">
        <v>1403.769</v>
      </c>
      <c r="H339">
        <v>0</v>
      </c>
      <c r="I339">
        <v>0</v>
      </c>
      <c r="J339">
        <v>3.7999999999999999E-2</v>
      </c>
      <c r="K339">
        <v>8.0000000000000002E-3</v>
      </c>
      <c r="L339">
        <v>17217</v>
      </c>
      <c r="M339">
        <v>4465</v>
      </c>
    </row>
    <row r="340" spans="1:13" x14ac:dyDescent="0.25">
      <c r="A340">
        <v>345</v>
      </c>
      <c r="B340">
        <v>43.921999999999997</v>
      </c>
      <c r="C340">
        <v>143.96899999999999</v>
      </c>
      <c r="D340">
        <v>1549.087</v>
      </c>
      <c r="E340">
        <v>43.921999999999997</v>
      </c>
      <c r="F340">
        <v>143.96899999999999</v>
      </c>
      <c r="G340">
        <v>1549.087</v>
      </c>
      <c r="H340">
        <v>0</v>
      </c>
      <c r="I340">
        <v>0</v>
      </c>
      <c r="J340">
        <v>5.6000000000000001E-2</v>
      </c>
      <c r="K340">
        <v>1.0999999999999999E-2</v>
      </c>
      <c r="L340">
        <v>17258</v>
      </c>
      <c r="M340">
        <v>4377</v>
      </c>
    </row>
    <row r="341" spans="1:13" x14ac:dyDescent="0.25">
      <c r="A341">
        <v>346</v>
      </c>
      <c r="B341">
        <v>44.012999999999998</v>
      </c>
      <c r="C341">
        <v>143.98699999999999</v>
      </c>
      <c r="D341">
        <v>1846.8710000000001</v>
      </c>
      <c r="E341">
        <v>44.012999999999998</v>
      </c>
      <c r="F341">
        <v>143.98699999999999</v>
      </c>
      <c r="G341">
        <v>1846.8710000000001</v>
      </c>
      <c r="H341">
        <v>0</v>
      </c>
      <c r="I341">
        <v>0</v>
      </c>
      <c r="J341">
        <v>2.7E-2</v>
      </c>
      <c r="K341">
        <v>5.0000000000000001E-3</v>
      </c>
      <c r="L341">
        <v>17271</v>
      </c>
      <c r="M341">
        <v>4311</v>
      </c>
    </row>
    <row r="342" spans="1:13" x14ac:dyDescent="0.25">
      <c r="A342">
        <v>347</v>
      </c>
      <c r="B342">
        <v>44.058</v>
      </c>
      <c r="C342">
        <v>144.035</v>
      </c>
      <c r="D342">
        <v>1895.8109999999999</v>
      </c>
      <c r="E342">
        <v>44.058</v>
      </c>
      <c r="F342">
        <v>144.035</v>
      </c>
      <c r="G342">
        <v>1895.8109999999999</v>
      </c>
      <c r="H342">
        <v>0</v>
      </c>
      <c r="I342">
        <v>0</v>
      </c>
      <c r="J342">
        <v>5.1999999999999998E-2</v>
      </c>
      <c r="K342">
        <v>0.01</v>
      </c>
      <c r="L342">
        <v>17306</v>
      </c>
      <c r="M342">
        <v>4279</v>
      </c>
    </row>
    <row r="343" spans="1:13" x14ac:dyDescent="0.25">
      <c r="A343">
        <v>348</v>
      </c>
      <c r="B343">
        <v>44.119</v>
      </c>
      <c r="C343">
        <v>144.07300000000001</v>
      </c>
      <c r="D343">
        <v>1909.3040000000001</v>
      </c>
      <c r="E343">
        <v>44.119</v>
      </c>
      <c r="F343">
        <v>144.07300000000001</v>
      </c>
      <c r="G343">
        <v>1909.3040000000001</v>
      </c>
      <c r="H343">
        <v>0</v>
      </c>
      <c r="I343">
        <v>0</v>
      </c>
      <c r="J343">
        <v>2.9000000000000001E-2</v>
      </c>
      <c r="K343">
        <v>6.0000000000000001E-3</v>
      </c>
      <c r="L343">
        <v>17333</v>
      </c>
      <c r="M343">
        <v>4235</v>
      </c>
    </row>
    <row r="344" spans="1:13" x14ac:dyDescent="0.25">
      <c r="A344">
        <v>349</v>
      </c>
      <c r="B344">
        <v>43.787999999999997</v>
      </c>
      <c r="C344">
        <v>143.62200000000001</v>
      </c>
      <c r="D344">
        <v>422.28</v>
      </c>
      <c r="E344">
        <v>43.787999999999997</v>
      </c>
      <c r="F344">
        <v>143.62200000000001</v>
      </c>
      <c r="G344">
        <v>422.28</v>
      </c>
      <c r="H344">
        <v>0</v>
      </c>
      <c r="I344">
        <v>0</v>
      </c>
      <c r="J344">
        <v>4.3999999999999997E-2</v>
      </c>
      <c r="K344">
        <v>8.9999999999999993E-3</v>
      </c>
      <c r="L344">
        <v>17008</v>
      </c>
      <c r="M344">
        <v>4473</v>
      </c>
    </row>
    <row r="345" spans="1:13" x14ac:dyDescent="0.25">
      <c r="A345">
        <v>350</v>
      </c>
      <c r="B345">
        <v>43.787999999999997</v>
      </c>
      <c r="C345">
        <v>143.88999999999999</v>
      </c>
      <c r="D345">
        <v>564.54899999999998</v>
      </c>
      <c r="E345">
        <v>43.787999999999997</v>
      </c>
      <c r="F345">
        <v>143.88999999999999</v>
      </c>
      <c r="G345">
        <v>564.54899999999998</v>
      </c>
      <c r="H345">
        <v>0</v>
      </c>
      <c r="I345">
        <v>0</v>
      </c>
      <c r="J345">
        <v>3.9E-2</v>
      </c>
      <c r="K345">
        <v>8.0000000000000002E-3</v>
      </c>
      <c r="L345">
        <v>17201</v>
      </c>
      <c r="M345">
        <v>4473</v>
      </c>
    </row>
    <row r="346" spans="1:13" x14ac:dyDescent="0.25">
      <c r="A346">
        <v>351</v>
      </c>
      <c r="B346">
        <v>43.912999999999997</v>
      </c>
      <c r="C346">
        <v>143.91</v>
      </c>
      <c r="D346">
        <v>158.446</v>
      </c>
      <c r="E346">
        <v>43.912999999999997</v>
      </c>
      <c r="F346">
        <v>143.91</v>
      </c>
      <c r="G346">
        <v>158.446</v>
      </c>
      <c r="H346">
        <v>0</v>
      </c>
      <c r="I346">
        <v>0</v>
      </c>
      <c r="J346">
        <v>0.04</v>
      </c>
      <c r="K346">
        <v>8.0000000000000002E-3</v>
      </c>
      <c r="L346">
        <v>17216</v>
      </c>
      <c r="M346">
        <v>4383</v>
      </c>
    </row>
    <row r="347" spans="1:13" x14ac:dyDescent="0.25">
      <c r="A347">
        <v>352</v>
      </c>
      <c r="B347">
        <v>35.372</v>
      </c>
      <c r="C347">
        <v>132.67699999999999</v>
      </c>
      <c r="D347">
        <v>518.88599999999997</v>
      </c>
      <c r="E347">
        <v>35.372</v>
      </c>
      <c r="F347">
        <v>132.67699999999999</v>
      </c>
      <c r="G347">
        <v>518.88599999999997</v>
      </c>
      <c r="H347">
        <v>0</v>
      </c>
      <c r="I347">
        <v>0</v>
      </c>
      <c r="J347">
        <v>5.2999999999999999E-2</v>
      </c>
      <c r="K347">
        <v>1.0999999999999999E-2</v>
      </c>
      <c r="L347">
        <v>9128</v>
      </c>
      <c r="M347">
        <v>10533</v>
      </c>
    </row>
    <row r="348" spans="1:13" x14ac:dyDescent="0.25">
      <c r="A348">
        <v>353</v>
      </c>
      <c r="B348">
        <v>35.402999999999999</v>
      </c>
      <c r="C348">
        <v>132.672</v>
      </c>
      <c r="D348">
        <v>1.0860000000000001</v>
      </c>
      <c r="E348">
        <v>35.402999999999999</v>
      </c>
      <c r="F348">
        <v>132.672</v>
      </c>
      <c r="G348">
        <v>1.0860000000000001</v>
      </c>
      <c r="H348">
        <v>0</v>
      </c>
      <c r="I348">
        <v>0</v>
      </c>
      <c r="J348">
        <v>6.9000000000000006E-2</v>
      </c>
      <c r="K348">
        <v>0.13200000000000001</v>
      </c>
      <c r="L348">
        <v>9124</v>
      </c>
      <c r="M348">
        <v>10510</v>
      </c>
    </row>
    <row r="349" spans="1:13" x14ac:dyDescent="0.25">
      <c r="A349">
        <v>354</v>
      </c>
      <c r="B349">
        <v>35.453000000000003</v>
      </c>
      <c r="C349">
        <v>133.102</v>
      </c>
      <c r="D349">
        <v>1364.2249999999999</v>
      </c>
      <c r="E349">
        <v>35.453000000000003</v>
      </c>
      <c r="F349">
        <v>133.102</v>
      </c>
      <c r="G349">
        <v>1364.2249999999999</v>
      </c>
      <c r="H349">
        <v>0</v>
      </c>
      <c r="I349">
        <v>0</v>
      </c>
      <c r="J349">
        <v>5.3999999999999999E-2</v>
      </c>
      <c r="K349">
        <v>1.0999999999999999E-2</v>
      </c>
      <c r="L349">
        <v>9434</v>
      </c>
      <c r="M349">
        <v>10474</v>
      </c>
    </row>
    <row r="350" spans="1:13" x14ac:dyDescent="0.25">
      <c r="A350">
        <v>355</v>
      </c>
      <c r="B350">
        <v>44.006</v>
      </c>
      <c r="C350">
        <v>143.33799999999999</v>
      </c>
      <c r="D350">
        <v>808.93299999999999</v>
      </c>
      <c r="E350">
        <v>44.006</v>
      </c>
      <c r="F350">
        <v>143.33799999999999</v>
      </c>
      <c r="G350">
        <v>808.93299999999999</v>
      </c>
      <c r="H350">
        <v>0</v>
      </c>
      <c r="I350">
        <v>0</v>
      </c>
      <c r="J350">
        <v>3.1E-2</v>
      </c>
      <c r="K350">
        <v>6.0000000000000001E-3</v>
      </c>
      <c r="L350">
        <v>16804</v>
      </c>
      <c r="M350">
        <v>4316</v>
      </c>
    </row>
    <row r="351" spans="1:13" x14ac:dyDescent="0.25">
      <c r="A351">
        <v>356</v>
      </c>
      <c r="B351">
        <v>44.052</v>
      </c>
      <c r="C351">
        <v>143.517</v>
      </c>
      <c r="D351">
        <v>956.35199999999998</v>
      </c>
      <c r="E351">
        <v>44.052</v>
      </c>
      <c r="F351">
        <v>143.517</v>
      </c>
      <c r="G351">
        <v>956.35199999999998</v>
      </c>
      <c r="H351">
        <v>0</v>
      </c>
      <c r="I351">
        <v>0</v>
      </c>
      <c r="J351">
        <v>3.1E-2</v>
      </c>
      <c r="K351">
        <v>6.0000000000000001E-3</v>
      </c>
      <c r="L351">
        <v>16933</v>
      </c>
      <c r="M351">
        <v>4283</v>
      </c>
    </row>
    <row r="352" spans="1:13" x14ac:dyDescent="0.25">
      <c r="A352">
        <v>357</v>
      </c>
      <c r="B352">
        <v>44.100999999999999</v>
      </c>
      <c r="C352">
        <v>143.54499999999999</v>
      </c>
      <c r="D352">
        <v>1335.6590000000001</v>
      </c>
      <c r="E352">
        <v>44.100999999999999</v>
      </c>
      <c r="F352">
        <v>143.54499999999999</v>
      </c>
      <c r="G352">
        <v>1335.6590000000001</v>
      </c>
      <c r="H352">
        <v>0</v>
      </c>
      <c r="I352">
        <v>0</v>
      </c>
      <c r="J352">
        <v>3.6999999999999998E-2</v>
      </c>
      <c r="K352">
        <v>7.0000000000000001E-3</v>
      </c>
      <c r="L352">
        <v>16953</v>
      </c>
      <c r="M352">
        <v>4248</v>
      </c>
    </row>
    <row r="353" spans="1:13" x14ac:dyDescent="0.25">
      <c r="A353">
        <v>358</v>
      </c>
      <c r="B353">
        <v>44.198999999999998</v>
      </c>
      <c r="C353">
        <v>143.59100000000001</v>
      </c>
      <c r="D353">
        <v>1461.7909999999999</v>
      </c>
      <c r="E353">
        <v>44.198999999999998</v>
      </c>
      <c r="F353">
        <v>143.59100000000001</v>
      </c>
      <c r="G353">
        <v>1461.7909999999999</v>
      </c>
      <c r="H353">
        <v>0</v>
      </c>
      <c r="I353">
        <v>0</v>
      </c>
      <c r="J353">
        <v>3.4000000000000002E-2</v>
      </c>
      <c r="K353">
        <v>7.0000000000000001E-3</v>
      </c>
      <c r="L353">
        <v>16986</v>
      </c>
      <c r="M353">
        <v>4177</v>
      </c>
    </row>
    <row r="354" spans="1:13" x14ac:dyDescent="0.25">
      <c r="A354">
        <v>359</v>
      </c>
      <c r="B354">
        <v>44.052999999999997</v>
      </c>
      <c r="C354">
        <v>143.54400000000001</v>
      </c>
      <c r="D354">
        <v>276.375</v>
      </c>
      <c r="E354">
        <v>44.052999999999997</v>
      </c>
      <c r="F354">
        <v>143.54400000000001</v>
      </c>
      <c r="G354">
        <v>276.375</v>
      </c>
      <c r="H354">
        <v>0</v>
      </c>
      <c r="I354">
        <v>0</v>
      </c>
      <c r="J354">
        <v>5.6000000000000001E-2</v>
      </c>
      <c r="K354">
        <v>1.0999999999999999E-2</v>
      </c>
      <c r="L354">
        <v>16952</v>
      </c>
      <c r="M354">
        <v>4282</v>
      </c>
    </row>
    <row r="355" spans="1:13" x14ac:dyDescent="0.25">
      <c r="A355">
        <v>360</v>
      </c>
      <c r="B355">
        <v>44.192</v>
      </c>
      <c r="C355">
        <v>143.07599999999999</v>
      </c>
      <c r="D355">
        <v>251.74299999999999</v>
      </c>
      <c r="E355">
        <v>44.192</v>
      </c>
      <c r="F355">
        <v>143.07599999999999</v>
      </c>
      <c r="G355">
        <v>251.74299999999999</v>
      </c>
      <c r="H355">
        <v>0</v>
      </c>
      <c r="I355">
        <v>0</v>
      </c>
      <c r="J355">
        <v>4.7E-2</v>
      </c>
      <c r="K355">
        <v>8.9999999999999993E-3</v>
      </c>
      <c r="L355">
        <v>16615</v>
      </c>
      <c r="M355">
        <v>4182</v>
      </c>
    </row>
    <row r="356" spans="1:13" x14ac:dyDescent="0.25">
      <c r="A356">
        <v>361</v>
      </c>
      <c r="B356">
        <v>44.249000000000002</v>
      </c>
      <c r="C356">
        <v>143.25899999999999</v>
      </c>
      <c r="D356">
        <v>996.65899999999999</v>
      </c>
      <c r="E356">
        <v>44.249000000000002</v>
      </c>
      <c r="F356">
        <v>143.25899999999999</v>
      </c>
      <c r="G356">
        <v>996.65899999999999</v>
      </c>
      <c r="H356">
        <v>0</v>
      </c>
      <c r="I356">
        <v>0</v>
      </c>
      <c r="J356">
        <v>3.4000000000000002E-2</v>
      </c>
      <c r="K356">
        <v>7.0000000000000001E-3</v>
      </c>
      <c r="L356">
        <v>16747</v>
      </c>
      <c r="M356">
        <v>4141</v>
      </c>
    </row>
    <row r="357" spans="1:13" x14ac:dyDescent="0.25">
      <c r="A357">
        <v>362</v>
      </c>
      <c r="B357">
        <v>44.348999999999997</v>
      </c>
      <c r="C357">
        <v>143.273</v>
      </c>
      <c r="D357">
        <v>1203.7629999999999</v>
      </c>
      <c r="E357">
        <v>44.348999999999997</v>
      </c>
      <c r="F357">
        <v>143.273</v>
      </c>
      <c r="G357">
        <v>1203.7629999999999</v>
      </c>
      <c r="H357">
        <v>0</v>
      </c>
      <c r="I357">
        <v>0</v>
      </c>
      <c r="J357">
        <v>3.5000000000000003E-2</v>
      </c>
      <c r="K357">
        <v>7.0000000000000001E-3</v>
      </c>
      <c r="L357">
        <v>16757</v>
      </c>
      <c r="M357">
        <v>4069</v>
      </c>
    </row>
    <row r="358" spans="1:13" x14ac:dyDescent="0.25">
      <c r="A358">
        <v>363</v>
      </c>
      <c r="B358">
        <v>44.38</v>
      </c>
      <c r="C358">
        <v>143.30099999999999</v>
      </c>
      <c r="D358">
        <v>1217.1010000000001</v>
      </c>
      <c r="E358">
        <v>44.38</v>
      </c>
      <c r="F358">
        <v>143.30099999999999</v>
      </c>
      <c r="G358">
        <v>1217.1010000000001</v>
      </c>
      <c r="H358">
        <v>0</v>
      </c>
      <c r="I358">
        <v>0</v>
      </c>
      <c r="J358">
        <v>2.9000000000000001E-2</v>
      </c>
      <c r="K358">
        <v>6.0000000000000001E-3</v>
      </c>
      <c r="L358">
        <v>16777</v>
      </c>
      <c r="M358">
        <v>4047</v>
      </c>
    </row>
    <row r="359" spans="1:13" x14ac:dyDescent="0.25">
      <c r="A359">
        <v>364</v>
      </c>
      <c r="B359">
        <v>44.137</v>
      </c>
      <c r="C359">
        <v>143.20099999999999</v>
      </c>
      <c r="D359">
        <v>163.62200000000001</v>
      </c>
      <c r="E359">
        <v>44.137</v>
      </c>
      <c r="F359">
        <v>143.20099999999999</v>
      </c>
      <c r="G359">
        <v>163.62200000000001</v>
      </c>
      <c r="H359">
        <v>0</v>
      </c>
      <c r="I359">
        <v>0</v>
      </c>
      <c r="J359">
        <v>3.3000000000000002E-2</v>
      </c>
      <c r="K359">
        <v>7.0000000000000001E-3</v>
      </c>
      <c r="L359">
        <v>16705</v>
      </c>
      <c r="M359">
        <v>4222</v>
      </c>
    </row>
    <row r="360" spans="1:13" x14ac:dyDescent="0.25">
      <c r="A360">
        <v>365</v>
      </c>
      <c r="B360">
        <v>26.474</v>
      </c>
      <c r="C360">
        <v>127.95099999999999</v>
      </c>
      <c r="D360">
        <v>8.6120000000000001</v>
      </c>
      <c r="E360">
        <v>26.474</v>
      </c>
      <c r="F360">
        <v>127.95099999999999</v>
      </c>
      <c r="G360">
        <v>8.6120000000000001</v>
      </c>
      <c r="H360">
        <v>0</v>
      </c>
      <c r="I360">
        <v>0</v>
      </c>
      <c r="J360">
        <v>4.4999999999999998E-2</v>
      </c>
      <c r="K360">
        <v>3.1E-2</v>
      </c>
      <c r="L360">
        <v>5725</v>
      </c>
      <c r="M360">
        <v>16939</v>
      </c>
    </row>
    <row r="361" spans="1:13" x14ac:dyDescent="0.25">
      <c r="A361">
        <v>366</v>
      </c>
      <c r="B361">
        <v>26.641999999999999</v>
      </c>
      <c r="C361">
        <v>128.167</v>
      </c>
      <c r="D361">
        <v>1.1599999999999999</v>
      </c>
      <c r="E361">
        <v>26.641999999999999</v>
      </c>
      <c r="F361">
        <v>128.167</v>
      </c>
      <c r="G361">
        <v>1.2</v>
      </c>
      <c r="H361">
        <v>-0.04</v>
      </c>
      <c r="I361">
        <v>-3.3000000000000002E-2</v>
      </c>
      <c r="J361">
        <v>5.1999999999999998E-2</v>
      </c>
      <c r="K361">
        <v>0.122</v>
      </c>
      <c r="L361">
        <v>5881</v>
      </c>
      <c r="M361">
        <v>16818</v>
      </c>
    </row>
    <row r="362" spans="1:13" x14ac:dyDescent="0.25">
      <c r="A362">
        <v>367</v>
      </c>
      <c r="B362">
        <v>26.666</v>
      </c>
      <c r="C362">
        <v>128.25299999999999</v>
      </c>
      <c r="D362">
        <v>9.5549999999999997</v>
      </c>
      <c r="E362">
        <v>26.666</v>
      </c>
      <c r="F362">
        <v>128.25299999999999</v>
      </c>
      <c r="G362">
        <v>9.5549999999999997</v>
      </c>
      <c r="H362">
        <v>0</v>
      </c>
      <c r="I362">
        <v>0</v>
      </c>
      <c r="J362">
        <v>4.8000000000000001E-2</v>
      </c>
      <c r="K362">
        <v>3.1E-2</v>
      </c>
      <c r="L362">
        <v>5943</v>
      </c>
      <c r="M362">
        <v>16801</v>
      </c>
    </row>
    <row r="363" spans="1:13" x14ac:dyDescent="0.25">
      <c r="A363">
        <v>368</v>
      </c>
      <c r="B363">
        <v>26.716999999999999</v>
      </c>
      <c r="C363">
        <v>128.28100000000001</v>
      </c>
      <c r="D363">
        <v>24.959</v>
      </c>
      <c r="E363">
        <v>26.716999999999999</v>
      </c>
      <c r="F363">
        <v>128.28100000000001</v>
      </c>
      <c r="G363">
        <v>24.959</v>
      </c>
      <c r="H363">
        <v>0</v>
      </c>
      <c r="I363">
        <v>0</v>
      </c>
      <c r="J363">
        <v>4.7E-2</v>
      </c>
      <c r="K363">
        <v>1.9E-2</v>
      </c>
      <c r="L363">
        <v>5963</v>
      </c>
      <c r="M363">
        <v>16764</v>
      </c>
    </row>
    <row r="364" spans="1:13" x14ac:dyDescent="0.25">
      <c r="A364">
        <v>369</v>
      </c>
      <c r="B364">
        <v>26.722000000000001</v>
      </c>
      <c r="C364">
        <v>128.28800000000001</v>
      </c>
      <c r="D364">
        <v>17.114000000000001</v>
      </c>
      <c r="E364">
        <v>26.722000000000001</v>
      </c>
      <c r="F364">
        <v>128.28800000000001</v>
      </c>
      <c r="G364">
        <v>17.114000000000001</v>
      </c>
      <c r="H364">
        <v>0</v>
      </c>
      <c r="I364">
        <v>0</v>
      </c>
      <c r="J364">
        <v>5.6000000000000001E-2</v>
      </c>
      <c r="K364">
        <v>2.7E-2</v>
      </c>
      <c r="L364">
        <v>5968</v>
      </c>
      <c r="M364">
        <v>16761</v>
      </c>
    </row>
    <row r="365" spans="1:13" x14ac:dyDescent="0.25">
      <c r="A365">
        <v>370</v>
      </c>
      <c r="B365">
        <v>26.827999999999999</v>
      </c>
      <c r="C365">
        <v>128.28299999999999</v>
      </c>
      <c r="D365">
        <v>5.7229999999999999</v>
      </c>
      <c r="E365">
        <v>26.827999999999999</v>
      </c>
      <c r="F365">
        <v>128.28299999999999</v>
      </c>
      <c r="G365">
        <v>5.7229999999999999</v>
      </c>
      <c r="H365">
        <v>0</v>
      </c>
      <c r="I365">
        <v>0</v>
      </c>
      <c r="J365">
        <v>6.4000000000000001E-2</v>
      </c>
      <c r="K365">
        <v>5.2999999999999999E-2</v>
      </c>
      <c r="L365">
        <v>5964</v>
      </c>
      <c r="M365">
        <v>16684</v>
      </c>
    </row>
    <row r="366" spans="1:13" x14ac:dyDescent="0.25">
      <c r="A366">
        <v>371</v>
      </c>
      <c r="B366">
        <v>26.483000000000001</v>
      </c>
      <c r="C366">
        <v>127.913</v>
      </c>
      <c r="D366">
        <v>5.56</v>
      </c>
      <c r="E366">
        <v>26.483000000000001</v>
      </c>
      <c r="F366">
        <v>127.913</v>
      </c>
      <c r="G366">
        <v>5.56</v>
      </c>
      <c r="H366">
        <v>0</v>
      </c>
      <c r="I366">
        <v>0</v>
      </c>
      <c r="J366">
        <v>4.4999999999999998E-2</v>
      </c>
      <c r="K366">
        <v>3.7999999999999999E-2</v>
      </c>
      <c r="L366">
        <v>5698</v>
      </c>
      <c r="M366">
        <v>16933</v>
      </c>
    </row>
    <row r="367" spans="1:13" x14ac:dyDescent="0.25">
      <c r="A367">
        <v>372</v>
      </c>
      <c r="B367">
        <v>26.481000000000002</v>
      </c>
      <c r="C367">
        <v>127.928</v>
      </c>
      <c r="D367">
        <v>1.046</v>
      </c>
      <c r="E367">
        <v>26.481000000000002</v>
      </c>
      <c r="F367">
        <v>127.928</v>
      </c>
      <c r="G367">
        <v>1.046</v>
      </c>
      <c r="H367">
        <v>0</v>
      </c>
      <c r="I367">
        <v>0</v>
      </c>
      <c r="J367">
        <v>5.5E-2</v>
      </c>
      <c r="K367">
        <v>0.108</v>
      </c>
      <c r="L367">
        <v>5709</v>
      </c>
      <c r="M367">
        <v>16934</v>
      </c>
    </row>
    <row r="368" spans="1:13" x14ac:dyDescent="0.25">
      <c r="A368">
        <v>374</v>
      </c>
      <c r="B368">
        <v>26.454999999999998</v>
      </c>
      <c r="C368">
        <v>127.94199999999999</v>
      </c>
      <c r="D368">
        <v>16.852</v>
      </c>
      <c r="E368">
        <v>26.454999999999998</v>
      </c>
      <c r="F368">
        <v>127.94199999999999</v>
      </c>
      <c r="G368">
        <v>16.852</v>
      </c>
      <c r="H368">
        <v>0</v>
      </c>
      <c r="I368">
        <v>0</v>
      </c>
      <c r="J368">
        <v>3.9E-2</v>
      </c>
      <c r="K368">
        <v>1.9E-2</v>
      </c>
      <c r="L368">
        <v>5719</v>
      </c>
      <c r="M368">
        <v>16953</v>
      </c>
    </row>
    <row r="369" spans="1:13" x14ac:dyDescent="0.25">
      <c r="A369">
        <v>376</v>
      </c>
      <c r="B369">
        <v>26.821999999999999</v>
      </c>
      <c r="C369">
        <v>128.251</v>
      </c>
      <c r="D369">
        <v>3.7679999999999998</v>
      </c>
      <c r="E369">
        <v>26.821999999999999</v>
      </c>
      <c r="F369">
        <v>128.251</v>
      </c>
      <c r="G369">
        <v>3.7679999999999998</v>
      </c>
      <c r="H369">
        <v>0</v>
      </c>
      <c r="I369">
        <v>0</v>
      </c>
      <c r="J369">
        <v>0.06</v>
      </c>
      <c r="K369">
        <v>6.2E-2</v>
      </c>
      <c r="L369">
        <v>5941</v>
      </c>
      <c r="M369">
        <v>16689</v>
      </c>
    </row>
    <row r="370" spans="1:13" x14ac:dyDescent="0.25">
      <c r="A370">
        <v>377</v>
      </c>
      <c r="B370">
        <v>38.048000000000002</v>
      </c>
      <c r="C370">
        <v>140.923</v>
      </c>
      <c r="D370">
        <v>5264.1620000000003</v>
      </c>
      <c r="E370">
        <v>38.048000000000002</v>
      </c>
      <c r="F370">
        <v>140.923</v>
      </c>
      <c r="G370">
        <v>5264.1620000000003</v>
      </c>
      <c r="H370">
        <v>0</v>
      </c>
      <c r="I370">
        <v>0</v>
      </c>
      <c r="J370">
        <v>1.2999999999999999E-2</v>
      </c>
      <c r="K370">
        <v>3.0000000000000001E-3</v>
      </c>
      <c r="L370">
        <v>15065</v>
      </c>
      <c r="M370">
        <v>8606</v>
      </c>
    </row>
    <row r="371" spans="1:13" x14ac:dyDescent="0.25">
      <c r="A371">
        <v>378</v>
      </c>
      <c r="B371">
        <v>38.051000000000002</v>
      </c>
      <c r="C371">
        <v>140.91200000000001</v>
      </c>
      <c r="D371">
        <v>5263.56</v>
      </c>
      <c r="E371">
        <v>38.051000000000002</v>
      </c>
      <c r="F371">
        <v>140.91200000000001</v>
      </c>
      <c r="G371">
        <v>5263.56</v>
      </c>
      <c r="H371">
        <v>0</v>
      </c>
      <c r="I371">
        <v>0</v>
      </c>
      <c r="J371">
        <v>3.7999999999999999E-2</v>
      </c>
      <c r="K371">
        <v>8.0000000000000002E-3</v>
      </c>
      <c r="L371">
        <v>15057</v>
      </c>
      <c r="M371">
        <v>8604</v>
      </c>
    </row>
    <row r="372" spans="1:13" x14ac:dyDescent="0.25">
      <c r="A372">
        <v>379</v>
      </c>
      <c r="B372">
        <v>38.097000000000001</v>
      </c>
      <c r="C372">
        <v>140.87200000000001</v>
      </c>
      <c r="D372">
        <v>5258.7209999999995</v>
      </c>
      <c r="E372">
        <v>38.097000000000001</v>
      </c>
      <c r="F372">
        <v>140.87200000000001</v>
      </c>
      <c r="G372">
        <v>5258.7209999999995</v>
      </c>
      <c r="H372">
        <v>0</v>
      </c>
      <c r="I372">
        <v>0</v>
      </c>
      <c r="J372">
        <v>6.7000000000000004E-2</v>
      </c>
      <c r="K372">
        <v>1.2999999999999999E-2</v>
      </c>
      <c r="L372">
        <v>15028</v>
      </c>
      <c r="M372">
        <v>8571</v>
      </c>
    </row>
    <row r="373" spans="1:13" x14ac:dyDescent="0.25">
      <c r="A373">
        <v>380</v>
      </c>
      <c r="B373">
        <v>38.076999999999998</v>
      </c>
      <c r="C373">
        <v>140.82300000000001</v>
      </c>
      <c r="D373">
        <v>5255.38</v>
      </c>
      <c r="E373">
        <v>38.076999999999998</v>
      </c>
      <c r="F373">
        <v>140.82300000000001</v>
      </c>
      <c r="G373">
        <v>5255.38</v>
      </c>
      <c r="H373">
        <v>0</v>
      </c>
      <c r="I373">
        <v>0</v>
      </c>
      <c r="J373">
        <v>1.2E-2</v>
      </c>
      <c r="K373">
        <v>2E-3</v>
      </c>
      <c r="L373">
        <v>14993</v>
      </c>
      <c r="M373">
        <v>8585</v>
      </c>
    </row>
    <row r="374" spans="1:13" x14ac:dyDescent="0.25">
      <c r="A374">
        <v>381</v>
      </c>
      <c r="B374">
        <v>38.017000000000003</v>
      </c>
      <c r="C374">
        <v>140.80099999999999</v>
      </c>
      <c r="D374">
        <v>4379.1459999999997</v>
      </c>
      <c r="E374">
        <v>38.017000000000003</v>
      </c>
      <c r="F374">
        <v>140.80099999999999</v>
      </c>
      <c r="G374">
        <v>4379.1459999999997</v>
      </c>
      <c r="H374">
        <v>0</v>
      </c>
      <c r="I374">
        <v>0</v>
      </c>
      <c r="J374">
        <v>4.9000000000000002E-2</v>
      </c>
      <c r="K374">
        <v>0.01</v>
      </c>
      <c r="L374">
        <v>14977</v>
      </c>
      <c r="M374">
        <v>8628</v>
      </c>
    </row>
    <row r="375" spans="1:13" x14ac:dyDescent="0.25">
      <c r="A375">
        <v>382</v>
      </c>
      <c r="B375">
        <v>37.957999999999998</v>
      </c>
      <c r="C375">
        <v>140.791</v>
      </c>
      <c r="D375">
        <v>4319.4189999999999</v>
      </c>
      <c r="E375">
        <v>37.957999999999998</v>
      </c>
      <c r="F375">
        <v>140.791</v>
      </c>
      <c r="G375">
        <v>4319.4189999999999</v>
      </c>
      <c r="H375">
        <v>0</v>
      </c>
      <c r="I375">
        <v>0</v>
      </c>
      <c r="J375">
        <v>0.04</v>
      </c>
      <c r="K375">
        <v>8.0000000000000002E-3</v>
      </c>
      <c r="L375">
        <v>14970</v>
      </c>
      <c r="M375">
        <v>8671</v>
      </c>
    </row>
    <row r="376" spans="1:13" x14ac:dyDescent="0.25">
      <c r="A376">
        <v>383</v>
      </c>
      <c r="B376">
        <v>37.923999999999999</v>
      </c>
      <c r="C376">
        <v>140.75899999999999</v>
      </c>
      <c r="D376">
        <v>4117.835</v>
      </c>
      <c r="E376">
        <v>37.923999999999999</v>
      </c>
      <c r="F376">
        <v>140.75899999999999</v>
      </c>
      <c r="G376">
        <v>4117.835</v>
      </c>
      <c r="H376">
        <v>0</v>
      </c>
      <c r="I376">
        <v>0</v>
      </c>
      <c r="J376">
        <v>3.4000000000000002E-2</v>
      </c>
      <c r="K376">
        <v>7.0000000000000001E-3</v>
      </c>
      <c r="L376">
        <v>14947</v>
      </c>
      <c r="M376">
        <v>8695</v>
      </c>
    </row>
    <row r="377" spans="1:13" x14ac:dyDescent="0.25">
      <c r="A377">
        <v>384</v>
      </c>
      <c r="B377">
        <v>37.926000000000002</v>
      </c>
      <c r="C377">
        <v>140.75299999999999</v>
      </c>
      <c r="D377">
        <v>4113.7259999999997</v>
      </c>
      <c r="E377">
        <v>37.926000000000002</v>
      </c>
      <c r="F377">
        <v>140.75299999999999</v>
      </c>
      <c r="G377">
        <v>4113.7259999999997</v>
      </c>
      <c r="H377">
        <v>0</v>
      </c>
      <c r="I377">
        <v>0</v>
      </c>
      <c r="J377">
        <v>5.3999999999999999E-2</v>
      </c>
      <c r="K377">
        <v>1.0999999999999999E-2</v>
      </c>
      <c r="L377">
        <v>14943</v>
      </c>
      <c r="M377">
        <v>8694</v>
      </c>
    </row>
    <row r="378" spans="1:13" x14ac:dyDescent="0.25">
      <c r="A378">
        <v>385</v>
      </c>
      <c r="B378">
        <v>38.061999999999998</v>
      </c>
      <c r="C378">
        <v>140.77000000000001</v>
      </c>
      <c r="D378">
        <v>774.26700000000005</v>
      </c>
      <c r="E378">
        <v>38.061999999999998</v>
      </c>
      <c r="F378">
        <v>140.77000000000001</v>
      </c>
      <c r="G378">
        <v>774.26700000000005</v>
      </c>
      <c r="H378">
        <v>0</v>
      </c>
      <c r="I378">
        <v>0</v>
      </c>
      <c r="J378">
        <v>2.5000000000000001E-2</v>
      </c>
      <c r="K378">
        <v>5.0000000000000001E-3</v>
      </c>
      <c r="L378">
        <v>14955</v>
      </c>
      <c r="M378">
        <v>8596</v>
      </c>
    </row>
    <row r="379" spans="1:13" x14ac:dyDescent="0.25">
      <c r="A379">
        <v>386</v>
      </c>
      <c r="B379">
        <v>38.052999999999997</v>
      </c>
      <c r="C379">
        <v>140.91900000000001</v>
      </c>
      <c r="D379">
        <v>4.6130000000000004</v>
      </c>
      <c r="E379">
        <v>38.052999999999997</v>
      </c>
      <c r="F379">
        <v>140.91900000000001</v>
      </c>
      <c r="G379">
        <v>4.6130000000000004</v>
      </c>
      <c r="H379">
        <v>0</v>
      </c>
      <c r="I379">
        <v>0</v>
      </c>
      <c r="J379">
        <v>5.7000000000000002E-2</v>
      </c>
      <c r="K379">
        <v>5.2999999999999999E-2</v>
      </c>
      <c r="L379">
        <v>15062</v>
      </c>
      <c r="M379">
        <v>8602</v>
      </c>
    </row>
    <row r="380" spans="1:13" x14ac:dyDescent="0.25">
      <c r="A380">
        <v>387</v>
      </c>
      <c r="B380">
        <v>38.103000000000002</v>
      </c>
      <c r="C380">
        <v>140.874</v>
      </c>
      <c r="D380">
        <v>36.704999999999998</v>
      </c>
      <c r="E380">
        <v>38.103000000000002</v>
      </c>
      <c r="F380">
        <v>140.874</v>
      </c>
      <c r="G380">
        <v>36.704999999999998</v>
      </c>
      <c r="H380">
        <v>0</v>
      </c>
      <c r="I380">
        <v>0</v>
      </c>
      <c r="J380">
        <v>5.8999999999999997E-2</v>
      </c>
      <c r="K380">
        <v>0.02</v>
      </c>
      <c r="L380">
        <v>15030</v>
      </c>
      <c r="M380">
        <v>8566</v>
      </c>
    </row>
    <row r="381" spans="1:13" x14ac:dyDescent="0.25">
      <c r="A381">
        <v>388</v>
      </c>
      <c r="B381">
        <v>37.869</v>
      </c>
      <c r="C381">
        <v>140.60900000000001</v>
      </c>
      <c r="D381">
        <v>4024.0990000000002</v>
      </c>
      <c r="E381">
        <v>37.869</v>
      </c>
      <c r="F381">
        <v>140.60900000000001</v>
      </c>
      <c r="G381">
        <v>4024.0990000000002</v>
      </c>
      <c r="H381">
        <v>0</v>
      </c>
      <c r="I381">
        <v>0</v>
      </c>
      <c r="J381">
        <v>2.8000000000000001E-2</v>
      </c>
      <c r="K381">
        <v>6.0000000000000001E-3</v>
      </c>
      <c r="L381">
        <v>14839</v>
      </c>
      <c r="M381">
        <v>8735</v>
      </c>
    </row>
    <row r="382" spans="1:13" x14ac:dyDescent="0.25">
      <c r="A382">
        <v>389</v>
      </c>
      <c r="B382">
        <v>37.832999999999998</v>
      </c>
      <c r="C382">
        <v>140.61699999999999</v>
      </c>
      <c r="D382">
        <v>221.256</v>
      </c>
      <c r="E382">
        <v>37.832999999999998</v>
      </c>
      <c r="F382">
        <v>140.61699999999999</v>
      </c>
      <c r="G382">
        <v>221.256</v>
      </c>
      <c r="H382">
        <v>0</v>
      </c>
      <c r="I382">
        <v>0</v>
      </c>
      <c r="J382">
        <v>5.0999999999999997E-2</v>
      </c>
      <c r="K382">
        <v>0.01</v>
      </c>
      <c r="L382">
        <v>14845</v>
      </c>
      <c r="M382">
        <v>8761</v>
      </c>
    </row>
    <row r="383" spans="1:13" x14ac:dyDescent="0.25">
      <c r="A383">
        <v>390</v>
      </c>
      <c r="B383">
        <v>37.83</v>
      </c>
      <c r="C383">
        <v>140.52000000000001</v>
      </c>
      <c r="D383">
        <v>3632.6970000000001</v>
      </c>
      <c r="E383">
        <v>37.83</v>
      </c>
      <c r="F383">
        <v>140.52000000000001</v>
      </c>
      <c r="G383">
        <v>3632.6970000000001</v>
      </c>
      <c r="H383">
        <v>0</v>
      </c>
      <c r="I383">
        <v>0</v>
      </c>
      <c r="J383">
        <v>2.1000000000000001E-2</v>
      </c>
      <c r="K383">
        <v>4.0000000000000001E-3</v>
      </c>
      <c r="L383">
        <v>14775</v>
      </c>
      <c r="M383">
        <v>8763</v>
      </c>
    </row>
    <row r="384" spans="1:13" x14ac:dyDescent="0.25">
      <c r="A384">
        <v>391</v>
      </c>
      <c r="B384">
        <v>37.81</v>
      </c>
      <c r="C384">
        <v>140.49700000000001</v>
      </c>
      <c r="D384">
        <v>308.09100000000001</v>
      </c>
      <c r="E384">
        <v>37.81</v>
      </c>
      <c r="F384">
        <v>140.49700000000001</v>
      </c>
      <c r="G384">
        <v>308.09100000000001</v>
      </c>
      <c r="H384">
        <v>0</v>
      </c>
      <c r="I384">
        <v>0</v>
      </c>
      <c r="J384">
        <v>6.2E-2</v>
      </c>
      <c r="K384">
        <v>1.2E-2</v>
      </c>
      <c r="L384">
        <v>14758</v>
      </c>
      <c r="M384">
        <v>8777</v>
      </c>
    </row>
    <row r="385" spans="1:13" x14ac:dyDescent="0.25">
      <c r="A385">
        <v>392</v>
      </c>
      <c r="B385">
        <v>37.811999999999998</v>
      </c>
      <c r="C385">
        <v>140.273</v>
      </c>
      <c r="D385">
        <v>28.449000000000002</v>
      </c>
      <c r="E385">
        <v>37.811999999999998</v>
      </c>
      <c r="F385">
        <v>140.273</v>
      </c>
      <c r="G385">
        <v>28.449000000000002</v>
      </c>
      <c r="H385">
        <v>0</v>
      </c>
      <c r="I385">
        <v>0</v>
      </c>
      <c r="J385">
        <v>2.3E-2</v>
      </c>
      <c r="K385">
        <v>8.0000000000000002E-3</v>
      </c>
      <c r="L385">
        <v>14597</v>
      </c>
      <c r="M385">
        <v>8776</v>
      </c>
    </row>
    <row r="386" spans="1:13" x14ac:dyDescent="0.25">
      <c r="A386">
        <v>393</v>
      </c>
      <c r="B386">
        <v>37.780999999999999</v>
      </c>
      <c r="C386">
        <v>140.44200000000001</v>
      </c>
      <c r="D386">
        <v>74.069999999999993</v>
      </c>
      <c r="E386">
        <v>37.780999999999999</v>
      </c>
      <c r="F386">
        <v>140.44200000000001</v>
      </c>
      <c r="G386">
        <v>74.069999999999993</v>
      </c>
      <c r="H386">
        <v>0</v>
      </c>
      <c r="I386">
        <v>0</v>
      </c>
      <c r="J386">
        <v>4.2999999999999997E-2</v>
      </c>
      <c r="K386">
        <v>0.01</v>
      </c>
      <c r="L386">
        <v>14719</v>
      </c>
      <c r="M386">
        <v>8798</v>
      </c>
    </row>
    <row r="387" spans="1:13" x14ac:dyDescent="0.25">
      <c r="A387">
        <v>394</v>
      </c>
      <c r="B387">
        <v>37.762</v>
      </c>
      <c r="C387">
        <v>140.37799999999999</v>
      </c>
      <c r="D387">
        <v>32.948999999999998</v>
      </c>
      <c r="E387">
        <v>37.762</v>
      </c>
      <c r="F387">
        <v>140.37799999999999</v>
      </c>
      <c r="G387">
        <v>32.948999999999998</v>
      </c>
      <c r="H387">
        <v>0</v>
      </c>
      <c r="I387">
        <v>0</v>
      </c>
      <c r="J387">
        <v>4.5999999999999999E-2</v>
      </c>
      <c r="K387">
        <v>1.6E-2</v>
      </c>
      <c r="L387">
        <v>14673</v>
      </c>
      <c r="M387">
        <v>8812</v>
      </c>
    </row>
    <row r="388" spans="1:13" x14ac:dyDescent="0.25">
      <c r="A388">
        <v>395</v>
      </c>
      <c r="B388">
        <v>37.755000000000003</v>
      </c>
      <c r="C388">
        <v>140.40199999999999</v>
      </c>
      <c r="D388">
        <v>94.680999999999997</v>
      </c>
      <c r="E388">
        <v>37.755000000000003</v>
      </c>
      <c r="F388">
        <v>140.40199999999999</v>
      </c>
      <c r="G388">
        <v>94.680999999999997</v>
      </c>
      <c r="H388">
        <v>0</v>
      </c>
      <c r="I388">
        <v>0</v>
      </c>
      <c r="J388">
        <v>1.7000000000000001E-2</v>
      </c>
      <c r="K388">
        <v>4.0000000000000001E-3</v>
      </c>
      <c r="L388">
        <v>14690</v>
      </c>
      <c r="M388">
        <v>8817</v>
      </c>
    </row>
    <row r="389" spans="1:13" x14ac:dyDescent="0.25">
      <c r="A389">
        <v>396</v>
      </c>
      <c r="B389">
        <v>37.749000000000002</v>
      </c>
      <c r="C389">
        <v>140.46899999999999</v>
      </c>
      <c r="D389">
        <v>3160.6750000000002</v>
      </c>
      <c r="E389">
        <v>37.749000000000002</v>
      </c>
      <c r="F389">
        <v>140.46899999999999</v>
      </c>
      <c r="G389">
        <v>3160.6750000000002</v>
      </c>
      <c r="H389">
        <v>0</v>
      </c>
      <c r="I389">
        <v>0</v>
      </c>
      <c r="J389">
        <v>0.04</v>
      </c>
      <c r="K389">
        <v>8.0000000000000002E-3</v>
      </c>
      <c r="L389">
        <v>14738</v>
      </c>
      <c r="M389">
        <v>8821</v>
      </c>
    </row>
    <row r="390" spans="1:13" x14ac:dyDescent="0.25">
      <c r="A390">
        <v>397</v>
      </c>
      <c r="B390">
        <v>37.750999999999998</v>
      </c>
      <c r="C390">
        <v>140.453</v>
      </c>
      <c r="D390">
        <v>182.672</v>
      </c>
      <c r="E390">
        <v>37.750999999999998</v>
      </c>
      <c r="F390">
        <v>140.453</v>
      </c>
      <c r="G390">
        <v>182.672</v>
      </c>
      <c r="H390">
        <v>0</v>
      </c>
      <c r="I390">
        <v>0</v>
      </c>
      <c r="J390">
        <v>5.3999999999999999E-2</v>
      </c>
      <c r="K390">
        <v>1.0999999999999999E-2</v>
      </c>
      <c r="L390">
        <v>14727</v>
      </c>
      <c r="M390">
        <v>8820</v>
      </c>
    </row>
    <row r="391" spans="1:13" x14ac:dyDescent="0.25">
      <c r="A391">
        <v>398</v>
      </c>
      <c r="B391">
        <v>37.750999999999998</v>
      </c>
      <c r="C391">
        <v>140.38800000000001</v>
      </c>
      <c r="D391">
        <v>24.957999999999998</v>
      </c>
      <c r="E391">
        <v>37.750999999999998</v>
      </c>
      <c r="F391">
        <v>140.38800000000001</v>
      </c>
      <c r="G391">
        <v>24.957999999999998</v>
      </c>
      <c r="H391">
        <v>0</v>
      </c>
      <c r="I391">
        <v>0</v>
      </c>
      <c r="J391">
        <v>3.7999999999999999E-2</v>
      </c>
      <c r="K391">
        <v>1.4999999999999999E-2</v>
      </c>
      <c r="L391">
        <v>14680</v>
      </c>
      <c r="M391">
        <v>8820</v>
      </c>
    </row>
    <row r="392" spans="1:13" x14ac:dyDescent="0.25">
      <c r="A392">
        <v>399</v>
      </c>
      <c r="B392">
        <v>37.734999999999999</v>
      </c>
      <c r="C392">
        <v>140.38800000000001</v>
      </c>
      <c r="D392">
        <v>66.152000000000001</v>
      </c>
      <c r="E392">
        <v>37.734999999999999</v>
      </c>
      <c r="F392">
        <v>140.38800000000001</v>
      </c>
      <c r="G392">
        <v>66.152000000000001</v>
      </c>
      <c r="H392">
        <v>0</v>
      </c>
      <c r="I392">
        <v>0</v>
      </c>
      <c r="J392">
        <v>0.05</v>
      </c>
      <c r="K392">
        <v>1.2E-2</v>
      </c>
      <c r="L392">
        <v>14680</v>
      </c>
      <c r="M392">
        <v>8831</v>
      </c>
    </row>
    <row r="393" spans="1:13" x14ac:dyDescent="0.25">
      <c r="A393">
        <v>400</v>
      </c>
      <c r="B393">
        <v>37.726999999999997</v>
      </c>
      <c r="C393">
        <v>140.47300000000001</v>
      </c>
      <c r="D393">
        <v>2915.0929999999998</v>
      </c>
      <c r="E393">
        <v>37.726999999999997</v>
      </c>
      <c r="F393">
        <v>140.47300000000001</v>
      </c>
      <c r="G393">
        <v>2915.0929999999998</v>
      </c>
      <c r="H393">
        <v>0</v>
      </c>
      <c r="I393">
        <v>0</v>
      </c>
      <c r="J393">
        <v>1.0999999999999999E-2</v>
      </c>
      <c r="K393">
        <v>2E-3</v>
      </c>
      <c r="L393">
        <v>14741</v>
      </c>
      <c r="M393">
        <v>8837</v>
      </c>
    </row>
    <row r="394" spans="1:13" x14ac:dyDescent="0.25">
      <c r="A394">
        <v>401</v>
      </c>
      <c r="B394">
        <v>37.694000000000003</v>
      </c>
      <c r="C394">
        <v>140.34100000000001</v>
      </c>
      <c r="D394">
        <v>59.683</v>
      </c>
      <c r="E394">
        <v>37.694000000000003</v>
      </c>
      <c r="F394">
        <v>140.34100000000001</v>
      </c>
      <c r="G394">
        <v>59.683</v>
      </c>
      <c r="H394">
        <v>0</v>
      </c>
      <c r="I394">
        <v>0</v>
      </c>
      <c r="J394">
        <v>2.8000000000000001E-2</v>
      </c>
      <c r="K394">
        <v>7.0000000000000001E-3</v>
      </c>
      <c r="L394">
        <v>14646</v>
      </c>
      <c r="M394">
        <v>8861</v>
      </c>
    </row>
    <row r="395" spans="1:13" x14ac:dyDescent="0.25">
      <c r="A395">
        <v>402</v>
      </c>
      <c r="B395">
        <v>37.683</v>
      </c>
      <c r="C395">
        <v>140.328</v>
      </c>
      <c r="D395">
        <v>34.445999999999998</v>
      </c>
      <c r="E395">
        <v>37.683</v>
      </c>
      <c r="F395">
        <v>140.328</v>
      </c>
      <c r="G395">
        <v>34.445999999999998</v>
      </c>
      <c r="H395">
        <v>0</v>
      </c>
      <c r="I395">
        <v>0</v>
      </c>
      <c r="J395">
        <v>5.8000000000000003E-2</v>
      </c>
      <c r="K395">
        <v>0.02</v>
      </c>
      <c r="L395">
        <v>14637</v>
      </c>
      <c r="M395">
        <v>8869</v>
      </c>
    </row>
    <row r="396" spans="1:13" x14ac:dyDescent="0.25">
      <c r="A396">
        <v>403</v>
      </c>
      <c r="B396">
        <v>37.680999999999997</v>
      </c>
      <c r="C396">
        <v>140.327</v>
      </c>
      <c r="D396">
        <v>5.5730000000000004</v>
      </c>
      <c r="E396">
        <v>37.680999999999997</v>
      </c>
      <c r="F396">
        <v>140.327</v>
      </c>
      <c r="G396">
        <v>5.5730000000000004</v>
      </c>
      <c r="H396">
        <v>0</v>
      </c>
      <c r="I396">
        <v>0</v>
      </c>
      <c r="J396">
        <v>2.9000000000000001E-2</v>
      </c>
      <c r="K396">
        <v>2.5000000000000001E-2</v>
      </c>
      <c r="L396">
        <v>14636</v>
      </c>
      <c r="M396">
        <v>8870</v>
      </c>
    </row>
    <row r="397" spans="1:13" x14ac:dyDescent="0.25">
      <c r="A397">
        <v>404</v>
      </c>
      <c r="B397">
        <v>37.673999999999999</v>
      </c>
      <c r="C397">
        <v>140.31</v>
      </c>
      <c r="D397">
        <v>19.803000000000001</v>
      </c>
      <c r="E397">
        <v>37.673999999999999</v>
      </c>
      <c r="F397">
        <v>140.31</v>
      </c>
      <c r="G397">
        <v>19.803000000000001</v>
      </c>
      <c r="H397">
        <v>0</v>
      </c>
      <c r="I397">
        <v>0</v>
      </c>
      <c r="J397">
        <v>5.0999999999999997E-2</v>
      </c>
      <c r="K397">
        <v>2.3E-2</v>
      </c>
      <c r="L397">
        <v>14624</v>
      </c>
      <c r="M397">
        <v>8875</v>
      </c>
    </row>
    <row r="398" spans="1:13" x14ac:dyDescent="0.25">
      <c r="A398">
        <v>405</v>
      </c>
      <c r="B398">
        <v>37.652999999999999</v>
      </c>
      <c r="C398">
        <v>140.31200000000001</v>
      </c>
      <c r="D398">
        <v>2.5169999999999999</v>
      </c>
      <c r="E398">
        <v>37.652999999999999</v>
      </c>
      <c r="F398">
        <v>140.31200000000001</v>
      </c>
      <c r="G398">
        <v>2.5169999999999999</v>
      </c>
      <c r="H398">
        <v>0</v>
      </c>
      <c r="I398">
        <v>0</v>
      </c>
      <c r="J398">
        <v>5.5E-2</v>
      </c>
      <c r="K398">
        <v>6.9000000000000006E-2</v>
      </c>
      <c r="L398">
        <v>14625</v>
      </c>
      <c r="M398">
        <v>8890</v>
      </c>
    </row>
    <row r="399" spans="1:13" x14ac:dyDescent="0.25">
      <c r="A399">
        <v>406</v>
      </c>
      <c r="B399">
        <v>37.594999999999999</v>
      </c>
      <c r="C399">
        <v>140.46199999999999</v>
      </c>
      <c r="D399">
        <v>2373.739</v>
      </c>
      <c r="E399">
        <v>37.594999999999999</v>
      </c>
      <c r="F399">
        <v>140.46199999999999</v>
      </c>
      <c r="G399">
        <v>2373.739</v>
      </c>
      <c r="H399">
        <v>0</v>
      </c>
      <c r="I399">
        <v>0</v>
      </c>
      <c r="J399">
        <v>2.3E-2</v>
      </c>
      <c r="K399">
        <v>5.0000000000000001E-3</v>
      </c>
      <c r="L399">
        <v>14733</v>
      </c>
      <c r="M399">
        <v>8932</v>
      </c>
    </row>
    <row r="400" spans="1:13" x14ac:dyDescent="0.25">
      <c r="A400">
        <v>407</v>
      </c>
      <c r="B400">
        <v>37.582999999999998</v>
      </c>
      <c r="C400">
        <v>140.51300000000001</v>
      </c>
      <c r="D400">
        <v>140.255</v>
      </c>
      <c r="E400">
        <v>37.582999999999998</v>
      </c>
      <c r="F400">
        <v>140.51300000000001</v>
      </c>
      <c r="G400">
        <v>140.255</v>
      </c>
      <c r="H400">
        <v>0</v>
      </c>
      <c r="I400">
        <v>0</v>
      </c>
      <c r="J400">
        <v>4.3999999999999997E-2</v>
      </c>
      <c r="K400">
        <v>8.9999999999999993E-3</v>
      </c>
      <c r="L400">
        <v>14770</v>
      </c>
      <c r="M400">
        <v>8941</v>
      </c>
    </row>
    <row r="401" spans="1:13" x14ac:dyDescent="0.25">
      <c r="A401">
        <v>408</v>
      </c>
      <c r="B401">
        <v>37.515999999999998</v>
      </c>
      <c r="C401">
        <v>140.405</v>
      </c>
      <c r="D401">
        <v>2253.1149999999998</v>
      </c>
      <c r="E401">
        <v>37.515999999999998</v>
      </c>
      <c r="F401">
        <v>140.405</v>
      </c>
      <c r="G401">
        <v>2253.1149999999998</v>
      </c>
      <c r="H401">
        <v>0</v>
      </c>
      <c r="I401">
        <v>0</v>
      </c>
      <c r="J401">
        <v>1.0999999999999999E-2</v>
      </c>
      <c r="K401">
        <v>2E-3</v>
      </c>
      <c r="L401">
        <v>14692</v>
      </c>
      <c r="M401">
        <v>8989</v>
      </c>
    </row>
    <row r="402" spans="1:13" x14ac:dyDescent="0.25">
      <c r="A402">
        <v>409</v>
      </c>
      <c r="B402">
        <v>37.408000000000001</v>
      </c>
      <c r="C402">
        <v>140.40899999999999</v>
      </c>
      <c r="D402">
        <v>1856.4559999999999</v>
      </c>
      <c r="E402">
        <v>37.408000000000001</v>
      </c>
      <c r="F402">
        <v>140.40899999999999</v>
      </c>
      <c r="G402">
        <v>1856.4559999999999</v>
      </c>
      <c r="H402">
        <v>0</v>
      </c>
      <c r="I402">
        <v>0</v>
      </c>
      <c r="J402">
        <v>0.04</v>
      </c>
      <c r="K402">
        <v>8.0000000000000002E-3</v>
      </c>
      <c r="L402">
        <v>14695</v>
      </c>
      <c r="M402">
        <v>9067</v>
      </c>
    </row>
    <row r="403" spans="1:13" x14ac:dyDescent="0.25">
      <c r="A403">
        <v>410</v>
      </c>
      <c r="B403">
        <v>37.344999999999999</v>
      </c>
      <c r="C403">
        <v>140.374</v>
      </c>
      <c r="D403">
        <v>1270.758</v>
      </c>
      <c r="E403">
        <v>37.344999999999999</v>
      </c>
      <c r="F403">
        <v>140.374</v>
      </c>
      <c r="G403">
        <v>1270.758</v>
      </c>
      <c r="H403">
        <v>0</v>
      </c>
      <c r="I403">
        <v>0</v>
      </c>
      <c r="J403">
        <v>3.1E-2</v>
      </c>
      <c r="K403">
        <v>6.0000000000000001E-3</v>
      </c>
      <c r="L403">
        <v>14670</v>
      </c>
      <c r="M403">
        <v>9112</v>
      </c>
    </row>
    <row r="404" spans="1:13" x14ac:dyDescent="0.25">
      <c r="A404">
        <v>411</v>
      </c>
      <c r="B404">
        <v>37.302</v>
      </c>
      <c r="C404">
        <v>140.38499999999999</v>
      </c>
      <c r="D404">
        <v>889.48400000000004</v>
      </c>
      <c r="E404">
        <v>37.302</v>
      </c>
      <c r="F404">
        <v>140.38499999999999</v>
      </c>
      <c r="G404">
        <v>889.48400000000004</v>
      </c>
      <c r="H404">
        <v>0</v>
      </c>
      <c r="I404">
        <v>0</v>
      </c>
      <c r="J404">
        <v>0.04</v>
      </c>
      <c r="K404">
        <v>8.0000000000000002E-3</v>
      </c>
      <c r="L404">
        <v>14678</v>
      </c>
      <c r="M404">
        <v>9143</v>
      </c>
    </row>
    <row r="405" spans="1:13" x14ac:dyDescent="0.25">
      <c r="A405">
        <v>412</v>
      </c>
      <c r="B405">
        <v>37.286999999999999</v>
      </c>
      <c r="C405">
        <v>140.35300000000001</v>
      </c>
      <c r="D405">
        <v>286.96899999999999</v>
      </c>
      <c r="E405">
        <v>37.286999999999999</v>
      </c>
      <c r="F405">
        <v>140.35300000000001</v>
      </c>
      <c r="G405">
        <v>286.96899999999999</v>
      </c>
      <c r="H405">
        <v>0</v>
      </c>
      <c r="I405">
        <v>0</v>
      </c>
      <c r="J405">
        <v>4.8000000000000001E-2</v>
      </c>
      <c r="K405">
        <v>0.01</v>
      </c>
      <c r="L405">
        <v>14655</v>
      </c>
      <c r="M405">
        <v>9154</v>
      </c>
    </row>
    <row r="406" spans="1:13" x14ac:dyDescent="0.25">
      <c r="A406">
        <v>413</v>
      </c>
      <c r="B406">
        <v>37.273000000000003</v>
      </c>
      <c r="C406">
        <v>140.40799999999999</v>
      </c>
      <c r="D406">
        <v>845.24300000000005</v>
      </c>
      <c r="E406">
        <v>37.273000000000003</v>
      </c>
      <c r="F406">
        <v>140.40799999999999</v>
      </c>
      <c r="G406">
        <v>845.24300000000005</v>
      </c>
      <c r="H406">
        <v>0</v>
      </c>
      <c r="I406">
        <v>0</v>
      </c>
      <c r="J406">
        <v>3.4000000000000002E-2</v>
      </c>
      <c r="K406">
        <v>7.0000000000000001E-3</v>
      </c>
      <c r="L406">
        <v>14694</v>
      </c>
      <c r="M406">
        <v>9164</v>
      </c>
    </row>
    <row r="407" spans="1:13" x14ac:dyDescent="0.25">
      <c r="A407">
        <v>414</v>
      </c>
      <c r="B407">
        <v>37.142000000000003</v>
      </c>
      <c r="C407">
        <v>140.41499999999999</v>
      </c>
      <c r="D407">
        <v>423.42599999999999</v>
      </c>
      <c r="E407">
        <v>37.142000000000003</v>
      </c>
      <c r="F407">
        <v>140.41499999999999</v>
      </c>
      <c r="G407">
        <v>423.42599999999999</v>
      </c>
      <c r="H407">
        <v>0</v>
      </c>
      <c r="I407">
        <v>0</v>
      </c>
      <c r="J407">
        <v>5.3999999999999999E-2</v>
      </c>
      <c r="K407">
        <v>1.0999999999999999E-2</v>
      </c>
      <c r="L407">
        <v>14699</v>
      </c>
      <c r="M407">
        <v>9258</v>
      </c>
    </row>
    <row r="408" spans="1:13" x14ac:dyDescent="0.25">
      <c r="A408">
        <v>415</v>
      </c>
      <c r="B408">
        <v>37.134</v>
      </c>
      <c r="C408">
        <v>140.209</v>
      </c>
      <c r="D408">
        <v>149.81</v>
      </c>
      <c r="E408">
        <v>37.134</v>
      </c>
      <c r="F408">
        <v>140.209</v>
      </c>
      <c r="G408">
        <v>149.81</v>
      </c>
      <c r="H408">
        <v>0</v>
      </c>
      <c r="I408">
        <v>0</v>
      </c>
      <c r="J408">
        <v>5.0000000000000001E-3</v>
      </c>
      <c r="K408">
        <v>1E-3</v>
      </c>
      <c r="L408">
        <v>14551</v>
      </c>
      <c r="M408">
        <v>9264</v>
      </c>
    </row>
    <row r="409" spans="1:13" x14ac:dyDescent="0.25">
      <c r="A409">
        <v>416</v>
      </c>
      <c r="B409">
        <v>37.911999999999999</v>
      </c>
      <c r="C409">
        <v>140.42599999999999</v>
      </c>
      <c r="D409">
        <v>183.81200000000001</v>
      </c>
      <c r="E409">
        <v>37.911999999999999</v>
      </c>
      <c r="F409">
        <v>140.42599999999999</v>
      </c>
      <c r="G409">
        <v>183.81200000000001</v>
      </c>
      <c r="H409">
        <v>0</v>
      </c>
      <c r="I409">
        <v>0</v>
      </c>
      <c r="J409">
        <v>3.5000000000000003E-2</v>
      </c>
      <c r="K409">
        <v>7.0000000000000001E-3</v>
      </c>
      <c r="L409">
        <v>14707</v>
      </c>
      <c r="M409">
        <v>8704</v>
      </c>
    </row>
    <row r="410" spans="1:13" x14ac:dyDescent="0.25">
      <c r="A410">
        <v>417</v>
      </c>
      <c r="B410">
        <v>37.951000000000001</v>
      </c>
      <c r="C410">
        <v>140.34</v>
      </c>
      <c r="D410">
        <v>14.51</v>
      </c>
      <c r="E410">
        <v>37.951000000000001</v>
      </c>
      <c r="F410">
        <v>140.34</v>
      </c>
      <c r="G410">
        <v>14.51</v>
      </c>
      <c r="H410">
        <v>0</v>
      </c>
      <c r="I410">
        <v>0</v>
      </c>
      <c r="J410">
        <v>0.05</v>
      </c>
      <c r="K410">
        <v>2.5999999999999999E-2</v>
      </c>
      <c r="L410">
        <v>14645</v>
      </c>
      <c r="M410">
        <v>8676</v>
      </c>
    </row>
    <row r="411" spans="1:13" x14ac:dyDescent="0.25">
      <c r="A411">
        <v>418</v>
      </c>
      <c r="B411">
        <v>37.841999999999999</v>
      </c>
      <c r="C411">
        <v>140.441</v>
      </c>
      <c r="D411">
        <v>221.75800000000001</v>
      </c>
      <c r="E411">
        <v>37.841999999999999</v>
      </c>
      <c r="F411">
        <v>140.441</v>
      </c>
      <c r="G411">
        <v>221.75800000000001</v>
      </c>
      <c r="H411">
        <v>0</v>
      </c>
      <c r="I411">
        <v>0</v>
      </c>
      <c r="J411">
        <v>0.04</v>
      </c>
      <c r="K411">
        <v>8.0000000000000002E-3</v>
      </c>
      <c r="L411">
        <v>14718</v>
      </c>
      <c r="M411">
        <v>8754</v>
      </c>
    </row>
    <row r="412" spans="1:13" x14ac:dyDescent="0.25">
      <c r="A412">
        <v>419</v>
      </c>
      <c r="B412">
        <v>37.823</v>
      </c>
      <c r="C412">
        <v>140.453</v>
      </c>
      <c r="D412">
        <v>55.585000000000001</v>
      </c>
      <c r="E412">
        <v>37.823</v>
      </c>
      <c r="F412">
        <v>140.453</v>
      </c>
      <c r="G412">
        <v>55.585000000000001</v>
      </c>
      <c r="H412">
        <v>0</v>
      </c>
      <c r="I412">
        <v>0</v>
      </c>
      <c r="J412">
        <v>4.2999999999999997E-2</v>
      </c>
      <c r="K412">
        <v>1.2E-2</v>
      </c>
      <c r="L412">
        <v>14727</v>
      </c>
      <c r="M412">
        <v>8768</v>
      </c>
    </row>
    <row r="413" spans="1:13" x14ac:dyDescent="0.25">
      <c r="A413">
        <v>420</v>
      </c>
      <c r="B413">
        <v>37.994</v>
      </c>
      <c r="C413">
        <v>140.44399999999999</v>
      </c>
      <c r="D413">
        <v>123.85</v>
      </c>
      <c r="E413">
        <v>37.994</v>
      </c>
      <c r="F413">
        <v>140.44399999999999</v>
      </c>
      <c r="G413">
        <v>123.85</v>
      </c>
      <c r="H413">
        <v>0</v>
      </c>
      <c r="I413">
        <v>0</v>
      </c>
      <c r="J413">
        <v>3.5000000000000003E-2</v>
      </c>
      <c r="K413">
        <v>7.0000000000000001E-3</v>
      </c>
      <c r="L413">
        <v>14720</v>
      </c>
      <c r="M413">
        <v>8645</v>
      </c>
    </row>
    <row r="414" spans="1:13" x14ac:dyDescent="0.25">
      <c r="A414">
        <v>421</v>
      </c>
      <c r="B414">
        <v>37.994</v>
      </c>
      <c r="C414">
        <v>140.458</v>
      </c>
      <c r="D414">
        <v>48.878</v>
      </c>
      <c r="E414">
        <v>37.994</v>
      </c>
      <c r="F414">
        <v>140.458</v>
      </c>
      <c r="G414">
        <v>48.878</v>
      </c>
      <c r="H414">
        <v>0</v>
      </c>
      <c r="I414">
        <v>0</v>
      </c>
      <c r="J414">
        <v>0.04</v>
      </c>
      <c r="K414">
        <v>1.2E-2</v>
      </c>
      <c r="L414">
        <v>14730</v>
      </c>
      <c r="M414">
        <v>8645</v>
      </c>
    </row>
    <row r="415" spans="1:13" x14ac:dyDescent="0.25">
      <c r="A415">
        <v>422</v>
      </c>
      <c r="B415">
        <v>37.951000000000001</v>
      </c>
      <c r="C415">
        <v>140.55500000000001</v>
      </c>
      <c r="D415">
        <v>277.18200000000002</v>
      </c>
      <c r="E415">
        <v>37.951000000000001</v>
      </c>
      <c r="F415">
        <v>140.55500000000001</v>
      </c>
      <c r="G415">
        <v>277.18200000000002</v>
      </c>
      <c r="H415">
        <v>0</v>
      </c>
      <c r="I415">
        <v>0</v>
      </c>
      <c r="J415">
        <v>3.5999999999999997E-2</v>
      </c>
      <c r="K415">
        <v>7.0000000000000001E-3</v>
      </c>
      <c r="L415">
        <v>14800</v>
      </c>
      <c r="M415">
        <v>8676</v>
      </c>
    </row>
    <row r="416" spans="1:13" x14ac:dyDescent="0.25">
      <c r="A416">
        <v>423</v>
      </c>
      <c r="B416">
        <v>38.012</v>
      </c>
      <c r="C416">
        <v>140.62</v>
      </c>
      <c r="D416">
        <v>342.86200000000002</v>
      </c>
      <c r="E416">
        <v>38.012</v>
      </c>
      <c r="F416">
        <v>140.62</v>
      </c>
      <c r="G416">
        <v>342.86200000000002</v>
      </c>
      <c r="H416">
        <v>0</v>
      </c>
      <c r="I416">
        <v>0</v>
      </c>
      <c r="J416">
        <v>2.5999999999999999E-2</v>
      </c>
      <c r="K416">
        <v>5.0000000000000001E-3</v>
      </c>
      <c r="L416">
        <v>14847</v>
      </c>
      <c r="M416">
        <v>8632</v>
      </c>
    </row>
    <row r="417" spans="1:13" x14ac:dyDescent="0.25">
      <c r="A417">
        <v>424</v>
      </c>
      <c r="B417">
        <v>38.036999999999999</v>
      </c>
      <c r="C417">
        <v>140.697</v>
      </c>
      <c r="D417">
        <v>675.00300000000004</v>
      </c>
      <c r="E417">
        <v>38.036999999999999</v>
      </c>
      <c r="F417">
        <v>140.697</v>
      </c>
      <c r="G417">
        <v>675.00300000000004</v>
      </c>
      <c r="H417">
        <v>0</v>
      </c>
      <c r="I417">
        <v>0</v>
      </c>
      <c r="J417">
        <v>4.7E-2</v>
      </c>
      <c r="K417">
        <v>8.9999999999999993E-3</v>
      </c>
      <c r="L417">
        <v>14902</v>
      </c>
      <c r="M417">
        <v>8614</v>
      </c>
    </row>
    <row r="418" spans="1:13" x14ac:dyDescent="0.25">
      <c r="A418">
        <v>425</v>
      </c>
      <c r="B418">
        <v>37.979999999999997</v>
      </c>
      <c r="C418">
        <v>140.56</v>
      </c>
      <c r="D418">
        <v>296.91500000000002</v>
      </c>
      <c r="E418">
        <v>37.979999999999997</v>
      </c>
      <c r="F418">
        <v>140.56</v>
      </c>
      <c r="G418">
        <v>296.91500000000002</v>
      </c>
      <c r="H418">
        <v>0</v>
      </c>
      <c r="I418">
        <v>0</v>
      </c>
      <c r="J418">
        <v>0.04</v>
      </c>
      <c r="K418">
        <v>8.0000000000000002E-3</v>
      </c>
      <c r="L418">
        <v>14804</v>
      </c>
      <c r="M418">
        <v>8655</v>
      </c>
    </row>
    <row r="419" spans="1:13" x14ac:dyDescent="0.25">
      <c r="A419">
        <v>426</v>
      </c>
      <c r="B419">
        <v>37.953000000000003</v>
      </c>
      <c r="C419">
        <v>140.53</v>
      </c>
      <c r="D419">
        <v>234.13399999999999</v>
      </c>
      <c r="E419">
        <v>37.953000000000003</v>
      </c>
      <c r="F419">
        <v>140.53</v>
      </c>
      <c r="G419">
        <v>234.13399999999999</v>
      </c>
      <c r="H419">
        <v>0</v>
      </c>
      <c r="I419">
        <v>0</v>
      </c>
      <c r="J419">
        <v>5.3999999999999999E-2</v>
      </c>
      <c r="K419">
        <v>1.0999999999999999E-2</v>
      </c>
      <c r="L419">
        <v>14782</v>
      </c>
      <c r="M419">
        <v>8674</v>
      </c>
    </row>
    <row r="420" spans="1:13" x14ac:dyDescent="0.25">
      <c r="A420">
        <v>427</v>
      </c>
      <c r="B420">
        <v>38.090000000000003</v>
      </c>
      <c r="C420">
        <v>140.65799999999999</v>
      </c>
      <c r="D420">
        <v>93.695999999999998</v>
      </c>
      <c r="E420">
        <v>38.090000000000003</v>
      </c>
      <c r="F420">
        <v>140.65799999999999</v>
      </c>
      <c r="G420">
        <v>93.695999999999998</v>
      </c>
      <c r="H420">
        <v>0</v>
      </c>
      <c r="I420">
        <v>0</v>
      </c>
      <c r="J420">
        <v>5.6000000000000001E-2</v>
      </c>
      <c r="K420">
        <v>1.2E-2</v>
      </c>
      <c r="L420">
        <v>14874</v>
      </c>
      <c r="M420">
        <v>8576</v>
      </c>
    </row>
    <row r="421" spans="1:13" x14ac:dyDescent="0.25">
      <c r="A421">
        <v>428</v>
      </c>
      <c r="B421">
        <v>38.048999999999999</v>
      </c>
      <c r="C421">
        <v>140.738</v>
      </c>
      <c r="D421">
        <v>684.80200000000002</v>
      </c>
      <c r="E421">
        <v>38.048999999999999</v>
      </c>
      <c r="F421">
        <v>140.738</v>
      </c>
      <c r="G421">
        <v>684.80200000000002</v>
      </c>
      <c r="H421">
        <v>0</v>
      </c>
      <c r="I421">
        <v>0</v>
      </c>
      <c r="J421">
        <v>3.7999999999999999E-2</v>
      </c>
      <c r="K421">
        <v>8.0000000000000002E-3</v>
      </c>
      <c r="L421">
        <v>14932</v>
      </c>
      <c r="M421">
        <v>8605</v>
      </c>
    </row>
    <row r="422" spans="1:13" x14ac:dyDescent="0.25">
      <c r="A422">
        <v>429</v>
      </c>
      <c r="B422">
        <v>37.962000000000003</v>
      </c>
      <c r="C422">
        <v>140.51499999999999</v>
      </c>
      <c r="D422">
        <v>231.11699999999999</v>
      </c>
      <c r="E422">
        <v>37.962000000000003</v>
      </c>
      <c r="F422">
        <v>140.51499999999999</v>
      </c>
      <c r="G422">
        <v>231.11699999999999</v>
      </c>
      <c r="H422">
        <v>0</v>
      </c>
      <c r="I422">
        <v>0</v>
      </c>
      <c r="J422">
        <v>4.2000000000000003E-2</v>
      </c>
      <c r="K422">
        <v>8.0000000000000002E-3</v>
      </c>
      <c r="L422">
        <v>14771</v>
      </c>
      <c r="M422">
        <v>8668</v>
      </c>
    </row>
    <row r="423" spans="1:13" x14ac:dyDescent="0.25">
      <c r="A423">
        <v>430</v>
      </c>
      <c r="B423">
        <v>37.415999999999997</v>
      </c>
      <c r="C423">
        <v>140.608</v>
      </c>
      <c r="D423">
        <v>53.485999999999997</v>
      </c>
      <c r="E423">
        <v>37.415999999999997</v>
      </c>
      <c r="F423">
        <v>140.608</v>
      </c>
      <c r="G423">
        <v>53.485999999999997</v>
      </c>
      <c r="H423">
        <v>0</v>
      </c>
      <c r="I423">
        <v>0</v>
      </c>
      <c r="J423">
        <v>3.3000000000000002E-2</v>
      </c>
      <c r="K423">
        <v>8.9999999999999993E-3</v>
      </c>
      <c r="L423">
        <v>14838</v>
      </c>
      <c r="M423">
        <v>9061</v>
      </c>
    </row>
    <row r="424" spans="1:13" x14ac:dyDescent="0.25">
      <c r="A424">
        <v>431</v>
      </c>
      <c r="B424">
        <v>37.436999999999998</v>
      </c>
      <c r="C424">
        <v>140.648</v>
      </c>
      <c r="D424">
        <v>63.612000000000002</v>
      </c>
      <c r="E424">
        <v>37.436999999999998</v>
      </c>
      <c r="F424">
        <v>140.648</v>
      </c>
      <c r="G424">
        <v>63.612000000000002</v>
      </c>
      <c r="H424">
        <v>0</v>
      </c>
      <c r="I424">
        <v>0</v>
      </c>
      <c r="J424">
        <v>2.3E-2</v>
      </c>
      <c r="K424">
        <v>6.0000000000000001E-3</v>
      </c>
      <c r="L424">
        <v>14867</v>
      </c>
      <c r="M424">
        <v>9046</v>
      </c>
    </row>
    <row r="425" spans="1:13" x14ac:dyDescent="0.25">
      <c r="A425">
        <v>432</v>
      </c>
      <c r="B425">
        <v>37.423999999999999</v>
      </c>
      <c r="C425">
        <v>140.52600000000001</v>
      </c>
      <c r="D425">
        <v>181.52600000000001</v>
      </c>
      <c r="E425">
        <v>37.423999999999999</v>
      </c>
      <c r="F425">
        <v>140.52600000000001</v>
      </c>
      <c r="G425">
        <v>181.52600000000001</v>
      </c>
      <c r="H425">
        <v>0</v>
      </c>
      <c r="I425">
        <v>0</v>
      </c>
      <c r="J425">
        <v>4.3999999999999997E-2</v>
      </c>
      <c r="K425">
        <v>8.9999999999999993E-3</v>
      </c>
      <c r="L425">
        <v>14779</v>
      </c>
      <c r="M425">
        <v>9055</v>
      </c>
    </row>
    <row r="426" spans="1:13" x14ac:dyDescent="0.25">
      <c r="A426">
        <v>433</v>
      </c>
      <c r="B426">
        <v>37.369999999999997</v>
      </c>
      <c r="C426">
        <v>140.428</v>
      </c>
      <c r="D426">
        <v>242.441</v>
      </c>
      <c r="E426">
        <v>37.369999999999997</v>
      </c>
      <c r="F426">
        <v>140.428</v>
      </c>
      <c r="G426">
        <v>242.441</v>
      </c>
      <c r="H426">
        <v>0</v>
      </c>
      <c r="I426">
        <v>0</v>
      </c>
      <c r="J426">
        <v>4.4999999999999998E-2</v>
      </c>
      <c r="K426">
        <v>8.9999999999999993E-3</v>
      </c>
      <c r="L426">
        <v>14709</v>
      </c>
      <c r="M426">
        <v>9094</v>
      </c>
    </row>
    <row r="427" spans="1:13" x14ac:dyDescent="0.25">
      <c r="A427">
        <v>434</v>
      </c>
      <c r="B427">
        <v>38.177999999999997</v>
      </c>
      <c r="C427">
        <v>140.953</v>
      </c>
      <c r="D427">
        <v>778.49599999999998</v>
      </c>
      <c r="E427">
        <v>38.177999999999997</v>
      </c>
      <c r="F427">
        <v>140.953</v>
      </c>
      <c r="G427">
        <v>778.49599999999998</v>
      </c>
      <c r="H427">
        <v>0</v>
      </c>
      <c r="I427">
        <v>0</v>
      </c>
      <c r="J427">
        <v>6.7000000000000004E-2</v>
      </c>
      <c r="K427">
        <v>1.2999999999999999E-2</v>
      </c>
      <c r="L427">
        <v>15087</v>
      </c>
      <c r="M427">
        <v>8512</v>
      </c>
    </row>
    <row r="428" spans="1:13" x14ac:dyDescent="0.25">
      <c r="A428">
        <v>435</v>
      </c>
      <c r="B428">
        <v>38.204999999999998</v>
      </c>
      <c r="C428">
        <v>140.91300000000001</v>
      </c>
      <c r="D428">
        <v>764.89599999999996</v>
      </c>
      <c r="E428">
        <v>38.204999999999998</v>
      </c>
      <c r="F428">
        <v>140.91300000000001</v>
      </c>
      <c r="G428">
        <v>764.89599999999996</v>
      </c>
      <c r="H428">
        <v>0</v>
      </c>
      <c r="I428">
        <v>0</v>
      </c>
      <c r="J428">
        <v>2.4E-2</v>
      </c>
      <c r="K428">
        <v>5.0000000000000001E-3</v>
      </c>
      <c r="L428">
        <v>15058</v>
      </c>
      <c r="M428">
        <v>8493</v>
      </c>
    </row>
    <row r="429" spans="1:13" x14ac:dyDescent="0.25">
      <c r="A429">
        <v>436</v>
      </c>
      <c r="B429">
        <v>38.206000000000003</v>
      </c>
      <c r="C429">
        <v>140.88499999999999</v>
      </c>
      <c r="D429">
        <v>442.678</v>
      </c>
      <c r="E429">
        <v>38.206000000000003</v>
      </c>
      <c r="F429">
        <v>140.88499999999999</v>
      </c>
      <c r="G429">
        <v>442.678</v>
      </c>
      <c r="H429">
        <v>0</v>
      </c>
      <c r="I429">
        <v>0</v>
      </c>
      <c r="J429">
        <v>4.5999999999999999E-2</v>
      </c>
      <c r="K429">
        <v>8.9999999999999993E-3</v>
      </c>
      <c r="L429">
        <v>15038</v>
      </c>
      <c r="M429">
        <v>8492</v>
      </c>
    </row>
    <row r="430" spans="1:13" x14ac:dyDescent="0.25">
      <c r="A430">
        <v>437</v>
      </c>
      <c r="B430">
        <v>38.270000000000003</v>
      </c>
      <c r="C430">
        <v>140.59</v>
      </c>
      <c r="D430">
        <v>48.149000000000001</v>
      </c>
      <c r="E430">
        <v>38.270000000000003</v>
      </c>
      <c r="F430">
        <v>140.59</v>
      </c>
      <c r="G430">
        <v>48.149000000000001</v>
      </c>
      <c r="H430">
        <v>0</v>
      </c>
      <c r="I430">
        <v>0</v>
      </c>
      <c r="J430">
        <v>0.04</v>
      </c>
      <c r="K430">
        <v>1.0999999999999999E-2</v>
      </c>
      <c r="L430">
        <v>14825</v>
      </c>
      <c r="M430">
        <v>8446</v>
      </c>
    </row>
    <row r="431" spans="1:13" x14ac:dyDescent="0.25">
      <c r="A431">
        <v>438</v>
      </c>
      <c r="B431">
        <v>38.234999999999999</v>
      </c>
      <c r="C431">
        <v>140.88999999999999</v>
      </c>
      <c r="D431">
        <v>306.58199999999999</v>
      </c>
      <c r="E431">
        <v>38.234999999999999</v>
      </c>
      <c r="F431">
        <v>140.88999999999999</v>
      </c>
      <c r="G431">
        <v>306.58199999999999</v>
      </c>
      <c r="H431">
        <v>0</v>
      </c>
      <c r="I431">
        <v>0</v>
      </c>
      <c r="J431">
        <v>5.8000000000000003E-2</v>
      </c>
      <c r="K431">
        <v>1.2E-2</v>
      </c>
      <c r="L431">
        <v>15041</v>
      </c>
      <c r="M431">
        <v>8471</v>
      </c>
    </row>
    <row r="432" spans="1:13" x14ac:dyDescent="0.25">
      <c r="A432">
        <v>439</v>
      </c>
      <c r="B432">
        <v>38.268999999999998</v>
      </c>
      <c r="C432">
        <v>140.80799999999999</v>
      </c>
      <c r="D432">
        <v>273.36599999999999</v>
      </c>
      <c r="E432">
        <v>38.268999999999998</v>
      </c>
      <c r="F432">
        <v>140.80799999999999</v>
      </c>
      <c r="G432">
        <v>273.36599999999999</v>
      </c>
      <c r="H432">
        <v>0</v>
      </c>
      <c r="I432">
        <v>0</v>
      </c>
      <c r="J432">
        <v>4.1000000000000002E-2</v>
      </c>
      <c r="K432">
        <v>8.0000000000000002E-3</v>
      </c>
      <c r="L432">
        <v>14982</v>
      </c>
      <c r="M432">
        <v>8447</v>
      </c>
    </row>
    <row r="433" spans="1:13" x14ac:dyDescent="0.25">
      <c r="A433">
        <v>440</v>
      </c>
      <c r="B433">
        <v>38.216000000000001</v>
      </c>
      <c r="C433">
        <v>140.86500000000001</v>
      </c>
      <c r="D433">
        <v>10.241</v>
      </c>
      <c r="E433">
        <v>38.216000000000001</v>
      </c>
      <c r="F433">
        <v>140.86500000000001</v>
      </c>
      <c r="G433">
        <v>10.241</v>
      </c>
      <c r="H433">
        <v>0</v>
      </c>
      <c r="I433">
        <v>0</v>
      </c>
      <c r="J433">
        <v>3.7999999999999999E-2</v>
      </c>
      <c r="K433">
        <v>2.3E-2</v>
      </c>
      <c r="L433">
        <v>15023</v>
      </c>
      <c r="M433">
        <v>8485</v>
      </c>
    </row>
    <row r="434" spans="1:13" x14ac:dyDescent="0.25">
      <c r="A434">
        <v>441</v>
      </c>
      <c r="B434">
        <v>38.198</v>
      </c>
      <c r="C434">
        <v>140.93100000000001</v>
      </c>
      <c r="D434">
        <v>776.61599999999999</v>
      </c>
      <c r="E434">
        <v>38.198</v>
      </c>
      <c r="F434">
        <v>140.93100000000001</v>
      </c>
      <c r="G434">
        <v>776.61599999999999</v>
      </c>
      <c r="H434">
        <v>0</v>
      </c>
      <c r="I434">
        <v>0</v>
      </c>
      <c r="J434">
        <v>2.4E-2</v>
      </c>
      <c r="K434">
        <v>5.0000000000000001E-3</v>
      </c>
      <c r="L434">
        <v>15071</v>
      </c>
      <c r="M434">
        <v>8498</v>
      </c>
    </row>
    <row r="435" spans="1:13" x14ac:dyDescent="0.25">
      <c r="A435">
        <v>442</v>
      </c>
      <c r="B435">
        <v>38.216999999999999</v>
      </c>
      <c r="C435">
        <v>140.815</v>
      </c>
      <c r="D435">
        <v>421.38299999999998</v>
      </c>
      <c r="E435">
        <v>38.216999999999999</v>
      </c>
      <c r="F435">
        <v>140.815</v>
      </c>
      <c r="G435">
        <v>421.38299999999998</v>
      </c>
      <c r="H435">
        <v>0</v>
      </c>
      <c r="I435">
        <v>0</v>
      </c>
      <c r="J435">
        <v>5.5E-2</v>
      </c>
      <c r="K435">
        <v>1.0999999999999999E-2</v>
      </c>
      <c r="L435">
        <v>14987</v>
      </c>
      <c r="M435">
        <v>8484</v>
      </c>
    </row>
    <row r="436" spans="1:13" x14ac:dyDescent="0.25">
      <c r="A436">
        <v>443</v>
      </c>
      <c r="B436">
        <v>38.234000000000002</v>
      </c>
      <c r="C436">
        <v>140.70599999999999</v>
      </c>
      <c r="D436">
        <v>122.73099999999999</v>
      </c>
      <c r="E436">
        <v>38.234000000000002</v>
      </c>
      <c r="F436">
        <v>140.70599999999999</v>
      </c>
      <c r="G436">
        <v>122.73099999999999</v>
      </c>
      <c r="H436">
        <v>0</v>
      </c>
      <c r="I436">
        <v>0</v>
      </c>
      <c r="J436">
        <v>2.3E-2</v>
      </c>
      <c r="K436">
        <v>5.0000000000000001E-3</v>
      </c>
      <c r="L436">
        <v>14909</v>
      </c>
      <c r="M436">
        <v>8472</v>
      </c>
    </row>
    <row r="437" spans="1:13" x14ac:dyDescent="0.25">
      <c r="A437">
        <v>444</v>
      </c>
      <c r="B437">
        <v>38.198999999999998</v>
      </c>
      <c r="C437">
        <v>140.727</v>
      </c>
      <c r="D437">
        <v>207.38</v>
      </c>
      <c r="E437">
        <v>38.198999999999998</v>
      </c>
      <c r="F437">
        <v>140.727</v>
      </c>
      <c r="G437">
        <v>207.38</v>
      </c>
      <c r="H437">
        <v>0</v>
      </c>
      <c r="I437">
        <v>0</v>
      </c>
      <c r="J437">
        <v>3.5000000000000003E-2</v>
      </c>
      <c r="K437">
        <v>7.0000000000000001E-3</v>
      </c>
      <c r="L437">
        <v>14924</v>
      </c>
      <c r="M437">
        <v>8497</v>
      </c>
    </row>
    <row r="438" spans="1:13" x14ac:dyDescent="0.25">
      <c r="A438">
        <v>445</v>
      </c>
      <c r="B438">
        <v>38.209000000000003</v>
      </c>
      <c r="C438">
        <v>140.637</v>
      </c>
      <c r="D438">
        <v>31.687000000000001</v>
      </c>
      <c r="E438">
        <v>38.209000000000003</v>
      </c>
      <c r="F438">
        <v>140.637</v>
      </c>
      <c r="G438">
        <v>31.687000000000001</v>
      </c>
      <c r="H438">
        <v>0</v>
      </c>
      <c r="I438">
        <v>0</v>
      </c>
      <c r="J438">
        <v>1.7000000000000001E-2</v>
      </c>
      <c r="K438">
        <v>6.0000000000000001E-3</v>
      </c>
      <c r="L438">
        <v>14859</v>
      </c>
      <c r="M438">
        <v>8490</v>
      </c>
    </row>
    <row r="439" spans="1:13" x14ac:dyDescent="0.25">
      <c r="A439">
        <v>446</v>
      </c>
      <c r="B439">
        <v>38.173000000000002</v>
      </c>
      <c r="C439">
        <v>140.666</v>
      </c>
      <c r="D439">
        <v>58.527000000000001</v>
      </c>
      <c r="E439">
        <v>38.173000000000002</v>
      </c>
      <c r="F439">
        <v>140.666</v>
      </c>
      <c r="G439">
        <v>58.527000000000001</v>
      </c>
      <c r="H439">
        <v>0</v>
      </c>
      <c r="I439">
        <v>0</v>
      </c>
      <c r="J439">
        <v>0.01</v>
      </c>
      <c r="K439">
        <v>3.0000000000000001E-3</v>
      </c>
      <c r="L439">
        <v>14880</v>
      </c>
      <c r="M439">
        <v>8516</v>
      </c>
    </row>
    <row r="440" spans="1:13" x14ac:dyDescent="0.25">
      <c r="A440">
        <v>447</v>
      </c>
      <c r="B440">
        <v>38.201000000000001</v>
      </c>
      <c r="C440">
        <v>140.60499999999999</v>
      </c>
      <c r="D440">
        <v>67.905000000000001</v>
      </c>
      <c r="E440">
        <v>38.201000000000001</v>
      </c>
      <c r="F440">
        <v>140.60499999999999</v>
      </c>
      <c r="G440">
        <v>67.905000000000001</v>
      </c>
      <c r="H440">
        <v>0</v>
      </c>
      <c r="I440">
        <v>0</v>
      </c>
      <c r="J440">
        <v>3.5999999999999997E-2</v>
      </c>
      <c r="K440">
        <v>8.9999999999999993E-3</v>
      </c>
      <c r="L440">
        <v>14836</v>
      </c>
      <c r="M440">
        <v>8496</v>
      </c>
    </row>
    <row r="441" spans="1:13" x14ac:dyDescent="0.25">
      <c r="A441">
        <v>448</v>
      </c>
      <c r="B441">
        <v>38.216999999999999</v>
      </c>
      <c r="C441">
        <v>140.815</v>
      </c>
      <c r="D441">
        <v>421.38299999999998</v>
      </c>
      <c r="E441">
        <v>38.216999999999999</v>
      </c>
      <c r="F441">
        <v>140.815</v>
      </c>
      <c r="G441">
        <v>421.38299999999998</v>
      </c>
      <c r="H441">
        <v>0</v>
      </c>
      <c r="I441">
        <v>0</v>
      </c>
      <c r="J441">
        <v>5.5E-2</v>
      </c>
      <c r="K441">
        <v>1.0999999999999999E-2</v>
      </c>
      <c r="L441">
        <v>14987</v>
      </c>
      <c r="M441">
        <v>8484</v>
      </c>
    </row>
    <row r="442" spans="1:13" x14ac:dyDescent="0.25">
      <c r="A442">
        <v>449</v>
      </c>
      <c r="B442">
        <v>38.380000000000003</v>
      </c>
      <c r="C442">
        <v>141.172</v>
      </c>
      <c r="D442">
        <v>1292.846</v>
      </c>
      <c r="E442">
        <v>38.380000000000003</v>
      </c>
      <c r="F442">
        <v>141.172</v>
      </c>
      <c r="G442">
        <v>1292.846</v>
      </c>
      <c r="H442">
        <v>0</v>
      </c>
      <c r="I442">
        <v>0</v>
      </c>
      <c r="J442">
        <v>4.3999999999999997E-2</v>
      </c>
      <c r="K442">
        <v>8.9999999999999993E-3</v>
      </c>
      <c r="L442">
        <v>15244</v>
      </c>
      <c r="M442">
        <v>8367</v>
      </c>
    </row>
    <row r="443" spans="1:13" x14ac:dyDescent="0.25">
      <c r="A443">
        <v>450</v>
      </c>
      <c r="B443">
        <v>38.405999999999999</v>
      </c>
      <c r="C443">
        <v>141.15100000000001</v>
      </c>
      <c r="D443">
        <v>810.79399999999998</v>
      </c>
      <c r="E443">
        <v>38.405999999999999</v>
      </c>
      <c r="F443">
        <v>141.15100000000001</v>
      </c>
      <c r="G443">
        <v>810.79399999999998</v>
      </c>
      <c r="H443">
        <v>0</v>
      </c>
      <c r="I443">
        <v>0</v>
      </c>
      <c r="J443">
        <v>3.9E-2</v>
      </c>
      <c r="K443">
        <v>8.0000000000000002E-3</v>
      </c>
      <c r="L443">
        <v>15229</v>
      </c>
      <c r="M443">
        <v>8348</v>
      </c>
    </row>
    <row r="444" spans="1:13" x14ac:dyDescent="0.25">
      <c r="A444">
        <v>451</v>
      </c>
      <c r="B444">
        <v>38.435000000000002</v>
      </c>
      <c r="C444">
        <v>141.11600000000001</v>
      </c>
      <c r="D444">
        <v>755.18600000000004</v>
      </c>
      <c r="E444">
        <v>38.435000000000002</v>
      </c>
      <c r="F444">
        <v>141.11600000000001</v>
      </c>
      <c r="G444">
        <v>755.18600000000004</v>
      </c>
      <c r="H444">
        <v>0</v>
      </c>
      <c r="I444">
        <v>0</v>
      </c>
      <c r="J444">
        <v>4.5999999999999999E-2</v>
      </c>
      <c r="K444">
        <v>8.9999999999999993E-3</v>
      </c>
      <c r="L444">
        <v>15204</v>
      </c>
      <c r="M444">
        <v>8327</v>
      </c>
    </row>
    <row r="445" spans="1:13" x14ac:dyDescent="0.25">
      <c r="A445">
        <v>452</v>
      </c>
      <c r="B445">
        <v>38.497</v>
      </c>
      <c r="C445">
        <v>141.119</v>
      </c>
      <c r="D445">
        <v>752.69399999999996</v>
      </c>
      <c r="E445">
        <v>38.497</v>
      </c>
      <c r="F445">
        <v>141.119</v>
      </c>
      <c r="G445">
        <v>752.69399999999996</v>
      </c>
      <c r="H445">
        <v>0</v>
      </c>
      <c r="I445">
        <v>0</v>
      </c>
      <c r="J445">
        <v>5.7000000000000002E-2</v>
      </c>
      <c r="K445">
        <v>1.0999999999999999E-2</v>
      </c>
      <c r="L445">
        <v>15206</v>
      </c>
      <c r="M445">
        <v>8283</v>
      </c>
    </row>
    <row r="446" spans="1:13" x14ac:dyDescent="0.25">
      <c r="A446">
        <v>453</v>
      </c>
      <c r="B446">
        <v>38.527999999999999</v>
      </c>
      <c r="C446">
        <v>141.059</v>
      </c>
      <c r="D446">
        <v>726.67499999999995</v>
      </c>
      <c r="E446">
        <v>38.527999999999999</v>
      </c>
      <c r="F446">
        <v>141.059</v>
      </c>
      <c r="G446">
        <v>726.67499999999995</v>
      </c>
      <c r="H446">
        <v>0</v>
      </c>
      <c r="I446">
        <v>0</v>
      </c>
      <c r="J446">
        <v>5.1999999999999998E-2</v>
      </c>
      <c r="K446">
        <v>0.01</v>
      </c>
      <c r="L446">
        <v>15163</v>
      </c>
      <c r="M446">
        <v>8260</v>
      </c>
    </row>
    <row r="447" spans="1:13" x14ac:dyDescent="0.25">
      <c r="A447">
        <v>454</v>
      </c>
      <c r="B447">
        <v>38.530999999999999</v>
      </c>
      <c r="C447">
        <v>141.023</v>
      </c>
      <c r="D447">
        <v>706.81500000000005</v>
      </c>
      <c r="E447">
        <v>38.530999999999999</v>
      </c>
      <c r="F447">
        <v>141.023</v>
      </c>
      <c r="G447">
        <v>706.81500000000005</v>
      </c>
      <c r="H447">
        <v>0</v>
      </c>
      <c r="I447">
        <v>0</v>
      </c>
      <c r="J447">
        <v>2.9000000000000001E-2</v>
      </c>
      <c r="K447">
        <v>6.0000000000000001E-3</v>
      </c>
      <c r="L447">
        <v>15137</v>
      </c>
      <c r="M447">
        <v>8258</v>
      </c>
    </row>
    <row r="448" spans="1:13" x14ac:dyDescent="0.25">
      <c r="A448">
        <v>455</v>
      </c>
      <c r="B448">
        <v>38.527000000000001</v>
      </c>
      <c r="C448">
        <v>140.94800000000001</v>
      </c>
      <c r="D448">
        <v>568.96</v>
      </c>
      <c r="E448">
        <v>38.527000000000001</v>
      </c>
      <c r="F448">
        <v>140.94800000000001</v>
      </c>
      <c r="G448">
        <v>568.96</v>
      </c>
      <c r="H448">
        <v>0</v>
      </c>
      <c r="I448">
        <v>0</v>
      </c>
      <c r="J448">
        <v>1.2E-2</v>
      </c>
      <c r="K448">
        <v>2E-3</v>
      </c>
      <c r="L448">
        <v>15083</v>
      </c>
      <c r="M448">
        <v>8261</v>
      </c>
    </row>
    <row r="449" spans="1:13" x14ac:dyDescent="0.25">
      <c r="A449">
        <v>457</v>
      </c>
      <c r="B449">
        <v>38.405000000000001</v>
      </c>
      <c r="C449">
        <v>141.149</v>
      </c>
      <c r="D449">
        <v>473.50400000000002</v>
      </c>
      <c r="E449">
        <v>38.405000000000001</v>
      </c>
      <c r="F449">
        <v>141.149</v>
      </c>
      <c r="G449">
        <v>473.50400000000002</v>
      </c>
      <c r="H449">
        <v>0</v>
      </c>
      <c r="I449">
        <v>0</v>
      </c>
      <c r="J449">
        <v>3.1E-2</v>
      </c>
      <c r="K449">
        <v>6.0000000000000001E-3</v>
      </c>
      <c r="L449">
        <v>15228</v>
      </c>
      <c r="M449">
        <v>8349</v>
      </c>
    </row>
    <row r="450" spans="1:13" x14ac:dyDescent="0.25">
      <c r="A450">
        <v>458</v>
      </c>
      <c r="B450">
        <v>38.433999999999997</v>
      </c>
      <c r="C450">
        <v>141.11600000000001</v>
      </c>
      <c r="D450">
        <v>458.25299999999999</v>
      </c>
      <c r="E450">
        <v>38.433999999999997</v>
      </c>
      <c r="F450">
        <v>141.11600000000001</v>
      </c>
      <c r="G450">
        <v>458.25299999999999</v>
      </c>
      <c r="H450">
        <v>0</v>
      </c>
      <c r="I450">
        <v>0</v>
      </c>
      <c r="J450">
        <v>4.0000000000000001E-3</v>
      </c>
      <c r="K450">
        <v>1E-3</v>
      </c>
      <c r="L450">
        <v>15204</v>
      </c>
      <c r="M450">
        <v>8328</v>
      </c>
    </row>
    <row r="451" spans="1:13" x14ac:dyDescent="0.25">
      <c r="A451">
        <v>459</v>
      </c>
      <c r="B451">
        <v>38.441000000000003</v>
      </c>
      <c r="C451">
        <v>141.06299999999999</v>
      </c>
      <c r="D451">
        <v>330.27699999999999</v>
      </c>
      <c r="E451">
        <v>38.441000000000003</v>
      </c>
      <c r="F451">
        <v>141.06299999999999</v>
      </c>
      <c r="G451">
        <v>330.27699999999999</v>
      </c>
      <c r="H451">
        <v>0</v>
      </c>
      <c r="I451">
        <v>0</v>
      </c>
      <c r="J451">
        <v>1.7000000000000001E-2</v>
      </c>
      <c r="K451">
        <v>3.0000000000000001E-3</v>
      </c>
      <c r="L451">
        <v>15166</v>
      </c>
      <c r="M451">
        <v>8323</v>
      </c>
    </row>
    <row r="452" spans="1:13" x14ac:dyDescent="0.25">
      <c r="A452">
        <v>460</v>
      </c>
      <c r="B452">
        <v>38.435000000000002</v>
      </c>
      <c r="C452">
        <v>140.99700000000001</v>
      </c>
      <c r="D452">
        <v>303.64299999999997</v>
      </c>
      <c r="E452">
        <v>38.435000000000002</v>
      </c>
      <c r="F452">
        <v>140.99700000000001</v>
      </c>
      <c r="G452">
        <v>303.64299999999997</v>
      </c>
      <c r="H452">
        <v>0</v>
      </c>
      <c r="I452">
        <v>0</v>
      </c>
      <c r="J452">
        <v>6.0999999999999999E-2</v>
      </c>
      <c r="K452">
        <v>1.2E-2</v>
      </c>
      <c r="L452">
        <v>15118</v>
      </c>
      <c r="M452">
        <v>8327</v>
      </c>
    </row>
    <row r="453" spans="1:13" x14ac:dyDescent="0.25">
      <c r="A453">
        <v>461</v>
      </c>
      <c r="B453">
        <v>38.430999999999997</v>
      </c>
      <c r="C453">
        <v>140.89099999999999</v>
      </c>
      <c r="D453">
        <v>81.789000000000001</v>
      </c>
      <c r="E453">
        <v>38.430999999999997</v>
      </c>
      <c r="F453">
        <v>140.89099999999999</v>
      </c>
      <c r="G453">
        <v>81.789000000000001</v>
      </c>
      <c r="H453">
        <v>0</v>
      </c>
      <c r="I453">
        <v>0</v>
      </c>
      <c r="J453">
        <v>2.8000000000000001E-2</v>
      </c>
      <c r="K453">
        <v>6.0000000000000001E-3</v>
      </c>
      <c r="L453">
        <v>15042</v>
      </c>
      <c r="M453">
        <v>8330</v>
      </c>
    </row>
    <row r="454" spans="1:13" x14ac:dyDescent="0.25">
      <c r="A454">
        <v>462</v>
      </c>
      <c r="B454">
        <v>38.427999999999997</v>
      </c>
      <c r="C454">
        <v>140.928</v>
      </c>
      <c r="D454">
        <v>199.87299999999999</v>
      </c>
      <c r="E454">
        <v>38.427999999999997</v>
      </c>
      <c r="F454">
        <v>140.928</v>
      </c>
      <c r="G454">
        <v>199.87299999999999</v>
      </c>
      <c r="H454">
        <v>0</v>
      </c>
      <c r="I454">
        <v>0</v>
      </c>
      <c r="J454">
        <v>6.7000000000000004E-2</v>
      </c>
      <c r="K454">
        <v>1.2999999999999999E-2</v>
      </c>
      <c r="L454">
        <v>15069</v>
      </c>
      <c r="M454">
        <v>8332</v>
      </c>
    </row>
    <row r="455" spans="1:13" x14ac:dyDescent="0.25">
      <c r="A455">
        <v>463</v>
      </c>
      <c r="B455">
        <v>38.459000000000003</v>
      </c>
      <c r="C455">
        <v>140.88300000000001</v>
      </c>
      <c r="D455">
        <v>46.417999999999999</v>
      </c>
      <c r="E455">
        <v>38.459000000000003</v>
      </c>
      <c r="F455">
        <v>140.88300000000001</v>
      </c>
      <c r="G455">
        <v>46.417999999999999</v>
      </c>
      <c r="H455">
        <v>0</v>
      </c>
      <c r="I455">
        <v>0</v>
      </c>
      <c r="J455">
        <v>0.03</v>
      </c>
      <c r="K455">
        <v>8.9999999999999993E-3</v>
      </c>
      <c r="L455">
        <v>15036</v>
      </c>
      <c r="M455">
        <v>8310</v>
      </c>
    </row>
    <row r="456" spans="1:13" x14ac:dyDescent="0.25">
      <c r="A456">
        <v>464</v>
      </c>
      <c r="B456">
        <v>38.414999999999999</v>
      </c>
      <c r="C456">
        <v>140.88999999999999</v>
      </c>
      <c r="D456">
        <v>46.720999999999997</v>
      </c>
      <c r="E456">
        <v>38.414999999999999</v>
      </c>
      <c r="F456">
        <v>140.88999999999999</v>
      </c>
      <c r="G456">
        <v>46.720999999999997</v>
      </c>
      <c r="H456">
        <v>0</v>
      </c>
      <c r="I456">
        <v>0</v>
      </c>
      <c r="J456">
        <v>5.8000000000000003E-2</v>
      </c>
      <c r="K456">
        <v>1.7000000000000001E-2</v>
      </c>
      <c r="L456">
        <v>15041</v>
      </c>
      <c r="M456">
        <v>8342</v>
      </c>
    </row>
    <row r="457" spans="1:13" x14ac:dyDescent="0.25">
      <c r="A457">
        <v>465</v>
      </c>
      <c r="B457">
        <v>38.524000000000001</v>
      </c>
      <c r="C457">
        <v>140.91</v>
      </c>
      <c r="D457">
        <v>548.803</v>
      </c>
      <c r="E457">
        <v>38.524000000000001</v>
      </c>
      <c r="F457">
        <v>140.91</v>
      </c>
      <c r="G457">
        <v>548.803</v>
      </c>
      <c r="H457">
        <v>0</v>
      </c>
      <c r="I457">
        <v>0</v>
      </c>
      <c r="J457">
        <v>0.05</v>
      </c>
      <c r="K457">
        <v>0.01</v>
      </c>
      <c r="L457">
        <v>15056</v>
      </c>
      <c r="M457">
        <v>8263</v>
      </c>
    </row>
    <row r="458" spans="1:13" x14ac:dyDescent="0.25">
      <c r="A458">
        <v>466</v>
      </c>
      <c r="B458">
        <v>39.713000000000001</v>
      </c>
      <c r="C458">
        <v>141.131</v>
      </c>
      <c r="D458">
        <v>1193.3689999999999</v>
      </c>
      <c r="E458">
        <v>39.713000000000001</v>
      </c>
      <c r="F458">
        <v>141.131</v>
      </c>
      <c r="G458">
        <v>1193.3689999999999</v>
      </c>
      <c r="H458">
        <v>0</v>
      </c>
      <c r="I458">
        <v>0</v>
      </c>
      <c r="J458">
        <v>3.1E-2</v>
      </c>
      <c r="K458">
        <v>6.0000000000000001E-3</v>
      </c>
      <c r="L458">
        <v>15215</v>
      </c>
      <c r="M458">
        <v>7407</v>
      </c>
    </row>
    <row r="459" spans="1:13" x14ac:dyDescent="0.25">
      <c r="A459">
        <v>467</v>
      </c>
      <c r="B459">
        <v>39.692</v>
      </c>
      <c r="C459">
        <v>141.149</v>
      </c>
      <c r="D459">
        <v>2184.8380000000002</v>
      </c>
      <c r="E459">
        <v>39.692</v>
      </c>
      <c r="F459">
        <v>141.149</v>
      </c>
      <c r="G459">
        <v>2184.8380000000002</v>
      </c>
      <c r="H459">
        <v>0</v>
      </c>
      <c r="I459">
        <v>0</v>
      </c>
      <c r="J459">
        <v>4.8000000000000001E-2</v>
      </c>
      <c r="K459">
        <v>0.01</v>
      </c>
      <c r="L459">
        <v>15228</v>
      </c>
      <c r="M459">
        <v>7422</v>
      </c>
    </row>
    <row r="460" spans="1:13" x14ac:dyDescent="0.25">
      <c r="A460">
        <v>468</v>
      </c>
      <c r="B460">
        <v>39.673000000000002</v>
      </c>
      <c r="C460">
        <v>141.16300000000001</v>
      </c>
      <c r="D460">
        <v>2346.183</v>
      </c>
      <c r="E460">
        <v>39.673000000000002</v>
      </c>
      <c r="F460">
        <v>141.16300000000001</v>
      </c>
      <c r="G460">
        <v>2346.183</v>
      </c>
      <c r="H460">
        <v>0</v>
      </c>
      <c r="I460">
        <v>0</v>
      </c>
      <c r="J460">
        <v>0.02</v>
      </c>
      <c r="K460">
        <v>4.0000000000000001E-3</v>
      </c>
      <c r="L460">
        <v>15238</v>
      </c>
      <c r="M460">
        <v>7436</v>
      </c>
    </row>
    <row r="461" spans="1:13" x14ac:dyDescent="0.25">
      <c r="A461">
        <v>469</v>
      </c>
      <c r="B461">
        <v>39.622</v>
      </c>
      <c r="C461">
        <v>141.18299999999999</v>
      </c>
      <c r="D461">
        <v>2422.1170000000002</v>
      </c>
      <c r="E461">
        <v>39.622</v>
      </c>
      <c r="F461">
        <v>141.18299999999999</v>
      </c>
      <c r="G461">
        <v>2422.1170000000002</v>
      </c>
      <c r="H461">
        <v>0</v>
      </c>
      <c r="I461">
        <v>0</v>
      </c>
      <c r="J461">
        <v>0.06</v>
      </c>
      <c r="K461">
        <v>1.2E-2</v>
      </c>
      <c r="L461">
        <v>15252</v>
      </c>
      <c r="M461">
        <v>7473</v>
      </c>
    </row>
    <row r="462" spans="1:13" x14ac:dyDescent="0.25">
      <c r="A462">
        <v>470</v>
      </c>
      <c r="B462">
        <v>39.552999999999997</v>
      </c>
      <c r="C462">
        <v>141.17599999999999</v>
      </c>
      <c r="D462">
        <v>2572.7719999999999</v>
      </c>
      <c r="E462">
        <v>39.552999999999997</v>
      </c>
      <c r="F462">
        <v>141.17599999999999</v>
      </c>
      <c r="G462">
        <v>2572.7719999999999</v>
      </c>
      <c r="H462">
        <v>0</v>
      </c>
      <c r="I462">
        <v>0</v>
      </c>
      <c r="J462">
        <v>5.8000000000000003E-2</v>
      </c>
      <c r="K462">
        <v>1.2E-2</v>
      </c>
      <c r="L462">
        <v>15247</v>
      </c>
      <c r="M462">
        <v>7522</v>
      </c>
    </row>
    <row r="463" spans="1:13" x14ac:dyDescent="0.25">
      <c r="A463">
        <v>471</v>
      </c>
      <c r="B463">
        <v>39.494</v>
      </c>
      <c r="C463">
        <v>141.155</v>
      </c>
      <c r="D463">
        <v>2756.0909999999999</v>
      </c>
      <c r="E463">
        <v>39.494</v>
      </c>
      <c r="F463">
        <v>141.155</v>
      </c>
      <c r="G463">
        <v>2756.0909999999999</v>
      </c>
      <c r="H463">
        <v>0</v>
      </c>
      <c r="I463">
        <v>0</v>
      </c>
      <c r="J463">
        <v>0.03</v>
      </c>
      <c r="K463">
        <v>6.0000000000000001E-3</v>
      </c>
      <c r="L463">
        <v>15232</v>
      </c>
      <c r="M463">
        <v>7565</v>
      </c>
    </row>
    <row r="464" spans="1:13" x14ac:dyDescent="0.25">
      <c r="A464">
        <v>472</v>
      </c>
      <c r="B464">
        <v>39.392000000000003</v>
      </c>
      <c r="C464">
        <v>141.13</v>
      </c>
      <c r="D464">
        <v>4227.43</v>
      </c>
      <c r="E464">
        <v>39.392000000000003</v>
      </c>
      <c r="F464">
        <v>141.13</v>
      </c>
      <c r="G464">
        <v>4227.43</v>
      </c>
      <c r="H464">
        <v>0</v>
      </c>
      <c r="I464">
        <v>0</v>
      </c>
      <c r="J464">
        <v>4.2000000000000003E-2</v>
      </c>
      <c r="K464">
        <v>8.0000000000000002E-3</v>
      </c>
      <c r="L464">
        <v>15214</v>
      </c>
      <c r="M464">
        <v>7638</v>
      </c>
    </row>
    <row r="465" spans="1:13" x14ac:dyDescent="0.25">
      <c r="A465">
        <v>473</v>
      </c>
      <c r="B465">
        <v>39.351999999999997</v>
      </c>
      <c r="C465">
        <v>141.14400000000001</v>
      </c>
      <c r="D465">
        <v>4411.4369999999999</v>
      </c>
      <c r="E465">
        <v>39.351999999999997</v>
      </c>
      <c r="F465">
        <v>141.14400000000001</v>
      </c>
      <c r="G465">
        <v>4411.4369999999999</v>
      </c>
      <c r="H465">
        <v>0</v>
      </c>
      <c r="I465">
        <v>0</v>
      </c>
      <c r="J465">
        <v>2.4E-2</v>
      </c>
      <c r="K465">
        <v>5.0000000000000001E-3</v>
      </c>
      <c r="L465">
        <v>15224</v>
      </c>
      <c r="M465">
        <v>7667</v>
      </c>
    </row>
    <row r="466" spans="1:13" x14ac:dyDescent="0.25">
      <c r="A466">
        <v>474</v>
      </c>
      <c r="B466">
        <v>39.283999999999999</v>
      </c>
      <c r="C466">
        <v>141.13</v>
      </c>
      <c r="D466">
        <v>4546.7889999999998</v>
      </c>
      <c r="E466">
        <v>39.283999999999999</v>
      </c>
      <c r="F466">
        <v>141.13</v>
      </c>
      <c r="G466">
        <v>4546.7889999999998</v>
      </c>
      <c r="H466">
        <v>0</v>
      </c>
      <c r="I466">
        <v>0</v>
      </c>
      <c r="J466">
        <v>1.2E-2</v>
      </c>
      <c r="K466">
        <v>2E-3</v>
      </c>
      <c r="L466">
        <v>15214</v>
      </c>
      <c r="M466">
        <v>7716</v>
      </c>
    </row>
    <row r="467" spans="1:13" x14ac:dyDescent="0.25">
      <c r="A467">
        <v>475</v>
      </c>
      <c r="B467">
        <v>39.26</v>
      </c>
      <c r="C467">
        <v>141.12200000000001</v>
      </c>
      <c r="D467">
        <v>5464.2790000000005</v>
      </c>
      <c r="E467">
        <v>39.26</v>
      </c>
      <c r="F467">
        <v>141.12200000000001</v>
      </c>
      <c r="G467">
        <v>5464.2790000000005</v>
      </c>
      <c r="H467">
        <v>0</v>
      </c>
      <c r="I467">
        <v>0</v>
      </c>
      <c r="J467">
        <v>6.2E-2</v>
      </c>
      <c r="K467">
        <v>1.2E-2</v>
      </c>
      <c r="L467">
        <v>15208</v>
      </c>
      <c r="M467">
        <v>7733</v>
      </c>
    </row>
    <row r="468" spans="1:13" x14ac:dyDescent="0.25">
      <c r="A468">
        <v>476</v>
      </c>
      <c r="B468">
        <v>39.252000000000002</v>
      </c>
      <c r="C468">
        <v>141.11500000000001</v>
      </c>
      <c r="D468">
        <v>5465.8990000000003</v>
      </c>
      <c r="E468">
        <v>39.252000000000002</v>
      </c>
      <c r="F468">
        <v>141.11500000000001</v>
      </c>
      <c r="G468">
        <v>5465.8990000000003</v>
      </c>
      <c r="H468">
        <v>0</v>
      </c>
      <c r="I468">
        <v>0</v>
      </c>
      <c r="J468">
        <v>3.7999999999999999E-2</v>
      </c>
      <c r="K468">
        <v>8.0000000000000002E-3</v>
      </c>
      <c r="L468">
        <v>15203</v>
      </c>
      <c r="M468">
        <v>7739</v>
      </c>
    </row>
    <row r="469" spans="1:13" x14ac:dyDescent="0.25">
      <c r="A469">
        <v>477</v>
      </c>
      <c r="B469">
        <v>39.197000000000003</v>
      </c>
      <c r="C469">
        <v>141.12799999999999</v>
      </c>
      <c r="D469">
        <v>5547.0309999999999</v>
      </c>
      <c r="E469">
        <v>39.197000000000003</v>
      </c>
      <c r="F469">
        <v>141.12799999999999</v>
      </c>
      <c r="G469">
        <v>5547.0309999999999</v>
      </c>
      <c r="H469">
        <v>0</v>
      </c>
      <c r="I469">
        <v>0</v>
      </c>
      <c r="J469">
        <v>6.7000000000000004E-2</v>
      </c>
      <c r="K469">
        <v>1.2999999999999999E-2</v>
      </c>
      <c r="L469">
        <v>15213</v>
      </c>
      <c r="M469">
        <v>7779</v>
      </c>
    </row>
    <row r="470" spans="1:13" x14ac:dyDescent="0.25">
      <c r="A470">
        <v>478</v>
      </c>
      <c r="B470">
        <v>39.168999999999997</v>
      </c>
      <c r="C470">
        <v>141.155</v>
      </c>
      <c r="D470">
        <v>5887.3670000000002</v>
      </c>
      <c r="E470">
        <v>39.168999999999997</v>
      </c>
      <c r="F470">
        <v>141.155</v>
      </c>
      <c r="G470">
        <v>5887.3670000000002</v>
      </c>
      <c r="H470">
        <v>0</v>
      </c>
      <c r="I470">
        <v>0</v>
      </c>
      <c r="J470">
        <v>0.03</v>
      </c>
      <c r="K470">
        <v>6.0000000000000001E-3</v>
      </c>
      <c r="L470">
        <v>15232</v>
      </c>
      <c r="M470">
        <v>7799</v>
      </c>
    </row>
    <row r="471" spans="1:13" x14ac:dyDescent="0.25">
      <c r="A471">
        <v>479</v>
      </c>
      <c r="B471">
        <v>39.134999999999998</v>
      </c>
      <c r="C471">
        <v>141.17599999999999</v>
      </c>
      <c r="D471">
        <v>6259.05</v>
      </c>
      <c r="E471">
        <v>39.134999999999998</v>
      </c>
      <c r="F471">
        <v>141.17599999999999</v>
      </c>
      <c r="G471">
        <v>6259.05</v>
      </c>
      <c r="H471">
        <v>0</v>
      </c>
      <c r="I471">
        <v>0</v>
      </c>
      <c r="J471">
        <v>5.2999999999999999E-2</v>
      </c>
      <c r="K471">
        <v>1.0999999999999999E-2</v>
      </c>
      <c r="L471">
        <v>15247</v>
      </c>
      <c r="M471">
        <v>7823</v>
      </c>
    </row>
    <row r="472" spans="1:13" x14ac:dyDescent="0.25">
      <c r="A472">
        <v>480</v>
      </c>
      <c r="B472">
        <v>39.064999999999998</v>
      </c>
      <c r="C472">
        <v>141.16300000000001</v>
      </c>
      <c r="D472">
        <v>6417.5990000000002</v>
      </c>
      <c r="E472">
        <v>39.064999999999998</v>
      </c>
      <c r="F472">
        <v>141.16300000000001</v>
      </c>
      <c r="G472">
        <v>6417.5990000000002</v>
      </c>
      <c r="H472">
        <v>0</v>
      </c>
      <c r="I472">
        <v>0</v>
      </c>
      <c r="J472">
        <v>4.9000000000000002E-2</v>
      </c>
      <c r="K472">
        <v>0.01</v>
      </c>
      <c r="L472">
        <v>15238</v>
      </c>
      <c r="M472">
        <v>7874</v>
      </c>
    </row>
    <row r="473" spans="1:13" x14ac:dyDescent="0.25">
      <c r="A473">
        <v>481</v>
      </c>
      <c r="B473">
        <v>39.020000000000003</v>
      </c>
      <c r="C473">
        <v>141.13499999999999</v>
      </c>
      <c r="D473">
        <v>6508.23</v>
      </c>
      <c r="E473">
        <v>39.020000000000003</v>
      </c>
      <c r="F473">
        <v>141.13499999999999</v>
      </c>
      <c r="G473">
        <v>6508.23</v>
      </c>
      <c r="H473">
        <v>0</v>
      </c>
      <c r="I473">
        <v>0</v>
      </c>
      <c r="J473">
        <v>0.04</v>
      </c>
      <c r="K473">
        <v>8.0000000000000002E-3</v>
      </c>
      <c r="L473">
        <v>15218</v>
      </c>
      <c r="M473">
        <v>7906</v>
      </c>
    </row>
    <row r="474" spans="1:13" x14ac:dyDescent="0.25">
      <c r="A474">
        <v>482</v>
      </c>
      <c r="B474">
        <v>38.975999999999999</v>
      </c>
      <c r="C474">
        <v>141.13800000000001</v>
      </c>
      <c r="D474">
        <v>6730.1779999999999</v>
      </c>
      <c r="E474">
        <v>38.975999999999999</v>
      </c>
      <c r="F474">
        <v>141.13800000000001</v>
      </c>
      <c r="G474">
        <v>6730.1779999999999</v>
      </c>
      <c r="H474">
        <v>0</v>
      </c>
      <c r="I474">
        <v>0</v>
      </c>
      <c r="J474">
        <v>3.9E-2</v>
      </c>
      <c r="K474">
        <v>8.0000000000000002E-3</v>
      </c>
      <c r="L474">
        <v>15220</v>
      </c>
      <c r="M474">
        <v>7938</v>
      </c>
    </row>
    <row r="475" spans="1:13" x14ac:dyDescent="0.25">
      <c r="A475">
        <v>483</v>
      </c>
      <c r="B475">
        <v>38.948999999999998</v>
      </c>
      <c r="C475">
        <v>141.172</v>
      </c>
      <c r="D475">
        <v>7083.7039999999997</v>
      </c>
      <c r="E475">
        <v>38.948999999999998</v>
      </c>
      <c r="F475">
        <v>141.172</v>
      </c>
      <c r="G475">
        <v>7083.7039999999997</v>
      </c>
      <c r="H475">
        <v>0</v>
      </c>
      <c r="I475">
        <v>0</v>
      </c>
      <c r="J475">
        <v>5.1999999999999998E-2</v>
      </c>
      <c r="K475">
        <v>0.01</v>
      </c>
      <c r="L475">
        <v>15244</v>
      </c>
      <c r="M475">
        <v>7957</v>
      </c>
    </row>
    <row r="476" spans="1:13" x14ac:dyDescent="0.25">
      <c r="A476">
        <v>484</v>
      </c>
      <c r="B476">
        <v>38.951000000000001</v>
      </c>
      <c r="C476">
        <v>141.191</v>
      </c>
      <c r="D476">
        <v>7096.1450000000004</v>
      </c>
      <c r="E476">
        <v>38.951000000000001</v>
      </c>
      <c r="F476">
        <v>141.191</v>
      </c>
      <c r="G476">
        <v>7096.1450000000004</v>
      </c>
      <c r="H476">
        <v>0</v>
      </c>
      <c r="I476">
        <v>0</v>
      </c>
      <c r="J476">
        <v>3.4000000000000002E-2</v>
      </c>
      <c r="K476">
        <v>7.0000000000000001E-3</v>
      </c>
      <c r="L476">
        <v>15258</v>
      </c>
      <c r="M476">
        <v>7956</v>
      </c>
    </row>
    <row r="477" spans="1:13" x14ac:dyDescent="0.25">
      <c r="A477">
        <v>485</v>
      </c>
      <c r="B477">
        <v>38.899000000000001</v>
      </c>
      <c r="C477">
        <v>141.26300000000001</v>
      </c>
      <c r="D477">
        <v>7516.6840000000002</v>
      </c>
      <c r="E477">
        <v>38.899000000000001</v>
      </c>
      <c r="F477">
        <v>141.26300000000001</v>
      </c>
      <c r="G477">
        <v>7516.6840000000002</v>
      </c>
      <c r="H477">
        <v>0</v>
      </c>
      <c r="I477">
        <v>0</v>
      </c>
      <c r="J477">
        <v>3.9E-2</v>
      </c>
      <c r="K477">
        <v>8.0000000000000002E-3</v>
      </c>
      <c r="L477">
        <v>15310</v>
      </c>
      <c r="M477">
        <v>7993</v>
      </c>
    </row>
    <row r="478" spans="1:13" x14ac:dyDescent="0.25">
      <c r="A478">
        <v>486</v>
      </c>
      <c r="B478">
        <v>38.841999999999999</v>
      </c>
      <c r="C478">
        <v>141.26300000000001</v>
      </c>
      <c r="D478">
        <v>7650.7629999999999</v>
      </c>
      <c r="E478">
        <v>38.841999999999999</v>
      </c>
      <c r="F478">
        <v>141.26300000000001</v>
      </c>
      <c r="G478">
        <v>7650.7629999999999</v>
      </c>
      <c r="H478">
        <v>0</v>
      </c>
      <c r="I478">
        <v>0</v>
      </c>
      <c r="J478">
        <v>4.3999999999999997E-2</v>
      </c>
      <c r="K478">
        <v>8.9999999999999993E-3</v>
      </c>
      <c r="L478">
        <v>15310</v>
      </c>
      <c r="M478">
        <v>8034</v>
      </c>
    </row>
    <row r="479" spans="1:13" x14ac:dyDescent="0.25">
      <c r="A479">
        <v>487</v>
      </c>
      <c r="B479">
        <v>39.926000000000002</v>
      </c>
      <c r="C479">
        <v>141.22800000000001</v>
      </c>
      <c r="D479">
        <v>320.99599999999998</v>
      </c>
      <c r="E479">
        <v>39.926000000000002</v>
      </c>
      <c r="F479">
        <v>141.22800000000001</v>
      </c>
      <c r="G479">
        <v>320.99599999999998</v>
      </c>
      <c r="H479">
        <v>0</v>
      </c>
      <c r="I479">
        <v>0</v>
      </c>
      <c r="J479">
        <v>5.1999999999999998E-2</v>
      </c>
      <c r="K479">
        <v>0.01</v>
      </c>
      <c r="L479">
        <v>15285</v>
      </c>
      <c r="M479">
        <v>7254</v>
      </c>
    </row>
    <row r="480" spans="1:13" x14ac:dyDescent="0.25">
      <c r="A480">
        <v>488</v>
      </c>
      <c r="B480">
        <v>39.715000000000003</v>
      </c>
      <c r="C480">
        <v>141.178</v>
      </c>
      <c r="D480">
        <v>195.352</v>
      </c>
      <c r="E480">
        <v>39.715000000000003</v>
      </c>
      <c r="F480">
        <v>141.178</v>
      </c>
      <c r="G480">
        <v>195.352</v>
      </c>
      <c r="H480">
        <v>0</v>
      </c>
      <c r="I480">
        <v>0</v>
      </c>
      <c r="J480">
        <v>6.2E-2</v>
      </c>
      <c r="K480">
        <v>1.2E-2</v>
      </c>
      <c r="L480">
        <v>15249</v>
      </c>
      <c r="M480">
        <v>7406</v>
      </c>
    </row>
    <row r="481" spans="1:13" x14ac:dyDescent="0.25">
      <c r="A481">
        <v>489</v>
      </c>
      <c r="B481">
        <v>39.698</v>
      </c>
      <c r="C481">
        <v>141.06899999999999</v>
      </c>
      <c r="D481">
        <v>665.53099999999995</v>
      </c>
      <c r="E481">
        <v>39.698</v>
      </c>
      <c r="F481">
        <v>141.06899999999999</v>
      </c>
      <c r="G481">
        <v>665.53099999999995</v>
      </c>
      <c r="H481">
        <v>0</v>
      </c>
      <c r="I481">
        <v>0</v>
      </c>
      <c r="J481">
        <v>2.1999999999999999E-2</v>
      </c>
      <c r="K481">
        <v>4.0000000000000001E-3</v>
      </c>
      <c r="L481">
        <v>15170</v>
      </c>
      <c r="M481">
        <v>7418</v>
      </c>
    </row>
    <row r="482" spans="1:13" x14ac:dyDescent="0.25">
      <c r="A482">
        <v>490</v>
      </c>
      <c r="B482">
        <v>39.704999999999998</v>
      </c>
      <c r="C482">
        <v>141.12200000000001</v>
      </c>
      <c r="D482">
        <v>767.36500000000001</v>
      </c>
      <c r="E482">
        <v>39.704999999999998</v>
      </c>
      <c r="F482">
        <v>141.12200000000001</v>
      </c>
      <c r="G482">
        <v>767.36500000000001</v>
      </c>
      <c r="H482">
        <v>0</v>
      </c>
      <c r="I482">
        <v>0</v>
      </c>
      <c r="J482">
        <v>4.3999999999999997E-2</v>
      </c>
      <c r="K482">
        <v>8.9999999999999993E-3</v>
      </c>
      <c r="L482">
        <v>15208</v>
      </c>
      <c r="M482">
        <v>7413</v>
      </c>
    </row>
    <row r="483" spans="1:13" x14ac:dyDescent="0.25">
      <c r="A483">
        <v>491</v>
      </c>
      <c r="B483">
        <v>39.393999999999998</v>
      </c>
      <c r="C483">
        <v>141.15100000000001</v>
      </c>
      <c r="D483">
        <v>958.31100000000004</v>
      </c>
      <c r="E483">
        <v>39.393999999999998</v>
      </c>
      <c r="F483">
        <v>141.15100000000001</v>
      </c>
      <c r="G483">
        <v>958.31100000000004</v>
      </c>
      <c r="H483">
        <v>0</v>
      </c>
      <c r="I483">
        <v>0</v>
      </c>
      <c r="J483">
        <v>3.9E-2</v>
      </c>
      <c r="K483">
        <v>8.0000000000000002E-3</v>
      </c>
      <c r="L483">
        <v>15229</v>
      </c>
      <c r="M483">
        <v>7637</v>
      </c>
    </row>
    <row r="484" spans="1:13" x14ac:dyDescent="0.25">
      <c r="A484">
        <v>492</v>
      </c>
      <c r="B484">
        <v>39.378</v>
      </c>
      <c r="C484">
        <v>141.108</v>
      </c>
      <c r="D484">
        <v>158.923</v>
      </c>
      <c r="E484">
        <v>39.378</v>
      </c>
      <c r="F484">
        <v>141.108</v>
      </c>
      <c r="G484">
        <v>158.923</v>
      </c>
      <c r="H484">
        <v>0</v>
      </c>
      <c r="I484">
        <v>0</v>
      </c>
      <c r="J484">
        <v>6.0999999999999999E-2</v>
      </c>
      <c r="K484">
        <v>1.2E-2</v>
      </c>
      <c r="L484">
        <v>15198</v>
      </c>
      <c r="M484">
        <v>7648</v>
      </c>
    </row>
    <row r="485" spans="1:13" x14ac:dyDescent="0.25">
      <c r="A485">
        <v>493</v>
      </c>
      <c r="B485">
        <v>39.204999999999998</v>
      </c>
      <c r="C485">
        <v>141.15899999999999</v>
      </c>
      <c r="D485">
        <v>100.593</v>
      </c>
      <c r="E485">
        <v>39.204999999999998</v>
      </c>
      <c r="F485">
        <v>141.15899999999999</v>
      </c>
      <c r="G485">
        <v>100.593</v>
      </c>
      <c r="H485">
        <v>0</v>
      </c>
      <c r="I485">
        <v>0</v>
      </c>
      <c r="J485">
        <v>1.6E-2</v>
      </c>
      <c r="K485">
        <v>3.0000000000000001E-3</v>
      </c>
      <c r="L485">
        <v>15235</v>
      </c>
      <c r="M485">
        <v>7773</v>
      </c>
    </row>
    <row r="486" spans="1:13" x14ac:dyDescent="0.25">
      <c r="A486">
        <v>494</v>
      </c>
      <c r="B486">
        <v>39.185000000000002</v>
      </c>
      <c r="C486">
        <v>141.18299999999999</v>
      </c>
      <c r="D486">
        <v>100.538</v>
      </c>
      <c r="E486">
        <v>39.185000000000002</v>
      </c>
      <c r="F486">
        <v>141.18299999999999</v>
      </c>
      <c r="G486">
        <v>100.538</v>
      </c>
      <c r="H486">
        <v>0</v>
      </c>
      <c r="I486">
        <v>0</v>
      </c>
      <c r="J486">
        <v>5.5E-2</v>
      </c>
      <c r="K486">
        <v>1.0999999999999999E-2</v>
      </c>
      <c r="L486">
        <v>15252</v>
      </c>
      <c r="M486">
        <v>7787</v>
      </c>
    </row>
    <row r="487" spans="1:13" x14ac:dyDescent="0.25">
      <c r="A487">
        <v>495</v>
      </c>
      <c r="B487">
        <v>39.015999999999998</v>
      </c>
      <c r="C487">
        <v>141.09100000000001</v>
      </c>
      <c r="D487">
        <v>150.95699999999999</v>
      </c>
      <c r="E487">
        <v>39.015999999999998</v>
      </c>
      <c r="F487">
        <v>141.09100000000001</v>
      </c>
      <c r="G487">
        <v>150.95699999999999</v>
      </c>
      <c r="H487">
        <v>0</v>
      </c>
      <c r="I487">
        <v>0</v>
      </c>
      <c r="J487">
        <v>4.0000000000000001E-3</v>
      </c>
      <c r="K487">
        <v>1E-3</v>
      </c>
      <c r="L487">
        <v>15186</v>
      </c>
      <c r="M487">
        <v>7909</v>
      </c>
    </row>
    <row r="488" spans="1:13" x14ac:dyDescent="0.25">
      <c r="A488">
        <v>496</v>
      </c>
      <c r="B488">
        <v>38.941000000000003</v>
      </c>
      <c r="C488">
        <v>141.053</v>
      </c>
      <c r="D488">
        <v>168.58199999999999</v>
      </c>
      <c r="E488">
        <v>38.941000000000003</v>
      </c>
      <c r="F488">
        <v>141.053</v>
      </c>
      <c r="G488">
        <v>168.58199999999999</v>
      </c>
      <c r="H488">
        <v>0</v>
      </c>
      <c r="I488">
        <v>0</v>
      </c>
      <c r="J488">
        <v>0.04</v>
      </c>
      <c r="K488">
        <v>8.0000000000000002E-3</v>
      </c>
      <c r="L488">
        <v>15159</v>
      </c>
      <c r="M488">
        <v>7963</v>
      </c>
    </row>
    <row r="489" spans="1:13" x14ac:dyDescent="0.25">
      <c r="A489">
        <v>497</v>
      </c>
      <c r="B489">
        <v>38.927999999999997</v>
      </c>
      <c r="C489">
        <v>141.12799999999999</v>
      </c>
      <c r="D489">
        <v>268.34199999999998</v>
      </c>
      <c r="E489">
        <v>38.927999999999997</v>
      </c>
      <c r="F489">
        <v>141.12799999999999</v>
      </c>
      <c r="G489">
        <v>268.34199999999998</v>
      </c>
      <c r="H489">
        <v>0</v>
      </c>
      <c r="I489">
        <v>0</v>
      </c>
      <c r="J489">
        <v>6.7000000000000004E-2</v>
      </c>
      <c r="K489">
        <v>1.2999999999999999E-2</v>
      </c>
      <c r="L489">
        <v>15213</v>
      </c>
      <c r="M489">
        <v>7972</v>
      </c>
    </row>
    <row r="490" spans="1:13" x14ac:dyDescent="0.25">
      <c r="A490">
        <v>498</v>
      </c>
      <c r="B490">
        <v>38.927999999999997</v>
      </c>
      <c r="C490">
        <v>141.255</v>
      </c>
      <c r="D490">
        <v>374.12200000000001</v>
      </c>
      <c r="E490">
        <v>38.927999999999997</v>
      </c>
      <c r="F490">
        <v>141.255</v>
      </c>
      <c r="G490">
        <v>374.12200000000001</v>
      </c>
      <c r="H490">
        <v>0</v>
      </c>
      <c r="I490">
        <v>0</v>
      </c>
      <c r="J490">
        <v>5.2999999999999999E-2</v>
      </c>
      <c r="K490">
        <v>1.0999999999999999E-2</v>
      </c>
      <c r="L490">
        <v>15304</v>
      </c>
      <c r="M490">
        <v>7972</v>
      </c>
    </row>
    <row r="491" spans="1:13" x14ac:dyDescent="0.25">
      <c r="A491">
        <v>499</v>
      </c>
      <c r="B491">
        <v>38.896999999999998</v>
      </c>
      <c r="C491">
        <v>141.29</v>
      </c>
      <c r="D491">
        <v>87.125</v>
      </c>
      <c r="E491">
        <v>38.896999999999998</v>
      </c>
      <c r="F491">
        <v>141.29</v>
      </c>
      <c r="G491">
        <v>87.125</v>
      </c>
      <c r="H491">
        <v>0</v>
      </c>
      <c r="I491">
        <v>0</v>
      </c>
      <c r="J491">
        <v>6.3E-2</v>
      </c>
      <c r="K491">
        <v>1.4E-2</v>
      </c>
      <c r="L491">
        <v>15329</v>
      </c>
      <c r="M491">
        <v>7995</v>
      </c>
    </row>
    <row r="492" spans="1:13" x14ac:dyDescent="0.25">
      <c r="A492">
        <v>500</v>
      </c>
      <c r="B492">
        <v>38.86</v>
      </c>
      <c r="C492">
        <v>141.32</v>
      </c>
      <c r="D492">
        <v>65.099999999999994</v>
      </c>
      <c r="E492">
        <v>38.86</v>
      </c>
      <c r="F492">
        <v>141.32</v>
      </c>
      <c r="G492">
        <v>65.099999999999994</v>
      </c>
      <c r="H492">
        <v>0</v>
      </c>
      <c r="I492">
        <v>0</v>
      </c>
      <c r="J492">
        <v>4.8000000000000001E-2</v>
      </c>
      <c r="K492">
        <v>1.2E-2</v>
      </c>
      <c r="L492">
        <v>15351</v>
      </c>
      <c r="M492">
        <v>8021</v>
      </c>
    </row>
    <row r="493" spans="1:13" x14ac:dyDescent="0.25">
      <c r="A493">
        <v>501</v>
      </c>
      <c r="B493">
        <v>38.975999999999999</v>
      </c>
      <c r="C493">
        <v>141.24</v>
      </c>
      <c r="D493">
        <v>346.84899999999999</v>
      </c>
      <c r="E493">
        <v>38.975999999999999</v>
      </c>
      <c r="F493">
        <v>141.24</v>
      </c>
      <c r="G493">
        <v>346.84899999999999</v>
      </c>
      <c r="H493">
        <v>0</v>
      </c>
      <c r="I493">
        <v>0</v>
      </c>
      <c r="J493">
        <v>0.05</v>
      </c>
      <c r="K493">
        <v>0.01</v>
      </c>
      <c r="L493">
        <v>15293</v>
      </c>
      <c r="M493">
        <v>7938</v>
      </c>
    </row>
    <row r="494" spans="1:13" x14ac:dyDescent="0.25">
      <c r="A494">
        <v>502</v>
      </c>
      <c r="B494">
        <v>38.991</v>
      </c>
      <c r="C494">
        <v>141.126</v>
      </c>
      <c r="D494">
        <v>6699.51</v>
      </c>
      <c r="E494">
        <v>38.991</v>
      </c>
      <c r="F494">
        <v>141.126</v>
      </c>
      <c r="G494">
        <v>6699.51</v>
      </c>
      <c r="H494">
        <v>0</v>
      </c>
      <c r="I494">
        <v>0</v>
      </c>
      <c r="J494">
        <v>2.7E-2</v>
      </c>
      <c r="K494">
        <v>5.0000000000000001E-3</v>
      </c>
      <c r="L494">
        <v>15211</v>
      </c>
      <c r="M494">
        <v>7927</v>
      </c>
    </row>
    <row r="495" spans="1:13" x14ac:dyDescent="0.25">
      <c r="A495">
        <v>503</v>
      </c>
      <c r="B495">
        <v>39.277999999999999</v>
      </c>
      <c r="C495">
        <v>141.12299999999999</v>
      </c>
      <c r="D495">
        <v>2.0110000000000001</v>
      </c>
      <c r="E495">
        <v>39.277999999999999</v>
      </c>
      <c r="F495">
        <v>141.12299999999999</v>
      </c>
      <c r="G495">
        <v>2.0110000000000001</v>
      </c>
      <c r="H495">
        <v>0</v>
      </c>
      <c r="I495">
        <v>0</v>
      </c>
      <c r="J495">
        <v>5.2999999999999999E-2</v>
      </c>
      <c r="K495">
        <v>7.4999999999999997E-2</v>
      </c>
      <c r="L495">
        <v>15209</v>
      </c>
      <c r="M495">
        <v>7720</v>
      </c>
    </row>
    <row r="496" spans="1:13" x14ac:dyDescent="0.25">
      <c r="A496">
        <v>504</v>
      </c>
      <c r="B496">
        <v>39.277999999999999</v>
      </c>
      <c r="C496">
        <v>141.12299999999999</v>
      </c>
      <c r="D496">
        <v>2.0110000000000001</v>
      </c>
      <c r="E496">
        <v>39.277999999999999</v>
      </c>
      <c r="F496">
        <v>141.12299999999999</v>
      </c>
      <c r="G496">
        <v>2.0110000000000001</v>
      </c>
      <c r="H496">
        <v>0</v>
      </c>
      <c r="I496">
        <v>0</v>
      </c>
      <c r="J496">
        <v>5.2999999999999999E-2</v>
      </c>
      <c r="K496">
        <v>7.4999999999999997E-2</v>
      </c>
      <c r="L496">
        <v>15209</v>
      </c>
      <c r="M496">
        <v>7720</v>
      </c>
    </row>
    <row r="497" spans="1:13" x14ac:dyDescent="0.25">
      <c r="A497">
        <v>505</v>
      </c>
      <c r="B497">
        <v>38.930999999999997</v>
      </c>
      <c r="C497">
        <v>141.15199999999999</v>
      </c>
      <c r="D497">
        <v>18.448</v>
      </c>
      <c r="E497">
        <v>38.930999999999997</v>
      </c>
      <c r="F497">
        <v>141.15199999999999</v>
      </c>
      <c r="G497">
        <v>18.448</v>
      </c>
      <c r="H497">
        <v>0</v>
      </c>
      <c r="I497">
        <v>0</v>
      </c>
      <c r="J497">
        <v>2.9000000000000001E-2</v>
      </c>
      <c r="K497">
        <v>1.2999999999999999E-2</v>
      </c>
      <c r="L497">
        <v>15230</v>
      </c>
      <c r="M497">
        <v>7970</v>
      </c>
    </row>
    <row r="498" spans="1:13" x14ac:dyDescent="0.25">
      <c r="A498">
        <v>506</v>
      </c>
      <c r="B498">
        <v>39.22</v>
      </c>
      <c r="C498">
        <v>141.13</v>
      </c>
      <c r="D498">
        <v>5517.817</v>
      </c>
      <c r="E498">
        <v>39.22</v>
      </c>
      <c r="F498">
        <v>141.13</v>
      </c>
      <c r="G498">
        <v>5517.817</v>
      </c>
      <c r="H498">
        <v>0</v>
      </c>
      <c r="I498">
        <v>0</v>
      </c>
      <c r="J498">
        <v>0.02</v>
      </c>
      <c r="K498">
        <v>4.0000000000000001E-3</v>
      </c>
      <c r="L498">
        <v>15214</v>
      </c>
      <c r="M498">
        <v>7762</v>
      </c>
    </row>
    <row r="499" spans="1:13" x14ac:dyDescent="0.25">
      <c r="A499">
        <v>507</v>
      </c>
      <c r="B499">
        <v>39.898000000000003</v>
      </c>
      <c r="C499">
        <v>141.19800000000001</v>
      </c>
      <c r="D499">
        <v>589.65700000000004</v>
      </c>
      <c r="E499">
        <v>39.898000000000003</v>
      </c>
      <c r="F499">
        <v>141.19800000000001</v>
      </c>
      <c r="G499">
        <v>589.65700000000004</v>
      </c>
      <c r="H499">
        <v>0</v>
      </c>
      <c r="I499">
        <v>0</v>
      </c>
      <c r="J499">
        <v>1.0999999999999999E-2</v>
      </c>
      <c r="K499">
        <v>2E-3</v>
      </c>
      <c r="L499">
        <v>15263</v>
      </c>
      <c r="M499">
        <v>7274</v>
      </c>
    </row>
    <row r="500" spans="1:13" x14ac:dyDescent="0.25">
      <c r="A500">
        <v>508</v>
      </c>
      <c r="B500">
        <v>38.585000000000001</v>
      </c>
      <c r="C500">
        <v>141.476</v>
      </c>
      <c r="D500">
        <v>1.4650000000000001</v>
      </c>
      <c r="E500">
        <v>38.585000000000001</v>
      </c>
      <c r="F500">
        <v>141.476</v>
      </c>
      <c r="G500">
        <v>1.4650000000000001</v>
      </c>
      <c r="H500">
        <v>0</v>
      </c>
      <c r="I500">
        <v>0</v>
      </c>
      <c r="J500">
        <v>5.3999999999999999E-2</v>
      </c>
      <c r="K500">
        <v>8.8999999999999996E-2</v>
      </c>
      <c r="L500">
        <v>15463</v>
      </c>
      <c r="M500">
        <v>8219</v>
      </c>
    </row>
    <row r="501" spans="1:13" x14ac:dyDescent="0.25">
      <c r="A501">
        <v>509</v>
      </c>
      <c r="B501">
        <v>38.572000000000003</v>
      </c>
      <c r="C501">
        <v>141.44800000000001</v>
      </c>
      <c r="D501">
        <v>8273.6540000000005</v>
      </c>
      <c r="E501">
        <v>38.572000000000003</v>
      </c>
      <c r="F501">
        <v>141.44800000000001</v>
      </c>
      <c r="G501">
        <v>8273.6540000000005</v>
      </c>
      <c r="H501">
        <v>0</v>
      </c>
      <c r="I501">
        <v>0</v>
      </c>
      <c r="J501">
        <v>5.2999999999999999E-2</v>
      </c>
      <c r="K501">
        <v>1.0999999999999999E-2</v>
      </c>
      <c r="L501">
        <v>15443</v>
      </c>
      <c r="M501">
        <v>8229</v>
      </c>
    </row>
    <row r="502" spans="1:13" x14ac:dyDescent="0.25">
      <c r="A502">
        <v>510</v>
      </c>
      <c r="B502">
        <v>38.530999999999999</v>
      </c>
      <c r="C502">
        <v>141.37299999999999</v>
      </c>
      <c r="D502">
        <v>8179.0780000000004</v>
      </c>
      <c r="E502">
        <v>38.530999999999999</v>
      </c>
      <c r="F502">
        <v>141.37299999999999</v>
      </c>
      <c r="G502">
        <v>8179.0780000000004</v>
      </c>
      <c r="H502">
        <v>0</v>
      </c>
      <c r="I502">
        <v>0</v>
      </c>
      <c r="J502">
        <v>2.9000000000000001E-2</v>
      </c>
      <c r="K502">
        <v>6.0000000000000001E-3</v>
      </c>
      <c r="L502">
        <v>15389</v>
      </c>
      <c r="M502">
        <v>8258</v>
      </c>
    </row>
    <row r="503" spans="1:13" x14ac:dyDescent="0.25">
      <c r="A503">
        <v>511</v>
      </c>
      <c r="B503">
        <v>38.515000000000001</v>
      </c>
      <c r="C503">
        <v>141.30799999999999</v>
      </c>
      <c r="D503">
        <v>8166.1170000000002</v>
      </c>
      <c r="E503">
        <v>38.515000000000001</v>
      </c>
      <c r="F503">
        <v>141.30799999999999</v>
      </c>
      <c r="G503">
        <v>8166.1170000000002</v>
      </c>
      <c r="H503">
        <v>0</v>
      </c>
      <c r="I503">
        <v>0</v>
      </c>
      <c r="J503">
        <v>5.6000000000000001E-2</v>
      </c>
      <c r="K503">
        <v>1.0999999999999999E-2</v>
      </c>
      <c r="L503">
        <v>15342</v>
      </c>
      <c r="M503">
        <v>8270</v>
      </c>
    </row>
    <row r="504" spans="1:13" x14ac:dyDescent="0.25">
      <c r="A504">
        <v>512</v>
      </c>
      <c r="B504">
        <v>38.601999999999997</v>
      </c>
      <c r="C504">
        <v>141.298</v>
      </c>
      <c r="D504">
        <v>8088.0259999999998</v>
      </c>
      <c r="E504">
        <v>38.601999999999997</v>
      </c>
      <c r="F504">
        <v>141.298</v>
      </c>
      <c r="G504">
        <v>8088.0259999999998</v>
      </c>
      <c r="H504">
        <v>0</v>
      </c>
      <c r="I504">
        <v>0</v>
      </c>
      <c r="J504">
        <v>1.2E-2</v>
      </c>
      <c r="K504">
        <v>2E-3</v>
      </c>
      <c r="L504">
        <v>15335</v>
      </c>
      <c r="M504">
        <v>8207</v>
      </c>
    </row>
    <row r="505" spans="1:13" x14ac:dyDescent="0.25">
      <c r="A505">
        <v>513</v>
      </c>
      <c r="B505">
        <v>38.601999999999997</v>
      </c>
      <c r="C505">
        <v>141.297</v>
      </c>
      <c r="D505">
        <v>8087.9089999999997</v>
      </c>
      <c r="E505">
        <v>38.601999999999997</v>
      </c>
      <c r="F505">
        <v>141.297</v>
      </c>
      <c r="G505">
        <v>8087.9089999999997</v>
      </c>
      <c r="H505">
        <v>0</v>
      </c>
      <c r="I505">
        <v>0</v>
      </c>
      <c r="J505">
        <v>4.2999999999999997E-2</v>
      </c>
      <c r="K505">
        <v>8.9999999999999993E-3</v>
      </c>
      <c r="L505">
        <v>15334</v>
      </c>
      <c r="M505">
        <v>8207</v>
      </c>
    </row>
    <row r="506" spans="1:13" x14ac:dyDescent="0.25">
      <c r="A506">
        <v>514</v>
      </c>
      <c r="B506">
        <v>38.658000000000001</v>
      </c>
      <c r="C506">
        <v>141.28700000000001</v>
      </c>
      <c r="D506">
        <v>8054.6090000000004</v>
      </c>
      <c r="E506">
        <v>38.658000000000001</v>
      </c>
      <c r="F506">
        <v>141.28700000000001</v>
      </c>
      <c r="G506">
        <v>8054.6090000000004</v>
      </c>
      <c r="H506">
        <v>0</v>
      </c>
      <c r="I506">
        <v>0</v>
      </c>
      <c r="J506">
        <v>4.3999999999999997E-2</v>
      </c>
      <c r="K506">
        <v>8.9999999999999993E-3</v>
      </c>
      <c r="L506">
        <v>15327</v>
      </c>
      <c r="M506">
        <v>8167</v>
      </c>
    </row>
    <row r="507" spans="1:13" x14ac:dyDescent="0.25">
      <c r="A507">
        <v>515</v>
      </c>
      <c r="B507">
        <v>38.703000000000003</v>
      </c>
      <c r="C507">
        <v>141.28700000000001</v>
      </c>
      <c r="D507">
        <v>8037.3819999999996</v>
      </c>
      <c r="E507">
        <v>38.703000000000003</v>
      </c>
      <c r="F507">
        <v>141.28700000000001</v>
      </c>
      <c r="G507">
        <v>8037.3819999999996</v>
      </c>
      <c r="H507">
        <v>0</v>
      </c>
      <c r="I507">
        <v>0</v>
      </c>
      <c r="J507">
        <v>5.5E-2</v>
      </c>
      <c r="K507">
        <v>1.0999999999999999E-2</v>
      </c>
      <c r="L507">
        <v>15327</v>
      </c>
      <c r="M507">
        <v>8134</v>
      </c>
    </row>
    <row r="508" spans="1:13" x14ac:dyDescent="0.25">
      <c r="A508">
        <v>516</v>
      </c>
      <c r="B508">
        <v>38.765000000000001</v>
      </c>
      <c r="C508">
        <v>141.273</v>
      </c>
      <c r="D508">
        <v>7886.7920000000004</v>
      </c>
      <c r="E508">
        <v>38.765000000000001</v>
      </c>
      <c r="F508">
        <v>141.273</v>
      </c>
      <c r="G508">
        <v>7886.7920000000004</v>
      </c>
      <c r="H508">
        <v>0</v>
      </c>
      <c r="I508">
        <v>0</v>
      </c>
      <c r="J508">
        <v>4.5999999999999999E-2</v>
      </c>
      <c r="K508">
        <v>8.9999999999999993E-3</v>
      </c>
      <c r="L508">
        <v>15317</v>
      </c>
      <c r="M508">
        <v>8090</v>
      </c>
    </row>
    <row r="509" spans="1:13" x14ac:dyDescent="0.25">
      <c r="A509">
        <v>517</v>
      </c>
      <c r="B509">
        <v>38.42</v>
      </c>
      <c r="C509">
        <v>141.31200000000001</v>
      </c>
      <c r="D509">
        <v>1939.9770000000001</v>
      </c>
      <c r="E509">
        <v>38.42</v>
      </c>
      <c r="F509">
        <v>141.31200000000001</v>
      </c>
      <c r="G509">
        <v>1939.9770000000001</v>
      </c>
      <c r="H509">
        <v>0</v>
      </c>
      <c r="I509">
        <v>0</v>
      </c>
      <c r="J509">
        <v>2.3E-2</v>
      </c>
      <c r="K509">
        <v>5.0000000000000001E-3</v>
      </c>
      <c r="L509">
        <v>15345</v>
      </c>
      <c r="M509">
        <v>8338</v>
      </c>
    </row>
    <row r="510" spans="1:13" x14ac:dyDescent="0.25">
      <c r="A510">
        <v>518</v>
      </c>
      <c r="B510">
        <v>38.491</v>
      </c>
      <c r="C510">
        <v>141.298</v>
      </c>
      <c r="D510">
        <v>1877.932</v>
      </c>
      <c r="E510">
        <v>38.491</v>
      </c>
      <c r="F510">
        <v>141.298</v>
      </c>
      <c r="G510">
        <v>1877.932</v>
      </c>
      <c r="H510">
        <v>0</v>
      </c>
      <c r="I510">
        <v>0</v>
      </c>
      <c r="J510">
        <v>8.9999999999999993E-3</v>
      </c>
      <c r="K510">
        <v>2E-3</v>
      </c>
      <c r="L510">
        <v>15335</v>
      </c>
      <c r="M510">
        <v>8287</v>
      </c>
    </row>
    <row r="511" spans="1:13" x14ac:dyDescent="0.25">
      <c r="A511">
        <v>519</v>
      </c>
      <c r="B511">
        <v>38.47</v>
      </c>
      <c r="C511">
        <v>141.297</v>
      </c>
      <c r="D511">
        <v>1885.3430000000001</v>
      </c>
      <c r="E511">
        <v>38.47</v>
      </c>
      <c r="F511">
        <v>141.297</v>
      </c>
      <c r="G511">
        <v>1885.3430000000001</v>
      </c>
      <c r="H511">
        <v>0</v>
      </c>
      <c r="I511">
        <v>0</v>
      </c>
      <c r="J511">
        <v>4.4999999999999998E-2</v>
      </c>
      <c r="K511">
        <v>8.9999999999999993E-3</v>
      </c>
      <c r="L511">
        <v>15334</v>
      </c>
      <c r="M511">
        <v>8302</v>
      </c>
    </row>
    <row r="512" spans="1:13" x14ac:dyDescent="0.25">
      <c r="A512">
        <v>520</v>
      </c>
      <c r="B512">
        <v>38.526000000000003</v>
      </c>
      <c r="C512">
        <v>141.22800000000001</v>
      </c>
      <c r="D512">
        <v>1803.597</v>
      </c>
      <c r="E512">
        <v>38.526000000000003</v>
      </c>
      <c r="F512">
        <v>141.22800000000001</v>
      </c>
      <c r="G512">
        <v>1803.597</v>
      </c>
      <c r="H512">
        <v>0</v>
      </c>
      <c r="I512">
        <v>0</v>
      </c>
      <c r="J512">
        <v>5.2999999999999999E-2</v>
      </c>
      <c r="K512">
        <v>1.0999999999999999E-2</v>
      </c>
      <c r="L512">
        <v>15285</v>
      </c>
      <c r="M512">
        <v>8262</v>
      </c>
    </row>
    <row r="513" spans="1:13" x14ac:dyDescent="0.25">
      <c r="A513">
        <v>521</v>
      </c>
      <c r="B513">
        <v>38.604999999999997</v>
      </c>
      <c r="C513">
        <v>141.28100000000001</v>
      </c>
      <c r="D513">
        <v>2.4849999999999999</v>
      </c>
      <c r="E513">
        <v>38.604999999999997</v>
      </c>
      <c r="F513">
        <v>141.28100000000001</v>
      </c>
      <c r="G513">
        <v>2.4849999999999999</v>
      </c>
      <c r="H513">
        <v>0</v>
      </c>
      <c r="I513">
        <v>0</v>
      </c>
      <c r="J513">
        <v>2.5999999999999999E-2</v>
      </c>
      <c r="K513">
        <v>3.4000000000000002E-2</v>
      </c>
      <c r="L513">
        <v>15323</v>
      </c>
      <c r="M513">
        <v>8205</v>
      </c>
    </row>
    <row r="514" spans="1:13" x14ac:dyDescent="0.25">
      <c r="A514">
        <v>522</v>
      </c>
      <c r="B514">
        <v>38.601999999999997</v>
      </c>
      <c r="C514">
        <v>141.297</v>
      </c>
      <c r="D514">
        <v>8087.9089999999997</v>
      </c>
      <c r="E514">
        <v>38.601999999999997</v>
      </c>
      <c r="F514">
        <v>141.297</v>
      </c>
      <c r="G514">
        <v>8087.9089999999997</v>
      </c>
      <c r="H514">
        <v>0</v>
      </c>
      <c r="I514">
        <v>0</v>
      </c>
      <c r="J514">
        <v>4.2999999999999997E-2</v>
      </c>
      <c r="K514">
        <v>8.9999999999999993E-3</v>
      </c>
      <c r="L514">
        <v>15334</v>
      </c>
      <c r="M514">
        <v>8207</v>
      </c>
    </row>
    <row r="515" spans="1:13" x14ac:dyDescent="0.25">
      <c r="A515">
        <v>523</v>
      </c>
      <c r="B515">
        <v>38.561999999999998</v>
      </c>
      <c r="C515">
        <v>141.22800000000001</v>
      </c>
      <c r="D515">
        <v>927.54</v>
      </c>
      <c r="E515">
        <v>38.561999999999998</v>
      </c>
      <c r="F515">
        <v>141.22800000000001</v>
      </c>
      <c r="G515">
        <v>927.54</v>
      </c>
      <c r="H515">
        <v>0</v>
      </c>
      <c r="I515">
        <v>0</v>
      </c>
      <c r="J515">
        <v>4.5999999999999999E-2</v>
      </c>
      <c r="K515">
        <v>8.9999999999999993E-3</v>
      </c>
      <c r="L515">
        <v>15285</v>
      </c>
      <c r="M515">
        <v>8236</v>
      </c>
    </row>
    <row r="516" spans="1:13" x14ac:dyDescent="0.25">
      <c r="A516">
        <v>524</v>
      </c>
      <c r="B516">
        <v>38.54</v>
      </c>
      <c r="C516">
        <v>141.203</v>
      </c>
      <c r="D516">
        <v>584.77499999999998</v>
      </c>
      <c r="E516">
        <v>38.54</v>
      </c>
      <c r="F516">
        <v>141.203</v>
      </c>
      <c r="G516">
        <v>584.77499999999998</v>
      </c>
      <c r="H516">
        <v>0</v>
      </c>
      <c r="I516">
        <v>0</v>
      </c>
      <c r="J516">
        <v>6.3E-2</v>
      </c>
      <c r="K516">
        <v>1.2999999999999999E-2</v>
      </c>
      <c r="L516">
        <v>15267</v>
      </c>
      <c r="M516">
        <v>8252</v>
      </c>
    </row>
    <row r="517" spans="1:13" x14ac:dyDescent="0.25">
      <c r="A517">
        <v>525</v>
      </c>
      <c r="B517">
        <v>38.546999999999997</v>
      </c>
      <c r="C517">
        <v>141.12700000000001</v>
      </c>
      <c r="D517">
        <v>511.82600000000002</v>
      </c>
      <c r="E517">
        <v>38.546999999999997</v>
      </c>
      <c r="F517">
        <v>141.12700000000001</v>
      </c>
      <c r="G517">
        <v>511.82600000000002</v>
      </c>
      <c r="H517">
        <v>0</v>
      </c>
      <c r="I517">
        <v>0</v>
      </c>
      <c r="J517">
        <v>5.2999999999999999E-2</v>
      </c>
      <c r="K517">
        <v>1.0999999999999999E-2</v>
      </c>
      <c r="L517">
        <v>15212</v>
      </c>
      <c r="M517">
        <v>8247</v>
      </c>
    </row>
    <row r="518" spans="1:13" x14ac:dyDescent="0.25">
      <c r="A518">
        <v>526</v>
      </c>
      <c r="B518">
        <v>38.564999999999998</v>
      </c>
      <c r="C518">
        <v>141.02699999999999</v>
      </c>
      <c r="D518">
        <v>397.57600000000002</v>
      </c>
      <c r="E518">
        <v>38.564999999999998</v>
      </c>
      <c r="F518">
        <v>141.02699999999999</v>
      </c>
      <c r="G518">
        <v>397.57600000000002</v>
      </c>
      <c r="H518">
        <v>0</v>
      </c>
      <c r="I518">
        <v>0</v>
      </c>
      <c r="J518">
        <v>4.7E-2</v>
      </c>
      <c r="K518">
        <v>8.9999999999999993E-3</v>
      </c>
      <c r="L518">
        <v>15140</v>
      </c>
      <c r="M518">
        <v>8234</v>
      </c>
    </row>
    <row r="519" spans="1:13" x14ac:dyDescent="0.25">
      <c r="A519">
        <v>527</v>
      </c>
      <c r="B519">
        <v>38.567</v>
      </c>
      <c r="C519">
        <v>141.01300000000001</v>
      </c>
      <c r="D519">
        <v>397.32</v>
      </c>
      <c r="E519">
        <v>38.567</v>
      </c>
      <c r="F519">
        <v>141.01300000000001</v>
      </c>
      <c r="G519">
        <v>397.32</v>
      </c>
      <c r="H519">
        <v>0</v>
      </c>
      <c r="I519">
        <v>0</v>
      </c>
      <c r="J519">
        <v>4.2999999999999997E-2</v>
      </c>
      <c r="K519">
        <v>8.9999999999999993E-3</v>
      </c>
      <c r="L519">
        <v>15130</v>
      </c>
      <c r="M519">
        <v>8232</v>
      </c>
    </row>
    <row r="520" spans="1:13" x14ac:dyDescent="0.25">
      <c r="A520">
        <v>528</v>
      </c>
      <c r="B520">
        <v>38.581000000000003</v>
      </c>
      <c r="C520">
        <v>140.97800000000001</v>
      </c>
      <c r="D520">
        <v>396.447</v>
      </c>
      <c r="E520">
        <v>38.581000000000003</v>
      </c>
      <c r="F520">
        <v>140.97800000000001</v>
      </c>
      <c r="G520">
        <v>396.447</v>
      </c>
      <c r="H520">
        <v>0</v>
      </c>
      <c r="I520">
        <v>0</v>
      </c>
      <c r="J520">
        <v>0.05</v>
      </c>
      <c r="K520">
        <v>0.01</v>
      </c>
      <c r="L520">
        <v>15105</v>
      </c>
      <c r="M520">
        <v>8222</v>
      </c>
    </row>
    <row r="521" spans="1:13" x14ac:dyDescent="0.25">
      <c r="A521">
        <v>529</v>
      </c>
      <c r="B521">
        <v>38.661999999999999</v>
      </c>
      <c r="C521">
        <v>140.86699999999999</v>
      </c>
      <c r="D521">
        <v>352.49799999999999</v>
      </c>
      <c r="E521">
        <v>38.661999999999999</v>
      </c>
      <c r="F521">
        <v>140.86699999999999</v>
      </c>
      <c r="G521">
        <v>352.49799999999999</v>
      </c>
      <c r="H521">
        <v>0</v>
      </c>
      <c r="I521">
        <v>0</v>
      </c>
      <c r="J521">
        <v>3.6999999999999998E-2</v>
      </c>
      <c r="K521">
        <v>7.0000000000000001E-3</v>
      </c>
      <c r="L521">
        <v>15025</v>
      </c>
      <c r="M521">
        <v>8164</v>
      </c>
    </row>
    <row r="522" spans="1:13" x14ac:dyDescent="0.25">
      <c r="A522">
        <v>530</v>
      </c>
      <c r="B522">
        <v>38.572000000000003</v>
      </c>
      <c r="C522">
        <v>140.97999999999999</v>
      </c>
      <c r="D522">
        <v>1.0880000000000001</v>
      </c>
      <c r="E522">
        <v>38.572000000000003</v>
      </c>
      <c r="F522">
        <v>140.97999999999999</v>
      </c>
      <c r="G522">
        <v>1.0880000000000001</v>
      </c>
      <c r="H522">
        <v>0</v>
      </c>
      <c r="I522">
        <v>0</v>
      </c>
      <c r="J522">
        <v>5.3999999999999999E-2</v>
      </c>
      <c r="K522">
        <v>0.104</v>
      </c>
      <c r="L522">
        <v>15106</v>
      </c>
      <c r="M522">
        <v>8229</v>
      </c>
    </row>
    <row r="523" spans="1:13" x14ac:dyDescent="0.25">
      <c r="A523">
        <v>531</v>
      </c>
      <c r="B523">
        <v>38.594999999999999</v>
      </c>
      <c r="C523">
        <v>140.95099999999999</v>
      </c>
      <c r="D523">
        <v>395.45699999999999</v>
      </c>
      <c r="E523">
        <v>38.594999999999999</v>
      </c>
      <c r="F523">
        <v>140.95099999999999</v>
      </c>
      <c r="G523">
        <v>395.45699999999999</v>
      </c>
      <c r="H523">
        <v>0</v>
      </c>
      <c r="I523">
        <v>0</v>
      </c>
      <c r="J523">
        <v>3.1E-2</v>
      </c>
      <c r="K523">
        <v>6.0000000000000001E-3</v>
      </c>
      <c r="L523">
        <v>15085</v>
      </c>
      <c r="M523">
        <v>8212</v>
      </c>
    </row>
    <row r="524" spans="1:13" x14ac:dyDescent="0.25">
      <c r="A524">
        <v>532</v>
      </c>
      <c r="B524">
        <v>38.622</v>
      </c>
      <c r="C524">
        <v>141.29400000000001</v>
      </c>
      <c r="D524">
        <v>8084.759</v>
      </c>
      <c r="E524">
        <v>38.622</v>
      </c>
      <c r="F524">
        <v>141.29400000000001</v>
      </c>
      <c r="G524">
        <v>8084.759</v>
      </c>
      <c r="H524">
        <v>0</v>
      </c>
      <c r="I524">
        <v>0</v>
      </c>
      <c r="J524">
        <v>5.7000000000000002E-2</v>
      </c>
      <c r="K524">
        <v>1.0999999999999999E-2</v>
      </c>
      <c r="L524">
        <v>15332</v>
      </c>
      <c r="M524">
        <v>8193</v>
      </c>
    </row>
    <row r="525" spans="1:13" x14ac:dyDescent="0.25">
      <c r="A525">
        <v>533</v>
      </c>
      <c r="B525">
        <v>39.101999999999997</v>
      </c>
      <c r="C525">
        <v>140.87</v>
      </c>
      <c r="D525">
        <v>76.632000000000005</v>
      </c>
      <c r="E525">
        <v>39.101999999999997</v>
      </c>
      <c r="F525">
        <v>140.87</v>
      </c>
      <c r="G525">
        <v>76.632000000000005</v>
      </c>
      <c r="H525">
        <v>0</v>
      </c>
      <c r="I525">
        <v>0</v>
      </c>
      <c r="J525">
        <v>1.4999999999999999E-2</v>
      </c>
      <c r="K525">
        <v>3.0000000000000001E-3</v>
      </c>
      <c r="L525">
        <v>15027</v>
      </c>
      <c r="M525">
        <v>7847</v>
      </c>
    </row>
    <row r="526" spans="1:13" x14ac:dyDescent="0.25">
      <c r="A526">
        <v>534</v>
      </c>
      <c r="B526">
        <v>39.076999999999998</v>
      </c>
      <c r="C526">
        <v>140.86500000000001</v>
      </c>
      <c r="D526">
        <v>44.332000000000001</v>
      </c>
      <c r="E526">
        <v>39.076999999999998</v>
      </c>
      <c r="F526">
        <v>140.86500000000001</v>
      </c>
      <c r="G526">
        <v>44.332000000000001</v>
      </c>
      <c r="H526">
        <v>0</v>
      </c>
      <c r="I526">
        <v>0</v>
      </c>
      <c r="J526">
        <v>3.7999999999999999E-2</v>
      </c>
      <c r="K526">
        <v>1.0999999999999999E-2</v>
      </c>
      <c r="L526">
        <v>15023</v>
      </c>
      <c r="M526">
        <v>7865</v>
      </c>
    </row>
    <row r="527" spans="1:13" x14ac:dyDescent="0.25">
      <c r="A527">
        <v>535</v>
      </c>
      <c r="B527">
        <v>39.17</v>
      </c>
      <c r="C527">
        <v>141.09700000000001</v>
      </c>
      <c r="D527">
        <v>221.583</v>
      </c>
      <c r="E527">
        <v>39.17</v>
      </c>
      <c r="F527">
        <v>141.09700000000001</v>
      </c>
      <c r="G527">
        <v>221.583</v>
      </c>
      <c r="H527">
        <v>0</v>
      </c>
      <c r="I527">
        <v>0</v>
      </c>
      <c r="J527">
        <v>4.2999999999999997E-2</v>
      </c>
      <c r="K527">
        <v>8.9999999999999993E-3</v>
      </c>
      <c r="L527">
        <v>15190</v>
      </c>
      <c r="M527">
        <v>7798</v>
      </c>
    </row>
    <row r="528" spans="1:13" x14ac:dyDescent="0.25">
      <c r="A528">
        <v>536</v>
      </c>
      <c r="B528">
        <v>39.130000000000003</v>
      </c>
      <c r="C528">
        <v>141.00800000000001</v>
      </c>
      <c r="D528">
        <v>204.31</v>
      </c>
      <c r="E528">
        <v>39.130000000000003</v>
      </c>
      <c r="F528">
        <v>141.00800000000001</v>
      </c>
      <c r="G528">
        <v>204.31</v>
      </c>
      <c r="H528">
        <v>0</v>
      </c>
      <c r="I528">
        <v>0</v>
      </c>
      <c r="J528">
        <v>3.5000000000000003E-2</v>
      </c>
      <c r="K528">
        <v>7.0000000000000001E-3</v>
      </c>
      <c r="L528">
        <v>15126</v>
      </c>
      <c r="M528">
        <v>7827</v>
      </c>
    </row>
    <row r="529" spans="1:13" x14ac:dyDescent="0.25">
      <c r="A529">
        <v>537</v>
      </c>
      <c r="B529">
        <v>39.398000000000003</v>
      </c>
      <c r="C529">
        <v>140.76900000000001</v>
      </c>
      <c r="D529">
        <v>266.666</v>
      </c>
      <c r="E529">
        <v>39.398000000000003</v>
      </c>
      <c r="F529">
        <v>140.76900000000001</v>
      </c>
      <c r="G529">
        <v>266.666</v>
      </c>
      <c r="H529">
        <v>0</v>
      </c>
      <c r="I529">
        <v>0</v>
      </c>
      <c r="J529">
        <v>2.3E-2</v>
      </c>
      <c r="K529">
        <v>5.0000000000000001E-3</v>
      </c>
      <c r="L529">
        <v>14954</v>
      </c>
      <c r="M529">
        <v>7634</v>
      </c>
    </row>
    <row r="530" spans="1:13" x14ac:dyDescent="0.25">
      <c r="A530">
        <v>538</v>
      </c>
      <c r="B530">
        <v>39.29</v>
      </c>
      <c r="C530">
        <v>141.072</v>
      </c>
      <c r="D530">
        <v>882.16499999999996</v>
      </c>
      <c r="E530">
        <v>39.29</v>
      </c>
      <c r="F530">
        <v>141.072</v>
      </c>
      <c r="G530">
        <v>882.16499999999996</v>
      </c>
      <c r="H530">
        <v>0</v>
      </c>
      <c r="I530">
        <v>0</v>
      </c>
      <c r="J530">
        <v>6.2E-2</v>
      </c>
      <c r="K530">
        <v>1.2E-2</v>
      </c>
      <c r="L530">
        <v>15172</v>
      </c>
      <c r="M530">
        <v>7712</v>
      </c>
    </row>
    <row r="531" spans="1:13" x14ac:dyDescent="0.25">
      <c r="A531">
        <v>539</v>
      </c>
      <c r="B531">
        <v>39.36</v>
      </c>
      <c r="C531">
        <v>141.54900000000001</v>
      </c>
      <c r="D531">
        <v>321.40699999999998</v>
      </c>
      <c r="E531">
        <v>39.36</v>
      </c>
      <c r="F531">
        <v>141.54900000000001</v>
      </c>
      <c r="G531">
        <v>321.40699999999998</v>
      </c>
      <c r="H531">
        <v>0</v>
      </c>
      <c r="I531">
        <v>0</v>
      </c>
      <c r="J531">
        <v>5.2999999999999999E-2</v>
      </c>
      <c r="K531">
        <v>1.0999999999999999E-2</v>
      </c>
      <c r="L531">
        <v>15516</v>
      </c>
      <c r="M531">
        <v>7661</v>
      </c>
    </row>
    <row r="532" spans="1:13" x14ac:dyDescent="0.25">
      <c r="A532">
        <v>540</v>
      </c>
      <c r="B532">
        <v>39.32</v>
      </c>
      <c r="C532">
        <v>141.46</v>
      </c>
      <c r="D532">
        <v>532.08500000000004</v>
      </c>
      <c r="E532">
        <v>39.32</v>
      </c>
      <c r="F532">
        <v>141.46</v>
      </c>
      <c r="G532">
        <v>532.08500000000004</v>
      </c>
      <c r="H532">
        <v>0</v>
      </c>
      <c r="I532">
        <v>0</v>
      </c>
      <c r="J532">
        <v>3.9E-2</v>
      </c>
      <c r="K532">
        <v>8.0000000000000002E-3</v>
      </c>
      <c r="L532">
        <v>15452</v>
      </c>
      <c r="M532">
        <v>7690</v>
      </c>
    </row>
    <row r="533" spans="1:13" x14ac:dyDescent="0.25">
      <c r="A533">
        <v>541</v>
      </c>
      <c r="B533">
        <v>39.298000000000002</v>
      </c>
      <c r="C533">
        <v>141.381</v>
      </c>
      <c r="D533">
        <v>103.194</v>
      </c>
      <c r="E533">
        <v>39.298000000000002</v>
      </c>
      <c r="F533">
        <v>141.381</v>
      </c>
      <c r="G533">
        <v>103.194</v>
      </c>
      <c r="H533">
        <v>0</v>
      </c>
      <c r="I533">
        <v>0</v>
      </c>
      <c r="J533">
        <v>2.4E-2</v>
      </c>
      <c r="K533">
        <v>5.0000000000000001E-3</v>
      </c>
      <c r="L533">
        <v>15395</v>
      </c>
      <c r="M533">
        <v>7706</v>
      </c>
    </row>
    <row r="534" spans="1:13" x14ac:dyDescent="0.25">
      <c r="A534">
        <v>542</v>
      </c>
      <c r="B534">
        <v>39.362000000000002</v>
      </c>
      <c r="C534">
        <v>141.28299999999999</v>
      </c>
      <c r="D534">
        <v>868.53700000000003</v>
      </c>
      <c r="E534">
        <v>39.362000000000002</v>
      </c>
      <c r="F534">
        <v>141.28299999999999</v>
      </c>
      <c r="G534">
        <v>868.53700000000003</v>
      </c>
      <c r="H534">
        <v>0</v>
      </c>
      <c r="I534">
        <v>0</v>
      </c>
      <c r="J534">
        <v>3.7999999999999999E-2</v>
      </c>
      <c r="K534">
        <v>8.0000000000000002E-3</v>
      </c>
      <c r="L534">
        <v>15324</v>
      </c>
      <c r="M534">
        <v>7660</v>
      </c>
    </row>
    <row r="535" spans="1:13" x14ac:dyDescent="0.25">
      <c r="A535">
        <v>543</v>
      </c>
      <c r="B535">
        <v>39.872</v>
      </c>
      <c r="C535">
        <v>141.178</v>
      </c>
      <c r="D535">
        <v>617.49300000000005</v>
      </c>
      <c r="E535">
        <v>39.872</v>
      </c>
      <c r="F535">
        <v>141.178</v>
      </c>
      <c r="G535">
        <v>617.49300000000005</v>
      </c>
      <c r="H535">
        <v>0</v>
      </c>
      <c r="I535">
        <v>0</v>
      </c>
      <c r="J535">
        <v>6.6000000000000003E-2</v>
      </c>
      <c r="K535">
        <v>1.2999999999999999E-2</v>
      </c>
      <c r="L535">
        <v>15249</v>
      </c>
      <c r="M535">
        <v>7293</v>
      </c>
    </row>
    <row r="536" spans="1:13" x14ac:dyDescent="0.25">
      <c r="A536">
        <v>544</v>
      </c>
      <c r="B536">
        <v>39.874000000000002</v>
      </c>
      <c r="C536">
        <v>141.16</v>
      </c>
      <c r="D536">
        <v>411.71499999999997</v>
      </c>
      <c r="E536">
        <v>39.874000000000002</v>
      </c>
      <c r="F536">
        <v>141.16</v>
      </c>
      <c r="G536">
        <v>411.71499999999997</v>
      </c>
      <c r="H536">
        <v>0</v>
      </c>
      <c r="I536">
        <v>0</v>
      </c>
      <c r="J536">
        <v>0.05</v>
      </c>
      <c r="K536">
        <v>0.01</v>
      </c>
      <c r="L536">
        <v>15236</v>
      </c>
      <c r="M536">
        <v>7291</v>
      </c>
    </row>
    <row r="537" spans="1:13" x14ac:dyDescent="0.25">
      <c r="A537">
        <v>545</v>
      </c>
      <c r="B537">
        <v>39.834000000000003</v>
      </c>
      <c r="C537">
        <v>141.16200000000001</v>
      </c>
      <c r="D537">
        <v>1074.038</v>
      </c>
      <c r="E537">
        <v>39.834000000000003</v>
      </c>
      <c r="F537">
        <v>141.16200000000001</v>
      </c>
      <c r="G537">
        <v>1074.038</v>
      </c>
      <c r="H537">
        <v>0</v>
      </c>
      <c r="I537">
        <v>0</v>
      </c>
      <c r="J537">
        <v>1.7999999999999999E-2</v>
      </c>
      <c r="K537">
        <v>4.0000000000000001E-3</v>
      </c>
      <c r="L537">
        <v>15237</v>
      </c>
      <c r="M537">
        <v>7320</v>
      </c>
    </row>
    <row r="538" spans="1:13" x14ac:dyDescent="0.25">
      <c r="A538">
        <v>546</v>
      </c>
      <c r="B538">
        <v>39.691000000000003</v>
      </c>
      <c r="C538">
        <v>140.94499999999999</v>
      </c>
      <c r="D538">
        <v>139.893</v>
      </c>
      <c r="E538">
        <v>39.691000000000003</v>
      </c>
      <c r="F538">
        <v>140.94499999999999</v>
      </c>
      <c r="G538">
        <v>139.893</v>
      </c>
      <c r="H538">
        <v>0</v>
      </c>
      <c r="I538">
        <v>0</v>
      </c>
      <c r="J538">
        <v>1.2E-2</v>
      </c>
      <c r="K538">
        <v>2E-3</v>
      </c>
      <c r="L538">
        <v>15081</v>
      </c>
      <c r="M538">
        <v>7423</v>
      </c>
    </row>
    <row r="539" spans="1:13" x14ac:dyDescent="0.25">
      <c r="A539">
        <v>547</v>
      </c>
      <c r="B539">
        <v>39.688000000000002</v>
      </c>
      <c r="C539">
        <v>140.95599999999999</v>
      </c>
      <c r="D539">
        <v>166.75</v>
      </c>
      <c r="E539">
        <v>39.688000000000002</v>
      </c>
      <c r="F539">
        <v>140.95599999999999</v>
      </c>
      <c r="G539">
        <v>166.75</v>
      </c>
      <c r="H539">
        <v>0</v>
      </c>
      <c r="I539">
        <v>0</v>
      </c>
      <c r="J539">
        <v>3.1E-2</v>
      </c>
      <c r="K539">
        <v>6.0000000000000001E-3</v>
      </c>
      <c r="L539">
        <v>15089</v>
      </c>
      <c r="M539">
        <v>7425</v>
      </c>
    </row>
    <row r="540" spans="1:13" x14ac:dyDescent="0.25">
      <c r="A540">
        <v>548</v>
      </c>
      <c r="B540">
        <v>39.655000000000001</v>
      </c>
      <c r="C540">
        <v>140.952</v>
      </c>
      <c r="D540">
        <v>120.496</v>
      </c>
      <c r="E540">
        <v>39.655000000000001</v>
      </c>
      <c r="F540">
        <v>140.952</v>
      </c>
      <c r="G540">
        <v>120.496</v>
      </c>
      <c r="H540">
        <v>0</v>
      </c>
      <c r="I540">
        <v>0</v>
      </c>
      <c r="J540">
        <v>1.7000000000000001E-2</v>
      </c>
      <c r="K540">
        <v>3.0000000000000001E-3</v>
      </c>
      <c r="L540">
        <v>15086</v>
      </c>
      <c r="M540">
        <v>7449</v>
      </c>
    </row>
    <row r="541" spans="1:13" x14ac:dyDescent="0.25">
      <c r="A541">
        <v>550</v>
      </c>
      <c r="B541">
        <v>39.116999999999997</v>
      </c>
      <c r="C541">
        <v>140.917</v>
      </c>
      <c r="D541">
        <v>184.67699999999999</v>
      </c>
      <c r="E541">
        <v>39.116999999999997</v>
      </c>
      <c r="F541">
        <v>140.917</v>
      </c>
      <c r="G541">
        <v>184.67699999999999</v>
      </c>
      <c r="H541">
        <v>0</v>
      </c>
      <c r="I541">
        <v>0</v>
      </c>
      <c r="J541">
        <v>0.05</v>
      </c>
      <c r="K541">
        <v>0.01</v>
      </c>
      <c r="L541">
        <v>15061</v>
      </c>
      <c r="M541">
        <v>7836</v>
      </c>
    </row>
    <row r="542" spans="1:13" x14ac:dyDescent="0.25">
      <c r="A542">
        <v>551</v>
      </c>
      <c r="B542">
        <v>39.302</v>
      </c>
      <c r="C542">
        <v>140.88499999999999</v>
      </c>
      <c r="D542">
        <v>577.03599999999994</v>
      </c>
      <c r="E542">
        <v>39.302</v>
      </c>
      <c r="F542">
        <v>140.88499999999999</v>
      </c>
      <c r="G542">
        <v>577.03599999999994</v>
      </c>
      <c r="H542">
        <v>0</v>
      </c>
      <c r="I542">
        <v>0</v>
      </c>
      <c r="J542">
        <v>3.7999999999999999E-2</v>
      </c>
      <c r="K542">
        <v>8.0000000000000002E-3</v>
      </c>
      <c r="L542">
        <v>15038</v>
      </c>
      <c r="M542">
        <v>7703</v>
      </c>
    </row>
    <row r="543" spans="1:13" x14ac:dyDescent="0.25">
      <c r="A543">
        <v>552</v>
      </c>
      <c r="B543">
        <v>39.69</v>
      </c>
      <c r="C543">
        <v>141.02799999999999</v>
      </c>
      <c r="D543">
        <v>634.35199999999998</v>
      </c>
      <c r="E543">
        <v>39.69</v>
      </c>
      <c r="F543">
        <v>141.02799999999999</v>
      </c>
      <c r="G543">
        <v>634.35199999999998</v>
      </c>
      <c r="H543">
        <v>0</v>
      </c>
      <c r="I543">
        <v>0</v>
      </c>
      <c r="J543">
        <v>6.2E-2</v>
      </c>
      <c r="K543">
        <v>1.2E-2</v>
      </c>
      <c r="L543">
        <v>15141</v>
      </c>
      <c r="M543">
        <v>7424</v>
      </c>
    </row>
    <row r="544" spans="1:13" x14ac:dyDescent="0.25">
      <c r="A544">
        <v>553</v>
      </c>
      <c r="B544">
        <v>39.680999999999997</v>
      </c>
      <c r="C544">
        <v>141.023</v>
      </c>
      <c r="D544">
        <v>629.03399999999999</v>
      </c>
      <c r="E544">
        <v>39.680999999999997</v>
      </c>
      <c r="F544">
        <v>141.023</v>
      </c>
      <c r="G544">
        <v>629.03399999999999</v>
      </c>
      <c r="H544">
        <v>0</v>
      </c>
      <c r="I544">
        <v>0</v>
      </c>
      <c r="J544">
        <v>2.9000000000000001E-2</v>
      </c>
      <c r="K544">
        <v>6.0000000000000001E-3</v>
      </c>
      <c r="L544">
        <v>15137</v>
      </c>
      <c r="M544">
        <v>7430</v>
      </c>
    </row>
    <row r="545" spans="1:13" x14ac:dyDescent="0.25">
      <c r="A545">
        <v>554</v>
      </c>
      <c r="B545">
        <v>39.753</v>
      </c>
      <c r="C545">
        <v>141.148</v>
      </c>
      <c r="D545">
        <v>1185.376</v>
      </c>
      <c r="E545">
        <v>39.753</v>
      </c>
      <c r="F545">
        <v>141.148</v>
      </c>
      <c r="G545">
        <v>1185.376</v>
      </c>
      <c r="H545">
        <v>0</v>
      </c>
      <c r="I545">
        <v>0</v>
      </c>
      <c r="J545">
        <v>5.1999999999999998E-2</v>
      </c>
      <c r="K545">
        <v>0.01</v>
      </c>
      <c r="L545">
        <v>15227</v>
      </c>
      <c r="M545">
        <v>7378</v>
      </c>
    </row>
    <row r="546" spans="1:13" x14ac:dyDescent="0.25">
      <c r="A546">
        <v>555</v>
      </c>
      <c r="B546">
        <v>39.344000000000001</v>
      </c>
      <c r="C546">
        <v>141.32</v>
      </c>
      <c r="D546">
        <v>731.87599999999998</v>
      </c>
      <c r="E546">
        <v>39.344000000000001</v>
      </c>
      <c r="F546">
        <v>141.32</v>
      </c>
      <c r="G546">
        <v>731.87599999999998</v>
      </c>
      <c r="H546">
        <v>0</v>
      </c>
      <c r="I546">
        <v>0</v>
      </c>
      <c r="J546">
        <v>0.03</v>
      </c>
      <c r="K546">
        <v>6.0000000000000001E-3</v>
      </c>
      <c r="L546">
        <v>15351</v>
      </c>
      <c r="M546">
        <v>7673</v>
      </c>
    </row>
    <row r="547" spans="1:13" x14ac:dyDescent="0.25">
      <c r="A547">
        <v>556</v>
      </c>
      <c r="B547">
        <v>39.298999999999999</v>
      </c>
      <c r="C547">
        <v>140.88300000000001</v>
      </c>
      <c r="D547">
        <v>576.32500000000005</v>
      </c>
      <c r="E547">
        <v>39.298999999999999</v>
      </c>
      <c r="F547">
        <v>140.88300000000001</v>
      </c>
      <c r="G547">
        <v>576.32500000000005</v>
      </c>
      <c r="H547">
        <v>0</v>
      </c>
      <c r="I547">
        <v>0</v>
      </c>
      <c r="J547">
        <v>4.4999999999999998E-2</v>
      </c>
      <c r="K547">
        <v>8.9999999999999993E-3</v>
      </c>
      <c r="L547">
        <v>15036</v>
      </c>
      <c r="M547">
        <v>7705</v>
      </c>
    </row>
    <row r="548" spans="1:13" x14ac:dyDescent="0.25">
      <c r="A548">
        <v>557</v>
      </c>
      <c r="B548">
        <v>39.115000000000002</v>
      </c>
      <c r="C548">
        <v>140.90299999999999</v>
      </c>
      <c r="D548">
        <v>149.226</v>
      </c>
      <c r="E548">
        <v>39.115000000000002</v>
      </c>
      <c r="F548">
        <v>140.90299999999999</v>
      </c>
      <c r="G548">
        <v>149.226</v>
      </c>
      <c r="H548">
        <v>0</v>
      </c>
      <c r="I548">
        <v>0</v>
      </c>
      <c r="J548">
        <v>6.2E-2</v>
      </c>
      <c r="K548">
        <v>1.2E-2</v>
      </c>
      <c r="L548">
        <v>15051</v>
      </c>
      <c r="M548">
        <v>7838</v>
      </c>
    </row>
    <row r="549" spans="1:13" x14ac:dyDescent="0.25">
      <c r="A549">
        <v>558</v>
      </c>
      <c r="B549">
        <v>38.798000000000002</v>
      </c>
      <c r="C549">
        <v>140.66</v>
      </c>
      <c r="D549">
        <v>162.881</v>
      </c>
      <c r="E549">
        <v>38.798000000000002</v>
      </c>
      <c r="F549">
        <v>140.66</v>
      </c>
      <c r="G549">
        <v>162.881</v>
      </c>
      <c r="H549">
        <v>0</v>
      </c>
      <c r="I549">
        <v>0</v>
      </c>
      <c r="J549">
        <v>3.6999999999999998E-2</v>
      </c>
      <c r="K549">
        <v>7.0000000000000001E-3</v>
      </c>
      <c r="L549">
        <v>14876</v>
      </c>
      <c r="M549">
        <v>8066</v>
      </c>
    </row>
    <row r="550" spans="1:13" x14ac:dyDescent="0.25">
      <c r="A550">
        <v>559</v>
      </c>
      <c r="B550">
        <v>38.749000000000002</v>
      </c>
      <c r="C550">
        <v>140.72300000000001</v>
      </c>
      <c r="D550">
        <v>278.21699999999998</v>
      </c>
      <c r="E550">
        <v>38.749000000000002</v>
      </c>
      <c r="F550">
        <v>140.72300000000001</v>
      </c>
      <c r="G550">
        <v>278.21699999999998</v>
      </c>
      <c r="H550">
        <v>0</v>
      </c>
      <c r="I550">
        <v>0</v>
      </c>
      <c r="J550">
        <v>3.5000000000000003E-2</v>
      </c>
      <c r="K550">
        <v>7.0000000000000001E-3</v>
      </c>
      <c r="L550">
        <v>14921</v>
      </c>
      <c r="M550">
        <v>8101</v>
      </c>
    </row>
    <row r="551" spans="1:13" x14ac:dyDescent="0.25">
      <c r="A551">
        <v>560</v>
      </c>
      <c r="B551">
        <v>38.737000000000002</v>
      </c>
      <c r="C551">
        <v>140.697</v>
      </c>
      <c r="D551">
        <v>58.151000000000003</v>
      </c>
      <c r="E551">
        <v>38.737000000000002</v>
      </c>
      <c r="F551">
        <v>140.697</v>
      </c>
      <c r="G551">
        <v>58.151000000000003</v>
      </c>
      <c r="H551">
        <v>0</v>
      </c>
      <c r="I551">
        <v>0</v>
      </c>
      <c r="J551">
        <v>4.7E-2</v>
      </c>
      <c r="K551">
        <v>1.2E-2</v>
      </c>
      <c r="L551">
        <v>14902</v>
      </c>
      <c r="M551">
        <v>8110</v>
      </c>
    </row>
    <row r="552" spans="1:13" x14ac:dyDescent="0.25">
      <c r="A552">
        <v>561</v>
      </c>
      <c r="B552">
        <v>40.533999999999999</v>
      </c>
      <c r="C552">
        <v>141.49100000000001</v>
      </c>
      <c r="D552">
        <v>2037.09</v>
      </c>
      <c r="E552">
        <v>40.533999999999999</v>
      </c>
      <c r="F552">
        <v>141.49100000000001</v>
      </c>
      <c r="G552">
        <v>2037.09</v>
      </c>
      <c r="H552">
        <v>0</v>
      </c>
      <c r="I552">
        <v>0</v>
      </c>
      <c r="J552">
        <v>5.0000000000000001E-3</v>
      </c>
      <c r="K552">
        <v>1E-3</v>
      </c>
      <c r="L552">
        <v>15474</v>
      </c>
      <c r="M552">
        <v>6816</v>
      </c>
    </row>
    <row r="553" spans="1:13" x14ac:dyDescent="0.25">
      <c r="A553">
        <v>562</v>
      </c>
      <c r="B553">
        <v>40.515999999999998</v>
      </c>
      <c r="C553">
        <v>141.47</v>
      </c>
      <c r="D553">
        <v>2005.078</v>
      </c>
      <c r="E553">
        <v>40.515999999999998</v>
      </c>
      <c r="F553">
        <v>141.47</v>
      </c>
      <c r="G553">
        <v>2005.078</v>
      </c>
      <c r="H553">
        <v>0</v>
      </c>
      <c r="I553">
        <v>0</v>
      </c>
      <c r="J553">
        <v>1.2E-2</v>
      </c>
      <c r="K553">
        <v>2E-3</v>
      </c>
      <c r="L553">
        <v>15459</v>
      </c>
      <c r="M553">
        <v>6829</v>
      </c>
    </row>
    <row r="554" spans="1:13" x14ac:dyDescent="0.25">
      <c r="A554">
        <v>563</v>
      </c>
      <c r="B554">
        <v>40.484999999999999</v>
      </c>
      <c r="C554">
        <v>141.428</v>
      </c>
      <c r="D554">
        <v>1868.992</v>
      </c>
      <c r="E554">
        <v>40.484999999999999</v>
      </c>
      <c r="F554">
        <v>141.428</v>
      </c>
      <c r="G554">
        <v>1868.992</v>
      </c>
      <c r="H554">
        <v>0</v>
      </c>
      <c r="I554">
        <v>0</v>
      </c>
      <c r="J554">
        <v>6.0999999999999999E-2</v>
      </c>
      <c r="K554">
        <v>1.2E-2</v>
      </c>
      <c r="L554">
        <v>15429</v>
      </c>
      <c r="M554">
        <v>6851</v>
      </c>
    </row>
    <row r="555" spans="1:13" x14ac:dyDescent="0.25">
      <c r="A555">
        <v>564</v>
      </c>
      <c r="B555">
        <v>40.444000000000003</v>
      </c>
      <c r="C555">
        <v>141.34800000000001</v>
      </c>
      <c r="D555">
        <v>1793.4490000000001</v>
      </c>
      <c r="E555">
        <v>40.444000000000003</v>
      </c>
      <c r="F555">
        <v>141.34800000000001</v>
      </c>
      <c r="G555">
        <v>1793.4490000000001</v>
      </c>
      <c r="H555">
        <v>0</v>
      </c>
      <c r="I555">
        <v>0</v>
      </c>
      <c r="J555">
        <v>2.9000000000000001E-2</v>
      </c>
      <c r="K555">
        <v>6.0000000000000001E-3</v>
      </c>
      <c r="L555">
        <v>15371</v>
      </c>
      <c r="M555">
        <v>6881</v>
      </c>
    </row>
    <row r="556" spans="1:13" x14ac:dyDescent="0.25">
      <c r="A556">
        <v>565</v>
      </c>
      <c r="B556">
        <v>40.259</v>
      </c>
      <c r="C556">
        <v>141.291</v>
      </c>
      <c r="D556">
        <v>1142.1300000000001</v>
      </c>
      <c r="E556">
        <v>40.259</v>
      </c>
      <c r="F556">
        <v>141.291</v>
      </c>
      <c r="G556">
        <v>1142.1300000000001</v>
      </c>
      <c r="H556">
        <v>0</v>
      </c>
      <c r="I556">
        <v>0</v>
      </c>
      <c r="J556">
        <v>5.0000000000000001E-3</v>
      </c>
      <c r="K556">
        <v>1E-3</v>
      </c>
      <c r="L556">
        <v>15330</v>
      </c>
      <c r="M556">
        <v>7014</v>
      </c>
    </row>
    <row r="557" spans="1:13" x14ac:dyDescent="0.25">
      <c r="A557">
        <v>566</v>
      </c>
      <c r="B557">
        <v>40.130000000000003</v>
      </c>
      <c r="C557">
        <v>141.36500000000001</v>
      </c>
      <c r="D557">
        <v>386.18900000000002</v>
      </c>
      <c r="E557">
        <v>40.130000000000003</v>
      </c>
      <c r="F557">
        <v>141.36500000000001</v>
      </c>
      <c r="G557">
        <v>386.18900000000002</v>
      </c>
      <c r="H557">
        <v>0</v>
      </c>
      <c r="I557">
        <v>0</v>
      </c>
      <c r="J557">
        <v>3.9E-2</v>
      </c>
      <c r="K557">
        <v>8.0000000000000002E-3</v>
      </c>
      <c r="L557">
        <v>15383</v>
      </c>
      <c r="M557">
        <v>7107</v>
      </c>
    </row>
    <row r="558" spans="1:13" x14ac:dyDescent="0.25">
      <c r="A558">
        <v>567</v>
      </c>
      <c r="B558">
        <v>40.238</v>
      </c>
      <c r="C558">
        <v>141.233</v>
      </c>
      <c r="D558">
        <v>403.13600000000002</v>
      </c>
      <c r="E558">
        <v>40.238</v>
      </c>
      <c r="F558">
        <v>141.233</v>
      </c>
      <c r="G558">
        <v>403.13600000000002</v>
      </c>
      <c r="H558">
        <v>0</v>
      </c>
      <c r="I558">
        <v>0</v>
      </c>
      <c r="J558">
        <v>3.7999999999999999E-2</v>
      </c>
      <c r="K558">
        <v>8.0000000000000002E-3</v>
      </c>
      <c r="L558">
        <v>15288</v>
      </c>
      <c r="M558">
        <v>7029</v>
      </c>
    </row>
    <row r="559" spans="1:13" x14ac:dyDescent="0.25">
      <c r="A559">
        <v>568</v>
      </c>
      <c r="B559">
        <v>40.505000000000003</v>
      </c>
      <c r="C559">
        <v>141.435</v>
      </c>
      <c r="D559">
        <v>115.363</v>
      </c>
      <c r="E559">
        <v>40.505000000000003</v>
      </c>
      <c r="F559">
        <v>141.435</v>
      </c>
      <c r="G559">
        <v>115.363</v>
      </c>
      <c r="H559">
        <v>0</v>
      </c>
      <c r="I559">
        <v>0</v>
      </c>
      <c r="J559">
        <v>3.9E-2</v>
      </c>
      <c r="K559">
        <v>8.0000000000000002E-3</v>
      </c>
      <c r="L559">
        <v>15434</v>
      </c>
      <c r="M559">
        <v>6837</v>
      </c>
    </row>
    <row r="560" spans="1:13" x14ac:dyDescent="0.25">
      <c r="A560">
        <v>569</v>
      </c>
      <c r="B560">
        <v>40.311999999999998</v>
      </c>
      <c r="C560">
        <v>141.12700000000001</v>
      </c>
      <c r="D560">
        <v>122.14100000000001</v>
      </c>
      <c r="E560">
        <v>40.311999999999998</v>
      </c>
      <c r="F560">
        <v>141.12700000000001</v>
      </c>
      <c r="G560">
        <v>122.14100000000001</v>
      </c>
      <c r="H560">
        <v>0</v>
      </c>
      <c r="I560">
        <v>0</v>
      </c>
      <c r="J560">
        <v>2.3E-2</v>
      </c>
      <c r="K560">
        <v>5.0000000000000001E-3</v>
      </c>
      <c r="L560">
        <v>15212</v>
      </c>
      <c r="M560">
        <v>6976</v>
      </c>
    </row>
    <row r="561" spans="1:13" x14ac:dyDescent="0.25">
      <c r="A561">
        <v>570</v>
      </c>
      <c r="B561">
        <v>40.143999999999998</v>
      </c>
      <c r="C561">
        <v>141.31200000000001</v>
      </c>
      <c r="D561">
        <v>115.354</v>
      </c>
      <c r="E561">
        <v>40.143999999999998</v>
      </c>
      <c r="F561">
        <v>141.31200000000001</v>
      </c>
      <c r="G561">
        <v>115.354</v>
      </c>
      <c r="H561">
        <v>0</v>
      </c>
      <c r="I561">
        <v>0</v>
      </c>
      <c r="J561">
        <v>3.2000000000000001E-2</v>
      </c>
      <c r="K561">
        <v>6.0000000000000001E-3</v>
      </c>
      <c r="L561">
        <v>15345</v>
      </c>
      <c r="M561">
        <v>7097</v>
      </c>
    </row>
    <row r="562" spans="1:13" x14ac:dyDescent="0.25">
      <c r="A562">
        <v>571</v>
      </c>
      <c r="B562">
        <v>40.502000000000002</v>
      </c>
      <c r="C562">
        <v>141.44499999999999</v>
      </c>
      <c r="D562">
        <v>2000.325</v>
      </c>
      <c r="E562">
        <v>40.502000000000002</v>
      </c>
      <c r="F562">
        <v>141.44499999999999</v>
      </c>
      <c r="G562">
        <v>2000.325</v>
      </c>
      <c r="H562">
        <v>0</v>
      </c>
      <c r="I562">
        <v>0</v>
      </c>
      <c r="J562">
        <v>1.4999999999999999E-2</v>
      </c>
      <c r="K562">
        <v>3.0000000000000001E-3</v>
      </c>
      <c r="L562">
        <v>15441</v>
      </c>
      <c r="M562">
        <v>6839</v>
      </c>
    </row>
    <row r="563" spans="1:13" x14ac:dyDescent="0.25">
      <c r="A563">
        <v>572</v>
      </c>
      <c r="B563">
        <v>40.753</v>
      </c>
      <c r="C563">
        <v>141.233</v>
      </c>
      <c r="D563">
        <v>44.673000000000002</v>
      </c>
      <c r="E563">
        <v>40.753</v>
      </c>
      <c r="F563">
        <v>141.233</v>
      </c>
      <c r="G563">
        <v>44.673000000000002</v>
      </c>
      <c r="H563">
        <v>0</v>
      </c>
      <c r="I563">
        <v>0</v>
      </c>
      <c r="J563">
        <v>6.0999999999999999E-2</v>
      </c>
      <c r="K563">
        <v>1.7999999999999999E-2</v>
      </c>
      <c r="L563">
        <v>15288</v>
      </c>
      <c r="M563">
        <v>6658</v>
      </c>
    </row>
    <row r="564" spans="1:13" x14ac:dyDescent="0.25">
      <c r="A564">
        <v>573</v>
      </c>
      <c r="B564">
        <v>40.738</v>
      </c>
      <c r="C564">
        <v>141.244</v>
      </c>
      <c r="D564">
        <v>344.15199999999999</v>
      </c>
      <c r="E564">
        <v>40.738</v>
      </c>
      <c r="F564">
        <v>141.244</v>
      </c>
      <c r="G564">
        <v>344.15199999999999</v>
      </c>
      <c r="H564">
        <v>0</v>
      </c>
      <c r="I564">
        <v>0</v>
      </c>
      <c r="J564">
        <v>3.1E-2</v>
      </c>
      <c r="K564">
        <v>6.0000000000000001E-3</v>
      </c>
      <c r="L564">
        <v>15296</v>
      </c>
      <c r="M564">
        <v>6669</v>
      </c>
    </row>
    <row r="565" spans="1:13" x14ac:dyDescent="0.25">
      <c r="A565">
        <v>574</v>
      </c>
      <c r="B565">
        <v>40.715000000000003</v>
      </c>
      <c r="C565">
        <v>141.28</v>
      </c>
      <c r="D565">
        <v>84.808000000000007</v>
      </c>
      <c r="E565">
        <v>40.715000000000003</v>
      </c>
      <c r="F565">
        <v>141.28</v>
      </c>
      <c r="G565">
        <v>84.808000000000007</v>
      </c>
      <c r="H565">
        <v>0</v>
      </c>
      <c r="I565">
        <v>0</v>
      </c>
      <c r="J565">
        <v>4.8000000000000001E-2</v>
      </c>
      <c r="K565">
        <v>0.01</v>
      </c>
      <c r="L565">
        <v>15322</v>
      </c>
      <c r="M565">
        <v>6686</v>
      </c>
    </row>
    <row r="566" spans="1:13" x14ac:dyDescent="0.25">
      <c r="A566">
        <v>575</v>
      </c>
      <c r="B566">
        <v>40.698999999999998</v>
      </c>
      <c r="C566">
        <v>141.32</v>
      </c>
      <c r="D566">
        <v>14.379</v>
      </c>
      <c r="E566">
        <v>40.698999999999998</v>
      </c>
      <c r="F566">
        <v>141.32</v>
      </c>
      <c r="G566">
        <v>14.379</v>
      </c>
      <c r="H566">
        <v>0</v>
      </c>
      <c r="I566">
        <v>0</v>
      </c>
      <c r="J566">
        <v>3.5999999999999997E-2</v>
      </c>
      <c r="K566">
        <v>1.9E-2</v>
      </c>
      <c r="L566">
        <v>15351</v>
      </c>
      <c r="M566">
        <v>6697</v>
      </c>
    </row>
    <row r="567" spans="1:13" x14ac:dyDescent="0.25">
      <c r="A567">
        <v>576</v>
      </c>
      <c r="B567">
        <v>40.694000000000003</v>
      </c>
      <c r="C567">
        <v>141.32400000000001</v>
      </c>
      <c r="D567">
        <v>37.229999999999997</v>
      </c>
      <c r="E567">
        <v>40.694000000000003</v>
      </c>
      <c r="F567">
        <v>141.32400000000001</v>
      </c>
      <c r="G567">
        <v>37.229999999999997</v>
      </c>
      <c r="H567">
        <v>0</v>
      </c>
      <c r="I567">
        <v>0</v>
      </c>
      <c r="J567">
        <v>3.9E-2</v>
      </c>
      <c r="K567">
        <v>1.2999999999999999E-2</v>
      </c>
      <c r="L567">
        <v>15354</v>
      </c>
      <c r="M567">
        <v>6701</v>
      </c>
    </row>
    <row r="568" spans="1:13" x14ac:dyDescent="0.25">
      <c r="A568">
        <v>577</v>
      </c>
      <c r="B568">
        <v>40.747</v>
      </c>
      <c r="C568">
        <v>141.34200000000001</v>
      </c>
      <c r="D568">
        <v>678.25400000000002</v>
      </c>
      <c r="E568">
        <v>40.747</v>
      </c>
      <c r="F568">
        <v>141.34200000000001</v>
      </c>
      <c r="G568">
        <v>678.25400000000002</v>
      </c>
      <c r="H568">
        <v>0</v>
      </c>
      <c r="I568">
        <v>0</v>
      </c>
      <c r="J568">
        <v>6.0999999999999999E-2</v>
      </c>
      <c r="K568">
        <v>1.2E-2</v>
      </c>
      <c r="L568">
        <v>15367</v>
      </c>
      <c r="M568">
        <v>6663</v>
      </c>
    </row>
    <row r="569" spans="1:13" x14ac:dyDescent="0.25">
      <c r="A569">
        <v>578</v>
      </c>
      <c r="B569">
        <v>40.732999999999997</v>
      </c>
      <c r="C569">
        <v>141.30500000000001</v>
      </c>
      <c r="D569">
        <v>596.846</v>
      </c>
      <c r="E569">
        <v>40.732999999999997</v>
      </c>
      <c r="F569">
        <v>141.30500000000001</v>
      </c>
      <c r="G569">
        <v>596.846</v>
      </c>
      <c r="H569">
        <v>0</v>
      </c>
      <c r="I569">
        <v>0</v>
      </c>
      <c r="J569">
        <v>4.2000000000000003E-2</v>
      </c>
      <c r="K569">
        <v>8.0000000000000002E-3</v>
      </c>
      <c r="L569">
        <v>15340</v>
      </c>
      <c r="M569">
        <v>6673</v>
      </c>
    </row>
    <row r="570" spans="1:13" x14ac:dyDescent="0.25">
      <c r="A570">
        <v>579</v>
      </c>
      <c r="B570">
        <v>40.777999999999999</v>
      </c>
      <c r="C570">
        <v>141.25800000000001</v>
      </c>
      <c r="D570">
        <v>62.865000000000002</v>
      </c>
      <c r="E570">
        <v>40.777999999999999</v>
      </c>
      <c r="F570">
        <v>141.25800000000001</v>
      </c>
      <c r="G570">
        <v>62.865000000000002</v>
      </c>
      <c r="H570">
        <v>0</v>
      </c>
      <c r="I570">
        <v>0</v>
      </c>
      <c r="J570">
        <v>6.0999999999999999E-2</v>
      </c>
      <c r="K570">
        <v>1.4999999999999999E-2</v>
      </c>
      <c r="L570">
        <v>15306</v>
      </c>
      <c r="M570">
        <v>6640</v>
      </c>
    </row>
    <row r="571" spans="1:13" x14ac:dyDescent="0.25">
      <c r="A571">
        <v>580</v>
      </c>
      <c r="B571">
        <v>40.762999999999998</v>
      </c>
      <c r="C571">
        <v>141.34100000000001</v>
      </c>
      <c r="D571">
        <v>685.76499999999999</v>
      </c>
      <c r="E571">
        <v>40.762999999999998</v>
      </c>
      <c r="F571">
        <v>141.34100000000001</v>
      </c>
      <c r="G571">
        <v>685.76499999999999</v>
      </c>
      <c r="H571">
        <v>0</v>
      </c>
      <c r="I571">
        <v>0</v>
      </c>
      <c r="J571">
        <v>2.1999999999999999E-2</v>
      </c>
      <c r="K571">
        <v>4.0000000000000001E-3</v>
      </c>
      <c r="L571">
        <v>15366</v>
      </c>
      <c r="M571">
        <v>6651</v>
      </c>
    </row>
    <row r="572" spans="1:13" x14ac:dyDescent="0.25">
      <c r="A572">
        <v>581</v>
      </c>
      <c r="B572">
        <v>40.82</v>
      </c>
      <c r="C572">
        <v>141.328</v>
      </c>
      <c r="D572">
        <v>731.98</v>
      </c>
      <c r="E572">
        <v>40.82</v>
      </c>
      <c r="F572">
        <v>141.328</v>
      </c>
      <c r="G572">
        <v>731.98</v>
      </c>
      <c r="H572">
        <v>0</v>
      </c>
      <c r="I572">
        <v>0</v>
      </c>
      <c r="J572">
        <v>4.2000000000000003E-2</v>
      </c>
      <c r="K572">
        <v>8.0000000000000002E-3</v>
      </c>
      <c r="L572">
        <v>15357</v>
      </c>
      <c r="M572">
        <v>6610</v>
      </c>
    </row>
    <row r="573" spans="1:13" x14ac:dyDescent="0.25">
      <c r="A573">
        <v>582</v>
      </c>
      <c r="B573">
        <v>40.816000000000003</v>
      </c>
      <c r="C573">
        <v>141.32400000000001</v>
      </c>
      <c r="D573">
        <v>731.005</v>
      </c>
      <c r="E573">
        <v>40.816000000000003</v>
      </c>
      <c r="F573">
        <v>141.32400000000001</v>
      </c>
      <c r="G573">
        <v>731.005</v>
      </c>
      <c r="H573">
        <v>0</v>
      </c>
      <c r="I573">
        <v>0</v>
      </c>
      <c r="J573">
        <v>2.7E-2</v>
      </c>
      <c r="K573">
        <v>5.0000000000000001E-3</v>
      </c>
      <c r="L573">
        <v>15354</v>
      </c>
      <c r="M573">
        <v>6613</v>
      </c>
    </row>
    <row r="574" spans="1:13" x14ac:dyDescent="0.25">
      <c r="A574">
        <v>583</v>
      </c>
      <c r="B574">
        <v>40.841000000000001</v>
      </c>
      <c r="C574">
        <v>141.37299999999999</v>
      </c>
      <c r="D574">
        <v>793.37</v>
      </c>
      <c r="E574">
        <v>40.841000000000001</v>
      </c>
      <c r="F574">
        <v>141.37299999999999</v>
      </c>
      <c r="G574">
        <v>793.37</v>
      </c>
      <c r="H574">
        <v>0</v>
      </c>
      <c r="I574">
        <v>0</v>
      </c>
      <c r="J574">
        <v>7.0000000000000001E-3</v>
      </c>
      <c r="K574">
        <v>1E-3</v>
      </c>
      <c r="L574">
        <v>15389</v>
      </c>
      <c r="M574">
        <v>6595</v>
      </c>
    </row>
    <row r="575" spans="1:13" x14ac:dyDescent="0.25">
      <c r="A575">
        <v>584</v>
      </c>
      <c r="B575">
        <v>40.847000000000001</v>
      </c>
      <c r="C575">
        <v>141.38</v>
      </c>
      <c r="D575">
        <v>795.37699999999995</v>
      </c>
      <c r="E575">
        <v>40.847000000000001</v>
      </c>
      <c r="F575">
        <v>141.38</v>
      </c>
      <c r="G575">
        <v>795.37699999999995</v>
      </c>
      <c r="H575">
        <v>0</v>
      </c>
      <c r="I575">
        <v>0</v>
      </c>
      <c r="J575">
        <v>5.3999999999999999E-2</v>
      </c>
      <c r="K575">
        <v>1.0999999999999999E-2</v>
      </c>
      <c r="L575">
        <v>15394</v>
      </c>
      <c r="M575">
        <v>6591</v>
      </c>
    </row>
    <row r="576" spans="1:13" x14ac:dyDescent="0.25">
      <c r="A576">
        <v>585</v>
      </c>
      <c r="B576">
        <v>40.887</v>
      </c>
      <c r="C576">
        <v>141.38999999999999</v>
      </c>
      <c r="D576">
        <v>859.48500000000001</v>
      </c>
      <c r="E576">
        <v>40.887</v>
      </c>
      <c r="F576">
        <v>141.38999999999999</v>
      </c>
      <c r="G576">
        <v>859.48500000000001</v>
      </c>
      <c r="H576">
        <v>0</v>
      </c>
      <c r="I576">
        <v>0</v>
      </c>
      <c r="J576">
        <v>4.1000000000000002E-2</v>
      </c>
      <c r="K576">
        <v>8.0000000000000002E-3</v>
      </c>
      <c r="L576">
        <v>15401</v>
      </c>
      <c r="M576">
        <v>6562</v>
      </c>
    </row>
    <row r="577" spans="1:13" x14ac:dyDescent="0.25">
      <c r="A577">
        <v>586</v>
      </c>
      <c r="B577">
        <v>41.04</v>
      </c>
      <c r="C577">
        <v>140.33099999999999</v>
      </c>
      <c r="D577">
        <v>2462.462</v>
      </c>
      <c r="E577">
        <v>41.04</v>
      </c>
      <c r="F577">
        <v>140.33099999999999</v>
      </c>
      <c r="G577">
        <v>2462.462</v>
      </c>
      <c r="H577">
        <v>0</v>
      </c>
      <c r="I577">
        <v>0</v>
      </c>
      <c r="J577">
        <v>5.0999999999999997E-2</v>
      </c>
      <c r="K577">
        <v>0.01</v>
      </c>
      <c r="L577">
        <v>14639</v>
      </c>
      <c r="M577">
        <v>6452</v>
      </c>
    </row>
    <row r="578" spans="1:13" x14ac:dyDescent="0.25">
      <c r="A578">
        <v>587</v>
      </c>
      <c r="B578">
        <v>41.012</v>
      </c>
      <c r="C578">
        <v>140.37</v>
      </c>
      <c r="D578">
        <v>1944.5360000000001</v>
      </c>
      <c r="E578">
        <v>41.012</v>
      </c>
      <c r="F578">
        <v>140.37</v>
      </c>
      <c r="G578">
        <v>1944.5360000000001</v>
      </c>
      <c r="H578">
        <v>0</v>
      </c>
      <c r="I578">
        <v>0</v>
      </c>
      <c r="J578">
        <v>2.5999999999999999E-2</v>
      </c>
      <c r="K578">
        <v>5.0000000000000001E-3</v>
      </c>
      <c r="L578">
        <v>14667</v>
      </c>
      <c r="M578">
        <v>6472</v>
      </c>
    </row>
    <row r="579" spans="1:13" x14ac:dyDescent="0.25">
      <c r="A579">
        <v>588</v>
      </c>
      <c r="B579">
        <v>40.909999999999997</v>
      </c>
      <c r="C579">
        <v>140.41900000000001</v>
      </c>
      <c r="D579">
        <v>1937.4469999999999</v>
      </c>
      <c r="E579">
        <v>40.909999999999997</v>
      </c>
      <c r="F579">
        <v>140.41900000000001</v>
      </c>
      <c r="G579">
        <v>1937.4469999999999</v>
      </c>
      <c r="H579">
        <v>0</v>
      </c>
      <c r="I579">
        <v>0</v>
      </c>
      <c r="J579">
        <v>5.1999999999999998E-2</v>
      </c>
      <c r="K579">
        <v>0.01</v>
      </c>
      <c r="L579">
        <v>14702</v>
      </c>
      <c r="M579">
        <v>6545</v>
      </c>
    </row>
    <row r="580" spans="1:13" x14ac:dyDescent="0.25">
      <c r="A580">
        <v>589</v>
      </c>
      <c r="B580">
        <v>40.81</v>
      </c>
      <c r="C580">
        <v>140.43700000000001</v>
      </c>
      <c r="D580">
        <v>1693.5989999999999</v>
      </c>
      <c r="E580">
        <v>40.81</v>
      </c>
      <c r="F580">
        <v>140.43700000000001</v>
      </c>
      <c r="G580">
        <v>1693.5989999999999</v>
      </c>
      <c r="H580">
        <v>0</v>
      </c>
      <c r="I580">
        <v>0</v>
      </c>
      <c r="J580">
        <v>4.9000000000000002E-2</v>
      </c>
      <c r="K580">
        <v>0.01</v>
      </c>
      <c r="L580">
        <v>14715</v>
      </c>
      <c r="M580">
        <v>6617</v>
      </c>
    </row>
    <row r="581" spans="1:13" x14ac:dyDescent="0.25">
      <c r="A581">
        <v>590</v>
      </c>
      <c r="B581">
        <v>40.694000000000003</v>
      </c>
      <c r="C581">
        <v>140.453</v>
      </c>
      <c r="D581">
        <v>1313.3409999999999</v>
      </c>
      <c r="E581">
        <v>40.694000000000003</v>
      </c>
      <c r="F581">
        <v>140.453</v>
      </c>
      <c r="G581">
        <v>1313.3409999999999</v>
      </c>
      <c r="H581">
        <v>0</v>
      </c>
      <c r="I581">
        <v>0</v>
      </c>
      <c r="J581">
        <v>4.9000000000000002E-2</v>
      </c>
      <c r="K581">
        <v>0.01</v>
      </c>
      <c r="L581">
        <v>14727</v>
      </c>
      <c r="M581">
        <v>6701</v>
      </c>
    </row>
    <row r="582" spans="1:13" x14ac:dyDescent="0.25">
      <c r="A582">
        <v>591</v>
      </c>
      <c r="B582">
        <v>40.677999999999997</v>
      </c>
      <c r="C582">
        <v>140.459</v>
      </c>
      <c r="D582">
        <v>1278.0340000000001</v>
      </c>
      <c r="E582">
        <v>40.677999999999997</v>
      </c>
      <c r="F582">
        <v>140.459</v>
      </c>
      <c r="G582">
        <v>1278.0340000000001</v>
      </c>
      <c r="H582">
        <v>0</v>
      </c>
      <c r="I582">
        <v>0</v>
      </c>
      <c r="J582">
        <v>5.1999999999999998E-2</v>
      </c>
      <c r="K582">
        <v>0.01</v>
      </c>
      <c r="L582">
        <v>14731</v>
      </c>
      <c r="M582">
        <v>6712</v>
      </c>
    </row>
    <row r="583" spans="1:13" x14ac:dyDescent="0.25">
      <c r="A583">
        <v>592</v>
      </c>
      <c r="B583">
        <v>40.591999999999999</v>
      </c>
      <c r="C583">
        <v>140.417</v>
      </c>
      <c r="D583">
        <v>402.62799999999999</v>
      </c>
      <c r="E583">
        <v>40.591999999999999</v>
      </c>
      <c r="F583">
        <v>140.417</v>
      </c>
      <c r="G583">
        <v>402.62799999999999</v>
      </c>
      <c r="H583">
        <v>0</v>
      </c>
      <c r="I583">
        <v>0</v>
      </c>
      <c r="J583">
        <v>0.05</v>
      </c>
      <c r="K583">
        <v>0.01</v>
      </c>
      <c r="L583">
        <v>14701</v>
      </c>
      <c r="M583">
        <v>6774</v>
      </c>
    </row>
    <row r="584" spans="1:13" x14ac:dyDescent="0.25">
      <c r="A584">
        <v>593</v>
      </c>
      <c r="B584">
        <v>40.645000000000003</v>
      </c>
      <c r="C584">
        <v>140.495</v>
      </c>
      <c r="D584">
        <v>811.73699999999997</v>
      </c>
      <c r="E584">
        <v>40.645000000000003</v>
      </c>
      <c r="F584">
        <v>140.495</v>
      </c>
      <c r="G584">
        <v>811.73699999999997</v>
      </c>
      <c r="H584">
        <v>0</v>
      </c>
      <c r="I584">
        <v>0</v>
      </c>
      <c r="J584">
        <v>1.9E-2</v>
      </c>
      <c r="K584">
        <v>4.0000000000000001E-3</v>
      </c>
      <c r="L584">
        <v>14757</v>
      </c>
      <c r="M584">
        <v>6736</v>
      </c>
    </row>
    <row r="585" spans="1:13" x14ac:dyDescent="0.25">
      <c r="A585">
        <v>594</v>
      </c>
      <c r="B585">
        <v>40.630000000000003</v>
      </c>
      <c r="C585">
        <v>140.50200000000001</v>
      </c>
      <c r="D585">
        <v>418.88200000000001</v>
      </c>
      <c r="E585">
        <v>40.630000000000003</v>
      </c>
      <c r="F585">
        <v>140.50200000000001</v>
      </c>
      <c r="G585">
        <v>418</v>
      </c>
      <c r="H585">
        <v>0.88200000000000001</v>
      </c>
      <c r="I585">
        <v>2E-3</v>
      </c>
      <c r="J585">
        <v>1.7000000000000001E-2</v>
      </c>
      <c r="K585">
        <v>6.0000000000000001E-3</v>
      </c>
      <c r="L585">
        <v>14762</v>
      </c>
      <c r="M585">
        <v>6747</v>
      </c>
    </row>
    <row r="586" spans="1:13" x14ac:dyDescent="0.25">
      <c r="A586">
        <v>595</v>
      </c>
      <c r="B586">
        <v>40.552</v>
      </c>
      <c r="C586">
        <v>140.547</v>
      </c>
      <c r="D586">
        <v>266.23099999999999</v>
      </c>
      <c r="E586">
        <v>40.552</v>
      </c>
      <c r="F586">
        <v>140.547</v>
      </c>
      <c r="G586">
        <v>266.23099999999999</v>
      </c>
      <c r="H586">
        <v>0</v>
      </c>
      <c r="I586">
        <v>0</v>
      </c>
      <c r="J586">
        <v>4.1000000000000002E-2</v>
      </c>
      <c r="K586">
        <v>8.0000000000000002E-3</v>
      </c>
      <c r="L586">
        <v>14794</v>
      </c>
      <c r="M586">
        <v>6803</v>
      </c>
    </row>
    <row r="587" spans="1:13" x14ac:dyDescent="0.25">
      <c r="A587">
        <v>596</v>
      </c>
      <c r="B587">
        <v>40.774000000000001</v>
      </c>
      <c r="C587">
        <v>140.476</v>
      </c>
      <c r="D587">
        <v>235.703</v>
      </c>
      <c r="E587">
        <v>40.774000000000001</v>
      </c>
      <c r="F587">
        <v>140.476</v>
      </c>
      <c r="G587">
        <v>235.703</v>
      </c>
      <c r="H587">
        <v>0</v>
      </c>
      <c r="I587">
        <v>0</v>
      </c>
      <c r="J587">
        <v>4.2999999999999997E-2</v>
      </c>
      <c r="K587">
        <v>8.9999999999999993E-3</v>
      </c>
      <c r="L587">
        <v>14743</v>
      </c>
      <c r="M587">
        <v>6643</v>
      </c>
    </row>
    <row r="588" spans="1:13" x14ac:dyDescent="0.25">
      <c r="A588">
        <v>597</v>
      </c>
      <c r="B588">
        <v>40.944000000000003</v>
      </c>
      <c r="C588">
        <v>140.38800000000001</v>
      </c>
      <c r="D588">
        <v>1939.4880000000001</v>
      </c>
      <c r="E588">
        <v>40.944000000000003</v>
      </c>
      <c r="F588">
        <v>140.38800000000001</v>
      </c>
      <c r="G588">
        <v>1939.4880000000001</v>
      </c>
      <c r="H588">
        <v>0</v>
      </c>
      <c r="I588">
        <v>0</v>
      </c>
      <c r="J588">
        <v>3.3000000000000002E-2</v>
      </c>
      <c r="K588">
        <v>7.0000000000000001E-3</v>
      </c>
      <c r="L588">
        <v>14680</v>
      </c>
      <c r="M588">
        <v>6521</v>
      </c>
    </row>
    <row r="589" spans="1:13" x14ac:dyDescent="0.25">
      <c r="A589">
        <v>598</v>
      </c>
      <c r="B589">
        <v>40.469000000000001</v>
      </c>
      <c r="C589">
        <v>140.63300000000001</v>
      </c>
      <c r="D589">
        <v>58.284999999999997</v>
      </c>
      <c r="E589">
        <v>40.469000000000001</v>
      </c>
      <c r="F589">
        <v>140.63300000000001</v>
      </c>
      <c r="G589">
        <v>58.284999999999997</v>
      </c>
      <c r="H589">
        <v>0</v>
      </c>
      <c r="I589">
        <v>0</v>
      </c>
      <c r="J589">
        <v>4.1000000000000002E-2</v>
      </c>
      <c r="K589">
        <v>1.0999999999999999E-2</v>
      </c>
      <c r="L589">
        <v>14856</v>
      </c>
      <c r="M589">
        <v>6863</v>
      </c>
    </row>
    <row r="590" spans="1:13" x14ac:dyDescent="0.25">
      <c r="A590">
        <v>599</v>
      </c>
      <c r="B590">
        <v>40.847999999999999</v>
      </c>
      <c r="C590">
        <v>140.40299999999999</v>
      </c>
      <c r="D590">
        <v>1695.6089999999999</v>
      </c>
      <c r="E590">
        <v>40.847999999999999</v>
      </c>
      <c r="F590">
        <v>140.40299999999999</v>
      </c>
      <c r="G590">
        <v>1695.6089999999999</v>
      </c>
      <c r="H590">
        <v>0</v>
      </c>
      <c r="I590">
        <v>0</v>
      </c>
      <c r="J590">
        <v>0.04</v>
      </c>
      <c r="K590">
        <v>8.0000000000000002E-3</v>
      </c>
      <c r="L590">
        <v>14691</v>
      </c>
      <c r="M590">
        <v>6590</v>
      </c>
    </row>
    <row r="591" spans="1:13" x14ac:dyDescent="0.25">
      <c r="A591">
        <v>600</v>
      </c>
      <c r="B591">
        <v>40.737000000000002</v>
      </c>
      <c r="C591">
        <v>140.422</v>
      </c>
      <c r="D591">
        <v>1372.6669999999999</v>
      </c>
      <c r="E591">
        <v>40.737000000000002</v>
      </c>
      <c r="F591">
        <v>140.422</v>
      </c>
      <c r="G591">
        <v>1372.6669999999999</v>
      </c>
      <c r="H591">
        <v>0</v>
      </c>
      <c r="I591">
        <v>0</v>
      </c>
      <c r="J591">
        <v>4.5999999999999999E-2</v>
      </c>
      <c r="K591">
        <v>8.9999999999999993E-3</v>
      </c>
      <c r="L591">
        <v>14704</v>
      </c>
      <c r="M591">
        <v>6670</v>
      </c>
    </row>
    <row r="592" spans="1:13" x14ac:dyDescent="0.25">
      <c r="A592">
        <v>601</v>
      </c>
      <c r="B592">
        <v>40.722999999999999</v>
      </c>
      <c r="C592">
        <v>140.423</v>
      </c>
      <c r="D592">
        <v>1315.623</v>
      </c>
      <c r="E592">
        <v>40.722999999999999</v>
      </c>
      <c r="F592">
        <v>140.423</v>
      </c>
      <c r="G592">
        <v>1315.623</v>
      </c>
      <c r="H592">
        <v>0</v>
      </c>
      <c r="I592">
        <v>0</v>
      </c>
      <c r="J592">
        <v>1.2E-2</v>
      </c>
      <c r="K592">
        <v>2E-3</v>
      </c>
      <c r="L592">
        <v>14705</v>
      </c>
      <c r="M592">
        <v>6680</v>
      </c>
    </row>
    <row r="593" spans="1:13" x14ac:dyDescent="0.25">
      <c r="A593">
        <v>602</v>
      </c>
      <c r="B593">
        <v>40.673000000000002</v>
      </c>
      <c r="C593">
        <v>140.46700000000001</v>
      </c>
      <c r="D593">
        <v>1276.4659999999999</v>
      </c>
      <c r="E593">
        <v>40.673000000000002</v>
      </c>
      <c r="F593">
        <v>140.46700000000001</v>
      </c>
      <c r="G593">
        <v>1276.4659999999999</v>
      </c>
      <c r="H593">
        <v>0</v>
      </c>
      <c r="I593">
        <v>0</v>
      </c>
      <c r="J593">
        <v>3.3000000000000002E-2</v>
      </c>
      <c r="K593">
        <v>7.0000000000000001E-3</v>
      </c>
      <c r="L593">
        <v>14737</v>
      </c>
      <c r="M593">
        <v>6716</v>
      </c>
    </row>
    <row r="594" spans="1:13" x14ac:dyDescent="0.25">
      <c r="A594">
        <v>603</v>
      </c>
      <c r="B594">
        <v>40.609000000000002</v>
      </c>
      <c r="C594">
        <v>140.45099999999999</v>
      </c>
      <c r="D594">
        <v>407.15199999999999</v>
      </c>
      <c r="E594">
        <v>40.609000000000002</v>
      </c>
      <c r="F594">
        <v>140.45099999999999</v>
      </c>
      <c r="G594">
        <v>407.15199999999999</v>
      </c>
      <c r="H594">
        <v>0</v>
      </c>
      <c r="I594">
        <v>0</v>
      </c>
      <c r="J594">
        <v>2.5999999999999999E-2</v>
      </c>
      <c r="K594">
        <v>5.0000000000000001E-3</v>
      </c>
      <c r="L594">
        <v>14725</v>
      </c>
      <c r="M594">
        <v>6762</v>
      </c>
    </row>
    <row r="595" spans="1:13" x14ac:dyDescent="0.25">
      <c r="A595">
        <v>604</v>
      </c>
      <c r="B595">
        <v>40.642000000000003</v>
      </c>
      <c r="C595">
        <v>140.517</v>
      </c>
      <c r="D595">
        <v>341.42599999999999</v>
      </c>
      <c r="E595">
        <v>40.642000000000003</v>
      </c>
      <c r="F595">
        <v>140.517</v>
      </c>
      <c r="G595">
        <v>341.42599999999999</v>
      </c>
      <c r="H595">
        <v>0</v>
      </c>
      <c r="I595">
        <v>0</v>
      </c>
      <c r="J595">
        <v>5.0999999999999997E-2</v>
      </c>
      <c r="K595">
        <v>0.01</v>
      </c>
      <c r="L595">
        <v>14773</v>
      </c>
      <c r="M595">
        <v>6738</v>
      </c>
    </row>
    <row r="596" spans="1:13" x14ac:dyDescent="0.25">
      <c r="A596">
        <v>605</v>
      </c>
      <c r="B596">
        <v>40.640999999999998</v>
      </c>
      <c r="C596">
        <v>140.53</v>
      </c>
      <c r="D596">
        <v>327.19900000000001</v>
      </c>
      <c r="E596">
        <v>40.640999999999998</v>
      </c>
      <c r="F596">
        <v>140.529</v>
      </c>
      <c r="G596">
        <v>327</v>
      </c>
      <c r="H596">
        <v>0.19900000000000001</v>
      </c>
      <c r="I596">
        <v>1E-3</v>
      </c>
      <c r="J596">
        <v>7.1999999999999995E-2</v>
      </c>
      <c r="K596">
        <v>1.4999999999999999E-2</v>
      </c>
      <c r="L596">
        <v>14782</v>
      </c>
      <c r="M596">
        <v>6739</v>
      </c>
    </row>
    <row r="597" spans="1:13" x14ac:dyDescent="0.25">
      <c r="A597">
        <v>606</v>
      </c>
      <c r="B597">
        <v>40.607999999999997</v>
      </c>
      <c r="C597">
        <v>140.66499999999999</v>
      </c>
      <c r="D597">
        <v>306.02999999999997</v>
      </c>
      <c r="E597">
        <v>40.607999999999997</v>
      </c>
      <c r="F597">
        <v>140.66499999999999</v>
      </c>
      <c r="G597">
        <v>306.02999999999997</v>
      </c>
      <c r="H597">
        <v>0</v>
      </c>
      <c r="I597">
        <v>0</v>
      </c>
      <c r="J597">
        <v>5.2999999999999999E-2</v>
      </c>
      <c r="K597">
        <v>1.0999999999999999E-2</v>
      </c>
      <c r="L597">
        <v>14879</v>
      </c>
      <c r="M597">
        <v>6763</v>
      </c>
    </row>
    <row r="598" spans="1:13" x14ac:dyDescent="0.25">
      <c r="A598">
        <v>607</v>
      </c>
      <c r="B598">
        <v>40.523000000000003</v>
      </c>
      <c r="C598">
        <v>140.72300000000001</v>
      </c>
      <c r="D598">
        <v>125.83799999999999</v>
      </c>
      <c r="E598">
        <v>40.523000000000003</v>
      </c>
      <c r="F598">
        <v>140.72300000000001</v>
      </c>
      <c r="G598">
        <v>125.83799999999999</v>
      </c>
      <c r="H598">
        <v>0</v>
      </c>
      <c r="I598">
        <v>0</v>
      </c>
      <c r="J598">
        <v>1.0999999999999999E-2</v>
      </c>
      <c r="K598">
        <v>2E-3</v>
      </c>
      <c r="L598">
        <v>14921</v>
      </c>
      <c r="M598">
        <v>6824</v>
      </c>
    </row>
    <row r="599" spans="1:13" x14ac:dyDescent="0.25">
      <c r="A599">
        <v>608</v>
      </c>
      <c r="B599">
        <v>40.040999999999997</v>
      </c>
      <c r="C599">
        <v>140.43299999999999</v>
      </c>
      <c r="D599">
        <v>255.09899999999999</v>
      </c>
      <c r="E599">
        <v>40.040999999999997</v>
      </c>
      <c r="F599">
        <v>140.43299999999999</v>
      </c>
      <c r="G599">
        <v>255.09899999999999</v>
      </c>
      <c r="H599">
        <v>0</v>
      </c>
      <c r="I599">
        <v>0</v>
      </c>
      <c r="J599">
        <v>0.03</v>
      </c>
      <c r="K599">
        <v>6.0000000000000001E-3</v>
      </c>
      <c r="L599">
        <v>14712</v>
      </c>
      <c r="M599">
        <v>7171</v>
      </c>
    </row>
    <row r="600" spans="1:13" x14ac:dyDescent="0.25">
      <c r="A600">
        <v>609</v>
      </c>
      <c r="B600">
        <v>40.219000000000001</v>
      </c>
      <c r="C600">
        <v>140.02699999999999</v>
      </c>
      <c r="D600">
        <v>4099.1120000000001</v>
      </c>
      <c r="E600">
        <v>40.219000000000001</v>
      </c>
      <c r="F600">
        <v>140.02699999999999</v>
      </c>
      <c r="G600">
        <v>4099.1120000000001</v>
      </c>
      <c r="H600">
        <v>0</v>
      </c>
      <c r="I600">
        <v>0</v>
      </c>
      <c r="J600">
        <v>2.8000000000000001E-2</v>
      </c>
      <c r="K600">
        <v>6.0000000000000001E-3</v>
      </c>
      <c r="L600">
        <v>14420</v>
      </c>
      <c r="M600">
        <v>7043</v>
      </c>
    </row>
    <row r="601" spans="1:13" x14ac:dyDescent="0.25">
      <c r="A601">
        <v>610</v>
      </c>
      <c r="B601">
        <v>40.194000000000003</v>
      </c>
      <c r="C601">
        <v>140.047</v>
      </c>
      <c r="D601">
        <v>4085.35</v>
      </c>
      <c r="E601">
        <v>40.194000000000003</v>
      </c>
      <c r="F601">
        <v>140.047</v>
      </c>
      <c r="G601">
        <v>4085.35</v>
      </c>
      <c r="H601">
        <v>0</v>
      </c>
      <c r="I601">
        <v>0</v>
      </c>
      <c r="J601">
        <v>4.8000000000000001E-2</v>
      </c>
      <c r="K601">
        <v>0.01</v>
      </c>
      <c r="L601">
        <v>14434</v>
      </c>
      <c r="M601">
        <v>7061</v>
      </c>
    </row>
    <row r="602" spans="1:13" x14ac:dyDescent="0.25">
      <c r="A602">
        <v>611</v>
      </c>
      <c r="B602">
        <v>40.222999999999999</v>
      </c>
      <c r="C602">
        <v>140.16999999999999</v>
      </c>
      <c r="D602">
        <v>3910.3710000000001</v>
      </c>
      <c r="E602">
        <v>40.222999999999999</v>
      </c>
      <c r="F602">
        <v>140.16999999999999</v>
      </c>
      <c r="G602">
        <v>3910.3710000000001</v>
      </c>
      <c r="H602">
        <v>0</v>
      </c>
      <c r="I602">
        <v>0</v>
      </c>
      <c r="J602">
        <v>1.6E-2</v>
      </c>
      <c r="K602">
        <v>3.0000000000000001E-3</v>
      </c>
      <c r="L602">
        <v>14523</v>
      </c>
      <c r="M602">
        <v>7040</v>
      </c>
    </row>
    <row r="603" spans="1:13" x14ac:dyDescent="0.25">
      <c r="A603">
        <v>612</v>
      </c>
      <c r="B603">
        <v>40.204999999999998</v>
      </c>
      <c r="C603">
        <v>140.24100000000001</v>
      </c>
      <c r="D603">
        <v>3755.5839999999998</v>
      </c>
      <c r="E603">
        <v>40.204999999999998</v>
      </c>
      <c r="F603">
        <v>140.24100000000001</v>
      </c>
      <c r="G603">
        <v>3755.5839999999998</v>
      </c>
      <c r="H603">
        <v>0</v>
      </c>
      <c r="I603">
        <v>0</v>
      </c>
      <c r="J603">
        <v>1.6E-2</v>
      </c>
      <c r="K603">
        <v>3.0000000000000001E-3</v>
      </c>
      <c r="L603">
        <v>14574</v>
      </c>
      <c r="M603">
        <v>7053</v>
      </c>
    </row>
    <row r="604" spans="1:13" x14ac:dyDescent="0.25">
      <c r="A604">
        <v>613</v>
      </c>
      <c r="B604">
        <v>40.203000000000003</v>
      </c>
      <c r="C604">
        <v>140.26499999999999</v>
      </c>
      <c r="D604">
        <v>3456.1289999999999</v>
      </c>
      <c r="E604">
        <v>40.203000000000003</v>
      </c>
      <c r="F604">
        <v>140.26499999999999</v>
      </c>
      <c r="G604">
        <v>3456.1289999999999</v>
      </c>
      <c r="H604">
        <v>0</v>
      </c>
      <c r="I604">
        <v>0</v>
      </c>
      <c r="J604">
        <v>6.3E-2</v>
      </c>
      <c r="K604">
        <v>1.2999999999999999E-2</v>
      </c>
      <c r="L604">
        <v>14591</v>
      </c>
      <c r="M604">
        <v>7054</v>
      </c>
    </row>
    <row r="605" spans="1:13" x14ac:dyDescent="0.25">
      <c r="A605">
        <v>614</v>
      </c>
      <c r="B605">
        <v>40.207999999999998</v>
      </c>
      <c r="C605">
        <v>140.30500000000001</v>
      </c>
      <c r="D605">
        <v>2369.8870000000002</v>
      </c>
      <c r="E605">
        <v>40.207999999999998</v>
      </c>
      <c r="F605">
        <v>140.30500000000001</v>
      </c>
      <c r="G605">
        <v>2369.8870000000002</v>
      </c>
      <c r="H605">
        <v>0</v>
      </c>
      <c r="I605">
        <v>0</v>
      </c>
      <c r="J605">
        <v>4.2000000000000003E-2</v>
      </c>
      <c r="K605">
        <v>8.0000000000000002E-3</v>
      </c>
      <c r="L605">
        <v>14620</v>
      </c>
      <c r="M605">
        <v>7051</v>
      </c>
    </row>
    <row r="606" spans="1:13" x14ac:dyDescent="0.25">
      <c r="A606">
        <v>615</v>
      </c>
      <c r="B606">
        <v>40.204999999999998</v>
      </c>
      <c r="C606">
        <v>140.37700000000001</v>
      </c>
      <c r="D606">
        <v>179.55699999999999</v>
      </c>
      <c r="E606">
        <v>40.204999999999998</v>
      </c>
      <c r="F606">
        <v>140.37700000000001</v>
      </c>
      <c r="G606">
        <v>179.55699999999999</v>
      </c>
      <c r="H606">
        <v>0</v>
      </c>
      <c r="I606">
        <v>0</v>
      </c>
      <c r="J606">
        <v>1.7000000000000001E-2</v>
      </c>
      <c r="K606">
        <v>3.0000000000000001E-3</v>
      </c>
      <c r="L606">
        <v>14672</v>
      </c>
      <c r="M606">
        <v>7053</v>
      </c>
    </row>
    <row r="607" spans="1:13" x14ac:dyDescent="0.25">
      <c r="A607">
        <v>616</v>
      </c>
      <c r="B607">
        <v>40.219000000000001</v>
      </c>
      <c r="C607">
        <v>140.37</v>
      </c>
      <c r="D607">
        <v>2098.808</v>
      </c>
      <c r="E607">
        <v>40.219000000000001</v>
      </c>
      <c r="F607">
        <v>140.37</v>
      </c>
      <c r="G607">
        <v>2098.808</v>
      </c>
      <c r="H607">
        <v>0</v>
      </c>
      <c r="I607">
        <v>0</v>
      </c>
      <c r="J607">
        <v>3.1E-2</v>
      </c>
      <c r="K607">
        <v>6.0000000000000001E-3</v>
      </c>
      <c r="L607">
        <v>14667</v>
      </c>
      <c r="M607">
        <v>7043</v>
      </c>
    </row>
    <row r="608" spans="1:13" x14ac:dyDescent="0.25">
      <c r="A608">
        <v>617</v>
      </c>
      <c r="B608">
        <v>40.267000000000003</v>
      </c>
      <c r="C608">
        <v>140.47200000000001</v>
      </c>
      <c r="D608">
        <v>1651.826</v>
      </c>
      <c r="E608">
        <v>40.267000000000003</v>
      </c>
      <c r="F608">
        <v>140.47200000000001</v>
      </c>
      <c r="G608">
        <v>1651.826</v>
      </c>
      <c r="H608">
        <v>0</v>
      </c>
      <c r="I608">
        <v>0</v>
      </c>
      <c r="J608">
        <v>5.7000000000000002E-2</v>
      </c>
      <c r="K608">
        <v>1.0999999999999999E-2</v>
      </c>
      <c r="L608">
        <v>14740</v>
      </c>
      <c r="M608">
        <v>7008</v>
      </c>
    </row>
    <row r="609" spans="1:13" x14ac:dyDescent="0.25">
      <c r="A609">
        <v>618</v>
      </c>
      <c r="B609">
        <v>40.262</v>
      </c>
      <c r="C609">
        <v>140.53299999999999</v>
      </c>
      <c r="D609">
        <v>1359.588</v>
      </c>
      <c r="E609">
        <v>40.262</v>
      </c>
      <c r="F609">
        <v>140.53299999999999</v>
      </c>
      <c r="G609">
        <v>1359.588</v>
      </c>
      <c r="H609">
        <v>0</v>
      </c>
      <c r="I609">
        <v>0</v>
      </c>
      <c r="J609">
        <v>3.7999999999999999E-2</v>
      </c>
      <c r="K609">
        <v>8.0000000000000002E-3</v>
      </c>
      <c r="L609">
        <v>14784</v>
      </c>
      <c r="M609">
        <v>7012</v>
      </c>
    </row>
    <row r="610" spans="1:13" x14ac:dyDescent="0.25">
      <c r="A610">
        <v>619</v>
      </c>
      <c r="B610">
        <v>40.232999999999997</v>
      </c>
      <c r="C610">
        <v>140.58099999999999</v>
      </c>
      <c r="D610">
        <v>1216.76</v>
      </c>
      <c r="E610">
        <v>40.232999999999997</v>
      </c>
      <c r="F610">
        <v>140.58099999999999</v>
      </c>
      <c r="G610">
        <v>1216.76</v>
      </c>
      <c r="H610">
        <v>0</v>
      </c>
      <c r="I610">
        <v>0</v>
      </c>
      <c r="J610">
        <v>4.5999999999999999E-2</v>
      </c>
      <c r="K610">
        <v>8.9999999999999993E-3</v>
      </c>
      <c r="L610">
        <v>14819</v>
      </c>
      <c r="M610">
        <v>7033</v>
      </c>
    </row>
    <row r="611" spans="1:13" x14ac:dyDescent="0.25">
      <c r="A611">
        <v>620</v>
      </c>
      <c r="B611">
        <v>40.216999999999999</v>
      </c>
      <c r="C611">
        <v>140.66999999999999</v>
      </c>
      <c r="D611">
        <v>1173.5709999999999</v>
      </c>
      <c r="E611">
        <v>40.216999999999999</v>
      </c>
      <c r="F611">
        <v>140.66999999999999</v>
      </c>
      <c r="G611">
        <v>1173.5709999999999</v>
      </c>
      <c r="H611">
        <v>0</v>
      </c>
      <c r="I611">
        <v>0</v>
      </c>
      <c r="J611">
        <v>4.2000000000000003E-2</v>
      </c>
      <c r="K611">
        <v>8.0000000000000002E-3</v>
      </c>
      <c r="L611">
        <v>14883</v>
      </c>
      <c r="M611">
        <v>7044</v>
      </c>
    </row>
    <row r="612" spans="1:13" x14ac:dyDescent="0.25">
      <c r="A612">
        <v>621</v>
      </c>
      <c r="B612">
        <v>40.122</v>
      </c>
      <c r="C612">
        <v>140.36600000000001</v>
      </c>
      <c r="D612">
        <v>689.875</v>
      </c>
      <c r="E612">
        <v>40.122</v>
      </c>
      <c r="F612">
        <v>140.36600000000001</v>
      </c>
      <c r="G612">
        <v>689.875</v>
      </c>
      <c r="H612">
        <v>0</v>
      </c>
      <c r="I612">
        <v>0</v>
      </c>
      <c r="J612">
        <v>5.2999999999999999E-2</v>
      </c>
      <c r="K612">
        <v>1.0999999999999999E-2</v>
      </c>
      <c r="L612">
        <v>14664</v>
      </c>
      <c r="M612">
        <v>7113</v>
      </c>
    </row>
    <row r="613" spans="1:13" x14ac:dyDescent="0.25">
      <c r="A613">
        <v>622</v>
      </c>
      <c r="B613">
        <v>39.54</v>
      </c>
      <c r="C613">
        <v>140.22200000000001</v>
      </c>
      <c r="D613">
        <v>3928.9780000000001</v>
      </c>
      <c r="E613">
        <v>39.54</v>
      </c>
      <c r="F613">
        <v>140.22200000000001</v>
      </c>
      <c r="G613">
        <v>3928.9780000000001</v>
      </c>
      <c r="H613">
        <v>0</v>
      </c>
      <c r="I613">
        <v>0</v>
      </c>
      <c r="J613">
        <v>6.2E-2</v>
      </c>
      <c r="K613">
        <v>1.2E-2</v>
      </c>
      <c r="L613">
        <v>14560</v>
      </c>
      <c r="M613">
        <v>7532</v>
      </c>
    </row>
    <row r="614" spans="1:13" x14ac:dyDescent="0.25">
      <c r="A614">
        <v>623</v>
      </c>
      <c r="B614">
        <v>39.615000000000002</v>
      </c>
      <c r="C614">
        <v>140.15600000000001</v>
      </c>
      <c r="D614">
        <v>4038.5709999999999</v>
      </c>
      <c r="E614">
        <v>39.615000000000002</v>
      </c>
      <c r="F614">
        <v>140.15600000000001</v>
      </c>
      <c r="G614">
        <v>4038.5709999999999</v>
      </c>
      <c r="H614">
        <v>0</v>
      </c>
      <c r="I614">
        <v>0</v>
      </c>
      <c r="J614">
        <v>5.0999999999999997E-2</v>
      </c>
      <c r="K614">
        <v>0.01</v>
      </c>
      <c r="L614">
        <v>14513</v>
      </c>
      <c r="M614">
        <v>7478</v>
      </c>
    </row>
    <row r="615" spans="1:13" x14ac:dyDescent="0.25">
      <c r="A615">
        <v>624</v>
      </c>
      <c r="B615">
        <v>39.68</v>
      </c>
      <c r="C615">
        <v>140.102</v>
      </c>
      <c r="D615">
        <v>4389.7280000000001</v>
      </c>
      <c r="E615">
        <v>39.68</v>
      </c>
      <c r="F615">
        <v>140.102</v>
      </c>
      <c r="G615">
        <v>4389.7280000000001</v>
      </c>
      <c r="H615">
        <v>0</v>
      </c>
      <c r="I615">
        <v>0</v>
      </c>
      <c r="J615">
        <v>1.7000000000000001E-2</v>
      </c>
      <c r="K615">
        <v>3.0000000000000001E-3</v>
      </c>
      <c r="L615">
        <v>14474</v>
      </c>
      <c r="M615">
        <v>7431</v>
      </c>
    </row>
    <row r="616" spans="1:13" x14ac:dyDescent="0.25">
      <c r="A616">
        <v>625</v>
      </c>
      <c r="B616">
        <v>39.692</v>
      </c>
      <c r="C616">
        <v>140.084</v>
      </c>
      <c r="D616">
        <v>4397.3379999999997</v>
      </c>
      <c r="E616">
        <v>39.692</v>
      </c>
      <c r="F616">
        <v>140.084</v>
      </c>
      <c r="G616">
        <v>4397.3379999999997</v>
      </c>
      <c r="H616">
        <v>0</v>
      </c>
      <c r="I616">
        <v>0</v>
      </c>
      <c r="J616">
        <v>0.04</v>
      </c>
      <c r="K616">
        <v>8.0000000000000002E-3</v>
      </c>
      <c r="L616">
        <v>14461</v>
      </c>
      <c r="M616">
        <v>7422</v>
      </c>
    </row>
    <row r="617" spans="1:13" x14ac:dyDescent="0.25">
      <c r="A617">
        <v>626</v>
      </c>
      <c r="B617">
        <v>39.555999999999997</v>
      </c>
      <c r="C617">
        <v>140.26</v>
      </c>
      <c r="D617">
        <v>205.94200000000001</v>
      </c>
      <c r="E617">
        <v>39.555999999999997</v>
      </c>
      <c r="F617">
        <v>140.26</v>
      </c>
      <c r="G617">
        <v>205.94200000000001</v>
      </c>
      <c r="H617">
        <v>0</v>
      </c>
      <c r="I617">
        <v>0</v>
      </c>
      <c r="J617">
        <v>4.5999999999999999E-2</v>
      </c>
      <c r="K617">
        <v>8.9999999999999993E-3</v>
      </c>
      <c r="L617">
        <v>14588</v>
      </c>
      <c r="M617">
        <v>7520</v>
      </c>
    </row>
    <row r="618" spans="1:13" x14ac:dyDescent="0.25">
      <c r="A618">
        <v>627</v>
      </c>
      <c r="B618">
        <v>39.646999999999998</v>
      </c>
      <c r="C618">
        <v>140.16499999999999</v>
      </c>
      <c r="D618">
        <v>303.024</v>
      </c>
      <c r="E618">
        <v>39.646999999999998</v>
      </c>
      <c r="F618">
        <v>140.16499999999999</v>
      </c>
      <c r="G618">
        <v>303.024</v>
      </c>
      <c r="H618">
        <v>0</v>
      </c>
      <c r="I618">
        <v>0</v>
      </c>
      <c r="J618">
        <v>6.3E-2</v>
      </c>
      <c r="K618">
        <v>1.2999999999999999E-2</v>
      </c>
      <c r="L618">
        <v>14519</v>
      </c>
      <c r="M618">
        <v>7455</v>
      </c>
    </row>
    <row r="619" spans="1:13" x14ac:dyDescent="0.25">
      <c r="A619">
        <v>628</v>
      </c>
      <c r="B619">
        <v>39.692</v>
      </c>
      <c r="C619">
        <v>140.09</v>
      </c>
      <c r="D619">
        <v>4390.91</v>
      </c>
      <c r="E619">
        <v>39.692</v>
      </c>
      <c r="F619">
        <v>140.09</v>
      </c>
      <c r="G619">
        <v>4390.91</v>
      </c>
      <c r="H619">
        <v>0</v>
      </c>
      <c r="I619">
        <v>0</v>
      </c>
      <c r="J619">
        <v>5.2999999999999999E-2</v>
      </c>
      <c r="K619">
        <v>1.0999999999999999E-2</v>
      </c>
      <c r="L619">
        <v>14465</v>
      </c>
      <c r="M619">
        <v>7422</v>
      </c>
    </row>
    <row r="620" spans="1:13" x14ac:dyDescent="0.25">
      <c r="A620">
        <v>629</v>
      </c>
      <c r="B620">
        <v>39.527000000000001</v>
      </c>
      <c r="C620">
        <v>140.27699999999999</v>
      </c>
      <c r="D620">
        <v>3672.5079999999998</v>
      </c>
      <c r="E620">
        <v>39.527000000000001</v>
      </c>
      <c r="F620">
        <v>140.27699999999999</v>
      </c>
      <c r="G620">
        <v>3672.5079999999998</v>
      </c>
      <c r="H620">
        <v>0</v>
      </c>
      <c r="I620">
        <v>0</v>
      </c>
      <c r="J620">
        <v>1.2E-2</v>
      </c>
      <c r="K620">
        <v>2E-3</v>
      </c>
      <c r="L620">
        <v>14600</v>
      </c>
      <c r="M620">
        <v>7541</v>
      </c>
    </row>
    <row r="621" spans="1:13" x14ac:dyDescent="0.25">
      <c r="A621">
        <v>630</v>
      </c>
      <c r="B621">
        <v>39.548999999999999</v>
      </c>
      <c r="C621">
        <v>140.36000000000001</v>
      </c>
      <c r="D621">
        <v>3623.84</v>
      </c>
      <c r="E621">
        <v>39.548999999999999</v>
      </c>
      <c r="F621">
        <v>140.36000000000001</v>
      </c>
      <c r="G621">
        <v>3623.84</v>
      </c>
      <c r="H621">
        <v>0</v>
      </c>
      <c r="I621">
        <v>0</v>
      </c>
      <c r="J621">
        <v>4.8000000000000001E-2</v>
      </c>
      <c r="K621">
        <v>0.01</v>
      </c>
      <c r="L621">
        <v>14660</v>
      </c>
      <c r="M621">
        <v>7525</v>
      </c>
    </row>
    <row r="622" spans="1:13" x14ac:dyDescent="0.25">
      <c r="A622">
        <v>631</v>
      </c>
      <c r="B622">
        <v>39.484999999999999</v>
      </c>
      <c r="C622">
        <v>140.422</v>
      </c>
      <c r="D622">
        <v>3347.8029999999999</v>
      </c>
      <c r="E622">
        <v>39.484999999999999</v>
      </c>
      <c r="F622">
        <v>140.422</v>
      </c>
      <c r="G622">
        <v>3347.8029999999999</v>
      </c>
      <c r="H622">
        <v>0</v>
      </c>
      <c r="I622">
        <v>0</v>
      </c>
      <c r="J622">
        <v>6.2E-2</v>
      </c>
      <c r="K622">
        <v>1.2E-2</v>
      </c>
      <c r="L622">
        <v>14704</v>
      </c>
      <c r="M622">
        <v>7571</v>
      </c>
    </row>
    <row r="623" spans="1:13" x14ac:dyDescent="0.25">
      <c r="A623">
        <v>632</v>
      </c>
      <c r="B623">
        <v>39.448999999999998</v>
      </c>
      <c r="C623">
        <v>140.46700000000001</v>
      </c>
      <c r="D623">
        <v>1855.3879999999999</v>
      </c>
      <c r="E623">
        <v>39.448999999999998</v>
      </c>
      <c r="F623">
        <v>140.46700000000001</v>
      </c>
      <c r="G623">
        <v>1855.3879999999999</v>
      </c>
      <c r="H623">
        <v>0</v>
      </c>
      <c r="I623">
        <v>0</v>
      </c>
      <c r="J623">
        <v>4.5999999999999999E-2</v>
      </c>
      <c r="K623">
        <v>8.9999999999999993E-3</v>
      </c>
      <c r="L623">
        <v>14737</v>
      </c>
      <c r="M623">
        <v>7597</v>
      </c>
    </row>
    <row r="624" spans="1:13" x14ac:dyDescent="0.25">
      <c r="A624">
        <v>633</v>
      </c>
      <c r="B624">
        <v>39.341000000000001</v>
      </c>
      <c r="C624">
        <v>140.44</v>
      </c>
      <c r="D624">
        <v>1268.221</v>
      </c>
      <c r="E624">
        <v>39.341000000000001</v>
      </c>
      <c r="F624">
        <v>140.44</v>
      </c>
      <c r="G624">
        <v>1268.221</v>
      </c>
      <c r="H624">
        <v>0</v>
      </c>
      <c r="I624">
        <v>0</v>
      </c>
      <c r="J624">
        <v>3.5000000000000003E-2</v>
      </c>
      <c r="K624">
        <v>7.0000000000000001E-3</v>
      </c>
      <c r="L624">
        <v>14717</v>
      </c>
      <c r="M624">
        <v>7675</v>
      </c>
    </row>
    <row r="625" spans="1:13" x14ac:dyDescent="0.25">
      <c r="A625">
        <v>634</v>
      </c>
      <c r="B625">
        <v>39.276000000000003</v>
      </c>
      <c r="C625">
        <v>140.40100000000001</v>
      </c>
      <c r="D625">
        <v>1205.5840000000001</v>
      </c>
      <c r="E625">
        <v>39.276000000000003</v>
      </c>
      <c r="F625">
        <v>140.40100000000001</v>
      </c>
      <c r="G625">
        <v>1205.5840000000001</v>
      </c>
      <c r="H625">
        <v>0</v>
      </c>
      <c r="I625">
        <v>0</v>
      </c>
      <c r="J625">
        <v>4.2999999999999997E-2</v>
      </c>
      <c r="K625">
        <v>8.9999999999999993E-3</v>
      </c>
      <c r="L625">
        <v>14689</v>
      </c>
      <c r="M625">
        <v>7722</v>
      </c>
    </row>
    <row r="626" spans="1:13" x14ac:dyDescent="0.25">
      <c r="A626">
        <v>635</v>
      </c>
      <c r="B626">
        <v>39.222999999999999</v>
      </c>
      <c r="C626">
        <v>140.43799999999999</v>
      </c>
      <c r="D626">
        <v>1043.992</v>
      </c>
      <c r="E626">
        <v>39.222999999999999</v>
      </c>
      <c r="F626">
        <v>140.43799999999999</v>
      </c>
      <c r="G626">
        <v>1043.992</v>
      </c>
      <c r="H626">
        <v>0</v>
      </c>
      <c r="I626">
        <v>0</v>
      </c>
      <c r="J626">
        <v>1.9E-2</v>
      </c>
      <c r="K626">
        <v>4.0000000000000001E-3</v>
      </c>
      <c r="L626">
        <v>14716</v>
      </c>
      <c r="M626">
        <v>7760</v>
      </c>
    </row>
    <row r="627" spans="1:13" x14ac:dyDescent="0.25">
      <c r="A627">
        <v>636</v>
      </c>
      <c r="B627">
        <v>39.19</v>
      </c>
      <c r="C627">
        <v>140.45099999999999</v>
      </c>
      <c r="D627">
        <v>445.45299999999997</v>
      </c>
      <c r="E627">
        <v>39.19</v>
      </c>
      <c r="F627">
        <v>140.45099999999999</v>
      </c>
      <c r="G627">
        <v>445.45299999999997</v>
      </c>
      <c r="H627">
        <v>0</v>
      </c>
      <c r="I627">
        <v>0</v>
      </c>
      <c r="J627">
        <v>5.2999999999999999E-2</v>
      </c>
      <c r="K627">
        <v>1.0999999999999999E-2</v>
      </c>
      <c r="L627">
        <v>14725</v>
      </c>
      <c r="M627">
        <v>7784</v>
      </c>
    </row>
    <row r="628" spans="1:13" x14ac:dyDescent="0.25">
      <c r="A628">
        <v>637</v>
      </c>
      <c r="B628">
        <v>39.109000000000002</v>
      </c>
      <c r="C628">
        <v>140.477</v>
      </c>
      <c r="D628">
        <v>388.99200000000002</v>
      </c>
      <c r="E628">
        <v>39.109000000000002</v>
      </c>
      <c r="F628">
        <v>140.477</v>
      </c>
      <c r="G628">
        <v>388.99200000000002</v>
      </c>
      <c r="H628">
        <v>0</v>
      </c>
      <c r="I628">
        <v>0</v>
      </c>
      <c r="J628">
        <v>8.0000000000000002E-3</v>
      </c>
      <c r="K628">
        <v>2E-3</v>
      </c>
      <c r="L628">
        <v>14744</v>
      </c>
      <c r="M628">
        <v>7842</v>
      </c>
    </row>
    <row r="629" spans="1:13" x14ac:dyDescent="0.25">
      <c r="A629">
        <v>638</v>
      </c>
      <c r="B629">
        <v>39.076000000000001</v>
      </c>
      <c r="C629">
        <v>140.453</v>
      </c>
      <c r="D629">
        <v>268.19900000000001</v>
      </c>
      <c r="E629">
        <v>39.076000000000001</v>
      </c>
      <c r="F629">
        <v>140.453</v>
      </c>
      <c r="G629">
        <v>268.19900000000001</v>
      </c>
      <c r="H629">
        <v>0</v>
      </c>
      <c r="I629">
        <v>0</v>
      </c>
      <c r="J629">
        <v>5.2999999999999999E-2</v>
      </c>
      <c r="K629">
        <v>1.0999999999999999E-2</v>
      </c>
      <c r="L629">
        <v>14727</v>
      </c>
      <c r="M629">
        <v>7866</v>
      </c>
    </row>
    <row r="630" spans="1:13" x14ac:dyDescent="0.25">
      <c r="A630">
        <v>639</v>
      </c>
      <c r="B630">
        <v>39.540999999999997</v>
      </c>
      <c r="C630">
        <v>140.52699999999999</v>
      </c>
      <c r="D630">
        <v>1104.2950000000001</v>
      </c>
      <c r="E630">
        <v>39.540999999999997</v>
      </c>
      <c r="F630">
        <v>140.52699999999999</v>
      </c>
      <c r="G630">
        <v>1104.2950000000001</v>
      </c>
      <c r="H630">
        <v>0</v>
      </c>
      <c r="I630">
        <v>0</v>
      </c>
      <c r="J630">
        <v>8.9999999999999993E-3</v>
      </c>
      <c r="K630">
        <v>2E-3</v>
      </c>
      <c r="L630">
        <v>14780</v>
      </c>
      <c r="M630">
        <v>7531</v>
      </c>
    </row>
    <row r="631" spans="1:13" x14ac:dyDescent="0.25">
      <c r="A631">
        <v>640</v>
      </c>
      <c r="B631">
        <v>39.694000000000003</v>
      </c>
      <c r="C631">
        <v>140.55600000000001</v>
      </c>
      <c r="D631">
        <v>191.69</v>
      </c>
      <c r="E631">
        <v>39.694000000000003</v>
      </c>
      <c r="F631">
        <v>140.55600000000001</v>
      </c>
      <c r="G631">
        <v>191.69</v>
      </c>
      <c r="H631">
        <v>0</v>
      </c>
      <c r="I631">
        <v>0</v>
      </c>
      <c r="J631">
        <v>3.4000000000000002E-2</v>
      </c>
      <c r="K631">
        <v>7.0000000000000001E-3</v>
      </c>
      <c r="L631">
        <v>14801</v>
      </c>
      <c r="M631">
        <v>7421</v>
      </c>
    </row>
    <row r="632" spans="1:13" x14ac:dyDescent="0.25">
      <c r="A632">
        <v>641</v>
      </c>
      <c r="B632">
        <v>39.206000000000003</v>
      </c>
      <c r="C632">
        <v>140.51599999999999</v>
      </c>
      <c r="D632">
        <v>549.93100000000004</v>
      </c>
      <c r="E632">
        <v>39.206000000000003</v>
      </c>
      <c r="F632">
        <v>140.51599999999999</v>
      </c>
      <c r="G632">
        <v>549.93100000000004</v>
      </c>
      <c r="H632">
        <v>0</v>
      </c>
      <c r="I632">
        <v>0</v>
      </c>
      <c r="J632">
        <v>2.8000000000000001E-2</v>
      </c>
      <c r="K632">
        <v>6.0000000000000001E-3</v>
      </c>
      <c r="L632">
        <v>14772</v>
      </c>
      <c r="M632">
        <v>7772</v>
      </c>
    </row>
    <row r="633" spans="1:13" x14ac:dyDescent="0.25">
      <c r="A633">
        <v>642</v>
      </c>
      <c r="B633">
        <v>39.198</v>
      </c>
      <c r="C633">
        <v>140.583</v>
      </c>
      <c r="D633">
        <v>254.36099999999999</v>
      </c>
      <c r="E633">
        <v>39.198</v>
      </c>
      <c r="F633">
        <v>140.583</v>
      </c>
      <c r="G633">
        <v>254.36099999999999</v>
      </c>
      <c r="H633">
        <v>0</v>
      </c>
      <c r="I633">
        <v>0</v>
      </c>
      <c r="J633">
        <v>3.2000000000000001E-2</v>
      </c>
      <c r="K633">
        <v>6.0000000000000001E-3</v>
      </c>
      <c r="L633">
        <v>14820</v>
      </c>
      <c r="M633">
        <v>7778</v>
      </c>
    </row>
    <row r="634" spans="1:13" x14ac:dyDescent="0.25">
      <c r="A634">
        <v>643</v>
      </c>
      <c r="B634">
        <v>39.003</v>
      </c>
      <c r="C634">
        <v>140.46899999999999</v>
      </c>
      <c r="D634">
        <v>144.78399999999999</v>
      </c>
      <c r="E634">
        <v>39.003</v>
      </c>
      <c r="F634">
        <v>140.46899999999999</v>
      </c>
      <c r="G634">
        <v>144.78399999999999</v>
      </c>
      <c r="H634">
        <v>0</v>
      </c>
      <c r="I634">
        <v>0</v>
      </c>
      <c r="J634">
        <v>5.7000000000000002E-2</v>
      </c>
      <c r="K634">
        <v>1.0999999999999999E-2</v>
      </c>
      <c r="L634">
        <v>14738</v>
      </c>
      <c r="M634">
        <v>7918</v>
      </c>
    </row>
    <row r="635" spans="1:13" x14ac:dyDescent="0.25">
      <c r="A635">
        <v>644</v>
      </c>
      <c r="B635">
        <v>39.533999999999999</v>
      </c>
      <c r="C635">
        <v>140.416</v>
      </c>
      <c r="D635">
        <v>30.280999999999999</v>
      </c>
      <c r="E635">
        <v>39.533999999999999</v>
      </c>
      <c r="F635">
        <v>140.416</v>
      </c>
      <c r="G635">
        <v>30.280999999999999</v>
      </c>
      <c r="H635">
        <v>0</v>
      </c>
      <c r="I635">
        <v>0</v>
      </c>
      <c r="J635">
        <v>4.0000000000000001E-3</v>
      </c>
      <c r="K635">
        <v>1E-3</v>
      </c>
      <c r="L635">
        <v>14700</v>
      </c>
      <c r="M635">
        <v>7536</v>
      </c>
    </row>
    <row r="636" spans="1:13" x14ac:dyDescent="0.25">
      <c r="A636">
        <v>645</v>
      </c>
      <c r="B636">
        <v>39.484000000000002</v>
      </c>
      <c r="C636">
        <v>140.45500000000001</v>
      </c>
      <c r="D636">
        <v>1220.6310000000001</v>
      </c>
      <c r="E636">
        <v>39.484000000000002</v>
      </c>
      <c r="F636">
        <v>140.45500000000001</v>
      </c>
      <c r="G636">
        <v>1220.6310000000001</v>
      </c>
      <c r="H636">
        <v>0</v>
      </c>
      <c r="I636">
        <v>0</v>
      </c>
      <c r="J636">
        <v>1.2E-2</v>
      </c>
      <c r="K636">
        <v>2E-3</v>
      </c>
      <c r="L636">
        <v>14728</v>
      </c>
      <c r="M636">
        <v>7572</v>
      </c>
    </row>
    <row r="637" spans="1:13" x14ac:dyDescent="0.25">
      <c r="A637">
        <v>646</v>
      </c>
      <c r="B637">
        <v>39.401000000000003</v>
      </c>
      <c r="C637">
        <v>140.48500000000001</v>
      </c>
      <c r="D637">
        <v>355.52800000000002</v>
      </c>
      <c r="E637">
        <v>39.401000000000003</v>
      </c>
      <c r="F637">
        <v>140.48500000000001</v>
      </c>
      <c r="G637">
        <v>355.52800000000002</v>
      </c>
      <c r="H637">
        <v>0</v>
      </c>
      <c r="I637">
        <v>0</v>
      </c>
      <c r="J637">
        <v>4.9000000000000002E-2</v>
      </c>
      <c r="K637">
        <v>0.01</v>
      </c>
      <c r="L637">
        <v>14750</v>
      </c>
      <c r="M637">
        <v>7632</v>
      </c>
    </row>
    <row r="638" spans="1:13" x14ac:dyDescent="0.25">
      <c r="A638">
        <v>647</v>
      </c>
      <c r="B638">
        <v>39.213000000000001</v>
      </c>
      <c r="C638">
        <v>140.42400000000001</v>
      </c>
      <c r="D638">
        <v>55.927999999999997</v>
      </c>
      <c r="E638">
        <v>39.213000000000001</v>
      </c>
      <c r="F638">
        <v>140.42400000000001</v>
      </c>
      <c r="G638">
        <v>55.927999999999997</v>
      </c>
      <c r="H638">
        <v>0</v>
      </c>
      <c r="I638">
        <v>0</v>
      </c>
      <c r="J638">
        <v>3.4000000000000002E-2</v>
      </c>
      <c r="K638">
        <v>8.9999999999999993E-3</v>
      </c>
      <c r="L638">
        <v>14706</v>
      </c>
      <c r="M638">
        <v>7767</v>
      </c>
    </row>
    <row r="639" spans="1:13" x14ac:dyDescent="0.25">
      <c r="A639">
        <v>648</v>
      </c>
      <c r="B639">
        <v>39.453000000000003</v>
      </c>
      <c r="C639">
        <v>140.36500000000001</v>
      </c>
      <c r="D639">
        <v>86.301000000000002</v>
      </c>
      <c r="E639">
        <v>39.453000000000003</v>
      </c>
      <c r="F639">
        <v>140.36500000000001</v>
      </c>
      <c r="G639">
        <v>86.301000000000002</v>
      </c>
      <c r="H639">
        <v>0</v>
      </c>
      <c r="I639">
        <v>0</v>
      </c>
      <c r="J639">
        <v>6.4000000000000001E-2</v>
      </c>
      <c r="K639">
        <v>1.4E-2</v>
      </c>
      <c r="L639">
        <v>14663</v>
      </c>
      <c r="M639">
        <v>7594</v>
      </c>
    </row>
    <row r="640" spans="1:13" x14ac:dyDescent="0.25">
      <c r="A640">
        <v>649</v>
      </c>
      <c r="B640">
        <v>39.305</v>
      </c>
      <c r="C640">
        <v>140.578</v>
      </c>
      <c r="D640">
        <v>206.50700000000001</v>
      </c>
      <c r="E640">
        <v>39.305</v>
      </c>
      <c r="F640">
        <v>140.578</v>
      </c>
      <c r="G640">
        <v>206.50700000000001</v>
      </c>
      <c r="H640">
        <v>0</v>
      </c>
      <c r="I640">
        <v>0</v>
      </c>
      <c r="J640">
        <v>4.3999999999999997E-2</v>
      </c>
      <c r="K640">
        <v>8.9999999999999993E-3</v>
      </c>
      <c r="L640">
        <v>14817</v>
      </c>
      <c r="M640">
        <v>7701</v>
      </c>
    </row>
    <row r="641" spans="1:13" x14ac:dyDescent="0.25">
      <c r="A641">
        <v>650</v>
      </c>
      <c r="B641">
        <v>39.463000000000001</v>
      </c>
      <c r="C641">
        <v>140.50899999999999</v>
      </c>
      <c r="D641">
        <v>149.017</v>
      </c>
      <c r="E641">
        <v>39.463000000000001</v>
      </c>
      <c r="F641">
        <v>140.50899999999999</v>
      </c>
      <c r="G641">
        <v>149.017</v>
      </c>
      <c r="H641">
        <v>0</v>
      </c>
      <c r="I641">
        <v>0</v>
      </c>
      <c r="J641">
        <v>2.1999999999999999E-2</v>
      </c>
      <c r="K641">
        <v>4.0000000000000001E-3</v>
      </c>
      <c r="L641">
        <v>14767</v>
      </c>
      <c r="M641">
        <v>7587</v>
      </c>
    </row>
    <row r="642" spans="1:13" x14ac:dyDescent="0.25">
      <c r="A642">
        <v>651</v>
      </c>
      <c r="B642">
        <v>39.183999999999997</v>
      </c>
      <c r="C642">
        <v>140.648</v>
      </c>
      <c r="D642">
        <v>188.78100000000001</v>
      </c>
      <c r="E642">
        <v>39.183999999999997</v>
      </c>
      <c r="F642">
        <v>140.648</v>
      </c>
      <c r="G642">
        <v>188.78100000000001</v>
      </c>
      <c r="H642">
        <v>0</v>
      </c>
      <c r="I642">
        <v>0</v>
      </c>
      <c r="J642">
        <v>8.0000000000000002E-3</v>
      </c>
      <c r="K642">
        <v>2E-3</v>
      </c>
      <c r="L642">
        <v>14867</v>
      </c>
      <c r="M642">
        <v>7788</v>
      </c>
    </row>
    <row r="643" spans="1:13" x14ac:dyDescent="0.25">
      <c r="A643">
        <v>652</v>
      </c>
      <c r="B643">
        <v>39.256</v>
      </c>
      <c r="C643">
        <v>140.40199999999999</v>
      </c>
      <c r="D643">
        <v>1186.0319999999999</v>
      </c>
      <c r="E643">
        <v>39.256</v>
      </c>
      <c r="F643">
        <v>140.40199999999999</v>
      </c>
      <c r="G643">
        <v>1186.0319999999999</v>
      </c>
      <c r="H643">
        <v>0</v>
      </c>
      <c r="I643">
        <v>0</v>
      </c>
      <c r="J643">
        <v>2.8000000000000001E-2</v>
      </c>
      <c r="K643">
        <v>6.0000000000000001E-3</v>
      </c>
      <c r="L643">
        <v>14690</v>
      </c>
      <c r="M643">
        <v>7736</v>
      </c>
    </row>
    <row r="644" spans="1:13" x14ac:dyDescent="0.25">
      <c r="A644">
        <v>653</v>
      </c>
      <c r="B644">
        <v>39.606000000000002</v>
      </c>
      <c r="C644">
        <v>140.62200000000001</v>
      </c>
      <c r="D644">
        <v>611.13900000000001</v>
      </c>
      <c r="E644">
        <v>39.606000000000002</v>
      </c>
      <c r="F644">
        <v>140.62200000000001</v>
      </c>
      <c r="G644">
        <v>611.13900000000001</v>
      </c>
      <c r="H644">
        <v>0</v>
      </c>
      <c r="I644">
        <v>0</v>
      </c>
      <c r="J644">
        <v>4.9000000000000002E-2</v>
      </c>
      <c r="K644">
        <v>0.01</v>
      </c>
      <c r="L644">
        <v>14848</v>
      </c>
      <c r="M644">
        <v>7484</v>
      </c>
    </row>
    <row r="645" spans="1:13" x14ac:dyDescent="0.25">
      <c r="A645">
        <v>654</v>
      </c>
      <c r="B645">
        <v>39.926000000000002</v>
      </c>
      <c r="C645">
        <v>140.709</v>
      </c>
      <c r="D645">
        <v>133.81899999999999</v>
      </c>
      <c r="E645">
        <v>39.926000000000002</v>
      </c>
      <c r="F645">
        <v>140.709</v>
      </c>
      <c r="G645">
        <v>133.81899999999999</v>
      </c>
      <c r="H645">
        <v>0</v>
      </c>
      <c r="I645">
        <v>0</v>
      </c>
      <c r="J645">
        <v>3.4000000000000002E-2</v>
      </c>
      <c r="K645">
        <v>7.0000000000000001E-3</v>
      </c>
      <c r="L645">
        <v>14911</v>
      </c>
      <c r="M645">
        <v>7254</v>
      </c>
    </row>
    <row r="646" spans="1:13" x14ac:dyDescent="0.25">
      <c r="A646">
        <v>655</v>
      </c>
      <c r="B646">
        <v>39.862000000000002</v>
      </c>
      <c r="C646">
        <v>140.70599999999999</v>
      </c>
      <c r="D646">
        <v>56.030999999999999</v>
      </c>
      <c r="E646">
        <v>39.862000000000002</v>
      </c>
      <c r="F646">
        <v>140.70599999999999</v>
      </c>
      <c r="G646">
        <v>56.030999999999999</v>
      </c>
      <c r="H646">
        <v>0</v>
      </c>
      <c r="I646">
        <v>0</v>
      </c>
      <c r="J646">
        <v>3.1E-2</v>
      </c>
      <c r="K646">
        <v>8.0000000000000002E-3</v>
      </c>
      <c r="L646">
        <v>14909</v>
      </c>
      <c r="M646">
        <v>7300</v>
      </c>
    </row>
    <row r="647" spans="1:13" x14ac:dyDescent="0.25">
      <c r="A647">
        <v>656</v>
      </c>
      <c r="B647">
        <v>39.231000000000002</v>
      </c>
      <c r="C647">
        <v>140.148</v>
      </c>
      <c r="D647">
        <v>357.79199999999997</v>
      </c>
      <c r="E647">
        <v>39.231000000000002</v>
      </c>
      <c r="F647">
        <v>140.148</v>
      </c>
      <c r="G647">
        <v>357.79199999999997</v>
      </c>
      <c r="H647">
        <v>0</v>
      </c>
      <c r="I647">
        <v>0</v>
      </c>
      <c r="J647">
        <v>2.9000000000000001E-2</v>
      </c>
      <c r="K647">
        <v>6.0000000000000001E-3</v>
      </c>
      <c r="L647">
        <v>14507</v>
      </c>
      <c r="M647">
        <v>7754</v>
      </c>
    </row>
    <row r="648" spans="1:13" x14ac:dyDescent="0.25">
      <c r="A648">
        <v>657</v>
      </c>
      <c r="B648">
        <v>39.271999999999998</v>
      </c>
      <c r="C648">
        <v>140.11199999999999</v>
      </c>
      <c r="D648">
        <v>413.97399999999999</v>
      </c>
      <c r="E648">
        <v>39.271999999999998</v>
      </c>
      <c r="F648">
        <v>140.11199999999999</v>
      </c>
      <c r="G648">
        <v>413.97399999999999</v>
      </c>
      <c r="H648">
        <v>0</v>
      </c>
      <c r="I648">
        <v>0</v>
      </c>
      <c r="J648">
        <v>5.5E-2</v>
      </c>
      <c r="K648">
        <v>1.0999999999999999E-2</v>
      </c>
      <c r="L648">
        <v>14481</v>
      </c>
      <c r="M648">
        <v>7725</v>
      </c>
    </row>
    <row r="649" spans="1:13" x14ac:dyDescent="0.25">
      <c r="A649">
        <v>658</v>
      </c>
      <c r="B649">
        <v>39.316000000000003</v>
      </c>
      <c r="C649">
        <v>140.101</v>
      </c>
      <c r="D649">
        <v>466.67700000000002</v>
      </c>
      <c r="E649">
        <v>39.316000000000003</v>
      </c>
      <c r="F649">
        <v>140.101</v>
      </c>
      <c r="G649">
        <v>466.67700000000002</v>
      </c>
      <c r="H649">
        <v>0</v>
      </c>
      <c r="I649">
        <v>0</v>
      </c>
      <c r="J649">
        <v>2.5999999999999999E-2</v>
      </c>
      <c r="K649">
        <v>5.0000000000000001E-3</v>
      </c>
      <c r="L649">
        <v>14473</v>
      </c>
      <c r="M649">
        <v>7693</v>
      </c>
    </row>
    <row r="650" spans="1:13" x14ac:dyDescent="0.25">
      <c r="A650">
        <v>659</v>
      </c>
      <c r="B650">
        <v>39.353000000000002</v>
      </c>
      <c r="C650">
        <v>140.07</v>
      </c>
      <c r="D650">
        <v>871.13800000000003</v>
      </c>
      <c r="E650">
        <v>39.353000000000002</v>
      </c>
      <c r="F650">
        <v>140.07</v>
      </c>
      <c r="G650">
        <v>871.13800000000003</v>
      </c>
      <c r="H650">
        <v>0</v>
      </c>
      <c r="I650">
        <v>0</v>
      </c>
      <c r="J650">
        <v>5.2999999999999999E-2</v>
      </c>
      <c r="K650">
        <v>1.0999999999999999E-2</v>
      </c>
      <c r="L650">
        <v>14451</v>
      </c>
      <c r="M650">
        <v>7666</v>
      </c>
    </row>
    <row r="651" spans="1:13" x14ac:dyDescent="0.25">
      <c r="A651">
        <v>660</v>
      </c>
      <c r="B651">
        <v>39.375999999999998</v>
      </c>
      <c r="C651">
        <v>140.06700000000001</v>
      </c>
      <c r="D651">
        <v>910.54499999999996</v>
      </c>
      <c r="E651">
        <v>39.375999999999998</v>
      </c>
      <c r="F651">
        <v>140.06700000000001</v>
      </c>
      <c r="G651">
        <v>910.54499999999996</v>
      </c>
      <c r="H651">
        <v>0</v>
      </c>
      <c r="I651">
        <v>0</v>
      </c>
      <c r="J651">
        <v>4.4999999999999998E-2</v>
      </c>
      <c r="K651">
        <v>8.9999999999999993E-3</v>
      </c>
      <c r="L651">
        <v>14449</v>
      </c>
      <c r="M651">
        <v>7650</v>
      </c>
    </row>
    <row r="652" spans="1:13" x14ac:dyDescent="0.25">
      <c r="A652">
        <v>661</v>
      </c>
      <c r="B652">
        <v>39.393999999999998</v>
      </c>
      <c r="C652">
        <v>140.048</v>
      </c>
      <c r="D652">
        <v>1174.664</v>
      </c>
      <c r="E652">
        <v>39.393999999999998</v>
      </c>
      <c r="F652">
        <v>140.048</v>
      </c>
      <c r="G652">
        <v>1174.664</v>
      </c>
      <c r="H652">
        <v>0</v>
      </c>
      <c r="I652">
        <v>0</v>
      </c>
      <c r="J652">
        <v>2.9000000000000001E-2</v>
      </c>
      <c r="K652">
        <v>6.0000000000000001E-3</v>
      </c>
      <c r="L652">
        <v>14435</v>
      </c>
      <c r="M652">
        <v>7637</v>
      </c>
    </row>
    <row r="653" spans="1:13" x14ac:dyDescent="0.25">
      <c r="A653">
        <v>662</v>
      </c>
      <c r="B653">
        <v>39.152999999999999</v>
      </c>
      <c r="C653">
        <v>140.24799999999999</v>
      </c>
      <c r="D653">
        <v>123.557</v>
      </c>
      <c r="E653">
        <v>39.152999999999999</v>
      </c>
      <c r="F653">
        <v>140.24799999999999</v>
      </c>
      <c r="G653">
        <v>123.557</v>
      </c>
      <c r="H653">
        <v>0</v>
      </c>
      <c r="I653">
        <v>0</v>
      </c>
      <c r="J653">
        <v>5.1999999999999998E-2</v>
      </c>
      <c r="K653">
        <v>0.01</v>
      </c>
      <c r="L653">
        <v>14579</v>
      </c>
      <c r="M653">
        <v>7810</v>
      </c>
    </row>
    <row r="654" spans="1:13" x14ac:dyDescent="0.25">
      <c r="A654">
        <v>663</v>
      </c>
      <c r="B654">
        <v>39.323</v>
      </c>
      <c r="C654">
        <v>140.17699999999999</v>
      </c>
      <c r="D654">
        <v>259.34100000000001</v>
      </c>
      <c r="E654">
        <v>39.323</v>
      </c>
      <c r="F654">
        <v>140.17699999999999</v>
      </c>
      <c r="G654">
        <v>259.34100000000001</v>
      </c>
      <c r="H654">
        <v>0</v>
      </c>
      <c r="I654">
        <v>0</v>
      </c>
      <c r="J654">
        <v>1.2E-2</v>
      </c>
      <c r="K654">
        <v>2E-3</v>
      </c>
      <c r="L654">
        <v>14528</v>
      </c>
      <c r="M654">
        <v>7688</v>
      </c>
    </row>
    <row r="655" spans="1:13" x14ac:dyDescent="0.25">
      <c r="A655">
        <v>664</v>
      </c>
      <c r="B655">
        <v>39.344000000000001</v>
      </c>
      <c r="C655">
        <v>140.09100000000001</v>
      </c>
      <c r="D655">
        <v>298.37099999999998</v>
      </c>
      <c r="E655">
        <v>39.344000000000001</v>
      </c>
      <c r="F655">
        <v>140.09100000000001</v>
      </c>
      <c r="G655">
        <v>298.37099999999998</v>
      </c>
      <c r="H655">
        <v>0</v>
      </c>
      <c r="I655">
        <v>0</v>
      </c>
      <c r="J655">
        <v>2.8000000000000001E-2</v>
      </c>
      <c r="K655">
        <v>6.0000000000000001E-3</v>
      </c>
      <c r="L655">
        <v>14466</v>
      </c>
      <c r="M655">
        <v>7673</v>
      </c>
    </row>
    <row r="656" spans="1:13" x14ac:dyDescent="0.25">
      <c r="A656">
        <v>665</v>
      </c>
      <c r="B656">
        <v>39.415999999999997</v>
      </c>
      <c r="C656">
        <v>140.07</v>
      </c>
      <c r="D656">
        <v>229.59200000000001</v>
      </c>
      <c r="E656">
        <v>39.415999999999997</v>
      </c>
      <c r="F656">
        <v>140.07</v>
      </c>
      <c r="G656">
        <v>229.59200000000001</v>
      </c>
      <c r="H656">
        <v>0</v>
      </c>
      <c r="I656">
        <v>0</v>
      </c>
      <c r="J656">
        <v>1.2E-2</v>
      </c>
      <c r="K656">
        <v>2E-3</v>
      </c>
      <c r="L656">
        <v>14451</v>
      </c>
      <c r="M656">
        <v>7621</v>
      </c>
    </row>
    <row r="657" spans="1:13" x14ac:dyDescent="0.25">
      <c r="A657">
        <v>666</v>
      </c>
      <c r="B657">
        <v>38.482999999999997</v>
      </c>
      <c r="C657">
        <v>140.34800000000001</v>
      </c>
      <c r="D657">
        <v>3750.2139999999999</v>
      </c>
      <c r="E657">
        <v>38.482999999999997</v>
      </c>
      <c r="F657">
        <v>140.34800000000001</v>
      </c>
      <c r="G657">
        <v>3750.2139999999999</v>
      </c>
      <c r="H657">
        <v>0</v>
      </c>
      <c r="I657">
        <v>0</v>
      </c>
      <c r="J657">
        <v>4.1000000000000002E-2</v>
      </c>
      <c r="K657">
        <v>8.0000000000000002E-3</v>
      </c>
      <c r="L657">
        <v>14651</v>
      </c>
      <c r="M657">
        <v>8293</v>
      </c>
    </row>
    <row r="658" spans="1:13" x14ac:dyDescent="0.25">
      <c r="A658">
        <v>667</v>
      </c>
      <c r="B658">
        <v>38.421999999999997</v>
      </c>
      <c r="C658">
        <v>140.328</v>
      </c>
      <c r="D658">
        <v>3494.8310000000001</v>
      </c>
      <c r="E658">
        <v>38.421999999999997</v>
      </c>
      <c r="F658">
        <v>140.328</v>
      </c>
      <c r="G658">
        <v>3494.8310000000001</v>
      </c>
      <c r="H658">
        <v>0</v>
      </c>
      <c r="I658">
        <v>0</v>
      </c>
      <c r="J658">
        <v>6.7000000000000004E-2</v>
      </c>
      <c r="K658">
        <v>1.2999999999999999E-2</v>
      </c>
      <c r="L658">
        <v>14637</v>
      </c>
      <c r="M658">
        <v>8337</v>
      </c>
    </row>
    <row r="659" spans="1:13" x14ac:dyDescent="0.25">
      <c r="A659">
        <v>668</v>
      </c>
      <c r="B659">
        <v>38.369999999999997</v>
      </c>
      <c r="C659">
        <v>140.31700000000001</v>
      </c>
      <c r="D659">
        <v>2787.335</v>
      </c>
      <c r="E659">
        <v>38.369999999999997</v>
      </c>
      <c r="F659">
        <v>140.31700000000001</v>
      </c>
      <c r="G659">
        <v>2787.335</v>
      </c>
      <c r="H659">
        <v>0</v>
      </c>
      <c r="I659">
        <v>0</v>
      </c>
      <c r="J659">
        <v>3.5999999999999997E-2</v>
      </c>
      <c r="K659">
        <v>7.0000000000000001E-3</v>
      </c>
      <c r="L659">
        <v>14629</v>
      </c>
      <c r="M659">
        <v>8374</v>
      </c>
    </row>
    <row r="660" spans="1:13" x14ac:dyDescent="0.25">
      <c r="A660">
        <v>669</v>
      </c>
      <c r="B660">
        <v>38.341000000000001</v>
      </c>
      <c r="C660">
        <v>140.285</v>
      </c>
      <c r="D660">
        <v>2091.511</v>
      </c>
      <c r="E660">
        <v>38.341000000000001</v>
      </c>
      <c r="F660">
        <v>140.285</v>
      </c>
      <c r="G660">
        <v>2091.511</v>
      </c>
      <c r="H660">
        <v>0</v>
      </c>
      <c r="I660">
        <v>0</v>
      </c>
      <c r="J660">
        <v>3.5999999999999997E-2</v>
      </c>
      <c r="K660">
        <v>7.0000000000000001E-3</v>
      </c>
      <c r="L660">
        <v>14606</v>
      </c>
      <c r="M660">
        <v>8395</v>
      </c>
    </row>
    <row r="661" spans="1:13" x14ac:dyDescent="0.25">
      <c r="A661">
        <v>670</v>
      </c>
      <c r="B661">
        <v>38.369</v>
      </c>
      <c r="C661">
        <v>140.24</v>
      </c>
      <c r="D661">
        <v>2074.6489999999999</v>
      </c>
      <c r="E661">
        <v>38.369</v>
      </c>
      <c r="F661">
        <v>140.24</v>
      </c>
      <c r="G661">
        <v>2074.6489999999999</v>
      </c>
      <c r="H661">
        <v>0</v>
      </c>
      <c r="I661">
        <v>0</v>
      </c>
      <c r="J661">
        <v>4.5999999999999999E-2</v>
      </c>
      <c r="K661">
        <v>8.9999999999999993E-3</v>
      </c>
      <c r="L661">
        <v>14573</v>
      </c>
      <c r="M661">
        <v>8375</v>
      </c>
    </row>
    <row r="662" spans="1:13" x14ac:dyDescent="0.25">
      <c r="A662">
        <v>671</v>
      </c>
      <c r="B662">
        <v>38.348999999999997</v>
      </c>
      <c r="C662">
        <v>140.19800000000001</v>
      </c>
      <c r="D662">
        <v>1917.6030000000001</v>
      </c>
      <c r="E662">
        <v>38.348999999999997</v>
      </c>
      <c r="F662">
        <v>140.19800000000001</v>
      </c>
      <c r="G662">
        <v>1917.6030000000001</v>
      </c>
      <c r="H662">
        <v>0</v>
      </c>
      <c r="I662">
        <v>0</v>
      </c>
      <c r="J662">
        <v>3.4000000000000002E-2</v>
      </c>
      <c r="K662">
        <v>7.0000000000000001E-3</v>
      </c>
      <c r="L662">
        <v>14543</v>
      </c>
      <c r="M662">
        <v>8389</v>
      </c>
    </row>
    <row r="663" spans="1:13" x14ac:dyDescent="0.25">
      <c r="A663">
        <v>672</v>
      </c>
      <c r="B663">
        <v>38.302999999999997</v>
      </c>
      <c r="C663">
        <v>140.137</v>
      </c>
      <c r="D663">
        <v>1821.875</v>
      </c>
      <c r="E663">
        <v>38.302999999999997</v>
      </c>
      <c r="F663">
        <v>140.137</v>
      </c>
      <c r="G663">
        <v>1821.875</v>
      </c>
      <c r="H663">
        <v>0</v>
      </c>
      <c r="I663">
        <v>0</v>
      </c>
      <c r="J663">
        <v>5.3999999999999999E-2</v>
      </c>
      <c r="K663">
        <v>1.0999999999999999E-2</v>
      </c>
      <c r="L663">
        <v>14499</v>
      </c>
      <c r="M663">
        <v>8422</v>
      </c>
    </row>
    <row r="664" spans="1:13" x14ac:dyDescent="0.25">
      <c r="A664">
        <v>673</v>
      </c>
      <c r="B664">
        <v>38.198</v>
      </c>
      <c r="C664">
        <v>140.101</v>
      </c>
      <c r="D664">
        <v>1611.5650000000001</v>
      </c>
      <c r="E664">
        <v>38.198</v>
      </c>
      <c r="F664">
        <v>140.101</v>
      </c>
      <c r="G664">
        <v>1611.5650000000001</v>
      </c>
      <c r="H664">
        <v>0</v>
      </c>
      <c r="I664">
        <v>0</v>
      </c>
      <c r="J664">
        <v>2.8000000000000001E-2</v>
      </c>
      <c r="K664">
        <v>6.0000000000000001E-3</v>
      </c>
      <c r="L664">
        <v>14473</v>
      </c>
      <c r="M664">
        <v>8498</v>
      </c>
    </row>
    <row r="665" spans="1:13" x14ac:dyDescent="0.25">
      <c r="A665">
        <v>674</v>
      </c>
      <c r="B665">
        <v>38.115000000000002</v>
      </c>
      <c r="C665">
        <v>140.048</v>
      </c>
      <c r="D665">
        <v>1361.691</v>
      </c>
      <c r="E665">
        <v>38.115000000000002</v>
      </c>
      <c r="F665">
        <v>140.048</v>
      </c>
      <c r="G665">
        <v>1361.691</v>
      </c>
      <c r="H665">
        <v>0</v>
      </c>
      <c r="I665">
        <v>0</v>
      </c>
      <c r="J665">
        <v>4.7E-2</v>
      </c>
      <c r="K665">
        <v>8.9999999999999993E-3</v>
      </c>
      <c r="L665">
        <v>14435</v>
      </c>
      <c r="M665">
        <v>8558</v>
      </c>
    </row>
    <row r="666" spans="1:13" x14ac:dyDescent="0.25">
      <c r="A666">
        <v>675</v>
      </c>
      <c r="B666">
        <v>38.066000000000003</v>
      </c>
      <c r="C666">
        <v>140.065</v>
      </c>
      <c r="D666">
        <v>984.09900000000005</v>
      </c>
      <c r="E666">
        <v>38.066000000000003</v>
      </c>
      <c r="F666">
        <v>140.065</v>
      </c>
      <c r="G666">
        <v>984.09900000000005</v>
      </c>
      <c r="H666">
        <v>0</v>
      </c>
      <c r="I666">
        <v>0</v>
      </c>
      <c r="J666">
        <v>3.7999999999999999E-2</v>
      </c>
      <c r="K666">
        <v>8.0000000000000002E-3</v>
      </c>
      <c r="L666">
        <v>14447</v>
      </c>
      <c r="M666">
        <v>8593</v>
      </c>
    </row>
    <row r="667" spans="1:13" x14ac:dyDescent="0.25">
      <c r="A667">
        <v>676</v>
      </c>
      <c r="B667">
        <v>38.033999999999999</v>
      </c>
      <c r="C667">
        <v>140.09899999999999</v>
      </c>
      <c r="D667">
        <v>811.46199999999999</v>
      </c>
      <c r="E667">
        <v>38.033999999999999</v>
      </c>
      <c r="F667">
        <v>140.09899999999999</v>
      </c>
      <c r="G667">
        <v>811.46199999999999</v>
      </c>
      <c r="H667">
        <v>0</v>
      </c>
      <c r="I667">
        <v>0</v>
      </c>
      <c r="J667">
        <v>2.8000000000000001E-2</v>
      </c>
      <c r="K667">
        <v>6.0000000000000001E-3</v>
      </c>
      <c r="L667">
        <v>14472</v>
      </c>
      <c r="M667">
        <v>8616</v>
      </c>
    </row>
    <row r="668" spans="1:13" x14ac:dyDescent="0.25">
      <c r="A668">
        <v>677</v>
      </c>
      <c r="B668">
        <v>37.987000000000002</v>
      </c>
      <c r="C668">
        <v>140.13999999999999</v>
      </c>
      <c r="D668">
        <v>317.87099999999998</v>
      </c>
      <c r="E668">
        <v>37.987000000000002</v>
      </c>
      <c r="F668">
        <v>140.13999999999999</v>
      </c>
      <c r="G668">
        <v>317.87099999999998</v>
      </c>
      <c r="H668">
        <v>0</v>
      </c>
      <c r="I668">
        <v>0</v>
      </c>
      <c r="J668">
        <v>4.2000000000000003E-2</v>
      </c>
      <c r="K668">
        <v>8.0000000000000002E-3</v>
      </c>
      <c r="L668">
        <v>14501</v>
      </c>
      <c r="M668">
        <v>8650</v>
      </c>
    </row>
    <row r="669" spans="1:13" x14ac:dyDescent="0.25">
      <c r="A669">
        <v>678</v>
      </c>
      <c r="B669">
        <v>37.944000000000003</v>
      </c>
      <c r="C669">
        <v>140.131</v>
      </c>
      <c r="D669">
        <v>193.82900000000001</v>
      </c>
      <c r="E669">
        <v>37.944000000000003</v>
      </c>
      <c r="F669">
        <v>140.131</v>
      </c>
      <c r="G669">
        <v>193.82900000000001</v>
      </c>
      <c r="H669">
        <v>0</v>
      </c>
      <c r="I669">
        <v>0</v>
      </c>
      <c r="J669">
        <v>3.5000000000000003E-2</v>
      </c>
      <c r="K669">
        <v>7.0000000000000001E-3</v>
      </c>
      <c r="L669">
        <v>14495</v>
      </c>
      <c r="M669">
        <v>8681</v>
      </c>
    </row>
    <row r="670" spans="1:13" x14ac:dyDescent="0.25">
      <c r="A670">
        <v>679</v>
      </c>
      <c r="B670">
        <v>37.908999999999999</v>
      </c>
      <c r="C670">
        <v>140.12</v>
      </c>
      <c r="D670">
        <v>62.606000000000002</v>
      </c>
      <c r="E670">
        <v>37.908999999999999</v>
      </c>
      <c r="F670">
        <v>140.12</v>
      </c>
      <c r="G670">
        <v>62.606000000000002</v>
      </c>
      <c r="H670">
        <v>0</v>
      </c>
      <c r="I670">
        <v>0</v>
      </c>
      <c r="J670">
        <v>1.4E-2</v>
      </c>
      <c r="K670">
        <v>4.0000000000000001E-3</v>
      </c>
      <c r="L670">
        <v>14487</v>
      </c>
      <c r="M670">
        <v>8706</v>
      </c>
    </row>
    <row r="671" spans="1:13" x14ac:dyDescent="0.25">
      <c r="A671">
        <v>680</v>
      </c>
      <c r="B671">
        <v>38.396999999999998</v>
      </c>
      <c r="C671">
        <v>140.28399999999999</v>
      </c>
      <c r="D671">
        <v>481.50700000000001</v>
      </c>
      <c r="E671">
        <v>38.396999999999998</v>
      </c>
      <c r="F671">
        <v>140.28399999999999</v>
      </c>
      <c r="G671">
        <v>481.50700000000001</v>
      </c>
      <c r="H671">
        <v>0</v>
      </c>
      <c r="I671">
        <v>0</v>
      </c>
      <c r="J671">
        <v>5.1999999999999998E-2</v>
      </c>
      <c r="K671">
        <v>0.01</v>
      </c>
      <c r="L671">
        <v>14605</v>
      </c>
      <c r="M671">
        <v>8355</v>
      </c>
    </row>
    <row r="672" spans="1:13" x14ac:dyDescent="0.25">
      <c r="A672">
        <v>681</v>
      </c>
      <c r="B672">
        <v>38.347000000000001</v>
      </c>
      <c r="C672">
        <v>140.30600000000001</v>
      </c>
      <c r="D672">
        <v>670.37599999999998</v>
      </c>
      <c r="E672">
        <v>38.347000000000001</v>
      </c>
      <c r="F672">
        <v>140.30600000000001</v>
      </c>
      <c r="G672">
        <v>670.37599999999998</v>
      </c>
      <c r="H672">
        <v>0</v>
      </c>
      <c r="I672">
        <v>0</v>
      </c>
      <c r="J672">
        <v>5.6000000000000001E-2</v>
      </c>
      <c r="K672">
        <v>1.0999999999999999E-2</v>
      </c>
      <c r="L672">
        <v>14621</v>
      </c>
      <c r="M672">
        <v>8391</v>
      </c>
    </row>
    <row r="673" spans="1:13" x14ac:dyDescent="0.25">
      <c r="A673">
        <v>682</v>
      </c>
      <c r="B673">
        <v>38.292000000000002</v>
      </c>
      <c r="C673">
        <v>140.27799999999999</v>
      </c>
      <c r="D673">
        <v>423.83600000000001</v>
      </c>
      <c r="E673">
        <v>38.292000000000002</v>
      </c>
      <c r="F673">
        <v>140.27799999999999</v>
      </c>
      <c r="G673">
        <v>423.83600000000001</v>
      </c>
      <c r="H673">
        <v>0</v>
      </c>
      <c r="I673">
        <v>0</v>
      </c>
      <c r="J673">
        <v>5.7000000000000002E-2</v>
      </c>
      <c r="K673">
        <v>1.0999999999999999E-2</v>
      </c>
      <c r="L673">
        <v>14601</v>
      </c>
      <c r="M673">
        <v>8430</v>
      </c>
    </row>
    <row r="674" spans="1:13" x14ac:dyDescent="0.25">
      <c r="A674">
        <v>683</v>
      </c>
      <c r="B674">
        <v>38.234000000000002</v>
      </c>
      <c r="C674">
        <v>140.297</v>
      </c>
      <c r="D674">
        <v>340.435</v>
      </c>
      <c r="E674">
        <v>38.234000000000002</v>
      </c>
      <c r="F674">
        <v>140.297</v>
      </c>
      <c r="G674">
        <v>340.435</v>
      </c>
      <c r="H674">
        <v>0</v>
      </c>
      <c r="I674">
        <v>0</v>
      </c>
      <c r="J674">
        <v>4.1000000000000002E-2</v>
      </c>
      <c r="K674">
        <v>8.0000000000000002E-3</v>
      </c>
      <c r="L674">
        <v>14614</v>
      </c>
      <c r="M674">
        <v>8472</v>
      </c>
    </row>
    <row r="675" spans="1:13" x14ac:dyDescent="0.25">
      <c r="A675">
        <v>684</v>
      </c>
      <c r="B675">
        <v>38.375999999999998</v>
      </c>
      <c r="C675">
        <v>140.20599999999999</v>
      </c>
      <c r="D675">
        <v>141.26</v>
      </c>
      <c r="E675">
        <v>38.375999999999998</v>
      </c>
      <c r="F675">
        <v>140.20599999999999</v>
      </c>
      <c r="G675">
        <v>141.26</v>
      </c>
      <c r="H675">
        <v>0</v>
      </c>
      <c r="I675">
        <v>0</v>
      </c>
      <c r="J675">
        <v>4.1000000000000002E-2</v>
      </c>
      <c r="K675">
        <v>8.0000000000000002E-3</v>
      </c>
      <c r="L675">
        <v>14549</v>
      </c>
      <c r="M675">
        <v>8370</v>
      </c>
    </row>
    <row r="676" spans="1:13" x14ac:dyDescent="0.25">
      <c r="A676">
        <v>685</v>
      </c>
      <c r="B676">
        <v>38.283999999999999</v>
      </c>
      <c r="C676">
        <v>140.124</v>
      </c>
      <c r="D676">
        <v>109.914</v>
      </c>
      <c r="E676">
        <v>38.283999999999999</v>
      </c>
      <c r="F676">
        <v>140.124</v>
      </c>
      <c r="G676">
        <v>109.914</v>
      </c>
      <c r="H676">
        <v>0</v>
      </c>
      <c r="I676">
        <v>0</v>
      </c>
      <c r="J676">
        <v>2.5999999999999999E-2</v>
      </c>
      <c r="K676">
        <v>5.0000000000000001E-3</v>
      </c>
      <c r="L676">
        <v>14490</v>
      </c>
      <c r="M676">
        <v>8436</v>
      </c>
    </row>
    <row r="677" spans="1:13" x14ac:dyDescent="0.25">
      <c r="A677">
        <v>686</v>
      </c>
      <c r="B677">
        <v>38.436999999999998</v>
      </c>
      <c r="C677">
        <v>140.33500000000001</v>
      </c>
      <c r="D677">
        <v>3502.373</v>
      </c>
      <c r="E677">
        <v>38.436999999999998</v>
      </c>
      <c r="F677">
        <v>140.33500000000001</v>
      </c>
      <c r="G677">
        <v>3502.373</v>
      </c>
      <c r="H677">
        <v>0</v>
      </c>
      <c r="I677">
        <v>0</v>
      </c>
      <c r="J677">
        <v>4.2000000000000003E-2</v>
      </c>
      <c r="K677">
        <v>8.0000000000000002E-3</v>
      </c>
      <c r="L677">
        <v>14642</v>
      </c>
      <c r="M677">
        <v>8326</v>
      </c>
    </row>
    <row r="678" spans="1:13" x14ac:dyDescent="0.25">
      <c r="A678">
        <v>687</v>
      </c>
      <c r="B678">
        <v>38.759</v>
      </c>
      <c r="C678">
        <v>140.065</v>
      </c>
      <c r="D678">
        <v>6112.5550000000003</v>
      </c>
      <c r="E678">
        <v>38.759</v>
      </c>
      <c r="F678">
        <v>140.065</v>
      </c>
      <c r="G678">
        <v>6112.5550000000003</v>
      </c>
      <c r="H678">
        <v>0</v>
      </c>
      <c r="I678">
        <v>0</v>
      </c>
      <c r="J678">
        <v>3.6999999999999998E-2</v>
      </c>
      <c r="K678">
        <v>7.0000000000000001E-3</v>
      </c>
      <c r="L678">
        <v>14447</v>
      </c>
      <c r="M678">
        <v>8094</v>
      </c>
    </row>
    <row r="679" spans="1:13" x14ac:dyDescent="0.25">
      <c r="A679">
        <v>688</v>
      </c>
      <c r="B679">
        <v>38.82</v>
      </c>
      <c r="C679">
        <v>139.976</v>
      </c>
      <c r="D679">
        <v>6310.723</v>
      </c>
      <c r="E679">
        <v>38.82</v>
      </c>
      <c r="F679">
        <v>139.976</v>
      </c>
      <c r="G679">
        <v>6310.723</v>
      </c>
      <c r="H679">
        <v>0</v>
      </c>
      <c r="I679">
        <v>0</v>
      </c>
      <c r="J679">
        <v>0.03</v>
      </c>
      <c r="K679">
        <v>6.0000000000000001E-3</v>
      </c>
      <c r="L679">
        <v>14383</v>
      </c>
      <c r="M679">
        <v>8050</v>
      </c>
    </row>
    <row r="680" spans="1:13" x14ac:dyDescent="0.25">
      <c r="A680">
        <v>689</v>
      </c>
      <c r="B680">
        <v>38.880000000000003</v>
      </c>
      <c r="C680">
        <v>139.90899999999999</v>
      </c>
      <c r="D680">
        <v>6516.9889999999996</v>
      </c>
      <c r="E680">
        <v>38.880000000000003</v>
      </c>
      <c r="F680">
        <v>139.90899999999999</v>
      </c>
      <c r="G680">
        <v>6516.9889999999996</v>
      </c>
      <c r="H680">
        <v>0</v>
      </c>
      <c r="I680">
        <v>0</v>
      </c>
      <c r="J680">
        <v>1.6E-2</v>
      </c>
      <c r="K680">
        <v>3.0000000000000001E-3</v>
      </c>
      <c r="L680">
        <v>14335</v>
      </c>
      <c r="M680">
        <v>8007</v>
      </c>
    </row>
    <row r="681" spans="1:13" x14ac:dyDescent="0.25">
      <c r="A681">
        <v>690</v>
      </c>
      <c r="B681">
        <v>38.887999999999998</v>
      </c>
      <c r="C681">
        <v>139.84200000000001</v>
      </c>
      <c r="D681">
        <v>6556.5010000000002</v>
      </c>
      <c r="E681">
        <v>38.887999999999998</v>
      </c>
      <c r="F681">
        <v>139.84200000000001</v>
      </c>
      <c r="G681">
        <v>6556.5010000000002</v>
      </c>
      <c r="H681">
        <v>0</v>
      </c>
      <c r="I681">
        <v>0</v>
      </c>
      <c r="J681">
        <v>3.7999999999999999E-2</v>
      </c>
      <c r="K681">
        <v>8.0000000000000002E-3</v>
      </c>
      <c r="L681">
        <v>14287</v>
      </c>
      <c r="M681">
        <v>8001</v>
      </c>
    </row>
    <row r="682" spans="1:13" x14ac:dyDescent="0.25">
      <c r="A682">
        <v>691</v>
      </c>
      <c r="B682">
        <v>38.909999999999997</v>
      </c>
      <c r="C682">
        <v>139.82400000000001</v>
      </c>
      <c r="D682">
        <v>6558.5569999999998</v>
      </c>
      <c r="E682">
        <v>38.909999999999997</v>
      </c>
      <c r="F682">
        <v>139.82400000000001</v>
      </c>
      <c r="G682">
        <v>6558.5569999999998</v>
      </c>
      <c r="H682">
        <v>0</v>
      </c>
      <c r="I682">
        <v>0</v>
      </c>
      <c r="J682">
        <v>5.3999999999999999E-2</v>
      </c>
      <c r="K682">
        <v>1.0999999999999999E-2</v>
      </c>
      <c r="L682">
        <v>14274</v>
      </c>
      <c r="M682">
        <v>7985</v>
      </c>
    </row>
    <row r="683" spans="1:13" x14ac:dyDescent="0.25">
      <c r="A683">
        <v>692</v>
      </c>
      <c r="B683">
        <v>38.884999999999998</v>
      </c>
      <c r="C683">
        <v>139.94200000000001</v>
      </c>
      <c r="D683">
        <v>173.53</v>
      </c>
      <c r="E683">
        <v>38.884999999999998</v>
      </c>
      <c r="F683">
        <v>139.94200000000001</v>
      </c>
      <c r="G683">
        <v>173.53</v>
      </c>
      <c r="H683">
        <v>0</v>
      </c>
      <c r="I683">
        <v>0</v>
      </c>
      <c r="J683">
        <v>5.6000000000000001E-2</v>
      </c>
      <c r="K683">
        <v>1.0999999999999999E-2</v>
      </c>
      <c r="L683">
        <v>14359</v>
      </c>
      <c r="M683">
        <v>8003</v>
      </c>
    </row>
    <row r="684" spans="1:13" x14ac:dyDescent="0.25">
      <c r="A684">
        <v>693</v>
      </c>
      <c r="B684">
        <v>38.884</v>
      </c>
      <c r="C684">
        <v>139.83799999999999</v>
      </c>
      <c r="D684">
        <v>249.48500000000001</v>
      </c>
      <c r="E684">
        <v>38.884</v>
      </c>
      <c r="F684">
        <v>139.83799999999999</v>
      </c>
      <c r="G684">
        <v>249.48500000000001</v>
      </c>
      <c r="H684">
        <v>0</v>
      </c>
      <c r="I684">
        <v>0</v>
      </c>
      <c r="J684">
        <v>1.7999999999999999E-2</v>
      </c>
      <c r="K684">
        <v>4.0000000000000001E-3</v>
      </c>
      <c r="L684">
        <v>14284</v>
      </c>
      <c r="M684">
        <v>8004</v>
      </c>
    </row>
    <row r="685" spans="1:13" x14ac:dyDescent="0.25">
      <c r="A685">
        <v>694</v>
      </c>
      <c r="B685">
        <v>38.777000000000001</v>
      </c>
      <c r="C685">
        <v>140.017</v>
      </c>
      <c r="D685">
        <v>165.96299999999999</v>
      </c>
      <c r="E685">
        <v>38.777000000000001</v>
      </c>
      <c r="F685">
        <v>140.017</v>
      </c>
      <c r="G685">
        <v>165.96299999999999</v>
      </c>
      <c r="H685">
        <v>0</v>
      </c>
      <c r="I685">
        <v>0</v>
      </c>
      <c r="J685">
        <v>3.3000000000000002E-2</v>
      </c>
      <c r="K685">
        <v>7.0000000000000001E-3</v>
      </c>
      <c r="L685">
        <v>14413</v>
      </c>
      <c r="M685">
        <v>8081</v>
      </c>
    </row>
    <row r="686" spans="1:13" x14ac:dyDescent="0.25">
      <c r="A686">
        <v>695</v>
      </c>
      <c r="B686">
        <v>38.648000000000003</v>
      </c>
      <c r="C686">
        <v>140.00800000000001</v>
      </c>
      <c r="D686">
        <v>93.233999999999995</v>
      </c>
      <c r="E686">
        <v>38.648000000000003</v>
      </c>
      <c r="F686">
        <v>140.00800000000001</v>
      </c>
      <c r="G686">
        <v>93.233999999999995</v>
      </c>
      <c r="H686">
        <v>0</v>
      </c>
      <c r="I686">
        <v>0</v>
      </c>
      <c r="J686">
        <v>3.2000000000000001E-2</v>
      </c>
      <c r="K686">
        <v>7.0000000000000001E-3</v>
      </c>
      <c r="L686">
        <v>14406</v>
      </c>
      <c r="M686">
        <v>8174</v>
      </c>
    </row>
    <row r="687" spans="1:13" x14ac:dyDescent="0.25">
      <c r="A687">
        <v>696</v>
      </c>
      <c r="B687">
        <v>38.637</v>
      </c>
      <c r="C687">
        <v>140.006</v>
      </c>
      <c r="D687">
        <v>6.3840000000000003</v>
      </c>
      <c r="E687">
        <v>38.637</v>
      </c>
      <c r="F687">
        <v>140.006</v>
      </c>
      <c r="G687">
        <v>6.3840000000000003</v>
      </c>
      <c r="H687">
        <v>0</v>
      </c>
      <c r="I687">
        <v>0</v>
      </c>
      <c r="J687">
        <v>3.1E-2</v>
      </c>
      <c r="K687">
        <v>2.5000000000000001E-2</v>
      </c>
      <c r="L687">
        <v>14405</v>
      </c>
      <c r="M687">
        <v>8182</v>
      </c>
    </row>
    <row r="688" spans="1:13" x14ac:dyDescent="0.25">
      <c r="A688">
        <v>697</v>
      </c>
      <c r="B688">
        <v>38.668999999999997</v>
      </c>
      <c r="C688">
        <v>140.14500000000001</v>
      </c>
      <c r="D688">
        <v>29.998999999999999</v>
      </c>
      <c r="E688">
        <v>38.667999999999999</v>
      </c>
      <c r="F688">
        <v>140.14500000000001</v>
      </c>
      <c r="G688">
        <v>30</v>
      </c>
      <c r="H688">
        <v>-1E-3</v>
      </c>
      <c r="I688">
        <v>0</v>
      </c>
      <c r="J688">
        <v>8.4000000000000005E-2</v>
      </c>
      <c r="K688">
        <v>3.1E-2</v>
      </c>
      <c r="L688">
        <v>14505</v>
      </c>
      <c r="M688">
        <v>8159</v>
      </c>
    </row>
    <row r="689" spans="1:13" x14ac:dyDescent="0.25">
      <c r="A689">
        <v>698</v>
      </c>
      <c r="B689">
        <v>38.74</v>
      </c>
      <c r="C689">
        <v>140.142</v>
      </c>
      <c r="D689">
        <v>5939.0770000000002</v>
      </c>
      <c r="E689">
        <v>38.74</v>
      </c>
      <c r="F689">
        <v>140.142</v>
      </c>
      <c r="G689">
        <v>5939.0770000000002</v>
      </c>
      <c r="H689">
        <v>0</v>
      </c>
      <c r="I689">
        <v>0</v>
      </c>
      <c r="J689">
        <v>5.7000000000000002E-2</v>
      </c>
      <c r="K689">
        <v>1.0999999999999999E-2</v>
      </c>
      <c r="L689">
        <v>14503</v>
      </c>
      <c r="M689">
        <v>8108</v>
      </c>
    </row>
    <row r="690" spans="1:13" x14ac:dyDescent="0.25">
      <c r="A690">
        <v>699</v>
      </c>
      <c r="B690">
        <v>38.747</v>
      </c>
      <c r="C690">
        <v>140.19399999999999</v>
      </c>
      <c r="D690">
        <v>838.79499999999996</v>
      </c>
      <c r="E690">
        <v>38.747</v>
      </c>
      <c r="F690">
        <v>140.19399999999999</v>
      </c>
      <c r="G690">
        <v>838.79499999999996</v>
      </c>
      <c r="H690">
        <v>0</v>
      </c>
      <c r="I690">
        <v>0</v>
      </c>
      <c r="J690">
        <v>5.7000000000000002E-2</v>
      </c>
      <c r="K690">
        <v>1.0999999999999999E-2</v>
      </c>
      <c r="L690">
        <v>14540</v>
      </c>
      <c r="M690">
        <v>8103</v>
      </c>
    </row>
    <row r="691" spans="1:13" x14ac:dyDescent="0.25">
      <c r="A691">
        <v>700</v>
      </c>
      <c r="B691">
        <v>38.798999999999999</v>
      </c>
      <c r="C691">
        <v>140.21299999999999</v>
      </c>
      <c r="D691">
        <v>647.27099999999996</v>
      </c>
      <c r="E691">
        <v>38.798999999999999</v>
      </c>
      <c r="F691">
        <v>140.21299999999999</v>
      </c>
      <c r="G691">
        <v>647.27099999999996</v>
      </c>
      <c r="H691">
        <v>0</v>
      </c>
      <c r="I691">
        <v>0</v>
      </c>
      <c r="J691">
        <v>3.7999999999999999E-2</v>
      </c>
      <c r="K691">
        <v>8.0000000000000002E-3</v>
      </c>
      <c r="L691">
        <v>14554</v>
      </c>
      <c r="M691">
        <v>8065</v>
      </c>
    </row>
    <row r="692" spans="1:13" x14ac:dyDescent="0.25">
      <c r="A692">
        <v>701</v>
      </c>
      <c r="B692">
        <v>38.866999999999997</v>
      </c>
      <c r="C692">
        <v>140.22800000000001</v>
      </c>
      <c r="D692">
        <v>178.547</v>
      </c>
      <c r="E692">
        <v>38.866999999999997</v>
      </c>
      <c r="F692">
        <v>140.22800000000001</v>
      </c>
      <c r="G692">
        <v>178.547</v>
      </c>
      <c r="H692">
        <v>0</v>
      </c>
      <c r="I692">
        <v>0</v>
      </c>
      <c r="J692">
        <v>5.8000000000000003E-2</v>
      </c>
      <c r="K692">
        <v>1.2E-2</v>
      </c>
      <c r="L692">
        <v>14565</v>
      </c>
      <c r="M692">
        <v>8016</v>
      </c>
    </row>
    <row r="693" spans="1:13" x14ac:dyDescent="0.25">
      <c r="A693">
        <v>702</v>
      </c>
      <c r="B693">
        <v>38.902999999999999</v>
      </c>
      <c r="C693">
        <v>140.226</v>
      </c>
      <c r="D693">
        <v>39.387</v>
      </c>
      <c r="E693">
        <v>38.902999999999999</v>
      </c>
      <c r="F693">
        <v>140.226</v>
      </c>
      <c r="G693">
        <v>39.387</v>
      </c>
      <c r="H693">
        <v>0</v>
      </c>
      <c r="I693">
        <v>0</v>
      </c>
      <c r="J693">
        <v>5.8999999999999997E-2</v>
      </c>
      <c r="K693">
        <v>1.9E-2</v>
      </c>
      <c r="L693">
        <v>14563</v>
      </c>
      <c r="M693">
        <v>7990</v>
      </c>
    </row>
    <row r="694" spans="1:13" x14ac:dyDescent="0.25">
      <c r="A694">
        <v>703</v>
      </c>
      <c r="B694">
        <v>38.86</v>
      </c>
      <c r="C694">
        <v>140.251</v>
      </c>
      <c r="D694">
        <v>330.40600000000001</v>
      </c>
      <c r="E694">
        <v>38.86</v>
      </c>
      <c r="F694">
        <v>140.251</v>
      </c>
      <c r="G694">
        <v>330.40600000000001</v>
      </c>
      <c r="H694">
        <v>0</v>
      </c>
      <c r="I694">
        <v>0</v>
      </c>
      <c r="J694">
        <v>5.3999999999999999E-2</v>
      </c>
      <c r="K694">
        <v>1.0999999999999999E-2</v>
      </c>
      <c r="L694">
        <v>14581</v>
      </c>
      <c r="M694">
        <v>8021</v>
      </c>
    </row>
    <row r="695" spans="1:13" x14ac:dyDescent="0.25">
      <c r="A695">
        <v>704</v>
      </c>
      <c r="B695">
        <v>38.866999999999997</v>
      </c>
      <c r="C695">
        <v>140.255</v>
      </c>
      <c r="D695">
        <v>208.74100000000001</v>
      </c>
      <c r="E695">
        <v>38.866999999999997</v>
      </c>
      <c r="F695">
        <v>140.255</v>
      </c>
      <c r="G695">
        <v>208.74100000000001</v>
      </c>
      <c r="H695">
        <v>0</v>
      </c>
      <c r="I695">
        <v>0</v>
      </c>
      <c r="J695">
        <v>4.2000000000000003E-2</v>
      </c>
      <c r="K695">
        <v>8.0000000000000002E-3</v>
      </c>
      <c r="L695">
        <v>14584</v>
      </c>
      <c r="M695">
        <v>8016</v>
      </c>
    </row>
    <row r="696" spans="1:13" x14ac:dyDescent="0.25">
      <c r="A696">
        <v>705</v>
      </c>
      <c r="B696">
        <v>38.865000000000002</v>
      </c>
      <c r="C696">
        <v>140.28</v>
      </c>
      <c r="D696">
        <v>109.953</v>
      </c>
      <c r="E696">
        <v>38.865000000000002</v>
      </c>
      <c r="F696">
        <v>140.28</v>
      </c>
      <c r="G696">
        <v>109.953</v>
      </c>
      <c r="H696">
        <v>0</v>
      </c>
      <c r="I696">
        <v>0</v>
      </c>
      <c r="J696">
        <v>4.8000000000000001E-2</v>
      </c>
      <c r="K696">
        <v>0.01</v>
      </c>
      <c r="L696">
        <v>14602</v>
      </c>
      <c r="M696">
        <v>8018</v>
      </c>
    </row>
    <row r="697" spans="1:13" x14ac:dyDescent="0.25">
      <c r="A697">
        <v>706</v>
      </c>
      <c r="B697">
        <v>38.728000000000002</v>
      </c>
      <c r="C697">
        <v>140.226</v>
      </c>
      <c r="D697">
        <v>4976.6469999999999</v>
      </c>
      <c r="E697">
        <v>38.728000000000002</v>
      </c>
      <c r="F697">
        <v>140.226</v>
      </c>
      <c r="G697">
        <v>4976.6469999999999</v>
      </c>
      <c r="H697">
        <v>0</v>
      </c>
      <c r="I697">
        <v>0</v>
      </c>
      <c r="J697">
        <v>5.8000000000000003E-2</v>
      </c>
      <c r="K697">
        <v>1.2E-2</v>
      </c>
      <c r="L697">
        <v>14563</v>
      </c>
      <c r="M697">
        <v>8116</v>
      </c>
    </row>
    <row r="698" spans="1:13" x14ac:dyDescent="0.25">
      <c r="A698">
        <v>707</v>
      </c>
      <c r="B698">
        <v>38.701999999999998</v>
      </c>
      <c r="C698">
        <v>140.233</v>
      </c>
      <c r="D698">
        <v>4959.509</v>
      </c>
      <c r="E698">
        <v>38.701999999999998</v>
      </c>
      <c r="F698">
        <v>140.233</v>
      </c>
      <c r="G698">
        <v>4959.509</v>
      </c>
      <c r="H698">
        <v>0</v>
      </c>
      <c r="I698">
        <v>0</v>
      </c>
      <c r="J698">
        <v>3.4000000000000002E-2</v>
      </c>
      <c r="K698">
        <v>7.0000000000000001E-3</v>
      </c>
      <c r="L698">
        <v>14568</v>
      </c>
      <c r="M698">
        <v>8135</v>
      </c>
    </row>
    <row r="699" spans="1:13" x14ac:dyDescent="0.25">
      <c r="A699">
        <v>708</v>
      </c>
      <c r="B699">
        <v>38.686999999999998</v>
      </c>
      <c r="C699">
        <v>140.23400000000001</v>
      </c>
      <c r="D699">
        <v>184.554</v>
      </c>
      <c r="E699">
        <v>38.686999999999998</v>
      </c>
      <c r="F699">
        <v>140.23400000000001</v>
      </c>
      <c r="G699">
        <v>184.554</v>
      </c>
      <c r="H699">
        <v>0</v>
      </c>
      <c r="I699">
        <v>0</v>
      </c>
      <c r="J699">
        <v>2.1999999999999999E-2</v>
      </c>
      <c r="K699">
        <v>4.0000000000000001E-3</v>
      </c>
      <c r="L699">
        <v>14569</v>
      </c>
      <c r="M699">
        <v>8146</v>
      </c>
    </row>
    <row r="700" spans="1:13" x14ac:dyDescent="0.25">
      <c r="A700">
        <v>709</v>
      </c>
      <c r="B700">
        <v>38.652999999999999</v>
      </c>
      <c r="C700">
        <v>140.21</v>
      </c>
      <c r="D700">
        <v>126.164</v>
      </c>
      <c r="E700">
        <v>38.652999999999999</v>
      </c>
      <c r="F700">
        <v>140.21</v>
      </c>
      <c r="G700">
        <v>126.164</v>
      </c>
      <c r="H700">
        <v>0</v>
      </c>
      <c r="I700">
        <v>0</v>
      </c>
      <c r="J700">
        <v>6.4000000000000001E-2</v>
      </c>
      <c r="K700">
        <v>1.2999999999999999E-2</v>
      </c>
      <c r="L700">
        <v>14552</v>
      </c>
      <c r="M700">
        <v>8170</v>
      </c>
    </row>
    <row r="701" spans="1:13" x14ac:dyDescent="0.25">
      <c r="A701">
        <v>710</v>
      </c>
      <c r="B701">
        <v>38.607999999999997</v>
      </c>
      <c r="C701">
        <v>140.16499999999999</v>
      </c>
      <c r="D701">
        <v>98.972999999999999</v>
      </c>
      <c r="E701">
        <v>38.607999999999997</v>
      </c>
      <c r="F701">
        <v>140.16499999999999</v>
      </c>
      <c r="G701">
        <v>98.972999999999999</v>
      </c>
      <c r="H701">
        <v>0</v>
      </c>
      <c r="I701">
        <v>0</v>
      </c>
      <c r="J701">
        <v>5.3999999999999999E-2</v>
      </c>
      <c r="K701">
        <v>1.0999999999999999E-2</v>
      </c>
      <c r="L701">
        <v>14519</v>
      </c>
      <c r="M701">
        <v>8203</v>
      </c>
    </row>
    <row r="702" spans="1:13" x14ac:dyDescent="0.25">
      <c r="A702">
        <v>711</v>
      </c>
      <c r="B702">
        <v>38.691000000000003</v>
      </c>
      <c r="C702">
        <v>140.27799999999999</v>
      </c>
      <c r="D702">
        <v>392.74099999999999</v>
      </c>
      <c r="E702">
        <v>38.691000000000003</v>
      </c>
      <c r="F702">
        <v>140.27799999999999</v>
      </c>
      <c r="G702">
        <v>392.74099999999999</v>
      </c>
      <c r="H702">
        <v>0</v>
      </c>
      <c r="I702">
        <v>0</v>
      </c>
      <c r="J702">
        <v>4.1000000000000002E-2</v>
      </c>
      <c r="K702">
        <v>8.0000000000000002E-3</v>
      </c>
      <c r="L702">
        <v>14601</v>
      </c>
      <c r="M702">
        <v>8143</v>
      </c>
    </row>
    <row r="703" spans="1:13" x14ac:dyDescent="0.25">
      <c r="A703">
        <v>712</v>
      </c>
      <c r="B703">
        <v>38.756</v>
      </c>
      <c r="C703">
        <v>140.42699999999999</v>
      </c>
      <c r="D703">
        <v>319.32400000000001</v>
      </c>
      <c r="E703">
        <v>38.756</v>
      </c>
      <c r="F703">
        <v>140.42699999999999</v>
      </c>
      <c r="G703">
        <v>319.32400000000001</v>
      </c>
      <c r="H703">
        <v>0</v>
      </c>
      <c r="I703">
        <v>0</v>
      </c>
      <c r="J703">
        <v>2.9000000000000001E-2</v>
      </c>
      <c r="K703">
        <v>6.0000000000000001E-3</v>
      </c>
      <c r="L703">
        <v>14708</v>
      </c>
      <c r="M703">
        <v>8096</v>
      </c>
    </row>
    <row r="704" spans="1:13" x14ac:dyDescent="0.25">
      <c r="A704">
        <v>713</v>
      </c>
      <c r="B704">
        <v>38.662999999999997</v>
      </c>
      <c r="C704">
        <v>140.28800000000001</v>
      </c>
      <c r="D704">
        <v>4333.2550000000001</v>
      </c>
      <c r="E704">
        <v>38.662999999999997</v>
      </c>
      <c r="F704">
        <v>140.28800000000001</v>
      </c>
      <c r="G704">
        <v>4333.2550000000001</v>
      </c>
      <c r="H704">
        <v>0</v>
      </c>
      <c r="I704">
        <v>0</v>
      </c>
      <c r="J704">
        <v>2.8000000000000001E-2</v>
      </c>
      <c r="K704">
        <v>6.0000000000000001E-3</v>
      </c>
      <c r="L704">
        <v>14608</v>
      </c>
      <c r="M704">
        <v>8163</v>
      </c>
    </row>
    <row r="705" spans="1:13" x14ac:dyDescent="0.25">
      <c r="A705">
        <v>714</v>
      </c>
      <c r="B705">
        <v>38.590000000000003</v>
      </c>
      <c r="C705">
        <v>140.369</v>
      </c>
      <c r="D705">
        <v>3939.2849999999999</v>
      </c>
      <c r="E705">
        <v>38.590000000000003</v>
      </c>
      <c r="F705">
        <v>140.369</v>
      </c>
      <c r="G705">
        <v>3939.2849999999999</v>
      </c>
      <c r="H705">
        <v>0</v>
      </c>
      <c r="I705">
        <v>0</v>
      </c>
      <c r="J705">
        <v>5.0999999999999997E-2</v>
      </c>
      <c r="K705">
        <v>0.01</v>
      </c>
      <c r="L705">
        <v>14666</v>
      </c>
      <c r="M705">
        <v>8216</v>
      </c>
    </row>
    <row r="706" spans="1:13" x14ac:dyDescent="0.25">
      <c r="A706">
        <v>715</v>
      </c>
      <c r="B706">
        <v>37.917000000000002</v>
      </c>
      <c r="C706">
        <v>139.88499999999999</v>
      </c>
      <c r="D706">
        <v>74.152000000000001</v>
      </c>
      <c r="E706">
        <v>37.917000000000002</v>
      </c>
      <c r="F706">
        <v>139.88499999999999</v>
      </c>
      <c r="G706">
        <v>74.152000000000001</v>
      </c>
      <c r="H706">
        <v>0</v>
      </c>
      <c r="I706">
        <v>0</v>
      </c>
      <c r="J706">
        <v>5.5E-2</v>
      </c>
      <c r="K706">
        <v>1.2999999999999999E-2</v>
      </c>
      <c r="L706">
        <v>14318</v>
      </c>
      <c r="M706">
        <v>8700</v>
      </c>
    </row>
    <row r="707" spans="1:13" x14ac:dyDescent="0.25">
      <c r="A707">
        <v>716</v>
      </c>
      <c r="B707">
        <v>37.912999999999997</v>
      </c>
      <c r="C707">
        <v>139.91499999999999</v>
      </c>
      <c r="D707">
        <v>58.673999999999999</v>
      </c>
      <c r="E707">
        <v>37.912999999999997</v>
      </c>
      <c r="F707">
        <v>139.91499999999999</v>
      </c>
      <c r="G707">
        <v>58.673999999999999</v>
      </c>
      <c r="H707">
        <v>0</v>
      </c>
      <c r="I707">
        <v>0</v>
      </c>
      <c r="J707">
        <v>4.2000000000000003E-2</v>
      </c>
      <c r="K707">
        <v>1.0999999999999999E-2</v>
      </c>
      <c r="L707">
        <v>14339</v>
      </c>
      <c r="M707">
        <v>8703</v>
      </c>
    </row>
    <row r="708" spans="1:13" x14ac:dyDescent="0.25">
      <c r="A708">
        <v>717</v>
      </c>
      <c r="B708">
        <v>38.01</v>
      </c>
      <c r="C708">
        <v>139.96700000000001</v>
      </c>
      <c r="D708">
        <v>238.10499999999999</v>
      </c>
      <c r="E708">
        <v>38.01</v>
      </c>
      <c r="F708">
        <v>139.96700000000001</v>
      </c>
      <c r="G708">
        <v>238.10499999999999</v>
      </c>
      <c r="H708">
        <v>0</v>
      </c>
      <c r="I708">
        <v>0</v>
      </c>
      <c r="J708">
        <v>5.6000000000000001E-2</v>
      </c>
      <c r="K708">
        <v>1.0999999999999999E-2</v>
      </c>
      <c r="L708">
        <v>14377</v>
      </c>
      <c r="M708">
        <v>8633</v>
      </c>
    </row>
    <row r="709" spans="1:13" x14ac:dyDescent="0.25">
      <c r="A709">
        <v>718</v>
      </c>
      <c r="B709">
        <v>38.027000000000001</v>
      </c>
      <c r="C709">
        <v>139.98699999999999</v>
      </c>
      <c r="D709">
        <v>274.541</v>
      </c>
      <c r="E709">
        <v>38.027000000000001</v>
      </c>
      <c r="F709">
        <v>139.98699999999999</v>
      </c>
      <c r="G709">
        <v>274.541</v>
      </c>
      <c r="H709">
        <v>0</v>
      </c>
      <c r="I709">
        <v>0</v>
      </c>
      <c r="J709">
        <v>1.9E-2</v>
      </c>
      <c r="K709">
        <v>4.0000000000000001E-3</v>
      </c>
      <c r="L709">
        <v>14391</v>
      </c>
      <c r="M709">
        <v>8621</v>
      </c>
    </row>
    <row r="710" spans="1:13" x14ac:dyDescent="0.25">
      <c r="A710">
        <v>719</v>
      </c>
      <c r="B710">
        <v>38.390999999999998</v>
      </c>
      <c r="C710">
        <v>139.99700000000001</v>
      </c>
      <c r="D710">
        <v>86.456999999999994</v>
      </c>
      <c r="E710">
        <v>38.390999999999998</v>
      </c>
      <c r="F710">
        <v>139.99700000000001</v>
      </c>
      <c r="G710">
        <v>86.456999999999994</v>
      </c>
      <c r="H710">
        <v>0</v>
      </c>
      <c r="I710">
        <v>0</v>
      </c>
      <c r="J710">
        <v>4.2000000000000003E-2</v>
      </c>
      <c r="K710">
        <v>8.9999999999999993E-3</v>
      </c>
      <c r="L710">
        <v>14398</v>
      </c>
      <c r="M710">
        <v>8359</v>
      </c>
    </row>
    <row r="711" spans="1:13" x14ac:dyDescent="0.25">
      <c r="A711">
        <v>720</v>
      </c>
      <c r="B711">
        <v>38.448999999999998</v>
      </c>
      <c r="C711">
        <v>140.053</v>
      </c>
      <c r="D711">
        <v>240.55799999999999</v>
      </c>
      <c r="E711">
        <v>38.448999999999998</v>
      </c>
      <c r="F711">
        <v>140.053</v>
      </c>
      <c r="G711">
        <v>240.55799999999999</v>
      </c>
      <c r="H711">
        <v>0</v>
      </c>
      <c r="I711">
        <v>0</v>
      </c>
      <c r="J711">
        <v>5.2999999999999999E-2</v>
      </c>
      <c r="K711">
        <v>1.0999999999999999E-2</v>
      </c>
      <c r="L711">
        <v>14439</v>
      </c>
      <c r="M711">
        <v>8317</v>
      </c>
    </row>
    <row r="712" spans="1:13" x14ac:dyDescent="0.25">
      <c r="A712">
        <v>721</v>
      </c>
      <c r="B712">
        <v>38.116999999999997</v>
      </c>
      <c r="C712">
        <v>139.93299999999999</v>
      </c>
      <c r="D712">
        <v>13.728999999999999</v>
      </c>
      <c r="E712">
        <v>38.116999999999997</v>
      </c>
      <c r="F712">
        <v>139.93299999999999</v>
      </c>
      <c r="G712">
        <v>13.728999999999999</v>
      </c>
      <c r="H712">
        <v>0</v>
      </c>
      <c r="I712">
        <v>0</v>
      </c>
      <c r="J712">
        <v>5.0999999999999997E-2</v>
      </c>
      <c r="K712">
        <v>2.7E-2</v>
      </c>
      <c r="L712">
        <v>14352</v>
      </c>
      <c r="M712">
        <v>8556</v>
      </c>
    </row>
    <row r="713" spans="1:13" x14ac:dyDescent="0.25">
      <c r="A713">
        <v>723</v>
      </c>
      <c r="B713">
        <v>38.097000000000001</v>
      </c>
      <c r="C713">
        <v>139.983</v>
      </c>
      <c r="D713">
        <v>106.506</v>
      </c>
      <c r="E713">
        <v>38.097000000000001</v>
      </c>
      <c r="F713">
        <v>139.983</v>
      </c>
      <c r="G713">
        <v>106.506</v>
      </c>
      <c r="H713">
        <v>0</v>
      </c>
      <c r="I713">
        <v>0</v>
      </c>
      <c r="J713">
        <v>6.0999999999999999E-2</v>
      </c>
      <c r="K713">
        <v>1.2E-2</v>
      </c>
      <c r="L713">
        <v>14388</v>
      </c>
      <c r="M713">
        <v>8571</v>
      </c>
    </row>
    <row r="714" spans="1:13" x14ac:dyDescent="0.25">
      <c r="A714">
        <v>724</v>
      </c>
      <c r="B714">
        <v>38.116</v>
      </c>
      <c r="C714">
        <v>140.02799999999999</v>
      </c>
      <c r="D714">
        <v>117.789</v>
      </c>
      <c r="E714">
        <v>38.116</v>
      </c>
      <c r="F714">
        <v>140.02799999999999</v>
      </c>
      <c r="G714">
        <v>117.789</v>
      </c>
      <c r="H714">
        <v>0</v>
      </c>
      <c r="I714">
        <v>0</v>
      </c>
      <c r="J714">
        <v>4.1000000000000002E-2</v>
      </c>
      <c r="K714">
        <v>8.0000000000000002E-3</v>
      </c>
      <c r="L714">
        <v>14421</v>
      </c>
      <c r="M714">
        <v>8557</v>
      </c>
    </row>
    <row r="715" spans="1:13" x14ac:dyDescent="0.25">
      <c r="A715">
        <v>725</v>
      </c>
      <c r="B715">
        <v>38.607999999999997</v>
      </c>
      <c r="C715">
        <v>139.833</v>
      </c>
      <c r="D715">
        <v>258.70100000000002</v>
      </c>
      <c r="E715">
        <v>38.607999999999997</v>
      </c>
      <c r="F715">
        <v>139.833</v>
      </c>
      <c r="G715">
        <v>258.70100000000002</v>
      </c>
      <c r="H715">
        <v>0</v>
      </c>
      <c r="I715">
        <v>0</v>
      </c>
      <c r="J715">
        <v>0.05</v>
      </c>
      <c r="K715">
        <v>0.01</v>
      </c>
      <c r="L715">
        <v>14280</v>
      </c>
      <c r="M715">
        <v>8203</v>
      </c>
    </row>
    <row r="716" spans="1:13" x14ac:dyDescent="0.25">
      <c r="A716">
        <v>726</v>
      </c>
      <c r="B716">
        <v>38.631</v>
      </c>
      <c r="C716">
        <v>139.84899999999999</v>
      </c>
      <c r="D716">
        <v>558.48900000000003</v>
      </c>
      <c r="E716">
        <v>38.631</v>
      </c>
      <c r="F716">
        <v>139.84899999999999</v>
      </c>
      <c r="G716">
        <v>558.48900000000003</v>
      </c>
      <c r="H716">
        <v>0</v>
      </c>
      <c r="I716">
        <v>0</v>
      </c>
      <c r="J716">
        <v>3.7999999999999999E-2</v>
      </c>
      <c r="K716">
        <v>8.0000000000000002E-3</v>
      </c>
      <c r="L716">
        <v>14292</v>
      </c>
      <c r="M716">
        <v>8186</v>
      </c>
    </row>
    <row r="717" spans="1:13" x14ac:dyDescent="0.25">
      <c r="A717">
        <v>727</v>
      </c>
      <c r="B717">
        <v>38.677999999999997</v>
      </c>
      <c r="C717">
        <v>139.86000000000001</v>
      </c>
      <c r="D717">
        <v>605.11199999999997</v>
      </c>
      <c r="E717">
        <v>38.677999999999997</v>
      </c>
      <c r="F717">
        <v>139.86000000000001</v>
      </c>
      <c r="G717">
        <v>605.11199999999997</v>
      </c>
      <c r="H717">
        <v>0</v>
      </c>
      <c r="I717">
        <v>0</v>
      </c>
      <c r="J717">
        <v>6.4000000000000001E-2</v>
      </c>
      <c r="K717">
        <v>1.2999999999999999E-2</v>
      </c>
      <c r="L717">
        <v>14300</v>
      </c>
      <c r="M717">
        <v>8152</v>
      </c>
    </row>
    <row r="718" spans="1:13" x14ac:dyDescent="0.25">
      <c r="A718">
        <v>728</v>
      </c>
      <c r="B718">
        <v>38.725999999999999</v>
      </c>
      <c r="C718">
        <v>139.851</v>
      </c>
      <c r="D718">
        <v>616.98400000000004</v>
      </c>
      <c r="E718">
        <v>38.725999999999999</v>
      </c>
      <c r="F718">
        <v>139.851</v>
      </c>
      <c r="G718">
        <v>616.98400000000004</v>
      </c>
      <c r="H718">
        <v>0</v>
      </c>
      <c r="I718">
        <v>0</v>
      </c>
      <c r="J718">
        <v>4.2999999999999997E-2</v>
      </c>
      <c r="K718">
        <v>8.9999999999999993E-3</v>
      </c>
      <c r="L718">
        <v>14293</v>
      </c>
      <c r="M718">
        <v>8118</v>
      </c>
    </row>
    <row r="719" spans="1:13" x14ac:dyDescent="0.25">
      <c r="A719">
        <v>729</v>
      </c>
      <c r="B719">
        <v>38.773000000000003</v>
      </c>
      <c r="C719">
        <v>139.84899999999999</v>
      </c>
      <c r="D719">
        <v>650.29</v>
      </c>
      <c r="E719">
        <v>38.773000000000003</v>
      </c>
      <c r="F719">
        <v>139.84899999999999</v>
      </c>
      <c r="G719">
        <v>650.29</v>
      </c>
      <c r="H719">
        <v>0</v>
      </c>
      <c r="I719">
        <v>0</v>
      </c>
      <c r="J719">
        <v>2.8000000000000001E-2</v>
      </c>
      <c r="K719">
        <v>6.0000000000000001E-3</v>
      </c>
      <c r="L719">
        <v>14292</v>
      </c>
      <c r="M719">
        <v>8084</v>
      </c>
    </row>
    <row r="720" spans="1:13" x14ac:dyDescent="0.25">
      <c r="A720">
        <v>730</v>
      </c>
      <c r="B720">
        <v>38.808</v>
      </c>
      <c r="C720">
        <v>139.851</v>
      </c>
      <c r="D720">
        <v>681.15899999999999</v>
      </c>
      <c r="E720">
        <v>38.808</v>
      </c>
      <c r="F720">
        <v>139.851</v>
      </c>
      <c r="G720">
        <v>681.15899999999999</v>
      </c>
      <c r="H720">
        <v>0</v>
      </c>
      <c r="I720">
        <v>0</v>
      </c>
      <c r="J720">
        <v>4.8000000000000001E-2</v>
      </c>
      <c r="K720">
        <v>0.01</v>
      </c>
      <c r="L720">
        <v>14293</v>
      </c>
      <c r="M720">
        <v>8059</v>
      </c>
    </row>
    <row r="721" spans="1:13" x14ac:dyDescent="0.25">
      <c r="A721">
        <v>731</v>
      </c>
      <c r="B721">
        <v>38.841000000000001</v>
      </c>
      <c r="C721">
        <v>139.815</v>
      </c>
      <c r="D721">
        <v>695.85799999999995</v>
      </c>
      <c r="E721">
        <v>38.841000000000001</v>
      </c>
      <c r="F721">
        <v>139.815</v>
      </c>
      <c r="G721">
        <v>695.85799999999995</v>
      </c>
      <c r="H721">
        <v>0</v>
      </c>
      <c r="I721">
        <v>0</v>
      </c>
      <c r="J721">
        <v>3.4000000000000002E-2</v>
      </c>
      <c r="K721">
        <v>7.0000000000000001E-3</v>
      </c>
      <c r="L721">
        <v>14267</v>
      </c>
      <c r="M721">
        <v>8035</v>
      </c>
    </row>
    <row r="722" spans="1:13" x14ac:dyDescent="0.25">
      <c r="A722">
        <v>732</v>
      </c>
      <c r="B722">
        <v>38.616999999999997</v>
      </c>
      <c r="C722">
        <v>139.84</v>
      </c>
      <c r="D722">
        <v>554.226</v>
      </c>
      <c r="E722">
        <v>38.616999999999997</v>
      </c>
      <c r="F722">
        <v>139.84</v>
      </c>
      <c r="G722">
        <v>554.226</v>
      </c>
      <c r="H722">
        <v>0</v>
      </c>
      <c r="I722">
        <v>0</v>
      </c>
      <c r="J722">
        <v>5.3999999999999999E-2</v>
      </c>
      <c r="K722">
        <v>1.0999999999999999E-2</v>
      </c>
      <c r="L722">
        <v>14285</v>
      </c>
      <c r="M722">
        <v>8196</v>
      </c>
    </row>
    <row r="723" spans="1:13" x14ac:dyDescent="0.25">
      <c r="A723">
        <v>733</v>
      </c>
      <c r="B723">
        <v>38.616999999999997</v>
      </c>
      <c r="C723">
        <v>139.84</v>
      </c>
      <c r="D723">
        <v>554.226</v>
      </c>
      <c r="E723">
        <v>38.616999999999997</v>
      </c>
      <c r="F723">
        <v>139.84</v>
      </c>
      <c r="G723">
        <v>554.226</v>
      </c>
      <c r="H723">
        <v>0</v>
      </c>
      <c r="I723">
        <v>0</v>
      </c>
      <c r="J723">
        <v>5.3999999999999999E-2</v>
      </c>
      <c r="K723">
        <v>1.0999999999999999E-2</v>
      </c>
      <c r="L723">
        <v>14285</v>
      </c>
      <c r="M723">
        <v>8196</v>
      </c>
    </row>
    <row r="724" spans="1:13" x14ac:dyDescent="0.25">
      <c r="A724">
        <v>734</v>
      </c>
      <c r="B724">
        <v>38.590000000000003</v>
      </c>
      <c r="C724">
        <v>139.852</v>
      </c>
      <c r="D724">
        <v>283.16199999999998</v>
      </c>
      <c r="E724">
        <v>38.590000000000003</v>
      </c>
      <c r="F724">
        <v>139.852</v>
      </c>
      <c r="G724">
        <v>283.16199999999998</v>
      </c>
      <c r="H724">
        <v>0</v>
      </c>
      <c r="I724">
        <v>0</v>
      </c>
      <c r="J724">
        <v>4.7E-2</v>
      </c>
      <c r="K724">
        <v>8.9999999999999993E-3</v>
      </c>
      <c r="L724">
        <v>14294</v>
      </c>
      <c r="M724">
        <v>8216</v>
      </c>
    </row>
    <row r="725" spans="1:13" x14ac:dyDescent="0.25">
      <c r="A725">
        <v>735</v>
      </c>
      <c r="B725">
        <v>38.572000000000003</v>
      </c>
      <c r="C725">
        <v>139.923</v>
      </c>
      <c r="D725">
        <v>31.09</v>
      </c>
      <c r="E725">
        <v>38.572000000000003</v>
      </c>
      <c r="F725">
        <v>139.923</v>
      </c>
      <c r="G725">
        <v>31.09</v>
      </c>
      <c r="H725">
        <v>0</v>
      </c>
      <c r="I725">
        <v>0</v>
      </c>
      <c r="J725">
        <v>5.2999999999999999E-2</v>
      </c>
      <c r="K725">
        <v>1.9E-2</v>
      </c>
      <c r="L725">
        <v>14345</v>
      </c>
      <c r="M725">
        <v>8229</v>
      </c>
    </row>
    <row r="726" spans="1:13" x14ac:dyDescent="0.25">
      <c r="A726">
        <v>736</v>
      </c>
      <c r="B726">
        <v>43.637999999999998</v>
      </c>
      <c r="C726">
        <v>145.08099999999999</v>
      </c>
      <c r="D726">
        <v>677.60299999999995</v>
      </c>
      <c r="E726">
        <v>43.637999999999998</v>
      </c>
      <c r="F726">
        <v>145.08099999999999</v>
      </c>
      <c r="G726">
        <v>677.60299999999995</v>
      </c>
      <c r="H726">
        <v>0</v>
      </c>
      <c r="I726">
        <v>0</v>
      </c>
      <c r="J726">
        <v>0.03</v>
      </c>
      <c r="K726">
        <v>6.0000000000000001E-3</v>
      </c>
      <c r="L726">
        <v>18059</v>
      </c>
      <c r="M726">
        <v>4581</v>
      </c>
    </row>
    <row r="727" spans="1:13" x14ac:dyDescent="0.25">
      <c r="A727">
        <v>737</v>
      </c>
      <c r="B727">
        <v>43.671999999999997</v>
      </c>
      <c r="C727">
        <v>145.126</v>
      </c>
      <c r="D727">
        <v>692.43600000000004</v>
      </c>
      <c r="E727">
        <v>43.671999999999997</v>
      </c>
      <c r="F727">
        <v>145.126</v>
      </c>
      <c r="G727">
        <v>692.43600000000004</v>
      </c>
      <c r="H727">
        <v>0</v>
      </c>
      <c r="I727">
        <v>0</v>
      </c>
      <c r="J727">
        <v>5.8000000000000003E-2</v>
      </c>
      <c r="K727">
        <v>1.2E-2</v>
      </c>
      <c r="L727">
        <v>18091</v>
      </c>
      <c r="M727">
        <v>4557</v>
      </c>
    </row>
    <row r="728" spans="1:13" x14ac:dyDescent="0.25">
      <c r="A728">
        <v>738</v>
      </c>
      <c r="B728">
        <v>45.244999999999997</v>
      </c>
      <c r="C728">
        <v>141.84700000000001</v>
      </c>
      <c r="D728">
        <v>83.563000000000002</v>
      </c>
      <c r="E728">
        <v>45.244999999999997</v>
      </c>
      <c r="F728">
        <v>141.84700000000001</v>
      </c>
      <c r="G728">
        <v>83.563000000000002</v>
      </c>
      <c r="H728">
        <v>0</v>
      </c>
      <c r="I728">
        <v>0</v>
      </c>
      <c r="J728">
        <v>0.04</v>
      </c>
      <c r="K728">
        <v>8.9999999999999993E-3</v>
      </c>
      <c r="L728">
        <v>15730</v>
      </c>
      <c r="M728">
        <v>3424</v>
      </c>
    </row>
    <row r="729" spans="1:13" x14ac:dyDescent="0.25">
      <c r="A729">
        <v>739</v>
      </c>
      <c r="B729">
        <v>36.633000000000003</v>
      </c>
      <c r="C729">
        <v>140.398</v>
      </c>
      <c r="D729">
        <v>896.61300000000006</v>
      </c>
      <c r="E729">
        <v>36.633000000000003</v>
      </c>
      <c r="F729">
        <v>140.398</v>
      </c>
      <c r="G729">
        <v>896.61300000000006</v>
      </c>
      <c r="H729">
        <v>0</v>
      </c>
      <c r="I729">
        <v>0</v>
      </c>
      <c r="J729">
        <v>4.1000000000000002E-2</v>
      </c>
      <c r="K729">
        <v>8.0000000000000002E-3</v>
      </c>
      <c r="L729">
        <v>14687</v>
      </c>
      <c r="M729">
        <v>9625</v>
      </c>
    </row>
    <row r="730" spans="1:13" x14ac:dyDescent="0.25">
      <c r="A730">
        <v>740</v>
      </c>
      <c r="B730">
        <v>36.552999999999997</v>
      </c>
      <c r="C730">
        <v>140.42599999999999</v>
      </c>
      <c r="D730">
        <v>950.75599999999997</v>
      </c>
      <c r="E730">
        <v>36.552999999999997</v>
      </c>
      <c r="F730">
        <v>140.42599999999999</v>
      </c>
      <c r="G730">
        <v>950.75599999999997</v>
      </c>
      <c r="H730">
        <v>0</v>
      </c>
      <c r="I730">
        <v>0</v>
      </c>
      <c r="J730">
        <v>5.8999999999999997E-2</v>
      </c>
      <c r="K730">
        <v>1.2E-2</v>
      </c>
      <c r="L730">
        <v>14707</v>
      </c>
      <c r="M730">
        <v>9682</v>
      </c>
    </row>
    <row r="731" spans="1:13" x14ac:dyDescent="0.25">
      <c r="A731">
        <v>741</v>
      </c>
      <c r="B731">
        <v>36.503</v>
      </c>
      <c r="C731">
        <v>140.51900000000001</v>
      </c>
      <c r="D731">
        <v>1176.6010000000001</v>
      </c>
      <c r="E731">
        <v>36.503</v>
      </c>
      <c r="F731">
        <v>140.51900000000001</v>
      </c>
      <c r="G731">
        <v>1176.6010000000001</v>
      </c>
      <c r="H731">
        <v>0</v>
      </c>
      <c r="I731">
        <v>0</v>
      </c>
      <c r="J731">
        <v>5.7000000000000002E-2</v>
      </c>
      <c r="K731">
        <v>1.0999999999999999E-2</v>
      </c>
      <c r="L731">
        <v>14774</v>
      </c>
      <c r="M731">
        <v>9718</v>
      </c>
    </row>
    <row r="732" spans="1:13" x14ac:dyDescent="0.25">
      <c r="A732">
        <v>742</v>
      </c>
      <c r="B732">
        <v>36.502000000000002</v>
      </c>
      <c r="C732">
        <v>140.553</v>
      </c>
      <c r="D732">
        <v>1179.354</v>
      </c>
      <c r="E732">
        <v>36.502000000000002</v>
      </c>
      <c r="F732">
        <v>140.553</v>
      </c>
      <c r="G732">
        <v>1179.354</v>
      </c>
      <c r="H732">
        <v>0</v>
      </c>
      <c r="I732">
        <v>0</v>
      </c>
      <c r="J732">
        <v>4.3999999999999997E-2</v>
      </c>
      <c r="K732">
        <v>8.9999999999999993E-3</v>
      </c>
      <c r="L732">
        <v>14799</v>
      </c>
      <c r="M732">
        <v>9719</v>
      </c>
    </row>
    <row r="733" spans="1:13" x14ac:dyDescent="0.25">
      <c r="A733">
        <v>743</v>
      </c>
      <c r="B733">
        <v>36.494</v>
      </c>
      <c r="C733">
        <v>140.56899999999999</v>
      </c>
      <c r="D733">
        <v>1431.1769999999999</v>
      </c>
      <c r="E733">
        <v>36.494</v>
      </c>
      <c r="F733">
        <v>140.56899999999999</v>
      </c>
      <c r="G733">
        <v>1431.1769999999999</v>
      </c>
      <c r="H733">
        <v>0</v>
      </c>
      <c r="I733">
        <v>0</v>
      </c>
      <c r="J733">
        <v>3.5999999999999997E-2</v>
      </c>
      <c r="K733">
        <v>7.0000000000000001E-3</v>
      </c>
      <c r="L733">
        <v>14810</v>
      </c>
      <c r="M733">
        <v>9725</v>
      </c>
    </row>
    <row r="734" spans="1:13" x14ac:dyDescent="0.25">
      <c r="A734">
        <v>744</v>
      </c>
      <c r="B734">
        <v>36.481000000000002</v>
      </c>
      <c r="C734">
        <v>140.608</v>
      </c>
      <c r="D734">
        <v>6.4210000000000003</v>
      </c>
      <c r="E734">
        <v>36.481000000000002</v>
      </c>
      <c r="F734">
        <v>140.608</v>
      </c>
      <c r="G734">
        <v>6.4210000000000003</v>
      </c>
      <c r="H734">
        <v>0</v>
      </c>
      <c r="I734">
        <v>0</v>
      </c>
      <c r="J734">
        <v>4.3999999999999997E-2</v>
      </c>
      <c r="K734">
        <v>3.4000000000000002E-2</v>
      </c>
      <c r="L734">
        <v>14838</v>
      </c>
      <c r="M734">
        <v>9734</v>
      </c>
    </row>
    <row r="735" spans="1:13" x14ac:dyDescent="0.25">
      <c r="A735">
        <v>745</v>
      </c>
      <c r="B735">
        <v>36.540999999999997</v>
      </c>
      <c r="C735">
        <v>140.47200000000001</v>
      </c>
      <c r="D735">
        <v>90.83</v>
      </c>
      <c r="E735">
        <v>36.540999999999997</v>
      </c>
      <c r="F735">
        <v>140.47200000000001</v>
      </c>
      <c r="G735">
        <v>90.83</v>
      </c>
      <c r="H735">
        <v>0</v>
      </c>
      <c r="I735">
        <v>0</v>
      </c>
      <c r="J735">
        <v>4.2999999999999997E-2</v>
      </c>
      <c r="K735">
        <v>8.9999999999999993E-3</v>
      </c>
      <c r="L735">
        <v>14740</v>
      </c>
      <c r="M735">
        <v>9691</v>
      </c>
    </row>
    <row r="736" spans="1:13" x14ac:dyDescent="0.25">
      <c r="A736">
        <v>746</v>
      </c>
      <c r="B736">
        <v>36.536999999999999</v>
      </c>
      <c r="C736">
        <v>140.54</v>
      </c>
      <c r="D736">
        <v>194.477</v>
      </c>
      <c r="E736">
        <v>36.536999999999999</v>
      </c>
      <c r="F736">
        <v>140.54</v>
      </c>
      <c r="G736">
        <v>194.477</v>
      </c>
      <c r="H736">
        <v>0</v>
      </c>
      <c r="I736">
        <v>0</v>
      </c>
      <c r="J736">
        <v>4.2999999999999997E-2</v>
      </c>
      <c r="K736">
        <v>8.9999999999999993E-3</v>
      </c>
      <c r="L736">
        <v>14789</v>
      </c>
      <c r="M736">
        <v>9694</v>
      </c>
    </row>
    <row r="737" spans="1:13" x14ac:dyDescent="0.25">
      <c r="A737">
        <v>747</v>
      </c>
      <c r="B737">
        <v>36.341000000000001</v>
      </c>
      <c r="C737">
        <v>140.58099999999999</v>
      </c>
      <c r="D737">
        <v>2802.0990000000002</v>
      </c>
      <c r="E737">
        <v>36.341000000000001</v>
      </c>
      <c r="F737">
        <v>140.58099999999999</v>
      </c>
      <c r="G737">
        <v>2802.0990000000002</v>
      </c>
      <c r="H737">
        <v>0</v>
      </c>
      <c r="I737">
        <v>0</v>
      </c>
      <c r="J737">
        <v>2.5000000000000001E-2</v>
      </c>
      <c r="K737">
        <v>5.0000000000000001E-3</v>
      </c>
      <c r="L737">
        <v>14819</v>
      </c>
      <c r="M737">
        <v>9835</v>
      </c>
    </row>
    <row r="738" spans="1:13" x14ac:dyDescent="0.25">
      <c r="A738">
        <v>748</v>
      </c>
      <c r="B738">
        <v>36.377000000000002</v>
      </c>
      <c r="C738">
        <v>140.48099999999999</v>
      </c>
      <c r="D738">
        <v>2614.3870000000002</v>
      </c>
      <c r="E738">
        <v>36.377000000000002</v>
      </c>
      <c r="F738">
        <v>140.48099999999999</v>
      </c>
      <c r="G738">
        <v>2614.3870000000002</v>
      </c>
      <c r="H738">
        <v>0</v>
      </c>
      <c r="I738">
        <v>0</v>
      </c>
      <c r="J738">
        <v>2.5000000000000001E-2</v>
      </c>
      <c r="K738">
        <v>5.0000000000000001E-3</v>
      </c>
      <c r="L738">
        <v>14747</v>
      </c>
      <c r="M738">
        <v>9809</v>
      </c>
    </row>
    <row r="739" spans="1:13" x14ac:dyDescent="0.25">
      <c r="A739">
        <v>749</v>
      </c>
      <c r="B739">
        <v>36.421999999999997</v>
      </c>
      <c r="C739">
        <v>140.43299999999999</v>
      </c>
      <c r="D739">
        <v>2575.9450000000002</v>
      </c>
      <c r="E739">
        <v>36.421999999999997</v>
      </c>
      <c r="F739">
        <v>140.43299999999999</v>
      </c>
      <c r="G739">
        <v>2575.9450000000002</v>
      </c>
      <c r="H739">
        <v>0</v>
      </c>
      <c r="I739">
        <v>0</v>
      </c>
      <c r="J739">
        <v>6.0999999999999999E-2</v>
      </c>
      <c r="K739">
        <v>1.2E-2</v>
      </c>
      <c r="L739">
        <v>14712</v>
      </c>
      <c r="M739">
        <v>9777</v>
      </c>
    </row>
    <row r="740" spans="1:13" x14ac:dyDescent="0.25">
      <c r="A740">
        <v>750</v>
      </c>
      <c r="B740">
        <v>36.548999999999999</v>
      </c>
      <c r="C740">
        <v>140.32599999999999</v>
      </c>
      <c r="D740">
        <v>2244.9659999999999</v>
      </c>
      <c r="E740">
        <v>36.548999999999999</v>
      </c>
      <c r="F740">
        <v>140.32599999999999</v>
      </c>
      <c r="G740">
        <v>2244.9659999999999</v>
      </c>
      <c r="H740">
        <v>0</v>
      </c>
      <c r="I740">
        <v>0</v>
      </c>
      <c r="J740">
        <v>4.2999999999999997E-2</v>
      </c>
      <c r="K740">
        <v>8.9999999999999993E-3</v>
      </c>
      <c r="L740">
        <v>14635</v>
      </c>
      <c r="M740">
        <v>9685</v>
      </c>
    </row>
    <row r="741" spans="1:13" x14ac:dyDescent="0.25">
      <c r="A741">
        <v>751</v>
      </c>
      <c r="B741">
        <v>36.594999999999999</v>
      </c>
      <c r="C741">
        <v>140.178</v>
      </c>
      <c r="D741">
        <v>2006.7329999999999</v>
      </c>
      <c r="E741">
        <v>36.594999999999999</v>
      </c>
      <c r="F741">
        <v>140.178</v>
      </c>
      <c r="G741">
        <v>2006.7329999999999</v>
      </c>
      <c r="H741">
        <v>0</v>
      </c>
      <c r="I741">
        <v>0</v>
      </c>
      <c r="J741">
        <v>4.3999999999999997E-2</v>
      </c>
      <c r="K741">
        <v>8.9999999999999993E-3</v>
      </c>
      <c r="L741">
        <v>14529</v>
      </c>
      <c r="M741">
        <v>9652</v>
      </c>
    </row>
    <row r="742" spans="1:13" x14ac:dyDescent="0.25">
      <c r="A742">
        <v>752</v>
      </c>
      <c r="B742">
        <v>36.756</v>
      </c>
      <c r="C742">
        <v>140.142</v>
      </c>
      <c r="D742">
        <v>1285.319</v>
      </c>
      <c r="E742">
        <v>36.756</v>
      </c>
      <c r="F742">
        <v>140.142</v>
      </c>
      <c r="G742">
        <v>1285.319</v>
      </c>
      <c r="H742">
        <v>0</v>
      </c>
      <c r="I742">
        <v>0</v>
      </c>
      <c r="J742">
        <v>4.2999999999999997E-2</v>
      </c>
      <c r="K742">
        <v>8.9999999999999993E-3</v>
      </c>
      <c r="L742">
        <v>14503</v>
      </c>
      <c r="M742">
        <v>9536</v>
      </c>
    </row>
    <row r="743" spans="1:13" x14ac:dyDescent="0.25">
      <c r="A743">
        <v>753</v>
      </c>
      <c r="B743">
        <v>36.856000000000002</v>
      </c>
      <c r="C743">
        <v>140.11699999999999</v>
      </c>
      <c r="D743">
        <v>651.83600000000001</v>
      </c>
      <c r="E743">
        <v>36.856000000000002</v>
      </c>
      <c r="F743">
        <v>140.11699999999999</v>
      </c>
      <c r="G743">
        <v>651.83600000000001</v>
      </c>
      <c r="H743">
        <v>0</v>
      </c>
      <c r="I743">
        <v>0</v>
      </c>
      <c r="J743">
        <v>4.2000000000000003E-2</v>
      </c>
      <c r="K743">
        <v>8.0000000000000002E-3</v>
      </c>
      <c r="L743">
        <v>14485</v>
      </c>
      <c r="M743">
        <v>9464</v>
      </c>
    </row>
    <row r="744" spans="1:13" x14ac:dyDescent="0.25">
      <c r="A744">
        <v>754</v>
      </c>
      <c r="B744">
        <v>36.369999999999997</v>
      </c>
      <c r="C744">
        <v>140.49799999999999</v>
      </c>
      <c r="D744">
        <v>77.513999999999996</v>
      </c>
      <c r="E744">
        <v>36.369999999999997</v>
      </c>
      <c r="F744">
        <v>140.49799999999999</v>
      </c>
      <c r="G744">
        <v>77.513999999999996</v>
      </c>
      <c r="H744">
        <v>0</v>
      </c>
      <c r="I744">
        <v>0</v>
      </c>
      <c r="J744">
        <v>1.7000000000000001E-2</v>
      </c>
      <c r="K744">
        <v>4.0000000000000001E-3</v>
      </c>
      <c r="L744">
        <v>14759</v>
      </c>
      <c r="M744">
        <v>9814</v>
      </c>
    </row>
    <row r="745" spans="1:13" x14ac:dyDescent="0.25">
      <c r="A745">
        <v>755</v>
      </c>
      <c r="B745">
        <v>36.322000000000003</v>
      </c>
      <c r="C745">
        <v>140.565</v>
      </c>
      <c r="D745">
        <v>458.815</v>
      </c>
      <c r="E745">
        <v>36.322000000000003</v>
      </c>
      <c r="F745">
        <v>140.565</v>
      </c>
      <c r="G745">
        <v>458.815</v>
      </c>
      <c r="H745">
        <v>0</v>
      </c>
      <c r="I745">
        <v>0</v>
      </c>
      <c r="J745">
        <v>6.5000000000000002E-2</v>
      </c>
      <c r="K745">
        <v>1.2999999999999999E-2</v>
      </c>
      <c r="L745">
        <v>14807</v>
      </c>
      <c r="M745">
        <v>9849</v>
      </c>
    </row>
    <row r="746" spans="1:13" x14ac:dyDescent="0.25">
      <c r="A746">
        <v>756</v>
      </c>
      <c r="B746">
        <v>36.436999999999998</v>
      </c>
      <c r="C746">
        <v>140.41900000000001</v>
      </c>
      <c r="D746">
        <v>109.018</v>
      </c>
      <c r="E746">
        <v>36.436999999999998</v>
      </c>
      <c r="F746">
        <v>140.41900000000001</v>
      </c>
      <c r="G746">
        <v>109.018</v>
      </c>
      <c r="H746">
        <v>0</v>
      </c>
      <c r="I746">
        <v>0</v>
      </c>
      <c r="J746">
        <v>3.2000000000000001E-2</v>
      </c>
      <c r="K746">
        <v>6.0000000000000001E-3</v>
      </c>
      <c r="L746">
        <v>14702</v>
      </c>
      <c r="M746">
        <v>9766</v>
      </c>
    </row>
    <row r="747" spans="1:13" x14ac:dyDescent="0.25">
      <c r="A747">
        <v>757</v>
      </c>
      <c r="B747">
        <v>35.921999999999997</v>
      </c>
      <c r="C747">
        <v>139.977</v>
      </c>
      <c r="D747">
        <v>11033.573</v>
      </c>
      <c r="E747">
        <v>35.921999999999997</v>
      </c>
      <c r="F747">
        <v>139.977</v>
      </c>
      <c r="G747">
        <v>11033.573</v>
      </c>
      <c r="H747">
        <v>0</v>
      </c>
      <c r="I747">
        <v>0</v>
      </c>
      <c r="J747">
        <v>5.2999999999999999E-2</v>
      </c>
      <c r="K747">
        <v>1.0999999999999999E-2</v>
      </c>
      <c r="L747">
        <v>14384</v>
      </c>
      <c r="M747">
        <v>10137</v>
      </c>
    </row>
    <row r="748" spans="1:13" x14ac:dyDescent="0.25">
      <c r="A748">
        <v>758</v>
      </c>
      <c r="B748">
        <v>35.982999999999997</v>
      </c>
      <c r="C748">
        <v>139.892</v>
      </c>
      <c r="D748">
        <v>8951.1039999999994</v>
      </c>
      <c r="E748">
        <v>35.982999999999997</v>
      </c>
      <c r="F748">
        <v>139.892</v>
      </c>
      <c r="G748">
        <v>8951.1039999999994</v>
      </c>
      <c r="H748">
        <v>0</v>
      </c>
      <c r="I748">
        <v>0</v>
      </c>
      <c r="J748">
        <v>5.2999999999999999E-2</v>
      </c>
      <c r="K748">
        <v>1.0999999999999999E-2</v>
      </c>
      <c r="L748">
        <v>14323</v>
      </c>
      <c r="M748">
        <v>10093</v>
      </c>
    </row>
    <row r="749" spans="1:13" x14ac:dyDescent="0.25">
      <c r="A749">
        <v>759</v>
      </c>
      <c r="B749">
        <v>36.145000000000003</v>
      </c>
      <c r="C749">
        <v>139.702</v>
      </c>
      <c r="D749">
        <v>8672.1990000000005</v>
      </c>
      <c r="E749">
        <v>36.145000000000003</v>
      </c>
      <c r="F749">
        <v>139.702</v>
      </c>
      <c r="G749">
        <v>8672.1990000000005</v>
      </c>
      <c r="H749">
        <v>0</v>
      </c>
      <c r="I749">
        <v>0</v>
      </c>
      <c r="J749">
        <v>1.7000000000000001E-2</v>
      </c>
      <c r="K749">
        <v>3.0000000000000001E-3</v>
      </c>
      <c r="L749">
        <v>14186</v>
      </c>
      <c r="M749">
        <v>9976</v>
      </c>
    </row>
    <row r="750" spans="1:13" x14ac:dyDescent="0.25">
      <c r="A750">
        <v>760</v>
      </c>
      <c r="B750">
        <v>36.192</v>
      </c>
      <c r="C750">
        <v>139.51499999999999</v>
      </c>
      <c r="D750">
        <v>6013.8710000000001</v>
      </c>
      <c r="E750">
        <v>36.192</v>
      </c>
      <c r="F750">
        <v>139.51499999999999</v>
      </c>
      <c r="G750">
        <v>6013.8710000000001</v>
      </c>
      <c r="H750">
        <v>0</v>
      </c>
      <c r="I750">
        <v>0</v>
      </c>
      <c r="J750">
        <v>5.3999999999999999E-2</v>
      </c>
      <c r="K750">
        <v>1.0999999999999999E-2</v>
      </c>
      <c r="L750">
        <v>14051</v>
      </c>
      <c r="M750">
        <v>9942</v>
      </c>
    </row>
    <row r="751" spans="1:13" x14ac:dyDescent="0.25">
      <c r="A751">
        <v>761</v>
      </c>
      <c r="B751">
        <v>36.238</v>
      </c>
      <c r="C751">
        <v>139.38300000000001</v>
      </c>
      <c r="D751">
        <v>5894.7209999999995</v>
      </c>
      <c r="E751">
        <v>36.238</v>
      </c>
      <c r="F751">
        <v>139.38300000000001</v>
      </c>
      <c r="G751">
        <v>5894.7209999999995</v>
      </c>
      <c r="H751">
        <v>0</v>
      </c>
      <c r="I751">
        <v>0</v>
      </c>
      <c r="J751">
        <v>3.9E-2</v>
      </c>
      <c r="K751">
        <v>8.0000000000000002E-3</v>
      </c>
      <c r="L751">
        <v>13956</v>
      </c>
      <c r="M751">
        <v>9909</v>
      </c>
    </row>
    <row r="752" spans="1:13" x14ac:dyDescent="0.25">
      <c r="A752">
        <v>762</v>
      </c>
      <c r="B752">
        <v>36.262</v>
      </c>
      <c r="C752">
        <v>139.19800000000001</v>
      </c>
      <c r="D752">
        <v>5105.8019999999997</v>
      </c>
      <c r="E752">
        <v>36.262</v>
      </c>
      <c r="F752">
        <v>139.19800000000001</v>
      </c>
      <c r="G752">
        <v>5105.8019999999997</v>
      </c>
      <c r="H752">
        <v>0</v>
      </c>
      <c r="I752">
        <v>0</v>
      </c>
      <c r="J752">
        <v>2.3E-2</v>
      </c>
      <c r="K752">
        <v>5.0000000000000001E-3</v>
      </c>
      <c r="L752">
        <v>13823</v>
      </c>
      <c r="M752">
        <v>9892</v>
      </c>
    </row>
    <row r="753" spans="1:13" x14ac:dyDescent="0.25">
      <c r="A753">
        <v>763</v>
      </c>
      <c r="B753">
        <v>36.313000000000002</v>
      </c>
      <c r="C753">
        <v>139.12</v>
      </c>
      <c r="D753">
        <v>3283.922</v>
      </c>
      <c r="E753">
        <v>36.313000000000002</v>
      </c>
      <c r="F753">
        <v>139.12</v>
      </c>
      <c r="G753">
        <v>3283.922</v>
      </c>
      <c r="H753">
        <v>0</v>
      </c>
      <c r="I753">
        <v>0</v>
      </c>
      <c r="J753">
        <v>2.5000000000000001E-2</v>
      </c>
      <c r="K753">
        <v>5.0000000000000001E-3</v>
      </c>
      <c r="L753">
        <v>13767</v>
      </c>
      <c r="M753">
        <v>9855</v>
      </c>
    </row>
    <row r="754" spans="1:13" x14ac:dyDescent="0.25">
      <c r="A754">
        <v>764</v>
      </c>
      <c r="B754">
        <v>36.191000000000003</v>
      </c>
      <c r="C754">
        <v>139.69399999999999</v>
      </c>
      <c r="D754">
        <v>2610.373</v>
      </c>
      <c r="E754">
        <v>36.191000000000003</v>
      </c>
      <c r="F754">
        <v>139.69399999999999</v>
      </c>
      <c r="G754">
        <v>2610.373</v>
      </c>
      <c r="H754">
        <v>0</v>
      </c>
      <c r="I754">
        <v>0</v>
      </c>
      <c r="J754">
        <v>2.4E-2</v>
      </c>
      <c r="K754">
        <v>5.0000000000000001E-3</v>
      </c>
      <c r="L754">
        <v>14180</v>
      </c>
      <c r="M754">
        <v>9943</v>
      </c>
    </row>
    <row r="755" spans="1:13" x14ac:dyDescent="0.25">
      <c r="A755">
        <v>765</v>
      </c>
      <c r="B755">
        <v>36.262</v>
      </c>
      <c r="C755">
        <v>139.65799999999999</v>
      </c>
      <c r="D755">
        <v>1230.73</v>
      </c>
      <c r="E755">
        <v>36.262</v>
      </c>
      <c r="F755">
        <v>139.65799999999999</v>
      </c>
      <c r="G755">
        <v>1230.73</v>
      </c>
      <c r="H755">
        <v>0</v>
      </c>
      <c r="I755">
        <v>0</v>
      </c>
      <c r="J755">
        <v>0.04</v>
      </c>
      <c r="K755">
        <v>8.0000000000000002E-3</v>
      </c>
      <c r="L755">
        <v>14154</v>
      </c>
      <c r="M755">
        <v>9892</v>
      </c>
    </row>
    <row r="756" spans="1:13" x14ac:dyDescent="0.25">
      <c r="A756">
        <v>766</v>
      </c>
      <c r="B756">
        <v>36.262999999999998</v>
      </c>
      <c r="C756">
        <v>139.74799999999999</v>
      </c>
      <c r="D756">
        <v>871.89800000000002</v>
      </c>
      <c r="E756">
        <v>36.262999999999998</v>
      </c>
      <c r="F756">
        <v>139.74799999999999</v>
      </c>
      <c r="G756">
        <v>871.89800000000002</v>
      </c>
      <c r="H756">
        <v>0</v>
      </c>
      <c r="I756">
        <v>0</v>
      </c>
      <c r="J756">
        <v>2.3E-2</v>
      </c>
      <c r="K756">
        <v>5.0000000000000001E-3</v>
      </c>
      <c r="L756">
        <v>14219</v>
      </c>
      <c r="M756">
        <v>9891</v>
      </c>
    </row>
    <row r="757" spans="1:13" x14ac:dyDescent="0.25">
      <c r="A757">
        <v>767</v>
      </c>
      <c r="B757">
        <v>36.387</v>
      </c>
      <c r="C757">
        <v>139.792</v>
      </c>
      <c r="D757">
        <v>595.39499999999998</v>
      </c>
      <c r="E757">
        <v>36.387</v>
      </c>
      <c r="F757">
        <v>139.792</v>
      </c>
      <c r="G757">
        <v>595.39499999999998</v>
      </c>
      <c r="H757">
        <v>0</v>
      </c>
      <c r="I757">
        <v>0</v>
      </c>
      <c r="J757">
        <v>3.9E-2</v>
      </c>
      <c r="K757">
        <v>8.0000000000000002E-3</v>
      </c>
      <c r="L757">
        <v>14251</v>
      </c>
      <c r="M757">
        <v>9802</v>
      </c>
    </row>
    <row r="758" spans="1:13" x14ac:dyDescent="0.25">
      <c r="A758">
        <v>768</v>
      </c>
      <c r="B758">
        <v>36.292000000000002</v>
      </c>
      <c r="C758">
        <v>139.733</v>
      </c>
      <c r="D758">
        <v>207.982</v>
      </c>
      <c r="E758">
        <v>36.292000000000002</v>
      </c>
      <c r="F758">
        <v>139.733</v>
      </c>
      <c r="G758">
        <v>207.982</v>
      </c>
      <c r="H758">
        <v>0</v>
      </c>
      <c r="I758">
        <v>0</v>
      </c>
      <c r="J758">
        <v>5.0999999999999997E-2</v>
      </c>
      <c r="K758">
        <v>0.01</v>
      </c>
      <c r="L758">
        <v>14208</v>
      </c>
      <c r="M758">
        <v>9870</v>
      </c>
    </row>
    <row r="759" spans="1:13" x14ac:dyDescent="0.25">
      <c r="A759">
        <v>769</v>
      </c>
      <c r="B759">
        <v>36.344000000000001</v>
      </c>
      <c r="C759">
        <v>139.72</v>
      </c>
      <c r="D759">
        <v>164.654</v>
      </c>
      <c r="E759">
        <v>36.344000000000001</v>
      </c>
      <c r="F759">
        <v>139.72</v>
      </c>
      <c r="G759">
        <v>164.654</v>
      </c>
      <c r="H759">
        <v>0</v>
      </c>
      <c r="I759">
        <v>0</v>
      </c>
      <c r="J759">
        <v>0.03</v>
      </c>
      <c r="K759">
        <v>6.0000000000000001E-3</v>
      </c>
      <c r="L759">
        <v>14199</v>
      </c>
      <c r="M759">
        <v>9833</v>
      </c>
    </row>
    <row r="760" spans="1:13" x14ac:dyDescent="0.25">
      <c r="A760">
        <v>770</v>
      </c>
      <c r="B760">
        <v>35.738</v>
      </c>
      <c r="C760">
        <v>140.83500000000001</v>
      </c>
      <c r="D760">
        <v>15499.358</v>
      </c>
      <c r="E760">
        <v>35.738</v>
      </c>
      <c r="F760">
        <v>140.83500000000001</v>
      </c>
      <c r="G760">
        <v>15499.358</v>
      </c>
      <c r="H760">
        <v>0</v>
      </c>
      <c r="I760">
        <v>0</v>
      </c>
      <c r="J760">
        <v>4.2999999999999997E-2</v>
      </c>
      <c r="K760">
        <v>8.9999999999999993E-3</v>
      </c>
      <c r="L760">
        <v>15002</v>
      </c>
      <c r="M760">
        <v>10269</v>
      </c>
    </row>
    <row r="761" spans="1:13" x14ac:dyDescent="0.25">
      <c r="A761">
        <v>771</v>
      </c>
      <c r="B761">
        <v>35.823</v>
      </c>
      <c r="C761">
        <v>140.71899999999999</v>
      </c>
      <c r="D761">
        <v>15381.41</v>
      </c>
      <c r="E761">
        <v>35.823</v>
      </c>
      <c r="F761">
        <v>140.71899999999999</v>
      </c>
      <c r="G761">
        <v>15381.41</v>
      </c>
      <c r="H761">
        <v>0</v>
      </c>
      <c r="I761">
        <v>0</v>
      </c>
      <c r="J761">
        <v>2.3E-2</v>
      </c>
      <c r="K761">
        <v>5.0000000000000001E-3</v>
      </c>
      <c r="L761">
        <v>14918</v>
      </c>
      <c r="M761">
        <v>10208</v>
      </c>
    </row>
    <row r="762" spans="1:13" x14ac:dyDescent="0.25">
      <c r="A762">
        <v>772</v>
      </c>
      <c r="B762">
        <v>35.89</v>
      </c>
      <c r="C762">
        <v>140.58500000000001</v>
      </c>
      <c r="D762">
        <v>13131.683999999999</v>
      </c>
      <c r="E762">
        <v>35.89</v>
      </c>
      <c r="F762">
        <v>140.58500000000001</v>
      </c>
      <c r="G762">
        <v>13131.683999999999</v>
      </c>
      <c r="H762">
        <v>0</v>
      </c>
      <c r="I762">
        <v>0</v>
      </c>
      <c r="J762">
        <v>5.8999999999999997E-2</v>
      </c>
      <c r="K762">
        <v>1.2E-2</v>
      </c>
      <c r="L762">
        <v>14822</v>
      </c>
      <c r="M762">
        <v>10160</v>
      </c>
    </row>
    <row r="763" spans="1:13" x14ac:dyDescent="0.25">
      <c r="A763">
        <v>773</v>
      </c>
      <c r="B763">
        <v>35.908000000000001</v>
      </c>
      <c r="C763">
        <v>140.49700000000001</v>
      </c>
      <c r="D763">
        <v>13119.95</v>
      </c>
      <c r="E763">
        <v>35.908000000000001</v>
      </c>
      <c r="F763">
        <v>140.49700000000001</v>
      </c>
      <c r="G763">
        <v>13119.95</v>
      </c>
      <c r="H763">
        <v>0</v>
      </c>
      <c r="I763">
        <v>0</v>
      </c>
      <c r="J763">
        <v>5.8000000000000003E-2</v>
      </c>
      <c r="K763">
        <v>1.2E-2</v>
      </c>
      <c r="L763">
        <v>14758</v>
      </c>
      <c r="M763">
        <v>10147</v>
      </c>
    </row>
    <row r="764" spans="1:13" x14ac:dyDescent="0.25">
      <c r="A764">
        <v>774</v>
      </c>
      <c r="B764">
        <v>35.914999999999999</v>
      </c>
      <c r="C764">
        <v>140.44499999999999</v>
      </c>
      <c r="D764">
        <v>13003.343000000001</v>
      </c>
      <c r="E764">
        <v>35.914999999999999</v>
      </c>
      <c r="F764">
        <v>140.44499999999999</v>
      </c>
      <c r="G764">
        <v>13003.343000000001</v>
      </c>
      <c r="H764">
        <v>0</v>
      </c>
      <c r="I764">
        <v>0</v>
      </c>
      <c r="J764">
        <v>4.8000000000000001E-2</v>
      </c>
      <c r="K764">
        <v>0.01</v>
      </c>
      <c r="L764">
        <v>14721</v>
      </c>
      <c r="M764">
        <v>10142</v>
      </c>
    </row>
    <row r="765" spans="1:13" x14ac:dyDescent="0.25">
      <c r="A765">
        <v>775</v>
      </c>
      <c r="B765">
        <v>35.884999999999998</v>
      </c>
      <c r="C765">
        <v>140.34899999999999</v>
      </c>
      <c r="D765">
        <v>12982.7</v>
      </c>
      <c r="E765">
        <v>35.884999999999998</v>
      </c>
      <c r="F765">
        <v>140.34899999999999</v>
      </c>
      <c r="G765">
        <v>12982.7</v>
      </c>
      <c r="H765">
        <v>0</v>
      </c>
      <c r="I765">
        <v>0</v>
      </c>
      <c r="J765">
        <v>5.3999999999999999E-2</v>
      </c>
      <c r="K765">
        <v>1.0999999999999999E-2</v>
      </c>
      <c r="L765">
        <v>14652</v>
      </c>
      <c r="M765">
        <v>10163</v>
      </c>
    </row>
    <row r="766" spans="1:13" x14ac:dyDescent="0.25">
      <c r="A766">
        <v>776</v>
      </c>
      <c r="B766">
        <v>35.865000000000002</v>
      </c>
      <c r="C766">
        <v>140.31700000000001</v>
      </c>
      <c r="D766">
        <v>12816.673000000001</v>
      </c>
      <c r="E766">
        <v>35.865000000000002</v>
      </c>
      <c r="F766">
        <v>140.31700000000001</v>
      </c>
      <c r="G766">
        <v>12816.673000000001</v>
      </c>
      <c r="H766">
        <v>0</v>
      </c>
      <c r="I766">
        <v>0</v>
      </c>
      <c r="J766">
        <v>5.7000000000000002E-2</v>
      </c>
      <c r="K766">
        <v>1.0999999999999999E-2</v>
      </c>
      <c r="L766">
        <v>14629</v>
      </c>
      <c r="M766">
        <v>10178</v>
      </c>
    </row>
    <row r="767" spans="1:13" x14ac:dyDescent="0.25">
      <c r="A767">
        <v>777</v>
      </c>
      <c r="B767">
        <v>35.854999999999997</v>
      </c>
      <c r="C767">
        <v>140.23699999999999</v>
      </c>
      <c r="D767">
        <v>12810.812</v>
      </c>
      <c r="E767">
        <v>35.854999999999997</v>
      </c>
      <c r="F767">
        <v>140.23699999999999</v>
      </c>
      <c r="G767">
        <v>12810.812</v>
      </c>
      <c r="H767">
        <v>0</v>
      </c>
      <c r="I767">
        <v>0</v>
      </c>
      <c r="J767">
        <v>2.4E-2</v>
      </c>
      <c r="K767">
        <v>5.0000000000000001E-3</v>
      </c>
      <c r="L767">
        <v>14571</v>
      </c>
      <c r="M767">
        <v>10185</v>
      </c>
    </row>
    <row r="768" spans="1:13" x14ac:dyDescent="0.25">
      <c r="A768">
        <v>778</v>
      </c>
      <c r="B768">
        <v>35.853000000000002</v>
      </c>
      <c r="C768">
        <v>140.13999999999999</v>
      </c>
      <c r="D768">
        <v>12100.016</v>
      </c>
      <c r="E768">
        <v>35.853000000000002</v>
      </c>
      <c r="F768">
        <v>140.13999999999999</v>
      </c>
      <c r="G768">
        <v>12100.016</v>
      </c>
      <c r="H768">
        <v>0</v>
      </c>
      <c r="I768">
        <v>0</v>
      </c>
      <c r="J768">
        <v>6.4000000000000001E-2</v>
      </c>
      <c r="K768">
        <v>1.2999999999999999E-2</v>
      </c>
      <c r="L768">
        <v>14501</v>
      </c>
      <c r="M768">
        <v>10186</v>
      </c>
    </row>
    <row r="769" spans="1:13" x14ac:dyDescent="0.25">
      <c r="A769">
        <v>779</v>
      </c>
      <c r="B769">
        <v>35.869999999999997</v>
      </c>
      <c r="C769">
        <v>140.12700000000001</v>
      </c>
      <c r="D769">
        <v>12099.037</v>
      </c>
      <c r="E769">
        <v>35.869999999999997</v>
      </c>
      <c r="F769">
        <v>140.12700000000001</v>
      </c>
      <c r="G769">
        <v>12099.037</v>
      </c>
      <c r="H769">
        <v>0</v>
      </c>
      <c r="I769">
        <v>0</v>
      </c>
      <c r="J769">
        <v>1.7000000000000001E-2</v>
      </c>
      <c r="K769">
        <v>3.0000000000000001E-3</v>
      </c>
      <c r="L769">
        <v>14492</v>
      </c>
      <c r="M769">
        <v>10174</v>
      </c>
    </row>
    <row r="770" spans="1:13" x14ac:dyDescent="0.25">
      <c r="A770">
        <v>780</v>
      </c>
      <c r="B770">
        <v>35.890999999999998</v>
      </c>
      <c r="C770">
        <v>140.05600000000001</v>
      </c>
      <c r="D770">
        <v>11084.525</v>
      </c>
      <c r="E770">
        <v>35.890999999999998</v>
      </c>
      <c r="F770">
        <v>140.05600000000001</v>
      </c>
      <c r="G770">
        <v>11084.525</v>
      </c>
      <c r="H770">
        <v>0</v>
      </c>
      <c r="I770">
        <v>0</v>
      </c>
      <c r="J770">
        <v>2.3E-2</v>
      </c>
      <c r="K770">
        <v>5.0000000000000001E-3</v>
      </c>
      <c r="L770">
        <v>14441</v>
      </c>
      <c r="M770">
        <v>10159</v>
      </c>
    </row>
    <row r="771" spans="1:13" x14ac:dyDescent="0.25">
      <c r="A771">
        <v>781</v>
      </c>
      <c r="B771">
        <v>35.887</v>
      </c>
      <c r="C771">
        <v>140.13300000000001</v>
      </c>
      <c r="D771">
        <v>956.62199999999996</v>
      </c>
      <c r="E771">
        <v>35.887</v>
      </c>
      <c r="F771">
        <v>140.13300000000001</v>
      </c>
      <c r="G771">
        <v>956.62199999999996</v>
      </c>
      <c r="H771">
        <v>0</v>
      </c>
      <c r="I771">
        <v>0</v>
      </c>
      <c r="J771">
        <v>3.9E-2</v>
      </c>
      <c r="K771">
        <v>8.0000000000000002E-3</v>
      </c>
      <c r="L771">
        <v>14496</v>
      </c>
      <c r="M771">
        <v>10162</v>
      </c>
    </row>
    <row r="772" spans="1:13" x14ac:dyDescent="0.25">
      <c r="A772">
        <v>782</v>
      </c>
      <c r="B772">
        <v>35.912999999999997</v>
      </c>
      <c r="C772">
        <v>140.13999999999999</v>
      </c>
      <c r="D772">
        <v>955.78499999999997</v>
      </c>
      <c r="E772">
        <v>35.912999999999997</v>
      </c>
      <c r="F772">
        <v>140.13999999999999</v>
      </c>
      <c r="G772">
        <v>955.78499999999997</v>
      </c>
      <c r="H772">
        <v>0</v>
      </c>
      <c r="I772">
        <v>0</v>
      </c>
      <c r="J772">
        <v>4.2999999999999997E-2</v>
      </c>
      <c r="K772">
        <v>8.9999999999999993E-3</v>
      </c>
      <c r="L772">
        <v>14501</v>
      </c>
      <c r="M772">
        <v>10143</v>
      </c>
    </row>
    <row r="773" spans="1:13" x14ac:dyDescent="0.25">
      <c r="A773">
        <v>783</v>
      </c>
      <c r="B773">
        <v>35.840000000000003</v>
      </c>
      <c r="C773">
        <v>140.119</v>
      </c>
      <c r="D773">
        <v>43.332000000000001</v>
      </c>
      <c r="E773">
        <v>35.840000000000003</v>
      </c>
      <c r="F773">
        <v>140.119</v>
      </c>
      <c r="G773">
        <v>43.332000000000001</v>
      </c>
      <c r="H773">
        <v>0</v>
      </c>
      <c r="I773">
        <v>0</v>
      </c>
      <c r="J773">
        <v>5.2999999999999999E-2</v>
      </c>
      <c r="K773">
        <v>1.6E-2</v>
      </c>
      <c r="L773">
        <v>14486</v>
      </c>
      <c r="M773">
        <v>10196</v>
      </c>
    </row>
    <row r="774" spans="1:13" x14ac:dyDescent="0.25">
      <c r="A774">
        <v>784</v>
      </c>
      <c r="B774">
        <v>35.874000000000002</v>
      </c>
      <c r="C774">
        <v>139.98400000000001</v>
      </c>
      <c r="D774">
        <v>29.626000000000001</v>
      </c>
      <c r="E774">
        <v>35.874000000000002</v>
      </c>
      <c r="F774">
        <v>139.98400000000001</v>
      </c>
      <c r="G774">
        <v>29.626000000000001</v>
      </c>
      <c r="H774">
        <v>0</v>
      </c>
      <c r="I774">
        <v>0</v>
      </c>
      <c r="J774">
        <v>3.4000000000000002E-2</v>
      </c>
      <c r="K774">
        <v>1.2E-2</v>
      </c>
      <c r="L774">
        <v>14389</v>
      </c>
      <c r="M774">
        <v>10171</v>
      </c>
    </row>
    <row r="775" spans="1:13" x14ac:dyDescent="0.25">
      <c r="A775">
        <v>785</v>
      </c>
      <c r="B775">
        <v>35.808</v>
      </c>
      <c r="C775">
        <v>140.31899999999999</v>
      </c>
      <c r="D775">
        <v>57.631999999999998</v>
      </c>
      <c r="E775">
        <v>35.808</v>
      </c>
      <c r="F775">
        <v>140.31899999999999</v>
      </c>
      <c r="G775">
        <v>57.631999999999998</v>
      </c>
      <c r="H775">
        <v>0</v>
      </c>
      <c r="I775">
        <v>0</v>
      </c>
      <c r="J775">
        <v>4.5999999999999999E-2</v>
      </c>
      <c r="K775">
        <v>1.2E-2</v>
      </c>
      <c r="L775">
        <v>14630</v>
      </c>
      <c r="M775">
        <v>10219</v>
      </c>
    </row>
    <row r="776" spans="1:13" x14ac:dyDescent="0.25">
      <c r="A776">
        <v>786</v>
      </c>
      <c r="B776">
        <v>35.844999999999999</v>
      </c>
      <c r="C776">
        <v>140.34399999999999</v>
      </c>
      <c r="D776">
        <v>24.192</v>
      </c>
      <c r="E776">
        <v>35.844999999999999</v>
      </c>
      <c r="F776">
        <v>140.34399999999999</v>
      </c>
      <c r="G776">
        <v>24.192</v>
      </c>
      <c r="H776">
        <v>0</v>
      </c>
      <c r="I776">
        <v>0</v>
      </c>
      <c r="J776">
        <v>2.7E-2</v>
      </c>
      <c r="K776">
        <v>1.0999999999999999E-2</v>
      </c>
      <c r="L776">
        <v>14648</v>
      </c>
      <c r="M776">
        <v>10192</v>
      </c>
    </row>
    <row r="777" spans="1:13" x14ac:dyDescent="0.25">
      <c r="A777">
        <v>787</v>
      </c>
      <c r="B777">
        <v>35.941000000000003</v>
      </c>
      <c r="C777">
        <v>140.131</v>
      </c>
      <c r="D777">
        <v>158.643</v>
      </c>
      <c r="E777">
        <v>35.941000000000003</v>
      </c>
      <c r="F777">
        <v>140.131</v>
      </c>
      <c r="G777">
        <v>158.643</v>
      </c>
      <c r="H777">
        <v>0</v>
      </c>
      <c r="I777">
        <v>0</v>
      </c>
      <c r="J777">
        <v>2.1999999999999999E-2</v>
      </c>
      <c r="K777">
        <v>4.0000000000000001E-3</v>
      </c>
      <c r="L777">
        <v>14495</v>
      </c>
      <c r="M777">
        <v>10123</v>
      </c>
    </row>
    <row r="778" spans="1:13" x14ac:dyDescent="0.25">
      <c r="A778">
        <v>788</v>
      </c>
      <c r="B778">
        <v>36.027999999999999</v>
      </c>
      <c r="C778">
        <v>140.29400000000001</v>
      </c>
      <c r="D778">
        <v>1.867</v>
      </c>
      <c r="E778">
        <v>36.027999999999999</v>
      </c>
      <c r="F778">
        <v>140.29400000000001</v>
      </c>
      <c r="G778">
        <v>1.867</v>
      </c>
      <c r="H778">
        <v>0</v>
      </c>
      <c r="I778">
        <v>0</v>
      </c>
      <c r="J778">
        <v>5.7000000000000002E-2</v>
      </c>
      <c r="K778">
        <v>8.3000000000000004E-2</v>
      </c>
      <c r="L778">
        <v>14612</v>
      </c>
      <c r="M778">
        <v>10060</v>
      </c>
    </row>
    <row r="779" spans="1:13" x14ac:dyDescent="0.25">
      <c r="A779">
        <v>789</v>
      </c>
      <c r="B779">
        <v>36.015999999999998</v>
      </c>
      <c r="C779">
        <v>140.38</v>
      </c>
      <c r="D779">
        <v>1.23</v>
      </c>
      <c r="E779">
        <v>36.015999999999998</v>
      </c>
      <c r="F779">
        <v>140.38</v>
      </c>
      <c r="G779">
        <v>1.23</v>
      </c>
      <c r="H779">
        <v>0</v>
      </c>
      <c r="I779">
        <v>0</v>
      </c>
      <c r="J779">
        <v>1.2999999999999999E-2</v>
      </c>
      <c r="K779">
        <v>2.3E-2</v>
      </c>
      <c r="L779">
        <v>14674</v>
      </c>
      <c r="M779">
        <v>10069</v>
      </c>
    </row>
    <row r="780" spans="1:13" x14ac:dyDescent="0.25">
      <c r="A780">
        <v>790</v>
      </c>
      <c r="B780">
        <v>36.064999999999998</v>
      </c>
      <c r="C780">
        <v>140.37</v>
      </c>
      <c r="D780">
        <v>1.18</v>
      </c>
      <c r="E780">
        <v>36.064999999999998</v>
      </c>
      <c r="F780">
        <v>140.37</v>
      </c>
      <c r="G780">
        <v>1.18</v>
      </c>
      <c r="H780">
        <v>0</v>
      </c>
      <c r="I780">
        <v>0</v>
      </c>
      <c r="J780">
        <v>4.8000000000000001E-2</v>
      </c>
      <c r="K780">
        <v>8.8999999999999996E-2</v>
      </c>
      <c r="L780">
        <v>14667</v>
      </c>
      <c r="M780">
        <v>10034</v>
      </c>
    </row>
    <row r="781" spans="1:13" x14ac:dyDescent="0.25">
      <c r="A781">
        <v>791</v>
      </c>
      <c r="B781">
        <v>36.034999999999997</v>
      </c>
      <c r="C781">
        <v>140.40100000000001</v>
      </c>
      <c r="D781">
        <v>1059.143</v>
      </c>
      <c r="E781">
        <v>36.034999999999997</v>
      </c>
      <c r="F781">
        <v>140.40100000000001</v>
      </c>
      <c r="G781">
        <v>1059.143</v>
      </c>
      <c r="H781">
        <v>0</v>
      </c>
      <c r="I781">
        <v>0</v>
      </c>
      <c r="J781">
        <v>5.3999999999999999E-2</v>
      </c>
      <c r="K781">
        <v>1.0999999999999999E-2</v>
      </c>
      <c r="L781">
        <v>14689</v>
      </c>
      <c r="M781">
        <v>10055</v>
      </c>
    </row>
    <row r="782" spans="1:13" x14ac:dyDescent="0.25">
      <c r="A782">
        <v>792</v>
      </c>
      <c r="B782">
        <v>36.134999999999998</v>
      </c>
      <c r="C782">
        <v>140.39400000000001</v>
      </c>
      <c r="D782">
        <v>1.3220000000000001</v>
      </c>
      <c r="E782">
        <v>36.134999999999998</v>
      </c>
      <c r="F782">
        <v>140.39400000000001</v>
      </c>
      <c r="G782">
        <v>1.3220000000000001</v>
      </c>
      <c r="H782">
        <v>0</v>
      </c>
      <c r="I782">
        <v>0</v>
      </c>
      <c r="J782">
        <v>5.0999999999999997E-2</v>
      </c>
      <c r="K782">
        <v>8.7999999999999995E-2</v>
      </c>
      <c r="L782">
        <v>14684</v>
      </c>
      <c r="M782">
        <v>9983</v>
      </c>
    </row>
    <row r="783" spans="1:13" x14ac:dyDescent="0.25">
      <c r="A783">
        <v>793</v>
      </c>
      <c r="B783">
        <v>36.058999999999997</v>
      </c>
      <c r="C783">
        <v>140.422</v>
      </c>
      <c r="D783">
        <v>6.93</v>
      </c>
      <c r="E783">
        <v>36.058999999999997</v>
      </c>
      <c r="F783">
        <v>140.422</v>
      </c>
      <c r="G783">
        <v>6.93</v>
      </c>
      <c r="H783">
        <v>0</v>
      </c>
      <c r="I783">
        <v>0</v>
      </c>
      <c r="J783">
        <v>4.2999999999999997E-2</v>
      </c>
      <c r="K783">
        <v>3.3000000000000002E-2</v>
      </c>
      <c r="L783">
        <v>14704</v>
      </c>
      <c r="M783">
        <v>10038</v>
      </c>
    </row>
    <row r="784" spans="1:13" x14ac:dyDescent="0.25">
      <c r="A784">
        <v>794</v>
      </c>
      <c r="B784">
        <v>35.965000000000003</v>
      </c>
      <c r="C784">
        <v>140.49</v>
      </c>
      <c r="D784">
        <v>2.1219999999999999</v>
      </c>
      <c r="E784">
        <v>35.965000000000003</v>
      </c>
      <c r="F784">
        <v>140.49</v>
      </c>
      <c r="G784">
        <v>2.1219999999999999</v>
      </c>
      <c r="H784">
        <v>0</v>
      </c>
      <c r="I784">
        <v>0</v>
      </c>
      <c r="J784">
        <v>0.06</v>
      </c>
      <c r="K784">
        <v>8.2000000000000003E-2</v>
      </c>
      <c r="L784">
        <v>14753</v>
      </c>
      <c r="M784">
        <v>10106</v>
      </c>
    </row>
    <row r="785" spans="1:13" x14ac:dyDescent="0.25">
      <c r="A785">
        <v>795</v>
      </c>
      <c r="B785">
        <v>36.027999999999999</v>
      </c>
      <c r="C785">
        <v>140.566</v>
      </c>
      <c r="D785">
        <v>320.858</v>
      </c>
      <c r="E785">
        <v>36.027999999999999</v>
      </c>
      <c r="F785">
        <v>140.566</v>
      </c>
      <c r="G785">
        <v>320.858</v>
      </c>
      <c r="H785">
        <v>0</v>
      </c>
      <c r="I785">
        <v>0</v>
      </c>
      <c r="J785">
        <v>5.1999999999999998E-2</v>
      </c>
      <c r="K785">
        <v>0.01</v>
      </c>
      <c r="L785">
        <v>14808</v>
      </c>
      <c r="M785">
        <v>10060</v>
      </c>
    </row>
    <row r="786" spans="1:13" x14ac:dyDescent="0.25">
      <c r="A786">
        <v>796</v>
      </c>
      <c r="B786">
        <v>35.963000000000001</v>
      </c>
      <c r="C786">
        <v>140.60900000000001</v>
      </c>
      <c r="D786">
        <v>3.2010000000000001</v>
      </c>
      <c r="E786">
        <v>35.963000000000001</v>
      </c>
      <c r="F786">
        <v>140.60900000000001</v>
      </c>
      <c r="G786">
        <v>3.2010000000000001</v>
      </c>
      <c r="H786">
        <v>0</v>
      </c>
      <c r="I786">
        <v>0</v>
      </c>
      <c r="J786">
        <v>2.1999999999999999E-2</v>
      </c>
      <c r="K786">
        <v>2.4E-2</v>
      </c>
      <c r="L786">
        <v>14839</v>
      </c>
      <c r="M786">
        <v>10107</v>
      </c>
    </row>
    <row r="787" spans="1:13" x14ac:dyDescent="0.25">
      <c r="A787">
        <v>797</v>
      </c>
      <c r="B787">
        <v>35.957999999999998</v>
      </c>
      <c r="C787">
        <v>140.51300000000001</v>
      </c>
      <c r="D787">
        <v>1593.5360000000001</v>
      </c>
      <c r="E787">
        <v>35.957999999999998</v>
      </c>
      <c r="F787">
        <v>140.51300000000001</v>
      </c>
      <c r="G787">
        <v>1593.5360000000001</v>
      </c>
      <c r="H787">
        <v>0</v>
      </c>
      <c r="I787">
        <v>0</v>
      </c>
      <c r="J787">
        <v>4.4999999999999998E-2</v>
      </c>
      <c r="K787">
        <v>8.9999999999999993E-3</v>
      </c>
      <c r="L787">
        <v>14770</v>
      </c>
      <c r="M787">
        <v>10111</v>
      </c>
    </row>
    <row r="788" spans="1:13" x14ac:dyDescent="0.25">
      <c r="A788">
        <v>798</v>
      </c>
      <c r="B788">
        <v>35.933999999999997</v>
      </c>
      <c r="C788">
        <v>140.54900000000001</v>
      </c>
      <c r="D788">
        <v>1646.2919999999999</v>
      </c>
      <c r="E788">
        <v>35.933999999999997</v>
      </c>
      <c r="F788">
        <v>140.54900000000001</v>
      </c>
      <c r="G788">
        <v>1646.2919999999999</v>
      </c>
      <c r="H788">
        <v>0</v>
      </c>
      <c r="I788">
        <v>0</v>
      </c>
      <c r="J788">
        <v>2.7E-2</v>
      </c>
      <c r="K788">
        <v>5.0000000000000001E-3</v>
      </c>
      <c r="L788">
        <v>14796</v>
      </c>
      <c r="M788">
        <v>10128</v>
      </c>
    </row>
    <row r="789" spans="1:13" x14ac:dyDescent="0.25">
      <c r="A789">
        <v>799</v>
      </c>
      <c r="B789">
        <v>35.923000000000002</v>
      </c>
      <c r="C789">
        <v>140.577</v>
      </c>
      <c r="D789">
        <v>1649.3789999999999</v>
      </c>
      <c r="E789">
        <v>35.923000000000002</v>
      </c>
      <c r="F789">
        <v>140.577</v>
      </c>
      <c r="G789">
        <v>1649.3789999999999</v>
      </c>
      <c r="H789">
        <v>0</v>
      </c>
      <c r="I789">
        <v>0</v>
      </c>
      <c r="J789">
        <v>1.2999999999999999E-2</v>
      </c>
      <c r="K789">
        <v>3.0000000000000001E-3</v>
      </c>
      <c r="L789">
        <v>14816</v>
      </c>
      <c r="M789">
        <v>10136</v>
      </c>
    </row>
    <row r="790" spans="1:13" x14ac:dyDescent="0.25">
      <c r="A790">
        <v>800</v>
      </c>
      <c r="B790">
        <v>35.899000000000001</v>
      </c>
      <c r="C790">
        <v>140.608</v>
      </c>
      <c r="D790">
        <v>2092.223</v>
      </c>
      <c r="E790">
        <v>35.899000000000001</v>
      </c>
      <c r="F790">
        <v>140.608</v>
      </c>
      <c r="G790">
        <v>2092.223</v>
      </c>
      <c r="H790">
        <v>0</v>
      </c>
      <c r="I790">
        <v>0</v>
      </c>
      <c r="J790">
        <v>4.8000000000000001E-2</v>
      </c>
      <c r="K790">
        <v>0.01</v>
      </c>
      <c r="L790">
        <v>14838</v>
      </c>
      <c r="M790">
        <v>10153</v>
      </c>
    </row>
    <row r="791" spans="1:13" x14ac:dyDescent="0.25">
      <c r="A791">
        <v>801</v>
      </c>
      <c r="B791">
        <v>35.841000000000001</v>
      </c>
      <c r="C791">
        <v>140.708</v>
      </c>
      <c r="D791">
        <v>2133.02</v>
      </c>
      <c r="E791">
        <v>35.841000000000001</v>
      </c>
      <c r="F791">
        <v>140.708</v>
      </c>
      <c r="G791">
        <v>2133.02</v>
      </c>
      <c r="H791">
        <v>0</v>
      </c>
      <c r="I791">
        <v>0</v>
      </c>
      <c r="J791">
        <v>3.2000000000000001E-2</v>
      </c>
      <c r="K791">
        <v>6.0000000000000001E-3</v>
      </c>
      <c r="L791">
        <v>14910</v>
      </c>
      <c r="M791">
        <v>10195</v>
      </c>
    </row>
    <row r="792" spans="1:13" x14ac:dyDescent="0.25">
      <c r="A792">
        <v>802</v>
      </c>
      <c r="B792">
        <v>35.841000000000001</v>
      </c>
      <c r="C792">
        <v>140.708</v>
      </c>
      <c r="D792">
        <v>2133.02</v>
      </c>
      <c r="E792">
        <v>35.841000000000001</v>
      </c>
      <c r="F792">
        <v>140.708</v>
      </c>
      <c r="G792">
        <v>2133.02</v>
      </c>
      <c r="H792">
        <v>0</v>
      </c>
      <c r="I792">
        <v>0</v>
      </c>
      <c r="J792">
        <v>3.2000000000000001E-2</v>
      </c>
      <c r="K792">
        <v>6.0000000000000001E-3</v>
      </c>
      <c r="L792">
        <v>14910</v>
      </c>
      <c r="M792">
        <v>10195</v>
      </c>
    </row>
    <row r="793" spans="1:13" x14ac:dyDescent="0.25">
      <c r="A793">
        <v>804</v>
      </c>
      <c r="B793">
        <v>36.113</v>
      </c>
      <c r="C793">
        <v>140.142</v>
      </c>
      <c r="D793">
        <v>322.89299999999997</v>
      </c>
      <c r="E793">
        <v>36.113</v>
      </c>
      <c r="F793">
        <v>140.142</v>
      </c>
      <c r="G793">
        <v>322.89299999999997</v>
      </c>
      <c r="H793">
        <v>0</v>
      </c>
      <c r="I793">
        <v>0</v>
      </c>
      <c r="J793">
        <v>0.04</v>
      </c>
      <c r="K793">
        <v>8.0000000000000002E-3</v>
      </c>
      <c r="L793">
        <v>14503</v>
      </c>
      <c r="M793">
        <v>9999</v>
      </c>
    </row>
    <row r="794" spans="1:13" x14ac:dyDescent="0.25">
      <c r="A794">
        <v>805</v>
      </c>
      <c r="B794">
        <v>36.183999999999997</v>
      </c>
      <c r="C794">
        <v>140.25899999999999</v>
      </c>
      <c r="D794">
        <v>145.93199999999999</v>
      </c>
      <c r="E794">
        <v>36.183999999999997</v>
      </c>
      <c r="F794">
        <v>140.25899999999999</v>
      </c>
      <c r="G794">
        <v>145.93199999999999</v>
      </c>
      <c r="H794">
        <v>0</v>
      </c>
      <c r="I794">
        <v>0</v>
      </c>
      <c r="J794">
        <v>4.0000000000000001E-3</v>
      </c>
      <c r="K794">
        <v>1E-3</v>
      </c>
      <c r="L794">
        <v>14587</v>
      </c>
      <c r="M794">
        <v>9948</v>
      </c>
    </row>
    <row r="795" spans="1:13" x14ac:dyDescent="0.25">
      <c r="A795">
        <v>806</v>
      </c>
      <c r="B795">
        <v>35.944000000000003</v>
      </c>
      <c r="C795">
        <v>140.251</v>
      </c>
      <c r="D795">
        <v>122.809</v>
      </c>
      <c r="E795">
        <v>35.944000000000003</v>
      </c>
      <c r="F795">
        <v>140.251</v>
      </c>
      <c r="G795">
        <v>122.809</v>
      </c>
      <c r="H795">
        <v>0</v>
      </c>
      <c r="I795">
        <v>0</v>
      </c>
      <c r="J795">
        <v>0.04</v>
      </c>
      <c r="K795">
        <v>8.0000000000000002E-3</v>
      </c>
      <c r="L795">
        <v>14581</v>
      </c>
      <c r="M795">
        <v>10121</v>
      </c>
    </row>
    <row r="796" spans="1:13" x14ac:dyDescent="0.25">
      <c r="A796">
        <v>807</v>
      </c>
      <c r="B796">
        <v>36.01</v>
      </c>
      <c r="C796">
        <v>140.26499999999999</v>
      </c>
      <c r="D796">
        <v>17.859000000000002</v>
      </c>
      <c r="E796">
        <v>36.01</v>
      </c>
      <c r="F796">
        <v>140.26499999999999</v>
      </c>
      <c r="G796">
        <v>17.859000000000002</v>
      </c>
      <c r="H796">
        <v>0</v>
      </c>
      <c r="I796">
        <v>0</v>
      </c>
      <c r="J796">
        <v>5.8999999999999997E-2</v>
      </c>
      <c r="K796">
        <v>2.8000000000000001E-2</v>
      </c>
      <c r="L796">
        <v>14591</v>
      </c>
      <c r="M796">
        <v>10073</v>
      </c>
    </row>
    <row r="797" spans="1:13" x14ac:dyDescent="0.25">
      <c r="A797">
        <v>808</v>
      </c>
      <c r="B797">
        <v>36.168999999999997</v>
      </c>
      <c r="C797">
        <v>140.352</v>
      </c>
      <c r="D797">
        <v>74.097999999999999</v>
      </c>
      <c r="E797">
        <v>36.168999999999997</v>
      </c>
      <c r="F797">
        <v>140.352</v>
      </c>
      <c r="G797">
        <v>74.097999999999999</v>
      </c>
      <c r="H797">
        <v>0</v>
      </c>
      <c r="I797">
        <v>0</v>
      </c>
      <c r="J797">
        <v>2.8000000000000001E-2</v>
      </c>
      <c r="K797">
        <v>7.0000000000000001E-3</v>
      </c>
      <c r="L797">
        <v>14654</v>
      </c>
      <c r="M797">
        <v>9959</v>
      </c>
    </row>
    <row r="798" spans="1:13" x14ac:dyDescent="0.25">
      <c r="A798">
        <v>809</v>
      </c>
      <c r="B798">
        <v>36.158000000000001</v>
      </c>
      <c r="C798">
        <v>140.476</v>
      </c>
      <c r="D798">
        <v>107.486</v>
      </c>
      <c r="E798">
        <v>36.158000000000001</v>
      </c>
      <c r="F798">
        <v>140.476</v>
      </c>
      <c r="G798">
        <v>107.486</v>
      </c>
      <c r="H798">
        <v>0</v>
      </c>
      <c r="I798">
        <v>0</v>
      </c>
      <c r="J798">
        <v>4.8000000000000001E-2</v>
      </c>
      <c r="K798">
        <v>0.01</v>
      </c>
      <c r="L798">
        <v>14743</v>
      </c>
      <c r="M798">
        <v>9967</v>
      </c>
    </row>
    <row r="799" spans="1:13" x14ac:dyDescent="0.25">
      <c r="A799">
        <v>810</v>
      </c>
      <c r="B799">
        <v>36.158000000000001</v>
      </c>
      <c r="C799">
        <v>140.512</v>
      </c>
      <c r="D799">
        <v>44.701999999999998</v>
      </c>
      <c r="E799">
        <v>36.158000000000001</v>
      </c>
      <c r="F799">
        <v>140.512</v>
      </c>
      <c r="G799">
        <v>44.701999999999998</v>
      </c>
      <c r="H799">
        <v>0</v>
      </c>
      <c r="I799">
        <v>0</v>
      </c>
      <c r="J799">
        <v>4.2999999999999997E-2</v>
      </c>
      <c r="K799">
        <v>1.2999999999999999E-2</v>
      </c>
      <c r="L799">
        <v>14769</v>
      </c>
      <c r="M799">
        <v>9967</v>
      </c>
    </row>
    <row r="800" spans="1:13" x14ac:dyDescent="0.25">
      <c r="A800">
        <v>812</v>
      </c>
      <c r="B800">
        <v>35.701999999999998</v>
      </c>
      <c r="C800">
        <v>139.92599999999999</v>
      </c>
      <c r="D800">
        <v>139.92599999999999</v>
      </c>
      <c r="E800">
        <v>35.701000000000001</v>
      </c>
      <c r="F800">
        <v>139.92599999999999</v>
      </c>
      <c r="G800">
        <v>140</v>
      </c>
      <c r="H800">
        <v>-7.3999999999999996E-2</v>
      </c>
      <c r="I800">
        <v>-1E-3</v>
      </c>
      <c r="J800">
        <v>0.124</v>
      </c>
      <c r="K800">
        <v>2.5000000000000001E-2</v>
      </c>
      <c r="L800">
        <v>14347</v>
      </c>
      <c r="M800">
        <v>10295</v>
      </c>
    </row>
    <row r="801" spans="1:13" x14ac:dyDescent="0.25">
      <c r="A801">
        <v>813</v>
      </c>
      <c r="B801">
        <v>35.703000000000003</v>
      </c>
      <c r="C801">
        <v>139.922</v>
      </c>
      <c r="D801">
        <v>139.756</v>
      </c>
      <c r="E801">
        <v>35.703000000000003</v>
      </c>
      <c r="F801">
        <v>139.92099999999999</v>
      </c>
      <c r="G801">
        <v>139</v>
      </c>
      <c r="H801">
        <v>0.75600000000000001</v>
      </c>
      <c r="I801">
        <v>5.0000000000000001E-3</v>
      </c>
      <c r="J801">
        <v>7.0000000000000007E-2</v>
      </c>
      <c r="K801">
        <v>0.02</v>
      </c>
      <c r="L801">
        <v>14344</v>
      </c>
      <c r="M801">
        <v>10294</v>
      </c>
    </row>
    <row r="802" spans="1:13" x14ac:dyDescent="0.25">
      <c r="A802">
        <v>814</v>
      </c>
      <c r="B802">
        <v>35.738</v>
      </c>
      <c r="C802">
        <v>139.90100000000001</v>
      </c>
      <c r="D802">
        <v>137.38</v>
      </c>
      <c r="E802">
        <v>35.738</v>
      </c>
      <c r="F802">
        <v>139.90199999999999</v>
      </c>
      <c r="G802">
        <v>137</v>
      </c>
      <c r="H802">
        <v>0.38</v>
      </c>
      <c r="I802">
        <v>3.0000000000000001E-3</v>
      </c>
      <c r="J802">
        <v>0.11799999999999999</v>
      </c>
      <c r="K802">
        <v>2.5999999999999999E-2</v>
      </c>
      <c r="L802">
        <v>14329</v>
      </c>
      <c r="M802">
        <v>10269</v>
      </c>
    </row>
    <row r="803" spans="1:13" x14ac:dyDescent="0.25">
      <c r="A803">
        <v>815</v>
      </c>
      <c r="B803">
        <v>35.783000000000001</v>
      </c>
      <c r="C803">
        <v>139.89400000000001</v>
      </c>
      <c r="D803">
        <v>83.403000000000006</v>
      </c>
      <c r="E803">
        <v>35.781999999999996</v>
      </c>
      <c r="F803">
        <v>139.89400000000001</v>
      </c>
      <c r="G803">
        <v>83</v>
      </c>
      <c r="H803">
        <v>0.40300000000000002</v>
      </c>
      <c r="I803">
        <v>5.0000000000000001E-3</v>
      </c>
      <c r="J803">
        <v>7.3999999999999996E-2</v>
      </c>
      <c r="K803">
        <v>2.1000000000000001E-2</v>
      </c>
      <c r="L803">
        <v>14324</v>
      </c>
      <c r="M803">
        <v>10237</v>
      </c>
    </row>
    <row r="804" spans="1:13" x14ac:dyDescent="0.25">
      <c r="A804">
        <v>816</v>
      </c>
      <c r="B804">
        <v>35.819000000000003</v>
      </c>
      <c r="C804">
        <v>139.88999999999999</v>
      </c>
      <c r="D804">
        <v>81.507999999999996</v>
      </c>
      <c r="E804">
        <v>35.817</v>
      </c>
      <c r="F804">
        <v>139.88800000000001</v>
      </c>
      <c r="G804">
        <v>81</v>
      </c>
      <c r="H804">
        <v>0.50800000000000001</v>
      </c>
      <c r="I804">
        <v>6.0000000000000001E-3</v>
      </c>
      <c r="J804">
        <v>0.24099999999999999</v>
      </c>
      <c r="K804">
        <v>0.06</v>
      </c>
      <c r="L804">
        <v>14321</v>
      </c>
      <c r="M804">
        <v>10211</v>
      </c>
    </row>
    <row r="805" spans="1:13" x14ac:dyDescent="0.25">
      <c r="A805">
        <v>817</v>
      </c>
      <c r="B805">
        <v>35.822000000000003</v>
      </c>
      <c r="C805">
        <v>139.88999999999999</v>
      </c>
      <c r="D805">
        <v>81.406999999999996</v>
      </c>
      <c r="E805">
        <v>35.822000000000003</v>
      </c>
      <c r="F805">
        <v>139.88999999999999</v>
      </c>
      <c r="G805">
        <v>81.406999999999996</v>
      </c>
      <c r="H805">
        <v>0</v>
      </c>
      <c r="I805">
        <v>0</v>
      </c>
      <c r="J805">
        <v>6.4000000000000001E-2</v>
      </c>
      <c r="K805">
        <v>1.4E-2</v>
      </c>
      <c r="L805">
        <v>14321</v>
      </c>
      <c r="M805">
        <v>10209</v>
      </c>
    </row>
    <row r="806" spans="1:13" x14ac:dyDescent="0.25">
      <c r="A806">
        <v>818</v>
      </c>
      <c r="B806">
        <v>35.850999999999999</v>
      </c>
      <c r="C806">
        <v>139.89400000000001</v>
      </c>
      <c r="D806">
        <v>79.977000000000004</v>
      </c>
      <c r="E806">
        <v>35.850999999999999</v>
      </c>
      <c r="F806">
        <v>139.89400000000001</v>
      </c>
      <c r="G806">
        <v>80</v>
      </c>
      <c r="H806">
        <v>-2.3E-2</v>
      </c>
      <c r="I806">
        <v>0</v>
      </c>
      <c r="J806">
        <v>4.1000000000000002E-2</v>
      </c>
      <c r="K806">
        <v>8.9999999999999993E-3</v>
      </c>
      <c r="L806">
        <v>14324</v>
      </c>
      <c r="M806">
        <v>10188</v>
      </c>
    </row>
    <row r="807" spans="1:13" x14ac:dyDescent="0.25">
      <c r="A807">
        <v>819</v>
      </c>
      <c r="B807">
        <v>35.938000000000002</v>
      </c>
      <c r="C807">
        <v>139.851</v>
      </c>
      <c r="D807">
        <v>30.983000000000001</v>
      </c>
      <c r="E807">
        <v>35.938000000000002</v>
      </c>
      <c r="F807">
        <v>139.85</v>
      </c>
      <c r="G807">
        <v>31</v>
      </c>
      <c r="H807">
        <v>-1.7000000000000001E-2</v>
      </c>
      <c r="I807">
        <v>-1E-3</v>
      </c>
      <c r="J807">
        <v>6.5000000000000002E-2</v>
      </c>
      <c r="K807">
        <v>2.4E-2</v>
      </c>
      <c r="L807">
        <v>14293</v>
      </c>
      <c r="M807">
        <v>10125</v>
      </c>
    </row>
    <row r="808" spans="1:13" x14ac:dyDescent="0.25">
      <c r="A808">
        <v>820</v>
      </c>
      <c r="B808">
        <v>35.991999999999997</v>
      </c>
      <c r="C808">
        <v>139.82</v>
      </c>
      <c r="D808">
        <v>12.962999999999999</v>
      </c>
      <c r="E808">
        <v>35.991999999999997</v>
      </c>
      <c r="F808">
        <v>139.82</v>
      </c>
      <c r="G808">
        <v>13</v>
      </c>
      <c r="H808">
        <v>-3.6999999999999998E-2</v>
      </c>
      <c r="I808">
        <v>-3.0000000000000001E-3</v>
      </c>
      <c r="J808">
        <v>4.2000000000000003E-2</v>
      </c>
      <c r="K808">
        <v>2.5000000000000001E-2</v>
      </c>
      <c r="L808">
        <v>14271</v>
      </c>
      <c r="M808">
        <v>10086</v>
      </c>
    </row>
    <row r="809" spans="1:13" x14ac:dyDescent="0.25">
      <c r="A809">
        <v>821</v>
      </c>
      <c r="B809">
        <v>36.030999999999999</v>
      </c>
      <c r="C809">
        <v>139.81700000000001</v>
      </c>
      <c r="D809">
        <v>3.0979999999999999</v>
      </c>
      <c r="E809">
        <v>36.030999999999999</v>
      </c>
      <c r="F809">
        <v>139.81700000000001</v>
      </c>
      <c r="G809">
        <v>3</v>
      </c>
      <c r="H809">
        <v>9.8000000000000004E-2</v>
      </c>
      <c r="I809">
        <v>3.3000000000000002E-2</v>
      </c>
      <c r="J809">
        <v>4.2000000000000003E-2</v>
      </c>
      <c r="K809">
        <v>8.2000000000000003E-2</v>
      </c>
      <c r="L809">
        <v>14269</v>
      </c>
      <c r="M809">
        <v>10058</v>
      </c>
    </row>
    <row r="810" spans="1:13" x14ac:dyDescent="0.25">
      <c r="A810">
        <v>822</v>
      </c>
      <c r="B810">
        <v>36.090000000000003</v>
      </c>
      <c r="C810">
        <v>139.77699999999999</v>
      </c>
      <c r="D810">
        <v>0.151</v>
      </c>
      <c r="E810">
        <v>36.090000000000003</v>
      </c>
      <c r="F810">
        <v>139.77600000000001</v>
      </c>
      <c r="G810">
        <v>0.1</v>
      </c>
      <c r="H810">
        <v>5.0999999999999997E-2</v>
      </c>
      <c r="I810">
        <v>0.50900000000000001</v>
      </c>
      <c r="J810">
        <v>0.108</v>
      </c>
      <c r="K810">
        <v>1.19</v>
      </c>
      <c r="L810">
        <v>14240</v>
      </c>
      <c r="M810">
        <v>10016</v>
      </c>
    </row>
    <row r="811" spans="1:13" x14ac:dyDescent="0.25">
      <c r="A811">
        <v>823</v>
      </c>
      <c r="B811">
        <v>36.103000000000002</v>
      </c>
      <c r="C811">
        <v>139.78800000000001</v>
      </c>
      <c r="D811">
        <v>8832.5930000000008</v>
      </c>
      <c r="E811">
        <v>36.103000000000002</v>
      </c>
      <c r="F811">
        <v>139.78800000000001</v>
      </c>
      <c r="G811">
        <v>8832.5930000000008</v>
      </c>
      <c r="H811">
        <v>0</v>
      </c>
      <c r="I811">
        <v>0</v>
      </c>
      <c r="J811">
        <v>5.3999999999999999E-2</v>
      </c>
      <c r="K811">
        <v>1.0999999999999999E-2</v>
      </c>
      <c r="L811">
        <v>14248</v>
      </c>
      <c r="M811">
        <v>10006</v>
      </c>
    </row>
    <row r="812" spans="1:13" x14ac:dyDescent="0.25">
      <c r="A812">
        <v>824</v>
      </c>
      <c r="B812">
        <v>36.122</v>
      </c>
      <c r="C812">
        <v>139.76499999999999</v>
      </c>
      <c r="D812">
        <v>8706.7289999999994</v>
      </c>
      <c r="E812">
        <v>36.122</v>
      </c>
      <c r="F812">
        <v>139.76499999999999</v>
      </c>
      <c r="G812">
        <v>8706.7289999999994</v>
      </c>
      <c r="H812">
        <v>0</v>
      </c>
      <c r="I812">
        <v>0</v>
      </c>
      <c r="J812">
        <v>6.5000000000000002E-2</v>
      </c>
      <c r="K812">
        <v>1.2999999999999999E-2</v>
      </c>
      <c r="L812">
        <v>14231</v>
      </c>
      <c r="M812">
        <v>9993</v>
      </c>
    </row>
    <row r="813" spans="1:13" x14ac:dyDescent="0.25">
      <c r="A813">
        <v>825</v>
      </c>
      <c r="B813">
        <v>35.661999999999999</v>
      </c>
      <c r="C813">
        <v>139.887</v>
      </c>
      <c r="D813">
        <v>8.6319999999999997</v>
      </c>
      <c r="E813">
        <v>35.661000000000001</v>
      </c>
      <c r="F813">
        <v>139.88800000000001</v>
      </c>
      <c r="G813">
        <v>9</v>
      </c>
      <c r="H813">
        <v>-0.36799999999999999</v>
      </c>
      <c r="I813">
        <v>-4.1000000000000002E-2</v>
      </c>
      <c r="J813">
        <v>0.14000000000000001</v>
      </c>
      <c r="K813">
        <v>0.125</v>
      </c>
      <c r="L813">
        <v>14319</v>
      </c>
      <c r="M813">
        <v>10324</v>
      </c>
    </row>
    <row r="814" spans="1:13" x14ac:dyDescent="0.25">
      <c r="A814">
        <v>826</v>
      </c>
      <c r="B814">
        <v>35.701000000000001</v>
      </c>
      <c r="C814">
        <v>139.91900000000001</v>
      </c>
      <c r="D814">
        <v>0.18099999999999999</v>
      </c>
      <c r="E814">
        <v>35.701000000000001</v>
      </c>
      <c r="F814">
        <v>139.91800000000001</v>
      </c>
      <c r="G814">
        <v>0.2</v>
      </c>
      <c r="H814">
        <v>-1.9E-2</v>
      </c>
      <c r="I814">
        <v>-9.5000000000000001E-2</v>
      </c>
      <c r="J814">
        <v>7.5999999999999998E-2</v>
      </c>
      <c r="K814">
        <v>0.41799999999999998</v>
      </c>
      <c r="L814">
        <v>14342</v>
      </c>
      <c r="M814">
        <v>10296</v>
      </c>
    </row>
    <row r="815" spans="1:13" x14ac:dyDescent="0.25">
      <c r="A815">
        <v>827</v>
      </c>
      <c r="B815">
        <v>35.703000000000003</v>
      </c>
      <c r="C815">
        <v>139.917</v>
      </c>
      <c r="D815">
        <v>0.26200000000000001</v>
      </c>
      <c r="E815">
        <v>35.703000000000003</v>
      </c>
      <c r="F815">
        <v>139.917</v>
      </c>
      <c r="G815">
        <v>0.2</v>
      </c>
      <c r="H815">
        <v>6.2E-2</v>
      </c>
      <c r="I815">
        <v>0.312</v>
      </c>
      <c r="J815">
        <v>6.0999999999999999E-2</v>
      </c>
      <c r="K815">
        <v>0.58199999999999996</v>
      </c>
      <c r="L815">
        <v>14341</v>
      </c>
      <c r="M815">
        <v>10294</v>
      </c>
    </row>
    <row r="816" spans="1:13" x14ac:dyDescent="0.25">
      <c r="A816">
        <v>828</v>
      </c>
      <c r="B816">
        <v>35.915999999999997</v>
      </c>
      <c r="C816">
        <v>139.90299999999999</v>
      </c>
      <c r="D816">
        <v>22.495999999999999</v>
      </c>
      <c r="E816">
        <v>35.915999999999997</v>
      </c>
      <c r="F816">
        <v>139.90299999999999</v>
      </c>
      <c r="G816">
        <v>22.495999999999999</v>
      </c>
      <c r="H816">
        <v>0</v>
      </c>
      <c r="I816">
        <v>0</v>
      </c>
      <c r="J816">
        <v>4.2999999999999997E-2</v>
      </c>
      <c r="K816">
        <v>1.7999999999999999E-2</v>
      </c>
      <c r="L816">
        <v>14331</v>
      </c>
      <c r="M816">
        <v>10141</v>
      </c>
    </row>
    <row r="817" spans="1:13" x14ac:dyDescent="0.25">
      <c r="A817">
        <v>829</v>
      </c>
      <c r="B817">
        <v>35.926000000000002</v>
      </c>
      <c r="C817">
        <v>139.94</v>
      </c>
      <c r="D817">
        <v>15.002000000000001</v>
      </c>
      <c r="E817">
        <v>35.926000000000002</v>
      </c>
      <c r="F817">
        <v>139.94</v>
      </c>
      <c r="G817">
        <v>15.002000000000001</v>
      </c>
      <c r="H817">
        <v>0</v>
      </c>
      <c r="I817">
        <v>0</v>
      </c>
      <c r="J817">
        <v>5.0999999999999997E-2</v>
      </c>
      <c r="K817">
        <v>2.7E-2</v>
      </c>
      <c r="L817">
        <v>14357</v>
      </c>
      <c r="M817">
        <v>10134</v>
      </c>
    </row>
    <row r="818" spans="1:13" x14ac:dyDescent="0.25">
      <c r="A818">
        <v>830</v>
      </c>
      <c r="B818">
        <v>35.923999999999999</v>
      </c>
      <c r="C818">
        <v>139.952</v>
      </c>
      <c r="D818">
        <v>1.036</v>
      </c>
      <c r="E818">
        <v>35.923999999999999</v>
      </c>
      <c r="F818">
        <v>139.952</v>
      </c>
      <c r="G818">
        <v>1.036</v>
      </c>
      <c r="H818">
        <v>0</v>
      </c>
      <c r="I818">
        <v>0</v>
      </c>
      <c r="J818">
        <v>3.5000000000000003E-2</v>
      </c>
      <c r="K818">
        <v>7.0000000000000007E-2</v>
      </c>
      <c r="L818">
        <v>14366</v>
      </c>
      <c r="M818">
        <v>10135</v>
      </c>
    </row>
    <row r="819" spans="1:13" x14ac:dyDescent="0.25">
      <c r="A819">
        <v>831</v>
      </c>
      <c r="B819">
        <v>35.933</v>
      </c>
      <c r="C819">
        <v>139.95599999999999</v>
      </c>
      <c r="D819">
        <v>11032.037</v>
      </c>
      <c r="E819">
        <v>35.933</v>
      </c>
      <c r="F819">
        <v>139.95599999999999</v>
      </c>
      <c r="G819">
        <v>11032.037</v>
      </c>
      <c r="H819">
        <v>0</v>
      </c>
      <c r="I819">
        <v>0</v>
      </c>
      <c r="J819">
        <v>4.7E-2</v>
      </c>
      <c r="K819">
        <v>8.9999999999999993E-3</v>
      </c>
      <c r="L819">
        <v>14369</v>
      </c>
      <c r="M819">
        <v>10129</v>
      </c>
    </row>
    <row r="820" spans="1:13" x14ac:dyDescent="0.25">
      <c r="A820">
        <v>832</v>
      </c>
      <c r="B820">
        <v>35.83</v>
      </c>
      <c r="C820">
        <v>139.90799999999999</v>
      </c>
      <c r="D820">
        <v>21.006</v>
      </c>
      <c r="E820">
        <v>35.83</v>
      </c>
      <c r="F820">
        <v>139.90700000000001</v>
      </c>
      <c r="G820">
        <v>21</v>
      </c>
      <c r="H820">
        <v>6.0000000000000001E-3</v>
      </c>
      <c r="I820">
        <v>0</v>
      </c>
      <c r="J820">
        <v>0.06</v>
      </c>
      <c r="K820">
        <v>2.7E-2</v>
      </c>
      <c r="L820">
        <v>14334</v>
      </c>
      <c r="M820">
        <v>10203</v>
      </c>
    </row>
    <row r="821" spans="1:13" x14ac:dyDescent="0.25">
      <c r="A821">
        <v>833</v>
      </c>
      <c r="B821">
        <v>35.798999999999999</v>
      </c>
      <c r="C821">
        <v>139.89500000000001</v>
      </c>
      <c r="D821">
        <v>33.97</v>
      </c>
      <c r="E821">
        <v>35.798999999999999</v>
      </c>
      <c r="F821">
        <v>139.89500000000001</v>
      </c>
      <c r="G821">
        <v>33.97</v>
      </c>
      <c r="H821">
        <v>0</v>
      </c>
      <c r="I821">
        <v>0</v>
      </c>
      <c r="J821">
        <v>3.5999999999999997E-2</v>
      </c>
      <c r="K821">
        <v>1.2E-2</v>
      </c>
      <c r="L821">
        <v>14325</v>
      </c>
      <c r="M821">
        <v>10225</v>
      </c>
    </row>
    <row r="822" spans="1:13" x14ac:dyDescent="0.25">
      <c r="A822">
        <v>834</v>
      </c>
      <c r="B822">
        <v>35.738</v>
      </c>
      <c r="C822">
        <v>139.92599999999999</v>
      </c>
      <c r="D822">
        <v>30.655000000000001</v>
      </c>
      <c r="E822">
        <v>35.738</v>
      </c>
      <c r="F822">
        <v>139.92599999999999</v>
      </c>
      <c r="G822">
        <v>30.655000000000001</v>
      </c>
      <c r="H822">
        <v>0</v>
      </c>
      <c r="I822">
        <v>0</v>
      </c>
      <c r="J822">
        <v>3.5999999999999997E-2</v>
      </c>
      <c r="K822">
        <v>1.2999999999999999E-2</v>
      </c>
      <c r="L822">
        <v>14347</v>
      </c>
      <c r="M822">
        <v>10269</v>
      </c>
    </row>
    <row r="823" spans="1:13" x14ac:dyDescent="0.25">
      <c r="A823">
        <v>835</v>
      </c>
      <c r="B823">
        <v>35.749000000000002</v>
      </c>
      <c r="C823">
        <v>139.86199999999999</v>
      </c>
      <c r="D823">
        <v>743.31899999999996</v>
      </c>
      <c r="E823">
        <v>35.749000000000002</v>
      </c>
      <c r="F823">
        <v>139.86199999999999</v>
      </c>
      <c r="G823">
        <v>743.31899999999996</v>
      </c>
      <c r="H823">
        <v>0</v>
      </c>
      <c r="I823">
        <v>0</v>
      </c>
      <c r="J823">
        <v>3.7999999999999999E-2</v>
      </c>
      <c r="K823">
        <v>8.0000000000000002E-3</v>
      </c>
      <c r="L823">
        <v>14301</v>
      </c>
      <c r="M823">
        <v>10261</v>
      </c>
    </row>
    <row r="824" spans="1:13" x14ac:dyDescent="0.25">
      <c r="A824">
        <v>836</v>
      </c>
      <c r="B824">
        <v>35.777999999999999</v>
      </c>
      <c r="C824">
        <v>139.851</v>
      </c>
      <c r="D824">
        <v>737.92499999999995</v>
      </c>
      <c r="E824">
        <v>35.777999999999999</v>
      </c>
      <c r="F824">
        <v>139.851</v>
      </c>
      <c r="G824">
        <v>737.92499999999995</v>
      </c>
      <c r="H824">
        <v>0</v>
      </c>
      <c r="I824">
        <v>0</v>
      </c>
      <c r="J824">
        <v>5.8999999999999997E-2</v>
      </c>
      <c r="K824">
        <v>1.2E-2</v>
      </c>
      <c r="L824">
        <v>14293</v>
      </c>
      <c r="M824">
        <v>10240</v>
      </c>
    </row>
    <row r="825" spans="1:13" x14ac:dyDescent="0.25">
      <c r="A825">
        <v>837</v>
      </c>
      <c r="B825">
        <v>35.817</v>
      </c>
      <c r="C825">
        <v>139.869</v>
      </c>
      <c r="D825">
        <v>670.17899999999997</v>
      </c>
      <c r="E825">
        <v>35.817</v>
      </c>
      <c r="F825">
        <v>139.869</v>
      </c>
      <c r="G825">
        <v>670.17899999999997</v>
      </c>
      <c r="H825">
        <v>0</v>
      </c>
      <c r="I825">
        <v>0</v>
      </c>
      <c r="J825">
        <v>4.5999999999999999E-2</v>
      </c>
      <c r="K825">
        <v>8.9999999999999993E-3</v>
      </c>
      <c r="L825">
        <v>14306</v>
      </c>
      <c r="M825">
        <v>10212</v>
      </c>
    </row>
    <row r="826" spans="1:13" x14ac:dyDescent="0.25">
      <c r="A826">
        <v>838</v>
      </c>
      <c r="B826">
        <v>35.847000000000001</v>
      </c>
      <c r="C826">
        <v>139.84200000000001</v>
      </c>
      <c r="D826">
        <v>661.279</v>
      </c>
      <c r="E826">
        <v>35.847000000000001</v>
      </c>
      <c r="F826">
        <v>139.84200000000001</v>
      </c>
      <c r="G826">
        <v>661.279</v>
      </c>
      <c r="H826">
        <v>0</v>
      </c>
      <c r="I826">
        <v>0</v>
      </c>
      <c r="J826">
        <v>6.2E-2</v>
      </c>
      <c r="K826">
        <v>1.2E-2</v>
      </c>
      <c r="L826">
        <v>14287</v>
      </c>
      <c r="M826">
        <v>10191</v>
      </c>
    </row>
    <row r="827" spans="1:13" x14ac:dyDescent="0.25">
      <c r="A827">
        <v>839</v>
      </c>
      <c r="B827">
        <v>35.884</v>
      </c>
      <c r="C827">
        <v>139.83799999999999</v>
      </c>
      <c r="D827">
        <v>652.24</v>
      </c>
      <c r="E827">
        <v>35.884</v>
      </c>
      <c r="F827">
        <v>139.83799999999999</v>
      </c>
      <c r="G827">
        <v>652.24</v>
      </c>
      <c r="H827">
        <v>0</v>
      </c>
      <c r="I827">
        <v>0</v>
      </c>
      <c r="J827">
        <v>1.9E-2</v>
      </c>
      <c r="K827">
        <v>4.0000000000000001E-3</v>
      </c>
      <c r="L827">
        <v>14284</v>
      </c>
      <c r="M827">
        <v>10164</v>
      </c>
    </row>
    <row r="828" spans="1:13" x14ac:dyDescent="0.25">
      <c r="A828">
        <v>840</v>
      </c>
      <c r="B828">
        <v>35.908000000000001</v>
      </c>
      <c r="C828">
        <v>139.83500000000001</v>
      </c>
      <c r="D828">
        <v>168.648</v>
      </c>
      <c r="E828">
        <v>35.908000000000001</v>
      </c>
      <c r="F828">
        <v>139.83500000000001</v>
      </c>
      <c r="G828">
        <v>168.648</v>
      </c>
      <c r="H828">
        <v>0</v>
      </c>
      <c r="I828">
        <v>0</v>
      </c>
      <c r="J828">
        <v>5.5E-2</v>
      </c>
      <c r="K828">
        <v>1.0999999999999999E-2</v>
      </c>
      <c r="L828">
        <v>14282</v>
      </c>
      <c r="M828">
        <v>10147</v>
      </c>
    </row>
    <row r="829" spans="1:13" x14ac:dyDescent="0.25">
      <c r="A829">
        <v>841</v>
      </c>
      <c r="B829">
        <v>35.956000000000003</v>
      </c>
      <c r="C829">
        <v>139.80600000000001</v>
      </c>
      <c r="D829">
        <v>220.67400000000001</v>
      </c>
      <c r="E829">
        <v>35.956000000000003</v>
      </c>
      <c r="F829">
        <v>139.80600000000001</v>
      </c>
      <c r="G829">
        <v>220.67400000000001</v>
      </c>
      <c r="H829">
        <v>0</v>
      </c>
      <c r="I829">
        <v>0</v>
      </c>
      <c r="J829">
        <v>3.5999999999999997E-2</v>
      </c>
      <c r="K829">
        <v>7.0000000000000001E-3</v>
      </c>
      <c r="L829">
        <v>14261</v>
      </c>
      <c r="M829">
        <v>10112</v>
      </c>
    </row>
    <row r="830" spans="1:13" x14ac:dyDescent="0.25">
      <c r="A830">
        <v>842</v>
      </c>
      <c r="B830">
        <v>35.915999999999997</v>
      </c>
      <c r="C830">
        <v>139.80799999999999</v>
      </c>
      <c r="D830">
        <v>166.47200000000001</v>
      </c>
      <c r="E830">
        <v>35.915999999999997</v>
      </c>
      <c r="F830">
        <v>139.80799999999999</v>
      </c>
      <c r="G830">
        <v>166.47200000000001</v>
      </c>
      <c r="H830">
        <v>0</v>
      </c>
      <c r="I830">
        <v>0</v>
      </c>
      <c r="J830">
        <v>3.2000000000000001E-2</v>
      </c>
      <c r="K830">
        <v>6.0000000000000001E-3</v>
      </c>
      <c r="L830">
        <v>14262</v>
      </c>
      <c r="M830">
        <v>10141</v>
      </c>
    </row>
    <row r="831" spans="1:13" x14ac:dyDescent="0.25">
      <c r="A831">
        <v>843</v>
      </c>
      <c r="B831">
        <v>35.978000000000002</v>
      </c>
      <c r="C831">
        <v>139.774</v>
      </c>
      <c r="D831">
        <v>159.554</v>
      </c>
      <c r="E831">
        <v>35.978000000000002</v>
      </c>
      <c r="F831">
        <v>139.774</v>
      </c>
      <c r="G831">
        <v>159.554</v>
      </c>
      <c r="H831">
        <v>0</v>
      </c>
      <c r="I831">
        <v>0</v>
      </c>
      <c r="J831">
        <v>5.8999999999999997E-2</v>
      </c>
      <c r="K831">
        <v>1.2E-2</v>
      </c>
      <c r="L831">
        <v>14238</v>
      </c>
      <c r="M831">
        <v>10096</v>
      </c>
    </row>
    <row r="832" spans="1:13" x14ac:dyDescent="0.25">
      <c r="A832">
        <v>844</v>
      </c>
      <c r="B832">
        <v>35.912999999999997</v>
      </c>
      <c r="C832">
        <v>139.80199999999999</v>
      </c>
      <c r="D832">
        <v>37.845999999999997</v>
      </c>
      <c r="E832">
        <v>35.912999999999997</v>
      </c>
      <c r="F832">
        <v>139.80199999999999</v>
      </c>
      <c r="G832">
        <v>37.845999999999997</v>
      </c>
      <c r="H832">
        <v>0</v>
      </c>
      <c r="I832">
        <v>0</v>
      </c>
      <c r="J832">
        <v>2.3E-2</v>
      </c>
      <c r="K832">
        <v>7.0000000000000001E-3</v>
      </c>
      <c r="L832">
        <v>14258</v>
      </c>
      <c r="M832">
        <v>10143</v>
      </c>
    </row>
    <row r="833" spans="1:13" x14ac:dyDescent="0.25">
      <c r="A833">
        <v>845</v>
      </c>
      <c r="B833">
        <v>35.898000000000003</v>
      </c>
      <c r="C833">
        <v>139.78700000000001</v>
      </c>
      <c r="D833">
        <v>176.28100000000001</v>
      </c>
      <c r="E833">
        <v>35.898000000000003</v>
      </c>
      <c r="F833">
        <v>139.78700000000001</v>
      </c>
      <c r="G833">
        <v>176.28100000000001</v>
      </c>
      <c r="H833">
        <v>0</v>
      </c>
      <c r="I833">
        <v>0</v>
      </c>
      <c r="J833">
        <v>2.1000000000000001E-2</v>
      </c>
      <c r="K833">
        <v>4.0000000000000001E-3</v>
      </c>
      <c r="L833">
        <v>14247</v>
      </c>
      <c r="M833">
        <v>10154</v>
      </c>
    </row>
    <row r="834" spans="1:13" x14ac:dyDescent="0.25">
      <c r="A834">
        <v>846</v>
      </c>
      <c r="B834">
        <v>35.817</v>
      </c>
      <c r="C834">
        <v>139.88399999999999</v>
      </c>
      <c r="D834">
        <v>43.451999999999998</v>
      </c>
      <c r="E834">
        <v>35.817</v>
      </c>
      <c r="F834">
        <v>139.88399999999999</v>
      </c>
      <c r="G834">
        <v>43.451999999999998</v>
      </c>
      <c r="H834">
        <v>0</v>
      </c>
      <c r="I834">
        <v>0</v>
      </c>
      <c r="J834">
        <v>0.04</v>
      </c>
      <c r="K834">
        <v>1.2E-2</v>
      </c>
      <c r="L834">
        <v>14317</v>
      </c>
      <c r="M834">
        <v>10212</v>
      </c>
    </row>
    <row r="835" spans="1:13" x14ac:dyDescent="0.25">
      <c r="A835">
        <v>847</v>
      </c>
      <c r="B835">
        <v>35.817</v>
      </c>
      <c r="C835">
        <v>139.88399999999999</v>
      </c>
      <c r="D835">
        <v>43.451999999999998</v>
      </c>
      <c r="E835">
        <v>35.817</v>
      </c>
      <c r="F835">
        <v>139.88399999999999</v>
      </c>
      <c r="G835">
        <v>43.451999999999998</v>
      </c>
      <c r="H835">
        <v>0</v>
      </c>
      <c r="I835">
        <v>0</v>
      </c>
      <c r="J835">
        <v>0.04</v>
      </c>
      <c r="K835">
        <v>1.2E-2</v>
      </c>
      <c r="L835">
        <v>14317</v>
      </c>
      <c r="M835">
        <v>10212</v>
      </c>
    </row>
    <row r="836" spans="1:13" x14ac:dyDescent="0.25">
      <c r="A836">
        <v>848</v>
      </c>
      <c r="B836">
        <v>35.817</v>
      </c>
      <c r="C836">
        <v>139.88399999999999</v>
      </c>
      <c r="D836">
        <v>43.451999999999998</v>
      </c>
      <c r="E836">
        <v>35.817</v>
      </c>
      <c r="F836">
        <v>139.88399999999999</v>
      </c>
      <c r="G836">
        <v>43.451999999999998</v>
      </c>
      <c r="H836">
        <v>0</v>
      </c>
      <c r="I836">
        <v>0</v>
      </c>
      <c r="J836">
        <v>0.04</v>
      </c>
      <c r="K836">
        <v>1.2E-2</v>
      </c>
      <c r="L836">
        <v>14317</v>
      </c>
      <c r="M836">
        <v>10212</v>
      </c>
    </row>
    <row r="837" spans="1:13" x14ac:dyDescent="0.25">
      <c r="A837">
        <v>849</v>
      </c>
      <c r="B837">
        <v>35.792000000000002</v>
      </c>
      <c r="C837">
        <v>139.828</v>
      </c>
      <c r="D837">
        <v>203.31</v>
      </c>
      <c r="E837">
        <v>35.792000000000002</v>
      </c>
      <c r="F837">
        <v>139.828</v>
      </c>
      <c r="G837">
        <v>203.31</v>
      </c>
      <c r="H837">
        <v>0</v>
      </c>
      <c r="I837">
        <v>0</v>
      </c>
      <c r="J837">
        <v>5.8000000000000003E-2</v>
      </c>
      <c r="K837">
        <v>1.2E-2</v>
      </c>
      <c r="L837">
        <v>14277</v>
      </c>
      <c r="M837">
        <v>10230</v>
      </c>
    </row>
    <row r="838" spans="1:13" x14ac:dyDescent="0.25">
      <c r="A838">
        <v>850</v>
      </c>
      <c r="B838">
        <v>35.819000000000003</v>
      </c>
      <c r="C838">
        <v>139.822</v>
      </c>
      <c r="D838">
        <v>175.73599999999999</v>
      </c>
      <c r="E838">
        <v>35.819000000000003</v>
      </c>
      <c r="F838">
        <v>139.822</v>
      </c>
      <c r="G838">
        <v>175.73599999999999</v>
      </c>
      <c r="H838">
        <v>0</v>
      </c>
      <c r="I838">
        <v>0</v>
      </c>
      <c r="J838">
        <v>5.1999999999999998E-2</v>
      </c>
      <c r="K838">
        <v>0.01</v>
      </c>
      <c r="L838">
        <v>14272</v>
      </c>
      <c r="M838">
        <v>10211</v>
      </c>
    </row>
    <row r="839" spans="1:13" x14ac:dyDescent="0.25">
      <c r="A839">
        <v>851</v>
      </c>
      <c r="B839">
        <v>35.838000000000001</v>
      </c>
      <c r="C839">
        <v>139.80600000000001</v>
      </c>
      <c r="D839">
        <v>157.09200000000001</v>
      </c>
      <c r="E839">
        <v>35.838000000000001</v>
      </c>
      <c r="F839">
        <v>139.80600000000001</v>
      </c>
      <c r="G839">
        <v>157.09200000000001</v>
      </c>
      <c r="H839">
        <v>0</v>
      </c>
      <c r="I839">
        <v>0</v>
      </c>
      <c r="J839">
        <v>3.1E-2</v>
      </c>
      <c r="K839">
        <v>6.0000000000000001E-3</v>
      </c>
      <c r="L839">
        <v>14261</v>
      </c>
      <c r="M839">
        <v>10197</v>
      </c>
    </row>
    <row r="840" spans="1:13" x14ac:dyDescent="0.25">
      <c r="A840">
        <v>852</v>
      </c>
      <c r="B840">
        <v>35.887</v>
      </c>
      <c r="C840">
        <v>139.74199999999999</v>
      </c>
      <c r="D840">
        <v>124.55</v>
      </c>
      <c r="E840">
        <v>35.887</v>
      </c>
      <c r="F840">
        <v>139.74199999999999</v>
      </c>
      <c r="G840">
        <v>124.55</v>
      </c>
      <c r="H840">
        <v>0</v>
      </c>
      <c r="I840">
        <v>0</v>
      </c>
      <c r="J840">
        <v>3.9E-2</v>
      </c>
      <c r="K840">
        <v>8.0000000000000002E-3</v>
      </c>
      <c r="L840">
        <v>14215</v>
      </c>
      <c r="M840">
        <v>10162</v>
      </c>
    </row>
    <row r="841" spans="1:13" x14ac:dyDescent="0.25">
      <c r="A841">
        <v>853</v>
      </c>
      <c r="B841">
        <v>36.268999999999998</v>
      </c>
      <c r="C841">
        <v>139.59200000000001</v>
      </c>
      <c r="D841">
        <v>1136.729</v>
      </c>
      <c r="E841">
        <v>36.268999999999998</v>
      </c>
      <c r="F841">
        <v>139.59200000000001</v>
      </c>
      <c r="G841">
        <v>1136.729</v>
      </c>
      <c r="H841">
        <v>0</v>
      </c>
      <c r="I841">
        <v>0</v>
      </c>
      <c r="J841">
        <v>4.2999999999999997E-2</v>
      </c>
      <c r="K841">
        <v>8.9999999999999993E-3</v>
      </c>
      <c r="L841">
        <v>14107</v>
      </c>
      <c r="M841">
        <v>9887</v>
      </c>
    </row>
    <row r="842" spans="1:13" x14ac:dyDescent="0.25">
      <c r="A842">
        <v>854</v>
      </c>
      <c r="B842">
        <v>36.302</v>
      </c>
      <c r="C842">
        <v>139.50299999999999</v>
      </c>
      <c r="D842">
        <v>757.98800000000006</v>
      </c>
      <c r="E842">
        <v>36.302</v>
      </c>
      <c r="F842">
        <v>139.50299999999999</v>
      </c>
      <c r="G842">
        <v>757.98800000000006</v>
      </c>
      <c r="H842">
        <v>0</v>
      </c>
      <c r="I842">
        <v>0</v>
      </c>
      <c r="J842">
        <v>4.3999999999999997E-2</v>
      </c>
      <c r="K842">
        <v>8.9999999999999993E-3</v>
      </c>
      <c r="L842">
        <v>14043</v>
      </c>
      <c r="M842">
        <v>9863</v>
      </c>
    </row>
    <row r="843" spans="1:13" x14ac:dyDescent="0.25">
      <c r="A843">
        <v>855</v>
      </c>
      <c r="B843">
        <v>36.32</v>
      </c>
      <c r="C843">
        <v>139.465</v>
      </c>
      <c r="D843">
        <v>699.875</v>
      </c>
      <c r="E843">
        <v>36.32</v>
      </c>
      <c r="F843">
        <v>139.465</v>
      </c>
      <c r="G843">
        <v>699.875</v>
      </c>
      <c r="H843">
        <v>0</v>
      </c>
      <c r="I843">
        <v>0</v>
      </c>
      <c r="J843">
        <v>3.9E-2</v>
      </c>
      <c r="K843">
        <v>8.0000000000000002E-3</v>
      </c>
      <c r="L843">
        <v>14015</v>
      </c>
      <c r="M843">
        <v>9850</v>
      </c>
    </row>
    <row r="844" spans="1:13" x14ac:dyDescent="0.25">
      <c r="A844">
        <v>856</v>
      </c>
      <c r="B844">
        <v>36.32</v>
      </c>
      <c r="C844">
        <v>139.465</v>
      </c>
      <c r="D844">
        <v>699.875</v>
      </c>
      <c r="E844">
        <v>36.32</v>
      </c>
      <c r="F844">
        <v>139.465</v>
      </c>
      <c r="G844">
        <v>699.875</v>
      </c>
      <c r="H844">
        <v>0</v>
      </c>
      <c r="I844">
        <v>0</v>
      </c>
      <c r="J844">
        <v>3.9E-2</v>
      </c>
      <c r="K844">
        <v>8.0000000000000002E-3</v>
      </c>
      <c r="L844">
        <v>14015</v>
      </c>
      <c r="M844">
        <v>9850</v>
      </c>
    </row>
    <row r="845" spans="1:13" x14ac:dyDescent="0.25">
      <c r="A845">
        <v>857</v>
      </c>
      <c r="B845">
        <v>36.334000000000003</v>
      </c>
      <c r="C845">
        <v>139.44499999999999</v>
      </c>
      <c r="D845">
        <v>696.33100000000002</v>
      </c>
      <c r="E845">
        <v>36.334000000000003</v>
      </c>
      <c r="F845">
        <v>139.44499999999999</v>
      </c>
      <c r="G845">
        <v>696.33100000000002</v>
      </c>
      <c r="H845">
        <v>0</v>
      </c>
      <c r="I845">
        <v>0</v>
      </c>
      <c r="J845">
        <v>1.2999999999999999E-2</v>
      </c>
      <c r="K845">
        <v>3.0000000000000001E-3</v>
      </c>
      <c r="L845">
        <v>14001</v>
      </c>
      <c r="M845">
        <v>9840</v>
      </c>
    </row>
    <row r="846" spans="1:13" x14ac:dyDescent="0.25">
      <c r="A846">
        <v>858</v>
      </c>
      <c r="B846">
        <v>36.356000000000002</v>
      </c>
      <c r="C846">
        <v>139.387</v>
      </c>
      <c r="D846">
        <v>646.76599999999996</v>
      </c>
      <c r="E846">
        <v>36.356000000000002</v>
      </c>
      <c r="F846">
        <v>139.387</v>
      </c>
      <c r="G846">
        <v>646.76599999999996</v>
      </c>
      <c r="H846">
        <v>0</v>
      </c>
      <c r="I846">
        <v>0</v>
      </c>
      <c r="J846">
        <v>3.2000000000000001E-2</v>
      </c>
      <c r="K846">
        <v>6.0000000000000001E-3</v>
      </c>
      <c r="L846">
        <v>13959</v>
      </c>
      <c r="M846">
        <v>9824</v>
      </c>
    </row>
    <row r="847" spans="1:13" x14ac:dyDescent="0.25">
      <c r="A847">
        <v>859</v>
      </c>
      <c r="B847">
        <v>36.375999999999998</v>
      </c>
      <c r="C847">
        <v>139.36000000000001</v>
      </c>
      <c r="D847">
        <v>512.221</v>
      </c>
      <c r="E847">
        <v>36.375999999999998</v>
      </c>
      <c r="F847">
        <v>139.36000000000001</v>
      </c>
      <c r="G847">
        <v>512.221</v>
      </c>
      <c r="H847">
        <v>0</v>
      </c>
      <c r="I847">
        <v>0</v>
      </c>
      <c r="J847">
        <v>5.0999999999999997E-2</v>
      </c>
      <c r="K847">
        <v>0.01</v>
      </c>
      <c r="L847">
        <v>13940</v>
      </c>
      <c r="M847">
        <v>9810</v>
      </c>
    </row>
    <row r="848" spans="1:13" x14ac:dyDescent="0.25">
      <c r="A848">
        <v>860</v>
      </c>
      <c r="B848">
        <v>36.433999999999997</v>
      </c>
      <c r="C848">
        <v>139.28100000000001</v>
      </c>
      <c r="D848">
        <v>470.30599999999998</v>
      </c>
      <c r="E848">
        <v>36.433999999999997</v>
      </c>
      <c r="F848">
        <v>139.28100000000001</v>
      </c>
      <c r="G848">
        <v>470.30599999999998</v>
      </c>
      <c r="H848">
        <v>0</v>
      </c>
      <c r="I848">
        <v>0</v>
      </c>
      <c r="J848">
        <v>2.1999999999999999E-2</v>
      </c>
      <c r="K848">
        <v>4.0000000000000001E-3</v>
      </c>
      <c r="L848">
        <v>13883</v>
      </c>
      <c r="M848">
        <v>9768</v>
      </c>
    </row>
    <row r="849" spans="1:13" x14ac:dyDescent="0.25">
      <c r="A849">
        <v>861</v>
      </c>
      <c r="B849">
        <v>36.280999999999999</v>
      </c>
      <c r="C849">
        <v>139.577</v>
      </c>
      <c r="D849">
        <v>100.59399999999999</v>
      </c>
      <c r="E849">
        <v>36.280999999999999</v>
      </c>
      <c r="F849">
        <v>139.577</v>
      </c>
      <c r="G849">
        <v>100.59399999999999</v>
      </c>
      <c r="H849">
        <v>0</v>
      </c>
      <c r="I849">
        <v>0</v>
      </c>
      <c r="J849">
        <v>2.9000000000000001E-2</v>
      </c>
      <c r="K849">
        <v>6.0000000000000001E-3</v>
      </c>
      <c r="L849">
        <v>14096</v>
      </c>
      <c r="M849">
        <v>9878</v>
      </c>
    </row>
    <row r="850" spans="1:13" x14ac:dyDescent="0.25">
      <c r="A850">
        <v>862</v>
      </c>
      <c r="B850">
        <v>36.277999999999999</v>
      </c>
      <c r="C850">
        <v>139.58000000000001</v>
      </c>
      <c r="D850">
        <v>100.627</v>
      </c>
      <c r="E850">
        <v>36.277999999999999</v>
      </c>
      <c r="F850">
        <v>139.58000000000001</v>
      </c>
      <c r="G850">
        <v>100.627</v>
      </c>
      <c r="H850">
        <v>0</v>
      </c>
      <c r="I850">
        <v>0</v>
      </c>
      <c r="J850">
        <v>5.3999999999999999E-2</v>
      </c>
      <c r="K850">
        <v>1.0999999999999999E-2</v>
      </c>
      <c r="L850">
        <v>14098</v>
      </c>
      <c r="M850">
        <v>9880</v>
      </c>
    </row>
    <row r="851" spans="1:13" x14ac:dyDescent="0.25">
      <c r="A851">
        <v>863</v>
      </c>
      <c r="B851">
        <v>36.277999999999999</v>
      </c>
      <c r="C851">
        <v>139.50200000000001</v>
      </c>
      <c r="D851">
        <v>42.16</v>
      </c>
      <c r="E851">
        <v>36.277999999999999</v>
      </c>
      <c r="F851">
        <v>139.50200000000001</v>
      </c>
      <c r="G851">
        <v>42.16</v>
      </c>
      <c r="H851">
        <v>0</v>
      </c>
      <c r="I851">
        <v>0</v>
      </c>
      <c r="J851">
        <v>5.2999999999999999E-2</v>
      </c>
      <c r="K851">
        <v>1.6E-2</v>
      </c>
      <c r="L851">
        <v>14042</v>
      </c>
      <c r="M851">
        <v>9880</v>
      </c>
    </row>
    <row r="852" spans="1:13" x14ac:dyDescent="0.25">
      <c r="A852">
        <v>864</v>
      </c>
      <c r="B852">
        <v>36.302</v>
      </c>
      <c r="C852">
        <v>139.44200000000001</v>
      </c>
      <c r="D852">
        <v>11.555999999999999</v>
      </c>
      <c r="E852">
        <v>36.302</v>
      </c>
      <c r="F852">
        <v>139.44200000000001</v>
      </c>
      <c r="G852">
        <v>11.555999999999999</v>
      </c>
      <c r="H852">
        <v>0</v>
      </c>
      <c r="I852">
        <v>0</v>
      </c>
      <c r="J852">
        <v>3.4000000000000002E-2</v>
      </c>
      <c r="K852">
        <v>0.02</v>
      </c>
      <c r="L852">
        <v>13999</v>
      </c>
      <c r="M852">
        <v>9863</v>
      </c>
    </row>
    <row r="853" spans="1:13" x14ac:dyDescent="0.25">
      <c r="A853">
        <v>865</v>
      </c>
      <c r="B853">
        <v>36.305999999999997</v>
      </c>
      <c r="C853">
        <v>139.53399999999999</v>
      </c>
      <c r="D853">
        <v>145.405</v>
      </c>
      <c r="E853">
        <v>36.305999999999997</v>
      </c>
      <c r="F853">
        <v>139.53399999999999</v>
      </c>
      <c r="G853">
        <v>145.405</v>
      </c>
      <c r="H853">
        <v>0</v>
      </c>
      <c r="I853">
        <v>0</v>
      </c>
      <c r="J853">
        <v>2.8000000000000001E-2</v>
      </c>
      <c r="K853">
        <v>6.0000000000000001E-3</v>
      </c>
      <c r="L853">
        <v>14065</v>
      </c>
      <c r="M853">
        <v>9860</v>
      </c>
    </row>
    <row r="854" spans="1:13" x14ac:dyDescent="0.25">
      <c r="A854">
        <v>866</v>
      </c>
      <c r="B854">
        <v>36.408999999999999</v>
      </c>
      <c r="C854">
        <v>139.352</v>
      </c>
      <c r="D854">
        <v>88.394999999999996</v>
      </c>
      <c r="E854">
        <v>36.408999999999999</v>
      </c>
      <c r="F854">
        <v>139.352</v>
      </c>
      <c r="G854">
        <v>88.394999999999996</v>
      </c>
      <c r="H854">
        <v>0</v>
      </c>
      <c r="I854">
        <v>0</v>
      </c>
      <c r="J854">
        <v>7.0000000000000001E-3</v>
      </c>
      <c r="K854">
        <v>1E-3</v>
      </c>
      <c r="L854">
        <v>13934</v>
      </c>
      <c r="M854">
        <v>9786</v>
      </c>
    </row>
    <row r="855" spans="1:13" x14ac:dyDescent="0.25">
      <c r="A855">
        <v>867</v>
      </c>
      <c r="B855">
        <v>36.749000000000002</v>
      </c>
      <c r="C855">
        <v>139.798</v>
      </c>
      <c r="D855">
        <v>1065.825</v>
      </c>
      <c r="E855">
        <v>36.749000000000002</v>
      </c>
      <c r="F855">
        <v>139.798</v>
      </c>
      <c r="G855">
        <v>1065.825</v>
      </c>
      <c r="H855">
        <v>0</v>
      </c>
      <c r="I855">
        <v>0</v>
      </c>
      <c r="J855">
        <v>3.4000000000000002E-2</v>
      </c>
      <c r="K855">
        <v>7.0000000000000001E-3</v>
      </c>
      <c r="L855">
        <v>14255</v>
      </c>
      <c r="M855">
        <v>9541</v>
      </c>
    </row>
    <row r="856" spans="1:13" x14ac:dyDescent="0.25">
      <c r="A856">
        <v>868</v>
      </c>
      <c r="B856">
        <v>36.747999999999998</v>
      </c>
      <c r="C856">
        <v>139.80099999999999</v>
      </c>
      <c r="D856">
        <v>1065.9680000000001</v>
      </c>
      <c r="E856">
        <v>36.747999999999998</v>
      </c>
      <c r="F856">
        <v>139.80099999999999</v>
      </c>
      <c r="G856">
        <v>1065.9680000000001</v>
      </c>
      <c r="H856">
        <v>0</v>
      </c>
      <c r="I856">
        <v>0</v>
      </c>
      <c r="J856">
        <v>2.8000000000000001E-2</v>
      </c>
      <c r="K856">
        <v>6.0000000000000001E-3</v>
      </c>
      <c r="L856">
        <v>14257</v>
      </c>
      <c r="M856">
        <v>9542</v>
      </c>
    </row>
    <row r="857" spans="1:13" x14ac:dyDescent="0.25">
      <c r="A857">
        <v>869</v>
      </c>
      <c r="B857">
        <v>36.612000000000002</v>
      </c>
      <c r="C857">
        <v>139.97399999999999</v>
      </c>
      <c r="D857">
        <v>5.6120000000000001</v>
      </c>
      <c r="E857">
        <v>36.612000000000002</v>
      </c>
      <c r="F857">
        <v>139.97399999999999</v>
      </c>
      <c r="G857">
        <v>5.6120000000000001</v>
      </c>
      <c r="H857">
        <v>0</v>
      </c>
      <c r="I857">
        <v>0</v>
      </c>
      <c r="J857">
        <v>3.4000000000000002E-2</v>
      </c>
      <c r="K857">
        <v>2.9000000000000001E-2</v>
      </c>
      <c r="L857">
        <v>14382</v>
      </c>
      <c r="M857">
        <v>9640</v>
      </c>
    </row>
    <row r="858" spans="1:13" x14ac:dyDescent="0.25">
      <c r="A858">
        <v>870</v>
      </c>
      <c r="B858">
        <v>36.604999999999997</v>
      </c>
      <c r="C858">
        <v>139.97200000000001</v>
      </c>
      <c r="D858">
        <v>1200.2139999999999</v>
      </c>
      <c r="E858">
        <v>36.604999999999997</v>
      </c>
      <c r="F858">
        <v>139.97200000000001</v>
      </c>
      <c r="G858">
        <v>1200.2139999999999</v>
      </c>
      <c r="H858">
        <v>0</v>
      </c>
      <c r="I858">
        <v>0</v>
      </c>
      <c r="J858">
        <v>4.3999999999999997E-2</v>
      </c>
      <c r="K858">
        <v>8.9999999999999993E-3</v>
      </c>
      <c r="L858">
        <v>14380</v>
      </c>
      <c r="M858">
        <v>9645</v>
      </c>
    </row>
    <row r="859" spans="1:13" x14ac:dyDescent="0.25">
      <c r="A859">
        <v>871</v>
      </c>
      <c r="B859">
        <v>36.603000000000002</v>
      </c>
      <c r="C859">
        <v>139.97200000000001</v>
      </c>
      <c r="D859">
        <v>1200.3230000000001</v>
      </c>
      <c r="E859">
        <v>36.603000000000002</v>
      </c>
      <c r="F859">
        <v>139.97200000000001</v>
      </c>
      <c r="G859">
        <v>1200.3230000000001</v>
      </c>
      <c r="H859">
        <v>0</v>
      </c>
      <c r="I859">
        <v>0</v>
      </c>
      <c r="J859">
        <v>6.6000000000000003E-2</v>
      </c>
      <c r="K859">
        <v>1.2999999999999999E-2</v>
      </c>
      <c r="L859">
        <v>14380</v>
      </c>
      <c r="M859">
        <v>9646</v>
      </c>
    </row>
    <row r="860" spans="1:13" x14ac:dyDescent="0.25">
      <c r="A860">
        <v>872</v>
      </c>
      <c r="B860">
        <v>36.542000000000002</v>
      </c>
      <c r="C860">
        <v>139.94800000000001</v>
      </c>
      <c r="D860">
        <v>1208.452</v>
      </c>
      <c r="E860">
        <v>36.542000000000002</v>
      </c>
      <c r="F860">
        <v>139.94800000000001</v>
      </c>
      <c r="G860">
        <v>1208.452</v>
      </c>
      <c r="H860">
        <v>0</v>
      </c>
      <c r="I860">
        <v>0</v>
      </c>
      <c r="J860">
        <v>4.1000000000000002E-2</v>
      </c>
      <c r="K860">
        <v>8.0000000000000002E-3</v>
      </c>
      <c r="L860">
        <v>14363</v>
      </c>
      <c r="M860">
        <v>9690</v>
      </c>
    </row>
    <row r="861" spans="1:13" x14ac:dyDescent="0.25">
      <c r="A861">
        <v>873</v>
      </c>
      <c r="B861">
        <v>36.290999999999997</v>
      </c>
      <c r="C861">
        <v>139.91</v>
      </c>
      <c r="D861">
        <v>1564.7339999999999</v>
      </c>
      <c r="E861">
        <v>36.290999999999997</v>
      </c>
      <c r="F861">
        <v>139.91</v>
      </c>
      <c r="G861">
        <v>1564.7339999999999</v>
      </c>
      <c r="H861">
        <v>0</v>
      </c>
      <c r="I861">
        <v>0</v>
      </c>
      <c r="J861">
        <v>3.6999999999999998E-2</v>
      </c>
      <c r="K861">
        <v>7.0000000000000001E-3</v>
      </c>
      <c r="L861">
        <v>14336</v>
      </c>
      <c r="M861">
        <v>9871</v>
      </c>
    </row>
    <row r="862" spans="1:13" x14ac:dyDescent="0.25">
      <c r="A862">
        <v>874</v>
      </c>
      <c r="B862">
        <v>36.225999999999999</v>
      </c>
      <c r="C862">
        <v>139.91</v>
      </c>
      <c r="D862">
        <v>1625.6769999999999</v>
      </c>
      <c r="E862">
        <v>36.225999999999999</v>
      </c>
      <c r="F862">
        <v>139.91</v>
      </c>
      <c r="G862">
        <v>1625.6769999999999</v>
      </c>
      <c r="H862">
        <v>0</v>
      </c>
      <c r="I862">
        <v>0</v>
      </c>
      <c r="J862">
        <v>0.05</v>
      </c>
      <c r="K862">
        <v>0.01</v>
      </c>
      <c r="L862">
        <v>14336</v>
      </c>
      <c r="M862">
        <v>9918</v>
      </c>
    </row>
    <row r="863" spans="1:13" x14ac:dyDescent="0.25">
      <c r="A863">
        <v>875</v>
      </c>
      <c r="B863">
        <v>36.152000000000001</v>
      </c>
      <c r="C863">
        <v>139.94800000000001</v>
      </c>
      <c r="D863">
        <v>1701.9549999999999</v>
      </c>
      <c r="E863">
        <v>36.152000000000001</v>
      </c>
      <c r="F863">
        <v>139.94800000000001</v>
      </c>
      <c r="G863">
        <v>1701.9549999999999</v>
      </c>
      <c r="H863">
        <v>0</v>
      </c>
      <c r="I863">
        <v>0</v>
      </c>
      <c r="J863">
        <v>1.0999999999999999E-2</v>
      </c>
      <c r="K863">
        <v>2E-3</v>
      </c>
      <c r="L863">
        <v>14363</v>
      </c>
      <c r="M863">
        <v>9971</v>
      </c>
    </row>
    <row r="864" spans="1:13" x14ac:dyDescent="0.25">
      <c r="A864">
        <v>876</v>
      </c>
      <c r="B864">
        <v>36.021999999999998</v>
      </c>
      <c r="C864">
        <v>139.98400000000001</v>
      </c>
      <c r="D864">
        <v>1780.154</v>
      </c>
      <c r="E864">
        <v>36.021999999999998</v>
      </c>
      <c r="F864">
        <v>139.98400000000001</v>
      </c>
      <c r="G864">
        <v>1780.154</v>
      </c>
      <c r="H864">
        <v>0</v>
      </c>
      <c r="I864">
        <v>0</v>
      </c>
      <c r="J864">
        <v>5.2999999999999999E-2</v>
      </c>
      <c r="K864">
        <v>1.0999999999999999E-2</v>
      </c>
      <c r="L864">
        <v>14389</v>
      </c>
      <c r="M864">
        <v>10065</v>
      </c>
    </row>
    <row r="865" spans="1:13" x14ac:dyDescent="0.25">
      <c r="A865">
        <v>877</v>
      </c>
      <c r="B865">
        <v>36.430999999999997</v>
      </c>
      <c r="C865">
        <v>140.066</v>
      </c>
      <c r="D865">
        <v>162.19399999999999</v>
      </c>
      <c r="E865">
        <v>36.430999999999997</v>
      </c>
      <c r="F865">
        <v>140.066</v>
      </c>
      <c r="G865">
        <v>162.19399999999999</v>
      </c>
      <c r="H865">
        <v>0</v>
      </c>
      <c r="I865">
        <v>0</v>
      </c>
      <c r="J865">
        <v>2.8000000000000001E-2</v>
      </c>
      <c r="K865">
        <v>6.0000000000000001E-3</v>
      </c>
      <c r="L865">
        <v>14448</v>
      </c>
      <c r="M865">
        <v>9770</v>
      </c>
    </row>
    <row r="866" spans="1:13" x14ac:dyDescent="0.25">
      <c r="A866">
        <v>878</v>
      </c>
      <c r="B866">
        <v>36.392000000000003</v>
      </c>
      <c r="C866">
        <v>140.03100000000001</v>
      </c>
      <c r="D866">
        <v>206.261</v>
      </c>
      <c r="E866">
        <v>36.392000000000003</v>
      </c>
      <c r="F866">
        <v>140.03100000000001</v>
      </c>
      <c r="G866">
        <v>206.261</v>
      </c>
      <c r="H866">
        <v>0</v>
      </c>
      <c r="I866">
        <v>0</v>
      </c>
      <c r="J866">
        <v>4.4999999999999998E-2</v>
      </c>
      <c r="K866">
        <v>8.9999999999999993E-3</v>
      </c>
      <c r="L866">
        <v>14423</v>
      </c>
      <c r="M866">
        <v>9798</v>
      </c>
    </row>
    <row r="867" spans="1:13" x14ac:dyDescent="0.25">
      <c r="A867">
        <v>879</v>
      </c>
      <c r="B867">
        <v>36.290999999999997</v>
      </c>
      <c r="C867">
        <v>139.99799999999999</v>
      </c>
      <c r="D867">
        <v>246.54400000000001</v>
      </c>
      <c r="E867">
        <v>36.290999999999997</v>
      </c>
      <c r="F867">
        <v>139.99799999999999</v>
      </c>
      <c r="G867">
        <v>246.54400000000001</v>
      </c>
      <c r="H867">
        <v>0</v>
      </c>
      <c r="I867">
        <v>0</v>
      </c>
      <c r="J867">
        <v>7.0000000000000001E-3</v>
      </c>
      <c r="K867">
        <v>1E-3</v>
      </c>
      <c r="L867">
        <v>14399</v>
      </c>
      <c r="M867">
        <v>9871</v>
      </c>
    </row>
    <row r="868" spans="1:13" x14ac:dyDescent="0.25">
      <c r="A868">
        <v>880</v>
      </c>
      <c r="B868">
        <v>36.250999999999998</v>
      </c>
      <c r="C868">
        <v>139.99700000000001</v>
      </c>
      <c r="D868">
        <v>588.96</v>
      </c>
      <c r="E868">
        <v>36.250999999999998</v>
      </c>
      <c r="F868">
        <v>139.99700000000001</v>
      </c>
      <c r="G868">
        <v>588.96</v>
      </c>
      <c r="H868">
        <v>0</v>
      </c>
      <c r="I868">
        <v>0</v>
      </c>
      <c r="J868">
        <v>5.3999999999999999E-2</v>
      </c>
      <c r="K868">
        <v>1.0999999999999999E-2</v>
      </c>
      <c r="L868">
        <v>14398</v>
      </c>
      <c r="M868">
        <v>9900</v>
      </c>
    </row>
    <row r="869" spans="1:13" x14ac:dyDescent="0.25">
      <c r="A869">
        <v>881</v>
      </c>
      <c r="B869">
        <v>36.107999999999997</v>
      </c>
      <c r="C869">
        <v>140.001</v>
      </c>
      <c r="D869">
        <v>705.97400000000005</v>
      </c>
      <c r="E869">
        <v>36.107999999999997</v>
      </c>
      <c r="F869">
        <v>140.001</v>
      </c>
      <c r="G869">
        <v>705.97400000000005</v>
      </c>
      <c r="H869">
        <v>0</v>
      </c>
      <c r="I869">
        <v>0</v>
      </c>
      <c r="J869">
        <v>4.9000000000000002E-2</v>
      </c>
      <c r="K869">
        <v>0.01</v>
      </c>
      <c r="L869">
        <v>14401</v>
      </c>
      <c r="M869">
        <v>10003</v>
      </c>
    </row>
    <row r="870" spans="1:13" x14ac:dyDescent="0.25">
      <c r="A870">
        <v>882</v>
      </c>
      <c r="B870">
        <v>36.017000000000003</v>
      </c>
      <c r="C870">
        <v>139.999</v>
      </c>
      <c r="D870">
        <v>724.04600000000005</v>
      </c>
      <c r="E870">
        <v>36.017000000000003</v>
      </c>
      <c r="F870">
        <v>139.999</v>
      </c>
      <c r="G870">
        <v>724.04600000000005</v>
      </c>
      <c r="H870">
        <v>0</v>
      </c>
      <c r="I870">
        <v>0</v>
      </c>
      <c r="J870">
        <v>4.9000000000000002E-2</v>
      </c>
      <c r="K870">
        <v>0.01</v>
      </c>
      <c r="L870">
        <v>14400</v>
      </c>
      <c r="M870">
        <v>10068</v>
      </c>
    </row>
    <row r="871" spans="1:13" x14ac:dyDescent="0.25">
      <c r="A871">
        <v>883</v>
      </c>
      <c r="B871">
        <v>36.003</v>
      </c>
      <c r="C871">
        <v>139.994</v>
      </c>
      <c r="D871">
        <v>728.54100000000005</v>
      </c>
      <c r="E871">
        <v>36.003</v>
      </c>
      <c r="F871">
        <v>139.994</v>
      </c>
      <c r="G871">
        <v>728.54100000000005</v>
      </c>
      <c r="H871">
        <v>0</v>
      </c>
      <c r="I871">
        <v>0</v>
      </c>
      <c r="J871">
        <v>5.7000000000000002E-2</v>
      </c>
      <c r="K871">
        <v>1.0999999999999999E-2</v>
      </c>
      <c r="L871">
        <v>14396</v>
      </c>
      <c r="M871">
        <v>10078</v>
      </c>
    </row>
    <row r="872" spans="1:13" x14ac:dyDescent="0.25">
      <c r="A872">
        <v>884</v>
      </c>
      <c r="B872">
        <v>35.926000000000002</v>
      </c>
      <c r="C872">
        <v>140.12799999999999</v>
      </c>
      <c r="D872">
        <v>794.67499999999995</v>
      </c>
      <c r="E872">
        <v>35.926000000000002</v>
      </c>
      <c r="F872">
        <v>140.12799999999999</v>
      </c>
      <c r="G872">
        <v>794.67499999999995</v>
      </c>
      <c r="H872">
        <v>0</v>
      </c>
      <c r="I872">
        <v>0</v>
      </c>
      <c r="J872">
        <v>5.3999999999999999E-2</v>
      </c>
      <c r="K872">
        <v>1.0999999999999999E-2</v>
      </c>
      <c r="L872">
        <v>14493</v>
      </c>
      <c r="M872">
        <v>10134</v>
      </c>
    </row>
    <row r="873" spans="1:13" x14ac:dyDescent="0.25">
      <c r="A873">
        <v>885</v>
      </c>
      <c r="B873">
        <v>36.408999999999999</v>
      </c>
      <c r="C873">
        <v>139.988</v>
      </c>
      <c r="D873">
        <v>243.32900000000001</v>
      </c>
      <c r="E873">
        <v>36.408999999999999</v>
      </c>
      <c r="F873">
        <v>139.988</v>
      </c>
      <c r="G873">
        <v>243.32900000000001</v>
      </c>
      <c r="H873">
        <v>0</v>
      </c>
      <c r="I873">
        <v>0</v>
      </c>
      <c r="J873">
        <v>1.6E-2</v>
      </c>
      <c r="K873">
        <v>3.0000000000000001E-3</v>
      </c>
      <c r="L873">
        <v>14392</v>
      </c>
      <c r="M873">
        <v>9786</v>
      </c>
    </row>
    <row r="874" spans="1:13" x14ac:dyDescent="0.25">
      <c r="A874">
        <v>886</v>
      </c>
      <c r="B874">
        <v>36.548999999999999</v>
      </c>
      <c r="C874">
        <v>138.78399999999999</v>
      </c>
      <c r="D874">
        <v>747.26099999999997</v>
      </c>
      <c r="E874">
        <v>36.548999999999999</v>
      </c>
      <c r="F874">
        <v>138.78399999999999</v>
      </c>
      <c r="G874">
        <v>747.26099999999997</v>
      </c>
      <c r="H874">
        <v>0</v>
      </c>
      <c r="I874">
        <v>0</v>
      </c>
      <c r="J874">
        <v>3.5000000000000003E-2</v>
      </c>
      <c r="K874">
        <v>7.0000000000000001E-3</v>
      </c>
      <c r="L874">
        <v>13525</v>
      </c>
      <c r="M874">
        <v>9685</v>
      </c>
    </row>
    <row r="875" spans="1:13" x14ac:dyDescent="0.25">
      <c r="A875">
        <v>887</v>
      </c>
      <c r="B875">
        <v>36.384999999999998</v>
      </c>
      <c r="C875">
        <v>139.05799999999999</v>
      </c>
      <c r="D875">
        <v>3261.35</v>
      </c>
      <c r="E875">
        <v>36.384999999999998</v>
      </c>
      <c r="F875">
        <v>139.05799999999999</v>
      </c>
      <c r="G875">
        <v>3261.35</v>
      </c>
      <c r="H875">
        <v>0</v>
      </c>
      <c r="I875">
        <v>0</v>
      </c>
      <c r="J875">
        <v>5.6000000000000001E-2</v>
      </c>
      <c r="K875">
        <v>1.0999999999999999E-2</v>
      </c>
      <c r="L875">
        <v>13722</v>
      </c>
      <c r="M875">
        <v>9803</v>
      </c>
    </row>
    <row r="876" spans="1:13" x14ac:dyDescent="0.25">
      <c r="A876">
        <v>888</v>
      </c>
      <c r="B876">
        <v>36.597000000000001</v>
      </c>
      <c r="C876">
        <v>139.05099999999999</v>
      </c>
      <c r="D876">
        <v>1688.412</v>
      </c>
      <c r="E876">
        <v>36.597000000000001</v>
      </c>
      <c r="F876">
        <v>139.05099999999999</v>
      </c>
      <c r="G876">
        <v>1688.412</v>
      </c>
      <c r="H876">
        <v>0</v>
      </c>
      <c r="I876">
        <v>0</v>
      </c>
      <c r="J876">
        <v>0.06</v>
      </c>
      <c r="K876">
        <v>1.2E-2</v>
      </c>
      <c r="L876">
        <v>13717</v>
      </c>
      <c r="M876">
        <v>9651</v>
      </c>
    </row>
    <row r="877" spans="1:13" x14ac:dyDescent="0.25">
      <c r="A877">
        <v>889</v>
      </c>
      <c r="B877">
        <v>36.768999999999998</v>
      </c>
      <c r="C877">
        <v>138.97200000000001</v>
      </c>
      <c r="D877">
        <v>494.32600000000002</v>
      </c>
      <c r="E877">
        <v>36.768999999999998</v>
      </c>
      <c r="F877">
        <v>138.97200000000001</v>
      </c>
      <c r="G877">
        <v>494.32600000000002</v>
      </c>
      <c r="H877">
        <v>0</v>
      </c>
      <c r="I877">
        <v>0</v>
      </c>
      <c r="J877">
        <v>5.0999999999999997E-2</v>
      </c>
      <c r="K877">
        <v>0.01</v>
      </c>
      <c r="L877">
        <v>13660</v>
      </c>
      <c r="M877">
        <v>9527</v>
      </c>
    </row>
    <row r="878" spans="1:13" x14ac:dyDescent="0.25">
      <c r="A878">
        <v>890</v>
      </c>
      <c r="B878">
        <v>36.381</v>
      </c>
      <c r="C878">
        <v>138.876</v>
      </c>
      <c r="D878">
        <v>155.53399999999999</v>
      </c>
      <c r="E878">
        <v>36.381</v>
      </c>
      <c r="F878">
        <v>138.876</v>
      </c>
      <c r="G878">
        <v>155.53399999999999</v>
      </c>
      <c r="H878">
        <v>0</v>
      </c>
      <c r="I878">
        <v>0</v>
      </c>
      <c r="J878">
        <v>3.9E-2</v>
      </c>
      <c r="K878">
        <v>8.0000000000000002E-3</v>
      </c>
      <c r="L878">
        <v>13591</v>
      </c>
      <c r="M878">
        <v>9806</v>
      </c>
    </row>
    <row r="879" spans="1:13" x14ac:dyDescent="0.25">
      <c r="A879">
        <v>891</v>
      </c>
      <c r="B879">
        <v>36.552</v>
      </c>
      <c r="C879">
        <v>138.922</v>
      </c>
      <c r="D879">
        <v>1256.26</v>
      </c>
      <c r="E879">
        <v>36.552</v>
      </c>
      <c r="F879">
        <v>138.922</v>
      </c>
      <c r="G879">
        <v>1256.26</v>
      </c>
      <c r="H879">
        <v>0</v>
      </c>
      <c r="I879">
        <v>0</v>
      </c>
      <c r="J879">
        <v>4.3999999999999997E-2</v>
      </c>
      <c r="K879">
        <v>8.9999999999999993E-3</v>
      </c>
      <c r="L879">
        <v>13624</v>
      </c>
      <c r="M879">
        <v>9683</v>
      </c>
    </row>
    <row r="880" spans="1:13" x14ac:dyDescent="0.25">
      <c r="A880">
        <v>892</v>
      </c>
      <c r="B880">
        <v>36.658000000000001</v>
      </c>
      <c r="C880">
        <v>139.09399999999999</v>
      </c>
      <c r="D880">
        <v>636.82399999999996</v>
      </c>
      <c r="E880">
        <v>36.658000000000001</v>
      </c>
      <c r="F880">
        <v>139.09399999999999</v>
      </c>
      <c r="G880">
        <v>636.82399999999996</v>
      </c>
      <c r="H880">
        <v>0</v>
      </c>
      <c r="I880">
        <v>0</v>
      </c>
      <c r="J880">
        <v>4.5999999999999999E-2</v>
      </c>
      <c r="K880">
        <v>8.9999999999999993E-3</v>
      </c>
      <c r="L880">
        <v>13748</v>
      </c>
      <c r="M880">
        <v>9607</v>
      </c>
    </row>
    <row r="881" spans="1:13" x14ac:dyDescent="0.25">
      <c r="A881">
        <v>893</v>
      </c>
      <c r="B881">
        <v>36.712000000000003</v>
      </c>
      <c r="C881">
        <v>139.209</v>
      </c>
      <c r="D881">
        <v>338.43099999999998</v>
      </c>
      <c r="E881">
        <v>36.712000000000003</v>
      </c>
      <c r="F881">
        <v>139.209</v>
      </c>
      <c r="G881">
        <v>338.43099999999998</v>
      </c>
      <c r="H881">
        <v>0</v>
      </c>
      <c r="I881">
        <v>0</v>
      </c>
      <c r="J881">
        <v>2.1999999999999999E-2</v>
      </c>
      <c r="K881">
        <v>4.0000000000000001E-3</v>
      </c>
      <c r="L881">
        <v>13831</v>
      </c>
      <c r="M881">
        <v>9568</v>
      </c>
    </row>
    <row r="882" spans="1:13" x14ac:dyDescent="0.25">
      <c r="A882">
        <v>894</v>
      </c>
      <c r="B882">
        <v>36.768999999999998</v>
      </c>
      <c r="C882">
        <v>139.22300000000001</v>
      </c>
      <c r="D882">
        <v>251.929</v>
      </c>
      <c r="E882">
        <v>36.768999999999998</v>
      </c>
      <c r="F882">
        <v>139.22300000000001</v>
      </c>
      <c r="G882">
        <v>251.929</v>
      </c>
      <c r="H882">
        <v>0</v>
      </c>
      <c r="I882">
        <v>0</v>
      </c>
      <c r="J882">
        <v>2.9000000000000001E-2</v>
      </c>
      <c r="K882">
        <v>6.0000000000000001E-3</v>
      </c>
      <c r="L882">
        <v>13841</v>
      </c>
      <c r="M882">
        <v>9527</v>
      </c>
    </row>
    <row r="883" spans="1:13" x14ac:dyDescent="0.25">
      <c r="A883">
        <v>895</v>
      </c>
      <c r="B883">
        <v>36.683</v>
      </c>
      <c r="C883">
        <v>138.983</v>
      </c>
      <c r="D883">
        <v>185.12700000000001</v>
      </c>
      <c r="E883">
        <v>36.683</v>
      </c>
      <c r="F883">
        <v>138.983</v>
      </c>
      <c r="G883">
        <v>185.12700000000001</v>
      </c>
      <c r="H883">
        <v>0</v>
      </c>
      <c r="I883">
        <v>0</v>
      </c>
      <c r="J883">
        <v>5.1999999999999998E-2</v>
      </c>
      <c r="K883">
        <v>0.01</v>
      </c>
      <c r="L883">
        <v>13668</v>
      </c>
      <c r="M883">
        <v>9589</v>
      </c>
    </row>
    <row r="884" spans="1:13" x14ac:dyDescent="0.25">
      <c r="A884">
        <v>896</v>
      </c>
      <c r="B884">
        <v>36.750999999999998</v>
      </c>
      <c r="C884">
        <v>138.88800000000001</v>
      </c>
      <c r="D884">
        <v>56.366</v>
      </c>
      <c r="E884">
        <v>36.750999999999998</v>
      </c>
      <c r="F884">
        <v>138.88800000000001</v>
      </c>
      <c r="G884">
        <v>56.366</v>
      </c>
      <c r="H884">
        <v>0</v>
      </c>
      <c r="I884">
        <v>0</v>
      </c>
      <c r="J884">
        <v>3.7999999999999999E-2</v>
      </c>
      <c r="K884">
        <v>0.01</v>
      </c>
      <c r="L884">
        <v>13600</v>
      </c>
      <c r="M884">
        <v>9540</v>
      </c>
    </row>
    <row r="885" spans="1:13" x14ac:dyDescent="0.25">
      <c r="A885">
        <v>897</v>
      </c>
      <c r="B885">
        <v>36.726999999999997</v>
      </c>
      <c r="C885">
        <v>138.869</v>
      </c>
      <c r="D885">
        <v>37.277999999999999</v>
      </c>
      <c r="E885">
        <v>36.726999999999997</v>
      </c>
      <c r="F885">
        <v>138.869</v>
      </c>
      <c r="G885">
        <v>37.277999999999999</v>
      </c>
      <c r="H885">
        <v>0</v>
      </c>
      <c r="I885">
        <v>0</v>
      </c>
      <c r="J885">
        <v>2.5000000000000001E-2</v>
      </c>
      <c r="K885">
        <v>8.0000000000000002E-3</v>
      </c>
      <c r="L885">
        <v>13586</v>
      </c>
      <c r="M885">
        <v>9557</v>
      </c>
    </row>
    <row r="886" spans="1:13" x14ac:dyDescent="0.25">
      <c r="A886">
        <v>898</v>
      </c>
      <c r="B886">
        <v>36.965000000000003</v>
      </c>
      <c r="C886">
        <v>139.619</v>
      </c>
      <c r="D886">
        <v>75.257000000000005</v>
      </c>
      <c r="E886">
        <v>36.965000000000003</v>
      </c>
      <c r="F886">
        <v>139.619</v>
      </c>
      <c r="G886">
        <v>75.257000000000005</v>
      </c>
      <c r="H886">
        <v>0</v>
      </c>
      <c r="I886">
        <v>0</v>
      </c>
      <c r="J886">
        <v>5.1999999999999998E-2</v>
      </c>
      <c r="K886">
        <v>1.2E-2</v>
      </c>
      <c r="L886">
        <v>14126</v>
      </c>
      <c r="M886">
        <v>9386</v>
      </c>
    </row>
    <row r="887" spans="1:13" x14ac:dyDescent="0.25">
      <c r="A887">
        <v>899</v>
      </c>
      <c r="B887">
        <v>36.322000000000003</v>
      </c>
      <c r="C887">
        <v>138.999</v>
      </c>
      <c r="D887">
        <v>550.08799999999997</v>
      </c>
      <c r="E887">
        <v>36.322000000000003</v>
      </c>
      <c r="F887">
        <v>138.999</v>
      </c>
      <c r="G887">
        <v>550.08799999999997</v>
      </c>
      <c r="H887">
        <v>0</v>
      </c>
      <c r="I887">
        <v>0</v>
      </c>
      <c r="J887">
        <v>5.8999999999999997E-2</v>
      </c>
      <c r="K887">
        <v>1.2E-2</v>
      </c>
      <c r="L887">
        <v>13680</v>
      </c>
      <c r="M887">
        <v>9849</v>
      </c>
    </row>
    <row r="888" spans="1:13" x14ac:dyDescent="0.25">
      <c r="A888">
        <v>900</v>
      </c>
      <c r="B888">
        <v>36.290999999999997</v>
      </c>
      <c r="C888">
        <v>139.07599999999999</v>
      </c>
      <c r="D888">
        <v>1217.7280000000001</v>
      </c>
      <c r="E888">
        <v>36.290999999999997</v>
      </c>
      <c r="F888">
        <v>139.07599999999999</v>
      </c>
      <c r="G888">
        <v>1217.7280000000001</v>
      </c>
      <c r="H888">
        <v>0</v>
      </c>
      <c r="I888">
        <v>0</v>
      </c>
      <c r="J888">
        <v>2.9000000000000001E-2</v>
      </c>
      <c r="K888">
        <v>6.0000000000000001E-3</v>
      </c>
      <c r="L888">
        <v>13735</v>
      </c>
      <c r="M888">
        <v>9871</v>
      </c>
    </row>
    <row r="889" spans="1:13" x14ac:dyDescent="0.25">
      <c r="A889">
        <v>901</v>
      </c>
      <c r="B889">
        <v>36.28</v>
      </c>
      <c r="C889">
        <v>139.124</v>
      </c>
      <c r="D889">
        <v>1341.7950000000001</v>
      </c>
      <c r="E889">
        <v>36.28</v>
      </c>
      <c r="F889">
        <v>139.124</v>
      </c>
      <c r="G889">
        <v>1341.7950000000001</v>
      </c>
      <c r="H889">
        <v>0</v>
      </c>
      <c r="I889">
        <v>0</v>
      </c>
      <c r="J889">
        <v>3.1E-2</v>
      </c>
      <c r="K889">
        <v>6.0000000000000001E-3</v>
      </c>
      <c r="L889">
        <v>13770</v>
      </c>
      <c r="M889">
        <v>9879</v>
      </c>
    </row>
    <row r="890" spans="1:13" x14ac:dyDescent="0.25">
      <c r="A890">
        <v>902</v>
      </c>
      <c r="B890">
        <v>36.322000000000003</v>
      </c>
      <c r="C890">
        <v>138.88800000000001</v>
      </c>
      <c r="D890">
        <v>121.789</v>
      </c>
      <c r="E890">
        <v>36.322000000000003</v>
      </c>
      <c r="F890">
        <v>138.88800000000001</v>
      </c>
      <c r="G890">
        <v>121.789</v>
      </c>
      <c r="H890">
        <v>0</v>
      </c>
      <c r="I890">
        <v>0</v>
      </c>
      <c r="J890">
        <v>5.6000000000000001E-2</v>
      </c>
      <c r="K890">
        <v>1.0999999999999999E-2</v>
      </c>
      <c r="L890">
        <v>13600</v>
      </c>
      <c r="M890">
        <v>9849</v>
      </c>
    </row>
    <row r="891" spans="1:13" x14ac:dyDescent="0.25">
      <c r="A891">
        <v>903</v>
      </c>
      <c r="B891">
        <v>36.26</v>
      </c>
      <c r="C891">
        <v>139.02600000000001</v>
      </c>
      <c r="D891">
        <v>549.26199999999994</v>
      </c>
      <c r="E891">
        <v>36.26</v>
      </c>
      <c r="F891">
        <v>139.02600000000001</v>
      </c>
      <c r="G891">
        <v>549.26199999999994</v>
      </c>
      <c r="H891">
        <v>0</v>
      </c>
      <c r="I891">
        <v>0</v>
      </c>
      <c r="J891">
        <v>5.2999999999999999E-2</v>
      </c>
      <c r="K891">
        <v>1.0999999999999999E-2</v>
      </c>
      <c r="L891">
        <v>13699</v>
      </c>
      <c r="M891">
        <v>9893</v>
      </c>
    </row>
    <row r="892" spans="1:13" x14ac:dyDescent="0.25">
      <c r="A892">
        <v>904</v>
      </c>
      <c r="B892">
        <v>36.270000000000003</v>
      </c>
      <c r="C892">
        <v>139.042</v>
      </c>
      <c r="D892">
        <v>554.21400000000006</v>
      </c>
      <c r="E892">
        <v>36.270000000000003</v>
      </c>
      <c r="F892">
        <v>139.042</v>
      </c>
      <c r="G892">
        <v>554.21400000000006</v>
      </c>
      <c r="H892">
        <v>0</v>
      </c>
      <c r="I892">
        <v>0</v>
      </c>
      <c r="J892">
        <v>3.4000000000000002E-2</v>
      </c>
      <c r="K892">
        <v>7.0000000000000001E-3</v>
      </c>
      <c r="L892">
        <v>13711</v>
      </c>
      <c r="M892">
        <v>9886</v>
      </c>
    </row>
    <row r="893" spans="1:13" x14ac:dyDescent="0.25">
      <c r="A893">
        <v>905</v>
      </c>
      <c r="B893">
        <v>36.194000000000003</v>
      </c>
      <c r="C893">
        <v>139.06299999999999</v>
      </c>
      <c r="D893">
        <v>382.18200000000002</v>
      </c>
      <c r="E893">
        <v>36.194000000000003</v>
      </c>
      <c r="F893">
        <v>139.06299999999999</v>
      </c>
      <c r="G893">
        <v>382.18200000000002</v>
      </c>
      <c r="H893">
        <v>0</v>
      </c>
      <c r="I893">
        <v>0</v>
      </c>
      <c r="J893">
        <v>3.3000000000000002E-2</v>
      </c>
      <c r="K893">
        <v>7.0000000000000001E-3</v>
      </c>
      <c r="L893">
        <v>13726</v>
      </c>
      <c r="M893">
        <v>9941</v>
      </c>
    </row>
    <row r="894" spans="1:13" x14ac:dyDescent="0.25">
      <c r="A894">
        <v>906</v>
      </c>
      <c r="B894">
        <v>36.273000000000003</v>
      </c>
      <c r="C894">
        <v>139.12799999999999</v>
      </c>
      <c r="D894">
        <v>411.81799999999998</v>
      </c>
      <c r="E894">
        <v>36.273000000000003</v>
      </c>
      <c r="F894">
        <v>139.12799999999999</v>
      </c>
      <c r="G894">
        <v>411.81799999999998</v>
      </c>
      <c r="H894">
        <v>0</v>
      </c>
      <c r="I894">
        <v>0</v>
      </c>
      <c r="J894">
        <v>4.3999999999999997E-2</v>
      </c>
      <c r="K894">
        <v>8.9999999999999993E-3</v>
      </c>
      <c r="L894">
        <v>13773</v>
      </c>
      <c r="M894">
        <v>9884</v>
      </c>
    </row>
    <row r="895" spans="1:13" x14ac:dyDescent="0.25">
      <c r="A895">
        <v>907</v>
      </c>
      <c r="B895">
        <v>36.192</v>
      </c>
      <c r="C895">
        <v>138.96</v>
      </c>
      <c r="D895">
        <v>41.652999999999999</v>
      </c>
      <c r="E895">
        <v>36.192</v>
      </c>
      <c r="F895">
        <v>138.96</v>
      </c>
      <c r="G895">
        <v>41.652999999999999</v>
      </c>
      <c r="H895">
        <v>0</v>
      </c>
      <c r="I895">
        <v>0</v>
      </c>
      <c r="J895">
        <v>5.3999999999999999E-2</v>
      </c>
      <c r="K895">
        <v>1.7000000000000001E-2</v>
      </c>
      <c r="L895">
        <v>13652</v>
      </c>
      <c r="M895">
        <v>9942</v>
      </c>
    </row>
    <row r="896" spans="1:13" x14ac:dyDescent="0.25">
      <c r="A896">
        <v>908</v>
      </c>
      <c r="B896">
        <v>36.418999999999997</v>
      </c>
      <c r="C896">
        <v>138.79499999999999</v>
      </c>
      <c r="D896">
        <v>105.039</v>
      </c>
      <c r="E896">
        <v>36.418999999999997</v>
      </c>
      <c r="F896">
        <v>138.79499999999999</v>
      </c>
      <c r="G896">
        <v>105.039</v>
      </c>
      <c r="H896">
        <v>0</v>
      </c>
      <c r="I896">
        <v>0</v>
      </c>
      <c r="J896">
        <v>0.03</v>
      </c>
      <c r="K896">
        <v>6.0000000000000001E-3</v>
      </c>
      <c r="L896">
        <v>13533</v>
      </c>
      <c r="M896">
        <v>9779</v>
      </c>
    </row>
    <row r="897" spans="1:13" x14ac:dyDescent="0.25">
      <c r="A897">
        <v>909</v>
      </c>
      <c r="B897">
        <v>36.277000000000001</v>
      </c>
      <c r="C897">
        <v>139.15299999999999</v>
      </c>
      <c r="D897">
        <v>1794.01</v>
      </c>
      <c r="E897">
        <v>36.277000000000001</v>
      </c>
      <c r="F897">
        <v>139.15299999999999</v>
      </c>
      <c r="G897">
        <v>1794.01</v>
      </c>
      <c r="H897">
        <v>0</v>
      </c>
      <c r="I897">
        <v>0</v>
      </c>
      <c r="J897">
        <v>4.3999999999999997E-2</v>
      </c>
      <c r="K897">
        <v>8.9999999999999993E-3</v>
      </c>
      <c r="L897">
        <v>13791</v>
      </c>
      <c r="M897">
        <v>9881</v>
      </c>
    </row>
    <row r="898" spans="1:13" x14ac:dyDescent="0.25">
      <c r="A898">
        <v>910</v>
      </c>
      <c r="B898">
        <v>36.216999999999999</v>
      </c>
      <c r="C898">
        <v>138.803</v>
      </c>
      <c r="D898">
        <v>302.62200000000001</v>
      </c>
      <c r="E898">
        <v>36.216999999999999</v>
      </c>
      <c r="F898">
        <v>138.803</v>
      </c>
      <c r="G898">
        <v>302.62200000000001</v>
      </c>
      <c r="H898">
        <v>0</v>
      </c>
      <c r="I898">
        <v>0</v>
      </c>
      <c r="J898">
        <v>5.8999999999999997E-2</v>
      </c>
      <c r="K898">
        <v>1.2E-2</v>
      </c>
      <c r="L898">
        <v>13539</v>
      </c>
      <c r="M898">
        <v>9924</v>
      </c>
    </row>
    <row r="899" spans="1:13" x14ac:dyDescent="0.25">
      <c r="A899">
        <v>911</v>
      </c>
      <c r="B899">
        <v>36.112000000000002</v>
      </c>
      <c r="C899">
        <v>139.19800000000001</v>
      </c>
      <c r="D899">
        <v>901.33</v>
      </c>
      <c r="E899">
        <v>36.112000000000002</v>
      </c>
      <c r="F899">
        <v>139.19800000000001</v>
      </c>
      <c r="G899">
        <v>901.33</v>
      </c>
      <c r="H899">
        <v>0</v>
      </c>
      <c r="I899">
        <v>0</v>
      </c>
      <c r="J899">
        <v>2.3E-2</v>
      </c>
      <c r="K899">
        <v>5.0000000000000001E-3</v>
      </c>
      <c r="L899">
        <v>13823</v>
      </c>
      <c r="M899">
        <v>10000</v>
      </c>
    </row>
    <row r="900" spans="1:13" x14ac:dyDescent="0.25">
      <c r="A900">
        <v>912</v>
      </c>
      <c r="B900">
        <v>36.134999999999998</v>
      </c>
      <c r="C900">
        <v>139.28299999999999</v>
      </c>
      <c r="D900">
        <v>941.61699999999996</v>
      </c>
      <c r="E900">
        <v>36.134999999999998</v>
      </c>
      <c r="F900">
        <v>139.28299999999999</v>
      </c>
      <c r="G900">
        <v>941.61699999999996</v>
      </c>
      <c r="H900">
        <v>0</v>
      </c>
      <c r="I900">
        <v>0</v>
      </c>
      <c r="J900">
        <v>5.7000000000000002E-2</v>
      </c>
      <c r="K900">
        <v>1.0999999999999999E-2</v>
      </c>
      <c r="L900">
        <v>13884</v>
      </c>
      <c r="M900">
        <v>9983</v>
      </c>
    </row>
    <row r="901" spans="1:13" x14ac:dyDescent="0.25">
      <c r="A901">
        <v>913</v>
      </c>
      <c r="B901">
        <v>36.137</v>
      </c>
      <c r="C901">
        <v>139.37799999999999</v>
      </c>
      <c r="D901">
        <v>968.03300000000002</v>
      </c>
      <c r="E901">
        <v>36.137</v>
      </c>
      <c r="F901">
        <v>139.37799999999999</v>
      </c>
      <c r="G901">
        <v>968.03300000000002</v>
      </c>
      <c r="H901">
        <v>0</v>
      </c>
      <c r="I901">
        <v>0</v>
      </c>
      <c r="J901">
        <v>4.8000000000000001E-2</v>
      </c>
      <c r="K901">
        <v>0.01</v>
      </c>
      <c r="L901">
        <v>13953</v>
      </c>
      <c r="M901">
        <v>9982</v>
      </c>
    </row>
    <row r="902" spans="1:13" x14ac:dyDescent="0.25">
      <c r="A902">
        <v>914</v>
      </c>
      <c r="B902">
        <v>36.084000000000003</v>
      </c>
      <c r="C902">
        <v>139.43799999999999</v>
      </c>
      <c r="D902">
        <v>974.00300000000004</v>
      </c>
      <c r="E902">
        <v>36.084000000000003</v>
      </c>
      <c r="F902">
        <v>139.43799999999999</v>
      </c>
      <c r="G902">
        <v>974.00300000000004</v>
      </c>
      <c r="H902">
        <v>0</v>
      </c>
      <c r="I902">
        <v>0</v>
      </c>
      <c r="J902">
        <v>1.9E-2</v>
      </c>
      <c r="K902">
        <v>4.0000000000000001E-3</v>
      </c>
      <c r="L902">
        <v>13996</v>
      </c>
      <c r="M902">
        <v>10020</v>
      </c>
    </row>
    <row r="903" spans="1:13" x14ac:dyDescent="0.25">
      <c r="A903">
        <v>915</v>
      </c>
      <c r="B903">
        <v>35.984000000000002</v>
      </c>
      <c r="C903">
        <v>139.517</v>
      </c>
      <c r="D903">
        <v>1203.673</v>
      </c>
      <c r="E903">
        <v>35.984000000000002</v>
      </c>
      <c r="F903">
        <v>139.517</v>
      </c>
      <c r="G903">
        <v>1203.673</v>
      </c>
      <c r="H903">
        <v>0</v>
      </c>
      <c r="I903">
        <v>0</v>
      </c>
      <c r="J903">
        <v>3.4000000000000002E-2</v>
      </c>
      <c r="K903">
        <v>7.0000000000000001E-3</v>
      </c>
      <c r="L903">
        <v>14053</v>
      </c>
      <c r="M903">
        <v>10092</v>
      </c>
    </row>
    <row r="904" spans="1:13" x14ac:dyDescent="0.25">
      <c r="A904">
        <v>916</v>
      </c>
      <c r="B904">
        <v>35.892000000000003</v>
      </c>
      <c r="C904">
        <v>139.56200000000001</v>
      </c>
      <c r="D904">
        <v>1975.2919999999999</v>
      </c>
      <c r="E904">
        <v>35.892000000000003</v>
      </c>
      <c r="F904">
        <v>139.56200000000001</v>
      </c>
      <c r="G904">
        <v>1975.2919999999999</v>
      </c>
      <c r="H904">
        <v>0</v>
      </c>
      <c r="I904">
        <v>0</v>
      </c>
      <c r="J904">
        <v>4.3999999999999997E-2</v>
      </c>
      <c r="K904">
        <v>8.9999999999999993E-3</v>
      </c>
      <c r="L904">
        <v>14085</v>
      </c>
      <c r="M904">
        <v>10158</v>
      </c>
    </row>
    <row r="905" spans="1:13" x14ac:dyDescent="0.25">
      <c r="A905">
        <v>917</v>
      </c>
      <c r="B905">
        <v>36.091999999999999</v>
      </c>
      <c r="C905">
        <v>139.428</v>
      </c>
      <c r="D905">
        <v>44.076999999999998</v>
      </c>
      <c r="E905">
        <v>36.091999999999999</v>
      </c>
      <c r="F905">
        <v>139.428</v>
      </c>
      <c r="G905">
        <v>44.076999999999998</v>
      </c>
      <c r="H905">
        <v>0</v>
      </c>
      <c r="I905">
        <v>0</v>
      </c>
      <c r="J905">
        <v>5.8999999999999997E-2</v>
      </c>
      <c r="K905">
        <v>1.7999999999999999E-2</v>
      </c>
      <c r="L905">
        <v>13989</v>
      </c>
      <c r="M905">
        <v>10014</v>
      </c>
    </row>
    <row r="906" spans="1:13" x14ac:dyDescent="0.25">
      <c r="A906">
        <v>918</v>
      </c>
      <c r="B906">
        <v>36.018999999999998</v>
      </c>
      <c r="C906">
        <v>139.48099999999999</v>
      </c>
      <c r="D906">
        <v>139.779</v>
      </c>
      <c r="E906">
        <v>36.018999999999998</v>
      </c>
      <c r="F906">
        <v>139.48099999999999</v>
      </c>
      <c r="G906">
        <v>139.779</v>
      </c>
      <c r="H906">
        <v>0</v>
      </c>
      <c r="I906">
        <v>0</v>
      </c>
      <c r="J906">
        <v>3.5999999999999997E-2</v>
      </c>
      <c r="K906">
        <v>7.0000000000000001E-3</v>
      </c>
      <c r="L906">
        <v>14027</v>
      </c>
      <c r="M906">
        <v>10067</v>
      </c>
    </row>
    <row r="907" spans="1:13" x14ac:dyDescent="0.25">
      <c r="A907">
        <v>919</v>
      </c>
      <c r="B907">
        <v>35.921999999999997</v>
      </c>
      <c r="C907">
        <v>139.453</v>
      </c>
      <c r="D907">
        <v>215.32300000000001</v>
      </c>
      <c r="E907">
        <v>35.921999999999997</v>
      </c>
      <c r="F907">
        <v>139.453</v>
      </c>
      <c r="G907">
        <v>215.32300000000001</v>
      </c>
      <c r="H907">
        <v>0</v>
      </c>
      <c r="I907">
        <v>0</v>
      </c>
      <c r="J907">
        <v>6.8000000000000005E-2</v>
      </c>
      <c r="K907">
        <v>1.4E-2</v>
      </c>
      <c r="L907">
        <v>14007</v>
      </c>
      <c r="M907">
        <v>10137</v>
      </c>
    </row>
    <row r="908" spans="1:13" x14ac:dyDescent="0.25">
      <c r="A908">
        <v>920</v>
      </c>
      <c r="B908">
        <v>35.957999999999998</v>
      </c>
      <c r="C908">
        <v>139.47399999999999</v>
      </c>
      <c r="D908">
        <v>217.10900000000001</v>
      </c>
      <c r="E908">
        <v>35.957999999999998</v>
      </c>
      <c r="F908">
        <v>139.47399999999999</v>
      </c>
      <c r="G908">
        <v>217.10900000000001</v>
      </c>
      <c r="H908">
        <v>0</v>
      </c>
      <c r="I908">
        <v>0</v>
      </c>
      <c r="J908">
        <v>4.9000000000000002E-2</v>
      </c>
      <c r="K908">
        <v>0.01</v>
      </c>
      <c r="L908">
        <v>14022</v>
      </c>
      <c r="M908">
        <v>10111</v>
      </c>
    </row>
    <row r="909" spans="1:13" x14ac:dyDescent="0.25">
      <c r="A909">
        <v>921</v>
      </c>
      <c r="B909">
        <v>35.954999999999998</v>
      </c>
      <c r="C909">
        <v>139.51</v>
      </c>
      <c r="D909">
        <v>714.755</v>
      </c>
      <c r="E909">
        <v>35.954999999999998</v>
      </c>
      <c r="F909">
        <v>139.51</v>
      </c>
      <c r="G909">
        <v>714.755</v>
      </c>
      <c r="H909">
        <v>0</v>
      </c>
      <c r="I909">
        <v>0</v>
      </c>
      <c r="J909">
        <v>4.2000000000000003E-2</v>
      </c>
      <c r="K909">
        <v>8.0000000000000002E-3</v>
      </c>
      <c r="L909">
        <v>14048</v>
      </c>
      <c r="M909">
        <v>10113</v>
      </c>
    </row>
    <row r="910" spans="1:13" x14ac:dyDescent="0.25">
      <c r="A910">
        <v>922</v>
      </c>
      <c r="B910">
        <v>35.966999999999999</v>
      </c>
      <c r="C910">
        <v>139.345</v>
      </c>
      <c r="D910">
        <v>65.311000000000007</v>
      </c>
      <c r="E910">
        <v>35.966999999999999</v>
      </c>
      <c r="F910">
        <v>139.345</v>
      </c>
      <c r="G910">
        <v>65.311000000000007</v>
      </c>
      <c r="H910">
        <v>0</v>
      </c>
      <c r="I910">
        <v>0</v>
      </c>
      <c r="J910">
        <v>4.2000000000000003E-2</v>
      </c>
      <c r="K910">
        <v>0.01</v>
      </c>
      <c r="L910">
        <v>13929</v>
      </c>
      <c r="M910">
        <v>10104</v>
      </c>
    </row>
    <row r="911" spans="1:13" x14ac:dyDescent="0.25">
      <c r="A911">
        <v>923</v>
      </c>
      <c r="B911">
        <v>35.979999999999997</v>
      </c>
      <c r="C911">
        <v>139.37700000000001</v>
      </c>
      <c r="D911">
        <v>90.998999999999995</v>
      </c>
      <c r="E911">
        <v>35.979999999999997</v>
      </c>
      <c r="F911">
        <v>139.37700000000001</v>
      </c>
      <c r="G911">
        <v>90.998999999999995</v>
      </c>
      <c r="H911">
        <v>0</v>
      </c>
      <c r="I911">
        <v>0</v>
      </c>
      <c r="J911">
        <v>1.7999999999999999E-2</v>
      </c>
      <c r="K911">
        <v>4.0000000000000001E-3</v>
      </c>
      <c r="L911">
        <v>13952</v>
      </c>
      <c r="M911">
        <v>10095</v>
      </c>
    </row>
    <row r="912" spans="1:13" x14ac:dyDescent="0.25">
      <c r="A912">
        <v>924</v>
      </c>
      <c r="B912">
        <v>35.984999999999999</v>
      </c>
      <c r="C912">
        <v>139.40199999999999</v>
      </c>
      <c r="D912">
        <v>202.477</v>
      </c>
      <c r="E912">
        <v>35.984999999999999</v>
      </c>
      <c r="F912">
        <v>139.40199999999999</v>
      </c>
      <c r="G912">
        <v>202.477</v>
      </c>
      <c r="H912">
        <v>0</v>
      </c>
      <c r="I912">
        <v>0</v>
      </c>
      <c r="J912">
        <v>4.7E-2</v>
      </c>
      <c r="K912">
        <v>8.9999999999999993E-3</v>
      </c>
      <c r="L912">
        <v>13970</v>
      </c>
      <c r="M912">
        <v>10091</v>
      </c>
    </row>
    <row r="913" spans="1:13" x14ac:dyDescent="0.25">
      <c r="A913">
        <v>925</v>
      </c>
      <c r="B913">
        <v>35.959000000000003</v>
      </c>
      <c r="C913">
        <v>139.47800000000001</v>
      </c>
      <c r="D913">
        <v>468.36399999999998</v>
      </c>
      <c r="E913">
        <v>35.959000000000003</v>
      </c>
      <c r="F913">
        <v>139.47800000000001</v>
      </c>
      <c r="G913">
        <v>468.36399999999998</v>
      </c>
      <c r="H913">
        <v>0</v>
      </c>
      <c r="I913">
        <v>0</v>
      </c>
      <c r="J913">
        <v>4.2999999999999997E-2</v>
      </c>
      <c r="K913">
        <v>8.9999999999999993E-3</v>
      </c>
      <c r="L913">
        <v>14025</v>
      </c>
      <c r="M913">
        <v>10110</v>
      </c>
    </row>
    <row r="914" spans="1:13" x14ac:dyDescent="0.25">
      <c r="A914">
        <v>926</v>
      </c>
      <c r="B914">
        <v>35.976999999999997</v>
      </c>
      <c r="C914">
        <v>139.38999999999999</v>
      </c>
      <c r="D914">
        <v>101.089</v>
      </c>
      <c r="E914">
        <v>35.976999999999997</v>
      </c>
      <c r="F914">
        <v>139.38999999999999</v>
      </c>
      <c r="G914">
        <v>101.089</v>
      </c>
      <c r="H914">
        <v>0</v>
      </c>
      <c r="I914">
        <v>0</v>
      </c>
      <c r="J914">
        <v>3.9E-2</v>
      </c>
      <c r="K914">
        <v>8.0000000000000002E-3</v>
      </c>
      <c r="L914">
        <v>13961</v>
      </c>
      <c r="M914">
        <v>10097</v>
      </c>
    </row>
    <row r="915" spans="1:13" x14ac:dyDescent="0.25">
      <c r="A915">
        <v>927</v>
      </c>
      <c r="B915">
        <v>36.018999999999998</v>
      </c>
      <c r="C915">
        <v>139.381</v>
      </c>
      <c r="D915">
        <v>153.84299999999999</v>
      </c>
      <c r="E915">
        <v>36.018999999999998</v>
      </c>
      <c r="F915">
        <v>139.381</v>
      </c>
      <c r="G915">
        <v>153.84299999999999</v>
      </c>
      <c r="H915">
        <v>0</v>
      </c>
      <c r="I915">
        <v>0</v>
      </c>
      <c r="J915">
        <v>3.6999999999999998E-2</v>
      </c>
      <c r="K915">
        <v>7.0000000000000001E-3</v>
      </c>
      <c r="L915">
        <v>13955</v>
      </c>
      <c r="M915">
        <v>10067</v>
      </c>
    </row>
    <row r="916" spans="1:13" x14ac:dyDescent="0.25">
      <c r="A916">
        <v>928</v>
      </c>
      <c r="B916">
        <v>36.008000000000003</v>
      </c>
      <c r="C916">
        <v>139.422</v>
      </c>
      <c r="D916">
        <v>157.804</v>
      </c>
      <c r="E916">
        <v>36.008000000000003</v>
      </c>
      <c r="F916">
        <v>139.422</v>
      </c>
      <c r="G916">
        <v>157.804</v>
      </c>
      <c r="H916">
        <v>0</v>
      </c>
      <c r="I916">
        <v>0</v>
      </c>
      <c r="J916">
        <v>5.8000000000000003E-2</v>
      </c>
      <c r="K916">
        <v>1.2E-2</v>
      </c>
      <c r="L916">
        <v>13984</v>
      </c>
      <c r="M916">
        <v>10075</v>
      </c>
    </row>
    <row r="917" spans="1:13" x14ac:dyDescent="0.25">
      <c r="A917">
        <v>929</v>
      </c>
      <c r="B917">
        <v>35.935000000000002</v>
      </c>
      <c r="C917">
        <v>139.44200000000001</v>
      </c>
      <c r="D917">
        <v>40.381999999999998</v>
      </c>
      <c r="E917">
        <v>35.935000000000002</v>
      </c>
      <c r="F917">
        <v>139.44200000000001</v>
      </c>
      <c r="G917">
        <v>40.381999999999998</v>
      </c>
      <c r="H917">
        <v>0</v>
      </c>
      <c r="I917">
        <v>0</v>
      </c>
      <c r="J917">
        <v>5.7000000000000002E-2</v>
      </c>
      <c r="K917">
        <v>1.7999999999999999E-2</v>
      </c>
      <c r="L917">
        <v>13999</v>
      </c>
      <c r="M917">
        <v>10127</v>
      </c>
    </row>
    <row r="918" spans="1:13" x14ac:dyDescent="0.25">
      <c r="A918">
        <v>930</v>
      </c>
      <c r="B918">
        <v>35.957999999999998</v>
      </c>
      <c r="C918">
        <v>139.47200000000001</v>
      </c>
      <c r="D918">
        <v>47.15</v>
      </c>
      <c r="E918">
        <v>35.957999999999998</v>
      </c>
      <c r="F918">
        <v>139.47200000000001</v>
      </c>
      <c r="G918">
        <v>47.15</v>
      </c>
      <c r="H918">
        <v>0</v>
      </c>
      <c r="I918">
        <v>0</v>
      </c>
      <c r="J918">
        <v>5.8999999999999997E-2</v>
      </c>
      <c r="K918">
        <v>1.7000000000000001E-2</v>
      </c>
      <c r="L918">
        <v>14020</v>
      </c>
      <c r="M918">
        <v>10111</v>
      </c>
    </row>
    <row r="919" spans="1:13" x14ac:dyDescent="0.25">
      <c r="A919">
        <v>931</v>
      </c>
      <c r="B919">
        <v>35.988</v>
      </c>
      <c r="C919">
        <v>139.43700000000001</v>
      </c>
      <c r="D919">
        <v>373.03100000000001</v>
      </c>
      <c r="E919">
        <v>35.988</v>
      </c>
      <c r="F919">
        <v>139.43700000000001</v>
      </c>
      <c r="G919">
        <v>373.03100000000001</v>
      </c>
      <c r="H919">
        <v>0</v>
      </c>
      <c r="I919">
        <v>0</v>
      </c>
      <c r="J919">
        <v>2.9000000000000001E-2</v>
      </c>
      <c r="K919">
        <v>6.0000000000000001E-3</v>
      </c>
      <c r="L919">
        <v>13995</v>
      </c>
      <c r="M919">
        <v>10089</v>
      </c>
    </row>
    <row r="920" spans="1:13" x14ac:dyDescent="0.25">
      <c r="A920">
        <v>932</v>
      </c>
      <c r="B920">
        <v>35.801000000000002</v>
      </c>
      <c r="C920">
        <v>139.648</v>
      </c>
      <c r="D920">
        <v>2063.1289999999999</v>
      </c>
      <c r="E920">
        <v>35.801000000000002</v>
      </c>
      <c r="F920">
        <v>139.648</v>
      </c>
      <c r="G920">
        <v>2063.1289999999999</v>
      </c>
      <c r="H920">
        <v>0</v>
      </c>
      <c r="I920">
        <v>0</v>
      </c>
      <c r="J920">
        <v>3.4000000000000002E-2</v>
      </c>
      <c r="K920">
        <v>7.0000000000000001E-3</v>
      </c>
      <c r="L920">
        <v>14147</v>
      </c>
      <c r="M920">
        <v>10224</v>
      </c>
    </row>
    <row r="921" spans="1:13" x14ac:dyDescent="0.25">
      <c r="A921">
        <v>933</v>
      </c>
      <c r="B921">
        <v>35.787999999999997</v>
      </c>
      <c r="C921">
        <v>139.72800000000001</v>
      </c>
      <c r="D921">
        <v>2095.36</v>
      </c>
      <c r="E921">
        <v>35.787999999999997</v>
      </c>
      <c r="F921">
        <v>139.72800000000001</v>
      </c>
      <c r="G921">
        <v>2095.36</v>
      </c>
      <c r="H921">
        <v>0</v>
      </c>
      <c r="I921">
        <v>0</v>
      </c>
      <c r="J921">
        <v>4.8000000000000001E-2</v>
      </c>
      <c r="K921">
        <v>0.01</v>
      </c>
      <c r="L921">
        <v>14205</v>
      </c>
      <c r="M921">
        <v>10233</v>
      </c>
    </row>
    <row r="922" spans="1:13" x14ac:dyDescent="0.25">
      <c r="A922">
        <v>935</v>
      </c>
      <c r="B922">
        <v>35.783999999999999</v>
      </c>
      <c r="C922">
        <v>139.745</v>
      </c>
      <c r="D922">
        <v>118.563</v>
      </c>
      <c r="E922">
        <v>35.783999999999999</v>
      </c>
      <c r="F922">
        <v>139.745</v>
      </c>
      <c r="G922">
        <v>118.563</v>
      </c>
      <c r="H922">
        <v>0</v>
      </c>
      <c r="I922">
        <v>0</v>
      </c>
      <c r="J922">
        <v>1.4999999999999999E-2</v>
      </c>
      <c r="K922">
        <v>3.0000000000000001E-3</v>
      </c>
      <c r="L922">
        <v>14217</v>
      </c>
      <c r="M922">
        <v>10236</v>
      </c>
    </row>
    <row r="923" spans="1:13" x14ac:dyDescent="0.25">
      <c r="A923">
        <v>936</v>
      </c>
      <c r="B923">
        <v>35.783999999999999</v>
      </c>
      <c r="C923">
        <v>139.745</v>
      </c>
      <c r="D923">
        <v>118.563</v>
      </c>
      <c r="E923">
        <v>35.783999999999999</v>
      </c>
      <c r="F923">
        <v>139.745</v>
      </c>
      <c r="G923">
        <v>118.563</v>
      </c>
      <c r="H923">
        <v>0</v>
      </c>
      <c r="I923">
        <v>0</v>
      </c>
      <c r="J923">
        <v>1.4999999999999999E-2</v>
      </c>
      <c r="K923">
        <v>3.0000000000000001E-3</v>
      </c>
      <c r="L923">
        <v>14217</v>
      </c>
      <c r="M923">
        <v>10236</v>
      </c>
    </row>
    <row r="924" spans="1:13" x14ac:dyDescent="0.25">
      <c r="A924">
        <v>937</v>
      </c>
      <c r="B924">
        <v>35.759</v>
      </c>
      <c r="C924">
        <v>139.792</v>
      </c>
      <c r="D924">
        <v>2217.5729999999999</v>
      </c>
      <c r="E924">
        <v>35.759</v>
      </c>
      <c r="F924">
        <v>139.792</v>
      </c>
      <c r="G924">
        <v>2217.5729999999999</v>
      </c>
      <c r="H924">
        <v>0</v>
      </c>
      <c r="I924">
        <v>0</v>
      </c>
      <c r="J924">
        <v>3.2000000000000001E-2</v>
      </c>
      <c r="K924">
        <v>6.0000000000000001E-3</v>
      </c>
      <c r="L924">
        <v>14251</v>
      </c>
      <c r="M924">
        <v>10254</v>
      </c>
    </row>
    <row r="925" spans="1:13" x14ac:dyDescent="0.25">
      <c r="A925">
        <v>938</v>
      </c>
      <c r="B925">
        <v>35.750999999999998</v>
      </c>
      <c r="C925">
        <v>139.82</v>
      </c>
      <c r="D925">
        <v>237.72800000000001</v>
      </c>
      <c r="E925">
        <v>35.750999999999998</v>
      </c>
      <c r="F925">
        <v>139.82</v>
      </c>
      <c r="G925">
        <v>237.72800000000001</v>
      </c>
      <c r="H925">
        <v>0</v>
      </c>
      <c r="I925">
        <v>0</v>
      </c>
      <c r="J925">
        <v>3.5999999999999997E-2</v>
      </c>
      <c r="K925">
        <v>7.0000000000000001E-3</v>
      </c>
      <c r="L925">
        <v>14271</v>
      </c>
      <c r="M925">
        <v>10260</v>
      </c>
    </row>
    <row r="926" spans="1:13" x14ac:dyDescent="0.25">
      <c r="A926">
        <v>939</v>
      </c>
      <c r="B926">
        <v>35.750999999999998</v>
      </c>
      <c r="C926">
        <v>139.82</v>
      </c>
      <c r="D926">
        <v>237.72800000000001</v>
      </c>
      <c r="E926">
        <v>35.750999999999998</v>
      </c>
      <c r="F926">
        <v>139.82</v>
      </c>
      <c r="G926">
        <v>237.72800000000001</v>
      </c>
      <c r="H926">
        <v>0</v>
      </c>
      <c r="I926">
        <v>0</v>
      </c>
      <c r="J926">
        <v>3.5999999999999997E-2</v>
      </c>
      <c r="K926">
        <v>7.0000000000000001E-3</v>
      </c>
      <c r="L926">
        <v>14271</v>
      </c>
      <c r="M926">
        <v>10260</v>
      </c>
    </row>
    <row r="927" spans="1:13" x14ac:dyDescent="0.25">
      <c r="A927">
        <v>940</v>
      </c>
      <c r="B927">
        <v>35.741999999999997</v>
      </c>
      <c r="C927">
        <v>139.81700000000001</v>
      </c>
      <c r="D927">
        <v>3.04</v>
      </c>
      <c r="E927">
        <v>35.741999999999997</v>
      </c>
      <c r="F927">
        <v>139.81700000000001</v>
      </c>
      <c r="G927">
        <v>3.04</v>
      </c>
      <c r="H927">
        <v>0</v>
      </c>
      <c r="I927">
        <v>0</v>
      </c>
      <c r="J927">
        <v>5.0999999999999997E-2</v>
      </c>
      <c r="K927">
        <v>5.8999999999999997E-2</v>
      </c>
      <c r="L927">
        <v>14269</v>
      </c>
      <c r="M927">
        <v>10266</v>
      </c>
    </row>
    <row r="928" spans="1:13" x14ac:dyDescent="0.25">
      <c r="A928">
        <v>941</v>
      </c>
      <c r="B928">
        <v>35.741999999999997</v>
      </c>
      <c r="C928">
        <v>139.81700000000001</v>
      </c>
      <c r="D928">
        <v>3.04</v>
      </c>
      <c r="E928">
        <v>35.741999999999997</v>
      </c>
      <c r="F928">
        <v>139.81700000000001</v>
      </c>
      <c r="G928">
        <v>3.04</v>
      </c>
      <c r="H928">
        <v>0</v>
      </c>
      <c r="I928">
        <v>0</v>
      </c>
      <c r="J928">
        <v>5.0999999999999997E-2</v>
      </c>
      <c r="K928">
        <v>5.8999999999999997E-2</v>
      </c>
      <c r="L928">
        <v>14269</v>
      </c>
      <c r="M928">
        <v>10266</v>
      </c>
    </row>
    <row r="929" spans="1:13" x14ac:dyDescent="0.25">
      <c r="A929">
        <v>942</v>
      </c>
      <c r="B929">
        <v>35.722000000000001</v>
      </c>
      <c r="C929">
        <v>139.84399999999999</v>
      </c>
      <c r="D929">
        <v>766.73099999999999</v>
      </c>
      <c r="E929">
        <v>35.722000000000001</v>
      </c>
      <c r="F929">
        <v>139.84399999999999</v>
      </c>
      <c r="G929">
        <v>766.73099999999999</v>
      </c>
      <c r="H929">
        <v>0</v>
      </c>
      <c r="I929">
        <v>0</v>
      </c>
      <c r="J929">
        <v>5.7000000000000002E-2</v>
      </c>
      <c r="K929">
        <v>1.0999999999999999E-2</v>
      </c>
      <c r="L929">
        <v>14288</v>
      </c>
      <c r="M929">
        <v>10281</v>
      </c>
    </row>
    <row r="930" spans="1:13" x14ac:dyDescent="0.25">
      <c r="A930">
        <v>943</v>
      </c>
      <c r="B930">
        <v>35.722000000000001</v>
      </c>
      <c r="C930">
        <v>139.84399999999999</v>
      </c>
      <c r="D930">
        <v>766.73099999999999</v>
      </c>
      <c r="E930">
        <v>35.722000000000001</v>
      </c>
      <c r="F930">
        <v>139.84399999999999</v>
      </c>
      <c r="G930">
        <v>766.73099999999999</v>
      </c>
      <c r="H930">
        <v>0</v>
      </c>
      <c r="I930">
        <v>0</v>
      </c>
      <c r="J930">
        <v>5.7000000000000002E-2</v>
      </c>
      <c r="K930">
        <v>1.0999999999999999E-2</v>
      </c>
      <c r="L930">
        <v>14288</v>
      </c>
      <c r="M930">
        <v>10281</v>
      </c>
    </row>
    <row r="931" spans="1:13" x14ac:dyDescent="0.25">
      <c r="A931">
        <v>944</v>
      </c>
      <c r="B931">
        <v>35.680999999999997</v>
      </c>
      <c r="C931">
        <v>139.84899999999999</v>
      </c>
      <c r="D931">
        <v>2463.7890000000002</v>
      </c>
      <c r="E931">
        <v>35.680999999999997</v>
      </c>
      <c r="F931">
        <v>139.84899999999999</v>
      </c>
      <c r="G931">
        <v>2463.7890000000002</v>
      </c>
      <c r="H931">
        <v>0</v>
      </c>
      <c r="I931">
        <v>0</v>
      </c>
      <c r="J931">
        <v>3.9E-2</v>
      </c>
      <c r="K931">
        <v>8.0000000000000002E-3</v>
      </c>
      <c r="L931">
        <v>14292</v>
      </c>
      <c r="M931">
        <v>10310</v>
      </c>
    </row>
    <row r="932" spans="1:13" x14ac:dyDescent="0.25">
      <c r="A932">
        <v>945</v>
      </c>
      <c r="B932">
        <v>35.655000000000001</v>
      </c>
      <c r="C932">
        <v>139.84700000000001</v>
      </c>
      <c r="D932">
        <v>3254.944</v>
      </c>
      <c r="E932">
        <v>35.655000000000001</v>
      </c>
      <c r="F932">
        <v>139.84700000000001</v>
      </c>
      <c r="G932">
        <v>3254.944</v>
      </c>
      <c r="H932">
        <v>0</v>
      </c>
      <c r="I932">
        <v>0</v>
      </c>
      <c r="J932">
        <v>4.5999999999999999E-2</v>
      </c>
      <c r="K932">
        <v>8.9999999999999993E-3</v>
      </c>
      <c r="L932">
        <v>14290</v>
      </c>
      <c r="M932">
        <v>10329</v>
      </c>
    </row>
    <row r="933" spans="1:13" x14ac:dyDescent="0.25">
      <c r="A933">
        <v>946</v>
      </c>
      <c r="B933">
        <v>35.832999999999998</v>
      </c>
      <c r="C933">
        <v>139.584</v>
      </c>
      <c r="D933">
        <v>304.233</v>
      </c>
      <c r="E933">
        <v>35.832999999999998</v>
      </c>
      <c r="F933">
        <v>139.584</v>
      </c>
      <c r="G933">
        <v>304.233</v>
      </c>
      <c r="H933">
        <v>0</v>
      </c>
      <c r="I933">
        <v>0</v>
      </c>
      <c r="J933">
        <v>4.1000000000000002E-2</v>
      </c>
      <c r="K933">
        <v>8.0000000000000002E-3</v>
      </c>
      <c r="L933">
        <v>14101</v>
      </c>
      <c r="M933">
        <v>10201</v>
      </c>
    </row>
    <row r="934" spans="1:13" x14ac:dyDescent="0.25">
      <c r="A934">
        <v>947</v>
      </c>
      <c r="B934">
        <v>35.784999999999997</v>
      </c>
      <c r="C934">
        <v>139.73099999999999</v>
      </c>
      <c r="D934">
        <v>438.99400000000003</v>
      </c>
      <c r="E934">
        <v>35.784999999999997</v>
      </c>
      <c r="F934">
        <v>139.73099999999999</v>
      </c>
      <c r="G934">
        <v>438.99400000000003</v>
      </c>
      <c r="H934">
        <v>0</v>
      </c>
      <c r="I934">
        <v>0</v>
      </c>
      <c r="J934">
        <v>5.0999999999999997E-2</v>
      </c>
      <c r="K934">
        <v>0.01</v>
      </c>
      <c r="L934">
        <v>14207</v>
      </c>
      <c r="M934">
        <v>10235</v>
      </c>
    </row>
    <row r="935" spans="1:13" x14ac:dyDescent="0.25">
      <c r="A935">
        <v>948</v>
      </c>
      <c r="B935">
        <v>35.671999999999997</v>
      </c>
      <c r="C935">
        <v>139.78700000000001</v>
      </c>
      <c r="D935">
        <v>675.00800000000004</v>
      </c>
      <c r="E935">
        <v>35.671999999999997</v>
      </c>
      <c r="F935">
        <v>139.78700000000001</v>
      </c>
      <c r="G935">
        <v>675.00800000000004</v>
      </c>
      <c r="H935">
        <v>0</v>
      </c>
      <c r="I935">
        <v>0</v>
      </c>
      <c r="J935">
        <v>5.6000000000000001E-2</v>
      </c>
      <c r="K935">
        <v>1.0999999999999999E-2</v>
      </c>
      <c r="L935">
        <v>14247</v>
      </c>
      <c r="M935">
        <v>10317</v>
      </c>
    </row>
    <row r="936" spans="1:13" x14ac:dyDescent="0.25">
      <c r="A936">
        <v>949</v>
      </c>
      <c r="B936">
        <v>35.936999999999998</v>
      </c>
      <c r="C936">
        <v>138.851</v>
      </c>
      <c r="D936">
        <v>93.804000000000002</v>
      </c>
      <c r="E936">
        <v>35.936999999999998</v>
      </c>
      <c r="F936">
        <v>138.851</v>
      </c>
      <c r="G936">
        <v>93.804000000000002</v>
      </c>
      <c r="H936">
        <v>0</v>
      </c>
      <c r="I936">
        <v>0</v>
      </c>
      <c r="J936">
        <v>3.5999999999999997E-2</v>
      </c>
      <c r="K936">
        <v>7.0000000000000001E-3</v>
      </c>
      <c r="L936">
        <v>13573</v>
      </c>
      <c r="M936">
        <v>10126</v>
      </c>
    </row>
    <row r="937" spans="1:13" x14ac:dyDescent="0.25">
      <c r="A937">
        <v>950</v>
      </c>
      <c r="B937">
        <v>35.948999999999998</v>
      </c>
      <c r="C937">
        <v>138.93299999999999</v>
      </c>
      <c r="D937">
        <v>173.66900000000001</v>
      </c>
      <c r="E937">
        <v>35.948999999999998</v>
      </c>
      <c r="F937">
        <v>138.93299999999999</v>
      </c>
      <c r="G937">
        <v>173.66900000000001</v>
      </c>
      <c r="H937">
        <v>0</v>
      </c>
      <c r="I937">
        <v>0</v>
      </c>
      <c r="J937">
        <v>4.7E-2</v>
      </c>
      <c r="K937">
        <v>8.9999999999999993E-3</v>
      </c>
      <c r="L937">
        <v>13632</v>
      </c>
      <c r="M937">
        <v>10117</v>
      </c>
    </row>
    <row r="938" spans="1:13" x14ac:dyDescent="0.25">
      <c r="A938">
        <v>951</v>
      </c>
      <c r="B938">
        <v>36.081000000000003</v>
      </c>
      <c r="C938">
        <v>139.10900000000001</v>
      </c>
      <c r="D938">
        <v>826.30100000000004</v>
      </c>
      <c r="E938">
        <v>36.081000000000003</v>
      </c>
      <c r="F938">
        <v>139.10900000000001</v>
      </c>
      <c r="G938">
        <v>826.30100000000004</v>
      </c>
      <c r="H938">
        <v>0</v>
      </c>
      <c r="I938">
        <v>0</v>
      </c>
      <c r="J938">
        <v>2.8000000000000001E-2</v>
      </c>
      <c r="K938">
        <v>6.0000000000000001E-3</v>
      </c>
      <c r="L938">
        <v>13759</v>
      </c>
      <c r="M938">
        <v>10022</v>
      </c>
    </row>
    <row r="939" spans="1:13" x14ac:dyDescent="0.25">
      <c r="A939">
        <v>952</v>
      </c>
      <c r="B939">
        <v>35.923000000000002</v>
      </c>
      <c r="C939">
        <v>138.916</v>
      </c>
      <c r="D939">
        <v>51.439</v>
      </c>
      <c r="E939">
        <v>35.923000000000002</v>
      </c>
      <c r="F939">
        <v>138.916</v>
      </c>
      <c r="G939">
        <v>51.439</v>
      </c>
      <c r="H939">
        <v>0</v>
      </c>
      <c r="I939">
        <v>0</v>
      </c>
      <c r="J939">
        <v>8.9999999999999993E-3</v>
      </c>
      <c r="K939">
        <v>3.0000000000000001E-3</v>
      </c>
      <c r="L939">
        <v>13620</v>
      </c>
      <c r="M939">
        <v>10136</v>
      </c>
    </row>
    <row r="940" spans="1:13" x14ac:dyDescent="0.25">
      <c r="A940">
        <v>953</v>
      </c>
      <c r="B940">
        <v>35.537999999999997</v>
      </c>
      <c r="C940">
        <v>139.76900000000001</v>
      </c>
      <c r="D940">
        <v>1200.588</v>
      </c>
      <c r="E940">
        <v>35.537999999999997</v>
      </c>
      <c r="F940">
        <v>139.76900000000001</v>
      </c>
      <c r="G940">
        <v>1200.588</v>
      </c>
      <c r="H940">
        <v>0</v>
      </c>
      <c r="I940">
        <v>0</v>
      </c>
      <c r="J940">
        <v>3.1E-2</v>
      </c>
      <c r="K940">
        <v>6.0000000000000001E-3</v>
      </c>
      <c r="L940">
        <v>14234</v>
      </c>
      <c r="M940">
        <v>10413</v>
      </c>
    </row>
    <row r="941" spans="1:13" x14ac:dyDescent="0.25">
      <c r="A941">
        <v>954</v>
      </c>
      <c r="B941">
        <v>35.587000000000003</v>
      </c>
      <c r="C941">
        <v>139.667</v>
      </c>
      <c r="D941">
        <v>1181.479</v>
      </c>
      <c r="E941">
        <v>35.587000000000003</v>
      </c>
      <c r="F941">
        <v>139.667</v>
      </c>
      <c r="G941">
        <v>1181.479</v>
      </c>
      <c r="H941">
        <v>0</v>
      </c>
      <c r="I941">
        <v>0</v>
      </c>
      <c r="J941">
        <v>3.7999999999999999E-2</v>
      </c>
      <c r="K941">
        <v>8.0000000000000002E-3</v>
      </c>
      <c r="L941">
        <v>14161</v>
      </c>
      <c r="M941">
        <v>10378</v>
      </c>
    </row>
    <row r="942" spans="1:13" x14ac:dyDescent="0.25">
      <c r="A942">
        <v>955</v>
      </c>
      <c r="B942">
        <v>35.590000000000003</v>
      </c>
      <c r="C942">
        <v>139.666</v>
      </c>
      <c r="D942">
        <v>1181.3420000000001</v>
      </c>
      <c r="E942">
        <v>35.590000000000003</v>
      </c>
      <c r="F942">
        <v>139.666</v>
      </c>
      <c r="G942">
        <v>1181.3420000000001</v>
      </c>
      <c r="H942">
        <v>0</v>
      </c>
      <c r="I942">
        <v>0</v>
      </c>
      <c r="J942">
        <v>4.5999999999999999E-2</v>
      </c>
      <c r="K942">
        <v>8.9999999999999993E-3</v>
      </c>
      <c r="L942">
        <v>14160</v>
      </c>
      <c r="M942">
        <v>10376</v>
      </c>
    </row>
    <row r="943" spans="1:13" x14ac:dyDescent="0.25">
      <c r="A943">
        <v>956</v>
      </c>
      <c r="B943">
        <v>35.609000000000002</v>
      </c>
      <c r="C943">
        <v>139.626</v>
      </c>
      <c r="D943">
        <v>1163.7670000000001</v>
      </c>
      <c r="E943">
        <v>35.609000000000002</v>
      </c>
      <c r="F943">
        <v>139.626</v>
      </c>
      <c r="G943">
        <v>1163.7670000000001</v>
      </c>
      <c r="H943">
        <v>0</v>
      </c>
      <c r="I943">
        <v>0</v>
      </c>
      <c r="J943">
        <v>2.7E-2</v>
      </c>
      <c r="K943">
        <v>5.0000000000000001E-3</v>
      </c>
      <c r="L943">
        <v>14131</v>
      </c>
      <c r="M943">
        <v>10362</v>
      </c>
    </row>
    <row r="944" spans="1:13" x14ac:dyDescent="0.25">
      <c r="A944">
        <v>957</v>
      </c>
      <c r="B944">
        <v>35.642000000000003</v>
      </c>
      <c r="C944">
        <v>139.52799999999999</v>
      </c>
      <c r="D944">
        <v>1030.895</v>
      </c>
      <c r="E944">
        <v>35.642000000000003</v>
      </c>
      <c r="F944">
        <v>139.52799999999999</v>
      </c>
      <c r="G944">
        <v>1030.895</v>
      </c>
      <c r="H944">
        <v>0</v>
      </c>
      <c r="I944">
        <v>0</v>
      </c>
      <c r="J944">
        <v>5.8000000000000003E-2</v>
      </c>
      <c r="K944">
        <v>1.2E-2</v>
      </c>
      <c r="L944">
        <v>14061</v>
      </c>
      <c r="M944">
        <v>10338</v>
      </c>
    </row>
    <row r="945" spans="1:13" x14ac:dyDescent="0.25">
      <c r="A945">
        <v>958</v>
      </c>
      <c r="B945">
        <v>35.683</v>
      </c>
      <c r="C945">
        <v>139.41200000000001</v>
      </c>
      <c r="D945">
        <v>781.76199999999994</v>
      </c>
      <c r="E945">
        <v>35.683</v>
      </c>
      <c r="F945">
        <v>139.41200000000001</v>
      </c>
      <c r="G945">
        <v>781.76199999999994</v>
      </c>
      <c r="H945">
        <v>0</v>
      </c>
      <c r="I945">
        <v>0</v>
      </c>
      <c r="J945">
        <v>4.3999999999999997E-2</v>
      </c>
      <c r="K945">
        <v>8.9999999999999993E-3</v>
      </c>
      <c r="L945">
        <v>13977</v>
      </c>
      <c r="M945">
        <v>10309</v>
      </c>
    </row>
    <row r="946" spans="1:13" x14ac:dyDescent="0.25">
      <c r="A946">
        <v>959</v>
      </c>
      <c r="B946">
        <v>35.783000000000001</v>
      </c>
      <c r="C946">
        <v>139.267</v>
      </c>
      <c r="D946">
        <v>468.43799999999999</v>
      </c>
      <c r="E946">
        <v>35.783000000000001</v>
      </c>
      <c r="F946">
        <v>139.267</v>
      </c>
      <c r="G946">
        <v>468.43799999999999</v>
      </c>
      <c r="H946">
        <v>0</v>
      </c>
      <c r="I946">
        <v>0</v>
      </c>
      <c r="J946">
        <v>5.1999999999999998E-2</v>
      </c>
      <c r="K946">
        <v>0.01</v>
      </c>
      <c r="L946">
        <v>13873</v>
      </c>
      <c r="M946">
        <v>10237</v>
      </c>
    </row>
    <row r="947" spans="1:13" x14ac:dyDescent="0.25">
      <c r="A947">
        <v>960</v>
      </c>
      <c r="B947">
        <v>35.649000000000001</v>
      </c>
      <c r="C947">
        <v>139.459</v>
      </c>
      <c r="D947">
        <v>41.795000000000002</v>
      </c>
      <c r="E947">
        <v>35.649000000000001</v>
      </c>
      <c r="F947">
        <v>139.459</v>
      </c>
      <c r="G947">
        <v>41.795000000000002</v>
      </c>
      <c r="H947">
        <v>0</v>
      </c>
      <c r="I947">
        <v>0</v>
      </c>
      <c r="J947">
        <v>3.5000000000000003E-2</v>
      </c>
      <c r="K947">
        <v>1.0999999999999999E-2</v>
      </c>
      <c r="L947">
        <v>14011</v>
      </c>
      <c r="M947">
        <v>10333</v>
      </c>
    </row>
    <row r="948" spans="1:13" x14ac:dyDescent="0.25">
      <c r="A948">
        <v>961</v>
      </c>
      <c r="B948">
        <v>35.664999999999999</v>
      </c>
      <c r="C948">
        <v>139.41</v>
      </c>
      <c r="D948">
        <v>148.92500000000001</v>
      </c>
      <c r="E948">
        <v>35.664999999999999</v>
      </c>
      <c r="F948">
        <v>139.41</v>
      </c>
      <c r="G948">
        <v>148.92500000000001</v>
      </c>
      <c r="H948">
        <v>0</v>
      </c>
      <c r="I948">
        <v>0</v>
      </c>
      <c r="J948">
        <v>5.8999999999999997E-2</v>
      </c>
      <c r="K948">
        <v>1.2E-2</v>
      </c>
      <c r="L948">
        <v>13976</v>
      </c>
      <c r="M948">
        <v>10322</v>
      </c>
    </row>
    <row r="949" spans="1:13" x14ac:dyDescent="0.25">
      <c r="A949">
        <v>962</v>
      </c>
      <c r="B949">
        <v>35.665999999999997</v>
      </c>
      <c r="C949">
        <v>139.33000000000001</v>
      </c>
      <c r="D949">
        <v>91.521000000000001</v>
      </c>
      <c r="E949">
        <v>35.665999999999997</v>
      </c>
      <c r="F949">
        <v>139.33000000000001</v>
      </c>
      <c r="G949">
        <v>91.521000000000001</v>
      </c>
      <c r="H949">
        <v>0</v>
      </c>
      <c r="I949">
        <v>0</v>
      </c>
      <c r="J949">
        <v>1.2999999999999999E-2</v>
      </c>
      <c r="K949">
        <v>3.0000000000000001E-3</v>
      </c>
      <c r="L949">
        <v>13918</v>
      </c>
      <c r="M949">
        <v>10321</v>
      </c>
    </row>
    <row r="950" spans="1:13" x14ac:dyDescent="0.25">
      <c r="A950">
        <v>963</v>
      </c>
      <c r="B950">
        <v>35.719000000000001</v>
      </c>
      <c r="C950">
        <v>139.29900000000001</v>
      </c>
      <c r="D950">
        <v>163.72300000000001</v>
      </c>
      <c r="E950">
        <v>35.719000000000001</v>
      </c>
      <c r="F950">
        <v>139.29900000000001</v>
      </c>
      <c r="G950">
        <v>163.72300000000001</v>
      </c>
      <c r="H950">
        <v>0</v>
      </c>
      <c r="I950">
        <v>0</v>
      </c>
      <c r="J950">
        <v>0.04</v>
      </c>
      <c r="K950">
        <v>8.0000000000000002E-3</v>
      </c>
      <c r="L950">
        <v>13896</v>
      </c>
      <c r="M950">
        <v>10283</v>
      </c>
    </row>
    <row r="951" spans="1:13" x14ac:dyDescent="0.25">
      <c r="A951">
        <v>964</v>
      </c>
      <c r="B951">
        <v>35.478000000000002</v>
      </c>
      <c r="C951">
        <v>139.68299999999999</v>
      </c>
      <c r="D951">
        <v>268.44099999999997</v>
      </c>
      <c r="E951">
        <v>35.478000000000002</v>
      </c>
      <c r="F951">
        <v>139.68299999999999</v>
      </c>
      <c r="G951">
        <v>268.44099999999997</v>
      </c>
      <c r="H951">
        <v>0</v>
      </c>
      <c r="I951">
        <v>0</v>
      </c>
      <c r="J951">
        <v>6.0999999999999999E-2</v>
      </c>
      <c r="K951">
        <v>1.2E-2</v>
      </c>
      <c r="L951">
        <v>14172</v>
      </c>
      <c r="M951">
        <v>10456</v>
      </c>
    </row>
    <row r="952" spans="1:13" x14ac:dyDescent="0.25">
      <c r="A952">
        <v>965</v>
      </c>
      <c r="B952">
        <v>35.506</v>
      </c>
      <c r="C952">
        <v>139.685</v>
      </c>
      <c r="D952">
        <v>261.75700000000001</v>
      </c>
      <c r="E952">
        <v>35.506</v>
      </c>
      <c r="F952">
        <v>139.685</v>
      </c>
      <c r="G952">
        <v>261.75700000000001</v>
      </c>
      <c r="H952">
        <v>0</v>
      </c>
      <c r="I952">
        <v>0</v>
      </c>
      <c r="J952">
        <v>4.7E-2</v>
      </c>
      <c r="K952">
        <v>8.9999999999999993E-3</v>
      </c>
      <c r="L952">
        <v>14174</v>
      </c>
      <c r="M952">
        <v>10436</v>
      </c>
    </row>
    <row r="953" spans="1:13" x14ac:dyDescent="0.25">
      <c r="A953">
        <v>966</v>
      </c>
      <c r="B953">
        <v>35.533999999999999</v>
      </c>
      <c r="C953">
        <v>139.666</v>
      </c>
      <c r="D953">
        <v>242.22800000000001</v>
      </c>
      <c r="E953">
        <v>35.533999999999999</v>
      </c>
      <c r="F953">
        <v>139.666</v>
      </c>
      <c r="G953">
        <v>242.22800000000001</v>
      </c>
      <c r="H953">
        <v>0</v>
      </c>
      <c r="I953">
        <v>0</v>
      </c>
      <c r="J953">
        <v>4.0000000000000001E-3</v>
      </c>
      <c r="K953">
        <v>1E-3</v>
      </c>
      <c r="L953">
        <v>14160</v>
      </c>
      <c r="M953">
        <v>10416</v>
      </c>
    </row>
    <row r="954" spans="1:13" x14ac:dyDescent="0.25">
      <c r="A954">
        <v>967</v>
      </c>
      <c r="B954">
        <v>35.533999999999999</v>
      </c>
      <c r="C954">
        <v>139.63499999999999</v>
      </c>
      <c r="D954">
        <v>184.411</v>
      </c>
      <c r="E954">
        <v>35.533999999999999</v>
      </c>
      <c r="F954">
        <v>139.63499999999999</v>
      </c>
      <c r="G954">
        <v>184.411</v>
      </c>
      <c r="H954">
        <v>0</v>
      </c>
      <c r="I954">
        <v>0</v>
      </c>
      <c r="J954">
        <v>3.9E-2</v>
      </c>
      <c r="K954">
        <v>8.0000000000000002E-3</v>
      </c>
      <c r="L954">
        <v>14138</v>
      </c>
      <c r="M954">
        <v>10416</v>
      </c>
    </row>
    <row r="955" spans="1:13" x14ac:dyDescent="0.25">
      <c r="A955">
        <v>968</v>
      </c>
      <c r="B955">
        <v>35.530999999999999</v>
      </c>
      <c r="C955">
        <v>139.61699999999999</v>
      </c>
      <c r="D955">
        <v>150.77699999999999</v>
      </c>
      <c r="E955">
        <v>35.530999999999999</v>
      </c>
      <c r="F955">
        <v>139.61699999999999</v>
      </c>
      <c r="G955">
        <v>150.77699999999999</v>
      </c>
      <c r="H955">
        <v>0</v>
      </c>
      <c r="I955">
        <v>0</v>
      </c>
      <c r="J955">
        <v>4.2000000000000003E-2</v>
      </c>
      <c r="K955">
        <v>8.0000000000000002E-3</v>
      </c>
      <c r="L955">
        <v>14125</v>
      </c>
      <c r="M955">
        <v>10418</v>
      </c>
    </row>
    <row r="956" spans="1:13" x14ac:dyDescent="0.25">
      <c r="A956">
        <v>969</v>
      </c>
      <c r="B956">
        <v>35.515000000000001</v>
      </c>
      <c r="C956">
        <v>139.60900000000001</v>
      </c>
      <c r="D956">
        <v>132.25</v>
      </c>
      <c r="E956">
        <v>35.515000000000001</v>
      </c>
      <c r="F956">
        <v>139.60900000000001</v>
      </c>
      <c r="G956">
        <v>132.25</v>
      </c>
      <c r="H956">
        <v>0</v>
      </c>
      <c r="I956">
        <v>0</v>
      </c>
      <c r="J956">
        <v>4.7E-2</v>
      </c>
      <c r="K956">
        <v>8.9999999999999993E-3</v>
      </c>
      <c r="L956">
        <v>14119</v>
      </c>
      <c r="M956">
        <v>10430</v>
      </c>
    </row>
    <row r="957" spans="1:13" x14ac:dyDescent="0.25">
      <c r="A957">
        <v>970</v>
      </c>
      <c r="B957">
        <v>35.512999999999998</v>
      </c>
      <c r="C957">
        <v>139.55199999999999</v>
      </c>
      <c r="D957">
        <v>114.682</v>
      </c>
      <c r="E957">
        <v>35.512999999999998</v>
      </c>
      <c r="F957">
        <v>139.55199999999999</v>
      </c>
      <c r="G957">
        <v>114.682</v>
      </c>
      <c r="H957">
        <v>0</v>
      </c>
      <c r="I957">
        <v>0</v>
      </c>
      <c r="J957">
        <v>2.3E-2</v>
      </c>
      <c r="K957">
        <v>5.0000000000000001E-3</v>
      </c>
      <c r="L957">
        <v>14078</v>
      </c>
      <c r="M957">
        <v>10431</v>
      </c>
    </row>
    <row r="958" spans="1:13" x14ac:dyDescent="0.25">
      <c r="A958">
        <v>971</v>
      </c>
      <c r="B958">
        <v>35.555999999999997</v>
      </c>
      <c r="C958">
        <v>139.65600000000001</v>
      </c>
      <c r="D958">
        <v>25.178999999999998</v>
      </c>
      <c r="E958">
        <v>35.555999999999997</v>
      </c>
      <c r="F958">
        <v>139.65600000000001</v>
      </c>
      <c r="G958">
        <v>25.178999999999998</v>
      </c>
      <c r="H958">
        <v>0</v>
      </c>
      <c r="I958">
        <v>0</v>
      </c>
      <c r="J958">
        <v>3.5999999999999997E-2</v>
      </c>
      <c r="K958">
        <v>1.4E-2</v>
      </c>
      <c r="L958">
        <v>14153</v>
      </c>
      <c r="M958">
        <v>10400</v>
      </c>
    </row>
    <row r="959" spans="1:13" x14ac:dyDescent="0.25">
      <c r="A959">
        <v>972</v>
      </c>
      <c r="B959">
        <v>35.546999999999997</v>
      </c>
      <c r="C959">
        <v>139.62200000000001</v>
      </c>
      <c r="D959">
        <v>27.631</v>
      </c>
      <c r="E959">
        <v>35.546999999999997</v>
      </c>
      <c r="F959">
        <v>139.62200000000001</v>
      </c>
      <c r="G959">
        <v>27.631</v>
      </c>
      <c r="H959">
        <v>0</v>
      </c>
      <c r="I959">
        <v>0</v>
      </c>
      <c r="J959">
        <v>6.7000000000000004E-2</v>
      </c>
      <c r="K959">
        <v>2.5999999999999999E-2</v>
      </c>
      <c r="L959">
        <v>14128</v>
      </c>
      <c r="M959">
        <v>10407</v>
      </c>
    </row>
    <row r="960" spans="1:13" x14ac:dyDescent="0.25">
      <c r="A960">
        <v>973</v>
      </c>
      <c r="B960">
        <v>35.503</v>
      </c>
      <c r="C960">
        <v>139.608</v>
      </c>
      <c r="D960">
        <v>8.5530000000000008</v>
      </c>
      <c r="E960">
        <v>35.503</v>
      </c>
      <c r="F960">
        <v>139.608</v>
      </c>
      <c r="G960">
        <v>8.5530000000000008</v>
      </c>
      <c r="H960">
        <v>0</v>
      </c>
      <c r="I960">
        <v>0</v>
      </c>
      <c r="J960">
        <v>6.2E-2</v>
      </c>
      <c r="K960">
        <v>4.2999999999999997E-2</v>
      </c>
      <c r="L960">
        <v>14118</v>
      </c>
      <c r="M960">
        <v>10438</v>
      </c>
    </row>
    <row r="961" spans="1:13" x14ac:dyDescent="0.25">
      <c r="A961">
        <v>974</v>
      </c>
      <c r="B961">
        <v>35.536999999999999</v>
      </c>
      <c r="C961">
        <v>139.49799999999999</v>
      </c>
      <c r="D961">
        <v>25.225999999999999</v>
      </c>
      <c r="E961">
        <v>35.536999999999999</v>
      </c>
      <c r="F961">
        <v>139.49799999999999</v>
      </c>
      <c r="G961">
        <v>25.225999999999999</v>
      </c>
      <c r="H961">
        <v>0</v>
      </c>
      <c r="I961">
        <v>0</v>
      </c>
      <c r="J961">
        <v>2.3E-2</v>
      </c>
      <c r="K961">
        <v>8.9999999999999993E-3</v>
      </c>
      <c r="L961">
        <v>14039</v>
      </c>
      <c r="M961">
        <v>10414</v>
      </c>
    </row>
    <row r="962" spans="1:13" x14ac:dyDescent="0.25">
      <c r="A962">
        <v>975</v>
      </c>
      <c r="B962">
        <v>35.57</v>
      </c>
      <c r="C962">
        <v>139.512</v>
      </c>
      <c r="D962">
        <v>48.783000000000001</v>
      </c>
      <c r="E962">
        <v>35.57</v>
      </c>
      <c r="F962">
        <v>139.512</v>
      </c>
      <c r="G962">
        <v>48.783000000000001</v>
      </c>
      <c r="H962">
        <v>0</v>
      </c>
      <c r="I962">
        <v>0</v>
      </c>
      <c r="J962">
        <v>2.3E-2</v>
      </c>
      <c r="K962">
        <v>7.0000000000000001E-3</v>
      </c>
      <c r="L962">
        <v>14049</v>
      </c>
      <c r="M962">
        <v>10390</v>
      </c>
    </row>
    <row r="963" spans="1:13" x14ac:dyDescent="0.25">
      <c r="A963">
        <v>976</v>
      </c>
      <c r="B963">
        <v>35.322000000000003</v>
      </c>
      <c r="C963">
        <v>139.369</v>
      </c>
      <c r="D963">
        <v>1512.8530000000001</v>
      </c>
      <c r="E963">
        <v>35.322000000000003</v>
      </c>
      <c r="F963">
        <v>139.369</v>
      </c>
      <c r="G963">
        <v>1512.8530000000001</v>
      </c>
      <c r="H963">
        <v>0</v>
      </c>
      <c r="I963">
        <v>0</v>
      </c>
      <c r="J963">
        <v>5.8000000000000003E-2</v>
      </c>
      <c r="K963">
        <v>1.2E-2</v>
      </c>
      <c r="L963">
        <v>13946</v>
      </c>
      <c r="M963">
        <v>10569</v>
      </c>
    </row>
    <row r="964" spans="1:13" x14ac:dyDescent="0.25">
      <c r="A964">
        <v>977</v>
      </c>
      <c r="B964">
        <v>35.372999999999998</v>
      </c>
      <c r="C964">
        <v>139.37200000000001</v>
      </c>
      <c r="D964">
        <v>1453.145</v>
      </c>
      <c r="E964">
        <v>35.372999999999998</v>
      </c>
      <c r="F964">
        <v>139.37200000000001</v>
      </c>
      <c r="G964">
        <v>1453.145</v>
      </c>
      <c r="H964">
        <v>0</v>
      </c>
      <c r="I964">
        <v>0</v>
      </c>
      <c r="J964">
        <v>4.3999999999999997E-2</v>
      </c>
      <c r="K964">
        <v>8.9999999999999993E-3</v>
      </c>
      <c r="L964">
        <v>13948</v>
      </c>
      <c r="M964">
        <v>10532</v>
      </c>
    </row>
    <row r="965" spans="1:13" x14ac:dyDescent="0.25">
      <c r="A965">
        <v>978</v>
      </c>
      <c r="B965">
        <v>35.451000000000001</v>
      </c>
      <c r="C965">
        <v>139.37200000000001</v>
      </c>
      <c r="D965">
        <v>1201.6869999999999</v>
      </c>
      <c r="E965">
        <v>35.451000000000001</v>
      </c>
      <c r="F965">
        <v>139.37200000000001</v>
      </c>
      <c r="G965">
        <v>1201.6869999999999</v>
      </c>
      <c r="H965">
        <v>0</v>
      </c>
      <c r="I965">
        <v>0</v>
      </c>
      <c r="J965">
        <v>5.5E-2</v>
      </c>
      <c r="K965">
        <v>1.0999999999999999E-2</v>
      </c>
      <c r="L965">
        <v>13948</v>
      </c>
      <c r="M965">
        <v>10476</v>
      </c>
    </row>
    <row r="966" spans="1:13" x14ac:dyDescent="0.25">
      <c r="A966">
        <v>979</v>
      </c>
      <c r="B966">
        <v>35.491999999999997</v>
      </c>
      <c r="C966">
        <v>139.22</v>
      </c>
      <c r="D966">
        <v>42.926000000000002</v>
      </c>
      <c r="E966">
        <v>35.491999999999997</v>
      </c>
      <c r="F966">
        <v>139.22</v>
      </c>
      <c r="G966">
        <v>42.926000000000002</v>
      </c>
      <c r="H966">
        <v>0</v>
      </c>
      <c r="I966">
        <v>0</v>
      </c>
      <c r="J966">
        <v>4.2000000000000003E-2</v>
      </c>
      <c r="K966">
        <v>1.2999999999999999E-2</v>
      </c>
      <c r="L966">
        <v>13839</v>
      </c>
      <c r="M966">
        <v>10446</v>
      </c>
    </row>
    <row r="967" spans="1:13" x14ac:dyDescent="0.25">
      <c r="A967">
        <v>980</v>
      </c>
      <c r="B967">
        <v>35.497</v>
      </c>
      <c r="C967">
        <v>139.345</v>
      </c>
      <c r="D967">
        <v>128.999</v>
      </c>
      <c r="E967">
        <v>35.497</v>
      </c>
      <c r="F967">
        <v>139.345</v>
      </c>
      <c r="G967">
        <v>128.999</v>
      </c>
      <c r="H967">
        <v>0</v>
      </c>
      <c r="I967">
        <v>0</v>
      </c>
      <c r="J967">
        <v>5.3999999999999999E-2</v>
      </c>
      <c r="K967">
        <v>1.0999999999999999E-2</v>
      </c>
      <c r="L967">
        <v>13929</v>
      </c>
      <c r="M967">
        <v>10443</v>
      </c>
    </row>
    <row r="968" spans="1:13" x14ac:dyDescent="0.25">
      <c r="A968">
        <v>981</v>
      </c>
      <c r="B968">
        <v>35.518999999999998</v>
      </c>
      <c r="C968">
        <v>139.19900000000001</v>
      </c>
      <c r="D968">
        <v>21.475000000000001</v>
      </c>
      <c r="E968">
        <v>35.518999999999998</v>
      </c>
      <c r="F968">
        <v>139.19900000000001</v>
      </c>
      <c r="G968">
        <v>21.475000000000001</v>
      </c>
      <c r="H968">
        <v>0</v>
      </c>
      <c r="I968">
        <v>0</v>
      </c>
      <c r="J968">
        <v>3.9E-2</v>
      </c>
      <c r="K968">
        <v>1.7000000000000001E-2</v>
      </c>
      <c r="L968">
        <v>13824</v>
      </c>
      <c r="M968">
        <v>10427</v>
      </c>
    </row>
    <row r="969" spans="1:13" x14ac:dyDescent="0.25">
      <c r="A969">
        <v>982</v>
      </c>
      <c r="B969">
        <v>35.152000000000001</v>
      </c>
      <c r="C969">
        <v>138.626</v>
      </c>
      <c r="D969">
        <v>3643.5160000000001</v>
      </c>
      <c r="E969">
        <v>35.152000000000001</v>
      </c>
      <c r="F969">
        <v>138.626</v>
      </c>
      <c r="G969">
        <v>3643.5160000000001</v>
      </c>
      <c r="H969">
        <v>0</v>
      </c>
      <c r="I969">
        <v>0</v>
      </c>
      <c r="J969">
        <v>2.9000000000000001E-2</v>
      </c>
      <c r="K969">
        <v>6.0000000000000001E-3</v>
      </c>
      <c r="L969">
        <v>13411</v>
      </c>
      <c r="M969">
        <v>10691</v>
      </c>
    </row>
    <row r="970" spans="1:13" x14ac:dyDescent="0.25">
      <c r="A970">
        <v>983</v>
      </c>
      <c r="B970">
        <v>35.195</v>
      </c>
      <c r="C970">
        <v>138.583</v>
      </c>
      <c r="D970">
        <v>3504.8470000000002</v>
      </c>
      <c r="E970">
        <v>35.195</v>
      </c>
      <c r="F970">
        <v>138.583</v>
      </c>
      <c r="G970">
        <v>3504.8470000000002</v>
      </c>
      <c r="H970">
        <v>0</v>
      </c>
      <c r="I970">
        <v>0</v>
      </c>
      <c r="J970">
        <v>3.5999999999999997E-2</v>
      </c>
      <c r="K970">
        <v>7.0000000000000001E-3</v>
      </c>
      <c r="L970">
        <v>13380</v>
      </c>
      <c r="M970">
        <v>10660</v>
      </c>
    </row>
    <row r="971" spans="1:13" x14ac:dyDescent="0.25">
      <c r="A971">
        <v>984</v>
      </c>
      <c r="B971">
        <v>35.284999999999997</v>
      </c>
      <c r="C971">
        <v>138.459</v>
      </c>
      <c r="D971">
        <v>3046.15</v>
      </c>
      <c r="E971">
        <v>35.284999999999997</v>
      </c>
      <c r="F971">
        <v>138.459</v>
      </c>
      <c r="G971">
        <v>3046.15</v>
      </c>
      <c r="H971">
        <v>0</v>
      </c>
      <c r="I971">
        <v>0</v>
      </c>
      <c r="J971">
        <v>4.5999999999999999E-2</v>
      </c>
      <c r="K971">
        <v>8.9999999999999993E-3</v>
      </c>
      <c r="L971">
        <v>13291</v>
      </c>
      <c r="M971">
        <v>10595</v>
      </c>
    </row>
    <row r="972" spans="1:13" x14ac:dyDescent="0.25">
      <c r="A972">
        <v>985</v>
      </c>
      <c r="B972">
        <v>35.415999999999997</v>
      </c>
      <c r="C972">
        <v>138.453</v>
      </c>
      <c r="D972">
        <v>2905.72</v>
      </c>
      <c r="E972">
        <v>35.415999999999997</v>
      </c>
      <c r="F972">
        <v>138.453</v>
      </c>
      <c r="G972">
        <v>2905.72</v>
      </c>
      <c r="H972">
        <v>0</v>
      </c>
      <c r="I972">
        <v>0</v>
      </c>
      <c r="J972">
        <v>4.2000000000000003E-2</v>
      </c>
      <c r="K972">
        <v>8.0000000000000002E-3</v>
      </c>
      <c r="L972">
        <v>13287</v>
      </c>
      <c r="M972">
        <v>10501</v>
      </c>
    </row>
    <row r="973" spans="1:13" x14ac:dyDescent="0.25">
      <c r="A973">
        <v>986</v>
      </c>
      <c r="B973">
        <v>35.542000000000002</v>
      </c>
      <c r="C973">
        <v>138.465</v>
      </c>
      <c r="D973">
        <v>2166.3739999999998</v>
      </c>
      <c r="E973">
        <v>35.542000000000002</v>
      </c>
      <c r="F973">
        <v>138.465</v>
      </c>
      <c r="G973">
        <v>2166.3739999999998</v>
      </c>
      <c r="H973">
        <v>0</v>
      </c>
      <c r="I973">
        <v>0</v>
      </c>
      <c r="J973">
        <v>5.3999999999999999E-2</v>
      </c>
      <c r="K973">
        <v>1.0999999999999999E-2</v>
      </c>
      <c r="L973">
        <v>13295</v>
      </c>
      <c r="M973">
        <v>10410</v>
      </c>
    </row>
    <row r="974" spans="1:13" x14ac:dyDescent="0.25">
      <c r="A974">
        <v>987</v>
      </c>
      <c r="B974">
        <v>35.594000000000001</v>
      </c>
      <c r="C974">
        <v>138.51</v>
      </c>
      <c r="D974">
        <v>986.96100000000001</v>
      </c>
      <c r="E974">
        <v>35.594000000000001</v>
      </c>
      <c r="F974">
        <v>138.51</v>
      </c>
      <c r="G974">
        <v>986.96100000000001</v>
      </c>
      <c r="H974">
        <v>0</v>
      </c>
      <c r="I974">
        <v>0</v>
      </c>
      <c r="J974">
        <v>4.8000000000000001E-2</v>
      </c>
      <c r="K974">
        <v>0.01</v>
      </c>
      <c r="L974">
        <v>13328</v>
      </c>
      <c r="M974">
        <v>10373</v>
      </c>
    </row>
    <row r="975" spans="1:13" x14ac:dyDescent="0.25">
      <c r="A975">
        <v>988</v>
      </c>
      <c r="B975">
        <v>35.698999999999998</v>
      </c>
      <c r="C975">
        <v>138.45500000000001</v>
      </c>
      <c r="D975">
        <v>477.392</v>
      </c>
      <c r="E975">
        <v>35.698999999999998</v>
      </c>
      <c r="F975">
        <v>138.45500000000001</v>
      </c>
      <c r="G975">
        <v>477.392</v>
      </c>
      <c r="H975">
        <v>0</v>
      </c>
      <c r="I975">
        <v>0</v>
      </c>
      <c r="J975">
        <v>3.5999999999999997E-2</v>
      </c>
      <c r="K975">
        <v>7.0000000000000001E-3</v>
      </c>
      <c r="L975">
        <v>13288</v>
      </c>
      <c r="M975">
        <v>10297</v>
      </c>
    </row>
    <row r="976" spans="1:13" x14ac:dyDescent="0.25">
      <c r="A976">
        <v>989</v>
      </c>
      <c r="B976">
        <v>35.433999999999997</v>
      </c>
      <c r="C976">
        <v>138.423</v>
      </c>
      <c r="D976">
        <v>504.05799999999999</v>
      </c>
      <c r="E976">
        <v>35.433999999999997</v>
      </c>
      <c r="F976">
        <v>138.423</v>
      </c>
      <c r="G976">
        <v>504.05799999999999</v>
      </c>
      <c r="H976">
        <v>0</v>
      </c>
      <c r="I976">
        <v>0</v>
      </c>
      <c r="J976">
        <v>8.9999999999999993E-3</v>
      </c>
      <c r="K976">
        <v>2E-3</v>
      </c>
      <c r="L976">
        <v>13265</v>
      </c>
      <c r="M976">
        <v>10488</v>
      </c>
    </row>
    <row r="977" spans="1:13" x14ac:dyDescent="0.25">
      <c r="A977">
        <v>990</v>
      </c>
      <c r="B977">
        <v>35.576000000000001</v>
      </c>
      <c r="C977">
        <v>138.52199999999999</v>
      </c>
      <c r="D977">
        <v>925.29399999999998</v>
      </c>
      <c r="E977">
        <v>35.576000000000001</v>
      </c>
      <c r="F977">
        <v>138.52199999999999</v>
      </c>
      <c r="G977">
        <v>925.29399999999998</v>
      </c>
      <c r="H977">
        <v>0</v>
      </c>
      <c r="I977">
        <v>0</v>
      </c>
      <c r="J977">
        <v>5.5E-2</v>
      </c>
      <c r="K977">
        <v>1.0999999999999999E-2</v>
      </c>
      <c r="L977">
        <v>13336</v>
      </c>
      <c r="M977">
        <v>10386</v>
      </c>
    </row>
    <row r="978" spans="1:13" x14ac:dyDescent="0.25">
      <c r="A978">
        <v>991</v>
      </c>
      <c r="B978">
        <v>35.648000000000003</v>
      </c>
      <c r="C978">
        <v>138.642</v>
      </c>
      <c r="D978">
        <v>545.76499999999999</v>
      </c>
      <c r="E978">
        <v>35.648000000000003</v>
      </c>
      <c r="F978">
        <v>138.642</v>
      </c>
      <c r="G978">
        <v>545.76499999999999</v>
      </c>
      <c r="H978">
        <v>0</v>
      </c>
      <c r="I978">
        <v>0</v>
      </c>
      <c r="J978">
        <v>3.3000000000000002E-2</v>
      </c>
      <c r="K978">
        <v>7.0000000000000001E-3</v>
      </c>
      <c r="L978">
        <v>13423</v>
      </c>
      <c r="M978">
        <v>10334</v>
      </c>
    </row>
    <row r="979" spans="1:13" x14ac:dyDescent="0.25">
      <c r="A979">
        <v>992</v>
      </c>
      <c r="B979">
        <v>35.695</v>
      </c>
      <c r="C979">
        <v>138.684</v>
      </c>
      <c r="D979">
        <v>266.46800000000002</v>
      </c>
      <c r="E979">
        <v>35.695</v>
      </c>
      <c r="F979">
        <v>138.684</v>
      </c>
      <c r="G979">
        <v>266.46800000000002</v>
      </c>
      <c r="H979">
        <v>0</v>
      </c>
      <c r="I979">
        <v>0</v>
      </c>
      <c r="J979">
        <v>1.4999999999999999E-2</v>
      </c>
      <c r="K979">
        <v>3.0000000000000001E-3</v>
      </c>
      <c r="L979">
        <v>13453</v>
      </c>
      <c r="M979">
        <v>10300</v>
      </c>
    </row>
    <row r="980" spans="1:13" x14ac:dyDescent="0.25">
      <c r="A980">
        <v>993</v>
      </c>
      <c r="B980">
        <v>35.659999999999997</v>
      </c>
      <c r="C980">
        <v>138.678</v>
      </c>
      <c r="D980">
        <v>109.693</v>
      </c>
      <c r="E980">
        <v>35.659999999999997</v>
      </c>
      <c r="F980">
        <v>138.678</v>
      </c>
      <c r="G980">
        <v>109.693</v>
      </c>
      <c r="H980">
        <v>0</v>
      </c>
      <c r="I980">
        <v>0</v>
      </c>
      <c r="J980">
        <v>6.3E-2</v>
      </c>
      <c r="K980">
        <v>1.2999999999999999E-2</v>
      </c>
      <c r="L980">
        <v>13449</v>
      </c>
      <c r="M980">
        <v>10325</v>
      </c>
    </row>
    <row r="981" spans="1:13" x14ac:dyDescent="0.25">
      <c r="A981">
        <v>994</v>
      </c>
      <c r="B981">
        <v>35.67</v>
      </c>
      <c r="C981">
        <v>138.68299999999999</v>
      </c>
      <c r="D981">
        <v>108.99</v>
      </c>
      <c r="E981">
        <v>35.67</v>
      </c>
      <c r="F981">
        <v>138.68299999999999</v>
      </c>
      <c r="G981">
        <v>108.99</v>
      </c>
      <c r="H981">
        <v>0</v>
      </c>
      <c r="I981">
        <v>0</v>
      </c>
      <c r="J981">
        <v>3.5999999999999997E-2</v>
      </c>
      <c r="K981">
        <v>7.0000000000000001E-3</v>
      </c>
      <c r="L981">
        <v>13452</v>
      </c>
      <c r="M981">
        <v>10318</v>
      </c>
    </row>
    <row r="982" spans="1:13" x14ac:dyDescent="0.25">
      <c r="A982">
        <v>995</v>
      </c>
      <c r="B982">
        <v>35.685000000000002</v>
      </c>
      <c r="C982">
        <v>138.476</v>
      </c>
      <c r="D982">
        <v>394.90199999999999</v>
      </c>
      <c r="E982">
        <v>35.685000000000002</v>
      </c>
      <c r="F982">
        <v>138.476</v>
      </c>
      <c r="G982">
        <v>394.90199999999999</v>
      </c>
      <c r="H982">
        <v>0</v>
      </c>
      <c r="I982">
        <v>0</v>
      </c>
      <c r="J982">
        <v>5.2999999999999999E-2</v>
      </c>
      <c r="K982">
        <v>1.0999999999999999E-2</v>
      </c>
      <c r="L982">
        <v>13303</v>
      </c>
      <c r="M982">
        <v>10307</v>
      </c>
    </row>
    <row r="983" spans="1:13" x14ac:dyDescent="0.25">
      <c r="A983">
        <v>996</v>
      </c>
      <c r="B983">
        <v>35.673000000000002</v>
      </c>
      <c r="C983">
        <v>138.47800000000001</v>
      </c>
      <c r="D983">
        <v>74.373000000000005</v>
      </c>
      <c r="E983">
        <v>35.673000000000002</v>
      </c>
      <c r="F983">
        <v>138.47800000000001</v>
      </c>
      <c r="G983">
        <v>74.373000000000005</v>
      </c>
      <c r="H983">
        <v>0</v>
      </c>
      <c r="I983">
        <v>0</v>
      </c>
      <c r="J983">
        <v>4.2999999999999997E-2</v>
      </c>
      <c r="K983">
        <v>0.01</v>
      </c>
      <c r="L983">
        <v>13305</v>
      </c>
      <c r="M983">
        <v>10316</v>
      </c>
    </row>
    <row r="984" spans="1:13" x14ac:dyDescent="0.25">
      <c r="A984">
        <v>997</v>
      </c>
      <c r="B984">
        <v>38.088000000000001</v>
      </c>
      <c r="C984">
        <v>139.72800000000001</v>
      </c>
      <c r="D984">
        <v>230.00299999999999</v>
      </c>
      <c r="E984">
        <v>38.088000000000001</v>
      </c>
      <c r="F984">
        <v>139.72800000000001</v>
      </c>
      <c r="G984">
        <v>230.00299999999999</v>
      </c>
      <c r="H984">
        <v>0</v>
      </c>
      <c r="I984">
        <v>0</v>
      </c>
      <c r="J984">
        <v>4.7E-2</v>
      </c>
      <c r="K984">
        <v>8.9999999999999993E-3</v>
      </c>
      <c r="L984">
        <v>14205</v>
      </c>
      <c r="M984">
        <v>8577</v>
      </c>
    </row>
    <row r="985" spans="1:13" x14ac:dyDescent="0.25">
      <c r="A985">
        <v>998</v>
      </c>
      <c r="B985">
        <v>38.090000000000003</v>
      </c>
      <c r="C985">
        <v>139.57400000000001</v>
      </c>
      <c r="D985">
        <v>911.827</v>
      </c>
      <c r="E985">
        <v>38.090000000000003</v>
      </c>
      <c r="F985">
        <v>139.57400000000001</v>
      </c>
      <c r="G985">
        <v>911.827</v>
      </c>
      <c r="H985">
        <v>0</v>
      </c>
      <c r="I985">
        <v>0</v>
      </c>
      <c r="J985">
        <v>5.3999999999999999E-2</v>
      </c>
      <c r="K985">
        <v>1.0999999999999999E-2</v>
      </c>
      <c r="L985">
        <v>14094</v>
      </c>
      <c r="M985">
        <v>8576</v>
      </c>
    </row>
    <row r="986" spans="1:13" x14ac:dyDescent="0.25">
      <c r="A986">
        <v>999</v>
      </c>
      <c r="B986">
        <v>38.112000000000002</v>
      </c>
      <c r="C986">
        <v>139.48400000000001</v>
      </c>
      <c r="D986">
        <v>1075.2840000000001</v>
      </c>
      <c r="E986">
        <v>38.112000000000002</v>
      </c>
      <c r="F986">
        <v>139.48400000000001</v>
      </c>
      <c r="G986">
        <v>1075.2840000000001</v>
      </c>
      <c r="H986">
        <v>0</v>
      </c>
      <c r="I986">
        <v>0</v>
      </c>
      <c r="J986">
        <v>2.1999999999999999E-2</v>
      </c>
      <c r="K986">
        <v>4.0000000000000001E-3</v>
      </c>
      <c r="L986">
        <v>14029</v>
      </c>
      <c r="M986">
        <v>8560</v>
      </c>
    </row>
    <row r="987" spans="1:13" x14ac:dyDescent="0.25">
      <c r="A987">
        <v>1000</v>
      </c>
      <c r="B987">
        <v>38.134</v>
      </c>
      <c r="C987">
        <v>139.46</v>
      </c>
      <c r="D987">
        <v>1082.748</v>
      </c>
      <c r="E987">
        <v>38.134</v>
      </c>
      <c r="F987">
        <v>139.46</v>
      </c>
      <c r="G987">
        <v>1082.748</v>
      </c>
      <c r="H987">
        <v>0</v>
      </c>
      <c r="I987">
        <v>0</v>
      </c>
      <c r="J987">
        <v>3.5999999999999997E-2</v>
      </c>
      <c r="K987">
        <v>7.0000000000000001E-3</v>
      </c>
      <c r="L987">
        <v>14012</v>
      </c>
      <c r="M987">
        <v>8544</v>
      </c>
    </row>
    <row r="988" spans="1:13" x14ac:dyDescent="0.25">
      <c r="A988">
        <v>1001</v>
      </c>
      <c r="B988">
        <v>38.058</v>
      </c>
      <c r="C988">
        <v>139.74700000000001</v>
      </c>
      <c r="D988">
        <v>273.02699999999999</v>
      </c>
      <c r="E988">
        <v>38.058</v>
      </c>
      <c r="F988">
        <v>139.74700000000001</v>
      </c>
      <c r="G988">
        <v>273.02699999999999</v>
      </c>
      <c r="H988">
        <v>0</v>
      </c>
      <c r="I988">
        <v>0</v>
      </c>
      <c r="J988">
        <v>5.8000000000000003E-2</v>
      </c>
      <c r="K988">
        <v>1.2E-2</v>
      </c>
      <c r="L988">
        <v>14218</v>
      </c>
      <c r="M988">
        <v>8599</v>
      </c>
    </row>
    <row r="989" spans="1:13" x14ac:dyDescent="0.25">
      <c r="A989">
        <v>1002</v>
      </c>
      <c r="B989">
        <v>37.738</v>
      </c>
      <c r="C989">
        <v>139.273</v>
      </c>
      <c r="D989">
        <v>6990.2929999999997</v>
      </c>
      <c r="E989">
        <v>37.738</v>
      </c>
      <c r="F989">
        <v>139.273</v>
      </c>
      <c r="G989">
        <v>6990.2929999999997</v>
      </c>
      <c r="H989">
        <v>0</v>
      </c>
      <c r="I989">
        <v>0</v>
      </c>
      <c r="J989">
        <v>2.1999999999999999E-2</v>
      </c>
      <c r="K989">
        <v>4.0000000000000001E-3</v>
      </c>
      <c r="L989">
        <v>13877</v>
      </c>
      <c r="M989">
        <v>8829</v>
      </c>
    </row>
    <row r="990" spans="1:13" x14ac:dyDescent="0.25">
      <c r="A990">
        <v>1003</v>
      </c>
      <c r="B990">
        <v>37.823</v>
      </c>
      <c r="C990">
        <v>139.15600000000001</v>
      </c>
      <c r="D990">
        <v>7314.7290000000003</v>
      </c>
      <c r="E990">
        <v>37.823</v>
      </c>
      <c r="F990">
        <v>139.15600000000001</v>
      </c>
      <c r="G990">
        <v>7314.7290000000003</v>
      </c>
      <c r="H990">
        <v>0</v>
      </c>
      <c r="I990">
        <v>0</v>
      </c>
      <c r="J990">
        <v>2.4E-2</v>
      </c>
      <c r="K990">
        <v>5.0000000000000001E-3</v>
      </c>
      <c r="L990">
        <v>13793</v>
      </c>
      <c r="M990">
        <v>8768</v>
      </c>
    </row>
    <row r="991" spans="1:13" x14ac:dyDescent="0.25">
      <c r="A991">
        <v>1004</v>
      </c>
      <c r="B991">
        <v>37.851999999999997</v>
      </c>
      <c r="C991">
        <v>139.15799999999999</v>
      </c>
      <c r="D991">
        <v>7340.2190000000001</v>
      </c>
      <c r="E991">
        <v>37.851999999999997</v>
      </c>
      <c r="F991">
        <v>139.15799999999999</v>
      </c>
      <c r="G991">
        <v>7340.2190000000001</v>
      </c>
      <c r="H991">
        <v>0</v>
      </c>
      <c r="I991">
        <v>0</v>
      </c>
      <c r="J991">
        <v>3.4000000000000002E-2</v>
      </c>
      <c r="K991">
        <v>7.0000000000000001E-3</v>
      </c>
      <c r="L991">
        <v>13794</v>
      </c>
      <c r="M991">
        <v>8747</v>
      </c>
    </row>
    <row r="992" spans="1:13" x14ac:dyDescent="0.25">
      <c r="A992">
        <v>1005</v>
      </c>
      <c r="B992">
        <v>37.915999999999997</v>
      </c>
      <c r="C992">
        <v>139.149</v>
      </c>
      <c r="D992">
        <v>7361.3230000000003</v>
      </c>
      <c r="E992">
        <v>37.915999999999997</v>
      </c>
      <c r="F992">
        <v>139.149</v>
      </c>
      <c r="G992">
        <v>7361.3230000000003</v>
      </c>
      <c r="H992">
        <v>0</v>
      </c>
      <c r="I992">
        <v>0</v>
      </c>
      <c r="J992">
        <v>2.8000000000000001E-2</v>
      </c>
      <c r="K992">
        <v>6.0000000000000001E-3</v>
      </c>
      <c r="L992">
        <v>13788</v>
      </c>
      <c r="M992">
        <v>8701</v>
      </c>
    </row>
    <row r="993" spans="1:13" x14ac:dyDescent="0.25">
      <c r="A993">
        <v>1006</v>
      </c>
      <c r="B993">
        <v>37.747</v>
      </c>
      <c r="C993">
        <v>139.19800000000001</v>
      </c>
      <c r="D993">
        <v>216.29900000000001</v>
      </c>
      <c r="E993">
        <v>37.747</v>
      </c>
      <c r="F993">
        <v>139.19800000000001</v>
      </c>
      <c r="G993">
        <v>216.29900000000001</v>
      </c>
      <c r="H993">
        <v>0</v>
      </c>
      <c r="I993">
        <v>0</v>
      </c>
      <c r="J993">
        <v>5.2999999999999999E-2</v>
      </c>
      <c r="K993">
        <v>1.0999999999999999E-2</v>
      </c>
      <c r="L993">
        <v>13823</v>
      </c>
      <c r="M993">
        <v>8823</v>
      </c>
    </row>
    <row r="994" spans="1:13" x14ac:dyDescent="0.25">
      <c r="A994">
        <v>1007</v>
      </c>
      <c r="B994">
        <v>37.917000000000002</v>
      </c>
      <c r="C994">
        <v>139.167</v>
      </c>
      <c r="D994">
        <v>223.46</v>
      </c>
      <c r="E994">
        <v>37.917000000000002</v>
      </c>
      <c r="F994">
        <v>139.167</v>
      </c>
      <c r="G994">
        <v>223.46</v>
      </c>
      <c r="H994">
        <v>0</v>
      </c>
      <c r="I994">
        <v>0</v>
      </c>
      <c r="J994">
        <v>5.0999999999999997E-2</v>
      </c>
      <c r="K994">
        <v>0.01</v>
      </c>
      <c r="L994">
        <v>13801</v>
      </c>
      <c r="M994">
        <v>8700</v>
      </c>
    </row>
    <row r="995" spans="1:13" x14ac:dyDescent="0.25">
      <c r="A995">
        <v>1008</v>
      </c>
      <c r="B995">
        <v>37.915999999999997</v>
      </c>
      <c r="C995">
        <v>139.149</v>
      </c>
      <c r="D995">
        <v>7361.3230000000003</v>
      </c>
      <c r="E995">
        <v>37.915999999999997</v>
      </c>
      <c r="F995">
        <v>139.149</v>
      </c>
      <c r="G995">
        <v>7361.3230000000003</v>
      </c>
      <c r="H995">
        <v>0</v>
      </c>
      <c r="I995">
        <v>0</v>
      </c>
      <c r="J995">
        <v>2.8000000000000001E-2</v>
      </c>
      <c r="K995">
        <v>6.0000000000000001E-3</v>
      </c>
      <c r="L995">
        <v>13788</v>
      </c>
      <c r="M995">
        <v>8701</v>
      </c>
    </row>
    <row r="996" spans="1:13" x14ac:dyDescent="0.25">
      <c r="A996">
        <v>1009</v>
      </c>
      <c r="B996">
        <v>37.609000000000002</v>
      </c>
      <c r="C996">
        <v>139.82</v>
      </c>
      <c r="D996">
        <v>2718.3780000000002</v>
      </c>
      <c r="E996">
        <v>37.609000000000002</v>
      </c>
      <c r="F996">
        <v>139.82</v>
      </c>
      <c r="G996">
        <v>2718.3780000000002</v>
      </c>
      <c r="H996">
        <v>0</v>
      </c>
      <c r="I996">
        <v>0</v>
      </c>
      <c r="J996">
        <v>1.2E-2</v>
      </c>
      <c r="K996">
        <v>2E-3</v>
      </c>
      <c r="L996">
        <v>14271</v>
      </c>
      <c r="M996">
        <v>8922</v>
      </c>
    </row>
    <row r="997" spans="1:13" x14ac:dyDescent="0.25">
      <c r="A997">
        <v>1010</v>
      </c>
      <c r="B997">
        <v>37.558</v>
      </c>
      <c r="C997">
        <v>139.85900000000001</v>
      </c>
      <c r="D997">
        <v>1284.4690000000001</v>
      </c>
      <c r="E997">
        <v>37.558</v>
      </c>
      <c r="F997">
        <v>139.85900000000001</v>
      </c>
      <c r="G997">
        <v>1284.4690000000001</v>
      </c>
      <c r="H997">
        <v>0</v>
      </c>
      <c r="I997">
        <v>0</v>
      </c>
      <c r="J997">
        <v>0.04</v>
      </c>
      <c r="K997">
        <v>8.0000000000000002E-3</v>
      </c>
      <c r="L997">
        <v>14299</v>
      </c>
      <c r="M997">
        <v>8959</v>
      </c>
    </row>
    <row r="998" spans="1:13" x14ac:dyDescent="0.25">
      <c r="A998">
        <v>1011</v>
      </c>
      <c r="B998">
        <v>37.405999999999999</v>
      </c>
      <c r="C998">
        <v>139.916</v>
      </c>
      <c r="D998">
        <v>894.15899999999999</v>
      </c>
      <c r="E998">
        <v>37.405999999999999</v>
      </c>
      <c r="F998">
        <v>139.916</v>
      </c>
      <c r="G998">
        <v>894.15899999999999</v>
      </c>
      <c r="H998">
        <v>0</v>
      </c>
      <c r="I998">
        <v>0</v>
      </c>
      <c r="J998">
        <v>2.8000000000000001E-2</v>
      </c>
      <c r="K998">
        <v>6.0000000000000001E-3</v>
      </c>
      <c r="L998">
        <v>14340</v>
      </c>
      <c r="M998">
        <v>9068</v>
      </c>
    </row>
    <row r="999" spans="1:13" x14ac:dyDescent="0.25">
      <c r="A999">
        <v>1012</v>
      </c>
      <c r="B999">
        <v>37.392000000000003</v>
      </c>
      <c r="C999">
        <v>139.92599999999999</v>
      </c>
      <c r="D999">
        <v>884.11699999999996</v>
      </c>
      <c r="E999">
        <v>37.392000000000003</v>
      </c>
      <c r="F999">
        <v>139.92599999999999</v>
      </c>
      <c r="G999">
        <v>884.11699999999996</v>
      </c>
      <c r="H999">
        <v>0</v>
      </c>
      <c r="I999">
        <v>0</v>
      </c>
      <c r="J999">
        <v>4.9000000000000002E-2</v>
      </c>
      <c r="K999">
        <v>0.01</v>
      </c>
      <c r="L999">
        <v>14347</v>
      </c>
      <c r="M999">
        <v>9078</v>
      </c>
    </row>
    <row r="1000" spans="1:13" x14ac:dyDescent="0.25">
      <c r="A1000">
        <v>1013</v>
      </c>
      <c r="B1000">
        <v>37.262</v>
      </c>
      <c r="C1000">
        <v>139.87200000000001</v>
      </c>
      <c r="D1000">
        <v>532.00599999999997</v>
      </c>
      <c r="E1000">
        <v>37.262</v>
      </c>
      <c r="F1000">
        <v>139.87200000000001</v>
      </c>
      <c r="G1000">
        <v>532.00599999999997</v>
      </c>
      <c r="H1000">
        <v>0</v>
      </c>
      <c r="I1000">
        <v>0</v>
      </c>
      <c r="J1000">
        <v>4.8000000000000001E-2</v>
      </c>
      <c r="K1000">
        <v>0.01</v>
      </c>
      <c r="L1000">
        <v>14308</v>
      </c>
      <c r="M1000">
        <v>9172</v>
      </c>
    </row>
    <row r="1001" spans="1:13" x14ac:dyDescent="0.25">
      <c r="A1001">
        <v>1014</v>
      </c>
      <c r="B1001">
        <v>37.209000000000003</v>
      </c>
      <c r="C1001">
        <v>139.77799999999999</v>
      </c>
      <c r="D1001">
        <v>257.74400000000003</v>
      </c>
      <c r="E1001">
        <v>37.209000000000003</v>
      </c>
      <c r="F1001">
        <v>139.77799999999999</v>
      </c>
      <c r="G1001">
        <v>257.74400000000003</v>
      </c>
      <c r="H1001">
        <v>0</v>
      </c>
      <c r="I1001">
        <v>0</v>
      </c>
      <c r="J1001">
        <v>4.1000000000000002E-2</v>
      </c>
      <c r="K1001">
        <v>8.0000000000000002E-3</v>
      </c>
      <c r="L1001">
        <v>14241</v>
      </c>
      <c r="M1001">
        <v>9210</v>
      </c>
    </row>
    <row r="1002" spans="1:13" x14ac:dyDescent="0.25">
      <c r="A1002">
        <v>1015</v>
      </c>
      <c r="B1002">
        <v>37.576000000000001</v>
      </c>
      <c r="C1002">
        <v>139.767</v>
      </c>
      <c r="D1002">
        <v>2769.9549999999999</v>
      </c>
      <c r="E1002">
        <v>37.576000000000001</v>
      </c>
      <c r="F1002">
        <v>139.767</v>
      </c>
      <c r="G1002">
        <v>2769.9549999999999</v>
      </c>
      <c r="H1002">
        <v>0</v>
      </c>
      <c r="I1002">
        <v>0</v>
      </c>
      <c r="J1002">
        <v>4.7E-2</v>
      </c>
      <c r="K1002">
        <v>8.9999999999999993E-3</v>
      </c>
      <c r="L1002">
        <v>14233</v>
      </c>
      <c r="M1002">
        <v>8946</v>
      </c>
    </row>
    <row r="1003" spans="1:13" x14ac:dyDescent="0.25">
      <c r="A1003">
        <v>1016</v>
      </c>
      <c r="B1003">
        <v>37.591999999999999</v>
      </c>
      <c r="C1003">
        <v>139.88499999999999</v>
      </c>
      <c r="D1003">
        <v>1049.2829999999999</v>
      </c>
      <c r="E1003">
        <v>37.591999999999999</v>
      </c>
      <c r="F1003">
        <v>139.88499999999999</v>
      </c>
      <c r="G1003">
        <v>1049.2829999999999</v>
      </c>
      <c r="H1003">
        <v>0</v>
      </c>
      <c r="I1003">
        <v>0</v>
      </c>
      <c r="J1003">
        <v>5.5E-2</v>
      </c>
      <c r="K1003">
        <v>1.0999999999999999E-2</v>
      </c>
      <c r="L1003">
        <v>14318</v>
      </c>
      <c r="M1003">
        <v>8934</v>
      </c>
    </row>
    <row r="1004" spans="1:13" x14ac:dyDescent="0.25">
      <c r="A1004">
        <v>1017</v>
      </c>
      <c r="B1004">
        <v>37.591000000000001</v>
      </c>
      <c r="C1004">
        <v>139.89699999999999</v>
      </c>
      <c r="D1004">
        <v>907.35900000000004</v>
      </c>
      <c r="E1004">
        <v>37.591000000000001</v>
      </c>
      <c r="F1004">
        <v>139.89699999999999</v>
      </c>
      <c r="G1004">
        <v>907.35900000000004</v>
      </c>
      <c r="H1004">
        <v>0</v>
      </c>
      <c r="I1004">
        <v>0</v>
      </c>
      <c r="J1004">
        <v>4.1000000000000002E-2</v>
      </c>
      <c r="K1004">
        <v>8.0000000000000002E-3</v>
      </c>
      <c r="L1004">
        <v>14326</v>
      </c>
      <c r="M1004">
        <v>8935</v>
      </c>
    </row>
    <row r="1005" spans="1:13" x14ac:dyDescent="0.25">
      <c r="A1005">
        <v>1018</v>
      </c>
      <c r="B1005">
        <v>37.301000000000002</v>
      </c>
      <c r="C1005">
        <v>139.93299999999999</v>
      </c>
      <c r="D1005">
        <v>181.096</v>
      </c>
      <c r="E1005">
        <v>37.301000000000002</v>
      </c>
      <c r="F1005">
        <v>139.93299999999999</v>
      </c>
      <c r="G1005">
        <v>181.096</v>
      </c>
      <c r="H1005">
        <v>0</v>
      </c>
      <c r="I1005">
        <v>0</v>
      </c>
      <c r="J1005">
        <v>4.5999999999999999E-2</v>
      </c>
      <c r="K1005">
        <v>8.9999999999999993E-3</v>
      </c>
      <c r="L1005">
        <v>14352</v>
      </c>
      <c r="M1005">
        <v>9144</v>
      </c>
    </row>
    <row r="1006" spans="1:13" x14ac:dyDescent="0.25">
      <c r="A1006">
        <v>1019</v>
      </c>
      <c r="B1006">
        <v>37.625999999999998</v>
      </c>
      <c r="C1006">
        <v>138.91</v>
      </c>
      <c r="D1006">
        <v>350.85500000000002</v>
      </c>
      <c r="E1006">
        <v>37.625999999999998</v>
      </c>
      <c r="F1006">
        <v>138.91</v>
      </c>
      <c r="G1006">
        <v>350.85500000000002</v>
      </c>
      <c r="H1006">
        <v>0</v>
      </c>
      <c r="I1006">
        <v>0</v>
      </c>
      <c r="J1006">
        <v>4.9000000000000002E-2</v>
      </c>
      <c r="K1006">
        <v>0.01</v>
      </c>
      <c r="L1006">
        <v>13616</v>
      </c>
      <c r="M1006">
        <v>8910</v>
      </c>
    </row>
    <row r="1007" spans="1:13" x14ac:dyDescent="0.25">
      <c r="A1007">
        <v>1020</v>
      </c>
      <c r="B1007">
        <v>37.637999999999998</v>
      </c>
      <c r="C1007">
        <v>138.94800000000001</v>
      </c>
      <c r="D1007">
        <v>771.16800000000001</v>
      </c>
      <c r="E1007">
        <v>37.637999999999998</v>
      </c>
      <c r="F1007">
        <v>138.94800000000001</v>
      </c>
      <c r="G1007">
        <v>771.16800000000001</v>
      </c>
      <c r="H1007">
        <v>0</v>
      </c>
      <c r="I1007">
        <v>0</v>
      </c>
      <c r="J1007">
        <v>2.3E-2</v>
      </c>
      <c r="K1007">
        <v>5.0000000000000001E-3</v>
      </c>
      <c r="L1007">
        <v>13643</v>
      </c>
      <c r="M1007">
        <v>8901</v>
      </c>
    </row>
    <row r="1008" spans="1:13" x14ac:dyDescent="0.25">
      <c r="A1008">
        <v>1021</v>
      </c>
      <c r="B1008">
        <v>37.694000000000003</v>
      </c>
      <c r="C1008">
        <v>139.03299999999999</v>
      </c>
      <c r="D1008">
        <v>917.92399999999998</v>
      </c>
      <c r="E1008">
        <v>37.694000000000003</v>
      </c>
      <c r="F1008">
        <v>139.03299999999999</v>
      </c>
      <c r="G1008">
        <v>917.92399999999998</v>
      </c>
      <c r="H1008">
        <v>0</v>
      </c>
      <c r="I1008">
        <v>0</v>
      </c>
      <c r="J1008">
        <v>4.2999999999999997E-2</v>
      </c>
      <c r="K1008">
        <v>8.9999999999999993E-3</v>
      </c>
      <c r="L1008">
        <v>13704</v>
      </c>
      <c r="M1008">
        <v>8861</v>
      </c>
    </row>
    <row r="1009" spans="1:13" x14ac:dyDescent="0.25">
      <c r="A1009">
        <v>1022</v>
      </c>
      <c r="B1009">
        <v>37.783999999999999</v>
      </c>
      <c r="C1009">
        <v>139.05799999999999</v>
      </c>
      <c r="D1009">
        <v>957.55600000000004</v>
      </c>
      <c r="E1009">
        <v>37.783999999999999</v>
      </c>
      <c r="F1009">
        <v>139.05799999999999</v>
      </c>
      <c r="G1009">
        <v>957.55600000000004</v>
      </c>
      <c r="H1009">
        <v>0</v>
      </c>
      <c r="I1009">
        <v>0</v>
      </c>
      <c r="J1009">
        <v>0.03</v>
      </c>
      <c r="K1009">
        <v>6.0000000000000001E-3</v>
      </c>
      <c r="L1009">
        <v>13722</v>
      </c>
      <c r="M1009">
        <v>8796</v>
      </c>
    </row>
    <row r="1010" spans="1:13" x14ac:dyDescent="0.25">
      <c r="A1010">
        <v>1023</v>
      </c>
      <c r="B1010">
        <v>37.834000000000003</v>
      </c>
      <c r="C1010">
        <v>139.06200000000001</v>
      </c>
      <c r="D1010">
        <v>1167.049</v>
      </c>
      <c r="E1010">
        <v>37.834000000000003</v>
      </c>
      <c r="F1010">
        <v>139.06200000000001</v>
      </c>
      <c r="G1010">
        <v>1167.049</v>
      </c>
      <c r="H1010">
        <v>0</v>
      </c>
      <c r="I1010">
        <v>0</v>
      </c>
      <c r="J1010">
        <v>1.7999999999999999E-2</v>
      </c>
      <c r="K1010">
        <v>4.0000000000000001E-3</v>
      </c>
      <c r="L1010">
        <v>13725</v>
      </c>
      <c r="M1010">
        <v>8760</v>
      </c>
    </row>
    <row r="1011" spans="1:13" x14ac:dyDescent="0.25">
      <c r="A1011">
        <v>1024</v>
      </c>
      <c r="B1011">
        <v>37.883000000000003</v>
      </c>
      <c r="C1011">
        <v>139.01599999999999</v>
      </c>
      <c r="D1011">
        <v>1250.0239999999999</v>
      </c>
      <c r="E1011">
        <v>37.883000000000003</v>
      </c>
      <c r="F1011">
        <v>139.01599999999999</v>
      </c>
      <c r="G1011">
        <v>1250.0239999999999</v>
      </c>
      <c r="H1011">
        <v>0</v>
      </c>
      <c r="I1011">
        <v>0</v>
      </c>
      <c r="J1011">
        <v>0.04</v>
      </c>
      <c r="K1011">
        <v>8.0000000000000002E-3</v>
      </c>
      <c r="L1011">
        <v>13692</v>
      </c>
      <c r="M1011">
        <v>8725</v>
      </c>
    </row>
    <row r="1012" spans="1:13" x14ac:dyDescent="0.25">
      <c r="A1012">
        <v>1025</v>
      </c>
      <c r="B1012">
        <v>37.938000000000002</v>
      </c>
      <c r="C1012">
        <v>139.06299999999999</v>
      </c>
      <c r="D1012">
        <v>1622.1130000000001</v>
      </c>
      <c r="E1012">
        <v>37.938000000000002</v>
      </c>
      <c r="F1012">
        <v>139.06299999999999</v>
      </c>
      <c r="G1012">
        <v>1622.1130000000001</v>
      </c>
      <c r="H1012">
        <v>0</v>
      </c>
      <c r="I1012">
        <v>0</v>
      </c>
      <c r="J1012">
        <v>2.8000000000000001E-2</v>
      </c>
      <c r="K1012">
        <v>6.0000000000000001E-3</v>
      </c>
      <c r="L1012">
        <v>13726</v>
      </c>
      <c r="M1012">
        <v>8685</v>
      </c>
    </row>
    <row r="1013" spans="1:13" x14ac:dyDescent="0.25">
      <c r="A1013">
        <v>1026</v>
      </c>
      <c r="B1013">
        <v>37.518999999999998</v>
      </c>
      <c r="C1013">
        <v>138.928</v>
      </c>
      <c r="D1013">
        <v>232.98400000000001</v>
      </c>
      <c r="E1013">
        <v>37.518999999999998</v>
      </c>
      <c r="F1013">
        <v>138.928</v>
      </c>
      <c r="G1013">
        <v>232.98400000000001</v>
      </c>
      <c r="H1013">
        <v>0</v>
      </c>
      <c r="I1013">
        <v>0</v>
      </c>
      <c r="J1013">
        <v>5.0999999999999997E-2</v>
      </c>
      <c r="K1013">
        <v>0.01</v>
      </c>
      <c r="L1013">
        <v>13629</v>
      </c>
      <c r="M1013">
        <v>8987</v>
      </c>
    </row>
    <row r="1014" spans="1:13" x14ac:dyDescent="0.25">
      <c r="A1014">
        <v>1027</v>
      </c>
      <c r="B1014">
        <v>37.822000000000003</v>
      </c>
      <c r="C1014">
        <v>138.999</v>
      </c>
      <c r="D1014">
        <v>2.0419999999999998</v>
      </c>
      <c r="E1014">
        <v>37.822000000000003</v>
      </c>
      <c r="F1014">
        <v>139.00200000000001</v>
      </c>
      <c r="G1014">
        <v>2</v>
      </c>
      <c r="H1014">
        <v>4.2000000000000003E-2</v>
      </c>
      <c r="I1014">
        <v>2.1000000000000001E-2</v>
      </c>
      <c r="J1014">
        <v>0.24399999999999999</v>
      </c>
      <c r="K1014">
        <v>0.36599999999999999</v>
      </c>
      <c r="L1014">
        <v>13680</v>
      </c>
      <c r="M1014">
        <v>8769</v>
      </c>
    </row>
    <row r="1015" spans="1:13" x14ac:dyDescent="0.25">
      <c r="A1015">
        <v>1028</v>
      </c>
      <c r="B1015">
        <v>37.545000000000002</v>
      </c>
      <c r="C1015">
        <v>139.08799999999999</v>
      </c>
      <c r="D1015">
        <v>212.39099999999999</v>
      </c>
      <c r="E1015">
        <v>37.545000000000002</v>
      </c>
      <c r="F1015">
        <v>139.08799999999999</v>
      </c>
      <c r="G1015">
        <v>212.39099999999999</v>
      </c>
      <c r="H1015">
        <v>0</v>
      </c>
      <c r="I1015">
        <v>0</v>
      </c>
      <c r="J1015">
        <v>2.4E-2</v>
      </c>
      <c r="K1015">
        <v>5.0000000000000001E-3</v>
      </c>
      <c r="L1015">
        <v>13744</v>
      </c>
      <c r="M1015">
        <v>8968</v>
      </c>
    </row>
    <row r="1016" spans="1:13" x14ac:dyDescent="0.25">
      <c r="A1016">
        <v>1029</v>
      </c>
      <c r="B1016">
        <v>37.631</v>
      </c>
      <c r="C1016">
        <v>139.09700000000001</v>
      </c>
      <c r="D1016">
        <v>41.728999999999999</v>
      </c>
      <c r="E1016">
        <v>37.631</v>
      </c>
      <c r="F1016">
        <v>139.09700000000001</v>
      </c>
      <c r="G1016">
        <v>41.728999999999999</v>
      </c>
      <c r="H1016">
        <v>0</v>
      </c>
      <c r="I1016">
        <v>0</v>
      </c>
      <c r="J1016">
        <v>4.9000000000000002E-2</v>
      </c>
      <c r="K1016">
        <v>1.4999999999999999E-2</v>
      </c>
      <c r="L1016">
        <v>13750</v>
      </c>
      <c r="M1016">
        <v>8906</v>
      </c>
    </row>
    <row r="1017" spans="1:13" x14ac:dyDescent="0.25">
      <c r="A1017">
        <v>1030</v>
      </c>
      <c r="B1017">
        <v>37.823</v>
      </c>
      <c r="C1017">
        <v>139.155</v>
      </c>
      <c r="D1017">
        <v>7314.6790000000001</v>
      </c>
      <c r="E1017">
        <v>37.823</v>
      </c>
      <c r="F1017">
        <v>139.155</v>
      </c>
      <c r="G1017">
        <v>7314.6790000000001</v>
      </c>
      <c r="H1017">
        <v>0</v>
      </c>
      <c r="I1017">
        <v>0</v>
      </c>
      <c r="J1017">
        <v>1.6E-2</v>
      </c>
      <c r="K1017">
        <v>3.0000000000000001E-3</v>
      </c>
      <c r="L1017">
        <v>13792</v>
      </c>
      <c r="M1017">
        <v>8768</v>
      </c>
    </row>
    <row r="1018" spans="1:13" x14ac:dyDescent="0.25">
      <c r="A1018">
        <v>1031</v>
      </c>
      <c r="B1018">
        <v>37.662999999999997</v>
      </c>
      <c r="C1018">
        <v>138.79</v>
      </c>
      <c r="D1018">
        <v>10519.98</v>
      </c>
      <c r="E1018">
        <v>37.662999999999997</v>
      </c>
      <c r="F1018">
        <v>138.79</v>
      </c>
      <c r="G1018">
        <v>10519.98</v>
      </c>
      <c r="H1018">
        <v>0</v>
      </c>
      <c r="I1018">
        <v>0</v>
      </c>
      <c r="J1018">
        <v>4.2000000000000003E-2</v>
      </c>
      <c r="K1018">
        <v>8.0000000000000002E-3</v>
      </c>
      <c r="L1018">
        <v>13529</v>
      </c>
      <c r="M1018">
        <v>8883</v>
      </c>
    </row>
    <row r="1019" spans="1:13" x14ac:dyDescent="0.25">
      <c r="A1019">
        <v>1032</v>
      </c>
      <c r="B1019">
        <v>37.609000000000002</v>
      </c>
      <c r="C1019">
        <v>138.83799999999999</v>
      </c>
      <c r="D1019">
        <v>10465.325000000001</v>
      </c>
      <c r="E1019">
        <v>37.609000000000002</v>
      </c>
      <c r="F1019">
        <v>138.83799999999999</v>
      </c>
      <c r="G1019">
        <v>10465.325000000001</v>
      </c>
      <c r="H1019">
        <v>0</v>
      </c>
      <c r="I1019">
        <v>0</v>
      </c>
      <c r="J1019">
        <v>1.7999999999999999E-2</v>
      </c>
      <c r="K1019">
        <v>4.0000000000000001E-3</v>
      </c>
      <c r="L1019">
        <v>13564</v>
      </c>
      <c r="M1019">
        <v>8922</v>
      </c>
    </row>
    <row r="1020" spans="1:13" x14ac:dyDescent="0.25">
      <c r="A1020">
        <v>1033</v>
      </c>
      <c r="B1020">
        <v>37.448</v>
      </c>
      <c r="C1020">
        <v>138.834</v>
      </c>
      <c r="D1020">
        <v>10240.129000000001</v>
      </c>
      <c r="E1020">
        <v>37.448</v>
      </c>
      <c r="F1020">
        <v>138.834</v>
      </c>
      <c r="G1020">
        <v>10240.129000000001</v>
      </c>
      <c r="H1020">
        <v>0</v>
      </c>
      <c r="I1020">
        <v>0</v>
      </c>
      <c r="J1020">
        <v>0.01</v>
      </c>
      <c r="K1020">
        <v>2E-3</v>
      </c>
      <c r="L1020">
        <v>13561</v>
      </c>
      <c r="M1020">
        <v>9038</v>
      </c>
    </row>
    <row r="1021" spans="1:13" x14ac:dyDescent="0.25">
      <c r="A1021">
        <v>1034</v>
      </c>
      <c r="B1021">
        <v>37.308999999999997</v>
      </c>
      <c r="C1021">
        <v>138.80199999999999</v>
      </c>
      <c r="D1021">
        <v>9745.7880000000005</v>
      </c>
      <c r="E1021">
        <v>37.308999999999997</v>
      </c>
      <c r="F1021">
        <v>138.80199999999999</v>
      </c>
      <c r="G1021">
        <v>9745.7880000000005</v>
      </c>
      <c r="H1021">
        <v>0</v>
      </c>
      <c r="I1021">
        <v>0</v>
      </c>
      <c r="J1021">
        <v>8.0000000000000002E-3</v>
      </c>
      <c r="K1021">
        <v>2E-3</v>
      </c>
      <c r="L1021">
        <v>13538</v>
      </c>
      <c r="M1021">
        <v>9138</v>
      </c>
    </row>
    <row r="1022" spans="1:13" x14ac:dyDescent="0.25">
      <c r="A1022">
        <v>1035</v>
      </c>
      <c r="B1022">
        <v>37.247</v>
      </c>
      <c r="C1022">
        <v>138.803</v>
      </c>
      <c r="D1022">
        <v>8203.9050000000007</v>
      </c>
      <c r="E1022">
        <v>37.247</v>
      </c>
      <c r="F1022">
        <v>138.803</v>
      </c>
      <c r="G1022">
        <v>8203.9050000000007</v>
      </c>
      <c r="H1022">
        <v>0</v>
      </c>
      <c r="I1022">
        <v>0</v>
      </c>
      <c r="J1022">
        <v>6.8000000000000005E-2</v>
      </c>
      <c r="K1022">
        <v>1.4E-2</v>
      </c>
      <c r="L1022">
        <v>13539</v>
      </c>
      <c r="M1022">
        <v>9183</v>
      </c>
    </row>
    <row r="1023" spans="1:13" x14ac:dyDescent="0.25">
      <c r="A1023">
        <v>1036</v>
      </c>
      <c r="B1023">
        <v>37.097000000000001</v>
      </c>
      <c r="C1023">
        <v>138.71899999999999</v>
      </c>
      <c r="D1023">
        <v>7941.3829999999998</v>
      </c>
      <c r="E1023">
        <v>37.097000000000001</v>
      </c>
      <c r="F1023">
        <v>138.71899999999999</v>
      </c>
      <c r="G1023">
        <v>7941.3829999999998</v>
      </c>
      <c r="H1023">
        <v>0</v>
      </c>
      <c r="I1023">
        <v>0</v>
      </c>
      <c r="J1023">
        <v>5.7000000000000002E-2</v>
      </c>
      <c r="K1023">
        <v>1.0999999999999999E-2</v>
      </c>
      <c r="L1023">
        <v>13478</v>
      </c>
      <c r="M1023">
        <v>9291</v>
      </c>
    </row>
    <row r="1024" spans="1:13" x14ac:dyDescent="0.25">
      <c r="A1024">
        <v>1037</v>
      </c>
      <c r="B1024">
        <v>36.99</v>
      </c>
      <c r="C1024">
        <v>138.58699999999999</v>
      </c>
      <c r="D1024">
        <v>7163.8280000000004</v>
      </c>
      <c r="E1024">
        <v>36.99</v>
      </c>
      <c r="F1024">
        <v>138.58699999999999</v>
      </c>
      <c r="G1024">
        <v>7163.8280000000004</v>
      </c>
      <c r="H1024">
        <v>0</v>
      </c>
      <c r="I1024">
        <v>0</v>
      </c>
      <c r="J1024">
        <v>0.05</v>
      </c>
      <c r="K1024">
        <v>0.01</v>
      </c>
      <c r="L1024">
        <v>13383</v>
      </c>
      <c r="M1024">
        <v>9368</v>
      </c>
    </row>
    <row r="1025" spans="1:13" x14ac:dyDescent="0.25">
      <c r="A1025">
        <v>1038</v>
      </c>
      <c r="B1025">
        <v>37.241999999999997</v>
      </c>
      <c r="C1025">
        <v>138.93100000000001</v>
      </c>
      <c r="D1025">
        <v>1363.24</v>
      </c>
      <c r="E1025">
        <v>37.241999999999997</v>
      </c>
      <c r="F1025">
        <v>138.93100000000001</v>
      </c>
      <c r="G1025">
        <v>1363.24</v>
      </c>
      <c r="H1025">
        <v>0</v>
      </c>
      <c r="I1025">
        <v>0</v>
      </c>
      <c r="J1025">
        <v>4.7E-2</v>
      </c>
      <c r="K1025">
        <v>8.9999999999999993E-3</v>
      </c>
      <c r="L1025">
        <v>13631</v>
      </c>
      <c r="M1025">
        <v>9186</v>
      </c>
    </row>
    <row r="1026" spans="1:13" x14ac:dyDescent="0.25">
      <c r="A1026">
        <v>1039</v>
      </c>
      <c r="B1026">
        <v>37.229999999999997</v>
      </c>
      <c r="C1026">
        <v>138.958</v>
      </c>
      <c r="D1026">
        <v>842.4</v>
      </c>
      <c r="E1026">
        <v>37.229999999999997</v>
      </c>
      <c r="F1026">
        <v>138.958</v>
      </c>
      <c r="G1026">
        <v>842.4</v>
      </c>
      <c r="H1026">
        <v>0</v>
      </c>
      <c r="I1026">
        <v>0</v>
      </c>
      <c r="J1026">
        <v>3.4000000000000002E-2</v>
      </c>
      <c r="K1026">
        <v>7.0000000000000001E-3</v>
      </c>
      <c r="L1026">
        <v>13650</v>
      </c>
      <c r="M1026">
        <v>9195</v>
      </c>
    </row>
    <row r="1027" spans="1:13" x14ac:dyDescent="0.25">
      <c r="A1027">
        <v>1040</v>
      </c>
      <c r="B1027">
        <v>37.17</v>
      </c>
      <c r="C1027">
        <v>138.92699999999999</v>
      </c>
      <c r="D1027">
        <v>649.99599999999998</v>
      </c>
      <c r="E1027">
        <v>37.17</v>
      </c>
      <c r="F1027">
        <v>138.92699999999999</v>
      </c>
      <c r="G1027">
        <v>649.99599999999998</v>
      </c>
      <c r="H1027">
        <v>0</v>
      </c>
      <c r="I1027">
        <v>0</v>
      </c>
      <c r="J1027">
        <v>1.7000000000000001E-2</v>
      </c>
      <c r="K1027">
        <v>3.0000000000000001E-3</v>
      </c>
      <c r="L1027">
        <v>13628</v>
      </c>
      <c r="M1027">
        <v>9238</v>
      </c>
    </row>
    <row r="1028" spans="1:13" x14ac:dyDescent="0.25">
      <c r="A1028">
        <v>1041</v>
      </c>
      <c r="B1028">
        <v>37.061999999999998</v>
      </c>
      <c r="C1028">
        <v>138.881</v>
      </c>
      <c r="D1028">
        <v>354.67399999999998</v>
      </c>
      <c r="E1028">
        <v>37.061999999999998</v>
      </c>
      <c r="F1028">
        <v>138.881</v>
      </c>
      <c r="G1028">
        <v>354.67399999999998</v>
      </c>
      <c r="H1028">
        <v>0</v>
      </c>
      <c r="I1028">
        <v>0</v>
      </c>
      <c r="J1028">
        <v>3.1E-2</v>
      </c>
      <c r="K1028">
        <v>6.0000000000000001E-3</v>
      </c>
      <c r="L1028">
        <v>13595</v>
      </c>
      <c r="M1028">
        <v>9316</v>
      </c>
    </row>
    <row r="1029" spans="1:13" x14ac:dyDescent="0.25">
      <c r="A1029">
        <v>1042</v>
      </c>
      <c r="B1029">
        <v>37.552999999999997</v>
      </c>
      <c r="C1029">
        <v>138.822</v>
      </c>
      <c r="D1029">
        <v>10446.587</v>
      </c>
      <c r="E1029">
        <v>37.552999999999997</v>
      </c>
      <c r="F1029">
        <v>138.822</v>
      </c>
      <c r="G1029">
        <v>10446.587</v>
      </c>
      <c r="H1029">
        <v>0</v>
      </c>
      <c r="I1029">
        <v>0</v>
      </c>
      <c r="J1029">
        <v>6.7000000000000004E-2</v>
      </c>
      <c r="K1029">
        <v>1.2999999999999999E-2</v>
      </c>
      <c r="L1029">
        <v>13552</v>
      </c>
      <c r="M1029">
        <v>8962</v>
      </c>
    </row>
    <row r="1030" spans="1:13" x14ac:dyDescent="0.25">
      <c r="A1030">
        <v>1043</v>
      </c>
      <c r="B1030">
        <v>37.145000000000003</v>
      </c>
      <c r="C1030">
        <v>138.995</v>
      </c>
      <c r="D1030">
        <v>37.054000000000002</v>
      </c>
      <c r="E1030">
        <v>37.145000000000003</v>
      </c>
      <c r="F1030">
        <v>138.995</v>
      </c>
      <c r="G1030">
        <v>37.054000000000002</v>
      </c>
      <c r="H1030">
        <v>0</v>
      </c>
      <c r="I1030">
        <v>0</v>
      </c>
      <c r="J1030">
        <v>0.02</v>
      </c>
      <c r="K1030">
        <v>7.0000000000000001E-3</v>
      </c>
      <c r="L1030">
        <v>13677</v>
      </c>
      <c r="M1030">
        <v>9256</v>
      </c>
    </row>
    <row r="1031" spans="1:13" x14ac:dyDescent="0.25">
      <c r="A1031">
        <v>1044</v>
      </c>
      <c r="B1031">
        <v>36.99</v>
      </c>
      <c r="C1031">
        <v>138.88800000000001</v>
      </c>
      <c r="D1031">
        <v>73.674000000000007</v>
      </c>
      <c r="E1031">
        <v>36.99</v>
      </c>
      <c r="F1031">
        <v>138.88800000000001</v>
      </c>
      <c r="G1031">
        <v>73.674000000000007</v>
      </c>
      <c r="H1031">
        <v>0</v>
      </c>
      <c r="I1031">
        <v>0</v>
      </c>
      <c r="J1031">
        <v>0.05</v>
      </c>
      <c r="K1031">
        <v>1.2E-2</v>
      </c>
      <c r="L1031">
        <v>13600</v>
      </c>
      <c r="M1031">
        <v>9368</v>
      </c>
    </row>
    <row r="1032" spans="1:13" x14ac:dyDescent="0.25">
      <c r="A1032">
        <v>1045</v>
      </c>
      <c r="B1032">
        <v>36.956000000000003</v>
      </c>
      <c r="C1032">
        <v>138.91900000000001</v>
      </c>
      <c r="D1032">
        <v>28.103999999999999</v>
      </c>
      <c r="E1032">
        <v>36.956000000000003</v>
      </c>
      <c r="F1032">
        <v>138.91900000000001</v>
      </c>
      <c r="G1032">
        <v>28.103999999999999</v>
      </c>
      <c r="H1032">
        <v>0</v>
      </c>
      <c r="I1032">
        <v>0</v>
      </c>
      <c r="J1032">
        <v>3.6999999999999998E-2</v>
      </c>
      <c r="K1032">
        <v>1.4E-2</v>
      </c>
      <c r="L1032">
        <v>13622</v>
      </c>
      <c r="M1032">
        <v>9392</v>
      </c>
    </row>
    <row r="1033" spans="1:13" x14ac:dyDescent="0.25">
      <c r="A1033">
        <v>1046</v>
      </c>
      <c r="B1033">
        <v>36.941000000000003</v>
      </c>
      <c r="C1033">
        <v>138.815</v>
      </c>
      <c r="D1033">
        <v>144.96799999999999</v>
      </c>
      <c r="E1033">
        <v>36.941000000000003</v>
      </c>
      <c r="F1033">
        <v>138.815</v>
      </c>
      <c r="G1033">
        <v>144.96799999999999</v>
      </c>
      <c r="H1033">
        <v>0</v>
      </c>
      <c r="I1033">
        <v>0</v>
      </c>
      <c r="J1033">
        <v>3.6999999999999998E-2</v>
      </c>
      <c r="K1033">
        <v>7.0000000000000001E-3</v>
      </c>
      <c r="L1033">
        <v>13547</v>
      </c>
      <c r="M1033">
        <v>9403</v>
      </c>
    </row>
    <row r="1034" spans="1:13" x14ac:dyDescent="0.25">
      <c r="A1034">
        <v>1047</v>
      </c>
      <c r="B1034">
        <v>36.926000000000002</v>
      </c>
      <c r="C1034">
        <v>138.64500000000001</v>
      </c>
      <c r="D1034">
        <v>302.90300000000002</v>
      </c>
      <c r="E1034">
        <v>36.926000000000002</v>
      </c>
      <c r="F1034">
        <v>138.64500000000001</v>
      </c>
      <c r="G1034">
        <v>302.90300000000002</v>
      </c>
      <c r="H1034">
        <v>0</v>
      </c>
      <c r="I1034">
        <v>0</v>
      </c>
      <c r="J1034">
        <v>3.5999999999999997E-2</v>
      </c>
      <c r="K1034">
        <v>7.0000000000000001E-3</v>
      </c>
      <c r="L1034">
        <v>13425</v>
      </c>
      <c r="M1034">
        <v>9414</v>
      </c>
    </row>
    <row r="1035" spans="1:13" x14ac:dyDescent="0.25">
      <c r="A1035">
        <v>1048</v>
      </c>
      <c r="B1035">
        <v>36.877000000000002</v>
      </c>
      <c r="C1035">
        <v>138.863</v>
      </c>
      <c r="D1035">
        <v>31.873000000000001</v>
      </c>
      <c r="E1035">
        <v>36.877000000000002</v>
      </c>
      <c r="F1035">
        <v>138.863</v>
      </c>
      <c r="G1035">
        <v>31.873000000000001</v>
      </c>
      <c r="H1035">
        <v>0</v>
      </c>
      <c r="I1035">
        <v>0</v>
      </c>
      <c r="J1035">
        <v>1.9E-2</v>
      </c>
      <c r="K1035">
        <v>7.0000000000000001E-3</v>
      </c>
      <c r="L1035">
        <v>13582</v>
      </c>
      <c r="M1035">
        <v>9449</v>
      </c>
    </row>
    <row r="1036" spans="1:13" x14ac:dyDescent="0.25">
      <c r="A1036">
        <v>1049</v>
      </c>
      <c r="B1036">
        <v>36.273000000000003</v>
      </c>
      <c r="C1036">
        <v>138.41900000000001</v>
      </c>
      <c r="D1036">
        <v>1175.722</v>
      </c>
      <c r="E1036">
        <v>36.273000000000003</v>
      </c>
      <c r="F1036">
        <v>138.41900000000001</v>
      </c>
      <c r="G1036">
        <v>1175.722</v>
      </c>
      <c r="H1036">
        <v>0</v>
      </c>
      <c r="I1036">
        <v>0</v>
      </c>
      <c r="J1036">
        <v>2.5000000000000001E-2</v>
      </c>
      <c r="K1036">
        <v>5.0000000000000001E-3</v>
      </c>
      <c r="L1036">
        <v>13262</v>
      </c>
      <c r="M1036">
        <v>9884</v>
      </c>
    </row>
    <row r="1037" spans="1:13" x14ac:dyDescent="0.25">
      <c r="A1037">
        <v>1050</v>
      </c>
      <c r="B1037">
        <v>36.369999999999997</v>
      </c>
      <c r="C1037">
        <v>138.28299999999999</v>
      </c>
      <c r="D1037">
        <v>2027.9159999999999</v>
      </c>
      <c r="E1037">
        <v>36.369999999999997</v>
      </c>
      <c r="F1037">
        <v>138.28299999999999</v>
      </c>
      <c r="G1037">
        <v>2027.9159999999999</v>
      </c>
      <c r="H1037">
        <v>0</v>
      </c>
      <c r="I1037">
        <v>0</v>
      </c>
      <c r="J1037">
        <v>3.5999999999999997E-2</v>
      </c>
      <c r="K1037">
        <v>7.0000000000000001E-3</v>
      </c>
      <c r="L1037">
        <v>13164</v>
      </c>
      <c r="M1037">
        <v>9814</v>
      </c>
    </row>
    <row r="1038" spans="1:13" x14ac:dyDescent="0.25">
      <c r="A1038">
        <v>1051</v>
      </c>
      <c r="B1038">
        <v>36.533999999999999</v>
      </c>
      <c r="C1038">
        <v>138.11199999999999</v>
      </c>
      <c r="D1038">
        <v>2564.6219999999998</v>
      </c>
      <c r="E1038">
        <v>36.533999999999999</v>
      </c>
      <c r="F1038">
        <v>138.11199999999999</v>
      </c>
      <c r="G1038">
        <v>2564.6219999999998</v>
      </c>
      <c r="H1038">
        <v>0</v>
      </c>
      <c r="I1038">
        <v>0</v>
      </c>
      <c r="J1038">
        <v>1.7999999999999999E-2</v>
      </c>
      <c r="K1038">
        <v>4.0000000000000001E-3</v>
      </c>
      <c r="L1038">
        <v>13041</v>
      </c>
      <c r="M1038">
        <v>9696</v>
      </c>
    </row>
    <row r="1039" spans="1:13" x14ac:dyDescent="0.25">
      <c r="A1039">
        <v>1052</v>
      </c>
      <c r="B1039">
        <v>36.732999999999997</v>
      </c>
      <c r="C1039">
        <v>138.309</v>
      </c>
      <c r="D1039">
        <v>6431.5749999999998</v>
      </c>
      <c r="E1039">
        <v>36.732999999999997</v>
      </c>
      <c r="F1039">
        <v>138.309</v>
      </c>
      <c r="G1039">
        <v>6431.5749999999998</v>
      </c>
      <c r="H1039">
        <v>0</v>
      </c>
      <c r="I1039">
        <v>0</v>
      </c>
      <c r="J1039">
        <v>4.1000000000000002E-2</v>
      </c>
      <c r="K1039">
        <v>8.0000000000000002E-3</v>
      </c>
      <c r="L1039">
        <v>13183</v>
      </c>
      <c r="M1039">
        <v>9553</v>
      </c>
    </row>
    <row r="1040" spans="1:13" x14ac:dyDescent="0.25">
      <c r="A1040">
        <v>1053</v>
      </c>
      <c r="B1040">
        <v>36.892000000000003</v>
      </c>
      <c r="C1040">
        <v>138.40299999999999</v>
      </c>
      <c r="D1040">
        <v>6817.2579999999998</v>
      </c>
      <c r="E1040">
        <v>36.892000000000003</v>
      </c>
      <c r="F1040">
        <v>138.40299999999999</v>
      </c>
      <c r="G1040">
        <v>6817.2579999999998</v>
      </c>
      <c r="H1040">
        <v>0</v>
      </c>
      <c r="I1040">
        <v>0</v>
      </c>
      <c r="J1040">
        <v>5.8999999999999997E-2</v>
      </c>
      <c r="K1040">
        <v>1.2E-2</v>
      </c>
      <c r="L1040">
        <v>13251</v>
      </c>
      <c r="M1040">
        <v>9438</v>
      </c>
    </row>
    <row r="1041" spans="1:13" x14ac:dyDescent="0.25">
      <c r="A1041">
        <v>1054</v>
      </c>
      <c r="B1041">
        <v>36.917000000000002</v>
      </c>
      <c r="C1041">
        <v>138.398</v>
      </c>
      <c r="D1041">
        <v>6857.3</v>
      </c>
      <c r="E1041">
        <v>36.917000000000002</v>
      </c>
      <c r="F1041">
        <v>138.398</v>
      </c>
      <c r="G1041">
        <v>6857.3</v>
      </c>
      <c r="H1041">
        <v>0</v>
      </c>
      <c r="I1041">
        <v>0</v>
      </c>
      <c r="J1041">
        <v>4.1000000000000002E-2</v>
      </c>
      <c r="K1041">
        <v>8.0000000000000002E-3</v>
      </c>
      <c r="L1041">
        <v>13247</v>
      </c>
      <c r="M1041">
        <v>9420</v>
      </c>
    </row>
    <row r="1042" spans="1:13" x14ac:dyDescent="0.25">
      <c r="A1042">
        <v>1055</v>
      </c>
      <c r="B1042">
        <v>36.216999999999999</v>
      </c>
      <c r="C1042">
        <v>137.87200000000001</v>
      </c>
      <c r="D1042">
        <v>572.54200000000003</v>
      </c>
      <c r="E1042">
        <v>36.216999999999999</v>
      </c>
      <c r="F1042">
        <v>137.87200000000001</v>
      </c>
      <c r="G1042">
        <v>572.54200000000003</v>
      </c>
      <c r="H1042">
        <v>0</v>
      </c>
      <c r="I1042">
        <v>0</v>
      </c>
      <c r="J1042">
        <v>5.8000000000000003E-2</v>
      </c>
      <c r="K1042">
        <v>1.2E-2</v>
      </c>
      <c r="L1042">
        <v>12868</v>
      </c>
      <c r="M1042">
        <v>9924</v>
      </c>
    </row>
    <row r="1043" spans="1:13" x14ac:dyDescent="0.25">
      <c r="A1043">
        <v>1056</v>
      </c>
      <c r="B1043">
        <v>36.286999999999999</v>
      </c>
      <c r="C1043">
        <v>137.94399999999999</v>
      </c>
      <c r="D1043">
        <v>1229.951</v>
      </c>
      <c r="E1043">
        <v>36.286999999999999</v>
      </c>
      <c r="F1043">
        <v>137.94399999999999</v>
      </c>
      <c r="G1043">
        <v>1229.951</v>
      </c>
      <c r="H1043">
        <v>0</v>
      </c>
      <c r="I1043">
        <v>0</v>
      </c>
      <c r="J1043">
        <v>3.1E-2</v>
      </c>
      <c r="K1043">
        <v>6.0000000000000001E-3</v>
      </c>
      <c r="L1043">
        <v>12920</v>
      </c>
      <c r="M1043">
        <v>9874</v>
      </c>
    </row>
    <row r="1044" spans="1:13" x14ac:dyDescent="0.25">
      <c r="A1044">
        <v>1057</v>
      </c>
      <c r="B1044">
        <v>36.396999999999998</v>
      </c>
      <c r="C1044">
        <v>137.92699999999999</v>
      </c>
      <c r="D1044">
        <v>2213.473</v>
      </c>
      <c r="E1044">
        <v>36.396999999999998</v>
      </c>
      <c r="F1044">
        <v>137.92699999999999</v>
      </c>
      <c r="G1044">
        <v>2213.473</v>
      </c>
      <c r="H1044">
        <v>0</v>
      </c>
      <c r="I1044">
        <v>0</v>
      </c>
      <c r="J1044">
        <v>5.2999999999999999E-2</v>
      </c>
      <c r="K1044">
        <v>1.0999999999999999E-2</v>
      </c>
      <c r="L1044">
        <v>12908</v>
      </c>
      <c r="M1044">
        <v>9795</v>
      </c>
    </row>
    <row r="1045" spans="1:13" x14ac:dyDescent="0.25">
      <c r="A1045">
        <v>1058</v>
      </c>
      <c r="B1045">
        <v>36.619999999999997</v>
      </c>
      <c r="C1045">
        <v>138.142</v>
      </c>
      <c r="D1045">
        <v>2757.5810000000001</v>
      </c>
      <c r="E1045">
        <v>36.619999999999997</v>
      </c>
      <c r="F1045">
        <v>138.142</v>
      </c>
      <c r="G1045">
        <v>2757.5810000000001</v>
      </c>
      <c r="H1045">
        <v>0</v>
      </c>
      <c r="I1045">
        <v>0</v>
      </c>
      <c r="J1045">
        <v>3.6999999999999998E-2</v>
      </c>
      <c r="K1045">
        <v>7.0000000000000001E-3</v>
      </c>
      <c r="L1045">
        <v>13063</v>
      </c>
      <c r="M1045">
        <v>9634</v>
      </c>
    </row>
    <row r="1046" spans="1:13" x14ac:dyDescent="0.25">
      <c r="A1046">
        <v>1059</v>
      </c>
      <c r="B1046">
        <v>36.267000000000003</v>
      </c>
      <c r="C1046">
        <v>137.94399999999999</v>
      </c>
      <c r="D1046">
        <v>634.40599999999995</v>
      </c>
      <c r="E1046">
        <v>36.267000000000003</v>
      </c>
      <c r="F1046">
        <v>137.94399999999999</v>
      </c>
      <c r="G1046">
        <v>634.40599999999995</v>
      </c>
      <c r="H1046">
        <v>0</v>
      </c>
      <c r="I1046">
        <v>0</v>
      </c>
      <c r="J1046">
        <v>4.5999999999999999E-2</v>
      </c>
      <c r="K1046">
        <v>8.9999999999999993E-3</v>
      </c>
      <c r="L1046">
        <v>12920</v>
      </c>
      <c r="M1046">
        <v>9888</v>
      </c>
    </row>
    <row r="1047" spans="1:13" x14ac:dyDescent="0.25">
      <c r="A1047">
        <v>1060</v>
      </c>
      <c r="B1047">
        <v>36.183999999999997</v>
      </c>
      <c r="C1047">
        <v>137.78700000000001</v>
      </c>
      <c r="D1047">
        <v>77.522000000000006</v>
      </c>
      <c r="E1047">
        <v>36.183999999999997</v>
      </c>
      <c r="F1047">
        <v>137.78700000000001</v>
      </c>
      <c r="G1047">
        <v>77.522000000000006</v>
      </c>
      <c r="H1047">
        <v>0</v>
      </c>
      <c r="I1047">
        <v>0</v>
      </c>
      <c r="J1047">
        <v>1.7999999999999999E-2</v>
      </c>
      <c r="K1047">
        <v>4.0000000000000001E-3</v>
      </c>
      <c r="L1047">
        <v>12807</v>
      </c>
      <c r="M1047">
        <v>9948</v>
      </c>
    </row>
    <row r="1048" spans="1:13" x14ac:dyDescent="0.25">
      <c r="A1048">
        <v>1061</v>
      </c>
      <c r="B1048">
        <v>37.040999999999997</v>
      </c>
      <c r="C1048">
        <v>139.06200000000001</v>
      </c>
      <c r="D1048">
        <v>6.9630000000000001</v>
      </c>
      <c r="E1048">
        <v>37.040999999999997</v>
      </c>
      <c r="F1048">
        <v>139.06200000000001</v>
      </c>
      <c r="G1048">
        <v>6.9630000000000001</v>
      </c>
      <c r="H1048">
        <v>0</v>
      </c>
      <c r="I1048">
        <v>0</v>
      </c>
      <c r="J1048">
        <v>1.9E-2</v>
      </c>
      <c r="K1048">
        <v>1.4E-2</v>
      </c>
      <c r="L1048">
        <v>13725</v>
      </c>
      <c r="M1048">
        <v>9331</v>
      </c>
    </row>
    <row r="1049" spans="1:13" x14ac:dyDescent="0.25">
      <c r="A1049">
        <v>1062</v>
      </c>
      <c r="B1049">
        <v>37.052</v>
      </c>
      <c r="C1049">
        <v>138.976</v>
      </c>
      <c r="D1049">
        <v>95.334000000000003</v>
      </c>
      <c r="E1049">
        <v>37.052</v>
      </c>
      <c r="F1049">
        <v>138.976</v>
      </c>
      <c r="G1049">
        <v>95.334000000000003</v>
      </c>
      <c r="H1049">
        <v>0</v>
      </c>
      <c r="I1049">
        <v>0</v>
      </c>
      <c r="J1049">
        <v>0.03</v>
      </c>
      <c r="K1049">
        <v>6.0000000000000001E-3</v>
      </c>
      <c r="L1049">
        <v>13663</v>
      </c>
      <c r="M1049">
        <v>9323</v>
      </c>
    </row>
    <row r="1050" spans="1:13" x14ac:dyDescent="0.25">
      <c r="A1050">
        <v>1063</v>
      </c>
      <c r="B1050">
        <v>37.052999999999997</v>
      </c>
      <c r="C1050">
        <v>138.965</v>
      </c>
      <c r="D1050">
        <v>96.427999999999997</v>
      </c>
      <c r="E1050">
        <v>37.052999999999997</v>
      </c>
      <c r="F1050">
        <v>138.965</v>
      </c>
      <c r="G1050">
        <v>96.427999999999997</v>
      </c>
      <c r="H1050">
        <v>0</v>
      </c>
      <c r="I1050">
        <v>0</v>
      </c>
      <c r="J1050">
        <v>6.4000000000000001E-2</v>
      </c>
      <c r="K1050">
        <v>1.2999999999999999E-2</v>
      </c>
      <c r="L1050">
        <v>13655</v>
      </c>
      <c r="M1050">
        <v>9322</v>
      </c>
    </row>
    <row r="1051" spans="1:13" x14ac:dyDescent="0.25">
      <c r="A1051">
        <v>1064</v>
      </c>
      <c r="B1051">
        <v>37.063000000000002</v>
      </c>
      <c r="C1051">
        <v>138.935</v>
      </c>
      <c r="D1051">
        <v>137.43299999999999</v>
      </c>
      <c r="E1051">
        <v>37.063000000000002</v>
      </c>
      <c r="F1051">
        <v>138.935</v>
      </c>
      <c r="G1051">
        <v>137.43299999999999</v>
      </c>
      <c r="H1051">
        <v>0</v>
      </c>
      <c r="I1051">
        <v>0</v>
      </c>
      <c r="J1051">
        <v>4.3999999999999997E-2</v>
      </c>
      <c r="K1051">
        <v>8.9999999999999993E-3</v>
      </c>
      <c r="L1051">
        <v>13634</v>
      </c>
      <c r="M1051">
        <v>9315</v>
      </c>
    </row>
    <row r="1052" spans="1:13" x14ac:dyDescent="0.25">
      <c r="A1052">
        <v>1065</v>
      </c>
      <c r="B1052">
        <v>36.512</v>
      </c>
      <c r="C1052">
        <v>137.816</v>
      </c>
      <c r="D1052">
        <v>245.22800000000001</v>
      </c>
      <c r="E1052">
        <v>36.512</v>
      </c>
      <c r="F1052">
        <v>137.816</v>
      </c>
      <c r="G1052">
        <v>245.22800000000001</v>
      </c>
      <c r="H1052">
        <v>0</v>
      </c>
      <c r="I1052">
        <v>0</v>
      </c>
      <c r="J1052">
        <v>2.1999999999999999E-2</v>
      </c>
      <c r="K1052">
        <v>4.0000000000000001E-3</v>
      </c>
      <c r="L1052">
        <v>12828</v>
      </c>
      <c r="M1052">
        <v>9712</v>
      </c>
    </row>
    <row r="1053" spans="1:13" x14ac:dyDescent="0.25">
      <c r="A1053">
        <v>1066</v>
      </c>
      <c r="B1053">
        <v>37.030999999999999</v>
      </c>
      <c r="C1053">
        <v>138.26599999999999</v>
      </c>
      <c r="D1053">
        <v>402.45499999999998</v>
      </c>
      <c r="E1053">
        <v>37.030999999999999</v>
      </c>
      <c r="F1053">
        <v>138.26599999999999</v>
      </c>
      <c r="G1053">
        <v>402.45499999999998</v>
      </c>
      <c r="H1053">
        <v>0</v>
      </c>
      <c r="I1053">
        <v>0</v>
      </c>
      <c r="J1053">
        <v>2.9000000000000001E-2</v>
      </c>
      <c r="K1053">
        <v>6.0000000000000001E-3</v>
      </c>
      <c r="L1053">
        <v>13152</v>
      </c>
      <c r="M1053">
        <v>9338</v>
      </c>
    </row>
    <row r="1054" spans="1:13" x14ac:dyDescent="0.25">
      <c r="A1054">
        <v>1067</v>
      </c>
      <c r="B1054">
        <v>37.116</v>
      </c>
      <c r="C1054">
        <v>138.26599999999999</v>
      </c>
      <c r="D1054">
        <v>726.58</v>
      </c>
      <c r="E1054">
        <v>37.116</v>
      </c>
      <c r="F1054">
        <v>138.26599999999999</v>
      </c>
      <c r="G1054">
        <v>726.58</v>
      </c>
      <c r="H1054">
        <v>0</v>
      </c>
      <c r="I1054">
        <v>0</v>
      </c>
      <c r="J1054">
        <v>3.0000000000000001E-3</v>
      </c>
      <c r="K1054">
        <v>1E-3</v>
      </c>
      <c r="L1054">
        <v>13152</v>
      </c>
      <c r="M1054">
        <v>9277</v>
      </c>
    </row>
    <row r="1055" spans="1:13" x14ac:dyDescent="0.25">
      <c r="A1055">
        <v>1068</v>
      </c>
      <c r="B1055">
        <v>37.078000000000003</v>
      </c>
      <c r="C1055">
        <v>138.255</v>
      </c>
      <c r="D1055">
        <v>109.20099999999999</v>
      </c>
      <c r="E1055">
        <v>37.078000000000003</v>
      </c>
      <c r="F1055">
        <v>138.255</v>
      </c>
      <c r="G1055">
        <v>109.20099999999999</v>
      </c>
      <c r="H1055">
        <v>0</v>
      </c>
      <c r="I1055">
        <v>0</v>
      </c>
      <c r="J1055">
        <v>5.3999999999999999E-2</v>
      </c>
      <c r="K1055">
        <v>1.0999999999999999E-2</v>
      </c>
      <c r="L1055">
        <v>13144</v>
      </c>
      <c r="M1055">
        <v>9304</v>
      </c>
    </row>
    <row r="1056" spans="1:13" x14ac:dyDescent="0.25">
      <c r="A1056">
        <v>1069</v>
      </c>
      <c r="B1056">
        <v>37.158000000000001</v>
      </c>
      <c r="C1056">
        <v>138.42400000000001</v>
      </c>
      <c r="D1056">
        <v>149.16399999999999</v>
      </c>
      <c r="E1056">
        <v>37.158000000000001</v>
      </c>
      <c r="F1056">
        <v>138.42400000000001</v>
      </c>
      <c r="G1056">
        <v>149.16399999999999</v>
      </c>
      <c r="H1056">
        <v>0</v>
      </c>
      <c r="I1056">
        <v>0</v>
      </c>
      <c r="J1056">
        <v>4.8000000000000001E-2</v>
      </c>
      <c r="K1056">
        <v>0.01</v>
      </c>
      <c r="L1056">
        <v>13266</v>
      </c>
      <c r="M1056">
        <v>9247</v>
      </c>
    </row>
    <row r="1057" spans="1:13" x14ac:dyDescent="0.25">
      <c r="A1057">
        <v>1070</v>
      </c>
      <c r="B1057">
        <v>37.177999999999997</v>
      </c>
      <c r="C1057">
        <v>138.28700000000001</v>
      </c>
      <c r="D1057">
        <v>304.988</v>
      </c>
      <c r="E1057">
        <v>37.177999999999997</v>
      </c>
      <c r="F1057">
        <v>138.28700000000001</v>
      </c>
      <c r="G1057">
        <v>304.988</v>
      </c>
      <c r="H1057">
        <v>0</v>
      </c>
      <c r="I1057">
        <v>0</v>
      </c>
      <c r="J1057">
        <v>5.5E-2</v>
      </c>
      <c r="K1057">
        <v>1.0999999999999999E-2</v>
      </c>
      <c r="L1057">
        <v>13167</v>
      </c>
      <c r="M1057">
        <v>9232</v>
      </c>
    </row>
    <row r="1058" spans="1:13" x14ac:dyDescent="0.25">
      <c r="A1058">
        <v>1071</v>
      </c>
      <c r="B1058">
        <v>36.984999999999999</v>
      </c>
      <c r="C1058">
        <v>137.87</v>
      </c>
      <c r="D1058">
        <v>687.92600000000004</v>
      </c>
      <c r="E1058">
        <v>36.984999999999999</v>
      </c>
      <c r="F1058">
        <v>137.87</v>
      </c>
      <c r="G1058">
        <v>687.92600000000004</v>
      </c>
      <c r="H1058">
        <v>0</v>
      </c>
      <c r="I1058">
        <v>0</v>
      </c>
      <c r="J1058">
        <v>4.8000000000000001E-2</v>
      </c>
      <c r="K1058">
        <v>0.01</v>
      </c>
      <c r="L1058">
        <v>12867</v>
      </c>
      <c r="M1058">
        <v>9371</v>
      </c>
    </row>
    <row r="1059" spans="1:13" x14ac:dyDescent="0.25">
      <c r="A1059">
        <v>1072</v>
      </c>
      <c r="B1059">
        <v>36.719000000000001</v>
      </c>
      <c r="C1059">
        <v>137.83000000000001</v>
      </c>
      <c r="D1059">
        <v>54.862000000000002</v>
      </c>
      <c r="E1059">
        <v>36.719000000000001</v>
      </c>
      <c r="F1059">
        <v>137.83000000000001</v>
      </c>
      <c r="G1059">
        <v>54.862000000000002</v>
      </c>
      <c r="H1059">
        <v>0</v>
      </c>
      <c r="I1059">
        <v>0</v>
      </c>
      <c r="J1059">
        <v>3.1E-2</v>
      </c>
      <c r="K1059">
        <v>8.0000000000000002E-3</v>
      </c>
      <c r="L1059">
        <v>12838</v>
      </c>
      <c r="M1059">
        <v>9563</v>
      </c>
    </row>
    <row r="1060" spans="1:13" x14ac:dyDescent="0.25">
      <c r="A1060">
        <v>1073</v>
      </c>
      <c r="B1060">
        <v>36.814999999999998</v>
      </c>
      <c r="C1060">
        <v>137.58799999999999</v>
      </c>
      <c r="D1060">
        <v>627.43200000000002</v>
      </c>
      <c r="E1060">
        <v>36.814999999999998</v>
      </c>
      <c r="F1060">
        <v>137.58799999999999</v>
      </c>
      <c r="G1060">
        <v>627.43200000000002</v>
      </c>
      <c r="H1060">
        <v>0</v>
      </c>
      <c r="I1060">
        <v>0</v>
      </c>
      <c r="J1060">
        <v>4.9000000000000002E-2</v>
      </c>
      <c r="K1060">
        <v>0.01</v>
      </c>
      <c r="L1060">
        <v>12664</v>
      </c>
      <c r="M1060">
        <v>9494</v>
      </c>
    </row>
    <row r="1061" spans="1:13" x14ac:dyDescent="0.25">
      <c r="A1061">
        <v>1074</v>
      </c>
      <c r="B1061">
        <v>36.859000000000002</v>
      </c>
      <c r="C1061">
        <v>137.55500000000001</v>
      </c>
      <c r="D1061">
        <v>657.846</v>
      </c>
      <c r="E1061">
        <v>36.859000000000002</v>
      </c>
      <c r="F1061">
        <v>137.55500000000001</v>
      </c>
      <c r="G1061">
        <v>657.846</v>
      </c>
      <c r="H1061">
        <v>0</v>
      </c>
      <c r="I1061">
        <v>0</v>
      </c>
      <c r="J1061">
        <v>1.2999999999999999E-2</v>
      </c>
      <c r="K1061">
        <v>3.0000000000000001E-3</v>
      </c>
      <c r="L1061">
        <v>12640</v>
      </c>
      <c r="M1061">
        <v>9462</v>
      </c>
    </row>
    <row r="1062" spans="1:13" x14ac:dyDescent="0.25">
      <c r="A1062">
        <v>1075</v>
      </c>
      <c r="B1062">
        <v>36.784999999999997</v>
      </c>
      <c r="C1062">
        <v>137.62799999999999</v>
      </c>
      <c r="D1062">
        <v>115.05200000000001</v>
      </c>
      <c r="E1062">
        <v>36.784999999999997</v>
      </c>
      <c r="F1062">
        <v>137.62799999999999</v>
      </c>
      <c r="G1062">
        <v>115.05200000000001</v>
      </c>
      <c r="H1062">
        <v>0</v>
      </c>
      <c r="I1062">
        <v>0</v>
      </c>
      <c r="J1062">
        <v>6.3E-2</v>
      </c>
      <c r="K1062">
        <v>1.2999999999999999E-2</v>
      </c>
      <c r="L1062">
        <v>12693</v>
      </c>
      <c r="M1062">
        <v>9515</v>
      </c>
    </row>
    <row r="1063" spans="1:13" x14ac:dyDescent="0.25">
      <c r="A1063">
        <v>1076</v>
      </c>
      <c r="B1063">
        <v>36.576000000000001</v>
      </c>
      <c r="C1063">
        <v>137.34200000000001</v>
      </c>
      <c r="D1063">
        <v>347.44499999999999</v>
      </c>
      <c r="E1063">
        <v>36.576000000000001</v>
      </c>
      <c r="F1063">
        <v>137.34200000000001</v>
      </c>
      <c r="G1063">
        <v>347.44499999999999</v>
      </c>
      <c r="H1063">
        <v>0</v>
      </c>
      <c r="I1063">
        <v>0</v>
      </c>
      <c r="J1063">
        <v>4.7E-2</v>
      </c>
      <c r="K1063">
        <v>8.9999999999999993E-3</v>
      </c>
      <c r="L1063">
        <v>12487</v>
      </c>
      <c r="M1063">
        <v>9666</v>
      </c>
    </row>
    <row r="1064" spans="1:13" x14ac:dyDescent="0.25">
      <c r="A1064">
        <v>1077</v>
      </c>
      <c r="B1064">
        <v>36.603000000000002</v>
      </c>
      <c r="C1064">
        <v>137.315</v>
      </c>
      <c r="D1064">
        <v>352.649</v>
      </c>
      <c r="E1064">
        <v>36.603000000000002</v>
      </c>
      <c r="F1064">
        <v>137.315</v>
      </c>
      <c r="G1064">
        <v>352.649</v>
      </c>
      <c r="H1064">
        <v>0</v>
      </c>
      <c r="I1064">
        <v>0</v>
      </c>
      <c r="J1064">
        <v>6.5000000000000002E-2</v>
      </c>
      <c r="K1064">
        <v>1.2999999999999999E-2</v>
      </c>
      <c r="L1064">
        <v>12467</v>
      </c>
      <c r="M1064">
        <v>9646</v>
      </c>
    </row>
    <row r="1065" spans="1:13" x14ac:dyDescent="0.25">
      <c r="A1065">
        <v>1078</v>
      </c>
      <c r="B1065">
        <v>36.729999999999997</v>
      </c>
      <c r="C1065">
        <v>137.28299999999999</v>
      </c>
      <c r="D1065">
        <v>371.09</v>
      </c>
      <c r="E1065">
        <v>36.729999999999997</v>
      </c>
      <c r="F1065">
        <v>137.28299999999999</v>
      </c>
      <c r="G1065">
        <v>371.09</v>
      </c>
      <c r="H1065">
        <v>0</v>
      </c>
      <c r="I1065">
        <v>0</v>
      </c>
      <c r="J1065">
        <v>3.5999999999999997E-2</v>
      </c>
      <c r="K1065">
        <v>7.0000000000000001E-3</v>
      </c>
      <c r="L1065">
        <v>12444</v>
      </c>
      <c r="M1065">
        <v>9555</v>
      </c>
    </row>
    <row r="1066" spans="1:13" x14ac:dyDescent="0.25">
      <c r="A1066">
        <v>1079</v>
      </c>
      <c r="B1066">
        <v>36.573</v>
      </c>
      <c r="C1066">
        <v>137.185</v>
      </c>
      <c r="D1066">
        <v>2078.4870000000001</v>
      </c>
      <c r="E1066">
        <v>36.573</v>
      </c>
      <c r="F1066">
        <v>137.185</v>
      </c>
      <c r="G1066">
        <v>2078.4870000000001</v>
      </c>
      <c r="H1066">
        <v>0</v>
      </c>
      <c r="I1066">
        <v>0</v>
      </c>
      <c r="J1066">
        <v>3.9E-2</v>
      </c>
      <c r="K1066">
        <v>8.0000000000000002E-3</v>
      </c>
      <c r="L1066">
        <v>12374</v>
      </c>
      <c r="M1066">
        <v>9668</v>
      </c>
    </row>
    <row r="1067" spans="1:13" x14ac:dyDescent="0.25">
      <c r="A1067">
        <v>1080</v>
      </c>
      <c r="B1067">
        <v>36.701999999999998</v>
      </c>
      <c r="C1067">
        <v>137.203</v>
      </c>
      <c r="D1067">
        <v>2696.8270000000002</v>
      </c>
      <c r="E1067">
        <v>36.701999999999998</v>
      </c>
      <c r="F1067">
        <v>137.203</v>
      </c>
      <c r="G1067">
        <v>2696.8270000000002</v>
      </c>
      <c r="H1067">
        <v>0</v>
      </c>
      <c r="I1067">
        <v>0</v>
      </c>
      <c r="J1067">
        <v>4.3999999999999997E-2</v>
      </c>
      <c r="K1067">
        <v>8.9999999999999993E-3</v>
      </c>
      <c r="L1067">
        <v>12387</v>
      </c>
      <c r="M1067">
        <v>9575</v>
      </c>
    </row>
    <row r="1068" spans="1:13" x14ac:dyDescent="0.25">
      <c r="A1068">
        <v>1081</v>
      </c>
      <c r="B1068">
        <v>36.747</v>
      </c>
      <c r="C1068">
        <v>137.21700000000001</v>
      </c>
      <c r="D1068">
        <v>2703.634</v>
      </c>
      <c r="E1068">
        <v>36.747</v>
      </c>
      <c r="F1068">
        <v>137.21700000000001</v>
      </c>
      <c r="G1068">
        <v>2703.634</v>
      </c>
      <c r="H1068">
        <v>0</v>
      </c>
      <c r="I1068">
        <v>0</v>
      </c>
      <c r="J1068">
        <v>6.2E-2</v>
      </c>
      <c r="K1068">
        <v>1.2E-2</v>
      </c>
      <c r="L1068">
        <v>12397</v>
      </c>
      <c r="M1068">
        <v>9543</v>
      </c>
    </row>
    <row r="1069" spans="1:13" x14ac:dyDescent="0.25">
      <c r="A1069">
        <v>1082</v>
      </c>
      <c r="B1069">
        <v>36.624000000000002</v>
      </c>
      <c r="C1069">
        <v>137.21</v>
      </c>
      <c r="D1069">
        <v>124.846</v>
      </c>
      <c r="E1069">
        <v>36.624000000000002</v>
      </c>
      <c r="F1069">
        <v>137.21</v>
      </c>
      <c r="G1069">
        <v>124.846</v>
      </c>
      <c r="H1069">
        <v>0</v>
      </c>
      <c r="I1069">
        <v>0</v>
      </c>
      <c r="J1069">
        <v>0.05</v>
      </c>
      <c r="K1069">
        <v>0.01</v>
      </c>
      <c r="L1069">
        <v>12392</v>
      </c>
      <c r="M1069">
        <v>9631</v>
      </c>
    </row>
    <row r="1070" spans="1:13" x14ac:dyDescent="0.25">
      <c r="A1070">
        <v>1083</v>
      </c>
      <c r="B1070">
        <v>36.661999999999999</v>
      </c>
      <c r="C1070">
        <v>137.19900000000001</v>
      </c>
      <c r="D1070">
        <v>137.41499999999999</v>
      </c>
      <c r="E1070">
        <v>36.661999999999999</v>
      </c>
      <c r="F1070">
        <v>137.19900000000001</v>
      </c>
      <c r="G1070">
        <v>137.41499999999999</v>
      </c>
      <c r="H1070">
        <v>0</v>
      </c>
      <c r="I1070">
        <v>0</v>
      </c>
      <c r="J1070">
        <v>3.5000000000000003E-2</v>
      </c>
      <c r="K1070">
        <v>7.0000000000000001E-3</v>
      </c>
      <c r="L1070">
        <v>12384</v>
      </c>
      <c r="M1070">
        <v>9604</v>
      </c>
    </row>
    <row r="1071" spans="1:13" x14ac:dyDescent="0.25">
      <c r="A1071">
        <v>1084</v>
      </c>
      <c r="B1071">
        <v>36.591000000000001</v>
      </c>
      <c r="C1071">
        <v>137.14400000000001</v>
      </c>
      <c r="D1071">
        <v>254.149</v>
      </c>
      <c r="E1071">
        <v>36.591000000000001</v>
      </c>
      <c r="F1071">
        <v>137.143</v>
      </c>
      <c r="G1071">
        <v>254</v>
      </c>
      <c r="H1071">
        <v>0.14899999999999999</v>
      </c>
      <c r="I1071">
        <v>1E-3</v>
      </c>
      <c r="J1071">
        <v>6.6000000000000003E-2</v>
      </c>
      <c r="K1071">
        <v>1.4E-2</v>
      </c>
      <c r="L1071">
        <v>12344</v>
      </c>
      <c r="M1071">
        <v>9655</v>
      </c>
    </row>
    <row r="1072" spans="1:13" x14ac:dyDescent="0.25">
      <c r="A1072">
        <v>1085</v>
      </c>
      <c r="B1072">
        <v>36.688000000000002</v>
      </c>
      <c r="C1072">
        <v>137.184</v>
      </c>
      <c r="D1072">
        <v>412.089</v>
      </c>
      <c r="E1072">
        <v>36.688000000000002</v>
      </c>
      <c r="F1072">
        <v>137.184</v>
      </c>
      <c r="G1072">
        <v>412.089</v>
      </c>
      <c r="H1072">
        <v>0</v>
      </c>
      <c r="I1072">
        <v>0</v>
      </c>
      <c r="J1072">
        <v>2.1999999999999999E-2</v>
      </c>
      <c r="K1072">
        <v>4.0000000000000001E-3</v>
      </c>
      <c r="L1072">
        <v>12373</v>
      </c>
      <c r="M1072">
        <v>9585</v>
      </c>
    </row>
    <row r="1073" spans="1:13" x14ac:dyDescent="0.25">
      <c r="A1073">
        <v>1086</v>
      </c>
      <c r="B1073">
        <v>36.331000000000003</v>
      </c>
      <c r="C1073">
        <v>137.30099999999999</v>
      </c>
      <c r="D1073">
        <v>555.70799999999997</v>
      </c>
      <c r="E1073">
        <v>36.331000000000003</v>
      </c>
      <c r="F1073">
        <v>137.30099999999999</v>
      </c>
      <c r="G1073">
        <v>555.70799999999997</v>
      </c>
      <c r="H1073">
        <v>0</v>
      </c>
      <c r="I1073">
        <v>0</v>
      </c>
      <c r="J1073">
        <v>3.9E-2</v>
      </c>
      <c r="K1073">
        <v>8.0000000000000002E-3</v>
      </c>
      <c r="L1073">
        <v>12457</v>
      </c>
      <c r="M1073">
        <v>9842</v>
      </c>
    </row>
    <row r="1074" spans="1:13" x14ac:dyDescent="0.25">
      <c r="A1074">
        <v>1087</v>
      </c>
      <c r="B1074">
        <v>36.58</v>
      </c>
      <c r="C1074">
        <v>136.99100000000001</v>
      </c>
      <c r="D1074">
        <v>1066.94</v>
      </c>
      <c r="E1074">
        <v>36.58</v>
      </c>
      <c r="F1074">
        <v>136.99100000000001</v>
      </c>
      <c r="G1074">
        <v>1066.94</v>
      </c>
      <c r="H1074">
        <v>0</v>
      </c>
      <c r="I1074">
        <v>0</v>
      </c>
      <c r="J1074">
        <v>1.6E-2</v>
      </c>
      <c r="K1074">
        <v>3.0000000000000001E-3</v>
      </c>
      <c r="L1074">
        <v>12234</v>
      </c>
      <c r="M1074">
        <v>9663</v>
      </c>
    </row>
    <row r="1075" spans="1:13" x14ac:dyDescent="0.25">
      <c r="A1075">
        <v>1088</v>
      </c>
      <c r="B1075">
        <v>36.734999999999999</v>
      </c>
      <c r="C1075">
        <v>137.04400000000001</v>
      </c>
      <c r="D1075">
        <v>1093.1890000000001</v>
      </c>
      <c r="E1075">
        <v>36.734999999999999</v>
      </c>
      <c r="F1075">
        <v>137.04400000000001</v>
      </c>
      <c r="G1075">
        <v>1093.1890000000001</v>
      </c>
      <c r="H1075">
        <v>0</v>
      </c>
      <c r="I1075">
        <v>0</v>
      </c>
      <c r="J1075">
        <v>5.0999999999999997E-2</v>
      </c>
      <c r="K1075">
        <v>0.01</v>
      </c>
      <c r="L1075">
        <v>12272</v>
      </c>
      <c r="M1075">
        <v>9551</v>
      </c>
    </row>
    <row r="1076" spans="1:13" x14ac:dyDescent="0.25">
      <c r="A1076">
        <v>1089</v>
      </c>
      <c r="B1076">
        <v>36.726999999999997</v>
      </c>
      <c r="C1076">
        <v>137.053</v>
      </c>
      <c r="D1076">
        <v>36.445</v>
      </c>
      <c r="E1076">
        <v>36.726999999999997</v>
      </c>
      <c r="F1076">
        <v>137.053</v>
      </c>
      <c r="G1076">
        <v>36.445</v>
      </c>
      <c r="H1076">
        <v>0</v>
      </c>
      <c r="I1076">
        <v>0</v>
      </c>
      <c r="J1076">
        <v>4.3999999999999997E-2</v>
      </c>
      <c r="K1076">
        <v>1.4E-2</v>
      </c>
      <c r="L1076">
        <v>12279</v>
      </c>
      <c r="M1076">
        <v>9557</v>
      </c>
    </row>
    <row r="1077" spans="1:13" x14ac:dyDescent="0.25">
      <c r="A1077">
        <v>1090</v>
      </c>
      <c r="B1077">
        <v>36.624000000000002</v>
      </c>
      <c r="C1077">
        <v>136.892</v>
      </c>
      <c r="D1077">
        <v>287.52699999999999</v>
      </c>
      <c r="E1077">
        <v>36.624000000000002</v>
      </c>
      <c r="F1077">
        <v>136.892</v>
      </c>
      <c r="G1077">
        <v>287.52699999999999</v>
      </c>
      <c r="H1077">
        <v>0</v>
      </c>
      <c r="I1077">
        <v>0</v>
      </c>
      <c r="J1077">
        <v>4.7E-2</v>
      </c>
      <c r="K1077">
        <v>8.9999999999999993E-3</v>
      </c>
      <c r="L1077">
        <v>12163</v>
      </c>
      <c r="M1077">
        <v>9631</v>
      </c>
    </row>
    <row r="1078" spans="1:13" x14ac:dyDescent="0.25">
      <c r="A1078">
        <v>1091</v>
      </c>
      <c r="B1078">
        <v>36.680999999999997</v>
      </c>
      <c r="C1078">
        <v>136.88300000000001</v>
      </c>
      <c r="D1078">
        <v>388.06</v>
      </c>
      <c r="E1078">
        <v>36.680999999999997</v>
      </c>
      <c r="F1078">
        <v>136.88300000000001</v>
      </c>
      <c r="G1078">
        <v>388.06</v>
      </c>
      <c r="H1078">
        <v>0</v>
      </c>
      <c r="I1078">
        <v>0</v>
      </c>
      <c r="J1078">
        <v>4.1000000000000002E-2</v>
      </c>
      <c r="K1078">
        <v>8.0000000000000002E-3</v>
      </c>
      <c r="L1078">
        <v>12156</v>
      </c>
      <c r="M1078">
        <v>9590</v>
      </c>
    </row>
    <row r="1079" spans="1:13" x14ac:dyDescent="0.25">
      <c r="A1079">
        <v>1092</v>
      </c>
      <c r="B1079">
        <v>36.758000000000003</v>
      </c>
      <c r="C1079">
        <v>136.983</v>
      </c>
      <c r="D1079">
        <v>591.73099999999999</v>
      </c>
      <c r="E1079">
        <v>36.758000000000003</v>
      </c>
      <c r="F1079">
        <v>136.983</v>
      </c>
      <c r="G1079">
        <v>591.73099999999999</v>
      </c>
      <c r="H1079">
        <v>0</v>
      </c>
      <c r="I1079">
        <v>0</v>
      </c>
      <c r="J1079">
        <v>5.0999999999999997E-2</v>
      </c>
      <c r="K1079">
        <v>0.01</v>
      </c>
      <c r="L1079">
        <v>12228</v>
      </c>
      <c r="M1079">
        <v>9535</v>
      </c>
    </row>
    <row r="1080" spans="1:13" x14ac:dyDescent="0.25">
      <c r="A1080">
        <v>1093</v>
      </c>
      <c r="B1080">
        <v>36.588000000000001</v>
      </c>
      <c r="C1080">
        <v>136.90299999999999</v>
      </c>
      <c r="D1080">
        <v>71.477999999999994</v>
      </c>
      <c r="E1080">
        <v>36.588000000000001</v>
      </c>
      <c r="F1080">
        <v>136.90299999999999</v>
      </c>
      <c r="G1080">
        <v>71.477999999999994</v>
      </c>
      <c r="H1080">
        <v>0</v>
      </c>
      <c r="I1080">
        <v>0</v>
      </c>
      <c r="J1080">
        <v>4.7E-2</v>
      </c>
      <c r="K1080">
        <v>1.0999999999999999E-2</v>
      </c>
      <c r="L1080">
        <v>12171</v>
      </c>
      <c r="M1080">
        <v>9657</v>
      </c>
    </row>
    <row r="1081" spans="1:13" x14ac:dyDescent="0.25">
      <c r="A1081">
        <v>1094</v>
      </c>
      <c r="B1081">
        <v>36.652999999999999</v>
      </c>
      <c r="C1081">
        <v>136.86000000000001</v>
      </c>
      <c r="D1081">
        <v>57.564</v>
      </c>
      <c r="E1081">
        <v>36.652999999999999</v>
      </c>
      <c r="F1081">
        <v>136.86000000000001</v>
      </c>
      <c r="G1081">
        <v>57.564</v>
      </c>
      <c r="H1081">
        <v>0</v>
      </c>
      <c r="I1081">
        <v>0</v>
      </c>
      <c r="J1081">
        <v>6.4000000000000001E-2</v>
      </c>
      <c r="K1081">
        <v>1.7000000000000001E-2</v>
      </c>
      <c r="L1081">
        <v>12140</v>
      </c>
      <c r="M1081">
        <v>9610</v>
      </c>
    </row>
    <row r="1082" spans="1:13" x14ac:dyDescent="0.25">
      <c r="A1082">
        <v>1095</v>
      </c>
      <c r="B1082">
        <v>36.692</v>
      </c>
      <c r="C1082">
        <v>136.869</v>
      </c>
      <c r="D1082">
        <v>60.923999999999999</v>
      </c>
      <c r="E1082">
        <v>36.692</v>
      </c>
      <c r="F1082">
        <v>136.869</v>
      </c>
      <c r="G1082">
        <v>60.923999999999999</v>
      </c>
      <c r="H1082">
        <v>0</v>
      </c>
      <c r="I1082">
        <v>0</v>
      </c>
      <c r="J1082">
        <v>4.5999999999999999E-2</v>
      </c>
      <c r="K1082">
        <v>1.2E-2</v>
      </c>
      <c r="L1082">
        <v>12146</v>
      </c>
      <c r="M1082">
        <v>9582</v>
      </c>
    </row>
    <row r="1083" spans="1:13" x14ac:dyDescent="0.25">
      <c r="A1083">
        <v>1096</v>
      </c>
      <c r="B1083">
        <v>36.167000000000002</v>
      </c>
      <c r="C1083">
        <v>136.63300000000001</v>
      </c>
      <c r="D1083">
        <v>137.566</v>
      </c>
      <c r="E1083">
        <v>36.167000000000002</v>
      </c>
      <c r="F1083">
        <v>136.63300000000001</v>
      </c>
      <c r="G1083">
        <v>137.566</v>
      </c>
      <c r="H1083">
        <v>0</v>
      </c>
      <c r="I1083">
        <v>0</v>
      </c>
      <c r="J1083">
        <v>0.05</v>
      </c>
      <c r="K1083">
        <v>0.01</v>
      </c>
      <c r="L1083">
        <v>11976</v>
      </c>
      <c r="M1083">
        <v>9960</v>
      </c>
    </row>
    <row r="1084" spans="1:13" x14ac:dyDescent="0.25">
      <c r="A1084">
        <v>1097</v>
      </c>
      <c r="B1084">
        <v>36.231000000000002</v>
      </c>
      <c r="C1084">
        <v>136.63999999999999</v>
      </c>
      <c r="D1084">
        <v>208.68199999999999</v>
      </c>
      <c r="E1084">
        <v>36.231000000000002</v>
      </c>
      <c r="F1084">
        <v>136.63999999999999</v>
      </c>
      <c r="G1084">
        <v>208.68199999999999</v>
      </c>
      <c r="H1084">
        <v>0</v>
      </c>
      <c r="I1084">
        <v>0</v>
      </c>
      <c r="J1084">
        <v>4.7E-2</v>
      </c>
      <c r="K1084">
        <v>8.9999999999999993E-3</v>
      </c>
      <c r="L1084">
        <v>11981</v>
      </c>
      <c r="M1084">
        <v>9914</v>
      </c>
    </row>
    <row r="1085" spans="1:13" x14ac:dyDescent="0.25">
      <c r="A1085">
        <v>1098</v>
      </c>
      <c r="B1085">
        <v>36.273000000000003</v>
      </c>
      <c r="C1085">
        <v>136.648</v>
      </c>
      <c r="D1085">
        <v>249.76</v>
      </c>
      <c r="E1085">
        <v>36.273000000000003</v>
      </c>
      <c r="F1085">
        <v>136.648</v>
      </c>
      <c r="G1085">
        <v>249.76</v>
      </c>
      <c r="H1085">
        <v>0</v>
      </c>
      <c r="I1085">
        <v>0</v>
      </c>
      <c r="J1085">
        <v>1.0999999999999999E-2</v>
      </c>
      <c r="K1085">
        <v>2E-3</v>
      </c>
      <c r="L1085">
        <v>11987</v>
      </c>
      <c r="M1085">
        <v>9884</v>
      </c>
    </row>
    <row r="1086" spans="1:13" x14ac:dyDescent="0.25">
      <c r="A1086">
        <v>1099</v>
      </c>
      <c r="B1086">
        <v>36.412999999999997</v>
      </c>
      <c r="C1086">
        <v>136.631</v>
      </c>
      <c r="D1086">
        <v>730.48699999999997</v>
      </c>
      <c r="E1086">
        <v>36.412999999999997</v>
      </c>
      <c r="F1086">
        <v>136.631</v>
      </c>
      <c r="G1086">
        <v>730.48699999999997</v>
      </c>
      <c r="H1086">
        <v>0</v>
      </c>
      <c r="I1086">
        <v>0</v>
      </c>
      <c r="J1086">
        <v>3.1E-2</v>
      </c>
      <c r="K1086">
        <v>6.0000000000000001E-3</v>
      </c>
      <c r="L1086">
        <v>11975</v>
      </c>
      <c r="M1086">
        <v>9783</v>
      </c>
    </row>
    <row r="1087" spans="1:13" x14ac:dyDescent="0.25">
      <c r="A1087">
        <v>1100</v>
      </c>
      <c r="B1087">
        <v>36.448999999999998</v>
      </c>
      <c r="C1087">
        <v>136.62</v>
      </c>
      <c r="D1087">
        <v>747.00900000000001</v>
      </c>
      <c r="E1087">
        <v>36.448999999999998</v>
      </c>
      <c r="F1087">
        <v>136.62</v>
      </c>
      <c r="G1087">
        <v>747.00900000000001</v>
      </c>
      <c r="H1087">
        <v>0</v>
      </c>
      <c r="I1087">
        <v>0</v>
      </c>
      <c r="J1087">
        <v>3.5999999999999997E-2</v>
      </c>
      <c r="K1087">
        <v>7.0000000000000001E-3</v>
      </c>
      <c r="L1087">
        <v>11967</v>
      </c>
      <c r="M1087">
        <v>9757</v>
      </c>
    </row>
    <row r="1088" spans="1:13" x14ac:dyDescent="0.25">
      <c r="A1088">
        <v>1101</v>
      </c>
      <c r="B1088">
        <v>36.487000000000002</v>
      </c>
      <c r="C1088">
        <v>136.48099999999999</v>
      </c>
      <c r="D1088">
        <v>785.87699999999995</v>
      </c>
      <c r="E1088">
        <v>36.487000000000002</v>
      </c>
      <c r="F1088">
        <v>136.48099999999999</v>
      </c>
      <c r="G1088">
        <v>785.87699999999995</v>
      </c>
      <c r="H1088">
        <v>0</v>
      </c>
      <c r="I1088">
        <v>0</v>
      </c>
      <c r="J1088">
        <v>3.1E-2</v>
      </c>
      <c r="K1088">
        <v>6.0000000000000001E-3</v>
      </c>
      <c r="L1088">
        <v>11867</v>
      </c>
      <c r="M1088">
        <v>9730</v>
      </c>
    </row>
    <row r="1089" spans="1:13" x14ac:dyDescent="0.25">
      <c r="A1089">
        <v>1102</v>
      </c>
      <c r="B1089">
        <v>36.290999999999997</v>
      </c>
      <c r="C1089">
        <v>136.649</v>
      </c>
      <c r="D1089">
        <v>189.19200000000001</v>
      </c>
      <c r="E1089">
        <v>36.290999999999997</v>
      </c>
      <c r="F1089">
        <v>136.649</v>
      </c>
      <c r="G1089">
        <v>189.19200000000001</v>
      </c>
      <c r="H1089">
        <v>0</v>
      </c>
      <c r="I1089">
        <v>0</v>
      </c>
      <c r="J1089">
        <v>2.8000000000000001E-2</v>
      </c>
      <c r="K1089">
        <v>6.0000000000000001E-3</v>
      </c>
      <c r="L1089">
        <v>11988</v>
      </c>
      <c r="M1089">
        <v>9871</v>
      </c>
    </row>
    <row r="1090" spans="1:13" x14ac:dyDescent="0.25">
      <c r="A1090">
        <v>1103</v>
      </c>
      <c r="B1090">
        <v>36.402999999999999</v>
      </c>
      <c r="C1090">
        <v>136.51300000000001</v>
      </c>
      <c r="D1090">
        <v>156.31299999999999</v>
      </c>
      <c r="E1090">
        <v>36.402999999999999</v>
      </c>
      <c r="F1090">
        <v>136.51300000000001</v>
      </c>
      <c r="G1090">
        <v>156.31299999999999</v>
      </c>
      <c r="H1090">
        <v>0</v>
      </c>
      <c r="I1090">
        <v>0</v>
      </c>
      <c r="J1090">
        <v>5.5E-2</v>
      </c>
      <c r="K1090">
        <v>1.0999999999999999E-2</v>
      </c>
      <c r="L1090">
        <v>11890</v>
      </c>
      <c r="M1090">
        <v>9790</v>
      </c>
    </row>
    <row r="1091" spans="1:13" x14ac:dyDescent="0.25">
      <c r="A1091">
        <v>1104</v>
      </c>
      <c r="B1091">
        <v>36.415999999999997</v>
      </c>
      <c r="C1091">
        <v>136.45099999999999</v>
      </c>
      <c r="D1091">
        <v>221.804</v>
      </c>
      <c r="E1091">
        <v>36.415999999999997</v>
      </c>
      <c r="F1091">
        <v>136.45099999999999</v>
      </c>
      <c r="G1091">
        <v>221.804</v>
      </c>
      <c r="H1091">
        <v>0</v>
      </c>
      <c r="I1091">
        <v>0</v>
      </c>
      <c r="J1091">
        <v>2.8000000000000001E-2</v>
      </c>
      <c r="K1091">
        <v>6.0000000000000001E-3</v>
      </c>
      <c r="L1091">
        <v>11845</v>
      </c>
      <c r="M1091">
        <v>9781</v>
      </c>
    </row>
    <row r="1092" spans="1:13" x14ac:dyDescent="0.25">
      <c r="A1092">
        <v>1105</v>
      </c>
      <c r="B1092">
        <v>36.414999999999999</v>
      </c>
      <c r="C1092">
        <v>136.441</v>
      </c>
      <c r="D1092">
        <v>221.92599999999999</v>
      </c>
      <c r="E1092">
        <v>36.414999999999999</v>
      </c>
      <c r="F1092">
        <v>136.441</v>
      </c>
      <c r="G1092">
        <v>221.92599999999999</v>
      </c>
      <c r="H1092">
        <v>0</v>
      </c>
      <c r="I1092">
        <v>0</v>
      </c>
      <c r="J1092">
        <v>4.7E-2</v>
      </c>
      <c r="K1092">
        <v>8.9999999999999993E-3</v>
      </c>
      <c r="L1092">
        <v>11838</v>
      </c>
      <c r="M1092">
        <v>9782</v>
      </c>
    </row>
    <row r="1093" spans="1:13" x14ac:dyDescent="0.25">
      <c r="A1093">
        <v>1106</v>
      </c>
      <c r="B1093">
        <v>36.369999999999997</v>
      </c>
      <c r="C1093">
        <v>136.441</v>
      </c>
      <c r="D1093">
        <v>0.91200000000000003</v>
      </c>
      <c r="E1093">
        <v>36.369999999999997</v>
      </c>
      <c r="F1093">
        <v>136.441</v>
      </c>
      <c r="G1093">
        <v>0.91200000000000003</v>
      </c>
      <c r="H1093">
        <v>0</v>
      </c>
      <c r="I1093">
        <v>0</v>
      </c>
      <c r="J1093">
        <v>1.6E-2</v>
      </c>
      <c r="K1093">
        <v>3.3000000000000002E-2</v>
      </c>
      <c r="L1093">
        <v>11838</v>
      </c>
      <c r="M1093">
        <v>9814</v>
      </c>
    </row>
    <row r="1094" spans="1:13" x14ac:dyDescent="0.25">
      <c r="A1094">
        <v>1107</v>
      </c>
      <c r="B1094">
        <v>34.991</v>
      </c>
      <c r="C1094">
        <v>138.94</v>
      </c>
      <c r="D1094">
        <v>306.411</v>
      </c>
      <c r="E1094">
        <v>34.991</v>
      </c>
      <c r="F1094">
        <v>138.94</v>
      </c>
      <c r="G1094">
        <v>306.411</v>
      </c>
      <c r="H1094">
        <v>0</v>
      </c>
      <c r="I1094">
        <v>0</v>
      </c>
      <c r="J1094">
        <v>3.5999999999999997E-2</v>
      </c>
      <c r="K1094">
        <v>7.0000000000000001E-3</v>
      </c>
      <c r="L1094">
        <v>13637</v>
      </c>
      <c r="M1094">
        <v>10807</v>
      </c>
    </row>
    <row r="1095" spans="1:13" x14ac:dyDescent="0.25">
      <c r="A1095">
        <v>1108</v>
      </c>
      <c r="B1095">
        <v>35.037999999999997</v>
      </c>
      <c r="C1095">
        <v>138.94399999999999</v>
      </c>
      <c r="D1095">
        <v>368.76</v>
      </c>
      <c r="E1095">
        <v>35.037999999999997</v>
      </c>
      <c r="F1095">
        <v>138.94399999999999</v>
      </c>
      <c r="G1095">
        <v>368.76</v>
      </c>
      <c r="H1095">
        <v>0</v>
      </c>
      <c r="I1095">
        <v>0</v>
      </c>
      <c r="J1095">
        <v>0.03</v>
      </c>
      <c r="K1095">
        <v>6.0000000000000001E-3</v>
      </c>
      <c r="L1095">
        <v>13640</v>
      </c>
      <c r="M1095">
        <v>10773</v>
      </c>
    </row>
    <row r="1096" spans="1:13" x14ac:dyDescent="0.25">
      <c r="A1096">
        <v>1109</v>
      </c>
      <c r="B1096">
        <v>35.042000000000002</v>
      </c>
      <c r="C1096">
        <v>138.935</v>
      </c>
      <c r="D1096">
        <v>371.13099999999997</v>
      </c>
      <c r="E1096">
        <v>35.042000000000002</v>
      </c>
      <c r="F1096">
        <v>138.935</v>
      </c>
      <c r="G1096">
        <v>371.13099999999997</v>
      </c>
      <c r="H1096">
        <v>0</v>
      </c>
      <c r="I1096">
        <v>0</v>
      </c>
      <c r="J1096">
        <v>5.6000000000000001E-2</v>
      </c>
      <c r="K1096">
        <v>1.0999999999999999E-2</v>
      </c>
      <c r="L1096">
        <v>13634</v>
      </c>
      <c r="M1096">
        <v>10770</v>
      </c>
    </row>
    <row r="1097" spans="1:13" x14ac:dyDescent="0.25">
      <c r="A1097">
        <v>1110</v>
      </c>
      <c r="B1097">
        <v>35.043999999999997</v>
      </c>
      <c r="C1097">
        <v>138.935</v>
      </c>
      <c r="D1097">
        <v>383.03699999999998</v>
      </c>
      <c r="E1097">
        <v>35.043999999999997</v>
      </c>
      <c r="F1097">
        <v>138.935</v>
      </c>
      <c r="G1097">
        <v>383.03699999999998</v>
      </c>
      <c r="H1097">
        <v>0</v>
      </c>
      <c r="I1097">
        <v>0</v>
      </c>
      <c r="J1097">
        <v>4.8000000000000001E-2</v>
      </c>
      <c r="K1097">
        <v>0.01</v>
      </c>
      <c r="L1097">
        <v>13634</v>
      </c>
      <c r="M1097">
        <v>10769</v>
      </c>
    </row>
    <row r="1098" spans="1:13" x14ac:dyDescent="0.25">
      <c r="A1098">
        <v>1111</v>
      </c>
      <c r="B1098">
        <v>35.076000000000001</v>
      </c>
      <c r="C1098">
        <v>138.91900000000001</v>
      </c>
      <c r="D1098">
        <v>561.14200000000005</v>
      </c>
      <c r="E1098">
        <v>35.076000000000001</v>
      </c>
      <c r="F1098">
        <v>138.91900000000001</v>
      </c>
      <c r="G1098">
        <v>561.14200000000005</v>
      </c>
      <c r="H1098">
        <v>0</v>
      </c>
      <c r="I1098">
        <v>0</v>
      </c>
      <c r="J1098">
        <v>4.2000000000000003E-2</v>
      </c>
      <c r="K1098">
        <v>8.0000000000000002E-3</v>
      </c>
      <c r="L1098">
        <v>13622</v>
      </c>
      <c r="M1098">
        <v>10746</v>
      </c>
    </row>
    <row r="1099" spans="1:13" x14ac:dyDescent="0.25">
      <c r="A1099">
        <v>1112</v>
      </c>
      <c r="B1099">
        <v>35.091999999999999</v>
      </c>
      <c r="C1099">
        <v>138.90100000000001</v>
      </c>
      <c r="D1099">
        <v>576.93200000000002</v>
      </c>
      <c r="E1099">
        <v>35.091999999999999</v>
      </c>
      <c r="F1099">
        <v>138.90100000000001</v>
      </c>
      <c r="G1099">
        <v>576.93200000000002</v>
      </c>
      <c r="H1099">
        <v>0</v>
      </c>
      <c r="I1099">
        <v>0</v>
      </c>
      <c r="J1099">
        <v>4.9000000000000002E-2</v>
      </c>
      <c r="K1099">
        <v>0.01</v>
      </c>
      <c r="L1099">
        <v>13609</v>
      </c>
      <c r="M1099">
        <v>10734</v>
      </c>
    </row>
    <row r="1100" spans="1:13" x14ac:dyDescent="0.25">
      <c r="A1100">
        <v>1113</v>
      </c>
      <c r="B1100">
        <v>35.098999999999997</v>
      </c>
      <c r="C1100">
        <v>138.87200000000001</v>
      </c>
      <c r="D1100">
        <v>868.93700000000001</v>
      </c>
      <c r="E1100">
        <v>35.098999999999997</v>
      </c>
      <c r="F1100">
        <v>138.87200000000001</v>
      </c>
      <c r="G1100">
        <v>868.93700000000001</v>
      </c>
      <c r="H1100">
        <v>0</v>
      </c>
      <c r="I1100">
        <v>0</v>
      </c>
      <c r="J1100">
        <v>5.5E-2</v>
      </c>
      <c r="K1100">
        <v>1.0999999999999999E-2</v>
      </c>
      <c r="L1100">
        <v>13588</v>
      </c>
      <c r="M1100">
        <v>10729</v>
      </c>
    </row>
    <row r="1101" spans="1:13" x14ac:dyDescent="0.25">
      <c r="A1101">
        <v>1114</v>
      </c>
      <c r="B1101">
        <v>35.073</v>
      </c>
      <c r="C1101">
        <v>138.94</v>
      </c>
      <c r="D1101">
        <v>76.432000000000002</v>
      </c>
      <c r="E1101">
        <v>35.073</v>
      </c>
      <c r="F1101">
        <v>138.94</v>
      </c>
      <c r="G1101">
        <v>76.432000000000002</v>
      </c>
      <c r="H1101">
        <v>0</v>
      </c>
      <c r="I1101">
        <v>0</v>
      </c>
      <c r="J1101">
        <v>3.6999999999999998E-2</v>
      </c>
      <c r="K1101">
        <v>8.9999999999999993E-3</v>
      </c>
      <c r="L1101">
        <v>13637</v>
      </c>
      <c r="M1101">
        <v>10748</v>
      </c>
    </row>
    <row r="1102" spans="1:13" x14ac:dyDescent="0.25">
      <c r="A1102">
        <v>1115</v>
      </c>
      <c r="B1102">
        <v>35.090000000000003</v>
      </c>
      <c r="C1102">
        <v>138.935</v>
      </c>
      <c r="D1102">
        <v>83.561000000000007</v>
      </c>
      <c r="E1102">
        <v>35.090000000000003</v>
      </c>
      <c r="F1102">
        <v>138.935</v>
      </c>
      <c r="G1102">
        <v>83.561000000000007</v>
      </c>
      <c r="H1102">
        <v>0</v>
      </c>
      <c r="I1102">
        <v>0</v>
      </c>
      <c r="J1102">
        <v>0.06</v>
      </c>
      <c r="K1102">
        <v>1.2999999999999999E-2</v>
      </c>
      <c r="L1102">
        <v>13634</v>
      </c>
      <c r="M1102">
        <v>10736</v>
      </c>
    </row>
    <row r="1103" spans="1:13" x14ac:dyDescent="0.25">
      <c r="A1103">
        <v>1116</v>
      </c>
      <c r="B1103">
        <v>35.097999999999999</v>
      </c>
      <c r="C1103">
        <v>138.166</v>
      </c>
      <c r="D1103">
        <v>4.2279999999999998</v>
      </c>
      <c r="E1103">
        <v>35.097999999999999</v>
      </c>
      <c r="F1103">
        <v>138.166</v>
      </c>
      <c r="G1103">
        <v>4.2279999999999998</v>
      </c>
      <c r="H1103">
        <v>0</v>
      </c>
      <c r="I1103">
        <v>0</v>
      </c>
      <c r="J1103">
        <v>0.01</v>
      </c>
      <c r="K1103">
        <v>8.9999999999999993E-3</v>
      </c>
      <c r="L1103">
        <v>13080</v>
      </c>
      <c r="M1103">
        <v>10730</v>
      </c>
    </row>
    <row r="1104" spans="1:13" x14ac:dyDescent="0.25">
      <c r="A1104">
        <v>1117</v>
      </c>
      <c r="B1104">
        <v>35.119</v>
      </c>
      <c r="C1104">
        <v>138.887</v>
      </c>
      <c r="D1104">
        <v>280.245</v>
      </c>
      <c r="E1104">
        <v>35.119</v>
      </c>
      <c r="F1104">
        <v>138.887</v>
      </c>
      <c r="G1104">
        <v>280.245</v>
      </c>
      <c r="H1104">
        <v>0</v>
      </c>
      <c r="I1104">
        <v>0</v>
      </c>
      <c r="J1104">
        <v>3.3000000000000002E-2</v>
      </c>
      <c r="K1104">
        <v>7.0000000000000001E-3</v>
      </c>
      <c r="L1104">
        <v>13599</v>
      </c>
      <c r="M1104">
        <v>10715</v>
      </c>
    </row>
    <row r="1105" spans="1:13" x14ac:dyDescent="0.25">
      <c r="A1105">
        <v>1118</v>
      </c>
      <c r="B1105">
        <v>35.042000000000002</v>
      </c>
      <c r="C1105">
        <v>138.935</v>
      </c>
      <c r="D1105">
        <v>371.13099999999997</v>
      </c>
      <c r="E1105">
        <v>35.042000000000002</v>
      </c>
      <c r="F1105">
        <v>138.935</v>
      </c>
      <c r="G1105">
        <v>371.13099999999997</v>
      </c>
      <c r="H1105">
        <v>0</v>
      </c>
      <c r="I1105">
        <v>0</v>
      </c>
      <c r="J1105">
        <v>5.6000000000000001E-2</v>
      </c>
      <c r="K1105">
        <v>1.0999999999999999E-2</v>
      </c>
      <c r="L1105">
        <v>13634</v>
      </c>
      <c r="M1105">
        <v>10770</v>
      </c>
    </row>
    <row r="1106" spans="1:13" x14ac:dyDescent="0.25">
      <c r="A1106">
        <v>1120</v>
      </c>
      <c r="B1106">
        <v>35.201000000000001</v>
      </c>
      <c r="C1106">
        <v>138.91300000000001</v>
      </c>
      <c r="D1106">
        <v>154.339</v>
      </c>
      <c r="E1106">
        <v>35.201000000000001</v>
      </c>
      <c r="F1106">
        <v>138.91300000000001</v>
      </c>
      <c r="G1106">
        <v>154.339</v>
      </c>
      <c r="H1106">
        <v>0</v>
      </c>
      <c r="I1106">
        <v>0</v>
      </c>
      <c r="J1106">
        <v>3.9E-2</v>
      </c>
      <c r="K1106">
        <v>8.0000000000000002E-3</v>
      </c>
      <c r="L1106">
        <v>13618</v>
      </c>
      <c r="M1106">
        <v>10656</v>
      </c>
    </row>
    <row r="1107" spans="1:13" x14ac:dyDescent="0.25">
      <c r="A1107">
        <v>1121</v>
      </c>
      <c r="B1107">
        <v>35.072000000000003</v>
      </c>
      <c r="C1107">
        <v>138.369</v>
      </c>
      <c r="D1107">
        <v>279.19299999999998</v>
      </c>
      <c r="E1107">
        <v>35.072000000000003</v>
      </c>
      <c r="F1107">
        <v>138.369</v>
      </c>
      <c r="G1107">
        <v>279.19299999999998</v>
      </c>
      <c r="H1107">
        <v>0</v>
      </c>
      <c r="I1107">
        <v>0</v>
      </c>
      <c r="J1107">
        <v>5.7000000000000002E-2</v>
      </c>
      <c r="K1107">
        <v>1.0999999999999999E-2</v>
      </c>
      <c r="L1107">
        <v>13226</v>
      </c>
      <c r="M1107">
        <v>10749</v>
      </c>
    </row>
    <row r="1108" spans="1:13" x14ac:dyDescent="0.25">
      <c r="A1108">
        <v>1122</v>
      </c>
      <c r="B1108">
        <v>34.96</v>
      </c>
      <c r="C1108">
        <v>138.36600000000001</v>
      </c>
      <c r="D1108">
        <v>528.02599999999995</v>
      </c>
      <c r="E1108">
        <v>34.96</v>
      </c>
      <c r="F1108">
        <v>138.36600000000001</v>
      </c>
      <c r="G1108">
        <v>528.02599999999995</v>
      </c>
      <c r="H1108">
        <v>0</v>
      </c>
      <c r="I1108">
        <v>0</v>
      </c>
      <c r="J1108">
        <v>4.5999999999999999E-2</v>
      </c>
      <c r="K1108">
        <v>8.9999999999999993E-3</v>
      </c>
      <c r="L1108">
        <v>13224</v>
      </c>
      <c r="M1108">
        <v>10829</v>
      </c>
    </row>
    <row r="1109" spans="1:13" x14ac:dyDescent="0.25">
      <c r="A1109">
        <v>1123</v>
      </c>
      <c r="B1109">
        <v>35.015999999999998</v>
      </c>
      <c r="C1109">
        <v>138.26900000000001</v>
      </c>
      <c r="D1109">
        <v>110.91800000000001</v>
      </c>
      <c r="E1109">
        <v>35.015999999999998</v>
      </c>
      <c r="F1109">
        <v>138.26900000000001</v>
      </c>
      <c r="G1109">
        <v>110.91800000000001</v>
      </c>
      <c r="H1109">
        <v>0</v>
      </c>
      <c r="I1109">
        <v>0</v>
      </c>
      <c r="J1109">
        <v>2.3E-2</v>
      </c>
      <c r="K1109">
        <v>5.0000000000000001E-3</v>
      </c>
      <c r="L1109">
        <v>13154</v>
      </c>
      <c r="M1109">
        <v>10789</v>
      </c>
    </row>
    <row r="1110" spans="1:13" x14ac:dyDescent="0.25">
      <c r="A1110">
        <v>1125</v>
      </c>
      <c r="B1110">
        <v>34.884</v>
      </c>
      <c r="C1110">
        <v>138.108</v>
      </c>
      <c r="D1110">
        <v>1161.172</v>
      </c>
      <c r="E1110">
        <v>34.884</v>
      </c>
      <c r="F1110">
        <v>138.108</v>
      </c>
      <c r="G1110">
        <v>1161.172</v>
      </c>
      <c r="H1110">
        <v>0</v>
      </c>
      <c r="I1110">
        <v>0</v>
      </c>
      <c r="J1110">
        <v>3.4000000000000002E-2</v>
      </c>
      <c r="K1110">
        <v>7.0000000000000001E-3</v>
      </c>
      <c r="L1110">
        <v>13038</v>
      </c>
      <c r="M1110">
        <v>10884</v>
      </c>
    </row>
    <row r="1111" spans="1:13" x14ac:dyDescent="0.25">
      <c r="A1111">
        <v>1126</v>
      </c>
      <c r="B1111">
        <v>34.826000000000001</v>
      </c>
      <c r="C1111">
        <v>138.209</v>
      </c>
      <c r="D1111">
        <v>1232.001</v>
      </c>
      <c r="E1111">
        <v>34.826000000000001</v>
      </c>
      <c r="F1111">
        <v>138.209</v>
      </c>
      <c r="G1111">
        <v>1232.001</v>
      </c>
      <c r="H1111">
        <v>0</v>
      </c>
      <c r="I1111">
        <v>0</v>
      </c>
      <c r="J1111">
        <v>3.4000000000000002E-2</v>
      </c>
      <c r="K1111">
        <v>7.0000000000000001E-3</v>
      </c>
      <c r="L1111">
        <v>13111</v>
      </c>
      <c r="M1111">
        <v>10926</v>
      </c>
    </row>
    <row r="1112" spans="1:13" x14ac:dyDescent="0.25">
      <c r="A1112">
        <v>1127</v>
      </c>
      <c r="B1112">
        <v>34.796999999999997</v>
      </c>
      <c r="C1112">
        <v>138.256</v>
      </c>
      <c r="D1112">
        <v>1236.9169999999999</v>
      </c>
      <c r="E1112">
        <v>34.796999999999997</v>
      </c>
      <c r="F1112">
        <v>138.256</v>
      </c>
      <c r="G1112">
        <v>1236.9169999999999</v>
      </c>
      <c r="H1112">
        <v>0</v>
      </c>
      <c r="I1112">
        <v>0</v>
      </c>
      <c r="J1112">
        <v>5.8000000000000003E-2</v>
      </c>
      <c r="K1112">
        <v>1.2E-2</v>
      </c>
      <c r="L1112">
        <v>13145</v>
      </c>
      <c r="M1112">
        <v>10947</v>
      </c>
    </row>
    <row r="1113" spans="1:13" x14ac:dyDescent="0.25">
      <c r="A1113">
        <v>1128</v>
      </c>
      <c r="B1113">
        <v>34.844999999999999</v>
      </c>
      <c r="C1113">
        <v>138.13999999999999</v>
      </c>
      <c r="D1113">
        <v>1185.463</v>
      </c>
      <c r="E1113">
        <v>34.844999999999999</v>
      </c>
      <c r="F1113">
        <v>138.13999999999999</v>
      </c>
      <c r="G1113">
        <v>1185.463</v>
      </c>
      <c r="H1113">
        <v>0</v>
      </c>
      <c r="I1113">
        <v>0</v>
      </c>
      <c r="J1113">
        <v>0.04</v>
      </c>
      <c r="K1113">
        <v>8.0000000000000002E-3</v>
      </c>
      <c r="L1113">
        <v>13061</v>
      </c>
      <c r="M1113">
        <v>10912</v>
      </c>
    </row>
    <row r="1114" spans="1:13" x14ac:dyDescent="0.25">
      <c r="A1114">
        <v>1129</v>
      </c>
      <c r="B1114">
        <v>34.82</v>
      </c>
      <c r="C1114">
        <v>138.149</v>
      </c>
      <c r="D1114">
        <v>32.405999999999999</v>
      </c>
      <c r="E1114">
        <v>34.82</v>
      </c>
      <c r="F1114">
        <v>138.149</v>
      </c>
      <c r="G1114">
        <v>32.405999999999999</v>
      </c>
      <c r="H1114">
        <v>0</v>
      </c>
      <c r="I1114">
        <v>0</v>
      </c>
      <c r="J1114">
        <v>3.1E-2</v>
      </c>
      <c r="K1114">
        <v>1.0999999999999999E-2</v>
      </c>
      <c r="L1114">
        <v>13068</v>
      </c>
      <c r="M1114">
        <v>10930</v>
      </c>
    </row>
    <row r="1115" spans="1:13" x14ac:dyDescent="0.25">
      <c r="A1115">
        <v>1130</v>
      </c>
      <c r="B1115">
        <v>35.19</v>
      </c>
      <c r="C1115">
        <v>138.197</v>
      </c>
      <c r="D1115">
        <v>478.12799999999999</v>
      </c>
      <c r="E1115">
        <v>35.19</v>
      </c>
      <c r="F1115">
        <v>138.197</v>
      </c>
      <c r="G1115">
        <v>478.12799999999999</v>
      </c>
      <c r="H1115">
        <v>0</v>
      </c>
      <c r="I1115">
        <v>0</v>
      </c>
      <c r="J1115">
        <v>6.3E-2</v>
      </c>
      <c r="K1115">
        <v>1.2999999999999999E-2</v>
      </c>
      <c r="L1115">
        <v>13102</v>
      </c>
      <c r="M1115">
        <v>10664</v>
      </c>
    </row>
    <row r="1116" spans="1:13" x14ac:dyDescent="0.25">
      <c r="A1116">
        <v>1131</v>
      </c>
      <c r="B1116">
        <v>35.197000000000003</v>
      </c>
      <c r="C1116">
        <v>138.18100000000001</v>
      </c>
      <c r="D1116">
        <v>28.608000000000001</v>
      </c>
      <c r="E1116">
        <v>35.197000000000003</v>
      </c>
      <c r="F1116">
        <v>138.18100000000001</v>
      </c>
      <c r="G1116">
        <v>28.608000000000001</v>
      </c>
      <c r="H1116">
        <v>0</v>
      </c>
      <c r="I1116">
        <v>0</v>
      </c>
      <c r="J1116">
        <v>5.7000000000000002E-2</v>
      </c>
      <c r="K1116">
        <v>2.1000000000000001E-2</v>
      </c>
      <c r="L1116">
        <v>13091</v>
      </c>
      <c r="M1116">
        <v>10659</v>
      </c>
    </row>
    <row r="1117" spans="1:13" x14ac:dyDescent="0.25">
      <c r="A1117">
        <v>1133</v>
      </c>
      <c r="B1117">
        <v>34.765999999999998</v>
      </c>
      <c r="C1117">
        <v>138.09700000000001</v>
      </c>
      <c r="D1117">
        <v>29.939</v>
      </c>
      <c r="E1117">
        <v>34.765999999999998</v>
      </c>
      <c r="F1117">
        <v>138.09700000000001</v>
      </c>
      <c r="G1117">
        <v>29.939</v>
      </c>
      <c r="H1117">
        <v>0</v>
      </c>
      <c r="I1117">
        <v>0</v>
      </c>
      <c r="J1117">
        <v>4.2000000000000003E-2</v>
      </c>
      <c r="K1117">
        <v>1.6E-2</v>
      </c>
      <c r="L1117">
        <v>13030</v>
      </c>
      <c r="M1117">
        <v>10969</v>
      </c>
    </row>
    <row r="1118" spans="1:13" x14ac:dyDescent="0.25">
      <c r="A1118">
        <v>1134</v>
      </c>
      <c r="B1118">
        <v>34.74</v>
      </c>
      <c r="C1118">
        <v>138.08799999999999</v>
      </c>
      <c r="D1118">
        <v>34.070999999999998</v>
      </c>
      <c r="E1118">
        <v>34.74</v>
      </c>
      <c r="F1118">
        <v>138.08799999999999</v>
      </c>
      <c r="G1118">
        <v>34.070999999999998</v>
      </c>
      <c r="H1118">
        <v>0</v>
      </c>
      <c r="I1118">
        <v>0</v>
      </c>
      <c r="J1118">
        <v>0.05</v>
      </c>
      <c r="K1118">
        <v>1.7000000000000001E-2</v>
      </c>
      <c r="L1118">
        <v>13024</v>
      </c>
      <c r="M1118">
        <v>10988</v>
      </c>
    </row>
    <row r="1119" spans="1:13" x14ac:dyDescent="0.25">
      <c r="A1119">
        <v>1135</v>
      </c>
      <c r="B1119">
        <v>34.695</v>
      </c>
      <c r="C1119">
        <v>138.07400000000001</v>
      </c>
      <c r="D1119">
        <v>70.591999999999999</v>
      </c>
      <c r="E1119">
        <v>34.695</v>
      </c>
      <c r="F1119">
        <v>138.07400000000001</v>
      </c>
      <c r="G1119">
        <v>70.591999999999999</v>
      </c>
      <c r="H1119">
        <v>0</v>
      </c>
      <c r="I1119">
        <v>0</v>
      </c>
      <c r="J1119">
        <v>3.1E-2</v>
      </c>
      <c r="K1119">
        <v>7.0000000000000001E-3</v>
      </c>
      <c r="L1119">
        <v>13014</v>
      </c>
      <c r="M1119">
        <v>11020</v>
      </c>
    </row>
    <row r="1120" spans="1:13" x14ac:dyDescent="0.25">
      <c r="A1120">
        <v>1136</v>
      </c>
      <c r="B1120">
        <v>34.664999999999999</v>
      </c>
      <c r="C1120">
        <v>138.06299999999999</v>
      </c>
      <c r="D1120">
        <v>149.75200000000001</v>
      </c>
      <c r="E1120">
        <v>34.664999999999999</v>
      </c>
      <c r="F1120">
        <v>138.06299999999999</v>
      </c>
      <c r="G1120">
        <v>149.75200000000001</v>
      </c>
      <c r="H1120">
        <v>0</v>
      </c>
      <c r="I1120">
        <v>0</v>
      </c>
      <c r="J1120">
        <v>0.05</v>
      </c>
      <c r="K1120">
        <v>0.01</v>
      </c>
      <c r="L1120">
        <v>13006</v>
      </c>
      <c r="M1120">
        <v>11042</v>
      </c>
    </row>
    <row r="1121" spans="1:13" x14ac:dyDescent="0.25">
      <c r="A1121">
        <v>1137</v>
      </c>
      <c r="B1121">
        <v>34.655000000000001</v>
      </c>
      <c r="C1121">
        <v>138.06299999999999</v>
      </c>
      <c r="D1121">
        <v>152.79599999999999</v>
      </c>
      <c r="E1121">
        <v>34.655000000000001</v>
      </c>
      <c r="F1121">
        <v>138.06299999999999</v>
      </c>
      <c r="G1121">
        <v>152.79599999999999</v>
      </c>
      <c r="H1121">
        <v>0</v>
      </c>
      <c r="I1121">
        <v>0</v>
      </c>
      <c r="J1121">
        <v>2.3E-2</v>
      </c>
      <c r="K1121">
        <v>5.0000000000000001E-3</v>
      </c>
      <c r="L1121">
        <v>13006</v>
      </c>
      <c r="M1121">
        <v>11049</v>
      </c>
    </row>
    <row r="1122" spans="1:13" x14ac:dyDescent="0.25">
      <c r="A1122">
        <v>1138</v>
      </c>
      <c r="B1122">
        <v>34.728000000000002</v>
      </c>
      <c r="C1122">
        <v>138.095</v>
      </c>
      <c r="D1122">
        <v>11.115</v>
      </c>
      <c r="E1122">
        <v>34.728000000000002</v>
      </c>
      <c r="F1122">
        <v>138.095</v>
      </c>
      <c r="G1122">
        <v>11.115</v>
      </c>
      <c r="H1122">
        <v>0</v>
      </c>
      <c r="I1122">
        <v>0</v>
      </c>
      <c r="J1122">
        <v>5.2999999999999999E-2</v>
      </c>
      <c r="K1122">
        <v>3.2000000000000001E-2</v>
      </c>
      <c r="L1122">
        <v>13029</v>
      </c>
      <c r="M1122">
        <v>10996</v>
      </c>
    </row>
    <row r="1123" spans="1:13" x14ac:dyDescent="0.25">
      <c r="A1123">
        <v>1139</v>
      </c>
      <c r="B1123">
        <v>34.68</v>
      </c>
      <c r="C1123">
        <v>138.08799999999999</v>
      </c>
      <c r="D1123">
        <v>33.604999999999997</v>
      </c>
      <c r="E1123">
        <v>34.68</v>
      </c>
      <c r="F1123">
        <v>138.08799999999999</v>
      </c>
      <c r="G1123">
        <v>33.604999999999997</v>
      </c>
      <c r="H1123">
        <v>0</v>
      </c>
      <c r="I1123">
        <v>0</v>
      </c>
      <c r="J1123">
        <v>2.3E-2</v>
      </c>
      <c r="K1123">
        <v>8.0000000000000002E-3</v>
      </c>
      <c r="L1123">
        <v>13024</v>
      </c>
      <c r="M1123">
        <v>11031</v>
      </c>
    </row>
    <row r="1124" spans="1:13" x14ac:dyDescent="0.25">
      <c r="A1124">
        <v>1140</v>
      </c>
      <c r="B1124">
        <v>34.692</v>
      </c>
      <c r="C1124">
        <v>138.04900000000001</v>
      </c>
      <c r="D1124">
        <v>9.6739999999999995</v>
      </c>
      <c r="E1124">
        <v>34.692</v>
      </c>
      <c r="F1124">
        <v>138.04900000000001</v>
      </c>
      <c r="G1124">
        <v>9.6739999999999995</v>
      </c>
      <c r="H1124">
        <v>0</v>
      </c>
      <c r="I1124">
        <v>0</v>
      </c>
      <c r="J1124">
        <v>4.9000000000000002E-2</v>
      </c>
      <c r="K1124">
        <v>3.1E-2</v>
      </c>
      <c r="L1124">
        <v>12996</v>
      </c>
      <c r="M1124">
        <v>11022</v>
      </c>
    </row>
    <row r="1125" spans="1:13" x14ac:dyDescent="0.25">
      <c r="A1125">
        <v>1141</v>
      </c>
      <c r="B1125">
        <v>35.085000000000001</v>
      </c>
      <c r="C1125">
        <v>137.80099999999999</v>
      </c>
      <c r="D1125">
        <v>4150.1949999999997</v>
      </c>
      <c r="E1125">
        <v>35.085000000000001</v>
      </c>
      <c r="F1125">
        <v>137.80099999999999</v>
      </c>
      <c r="G1125">
        <v>4150.1949999999997</v>
      </c>
      <c r="H1125">
        <v>0</v>
      </c>
      <c r="I1125">
        <v>0</v>
      </c>
      <c r="J1125">
        <v>5.3999999999999999E-2</v>
      </c>
      <c r="K1125">
        <v>1.0999999999999999E-2</v>
      </c>
      <c r="L1125">
        <v>12817</v>
      </c>
      <c r="M1125">
        <v>10739</v>
      </c>
    </row>
    <row r="1126" spans="1:13" x14ac:dyDescent="0.25">
      <c r="A1126">
        <v>1142</v>
      </c>
      <c r="B1126">
        <v>34.853000000000002</v>
      </c>
      <c r="C1126">
        <v>137.80500000000001</v>
      </c>
      <c r="D1126">
        <v>4943.2979999999998</v>
      </c>
      <c r="E1126">
        <v>34.853000000000002</v>
      </c>
      <c r="F1126">
        <v>137.80500000000001</v>
      </c>
      <c r="G1126">
        <v>4943.2979999999998</v>
      </c>
      <c r="H1126">
        <v>0</v>
      </c>
      <c r="I1126">
        <v>0</v>
      </c>
      <c r="J1126">
        <v>5.3999999999999999E-2</v>
      </c>
      <c r="K1126">
        <v>1.0999999999999999E-2</v>
      </c>
      <c r="L1126">
        <v>12820</v>
      </c>
      <c r="M1126">
        <v>10906</v>
      </c>
    </row>
    <row r="1127" spans="1:13" x14ac:dyDescent="0.25">
      <c r="A1127">
        <v>1143</v>
      </c>
      <c r="B1127">
        <v>34.741999999999997</v>
      </c>
      <c r="C1127">
        <v>137.815</v>
      </c>
      <c r="D1127">
        <v>5026.3779999999997</v>
      </c>
      <c r="E1127">
        <v>34.741999999999997</v>
      </c>
      <c r="F1127">
        <v>137.815</v>
      </c>
      <c r="G1127">
        <v>5026.3779999999997</v>
      </c>
      <c r="H1127">
        <v>0</v>
      </c>
      <c r="I1127">
        <v>0</v>
      </c>
      <c r="J1127">
        <v>5.5E-2</v>
      </c>
      <c r="K1127">
        <v>1.0999999999999999E-2</v>
      </c>
      <c r="L1127">
        <v>12827</v>
      </c>
      <c r="M1127">
        <v>10986</v>
      </c>
    </row>
    <row r="1128" spans="1:13" x14ac:dyDescent="0.25">
      <c r="A1128">
        <v>1144</v>
      </c>
      <c r="B1128">
        <v>34.728000000000002</v>
      </c>
      <c r="C1128">
        <v>137.80500000000001</v>
      </c>
      <c r="D1128">
        <v>5029.7380000000003</v>
      </c>
      <c r="E1128">
        <v>34.728000000000002</v>
      </c>
      <c r="F1128">
        <v>137.80500000000001</v>
      </c>
      <c r="G1128">
        <v>5029.7380000000003</v>
      </c>
      <c r="H1128">
        <v>0</v>
      </c>
      <c r="I1128">
        <v>0</v>
      </c>
      <c r="J1128">
        <v>5.2999999999999999E-2</v>
      </c>
      <c r="K1128">
        <v>1.0999999999999999E-2</v>
      </c>
      <c r="L1128">
        <v>12820</v>
      </c>
      <c r="M1128">
        <v>10996</v>
      </c>
    </row>
    <row r="1129" spans="1:13" x14ac:dyDescent="0.25">
      <c r="A1129">
        <v>1145</v>
      </c>
      <c r="B1129">
        <v>34.677</v>
      </c>
      <c r="C1129">
        <v>137.791</v>
      </c>
      <c r="D1129">
        <v>5035.5190000000002</v>
      </c>
      <c r="E1129">
        <v>34.677</v>
      </c>
      <c r="F1129">
        <v>137.791</v>
      </c>
      <c r="G1129">
        <v>5035.5190000000002</v>
      </c>
      <c r="H1129">
        <v>0</v>
      </c>
      <c r="I1129">
        <v>0</v>
      </c>
      <c r="J1129">
        <v>0.01</v>
      </c>
      <c r="K1129">
        <v>2E-3</v>
      </c>
      <c r="L1129">
        <v>12810</v>
      </c>
      <c r="M1129">
        <v>11033</v>
      </c>
    </row>
    <row r="1130" spans="1:13" x14ac:dyDescent="0.25">
      <c r="A1130">
        <v>1146</v>
      </c>
      <c r="B1130">
        <v>35.058</v>
      </c>
      <c r="C1130">
        <v>137.773</v>
      </c>
      <c r="D1130">
        <v>344.97699999999998</v>
      </c>
      <c r="E1130">
        <v>35.058</v>
      </c>
      <c r="F1130">
        <v>137.773</v>
      </c>
      <c r="G1130">
        <v>344.97699999999998</v>
      </c>
      <c r="H1130">
        <v>0</v>
      </c>
      <c r="I1130">
        <v>0</v>
      </c>
      <c r="J1130">
        <v>0.04</v>
      </c>
      <c r="K1130">
        <v>8.0000000000000002E-3</v>
      </c>
      <c r="L1130">
        <v>12797</v>
      </c>
      <c r="M1130">
        <v>10759</v>
      </c>
    </row>
    <row r="1131" spans="1:13" x14ac:dyDescent="0.25">
      <c r="A1131">
        <v>1147</v>
      </c>
      <c r="B1131">
        <v>34.953000000000003</v>
      </c>
      <c r="C1131">
        <v>137.88300000000001</v>
      </c>
      <c r="D1131">
        <v>303.31</v>
      </c>
      <c r="E1131">
        <v>34.953000000000003</v>
      </c>
      <c r="F1131">
        <v>137.88300000000001</v>
      </c>
      <c r="G1131">
        <v>303.31</v>
      </c>
      <c r="H1131">
        <v>0</v>
      </c>
      <c r="I1131">
        <v>0</v>
      </c>
      <c r="J1131">
        <v>6.2E-2</v>
      </c>
      <c r="K1131">
        <v>1.2E-2</v>
      </c>
      <c r="L1131">
        <v>12876</v>
      </c>
      <c r="M1131">
        <v>10834</v>
      </c>
    </row>
    <row r="1132" spans="1:13" x14ac:dyDescent="0.25">
      <c r="A1132">
        <v>1148</v>
      </c>
      <c r="B1132">
        <v>35.137</v>
      </c>
      <c r="C1132">
        <v>137.702</v>
      </c>
      <c r="D1132">
        <v>75.98</v>
      </c>
      <c r="E1132">
        <v>35.137</v>
      </c>
      <c r="F1132">
        <v>137.702</v>
      </c>
      <c r="G1132">
        <v>75.98</v>
      </c>
      <c r="H1132">
        <v>0</v>
      </c>
      <c r="I1132">
        <v>0</v>
      </c>
      <c r="J1132">
        <v>2.3E-2</v>
      </c>
      <c r="K1132">
        <v>5.0000000000000001E-3</v>
      </c>
      <c r="L1132">
        <v>12746</v>
      </c>
      <c r="M1132">
        <v>10702</v>
      </c>
    </row>
    <row r="1133" spans="1:13" x14ac:dyDescent="0.25">
      <c r="A1133">
        <v>1149</v>
      </c>
      <c r="B1133">
        <v>35.158000000000001</v>
      </c>
      <c r="C1133">
        <v>137.749</v>
      </c>
      <c r="D1133">
        <v>32.825000000000003</v>
      </c>
      <c r="E1133">
        <v>35.158000000000001</v>
      </c>
      <c r="F1133">
        <v>137.749</v>
      </c>
      <c r="G1133">
        <v>32.825000000000003</v>
      </c>
      <c r="H1133">
        <v>0</v>
      </c>
      <c r="I1133">
        <v>0</v>
      </c>
      <c r="J1133">
        <v>4.9000000000000002E-2</v>
      </c>
      <c r="K1133">
        <v>1.7000000000000001E-2</v>
      </c>
      <c r="L1133">
        <v>12780</v>
      </c>
      <c r="M1133">
        <v>10687</v>
      </c>
    </row>
    <row r="1134" spans="1:13" x14ac:dyDescent="0.25">
      <c r="A1134">
        <v>1150</v>
      </c>
      <c r="B1134">
        <v>34.93</v>
      </c>
      <c r="C1134">
        <v>137.83500000000001</v>
      </c>
      <c r="D1134">
        <v>4822.866</v>
      </c>
      <c r="E1134">
        <v>34.93</v>
      </c>
      <c r="F1134">
        <v>137.83500000000001</v>
      </c>
      <c r="G1134">
        <v>4822.866</v>
      </c>
      <c r="H1134">
        <v>0</v>
      </c>
      <c r="I1134">
        <v>0</v>
      </c>
      <c r="J1134">
        <v>0.04</v>
      </c>
      <c r="K1134">
        <v>8.0000000000000002E-3</v>
      </c>
      <c r="L1134">
        <v>12842</v>
      </c>
      <c r="M1134">
        <v>10851</v>
      </c>
    </row>
    <row r="1135" spans="1:13" x14ac:dyDescent="0.25">
      <c r="A1135">
        <v>1151</v>
      </c>
      <c r="B1135">
        <v>35.965000000000003</v>
      </c>
      <c r="C1135">
        <v>137.98400000000001</v>
      </c>
      <c r="D1135">
        <v>729.93</v>
      </c>
      <c r="E1135">
        <v>35.965000000000003</v>
      </c>
      <c r="F1135">
        <v>137.98400000000001</v>
      </c>
      <c r="G1135">
        <v>729.93</v>
      </c>
      <c r="H1135">
        <v>0</v>
      </c>
      <c r="I1135">
        <v>0</v>
      </c>
      <c r="J1135">
        <v>4.5999999999999999E-2</v>
      </c>
      <c r="K1135">
        <v>8.9999999999999993E-3</v>
      </c>
      <c r="L1135">
        <v>12949</v>
      </c>
      <c r="M1135">
        <v>10106</v>
      </c>
    </row>
    <row r="1136" spans="1:13" x14ac:dyDescent="0.25">
      <c r="A1136">
        <v>1152</v>
      </c>
      <c r="B1136">
        <v>35.877000000000002</v>
      </c>
      <c r="C1136">
        <v>137.98500000000001</v>
      </c>
      <c r="D1136">
        <v>856.23400000000004</v>
      </c>
      <c r="E1136">
        <v>35.877000000000002</v>
      </c>
      <c r="F1136">
        <v>137.98500000000001</v>
      </c>
      <c r="G1136">
        <v>856.23400000000004</v>
      </c>
      <c r="H1136">
        <v>0</v>
      </c>
      <c r="I1136">
        <v>0</v>
      </c>
      <c r="J1136">
        <v>3.7999999999999999E-2</v>
      </c>
      <c r="K1136">
        <v>8.0000000000000002E-3</v>
      </c>
      <c r="L1136">
        <v>12950</v>
      </c>
      <c r="M1136">
        <v>10169</v>
      </c>
    </row>
    <row r="1137" spans="1:13" x14ac:dyDescent="0.25">
      <c r="A1137">
        <v>1153</v>
      </c>
      <c r="B1137">
        <v>35.837000000000003</v>
      </c>
      <c r="C1137">
        <v>137.96</v>
      </c>
      <c r="D1137">
        <v>978.72400000000005</v>
      </c>
      <c r="E1137">
        <v>35.837000000000003</v>
      </c>
      <c r="F1137">
        <v>137.96</v>
      </c>
      <c r="G1137">
        <v>978.72400000000005</v>
      </c>
      <c r="H1137">
        <v>0</v>
      </c>
      <c r="I1137">
        <v>0</v>
      </c>
      <c r="J1137">
        <v>4.2999999999999997E-2</v>
      </c>
      <c r="K1137">
        <v>8.9999999999999993E-3</v>
      </c>
      <c r="L1137">
        <v>12932</v>
      </c>
      <c r="M1137">
        <v>10198</v>
      </c>
    </row>
    <row r="1138" spans="1:13" x14ac:dyDescent="0.25">
      <c r="A1138">
        <v>1154</v>
      </c>
      <c r="B1138">
        <v>35.808</v>
      </c>
      <c r="C1138">
        <v>137.947</v>
      </c>
      <c r="D1138">
        <v>1515.2760000000001</v>
      </c>
      <c r="E1138">
        <v>35.808</v>
      </c>
      <c r="F1138">
        <v>137.947</v>
      </c>
      <c r="G1138">
        <v>1515.2760000000001</v>
      </c>
      <c r="H1138">
        <v>0</v>
      </c>
      <c r="I1138">
        <v>0</v>
      </c>
      <c r="J1138">
        <v>5.8999999999999997E-2</v>
      </c>
      <c r="K1138">
        <v>1.2E-2</v>
      </c>
      <c r="L1138">
        <v>12922</v>
      </c>
      <c r="M1138">
        <v>10219</v>
      </c>
    </row>
    <row r="1139" spans="1:13" x14ac:dyDescent="0.25">
      <c r="A1139">
        <v>1155</v>
      </c>
      <c r="B1139">
        <v>35.741</v>
      </c>
      <c r="C1139">
        <v>137.96700000000001</v>
      </c>
      <c r="D1139">
        <v>1651.846</v>
      </c>
      <c r="E1139">
        <v>35.741</v>
      </c>
      <c r="F1139">
        <v>137.96700000000001</v>
      </c>
      <c r="G1139">
        <v>1651.846</v>
      </c>
      <c r="H1139">
        <v>0</v>
      </c>
      <c r="I1139">
        <v>0</v>
      </c>
      <c r="J1139">
        <v>3.3000000000000002E-2</v>
      </c>
      <c r="K1139">
        <v>7.0000000000000001E-3</v>
      </c>
      <c r="L1139">
        <v>12937</v>
      </c>
      <c r="M1139">
        <v>10267</v>
      </c>
    </row>
    <row r="1140" spans="1:13" x14ac:dyDescent="0.25">
      <c r="A1140">
        <v>1156</v>
      </c>
      <c r="B1140">
        <v>35.597000000000001</v>
      </c>
      <c r="C1140">
        <v>137.93</v>
      </c>
      <c r="D1140">
        <v>2232.7860000000001</v>
      </c>
      <c r="E1140">
        <v>35.597000000000001</v>
      </c>
      <c r="F1140">
        <v>137.93</v>
      </c>
      <c r="G1140">
        <v>2232.7860000000001</v>
      </c>
      <c r="H1140">
        <v>0</v>
      </c>
      <c r="I1140">
        <v>0</v>
      </c>
      <c r="J1140">
        <v>5.3999999999999999E-2</v>
      </c>
      <c r="K1140">
        <v>1.0999999999999999E-2</v>
      </c>
      <c r="L1140">
        <v>12910</v>
      </c>
      <c r="M1140">
        <v>10371</v>
      </c>
    </row>
    <row r="1141" spans="1:13" x14ac:dyDescent="0.25">
      <c r="A1141">
        <v>1157</v>
      </c>
      <c r="B1141">
        <v>35.548999999999999</v>
      </c>
      <c r="C1141">
        <v>137.88999999999999</v>
      </c>
      <c r="D1141">
        <v>2332.0279999999998</v>
      </c>
      <c r="E1141">
        <v>35.548999999999999</v>
      </c>
      <c r="F1141">
        <v>137.88999999999999</v>
      </c>
      <c r="G1141">
        <v>2332.0279999999998</v>
      </c>
      <c r="H1141">
        <v>0</v>
      </c>
      <c r="I1141">
        <v>0</v>
      </c>
      <c r="J1141">
        <v>0.05</v>
      </c>
      <c r="K1141">
        <v>0.01</v>
      </c>
      <c r="L1141">
        <v>12881</v>
      </c>
      <c r="M1141">
        <v>10405</v>
      </c>
    </row>
    <row r="1142" spans="1:13" x14ac:dyDescent="0.25">
      <c r="A1142">
        <v>1158</v>
      </c>
      <c r="B1142">
        <v>35.499000000000002</v>
      </c>
      <c r="C1142">
        <v>137.863</v>
      </c>
      <c r="D1142">
        <v>2567.201</v>
      </c>
      <c r="E1142">
        <v>35.499000000000002</v>
      </c>
      <c r="F1142">
        <v>137.863</v>
      </c>
      <c r="G1142">
        <v>2567.201</v>
      </c>
      <c r="H1142">
        <v>0</v>
      </c>
      <c r="I1142">
        <v>0</v>
      </c>
      <c r="J1142">
        <v>3.7999999999999999E-2</v>
      </c>
      <c r="K1142">
        <v>8.0000000000000002E-3</v>
      </c>
      <c r="L1142">
        <v>12862</v>
      </c>
      <c r="M1142">
        <v>10441</v>
      </c>
    </row>
    <row r="1143" spans="1:13" x14ac:dyDescent="0.25">
      <c r="A1143">
        <v>1159</v>
      </c>
      <c r="B1143">
        <v>35.462000000000003</v>
      </c>
      <c r="C1143">
        <v>137.833</v>
      </c>
      <c r="D1143">
        <v>2618.2089999999998</v>
      </c>
      <c r="E1143">
        <v>35.462000000000003</v>
      </c>
      <c r="F1143">
        <v>137.833</v>
      </c>
      <c r="G1143">
        <v>2618.2089999999998</v>
      </c>
      <c r="H1143">
        <v>0</v>
      </c>
      <c r="I1143">
        <v>0</v>
      </c>
      <c r="J1143">
        <v>3.9E-2</v>
      </c>
      <c r="K1143">
        <v>8.0000000000000002E-3</v>
      </c>
      <c r="L1143">
        <v>12840</v>
      </c>
      <c r="M1143">
        <v>10468</v>
      </c>
    </row>
    <row r="1144" spans="1:13" x14ac:dyDescent="0.25">
      <c r="A1144">
        <v>1160</v>
      </c>
      <c r="B1144">
        <v>35.441000000000003</v>
      </c>
      <c r="C1144">
        <v>137.81899999999999</v>
      </c>
      <c r="D1144">
        <v>2665.556</v>
      </c>
      <c r="E1144">
        <v>35.441000000000003</v>
      </c>
      <c r="F1144">
        <v>137.81899999999999</v>
      </c>
      <c r="G1144">
        <v>2665.556</v>
      </c>
      <c r="H1144">
        <v>0</v>
      </c>
      <c r="I1144">
        <v>0</v>
      </c>
      <c r="J1144">
        <v>2.1999999999999999E-2</v>
      </c>
      <c r="K1144">
        <v>4.0000000000000001E-3</v>
      </c>
      <c r="L1144">
        <v>12830</v>
      </c>
      <c r="M1144">
        <v>10483</v>
      </c>
    </row>
    <row r="1145" spans="1:13" x14ac:dyDescent="0.25">
      <c r="A1145">
        <v>1161</v>
      </c>
      <c r="B1145">
        <v>35.832999999999998</v>
      </c>
      <c r="C1145">
        <v>138.00800000000001</v>
      </c>
      <c r="D1145">
        <v>478.90300000000002</v>
      </c>
      <c r="E1145">
        <v>35.832999999999998</v>
      </c>
      <c r="F1145">
        <v>138.00800000000001</v>
      </c>
      <c r="G1145">
        <v>478.90300000000002</v>
      </c>
      <c r="H1145">
        <v>0</v>
      </c>
      <c r="I1145">
        <v>0</v>
      </c>
      <c r="J1145">
        <v>5.1999999999999998E-2</v>
      </c>
      <c r="K1145">
        <v>0.01</v>
      </c>
      <c r="L1145">
        <v>12966</v>
      </c>
      <c r="M1145">
        <v>10201</v>
      </c>
    </row>
    <row r="1146" spans="1:13" x14ac:dyDescent="0.25">
      <c r="A1146">
        <v>1162</v>
      </c>
      <c r="B1146">
        <v>35.747999999999998</v>
      </c>
      <c r="C1146">
        <v>137.91200000000001</v>
      </c>
      <c r="D1146">
        <v>56.97</v>
      </c>
      <c r="E1146">
        <v>35.747999999999998</v>
      </c>
      <c r="F1146">
        <v>137.91200000000001</v>
      </c>
      <c r="G1146">
        <v>56.97</v>
      </c>
      <c r="H1146">
        <v>0</v>
      </c>
      <c r="I1146">
        <v>0</v>
      </c>
      <c r="J1146">
        <v>0.02</v>
      </c>
      <c r="K1146">
        <v>5.0000000000000001E-3</v>
      </c>
      <c r="L1146">
        <v>12897</v>
      </c>
      <c r="M1146">
        <v>10262</v>
      </c>
    </row>
    <row r="1147" spans="1:13" x14ac:dyDescent="0.25">
      <c r="A1147">
        <v>1163</v>
      </c>
      <c r="B1147">
        <v>35.716999999999999</v>
      </c>
      <c r="C1147">
        <v>138.09800000000001</v>
      </c>
      <c r="D1147">
        <v>152.72499999999999</v>
      </c>
      <c r="E1147">
        <v>35.716999999999999</v>
      </c>
      <c r="F1147">
        <v>138.09800000000001</v>
      </c>
      <c r="G1147">
        <v>152.72499999999999</v>
      </c>
      <c r="H1147">
        <v>0</v>
      </c>
      <c r="I1147">
        <v>0</v>
      </c>
      <c r="J1147">
        <v>4.1000000000000002E-2</v>
      </c>
      <c r="K1147">
        <v>8.0000000000000002E-3</v>
      </c>
      <c r="L1147">
        <v>13031</v>
      </c>
      <c r="M1147">
        <v>10284</v>
      </c>
    </row>
    <row r="1148" spans="1:13" x14ac:dyDescent="0.25">
      <c r="A1148">
        <v>1165</v>
      </c>
      <c r="B1148">
        <v>35.835000000000001</v>
      </c>
      <c r="C1148">
        <v>138.05500000000001</v>
      </c>
      <c r="D1148">
        <v>450.28300000000002</v>
      </c>
      <c r="E1148">
        <v>35.835000000000001</v>
      </c>
      <c r="F1148">
        <v>138.05500000000001</v>
      </c>
      <c r="G1148">
        <v>450.28300000000002</v>
      </c>
      <c r="H1148">
        <v>0</v>
      </c>
      <c r="I1148">
        <v>0</v>
      </c>
      <c r="J1148">
        <v>4.8000000000000001E-2</v>
      </c>
      <c r="K1148">
        <v>0.01</v>
      </c>
      <c r="L1148">
        <v>13000</v>
      </c>
      <c r="M1148">
        <v>10199</v>
      </c>
    </row>
    <row r="1149" spans="1:13" x14ac:dyDescent="0.25">
      <c r="A1149">
        <v>1166</v>
      </c>
      <c r="B1149">
        <v>35.773000000000003</v>
      </c>
      <c r="C1149">
        <v>138.12200000000001</v>
      </c>
      <c r="D1149">
        <v>94.242000000000004</v>
      </c>
      <c r="E1149">
        <v>35.773000000000003</v>
      </c>
      <c r="F1149">
        <v>138.12200000000001</v>
      </c>
      <c r="G1149">
        <v>94.242000000000004</v>
      </c>
      <c r="H1149">
        <v>0</v>
      </c>
      <c r="I1149">
        <v>0</v>
      </c>
      <c r="J1149">
        <v>4.2999999999999997E-2</v>
      </c>
      <c r="K1149">
        <v>8.9999999999999993E-3</v>
      </c>
      <c r="L1149">
        <v>13048</v>
      </c>
      <c r="M1149">
        <v>10244</v>
      </c>
    </row>
    <row r="1150" spans="1:13" x14ac:dyDescent="0.25">
      <c r="A1150">
        <v>1167</v>
      </c>
      <c r="B1150">
        <v>35.606000000000002</v>
      </c>
      <c r="C1150">
        <v>137.977</v>
      </c>
      <c r="D1150">
        <v>288.72000000000003</v>
      </c>
      <c r="E1150">
        <v>35.606000000000002</v>
      </c>
      <c r="F1150">
        <v>137.977</v>
      </c>
      <c r="G1150">
        <v>288.72000000000003</v>
      </c>
      <c r="H1150">
        <v>0</v>
      </c>
      <c r="I1150">
        <v>0</v>
      </c>
      <c r="J1150">
        <v>2.9000000000000001E-2</v>
      </c>
      <c r="K1150">
        <v>6.0000000000000001E-3</v>
      </c>
      <c r="L1150">
        <v>12944</v>
      </c>
      <c r="M1150">
        <v>10364</v>
      </c>
    </row>
    <row r="1151" spans="1:13" x14ac:dyDescent="0.25">
      <c r="A1151">
        <v>1168</v>
      </c>
      <c r="B1151">
        <v>34.984999999999999</v>
      </c>
      <c r="C1151">
        <v>137.52600000000001</v>
      </c>
      <c r="D1151">
        <v>248.81399999999999</v>
      </c>
      <c r="E1151">
        <v>34.984999999999999</v>
      </c>
      <c r="F1151">
        <v>137.52600000000001</v>
      </c>
      <c r="G1151">
        <v>248.81399999999999</v>
      </c>
      <c r="H1151">
        <v>0</v>
      </c>
      <c r="I1151">
        <v>0</v>
      </c>
      <c r="J1151">
        <v>5.3999999999999999E-2</v>
      </c>
      <c r="K1151">
        <v>1.0999999999999999E-2</v>
      </c>
      <c r="L1151">
        <v>12619</v>
      </c>
      <c r="M1151">
        <v>10811</v>
      </c>
    </row>
    <row r="1152" spans="1:13" x14ac:dyDescent="0.25">
      <c r="A1152">
        <v>1169</v>
      </c>
      <c r="B1152">
        <v>34.966999999999999</v>
      </c>
      <c r="C1152">
        <v>137.553</v>
      </c>
      <c r="D1152">
        <v>292.43099999999998</v>
      </c>
      <c r="E1152">
        <v>34.966999999999999</v>
      </c>
      <c r="F1152">
        <v>137.553</v>
      </c>
      <c r="G1152">
        <v>292.43099999999998</v>
      </c>
      <c r="H1152">
        <v>0</v>
      </c>
      <c r="I1152">
        <v>0</v>
      </c>
      <c r="J1152">
        <v>5.8999999999999997E-2</v>
      </c>
      <c r="K1152">
        <v>1.2E-2</v>
      </c>
      <c r="L1152">
        <v>12639</v>
      </c>
      <c r="M1152">
        <v>10824</v>
      </c>
    </row>
    <row r="1153" spans="1:13" x14ac:dyDescent="0.25">
      <c r="A1153">
        <v>1170</v>
      </c>
      <c r="B1153">
        <v>34.866999999999997</v>
      </c>
      <c r="C1153">
        <v>137.447</v>
      </c>
      <c r="D1153">
        <v>603.54399999999998</v>
      </c>
      <c r="E1153">
        <v>34.866999999999997</v>
      </c>
      <c r="F1153">
        <v>137.447</v>
      </c>
      <c r="G1153">
        <v>603.54399999999998</v>
      </c>
      <c r="H1153">
        <v>0</v>
      </c>
      <c r="I1153">
        <v>0</v>
      </c>
      <c r="J1153">
        <v>0.06</v>
      </c>
      <c r="K1153">
        <v>1.2E-2</v>
      </c>
      <c r="L1153">
        <v>12562</v>
      </c>
      <c r="M1153">
        <v>10896</v>
      </c>
    </row>
    <row r="1154" spans="1:13" x14ac:dyDescent="0.25">
      <c r="A1154">
        <v>1171</v>
      </c>
      <c r="B1154">
        <v>34.890999999999998</v>
      </c>
      <c r="C1154">
        <v>137.495</v>
      </c>
      <c r="D1154">
        <v>542.48599999999999</v>
      </c>
      <c r="E1154">
        <v>34.890999999999998</v>
      </c>
      <c r="F1154">
        <v>137.495</v>
      </c>
      <c r="G1154">
        <v>542.48599999999999</v>
      </c>
      <c r="H1154">
        <v>0</v>
      </c>
      <c r="I1154">
        <v>0</v>
      </c>
      <c r="J1154">
        <v>1.4E-2</v>
      </c>
      <c r="K1154">
        <v>3.0000000000000001E-3</v>
      </c>
      <c r="L1154">
        <v>12597</v>
      </c>
      <c r="M1154">
        <v>10879</v>
      </c>
    </row>
    <row r="1155" spans="1:13" x14ac:dyDescent="0.25">
      <c r="A1155">
        <v>1172</v>
      </c>
      <c r="B1155">
        <v>34.834000000000003</v>
      </c>
      <c r="C1155">
        <v>137.42599999999999</v>
      </c>
      <c r="D1155">
        <v>623.10299999999995</v>
      </c>
      <c r="E1155">
        <v>34.834000000000003</v>
      </c>
      <c r="F1155">
        <v>137.42599999999999</v>
      </c>
      <c r="G1155">
        <v>623.10299999999995</v>
      </c>
      <c r="H1155">
        <v>0</v>
      </c>
      <c r="I1155">
        <v>0</v>
      </c>
      <c r="J1155">
        <v>2.9000000000000001E-2</v>
      </c>
      <c r="K1155">
        <v>6.0000000000000001E-3</v>
      </c>
      <c r="L1155">
        <v>12547</v>
      </c>
      <c r="M1155">
        <v>10920</v>
      </c>
    </row>
    <row r="1156" spans="1:13" x14ac:dyDescent="0.25">
      <c r="A1156">
        <v>1173</v>
      </c>
      <c r="B1156">
        <v>34.81</v>
      </c>
      <c r="C1156">
        <v>137.41900000000001</v>
      </c>
      <c r="D1156">
        <v>647.52099999999996</v>
      </c>
      <c r="E1156">
        <v>34.81</v>
      </c>
      <c r="F1156">
        <v>137.41900000000001</v>
      </c>
      <c r="G1156">
        <v>647.52099999999996</v>
      </c>
      <c r="H1156">
        <v>0</v>
      </c>
      <c r="I1156">
        <v>0</v>
      </c>
      <c r="J1156">
        <v>5.1999999999999998E-2</v>
      </c>
      <c r="K1156">
        <v>0.01</v>
      </c>
      <c r="L1156">
        <v>12542</v>
      </c>
      <c r="M1156">
        <v>10937</v>
      </c>
    </row>
    <row r="1157" spans="1:13" x14ac:dyDescent="0.25">
      <c r="A1157">
        <v>1174</v>
      </c>
      <c r="B1157">
        <v>34.802</v>
      </c>
      <c r="C1157">
        <v>137.40199999999999</v>
      </c>
      <c r="D1157">
        <v>28.53</v>
      </c>
      <c r="E1157">
        <v>34.802</v>
      </c>
      <c r="F1157">
        <v>137.40199999999999</v>
      </c>
      <c r="G1157">
        <v>28.53</v>
      </c>
      <c r="H1157">
        <v>0</v>
      </c>
      <c r="I1157">
        <v>0</v>
      </c>
      <c r="J1157">
        <v>1.2E-2</v>
      </c>
      <c r="K1157">
        <v>4.0000000000000001E-3</v>
      </c>
      <c r="L1157">
        <v>12530</v>
      </c>
      <c r="M1157">
        <v>10943</v>
      </c>
    </row>
    <row r="1158" spans="1:13" x14ac:dyDescent="0.25">
      <c r="A1158">
        <v>1175</v>
      </c>
      <c r="B1158">
        <v>34.802999999999997</v>
      </c>
      <c r="C1158">
        <v>137.40199999999999</v>
      </c>
      <c r="D1158">
        <v>682.07399999999996</v>
      </c>
      <c r="E1158">
        <v>34.802999999999997</v>
      </c>
      <c r="F1158">
        <v>137.40199999999999</v>
      </c>
      <c r="G1158">
        <v>682.07399999999996</v>
      </c>
      <c r="H1158">
        <v>0</v>
      </c>
      <c r="I1158">
        <v>0</v>
      </c>
      <c r="J1158">
        <v>5.1999999999999998E-2</v>
      </c>
      <c r="K1158">
        <v>0.01</v>
      </c>
      <c r="L1158">
        <v>12530</v>
      </c>
      <c r="M1158">
        <v>10942</v>
      </c>
    </row>
    <row r="1159" spans="1:13" x14ac:dyDescent="0.25">
      <c r="A1159">
        <v>1176</v>
      </c>
      <c r="B1159">
        <v>34.773000000000003</v>
      </c>
      <c r="C1159">
        <v>137.38499999999999</v>
      </c>
      <c r="D1159">
        <v>19.446999999999999</v>
      </c>
      <c r="E1159">
        <v>34.771999999999998</v>
      </c>
      <c r="F1159">
        <v>137.38499999999999</v>
      </c>
      <c r="G1159">
        <v>19</v>
      </c>
      <c r="H1159">
        <v>0.44700000000000001</v>
      </c>
      <c r="I1159">
        <v>2.4E-2</v>
      </c>
      <c r="J1159">
        <v>0.109</v>
      </c>
      <c r="K1159">
        <v>7.2999999999999995E-2</v>
      </c>
      <c r="L1159">
        <v>12518</v>
      </c>
      <c r="M1159">
        <v>10964</v>
      </c>
    </row>
    <row r="1160" spans="1:13" x14ac:dyDescent="0.25">
      <c r="A1160">
        <v>1177</v>
      </c>
      <c r="B1160">
        <v>34.78</v>
      </c>
      <c r="C1160">
        <v>137.33699999999999</v>
      </c>
      <c r="D1160">
        <v>710.26599999999996</v>
      </c>
      <c r="E1160">
        <v>34.78</v>
      </c>
      <c r="F1160">
        <v>137.33699999999999</v>
      </c>
      <c r="G1160">
        <v>710.26599999999996</v>
      </c>
      <c r="H1160">
        <v>0</v>
      </c>
      <c r="I1160">
        <v>0</v>
      </c>
      <c r="J1160">
        <v>2.4E-2</v>
      </c>
      <c r="K1160">
        <v>5.0000000000000001E-3</v>
      </c>
      <c r="L1160">
        <v>12483</v>
      </c>
      <c r="M1160">
        <v>10959</v>
      </c>
    </row>
    <row r="1161" spans="1:13" x14ac:dyDescent="0.25">
      <c r="A1161">
        <v>1178</v>
      </c>
      <c r="B1161">
        <v>34.978000000000002</v>
      </c>
      <c r="C1161">
        <v>137.559</v>
      </c>
      <c r="D1161">
        <v>33.994999999999997</v>
      </c>
      <c r="E1161">
        <v>34.978000000000002</v>
      </c>
      <c r="F1161">
        <v>137.559</v>
      </c>
      <c r="G1161">
        <v>33.994999999999997</v>
      </c>
      <c r="H1161">
        <v>0</v>
      </c>
      <c r="I1161">
        <v>0</v>
      </c>
      <c r="J1161">
        <v>5.1999999999999998E-2</v>
      </c>
      <c r="K1161">
        <v>1.7999999999999999E-2</v>
      </c>
      <c r="L1161">
        <v>12643</v>
      </c>
      <c r="M1161">
        <v>10816</v>
      </c>
    </row>
    <row r="1162" spans="1:13" x14ac:dyDescent="0.25">
      <c r="A1162">
        <v>1179</v>
      </c>
      <c r="B1162">
        <v>34.930999999999997</v>
      </c>
      <c r="C1162">
        <v>137.57400000000001</v>
      </c>
      <c r="D1162">
        <v>169.23099999999999</v>
      </c>
      <c r="E1162">
        <v>34.930999999999997</v>
      </c>
      <c r="F1162">
        <v>137.57400000000001</v>
      </c>
      <c r="G1162">
        <v>169.23099999999999</v>
      </c>
      <c r="H1162">
        <v>0</v>
      </c>
      <c r="I1162">
        <v>0</v>
      </c>
      <c r="J1162">
        <v>0.04</v>
      </c>
      <c r="K1162">
        <v>8.0000000000000002E-3</v>
      </c>
      <c r="L1162">
        <v>12654</v>
      </c>
      <c r="M1162">
        <v>10850</v>
      </c>
    </row>
    <row r="1163" spans="1:13" x14ac:dyDescent="0.25">
      <c r="A1163">
        <v>1180</v>
      </c>
      <c r="B1163">
        <v>34.802</v>
      </c>
      <c r="C1163">
        <v>137.399</v>
      </c>
      <c r="D1163">
        <v>682.13400000000001</v>
      </c>
      <c r="E1163">
        <v>34.802</v>
      </c>
      <c r="F1163">
        <v>137.399</v>
      </c>
      <c r="G1163">
        <v>682.13400000000001</v>
      </c>
      <c r="H1163">
        <v>0</v>
      </c>
      <c r="I1163">
        <v>0</v>
      </c>
      <c r="J1163">
        <v>2.9000000000000001E-2</v>
      </c>
      <c r="K1163">
        <v>6.0000000000000001E-3</v>
      </c>
      <c r="L1163">
        <v>12528</v>
      </c>
      <c r="M1163">
        <v>10943</v>
      </c>
    </row>
    <row r="1164" spans="1:13" x14ac:dyDescent="0.25">
      <c r="A1164">
        <v>1181</v>
      </c>
      <c r="B1164">
        <v>34.790999999999997</v>
      </c>
      <c r="C1164">
        <v>137.36699999999999</v>
      </c>
      <c r="D1164">
        <v>683.28300000000002</v>
      </c>
      <c r="E1164">
        <v>34.790999999999997</v>
      </c>
      <c r="F1164">
        <v>137.36699999999999</v>
      </c>
      <c r="G1164">
        <v>683.28300000000002</v>
      </c>
      <c r="H1164">
        <v>0</v>
      </c>
      <c r="I1164">
        <v>0</v>
      </c>
      <c r="J1164">
        <v>3.3000000000000002E-2</v>
      </c>
      <c r="K1164">
        <v>7.0000000000000001E-3</v>
      </c>
      <c r="L1164">
        <v>12505</v>
      </c>
      <c r="M1164">
        <v>10951</v>
      </c>
    </row>
    <row r="1165" spans="1:13" x14ac:dyDescent="0.25">
      <c r="A1165">
        <v>1182</v>
      </c>
      <c r="B1165">
        <v>34.787999999999997</v>
      </c>
      <c r="C1165">
        <v>137.41300000000001</v>
      </c>
      <c r="D1165">
        <v>4.9020000000000001</v>
      </c>
      <c r="E1165">
        <v>34.787999999999997</v>
      </c>
      <c r="F1165">
        <v>137.41300000000001</v>
      </c>
      <c r="G1165">
        <v>4.9020000000000001</v>
      </c>
      <c r="H1165">
        <v>0</v>
      </c>
      <c r="I1165">
        <v>0</v>
      </c>
      <c r="J1165">
        <v>2.8000000000000001E-2</v>
      </c>
      <c r="K1165">
        <v>2.5000000000000001E-2</v>
      </c>
      <c r="L1165">
        <v>12538</v>
      </c>
      <c r="M1165">
        <v>10953</v>
      </c>
    </row>
    <row r="1166" spans="1:13" x14ac:dyDescent="0.25">
      <c r="A1166">
        <v>1183</v>
      </c>
      <c r="B1166">
        <v>35.090000000000003</v>
      </c>
      <c r="C1166">
        <v>137.167</v>
      </c>
      <c r="D1166">
        <v>977.50699999999995</v>
      </c>
      <c r="E1166">
        <v>35.090000000000003</v>
      </c>
      <c r="F1166">
        <v>137.167</v>
      </c>
      <c r="G1166">
        <v>977.50699999999995</v>
      </c>
      <c r="H1166">
        <v>0</v>
      </c>
      <c r="I1166">
        <v>0</v>
      </c>
      <c r="J1166">
        <v>5.6000000000000001E-2</v>
      </c>
      <c r="K1166">
        <v>1.0999999999999999E-2</v>
      </c>
      <c r="L1166">
        <v>12361</v>
      </c>
      <c r="M1166">
        <v>10736</v>
      </c>
    </row>
    <row r="1167" spans="1:13" x14ac:dyDescent="0.25">
      <c r="A1167">
        <v>1184</v>
      </c>
      <c r="B1167">
        <v>35.003</v>
      </c>
      <c r="C1167">
        <v>137.166</v>
      </c>
      <c r="D1167">
        <v>1374.5219999999999</v>
      </c>
      <c r="E1167">
        <v>35.003</v>
      </c>
      <c r="F1167">
        <v>137.166</v>
      </c>
      <c r="G1167">
        <v>1374.5219999999999</v>
      </c>
      <c r="H1167">
        <v>0</v>
      </c>
      <c r="I1167">
        <v>0</v>
      </c>
      <c r="J1167">
        <v>5.2999999999999999E-2</v>
      </c>
      <c r="K1167">
        <v>1.0999999999999999E-2</v>
      </c>
      <c r="L1167">
        <v>12360</v>
      </c>
      <c r="M1167">
        <v>10798</v>
      </c>
    </row>
    <row r="1168" spans="1:13" x14ac:dyDescent="0.25">
      <c r="A1168">
        <v>1185</v>
      </c>
      <c r="B1168">
        <v>34.962000000000003</v>
      </c>
      <c r="C1168">
        <v>137.15100000000001</v>
      </c>
      <c r="D1168">
        <v>1434.029</v>
      </c>
      <c r="E1168">
        <v>34.962000000000003</v>
      </c>
      <c r="F1168">
        <v>137.15100000000001</v>
      </c>
      <c r="G1168">
        <v>1434.029</v>
      </c>
      <c r="H1168">
        <v>0</v>
      </c>
      <c r="I1168">
        <v>0</v>
      </c>
      <c r="J1168">
        <v>3.5999999999999997E-2</v>
      </c>
      <c r="K1168">
        <v>7.0000000000000001E-3</v>
      </c>
      <c r="L1168">
        <v>12349</v>
      </c>
      <c r="M1168">
        <v>10828</v>
      </c>
    </row>
    <row r="1169" spans="1:13" x14ac:dyDescent="0.25">
      <c r="A1169">
        <v>1186</v>
      </c>
      <c r="B1169">
        <v>34.895000000000003</v>
      </c>
      <c r="C1169">
        <v>137.09899999999999</v>
      </c>
      <c r="D1169">
        <v>1699.123</v>
      </c>
      <c r="E1169">
        <v>34.895000000000003</v>
      </c>
      <c r="F1169">
        <v>137.09899999999999</v>
      </c>
      <c r="G1169">
        <v>1699.123</v>
      </c>
      <c r="H1169">
        <v>0</v>
      </c>
      <c r="I1169">
        <v>0</v>
      </c>
      <c r="J1169">
        <v>3.2000000000000001E-2</v>
      </c>
      <c r="K1169">
        <v>6.0000000000000001E-3</v>
      </c>
      <c r="L1169">
        <v>12312</v>
      </c>
      <c r="M1169">
        <v>10876</v>
      </c>
    </row>
    <row r="1170" spans="1:13" x14ac:dyDescent="0.25">
      <c r="A1170">
        <v>1187</v>
      </c>
      <c r="B1170">
        <v>34.887999999999998</v>
      </c>
      <c r="C1170">
        <v>137.059</v>
      </c>
      <c r="D1170">
        <v>1738.7380000000001</v>
      </c>
      <c r="E1170">
        <v>34.887999999999998</v>
      </c>
      <c r="F1170">
        <v>137.059</v>
      </c>
      <c r="G1170">
        <v>1738.7380000000001</v>
      </c>
      <c r="H1170">
        <v>0</v>
      </c>
      <c r="I1170">
        <v>0</v>
      </c>
      <c r="J1170">
        <v>2.1000000000000001E-2</v>
      </c>
      <c r="K1170">
        <v>4.0000000000000001E-3</v>
      </c>
      <c r="L1170">
        <v>12283</v>
      </c>
      <c r="M1170">
        <v>10881</v>
      </c>
    </row>
    <row r="1171" spans="1:13" x14ac:dyDescent="0.25">
      <c r="A1171">
        <v>1188</v>
      </c>
      <c r="B1171">
        <v>34.826999999999998</v>
      </c>
      <c r="C1171">
        <v>136.97399999999999</v>
      </c>
      <c r="D1171">
        <v>1752.473</v>
      </c>
      <c r="E1171">
        <v>34.826999999999998</v>
      </c>
      <c r="F1171">
        <v>136.97399999999999</v>
      </c>
      <c r="G1171">
        <v>1752.473</v>
      </c>
      <c r="H1171">
        <v>0</v>
      </c>
      <c r="I1171">
        <v>0</v>
      </c>
      <c r="J1171">
        <v>2.9000000000000001E-2</v>
      </c>
      <c r="K1171">
        <v>6.0000000000000001E-3</v>
      </c>
      <c r="L1171">
        <v>12222</v>
      </c>
      <c r="M1171">
        <v>10925</v>
      </c>
    </row>
    <row r="1172" spans="1:13" x14ac:dyDescent="0.25">
      <c r="A1172">
        <v>1189</v>
      </c>
      <c r="B1172">
        <v>35.055</v>
      </c>
      <c r="C1172">
        <v>137.215</v>
      </c>
      <c r="D1172">
        <v>303.803</v>
      </c>
      <c r="E1172">
        <v>35.055</v>
      </c>
      <c r="F1172">
        <v>137.215</v>
      </c>
      <c r="G1172">
        <v>303.803</v>
      </c>
      <c r="H1172">
        <v>0</v>
      </c>
      <c r="I1172">
        <v>0</v>
      </c>
      <c r="J1172">
        <v>4.2000000000000003E-2</v>
      </c>
      <c r="K1172">
        <v>8.0000000000000002E-3</v>
      </c>
      <c r="L1172">
        <v>12395</v>
      </c>
      <c r="M1172">
        <v>10761</v>
      </c>
    </row>
    <row r="1173" spans="1:13" x14ac:dyDescent="0.25">
      <c r="A1173">
        <v>1190</v>
      </c>
      <c r="B1173">
        <v>34.951000000000001</v>
      </c>
      <c r="C1173">
        <v>137.17599999999999</v>
      </c>
      <c r="D1173">
        <v>237.333</v>
      </c>
      <c r="E1173">
        <v>34.951000000000001</v>
      </c>
      <c r="F1173">
        <v>137.17599999999999</v>
      </c>
      <c r="G1173">
        <v>237.333</v>
      </c>
      <c r="H1173">
        <v>0</v>
      </c>
      <c r="I1173">
        <v>0</v>
      </c>
      <c r="J1173">
        <v>4.3999999999999997E-2</v>
      </c>
      <c r="K1173">
        <v>8.9999999999999993E-3</v>
      </c>
      <c r="L1173">
        <v>12367</v>
      </c>
      <c r="M1173">
        <v>10836</v>
      </c>
    </row>
    <row r="1174" spans="1:13" x14ac:dyDescent="0.25">
      <c r="A1174">
        <v>1191</v>
      </c>
      <c r="B1174">
        <v>34.859000000000002</v>
      </c>
      <c r="C1174">
        <v>137.077</v>
      </c>
      <c r="D1174">
        <v>18.823</v>
      </c>
      <c r="E1174">
        <v>34.859000000000002</v>
      </c>
      <c r="F1174">
        <v>137.07599999999999</v>
      </c>
      <c r="G1174">
        <v>18.8</v>
      </c>
      <c r="H1174">
        <v>2.3E-2</v>
      </c>
      <c r="I1174">
        <v>1E-3</v>
      </c>
      <c r="J1174">
        <v>0.1</v>
      </c>
      <c r="K1174">
        <v>4.7E-2</v>
      </c>
      <c r="L1174">
        <v>12296</v>
      </c>
      <c r="M1174">
        <v>10902</v>
      </c>
    </row>
    <row r="1175" spans="1:13" x14ac:dyDescent="0.25">
      <c r="A1175">
        <v>1192</v>
      </c>
      <c r="B1175">
        <v>35.232999999999997</v>
      </c>
      <c r="C1175">
        <v>137.36000000000001</v>
      </c>
      <c r="D1175">
        <v>628.70399999999995</v>
      </c>
      <c r="E1175">
        <v>35.232999999999997</v>
      </c>
      <c r="F1175">
        <v>137.36000000000001</v>
      </c>
      <c r="G1175">
        <v>628.70399999999995</v>
      </c>
      <c r="H1175">
        <v>0</v>
      </c>
      <c r="I1175">
        <v>0</v>
      </c>
      <c r="J1175">
        <v>5.5E-2</v>
      </c>
      <c r="K1175">
        <v>1.0999999999999999E-2</v>
      </c>
      <c r="L1175">
        <v>12500</v>
      </c>
      <c r="M1175">
        <v>10633</v>
      </c>
    </row>
    <row r="1176" spans="1:13" x14ac:dyDescent="0.25">
      <c r="A1176">
        <v>1193</v>
      </c>
      <c r="B1176">
        <v>35.152000000000001</v>
      </c>
      <c r="C1176">
        <v>137.22</v>
      </c>
      <c r="D1176">
        <v>844.68100000000004</v>
      </c>
      <c r="E1176">
        <v>35.152000000000001</v>
      </c>
      <c r="F1176">
        <v>137.22</v>
      </c>
      <c r="G1176">
        <v>844.68100000000004</v>
      </c>
      <c r="H1176">
        <v>0</v>
      </c>
      <c r="I1176">
        <v>0</v>
      </c>
      <c r="J1176">
        <v>1.6E-2</v>
      </c>
      <c r="K1176">
        <v>3.0000000000000001E-3</v>
      </c>
      <c r="L1176">
        <v>12399</v>
      </c>
      <c r="M1176">
        <v>10691</v>
      </c>
    </row>
    <row r="1177" spans="1:13" x14ac:dyDescent="0.25">
      <c r="A1177">
        <v>1194</v>
      </c>
      <c r="B1177">
        <v>35.26</v>
      </c>
      <c r="C1177">
        <v>137.52699999999999</v>
      </c>
      <c r="D1177">
        <v>113.023</v>
      </c>
      <c r="E1177">
        <v>35.26</v>
      </c>
      <c r="F1177">
        <v>137.52699999999999</v>
      </c>
      <c r="G1177">
        <v>113.023</v>
      </c>
      <c r="H1177">
        <v>0</v>
      </c>
      <c r="I1177">
        <v>0</v>
      </c>
      <c r="J1177">
        <v>4.7E-2</v>
      </c>
      <c r="K1177">
        <v>8.9999999999999993E-3</v>
      </c>
      <c r="L1177">
        <v>12620</v>
      </c>
      <c r="M1177">
        <v>10613</v>
      </c>
    </row>
    <row r="1178" spans="1:13" x14ac:dyDescent="0.25">
      <c r="A1178">
        <v>1195</v>
      </c>
      <c r="B1178">
        <v>35.270000000000003</v>
      </c>
      <c r="C1178">
        <v>137.47800000000001</v>
      </c>
      <c r="D1178">
        <v>203.43899999999999</v>
      </c>
      <c r="E1178">
        <v>35.270000000000003</v>
      </c>
      <c r="F1178">
        <v>137.47800000000001</v>
      </c>
      <c r="G1178">
        <v>203.43899999999999</v>
      </c>
      <c r="H1178">
        <v>0</v>
      </c>
      <c r="I1178">
        <v>0</v>
      </c>
      <c r="J1178">
        <v>4.5999999999999999E-2</v>
      </c>
      <c r="K1178">
        <v>8.9999999999999993E-3</v>
      </c>
      <c r="L1178">
        <v>12585</v>
      </c>
      <c r="M1178">
        <v>10606</v>
      </c>
    </row>
    <row r="1179" spans="1:13" x14ac:dyDescent="0.25">
      <c r="A1179">
        <v>1196</v>
      </c>
      <c r="B1179">
        <v>35.219000000000001</v>
      </c>
      <c r="C1179">
        <v>137.50800000000001</v>
      </c>
      <c r="D1179">
        <v>76.003</v>
      </c>
      <c r="E1179">
        <v>35.219000000000001</v>
      </c>
      <c r="F1179">
        <v>137.50800000000001</v>
      </c>
      <c r="G1179">
        <v>76.003</v>
      </c>
      <c r="H1179">
        <v>0</v>
      </c>
      <c r="I1179">
        <v>0</v>
      </c>
      <c r="J1179">
        <v>4.2000000000000003E-2</v>
      </c>
      <c r="K1179">
        <v>0.01</v>
      </c>
      <c r="L1179">
        <v>12606</v>
      </c>
      <c r="M1179">
        <v>10643</v>
      </c>
    </row>
    <row r="1180" spans="1:13" x14ac:dyDescent="0.25">
      <c r="A1180">
        <v>1197</v>
      </c>
      <c r="B1180">
        <v>35.405999999999999</v>
      </c>
      <c r="C1180">
        <v>137.32300000000001</v>
      </c>
      <c r="D1180">
        <v>23.478000000000002</v>
      </c>
      <c r="E1180">
        <v>35.405999999999999</v>
      </c>
      <c r="F1180">
        <v>137.32300000000001</v>
      </c>
      <c r="G1180">
        <v>23.478000000000002</v>
      </c>
      <c r="H1180">
        <v>0</v>
      </c>
      <c r="I1180">
        <v>0</v>
      </c>
      <c r="J1180">
        <v>2.9000000000000001E-2</v>
      </c>
      <c r="K1180">
        <v>1.2E-2</v>
      </c>
      <c r="L1180">
        <v>12473</v>
      </c>
      <c r="M1180">
        <v>10508</v>
      </c>
    </row>
    <row r="1181" spans="1:13" x14ac:dyDescent="0.25">
      <c r="A1181">
        <v>1198</v>
      </c>
      <c r="B1181">
        <v>35.363</v>
      </c>
      <c r="C1181">
        <v>137.256</v>
      </c>
      <c r="D1181">
        <v>197.44200000000001</v>
      </c>
      <c r="E1181">
        <v>35.363</v>
      </c>
      <c r="F1181">
        <v>137.256</v>
      </c>
      <c r="G1181">
        <v>197.44200000000001</v>
      </c>
      <c r="H1181">
        <v>0</v>
      </c>
      <c r="I1181">
        <v>0</v>
      </c>
      <c r="J1181">
        <v>3.2000000000000001E-2</v>
      </c>
      <c r="K1181">
        <v>6.0000000000000001E-3</v>
      </c>
      <c r="L1181">
        <v>12425</v>
      </c>
      <c r="M1181">
        <v>10539</v>
      </c>
    </row>
    <row r="1182" spans="1:13" x14ac:dyDescent="0.25">
      <c r="A1182">
        <v>1199</v>
      </c>
      <c r="B1182">
        <v>35.357999999999997</v>
      </c>
      <c r="C1182">
        <v>137.19</v>
      </c>
      <c r="D1182">
        <v>286.90300000000002</v>
      </c>
      <c r="E1182">
        <v>35.357999999999997</v>
      </c>
      <c r="F1182">
        <v>137.19</v>
      </c>
      <c r="G1182">
        <v>286.90300000000002</v>
      </c>
      <c r="H1182">
        <v>0</v>
      </c>
      <c r="I1182">
        <v>0</v>
      </c>
      <c r="J1182">
        <v>5.6000000000000001E-2</v>
      </c>
      <c r="K1182">
        <v>1.0999999999999999E-2</v>
      </c>
      <c r="L1182">
        <v>12377</v>
      </c>
      <c r="M1182">
        <v>10543</v>
      </c>
    </row>
    <row r="1183" spans="1:13" x14ac:dyDescent="0.25">
      <c r="A1183">
        <v>1200</v>
      </c>
      <c r="B1183">
        <v>35.334000000000003</v>
      </c>
      <c r="C1183">
        <v>137.12700000000001</v>
      </c>
      <c r="D1183">
        <v>366.65600000000001</v>
      </c>
      <c r="E1183">
        <v>35.334000000000003</v>
      </c>
      <c r="F1183">
        <v>137.12700000000001</v>
      </c>
      <c r="G1183">
        <v>366.65600000000001</v>
      </c>
      <c r="H1183">
        <v>0</v>
      </c>
      <c r="I1183">
        <v>0</v>
      </c>
      <c r="J1183">
        <v>7.0000000000000001E-3</v>
      </c>
      <c r="K1183">
        <v>1E-3</v>
      </c>
      <c r="L1183">
        <v>12332</v>
      </c>
      <c r="M1183">
        <v>10560</v>
      </c>
    </row>
    <row r="1184" spans="1:13" x14ac:dyDescent="0.25">
      <c r="A1184">
        <v>1201</v>
      </c>
      <c r="B1184">
        <v>35.252000000000002</v>
      </c>
      <c r="C1184">
        <v>137.01900000000001</v>
      </c>
      <c r="D1184">
        <v>523.85900000000004</v>
      </c>
      <c r="E1184">
        <v>35.252000000000002</v>
      </c>
      <c r="F1184">
        <v>137.01900000000001</v>
      </c>
      <c r="G1184">
        <v>523.85900000000004</v>
      </c>
      <c r="H1184">
        <v>0</v>
      </c>
      <c r="I1184">
        <v>0</v>
      </c>
      <c r="J1184">
        <v>2.4E-2</v>
      </c>
      <c r="K1184">
        <v>5.0000000000000001E-3</v>
      </c>
      <c r="L1184">
        <v>12254</v>
      </c>
      <c r="M1184">
        <v>10619</v>
      </c>
    </row>
    <row r="1185" spans="1:13" x14ac:dyDescent="0.25">
      <c r="A1185">
        <v>1202</v>
      </c>
      <c r="B1185">
        <v>35.215000000000003</v>
      </c>
      <c r="C1185">
        <v>136.93299999999999</v>
      </c>
      <c r="D1185">
        <v>558.05399999999997</v>
      </c>
      <c r="E1185">
        <v>35.215000000000003</v>
      </c>
      <c r="F1185">
        <v>136.93299999999999</v>
      </c>
      <c r="G1185">
        <v>558.05399999999997</v>
      </c>
      <c r="H1185">
        <v>0</v>
      </c>
      <c r="I1185">
        <v>0</v>
      </c>
      <c r="J1185">
        <v>5.6000000000000001E-2</v>
      </c>
      <c r="K1185">
        <v>1.0999999999999999E-2</v>
      </c>
      <c r="L1185">
        <v>12192</v>
      </c>
      <c r="M1185">
        <v>10646</v>
      </c>
    </row>
    <row r="1186" spans="1:13" x14ac:dyDescent="0.25">
      <c r="A1186">
        <v>1203</v>
      </c>
      <c r="B1186">
        <v>35.222000000000001</v>
      </c>
      <c r="C1186">
        <v>136.90799999999999</v>
      </c>
      <c r="D1186">
        <v>558.721</v>
      </c>
      <c r="E1186">
        <v>35.222000000000001</v>
      </c>
      <c r="F1186">
        <v>136.90799999999999</v>
      </c>
      <c r="G1186">
        <v>558.721</v>
      </c>
      <c r="H1186">
        <v>0</v>
      </c>
      <c r="I1186">
        <v>0</v>
      </c>
      <c r="J1186">
        <v>6.2E-2</v>
      </c>
      <c r="K1186">
        <v>1.2E-2</v>
      </c>
      <c r="L1186">
        <v>12174</v>
      </c>
      <c r="M1186">
        <v>10641</v>
      </c>
    </row>
    <row r="1187" spans="1:13" x14ac:dyDescent="0.25">
      <c r="A1187">
        <v>1204</v>
      </c>
      <c r="B1187">
        <v>35.207999999999998</v>
      </c>
      <c r="C1187">
        <v>136.88</v>
      </c>
      <c r="D1187">
        <v>674.50599999999997</v>
      </c>
      <c r="E1187">
        <v>35.207999999999998</v>
      </c>
      <c r="F1187">
        <v>136.88</v>
      </c>
      <c r="G1187">
        <v>674.50599999999997</v>
      </c>
      <c r="H1187">
        <v>0</v>
      </c>
      <c r="I1187">
        <v>0</v>
      </c>
      <c r="J1187">
        <v>4.2000000000000003E-2</v>
      </c>
      <c r="K1187">
        <v>8.0000000000000002E-3</v>
      </c>
      <c r="L1187">
        <v>12154</v>
      </c>
      <c r="M1187">
        <v>10651</v>
      </c>
    </row>
    <row r="1188" spans="1:13" x14ac:dyDescent="0.25">
      <c r="A1188">
        <v>1205</v>
      </c>
      <c r="B1188">
        <v>35.203000000000003</v>
      </c>
      <c r="C1188">
        <v>136.876</v>
      </c>
      <c r="D1188">
        <v>675.16800000000001</v>
      </c>
      <c r="E1188">
        <v>35.203000000000003</v>
      </c>
      <c r="F1188">
        <v>136.876</v>
      </c>
      <c r="G1188">
        <v>675.16800000000001</v>
      </c>
      <c r="H1188">
        <v>0</v>
      </c>
      <c r="I1188">
        <v>0</v>
      </c>
      <c r="J1188">
        <v>5.8999999999999997E-2</v>
      </c>
      <c r="K1188">
        <v>1.2E-2</v>
      </c>
      <c r="L1188">
        <v>12151</v>
      </c>
      <c r="M1188">
        <v>10654</v>
      </c>
    </row>
    <row r="1189" spans="1:13" x14ac:dyDescent="0.25">
      <c r="A1189">
        <v>1206</v>
      </c>
      <c r="B1189">
        <v>35.109000000000002</v>
      </c>
      <c r="C1189">
        <v>136.83699999999999</v>
      </c>
      <c r="D1189">
        <v>678.52599999999995</v>
      </c>
      <c r="E1189">
        <v>35.109000000000002</v>
      </c>
      <c r="F1189">
        <v>136.83699999999999</v>
      </c>
      <c r="G1189">
        <v>678.52599999999995</v>
      </c>
      <c r="H1189">
        <v>0</v>
      </c>
      <c r="I1189">
        <v>0</v>
      </c>
      <c r="J1189">
        <v>1.7999999999999999E-2</v>
      </c>
      <c r="K1189">
        <v>4.0000000000000001E-3</v>
      </c>
      <c r="L1189">
        <v>12123</v>
      </c>
      <c r="M1189">
        <v>10722</v>
      </c>
    </row>
    <row r="1190" spans="1:13" x14ac:dyDescent="0.25">
      <c r="A1190">
        <v>1207</v>
      </c>
      <c r="B1190">
        <v>35.234999999999999</v>
      </c>
      <c r="C1190">
        <v>136.94399999999999</v>
      </c>
      <c r="D1190">
        <v>17.561</v>
      </c>
      <c r="E1190">
        <v>35.234999999999999</v>
      </c>
      <c r="F1190">
        <v>136.94399999999999</v>
      </c>
      <c r="G1190">
        <v>17.561</v>
      </c>
      <c r="H1190">
        <v>0</v>
      </c>
      <c r="I1190">
        <v>0</v>
      </c>
      <c r="J1190">
        <v>5.0999999999999997E-2</v>
      </c>
      <c r="K1190">
        <v>2.4E-2</v>
      </c>
      <c r="L1190">
        <v>12200</v>
      </c>
      <c r="M1190">
        <v>10631</v>
      </c>
    </row>
    <row r="1191" spans="1:13" x14ac:dyDescent="0.25">
      <c r="A1191">
        <v>1208</v>
      </c>
      <c r="B1191">
        <v>35.209000000000003</v>
      </c>
      <c r="C1191">
        <v>136.93299999999999</v>
      </c>
      <c r="D1191">
        <v>103.92100000000001</v>
      </c>
      <c r="E1191">
        <v>35.209000000000003</v>
      </c>
      <c r="F1191">
        <v>136.93299999999999</v>
      </c>
      <c r="G1191">
        <v>103.92100000000001</v>
      </c>
      <c r="H1191">
        <v>0</v>
      </c>
      <c r="I1191">
        <v>0</v>
      </c>
      <c r="J1191">
        <v>3.1E-2</v>
      </c>
      <c r="K1191">
        <v>6.0000000000000001E-3</v>
      </c>
      <c r="L1191">
        <v>12192</v>
      </c>
      <c r="M1191">
        <v>10650</v>
      </c>
    </row>
    <row r="1192" spans="1:13" x14ac:dyDescent="0.25">
      <c r="A1192">
        <v>1209</v>
      </c>
      <c r="B1192">
        <v>35.18</v>
      </c>
      <c r="C1192">
        <v>137.047</v>
      </c>
      <c r="D1192">
        <v>9.8049999999999997</v>
      </c>
      <c r="E1192">
        <v>35.18</v>
      </c>
      <c r="F1192">
        <v>137.047</v>
      </c>
      <c r="G1192">
        <v>9.8049999999999997</v>
      </c>
      <c r="H1192">
        <v>0</v>
      </c>
      <c r="I1192">
        <v>0</v>
      </c>
      <c r="J1192">
        <v>4.4999999999999998E-2</v>
      </c>
      <c r="K1192">
        <v>2.9000000000000001E-2</v>
      </c>
      <c r="L1192">
        <v>12274</v>
      </c>
      <c r="M1192">
        <v>10671</v>
      </c>
    </row>
    <row r="1193" spans="1:13" x14ac:dyDescent="0.25">
      <c r="A1193">
        <v>1210</v>
      </c>
      <c r="B1193">
        <v>35.192</v>
      </c>
      <c r="C1193">
        <v>136.86699999999999</v>
      </c>
      <c r="D1193">
        <v>675.46199999999999</v>
      </c>
      <c r="E1193">
        <v>35.192</v>
      </c>
      <c r="F1193">
        <v>136.86699999999999</v>
      </c>
      <c r="G1193">
        <v>675.46199999999999</v>
      </c>
      <c r="H1193">
        <v>0</v>
      </c>
      <c r="I1193">
        <v>0</v>
      </c>
      <c r="J1193">
        <v>0.05</v>
      </c>
      <c r="K1193">
        <v>0.01</v>
      </c>
      <c r="L1193">
        <v>12145</v>
      </c>
      <c r="M1193">
        <v>10662</v>
      </c>
    </row>
    <row r="1194" spans="1:13" x14ac:dyDescent="0.25">
      <c r="A1194">
        <v>1211</v>
      </c>
      <c r="B1194">
        <v>35.436999999999998</v>
      </c>
      <c r="C1194">
        <v>137.03399999999999</v>
      </c>
      <c r="D1194">
        <v>4643.6750000000002</v>
      </c>
      <c r="E1194">
        <v>35.436999999999998</v>
      </c>
      <c r="F1194">
        <v>137.03399999999999</v>
      </c>
      <c r="G1194">
        <v>4643.6750000000002</v>
      </c>
      <c r="H1194">
        <v>0</v>
      </c>
      <c r="I1194">
        <v>0</v>
      </c>
      <c r="J1194">
        <v>2.1000000000000001E-2</v>
      </c>
      <c r="K1194">
        <v>4.0000000000000001E-3</v>
      </c>
      <c r="L1194">
        <v>12265</v>
      </c>
      <c r="M1194">
        <v>10486</v>
      </c>
    </row>
    <row r="1195" spans="1:13" x14ac:dyDescent="0.25">
      <c r="A1195">
        <v>1212</v>
      </c>
      <c r="B1195">
        <v>35.401000000000003</v>
      </c>
      <c r="C1195">
        <v>136.96199999999999</v>
      </c>
      <c r="D1195">
        <v>4830.88</v>
      </c>
      <c r="E1195">
        <v>35.401000000000003</v>
      </c>
      <c r="F1195">
        <v>136.96199999999999</v>
      </c>
      <c r="G1195">
        <v>4830.88</v>
      </c>
      <c r="H1195">
        <v>0</v>
      </c>
      <c r="I1195">
        <v>0</v>
      </c>
      <c r="J1195">
        <v>3.7999999999999999E-2</v>
      </c>
      <c r="K1195">
        <v>8.0000000000000002E-3</v>
      </c>
      <c r="L1195">
        <v>12213</v>
      </c>
      <c r="M1195">
        <v>10512</v>
      </c>
    </row>
    <row r="1196" spans="1:13" x14ac:dyDescent="0.25">
      <c r="A1196">
        <v>1213</v>
      </c>
      <c r="B1196">
        <v>35.369999999999997</v>
      </c>
      <c r="C1196">
        <v>136.82400000000001</v>
      </c>
      <c r="D1196">
        <v>4871.3220000000001</v>
      </c>
      <c r="E1196">
        <v>35.369999999999997</v>
      </c>
      <c r="F1196">
        <v>136.82400000000001</v>
      </c>
      <c r="G1196">
        <v>4871.3220000000001</v>
      </c>
      <c r="H1196">
        <v>0</v>
      </c>
      <c r="I1196">
        <v>0</v>
      </c>
      <c r="J1196">
        <v>3.3000000000000002E-2</v>
      </c>
      <c r="K1196">
        <v>7.0000000000000001E-3</v>
      </c>
      <c r="L1196">
        <v>12114</v>
      </c>
      <c r="M1196">
        <v>10534</v>
      </c>
    </row>
    <row r="1197" spans="1:13" x14ac:dyDescent="0.25">
      <c r="A1197">
        <v>1214</v>
      </c>
      <c r="B1197">
        <v>35.356000000000002</v>
      </c>
      <c r="C1197">
        <v>136.828</v>
      </c>
      <c r="D1197">
        <v>4.585</v>
      </c>
      <c r="E1197">
        <v>35.356000000000002</v>
      </c>
      <c r="F1197">
        <v>136.828</v>
      </c>
      <c r="G1197">
        <v>4.585</v>
      </c>
      <c r="H1197">
        <v>0</v>
      </c>
      <c r="I1197">
        <v>0</v>
      </c>
      <c r="J1197">
        <v>5.0999999999999997E-2</v>
      </c>
      <c r="K1197">
        <v>4.8000000000000001E-2</v>
      </c>
      <c r="L1197">
        <v>12117</v>
      </c>
      <c r="M1197">
        <v>10544</v>
      </c>
    </row>
    <row r="1198" spans="1:13" x14ac:dyDescent="0.25">
      <c r="A1198">
        <v>1215</v>
      </c>
      <c r="B1198">
        <v>35.362000000000002</v>
      </c>
      <c r="C1198">
        <v>136.762</v>
      </c>
      <c r="D1198">
        <v>4891.7280000000001</v>
      </c>
      <c r="E1198">
        <v>35.362000000000002</v>
      </c>
      <c r="F1198">
        <v>136.762</v>
      </c>
      <c r="G1198">
        <v>4891.7280000000001</v>
      </c>
      <c r="H1198">
        <v>0</v>
      </c>
      <c r="I1198">
        <v>0</v>
      </c>
      <c r="J1198">
        <v>2.8000000000000001E-2</v>
      </c>
      <c r="K1198">
        <v>6.0000000000000001E-3</v>
      </c>
      <c r="L1198">
        <v>12069</v>
      </c>
      <c r="M1198">
        <v>10540</v>
      </c>
    </row>
    <row r="1199" spans="1:13" x14ac:dyDescent="0.25">
      <c r="A1199">
        <v>1216</v>
      </c>
      <c r="B1199">
        <v>35.311999999999998</v>
      </c>
      <c r="C1199">
        <v>136.73500000000001</v>
      </c>
      <c r="D1199">
        <v>4896.7700000000004</v>
      </c>
      <c r="E1199">
        <v>35.311999999999998</v>
      </c>
      <c r="F1199">
        <v>136.73500000000001</v>
      </c>
      <c r="G1199">
        <v>4896.7700000000004</v>
      </c>
      <c r="H1199">
        <v>0</v>
      </c>
      <c r="I1199">
        <v>0</v>
      </c>
      <c r="J1199">
        <v>4.2999999999999997E-2</v>
      </c>
      <c r="K1199">
        <v>8.9999999999999993E-3</v>
      </c>
      <c r="L1199">
        <v>12050</v>
      </c>
      <c r="M1199">
        <v>10576</v>
      </c>
    </row>
    <row r="1200" spans="1:13" x14ac:dyDescent="0.25">
      <c r="A1200">
        <v>1217</v>
      </c>
      <c r="B1200">
        <v>35.914999999999999</v>
      </c>
      <c r="C1200">
        <v>137.203</v>
      </c>
      <c r="D1200">
        <v>861.18399999999997</v>
      </c>
      <c r="E1200">
        <v>35.914999999999999</v>
      </c>
      <c r="F1200">
        <v>137.203</v>
      </c>
      <c r="G1200">
        <v>861.18399999999997</v>
      </c>
      <c r="H1200">
        <v>0</v>
      </c>
      <c r="I1200">
        <v>0</v>
      </c>
      <c r="J1200">
        <v>6.3E-2</v>
      </c>
      <c r="K1200">
        <v>1.2999999999999999E-2</v>
      </c>
      <c r="L1200">
        <v>12387</v>
      </c>
      <c r="M1200">
        <v>10142</v>
      </c>
    </row>
    <row r="1201" spans="1:13" x14ac:dyDescent="0.25">
      <c r="A1201">
        <v>1218</v>
      </c>
      <c r="B1201">
        <v>35.578000000000003</v>
      </c>
      <c r="C1201">
        <v>137.18799999999999</v>
      </c>
      <c r="D1201">
        <v>2017.1310000000001</v>
      </c>
      <c r="E1201">
        <v>35.578000000000003</v>
      </c>
      <c r="F1201">
        <v>137.18799999999999</v>
      </c>
      <c r="G1201">
        <v>2017.1310000000001</v>
      </c>
      <c r="H1201">
        <v>0</v>
      </c>
      <c r="I1201">
        <v>0</v>
      </c>
      <c r="J1201">
        <v>5.5E-2</v>
      </c>
      <c r="K1201">
        <v>1.0999999999999999E-2</v>
      </c>
      <c r="L1201">
        <v>12376</v>
      </c>
      <c r="M1201">
        <v>10384</v>
      </c>
    </row>
    <row r="1202" spans="1:13" x14ac:dyDescent="0.25">
      <c r="A1202">
        <v>1219</v>
      </c>
      <c r="B1202">
        <v>35.738</v>
      </c>
      <c r="C1202">
        <v>136.94800000000001</v>
      </c>
      <c r="D1202">
        <v>514.68799999999999</v>
      </c>
      <c r="E1202">
        <v>35.738</v>
      </c>
      <c r="F1202">
        <v>136.94800000000001</v>
      </c>
      <c r="G1202">
        <v>514.68799999999999</v>
      </c>
      <c r="H1202">
        <v>0</v>
      </c>
      <c r="I1202">
        <v>0</v>
      </c>
      <c r="J1202">
        <v>2.3E-2</v>
      </c>
      <c r="K1202">
        <v>5.0000000000000001E-3</v>
      </c>
      <c r="L1202">
        <v>12203</v>
      </c>
      <c r="M1202">
        <v>10269</v>
      </c>
    </row>
    <row r="1203" spans="1:13" x14ac:dyDescent="0.25">
      <c r="A1203">
        <v>1220</v>
      </c>
      <c r="B1203">
        <v>35.551000000000002</v>
      </c>
      <c r="C1203">
        <v>136.90899999999999</v>
      </c>
      <c r="D1203">
        <v>1081.835</v>
      </c>
      <c r="E1203">
        <v>35.551000000000002</v>
      </c>
      <c r="F1203">
        <v>136.90899999999999</v>
      </c>
      <c r="G1203">
        <v>1081.835</v>
      </c>
      <c r="H1203">
        <v>0</v>
      </c>
      <c r="I1203">
        <v>0</v>
      </c>
      <c r="J1203">
        <v>3.4000000000000002E-2</v>
      </c>
      <c r="K1203">
        <v>7.0000000000000001E-3</v>
      </c>
      <c r="L1203">
        <v>12175</v>
      </c>
      <c r="M1203">
        <v>10404</v>
      </c>
    </row>
    <row r="1204" spans="1:13" x14ac:dyDescent="0.25">
      <c r="A1204">
        <v>1221</v>
      </c>
      <c r="B1204">
        <v>35.46</v>
      </c>
      <c r="C1204">
        <v>136.83699999999999</v>
      </c>
      <c r="D1204">
        <v>1582.758</v>
      </c>
      <c r="E1204">
        <v>35.46</v>
      </c>
      <c r="F1204">
        <v>136.83699999999999</v>
      </c>
      <c r="G1204">
        <v>1582.758</v>
      </c>
      <c r="H1204">
        <v>0</v>
      </c>
      <c r="I1204">
        <v>0</v>
      </c>
      <c r="J1204">
        <v>4.9000000000000002E-2</v>
      </c>
      <c r="K1204">
        <v>0.01</v>
      </c>
      <c r="L1204">
        <v>12123</v>
      </c>
      <c r="M1204">
        <v>10469</v>
      </c>
    </row>
    <row r="1205" spans="1:13" x14ac:dyDescent="0.25">
      <c r="A1205">
        <v>1222</v>
      </c>
      <c r="B1205">
        <v>35.44</v>
      </c>
      <c r="C1205">
        <v>136.774</v>
      </c>
      <c r="D1205">
        <v>1605.7</v>
      </c>
      <c r="E1205">
        <v>35.44</v>
      </c>
      <c r="F1205">
        <v>136.774</v>
      </c>
      <c r="G1205">
        <v>1605.7</v>
      </c>
      <c r="H1205">
        <v>0</v>
      </c>
      <c r="I1205">
        <v>0</v>
      </c>
      <c r="J1205">
        <v>5.3999999999999999E-2</v>
      </c>
      <c r="K1205">
        <v>1.0999999999999999E-2</v>
      </c>
      <c r="L1205">
        <v>12078</v>
      </c>
      <c r="M1205">
        <v>10484</v>
      </c>
    </row>
    <row r="1206" spans="1:13" x14ac:dyDescent="0.25">
      <c r="A1206">
        <v>1223</v>
      </c>
      <c r="B1206">
        <v>35.43</v>
      </c>
      <c r="C1206">
        <v>136.751</v>
      </c>
      <c r="D1206">
        <v>1607.0360000000001</v>
      </c>
      <c r="E1206">
        <v>35.43</v>
      </c>
      <c r="F1206">
        <v>136.751</v>
      </c>
      <c r="G1206">
        <v>1607.0360000000001</v>
      </c>
      <c r="H1206">
        <v>0</v>
      </c>
      <c r="I1206">
        <v>0</v>
      </c>
      <c r="J1206">
        <v>3.1E-2</v>
      </c>
      <c r="K1206">
        <v>6.0000000000000001E-3</v>
      </c>
      <c r="L1206">
        <v>12061</v>
      </c>
      <c r="M1206">
        <v>10491</v>
      </c>
    </row>
    <row r="1207" spans="1:13" x14ac:dyDescent="0.25">
      <c r="A1207">
        <v>1224</v>
      </c>
      <c r="B1207">
        <v>35.398000000000003</v>
      </c>
      <c r="C1207">
        <v>136.702</v>
      </c>
      <c r="D1207">
        <v>1805.0150000000001</v>
      </c>
      <c r="E1207">
        <v>35.398000000000003</v>
      </c>
      <c r="F1207">
        <v>136.702</v>
      </c>
      <c r="G1207">
        <v>1805.0150000000001</v>
      </c>
      <c r="H1207">
        <v>0</v>
      </c>
      <c r="I1207">
        <v>0</v>
      </c>
      <c r="J1207">
        <v>1.2E-2</v>
      </c>
      <c r="K1207">
        <v>2E-3</v>
      </c>
      <c r="L1207">
        <v>12026</v>
      </c>
      <c r="M1207">
        <v>10514</v>
      </c>
    </row>
    <row r="1208" spans="1:13" x14ac:dyDescent="0.25">
      <c r="A1208">
        <v>1225</v>
      </c>
      <c r="B1208">
        <v>35.362000000000002</v>
      </c>
      <c r="C1208">
        <v>136.68799999999999</v>
      </c>
      <c r="D1208">
        <v>1812.1089999999999</v>
      </c>
      <c r="E1208">
        <v>35.362000000000002</v>
      </c>
      <c r="F1208">
        <v>136.68799999999999</v>
      </c>
      <c r="G1208">
        <v>1812.1089999999999</v>
      </c>
      <c r="H1208">
        <v>0</v>
      </c>
      <c r="I1208">
        <v>0</v>
      </c>
      <c r="J1208">
        <v>2.9000000000000001E-2</v>
      </c>
      <c r="K1208">
        <v>6.0000000000000001E-3</v>
      </c>
      <c r="L1208">
        <v>12016</v>
      </c>
      <c r="M1208">
        <v>10540</v>
      </c>
    </row>
    <row r="1209" spans="1:13" x14ac:dyDescent="0.25">
      <c r="A1209">
        <v>1226</v>
      </c>
      <c r="B1209">
        <v>35.33</v>
      </c>
      <c r="C1209">
        <v>136.68700000000001</v>
      </c>
      <c r="D1209">
        <v>1954.1320000000001</v>
      </c>
      <c r="E1209">
        <v>35.33</v>
      </c>
      <c r="F1209">
        <v>136.68700000000001</v>
      </c>
      <c r="G1209">
        <v>1954.1320000000001</v>
      </c>
      <c r="H1209">
        <v>0</v>
      </c>
      <c r="I1209">
        <v>0</v>
      </c>
      <c r="J1209">
        <v>2.4E-2</v>
      </c>
      <c r="K1209">
        <v>5.0000000000000001E-3</v>
      </c>
      <c r="L1209">
        <v>12015</v>
      </c>
      <c r="M1209">
        <v>10563</v>
      </c>
    </row>
    <row r="1210" spans="1:13" x14ac:dyDescent="0.25">
      <c r="A1210">
        <v>1227</v>
      </c>
      <c r="B1210">
        <v>35.274000000000001</v>
      </c>
      <c r="C1210">
        <v>136.67599999999999</v>
      </c>
      <c r="D1210">
        <v>2006.7059999999999</v>
      </c>
      <c r="E1210">
        <v>35.274000000000001</v>
      </c>
      <c r="F1210">
        <v>136.67599999999999</v>
      </c>
      <c r="G1210">
        <v>2006.7059999999999</v>
      </c>
      <c r="H1210">
        <v>0</v>
      </c>
      <c r="I1210">
        <v>0</v>
      </c>
      <c r="J1210">
        <v>4.3999999999999997E-2</v>
      </c>
      <c r="K1210">
        <v>8.9999999999999993E-3</v>
      </c>
      <c r="L1210">
        <v>12007</v>
      </c>
      <c r="M1210">
        <v>10603</v>
      </c>
    </row>
    <row r="1211" spans="1:13" x14ac:dyDescent="0.25">
      <c r="A1211">
        <v>1228</v>
      </c>
      <c r="B1211">
        <v>35.603000000000002</v>
      </c>
      <c r="C1211">
        <v>136.83799999999999</v>
      </c>
      <c r="D1211">
        <v>241.512</v>
      </c>
      <c r="E1211">
        <v>35.603000000000002</v>
      </c>
      <c r="F1211">
        <v>136.83799999999999</v>
      </c>
      <c r="G1211">
        <v>241.512</v>
      </c>
      <c r="H1211">
        <v>0</v>
      </c>
      <c r="I1211">
        <v>0</v>
      </c>
      <c r="J1211">
        <v>5.6000000000000001E-2</v>
      </c>
      <c r="K1211">
        <v>1.0999999999999999E-2</v>
      </c>
      <c r="L1211">
        <v>12124</v>
      </c>
      <c r="M1211">
        <v>10366</v>
      </c>
    </row>
    <row r="1212" spans="1:13" x14ac:dyDescent="0.25">
      <c r="A1212">
        <v>1229</v>
      </c>
      <c r="B1212">
        <v>35.475999999999999</v>
      </c>
      <c r="C1212">
        <v>136.86000000000001</v>
      </c>
      <c r="D1212">
        <v>282.76400000000001</v>
      </c>
      <c r="E1212">
        <v>35.475999999999999</v>
      </c>
      <c r="F1212">
        <v>136.86000000000001</v>
      </c>
      <c r="G1212">
        <v>282.76400000000001</v>
      </c>
      <c r="H1212">
        <v>0</v>
      </c>
      <c r="I1212">
        <v>0</v>
      </c>
      <c r="J1212">
        <v>5.1999999999999998E-2</v>
      </c>
      <c r="K1212">
        <v>0.01</v>
      </c>
      <c r="L1212">
        <v>12140</v>
      </c>
      <c r="M1212">
        <v>10458</v>
      </c>
    </row>
    <row r="1213" spans="1:13" x14ac:dyDescent="0.25">
      <c r="A1213">
        <v>1230</v>
      </c>
      <c r="B1213">
        <v>35.542000000000002</v>
      </c>
      <c r="C1213">
        <v>136.827</v>
      </c>
      <c r="D1213">
        <v>144.446</v>
      </c>
      <c r="E1213">
        <v>35.542000000000002</v>
      </c>
      <c r="F1213">
        <v>136.827</v>
      </c>
      <c r="G1213">
        <v>144.446</v>
      </c>
      <c r="H1213">
        <v>0</v>
      </c>
      <c r="I1213">
        <v>0</v>
      </c>
      <c r="J1213">
        <v>4.1000000000000002E-2</v>
      </c>
      <c r="K1213">
        <v>8.0000000000000002E-3</v>
      </c>
      <c r="L1213">
        <v>12116</v>
      </c>
      <c r="M1213">
        <v>10410</v>
      </c>
    </row>
    <row r="1214" spans="1:13" x14ac:dyDescent="0.25">
      <c r="A1214">
        <v>1231</v>
      </c>
      <c r="B1214">
        <v>35.448999999999998</v>
      </c>
      <c r="C1214">
        <v>136.73500000000001</v>
      </c>
      <c r="D1214">
        <v>128.16499999999999</v>
      </c>
      <c r="E1214">
        <v>35.448999999999998</v>
      </c>
      <c r="F1214">
        <v>136.73500000000001</v>
      </c>
      <c r="G1214">
        <v>128.16499999999999</v>
      </c>
      <c r="H1214">
        <v>0</v>
      </c>
      <c r="I1214">
        <v>0</v>
      </c>
      <c r="J1214">
        <v>0.05</v>
      </c>
      <c r="K1214">
        <v>0.01</v>
      </c>
      <c r="L1214">
        <v>12050</v>
      </c>
      <c r="M1214">
        <v>10477</v>
      </c>
    </row>
    <row r="1215" spans="1:13" x14ac:dyDescent="0.25">
      <c r="A1215">
        <v>1232</v>
      </c>
      <c r="B1215">
        <v>35.395000000000003</v>
      </c>
      <c r="C1215">
        <v>136.75899999999999</v>
      </c>
      <c r="D1215">
        <v>6.4210000000000003</v>
      </c>
      <c r="E1215">
        <v>35.395000000000003</v>
      </c>
      <c r="F1215">
        <v>136.75899999999999</v>
      </c>
      <c r="G1215">
        <v>6.4210000000000003</v>
      </c>
      <c r="H1215">
        <v>0</v>
      </c>
      <c r="I1215">
        <v>0</v>
      </c>
      <c r="J1215">
        <v>1.4999999999999999E-2</v>
      </c>
      <c r="K1215">
        <v>1.2E-2</v>
      </c>
      <c r="L1215">
        <v>12067</v>
      </c>
      <c r="M1215">
        <v>10516</v>
      </c>
    </row>
    <row r="1216" spans="1:13" x14ac:dyDescent="0.25">
      <c r="A1216">
        <v>1233</v>
      </c>
      <c r="B1216">
        <v>35.384</v>
      </c>
      <c r="C1216">
        <v>136.71199999999999</v>
      </c>
      <c r="D1216">
        <v>1.04</v>
      </c>
      <c r="E1216">
        <v>35.384</v>
      </c>
      <c r="F1216">
        <v>136.71600000000001</v>
      </c>
      <c r="G1216">
        <v>1</v>
      </c>
      <c r="H1216">
        <v>0.04</v>
      </c>
      <c r="I1216">
        <v>0.04</v>
      </c>
      <c r="J1216">
        <v>0.38100000000000001</v>
      </c>
      <c r="K1216">
        <v>0.80200000000000005</v>
      </c>
      <c r="L1216">
        <v>12033</v>
      </c>
      <c r="M1216">
        <v>10524</v>
      </c>
    </row>
    <row r="1217" spans="1:13" x14ac:dyDescent="0.25">
      <c r="A1217">
        <v>1234</v>
      </c>
      <c r="B1217">
        <v>35.372999999999998</v>
      </c>
      <c r="C1217">
        <v>136.75200000000001</v>
      </c>
      <c r="D1217">
        <v>90.239000000000004</v>
      </c>
      <c r="E1217">
        <v>35.372999999999998</v>
      </c>
      <c r="F1217">
        <v>136.75200000000001</v>
      </c>
      <c r="G1217">
        <v>90.239000000000004</v>
      </c>
      <c r="H1217">
        <v>0</v>
      </c>
      <c r="I1217">
        <v>0</v>
      </c>
      <c r="J1217">
        <v>1.2E-2</v>
      </c>
      <c r="K1217">
        <v>2E-3</v>
      </c>
      <c r="L1217">
        <v>12062</v>
      </c>
      <c r="M1217">
        <v>10532</v>
      </c>
    </row>
    <row r="1218" spans="1:13" x14ac:dyDescent="0.25">
      <c r="A1218">
        <v>1235</v>
      </c>
      <c r="B1218">
        <v>35.481000000000002</v>
      </c>
      <c r="C1218">
        <v>136.56899999999999</v>
      </c>
      <c r="D1218">
        <v>608.95799999999997</v>
      </c>
      <c r="E1218">
        <v>35.481000000000002</v>
      </c>
      <c r="F1218">
        <v>136.56899999999999</v>
      </c>
      <c r="G1218">
        <v>608.95799999999997</v>
      </c>
      <c r="H1218">
        <v>0</v>
      </c>
      <c r="I1218">
        <v>0</v>
      </c>
      <c r="J1218">
        <v>3.5000000000000003E-2</v>
      </c>
      <c r="K1218">
        <v>7.0000000000000001E-3</v>
      </c>
      <c r="L1218">
        <v>11930</v>
      </c>
      <c r="M1218">
        <v>10454</v>
      </c>
    </row>
    <row r="1219" spans="1:13" x14ac:dyDescent="0.25">
      <c r="A1219">
        <v>1236</v>
      </c>
      <c r="B1219">
        <v>35.36</v>
      </c>
      <c r="C1219">
        <v>136.65799999999999</v>
      </c>
      <c r="D1219">
        <v>1188.47</v>
      </c>
      <c r="E1219">
        <v>35.36</v>
      </c>
      <c r="F1219">
        <v>136.65799999999999</v>
      </c>
      <c r="G1219">
        <v>1188.47</v>
      </c>
      <c r="H1219">
        <v>0</v>
      </c>
      <c r="I1219">
        <v>0</v>
      </c>
      <c r="J1219">
        <v>5.7000000000000002E-2</v>
      </c>
      <c r="K1219">
        <v>1.0999999999999999E-2</v>
      </c>
      <c r="L1219">
        <v>11994</v>
      </c>
      <c r="M1219">
        <v>10541</v>
      </c>
    </row>
    <row r="1220" spans="1:13" x14ac:dyDescent="0.25">
      <c r="A1220">
        <v>1237</v>
      </c>
      <c r="B1220">
        <v>35.475999999999999</v>
      </c>
      <c r="C1220">
        <v>136.524</v>
      </c>
      <c r="D1220">
        <v>116.836</v>
      </c>
      <c r="E1220">
        <v>35.475999999999999</v>
      </c>
      <c r="F1220">
        <v>136.524</v>
      </c>
      <c r="G1220">
        <v>116.836</v>
      </c>
      <c r="H1220">
        <v>0</v>
      </c>
      <c r="I1220">
        <v>0</v>
      </c>
      <c r="J1220">
        <v>4.3999999999999997E-2</v>
      </c>
      <c r="K1220">
        <v>8.9999999999999993E-3</v>
      </c>
      <c r="L1220">
        <v>11898</v>
      </c>
      <c r="M1220">
        <v>10458</v>
      </c>
    </row>
    <row r="1221" spans="1:13" x14ac:dyDescent="0.25">
      <c r="A1221">
        <v>1238</v>
      </c>
      <c r="B1221">
        <v>35.633000000000003</v>
      </c>
      <c r="C1221">
        <v>136.61600000000001</v>
      </c>
      <c r="D1221">
        <v>258.27</v>
      </c>
      <c r="E1221">
        <v>35.633000000000003</v>
      </c>
      <c r="F1221">
        <v>136.61600000000001</v>
      </c>
      <c r="G1221">
        <v>258.27</v>
      </c>
      <c r="H1221">
        <v>0</v>
      </c>
      <c r="I1221">
        <v>0</v>
      </c>
      <c r="J1221">
        <v>0.04</v>
      </c>
      <c r="K1221">
        <v>8.0000000000000002E-3</v>
      </c>
      <c r="L1221">
        <v>11964</v>
      </c>
      <c r="M1221">
        <v>10345</v>
      </c>
    </row>
    <row r="1222" spans="1:13" x14ac:dyDescent="0.25">
      <c r="A1222">
        <v>1239</v>
      </c>
      <c r="B1222">
        <v>35.51</v>
      </c>
      <c r="C1222">
        <v>136.65600000000001</v>
      </c>
      <c r="D1222">
        <v>388.12</v>
      </c>
      <c r="E1222">
        <v>35.51</v>
      </c>
      <c r="F1222">
        <v>136.65600000000001</v>
      </c>
      <c r="G1222">
        <v>388.12</v>
      </c>
      <c r="H1222">
        <v>0</v>
      </c>
      <c r="I1222">
        <v>0</v>
      </c>
      <c r="J1222">
        <v>5.0999999999999997E-2</v>
      </c>
      <c r="K1222">
        <v>0.01</v>
      </c>
      <c r="L1222">
        <v>11993</v>
      </c>
      <c r="M1222">
        <v>10433</v>
      </c>
    </row>
    <row r="1223" spans="1:13" x14ac:dyDescent="0.25">
      <c r="A1223">
        <v>1240</v>
      </c>
      <c r="B1223">
        <v>35.286999999999999</v>
      </c>
      <c r="C1223">
        <v>136.46899999999999</v>
      </c>
      <c r="D1223">
        <v>67.616</v>
      </c>
      <c r="E1223">
        <v>35.286999999999999</v>
      </c>
      <c r="F1223">
        <v>136.46899999999999</v>
      </c>
      <c r="G1223">
        <v>67.616</v>
      </c>
      <c r="H1223">
        <v>0</v>
      </c>
      <c r="I1223">
        <v>0</v>
      </c>
      <c r="J1223">
        <v>0.03</v>
      </c>
      <c r="K1223">
        <v>7.0000000000000001E-3</v>
      </c>
      <c r="L1223">
        <v>11858</v>
      </c>
      <c r="M1223">
        <v>10594</v>
      </c>
    </row>
    <row r="1224" spans="1:13" x14ac:dyDescent="0.25">
      <c r="A1224">
        <v>1241</v>
      </c>
      <c r="B1224">
        <v>35.286999999999999</v>
      </c>
      <c r="C1224">
        <v>136.46899999999999</v>
      </c>
      <c r="D1224">
        <v>67.616</v>
      </c>
      <c r="E1224">
        <v>35.286999999999999</v>
      </c>
      <c r="F1224">
        <v>136.46899999999999</v>
      </c>
      <c r="G1224">
        <v>67.616</v>
      </c>
      <c r="H1224">
        <v>0</v>
      </c>
      <c r="I1224">
        <v>0</v>
      </c>
      <c r="J1224">
        <v>0.03</v>
      </c>
      <c r="K1224">
        <v>7.0000000000000001E-3</v>
      </c>
      <c r="L1224">
        <v>11858</v>
      </c>
      <c r="M1224">
        <v>10594</v>
      </c>
    </row>
    <row r="1225" spans="1:13" x14ac:dyDescent="0.25">
      <c r="A1225">
        <v>1242</v>
      </c>
      <c r="B1225">
        <v>35.305999999999997</v>
      </c>
      <c r="C1225">
        <v>136.59399999999999</v>
      </c>
      <c r="D1225">
        <v>179.40600000000001</v>
      </c>
      <c r="E1225">
        <v>35.305999999999997</v>
      </c>
      <c r="F1225">
        <v>136.59399999999999</v>
      </c>
      <c r="G1225">
        <v>179.40600000000001</v>
      </c>
      <c r="H1225">
        <v>0</v>
      </c>
      <c r="I1225">
        <v>0</v>
      </c>
      <c r="J1225">
        <v>3.5999999999999997E-2</v>
      </c>
      <c r="K1225">
        <v>7.0000000000000001E-3</v>
      </c>
      <c r="L1225">
        <v>11948</v>
      </c>
      <c r="M1225">
        <v>10580</v>
      </c>
    </row>
    <row r="1226" spans="1:13" x14ac:dyDescent="0.25">
      <c r="A1226">
        <v>1243</v>
      </c>
      <c r="B1226">
        <v>35.354999999999997</v>
      </c>
      <c r="C1226">
        <v>136.595</v>
      </c>
      <c r="D1226">
        <v>47.337000000000003</v>
      </c>
      <c r="E1226">
        <v>35.354999999999997</v>
      </c>
      <c r="F1226">
        <v>136.595</v>
      </c>
      <c r="G1226">
        <v>47.337000000000003</v>
      </c>
      <c r="H1226">
        <v>0</v>
      </c>
      <c r="I1226">
        <v>0</v>
      </c>
      <c r="J1226">
        <v>0.02</v>
      </c>
      <c r="K1226">
        <v>6.0000000000000001E-3</v>
      </c>
      <c r="L1226">
        <v>11949</v>
      </c>
      <c r="M1226">
        <v>10545</v>
      </c>
    </row>
    <row r="1227" spans="1:13" x14ac:dyDescent="0.25">
      <c r="A1227">
        <v>1244</v>
      </c>
      <c r="B1227">
        <v>35.308</v>
      </c>
      <c r="C1227">
        <v>136.59399999999999</v>
      </c>
      <c r="D1227">
        <v>179.387</v>
      </c>
      <c r="E1227">
        <v>35.308</v>
      </c>
      <c r="F1227">
        <v>136.59399999999999</v>
      </c>
      <c r="G1227">
        <v>179.387</v>
      </c>
      <c r="H1227">
        <v>0</v>
      </c>
      <c r="I1227">
        <v>0</v>
      </c>
      <c r="J1227">
        <v>4.4999999999999998E-2</v>
      </c>
      <c r="K1227">
        <v>8.9999999999999993E-3</v>
      </c>
      <c r="L1227">
        <v>11948</v>
      </c>
      <c r="M1227">
        <v>10579</v>
      </c>
    </row>
    <row r="1228" spans="1:13" x14ac:dyDescent="0.25">
      <c r="A1228">
        <v>1245</v>
      </c>
      <c r="B1228">
        <v>35.508000000000003</v>
      </c>
      <c r="C1228">
        <v>136.66</v>
      </c>
      <c r="D1228">
        <v>388.517</v>
      </c>
      <c r="E1228">
        <v>35.508000000000003</v>
      </c>
      <c r="F1228">
        <v>136.66</v>
      </c>
      <c r="G1228">
        <v>388.517</v>
      </c>
      <c r="H1228">
        <v>0</v>
      </c>
      <c r="I1228">
        <v>0</v>
      </c>
      <c r="J1228">
        <v>5.5E-2</v>
      </c>
      <c r="K1228">
        <v>1.0999999999999999E-2</v>
      </c>
      <c r="L1228">
        <v>11996</v>
      </c>
      <c r="M1228">
        <v>10435</v>
      </c>
    </row>
    <row r="1229" spans="1:13" x14ac:dyDescent="0.25">
      <c r="A1229">
        <v>1246</v>
      </c>
      <c r="B1229">
        <v>35.695</v>
      </c>
      <c r="C1229">
        <v>136.48400000000001</v>
      </c>
      <c r="D1229">
        <v>224.99600000000001</v>
      </c>
      <c r="E1229">
        <v>35.695</v>
      </c>
      <c r="F1229">
        <v>136.48400000000001</v>
      </c>
      <c r="G1229">
        <v>224.99600000000001</v>
      </c>
      <c r="H1229">
        <v>0</v>
      </c>
      <c r="I1229">
        <v>0</v>
      </c>
      <c r="J1229">
        <v>1.6E-2</v>
      </c>
      <c r="K1229">
        <v>3.0000000000000001E-3</v>
      </c>
      <c r="L1229">
        <v>11869</v>
      </c>
      <c r="M1229">
        <v>10300</v>
      </c>
    </row>
    <row r="1230" spans="1:13" x14ac:dyDescent="0.25">
      <c r="A1230">
        <v>1247</v>
      </c>
      <c r="B1230">
        <v>35.642000000000003</v>
      </c>
      <c r="C1230">
        <v>136.499</v>
      </c>
      <c r="D1230">
        <v>270.012</v>
      </c>
      <c r="E1230">
        <v>35.642000000000003</v>
      </c>
      <c r="F1230">
        <v>136.499</v>
      </c>
      <c r="G1230">
        <v>270.012</v>
      </c>
      <c r="H1230">
        <v>0</v>
      </c>
      <c r="I1230">
        <v>0</v>
      </c>
      <c r="J1230">
        <v>4.9000000000000002E-2</v>
      </c>
      <c r="K1230">
        <v>0.01</v>
      </c>
      <c r="L1230">
        <v>11880</v>
      </c>
      <c r="M1230">
        <v>10338</v>
      </c>
    </row>
    <row r="1231" spans="1:13" x14ac:dyDescent="0.25">
      <c r="A1231">
        <v>1248</v>
      </c>
      <c r="B1231">
        <v>35.597999999999999</v>
      </c>
      <c r="C1231">
        <v>136.41999999999999</v>
      </c>
      <c r="D1231">
        <v>114.89</v>
      </c>
      <c r="E1231">
        <v>35.597999999999999</v>
      </c>
      <c r="F1231">
        <v>136.41999999999999</v>
      </c>
      <c r="G1231">
        <v>114.89</v>
      </c>
      <c r="H1231">
        <v>0</v>
      </c>
      <c r="I1231">
        <v>0</v>
      </c>
      <c r="J1231">
        <v>1.6E-2</v>
      </c>
      <c r="K1231">
        <v>3.0000000000000001E-3</v>
      </c>
      <c r="L1231">
        <v>11823</v>
      </c>
      <c r="M1231">
        <v>10370</v>
      </c>
    </row>
    <row r="1232" spans="1:13" x14ac:dyDescent="0.25">
      <c r="A1232">
        <v>1249</v>
      </c>
      <c r="B1232">
        <v>35.238</v>
      </c>
      <c r="C1232">
        <v>136.678</v>
      </c>
      <c r="D1232">
        <v>4904.9719999999998</v>
      </c>
      <c r="E1232">
        <v>35.238</v>
      </c>
      <c r="F1232">
        <v>136.678</v>
      </c>
      <c r="G1232">
        <v>4904.9719999999998</v>
      </c>
      <c r="H1232">
        <v>0</v>
      </c>
      <c r="I1232">
        <v>0</v>
      </c>
      <c r="J1232">
        <v>4.8000000000000001E-2</v>
      </c>
      <c r="K1232">
        <v>0.01</v>
      </c>
      <c r="L1232">
        <v>12009</v>
      </c>
      <c r="M1232">
        <v>10629</v>
      </c>
    </row>
    <row r="1233" spans="1:13" x14ac:dyDescent="0.25">
      <c r="A1233">
        <v>1250</v>
      </c>
      <c r="B1233">
        <v>35.226999999999997</v>
      </c>
      <c r="C1233">
        <v>136.68</v>
      </c>
      <c r="D1233">
        <v>4905.933</v>
      </c>
      <c r="E1233">
        <v>35.226999999999997</v>
      </c>
      <c r="F1233">
        <v>136.68</v>
      </c>
      <c r="G1233">
        <v>4905.933</v>
      </c>
      <c r="H1233">
        <v>0</v>
      </c>
      <c r="I1233">
        <v>0</v>
      </c>
      <c r="J1233">
        <v>1.4999999999999999E-2</v>
      </c>
      <c r="K1233">
        <v>3.0000000000000001E-3</v>
      </c>
      <c r="L1233">
        <v>12010</v>
      </c>
      <c r="M1233">
        <v>10637</v>
      </c>
    </row>
    <row r="1234" spans="1:13" x14ac:dyDescent="0.25">
      <c r="A1234">
        <v>1251</v>
      </c>
      <c r="B1234">
        <v>35.185000000000002</v>
      </c>
      <c r="C1234">
        <v>136.68</v>
      </c>
      <c r="D1234">
        <v>4909.4160000000002</v>
      </c>
      <c r="E1234">
        <v>35.185000000000002</v>
      </c>
      <c r="F1234">
        <v>136.68</v>
      </c>
      <c r="G1234">
        <v>4909.4160000000002</v>
      </c>
      <c r="H1234">
        <v>0</v>
      </c>
      <c r="I1234">
        <v>0</v>
      </c>
      <c r="J1234">
        <v>4.8000000000000001E-2</v>
      </c>
      <c r="K1234">
        <v>0.01</v>
      </c>
      <c r="L1234">
        <v>12010</v>
      </c>
      <c r="M1234">
        <v>10667</v>
      </c>
    </row>
    <row r="1235" spans="1:13" x14ac:dyDescent="0.25">
      <c r="A1235">
        <v>1252</v>
      </c>
      <c r="B1235">
        <v>35.134999999999998</v>
      </c>
      <c r="C1235">
        <v>136.684</v>
      </c>
      <c r="D1235">
        <v>4913.6120000000001</v>
      </c>
      <c r="E1235">
        <v>35.134999999999998</v>
      </c>
      <c r="F1235">
        <v>136.684</v>
      </c>
      <c r="G1235">
        <v>4913.6120000000001</v>
      </c>
      <c r="H1235">
        <v>0</v>
      </c>
      <c r="I1235">
        <v>0</v>
      </c>
      <c r="J1235">
        <v>4.5999999999999999E-2</v>
      </c>
      <c r="K1235">
        <v>8.9999999999999993E-3</v>
      </c>
      <c r="L1235">
        <v>12013</v>
      </c>
      <c r="M1235">
        <v>10703</v>
      </c>
    </row>
    <row r="1236" spans="1:13" x14ac:dyDescent="0.25">
      <c r="A1236">
        <v>1253</v>
      </c>
      <c r="B1236">
        <v>35.107999999999997</v>
      </c>
      <c r="C1236">
        <v>136.71199999999999</v>
      </c>
      <c r="D1236">
        <v>4940.5190000000002</v>
      </c>
      <c r="E1236">
        <v>35.107999999999997</v>
      </c>
      <c r="F1236">
        <v>136.71199999999999</v>
      </c>
      <c r="G1236">
        <v>4940.5190000000002</v>
      </c>
      <c r="H1236">
        <v>0</v>
      </c>
      <c r="I1236">
        <v>0</v>
      </c>
      <c r="J1236">
        <v>4.3999999999999997E-2</v>
      </c>
      <c r="K1236">
        <v>8.9999999999999993E-3</v>
      </c>
      <c r="L1236">
        <v>12033</v>
      </c>
      <c r="M1236">
        <v>10723</v>
      </c>
    </row>
    <row r="1237" spans="1:13" x14ac:dyDescent="0.25">
      <c r="A1237">
        <v>1254</v>
      </c>
      <c r="B1237">
        <v>35.052999999999997</v>
      </c>
      <c r="C1237">
        <v>136.733</v>
      </c>
      <c r="D1237">
        <v>4968.6850000000004</v>
      </c>
      <c r="E1237">
        <v>35.052999999999997</v>
      </c>
      <c r="F1237">
        <v>136.733</v>
      </c>
      <c r="G1237">
        <v>4968.6850000000004</v>
      </c>
      <c r="H1237">
        <v>0</v>
      </c>
      <c r="I1237">
        <v>0</v>
      </c>
      <c r="J1237">
        <v>6.0999999999999999E-2</v>
      </c>
      <c r="K1237">
        <v>1.2E-2</v>
      </c>
      <c r="L1237">
        <v>12048</v>
      </c>
      <c r="M1237">
        <v>10762</v>
      </c>
    </row>
    <row r="1238" spans="1:13" x14ac:dyDescent="0.25">
      <c r="A1238">
        <v>1255</v>
      </c>
      <c r="B1238">
        <v>35.252000000000002</v>
      </c>
      <c r="C1238">
        <v>136.62200000000001</v>
      </c>
      <c r="D1238">
        <v>1591.2650000000001</v>
      </c>
      <c r="E1238">
        <v>35.252000000000002</v>
      </c>
      <c r="F1238">
        <v>136.62200000000001</v>
      </c>
      <c r="G1238">
        <v>1591.2650000000001</v>
      </c>
      <c r="H1238">
        <v>0</v>
      </c>
      <c r="I1238">
        <v>0</v>
      </c>
      <c r="J1238">
        <v>4.4999999999999998E-2</v>
      </c>
      <c r="K1238">
        <v>8.9999999999999993E-3</v>
      </c>
      <c r="L1238">
        <v>11968</v>
      </c>
      <c r="M1238">
        <v>10619</v>
      </c>
    </row>
    <row r="1239" spans="1:13" x14ac:dyDescent="0.25">
      <c r="A1239">
        <v>1256</v>
      </c>
      <c r="B1239">
        <v>35.213000000000001</v>
      </c>
      <c r="C1239">
        <v>136.62200000000001</v>
      </c>
      <c r="D1239">
        <v>1622.7639999999999</v>
      </c>
      <c r="E1239">
        <v>35.213000000000001</v>
      </c>
      <c r="F1239">
        <v>136.62200000000001</v>
      </c>
      <c r="G1239">
        <v>1622.7639999999999</v>
      </c>
      <c r="H1239">
        <v>0</v>
      </c>
      <c r="I1239">
        <v>0</v>
      </c>
      <c r="J1239">
        <v>4.9000000000000002E-2</v>
      </c>
      <c r="K1239">
        <v>0.01</v>
      </c>
      <c r="L1239">
        <v>11968</v>
      </c>
      <c r="M1239">
        <v>10647</v>
      </c>
    </row>
    <row r="1240" spans="1:13" x14ac:dyDescent="0.25">
      <c r="A1240">
        <v>1257</v>
      </c>
      <c r="B1240">
        <v>35.134999999999998</v>
      </c>
      <c r="C1240">
        <v>136.66999999999999</v>
      </c>
      <c r="D1240">
        <v>1769.693</v>
      </c>
      <c r="E1240">
        <v>35.134999999999998</v>
      </c>
      <c r="F1240">
        <v>136.66999999999999</v>
      </c>
      <c r="G1240">
        <v>1769.693</v>
      </c>
      <c r="H1240">
        <v>0</v>
      </c>
      <c r="I1240">
        <v>0</v>
      </c>
      <c r="J1240">
        <v>4.7E-2</v>
      </c>
      <c r="K1240">
        <v>8.9999999999999993E-3</v>
      </c>
      <c r="L1240">
        <v>12003</v>
      </c>
      <c r="M1240">
        <v>10703</v>
      </c>
    </row>
    <row r="1241" spans="1:13" x14ac:dyDescent="0.25">
      <c r="A1241">
        <v>1258</v>
      </c>
      <c r="B1241">
        <v>35.030999999999999</v>
      </c>
      <c r="C1241">
        <v>136.715</v>
      </c>
      <c r="D1241">
        <v>3898.9810000000002</v>
      </c>
      <c r="E1241">
        <v>35.030999999999999</v>
      </c>
      <c r="F1241">
        <v>136.715</v>
      </c>
      <c r="G1241">
        <v>3898.9810000000002</v>
      </c>
      <c r="H1241">
        <v>0</v>
      </c>
      <c r="I1241">
        <v>0</v>
      </c>
      <c r="J1241">
        <v>4.7E-2</v>
      </c>
      <c r="K1241">
        <v>8.9999999999999993E-3</v>
      </c>
      <c r="L1241">
        <v>12035</v>
      </c>
      <c r="M1241">
        <v>10778</v>
      </c>
    </row>
    <row r="1242" spans="1:13" x14ac:dyDescent="0.25">
      <c r="A1242">
        <v>1259</v>
      </c>
      <c r="B1242">
        <v>35.137999999999998</v>
      </c>
      <c r="C1242">
        <v>136.65100000000001</v>
      </c>
      <c r="D1242">
        <v>11.750999999999999</v>
      </c>
      <c r="E1242">
        <v>35.137999999999998</v>
      </c>
      <c r="F1242">
        <v>136.65100000000001</v>
      </c>
      <c r="G1242">
        <v>11.750999999999999</v>
      </c>
      <c r="H1242">
        <v>0</v>
      </c>
      <c r="I1242">
        <v>0</v>
      </c>
      <c r="J1242">
        <v>3.5000000000000003E-2</v>
      </c>
      <c r="K1242">
        <v>0.02</v>
      </c>
      <c r="L1242">
        <v>11989</v>
      </c>
      <c r="M1242">
        <v>10701</v>
      </c>
    </row>
    <row r="1243" spans="1:13" x14ac:dyDescent="0.25">
      <c r="A1243">
        <v>1260</v>
      </c>
      <c r="B1243">
        <v>35.122999999999998</v>
      </c>
      <c r="C1243">
        <v>136.649</v>
      </c>
      <c r="D1243">
        <v>22.704000000000001</v>
      </c>
      <c r="E1243">
        <v>35.122999999999998</v>
      </c>
      <c r="F1243">
        <v>136.649</v>
      </c>
      <c r="G1243">
        <v>22.704000000000001</v>
      </c>
      <c r="H1243">
        <v>0</v>
      </c>
      <c r="I1243">
        <v>0</v>
      </c>
      <c r="J1243">
        <v>0.03</v>
      </c>
      <c r="K1243">
        <v>1.2999999999999999E-2</v>
      </c>
      <c r="L1243">
        <v>11988</v>
      </c>
      <c r="M1243">
        <v>10712</v>
      </c>
    </row>
    <row r="1244" spans="1:13" x14ac:dyDescent="0.25">
      <c r="A1244">
        <v>1261</v>
      </c>
      <c r="B1244">
        <v>35.237000000000002</v>
      </c>
      <c r="C1244">
        <v>136.673</v>
      </c>
      <c r="D1244">
        <v>2041.0920000000001</v>
      </c>
      <c r="E1244">
        <v>35.237000000000002</v>
      </c>
      <c r="F1244">
        <v>136.673</v>
      </c>
      <c r="G1244">
        <v>2041.0920000000001</v>
      </c>
      <c r="H1244">
        <v>0</v>
      </c>
      <c r="I1244">
        <v>0</v>
      </c>
      <c r="J1244">
        <v>2.3E-2</v>
      </c>
      <c r="K1244">
        <v>5.0000000000000001E-3</v>
      </c>
      <c r="L1244">
        <v>12005</v>
      </c>
      <c r="M1244">
        <v>10630</v>
      </c>
    </row>
    <row r="1245" spans="1:13" x14ac:dyDescent="0.25">
      <c r="A1245">
        <v>1262</v>
      </c>
      <c r="B1245">
        <v>35.19</v>
      </c>
      <c r="C1245">
        <v>136.673</v>
      </c>
      <c r="D1245">
        <v>2043.645</v>
      </c>
      <c r="E1245">
        <v>35.19</v>
      </c>
      <c r="F1245">
        <v>136.673</v>
      </c>
      <c r="G1245">
        <v>2043.645</v>
      </c>
      <c r="H1245">
        <v>0</v>
      </c>
      <c r="I1245">
        <v>0</v>
      </c>
      <c r="J1245">
        <v>4.7E-2</v>
      </c>
      <c r="K1245">
        <v>8.9999999999999993E-3</v>
      </c>
      <c r="L1245">
        <v>12005</v>
      </c>
      <c r="M1245">
        <v>10664</v>
      </c>
    </row>
    <row r="1246" spans="1:13" x14ac:dyDescent="0.25">
      <c r="A1246">
        <v>1263</v>
      </c>
      <c r="B1246">
        <v>35.134999999999998</v>
      </c>
      <c r="C1246">
        <v>136.66999999999999</v>
      </c>
      <c r="D1246">
        <v>1769.693</v>
      </c>
      <c r="E1246">
        <v>35.134999999999998</v>
      </c>
      <c r="F1246">
        <v>136.66999999999999</v>
      </c>
      <c r="G1246">
        <v>1769.693</v>
      </c>
      <c r="H1246">
        <v>0</v>
      </c>
      <c r="I1246">
        <v>0</v>
      </c>
      <c r="J1246">
        <v>4.7E-2</v>
      </c>
      <c r="K1246">
        <v>8.9999999999999993E-3</v>
      </c>
      <c r="L1246">
        <v>12003</v>
      </c>
      <c r="M1246">
        <v>10703</v>
      </c>
    </row>
    <row r="1247" spans="1:13" x14ac:dyDescent="0.25">
      <c r="A1247">
        <v>1264</v>
      </c>
      <c r="B1247">
        <v>35.087000000000003</v>
      </c>
      <c r="C1247">
        <v>136.69200000000001</v>
      </c>
      <c r="D1247">
        <v>3875.8</v>
      </c>
      <c r="E1247">
        <v>35.087000000000003</v>
      </c>
      <c r="F1247">
        <v>136.69200000000001</v>
      </c>
      <c r="G1247">
        <v>3875.8</v>
      </c>
      <c r="H1247">
        <v>0</v>
      </c>
      <c r="I1247">
        <v>0</v>
      </c>
      <c r="J1247">
        <v>3.9E-2</v>
      </c>
      <c r="K1247">
        <v>8.0000000000000002E-3</v>
      </c>
      <c r="L1247">
        <v>12019</v>
      </c>
      <c r="M1247">
        <v>10738</v>
      </c>
    </row>
    <row r="1248" spans="1:13" x14ac:dyDescent="0.25">
      <c r="A1248">
        <v>1265</v>
      </c>
      <c r="B1248">
        <v>35.762</v>
      </c>
      <c r="C1248">
        <v>137.70500000000001</v>
      </c>
      <c r="D1248">
        <v>1062.1569999999999</v>
      </c>
      <c r="E1248">
        <v>35.762</v>
      </c>
      <c r="F1248">
        <v>137.70500000000001</v>
      </c>
      <c r="G1248">
        <v>1062.1569999999999</v>
      </c>
      <c r="H1248">
        <v>0</v>
      </c>
      <c r="I1248">
        <v>0</v>
      </c>
      <c r="J1248">
        <v>2.5000000000000001E-2</v>
      </c>
      <c r="K1248">
        <v>5.0000000000000001E-3</v>
      </c>
      <c r="L1248">
        <v>12748</v>
      </c>
      <c r="M1248">
        <v>10252</v>
      </c>
    </row>
    <row r="1249" spans="1:13" x14ac:dyDescent="0.25">
      <c r="A1249">
        <v>1266</v>
      </c>
      <c r="B1249">
        <v>35.479999999999997</v>
      </c>
      <c r="C1249">
        <v>137.38399999999999</v>
      </c>
      <c r="D1249">
        <v>2241.87</v>
      </c>
      <c r="E1249">
        <v>35.479999999999997</v>
      </c>
      <c r="F1249">
        <v>137.38399999999999</v>
      </c>
      <c r="G1249">
        <v>2241.87</v>
      </c>
      <c r="H1249">
        <v>0</v>
      </c>
      <c r="I1249">
        <v>0</v>
      </c>
      <c r="J1249">
        <v>1.6E-2</v>
      </c>
      <c r="K1249">
        <v>3.0000000000000001E-3</v>
      </c>
      <c r="L1249">
        <v>12517</v>
      </c>
      <c r="M1249">
        <v>10455</v>
      </c>
    </row>
    <row r="1250" spans="1:13" x14ac:dyDescent="0.25">
      <c r="A1250">
        <v>1267</v>
      </c>
      <c r="B1250">
        <v>35.473999999999997</v>
      </c>
      <c r="C1250">
        <v>137.13800000000001</v>
      </c>
      <c r="D1250">
        <v>2431.9679999999998</v>
      </c>
      <c r="E1250">
        <v>35.473999999999997</v>
      </c>
      <c r="F1250">
        <v>137.13800000000001</v>
      </c>
      <c r="G1250">
        <v>2431.9679999999998</v>
      </c>
      <c r="H1250">
        <v>0</v>
      </c>
      <c r="I1250">
        <v>0</v>
      </c>
      <c r="J1250">
        <v>3.9E-2</v>
      </c>
      <c r="K1250">
        <v>8.0000000000000002E-3</v>
      </c>
      <c r="L1250">
        <v>12340</v>
      </c>
      <c r="M1250">
        <v>10459</v>
      </c>
    </row>
    <row r="1251" spans="1:13" x14ac:dyDescent="0.25">
      <c r="A1251">
        <v>1268</v>
      </c>
      <c r="B1251">
        <v>35.534999999999997</v>
      </c>
      <c r="C1251">
        <v>137.447</v>
      </c>
      <c r="D1251">
        <v>203.03100000000001</v>
      </c>
      <c r="E1251">
        <v>35.534999999999997</v>
      </c>
      <c r="F1251">
        <v>137.447</v>
      </c>
      <c r="G1251">
        <v>203.03100000000001</v>
      </c>
      <c r="H1251">
        <v>0</v>
      </c>
      <c r="I1251">
        <v>0</v>
      </c>
      <c r="J1251">
        <v>6.3E-2</v>
      </c>
      <c r="K1251">
        <v>1.2999999999999999E-2</v>
      </c>
      <c r="L1251">
        <v>12562</v>
      </c>
      <c r="M1251">
        <v>10415</v>
      </c>
    </row>
    <row r="1252" spans="1:13" x14ac:dyDescent="0.25">
      <c r="A1252">
        <v>1269</v>
      </c>
      <c r="B1252">
        <v>34.848999999999997</v>
      </c>
      <c r="C1252">
        <v>136.44200000000001</v>
      </c>
      <c r="D1252">
        <v>86.302999999999997</v>
      </c>
      <c r="E1252">
        <v>34.848999999999997</v>
      </c>
      <c r="F1252">
        <v>136.44200000000001</v>
      </c>
      <c r="G1252">
        <v>86.302999999999997</v>
      </c>
      <c r="H1252">
        <v>0</v>
      </c>
      <c r="I1252">
        <v>0</v>
      </c>
      <c r="J1252">
        <v>4.7E-2</v>
      </c>
      <c r="K1252">
        <v>0.01</v>
      </c>
      <c r="L1252">
        <v>11839</v>
      </c>
      <c r="M1252">
        <v>10909</v>
      </c>
    </row>
    <row r="1253" spans="1:13" x14ac:dyDescent="0.25">
      <c r="A1253">
        <v>1270</v>
      </c>
      <c r="B1253">
        <v>34.874000000000002</v>
      </c>
      <c r="C1253">
        <v>136.51499999999999</v>
      </c>
      <c r="D1253">
        <v>212.76300000000001</v>
      </c>
      <c r="E1253">
        <v>34.874000000000002</v>
      </c>
      <c r="F1253">
        <v>136.51499999999999</v>
      </c>
      <c r="G1253">
        <v>212.76300000000001</v>
      </c>
      <c r="H1253">
        <v>0</v>
      </c>
      <c r="I1253">
        <v>0</v>
      </c>
      <c r="J1253">
        <v>5.0999999999999997E-2</v>
      </c>
      <c r="K1253">
        <v>0.01</v>
      </c>
      <c r="L1253">
        <v>11891</v>
      </c>
      <c r="M1253">
        <v>10891</v>
      </c>
    </row>
    <row r="1254" spans="1:13" x14ac:dyDescent="0.25">
      <c r="A1254">
        <v>1271</v>
      </c>
      <c r="B1254">
        <v>34.902000000000001</v>
      </c>
      <c r="C1254">
        <v>136.59399999999999</v>
      </c>
      <c r="D1254">
        <v>263.392</v>
      </c>
      <c r="E1254">
        <v>34.902000000000001</v>
      </c>
      <c r="F1254">
        <v>136.59399999999999</v>
      </c>
      <c r="G1254">
        <v>263.392</v>
      </c>
      <c r="H1254">
        <v>0</v>
      </c>
      <c r="I1254">
        <v>0</v>
      </c>
      <c r="J1254">
        <v>2.4E-2</v>
      </c>
      <c r="K1254">
        <v>5.0000000000000001E-3</v>
      </c>
      <c r="L1254">
        <v>11948</v>
      </c>
      <c r="M1254">
        <v>10871</v>
      </c>
    </row>
    <row r="1255" spans="1:13" x14ac:dyDescent="0.25">
      <c r="A1255">
        <v>1272</v>
      </c>
      <c r="B1255">
        <v>34.911999999999999</v>
      </c>
      <c r="C1255">
        <v>136.61000000000001</v>
      </c>
      <c r="D1255">
        <v>263.93700000000001</v>
      </c>
      <c r="E1255">
        <v>34.911999999999999</v>
      </c>
      <c r="F1255">
        <v>136.61000000000001</v>
      </c>
      <c r="G1255">
        <v>263.93700000000001</v>
      </c>
      <c r="H1255">
        <v>0</v>
      </c>
      <c r="I1255">
        <v>0</v>
      </c>
      <c r="J1255">
        <v>4.3999999999999997E-2</v>
      </c>
      <c r="K1255">
        <v>8.9999999999999993E-3</v>
      </c>
      <c r="L1255">
        <v>11960</v>
      </c>
      <c r="M1255">
        <v>10864</v>
      </c>
    </row>
    <row r="1256" spans="1:13" x14ac:dyDescent="0.25">
      <c r="A1256">
        <v>1273</v>
      </c>
      <c r="B1256">
        <v>34.883000000000003</v>
      </c>
      <c r="C1256">
        <v>136.483</v>
      </c>
      <c r="D1256">
        <v>87.628</v>
      </c>
      <c r="E1256">
        <v>34.883000000000003</v>
      </c>
      <c r="F1256">
        <v>136.483</v>
      </c>
      <c r="G1256">
        <v>87.628</v>
      </c>
      <c r="H1256">
        <v>0</v>
      </c>
      <c r="I1256">
        <v>0</v>
      </c>
      <c r="J1256">
        <v>5.1999999999999998E-2</v>
      </c>
      <c r="K1256">
        <v>1.0999999999999999E-2</v>
      </c>
      <c r="L1256">
        <v>11868</v>
      </c>
      <c r="M1256">
        <v>10885</v>
      </c>
    </row>
    <row r="1257" spans="1:13" x14ac:dyDescent="0.25">
      <c r="A1257">
        <v>1274</v>
      </c>
      <c r="B1257">
        <v>34.92</v>
      </c>
      <c r="C1257">
        <v>136.59700000000001</v>
      </c>
      <c r="D1257">
        <v>54.314</v>
      </c>
      <c r="E1257">
        <v>34.92</v>
      </c>
      <c r="F1257">
        <v>136.59700000000001</v>
      </c>
      <c r="G1257">
        <v>54.314</v>
      </c>
      <c r="H1257">
        <v>0</v>
      </c>
      <c r="I1257">
        <v>0</v>
      </c>
      <c r="J1257">
        <v>4.7E-2</v>
      </c>
      <c r="K1257">
        <v>1.2999999999999999E-2</v>
      </c>
      <c r="L1257">
        <v>11950</v>
      </c>
      <c r="M1257">
        <v>10858</v>
      </c>
    </row>
    <row r="1258" spans="1:13" x14ac:dyDescent="0.25">
      <c r="A1258">
        <v>1275</v>
      </c>
      <c r="B1258">
        <v>34.645000000000003</v>
      </c>
      <c r="C1258">
        <v>136.40799999999999</v>
      </c>
      <c r="D1258">
        <v>304.99200000000002</v>
      </c>
      <c r="E1258">
        <v>34.645000000000003</v>
      </c>
      <c r="F1258">
        <v>136.40799999999999</v>
      </c>
      <c r="G1258">
        <v>304.99200000000002</v>
      </c>
      <c r="H1258">
        <v>0</v>
      </c>
      <c r="I1258">
        <v>0</v>
      </c>
      <c r="J1258">
        <v>3.6999999999999998E-2</v>
      </c>
      <c r="K1258">
        <v>7.0000000000000001E-3</v>
      </c>
      <c r="L1258">
        <v>11814</v>
      </c>
      <c r="M1258">
        <v>11056</v>
      </c>
    </row>
    <row r="1259" spans="1:13" x14ac:dyDescent="0.25">
      <c r="A1259">
        <v>1276</v>
      </c>
      <c r="B1259">
        <v>34.658000000000001</v>
      </c>
      <c r="C1259">
        <v>136.46700000000001</v>
      </c>
      <c r="D1259">
        <v>428.74400000000003</v>
      </c>
      <c r="E1259">
        <v>34.658000000000001</v>
      </c>
      <c r="F1259">
        <v>136.46700000000001</v>
      </c>
      <c r="G1259">
        <v>428.74400000000003</v>
      </c>
      <c r="H1259">
        <v>0</v>
      </c>
      <c r="I1259">
        <v>0</v>
      </c>
      <c r="J1259">
        <v>5.1999999999999998E-2</v>
      </c>
      <c r="K1259">
        <v>0.01</v>
      </c>
      <c r="L1259">
        <v>11857</v>
      </c>
      <c r="M1259">
        <v>11047</v>
      </c>
    </row>
    <row r="1260" spans="1:13" x14ac:dyDescent="0.25">
      <c r="A1260">
        <v>1277</v>
      </c>
      <c r="B1260">
        <v>34.651000000000003</v>
      </c>
      <c r="C1260">
        <v>136.499</v>
      </c>
      <c r="D1260">
        <v>526.923</v>
      </c>
      <c r="E1260">
        <v>34.651000000000003</v>
      </c>
      <c r="F1260">
        <v>136.499</v>
      </c>
      <c r="G1260">
        <v>526.923</v>
      </c>
      <c r="H1260">
        <v>0</v>
      </c>
      <c r="I1260">
        <v>0</v>
      </c>
      <c r="J1260">
        <v>4.3999999999999997E-2</v>
      </c>
      <c r="K1260">
        <v>8.9999999999999993E-3</v>
      </c>
      <c r="L1260">
        <v>11880</v>
      </c>
      <c r="M1260">
        <v>11052</v>
      </c>
    </row>
    <row r="1261" spans="1:13" x14ac:dyDescent="0.25">
      <c r="A1261">
        <v>1278</v>
      </c>
      <c r="B1261">
        <v>34.648000000000003</v>
      </c>
      <c r="C1261">
        <v>136.51300000000001</v>
      </c>
      <c r="D1261">
        <v>527.41700000000003</v>
      </c>
      <c r="E1261">
        <v>34.648000000000003</v>
      </c>
      <c r="F1261">
        <v>136.51300000000001</v>
      </c>
      <c r="G1261">
        <v>527.41700000000003</v>
      </c>
      <c r="H1261">
        <v>0</v>
      </c>
      <c r="I1261">
        <v>0</v>
      </c>
      <c r="J1261">
        <v>0.02</v>
      </c>
      <c r="K1261">
        <v>4.0000000000000001E-3</v>
      </c>
      <c r="L1261">
        <v>11890</v>
      </c>
      <c r="M1261">
        <v>11054</v>
      </c>
    </row>
    <row r="1262" spans="1:13" x14ac:dyDescent="0.25">
      <c r="A1262">
        <v>1279</v>
      </c>
      <c r="B1262">
        <v>34.648000000000003</v>
      </c>
      <c r="C1262">
        <v>136.53</v>
      </c>
      <c r="D1262">
        <v>528.28300000000002</v>
      </c>
      <c r="E1262">
        <v>34.648000000000003</v>
      </c>
      <c r="F1262">
        <v>136.53</v>
      </c>
      <c r="G1262">
        <v>528.28300000000002</v>
      </c>
      <c r="H1262">
        <v>0</v>
      </c>
      <c r="I1262">
        <v>0</v>
      </c>
      <c r="J1262">
        <v>1.7000000000000001E-2</v>
      </c>
      <c r="K1262">
        <v>3.0000000000000001E-3</v>
      </c>
      <c r="L1262">
        <v>11902</v>
      </c>
      <c r="M1262">
        <v>11054</v>
      </c>
    </row>
    <row r="1263" spans="1:13" x14ac:dyDescent="0.25">
      <c r="A1263">
        <v>1280</v>
      </c>
      <c r="B1263">
        <v>34.673999999999999</v>
      </c>
      <c r="C1263">
        <v>136.416</v>
      </c>
      <c r="D1263">
        <v>75.457999999999998</v>
      </c>
      <c r="E1263">
        <v>34.673999999999999</v>
      </c>
      <c r="F1263">
        <v>136.416</v>
      </c>
      <c r="G1263">
        <v>75.457999999999998</v>
      </c>
      <c r="H1263">
        <v>0</v>
      </c>
      <c r="I1263">
        <v>0</v>
      </c>
      <c r="J1263">
        <v>3.4000000000000002E-2</v>
      </c>
      <c r="K1263">
        <v>8.0000000000000002E-3</v>
      </c>
      <c r="L1263">
        <v>11820</v>
      </c>
      <c r="M1263">
        <v>11035</v>
      </c>
    </row>
    <row r="1264" spans="1:13" x14ac:dyDescent="0.25">
      <c r="A1264">
        <v>1281</v>
      </c>
      <c r="B1264">
        <v>34.651000000000003</v>
      </c>
      <c r="C1264">
        <v>136.42400000000001</v>
      </c>
      <c r="D1264">
        <v>25.303999999999998</v>
      </c>
      <c r="E1264">
        <v>34.651000000000003</v>
      </c>
      <c r="F1264">
        <v>136.42400000000001</v>
      </c>
      <c r="G1264">
        <v>25.303999999999998</v>
      </c>
      <c r="H1264">
        <v>0</v>
      </c>
      <c r="I1264">
        <v>0</v>
      </c>
      <c r="J1264">
        <v>4.3999999999999997E-2</v>
      </c>
      <c r="K1264">
        <v>1.7000000000000001E-2</v>
      </c>
      <c r="L1264">
        <v>11826</v>
      </c>
      <c r="M1264">
        <v>11052</v>
      </c>
    </row>
    <row r="1265" spans="1:13" x14ac:dyDescent="0.25">
      <c r="A1265">
        <v>1282</v>
      </c>
      <c r="B1265">
        <v>34.588000000000001</v>
      </c>
      <c r="C1265">
        <v>136.399</v>
      </c>
      <c r="D1265">
        <v>37.997999999999998</v>
      </c>
      <c r="E1265">
        <v>34.588000000000001</v>
      </c>
      <c r="F1265">
        <v>136.399</v>
      </c>
      <c r="G1265">
        <v>37.997999999999998</v>
      </c>
      <c r="H1265">
        <v>0</v>
      </c>
      <c r="I1265">
        <v>0</v>
      </c>
      <c r="J1265">
        <v>3.5999999999999997E-2</v>
      </c>
      <c r="K1265">
        <v>1.2E-2</v>
      </c>
      <c r="L1265">
        <v>11808</v>
      </c>
      <c r="M1265">
        <v>11097</v>
      </c>
    </row>
    <row r="1266" spans="1:13" x14ac:dyDescent="0.25">
      <c r="A1266">
        <v>1283</v>
      </c>
      <c r="B1266">
        <v>34.619999999999997</v>
      </c>
      <c r="C1266">
        <v>136.453</v>
      </c>
      <c r="D1266">
        <v>72.447000000000003</v>
      </c>
      <c r="E1266">
        <v>34.619999999999997</v>
      </c>
      <c r="F1266">
        <v>136.453</v>
      </c>
      <c r="G1266">
        <v>72.447000000000003</v>
      </c>
      <c r="H1266">
        <v>0</v>
      </c>
      <c r="I1266">
        <v>0</v>
      </c>
      <c r="J1266">
        <v>4.7E-2</v>
      </c>
      <c r="K1266">
        <v>1.0999999999999999E-2</v>
      </c>
      <c r="L1266">
        <v>11847</v>
      </c>
      <c r="M1266">
        <v>11074</v>
      </c>
    </row>
    <row r="1267" spans="1:13" x14ac:dyDescent="0.25">
      <c r="A1267">
        <v>1284</v>
      </c>
      <c r="B1267">
        <v>34.648000000000003</v>
      </c>
      <c r="C1267">
        <v>136.47300000000001</v>
      </c>
      <c r="D1267">
        <v>8.4719999999999995</v>
      </c>
      <c r="E1267">
        <v>34.648000000000003</v>
      </c>
      <c r="F1267">
        <v>136.47300000000001</v>
      </c>
      <c r="G1267">
        <v>8.4719999999999995</v>
      </c>
      <c r="H1267">
        <v>0</v>
      </c>
      <c r="I1267">
        <v>0</v>
      </c>
      <c r="J1267">
        <v>1.2999999999999999E-2</v>
      </c>
      <c r="K1267">
        <v>8.9999999999999993E-3</v>
      </c>
      <c r="L1267">
        <v>11861</v>
      </c>
      <c r="M1267">
        <v>11054</v>
      </c>
    </row>
    <row r="1268" spans="1:13" x14ac:dyDescent="0.25">
      <c r="A1268">
        <v>1285</v>
      </c>
      <c r="B1268">
        <v>34.506</v>
      </c>
      <c r="C1268">
        <v>136.54</v>
      </c>
      <c r="D1268">
        <v>377.334</v>
      </c>
      <c r="E1268">
        <v>34.506</v>
      </c>
      <c r="F1268">
        <v>136.54</v>
      </c>
      <c r="G1268">
        <v>377.334</v>
      </c>
      <c r="H1268">
        <v>0</v>
      </c>
      <c r="I1268">
        <v>0</v>
      </c>
      <c r="J1268">
        <v>4.5999999999999999E-2</v>
      </c>
      <c r="K1268">
        <v>8.9999999999999993E-3</v>
      </c>
      <c r="L1268">
        <v>11909</v>
      </c>
      <c r="M1268">
        <v>11156</v>
      </c>
    </row>
    <row r="1269" spans="1:13" x14ac:dyDescent="0.25">
      <c r="A1269">
        <v>1286</v>
      </c>
      <c r="B1269">
        <v>34.523000000000003</v>
      </c>
      <c r="C1269">
        <v>136.572</v>
      </c>
      <c r="D1269">
        <v>407.41199999999998</v>
      </c>
      <c r="E1269">
        <v>34.523000000000003</v>
      </c>
      <c r="F1269">
        <v>136.572</v>
      </c>
      <c r="G1269">
        <v>407.41199999999998</v>
      </c>
      <c r="H1269">
        <v>0</v>
      </c>
      <c r="I1269">
        <v>0</v>
      </c>
      <c r="J1269">
        <v>4.4999999999999998E-2</v>
      </c>
      <c r="K1269">
        <v>8.9999999999999993E-3</v>
      </c>
      <c r="L1269">
        <v>11932</v>
      </c>
      <c r="M1269">
        <v>11144</v>
      </c>
    </row>
    <row r="1270" spans="1:13" x14ac:dyDescent="0.25">
      <c r="A1270">
        <v>1287</v>
      </c>
      <c r="B1270">
        <v>34.545000000000002</v>
      </c>
      <c r="C1270">
        <v>136.58500000000001</v>
      </c>
      <c r="D1270">
        <v>408.298</v>
      </c>
      <c r="E1270">
        <v>34.545000000000002</v>
      </c>
      <c r="F1270">
        <v>136.58500000000001</v>
      </c>
      <c r="G1270">
        <v>408.298</v>
      </c>
      <c r="H1270">
        <v>0</v>
      </c>
      <c r="I1270">
        <v>0</v>
      </c>
      <c r="J1270">
        <v>4.2000000000000003E-2</v>
      </c>
      <c r="K1270">
        <v>8.0000000000000002E-3</v>
      </c>
      <c r="L1270">
        <v>11942</v>
      </c>
      <c r="M1270">
        <v>11128</v>
      </c>
    </row>
    <row r="1271" spans="1:13" x14ac:dyDescent="0.25">
      <c r="A1271">
        <v>1288</v>
      </c>
      <c r="B1271">
        <v>34.49</v>
      </c>
      <c r="C1271">
        <v>136.55500000000001</v>
      </c>
      <c r="D1271">
        <v>12.757</v>
      </c>
      <c r="E1271">
        <v>34.49</v>
      </c>
      <c r="F1271">
        <v>136.55500000000001</v>
      </c>
      <c r="G1271">
        <v>12.757</v>
      </c>
      <c r="H1271">
        <v>0</v>
      </c>
      <c r="I1271">
        <v>0</v>
      </c>
      <c r="J1271">
        <v>4.9000000000000002E-2</v>
      </c>
      <c r="K1271">
        <v>2.7E-2</v>
      </c>
      <c r="L1271">
        <v>11920</v>
      </c>
      <c r="M1271">
        <v>11168</v>
      </c>
    </row>
    <row r="1272" spans="1:13" x14ac:dyDescent="0.25">
      <c r="A1272">
        <v>1289</v>
      </c>
      <c r="B1272">
        <v>34.350999999999999</v>
      </c>
      <c r="C1272">
        <v>136.16200000000001</v>
      </c>
      <c r="D1272">
        <v>32.637999999999998</v>
      </c>
      <c r="E1272">
        <v>34.350999999999999</v>
      </c>
      <c r="F1272">
        <v>136.16200000000001</v>
      </c>
      <c r="G1272">
        <v>32.637999999999998</v>
      </c>
      <c r="H1272">
        <v>0</v>
      </c>
      <c r="I1272">
        <v>0</v>
      </c>
      <c r="J1272">
        <v>0.04</v>
      </c>
      <c r="K1272">
        <v>1.4E-2</v>
      </c>
      <c r="L1272">
        <v>11637</v>
      </c>
      <c r="M1272">
        <v>11268</v>
      </c>
    </row>
    <row r="1273" spans="1:13" x14ac:dyDescent="0.25">
      <c r="A1273">
        <v>1290</v>
      </c>
      <c r="B1273">
        <v>34.387</v>
      </c>
      <c r="C1273">
        <v>136.15799999999999</v>
      </c>
      <c r="D1273">
        <v>21.661000000000001</v>
      </c>
      <c r="E1273">
        <v>34.387</v>
      </c>
      <c r="F1273">
        <v>136.15799999999999</v>
      </c>
      <c r="G1273">
        <v>21.661000000000001</v>
      </c>
      <c r="H1273">
        <v>0</v>
      </c>
      <c r="I1273">
        <v>0</v>
      </c>
      <c r="J1273">
        <v>0.04</v>
      </c>
      <c r="K1273">
        <v>1.7000000000000001E-2</v>
      </c>
      <c r="L1273">
        <v>11634</v>
      </c>
      <c r="M1273">
        <v>11242</v>
      </c>
    </row>
    <row r="1274" spans="1:13" x14ac:dyDescent="0.25">
      <c r="A1274">
        <v>1291</v>
      </c>
      <c r="B1274">
        <v>34.381</v>
      </c>
      <c r="C1274">
        <v>136.22200000000001</v>
      </c>
      <c r="D1274">
        <v>81.641000000000005</v>
      </c>
      <c r="E1274">
        <v>34.381</v>
      </c>
      <c r="F1274">
        <v>136.22200000000001</v>
      </c>
      <c r="G1274">
        <v>81.641000000000005</v>
      </c>
      <c r="H1274">
        <v>0</v>
      </c>
      <c r="I1274">
        <v>0</v>
      </c>
      <c r="J1274">
        <v>5.1999999999999998E-2</v>
      </c>
      <c r="K1274">
        <v>1.0999999999999999E-2</v>
      </c>
      <c r="L1274">
        <v>11680</v>
      </c>
      <c r="M1274">
        <v>11246</v>
      </c>
    </row>
    <row r="1275" spans="1:13" x14ac:dyDescent="0.25">
      <c r="A1275">
        <v>1292</v>
      </c>
      <c r="B1275">
        <v>34.42</v>
      </c>
      <c r="C1275">
        <v>136.28399999999999</v>
      </c>
      <c r="D1275">
        <v>206.63200000000001</v>
      </c>
      <c r="E1275">
        <v>34.42</v>
      </c>
      <c r="F1275">
        <v>136.28399999999999</v>
      </c>
      <c r="G1275">
        <v>206.63200000000001</v>
      </c>
      <c r="H1275">
        <v>-1E-3</v>
      </c>
      <c r="I1275">
        <v>0</v>
      </c>
      <c r="J1275">
        <v>1.6E-2</v>
      </c>
      <c r="K1275">
        <v>3.0000000000000001E-3</v>
      </c>
      <c r="L1275">
        <v>11725</v>
      </c>
      <c r="M1275">
        <v>11218</v>
      </c>
    </row>
    <row r="1276" spans="1:13" x14ac:dyDescent="0.25">
      <c r="A1276">
        <v>1293</v>
      </c>
      <c r="B1276">
        <v>34.465000000000003</v>
      </c>
      <c r="C1276">
        <v>136.655</v>
      </c>
      <c r="D1276">
        <v>779.20299999999997</v>
      </c>
      <c r="E1276">
        <v>34.465000000000003</v>
      </c>
      <c r="F1276">
        <v>136.655</v>
      </c>
      <c r="G1276">
        <v>779.20299999999997</v>
      </c>
      <c r="H1276">
        <v>0</v>
      </c>
      <c r="I1276">
        <v>0</v>
      </c>
      <c r="J1276">
        <v>4.8000000000000001E-2</v>
      </c>
      <c r="K1276">
        <v>0.01</v>
      </c>
      <c r="L1276">
        <v>11992</v>
      </c>
      <c r="M1276">
        <v>11186</v>
      </c>
    </row>
    <row r="1277" spans="1:13" x14ac:dyDescent="0.25">
      <c r="A1277">
        <v>1294</v>
      </c>
      <c r="B1277">
        <v>34.482999999999997</v>
      </c>
      <c r="C1277">
        <v>136.71</v>
      </c>
      <c r="D1277">
        <v>5.899</v>
      </c>
      <c r="E1277">
        <v>34.482999999999997</v>
      </c>
      <c r="F1277">
        <v>136.71</v>
      </c>
      <c r="G1277">
        <v>5.899</v>
      </c>
      <c r="H1277">
        <v>0</v>
      </c>
      <c r="I1277">
        <v>0</v>
      </c>
      <c r="J1277">
        <v>5.5E-2</v>
      </c>
      <c r="K1277">
        <v>4.4999999999999998E-2</v>
      </c>
      <c r="L1277">
        <v>12032</v>
      </c>
      <c r="M1277">
        <v>11173</v>
      </c>
    </row>
    <row r="1278" spans="1:13" x14ac:dyDescent="0.25">
      <c r="A1278">
        <v>1295</v>
      </c>
      <c r="B1278">
        <v>34.499000000000002</v>
      </c>
      <c r="C1278">
        <v>136.73099999999999</v>
      </c>
      <c r="D1278">
        <v>14.866</v>
      </c>
      <c r="E1278">
        <v>34.499000000000002</v>
      </c>
      <c r="F1278">
        <v>136.73099999999999</v>
      </c>
      <c r="G1278">
        <v>14.866</v>
      </c>
      <c r="H1278">
        <v>0</v>
      </c>
      <c r="I1278">
        <v>0</v>
      </c>
      <c r="J1278">
        <v>4.1000000000000002E-2</v>
      </c>
      <c r="K1278">
        <v>2.1000000000000001E-2</v>
      </c>
      <c r="L1278">
        <v>12047</v>
      </c>
      <c r="M1278">
        <v>11161</v>
      </c>
    </row>
    <row r="1279" spans="1:13" x14ac:dyDescent="0.25">
      <c r="A1279">
        <v>1296</v>
      </c>
      <c r="B1279">
        <v>34.509</v>
      </c>
      <c r="C1279">
        <v>136.73699999999999</v>
      </c>
      <c r="D1279">
        <v>18.952999999999999</v>
      </c>
      <c r="E1279">
        <v>34.509</v>
      </c>
      <c r="F1279">
        <v>136.73699999999999</v>
      </c>
      <c r="G1279">
        <v>18.952999999999999</v>
      </c>
      <c r="H1279">
        <v>0</v>
      </c>
      <c r="I1279">
        <v>0</v>
      </c>
      <c r="J1279">
        <v>1.7999999999999999E-2</v>
      </c>
      <c r="K1279">
        <v>8.0000000000000002E-3</v>
      </c>
      <c r="L1279">
        <v>12051</v>
      </c>
      <c r="M1279">
        <v>11154</v>
      </c>
    </row>
    <row r="1280" spans="1:13" x14ac:dyDescent="0.25">
      <c r="A1280">
        <v>1297</v>
      </c>
      <c r="B1280">
        <v>34.494</v>
      </c>
      <c r="C1280">
        <v>136.684</v>
      </c>
      <c r="D1280">
        <v>790.37599999999998</v>
      </c>
      <c r="E1280">
        <v>34.494</v>
      </c>
      <c r="F1280">
        <v>136.684</v>
      </c>
      <c r="G1280">
        <v>790.37599999999998</v>
      </c>
      <c r="H1280">
        <v>0</v>
      </c>
      <c r="I1280">
        <v>0</v>
      </c>
      <c r="J1280">
        <v>2.7E-2</v>
      </c>
      <c r="K1280">
        <v>5.0000000000000001E-3</v>
      </c>
      <c r="L1280">
        <v>12013</v>
      </c>
      <c r="M1280">
        <v>11165</v>
      </c>
    </row>
    <row r="1281" spans="1:13" x14ac:dyDescent="0.25">
      <c r="A1281">
        <v>1299</v>
      </c>
      <c r="B1281">
        <v>35.152000000000001</v>
      </c>
      <c r="C1281">
        <v>137.21700000000001</v>
      </c>
      <c r="D1281">
        <v>869.72299999999996</v>
      </c>
      <c r="E1281">
        <v>35.152000000000001</v>
      </c>
      <c r="F1281">
        <v>137.21700000000001</v>
      </c>
      <c r="G1281">
        <v>869.72299999999996</v>
      </c>
      <c r="H1281">
        <v>0</v>
      </c>
      <c r="I1281">
        <v>0</v>
      </c>
      <c r="J1281">
        <v>3.5000000000000003E-2</v>
      </c>
      <c r="K1281">
        <v>7.0000000000000001E-3</v>
      </c>
      <c r="L1281">
        <v>12397</v>
      </c>
      <c r="M1281">
        <v>10691</v>
      </c>
    </row>
    <row r="1282" spans="1:13" x14ac:dyDescent="0.25">
      <c r="A1282">
        <v>1300</v>
      </c>
      <c r="B1282">
        <v>33.749000000000002</v>
      </c>
      <c r="C1282">
        <v>135.93799999999999</v>
      </c>
      <c r="D1282">
        <v>2248.9059999999999</v>
      </c>
      <c r="E1282">
        <v>33.749000000000002</v>
      </c>
      <c r="F1282">
        <v>135.93799999999999</v>
      </c>
      <c r="G1282">
        <v>2248.9059999999999</v>
      </c>
      <c r="H1282">
        <v>0</v>
      </c>
      <c r="I1282">
        <v>0</v>
      </c>
      <c r="J1282">
        <v>3.9E-2</v>
      </c>
      <c r="K1282">
        <v>8.0000000000000002E-3</v>
      </c>
      <c r="L1282">
        <v>11476</v>
      </c>
      <c r="M1282">
        <v>11701</v>
      </c>
    </row>
    <row r="1283" spans="1:13" x14ac:dyDescent="0.25">
      <c r="A1283">
        <v>1301</v>
      </c>
      <c r="B1283">
        <v>33.737000000000002</v>
      </c>
      <c r="C1283">
        <v>135.97999999999999</v>
      </c>
      <c r="D1283">
        <v>2308.3429999999998</v>
      </c>
      <c r="E1283">
        <v>33.737000000000002</v>
      </c>
      <c r="F1283">
        <v>135.97999999999999</v>
      </c>
      <c r="G1283">
        <v>2308.3429999999998</v>
      </c>
      <c r="H1283">
        <v>0</v>
      </c>
      <c r="I1283">
        <v>0</v>
      </c>
      <c r="J1283">
        <v>2.5000000000000001E-2</v>
      </c>
      <c r="K1283">
        <v>5.0000000000000001E-3</v>
      </c>
      <c r="L1283">
        <v>11506</v>
      </c>
      <c r="M1283">
        <v>11710</v>
      </c>
    </row>
    <row r="1284" spans="1:13" x14ac:dyDescent="0.25">
      <c r="A1284">
        <v>1302</v>
      </c>
      <c r="B1284">
        <v>33.734999999999999</v>
      </c>
      <c r="C1284">
        <v>135.98699999999999</v>
      </c>
      <c r="D1284">
        <v>2354.5390000000002</v>
      </c>
      <c r="E1284">
        <v>33.734999999999999</v>
      </c>
      <c r="F1284">
        <v>135.98699999999999</v>
      </c>
      <c r="G1284">
        <v>2354.5390000000002</v>
      </c>
      <c r="H1284">
        <v>0</v>
      </c>
      <c r="I1284">
        <v>0</v>
      </c>
      <c r="J1284">
        <v>0.05</v>
      </c>
      <c r="K1284">
        <v>0.01</v>
      </c>
      <c r="L1284">
        <v>11511</v>
      </c>
      <c r="M1284">
        <v>11711</v>
      </c>
    </row>
    <row r="1285" spans="1:13" x14ac:dyDescent="0.25">
      <c r="A1285">
        <v>1303</v>
      </c>
      <c r="B1285">
        <v>33.728000000000002</v>
      </c>
      <c r="C1285">
        <v>136.00800000000001</v>
      </c>
      <c r="D1285">
        <v>2356.3710000000001</v>
      </c>
      <c r="E1285">
        <v>33.728000000000002</v>
      </c>
      <c r="F1285">
        <v>136.00800000000001</v>
      </c>
      <c r="G1285">
        <v>2356.3710000000001</v>
      </c>
      <c r="H1285">
        <v>0</v>
      </c>
      <c r="I1285">
        <v>0</v>
      </c>
      <c r="J1285">
        <v>6.2E-2</v>
      </c>
      <c r="K1285">
        <v>1.2E-2</v>
      </c>
      <c r="L1285">
        <v>11526</v>
      </c>
      <c r="M1285">
        <v>11716</v>
      </c>
    </row>
    <row r="1286" spans="1:13" x14ac:dyDescent="0.25">
      <c r="A1286">
        <v>1304</v>
      </c>
      <c r="B1286">
        <v>33.762</v>
      </c>
      <c r="C1286">
        <v>135.977</v>
      </c>
      <c r="D1286">
        <v>38.372</v>
      </c>
      <c r="E1286">
        <v>33.762</v>
      </c>
      <c r="F1286">
        <v>135.977</v>
      </c>
      <c r="G1286">
        <v>38.372</v>
      </c>
      <c r="H1286">
        <v>0</v>
      </c>
      <c r="I1286">
        <v>0</v>
      </c>
      <c r="J1286">
        <v>2.3E-2</v>
      </c>
      <c r="K1286">
        <v>7.0000000000000001E-3</v>
      </c>
      <c r="L1286">
        <v>11504</v>
      </c>
      <c r="M1286">
        <v>11692</v>
      </c>
    </row>
    <row r="1287" spans="1:13" x14ac:dyDescent="0.25">
      <c r="A1287">
        <v>1305</v>
      </c>
      <c r="B1287">
        <v>33.74</v>
      </c>
      <c r="C1287">
        <v>135.97999999999999</v>
      </c>
      <c r="D1287">
        <v>45.316000000000003</v>
      </c>
      <c r="E1287">
        <v>33.74</v>
      </c>
      <c r="F1287">
        <v>135.97999999999999</v>
      </c>
      <c r="G1287">
        <v>45.316000000000003</v>
      </c>
      <c r="H1287">
        <v>0</v>
      </c>
      <c r="I1287">
        <v>0</v>
      </c>
      <c r="J1287">
        <v>4.8000000000000001E-2</v>
      </c>
      <c r="K1287">
        <v>1.4E-2</v>
      </c>
      <c r="L1287">
        <v>11506</v>
      </c>
      <c r="M1287">
        <v>11708</v>
      </c>
    </row>
    <row r="1288" spans="1:13" x14ac:dyDescent="0.25">
      <c r="A1288">
        <v>1306</v>
      </c>
      <c r="B1288">
        <v>33.719000000000001</v>
      </c>
      <c r="C1288">
        <v>135.99700000000001</v>
      </c>
      <c r="D1288">
        <v>4.07</v>
      </c>
      <c r="E1288">
        <v>33.719000000000001</v>
      </c>
      <c r="F1288">
        <v>135.99700000000001</v>
      </c>
      <c r="G1288">
        <v>4.07</v>
      </c>
      <c r="H1288">
        <v>0</v>
      </c>
      <c r="I1288">
        <v>0</v>
      </c>
      <c r="J1288">
        <v>5.1999999999999998E-2</v>
      </c>
      <c r="K1288">
        <v>5.1999999999999998E-2</v>
      </c>
      <c r="L1288">
        <v>11518</v>
      </c>
      <c r="M1288">
        <v>11723</v>
      </c>
    </row>
    <row r="1289" spans="1:13" x14ac:dyDescent="0.25">
      <c r="A1289">
        <v>1307</v>
      </c>
      <c r="B1289">
        <v>33.723999999999997</v>
      </c>
      <c r="C1289">
        <v>136.00899999999999</v>
      </c>
      <c r="D1289">
        <v>5.8019999999999996</v>
      </c>
      <c r="E1289">
        <v>33.723999999999997</v>
      </c>
      <c r="F1289">
        <v>136.00899999999999</v>
      </c>
      <c r="G1289">
        <v>5.8019999999999996</v>
      </c>
      <c r="H1289">
        <v>0</v>
      </c>
      <c r="I1289">
        <v>0</v>
      </c>
      <c r="J1289">
        <v>3.4000000000000002E-2</v>
      </c>
      <c r="K1289">
        <v>2.9000000000000001E-2</v>
      </c>
      <c r="L1289">
        <v>11527</v>
      </c>
      <c r="M1289">
        <v>11719</v>
      </c>
    </row>
    <row r="1290" spans="1:13" x14ac:dyDescent="0.25">
      <c r="A1290">
        <v>1308</v>
      </c>
      <c r="B1290">
        <v>33.74</v>
      </c>
      <c r="C1290">
        <v>135.97999999999999</v>
      </c>
      <c r="D1290">
        <v>45.316000000000003</v>
      </c>
      <c r="E1290">
        <v>33.74</v>
      </c>
      <c r="F1290">
        <v>135.97999999999999</v>
      </c>
      <c r="G1290">
        <v>45.316000000000003</v>
      </c>
      <c r="H1290">
        <v>0</v>
      </c>
      <c r="I1290">
        <v>0</v>
      </c>
      <c r="J1290">
        <v>4.8000000000000001E-2</v>
      </c>
      <c r="K1290">
        <v>1.4E-2</v>
      </c>
      <c r="L1290">
        <v>11506</v>
      </c>
      <c r="M1290">
        <v>11708</v>
      </c>
    </row>
    <row r="1291" spans="1:13" x14ac:dyDescent="0.25">
      <c r="A1291">
        <v>1309</v>
      </c>
      <c r="B1291">
        <v>33.78</v>
      </c>
      <c r="C1291">
        <v>135.98699999999999</v>
      </c>
      <c r="D1291">
        <v>18.896999999999998</v>
      </c>
      <c r="E1291">
        <v>33.78</v>
      </c>
      <c r="F1291">
        <v>135.98699999999999</v>
      </c>
      <c r="G1291">
        <v>18.896999999999998</v>
      </c>
      <c r="H1291">
        <v>0</v>
      </c>
      <c r="I1291">
        <v>0</v>
      </c>
      <c r="J1291">
        <v>2.5000000000000001E-2</v>
      </c>
      <c r="K1291">
        <v>1.0999999999999999E-2</v>
      </c>
      <c r="L1291">
        <v>11511</v>
      </c>
      <c r="M1291">
        <v>11679</v>
      </c>
    </row>
    <row r="1292" spans="1:13" x14ac:dyDescent="0.25">
      <c r="A1292">
        <v>1310</v>
      </c>
      <c r="B1292">
        <v>33.74</v>
      </c>
      <c r="C1292">
        <v>135.97999999999999</v>
      </c>
      <c r="D1292">
        <v>45.316000000000003</v>
      </c>
      <c r="E1292">
        <v>33.74</v>
      </c>
      <c r="F1292">
        <v>135.97999999999999</v>
      </c>
      <c r="G1292">
        <v>45.316000000000003</v>
      </c>
      <c r="H1292">
        <v>0</v>
      </c>
      <c r="I1292">
        <v>0</v>
      </c>
      <c r="J1292">
        <v>4.8000000000000001E-2</v>
      </c>
      <c r="K1292">
        <v>1.4E-2</v>
      </c>
      <c r="L1292">
        <v>11506</v>
      </c>
      <c r="M1292">
        <v>11708</v>
      </c>
    </row>
    <row r="1293" spans="1:13" x14ac:dyDescent="0.25">
      <c r="A1293">
        <v>1311</v>
      </c>
      <c r="B1293">
        <v>34.207999999999998</v>
      </c>
      <c r="C1293">
        <v>135.767</v>
      </c>
      <c r="D1293">
        <v>147.33600000000001</v>
      </c>
      <c r="E1293">
        <v>34.207999999999998</v>
      </c>
      <c r="F1293">
        <v>135.767</v>
      </c>
      <c r="G1293">
        <v>147.33600000000001</v>
      </c>
      <c r="H1293">
        <v>0</v>
      </c>
      <c r="I1293">
        <v>0</v>
      </c>
      <c r="J1293">
        <v>5.2999999999999999E-2</v>
      </c>
      <c r="K1293">
        <v>1.0999999999999999E-2</v>
      </c>
      <c r="L1293">
        <v>11353</v>
      </c>
      <c r="M1293">
        <v>11371</v>
      </c>
    </row>
    <row r="1294" spans="1:13" x14ac:dyDescent="0.25">
      <c r="A1294">
        <v>1312</v>
      </c>
      <c r="B1294">
        <v>34.177999999999997</v>
      </c>
      <c r="C1294">
        <v>135.74199999999999</v>
      </c>
      <c r="D1294">
        <v>202.94900000000001</v>
      </c>
      <c r="E1294">
        <v>34.177999999999997</v>
      </c>
      <c r="F1294">
        <v>135.74199999999999</v>
      </c>
      <c r="G1294">
        <v>202.94900000000001</v>
      </c>
      <c r="H1294">
        <v>0</v>
      </c>
      <c r="I1294">
        <v>0</v>
      </c>
      <c r="J1294">
        <v>6.2E-2</v>
      </c>
      <c r="K1294">
        <v>1.2E-2</v>
      </c>
      <c r="L1294">
        <v>11335</v>
      </c>
      <c r="M1294">
        <v>11392</v>
      </c>
    </row>
    <row r="1295" spans="1:13" x14ac:dyDescent="0.25">
      <c r="A1295">
        <v>1313</v>
      </c>
      <c r="B1295">
        <v>34.213000000000001</v>
      </c>
      <c r="C1295">
        <v>135.83500000000001</v>
      </c>
      <c r="D1295">
        <v>108.812</v>
      </c>
      <c r="E1295">
        <v>34.213000000000001</v>
      </c>
      <c r="F1295">
        <v>135.83500000000001</v>
      </c>
      <c r="G1295">
        <v>108.812</v>
      </c>
      <c r="H1295">
        <v>0</v>
      </c>
      <c r="I1295">
        <v>0</v>
      </c>
      <c r="J1295">
        <v>4.3999999999999997E-2</v>
      </c>
      <c r="K1295">
        <v>8.9999999999999993E-3</v>
      </c>
      <c r="L1295">
        <v>11402</v>
      </c>
      <c r="M1295">
        <v>11367</v>
      </c>
    </row>
    <row r="1296" spans="1:13" x14ac:dyDescent="0.25">
      <c r="A1296">
        <v>1314</v>
      </c>
      <c r="B1296">
        <v>34.167000000000002</v>
      </c>
      <c r="C1296">
        <v>135.75800000000001</v>
      </c>
      <c r="D1296">
        <v>213.178</v>
      </c>
      <c r="E1296">
        <v>34.167000000000002</v>
      </c>
      <c r="F1296">
        <v>135.75800000000001</v>
      </c>
      <c r="G1296">
        <v>213.178</v>
      </c>
      <c r="H1296">
        <v>0</v>
      </c>
      <c r="I1296">
        <v>0</v>
      </c>
      <c r="J1296">
        <v>5.1999999999999998E-2</v>
      </c>
      <c r="K1296">
        <v>0.01</v>
      </c>
      <c r="L1296">
        <v>11346</v>
      </c>
      <c r="M1296">
        <v>11400</v>
      </c>
    </row>
    <row r="1297" spans="1:13" x14ac:dyDescent="0.25">
      <c r="A1297">
        <v>1316</v>
      </c>
      <c r="B1297">
        <v>34.133000000000003</v>
      </c>
      <c r="C1297">
        <v>135.697</v>
      </c>
      <c r="D1297">
        <v>101.532</v>
      </c>
      <c r="E1297">
        <v>34.133000000000003</v>
      </c>
      <c r="F1297">
        <v>135.697</v>
      </c>
      <c r="G1297">
        <v>101.532</v>
      </c>
      <c r="H1297">
        <v>0</v>
      </c>
      <c r="I1297">
        <v>0</v>
      </c>
      <c r="J1297">
        <v>5.8999999999999997E-2</v>
      </c>
      <c r="K1297">
        <v>1.2E-2</v>
      </c>
      <c r="L1297">
        <v>11302</v>
      </c>
      <c r="M1297">
        <v>11425</v>
      </c>
    </row>
    <row r="1298" spans="1:13" x14ac:dyDescent="0.25">
      <c r="A1298">
        <v>1317</v>
      </c>
      <c r="B1298">
        <v>34.347000000000001</v>
      </c>
      <c r="C1298">
        <v>135.69200000000001</v>
      </c>
      <c r="D1298">
        <v>628.92700000000002</v>
      </c>
      <c r="E1298">
        <v>34.347000000000001</v>
      </c>
      <c r="F1298">
        <v>135.69200000000001</v>
      </c>
      <c r="G1298">
        <v>628.92700000000002</v>
      </c>
      <c r="H1298">
        <v>0</v>
      </c>
      <c r="I1298">
        <v>0</v>
      </c>
      <c r="J1298">
        <v>6.2E-2</v>
      </c>
      <c r="K1298">
        <v>1.2E-2</v>
      </c>
      <c r="L1298">
        <v>11299</v>
      </c>
      <c r="M1298">
        <v>11271</v>
      </c>
    </row>
    <row r="1299" spans="1:13" x14ac:dyDescent="0.25">
      <c r="A1299">
        <v>1318</v>
      </c>
      <c r="B1299">
        <v>34.326000000000001</v>
      </c>
      <c r="C1299">
        <v>135.65799999999999</v>
      </c>
      <c r="D1299">
        <v>845.91499999999996</v>
      </c>
      <c r="E1299">
        <v>34.326000000000001</v>
      </c>
      <c r="F1299">
        <v>135.65799999999999</v>
      </c>
      <c r="G1299">
        <v>845.91499999999996</v>
      </c>
      <c r="H1299">
        <v>0</v>
      </c>
      <c r="I1299">
        <v>0</v>
      </c>
      <c r="J1299">
        <v>4.8000000000000001E-2</v>
      </c>
      <c r="K1299">
        <v>0.01</v>
      </c>
      <c r="L1299">
        <v>11274</v>
      </c>
      <c r="M1299">
        <v>11286</v>
      </c>
    </row>
    <row r="1300" spans="1:13" x14ac:dyDescent="0.25">
      <c r="A1300">
        <v>1320</v>
      </c>
      <c r="B1300">
        <v>34.314999999999998</v>
      </c>
      <c r="C1300">
        <v>135.61500000000001</v>
      </c>
      <c r="D1300">
        <v>875.96100000000001</v>
      </c>
      <c r="E1300">
        <v>34.314999999999998</v>
      </c>
      <c r="F1300">
        <v>135.61500000000001</v>
      </c>
      <c r="G1300">
        <v>875.96100000000001</v>
      </c>
      <c r="H1300">
        <v>0</v>
      </c>
      <c r="I1300">
        <v>0</v>
      </c>
      <c r="J1300">
        <v>6.0999999999999999E-2</v>
      </c>
      <c r="K1300">
        <v>1.2E-2</v>
      </c>
      <c r="L1300">
        <v>11243</v>
      </c>
      <c r="M1300">
        <v>11294</v>
      </c>
    </row>
    <row r="1301" spans="1:13" x14ac:dyDescent="0.25">
      <c r="A1301">
        <v>1321</v>
      </c>
      <c r="B1301">
        <v>34.298999999999999</v>
      </c>
      <c r="C1301">
        <v>135.57300000000001</v>
      </c>
      <c r="D1301">
        <v>933.125</v>
      </c>
      <c r="E1301">
        <v>34.298999999999999</v>
      </c>
      <c r="F1301">
        <v>135.57300000000001</v>
      </c>
      <c r="G1301">
        <v>933.125</v>
      </c>
      <c r="H1301">
        <v>0</v>
      </c>
      <c r="I1301">
        <v>0</v>
      </c>
      <c r="J1301">
        <v>3.5000000000000003E-2</v>
      </c>
      <c r="K1301">
        <v>7.0000000000000001E-3</v>
      </c>
      <c r="L1301">
        <v>11213</v>
      </c>
      <c r="M1301">
        <v>11305</v>
      </c>
    </row>
    <row r="1302" spans="1:13" x14ac:dyDescent="0.25">
      <c r="A1302">
        <v>1322</v>
      </c>
      <c r="B1302">
        <v>34.293999999999997</v>
      </c>
      <c r="C1302">
        <v>135.559</v>
      </c>
      <c r="D1302">
        <v>935.96699999999998</v>
      </c>
      <c r="E1302">
        <v>34.293999999999997</v>
      </c>
      <c r="F1302">
        <v>135.559</v>
      </c>
      <c r="G1302">
        <v>935.96699999999998</v>
      </c>
      <c r="H1302">
        <v>0</v>
      </c>
      <c r="I1302">
        <v>0</v>
      </c>
      <c r="J1302">
        <v>2.8000000000000001E-2</v>
      </c>
      <c r="K1302">
        <v>6.0000000000000001E-3</v>
      </c>
      <c r="L1302">
        <v>11203</v>
      </c>
      <c r="M1302">
        <v>11309</v>
      </c>
    </row>
    <row r="1303" spans="1:13" x14ac:dyDescent="0.25">
      <c r="A1303">
        <v>1323</v>
      </c>
      <c r="B1303">
        <v>34.293999999999997</v>
      </c>
      <c r="C1303">
        <v>135.523</v>
      </c>
      <c r="D1303">
        <v>1086.2070000000001</v>
      </c>
      <c r="E1303">
        <v>34.293999999999997</v>
      </c>
      <c r="F1303">
        <v>135.523</v>
      </c>
      <c r="G1303">
        <v>1086.2070000000001</v>
      </c>
      <c r="H1303">
        <v>0</v>
      </c>
      <c r="I1303">
        <v>0</v>
      </c>
      <c r="J1303">
        <v>2.9000000000000001E-2</v>
      </c>
      <c r="K1303">
        <v>6.0000000000000001E-3</v>
      </c>
      <c r="L1303">
        <v>11177</v>
      </c>
      <c r="M1303">
        <v>11309</v>
      </c>
    </row>
    <row r="1304" spans="1:13" x14ac:dyDescent="0.25">
      <c r="A1304">
        <v>1324</v>
      </c>
      <c r="B1304">
        <v>34.268999999999998</v>
      </c>
      <c r="C1304">
        <v>135.441</v>
      </c>
      <c r="D1304">
        <v>1169.6089999999999</v>
      </c>
      <c r="E1304">
        <v>34.268999999999998</v>
      </c>
      <c r="F1304">
        <v>135.441</v>
      </c>
      <c r="G1304">
        <v>1169.6089999999999</v>
      </c>
      <c r="H1304">
        <v>0</v>
      </c>
      <c r="I1304">
        <v>0</v>
      </c>
      <c r="J1304">
        <v>2.8000000000000001E-2</v>
      </c>
      <c r="K1304">
        <v>6.0000000000000001E-3</v>
      </c>
      <c r="L1304">
        <v>11118</v>
      </c>
      <c r="M1304">
        <v>11327</v>
      </c>
    </row>
    <row r="1305" spans="1:13" x14ac:dyDescent="0.25">
      <c r="A1305">
        <v>1325</v>
      </c>
      <c r="B1305">
        <v>34.265000000000001</v>
      </c>
      <c r="C1305">
        <v>135.422</v>
      </c>
      <c r="D1305">
        <v>1189.192</v>
      </c>
      <c r="E1305">
        <v>34.265000000000001</v>
      </c>
      <c r="F1305">
        <v>135.422</v>
      </c>
      <c r="G1305">
        <v>1189.192</v>
      </c>
      <c r="H1305">
        <v>0</v>
      </c>
      <c r="I1305">
        <v>0</v>
      </c>
      <c r="J1305">
        <v>6.4000000000000001E-2</v>
      </c>
      <c r="K1305">
        <v>1.2999999999999999E-2</v>
      </c>
      <c r="L1305">
        <v>11104</v>
      </c>
      <c r="M1305">
        <v>11330</v>
      </c>
    </row>
    <row r="1306" spans="1:13" x14ac:dyDescent="0.25">
      <c r="A1306">
        <v>1326</v>
      </c>
      <c r="B1306">
        <v>34.247999999999998</v>
      </c>
      <c r="C1306">
        <v>135.37200000000001</v>
      </c>
      <c r="D1306">
        <v>1224.1590000000001</v>
      </c>
      <c r="E1306">
        <v>34.247999999999998</v>
      </c>
      <c r="F1306">
        <v>135.37200000000001</v>
      </c>
      <c r="G1306">
        <v>1224.1590000000001</v>
      </c>
      <c r="H1306">
        <v>0</v>
      </c>
      <c r="I1306">
        <v>0</v>
      </c>
      <c r="J1306">
        <v>4.3999999999999997E-2</v>
      </c>
      <c r="K1306">
        <v>8.9999999999999993E-3</v>
      </c>
      <c r="L1306">
        <v>11068</v>
      </c>
      <c r="M1306">
        <v>11342</v>
      </c>
    </row>
    <row r="1307" spans="1:13" x14ac:dyDescent="0.25">
      <c r="A1307">
        <v>1327</v>
      </c>
      <c r="B1307">
        <v>34.250999999999998</v>
      </c>
      <c r="C1307">
        <v>135.31299999999999</v>
      </c>
      <c r="D1307">
        <v>1571.2</v>
      </c>
      <c r="E1307">
        <v>34.250999999999998</v>
      </c>
      <c r="F1307">
        <v>135.31299999999999</v>
      </c>
      <c r="G1307">
        <v>1571.2</v>
      </c>
      <c r="H1307">
        <v>0</v>
      </c>
      <c r="I1307">
        <v>0</v>
      </c>
      <c r="J1307">
        <v>3.9E-2</v>
      </c>
      <c r="K1307">
        <v>8.0000000000000002E-3</v>
      </c>
      <c r="L1307">
        <v>11026</v>
      </c>
      <c r="M1307">
        <v>11340</v>
      </c>
    </row>
    <row r="1308" spans="1:13" x14ac:dyDescent="0.25">
      <c r="A1308">
        <v>1328</v>
      </c>
      <c r="B1308">
        <v>34.250999999999998</v>
      </c>
      <c r="C1308">
        <v>135.31200000000001</v>
      </c>
      <c r="D1308">
        <v>1571.2360000000001</v>
      </c>
      <c r="E1308">
        <v>34.250999999999998</v>
      </c>
      <c r="F1308">
        <v>135.31200000000001</v>
      </c>
      <c r="G1308">
        <v>1571.2360000000001</v>
      </c>
      <c r="H1308">
        <v>0</v>
      </c>
      <c r="I1308">
        <v>0</v>
      </c>
      <c r="J1308">
        <v>3.9E-2</v>
      </c>
      <c r="K1308">
        <v>8.0000000000000002E-3</v>
      </c>
      <c r="L1308">
        <v>11025</v>
      </c>
      <c r="M1308">
        <v>11340</v>
      </c>
    </row>
    <row r="1309" spans="1:13" x14ac:dyDescent="0.25">
      <c r="A1309">
        <v>1329</v>
      </c>
      <c r="B1309">
        <v>34.252000000000002</v>
      </c>
      <c r="C1309">
        <v>135.31</v>
      </c>
      <c r="D1309">
        <v>1571.354</v>
      </c>
      <c r="E1309">
        <v>34.252000000000002</v>
      </c>
      <c r="F1309">
        <v>135.31</v>
      </c>
      <c r="G1309">
        <v>1571.354</v>
      </c>
      <c r="H1309">
        <v>0</v>
      </c>
      <c r="I1309">
        <v>0</v>
      </c>
      <c r="J1309">
        <v>0.04</v>
      </c>
      <c r="K1309">
        <v>8.0000000000000002E-3</v>
      </c>
      <c r="L1309">
        <v>11024</v>
      </c>
      <c r="M1309">
        <v>11339</v>
      </c>
    </row>
    <row r="1310" spans="1:13" x14ac:dyDescent="0.25">
      <c r="A1310">
        <v>1330</v>
      </c>
      <c r="B1310">
        <v>34.249000000000002</v>
      </c>
      <c r="C1310">
        <v>135.25899999999999</v>
      </c>
      <c r="D1310">
        <v>1574.1679999999999</v>
      </c>
      <c r="E1310">
        <v>34.249000000000002</v>
      </c>
      <c r="F1310">
        <v>135.25899999999999</v>
      </c>
      <c r="G1310">
        <v>1574.1679999999999</v>
      </c>
      <c r="H1310">
        <v>0</v>
      </c>
      <c r="I1310">
        <v>0</v>
      </c>
      <c r="J1310">
        <v>3.4000000000000002E-2</v>
      </c>
      <c r="K1310">
        <v>7.0000000000000001E-3</v>
      </c>
      <c r="L1310">
        <v>10987</v>
      </c>
      <c r="M1310">
        <v>11341</v>
      </c>
    </row>
    <row r="1311" spans="1:13" x14ac:dyDescent="0.25">
      <c r="A1311">
        <v>1331</v>
      </c>
      <c r="B1311">
        <v>34.250999999999998</v>
      </c>
      <c r="C1311">
        <v>135.251</v>
      </c>
      <c r="D1311">
        <v>1595.7080000000001</v>
      </c>
      <c r="E1311">
        <v>34.250999999999998</v>
      </c>
      <c r="F1311">
        <v>135.251</v>
      </c>
      <c r="G1311">
        <v>1595.7080000000001</v>
      </c>
      <c r="H1311">
        <v>0</v>
      </c>
      <c r="I1311">
        <v>0</v>
      </c>
      <c r="J1311">
        <v>4.4999999999999998E-2</v>
      </c>
      <c r="K1311">
        <v>8.9999999999999993E-3</v>
      </c>
      <c r="L1311">
        <v>10981</v>
      </c>
      <c r="M1311">
        <v>11340</v>
      </c>
    </row>
    <row r="1312" spans="1:13" x14ac:dyDescent="0.25">
      <c r="A1312">
        <v>1332</v>
      </c>
      <c r="B1312">
        <v>34.247999999999998</v>
      </c>
      <c r="C1312">
        <v>135.227</v>
      </c>
      <c r="D1312">
        <v>1597.2380000000001</v>
      </c>
      <c r="E1312">
        <v>34.247999999999998</v>
      </c>
      <c r="F1312">
        <v>135.227</v>
      </c>
      <c r="G1312">
        <v>1597.2380000000001</v>
      </c>
      <c r="H1312">
        <v>0</v>
      </c>
      <c r="I1312">
        <v>0</v>
      </c>
      <c r="J1312">
        <v>1.0999999999999999E-2</v>
      </c>
      <c r="K1312">
        <v>2E-3</v>
      </c>
      <c r="L1312">
        <v>10964</v>
      </c>
      <c r="M1312">
        <v>11342</v>
      </c>
    </row>
    <row r="1313" spans="1:13" x14ac:dyDescent="0.25">
      <c r="A1313">
        <v>1333</v>
      </c>
      <c r="B1313">
        <v>34.256</v>
      </c>
      <c r="C1313">
        <v>135.203</v>
      </c>
      <c r="D1313">
        <v>1627.8420000000001</v>
      </c>
      <c r="E1313">
        <v>34.256</v>
      </c>
      <c r="F1313">
        <v>135.203</v>
      </c>
      <c r="G1313">
        <v>1627.8420000000001</v>
      </c>
      <c r="H1313">
        <v>0</v>
      </c>
      <c r="I1313">
        <v>0</v>
      </c>
      <c r="J1313">
        <v>5.0999999999999997E-2</v>
      </c>
      <c r="K1313">
        <v>0.01</v>
      </c>
      <c r="L1313">
        <v>10947</v>
      </c>
      <c r="M1313">
        <v>11336</v>
      </c>
    </row>
    <row r="1314" spans="1:13" x14ac:dyDescent="0.25">
      <c r="A1314">
        <v>1334</v>
      </c>
      <c r="B1314">
        <v>34.228000000000002</v>
      </c>
      <c r="C1314">
        <v>135.155</v>
      </c>
      <c r="D1314">
        <v>1632.308</v>
      </c>
      <c r="E1314">
        <v>34.228000000000002</v>
      </c>
      <c r="F1314">
        <v>135.155</v>
      </c>
      <c r="G1314">
        <v>1632.308</v>
      </c>
      <c r="H1314">
        <v>0</v>
      </c>
      <c r="I1314">
        <v>0</v>
      </c>
      <c r="J1314">
        <v>5.3999999999999999E-2</v>
      </c>
      <c r="K1314">
        <v>1.0999999999999999E-2</v>
      </c>
      <c r="L1314">
        <v>10912</v>
      </c>
      <c r="M1314">
        <v>11356</v>
      </c>
    </row>
    <row r="1315" spans="1:13" x14ac:dyDescent="0.25">
      <c r="A1315">
        <v>1335</v>
      </c>
      <c r="B1315">
        <v>34.162999999999997</v>
      </c>
      <c r="C1315">
        <v>135.27799999999999</v>
      </c>
      <c r="D1315">
        <v>224.392</v>
      </c>
      <c r="E1315">
        <v>34.162999999999997</v>
      </c>
      <c r="F1315">
        <v>135.27799999999999</v>
      </c>
      <c r="G1315">
        <v>224.392</v>
      </c>
      <c r="H1315">
        <v>0</v>
      </c>
      <c r="I1315">
        <v>0</v>
      </c>
      <c r="J1315">
        <v>4.9000000000000002E-2</v>
      </c>
      <c r="K1315">
        <v>0.01</v>
      </c>
      <c r="L1315">
        <v>11001</v>
      </c>
      <c r="M1315">
        <v>11403</v>
      </c>
    </row>
    <row r="1316" spans="1:13" x14ac:dyDescent="0.25">
      <c r="A1316">
        <v>1336</v>
      </c>
      <c r="B1316">
        <v>34.206000000000003</v>
      </c>
      <c r="C1316">
        <v>135.31299999999999</v>
      </c>
      <c r="D1316">
        <v>260.50799999999998</v>
      </c>
      <c r="E1316">
        <v>34.206000000000003</v>
      </c>
      <c r="F1316">
        <v>135.31299999999999</v>
      </c>
      <c r="G1316">
        <v>260.50799999999998</v>
      </c>
      <c r="H1316">
        <v>0</v>
      </c>
      <c r="I1316">
        <v>0</v>
      </c>
      <c r="J1316">
        <v>3.3000000000000002E-2</v>
      </c>
      <c r="K1316">
        <v>7.0000000000000001E-3</v>
      </c>
      <c r="L1316">
        <v>11026</v>
      </c>
      <c r="M1316">
        <v>11372</v>
      </c>
    </row>
    <row r="1317" spans="1:13" x14ac:dyDescent="0.25">
      <c r="A1317">
        <v>1337</v>
      </c>
      <c r="B1317">
        <v>34.219000000000001</v>
      </c>
      <c r="C1317">
        <v>135.327</v>
      </c>
      <c r="D1317">
        <v>260.87799999999999</v>
      </c>
      <c r="E1317">
        <v>34.219000000000001</v>
      </c>
      <c r="F1317">
        <v>135.327</v>
      </c>
      <c r="G1317">
        <v>260.87799999999999</v>
      </c>
      <c r="H1317">
        <v>0</v>
      </c>
      <c r="I1317">
        <v>0</v>
      </c>
      <c r="J1317">
        <v>2.9000000000000001E-2</v>
      </c>
      <c r="K1317">
        <v>6.0000000000000001E-3</v>
      </c>
      <c r="L1317">
        <v>11036</v>
      </c>
      <c r="M1317">
        <v>11363</v>
      </c>
    </row>
    <row r="1318" spans="1:13" x14ac:dyDescent="0.25">
      <c r="A1318">
        <v>1338</v>
      </c>
      <c r="B1318">
        <v>34.237000000000002</v>
      </c>
      <c r="C1318">
        <v>135.33500000000001</v>
      </c>
      <c r="D1318">
        <v>307.15199999999999</v>
      </c>
      <c r="E1318">
        <v>34.237000000000002</v>
      </c>
      <c r="F1318">
        <v>135.33500000000001</v>
      </c>
      <c r="G1318">
        <v>307.15199999999999</v>
      </c>
      <c r="H1318">
        <v>0</v>
      </c>
      <c r="I1318">
        <v>0</v>
      </c>
      <c r="J1318">
        <v>4.2999999999999997E-2</v>
      </c>
      <c r="K1318">
        <v>8.9999999999999993E-3</v>
      </c>
      <c r="L1318">
        <v>11042</v>
      </c>
      <c r="M1318">
        <v>11350</v>
      </c>
    </row>
    <row r="1319" spans="1:13" x14ac:dyDescent="0.25">
      <c r="A1319">
        <v>1340</v>
      </c>
      <c r="B1319">
        <v>34.287999999999997</v>
      </c>
      <c r="C1319">
        <v>136.00299999999999</v>
      </c>
      <c r="D1319">
        <v>123.669</v>
      </c>
      <c r="E1319">
        <v>34.287999999999997</v>
      </c>
      <c r="F1319">
        <v>136.00299999999999</v>
      </c>
      <c r="G1319">
        <v>123.669</v>
      </c>
      <c r="H1319">
        <v>0</v>
      </c>
      <c r="I1319">
        <v>0</v>
      </c>
      <c r="J1319">
        <v>4.9000000000000002E-2</v>
      </c>
      <c r="K1319">
        <v>0.01</v>
      </c>
      <c r="L1319">
        <v>11523</v>
      </c>
      <c r="M1319">
        <v>11313</v>
      </c>
    </row>
    <row r="1320" spans="1:13" x14ac:dyDescent="0.25">
      <c r="A1320">
        <v>1341</v>
      </c>
      <c r="B1320">
        <v>34.328000000000003</v>
      </c>
      <c r="C1320">
        <v>135.703</v>
      </c>
      <c r="D1320">
        <v>155.262</v>
      </c>
      <c r="E1320">
        <v>34.328000000000003</v>
      </c>
      <c r="F1320">
        <v>135.703</v>
      </c>
      <c r="G1320">
        <v>155.262</v>
      </c>
      <c r="H1320">
        <v>0</v>
      </c>
      <c r="I1320">
        <v>0</v>
      </c>
      <c r="J1320">
        <v>6.8000000000000005E-2</v>
      </c>
      <c r="K1320">
        <v>1.4E-2</v>
      </c>
      <c r="L1320">
        <v>11307</v>
      </c>
      <c r="M1320">
        <v>11284</v>
      </c>
    </row>
    <row r="1321" spans="1:13" x14ac:dyDescent="0.25">
      <c r="A1321">
        <v>1342</v>
      </c>
      <c r="B1321">
        <v>34.366</v>
      </c>
      <c r="C1321">
        <v>135.94</v>
      </c>
      <c r="D1321">
        <v>268.69</v>
      </c>
      <c r="E1321">
        <v>34.366</v>
      </c>
      <c r="F1321">
        <v>135.94</v>
      </c>
      <c r="G1321">
        <v>268.69</v>
      </c>
      <c r="H1321">
        <v>0</v>
      </c>
      <c r="I1321">
        <v>0</v>
      </c>
      <c r="J1321">
        <v>3.7999999999999999E-2</v>
      </c>
      <c r="K1321">
        <v>8.0000000000000002E-3</v>
      </c>
      <c r="L1321">
        <v>11477</v>
      </c>
      <c r="M1321">
        <v>11257</v>
      </c>
    </row>
    <row r="1322" spans="1:13" x14ac:dyDescent="0.25">
      <c r="A1322">
        <v>1343</v>
      </c>
      <c r="B1322">
        <v>34.392000000000003</v>
      </c>
      <c r="C1322">
        <v>135.87</v>
      </c>
      <c r="D1322">
        <v>472.43799999999999</v>
      </c>
      <c r="E1322">
        <v>34.392000000000003</v>
      </c>
      <c r="F1322">
        <v>135.87</v>
      </c>
      <c r="G1322">
        <v>472.43799999999999</v>
      </c>
      <c r="H1322">
        <v>0</v>
      </c>
      <c r="I1322">
        <v>0</v>
      </c>
      <c r="J1322">
        <v>4.2000000000000003E-2</v>
      </c>
      <c r="K1322">
        <v>8.0000000000000002E-3</v>
      </c>
      <c r="L1322">
        <v>11427</v>
      </c>
      <c r="M1322">
        <v>11238</v>
      </c>
    </row>
    <row r="1323" spans="1:13" x14ac:dyDescent="0.25">
      <c r="A1323">
        <v>1345</v>
      </c>
      <c r="B1323">
        <v>34.308999999999997</v>
      </c>
      <c r="C1323">
        <v>136.02000000000001</v>
      </c>
      <c r="D1323">
        <v>35.179000000000002</v>
      </c>
      <c r="E1323">
        <v>34.308999999999997</v>
      </c>
      <c r="F1323">
        <v>136.02000000000001</v>
      </c>
      <c r="G1323">
        <v>35.179000000000002</v>
      </c>
      <c r="H1323">
        <v>0</v>
      </c>
      <c r="I1323">
        <v>0</v>
      </c>
      <c r="J1323">
        <v>1.2999999999999999E-2</v>
      </c>
      <c r="K1323">
        <v>4.0000000000000001E-3</v>
      </c>
      <c r="L1323">
        <v>11535</v>
      </c>
      <c r="M1323">
        <v>11298</v>
      </c>
    </row>
    <row r="1324" spans="1:13" x14ac:dyDescent="0.25">
      <c r="A1324">
        <v>1346</v>
      </c>
      <c r="B1324">
        <v>34.401000000000003</v>
      </c>
      <c r="C1324">
        <v>135.965</v>
      </c>
      <c r="D1324">
        <v>123.67</v>
      </c>
      <c r="E1324">
        <v>34.401000000000003</v>
      </c>
      <c r="F1324">
        <v>135.965</v>
      </c>
      <c r="G1324">
        <v>123.67</v>
      </c>
      <c r="H1324">
        <v>0</v>
      </c>
      <c r="I1324">
        <v>0</v>
      </c>
      <c r="J1324">
        <v>5.0999999999999997E-2</v>
      </c>
      <c r="K1324">
        <v>0.01</v>
      </c>
      <c r="L1324">
        <v>11495</v>
      </c>
      <c r="M1324">
        <v>11232</v>
      </c>
    </row>
    <row r="1325" spans="1:13" x14ac:dyDescent="0.25">
      <c r="A1325">
        <v>1347</v>
      </c>
      <c r="B1325">
        <v>34.597999999999999</v>
      </c>
      <c r="C1325">
        <v>135.76900000000001</v>
      </c>
      <c r="D1325">
        <v>194.22200000000001</v>
      </c>
      <c r="E1325">
        <v>34.597999999999999</v>
      </c>
      <c r="F1325">
        <v>135.76900000000001</v>
      </c>
      <c r="G1325">
        <v>194.22200000000001</v>
      </c>
      <c r="H1325">
        <v>0</v>
      </c>
      <c r="I1325">
        <v>0</v>
      </c>
      <c r="J1325">
        <v>2.4E-2</v>
      </c>
      <c r="K1325">
        <v>5.0000000000000001E-3</v>
      </c>
      <c r="L1325">
        <v>11354</v>
      </c>
      <c r="M1325">
        <v>11090</v>
      </c>
    </row>
    <row r="1326" spans="1:13" x14ac:dyDescent="0.25">
      <c r="A1326">
        <v>1348</v>
      </c>
      <c r="B1326">
        <v>34.591999999999999</v>
      </c>
      <c r="C1326">
        <v>135.745</v>
      </c>
      <c r="D1326">
        <v>525.09699999999998</v>
      </c>
      <c r="E1326">
        <v>34.591999999999999</v>
      </c>
      <c r="F1326">
        <v>135.745</v>
      </c>
      <c r="G1326">
        <v>525.09699999999998</v>
      </c>
      <c r="H1326">
        <v>0</v>
      </c>
      <c r="I1326">
        <v>0</v>
      </c>
      <c r="J1326">
        <v>4.2000000000000003E-2</v>
      </c>
      <c r="K1326">
        <v>8.0000000000000002E-3</v>
      </c>
      <c r="L1326">
        <v>11337</v>
      </c>
      <c r="M1326">
        <v>11094</v>
      </c>
    </row>
    <row r="1327" spans="1:13" x14ac:dyDescent="0.25">
      <c r="A1327">
        <v>1349</v>
      </c>
      <c r="B1327">
        <v>34.598999999999997</v>
      </c>
      <c r="C1327">
        <v>135.709</v>
      </c>
      <c r="D1327">
        <v>651.64099999999996</v>
      </c>
      <c r="E1327">
        <v>34.598999999999997</v>
      </c>
      <c r="F1327">
        <v>135.709</v>
      </c>
      <c r="G1327">
        <v>651.64099999999996</v>
      </c>
      <c r="H1327">
        <v>0</v>
      </c>
      <c r="I1327">
        <v>0</v>
      </c>
      <c r="J1327">
        <v>3.4000000000000002E-2</v>
      </c>
      <c r="K1327">
        <v>7.0000000000000001E-3</v>
      </c>
      <c r="L1327">
        <v>11311</v>
      </c>
      <c r="M1327">
        <v>11089</v>
      </c>
    </row>
    <row r="1328" spans="1:13" x14ac:dyDescent="0.25">
      <c r="A1328">
        <v>1350</v>
      </c>
      <c r="B1328">
        <v>34.585000000000001</v>
      </c>
      <c r="C1328">
        <v>135.684</v>
      </c>
      <c r="D1328">
        <v>711.82600000000002</v>
      </c>
      <c r="E1328">
        <v>34.585000000000001</v>
      </c>
      <c r="F1328">
        <v>135.684</v>
      </c>
      <c r="G1328">
        <v>711.82600000000002</v>
      </c>
      <c r="H1328">
        <v>0</v>
      </c>
      <c r="I1328">
        <v>0</v>
      </c>
      <c r="J1328">
        <v>4.5999999999999999E-2</v>
      </c>
      <c r="K1328">
        <v>8.9999999999999993E-3</v>
      </c>
      <c r="L1328">
        <v>11293</v>
      </c>
      <c r="M1328">
        <v>11099</v>
      </c>
    </row>
    <row r="1329" spans="1:13" x14ac:dyDescent="0.25">
      <c r="A1329">
        <v>1351</v>
      </c>
      <c r="B1329">
        <v>34.57</v>
      </c>
      <c r="C1329">
        <v>135.63499999999999</v>
      </c>
      <c r="D1329">
        <v>723.16700000000003</v>
      </c>
      <c r="E1329">
        <v>34.57</v>
      </c>
      <c r="F1329">
        <v>135.63499999999999</v>
      </c>
      <c r="G1329">
        <v>723.16700000000003</v>
      </c>
      <c r="H1329">
        <v>0</v>
      </c>
      <c r="I1329">
        <v>0</v>
      </c>
      <c r="J1329">
        <v>4.2000000000000003E-2</v>
      </c>
      <c r="K1329">
        <v>8.0000000000000002E-3</v>
      </c>
      <c r="L1329">
        <v>11258</v>
      </c>
      <c r="M1329">
        <v>11110</v>
      </c>
    </row>
    <row r="1330" spans="1:13" x14ac:dyDescent="0.25">
      <c r="A1330">
        <v>1352</v>
      </c>
      <c r="B1330">
        <v>34.582999999999998</v>
      </c>
      <c r="C1330">
        <v>135.61699999999999</v>
      </c>
      <c r="D1330">
        <v>950.56799999999998</v>
      </c>
      <c r="E1330">
        <v>34.582999999999998</v>
      </c>
      <c r="F1330">
        <v>135.61699999999999</v>
      </c>
      <c r="G1330">
        <v>950.56799999999998</v>
      </c>
      <c r="H1330">
        <v>0</v>
      </c>
      <c r="I1330">
        <v>0</v>
      </c>
      <c r="J1330">
        <v>5.0999999999999997E-2</v>
      </c>
      <c r="K1330">
        <v>0.01</v>
      </c>
      <c r="L1330">
        <v>11245</v>
      </c>
      <c r="M1330">
        <v>11101</v>
      </c>
    </row>
    <row r="1331" spans="1:13" x14ac:dyDescent="0.25">
      <c r="A1331">
        <v>1353</v>
      </c>
      <c r="B1331">
        <v>34.590000000000003</v>
      </c>
      <c r="C1331">
        <v>135.49799999999999</v>
      </c>
      <c r="D1331">
        <v>1060.2149999999999</v>
      </c>
      <c r="E1331">
        <v>34.590000000000003</v>
      </c>
      <c r="F1331">
        <v>135.49799999999999</v>
      </c>
      <c r="G1331">
        <v>1060.2149999999999</v>
      </c>
      <c r="H1331">
        <v>0</v>
      </c>
      <c r="I1331">
        <v>0</v>
      </c>
      <c r="J1331">
        <v>4.7E-2</v>
      </c>
      <c r="K1331">
        <v>8.9999999999999993E-3</v>
      </c>
      <c r="L1331">
        <v>11159</v>
      </c>
      <c r="M1331">
        <v>11096</v>
      </c>
    </row>
    <row r="1332" spans="1:13" x14ac:dyDescent="0.25">
      <c r="A1332">
        <v>1354</v>
      </c>
      <c r="B1332">
        <v>34.606000000000002</v>
      </c>
      <c r="C1332">
        <v>135.452</v>
      </c>
      <c r="D1332">
        <v>1065.3</v>
      </c>
      <c r="E1332">
        <v>34.606000000000002</v>
      </c>
      <c r="F1332">
        <v>135.452</v>
      </c>
      <c r="G1332">
        <v>1065.3</v>
      </c>
      <c r="H1332">
        <v>0</v>
      </c>
      <c r="I1332">
        <v>0</v>
      </c>
      <c r="J1332">
        <v>2.9000000000000001E-2</v>
      </c>
      <c r="K1332">
        <v>6.0000000000000001E-3</v>
      </c>
      <c r="L1332">
        <v>11126</v>
      </c>
      <c r="M1332">
        <v>11084</v>
      </c>
    </row>
    <row r="1333" spans="1:13" x14ac:dyDescent="0.25">
      <c r="A1333">
        <v>1355</v>
      </c>
      <c r="B1333">
        <v>34.625999999999998</v>
      </c>
      <c r="C1333">
        <v>135.791</v>
      </c>
      <c r="D1333">
        <v>104.807</v>
      </c>
      <c r="E1333">
        <v>34.625999999999998</v>
      </c>
      <c r="F1333">
        <v>135.791</v>
      </c>
      <c r="G1333">
        <v>104.807</v>
      </c>
      <c r="H1333">
        <v>0</v>
      </c>
      <c r="I1333">
        <v>0</v>
      </c>
      <c r="J1333">
        <v>3.4000000000000002E-2</v>
      </c>
      <c r="K1333">
        <v>7.0000000000000001E-3</v>
      </c>
      <c r="L1333">
        <v>11370</v>
      </c>
      <c r="M1333">
        <v>11070</v>
      </c>
    </row>
    <row r="1334" spans="1:13" x14ac:dyDescent="0.25">
      <c r="A1334">
        <v>1356</v>
      </c>
      <c r="B1334">
        <v>34.584000000000003</v>
      </c>
      <c r="C1334">
        <v>135.751</v>
      </c>
      <c r="D1334">
        <v>161.876</v>
      </c>
      <c r="E1334">
        <v>34.584000000000003</v>
      </c>
      <c r="F1334">
        <v>135.751</v>
      </c>
      <c r="G1334">
        <v>161.876</v>
      </c>
      <c r="H1334">
        <v>0</v>
      </c>
      <c r="I1334">
        <v>0</v>
      </c>
      <c r="J1334">
        <v>2.8000000000000001E-2</v>
      </c>
      <c r="K1334">
        <v>6.0000000000000001E-3</v>
      </c>
      <c r="L1334">
        <v>11341</v>
      </c>
      <c r="M1334">
        <v>11100</v>
      </c>
    </row>
    <row r="1335" spans="1:13" x14ac:dyDescent="0.25">
      <c r="A1335">
        <v>1357</v>
      </c>
      <c r="B1335">
        <v>34.600999999999999</v>
      </c>
      <c r="C1335">
        <v>135.71700000000001</v>
      </c>
      <c r="D1335">
        <v>53.26</v>
      </c>
      <c r="E1335">
        <v>34.600999999999999</v>
      </c>
      <c r="F1335">
        <v>135.71700000000001</v>
      </c>
      <c r="G1335">
        <v>53.26</v>
      </c>
      <c r="H1335">
        <v>0</v>
      </c>
      <c r="I1335">
        <v>0</v>
      </c>
      <c r="J1335">
        <v>4.8000000000000001E-2</v>
      </c>
      <c r="K1335">
        <v>1.2999999999999999E-2</v>
      </c>
      <c r="L1335">
        <v>11317</v>
      </c>
      <c r="M1335">
        <v>11088</v>
      </c>
    </row>
    <row r="1336" spans="1:13" x14ac:dyDescent="0.25">
      <c r="A1336">
        <v>1358</v>
      </c>
      <c r="B1336">
        <v>34.590000000000003</v>
      </c>
      <c r="C1336">
        <v>135.709</v>
      </c>
      <c r="D1336">
        <v>45.750999999999998</v>
      </c>
      <c r="E1336">
        <v>34.590000000000003</v>
      </c>
      <c r="F1336">
        <v>135.709</v>
      </c>
      <c r="G1336">
        <v>45.750999999999998</v>
      </c>
      <c r="H1336">
        <v>0</v>
      </c>
      <c r="I1336">
        <v>0</v>
      </c>
      <c r="J1336">
        <v>4.5999999999999999E-2</v>
      </c>
      <c r="K1336">
        <v>1.4E-2</v>
      </c>
      <c r="L1336">
        <v>11311</v>
      </c>
      <c r="M1336">
        <v>11096</v>
      </c>
    </row>
    <row r="1337" spans="1:13" x14ac:dyDescent="0.25">
      <c r="A1337">
        <v>1359</v>
      </c>
      <c r="B1337">
        <v>34.57</v>
      </c>
      <c r="C1337">
        <v>135.62200000000001</v>
      </c>
      <c r="D1337">
        <v>213.18700000000001</v>
      </c>
      <c r="E1337">
        <v>34.57</v>
      </c>
      <c r="F1337">
        <v>135.62100000000001</v>
      </c>
      <c r="G1337">
        <v>213</v>
      </c>
      <c r="H1337">
        <v>0.187</v>
      </c>
      <c r="I1337">
        <v>1E-3</v>
      </c>
      <c r="J1337">
        <v>0.05</v>
      </c>
      <c r="K1337">
        <v>1.0999999999999999E-2</v>
      </c>
      <c r="L1337">
        <v>11248</v>
      </c>
      <c r="M1337">
        <v>11110</v>
      </c>
    </row>
    <row r="1338" spans="1:13" x14ac:dyDescent="0.25">
      <c r="A1338">
        <v>1360</v>
      </c>
      <c r="B1338">
        <v>34.594999999999999</v>
      </c>
      <c r="C1338">
        <v>135.49</v>
      </c>
      <c r="D1338">
        <v>1060.681</v>
      </c>
      <c r="E1338">
        <v>34.594999999999999</v>
      </c>
      <c r="F1338">
        <v>135.49</v>
      </c>
      <c r="G1338">
        <v>1060.681</v>
      </c>
      <c r="H1338">
        <v>0</v>
      </c>
      <c r="I1338">
        <v>0</v>
      </c>
      <c r="J1338">
        <v>4.2999999999999997E-2</v>
      </c>
      <c r="K1338">
        <v>8.9999999999999993E-3</v>
      </c>
      <c r="L1338">
        <v>11153</v>
      </c>
      <c r="M1338">
        <v>11092</v>
      </c>
    </row>
    <row r="1339" spans="1:13" x14ac:dyDescent="0.25">
      <c r="A1339">
        <v>1361</v>
      </c>
      <c r="B1339">
        <v>34.590000000000003</v>
      </c>
      <c r="C1339">
        <v>135.755</v>
      </c>
      <c r="D1339">
        <v>319.762</v>
      </c>
      <c r="E1339">
        <v>34.590000000000003</v>
      </c>
      <c r="F1339">
        <v>135.755</v>
      </c>
      <c r="G1339">
        <v>319.762</v>
      </c>
      <c r="H1339">
        <v>0</v>
      </c>
      <c r="I1339">
        <v>0</v>
      </c>
      <c r="J1339">
        <v>4.8000000000000001E-2</v>
      </c>
      <c r="K1339">
        <v>0.01</v>
      </c>
      <c r="L1339">
        <v>11344</v>
      </c>
      <c r="M1339">
        <v>11096</v>
      </c>
    </row>
    <row r="1340" spans="1:13" x14ac:dyDescent="0.25">
      <c r="A1340">
        <v>1362</v>
      </c>
      <c r="B1340">
        <v>34.594999999999999</v>
      </c>
      <c r="C1340">
        <v>135.774</v>
      </c>
      <c r="D1340">
        <v>58.545000000000002</v>
      </c>
      <c r="E1340">
        <v>34.594999999999999</v>
      </c>
      <c r="F1340">
        <v>135.774</v>
      </c>
      <c r="G1340">
        <v>58.545000000000002</v>
      </c>
      <c r="H1340">
        <v>0</v>
      </c>
      <c r="I1340">
        <v>0</v>
      </c>
      <c r="J1340">
        <v>3.3000000000000002E-2</v>
      </c>
      <c r="K1340">
        <v>8.9999999999999993E-3</v>
      </c>
      <c r="L1340">
        <v>11358</v>
      </c>
      <c r="M1340">
        <v>11092</v>
      </c>
    </row>
    <row r="1341" spans="1:13" x14ac:dyDescent="0.25">
      <c r="A1341">
        <v>1363</v>
      </c>
      <c r="B1341">
        <v>35.454999999999998</v>
      </c>
      <c r="C1341">
        <v>136.19399999999999</v>
      </c>
      <c r="D1341">
        <v>73.759</v>
      </c>
      <c r="E1341">
        <v>35.454999999999998</v>
      </c>
      <c r="F1341">
        <v>136.19399999999999</v>
      </c>
      <c r="G1341">
        <v>73.759</v>
      </c>
      <c r="H1341">
        <v>0</v>
      </c>
      <c r="I1341">
        <v>0</v>
      </c>
      <c r="J1341">
        <v>2.7E-2</v>
      </c>
      <c r="K1341">
        <v>6.0000000000000001E-3</v>
      </c>
      <c r="L1341">
        <v>11660</v>
      </c>
      <c r="M1341">
        <v>10473</v>
      </c>
    </row>
    <row r="1342" spans="1:13" x14ac:dyDescent="0.25">
      <c r="A1342">
        <v>1364</v>
      </c>
      <c r="B1342">
        <v>35.283000000000001</v>
      </c>
      <c r="C1342">
        <v>136.24799999999999</v>
      </c>
      <c r="D1342">
        <v>9.6039999999999992</v>
      </c>
      <c r="E1342">
        <v>35.283000000000001</v>
      </c>
      <c r="F1342">
        <v>136.24799999999999</v>
      </c>
      <c r="G1342">
        <v>9.6039999999999992</v>
      </c>
      <c r="H1342">
        <v>0</v>
      </c>
      <c r="I1342">
        <v>0</v>
      </c>
      <c r="J1342">
        <v>4.1000000000000002E-2</v>
      </c>
      <c r="K1342">
        <v>2.5999999999999999E-2</v>
      </c>
      <c r="L1342">
        <v>11699</v>
      </c>
      <c r="M1342">
        <v>10597</v>
      </c>
    </row>
    <row r="1343" spans="1:13" x14ac:dyDescent="0.25">
      <c r="A1343">
        <v>1365</v>
      </c>
      <c r="B1343">
        <v>35.293999999999997</v>
      </c>
      <c r="C1343">
        <v>136.01499999999999</v>
      </c>
      <c r="D1343">
        <v>2.887</v>
      </c>
      <c r="E1343">
        <v>35.293999999999997</v>
      </c>
      <c r="F1343">
        <v>136.01499999999999</v>
      </c>
      <c r="G1343">
        <v>2.887</v>
      </c>
      <c r="H1343">
        <v>0</v>
      </c>
      <c r="I1343">
        <v>0</v>
      </c>
      <c r="J1343">
        <v>4.7E-2</v>
      </c>
      <c r="K1343">
        <v>5.6000000000000001E-2</v>
      </c>
      <c r="L1343">
        <v>11531</v>
      </c>
      <c r="M1343">
        <v>10589</v>
      </c>
    </row>
    <row r="1344" spans="1:13" x14ac:dyDescent="0.25">
      <c r="A1344">
        <v>1366</v>
      </c>
      <c r="B1344">
        <v>35.197000000000003</v>
      </c>
      <c r="C1344">
        <v>136.065</v>
      </c>
      <c r="D1344">
        <v>6.2220000000000004</v>
      </c>
      <c r="E1344">
        <v>35.197000000000003</v>
      </c>
      <c r="F1344">
        <v>136.065</v>
      </c>
      <c r="G1344">
        <v>6.2220000000000004</v>
      </c>
      <c r="H1344">
        <v>0</v>
      </c>
      <c r="I1344">
        <v>0</v>
      </c>
      <c r="J1344">
        <v>6.5000000000000002E-2</v>
      </c>
      <c r="K1344">
        <v>5.1999999999999998E-2</v>
      </c>
      <c r="L1344">
        <v>11567</v>
      </c>
      <c r="M1344">
        <v>10659</v>
      </c>
    </row>
    <row r="1345" spans="1:13" x14ac:dyDescent="0.25">
      <c r="A1345">
        <v>1367</v>
      </c>
      <c r="B1345">
        <v>35.122</v>
      </c>
      <c r="C1345">
        <v>135.92699999999999</v>
      </c>
      <c r="D1345">
        <v>2.9860000000000002</v>
      </c>
      <c r="E1345">
        <v>35.116</v>
      </c>
      <c r="F1345">
        <v>135.92599999999999</v>
      </c>
      <c r="G1345">
        <v>3</v>
      </c>
      <c r="H1345">
        <v>-1.4E-2</v>
      </c>
      <c r="I1345">
        <v>-5.0000000000000001E-3</v>
      </c>
      <c r="J1345">
        <v>0.621</v>
      </c>
      <c r="K1345">
        <v>0.72099999999999997</v>
      </c>
      <c r="L1345">
        <v>11468</v>
      </c>
      <c r="M1345">
        <v>10713</v>
      </c>
    </row>
    <row r="1346" spans="1:13" x14ac:dyDescent="0.25">
      <c r="A1346">
        <v>1368</v>
      </c>
      <c r="B1346">
        <v>35.015000000000001</v>
      </c>
      <c r="C1346">
        <v>135.86000000000001</v>
      </c>
      <c r="D1346">
        <v>1.3109999999999999</v>
      </c>
      <c r="E1346">
        <v>35.015000000000001</v>
      </c>
      <c r="F1346">
        <v>135.86000000000001</v>
      </c>
      <c r="G1346">
        <v>1.3109999999999999</v>
      </c>
      <c r="H1346">
        <v>0</v>
      </c>
      <c r="I1346">
        <v>0</v>
      </c>
      <c r="J1346">
        <v>5.8999999999999997E-2</v>
      </c>
      <c r="K1346">
        <v>0.104</v>
      </c>
      <c r="L1346">
        <v>11420</v>
      </c>
      <c r="M1346">
        <v>10790</v>
      </c>
    </row>
    <row r="1347" spans="1:13" x14ac:dyDescent="0.25">
      <c r="A1347">
        <v>1369</v>
      </c>
      <c r="B1347">
        <v>34.972999999999999</v>
      </c>
      <c r="C1347">
        <v>135.90600000000001</v>
      </c>
      <c r="D1347">
        <v>3715.4920000000002</v>
      </c>
      <c r="E1347">
        <v>34.972999999999999</v>
      </c>
      <c r="F1347">
        <v>135.90600000000001</v>
      </c>
      <c r="G1347">
        <v>3715.4920000000002</v>
      </c>
      <c r="H1347">
        <v>0</v>
      </c>
      <c r="I1347">
        <v>0</v>
      </c>
      <c r="J1347">
        <v>2.5000000000000001E-2</v>
      </c>
      <c r="K1347">
        <v>5.0000000000000001E-3</v>
      </c>
      <c r="L1347">
        <v>11453</v>
      </c>
      <c r="M1347">
        <v>10820</v>
      </c>
    </row>
    <row r="1348" spans="1:13" x14ac:dyDescent="0.25">
      <c r="A1348">
        <v>1370</v>
      </c>
      <c r="B1348">
        <v>34.941000000000003</v>
      </c>
      <c r="C1348">
        <v>135.91</v>
      </c>
      <c r="D1348">
        <v>3734.9760000000001</v>
      </c>
      <c r="E1348">
        <v>34.941000000000003</v>
      </c>
      <c r="F1348">
        <v>135.91</v>
      </c>
      <c r="G1348">
        <v>3734.9760000000001</v>
      </c>
      <c r="H1348">
        <v>0</v>
      </c>
      <c r="I1348">
        <v>0</v>
      </c>
      <c r="J1348">
        <v>3.7999999999999999E-2</v>
      </c>
      <c r="K1348">
        <v>8.0000000000000002E-3</v>
      </c>
      <c r="L1348">
        <v>11456</v>
      </c>
      <c r="M1348">
        <v>10843</v>
      </c>
    </row>
    <row r="1349" spans="1:13" x14ac:dyDescent="0.25">
      <c r="A1349">
        <v>1371</v>
      </c>
      <c r="B1349">
        <v>34.935000000000002</v>
      </c>
      <c r="C1349">
        <v>135.91300000000001</v>
      </c>
      <c r="D1349">
        <v>3736.4670000000001</v>
      </c>
      <c r="E1349">
        <v>34.935000000000002</v>
      </c>
      <c r="F1349">
        <v>135.91300000000001</v>
      </c>
      <c r="G1349">
        <v>3736.4670000000001</v>
      </c>
      <c r="H1349">
        <v>0</v>
      </c>
      <c r="I1349">
        <v>0</v>
      </c>
      <c r="J1349">
        <v>0.05</v>
      </c>
      <c r="K1349">
        <v>0.01</v>
      </c>
      <c r="L1349">
        <v>11458</v>
      </c>
      <c r="M1349">
        <v>10847</v>
      </c>
    </row>
    <row r="1350" spans="1:13" x14ac:dyDescent="0.25">
      <c r="A1350">
        <v>1372</v>
      </c>
      <c r="B1350">
        <v>34.930999999999997</v>
      </c>
      <c r="C1350">
        <v>135.916</v>
      </c>
      <c r="D1350">
        <v>3927.788</v>
      </c>
      <c r="E1350">
        <v>34.930999999999997</v>
      </c>
      <c r="F1350">
        <v>135.916</v>
      </c>
      <c r="G1350">
        <v>3927.788</v>
      </c>
      <c r="H1350">
        <v>0</v>
      </c>
      <c r="I1350">
        <v>0</v>
      </c>
      <c r="J1350">
        <v>2.8000000000000001E-2</v>
      </c>
      <c r="K1350">
        <v>6.0000000000000001E-3</v>
      </c>
      <c r="L1350">
        <v>11460</v>
      </c>
      <c r="M1350">
        <v>10850</v>
      </c>
    </row>
    <row r="1351" spans="1:13" x14ac:dyDescent="0.25">
      <c r="A1351">
        <v>1373</v>
      </c>
      <c r="B1351">
        <v>34.941000000000003</v>
      </c>
      <c r="C1351">
        <v>135.916</v>
      </c>
      <c r="D1351">
        <v>189.90299999999999</v>
      </c>
      <c r="E1351">
        <v>34.941000000000003</v>
      </c>
      <c r="F1351">
        <v>135.916</v>
      </c>
      <c r="G1351">
        <v>189.90299999999999</v>
      </c>
      <c r="H1351">
        <v>0</v>
      </c>
      <c r="I1351">
        <v>0</v>
      </c>
      <c r="J1351">
        <v>4.0000000000000001E-3</v>
      </c>
      <c r="K1351">
        <v>1E-3</v>
      </c>
      <c r="L1351">
        <v>11460</v>
      </c>
      <c r="M1351">
        <v>10843</v>
      </c>
    </row>
    <row r="1352" spans="1:13" x14ac:dyDescent="0.25">
      <c r="A1352">
        <v>1374</v>
      </c>
      <c r="B1352">
        <v>34.984999999999999</v>
      </c>
      <c r="C1352">
        <v>136.119</v>
      </c>
      <c r="D1352">
        <v>292.56799999999998</v>
      </c>
      <c r="E1352">
        <v>34.984999999999999</v>
      </c>
      <c r="F1352">
        <v>136.119</v>
      </c>
      <c r="G1352">
        <v>292.56799999999998</v>
      </c>
      <c r="H1352">
        <v>0</v>
      </c>
      <c r="I1352">
        <v>0</v>
      </c>
      <c r="J1352">
        <v>5.1999999999999998E-2</v>
      </c>
      <c r="K1352">
        <v>0.01</v>
      </c>
      <c r="L1352">
        <v>11606</v>
      </c>
      <c r="M1352">
        <v>10811</v>
      </c>
    </row>
    <row r="1353" spans="1:13" x14ac:dyDescent="0.25">
      <c r="A1353">
        <v>1375</v>
      </c>
      <c r="B1353">
        <v>34.984999999999999</v>
      </c>
      <c r="C1353">
        <v>136.119</v>
      </c>
      <c r="D1353">
        <v>292.56799999999998</v>
      </c>
      <c r="E1353">
        <v>34.984999999999999</v>
      </c>
      <c r="F1353">
        <v>136.119</v>
      </c>
      <c r="G1353">
        <v>292.56799999999998</v>
      </c>
      <c r="H1353">
        <v>0</v>
      </c>
      <c r="I1353">
        <v>0</v>
      </c>
      <c r="J1353">
        <v>5.1999999999999998E-2</v>
      </c>
      <c r="K1353">
        <v>0.01</v>
      </c>
      <c r="L1353">
        <v>11606</v>
      </c>
      <c r="M1353">
        <v>10811</v>
      </c>
    </row>
    <row r="1354" spans="1:13" x14ac:dyDescent="0.25">
      <c r="A1354">
        <v>1376</v>
      </c>
      <c r="B1354">
        <v>35.018999999999998</v>
      </c>
      <c r="C1354">
        <v>136.06299999999999</v>
      </c>
      <c r="D1354">
        <v>353.24099999999999</v>
      </c>
      <c r="E1354">
        <v>35.018999999999998</v>
      </c>
      <c r="F1354">
        <v>136.06299999999999</v>
      </c>
      <c r="G1354">
        <v>353.24099999999999</v>
      </c>
      <c r="H1354">
        <v>0</v>
      </c>
      <c r="I1354">
        <v>0</v>
      </c>
      <c r="J1354">
        <v>3.4000000000000002E-2</v>
      </c>
      <c r="K1354">
        <v>7.0000000000000001E-3</v>
      </c>
      <c r="L1354">
        <v>11566</v>
      </c>
      <c r="M1354">
        <v>10787</v>
      </c>
    </row>
    <row r="1355" spans="1:13" x14ac:dyDescent="0.25">
      <c r="A1355">
        <v>1377</v>
      </c>
      <c r="B1355">
        <v>35.024000000000001</v>
      </c>
      <c r="C1355">
        <v>136.04499999999999</v>
      </c>
      <c r="D1355">
        <v>366.714</v>
      </c>
      <c r="E1355">
        <v>35.024000000000001</v>
      </c>
      <c r="F1355">
        <v>136.04499999999999</v>
      </c>
      <c r="G1355">
        <v>366.714</v>
      </c>
      <c r="H1355">
        <v>0</v>
      </c>
      <c r="I1355">
        <v>0</v>
      </c>
      <c r="J1355">
        <v>3.5999999999999997E-2</v>
      </c>
      <c r="K1355">
        <v>7.0000000000000001E-3</v>
      </c>
      <c r="L1355">
        <v>11553</v>
      </c>
      <c r="M1355">
        <v>10783</v>
      </c>
    </row>
    <row r="1356" spans="1:13" x14ac:dyDescent="0.25">
      <c r="A1356">
        <v>1378</v>
      </c>
      <c r="B1356">
        <v>35.024000000000001</v>
      </c>
      <c r="C1356">
        <v>136.04400000000001</v>
      </c>
      <c r="D1356">
        <v>366.75</v>
      </c>
      <c r="E1356">
        <v>35.024000000000001</v>
      </c>
      <c r="F1356">
        <v>136.04400000000001</v>
      </c>
      <c r="G1356">
        <v>366.75</v>
      </c>
      <c r="H1356">
        <v>0</v>
      </c>
      <c r="I1356">
        <v>0</v>
      </c>
      <c r="J1356">
        <v>4.2000000000000003E-2</v>
      </c>
      <c r="K1356">
        <v>8.0000000000000002E-3</v>
      </c>
      <c r="L1356">
        <v>11552</v>
      </c>
      <c r="M1356">
        <v>10783</v>
      </c>
    </row>
    <row r="1357" spans="1:13" x14ac:dyDescent="0.25">
      <c r="A1357">
        <v>1379</v>
      </c>
      <c r="B1357">
        <v>35.061999999999998</v>
      </c>
      <c r="C1357">
        <v>136.00800000000001</v>
      </c>
      <c r="D1357">
        <v>379.108</v>
      </c>
      <c r="E1357">
        <v>35.061999999999998</v>
      </c>
      <c r="F1357">
        <v>136.00800000000001</v>
      </c>
      <c r="G1357">
        <v>379.108</v>
      </c>
      <c r="H1357">
        <v>0</v>
      </c>
      <c r="I1357">
        <v>0</v>
      </c>
      <c r="J1357">
        <v>3.9E-2</v>
      </c>
      <c r="K1357">
        <v>8.0000000000000002E-3</v>
      </c>
      <c r="L1357">
        <v>11526</v>
      </c>
      <c r="M1357">
        <v>10756</v>
      </c>
    </row>
    <row r="1358" spans="1:13" x14ac:dyDescent="0.25">
      <c r="A1358">
        <v>1380</v>
      </c>
      <c r="B1358">
        <v>35.101999999999997</v>
      </c>
      <c r="C1358">
        <v>135.99100000000001</v>
      </c>
      <c r="D1358">
        <v>381.512</v>
      </c>
      <c r="E1358">
        <v>35.101999999999997</v>
      </c>
      <c r="F1358">
        <v>135.99100000000001</v>
      </c>
      <c r="G1358">
        <v>381.512</v>
      </c>
      <c r="H1358">
        <v>0</v>
      </c>
      <c r="I1358">
        <v>0</v>
      </c>
      <c r="J1358">
        <v>0.01</v>
      </c>
      <c r="K1358">
        <v>2E-3</v>
      </c>
      <c r="L1358">
        <v>11514</v>
      </c>
      <c r="M1358">
        <v>10727</v>
      </c>
    </row>
    <row r="1359" spans="1:13" x14ac:dyDescent="0.25">
      <c r="A1359">
        <v>1381</v>
      </c>
      <c r="B1359">
        <v>35.012999999999998</v>
      </c>
      <c r="C1359">
        <v>135.96899999999999</v>
      </c>
      <c r="D1359">
        <v>34.68</v>
      </c>
      <c r="E1359">
        <v>35.012999999999998</v>
      </c>
      <c r="F1359">
        <v>135.96899999999999</v>
      </c>
      <c r="G1359">
        <v>34.68</v>
      </c>
      <c r="H1359">
        <v>0</v>
      </c>
      <c r="I1359">
        <v>0</v>
      </c>
      <c r="J1359">
        <v>3.1E-2</v>
      </c>
      <c r="K1359">
        <v>1.0999999999999999E-2</v>
      </c>
      <c r="L1359">
        <v>11498</v>
      </c>
      <c r="M1359">
        <v>10791</v>
      </c>
    </row>
    <row r="1360" spans="1:13" x14ac:dyDescent="0.25">
      <c r="A1360">
        <v>1382</v>
      </c>
      <c r="B1360">
        <v>35.402000000000001</v>
      </c>
      <c r="C1360">
        <v>136.233</v>
      </c>
      <c r="D1360">
        <v>403.38099999999997</v>
      </c>
      <c r="E1360">
        <v>35.402000000000001</v>
      </c>
      <c r="F1360">
        <v>136.233</v>
      </c>
      <c r="G1360">
        <v>403.38099999999997</v>
      </c>
      <c r="H1360">
        <v>0</v>
      </c>
      <c r="I1360">
        <v>0</v>
      </c>
      <c r="J1360">
        <v>3.5000000000000003E-2</v>
      </c>
      <c r="K1360">
        <v>7.0000000000000001E-3</v>
      </c>
      <c r="L1360">
        <v>11688</v>
      </c>
      <c r="M1360">
        <v>10511</v>
      </c>
    </row>
    <row r="1361" spans="1:13" x14ac:dyDescent="0.25">
      <c r="A1361">
        <v>1383</v>
      </c>
      <c r="B1361">
        <v>35.109000000000002</v>
      </c>
      <c r="C1361">
        <v>136.05199999999999</v>
      </c>
      <c r="D1361">
        <v>201.874</v>
      </c>
      <c r="E1361">
        <v>35.109000000000002</v>
      </c>
      <c r="F1361">
        <v>136.05199999999999</v>
      </c>
      <c r="G1361">
        <v>201.874</v>
      </c>
      <c r="H1361">
        <v>0</v>
      </c>
      <c r="I1361">
        <v>0</v>
      </c>
      <c r="J1361">
        <v>8.0000000000000002E-3</v>
      </c>
      <c r="K1361">
        <v>2E-3</v>
      </c>
      <c r="L1361">
        <v>11558</v>
      </c>
      <c r="M1361">
        <v>10722</v>
      </c>
    </row>
    <row r="1362" spans="1:13" x14ac:dyDescent="0.25">
      <c r="A1362">
        <v>1384</v>
      </c>
      <c r="B1362">
        <v>34.96</v>
      </c>
      <c r="C1362">
        <v>136.19200000000001</v>
      </c>
      <c r="D1362">
        <v>143.94999999999999</v>
      </c>
      <c r="E1362">
        <v>34.96</v>
      </c>
      <c r="F1362">
        <v>136.19200000000001</v>
      </c>
      <c r="G1362">
        <v>143.94999999999999</v>
      </c>
      <c r="H1362">
        <v>0</v>
      </c>
      <c r="I1362">
        <v>0</v>
      </c>
      <c r="J1362">
        <v>5.7000000000000002E-2</v>
      </c>
      <c r="K1362">
        <v>1.0999999999999999E-2</v>
      </c>
      <c r="L1362">
        <v>11659</v>
      </c>
      <c r="M1362">
        <v>10829</v>
      </c>
    </row>
    <row r="1363" spans="1:13" x14ac:dyDescent="0.25">
      <c r="A1363">
        <v>1385</v>
      </c>
      <c r="B1363">
        <v>34.962000000000003</v>
      </c>
      <c r="C1363">
        <v>136.19</v>
      </c>
      <c r="D1363">
        <v>144.95599999999999</v>
      </c>
      <c r="E1363">
        <v>34.962000000000003</v>
      </c>
      <c r="F1363">
        <v>136.19</v>
      </c>
      <c r="G1363">
        <v>144.95599999999999</v>
      </c>
      <c r="H1363">
        <v>0</v>
      </c>
      <c r="I1363">
        <v>0</v>
      </c>
      <c r="J1363">
        <v>4.4999999999999998E-2</v>
      </c>
      <c r="K1363">
        <v>8.9999999999999993E-3</v>
      </c>
      <c r="L1363">
        <v>11657</v>
      </c>
      <c r="M1363">
        <v>10828</v>
      </c>
    </row>
    <row r="1364" spans="1:13" x14ac:dyDescent="0.25">
      <c r="A1364">
        <v>1386</v>
      </c>
      <c r="B1364">
        <v>34.966000000000001</v>
      </c>
      <c r="C1364">
        <v>136.14500000000001</v>
      </c>
      <c r="D1364">
        <v>160.95599999999999</v>
      </c>
      <c r="E1364">
        <v>34.966000000000001</v>
      </c>
      <c r="F1364">
        <v>136.14500000000001</v>
      </c>
      <c r="G1364">
        <v>160.95599999999999</v>
      </c>
      <c r="H1364">
        <v>0</v>
      </c>
      <c r="I1364">
        <v>0</v>
      </c>
      <c r="J1364">
        <v>1.2E-2</v>
      </c>
      <c r="K1364">
        <v>2E-3</v>
      </c>
      <c r="L1364">
        <v>11625</v>
      </c>
      <c r="M1364">
        <v>10825</v>
      </c>
    </row>
    <row r="1365" spans="1:13" x14ac:dyDescent="0.25">
      <c r="A1365">
        <v>1387</v>
      </c>
      <c r="B1365">
        <v>34.96</v>
      </c>
      <c r="C1365">
        <v>136.13999999999999</v>
      </c>
      <c r="D1365">
        <v>117.649</v>
      </c>
      <c r="E1365">
        <v>34.96</v>
      </c>
      <c r="F1365">
        <v>136.13999999999999</v>
      </c>
      <c r="G1365">
        <v>117.649</v>
      </c>
      <c r="H1365">
        <v>0</v>
      </c>
      <c r="I1365">
        <v>0</v>
      </c>
      <c r="J1365">
        <v>5.8999999999999997E-2</v>
      </c>
      <c r="K1365">
        <v>1.2E-2</v>
      </c>
      <c r="L1365">
        <v>11621</v>
      </c>
      <c r="M1365">
        <v>10829</v>
      </c>
    </row>
    <row r="1366" spans="1:13" x14ac:dyDescent="0.25">
      <c r="A1366">
        <v>1388</v>
      </c>
      <c r="B1366">
        <v>34.926000000000002</v>
      </c>
      <c r="C1366">
        <v>136.06700000000001</v>
      </c>
      <c r="D1366">
        <v>104.846</v>
      </c>
      <c r="E1366">
        <v>34.926000000000002</v>
      </c>
      <c r="F1366">
        <v>136.06700000000001</v>
      </c>
      <c r="G1366">
        <v>104.846</v>
      </c>
      <c r="H1366">
        <v>0</v>
      </c>
      <c r="I1366">
        <v>0</v>
      </c>
      <c r="J1366">
        <v>4.7E-2</v>
      </c>
      <c r="K1366">
        <v>8.9999999999999993E-3</v>
      </c>
      <c r="L1366">
        <v>11569</v>
      </c>
      <c r="M1366">
        <v>10854</v>
      </c>
    </row>
    <row r="1367" spans="1:13" x14ac:dyDescent="0.25">
      <c r="A1367">
        <v>1390</v>
      </c>
      <c r="B1367">
        <v>35.012999999999998</v>
      </c>
      <c r="C1367">
        <v>135.94200000000001</v>
      </c>
      <c r="D1367">
        <v>42.496000000000002</v>
      </c>
      <c r="E1367">
        <v>35.012999999999998</v>
      </c>
      <c r="F1367">
        <v>135.94200000000001</v>
      </c>
      <c r="G1367">
        <v>42.496000000000002</v>
      </c>
      <c r="H1367">
        <v>0</v>
      </c>
      <c r="I1367">
        <v>0</v>
      </c>
      <c r="J1367">
        <v>0.04</v>
      </c>
      <c r="K1367">
        <v>1.2E-2</v>
      </c>
      <c r="L1367">
        <v>11479</v>
      </c>
      <c r="M1367">
        <v>10791</v>
      </c>
    </row>
    <row r="1368" spans="1:13" x14ac:dyDescent="0.25">
      <c r="A1368">
        <v>1391</v>
      </c>
      <c r="B1368">
        <v>35.097999999999999</v>
      </c>
      <c r="C1368">
        <v>135.916</v>
      </c>
      <c r="D1368">
        <v>18.297000000000001</v>
      </c>
      <c r="E1368">
        <v>35.097999999999999</v>
      </c>
      <c r="F1368">
        <v>135.916</v>
      </c>
      <c r="G1368">
        <v>18.297000000000001</v>
      </c>
      <c r="H1368">
        <v>0</v>
      </c>
      <c r="I1368">
        <v>0</v>
      </c>
      <c r="J1368">
        <v>8.9999999999999993E-3</v>
      </c>
      <c r="K1368">
        <v>4.0000000000000001E-3</v>
      </c>
      <c r="L1368">
        <v>11460</v>
      </c>
      <c r="M1368">
        <v>10730</v>
      </c>
    </row>
    <row r="1369" spans="1:13" x14ac:dyDescent="0.25">
      <c r="A1369">
        <v>1392</v>
      </c>
      <c r="B1369">
        <v>34.917000000000002</v>
      </c>
      <c r="C1369">
        <v>136.077</v>
      </c>
      <c r="D1369">
        <v>88.045000000000002</v>
      </c>
      <c r="E1369">
        <v>34.917000000000002</v>
      </c>
      <c r="F1369">
        <v>136.077</v>
      </c>
      <c r="G1369">
        <v>88.045000000000002</v>
      </c>
      <c r="H1369">
        <v>0</v>
      </c>
      <c r="I1369">
        <v>0</v>
      </c>
      <c r="J1369">
        <v>0.04</v>
      </c>
      <c r="K1369">
        <v>8.9999999999999993E-3</v>
      </c>
      <c r="L1369">
        <v>11576</v>
      </c>
      <c r="M1369">
        <v>10860</v>
      </c>
    </row>
    <row r="1370" spans="1:13" x14ac:dyDescent="0.25">
      <c r="A1370">
        <v>1393</v>
      </c>
      <c r="B1370">
        <v>34.893999999999998</v>
      </c>
      <c r="C1370">
        <v>135.80500000000001</v>
      </c>
      <c r="D1370">
        <v>4102.3959999999997</v>
      </c>
      <c r="E1370">
        <v>34.893999999999998</v>
      </c>
      <c r="F1370">
        <v>135.80500000000001</v>
      </c>
      <c r="G1370">
        <v>4102.3959999999997</v>
      </c>
      <c r="H1370">
        <v>0</v>
      </c>
      <c r="I1370">
        <v>0</v>
      </c>
      <c r="J1370">
        <v>3.1E-2</v>
      </c>
      <c r="K1370">
        <v>6.0000000000000001E-3</v>
      </c>
      <c r="L1370">
        <v>11380</v>
      </c>
      <c r="M1370">
        <v>10877</v>
      </c>
    </row>
    <row r="1371" spans="1:13" x14ac:dyDescent="0.25">
      <c r="A1371">
        <v>1394</v>
      </c>
      <c r="B1371">
        <v>34.927</v>
      </c>
      <c r="C1371">
        <v>135.77000000000001</v>
      </c>
      <c r="D1371">
        <v>4167.4359999999997</v>
      </c>
      <c r="E1371">
        <v>34.927</v>
      </c>
      <c r="F1371">
        <v>135.77000000000001</v>
      </c>
      <c r="G1371">
        <v>4167.4359999999997</v>
      </c>
      <c r="H1371">
        <v>0</v>
      </c>
      <c r="I1371">
        <v>0</v>
      </c>
      <c r="J1371">
        <v>1.6E-2</v>
      </c>
      <c r="K1371">
        <v>3.0000000000000001E-3</v>
      </c>
      <c r="L1371">
        <v>11355</v>
      </c>
      <c r="M1371">
        <v>10853</v>
      </c>
    </row>
    <row r="1372" spans="1:13" x14ac:dyDescent="0.25">
      <c r="A1372">
        <v>1395</v>
      </c>
      <c r="B1372">
        <v>34.896999999999998</v>
      </c>
      <c r="C1372">
        <v>135.71700000000001</v>
      </c>
      <c r="D1372">
        <v>4234.4589999999998</v>
      </c>
      <c r="E1372">
        <v>34.896999999999998</v>
      </c>
      <c r="F1372">
        <v>135.71700000000001</v>
      </c>
      <c r="G1372">
        <v>4234.4589999999998</v>
      </c>
      <c r="H1372">
        <v>0</v>
      </c>
      <c r="I1372">
        <v>0</v>
      </c>
      <c r="J1372">
        <v>6.2E-2</v>
      </c>
      <c r="K1372">
        <v>1.2E-2</v>
      </c>
      <c r="L1372">
        <v>11317</v>
      </c>
      <c r="M1372">
        <v>10875</v>
      </c>
    </row>
    <row r="1373" spans="1:13" x14ac:dyDescent="0.25">
      <c r="A1373">
        <v>1396</v>
      </c>
      <c r="B1373">
        <v>34.890999999999998</v>
      </c>
      <c r="C1373">
        <v>135.685</v>
      </c>
      <c r="D1373">
        <v>4235.1859999999997</v>
      </c>
      <c r="E1373">
        <v>34.890999999999998</v>
      </c>
      <c r="F1373">
        <v>135.685</v>
      </c>
      <c r="G1373">
        <v>4235.1859999999997</v>
      </c>
      <c r="H1373">
        <v>0</v>
      </c>
      <c r="I1373">
        <v>0</v>
      </c>
      <c r="J1373">
        <v>3.9E-2</v>
      </c>
      <c r="K1373">
        <v>8.0000000000000002E-3</v>
      </c>
      <c r="L1373">
        <v>11294</v>
      </c>
      <c r="M1373">
        <v>10879</v>
      </c>
    </row>
    <row r="1374" spans="1:13" x14ac:dyDescent="0.25">
      <c r="A1374">
        <v>1397</v>
      </c>
      <c r="B1374">
        <v>34.866999999999997</v>
      </c>
      <c r="C1374">
        <v>135.66999999999999</v>
      </c>
      <c r="D1374">
        <v>7113.2359999999999</v>
      </c>
      <c r="E1374">
        <v>34.866999999999997</v>
      </c>
      <c r="F1374">
        <v>135.66999999999999</v>
      </c>
      <c r="G1374">
        <v>7113.2359999999999</v>
      </c>
      <c r="H1374">
        <v>0</v>
      </c>
      <c r="I1374">
        <v>0</v>
      </c>
      <c r="J1374">
        <v>4.2999999999999997E-2</v>
      </c>
      <c r="K1374">
        <v>8.9999999999999993E-3</v>
      </c>
      <c r="L1374">
        <v>11283</v>
      </c>
      <c r="M1374">
        <v>10896</v>
      </c>
    </row>
    <row r="1375" spans="1:13" x14ac:dyDescent="0.25">
      <c r="A1375">
        <v>1398</v>
      </c>
      <c r="B1375">
        <v>34.814999999999998</v>
      </c>
      <c r="C1375">
        <v>135.63399999999999</v>
      </c>
      <c r="D1375">
        <v>7217.009</v>
      </c>
      <c r="E1375">
        <v>34.814999999999998</v>
      </c>
      <c r="F1375">
        <v>135.63399999999999</v>
      </c>
      <c r="G1375">
        <v>7217.009</v>
      </c>
      <c r="H1375">
        <v>0</v>
      </c>
      <c r="I1375">
        <v>0</v>
      </c>
      <c r="J1375">
        <v>4.5999999999999999E-2</v>
      </c>
      <c r="K1375">
        <v>8.9999999999999993E-3</v>
      </c>
      <c r="L1375">
        <v>11257</v>
      </c>
      <c r="M1375">
        <v>10934</v>
      </c>
    </row>
    <row r="1376" spans="1:13" x14ac:dyDescent="0.25">
      <c r="A1376">
        <v>1400</v>
      </c>
      <c r="B1376">
        <v>34.723999999999997</v>
      </c>
      <c r="C1376">
        <v>135.51599999999999</v>
      </c>
      <c r="D1376">
        <v>7312.02</v>
      </c>
      <c r="E1376">
        <v>34.723999999999997</v>
      </c>
      <c r="F1376">
        <v>135.51599999999999</v>
      </c>
      <c r="G1376">
        <v>7312.02</v>
      </c>
      <c r="H1376">
        <v>0</v>
      </c>
      <c r="I1376">
        <v>0</v>
      </c>
      <c r="J1376">
        <v>3.4000000000000002E-2</v>
      </c>
      <c r="K1376">
        <v>7.0000000000000001E-3</v>
      </c>
      <c r="L1376">
        <v>11172</v>
      </c>
      <c r="M1376">
        <v>10999</v>
      </c>
    </row>
    <row r="1377" spans="1:13" x14ac:dyDescent="0.25">
      <c r="A1377">
        <v>1401</v>
      </c>
      <c r="B1377">
        <v>34.701999999999998</v>
      </c>
      <c r="C1377">
        <v>135.46600000000001</v>
      </c>
      <c r="D1377">
        <v>7315.6130000000003</v>
      </c>
      <c r="E1377">
        <v>34.701999999999998</v>
      </c>
      <c r="F1377">
        <v>135.46600000000001</v>
      </c>
      <c r="G1377">
        <v>7315.6130000000003</v>
      </c>
      <c r="H1377">
        <v>0</v>
      </c>
      <c r="I1377">
        <v>0</v>
      </c>
      <c r="J1377">
        <v>0.01</v>
      </c>
      <c r="K1377">
        <v>2E-3</v>
      </c>
      <c r="L1377">
        <v>11136</v>
      </c>
      <c r="M1377">
        <v>11015</v>
      </c>
    </row>
    <row r="1378" spans="1:13" x14ac:dyDescent="0.25">
      <c r="A1378">
        <v>1403</v>
      </c>
      <c r="B1378">
        <v>34.96</v>
      </c>
      <c r="C1378">
        <v>135.81</v>
      </c>
      <c r="D1378">
        <v>35.01</v>
      </c>
      <c r="E1378">
        <v>34.96</v>
      </c>
      <c r="F1378">
        <v>135.81</v>
      </c>
      <c r="G1378">
        <v>35.01</v>
      </c>
      <c r="H1378">
        <v>0</v>
      </c>
      <c r="I1378">
        <v>0</v>
      </c>
      <c r="J1378">
        <v>6.0999999999999999E-2</v>
      </c>
      <c r="K1378">
        <v>2.1000000000000001E-2</v>
      </c>
      <c r="L1378">
        <v>11384</v>
      </c>
      <c r="M1378">
        <v>10829</v>
      </c>
    </row>
    <row r="1379" spans="1:13" x14ac:dyDescent="0.25">
      <c r="A1379">
        <v>1404</v>
      </c>
      <c r="B1379">
        <v>34.759</v>
      </c>
      <c r="C1379">
        <v>135.869</v>
      </c>
      <c r="D1379">
        <v>1471.0060000000001</v>
      </c>
      <c r="E1379">
        <v>34.759</v>
      </c>
      <c r="F1379">
        <v>135.869</v>
      </c>
      <c r="G1379">
        <v>1471.0060000000001</v>
      </c>
      <c r="H1379">
        <v>0</v>
      </c>
      <c r="I1379">
        <v>0</v>
      </c>
      <c r="J1379">
        <v>2.4E-2</v>
      </c>
      <c r="K1379">
        <v>5.0000000000000001E-3</v>
      </c>
      <c r="L1379">
        <v>11426</v>
      </c>
      <c r="M1379">
        <v>10974</v>
      </c>
    </row>
    <row r="1380" spans="1:13" x14ac:dyDescent="0.25">
      <c r="A1380">
        <v>1405</v>
      </c>
      <c r="B1380">
        <v>34.767000000000003</v>
      </c>
      <c r="C1380">
        <v>135.80500000000001</v>
      </c>
      <c r="D1380">
        <v>1560.0250000000001</v>
      </c>
      <c r="E1380">
        <v>34.767000000000003</v>
      </c>
      <c r="F1380">
        <v>135.80500000000001</v>
      </c>
      <c r="G1380">
        <v>1560.0250000000001</v>
      </c>
      <c r="H1380">
        <v>0</v>
      </c>
      <c r="I1380">
        <v>0</v>
      </c>
      <c r="J1380">
        <v>4.2000000000000003E-2</v>
      </c>
      <c r="K1380">
        <v>8.0000000000000002E-3</v>
      </c>
      <c r="L1380">
        <v>11380</v>
      </c>
      <c r="M1380">
        <v>10968</v>
      </c>
    </row>
    <row r="1381" spans="1:13" x14ac:dyDescent="0.25">
      <c r="A1381">
        <v>1406</v>
      </c>
      <c r="B1381">
        <v>34.802</v>
      </c>
      <c r="C1381">
        <v>135.79900000000001</v>
      </c>
      <c r="D1381">
        <v>1597.048</v>
      </c>
      <c r="E1381">
        <v>34.802</v>
      </c>
      <c r="F1381">
        <v>135.79900000000001</v>
      </c>
      <c r="G1381">
        <v>1597.048</v>
      </c>
      <c r="H1381">
        <v>0</v>
      </c>
      <c r="I1381">
        <v>0</v>
      </c>
      <c r="J1381">
        <v>2.9000000000000001E-2</v>
      </c>
      <c r="K1381">
        <v>6.0000000000000001E-3</v>
      </c>
      <c r="L1381">
        <v>11376</v>
      </c>
      <c r="M1381">
        <v>10943</v>
      </c>
    </row>
    <row r="1382" spans="1:13" x14ac:dyDescent="0.25">
      <c r="A1382">
        <v>1407</v>
      </c>
      <c r="B1382">
        <v>34.887</v>
      </c>
      <c r="C1382">
        <v>135.703</v>
      </c>
      <c r="D1382">
        <v>1689.847</v>
      </c>
      <c r="E1382">
        <v>34.887</v>
      </c>
      <c r="F1382">
        <v>135.703</v>
      </c>
      <c r="G1382">
        <v>1689.847</v>
      </c>
      <c r="H1382">
        <v>0</v>
      </c>
      <c r="I1382">
        <v>0</v>
      </c>
      <c r="J1382">
        <v>4.7E-2</v>
      </c>
      <c r="K1382">
        <v>8.9999999999999993E-3</v>
      </c>
      <c r="L1382">
        <v>11307</v>
      </c>
      <c r="M1382">
        <v>10882</v>
      </c>
    </row>
    <row r="1383" spans="1:13" x14ac:dyDescent="0.25">
      <c r="A1383">
        <v>1408</v>
      </c>
      <c r="B1383">
        <v>35.207999999999998</v>
      </c>
      <c r="C1383">
        <v>135.751</v>
      </c>
      <c r="D1383">
        <v>66.361000000000004</v>
      </c>
      <c r="E1383">
        <v>35.207999999999998</v>
      </c>
      <c r="F1383">
        <v>135.751</v>
      </c>
      <c r="G1383">
        <v>66.361000000000004</v>
      </c>
      <c r="H1383">
        <v>0</v>
      </c>
      <c r="I1383">
        <v>0</v>
      </c>
      <c r="J1383">
        <v>4.9000000000000002E-2</v>
      </c>
      <c r="K1383">
        <v>1.2E-2</v>
      </c>
      <c r="L1383">
        <v>11341</v>
      </c>
      <c r="M1383">
        <v>10651</v>
      </c>
    </row>
    <row r="1384" spans="1:13" x14ac:dyDescent="0.25">
      <c r="A1384">
        <v>1409</v>
      </c>
      <c r="B1384">
        <v>35.090000000000003</v>
      </c>
      <c r="C1384">
        <v>135.512</v>
      </c>
      <c r="D1384">
        <v>541.19600000000003</v>
      </c>
      <c r="E1384">
        <v>35.090000000000003</v>
      </c>
      <c r="F1384">
        <v>135.512</v>
      </c>
      <c r="G1384">
        <v>541.19600000000003</v>
      </c>
      <c r="H1384">
        <v>0</v>
      </c>
      <c r="I1384">
        <v>0</v>
      </c>
      <c r="J1384">
        <v>4.9000000000000002E-2</v>
      </c>
      <c r="K1384">
        <v>0.01</v>
      </c>
      <c r="L1384">
        <v>11169</v>
      </c>
      <c r="M1384">
        <v>10736</v>
      </c>
    </row>
    <row r="1385" spans="1:13" x14ac:dyDescent="0.25">
      <c r="A1385">
        <v>1410</v>
      </c>
      <c r="B1385">
        <v>35.017000000000003</v>
      </c>
      <c r="C1385">
        <v>135.58799999999999</v>
      </c>
      <c r="D1385">
        <v>693.16399999999999</v>
      </c>
      <c r="E1385">
        <v>35.017000000000003</v>
      </c>
      <c r="F1385">
        <v>135.58799999999999</v>
      </c>
      <c r="G1385">
        <v>693.16399999999999</v>
      </c>
      <c r="H1385">
        <v>0</v>
      </c>
      <c r="I1385">
        <v>0</v>
      </c>
      <c r="J1385">
        <v>4.3999999999999997E-2</v>
      </c>
      <c r="K1385">
        <v>8.9999999999999993E-3</v>
      </c>
      <c r="L1385">
        <v>11224</v>
      </c>
      <c r="M1385">
        <v>10788</v>
      </c>
    </row>
    <row r="1386" spans="1:13" x14ac:dyDescent="0.25">
      <c r="A1386">
        <v>1411</v>
      </c>
      <c r="B1386">
        <v>35.015000000000001</v>
      </c>
      <c r="C1386">
        <v>135.608</v>
      </c>
      <c r="D1386">
        <v>730.22900000000004</v>
      </c>
      <c r="E1386">
        <v>35.015000000000001</v>
      </c>
      <c r="F1386">
        <v>135.608</v>
      </c>
      <c r="G1386">
        <v>730.22900000000004</v>
      </c>
      <c r="H1386">
        <v>0</v>
      </c>
      <c r="I1386">
        <v>0</v>
      </c>
      <c r="J1386">
        <v>5.7000000000000002E-2</v>
      </c>
      <c r="K1386">
        <v>1.0999999999999999E-2</v>
      </c>
      <c r="L1386">
        <v>11238</v>
      </c>
      <c r="M1386">
        <v>10790</v>
      </c>
    </row>
    <row r="1387" spans="1:13" x14ac:dyDescent="0.25">
      <c r="A1387">
        <v>1412</v>
      </c>
      <c r="B1387">
        <v>35.027000000000001</v>
      </c>
      <c r="C1387">
        <v>135.64699999999999</v>
      </c>
      <c r="D1387">
        <v>746.95</v>
      </c>
      <c r="E1387">
        <v>35.027000000000001</v>
      </c>
      <c r="F1387">
        <v>135.64699999999999</v>
      </c>
      <c r="G1387">
        <v>746.95</v>
      </c>
      <c r="H1387">
        <v>0</v>
      </c>
      <c r="I1387">
        <v>0</v>
      </c>
      <c r="J1387">
        <v>4.4999999999999998E-2</v>
      </c>
      <c r="K1387">
        <v>8.9999999999999993E-3</v>
      </c>
      <c r="L1387">
        <v>11266</v>
      </c>
      <c r="M1387">
        <v>10781</v>
      </c>
    </row>
    <row r="1388" spans="1:13" x14ac:dyDescent="0.25">
      <c r="A1388">
        <v>1413</v>
      </c>
      <c r="B1388">
        <v>35.012</v>
      </c>
      <c r="C1388">
        <v>135.678</v>
      </c>
      <c r="D1388">
        <v>820.38699999999994</v>
      </c>
      <c r="E1388">
        <v>35.012</v>
      </c>
      <c r="F1388">
        <v>135.678</v>
      </c>
      <c r="G1388">
        <v>820.38699999999994</v>
      </c>
      <c r="H1388">
        <v>0</v>
      </c>
      <c r="I1388">
        <v>0</v>
      </c>
      <c r="J1388">
        <v>4.9000000000000002E-2</v>
      </c>
      <c r="K1388">
        <v>0.01</v>
      </c>
      <c r="L1388">
        <v>11289</v>
      </c>
      <c r="M1388">
        <v>10792</v>
      </c>
    </row>
    <row r="1389" spans="1:13" x14ac:dyDescent="0.25">
      <c r="A1389">
        <v>1414</v>
      </c>
      <c r="B1389">
        <v>34.982999999999997</v>
      </c>
      <c r="C1389">
        <v>135.71299999999999</v>
      </c>
      <c r="D1389">
        <v>834.08699999999999</v>
      </c>
      <c r="E1389">
        <v>34.982999999999997</v>
      </c>
      <c r="F1389">
        <v>135.71299999999999</v>
      </c>
      <c r="G1389">
        <v>834.08699999999999</v>
      </c>
      <c r="H1389">
        <v>0</v>
      </c>
      <c r="I1389">
        <v>0</v>
      </c>
      <c r="J1389">
        <v>4.3999999999999997E-2</v>
      </c>
      <c r="K1389">
        <v>8.9999999999999993E-3</v>
      </c>
      <c r="L1389">
        <v>11314</v>
      </c>
      <c r="M1389">
        <v>10813</v>
      </c>
    </row>
    <row r="1390" spans="1:13" x14ac:dyDescent="0.25">
      <c r="A1390">
        <v>1415</v>
      </c>
      <c r="B1390">
        <v>34.927</v>
      </c>
      <c r="C1390">
        <v>135.73099999999999</v>
      </c>
      <c r="D1390">
        <v>1075.7429999999999</v>
      </c>
      <c r="E1390">
        <v>34.927</v>
      </c>
      <c r="F1390">
        <v>135.73099999999999</v>
      </c>
      <c r="G1390">
        <v>1075.7429999999999</v>
      </c>
      <c r="H1390">
        <v>0</v>
      </c>
      <c r="I1390">
        <v>0</v>
      </c>
      <c r="J1390">
        <v>2.3E-2</v>
      </c>
      <c r="K1390">
        <v>5.0000000000000001E-3</v>
      </c>
      <c r="L1390">
        <v>11327</v>
      </c>
      <c r="M1390">
        <v>10853</v>
      </c>
    </row>
    <row r="1391" spans="1:13" x14ac:dyDescent="0.25">
      <c r="A1391">
        <v>1416</v>
      </c>
      <c r="B1391">
        <v>34.908000000000001</v>
      </c>
      <c r="C1391">
        <v>135.71700000000001</v>
      </c>
      <c r="D1391">
        <v>1084.076</v>
      </c>
      <c r="E1391">
        <v>34.908000000000001</v>
      </c>
      <c r="F1391">
        <v>135.71700000000001</v>
      </c>
      <c r="G1391">
        <v>1084.076</v>
      </c>
      <c r="H1391">
        <v>0</v>
      </c>
      <c r="I1391">
        <v>0</v>
      </c>
      <c r="J1391">
        <v>5.1999999999999998E-2</v>
      </c>
      <c r="K1391">
        <v>0.01</v>
      </c>
      <c r="L1391">
        <v>11317</v>
      </c>
      <c r="M1391">
        <v>10867</v>
      </c>
    </row>
    <row r="1392" spans="1:13" x14ac:dyDescent="0.25">
      <c r="A1392">
        <v>1417</v>
      </c>
      <c r="B1392">
        <v>34.966000000000001</v>
      </c>
      <c r="C1392">
        <v>135.75899999999999</v>
      </c>
      <c r="D1392">
        <v>172.697</v>
      </c>
      <c r="E1392">
        <v>34.966000000000001</v>
      </c>
      <c r="F1392">
        <v>135.75899999999999</v>
      </c>
      <c r="G1392">
        <v>172.697</v>
      </c>
      <c r="H1392">
        <v>-1E-3</v>
      </c>
      <c r="I1392">
        <v>0</v>
      </c>
      <c r="J1392">
        <v>4.0000000000000001E-3</v>
      </c>
      <c r="K1392">
        <v>1E-3</v>
      </c>
      <c r="L1392">
        <v>11347</v>
      </c>
      <c r="M1392">
        <v>10825</v>
      </c>
    </row>
    <row r="1393" spans="1:13" x14ac:dyDescent="0.25">
      <c r="A1393">
        <v>1420</v>
      </c>
      <c r="B1393">
        <v>34.694000000000003</v>
      </c>
      <c r="C1393">
        <v>135.523</v>
      </c>
      <c r="D1393">
        <v>3.14</v>
      </c>
      <c r="E1393">
        <v>34.694000000000003</v>
      </c>
      <c r="F1393">
        <v>135.523</v>
      </c>
      <c r="G1393">
        <v>3.14</v>
      </c>
      <c r="H1393">
        <v>0</v>
      </c>
      <c r="I1393">
        <v>0</v>
      </c>
      <c r="J1393">
        <v>2.9000000000000001E-2</v>
      </c>
      <c r="K1393">
        <v>3.3000000000000002E-2</v>
      </c>
      <c r="L1393">
        <v>11177</v>
      </c>
      <c r="M1393">
        <v>11021</v>
      </c>
    </row>
    <row r="1394" spans="1:13" x14ac:dyDescent="0.25">
      <c r="A1394">
        <v>1422</v>
      </c>
      <c r="B1394">
        <v>34.686999999999998</v>
      </c>
      <c r="C1394">
        <v>135.483</v>
      </c>
      <c r="D1394">
        <v>284.76299999999998</v>
      </c>
      <c r="E1394">
        <v>34.686999999999998</v>
      </c>
      <c r="F1394">
        <v>135.483</v>
      </c>
      <c r="G1394">
        <v>284.76299999999998</v>
      </c>
      <c r="H1394">
        <v>0</v>
      </c>
      <c r="I1394">
        <v>0</v>
      </c>
      <c r="J1394">
        <v>0.04</v>
      </c>
      <c r="K1394">
        <v>8.0000000000000002E-3</v>
      </c>
      <c r="L1394">
        <v>11148</v>
      </c>
      <c r="M1394">
        <v>11026</v>
      </c>
    </row>
    <row r="1395" spans="1:13" x14ac:dyDescent="0.25">
      <c r="A1395">
        <v>1423</v>
      </c>
      <c r="B1395">
        <v>34.828000000000003</v>
      </c>
      <c r="C1395">
        <v>135.61500000000001</v>
      </c>
      <c r="D1395">
        <v>51.435000000000002</v>
      </c>
      <c r="E1395">
        <v>34.828000000000003</v>
      </c>
      <c r="F1395">
        <v>135.61500000000001</v>
      </c>
      <c r="G1395">
        <v>51.435000000000002</v>
      </c>
      <c r="H1395">
        <v>0</v>
      </c>
      <c r="I1395">
        <v>0</v>
      </c>
      <c r="J1395">
        <v>6.5000000000000002E-2</v>
      </c>
      <c r="K1395">
        <v>1.7999999999999999E-2</v>
      </c>
      <c r="L1395">
        <v>11243</v>
      </c>
      <c r="M1395">
        <v>10924</v>
      </c>
    </row>
    <row r="1396" spans="1:13" x14ac:dyDescent="0.25">
      <c r="A1396">
        <v>1424</v>
      </c>
      <c r="B1396">
        <v>34.905999999999999</v>
      </c>
      <c r="C1396">
        <v>135.37</v>
      </c>
      <c r="D1396">
        <v>60.670999999999999</v>
      </c>
      <c r="E1396">
        <v>34.905999999999999</v>
      </c>
      <c r="F1396">
        <v>135.37</v>
      </c>
      <c r="G1396">
        <v>60.670999999999999</v>
      </c>
      <c r="H1396">
        <v>0</v>
      </c>
      <c r="I1396">
        <v>0</v>
      </c>
      <c r="J1396">
        <v>3.1E-2</v>
      </c>
      <c r="K1396">
        <v>8.0000000000000002E-3</v>
      </c>
      <c r="L1396">
        <v>11067</v>
      </c>
      <c r="M1396">
        <v>10868</v>
      </c>
    </row>
    <row r="1397" spans="1:13" x14ac:dyDescent="0.25">
      <c r="A1397">
        <v>1425</v>
      </c>
      <c r="B1397">
        <v>34.872999999999998</v>
      </c>
      <c r="C1397">
        <v>135.39699999999999</v>
      </c>
      <c r="D1397">
        <v>230.482</v>
      </c>
      <c r="E1397">
        <v>34.872999999999998</v>
      </c>
      <c r="F1397">
        <v>135.39699999999999</v>
      </c>
      <c r="G1397">
        <v>230.482</v>
      </c>
      <c r="H1397">
        <v>0</v>
      </c>
      <c r="I1397">
        <v>0</v>
      </c>
      <c r="J1397">
        <v>4.4999999999999998E-2</v>
      </c>
      <c r="K1397">
        <v>8.9999999999999993E-3</v>
      </c>
      <c r="L1397">
        <v>11086</v>
      </c>
      <c r="M1397">
        <v>10892</v>
      </c>
    </row>
    <row r="1398" spans="1:13" x14ac:dyDescent="0.25">
      <c r="A1398">
        <v>1426</v>
      </c>
      <c r="B1398">
        <v>34.853000000000002</v>
      </c>
      <c r="C1398">
        <v>135.416</v>
      </c>
      <c r="D1398">
        <v>254.14599999999999</v>
      </c>
      <c r="E1398">
        <v>34.853000000000002</v>
      </c>
      <c r="F1398">
        <v>135.416</v>
      </c>
      <c r="G1398">
        <v>254.14599999999999</v>
      </c>
      <c r="H1398">
        <v>0</v>
      </c>
      <c r="I1398">
        <v>0</v>
      </c>
      <c r="J1398">
        <v>5.1999999999999998E-2</v>
      </c>
      <c r="K1398">
        <v>0.01</v>
      </c>
      <c r="L1398">
        <v>11100</v>
      </c>
      <c r="M1398">
        <v>10906</v>
      </c>
    </row>
    <row r="1399" spans="1:13" x14ac:dyDescent="0.25">
      <c r="A1399">
        <v>1428</v>
      </c>
      <c r="B1399">
        <v>34.826000000000001</v>
      </c>
      <c r="C1399">
        <v>135.422</v>
      </c>
      <c r="D1399">
        <v>301.142</v>
      </c>
      <c r="E1399">
        <v>34.826000000000001</v>
      </c>
      <c r="F1399">
        <v>135.422</v>
      </c>
      <c r="G1399">
        <v>301.142</v>
      </c>
      <c r="H1399">
        <v>0</v>
      </c>
      <c r="I1399">
        <v>0</v>
      </c>
      <c r="J1399">
        <v>5.5E-2</v>
      </c>
      <c r="K1399">
        <v>1.0999999999999999E-2</v>
      </c>
      <c r="L1399">
        <v>11104</v>
      </c>
      <c r="M1399">
        <v>10926</v>
      </c>
    </row>
    <row r="1400" spans="1:13" x14ac:dyDescent="0.25">
      <c r="A1400">
        <v>1429</v>
      </c>
      <c r="B1400">
        <v>34.796999999999997</v>
      </c>
      <c r="C1400">
        <v>135.423</v>
      </c>
      <c r="D1400">
        <v>320.15800000000002</v>
      </c>
      <c r="E1400">
        <v>34.796999999999997</v>
      </c>
      <c r="F1400">
        <v>135.423</v>
      </c>
      <c r="G1400">
        <v>320.15800000000002</v>
      </c>
      <c r="H1400">
        <v>0</v>
      </c>
      <c r="I1400">
        <v>0</v>
      </c>
      <c r="J1400">
        <v>5.2999999999999999E-2</v>
      </c>
      <c r="K1400">
        <v>1.0999999999999999E-2</v>
      </c>
      <c r="L1400">
        <v>11105</v>
      </c>
      <c r="M1400">
        <v>10947</v>
      </c>
    </row>
    <row r="1401" spans="1:13" x14ac:dyDescent="0.25">
      <c r="A1401">
        <v>1430</v>
      </c>
      <c r="B1401">
        <v>34.767000000000003</v>
      </c>
      <c r="C1401">
        <v>135.43</v>
      </c>
      <c r="D1401">
        <v>327.86599999999999</v>
      </c>
      <c r="E1401">
        <v>34.767000000000003</v>
      </c>
      <c r="F1401">
        <v>135.43</v>
      </c>
      <c r="G1401">
        <v>327.86599999999999</v>
      </c>
      <c r="H1401">
        <v>0</v>
      </c>
      <c r="I1401">
        <v>0</v>
      </c>
      <c r="J1401">
        <v>4.2000000000000003E-2</v>
      </c>
      <c r="K1401">
        <v>8.0000000000000002E-3</v>
      </c>
      <c r="L1401">
        <v>11110</v>
      </c>
      <c r="M1401">
        <v>10968</v>
      </c>
    </row>
    <row r="1402" spans="1:13" x14ac:dyDescent="0.25">
      <c r="A1402">
        <v>1431</v>
      </c>
      <c r="B1402">
        <v>34.762999999999998</v>
      </c>
      <c r="C1402">
        <v>135.453</v>
      </c>
      <c r="D1402">
        <v>44.59</v>
      </c>
      <c r="E1402">
        <v>34.764000000000003</v>
      </c>
      <c r="F1402">
        <v>135.45400000000001</v>
      </c>
      <c r="G1402">
        <v>45</v>
      </c>
      <c r="H1402">
        <v>-0.41</v>
      </c>
      <c r="I1402">
        <v>-8.9999999999999993E-3</v>
      </c>
      <c r="J1402">
        <v>0.10199999999999999</v>
      </c>
      <c r="K1402">
        <v>3.6999999999999998E-2</v>
      </c>
      <c r="L1402">
        <v>11127</v>
      </c>
      <c r="M1402">
        <v>10971</v>
      </c>
    </row>
    <row r="1403" spans="1:13" x14ac:dyDescent="0.25">
      <c r="A1403">
        <v>1432</v>
      </c>
      <c r="B1403">
        <v>34.762999999999998</v>
      </c>
      <c r="C1403">
        <v>135.43799999999999</v>
      </c>
      <c r="D1403">
        <v>328.30900000000003</v>
      </c>
      <c r="E1403">
        <v>34.762999999999998</v>
      </c>
      <c r="F1403">
        <v>135.43799999999999</v>
      </c>
      <c r="G1403">
        <v>328.30900000000003</v>
      </c>
      <c r="H1403">
        <v>0</v>
      </c>
      <c r="I1403">
        <v>0</v>
      </c>
      <c r="J1403">
        <v>2.8000000000000001E-2</v>
      </c>
      <c r="K1403">
        <v>6.0000000000000001E-3</v>
      </c>
      <c r="L1403">
        <v>11116</v>
      </c>
      <c r="M1403">
        <v>10971</v>
      </c>
    </row>
    <row r="1404" spans="1:13" x14ac:dyDescent="0.25">
      <c r="A1404">
        <v>1433</v>
      </c>
      <c r="B1404">
        <v>34.936999999999998</v>
      </c>
      <c r="C1404">
        <v>135.40899999999999</v>
      </c>
      <c r="D1404">
        <v>66.299000000000007</v>
      </c>
      <c r="E1404">
        <v>34.936999999999998</v>
      </c>
      <c r="F1404">
        <v>135.40899999999999</v>
      </c>
      <c r="G1404">
        <v>66.299000000000007</v>
      </c>
      <c r="H1404">
        <v>0</v>
      </c>
      <c r="I1404">
        <v>0</v>
      </c>
      <c r="J1404">
        <v>2.1999999999999999E-2</v>
      </c>
      <c r="K1404">
        <v>5.0000000000000001E-3</v>
      </c>
      <c r="L1404">
        <v>11095</v>
      </c>
      <c r="M1404">
        <v>10846</v>
      </c>
    </row>
    <row r="1405" spans="1:13" x14ac:dyDescent="0.25">
      <c r="A1405">
        <v>1434</v>
      </c>
      <c r="B1405">
        <v>34.738</v>
      </c>
      <c r="C1405">
        <v>135.453</v>
      </c>
      <c r="D1405">
        <v>377.42500000000001</v>
      </c>
      <c r="E1405">
        <v>34.738</v>
      </c>
      <c r="F1405">
        <v>135.453</v>
      </c>
      <c r="G1405">
        <v>377.42500000000001</v>
      </c>
      <c r="H1405">
        <v>0</v>
      </c>
      <c r="I1405">
        <v>0</v>
      </c>
      <c r="J1405">
        <v>4.8000000000000001E-2</v>
      </c>
      <c r="K1405">
        <v>0.01</v>
      </c>
      <c r="L1405">
        <v>11127</v>
      </c>
      <c r="M1405">
        <v>10989</v>
      </c>
    </row>
    <row r="1406" spans="1:13" x14ac:dyDescent="0.25">
      <c r="A1406">
        <v>1435</v>
      </c>
      <c r="B1406">
        <v>34.89</v>
      </c>
      <c r="C1406">
        <v>135.46899999999999</v>
      </c>
      <c r="D1406">
        <v>23.581</v>
      </c>
      <c r="E1406">
        <v>34.89</v>
      </c>
      <c r="F1406">
        <v>135.46899999999999</v>
      </c>
      <c r="G1406">
        <v>23.581</v>
      </c>
      <c r="H1406">
        <v>0</v>
      </c>
      <c r="I1406">
        <v>0</v>
      </c>
      <c r="J1406">
        <v>5.0999999999999997E-2</v>
      </c>
      <c r="K1406">
        <v>2.1000000000000001E-2</v>
      </c>
      <c r="L1406">
        <v>11138</v>
      </c>
      <c r="M1406">
        <v>10880</v>
      </c>
    </row>
    <row r="1407" spans="1:13" x14ac:dyDescent="0.25">
      <c r="A1407">
        <v>1436</v>
      </c>
      <c r="B1407">
        <v>34.856000000000002</v>
      </c>
      <c r="C1407">
        <v>135.441</v>
      </c>
      <c r="D1407">
        <v>37.744999999999997</v>
      </c>
      <c r="E1407">
        <v>34.856000000000002</v>
      </c>
      <c r="F1407">
        <v>135.441</v>
      </c>
      <c r="G1407">
        <v>37.744999999999997</v>
      </c>
      <c r="H1407">
        <v>0</v>
      </c>
      <c r="I1407">
        <v>0</v>
      </c>
      <c r="J1407">
        <v>2.8000000000000001E-2</v>
      </c>
      <c r="K1407">
        <v>8.9999999999999993E-3</v>
      </c>
      <c r="L1407">
        <v>11118</v>
      </c>
      <c r="M1407">
        <v>10904</v>
      </c>
    </row>
    <row r="1408" spans="1:13" x14ac:dyDescent="0.25">
      <c r="A1408">
        <v>1437</v>
      </c>
      <c r="B1408">
        <v>34.851999999999997</v>
      </c>
      <c r="C1408">
        <v>135.43799999999999</v>
      </c>
      <c r="D1408">
        <v>40.043999999999997</v>
      </c>
      <c r="E1408">
        <v>34.851999999999997</v>
      </c>
      <c r="F1408">
        <v>135.43799999999999</v>
      </c>
      <c r="G1408">
        <v>40.043999999999997</v>
      </c>
      <c r="H1408">
        <v>0</v>
      </c>
      <c r="I1408">
        <v>0</v>
      </c>
      <c r="J1408">
        <v>0.02</v>
      </c>
      <c r="K1408">
        <v>6.0000000000000001E-3</v>
      </c>
      <c r="L1408">
        <v>11116</v>
      </c>
      <c r="M1408">
        <v>10907</v>
      </c>
    </row>
    <row r="1409" spans="1:13" x14ac:dyDescent="0.25">
      <c r="A1409">
        <v>1440</v>
      </c>
      <c r="B1409">
        <v>34.71</v>
      </c>
      <c r="C1409">
        <v>136.15299999999999</v>
      </c>
      <c r="D1409">
        <v>149.41</v>
      </c>
      <c r="E1409">
        <v>34.71</v>
      </c>
      <c r="F1409">
        <v>136.15299999999999</v>
      </c>
      <c r="G1409">
        <v>149.41</v>
      </c>
      <c r="H1409">
        <v>0</v>
      </c>
      <c r="I1409">
        <v>0</v>
      </c>
      <c r="J1409">
        <v>6.4000000000000001E-2</v>
      </c>
      <c r="K1409">
        <v>1.2999999999999999E-2</v>
      </c>
      <c r="L1409">
        <v>11631</v>
      </c>
      <c r="M1409">
        <v>11009</v>
      </c>
    </row>
    <row r="1410" spans="1:13" x14ac:dyDescent="0.25">
      <c r="A1410">
        <v>1441</v>
      </c>
      <c r="B1410">
        <v>34.744999999999997</v>
      </c>
      <c r="C1410">
        <v>136.12</v>
      </c>
      <c r="D1410">
        <v>172.09299999999999</v>
      </c>
      <c r="E1410">
        <v>34.744999999999997</v>
      </c>
      <c r="F1410">
        <v>136.12</v>
      </c>
      <c r="G1410">
        <v>172.09299999999999</v>
      </c>
      <c r="H1410">
        <v>0</v>
      </c>
      <c r="I1410">
        <v>0</v>
      </c>
      <c r="J1410">
        <v>2.1000000000000001E-2</v>
      </c>
      <c r="K1410">
        <v>4.0000000000000001E-3</v>
      </c>
      <c r="L1410">
        <v>11607</v>
      </c>
      <c r="M1410">
        <v>10984</v>
      </c>
    </row>
    <row r="1411" spans="1:13" x14ac:dyDescent="0.25">
      <c r="A1411">
        <v>1442</v>
      </c>
      <c r="B1411">
        <v>34.747</v>
      </c>
      <c r="C1411">
        <v>136.11699999999999</v>
      </c>
      <c r="D1411">
        <v>181.29400000000001</v>
      </c>
      <c r="E1411">
        <v>34.747</v>
      </c>
      <c r="F1411">
        <v>136.11699999999999</v>
      </c>
      <c r="G1411">
        <v>181.29400000000001</v>
      </c>
      <c r="H1411">
        <v>0</v>
      </c>
      <c r="I1411">
        <v>0</v>
      </c>
      <c r="J1411">
        <v>6.2E-2</v>
      </c>
      <c r="K1411">
        <v>1.2E-2</v>
      </c>
      <c r="L1411">
        <v>11605</v>
      </c>
      <c r="M1411">
        <v>10983</v>
      </c>
    </row>
    <row r="1412" spans="1:13" x14ac:dyDescent="0.25">
      <c r="A1412">
        <v>1443</v>
      </c>
      <c r="B1412">
        <v>34.759</v>
      </c>
      <c r="C1412">
        <v>136.11600000000001</v>
      </c>
      <c r="D1412">
        <v>211.28399999999999</v>
      </c>
      <c r="E1412">
        <v>34.759</v>
      </c>
      <c r="F1412">
        <v>136.11600000000001</v>
      </c>
      <c r="G1412">
        <v>211.28399999999999</v>
      </c>
      <c r="H1412">
        <v>0</v>
      </c>
      <c r="I1412">
        <v>0</v>
      </c>
      <c r="J1412">
        <v>4.0000000000000001E-3</v>
      </c>
      <c r="K1412">
        <v>1E-3</v>
      </c>
      <c r="L1412">
        <v>11604</v>
      </c>
      <c r="M1412">
        <v>10974</v>
      </c>
    </row>
    <row r="1413" spans="1:13" x14ac:dyDescent="0.25">
      <c r="A1413">
        <v>1444</v>
      </c>
      <c r="B1413">
        <v>34.765000000000001</v>
      </c>
      <c r="C1413">
        <v>136.113</v>
      </c>
      <c r="D1413">
        <v>215.078</v>
      </c>
      <c r="E1413">
        <v>34.765000000000001</v>
      </c>
      <c r="F1413">
        <v>136.113</v>
      </c>
      <c r="G1413">
        <v>215.078</v>
      </c>
      <c r="H1413">
        <v>0</v>
      </c>
      <c r="I1413">
        <v>0</v>
      </c>
      <c r="J1413">
        <v>4.9000000000000002E-2</v>
      </c>
      <c r="K1413">
        <v>0.01</v>
      </c>
      <c r="L1413">
        <v>11602</v>
      </c>
      <c r="M1413">
        <v>10970</v>
      </c>
    </row>
    <row r="1414" spans="1:13" x14ac:dyDescent="0.25">
      <c r="A1414">
        <v>1445</v>
      </c>
      <c r="B1414">
        <v>34.777999999999999</v>
      </c>
      <c r="C1414">
        <v>136.101</v>
      </c>
      <c r="D1414">
        <v>502.64</v>
      </c>
      <c r="E1414">
        <v>34.777999999999999</v>
      </c>
      <c r="F1414">
        <v>136.101</v>
      </c>
      <c r="G1414">
        <v>502.64</v>
      </c>
      <c r="H1414">
        <v>0</v>
      </c>
      <c r="I1414">
        <v>0</v>
      </c>
      <c r="J1414">
        <v>0.06</v>
      </c>
      <c r="K1414">
        <v>1.2E-2</v>
      </c>
      <c r="L1414">
        <v>11593</v>
      </c>
      <c r="M1414">
        <v>10960</v>
      </c>
    </row>
    <row r="1415" spans="1:13" x14ac:dyDescent="0.25">
      <c r="A1415">
        <v>1446</v>
      </c>
      <c r="B1415">
        <v>34.767000000000003</v>
      </c>
      <c r="C1415">
        <v>136.05799999999999</v>
      </c>
      <c r="D1415">
        <v>524.43499999999995</v>
      </c>
      <c r="E1415">
        <v>34.767000000000003</v>
      </c>
      <c r="F1415">
        <v>136.05799999999999</v>
      </c>
      <c r="G1415">
        <v>524.43499999999995</v>
      </c>
      <c r="H1415">
        <v>0</v>
      </c>
      <c r="I1415">
        <v>0</v>
      </c>
      <c r="J1415">
        <v>5.1999999999999998E-2</v>
      </c>
      <c r="K1415">
        <v>0.01</v>
      </c>
      <c r="L1415">
        <v>11562</v>
      </c>
      <c r="M1415">
        <v>10968</v>
      </c>
    </row>
    <row r="1416" spans="1:13" x14ac:dyDescent="0.25">
      <c r="A1416">
        <v>1447</v>
      </c>
      <c r="B1416">
        <v>34.765999999999998</v>
      </c>
      <c r="C1416">
        <v>135.965</v>
      </c>
      <c r="D1416">
        <v>1208.556</v>
      </c>
      <c r="E1416">
        <v>34.765999999999998</v>
      </c>
      <c r="F1416">
        <v>135.965</v>
      </c>
      <c r="G1416">
        <v>1208.556</v>
      </c>
      <c r="H1416">
        <v>0</v>
      </c>
      <c r="I1416">
        <v>0</v>
      </c>
      <c r="J1416">
        <v>3.6999999999999998E-2</v>
      </c>
      <c r="K1416">
        <v>7.0000000000000001E-3</v>
      </c>
      <c r="L1416">
        <v>11495</v>
      </c>
      <c r="M1416">
        <v>10969</v>
      </c>
    </row>
    <row r="1417" spans="1:13" x14ac:dyDescent="0.25">
      <c r="A1417">
        <v>1448</v>
      </c>
      <c r="B1417">
        <v>34.774000000000001</v>
      </c>
      <c r="C1417">
        <v>136.16</v>
      </c>
      <c r="D1417">
        <v>94.503</v>
      </c>
      <c r="E1417">
        <v>34.774000000000001</v>
      </c>
      <c r="F1417">
        <v>136.16</v>
      </c>
      <c r="G1417">
        <v>94.503</v>
      </c>
      <c r="H1417">
        <v>0</v>
      </c>
      <c r="I1417">
        <v>0</v>
      </c>
      <c r="J1417">
        <v>5.0999999999999997E-2</v>
      </c>
      <c r="K1417">
        <v>0.01</v>
      </c>
      <c r="L1417">
        <v>11636</v>
      </c>
      <c r="M1417">
        <v>10963</v>
      </c>
    </row>
    <row r="1418" spans="1:13" x14ac:dyDescent="0.25">
      <c r="A1418">
        <v>1449</v>
      </c>
      <c r="B1418">
        <v>34.783999999999999</v>
      </c>
      <c r="C1418">
        <v>136.12299999999999</v>
      </c>
      <c r="D1418">
        <v>271.23599999999999</v>
      </c>
      <c r="E1418">
        <v>34.783999999999999</v>
      </c>
      <c r="F1418">
        <v>136.12299999999999</v>
      </c>
      <c r="G1418">
        <v>271.23599999999999</v>
      </c>
      <c r="H1418">
        <v>0</v>
      </c>
      <c r="I1418">
        <v>0</v>
      </c>
      <c r="J1418">
        <v>8.0000000000000002E-3</v>
      </c>
      <c r="K1418">
        <v>2E-3</v>
      </c>
      <c r="L1418">
        <v>11609</v>
      </c>
      <c r="M1418">
        <v>10956</v>
      </c>
    </row>
    <row r="1419" spans="1:13" x14ac:dyDescent="0.25">
      <c r="A1419">
        <v>1450</v>
      </c>
      <c r="B1419">
        <v>34.802</v>
      </c>
      <c r="C1419">
        <v>136.16300000000001</v>
      </c>
      <c r="D1419">
        <v>152.56100000000001</v>
      </c>
      <c r="E1419">
        <v>34.802</v>
      </c>
      <c r="F1419">
        <v>136.16300000000001</v>
      </c>
      <c r="G1419">
        <v>152.56100000000001</v>
      </c>
      <c r="H1419">
        <v>0</v>
      </c>
      <c r="I1419">
        <v>0</v>
      </c>
      <c r="J1419">
        <v>2.1000000000000001E-2</v>
      </c>
      <c r="K1419">
        <v>4.0000000000000001E-3</v>
      </c>
      <c r="L1419">
        <v>11638</v>
      </c>
      <c r="M1419">
        <v>10943</v>
      </c>
    </row>
    <row r="1420" spans="1:13" x14ac:dyDescent="0.25">
      <c r="A1420">
        <v>1451</v>
      </c>
      <c r="B1420">
        <v>34.612000000000002</v>
      </c>
      <c r="C1420">
        <v>136.148</v>
      </c>
      <c r="D1420">
        <v>75.846999999999994</v>
      </c>
      <c r="E1420">
        <v>34.612000000000002</v>
      </c>
      <c r="F1420">
        <v>136.148</v>
      </c>
      <c r="G1420">
        <v>75.846999999999994</v>
      </c>
      <c r="H1420">
        <v>0</v>
      </c>
      <c r="I1420">
        <v>0</v>
      </c>
      <c r="J1420">
        <v>2.3E-2</v>
      </c>
      <c r="K1420">
        <v>5.0000000000000001E-3</v>
      </c>
      <c r="L1420">
        <v>11627</v>
      </c>
      <c r="M1420">
        <v>11080</v>
      </c>
    </row>
    <row r="1421" spans="1:13" x14ac:dyDescent="0.25">
      <c r="A1421">
        <v>1452</v>
      </c>
      <c r="B1421">
        <v>34.619</v>
      </c>
      <c r="C1421">
        <v>136.11000000000001</v>
      </c>
      <c r="D1421">
        <v>88.879000000000005</v>
      </c>
      <c r="E1421">
        <v>34.619</v>
      </c>
      <c r="F1421">
        <v>136.11000000000001</v>
      </c>
      <c r="G1421">
        <v>88.879000000000005</v>
      </c>
      <c r="H1421">
        <v>0</v>
      </c>
      <c r="I1421">
        <v>0</v>
      </c>
      <c r="J1421">
        <v>4.5999999999999999E-2</v>
      </c>
      <c r="K1421">
        <v>0.01</v>
      </c>
      <c r="L1421">
        <v>11600</v>
      </c>
      <c r="M1421">
        <v>11075</v>
      </c>
    </row>
    <row r="1422" spans="1:13" x14ac:dyDescent="0.25">
      <c r="A1422">
        <v>1453</v>
      </c>
      <c r="B1422">
        <v>34.619999999999997</v>
      </c>
      <c r="C1422">
        <v>136.08099999999999</v>
      </c>
      <c r="D1422">
        <v>436.68299999999999</v>
      </c>
      <c r="E1422">
        <v>34.619999999999997</v>
      </c>
      <c r="F1422">
        <v>136.08099999999999</v>
      </c>
      <c r="G1422">
        <v>436.68299999999999</v>
      </c>
      <c r="H1422">
        <v>0</v>
      </c>
      <c r="I1422">
        <v>0</v>
      </c>
      <c r="J1422">
        <v>2.9000000000000001E-2</v>
      </c>
      <c r="K1422">
        <v>6.0000000000000001E-3</v>
      </c>
      <c r="L1422">
        <v>11579</v>
      </c>
      <c r="M1422">
        <v>11074</v>
      </c>
    </row>
    <row r="1423" spans="1:13" x14ac:dyDescent="0.25">
      <c r="A1423">
        <v>1454</v>
      </c>
      <c r="B1423">
        <v>34.652999999999999</v>
      </c>
      <c r="C1423">
        <v>136.07599999999999</v>
      </c>
      <c r="D1423">
        <v>477.11099999999999</v>
      </c>
      <c r="E1423">
        <v>34.652999999999999</v>
      </c>
      <c r="F1423">
        <v>136.07599999999999</v>
      </c>
      <c r="G1423">
        <v>477.11099999999999</v>
      </c>
      <c r="H1423">
        <v>0</v>
      </c>
      <c r="I1423">
        <v>0</v>
      </c>
      <c r="J1423">
        <v>0.06</v>
      </c>
      <c r="K1423">
        <v>1.2E-2</v>
      </c>
      <c r="L1423">
        <v>11575</v>
      </c>
      <c r="M1423">
        <v>11050</v>
      </c>
    </row>
    <row r="1424" spans="1:13" x14ac:dyDescent="0.25">
      <c r="A1424">
        <v>1455</v>
      </c>
      <c r="B1424">
        <v>34.597999999999999</v>
      </c>
      <c r="C1424">
        <v>136.06299999999999</v>
      </c>
      <c r="D1424">
        <v>209.21899999999999</v>
      </c>
      <c r="E1424">
        <v>34.597999999999999</v>
      </c>
      <c r="F1424">
        <v>136.06299999999999</v>
      </c>
      <c r="G1424">
        <v>209.21899999999999</v>
      </c>
      <c r="H1424">
        <v>0</v>
      </c>
      <c r="I1424">
        <v>0</v>
      </c>
      <c r="J1424">
        <v>2.1000000000000001E-2</v>
      </c>
      <c r="K1424">
        <v>4.0000000000000001E-3</v>
      </c>
      <c r="L1424">
        <v>11566</v>
      </c>
      <c r="M1424">
        <v>11090</v>
      </c>
    </row>
    <row r="1425" spans="1:13" x14ac:dyDescent="0.25">
      <c r="A1425">
        <v>1458</v>
      </c>
      <c r="B1425" s="9">
        <v>34.880000000000003</v>
      </c>
      <c r="C1425" s="9">
        <v>135.828</v>
      </c>
      <c r="D1425" s="9">
        <v>4085</v>
      </c>
      <c r="E1425">
        <v>34.831000000000003</v>
      </c>
      <c r="F1425">
        <v>135.78399999999999</v>
      </c>
      <c r="G1425">
        <v>4085</v>
      </c>
      <c r="H1425">
        <v>-2445.17</v>
      </c>
      <c r="I1425">
        <v>-0.59899999999999998</v>
      </c>
      <c r="J1425">
        <v>2.8000000000000001E-2</v>
      </c>
      <c r="K1425">
        <v>1.1240000000000001</v>
      </c>
      <c r="L1425">
        <v>11365</v>
      </c>
      <c r="M1425">
        <v>10922</v>
      </c>
    </row>
    <row r="1426" spans="1:13" x14ac:dyDescent="0.25">
      <c r="A1426">
        <v>1459</v>
      </c>
      <c r="B1426">
        <v>34.884999999999998</v>
      </c>
      <c r="C1426">
        <v>135.822</v>
      </c>
      <c r="D1426">
        <v>10.75</v>
      </c>
      <c r="E1426">
        <v>34.884999999999998</v>
      </c>
      <c r="F1426">
        <v>135.822</v>
      </c>
      <c r="G1426">
        <v>10.75</v>
      </c>
      <c r="H1426">
        <v>0</v>
      </c>
      <c r="I1426">
        <v>0</v>
      </c>
      <c r="J1426">
        <v>6.3E-2</v>
      </c>
      <c r="K1426">
        <v>3.7999999999999999E-2</v>
      </c>
      <c r="L1426">
        <v>11392</v>
      </c>
      <c r="M1426">
        <v>10883</v>
      </c>
    </row>
    <row r="1427" spans="1:13" x14ac:dyDescent="0.25">
      <c r="A1427">
        <v>1460</v>
      </c>
      <c r="B1427">
        <v>34.945</v>
      </c>
      <c r="C1427">
        <v>136.00299999999999</v>
      </c>
      <c r="D1427">
        <v>155.535</v>
      </c>
      <c r="E1427">
        <v>34.945</v>
      </c>
      <c r="F1427">
        <v>136.00299999999999</v>
      </c>
      <c r="G1427">
        <v>155.535</v>
      </c>
      <c r="H1427">
        <v>0</v>
      </c>
      <c r="I1427">
        <v>0</v>
      </c>
      <c r="J1427">
        <v>4.5999999999999999E-2</v>
      </c>
      <c r="K1427">
        <v>8.9999999999999993E-3</v>
      </c>
      <c r="L1427">
        <v>11523</v>
      </c>
      <c r="M1427">
        <v>10840</v>
      </c>
    </row>
    <row r="1428" spans="1:13" x14ac:dyDescent="0.25">
      <c r="A1428">
        <v>1461</v>
      </c>
      <c r="B1428">
        <v>35.113</v>
      </c>
      <c r="C1428">
        <v>134.99700000000001</v>
      </c>
      <c r="D1428">
        <v>230.81899999999999</v>
      </c>
      <c r="E1428">
        <v>35.113</v>
      </c>
      <c r="F1428">
        <v>134.99700000000001</v>
      </c>
      <c r="G1428">
        <v>230.81899999999999</v>
      </c>
      <c r="H1428">
        <v>0</v>
      </c>
      <c r="I1428">
        <v>0</v>
      </c>
      <c r="J1428">
        <v>4.8000000000000001E-2</v>
      </c>
      <c r="K1428">
        <v>0.01</v>
      </c>
      <c r="L1428">
        <v>10798</v>
      </c>
      <c r="M1428">
        <v>10719</v>
      </c>
    </row>
    <row r="1429" spans="1:13" x14ac:dyDescent="0.25">
      <c r="A1429">
        <v>1462</v>
      </c>
      <c r="B1429">
        <v>35.063000000000002</v>
      </c>
      <c r="C1429">
        <v>135.00800000000001</v>
      </c>
      <c r="D1429">
        <v>584.40599999999995</v>
      </c>
      <c r="E1429">
        <v>35.063000000000002</v>
      </c>
      <c r="F1429">
        <v>135.00800000000001</v>
      </c>
      <c r="G1429">
        <v>584.40599999999995</v>
      </c>
      <c r="H1429">
        <v>0</v>
      </c>
      <c r="I1429">
        <v>0</v>
      </c>
      <c r="J1429">
        <v>3.7999999999999999E-2</v>
      </c>
      <c r="K1429">
        <v>8.0000000000000002E-3</v>
      </c>
      <c r="L1429">
        <v>10806</v>
      </c>
      <c r="M1429">
        <v>10755</v>
      </c>
    </row>
    <row r="1430" spans="1:13" x14ac:dyDescent="0.25">
      <c r="A1430">
        <v>1463</v>
      </c>
      <c r="B1430">
        <v>34.965000000000003</v>
      </c>
      <c r="C1430">
        <v>134.97300000000001</v>
      </c>
      <c r="D1430">
        <v>894.01900000000001</v>
      </c>
      <c r="E1430">
        <v>34.965000000000003</v>
      </c>
      <c r="F1430">
        <v>134.97300000000001</v>
      </c>
      <c r="G1430">
        <v>894.01900000000001</v>
      </c>
      <c r="H1430">
        <v>0</v>
      </c>
      <c r="I1430">
        <v>0</v>
      </c>
      <c r="J1430">
        <v>4.5999999999999999E-2</v>
      </c>
      <c r="K1430">
        <v>8.9999999999999993E-3</v>
      </c>
      <c r="L1430">
        <v>10781</v>
      </c>
      <c r="M1430">
        <v>10826</v>
      </c>
    </row>
    <row r="1431" spans="1:13" x14ac:dyDescent="0.25">
      <c r="A1431">
        <v>1464</v>
      </c>
      <c r="B1431">
        <v>34.899000000000001</v>
      </c>
      <c r="C1431">
        <v>134.93799999999999</v>
      </c>
      <c r="D1431">
        <v>988.11</v>
      </c>
      <c r="E1431">
        <v>34.899000000000001</v>
      </c>
      <c r="F1431">
        <v>134.93799999999999</v>
      </c>
      <c r="G1431">
        <v>988.11</v>
      </c>
      <c r="H1431">
        <v>0</v>
      </c>
      <c r="I1431">
        <v>0</v>
      </c>
      <c r="J1431">
        <v>3.7999999999999999E-2</v>
      </c>
      <c r="K1431">
        <v>8.0000000000000002E-3</v>
      </c>
      <c r="L1431">
        <v>10756</v>
      </c>
      <c r="M1431">
        <v>10873</v>
      </c>
    </row>
    <row r="1432" spans="1:13" x14ac:dyDescent="0.25">
      <c r="A1432">
        <v>1465</v>
      </c>
      <c r="B1432">
        <v>34.838000000000001</v>
      </c>
      <c r="C1432">
        <v>134.91999999999999</v>
      </c>
      <c r="D1432">
        <v>1324.6990000000001</v>
      </c>
      <c r="E1432">
        <v>34.838000000000001</v>
      </c>
      <c r="F1432">
        <v>134.91999999999999</v>
      </c>
      <c r="G1432">
        <v>1324.6990000000001</v>
      </c>
      <c r="H1432">
        <v>0</v>
      </c>
      <c r="I1432">
        <v>0</v>
      </c>
      <c r="J1432">
        <v>2.5000000000000001E-2</v>
      </c>
      <c r="K1432">
        <v>5.0000000000000001E-3</v>
      </c>
      <c r="L1432">
        <v>10743</v>
      </c>
      <c r="M1432">
        <v>10917</v>
      </c>
    </row>
    <row r="1433" spans="1:13" x14ac:dyDescent="0.25">
      <c r="A1433">
        <v>1466</v>
      </c>
      <c r="B1433">
        <v>34.801000000000002</v>
      </c>
      <c r="C1433">
        <v>134.91499999999999</v>
      </c>
      <c r="D1433">
        <v>1653.2059999999999</v>
      </c>
      <c r="E1433">
        <v>34.801000000000002</v>
      </c>
      <c r="F1433">
        <v>134.91499999999999</v>
      </c>
      <c r="G1433">
        <v>1653.2059999999999</v>
      </c>
      <c r="H1433">
        <v>0</v>
      </c>
      <c r="I1433">
        <v>0</v>
      </c>
      <c r="J1433">
        <v>5.0999999999999997E-2</v>
      </c>
      <c r="K1433">
        <v>0.01</v>
      </c>
      <c r="L1433">
        <v>10739</v>
      </c>
      <c r="M1433">
        <v>10944</v>
      </c>
    </row>
    <row r="1434" spans="1:13" x14ac:dyDescent="0.25">
      <c r="A1434">
        <v>1467</v>
      </c>
      <c r="B1434">
        <v>34.747999999999998</v>
      </c>
      <c r="C1434">
        <v>134.809</v>
      </c>
      <c r="D1434">
        <v>1720.0740000000001</v>
      </c>
      <c r="E1434">
        <v>34.747999999999998</v>
      </c>
      <c r="F1434">
        <v>134.809</v>
      </c>
      <c r="G1434">
        <v>1720.0740000000001</v>
      </c>
      <c r="H1434">
        <v>0</v>
      </c>
      <c r="I1434">
        <v>0</v>
      </c>
      <c r="J1434">
        <v>8.9999999999999993E-3</v>
      </c>
      <c r="K1434">
        <v>2E-3</v>
      </c>
      <c r="L1434">
        <v>10663</v>
      </c>
      <c r="M1434">
        <v>10982</v>
      </c>
    </row>
    <row r="1435" spans="1:13" x14ac:dyDescent="0.25">
      <c r="A1435">
        <v>1468</v>
      </c>
      <c r="B1435">
        <v>35.082999999999998</v>
      </c>
      <c r="C1435">
        <v>135.042</v>
      </c>
      <c r="D1435">
        <v>280.89400000000001</v>
      </c>
      <c r="E1435">
        <v>35.082999999999998</v>
      </c>
      <c r="F1435">
        <v>135.042</v>
      </c>
      <c r="G1435">
        <v>280.89400000000001</v>
      </c>
      <c r="H1435">
        <v>0</v>
      </c>
      <c r="I1435">
        <v>0</v>
      </c>
      <c r="J1435">
        <v>5.1999999999999998E-2</v>
      </c>
      <c r="K1435">
        <v>0.01</v>
      </c>
      <c r="L1435">
        <v>10831</v>
      </c>
      <c r="M1435">
        <v>10741</v>
      </c>
    </row>
    <row r="1436" spans="1:13" x14ac:dyDescent="0.25">
      <c r="A1436">
        <v>1469</v>
      </c>
      <c r="B1436">
        <v>34.878</v>
      </c>
      <c r="C1436">
        <v>134.94900000000001</v>
      </c>
      <c r="D1436">
        <v>153.42599999999999</v>
      </c>
      <c r="E1436">
        <v>34.878</v>
      </c>
      <c r="F1436">
        <v>134.94900000000001</v>
      </c>
      <c r="G1436">
        <v>153.42599999999999</v>
      </c>
      <c r="H1436">
        <v>0</v>
      </c>
      <c r="I1436">
        <v>0</v>
      </c>
      <c r="J1436">
        <v>0.06</v>
      </c>
      <c r="K1436">
        <v>1.2E-2</v>
      </c>
      <c r="L1436">
        <v>10764</v>
      </c>
      <c r="M1436">
        <v>10888</v>
      </c>
    </row>
    <row r="1437" spans="1:13" x14ac:dyDescent="0.25">
      <c r="A1437">
        <v>1470</v>
      </c>
      <c r="B1437">
        <v>34.856000000000002</v>
      </c>
      <c r="C1437">
        <v>134.90100000000001</v>
      </c>
      <c r="D1437">
        <v>146.60499999999999</v>
      </c>
      <c r="E1437">
        <v>34.856000000000002</v>
      </c>
      <c r="F1437">
        <v>134.90100000000001</v>
      </c>
      <c r="G1437">
        <v>146.60499999999999</v>
      </c>
      <c r="H1437">
        <v>0</v>
      </c>
      <c r="I1437">
        <v>0</v>
      </c>
      <c r="J1437">
        <v>3.9E-2</v>
      </c>
      <c r="K1437">
        <v>8.0000000000000002E-3</v>
      </c>
      <c r="L1437">
        <v>10729</v>
      </c>
      <c r="M1437">
        <v>10904</v>
      </c>
    </row>
    <row r="1438" spans="1:13" x14ac:dyDescent="0.25">
      <c r="A1438">
        <v>1471</v>
      </c>
      <c r="B1438">
        <v>34.801000000000002</v>
      </c>
      <c r="C1438">
        <v>134.95099999999999</v>
      </c>
      <c r="D1438">
        <v>277.56</v>
      </c>
      <c r="E1438">
        <v>34.801000000000002</v>
      </c>
      <c r="F1438">
        <v>134.95099999999999</v>
      </c>
      <c r="G1438">
        <v>277.56</v>
      </c>
      <c r="H1438">
        <v>0</v>
      </c>
      <c r="I1438">
        <v>0</v>
      </c>
      <c r="J1438">
        <v>4.3999999999999997E-2</v>
      </c>
      <c r="K1438">
        <v>8.9999999999999993E-3</v>
      </c>
      <c r="L1438">
        <v>10765</v>
      </c>
      <c r="M1438">
        <v>10944</v>
      </c>
    </row>
    <row r="1439" spans="1:13" x14ac:dyDescent="0.25">
      <c r="A1439">
        <v>1472</v>
      </c>
      <c r="B1439">
        <v>34.878</v>
      </c>
      <c r="C1439">
        <v>134.95099999999999</v>
      </c>
      <c r="D1439">
        <v>153.40799999999999</v>
      </c>
      <c r="E1439">
        <v>34.878</v>
      </c>
      <c r="F1439">
        <v>134.95099999999999</v>
      </c>
      <c r="G1439">
        <v>153.40799999999999</v>
      </c>
      <c r="H1439">
        <v>0</v>
      </c>
      <c r="I1439">
        <v>0</v>
      </c>
      <c r="J1439">
        <v>5.8999999999999997E-2</v>
      </c>
      <c r="K1439">
        <v>1.2E-2</v>
      </c>
      <c r="L1439">
        <v>10765</v>
      </c>
      <c r="M1439">
        <v>10888</v>
      </c>
    </row>
    <row r="1440" spans="1:13" x14ac:dyDescent="0.25">
      <c r="A1440">
        <v>1473</v>
      </c>
      <c r="B1440">
        <v>34.801000000000002</v>
      </c>
      <c r="C1440">
        <v>134.988</v>
      </c>
      <c r="D1440">
        <v>262.59800000000001</v>
      </c>
      <c r="E1440">
        <v>34.801000000000002</v>
      </c>
      <c r="F1440">
        <v>134.988</v>
      </c>
      <c r="G1440">
        <v>262.59800000000001</v>
      </c>
      <c r="H1440">
        <v>0</v>
      </c>
      <c r="I1440">
        <v>0</v>
      </c>
      <c r="J1440">
        <v>3.6999999999999998E-2</v>
      </c>
      <c r="K1440">
        <v>7.0000000000000001E-3</v>
      </c>
      <c r="L1440">
        <v>10792</v>
      </c>
      <c r="M1440">
        <v>10944</v>
      </c>
    </row>
    <row r="1441" spans="1:13" x14ac:dyDescent="0.25">
      <c r="A1441">
        <v>1474</v>
      </c>
      <c r="B1441">
        <v>34.805999999999997</v>
      </c>
      <c r="C1441">
        <v>134.93</v>
      </c>
      <c r="D1441">
        <v>285.22899999999998</v>
      </c>
      <c r="E1441">
        <v>34.805999999999997</v>
      </c>
      <c r="F1441">
        <v>134.93</v>
      </c>
      <c r="G1441">
        <v>285.22899999999998</v>
      </c>
      <c r="H1441">
        <v>0</v>
      </c>
      <c r="I1441">
        <v>0</v>
      </c>
      <c r="J1441">
        <v>3.1E-2</v>
      </c>
      <c r="K1441">
        <v>6.0000000000000001E-3</v>
      </c>
      <c r="L1441">
        <v>10750</v>
      </c>
      <c r="M1441">
        <v>10940</v>
      </c>
    </row>
    <row r="1442" spans="1:13" x14ac:dyDescent="0.25">
      <c r="A1442">
        <v>1475</v>
      </c>
      <c r="B1442">
        <v>35.128</v>
      </c>
      <c r="C1442">
        <v>134.59200000000001</v>
      </c>
      <c r="D1442">
        <v>164.46899999999999</v>
      </c>
      <c r="E1442">
        <v>35.128</v>
      </c>
      <c r="F1442">
        <v>134.59200000000001</v>
      </c>
      <c r="G1442">
        <v>164.46899999999999</v>
      </c>
      <c r="H1442">
        <v>0</v>
      </c>
      <c r="I1442">
        <v>0</v>
      </c>
      <c r="J1442">
        <v>6.3E-2</v>
      </c>
      <c r="K1442">
        <v>1.2999999999999999E-2</v>
      </c>
      <c r="L1442">
        <v>10507</v>
      </c>
      <c r="M1442">
        <v>10708</v>
      </c>
    </row>
    <row r="1443" spans="1:13" x14ac:dyDescent="0.25">
      <c r="A1443">
        <v>1476</v>
      </c>
      <c r="B1443">
        <v>35.097999999999999</v>
      </c>
      <c r="C1443">
        <v>134.583</v>
      </c>
      <c r="D1443">
        <v>368.339</v>
      </c>
      <c r="E1443">
        <v>35.097999999999999</v>
      </c>
      <c r="F1443">
        <v>134.583</v>
      </c>
      <c r="G1443">
        <v>368.339</v>
      </c>
      <c r="H1443">
        <v>0</v>
      </c>
      <c r="I1443">
        <v>0</v>
      </c>
      <c r="J1443">
        <v>3.5000000000000003E-2</v>
      </c>
      <c r="K1443">
        <v>7.0000000000000001E-3</v>
      </c>
      <c r="L1443">
        <v>10500</v>
      </c>
      <c r="M1443">
        <v>10730</v>
      </c>
    </row>
    <row r="1444" spans="1:13" x14ac:dyDescent="0.25">
      <c r="A1444">
        <v>1477</v>
      </c>
      <c r="B1444">
        <v>34.997</v>
      </c>
      <c r="C1444">
        <v>134.553</v>
      </c>
      <c r="D1444">
        <v>482.10500000000002</v>
      </c>
      <c r="E1444">
        <v>34.997</v>
      </c>
      <c r="F1444">
        <v>134.553</v>
      </c>
      <c r="G1444">
        <v>482.10500000000002</v>
      </c>
      <c r="H1444">
        <v>0</v>
      </c>
      <c r="I1444">
        <v>0</v>
      </c>
      <c r="J1444">
        <v>6.8000000000000005E-2</v>
      </c>
      <c r="K1444">
        <v>1.4E-2</v>
      </c>
      <c r="L1444">
        <v>10479</v>
      </c>
      <c r="M1444">
        <v>10803</v>
      </c>
    </row>
    <row r="1445" spans="1:13" x14ac:dyDescent="0.25">
      <c r="A1445">
        <v>1478</v>
      </c>
      <c r="B1445">
        <v>34.866</v>
      </c>
      <c r="C1445">
        <v>134.54900000000001</v>
      </c>
      <c r="D1445">
        <v>615.52499999999998</v>
      </c>
      <c r="E1445">
        <v>34.866</v>
      </c>
      <c r="F1445">
        <v>134.54900000000001</v>
      </c>
      <c r="G1445">
        <v>615.52499999999998</v>
      </c>
      <c r="H1445">
        <v>0</v>
      </c>
      <c r="I1445">
        <v>0</v>
      </c>
      <c r="J1445">
        <v>2.8000000000000001E-2</v>
      </c>
      <c r="K1445">
        <v>6.0000000000000001E-3</v>
      </c>
      <c r="L1445">
        <v>10476</v>
      </c>
      <c r="M1445">
        <v>10897</v>
      </c>
    </row>
    <row r="1446" spans="1:13" x14ac:dyDescent="0.25">
      <c r="A1446">
        <v>1479</v>
      </c>
      <c r="B1446">
        <v>34.802999999999997</v>
      </c>
      <c r="C1446">
        <v>134.56</v>
      </c>
      <c r="D1446">
        <v>783.00099999999998</v>
      </c>
      <c r="E1446">
        <v>34.802999999999997</v>
      </c>
      <c r="F1446">
        <v>134.56</v>
      </c>
      <c r="G1446">
        <v>783.00099999999998</v>
      </c>
      <c r="H1446">
        <v>0</v>
      </c>
      <c r="I1446">
        <v>0</v>
      </c>
      <c r="J1446">
        <v>6.5000000000000002E-2</v>
      </c>
      <c r="K1446">
        <v>1.2999999999999999E-2</v>
      </c>
      <c r="L1446">
        <v>10484</v>
      </c>
      <c r="M1446">
        <v>10942</v>
      </c>
    </row>
    <row r="1447" spans="1:13" x14ac:dyDescent="0.25">
      <c r="A1447">
        <v>1480</v>
      </c>
      <c r="B1447">
        <v>34.78</v>
      </c>
      <c r="C1447">
        <v>134.57400000000001</v>
      </c>
      <c r="D1447">
        <v>784.20399999999995</v>
      </c>
      <c r="E1447">
        <v>34.78</v>
      </c>
      <c r="F1447">
        <v>134.57400000000001</v>
      </c>
      <c r="G1447">
        <v>784.20399999999995</v>
      </c>
      <c r="H1447">
        <v>0</v>
      </c>
      <c r="I1447">
        <v>0</v>
      </c>
      <c r="J1447">
        <v>3.3000000000000002E-2</v>
      </c>
      <c r="K1447">
        <v>7.0000000000000001E-3</v>
      </c>
      <c r="L1447">
        <v>10494</v>
      </c>
      <c r="M1447">
        <v>10959</v>
      </c>
    </row>
    <row r="1448" spans="1:13" x14ac:dyDescent="0.25">
      <c r="A1448">
        <v>1481</v>
      </c>
      <c r="B1448">
        <v>34.921999999999997</v>
      </c>
      <c r="C1448">
        <v>134.54</v>
      </c>
      <c r="D1448">
        <v>49.39</v>
      </c>
      <c r="E1448">
        <v>34.921999999999997</v>
      </c>
      <c r="F1448">
        <v>134.54</v>
      </c>
      <c r="G1448">
        <v>49.39</v>
      </c>
      <c r="H1448">
        <v>0</v>
      </c>
      <c r="I1448">
        <v>0</v>
      </c>
      <c r="J1448">
        <v>6.3E-2</v>
      </c>
      <c r="K1448">
        <v>1.7999999999999999E-2</v>
      </c>
      <c r="L1448">
        <v>10469</v>
      </c>
      <c r="M1448">
        <v>10857</v>
      </c>
    </row>
    <row r="1449" spans="1:13" x14ac:dyDescent="0.25">
      <c r="A1449">
        <v>1482</v>
      </c>
      <c r="B1449">
        <v>34.972999999999999</v>
      </c>
      <c r="C1449">
        <v>134.583</v>
      </c>
      <c r="D1449">
        <v>47.521999999999998</v>
      </c>
      <c r="E1449">
        <v>34.972999999999999</v>
      </c>
      <c r="F1449">
        <v>134.583</v>
      </c>
      <c r="G1449">
        <v>47.521999999999998</v>
      </c>
      <c r="H1449">
        <v>0</v>
      </c>
      <c r="I1449">
        <v>0</v>
      </c>
      <c r="J1449">
        <v>3.5000000000000003E-2</v>
      </c>
      <c r="K1449">
        <v>0.01</v>
      </c>
      <c r="L1449">
        <v>10500</v>
      </c>
      <c r="M1449">
        <v>10820</v>
      </c>
    </row>
    <row r="1450" spans="1:13" x14ac:dyDescent="0.25">
      <c r="A1450">
        <v>1483</v>
      </c>
      <c r="B1450">
        <v>34.853000000000002</v>
      </c>
      <c r="C1450">
        <v>134.565</v>
      </c>
      <c r="D1450">
        <v>92.763999999999996</v>
      </c>
      <c r="E1450">
        <v>34.853000000000002</v>
      </c>
      <c r="F1450">
        <v>134.565</v>
      </c>
      <c r="G1450">
        <v>92.763999999999996</v>
      </c>
      <c r="H1450">
        <v>0</v>
      </c>
      <c r="I1450">
        <v>0</v>
      </c>
      <c r="J1450">
        <v>6.5000000000000002E-2</v>
      </c>
      <c r="K1450">
        <v>1.2999999999999999E-2</v>
      </c>
      <c r="L1450">
        <v>10487</v>
      </c>
      <c r="M1450">
        <v>10906</v>
      </c>
    </row>
    <row r="1451" spans="1:13" x14ac:dyDescent="0.25">
      <c r="A1451">
        <v>1484</v>
      </c>
      <c r="B1451">
        <v>34.814999999999998</v>
      </c>
      <c r="C1451">
        <v>134.55600000000001</v>
      </c>
      <c r="D1451">
        <v>98.257000000000005</v>
      </c>
      <c r="E1451">
        <v>34.814999999999998</v>
      </c>
      <c r="F1451">
        <v>134.55600000000001</v>
      </c>
      <c r="G1451">
        <v>98.257000000000005</v>
      </c>
      <c r="H1451">
        <v>0</v>
      </c>
      <c r="I1451">
        <v>0</v>
      </c>
      <c r="J1451">
        <v>5.0999999999999997E-2</v>
      </c>
      <c r="K1451">
        <v>0.01</v>
      </c>
      <c r="L1451">
        <v>10481</v>
      </c>
      <c r="M1451">
        <v>10934</v>
      </c>
    </row>
    <row r="1452" spans="1:13" x14ac:dyDescent="0.25">
      <c r="A1452">
        <v>1485</v>
      </c>
      <c r="B1452">
        <v>34.78</v>
      </c>
      <c r="C1452">
        <v>134.57400000000001</v>
      </c>
      <c r="D1452">
        <v>784.20399999999995</v>
      </c>
      <c r="E1452">
        <v>34.78</v>
      </c>
      <c r="F1452">
        <v>134.57400000000001</v>
      </c>
      <c r="G1452">
        <v>784.20399999999995</v>
      </c>
      <c r="H1452">
        <v>0</v>
      </c>
      <c r="I1452">
        <v>0</v>
      </c>
      <c r="J1452">
        <v>3.3000000000000002E-2</v>
      </c>
      <c r="K1452">
        <v>7.0000000000000001E-3</v>
      </c>
      <c r="L1452">
        <v>10494</v>
      </c>
      <c r="M1452">
        <v>10959</v>
      </c>
    </row>
    <row r="1453" spans="1:13" x14ac:dyDescent="0.25">
      <c r="A1453">
        <v>1486</v>
      </c>
      <c r="B1453">
        <v>35.207999999999998</v>
      </c>
      <c r="C1453">
        <v>134.62</v>
      </c>
      <c r="D1453">
        <v>24.934000000000001</v>
      </c>
      <c r="E1453">
        <v>35.207999999999998</v>
      </c>
      <c r="F1453">
        <v>134.62</v>
      </c>
      <c r="G1453">
        <v>24.934000000000001</v>
      </c>
      <c r="H1453">
        <v>0</v>
      </c>
      <c r="I1453">
        <v>0</v>
      </c>
      <c r="J1453">
        <v>4.2000000000000003E-2</v>
      </c>
      <c r="K1453">
        <v>1.7000000000000001E-2</v>
      </c>
      <c r="L1453">
        <v>10527</v>
      </c>
      <c r="M1453">
        <v>10651</v>
      </c>
    </row>
    <row r="1454" spans="1:13" x14ac:dyDescent="0.25">
      <c r="A1454">
        <v>1487</v>
      </c>
      <c r="B1454">
        <v>35.171999999999997</v>
      </c>
      <c r="C1454">
        <v>134.62200000000001</v>
      </c>
      <c r="D1454">
        <v>21.337</v>
      </c>
      <c r="E1454">
        <v>35.171999999999997</v>
      </c>
      <c r="F1454">
        <v>134.62200000000001</v>
      </c>
      <c r="G1454">
        <v>21.337</v>
      </c>
      <c r="H1454">
        <v>0</v>
      </c>
      <c r="I1454">
        <v>0</v>
      </c>
      <c r="J1454">
        <v>6.8000000000000005E-2</v>
      </c>
      <c r="K1454">
        <v>2.9000000000000001E-2</v>
      </c>
      <c r="L1454">
        <v>10528</v>
      </c>
      <c r="M1454">
        <v>10677</v>
      </c>
    </row>
    <row r="1455" spans="1:13" x14ac:dyDescent="0.25">
      <c r="A1455">
        <v>1488</v>
      </c>
      <c r="B1455">
        <v>34.997999999999998</v>
      </c>
      <c r="C1455">
        <v>134.553</v>
      </c>
      <c r="D1455">
        <v>482.01299999999998</v>
      </c>
      <c r="E1455">
        <v>34.997999999999998</v>
      </c>
      <c r="F1455">
        <v>134.553</v>
      </c>
      <c r="G1455">
        <v>482.01299999999998</v>
      </c>
      <c r="H1455">
        <v>0</v>
      </c>
      <c r="I1455">
        <v>0</v>
      </c>
      <c r="J1455">
        <v>4.4999999999999998E-2</v>
      </c>
      <c r="K1455">
        <v>8.9999999999999993E-3</v>
      </c>
      <c r="L1455">
        <v>10479</v>
      </c>
      <c r="M1455">
        <v>10802</v>
      </c>
    </row>
    <row r="1456" spans="1:13" x14ac:dyDescent="0.25">
      <c r="A1456">
        <v>1489</v>
      </c>
      <c r="B1456">
        <v>34.944000000000003</v>
      </c>
      <c r="C1456">
        <v>134.55099999999999</v>
      </c>
      <c r="D1456">
        <v>541.03499999999997</v>
      </c>
      <c r="E1456">
        <v>34.944000000000003</v>
      </c>
      <c r="F1456">
        <v>134.55099999999999</v>
      </c>
      <c r="G1456">
        <v>541.03499999999997</v>
      </c>
      <c r="H1456">
        <v>0</v>
      </c>
      <c r="I1456">
        <v>0</v>
      </c>
      <c r="J1456">
        <v>0.04</v>
      </c>
      <c r="K1456">
        <v>8.0000000000000002E-3</v>
      </c>
      <c r="L1456">
        <v>10477</v>
      </c>
      <c r="M1456">
        <v>10841</v>
      </c>
    </row>
    <row r="1457" spans="1:13" x14ac:dyDescent="0.25">
      <c r="A1457">
        <v>1490</v>
      </c>
      <c r="B1457">
        <v>36.097999999999999</v>
      </c>
      <c r="C1457">
        <v>136.297</v>
      </c>
      <c r="D1457">
        <v>1277.9000000000001</v>
      </c>
      <c r="E1457">
        <v>36.097999999999999</v>
      </c>
      <c r="F1457">
        <v>136.297</v>
      </c>
      <c r="G1457">
        <v>1277.9000000000001</v>
      </c>
      <c r="H1457">
        <v>0</v>
      </c>
      <c r="I1457">
        <v>0</v>
      </c>
      <c r="J1457">
        <v>4.3999999999999997E-2</v>
      </c>
      <c r="K1457">
        <v>8.9999999999999993E-3</v>
      </c>
      <c r="L1457">
        <v>11734</v>
      </c>
      <c r="M1457">
        <v>10010</v>
      </c>
    </row>
    <row r="1458" spans="1:13" x14ac:dyDescent="0.25">
      <c r="A1458">
        <v>1491</v>
      </c>
      <c r="B1458">
        <v>36.101999999999997</v>
      </c>
      <c r="C1458">
        <v>136.209</v>
      </c>
      <c r="D1458">
        <v>1302.3800000000001</v>
      </c>
      <c r="E1458">
        <v>36.101999999999997</v>
      </c>
      <c r="F1458">
        <v>136.209</v>
      </c>
      <c r="G1458">
        <v>1302.3800000000001</v>
      </c>
      <c r="H1458">
        <v>0</v>
      </c>
      <c r="I1458">
        <v>0</v>
      </c>
      <c r="J1458">
        <v>8.9999999999999993E-3</v>
      </c>
      <c r="K1458">
        <v>2E-3</v>
      </c>
      <c r="L1458">
        <v>11671</v>
      </c>
      <c r="M1458">
        <v>10007</v>
      </c>
    </row>
    <row r="1459" spans="1:13" x14ac:dyDescent="0.25">
      <c r="A1459">
        <v>1492</v>
      </c>
      <c r="B1459">
        <v>36.11</v>
      </c>
      <c r="C1459">
        <v>136.185</v>
      </c>
      <c r="D1459">
        <v>1310.6220000000001</v>
      </c>
      <c r="E1459">
        <v>36.11</v>
      </c>
      <c r="F1459">
        <v>136.185</v>
      </c>
      <c r="G1459">
        <v>1310.6220000000001</v>
      </c>
      <c r="H1459">
        <v>0</v>
      </c>
      <c r="I1459">
        <v>0</v>
      </c>
      <c r="J1459">
        <v>6.0999999999999999E-2</v>
      </c>
      <c r="K1459">
        <v>1.2E-2</v>
      </c>
      <c r="L1459">
        <v>11654</v>
      </c>
      <c r="M1459">
        <v>10001</v>
      </c>
    </row>
    <row r="1460" spans="1:13" x14ac:dyDescent="0.25">
      <c r="A1460">
        <v>1493</v>
      </c>
      <c r="B1460">
        <v>36.146999999999998</v>
      </c>
      <c r="C1460">
        <v>136.16499999999999</v>
      </c>
      <c r="D1460">
        <v>2647.335</v>
      </c>
      <c r="E1460">
        <v>36.146999999999998</v>
      </c>
      <c r="F1460">
        <v>136.16499999999999</v>
      </c>
      <c r="G1460">
        <v>2647.335</v>
      </c>
      <c r="H1460">
        <v>0</v>
      </c>
      <c r="I1460">
        <v>0</v>
      </c>
      <c r="J1460">
        <v>6.5000000000000002E-2</v>
      </c>
      <c r="K1460">
        <v>1.2999999999999999E-2</v>
      </c>
      <c r="L1460">
        <v>11639</v>
      </c>
      <c r="M1460">
        <v>9975</v>
      </c>
    </row>
    <row r="1461" spans="1:13" x14ac:dyDescent="0.25">
      <c r="A1461">
        <v>1494</v>
      </c>
      <c r="B1461">
        <v>36.204999999999998</v>
      </c>
      <c r="C1461">
        <v>136.148</v>
      </c>
      <c r="D1461">
        <v>2688.8980000000001</v>
      </c>
      <c r="E1461">
        <v>36.204999999999998</v>
      </c>
      <c r="F1461">
        <v>136.148</v>
      </c>
      <c r="G1461">
        <v>2688.8980000000001</v>
      </c>
      <c r="H1461">
        <v>0</v>
      </c>
      <c r="I1461">
        <v>0</v>
      </c>
      <c r="J1461">
        <v>1.7999999999999999E-2</v>
      </c>
      <c r="K1461">
        <v>4.0000000000000001E-3</v>
      </c>
      <c r="L1461">
        <v>11627</v>
      </c>
      <c r="M1461">
        <v>9933</v>
      </c>
    </row>
    <row r="1462" spans="1:13" x14ac:dyDescent="0.25">
      <c r="A1462">
        <v>1496</v>
      </c>
      <c r="B1462">
        <v>36.008000000000003</v>
      </c>
      <c r="C1462">
        <v>136.16300000000001</v>
      </c>
      <c r="D1462">
        <v>550.18799999999999</v>
      </c>
      <c r="E1462">
        <v>36.008000000000003</v>
      </c>
      <c r="F1462">
        <v>136.16300000000001</v>
      </c>
      <c r="G1462">
        <v>550.18799999999999</v>
      </c>
      <c r="H1462">
        <v>0</v>
      </c>
      <c r="I1462">
        <v>0</v>
      </c>
      <c r="J1462">
        <v>4.3999999999999997E-2</v>
      </c>
      <c r="K1462">
        <v>8.9999999999999993E-3</v>
      </c>
      <c r="L1462">
        <v>11638</v>
      </c>
      <c r="M1462">
        <v>10075</v>
      </c>
    </row>
    <row r="1463" spans="1:13" x14ac:dyDescent="0.25">
      <c r="A1463">
        <v>1497</v>
      </c>
      <c r="B1463">
        <v>36.048999999999999</v>
      </c>
      <c r="C1463">
        <v>136.16900000000001</v>
      </c>
      <c r="D1463">
        <v>783.35</v>
      </c>
      <c r="E1463">
        <v>36.048999999999999</v>
      </c>
      <c r="F1463">
        <v>136.16900000000001</v>
      </c>
      <c r="G1463">
        <v>783.35</v>
      </c>
      <c r="H1463">
        <v>0</v>
      </c>
      <c r="I1463">
        <v>0</v>
      </c>
      <c r="J1463">
        <v>4.2000000000000003E-2</v>
      </c>
      <c r="K1463">
        <v>8.0000000000000002E-3</v>
      </c>
      <c r="L1463">
        <v>11642</v>
      </c>
      <c r="M1463">
        <v>10045</v>
      </c>
    </row>
    <row r="1464" spans="1:13" x14ac:dyDescent="0.25">
      <c r="A1464">
        <v>1498</v>
      </c>
      <c r="B1464">
        <v>36.087000000000003</v>
      </c>
      <c r="C1464">
        <v>136.185</v>
      </c>
      <c r="D1464">
        <v>1272.7190000000001</v>
      </c>
      <c r="E1464">
        <v>36.087000000000003</v>
      </c>
      <c r="F1464">
        <v>136.185</v>
      </c>
      <c r="G1464">
        <v>1272.7190000000001</v>
      </c>
      <c r="H1464">
        <v>0</v>
      </c>
      <c r="I1464">
        <v>0</v>
      </c>
      <c r="J1464">
        <v>4.3999999999999997E-2</v>
      </c>
      <c r="K1464">
        <v>8.9999999999999993E-3</v>
      </c>
      <c r="L1464">
        <v>11654</v>
      </c>
      <c r="M1464">
        <v>10018</v>
      </c>
    </row>
    <row r="1465" spans="1:13" x14ac:dyDescent="0.25">
      <c r="A1465">
        <v>1499</v>
      </c>
      <c r="B1465">
        <v>36.021999999999998</v>
      </c>
      <c r="C1465">
        <v>136.29</v>
      </c>
      <c r="D1465">
        <v>353.13299999999998</v>
      </c>
      <c r="E1465">
        <v>36.021999999999998</v>
      </c>
      <c r="F1465">
        <v>136.29</v>
      </c>
      <c r="G1465">
        <v>353.13299999999998</v>
      </c>
      <c r="H1465">
        <v>0</v>
      </c>
      <c r="I1465">
        <v>0</v>
      </c>
      <c r="J1465">
        <v>6.5000000000000002E-2</v>
      </c>
      <c r="K1465">
        <v>1.2999999999999999E-2</v>
      </c>
      <c r="L1465">
        <v>11729</v>
      </c>
      <c r="M1465">
        <v>10065</v>
      </c>
    </row>
    <row r="1466" spans="1:13" x14ac:dyDescent="0.25">
      <c r="A1466">
        <v>1500</v>
      </c>
      <c r="B1466">
        <v>36.012</v>
      </c>
      <c r="C1466">
        <v>136.30799999999999</v>
      </c>
      <c r="D1466">
        <v>333.14699999999999</v>
      </c>
      <c r="E1466">
        <v>36.012</v>
      </c>
      <c r="F1466">
        <v>136.30799999999999</v>
      </c>
      <c r="G1466">
        <v>333.14699999999999</v>
      </c>
      <c r="H1466">
        <v>0</v>
      </c>
      <c r="I1466">
        <v>0</v>
      </c>
      <c r="J1466">
        <v>3.7999999999999999E-2</v>
      </c>
      <c r="K1466">
        <v>8.0000000000000002E-3</v>
      </c>
      <c r="L1466">
        <v>11742</v>
      </c>
      <c r="M1466">
        <v>10072</v>
      </c>
    </row>
    <row r="1467" spans="1:13" x14ac:dyDescent="0.25">
      <c r="A1467">
        <v>1501</v>
      </c>
      <c r="B1467">
        <v>35.994999999999997</v>
      </c>
      <c r="C1467">
        <v>136.37299999999999</v>
      </c>
      <c r="D1467">
        <v>251.297</v>
      </c>
      <c r="E1467">
        <v>35.994999999999997</v>
      </c>
      <c r="F1467">
        <v>136.37299999999999</v>
      </c>
      <c r="G1467">
        <v>251.297</v>
      </c>
      <c r="H1467">
        <v>0</v>
      </c>
      <c r="I1467">
        <v>0</v>
      </c>
      <c r="J1467">
        <v>1.7000000000000001E-2</v>
      </c>
      <c r="K1467">
        <v>3.0000000000000001E-3</v>
      </c>
      <c r="L1467">
        <v>11789</v>
      </c>
      <c r="M1467">
        <v>10084</v>
      </c>
    </row>
    <row r="1468" spans="1:13" x14ac:dyDescent="0.25">
      <c r="A1468">
        <v>1502</v>
      </c>
      <c r="B1468">
        <v>35.941000000000003</v>
      </c>
      <c r="C1468">
        <v>136.37299999999999</v>
      </c>
      <c r="D1468">
        <v>34.338000000000001</v>
      </c>
      <c r="E1468">
        <v>35.941000000000003</v>
      </c>
      <c r="F1468">
        <v>136.37299999999999</v>
      </c>
      <c r="G1468">
        <v>34.338000000000001</v>
      </c>
      <c r="H1468">
        <v>0</v>
      </c>
      <c r="I1468">
        <v>0</v>
      </c>
      <c r="J1468">
        <v>8.0000000000000002E-3</v>
      </c>
      <c r="K1468">
        <v>3.0000000000000001E-3</v>
      </c>
      <c r="L1468">
        <v>11789</v>
      </c>
      <c r="M1468">
        <v>10123</v>
      </c>
    </row>
    <row r="1469" spans="1:13" x14ac:dyDescent="0.25">
      <c r="A1469">
        <v>1503</v>
      </c>
      <c r="B1469">
        <v>35.872999999999998</v>
      </c>
      <c r="C1469">
        <v>136.738</v>
      </c>
      <c r="D1469">
        <v>86.965000000000003</v>
      </c>
      <c r="E1469">
        <v>35.872</v>
      </c>
      <c r="F1469">
        <v>136.738</v>
      </c>
      <c r="G1469">
        <v>84</v>
      </c>
      <c r="H1469">
        <v>2.9649999999999999</v>
      </c>
      <c r="I1469">
        <v>3.5000000000000003E-2</v>
      </c>
      <c r="J1469">
        <v>0.10299999999999999</v>
      </c>
      <c r="K1469">
        <v>5.8000000000000003E-2</v>
      </c>
      <c r="L1469">
        <v>12052</v>
      </c>
      <c r="M1469">
        <v>10172</v>
      </c>
    </row>
    <row r="1470" spans="1:13" x14ac:dyDescent="0.25">
      <c r="A1470">
        <v>1504</v>
      </c>
      <c r="B1470">
        <v>35.905000000000001</v>
      </c>
      <c r="C1470">
        <v>136.667</v>
      </c>
      <c r="D1470">
        <v>342.267</v>
      </c>
      <c r="E1470">
        <v>35.905000000000001</v>
      </c>
      <c r="F1470">
        <v>136.667</v>
      </c>
      <c r="G1470">
        <v>342.267</v>
      </c>
      <c r="H1470">
        <v>0</v>
      </c>
      <c r="I1470">
        <v>0</v>
      </c>
      <c r="J1470">
        <v>3.5000000000000003E-2</v>
      </c>
      <c r="K1470">
        <v>7.0000000000000001E-3</v>
      </c>
      <c r="L1470">
        <v>12001</v>
      </c>
      <c r="M1470">
        <v>10149</v>
      </c>
    </row>
    <row r="1471" spans="1:13" x14ac:dyDescent="0.25">
      <c r="A1471">
        <v>1505</v>
      </c>
      <c r="B1471">
        <v>35.948</v>
      </c>
      <c r="C1471">
        <v>136.727</v>
      </c>
      <c r="D1471">
        <v>98.59</v>
      </c>
      <c r="E1471">
        <v>35.948</v>
      </c>
      <c r="F1471">
        <v>136.727</v>
      </c>
      <c r="G1471">
        <v>98.59</v>
      </c>
      <c r="H1471">
        <v>0</v>
      </c>
      <c r="I1471">
        <v>0</v>
      </c>
      <c r="J1471">
        <v>1.2E-2</v>
      </c>
      <c r="K1471">
        <v>2E-3</v>
      </c>
      <c r="L1471">
        <v>12044</v>
      </c>
      <c r="M1471">
        <v>10118</v>
      </c>
    </row>
    <row r="1472" spans="1:13" x14ac:dyDescent="0.25">
      <c r="A1472">
        <v>1506</v>
      </c>
      <c r="B1472">
        <v>35.92</v>
      </c>
      <c r="C1472">
        <v>136.672</v>
      </c>
      <c r="D1472">
        <v>145.01300000000001</v>
      </c>
      <c r="E1472">
        <v>35.92</v>
      </c>
      <c r="F1472">
        <v>136.672</v>
      </c>
      <c r="G1472">
        <v>145.01300000000001</v>
      </c>
      <c r="H1472">
        <v>0</v>
      </c>
      <c r="I1472">
        <v>0</v>
      </c>
      <c r="J1472">
        <v>4.4999999999999998E-2</v>
      </c>
      <c r="K1472">
        <v>8.9999999999999993E-3</v>
      </c>
      <c r="L1472">
        <v>12004</v>
      </c>
      <c r="M1472">
        <v>10138</v>
      </c>
    </row>
    <row r="1473" spans="1:13" x14ac:dyDescent="0.25">
      <c r="A1473">
        <v>1507</v>
      </c>
      <c r="B1473">
        <v>35.966999999999999</v>
      </c>
      <c r="C1473">
        <v>136.626</v>
      </c>
      <c r="D1473">
        <v>119.11799999999999</v>
      </c>
      <c r="E1473">
        <v>35.966999999999999</v>
      </c>
      <c r="F1473">
        <v>136.626</v>
      </c>
      <c r="G1473">
        <v>119.11799999999999</v>
      </c>
      <c r="H1473">
        <v>0</v>
      </c>
      <c r="I1473">
        <v>0</v>
      </c>
      <c r="J1473">
        <v>4.8000000000000001E-2</v>
      </c>
      <c r="K1473">
        <v>0.01</v>
      </c>
      <c r="L1473">
        <v>11971</v>
      </c>
      <c r="M1473">
        <v>10104</v>
      </c>
    </row>
    <row r="1474" spans="1:13" x14ac:dyDescent="0.25">
      <c r="A1474">
        <v>1508</v>
      </c>
      <c r="B1474">
        <v>35.878</v>
      </c>
      <c r="C1474">
        <v>136.50899999999999</v>
      </c>
      <c r="D1474">
        <v>188.78200000000001</v>
      </c>
      <c r="E1474">
        <v>35.878</v>
      </c>
      <c r="F1474">
        <v>136.50899999999999</v>
      </c>
      <c r="G1474">
        <v>188.78200000000001</v>
      </c>
      <c r="H1474">
        <v>0</v>
      </c>
      <c r="I1474">
        <v>0</v>
      </c>
      <c r="J1474">
        <v>5.1999999999999998E-2</v>
      </c>
      <c r="K1474">
        <v>0.01</v>
      </c>
      <c r="L1474">
        <v>11887</v>
      </c>
      <c r="M1474">
        <v>10168</v>
      </c>
    </row>
    <row r="1475" spans="1:13" x14ac:dyDescent="0.25">
      <c r="A1475">
        <v>1509</v>
      </c>
      <c r="B1475">
        <v>35.895000000000003</v>
      </c>
      <c r="C1475">
        <v>136.52600000000001</v>
      </c>
      <c r="D1475">
        <v>199.91399999999999</v>
      </c>
      <c r="E1475">
        <v>35.895000000000003</v>
      </c>
      <c r="F1475">
        <v>136.52600000000001</v>
      </c>
      <c r="G1475">
        <v>199.91399999999999</v>
      </c>
      <c r="H1475">
        <v>0</v>
      </c>
      <c r="I1475">
        <v>0</v>
      </c>
      <c r="J1475">
        <v>3.1E-2</v>
      </c>
      <c r="K1475">
        <v>6.0000000000000001E-3</v>
      </c>
      <c r="L1475">
        <v>11899</v>
      </c>
      <c r="M1475">
        <v>10156</v>
      </c>
    </row>
    <row r="1476" spans="1:13" x14ac:dyDescent="0.25">
      <c r="A1476">
        <v>1510</v>
      </c>
      <c r="B1476">
        <v>35.936999999999998</v>
      </c>
      <c r="C1476">
        <v>136.553</v>
      </c>
      <c r="D1476">
        <v>236.01</v>
      </c>
      <c r="E1476">
        <v>35.936999999999998</v>
      </c>
      <c r="F1476">
        <v>136.553</v>
      </c>
      <c r="G1476">
        <v>236.01</v>
      </c>
      <c r="H1476">
        <v>0</v>
      </c>
      <c r="I1476">
        <v>0</v>
      </c>
      <c r="J1476">
        <v>4.7E-2</v>
      </c>
      <c r="K1476">
        <v>8.9999999999999993E-3</v>
      </c>
      <c r="L1476">
        <v>11919</v>
      </c>
      <c r="M1476">
        <v>10126</v>
      </c>
    </row>
    <row r="1477" spans="1:13" x14ac:dyDescent="0.25">
      <c r="A1477">
        <v>1511</v>
      </c>
      <c r="B1477">
        <v>35.991</v>
      </c>
      <c r="C1477">
        <v>136.517</v>
      </c>
      <c r="D1477">
        <v>249.75299999999999</v>
      </c>
      <c r="E1477">
        <v>35.991</v>
      </c>
      <c r="F1477">
        <v>136.517</v>
      </c>
      <c r="G1477">
        <v>249.75299999999999</v>
      </c>
      <c r="H1477">
        <v>0</v>
      </c>
      <c r="I1477">
        <v>0</v>
      </c>
      <c r="J1477">
        <v>3.3000000000000002E-2</v>
      </c>
      <c r="K1477">
        <v>7.0000000000000001E-3</v>
      </c>
      <c r="L1477">
        <v>11893</v>
      </c>
      <c r="M1477">
        <v>10087</v>
      </c>
    </row>
    <row r="1478" spans="1:13" x14ac:dyDescent="0.25">
      <c r="A1478">
        <v>1512</v>
      </c>
      <c r="B1478">
        <v>35.448999999999998</v>
      </c>
      <c r="C1478">
        <v>135.89699999999999</v>
      </c>
      <c r="D1478">
        <v>60.918999999999997</v>
      </c>
      <c r="E1478">
        <v>35.448999999999998</v>
      </c>
      <c r="F1478">
        <v>135.89699999999999</v>
      </c>
      <c r="G1478">
        <v>60.918999999999997</v>
      </c>
      <c r="H1478">
        <v>0</v>
      </c>
      <c r="I1478">
        <v>0</v>
      </c>
      <c r="J1478">
        <v>5.5E-2</v>
      </c>
      <c r="K1478">
        <v>1.4E-2</v>
      </c>
      <c r="L1478">
        <v>11446</v>
      </c>
      <c r="M1478">
        <v>10477</v>
      </c>
    </row>
    <row r="1479" spans="1:13" x14ac:dyDescent="0.25">
      <c r="A1479">
        <v>1513</v>
      </c>
      <c r="B1479">
        <v>35.469000000000001</v>
      </c>
      <c r="C1479">
        <v>135.84200000000001</v>
      </c>
      <c r="D1479">
        <v>100.057</v>
      </c>
      <c r="E1479">
        <v>35.469000000000001</v>
      </c>
      <c r="F1479">
        <v>135.84200000000001</v>
      </c>
      <c r="G1479">
        <v>100.057</v>
      </c>
      <c r="H1479">
        <v>0</v>
      </c>
      <c r="I1479">
        <v>0</v>
      </c>
      <c r="J1479">
        <v>4.3999999999999997E-2</v>
      </c>
      <c r="K1479">
        <v>8.9999999999999993E-3</v>
      </c>
      <c r="L1479">
        <v>11407</v>
      </c>
      <c r="M1479">
        <v>10463</v>
      </c>
    </row>
    <row r="1480" spans="1:13" x14ac:dyDescent="0.25">
      <c r="A1480">
        <v>1514</v>
      </c>
      <c r="B1480">
        <v>35.494</v>
      </c>
      <c r="C1480">
        <v>135.78</v>
      </c>
      <c r="D1480">
        <v>198.249</v>
      </c>
      <c r="E1480">
        <v>35.494</v>
      </c>
      <c r="F1480">
        <v>135.78</v>
      </c>
      <c r="G1480">
        <v>198.249</v>
      </c>
      <c r="H1480">
        <v>0</v>
      </c>
      <c r="I1480">
        <v>0</v>
      </c>
      <c r="J1480">
        <v>0.03</v>
      </c>
      <c r="K1480">
        <v>6.0000000000000001E-3</v>
      </c>
      <c r="L1480">
        <v>11362</v>
      </c>
      <c r="M1480">
        <v>10445</v>
      </c>
    </row>
    <row r="1481" spans="1:13" x14ac:dyDescent="0.25">
      <c r="A1481">
        <v>1515</v>
      </c>
      <c r="B1481">
        <v>35.506</v>
      </c>
      <c r="C1481">
        <v>135.74700000000001</v>
      </c>
      <c r="D1481">
        <v>207.65899999999999</v>
      </c>
      <c r="E1481">
        <v>35.506</v>
      </c>
      <c r="F1481">
        <v>135.74700000000001</v>
      </c>
      <c r="G1481">
        <v>207.65899999999999</v>
      </c>
      <c r="H1481">
        <v>0</v>
      </c>
      <c r="I1481">
        <v>0</v>
      </c>
      <c r="J1481">
        <v>5.0999999999999997E-2</v>
      </c>
      <c r="K1481">
        <v>0.01</v>
      </c>
      <c r="L1481">
        <v>11338</v>
      </c>
      <c r="M1481">
        <v>10436</v>
      </c>
    </row>
    <row r="1482" spans="1:13" x14ac:dyDescent="0.25">
      <c r="A1482">
        <v>1516</v>
      </c>
      <c r="B1482">
        <v>35.301000000000002</v>
      </c>
      <c r="C1482">
        <v>135.26599999999999</v>
      </c>
      <c r="D1482">
        <v>806.22699999999998</v>
      </c>
      <c r="E1482">
        <v>35.301000000000002</v>
      </c>
      <c r="F1482">
        <v>135.26599999999999</v>
      </c>
      <c r="G1482">
        <v>806.22699999999998</v>
      </c>
      <c r="H1482">
        <v>0</v>
      </c>
      <c r="I1482">
        <v>0</v>
      </c>
      <c r="J1482">
        <v>3.4000000000000002E-2</v>
      </c>
      <c r="K1482">
        <v>7.0000000000000001E-3</v>
      </c>
      <c r="L1482">
        <v>10992</v>
      </c>
      <c r="M1482">
        <v>10584</v>
      </c>
    </row>
    <row r="1483" spans="1:13" x14ac:dyDescent="0.25">
      <c r="A1483">
        <v>1517</v>
      </c>
      <c r="B1483">
        <v>35.31</v>
      </c>
      <c r="C1483">
        <v>135.172</v>
      </c>
      <c r="D1483">
        <v>944.78800000000001</v>
      </c>
      <c r="E1483">
        <v>35.31</v>
      </c>
      <c r="F1483">
        <v>135.172</v>
      </c>
      <c r="G1483">
        <v>944.78800000000001</v>
      </c>
      <c r="H1483">
        <v>0</v>
      </c>
      <c r="I1483">
        <v>0</v>
      </c>
      <c r="J1483">
        <v>6.3E-2</v>
      </c>
      <c r="K1483">
        <v>1.2999999999999999E-2</v>
      </c>
      <c r="L1483">
        <v>10924</v>
      </c>
      <c r="M1483">
        <v>10577</v>
      </c>
    </row>
    <row r="1484" spans="1:13" x14ac:dyDescent="0.25">
      <c r="A1484">
        <v>1518</v>
      </c>
      <c r="B1484">
        <v>35.305</v>
      </c>
      <c r="C1484">
        <v>135.126</v>
      </c>
      <c r="D1484">
        <v>1350.373</v>
      </c>
      <c r="E1484">
        <v>35.305</v>
      </c>
      <c r="F1484">
        <v>135.126</v>
      </c>
      <c r="G1484">
        <v>1350.373</v>
      </c>
      <c r="H1484">
        <v>0</v>
      </c>
      <c r="I1484">
        <v>0</v>
      </c>
      <c r="J1484">
        <v>3.1E-2</v>
      </c>
      <c r="K1484">
        <v>6.0000000000000001E-3</v>
      </c>
      <c r="L1484">
        <v>10891</v>
      </c>
      <c r="M1484">
        <v>10581</v>
      </c>
    </row>
    <row r="1485" spans="1:13" x14ac:dyDescent="0.25">
      <c r="A1485">
        <v>1519</v>
      </c>
      <c r="B1485">
        <v>35.344000000000001</v>
      </c>
      <c r="C1485">
        <v>135.11000000000001</v>
      </c>
      <c r="D1485">
        <v>1572.808</v>
      </c>
      <c r="E1485">
        <v>35.344000000000001</v>
      </c>
      <c r="F1485">
        <v>135.11000000000001</v>
      </c>
      <c r="G1485">
        <v>1572.808</v>
      </c>
      <c r="H1485">
        <v>0</v>
      </c>
      <c r="I1485">
        <v>0</v>
      </c>
      <c r="J1485">
        <v>4.7E-2</v>
      </c>
      <c r="K1485">
        <v>8.9999999999999993E-3</v>
      </c>
      <c r="L1485">
        <v>10880</v>
      </c>
      <c r="M1485">
        <v>10553</v>
      </c>
    </row>
    <row r="1486" spans="1:13" x14ac:dyDescent="0.25">
      <c r="A1486">
        <v>1520</v>
      </c>
      <c r="B1486">
        <v>35.383000000000003</v>
      </c>
      <c r="C1486">
        <v>135.155</v>
      </c>
      <c r="D1486">
        <v>1701.2339999999999</v>
      </c>
      <c r="E1486">
        <v>35.383000000000003</v>
      </c>
      <c r="F1486">
        <v>135.155</v>
      </c>
      <c r="G1486">
        <v>1701.2339999999999</v>
      </c>
      <c r="H1486">
        <v>0</v>
      </c>
      <c r="I1486">
        <v>0</v>
      </c>
      <c r="J1486">
        <v>4.2000000000000003E-2</v>
      </c>
      <c r="K1486">
        <v>8.0000000000000002E-3</v>
      </c>
      <c r="L1486">
        <v>10912</v>
      </c>
      <c r="M1486">
        <v>10525</v>
      </c>
    </row>
    <row r="1487" spans="1:13" x14ac:dyDescent="0.25">
      <c r="A1487">
        <v>1521</v>
      </c>
      <c r="B1487">
        <v>35.39</v>
      </c>
      <c r="C1487">
        <v>135.18299999999999</v>
      </c>
      <c r="D1487">
        <v>1712.2860000000001</v>
      </c>
      <c r="E1487">
        <v>35.39</v>
      </c>
      <c r="F1487">
        <v>135.18299999999999</v>
      </c>
      <c r="G1487">
        <v>1712.2860000000001</v>
      </c>
      <c r="H1487">
        <v>0</v>
      </c>
      <c r="I1487">
        <v>0</v>
      </c>
      <c r="J1487">
        <v>5.7000000000000002E-2</v>
      </c>
      <c r="K1487">
        <v>1.0999999999999999E-2</v>
      </c>
      <c r="L1487">
        <v>10932</v>
      </c>
      <c r="M1487">
        <v>10520</v>
      </c>
    </row>
    <row r="1488" spans="1:13" x14ac:dyDescent="0.25">
      <c r="A1488">
        <v>1522</v>
      </c>
      <c r="B1488">
        <v>35.427</v>
      </c>
      <c r="C1488">
        <v>135.22200000000001</v>
      </c>
      <c r="D1488">
        <v>1764.3879999999999</v>
      </c>
      <c r="E1488">
        <v>35.427</v>
      </c>
      <c r="F1488">
        <v>135.22200000000001</v>
      </c>
      <c r="G1488">
        <v>1764.3879999999999</v>
      </c>
      <c r="H1488">
        <v>0</v>
      </c>
      <c r="I1488">
        <v>0</v>
      </c>
      <c r="J1488">
        <v>4.2999999999999997E-2</v>
      </c>
      <c r="K1488">
        <v>8.9999999999999993E-3</v>
      </c>
      <c r="L1488">
        <v>10960</v>
      </c>
      <c r="M1488">
        <v>10493</v>
      </c>
    </row>
    <row r="1489" spans="1:13" x14ac:dyDescent="0.25">
      <c r="A1489">
        <v>1523</v>
      </c>
      <c r="B1489">
        <v>35.451999999999998</v>
      </c>
      <c r="C1489">
        <v>135.26900000000001</v>
      </c>
      <c r="D1489">
        <v>1821.8230000000001</v>
      </c>
      <c r="E1489">
        <v>35.451999999999998</v>
      </c>
      <c r="F1489">
        <v>135.26900000000001</v>
      </c>
      <c r="G1489">
        <v>1821.8230000000001</v>
      </c>
      <c r="H1489">
        <v>0</v>
      </c>
      <c r="I1489">
        <v>0</v>
      </c>
      <c r="J1489">
        <v>2.4E-2</v>
      </c>
      <c r="K1489">
        <v>5.0000000000000001E-3</v>
      </c>
      <c r="L1489">
        <v>10994</v>
      </c>
      <c r="M1489">
        <v>10475</v>
      </c>
    </row>
    <row r="1490" spans="1:13" x14ac:dyDescent="0.25">
      <c r="A1490">
        <v>1524</v>
      </c>
      <c r="B1490">
        <v>35.484000000000002</v>
      </c>
      <c r="C1490">
        <v>135.28100000000001</v>
      </c>
      <c r="D1490">
        <v>1838.5309999999999</v>
      </c>
      <c r="E1490">
        <v>35.484000000000002</v>
      </c>
      <c r="F1490">
        <v>135.28100000000001</v>
      </c>
      <c r="G1490">
        <v>1838.5309999999999</v>
      </c>
      <c r="H1490">
        <v>0</v>
      </c>
      <c r="I1490">
        <v>0</v>
      </c>
      <c r="J1490">
        <v>2.3E-2</v>
      </c>
      <c r="K1490">
        <v>5.0000000000000001E-3</v>
      </c>
      <c r="L1490">
        <v>11003</v>
      </c>
      <c r="M1490">
        <v>10452</v>
      </c>
    </row>
    <row r="1491" spans="1:13" x14ac:dyDescent="0.25">
      <c r="A1491">
        <v>1525</v>
      </c>
      <c r="B1491">
        <v>35.512</v>
      </c>
      <c r="C1491">
        <v>135.28800000000001</v>
      </c>
      <c r="D1491">
        <v>1849.954</v>
      </c>
      <c r="E1491">
        <v>35.512</v>
      </c>
      <c r="F1491">
        <v>135.28800000000001</v>
      </c>
      <c r="G1491">
        <v>1849.954</v>
      </c>
      <c r="H1491">
        <v>0</v>
      </c>
      <c r="I1491">
        <v>0</v>
      </c>
      <c r="J1491">
        <v>2.9000000000000001E-2</v>
      </c>
      <c r="K1491">
        <v>6.0000000000000001E-3</v>
      </c>
      <c r="L1491">
        <v>11008</v>
      </c>
      <c r="M1491">
        <v>10432</v>
      </c>
    </row>
    <row r="1492" spans="1:13" x14ac:dyDescent="0.25">
      <c r="A1492">
        <v>1526</v>
      </c>
      <c r="B1492">
        <v>35.273000000000003</v>
      </c>
      <c r="C1492">
        <v>135.15799999999999</v>
      </c>
      <c r="D1492">
        <v>369.30900000000003</v>
      </c>
      <c r="E1492">
        <v>35.273000000000003</v>
      </c>
      <c r="F1492">
        <v>135.15799999999999</v>
      </c>
      <c r="G1492">
        <v>369.30900000000003</v>
      </c>
      <c r="H1492">
        <v>0</v>
      </c>
      <c r="I1492">
        <v>0</v>
      </c>
      <c r="J1492">
        <v>3.4000000000000002E-2</v>
      </c>
      <c r="K1492">
        <v>7.0000000000000001E-3</v>
      </c>
      <c r="L1492">
        <v>10914</v>
      </c>
      <c r="M1492">
        <v>10604</v>
      </c>
    </row>
    <row r="1493" spans="1:13" x14ac:dyDescent="0.25">
      <c r="A1493">
        <v>1527</v>
      </c>
      <c r="B1493">
        <v>35.323</v>
      </c>
      <c r="C1493">
        <v>135.685</v>
      </c>
      <c r="D1493">
        <v>6.0750000000000002</v>
      </c>
      <c r="E1493">
        <v>35.323</v>
      </c>
      <c r="F1493">
        <v>135.685</v>
      </c>
      <c r="G1493">
        <v>6.0750000000000002</v>
      </c>
      <c r="H1493">
        <v>0</v>
      </c>
      <c r="I1493">
        <v>0</v>
      </c>
      <c r="J1493">
        <v>0.04</v>
      </c>
      <c r="K1493">
        <v>3.2000000000000001E-2</v>
      </c>
      <c r="L1493">
        <v>11294</v>
      </c>
      <c r="M1493">
        <v>10568</v>
      </c>
    </row>
    <row r="1494" spans="1:13" x14ac:dyDescent="0.25">
      <c r="A1494">
        <v>1531</v>
      </c>
      <c r="B1494">
        <v>35.216000000000001</v>
      </c>
      <c r="C1494">
        <v>135.23699999999999</v>
      </c>
      <c r="D1494">
        <v>124.785</v>
      </c>
      <c r="E1494">
        <v>35.216000000000001</v>
      </c>
      <c r="F1494">
        <v>135.23699999999999</v>
      </c>
      <c r="G1494">
        <v>124.785</v>
      </c>
      <c r="H1494">
        <v>0</v>
      </c>
      <c r="I1494">
        <v>0</v>
      </c>
      <c r="J1494">
        <v>1.7999999999999999E-2</v>
      </c>
      <c r="K1494">
        <v>4.0000000000000001E-3</v>
      </c>
      <c r="L1494">
        <v>10971</v>
      </c>
      <c r="M1494">
        <v>10645</v>
      </c>
    </row>
    <row r="1495" spans="1:13" x14ac:dyDescent="0.25">
      <c r="A1495">
        <v>1536</v>
      </c>
      <c r="B1495">
        <v>35.337000000000003</v>
      </c>
      <c r="C1495">
        <v>134.85900000000001</v>
      </c>
      <c r="D1495">
        <v>221.14099999999999</v>
      </c>
      <c r="E1495">
        <v>35.337000000000003</v>
      </c>
      <c r="F1495">
        <v>134.85900000000001</v>
      </c>
      <c r="G1495">
        <v>221.14099999999999</v>
      </c>
      <c r="H1495">
        <v>0</v>
      </c>
      <c r="I1495">
        <v>0</v>
      </c>
      <c r="J1495">
        <v>2.1000000000000001E-2</v>
      </c>
      <c r="K1495">
        <v>4.0000000000000001E-3</v>
      </c>
      <c r="L1495">
        <v>10699</v>
      </c>
      <c r="M1495">
        <v>10558</v>
      </c>
    </row>
    <row r="1496" spans="1:13" x14ac:dyDescent="0.25">
      <c r="A1496">
        <v>1537</v>
      </c>
      <c r="B1496">
        <v>35.418999999999997</v>
      </c>
      <c r="C1496">
        <v>134.79</v>
      </c>
      <c r="D1496">
        <v>693.96100000000001</v>
      </c>
      <c r="E1496">
        <v>35.418999999999997</v>
      </c>
      <c r="F1496">
        <v>134.79</v>
      </c>
      <c r="G1496">
        <v>693.96100000000001</v>
      </c>
      <c r="H1496">
        <v>0</v>
      </c>
      <c r="I1496">
        <v>0</v>
      </c>
      <c r="J1496">
        <v>4.7E-2</v>
      </c>
      <c r="K1496">
        <v>8.9999999999999993E-3</v>
      </c>
      <c r="L1496">
        <v>10649</v>
      </c>
      <c r="M1496">
        <v>10499</v>
      </c>
    </row>
    <row r="1497" spans="1:13" x14ac:dyDescent="0.25">
      <c r="A1497">
        <v>1538</v>
      </c>
      <c r="B1497">
        <v>35.451999999999998</v>
      </c>
      <c r="C1497">
        <v>134.774</v>
      </c>
      <c r="D1497">
        <v>721.40499999999997</v>
      </c>
      <c r="E1497">
        <v>35.451999999999998</v>
      </c>
      <c r="F1497">
        <v>134.774</v>
      </c>
      <c r="G1497">
        <v>721.40499999999997</v>
      </c>
      <c r="H1497">
        <v>0</v>
      </c>
      <c r="I1497">
        <v>0</v>
      </c>
      <c r="J1497">
        <v>2.9000000000000001E-2</v>
      </c>
      <c r="K1497">
        <v>6.0000000000000001E-3</v>
      </c>
      <c r="L1497">
        <v>10638</v>
      </c>
      <c r="M1497">
        <v>10475</v>
      </c>
    </row>
    <row r="1498" spans="1:13" x14ac:dyDescent="0.25">
      <c r="A1498">
        <v>1539</v>
      </c>
      <c r="B1498">
        <v>35.482999999999997</v>
      </c>
      <c r="C1498">
        <v>134.79900000000001</v>
      </c>
      <c r="D1498">
        <v>836.15700000000004</v>
      </c>
      <c r="E1498">
        <v>35.482999999999997</v>
      </c>
      <c r="F1498">
        <v>134.79900000000001</v>
      </c>
      <c r="G1498">
        <v>836.15700000000004</v>
      </c>
      <c r="H1498">
        <v>0</v>
      </c>
      <c r="I1498">
        <v>0</v>
      </c>
      <c r="J1498">
        <v>4.9000000000000002E-2</v>
      </c>
      <c r="K1498">
        <v>0.01</v>
      </c>
      <c r="L1498">
        <v>10656</v>
      </c>
      <c r="M1498">
        <v>10453</v>
      </c>
    </row>
    <row r="1499" spans="1:13" x14ac:dyDescent="0.25">
      <c r="A1499">
        <v>1540</v>
      </c>
      <c r="B1499">
        <v>35.542000000000002</v>
      </c>
      <c r="C1499">
        <v>134.83099999999999</v>
      </c>
      <c r="D1499">
        <v>1102.9390000000001</v>
      </c>
      <c r="E1499">
        <v>35.542000000000002</v>
      </c>
      <c r="F1499">
        <v>134.83099999999999</v>
      </c>
      <c r="G1499">
        <v>1102.9390000000001</v>
      </c>
      <c r="H1499">
        <v>0</v>
      </c>
      <c r="I1499">
        <v>0</v>
      </c>
      <c r="J1499">
        <v>4.5999999999999999E-2</v>
      </c>
      <c r="K1499">
        <v>8.9999999999999993E-3</v>
      </c>
      <c r="L1499">
        <v>10679</v>
      </c>
      <c r="M1499">
        <v>10410</v>
      </c>
    </row>
    <row r="1500" spans="1:13" x14ac:dyDescent="0.25">
      <c r="A1500">
        <v>1541</v>
      </c>
      <c r="B1500">
        <v>35.588000000000001</v>
      </c>
      <c r="C1500">
        <v>134.80099999999999</v>
      </c>
      <c r="D1500">
        <v>1246.29</v>
      </c>
      <c r="E1500">
        <v>35.588000000000001</v>
      </c>
      <c r="F1500">
        <v>134.80099999999999</v>
      </c>
      <c r="G1500">
        <v>1246.29</v>
      </c>
      <c r="H1500">
        <v>0</v>
      </c>
      <c r="I1500">
        <v>0</v>
      </c>
      <c r="J1500">
        <v>3.5000000000000003E-2</v>
      </c>
      <c r="K1500">
        <v>7.0000000000000001E-3</v>
      </c>
      <c r="L1500">
        <v>10657</v>
      </c>
      <c r="M1500">
        <v>10377</v>
      </c>
    </row>
    <row r="1501" spans="1:13" x14ac:dyDescent="0.25">
      <c r="A1501">
        <v>1542</v>
      </c>
      <c r="B1501">
        <v>35.607999999999997</v>
      </c>
      <c r="C1501">
        <v>134.80500000000001</v>
      </c>
      <c r="D1501">
        <v>1260.422</v>
      </c>
      <c r="E1501">
        <v>35.607999999999997</v>
      </c>
      <c r="F1501">
        <v>134.80500000000001</v>
      </c>
      <c r="G1501">
        <v>1260.422</v>
      </c>
      <c r="H1501">
        <v>0</v>
      </c>
      <c r="I1501">
        <v>0</v>
      </c>
      <c r="J1501">
        <v>4.2000000000000003E-2</v>
      </c>
      <c r="K1501">
        <v>8.0000000000000002E-3</v>
      </c>
      <c r="L1501">
        <v>10660</v>
      </c>
      <c r="M1501">
        <v>10363</v>
      </c>
    </row>
    <row r="1502" spans="1:13" x14ac:dyDescent="0.25">
      <c r="A1502">
        <v>1543</v>
      </c>
      <c r="B1502">
        <v>35.625999999999998</v>
      </c>
      <c r="C1502">
        <v>134.81899999999999</v>
      </c>
      <c r="D1502">
        <v>1271.2190000000001</v>
      </c>
      <c r="E1502">
        <v>35.625999999999998</v>
      </c>
      <c r="F1502">
        <v>134.81899999999999</v>
      </c>
      <c r="G1502">
        <v>1271.2190000000001</v>
      </c>
      <c r="H1502">
        <v>0</v>
      </c>
      <c r="I1502">
        <v>0</v>
      </c>
      <c r="J1502">
        <v>4.1000000000000002E-2</v>
      </c>
      <c r="K1502">
        <v>8.0000000000000002E-3</v>
      </c>
      <c r="L1502">
        <v>10670</v>
      </c>
      <c r="M1502">
        <v>10350</v>
      </c>
    </row>
    <row r="1503" spans="1:13" x14ac:dyDescent="0.25">
      <c r="A1503">
        <v>1544</v>
      </c>
      <c r="B1503">
        <v>35.32</v>
      </c>
      <c r="C1503">
        <v>134.61000000000001</v>
      </c>
      <c r="D1503">
        <v>40.628999999999998</v>
      </c>
      <c r="E1503">
        <v>35.32</v>
      </c>
      <c r="F1503">
        <v>134.61000000000001</v>
      </c>
      <c r="G1503">
        <v>40.628999999999998</v>
      </c>
      <c r="H1503">
        <v>0</v>
      </c>
      <c r="I1503">
        <v>0</v>
      </c>
      <c r="J1503">
        <v>0.04</v>
      </c>
      <c r="K1503">
        <v>1.2999999999999999E-2</v>
      </c>
      <c r="L1503">
        <v>10520</v>
      </c>
      <c r="M1503">
        <v>10570</v>
      </c>
    </row>
    <row r="1504" spans="1:13" x14ac:dyDescent="0.25">
      <c r="A1504">
        <v>1545</v>
      </c>
      <c r="B1504">
        <v>35.372</v>
      </c>
      <c r="C1504">
        <v>134.76499999999999</v>
      </c>
      <c r="D1504">
        <v>219.72900000000001</v>
      </c>
      <c r="E1504">
        <v>35.372</v>
      </c>
      <c r="F1504">
        <v>134.76499999999999</v>
      </c>
      <c r="G1504">
        <v>219.72900000000001</v>
      </c>
      <c r="H1504">
        <v>0</v>
      </c>
      <c r="I1504">
        <v>0</v>
      </c>
      <c r="J1504">
        <v>6.4000000000000001E-2</v>
      </c>
      <c r="K1504">
        <v>1.2999999999999999E-2</v>
      </c>
      <c r="L1504">
        <v>10631</v>
      </c>
      <c r="M1504">
        <v>10533</v>
      </c>
    </row>
    <row r="1505" spans="1:13" x14ac:dyDescent="0.25">
      <c r="A1505">
        <v>1546</v>
      </c>
      <c r="B1505">
        <v>35.465000000000003</v>
      </c>
      <c r="C1505">
        <v>134.869</v>
      </c>
      <c r="D1505">
        <v>198.66399999999999</v>
      </c>
      <c r="E1505">
        <v>35.465000000000003</v>
      </c>
      <c r="F1505">
        <v>134.869</v>
      </c>
      <c r="G1505">
        <v>198.66399999999999</v>
      </c>
      <c r="H1505">
        <v>0</v>
      </c>
      <c r="I1505">
        <v>0</v>
      </c>
      <c r="J1505">
        <v>5.1999999999999998E-2</v>
      </c>
      <c r="K1505">
        <v>0.01</v>
      </c>
      <c r="L1505">
        <v>10706</v>
      </c>
      <c r="M1505">
        <v>10466</v>
      </c>
    </row>
    <row r="1506" spans="1:13" x14ac:dyDescent="0.25">
      <c r="A1506">
        <v>1547</v>
      </c>
      <c r="B1506">
        <v>35.548999999999999</v>
      </c>
      <c r="C1506">
        <v>134.78399999999999</v>
      </c>
      <c r="D1506">
        <v>30.983000000000001</v>
      </c>
      <c r="E1506">
        <v>35.548999999999999</v>
      </c>
      <c r="F1506">
        <v>134.78399999999999</v>
      </c>
      <c r="G1506">
        <v>30.983000000000001</v>
      </c>
      <c r="H1506">
        <v>0</v>
      </c>
      <c r="I1506">
        <v>0</v>
      </c>
      <c r="J1506">
        <v>3.4000000000000002E-2</v>
      </c>
      <c r="K1506">
        <v>1.2E-2</v>
      </c>
      <c r="L1506">
        <v>10645</v>
      </c>
      <c r="M1506">
        <v>10405</v>
      </c>
    </row>
    <row r="1507" spans="1:13" x14ac:dyDescent="0.25">
      <c r="A1507">
        <v>1548</v>
      </c>
      <c r="B1507">
        <v>35.274000000000001</v>
      </c>
      <c r="C1507">
        <v>134.22399999999999</v>
      </c>
      <c r="D1507">
        <v>209.928</v>
      </c>
      <c r="E1507">
        <v>35.274000000000001</v>
      </c>
      <c r="F1507">
        <v>134.22399999999999</v>
      </c>
      <c r="G1507">
        <v>209.928</v>
      </c>
      <c r="H1507">
        <v>0</v>
      </c>
      <c r="I1507">
        <v>0</v>
      </c>
      <c r="J1507">
        <v>4.3999999999999997E-2</v>
      </c>
      <c r="K1507">
        <v>8.9999999999999993E-3</v>
      </c>
      <c r="L1507">
        <v>10242</v>
      </c>
      <c r="M1507">
        <v>10603</v>
      </c>
    </row>
    <row r="1508" spans="1:13" x14ac:dyDescent="0.25">
      <c r="A1508">
        <v>1549</v>
      </c>
      <c r="B1508">
        <v>35.341999999999999</v>
      </c>
      <c r="C1508">
        <v>134.202</v>
      </c>
      <c r="D1508">
        <v>352.11500000000001</v>
      </c>
      <c r="E1508">
        <v>35.341999999999999</v>
      </c>
      <c r="F1508">
        <v>134.202</v>
      </c>
      <c r="G1508">
        <v>352.11500000000001</v>
      </c>
      <c r="H1508">
        <v>0</v>
      </c>
      <c r="I1508">
        <v>0</v>
      </c>
      <c r="J1508">
        <v>4.1000000000000002E-2</v>
      </c>
      <c r="K1508">
        <v>8.0000000000000002E-3</v>
      </c>
      <c r="L1508">
        <v>10226</v>
      </c>
      <c r="M1508">
        <v>10554</v>
      </c>
    </row>
    <row r="1509" spans="1:13" x14ac:dyDescent="0.25">
      <c r="A1509">
        <v>1550</v>
      </c>
      <c r="B1509">
        <v>35.414999999999999</v>
      </c>
      <c r="C1509">
        <v>134.203</v>
      </c>
      <c r="D1509">
        <v>868.53899999999999</v>
      </c>
      <c r="E1509">
        <v>35.414999999999999</v>
      </c>
      <c r="F1509">
        <v>134.203</v>
      </c>
      <c r="G1509">
        <v>868.53899999999999</v>
      </c>
      <c r="H1509">
        <v>0</v>
      </c>
      <c r="I1509">
        <v>0</v>
      </c>
      <c r="J1509">
        <v>6.4000000000000001E-2</v>
      </c>
      <c r="K1509">
        <v>1.2999999999999999E-2</v>
      </c>
      <c r="L1509">
        <v>10227</v>
      </c>
      <c r="M1509">
        <v>10502</v>
      </c>
    </row>
    <row r="1510" spans="1:13" x14ac:dyDescent="0.25">
      <c r="A1510">
        <v>1551</v>
      </c>
      <c r="B1510">
        <v>35.500999999999998</v>
      </c>
      <c r="C1510">
        <v>134.215</v>
      </c>
      <c r="D1510">
        <v>1053.5219999999999</v>
      </c>
      <c r="E1510">
        <v>35.500999999999998</v>
      </c>
      <c r="F1510">
        <v>134.215</v>
      </c>
      <c r="G1510">
        <v>1053.5219999999999</v>
      </c>
      <c r="H1510">
        <v>0</v>
      </c>
      <c r="I1510">
        <v>0</v>
      </c>
      <c r="J1510">
        <v>5.0999999999999997E-2</v>
      </c>
      <c r="K1510">
        <v>0.01</v>
      </c>
      <c r="L1510">
        <v>10235</v>
      </c>
      <c r="M1510">
        <v>10440</v>
      </c>
    </row>
    <row r="1511" spans="1:13" x14ac:dyDescent="0.25">
      <c r="A1511">
        <v>1552</v>
      </c>
      <c r="B1511">
        <v>35.533999999999999</v>
      </c>
      <c r="C1511">
        <v>134.19900000000001</v>
      </c>
      <c r="D1511">
        <v>1135.048</v>
      </c>
      <c r="E1511">
        <v>35.533999999999999</v>
      </c>
      <c r="F1511">
        <v>134.19900000000001</v>
      </c>
      <c r="G1511">
        <v>1135.048</v>
      </c>
      <c r="H1511">
        <v>0</v>
      </c>
      <c r="I1511">
        <v>0</v>
      </c>
      <c r="J1511">
        <v>2.9000000000000001E-2</v>
      </c>
      <c r="K1511">
        <v>6.0000000000000001E-3</v>
      </c>
      <c r="L1511">
        <v>10224</v>
      </c>
      <c r="M1511">
        <v>10416</v>
      </c>
    </row>
    <row r="1512" spans="1:13" x14ac:dyDescent="0.25">
      <c r="A1512">
        <v>1553</v>
      </c>
      <c r="B1512">
        <v>35.348999999999997</v>
      </c>
      <c r="C1512">
        <v>134.398</v>
      </c>
      <c r="D1512">
        <v>149.84899999999999</v>
      </c>
      <c r="E1512">
        <v>35.348999999999997</v>
      </c>
      <c r="F1512">
        <v>134.398</v>
      </c>
      <c r="G1512">
        <v>149.84899999999999</v>
      </c>
      <c r="H1512">
        <v>0</v>
      </c>
      <c r="I1512">
        <v>0</v>
      </c>
      <c r="J1512">
        <v>3.4000000000000002E-2</v>
      </c>
      <c r="K1512">
        <v>7.0000000000000001E-3</v>
      </c>
      <c r="L1512">
        <v>10367</v>
      </c>
      <c r="M1512">
        <v>10549</v>
      </c>
    </row>
    <row r="1513" spans="1:13" x14ac:dyDescent="0.25">
      <c r="A1513">
        <v>1554</v>
      </c>
      <c r="B1513">
        <v>35.402999999999999</v>
      </c>
      <c r="C1513">
        <v>134.21600000000001</v>
      </c>
      <c r="D1513">
        <v>409.41</v>
      </c>
      <c r="E1513">
        <v>35.402999999999999</v>
      </c>
      <c r="F1513">
        <v>134.21600000000001</v>
      </c>
      <c r="G1513">
        <v>409.41</v>
      </c>
      <c r="H1513">
        <v>0</v>
      </c>
      <c r="I1513">
        <v>0</v>
      </c>
      <c r="J1513">
        <v>5.2999999999999999E-2</v>
      </c>
      <c r="K1513">
        <v>1.0999999999999999E-2</v>
      </c>
      <c r="L1513">
        <v>10236</v>
      </c>
      <c r="M1513">
        <v>10510</v>
      </c>
    </row>
    <row r="1514" spans="1:13" x14ac:dyDescent="0.25">
      <c r="A1514">
        <v>1555</v>
      </c>
      <c r="B1514">
        <v>35.457999999999998</v>
      </c>
      <c r="C1514">
        <v>134.298</v>
      </c>
      <c r="D1514">
        <v>68.691000000000003</v>
      </c>
      <c r="E1514">
        <v>35.457999999999998</v>
      </c>
      <c r="F1514">
        <v>134.298</v>
      </c>
      <c r="G1514">
        <v>68.691000000000003</v>
      </c>
      <c r="H1514">
        <v>0</v>
      </c>
      <c r="I1514">
        <v>0</v>
      </c>
      <c r="J1514">
        <v>4.1000000000000002E-2</v>
      </c>
      <c r="K1514">
        <v>0.01</v>
      </c>
      <c r="L1514">
        <v>10295</v>
      </c>
      <c r="M1514">
        <v>10471</v>
      </c>
    </row>
    <row r="1515" spans="1:13" x14ac:dyDescent="0.25">
      <c r="A1515">
        <v>1556</v>
      </c>
      <c r="B1515">
        <v>35.478000000000002</v>
      </c>
      <c r="C1515">
        <v>134.267</v>
      </c>
      <c r="D1515">
        <v>85.971000000000004</v>
      </c>
      <c r="E1515">
        <v>35.478000000000002</v>
      </c>
      <c r="F1515">
        <v>134.267</v>
      </c>
      <c r="G1515">
        <v>85.971000000000004</v>
      </c>
      <c r="H1515">
        <v>0</v>
      </c>
      <c r="I1515">
        <v>0</v>
      </c>
      <c r="J1515">
        <v>6.2E-2</v>
      </c>
      <c r="K1515">
        <v>1.2999999999999999E-2</v>
      </c>
      <c r="L1515">
        <v>10273</v>
      </c>
      <c r="M1515">
        <v>10456</v>
      </c>
    </row>
    <row r="1516" spans="1:13" x14ac:dyDescent="0.25">
      <c r="A1516">
        <v>1557</v>
      </c>
      <c r="B1516">
        <v>35.515000000000001</v>
      </c>
      <c r="C1516">
        <v>134.22800000000001</v>
      </c>
      <c r="D1516">
        <v>19.335000000000001</v>
      </c>
      <c r="E1516">
        <v>35.515000000000001</v>
      </c>
      <c r="F1516">
        <v>134.22800000000001</v>
      </c>
      <c r="G1516">
        <v>19.335000000000001</v>
      </c>
      <c r="H1516">
        <v>0</v>
      </c>
      <c r="I1516">
        <v>0</v>
      </c>
      <c r="J1516">
        <v>6.4000000000000001E-2</v>
      </c>
      <c r="K1516">
        <v>2.9000000000000001E-2</v>
      </c>
      <c r="L1516">
        <v>10245</v>
      </c>
      <c r="M1516">
        <v>10430</v>
      </c>
    </row>
    <row r="1517" spans="1:13" x14ac:dyDescent="0.25">
      <c r="A1517">
        <v>1558</v>
      </c>
      <c r="B1517">
        <v>35.537999999999997</v>
      </c>
      <c r="C1517">
        <v>134.197</v>
      </c>
      <c r="D1517">
        <v>1135.357</v>
      </c>
      <c r="E1517">
        <v>35.537999999999997</v>
      </c>
      <c r="F1517">
        <v>134.197</v>
      </c>
      <c r="G1517">
        <v>1135.357</v>
      </c>
      <c r="H1517">
        <v>0</v>
      </c>
      <c r="I1517">
        <v>0</v>
      </c>
      <c r="J1517">
        <v>4.8000000000000001E-2</v>
      </c>
      <c r="K1517">
        <v>0.01</v>
      </c>
      <c r="L1517">
        <v>10222</v>
      </c>
      <c r="M1517">
        <v>10413</v>
      </c>
    </row>
    <row r="1518" spans="1:13" x14ac:dyDescent="0.25">
      <c r="A1518">
        <v>1559</v>
      </c>
      <c r="B1518">
        <v>35.445</v>
      </c>
      <c r="C1518">
        <v>134.33699999999999</v>
      </c>
      <c r="D1518">
        <v>38.604999999999997</v>
      </c>
      <c r="E1518">
        <v>35.445</v>
      </c>
      <c r="F1518">
        <v>134.33699999999999</v>
      </c>
      <c r="G1518">
        <v>38.604999999999997</v>
      </c>
      <c r="H1518">
        <v>0</v>
      </c>
      <c r="I1518">
        <v>0</v>
      </c>
      <c r="J1518">
        <v>2.4E-2</v>
      </c>
      <c r="K1518">
        <v>8.0000000000000002E-3</v>
      </c>
      <c r="L1518">
        <v>10323</v>
      </c>
      <c r="M1518">
        <v>10480</v>
      </c>
    </row>
    <row r="1519" spans="1:13" x14ac:dyDescent="0.25">
      <c r="A1519">
        <v>1560</v>
      </c>
      <c r="B1519">
        <v>35.331000000000003</v>
      </c>
      <c r="C1519">
        <v>133.83799999999999</v>
      </c>
      <c r="D1519">
        <v>76.344999999999999</v>
      </c>
      <c r="E1519">
        <v>35.331000000000003</v>
      </c>
      <c r="F1519">
        <v>133.83799999999999</v>
      </c>
      <c r="G1519">
        <v>76.344999999999999</v>
      </c>
      <c r="H1519">
        <v>0</v>
      </c>
      <c r="I1519">
        <v>0</v>
      </c>
      <c r="J1519">
        <v>3.3000000000000002E-2</v>
      </c>
      <c r="K1519">
        <v>8.0000000000000002E-3</v>
      </c>
      <c r="L1519">
        <v>9964</v>
      </c>
      <c r="M1519">
        <v>10562</v>
      </c>
    </row>
    <row r="1520" spans="1:13" x14ac:dyDescent="0.25">
      <c r="A1520">
        <v>1561</v>
      </c>
      <c r="B1520">
        <v>35.441000000000003</v>
      </c>
      <c r="C1520">
        <v>133.845</v>
      </c>
      <c r="D1520">
        <v>239.93199999999999</v>
      </c>
      <c r="E1520">
        <v>35.441000000000003</v>
      </c>
      <c r="F1520">
        <v>133.845</v>
      </c>
      <c r="G1520">
        <v>239.93199999999999</v>
      </c>
      <c r="H1520">
        <v>0</v>
      </c>
      <c r="I1520">
        <v>0</v>
      </c>
      <c r="J1520">
        <v>1.2999999999999999E-2</v>
      </c>
      <c r="K1520">
        <v>3.0000000000000001E-3</v>
      </c>
      <c r="L1520">
        <v>9969</v>
      </c>
      <c r="M1520">
        <v>10483</v>
      </c>
    </row>
    <row r="1521" spans="1:13" x14ac:dyDescent="0.25">
      <c r="A1521">
        <v>1562</v>
      </c>
      <c r="B1521">
        <v>35.46</v>
      </c>
      <c r="C1521">
        <v>133.84100000000001</v>
      </c>
      <c r="D1521">
        <v>465.65600000000001</v>
      </c>
      <c r="E1521">
        <v>35.46</v>
      </c>
      <c r="F1521">
        <v>133.84100000000001</v>
      </c>
      <c r="G1521">
        <v>465.65600000000001</v>
      </c>
      <c r="H1521">
        <v>0</v>
      </c>
      <c r="I1521">
        <v>0</v>
      </c>
      <c r="J1521">
        <v>4.5999999999999999E-2</v>
      </c>
      <c r="K1521">
        <v>8.9999999999999993E-3</v>
      </c>
      <c r="L1521">
        <v>9966</v>
      </c>
      <c r="M1521">
        <v>10469</v>
      </c>
    </row>
    <row r="1522" spans="1:13" x14ac:dyDescent="0.25">
      <c r="A1522">
        <v>1563</v>
      </c>
      <c r="B1522">
        <v>35.503</v>
      </c>
      <c r="C1522">
        <v>133.85900000000001</v>
      </c>
      <c r="D1522">
        <v>479.14800000000002</v>
      </c>
      <c r="E1522">
        <v>35.503</v>
      </c>
      <c r="F1522">
        <v>133.85900000000001</v>
      </c>
      <c r="G1522">
        <v>479.14800000000002</v>
      </c>
      <c r="H1522">
        <v>0</v>
      </c>
      <c r="I1522">
        <v>0</v>
      </c>
      <c r="J1522">
        <v>5.2999999999999999E-2</v>
      </c>
      <c r="K1522">
        <v>1.0999999999999999E-2</v>
      </c>
      <c r="L1522">
        <v>9979</v>
      </c>
      <c r="M1522">
        <v>10438</v>
      </c>
    </row>
    <row r="1523" spans="1:13" x14ac:dyDescent="0.25">
      <c r="A1523">
        <v>1564</v>
      </c>
      <c r="B1523">
        <v>35.408999999999999</v>
      </c>
      <c r="C1523">
        <v>133.898</v>
      </c>
      <c r="D1523">
        <v>74.763000000000005</v>
      </c>
      <c r="E1523">
        <v>35.408999999999999</v>
      </c>
      <c r="F1523">
        <v>133.898</v>
      </c>
      <c r="G1523">
        <v>74.763000000000005</v>
      </c>
      <c r="H1523">
        <v>0</v>
      </c>
      <c r="I1523">
        <v>0</v>
      </c>
      <c r="J1523">
        <v>8.0000000000000002E-3</v>
      </c>
      <c r="K1523">
        <v>2E-3</v>
      </c>
      <c r="L1523">
        <v>10007</v>
      </c>
      <c r="M1523">
        <v>10506</v>
      </c>
    </row>
    <row r="1524" spans="1:13" x14ac:dyDescent="0.25">
      <c r="A1524">
        <v>1565</v>
      </c>
      <c r="B1524">
        <v>35.380000000000003</v>
      </c>
      <c r="C1524">
        <v>133.63800000000001</v>
      </c>
      <c r="D1524">
        <v>4.681</v>
      </c>
      <c r="E1524">
        <v>35.380000000000003</v>
      </c>
      <c r="F1524">
        <v>133.63800000000001</v>
      </c>
      <c r="G1524">
        <v>4.681</v>
      </c>
      <c r="H1524">
        <v>0</v>
      </c>
      <c r="I1524">
        <v>0</v>
      </c>
      <c r="J1524">
        <v>2.3E-2</v>
      </c>
      <c r="K1524">
        <v>2.1999999999999999E-2</v>
      </c>
      <c r="L1524">
        <v>9820</v>
      </c>
      <c r="M1524">
        <v>10527</v>
      </c>
    </row>
    <row r="1525" spans="1:13" x14ac:dyDescent="0.25">
      <c r="A1525">
        <v>1566</v>
      </c>
      <c r="B1525">
        <v>35.378</v>
      </c>
      <c r="C1525">
        <v>133.655</v>
      </c>
      <c r="D1525">
        <v>16.844000000000001</v>
      </c>
      <c r="E1525">
        <v>35.378</v>
      </c>
      <c r="F1525">
        <v>133.655</v>
      </c>
      <c r="G1525">
        <v>16.844000000000001</v>
      </c>
      <c r="H1525">
        <v>0</v>
      </c>
      <c r="I1525">
        <v>0</v>
      </c>
      <c r="J1525">
        <v>5.3999999999999999E-2</v>
      </c>
      <c r="K1525">
        <v>2.5999999999999999E-2</v>
      </c>
      <c r="L1525">
        <v>9832</v>
      </c>
      <c r="M1525">
        <v>10528</v>
      </c>
    </row>
    <row r="1526" spans="1:13" x14ac:dyDescent="0.25">
      <c r="A1526">
        <v>1567</v>
      </c>
      <c r="B1526">
        <v>35.366</v>
      </c>
      <c r="C1526">
        <v>133.68299999999999</v>
      </c>
      <c r="D1526">
        <v>28.106999999999999</v>
      </c>
      <c r="E1526">
        <v>35.366</v>
      </c>
      <c r="F1526">
        <v>133.68299999999999</v>
      </c>
      <c r="G1526">
        <v>28.106999999999999</v>
      </c>
      <c r="H1526">
        <v>0</v>
      </c>
      <c r="I1526">
        <v>0</v>
      </c>
      <c r="J1526">
        <v>3.4000000000000002E-2</v>
      </c>
      <c r="K1526">
        <v>1.2999999999999999E-2</v>
      </c>
      <c r="L1526">
        <v>9852</v>
      </c>
      <c r="M1526">
        <v>10537</v>
      </c>
    </row>
    <row r="1527" spans="1:13" x14ac:dyDescent="0.25">
      <c r="A1527">
        <v>1568</v>
      </c>
      <c r="B1527">
        <v>35.381</v>
      </c>
      <c r="C1527">
        <v>133.77600000000001</v>
      </c>
      <c r="D1527">
        <v>97.617999999999995</v>
      </c>
      <c r="E1527">
        <v>35.381</v>
      </c>
      <c r="F1527">
        <v>133.77600000000001</v>
      </c>
      <c r="G1527">
        <v>97.617999999999995</v>
      </c>
      <c r="H1527">
        <v>0</v>
      </c>
      <c r="I1527">
        <v>0</v>
      </c>
      <c r="J1527">
        <v>3.9E-2</v>
      </c>
      <c r="K1527">
        <v>8.0000000000000002E-3</v>
      </c>
      <c r="L1527">
        <v>9919</v>
      </c>
      <c r="M1527">
        <v>10526</v>
      </c>
    </row>
    <row r="1528" spans="1:13" x14ac:dyDescent="0.25">
      <c r="A1528">
        <v>1569</v>
      </c>
      <c r="B1528">
        <v>35.430999999999997</v>
      </c>
      <c r="C1528">
        <v>133.809</v>
      </c>
      <c r="D1528">
        <v>136.46</v>
      </c>
      <c r="E1528">
        <v>35.430999999999997</v>
      </c>
      <c r="F1528">
        <v>133.809</v>
      </c>
      <c r="G1528">
        <v>136.46</v>
      </c>
      <c r="H1528">
        <v>0</v>
      </c>
      <c r="I1528">
        <v>0</v>
      </c>
      <c r="J1528">
        <v>2.8000000000000001E-2</v>
      </c>
      <c r="K1528">
        <v>6.0000000000000001E-3</v>
      </c>
      <c r="L1528">
        <v>9943</v>
      </c>
      <c r="M1528">
        <v>10490</v>
      </c>
    </row>
    <row r="1529" spans="1:13" x14ac:dyDescent="0.25">
      <c r="A1529">
        <v>1570</v>
      </c>
      <c r="B1529">
        <v>35.427999999999997</v>
      </c>
      <c r="C1529">
        <v>133.745</v>
      </c>
      <c r="D1529">
        <v>28.042000000000002</v>
      </c>
      <c r="E1529">
        <v>35.427999999999997</v>
      </c>
      <c r="F1529">
        <v>133.745</v>
      </c>
      <c r="G1529">
        <v>28.042000000000002</v>
      </c>
      <c r="H1529">
        <v>0</v>
      </c>
      <c r="I1529">
        <v>0</v>
      </c>
      <c r="J1529">
        <v>5.2999999999999999E-2</v>
      </c>
      <c r="K1529">
        <v>0.02</v>
      </c>
      <c r="L1529">
        <v>9897</v>
      </c>
      <c r="M1529">
        <v>10492</v>
      </c>
    </row>
    <row r="1530" spans="1:13" x14ac:dyDescent="0.25">
      <c r="A1530">
        <v>1571</v>
      </c>
      <c r="B1530">
        <v>35.423000000000002</v>
      </c>
      <c r="C1530">
        <v>133.791</v>
      </c>
      <c r="D1530">
        <v>62.896000000000001</v>
      </c>
      <c r="E1530">
        <v>35.423000000000002</v>
      </c>
      <c r="F1530">
        <v>133.791</v>
      </c>
      <c r="G1530">
        <v>62.896000000000001</v>
      </c>
      <c r="H1530">
        <v>0</v>
      </c>
      <c r="I1530">
        <v>0</v>
      </c>
      <c r="J1530">
        <v>0.01</v>
      </c>
      <c r="K1530">
        <v>2E-3</v>
      </c>
      <c r="L1530">
        <v>9930</v>
      </c>
      <c r="M1530">
        <v>10496</v>
      </c>
    </row>
    <row r="1531" spans="1:13" x14ac:dyDescent="0.25">
      <c r="A1531">
        <v>1572</v>
      </c>
      <c r="B1531">
        <v>35.191000000000003</v>
      </c>
      <c r="C1531">
        <v>133.33099999999999</v>
      </c>
      <c r="D1531">
        <v>341.49099999999999</v>
      </c>
      <c r="E1531">
        <v>35.191000000000003</v>
      </c>
      <c r="F1531">
        <v>133.33099999999999</v>
      </c>
      <c r="G1531">
        <v>341.49099999999999</v>
      </c>
      <c r="H1531">
        <v>0</v>
      </c>
      <c r="I1531">
        <v>0</v>
      </c>
      <c r="J1531">
        <v>2.4E-2</v>
      </c>
      <c r="K1531">
        <v>5.0000000000000001E-3</v>
      </c>
      <c r="L1531">
        <v>9599</v>
      </c>
      <c r="M1531">
        <v>10663</v>
      </c>
    </row>
    <row r="1532" spans="1:13" x14ac:dyDescent="0.25">
      <c r="A1532">
        <v>1573</v>
      </c>
      <c r="B1532">
        <v>35.244</v>
      </c>
      <c r="C1532">
        <v>133.44499999999999</v>
      </c>
      <c r="D1532">
        <v>469.11099999999999</v>
      </c>
      <c r="E1532">
        <v>35.244</v>
      </c>
      <c r="F1532">
        <v>133.44499999999999</v>
      </c>
      <c r="G1532">
        <v>469.11099999999999</v>
      </c>
      <c r="H1532">
        <v>0</v>
      </c>
      <c r="I1532">
        <v>0</v>
      </c>
      <c r="J1532">
        <v>0.03</v>
      </c>
      <c r="K1532">
        <v>6.0000000000000001E-3</v>
      </c>
      <c r="L1532">
        <v>9681</v>
      </c>
      <c r="M1532">
        <v>10625</v>
      </c>
    </row>
    <row r="1533" spans="1:13" x14ac:dyDescent="0.25">
      <c r="A1533">
        <v>1574</v>
      </c>
      <c r="B1533">
        <v>35.344000000000001</v>
      </c>
      <c r="C1533">
        <v>133.434</v>
      </c>
      <c r="D1533">
        <v>671.56500000000005</v>
      </c>
      <c r="E1533">
        <v>35.344000000000001</v>
      </c>
      <c r="F1533">
        <v>133.434</v>
      </c>
      <c r="G1533">
        <v>671.56500000000005</v>
      </c>
      <c r="H1533">
        <v>0</v>
      </c>
      <c r="I1533">
        <v>0</v>
      </c>
      <c r="J1533">
        <v>2.8000000000000001E-2</v>
      </c>
      <c r="K1533">
        <v>6.0000000000000001E-3</v>
      </c>
      <c r="L1533">
        <v>9673</v>
      </c>
      <c r="M1533">
        <v>10553</v>
      </c>
    </row>
    <row r="1534" spans="1:13" x14ac:dyDescent="0.25">
      <c r="A1534">
        <v>1575</v>
      </c>
      <c r="B1534">
        <v>35.387</v>
      </c>
      <c r="C1534">
        <v>133.40199999999999</v>
      </c>
      <c r="D1534">
        <v>729.12900000000002</v>
      </c>
      <c r="E1534">
        <v>35.387</v>
      </c>
      <c r="F1534">
        <v>133.40199999999999</v>
      </c>
      <c r="G1534">
        <v>729.12900000000002</v>
      </c>
      <c r="H1534">
        <v>0</v>
      </c>
      <c r="I1534">
        <v>0</v>
      </c>
      <c r="J1534">
        <v>2.3E-2</v>
      </c>
      <c r="K1534">
        <v>5.0000000000000001E-3</v>
      </c>
      <c r="L1534">
        <v>9650</v>
      </c>
      <c r="M1534">
        <v>10522</v>
      </c>
    </row>
    <row r="1535" spans="1:13" x14ac:dyDescent="0.25">
      <c r="A1535">
        <v>1576</v>
      </c>
      <c r="B1535">
        <v>35.433999999999997</v>
      </c>
      <c r="C1535">
        <v>133.36699999999999</v>
      </c>
      <c r="D1535">
        <v>857.524</v>
      </c>
      <c r="E1535">
        <v>35.433999999999997</v>
      </c>
      <c r="F1535">
        <v>133.36699999999999</v>
      </c>
      <c r="G1535">
        <v>857.524</v>
      </c>
      <c r="H1535">
        <v>0</v>
      </c>
      <c r="I1535">
        <v>0</v>
      </c>
      <c r="J1535">
        <v>3.2000000000000001E-2</v>
      </c>
      <c r="K1535">
        <v>6.0000000000000001E-3</v>
      </c>
      <c r="L1535">
        <v>9625</v>
      </c>
      <c r="M1535">
        <v>10488</v>
      </c>
    </row>
    <row r="1536" spans="1:13" x14ac:dyDescent="0.25">
      <c r="A1536">
        <v>1577</v>
      </c>
      <c r="B1536">
        <v>35.454999999999998</v>
      </c>
      <c r="C1536">
        <v>133.374</v>
      </c>
      <c r="D1536">
        <v>862.96199999999999</v>
      </c>
      <c r="E1536">
        <v>35.454999999999998</v>
      </c>
      <c r="F1536">
        <v>133.374</v>
      </c>
      <c r="G1536">
        <v>862.96199999999999</v>
      </c>
      <c r="H1536">
        <v>0</v>
      </c>
      <c r="I1536">
        <v>0</v>
      </c>
      <c r="J1536">
        <v>3.2000000000000001E-2</v>
      </c>
      <c r="K1536">
        <v>6.0000000000000001E-3</v>
      </c>
      <c r="L1536">
        <v>9630</v>
      </c>
      <c r="M1536">
        <v>10473</v>
      </c>
    </row>
    <row r="1537" spans="1:13" x14ac:dyDescent="0.25">
      <c r="A1537">
        <v>1578</v>
      </c>
      <c r="B1537">
        <v>35.238</v>
      </c>
      <c r="C1537">
        <v>133.27199999999999</v>
      </c>
      <c r="D1537">
        <v>42.898000000000003</v>
      </c>
      <c r="E1537">
        <v>35.238</v>
      </c>
      <c r="F1537">
        <v>133.27199999999999</v>
      </c>
      <c r="G1537">
        <v>42.898000000000003</v>
      </c>
      <c r="H1537">
        <v>0</v>
      </c>
      <c r="I1537">
        <v>0</v>
      </c>
      <c r="J1537">
        <v>4.7E-2</v>
      </c>
      <c r="K1537">
        <v>1.4E-2</v>
      </c>
      <c r="L1537">
        <v>9556</v>
      </c>
      <c r="M1537">
        <v>10629</v>
      </c>
    </row>
    <row r="1538" spans="1:13" x14ac:dyDescent="0.25">
      <c r="A1538">
        <v>1579</v>
      </c>
      <c r="B1538">
        <v>35.296999999999997</v>
      </c>
      <c r="C1538">
        <v>133.56899999999999</v>
      </c>
      <c r="D1538">
        <v>10.394</v>
      </c>
      <c r="E1538">
        <v>35.296999999999997</v>
      </c>
      <c r="F1538">
        <v>133.56899999999999</v>
      </c>
      <c r="G1538">
        <v>10.394</v>
      </c>
      <c r="H1538">
        <v>0</v>
      </c>
      <c r="I1538">
        <v>0</v>
      </c>
      <c r="J1538">
        <v>5.7000000000000002E-2</v>
      </c>
      <c r="K1538">
        <v>3.5000000000000003E-2</v>
      </c>
      <c r="L1538">
        <v>9770</v>
      </c>
      <c r="M1538">
        <v>10587</v>
      </c>
    </row>
    <row r="1539" spans="1:13" x14ac:dyDescent="0.25">
      <c r="A1539">
        <v>1580</v>
      </c>
      <c r="B1539">
        <v>35.290999999999997</v>
      </c>
      <c r="C1539">
        <v>133.49199999999999</v>
      </c>
      <c r="D1539">
        <v>14.704000000000001</v>
      </c>
      <c r="E1539">
        <v>35.290999999999997</v>
      </c>
      <c r="F1539">
        <v>133.49199999999999</v>
      </c>
      <c r="G1539">
        <v>14.704000000000001</v>
      </c>
      <c r="H1539">
        <v>0</v>
      </c>
      <c r="I1539">
        <v>0</v>
      </c>
      <c r="J1539">
        <v>3.3000000000000002E-2</v>
      </c>
      <c r="K1539">
        <v>1.7000000000000001E-2</v>
      </c>
      <c r="L1539">
        <v>9715</v>
      </c>
      <c r="M1539">
        <v>10591</v>
      </c>
    </row>
    <row r="1540" spans="1:13" x14ac:dyDescent="0.25">
      <c r="A1540">
        <v>1581</v>
      </c>
      <c r="B1540">
        <v>35.322000000000003</v>
      </c>
      <c r="C1540">
        <v>133.458</v>
      </c>
      <c r="D1540">
        <v>12.372</v>
      </c>
      <c r="E1540">
        <v>35.322000000000003</v>
      </c>
      <c r="F1540">
        <v>133.458</v>
      </c>
      <c r="G1540">
        <v>12.372</v>
      </c>
      <c r="H1540">
        <v>0</v>
      </c>
      <c r="I1540">
        <v>0</v>
      </c>
      <c r="J1540">
        <v>6.0999999999999999E-2</v>
      </c>
      <c r="K1540">
        <v>3.5000000000000003E-2</v>
      </c>
      <c r="L1540">
        <v>9690</v>
      </c>
      <c r="M1540">
        <v>10569</v>
      </c>
    </row>
    <row r="1541" spans="1:13" x14ac:dyDescent="0.25">
      <c r="A1541">
        <v>1582</v>
      </c>
      <c r="B1541">
        <v>35.356000000000002</v>
      </c>
      <c r="C1541">
        <v>133.435</v>
      </c>
      <c r="D1541">
        <v>23.986000000000001</v>
      </c>
      <c r="E1541">
        <v>35.356000000000002</v>
      </c>
      <c r="F1541">
        <v>133.435</v>
      </c>
      <c r="G1541">
        <v>23.986000000000001</v>
      </c>
      <c r="H1541">
        <v>0</v>
      </c>
      <c r="I1541">
        <v>0</v>
      </c>
      <c r="J1541">
        <v>4.7E-2</v>
      </c>
      <c r="K1541">
        <v>1.9E-2</v>
      </c>
      <c r="L1541">
        <v>9674</v>
      </c>
      <c r="M1541">
        <v>10544</v>
      </c>
    </row>
    <row r="1542" spans="1:13" x14ac:dyDescent="0.25">
      <c r="A1542">
        <v>1583</v>
      </c>
      <c r="B1542">
        <v>35.338000000000001</v>
      </c>
      <c r="C1542">
        <v>133.32400000000001</v>
      </c>
      <c r="D1542">
        <v>58.832000000000001</v>
      </c>
      <c r="E1542">
        <v>35.338000000000001</v>
      </c>
      <c r="F1542">
        <v>133.32400000000001</v>
      </c>
      <c r="G1542">
        <v>58.832000000000001</v>
      </c>
      <c r="H1542">
        <v>0</v>
      </c>
      <c r="I1542">
        <v>0</v>
      </c>
      <c r="J1542">
        <v>3.5000000000000003E-2</v>
      </c>
      <c r="K1542">
        <v>8.9999999999999993E-3</v>
      </c>
      <c r="L1542">
        <v>9594</v>
      </c>
      <c r="M1542">
        <v>10557</v>
      </c>
    </row>
    <row r="1543" spans="1:13" x14ac:dyDescent="0.25">
      <c r="A1543">
        <v>1584</v>
      </c>
      <c r="B1543">
        <v>35.408000000000001</v>
      </c>
      <c r="C1543">
        <v>133.363</v>
      </c>
      <c r="D1543">
        <v>120.157</v>
      </c>
      <c r="E1543">
        <v>35.408000000000001</v>
      </c>
      <c r="F1543">
        <v>133.363</v>
      </c>
      <c r="G1543">
        <v>120.157</v>
      </c>
      <c r="H1543">
        <v>0</v>
      </c>
      <c r="I1543">
        <v>0</v>
      </c>
      <c r="J1543">
        <v>4.3999999999999997E-2</v>
      </c>
      <c r="K1543">
        <v>8.9999999999999993E-3</v>
      </c>
      <c r="L1543">
        <v>9622</v>
      </c>
      <c r="M1543">
        <v>10507</v>
      </c>
    </row>
    <row r="1544" spans="1:13" x14ac:dyDescent="0.25">
      <c r="A1544">
        <v>1586</v>
      </c>
      <c r="B1544">
        <v>35.247999999999998</v>
      </c>
      <c r="C1544">
        <v>132.89699999999999</v>
      </c>
      <c r="D1544">
        <v>441.90899999999999</v>
      </c>
      <c r="E1544">
        <v>35.247999999999998</v>
      </c>
      <c r="F1544">
        <v>132.89699999999999</v>
      </c>
      <c r="G1544">
        <v>441.90899999999999</v>
      </c>
      <c r="H1544">
        <v>0</v>
      </c>
      <c r="I1544">
        <v>0</v>
      </c>
      <c r="J1544">
        <v>4.4999999999999998E-2</v>
      </c>
      <c r="K1544">
        <v>8.9999999999999993E-3</v>
      </c>
      <c r="L1544">
        <v>9286</v>
      </c>
      <c r="M1544">
        <v>10622</v>
      </c>
    </row>
    <row r="1545" spans="1:13" x14ac:dyDescent="0.25">
      <c r="A1545">
        <v>1587</v>
      </c>
      <c r="B1545">
        <v>35.290999999999997</v>
      </c>
      <c r="C1545">
        <v>132.89699999999999</v>
      </c>
      <c r="D1545">
        <v>454.73899999999998</v>
      </c>
      <c r="E1545">
        <v>35.290999999999997</v>
      </c>
      <c r="F1545">
        <v>132.89699999999999</v>
      </c>
      <c r="G1545">
        <v>454.73899999999998</v>
      </c>
      <c r="H1545">
        <v>0</v>
      </c>
      <c r="I1545">
        <v>0</v>
      </c>
      <c r="J1545">
        <v>4.3999999999999997E-2</v>
      </c>
      <c r="K1545">
        <v>8.9999999999999993E-3</v>
      </c>
      <c r="L1545">
        <v>9286</v>
      </c>
      <c r="M1545">
        <v>10591</v>
      </c>
    </row>
    <row r="1546" spans="1:13" x14ac:dyDescent="0.25">
      <c r="A1546">
        <v>1588</v>
      </c>
      <c r="B1546">
        <v>35.323999999999998</v>
      </c>
      <c r="C1546">
        <v>132.88300000000001</v>
      </c>
      <c r="D1546">
        <v>727.29200000000003</v>
      </c>
      <c r="E1546">
        <v>35.323999999999998</v>
      </c>
      <c r="F1546">
        <v>132.88300000000001</v>
      </c>
      <c r="G1546">
        <v>727.29200000000003</v>
      </c>
      <c r="H1546">
        <v>0</v>
      </c>
      <c r="I1546">
        <v>0</v>
      </c>
      <c r="J1546">
        <v>4.7E-2</v>
      </c>
      <c r="K1546">
        <v>8.9999999999999993E-3</v>
      </c>
      <c r="L1546">
        <v>9276</v>
      </c>
      <c r="M1546">
        <v>10567</v>
      </c>
    </row>
    <row r="1547" spans="1:13" x14ac:dyDescent="0.25">
      <c r="A1547">
        <v>1589</v>
      </c>
      <c r="B1547">
        <v>35.341000000000001</v>
      </c>
      <c r="C1547">
        <v>132.83000000000001</v>
      </c>
      <c r="D1547">
        <v>895.17700000000002</v>
      </c>
      <c r="E1547">
        <v>35.341000000000001</v>
      </c>
      <c r="F1547">
        <v>132.83000000000001</v>
      </c>
      <c r="G1547">
        <v>895.17700000000002</v>
      </c>
      <c r="H1547">
        <v>0</v>
      </c>
      <c r="I1547">
        <v>0</v>
      </c>
      <c r="J1547">
        <v>1.2999999999999999E-2</v>
      </c>
      <c r="K1547">
        <v>3.0000000000000001E-3</v>
      </c>
      <c r="L1547">
        <v>9238</v>
      </c>
      <c r="M1547">
        <v>10555</v>
      </c>
    </row>
    <row r="1548" spans="1:13" x14ac:dyDescent="0.25">
      <c r="A1548">
        <v>1590</v>
      </c>
      <c r="B1548">
        <v>35.369</v>
      </c>
      <c r="C1548">
        <v>132.78399999999999</v>
      </c>
      <c r="D1548">
        <v>913.68299999999999</v>
      </c>
      <c r="E1548">
        <v>35.369</v>
      </c>
      <c r="F1548">
        <v>132.78399999999999</v>
      </c>
      <c r="G1548">
        <v>913.68299999999999</v>
      </c>
      <c r="H1548">
        <v>0</v>
      </c>
      <c r="I1548">
        <v>0</v>
      </c>
      <c r="J1548">
        <v>2.8000000000000001E-2</v>
      </c>
      <c r="K1548">
        <v>6.0000000000000001E-3</v>
      </c>
      <c r="L1548">
        <v>9205</v>
      </c>
      <c r="M1548">
        <v>10535</v>
      </c>
    </row>
    <row r="1549" spans="1:13" x14ac:dyDescent="0.25">
      <c r="A1549">
        <v>1591</v>
      </c>
      <c r="B1549">
        <v>35.426000000000002</v>
      </c>
      <c r="C1549">
        <v>132.834</v>
      </c>
      <c r="D1549">
        <v>916.97400000000005</v>
      </c>
      <c r="E1549">
        <v>35.426000000000002</v>
      </c>
      <c r="F1549">
        <v>132.834</v>
      </c>
      <c r="G1549">
        <v>916.97400000000005</v>
      </c>
      <c r="H1549">
        <v>0</v>
      </c>
      <c r="I1549">
        <v>0</v>
      </c>
      <c r="J1549">
        <v>3.4000000000000002E-2</v>
      </c>
      <c r="K1549">
        <v>7.0000000000000001E-3</v>
      </c>
      <c r="L1549">
        <v>9241</v>
      </c>
      <c r="M1549">
        <v>10494</v>
      </c>
    </row>
    <row r="1550" spans="1:13" x14ac:dyDescent="0.25">
      <c r="A1550">
        <v>1592</v>
      </c>
      <c r="B1550">
        <v>35.44</v>
      </c>
      <c r="C1550">
        <v>132.88300000000001</v>
      </c>
      <c r="D1550">
        <v>918.71799999999996</v>
      </c>
      <c r="E1550">
        <v>35.44</v>
      </c>
      <c r="F1550">
        <v>132.88300000000001</v>
      </c>
      <c r="G1550">
        <v>918.71799999999996</v>
      </c>
      <c r="H1550">
        <v>0</v>
      </c>
      <c r="I1550">
        <v>0</v>
      </c>
      <c r="J1550">
        <v>5.6000000000000001E-2</v>
      </c>
      <c r="K1550">
        <v>1.0999999999999999E-2</v>
      </c>
      <c r="L1550">
        <v>9276</v>
      </c>
      <c r="M1550">
        <v>10484</v>
      </c>
    </row>
    <row r="1551" spans="1:13" x14ac:dyDescent="0.25">
      <c r="A1551">
        <v>1593</v>
      </c>
      <c r="B1551">
        <v>35.447000000000003</v>
      </c>
      <c r="C1551">
        <v>132.941</v>
      </c>
      <c r="D1551">
        <v>1146.191</v>
      </c>
      <c r="E1551">
        <v>35.447000000000003</v>
      </c>
      <c r="F1551">
        <v>132.941</v>
      </c>
      <c r="G1551">
        <v>1146.191</v>
      </c>
      <c r="H1551">
        <v>0</v>
      </c>
      <c r="I1551">
        <v>0</v>
      </c>
      <c r="J1551">
        <v>5.1999999999999998E-2</v>
      </c>
      <c r="K1551">
        <v>0.01</v>
      </c>
      <c r="L1551">
        <v>9318</v>
      </c>
      <c r="M1551">
        <v>10479</v>
      </c>
    </row>
    <row r="1552" spans="1:13" x14ac:dyDescent="0.25">
      <c r="A1552">
        <v>1594</v>
      </c>
      <c r="B1552">
        <v>35.448999999999998</v>
      </c>
      <c r="C1552">
        <v>132.95099999999999</v>
      </c>
      <c r="D1552">
        <v>1157.798</v>
      </c>
      <c r="E1552">
        <v>35.448999999999998</v>
      </c>
      <c r="F1552">
        <v>132.95099999999999</v>
      </c>
      <c r="G1552">
        <v>1157.798</v>
      </c>
      <c r="H1552">
        <v>0</v>
      </c>
      <c r="I1552">
        <v>0</v>
      </c>
      <c r="J1552">
        <v>4.3999999999999997E-2</v>
      </c>
      <c r="K1552">
        <v>8.9999999999999993E-3</v>
      </c>
      <c r="L1552">
        <v>9325</v>
      </c>
      <c r="M1552">
        <v>10477</v>
      </c>
    </row>
    <row r="1553" spans="1:13" x14ac:dyDescent="0.25">
      <c r="A1553">
        <v>1595</v>
      </c>
      <c r="B1553">
        <v>35.454999999999998</v>
      </c>
      <c r="C1553">
        <v>133.02000000000001</v>
      </c>
      <c r="D1553">
        <v>1266.6489999999999</v>
      </c>
      <c r="E1553">
        <v>35.454999999999998</v>
      </c>
      <c r="F1553">
        <v>133.02000000000001</v>
      </c>
      <c r="G1553">
        <v>1266.6489999999999</v>
      </c>
      <c r="H1553">
        <v>0</v>
      </c>
      <c r="I1553">
        <v>0</v>
      </c>
      <c r="J1553">
        <v>0.02</v>
      </c>
      <c r="K1553">
        <v>4.0000000000000001E-3</v>
      </c>
      <c r="L1553">
        <v>9375</v>
      </c>
      <c r="M1553">
        <v>10473</v>
      </c>
    </row>
    <row r="1554" spans="1:13" x14ac:dyDescent="0.25">
      <c r="A1554">
        <v>1596</v>
      </c>
      <c r="B1554">
        <v>35.463000000000001</v>
      </c>
      <c r="C1554">
        <v>133.04900000000001</v>
      </c>
      <c r="D1554">
        <v>1307.635</v>
      </c>
      <c r="E1554">
        <v>35.463000000000001</v>
      </c>
      <c r="F1554">
        <v>133.04900000000001</v>
      </c>
      <c r="G1554">
        <v>1307.635</v>
      </c>
      <c r="H1554">
        <v>0</v>
      </c>
      <c r="I1554">
        <v>0</v>
      </c>
      <c r="J1554">
        <v>3.5000000000000003E-2</v>
      </c>
      <c r="K1554">
        <v>7.0000000000000001E-3</v>
      </c>
      <c r="L1554">
        <v>9396</v>
      </c>
      <c r="M1554">
        <v>10467</v>
      </c>
    </row>
    <row r="1555" spans="1:13" x14ac:dyDescent="0.25">
      <c r="A1555">
        <v>1597</v>
      </c>
      <c r="B1555">
        <v>35.466000000000001</v>
      </c>
      <c r="C1555">
        <v>133.05199999999999</v>
      </c>
      <c r="D1555">
        <v>1307.9079999999999</v>
      </c>
      <c r="E1555">
        <v>35.466000000000001</v>
      </c>
      <c r="F1555">
        <v>133.05199999999999</v>
      </c>
      <c r="G1555">
        <v>1307.9079999999999</v>
      </c>
      <c r="H1555">
        <v>0</v>
      </c>
      <c r="I1555">
        <v>0</v>
      </c>
      <c r="J1555">
        <v>8.0000000000000002E-3</v>
      </c>
      <c r="K1555">
        <v>2E-3</v>
      </c>
      <c r="L1555">
        <v>9398</v>
      </c>
      <c r="M1555">
        <v>10465</v>
      </c>
    </row>
    <row r="1556" spans="1:13" x14ac:dyDescent="0.25">
      <c r="A1556">
        <v>1598</v>
      </c>
      <c r="B1556">
        <v>35.466999999999999</v>
      </c>
      <c r="C1556">
        <v>133.059</v>
      </c>
      <c r="D1556">
        <v>1308.204</v>
      </c>
      <c r="E1556">
        <v>35.466999999999999</v>
      </c>
      <c r="F1556">
        <v>133.059</v>
      </c>
      <c r="G1556">
        <v>1308.204</v>
      </c>
      <c r="H1556">
        <v>0</v>
      </c>
      <c r="I1556">
        <v>0</v>
      </c>
      <c r="J1556">
        <v>0.04</v>
      </c>
      <c r="K1556">
        <v>8.0000000000000002E-3</v>
      </c>
      <c r="L1556">
        <v>9403</v>
      </c>
      <c r="M1556">
        <v>10464</v>
      </c>
    </row>
    <row r="1557" spans="1:13" x14ac:dyDescent="0.25">
      <c r="A1557">
        <v>1599</v>
      </c>
      <c r="B1557">
        <v>35.453000000000003</v>
      </c>
      <c r="C1557">
        <v>133.102</v>
      </c>
      <c r="D1557">
        <v>1364.2249999999999</v>
      </c>
      <c r="E1557">
        <v>35.453000000000003</v>
      </c>
      <c r="F1557">
        <v>133.102</v>
      </c>
      <c r="G1557">
        <v>1364.2249999999999</v>
      </c>
      <c r="H1557">
        <v>0</v>
      </c>
      <c r="I1557">
        <v>0</v>
      </c>
      <c r="J1557">
        <v>5.3999999999999999E-2</v>
      </c>
      <c r="K1557">
        <v>1.0999999999999999E-2</v>
      </c>
      <c r="L1557">
        <v>9434</v>
      </c>
      <c r="M1557">
        <v>10474</v>
      </c>
    </row>
    <row r="1558" spans="1:13" x14ac:dyDescent="0.25">
      <c r="A1558">
        <v>1600</v>
      </c>
      <c r="B1558">
        <v>35.451000000000001</v>
      </c>
      <c r="C1558">
        <v>133.124</v>
      </c>
      <c r="D1558">
        <v>1367.22</v>
      </c>
      <c r="E1558">
        <v>35.451000000000001</v>
      </c>
      <c r="F1558">
        <v>133.124</v>
      </c>
      <c r="G1558">
        <v>1367.22</v>
      </c>
      <c r="H1558">
        <v>0</v>
      </c>
      <c r="I1558">
        <v>0</v>
      </c>
      <c r="J1558">
        <v>4.3999999999999997E-2</v>
      </c>
      <c r="K1558">
        <v>8.9999999999999993E-3</v>
      </c>
      <c r="L1558">
        <v>9450</v>
      </c>
      <c r="M1558">
        <v>10476</v>
      </c>
    </row>
    <row r="1559" spans="1:13" x14ac:dyDescent="0.25">
      <c r="A1559">
        <v>1601</v>
      </c>
      <c r="B1559">
        <v>35.466000000000001</v>
      </c>
      <c r="C1559">
        <v>133.19200000000001</v>
      </c>
      <c r="D1559">
        <v>1499.9380000000001</v>
      </c>
      <c r="E1559">
        <v>35.466000000000001</v>
      </c>
      <c r="F1559">
        <v>133.19200000000001</v>
      </c>
      <c r="G1559">
        <v>1499.9380000000001</v>
      </c>
      <c r="H1559">
        <v>0</v>
      </c>
      <c r="I1559">
        <v>0</v>
      </c>
      <c r="J1559">
        <v>3.2000000000000001E-2</v>
      </c>
      <c r="K1559">
        <v>6.0000000000000001E-3</v>
      </c>
      <c r="L1559">
        <v>9499</v>
      </c>
      <c r="M1559">
        <v>10465</v>
      </c>
    </row>
    <row r="1560" spans="1:13" x14ac:dyDescent="0.25">
      <c r="A1560">
        <v>1602</v>
      </c>
      <c r="B1560">
        <v>35.433999999999997</v>
      </c>
      <c r="C1560">
        <v>133.30099999999999</v>
      </c>
      <c r="D1560">
        <v>40.286999999999999</v>
      </c>
      <c r="E1560">
        <v>35.432000000000002</v>
      </c>
      <c r="F1560">
        <v>133.30000000000001</v>
      </c>
      <c r="G1560">
        <v>40</v>
      </c>
      <c r="H1560">
        <v>0.28699999999999998</v>
      </c>
      <c r="I1560">
        <v>7.0000000000000001E-3</v>
      </c>
      <c r="J1560">
        <v>0.23300000000000001</v>
      </c>
      <c r="K1560">
        <v>8.1000000000000003E-2</v>
      </c>
      <c r="L1560">
        <v>9577</v>
      </c>
      <c r="M1560">
        <v>10488</v>
      </c>
    </row>
    <row r="1561" spans="1:13" x14ac:dyDescent="0.25">
      <c r="A1561">
        <v>1603</v>
      </c>
      <c r="B1561">
        <v>35.512</v>
      </c>
      <c r="C1561">
        <v>133.203</v>
      </c>
      <c r="D1561">
        <v>1977.0160000000001</v>
      </c>
      <c r="E1561">
        <v>35.512</v>
      </c>
      <c r="F1561">
        <v>133.203</v>
      </c>
      <c r="G1561">
        <v>1977.0160000000001</v>
      </c>
      <c r="H1561">
        <v>0</v>
      </c>
      <c r="I1561">
        <v>0</v>
      </c>
      <c r="J1561">
        <v>4.8000000000000001E-2</v>
      </c>
      <c r="K1561">
        <v>0.01</v>
      </c>
      <c r="L1561">
        <v>9507</v>
      </c>
      <c r="M1561">
        <v>10432</v>
      </c>
    </row>
    <row r="1562" spans="1:13" x14ac:dyDescent="0.25">
      <c r="A1562">
        <v>1605</v>
      </c>
      <c r="B1562">
        <v>35.293999999999997</v>
      </c>
      <c r="C1562">
        <v>132.88</v>
      </c>
      <c r="D1562">
        <v>195.74799999999999</v>
      </c>
      <c r="E1562">
        <v>35.293999999999997</v>
      </c>
      <c r="F1562">
        <v>132.88</v>
      </c>
      <c r="G1562">
        <v>195.74799999999999</v>
      </c>
      <c r="H1562">
        <v>0</v>
      </c>
      <c r="I1562">
        <v>0</v>
      </c>
      <c r="J1562">
        <v>0.03</v>
      </c>
      <c r="K1562">
        <v>6.0000000000000001E-3</v>
      </c>
      <c r="L1562">
        <v>9274</v>
      </c>
      <c r="M1562">
        <v>10589</v>
      </c>
    </row>
    <row r="1563" spans="1:13" x14ac:dyDescent="0.25">
      <c r="A1563">
        <v>1606</v>
      </c>
      <c r="B1563">
        <v>35.341000000000001</v>
      </c>
      <c r="C1563">
        <v>132.91200000000001</v>
      </c>
      <c r="D1563">
        <v>122.586</v>
      </c>
      <c r="E1563">
        <v>35.341000000000001</v>
      </c>
      <c r="F1563">
        <v>132.91200000000001</v>
      </c>
      <c r="G1563">
        <v>122.586</v>
      </c>
      <c r="H1563">
        <v>0</v>
      </c>
      <c r="I1563">
        <v>0</v>
      </c>
      <c r="J1563">
        <v>1.9E-2</v>
      </c>
      <c r="K1563">
        <v>4.0000000000000001E-3</v>
      </c>
      <c r="L1563">
        <v>9297</v>
      </c>
      <c r="M1563">
        <v>10555</v>
      </c>
    </row>
    <row r="1564" spans="1:13" x14ac:dyDescent="0.25">
      <c r="A1564">
        <v>1608</v>
      </c>
      <c r="B1564">
        <v>35.526000000000003</v>
      </c>
      <c r="C1564">
        <v>132.976</v>
      </c>
      <c r="D1564">
        <v>4.5309999999999997</v>
      </c>
      <c r="E1564">
        <v>35.526000000000003</v>
      </c>
      <c r="F1564">
        <v>132.976</v>
      </c>
      <c r="G1564">
        <v>4.5309999999999997</v>
      </c>
      <c r="H1564">
        <v>0</v>
      </c>
      <c r="I1564">
        <v>0</v>
      </c>
      <c r="J1564">
        <v>4.2999999999999997E-2</v>
      </c>
      <c r="K1564">
        <v>4.1000000000000002E-2</v>
      </c>
      <c r="L1564">
        <v>9343</v>
      </c>
      <c r="M1564">
        <v>10422</v>
      </c>
    </row>
    <row r="1565" spans="1:13" x14ac:dyDescent="0.25">
      <c r="A1565">
        <v>1609</v>
      </c>
      <c r="B1565">
        <v>35.338000000000001</v>
      </c>
      <c r="C1565">
        <v>132.76499999999999</v>
      </c>
      <c r="D1565">
        <v>437.17599999999999</v>
      </c>
      <c r="E1565">
        <v>35.338000000000001</v>
      </c>
      <c r="F1565">
        <v>132.76499999999999</v>
      </c>
      <c r="G1565">
        <v>437.17599999999999</v>
      </c>
      <c r="H1565">
        <v>0</v>
      </c>
      <c r="I1565">
        <v>0</v>
      </c>
      <c r="J1565">
        <v>4.2999999999999997E-2</v>
      </c>
      <c r="K1565">
        <v>8.9999999999999993E-3</v>
      </c>
      <c r="L1565">
        <v>9191</v>
      </c>
      <c r="M1565">
        <v>10557</v>
      </c>
    </row>
    <row r="1566" spans="1:13" x14ac:dyDescent="0.25">
      <c r="A1566">
        <v>1610</v>
      </c>
      <c r="B1566">
        <v>35.350999999999999</v>
      </c>
      <c r="C1566">
        <v>132.74100000000001</v>
      </c>
      <c r="D1566">
        <v>1.2749999999999999</v>
      </c>
      <c r="E1566">
        <v>35.350999999999999</v>
      </c>
      <c r="F1566">
        <v>132.74100000000001</v>
      </c>
      <c r="G1566">
        <v>1.2749999999999999</v>
      </c>
      <c r="H1566">
        <v>0</v>
      </c>
      <c r="I1566">
        <v>0</v>
      </c>
      <c r="J1566">
        <v>3.5000000000000003E-2</v>
      </c>
      <c r="K1566">
        <v>6.0999999999999999E-2</v>
      </c>
      <c r="L1566">
        <v>9174</v>
      </c>
      <c r="M1566">
        <v>10548</v>
      </c>
    </row>
    <row r="1567" spans="1:13" x14ac:dyDescent="0.25">
      <c r="A1567">
        <v>1611</v>
      </c>
      <c r="B1567">
        <v>35.347000000000001</v>
      </c>
      <c r="C1567">
        <v>132.68799999999999</v>
      </c>
      <c r="D1567">
        <v>492.54599999999999</v>
      </c>
      <c r="E1567">
        <v>35.347000000000001</v>
      </c>
      <c r="F1567">
        <v>132.68799999999999</v>
      </c>
      <c r="G1567">
        <v>492.54599999999999</v>
      </c>
      <c r="H1567">
        <v>0</v>
      </c>
      <c r="I1567">
        <v>0</v>
      </c>
      <c r="J1567">
        <v>5.6000000000000001E-2</v>
      </c>
      <c r="K1567">
        <v>1.0999999999999999E-2</v>
      </c>
      <c r="L1567">
        <v>9136</v>
      </c>
      <c r="M1567">
        <v>10551</v>
      </c>
    </row>
    <row r="1568" spans="1:13" x14ac:dyDescent="0.25">
      <c r="A1568">
        <v>1612</v>
      </c>
      <c r="B1568">
        <v>34.948999999999998</v>
      </c>
      <c r="C1568">
        <v>132.64099999999999</v>
      </c>
      <c r="D1568">
        <v>2886.7370000000001</v>
      </c>
      <c r="E1568">
        <v>34.948999999999998</v>
      </c>
      <c r="F1568">
        <v>132.64099999999999</v>
      </c>
      <c r="G1568">
        <v>2886.7370000000001</v>
      </c>
      <c r="H1568">
        <v>0</v>
      </c>
      <c r="I1568">
        <v>0</v>
      </c>
      <c r="J1568">
        <v>3.4000000000000002E-2</v>
      </c>
      <c r="K1568">
        <v>7.0000000000000001E-3</v>
      </c>
      <c r="L1568">
        <v>9102</v>
      </c>
      <c r="M1568">
        <v>10837</v>
      </c>
    </row>
    <row r="1569" spans="1:13" x14ac:dyDescent="0.25">
      <c r="A1569">
        <v>1613</v>
      </c>
      <c r="B1569">
        <v>35.069000000000003</v>
      </c>
      <c r="C1569">
        <v>132.59899999999999</v>
      </c>
      <c r="D1569">
        <v>3048.732</v>
      </c>
      <c r="E1569">
        <v>35.069000000000003</v>
      </c>
      <c r="F1569">
        <v>132.59899999999999</v>
      </c>
      <c r="G1569">
        <v>3048.732</v>
      </c>
      <c r="H1569">
        <v>0</v>
      </c>
      <c r="I1569">
        <v>0</v>
      </c>
      <c r="J1569">
        <v>3.9E-2</v>
      </c>
      <c r="K1569">
        <v>8.0000000000000002E-3</v>
      </c>
      <c r="L1569">
        <v>9072</v>
      </c>
      <c r="M1569">
        <v>10751</v>
      </c>
    </row>
    <row r="1570" spans="1:13" x14ac:dyDescent="0.25">
      <c r="A1570">
        <v>1614</v>
      </c>
      <c r="B1570">
        <v>34.997</v>
      </c>
      <c r="C1570">
        <v>132.50299999999999</v>
      </c>
      <c r="D1570">
        <v>3223.0569999999998</v>
      </c>
      <c r="E1570">
        <v>34.997</v>
      </c>
      <c r="F1570">
        <v>132.50299999999999</v>
      </c>
      <c r="G1570">
        <v>3223.0569999999998</v>
      </c>
      <c r="H1570">
        <v>0</v>
      </c>
      <c r="I1570">
        <v>0</v>
      </c>
      <c r="J1570">
        <v>6.8000000000000005E-2</v>
      </c>
      <c r="K1570">
        <v>1.4E-2</v>
      </c>
      <c r="L1570">
        <v>9003</v>
      </c>
      <c r="M1570">
        <v>10803</v>
      </c>
    </row>
    <row r="1571" spans="1:13" x14ac:dyDescent="0.25">
      <c r="A1571">
        <v>1615</v>
      </c>
      <c r="B1571">
        <v>34.956000000000003</v>
      </c>
      <c r="C1571">
        <v>132.38300000000001</v>
      </c>
      <c r="D1571">
        <v>3451.029</v>
      </c>
      <c r="E1571">
        <v>34.956000000000003</v>
      </c>
      <c r="F1571">
        <v>132.38300000000001</v>
      </c>
      <c r="G1571">
        <v>3451.029</v>
      </c>
      <c r="H1571">
        <v>0</v>
      </c>
      <c r="I1571">
        <v>0</v>
      </c>
      <c r="J1571">
        <v>4.2000000000000003E-2</v>
      </c>
      <c r="K1571">
        <v>8.0000000000000002E-3</v>
      </c>
      <c r="L1571">
        <v>8916</v>
      </c>
      <c r="M1571">
        <v>10832</v>
      </c>
    </row>
    <row r="1572" spans="1:13" x14ac:dyDescent="0.25">
      <c r="A1572">
        <v>1616</v>
      </c>
      <c r="B1572">
        <v>34.966999999999999</v>
      </c>
      <c r="C1572">
        <v>132.32400000000001</v>
      </c>
      <c r="D1572">
        <v>3781.357</v>
      </c>
      <c r="E1572">
        <v>34.966999999999999</v>
      </c>
      <c r="F1572">
        <v>132.32400000000001</v>
      </c>
      <c r="G1572">
        <v>3781.357</v>
      </c>
      <c r="H1572">
        <v>0</v>
      </c>
      <c r="I1572">
        <v>0</v>
      </c>
      <c r="J1572">
        <v>4.9000000000000002E-2</v>
      </c>
      <c r="K1572">
        <v>0.01</v>
      </c>
      <c r="L1572">
        <v>8874</v>
      </c>
      <c r="M1572">
        <v>10824</v>
      </c>
    </row>
    <row r="1573" spans="1:13" x14ac:dyDescent="0.25">
      <c r="A1573">
        <v>1617</v>
      </c>
      <c r="B1573">
        <v>34.979999999999997</v>
      </c>
      <c r="C1573">
        <v>132.30199999999999</v>
      </c>
      <c r="D1573">
        <v>3792.759</v>
      </c>
      <c r="E1573">
        <v>34.979999999999997</v>
      </c>
      <c r="F1573">
        <v>132.30199999999999</v>
      </c>
      <c r="G1573">
        <v>3792.759</v>
      </c>
      <c r="H1573">
        <v>0</v>
      </c>
      <c r="I1573">
        <v>0</v>
      </c>
      <c r="J1573">
        <v>1.7000000000000001E-2</v>
      </c>
      <c r="K1573">
        <v>3.0000000000000001E-3</v>
      </c>
      <c r="L1573">
        <v>8858</v>
      </c>
      <c r="M1573">
        <v>10815</v>
      </c>
    </row>
    <row r="1574" spans="1:13" x14ac:dyDescent="0.25">
      <c r="A1574">
        <v>1618</v>
      </c>
      <c r="B1574">
        <v>34.997999999999998</v>
      </c>
      <c r="C1574">
        <v>132.28399999999999</v>
      </c>
      <c r="D1574">
        <v>3808.3960000000002</v>
      </c>
      <c r="E1574">
        <v>34.997999999999998</v>
      </c>
      <c r="F1574">
        <v>132.28399999999999</v>
      </c>
      <c r="G1574">
        <v>3808.3960000000002</v>
      </c>
      <c r="H1574">
        <v>0</v>
      </c>
      <c r="I1574">
        <v>0</v>
      </c>
      <c r="J1574">
        <v>0.01</v>
      </c>
      <c r="K1574">
        <v>2E-3</v>
      </c>
      <c r="L1574">
        <v>8845</v>
      </c>
      <c r="M1574">
        <v>10802</v>
      </c>
    </row>
    <row r="1575" spans="1:13" x14ac:dyDescent="0.25">
      <c r="A1575">
        <v>1619</v>
      </c>
      <c r="B1575">
        <v>35.015999999999998</v>
      </c>
      <c r="C1575">
        <v>132.22800000000001</v>
      </c>
      <c r="D1575">
        <v>3886.5189999999998</v>
      </c>
      <c r="E1575">
        <v>35.015999999999998</v>
      </c>
      <c r="F1575">
        <v>132.22800000000001</v>
      </c>
      <c r="G1575">
        <v>3886.5189999999998</v>
      </c>
      <c r="H1575">
        <v>0</v>
      </c>
      <c r="I1575">
        <v>0</v>
      </c>
      <c r="J1575">
        <v>4.3999999999999997E-2</v>
      </c>
      <c r="K1575">
        <v>8.9999999999999993E-3</v>
      </c>
      <c r="L1575">
        <v>8805</v>
      </c>
      <c r="M1575">
        <v>10789</v>
      </c>
    </row>
    <row r="1576" spans="1:13" x14ac:dyDescent="0.25">
      <c r="A1576">
        <v>1620</v>
      </c>
      <c r="B1576">
        <v>34.631</v>
      </c>
      <c r="C1576">
        <v>132.63399999999999</v>
      </c>
      <c r="D1576">
        <v>334.00099999999998</v>
      </c>
      <c r="E1576">
        <v>34.631</v>
      </c>
      <c r="F1576">
        <v>132.63399999999999</v>
      </c>
      <c r="G1576">
        <v>334.00099999999998</v>
      </c>
      <c r="H1576">
        <v>0</v>
      </c>
      <c r="I1576">
        <v>0</v>
      </c>
      <c r="J1576">
        <v>2.7E-2</v>
      </c>
      <c r="K1576">
        <v>5.0000000000000001E-3</v>
      </c>
      <c r="L1576">
        <v>9097</v>
      </c>
      <c r="M1576">
        <v>11066</v>
      </c>
    </row>
    <row r="1577" spans="1:13" x14ac:dyDescent="0.25">
      <c r="A1577">
        <v>1621</v>
      </c>
      <c r="B1577">
        <v>34.664999999999999</v>
      </c>
      <c r="C1577">
        <v>132.715</v>
      </c>
      <c r="D1577">
        <v>407.62</v>
      </c>
      <c r="E1577">
        <v>34.664999999999999</v>
      </c>
      <c r="F1577">
        <v>132.715</v>
      </c>
      <c r="G1577">
        <v>407.62</v>
      </c>
      <c r="H1577">
        <v>0</v>
      </c>
      <c r="I1577">
        <v>0</v>
      </c>
      <c r="J1577">
        <v>0.06</v>
      </c>
      <c r="K1577">
        <v>1.2E-2</v>
      </c>
      <c r="L1577">
        <v>9155</v>
      </c>
      <c r="M1577">
        <v>11042</v>
      </c>
    </row>
    <row r="1578" spans="1:13" x14ac:dyDescent="0.25">
      <c r="A1578">
        <v>1622</v>
      </c>
      <c r="B1578">
        <v>34.728000000000002</v>
      </c>
      <c r="C1578">
        <v>132.78299999999999</v>
      </c>
      <c r="D1578">
        <v>550.17999999999995</v>
      </c>
      <c r="E1578">
        <v>34.728000000000002</v>
      </c>
      <c r="F1578">
        <v>132.78299999999999</v>
      </c>
      <c r="G1578">
        <v>550.17999999999995</v>
      </c>
      <c r="H1578">
        <v>0</v>
      </c>
      <c r="I1578">
        <v>0</v>
      </c>
      <c r="J1578">
        <v>6.2E-2</v>
      </c>
      <c r="K1578">
        <v>1.2E-2</v>
      </c>
      <c r="L1578">
        <v>9204</v>
      </c>
      <c r="M1578">
        <v>10996</v>
      </c>
    </row>
    <row r="1579" spans="1:13" x14ac:dyDescent="0.25">
      <c r="A1579">
        <v>1623</v>
      </c>
      <c r="B1579">
        <v>34.790999999999997</v>
      </c>
      <c r="C1579">
        <v>132.833</v>
      </c>
      <c r="D1579">
        <v>659.59799999999996</v>
      </c>
      <c r="E1579">
        <v>34.790999999999997</v>
      </c>
      <c r="F1579">
        <v>132.833</v>
      </c>
      <c r="G1579">
        <v>659.59799999999996</v>
      </c>
      <c r="H1579">
        <v>0</v>
      </c>
      <c r="I1579">
        <v>0</v>
      </c>
      <c r="J1579">
        <v>3.2000000000000001E-2</v>
      </c>
      <c r="K1579">
        <v>6.0000000000000001E-3</v>
      </c>
      <c r="L1579">
        <v>9240</v>
      </c>
      <c r="M1579">
        <v>10951</v>
      </c>
    </row>
    <row r="1580" spans="1:13" x14ac:dyDescent="0.25">
      <c r="A1580">
        <v>1624</v>
      </c>
      <c r="B1580">
        <v>34.811999999999998</v>
      </c>
      <c r="C1580">
        <v>132.84100000000001</v>
      </c>
      <c r="D1580">
        <v>1989.02</v>
      </c>
      <c r="E1580">
        <v>34.811999999999998</v>
      </c>
      <c r="F1580">
        <v>132.84100000000001</v>
      </c>
      <c r="G1580">
        <v>1989.02</v>
      </c>
      <c r="H1580">
        <v>0</v>
      </c>
      <c r="I1580">
        <v>0</v>
      </c>
      <c r="J1580">
        <v>2.1999999999999999E-2</v>
      </c>
      <c r="K1580">
        <v>4.0000000000000001E-3</v>
      </c>
      <c r="L1580">
        <v>9246</v>
      </c>
      <c r="M1580">
        <v>10936</v>
      </c>
    </row>
    <row r="1581" spans="1:13" x14ac:dyDescent="0.25">
      <c r="A1581">
        <v>1625</v>
      </c>
      <c r="B1581">
        <v>34.887999999999998</v>
      </c>
      <c r="C1581">
        <v>132.68</v>
      </c>
      <c r="D1581">
        <v>2630.9059999999999</v>
      </c>
      <c r="E1581">
        <v>34.887999999999998</v>
      </c>
      <c r="F1581">
        <v>132.68</v>
      </c>
      <c r="G1581">
        <v>2630.9059999999999</v>
      </c>
      <c r="H1581">
        <v>0</v>
      </c>
      <c r="I1581">
        <v>0</v>
      </c>
      <c r="J1581">
        <v>2.4E-2</v>
      </c>
      <c r="K1581">
        <v>5.0000000000000001E-3</v>
      </c>
      <c r="L1581">
        <v>9130</v>
      </c>
      <c r="M1581">
        <v>10881</v>
      </c>
    </row>
    <row r="1582" spans="1:13" x14ac:dyDescent="0.25">
      <c r="A1582">
        <v>1626</v>
      </c>
      <c r="B1582">
        <v>34.802999999999997</v>
      </c>
      <c r="C1582">
        <v>132.88300000000001</v>
      </c>
      <c r="D1582">
        <v>671.78399999999999</v>
      </c>
      <c r="E1582">
        <v>34.802999999999997</v>
      </c>
      <c r="F1582">
        <v>132.88300000000001</v>
      </c>
      <c r="G1582">
        <v>671.78399999999999</v>
      </c>
      <c r="H1582">
        <v>0</v>
      </c>
      <c r="I1582">
        <v>0</v>
      </c>
      <c r="J1582">
        <v>6.0999999999999999E-2</v>
      </c>
      <c r="K1582">
        <v>1.2E-2</v>
      </c>
      <c r="L1582">
        <v>9276</v>
      </c>
      <c r="M1582">
        <v>10942</v>
      </c>
    </row>
    <row r="1583" spans="1:13" x14ac:dyDescent="0.25">
      <c r="A1583">
        <v>1627</v>
      </c>
      <c r="B1583">
        <v>34.863</v>
      </c>
      <c r="C1583">
        <v>133.012</v>
      </c>
      <c r="D1583">
        <v>256.38799999999998</v>
      </c>
      <c r="E1583">
        <v>34.863</v>
      </c>
      <c r="F1583">
        <v>133.012</v>
      </c>
      <c r="G1583">
        <v>256.38799999999998</v>
      </c>
      <c r="H1583">
        <v>0</v>
      </c>
      <c r="I1583">
        <v>0</v>
      </c>
      <c r="J1583">
        <v>2.7E-2</v>
      </c>
      <c r="K1583">
        <v>5.0000000000000001E-3</v>
      </c>
      <c r="L1583">
        <v>9369</v>
      </c>
      <c r="M1583">
        <v>10899</v>
      </c>
    </row>
    <row r="1584" spans="1:13" x14ac:dyDescent="0.25">
      <c r="A1584">
        <v>1628</v>
      </c>
      <c r="B1584">
        <v>34.817</v>
      </c>
      <c r="C1584">
        <v>132.84700000000001</v>
      </c>
      <c r="D1584">
        <v>634.54</v>
      </c>
      <c r="E1584">
        <v>34.817</v>
      </c>
      <c r="F1584">
        <v>132.84700000000001</v>
      </c>
      <c r="G1584">
        <v>634.54</v>
      </c>
      <c r="H1584">
        <v>0</v>
      </c>
      <c r="I1584">
        <v>0</v>
      </c>
      <c r="J1584">
        <v>5.8999999999999997E-2</v>
      </c>
      <c r="K1584">
        <v>1.2E-2</v>
      </c>
      <c r="L1584">
        <v>9250</v>
      </c>
      <c r="M1584">
        <v>10932</v>
      </c>
    </row>
    <row r="1585" spans="1:13" x14ac:dyDescent="0.25">
      <c r="A1585">
        <v>1629</v>
      </c>
      <c r="B1585">
        <v>34.83</v>
      </c>
      <c r="C1585">
        <v>132.80500000000001</v>
      </c>
      <c r="D1585">
        <v>320.63900000000001</v>
      </c>
      <c r="E1585">
        <v>34.83</v>
      </c>
      <c r="F1585">
        <v>132.80500000000001</v>
      </c>
      <c r="G1585">
        <v>320.63900000000001</v>
      </c>
      <c r="H1585">
        <v>0</v>
      </c>
      <c r="I1585">
        <v>0</v>
      </c>
      <c r="J1585">
        <v>0.02</v>
      </c>
      <c r="K1585">
        <v>4.0000000000000001E-3</v>
      </c>
      <c r="L1585">
        <v>9220</v>
      </c>
      <c r="M1585">
        <v>10923</v>
      </c>
    </row>
    <row r="1586" spans="1:13" x14ac:dyDescent="0.25">
      <c r="A1586">
        <v>1630</v>
      </c>
      <c r="B1586">
        <v>34.777999999999999</v>
      </c>
      <c r="C1586">
        <v>132.953</v>
      </c>
      <c r="D1586">
        <v>284.74700000000001</v>
      </c>
      <c r="E1586">
        <v>34.777999999999999</v>
      </c>
      <c r="F1586">
        <v>132.953</v>
      </c>
      <c r="G1586">
        <v>284.74700000000001</v>
      </c>
      <c r="H1586">
        <v>0</v>
      </c>
      <c r="I1586">
        <v>0</v>
      </c>
      <c r="J1586">
        <v>6.8000000000000005E-2</v>
      </c>
      <c r="K1586">
        <v>1.4E-2</v>
      </c>
      <c r="L1586">
        <v>9327</v>
      </c>
      <c r="M1586">
        <v>10960</v>
      </c>
    </row>
    <row r="1587" spans="1:13" x14ac:dyDescent="0.25">
      <c r="A1587">
        <v>1631</v>
      </c>
      <c r="B1587">
        <v>34.741999999999997</v>
      </c>
      <c r="C1587">
        <v>133.035</v>
      </c>
      <c r="D1587">
        <v>94.733999999999995</v>
      </c>
      <c r="E1587">
        <v>34.741999999999997</v>
      </c>
      <c r="F1587">
        <v>133.035</v>
      </c>
      <c r="G1587">
        <v>94.733999999999995</v>
      </c>
      <c r="H1587">
        <v>0</v>
      </c>
      <c r="I1587">
        <v>0</v>
      </c>
      <c r="J1587">
        <v>5.5E-2</v>
      </c>
      <c r="K1587">
        <v>1.0999999999999999E-2</v>
      </c>
      <c r="L1587">
        <v>9386</v>
      </c>
      <c r="M1587">
        <v>10986</v>
      </c>
    </row>
    <row r="1588" spans="1:13" x14ac:dyDescent="0.25">
      <c r="A1588">
        <v>1632</v>
      </c>
      <c r="B1588">
        <v>34.790999999999997</v>
      </c>
      <c r="C1588">
        <v>132.98500000000001</v>
      </c>
      <c r="D1588">
        <v>215.41200000000001</v>
      </c>
      <c r="E1588">
        <v>34.790999999999997</v>
      </c>
      <c r="F1588">
        <v>132.98500000000001</v>
      </c>
      <c r="G1588">
        <v>215.41200000000001</v>
      </c>
      <c r="H1588">
        <v>0</v>
      </c>
      <c r="I1588">
        <v>0</v>
      </c>
      <c r="J1588">
        <v>3.9E-2</v>
      </c>
      <c r="K1588">
        <v>8.0000000000000002E-3</v>
      </c>
      <c r="L1588">
        <v>9350</v>
      </c>
      <c r="M1588">
        <v>10951</v>
      </c>
    </row>
    <row r="1589" spans="1:13" x14ac:dyDescent="0.25">
      <c r="A1589">
        <v>1633</v>
      </c>
      <c r="B1589">
        <v>34.783999999999999</v>
      </c>
      <c r="C1589">
        <v>133.047</v>
      </c>
      <c r="D1589">
        <v>85.405000000000001</v>
      </c>
      <c r="E1589">
        <v>34.783999999999999</v>
      </c>
      <c r="F1589">
        <v>133.047</v>
      </c>
      <c r="G1589">
        <v>85.405000000000001</v>
      </c>
      <c r="H1589">
        <v>0</v>
      </c>
      <c r="I1589">
        <v>0</v>
      </c>
      <c r="J1589">
        <v>4.2999999999999997E-2</v>
      </c>
      <c r="K1589">
        <v>8.9999999999999993E-3</v>
      </c>
      <c r="L1589">
        <v>9394</v>
      </c>
      <c r="M1589">
        <v>10956</v>
      </c>
    </row>
    <row r="1590" spans="1:13" x14ac:dyDescent="0.25">
      <c r="A1590">
        <v>1634</v>
      </c>
      <c r="B1590">
        <v>34.783999999999999</v>
      </c>
      <c r="C1590">
        <v>133.047</v>
      </c>
      <c r="D1590">
        <v>85.405000000000001</v>
      </c>
      <c r="E1590">
        <v>34.783000000000001</v>
      </c>
      <c r="F1590">
        <v>133.04599999999999</v>
      </c>
      <c r="G1590">
        <v>80</v>
      </c>
      <c r="H1590">
        <v>5.4050000000000002</v>
      </c>
      <c r="I1590">
        <v>6.8000000000000005E-2</v>
      </c>
      <c r="J1590">
        <v>0.123</v>
      </c>
      <c r="K1590">
        <v>9.5000000000000001E-2</v>
      </c>
      <c r="L1590">
        <v>9394</v>
      </c>
      <c r="M1590">
        <v>10956</v>
      </c>
    </row>
    <row r="1591" spans="1:13" x14ac:dyDescent="0.25">
      <c r="A1591">
        <v>1635</v>
      </c>
      <c r="B1591">
        <v>34.784999999999997</v>
      </c>
      <c r="C1591">
        <v>132.97999999999999</v>
      </c>
      <c r="D1591">
        <v>276.68900000000002</v>
      </c>
      <c r="E1591">
        <v>34.784999999999997</v>
      </c>
      <c r="F1591">
        <v>132.97999999999999</v>
      </c>
      <c r="G1591">
        <v>276.68900000000002</v>
      </c>
      <c r="H1591">
        <v>0</v>
      </c>
      <c r="I1591">
        <v>0</v>
      </c>
      <c r="J1591">
        <v>4.8000000000000001E-2</v>
      </c>
      <c r="K1591">
        <v>0.01</v>
      </c>
      <c r="L1591">
        <v>9346</v>
      </c>
      <c r="M1591">
        <v>10955</v>
      </c>
    </row>
    <row r="1592" spans="1:13" x14ac:dyDescent="0.25">
      <c r="A1592">
        <v>1636</v>
      </c>
      <c r="B1592">
        <v>34.677</v>
      </c>
      <c r="C1592">
        <v>132.57</v>
      </c>
      <c r="D1592">
        <v>261.95100000000002</v>
      </c>
      <c r="E1592">
        <v>34.677</v>
      </c>
      <c r="F1592">
        <v>132.57</v>
      </c>
      <c r="G1592">
        <v>261.95100000000002</v>
      </c>
      <c r="H1592">
        <v>0</v>
      </c>
      <c r="I1592">
        <v>0</v>
      </c>
      <c r="J1592">
        <v>1.6E-2</v>
      </c>
      <c r="K1592">
        <v>3.0000000000000001E-3</v>
      </c>
      <c r="L1592">
        <v>9051</v>
      </c>
      <c r="M1592">
        <v>11033</v>
      </c>
    </row>
    <row r="1593" spans="1:13" x14ac:dyDescent="0.25">
      <c r="A1593">
        <v>1637</v>
      </c>
      <c r="B1593">
        <v>34.640999999999998</v>
      </c>
      <c r="C1593">
        <v>132.62200000000001</v>
      </c>
      <c r="D1593">
        <v>304.28399999999999</v>
      </c>
      <c r="E1593">
        <v>34.640999999999998</v>
      </c>
      <c r="F1593">
        <v>132.62200000000001</v>
      </c>
      <c r="G1593">
        <v>304.28399999999999</v>
      </c>
      <c r="H1593">
        <v>0</v>
      </c>
      <c r="I1593">
        <v>0</v>
      </c>
      <c r="J1593">
        <v>4.2999999999999997E-2</v>
      </c>
      <c r="K1593">
        <v>8.9999999999999993E-3</v>
      </c>
      <c r="L1593">
        <v>9088</v>
      </c>
      <c r="M1593">
        <v>11059</v>
      </c>
    </row>
    <row r="1594" spans="1:13" x14ac:dyDescent="0.25">
      <c r="A1594">
        <v>1638</v>
      </c>
      <c r="B1594">
        <v>34.533000000000001</v>
      </c>
      <c r="C1594">
        <v>131.858</v>
      </c>
      <c r="D1594">
        <v>382.54399999999998</v>
      </c>
      <c r="E1594">
        <v>34.533000000000001</v>
      </c>
      <c r="F1594">
        <v>131.858</v>
      </c>
      <c r="G1594">
        <v>382.54399999999998</v>
      </c>
      <c r="H1594">
        <v>0</v>
      </c>
      <c r="I1594">
        <v>0</v>
      </c>
      <c r="J1594">
        <v>5.2999999999999999E-2</v>
      </c>
      <c r="K1594">
        <v>1.0999999999999999E-2</v>
      </c>
      <c r="L1594">
        <v>8538</v>
      </c>
      <c r="M1594">
        <v>11137</v>
      </c>
    </row>
    <row r="1595" spans="1:13" x14ac:dyDescent="0.25">
      <c r="A1595">
        <v>1639</v>
      </c>
      <c r="B1595">
        <v>34.546999999999997</v>
      </c>
      <c r="C1595">
        <v>131.834</v>
      </c>
      <c r="D1595">
        <v>537.24699999999996</v>
      </c>
      <c r="E1595">
        <v>34.546999999999997</v>
      </c>
      <c r="F1595">
        <v>131.834</v>
      </c>
      <c r="G1595">
        <v>537.24699999999996</v>
      </c>
      <c r="H1595">
        <v>0</v>
      </c>
      <c r="I1595">
        <v>0</v>
      </c>
      <c r="J1595">
        <v>5.2999999999999999E-2</v>
      </c>
      <c r="K1595">
        <v>1.0999999999999999E-2</v>
      </c>
      <c r="L1595">
        <v>8521</v>
      </c>
      <c r="M1595">
        <v>11127</v>
      </c>
    </row>
    <row r="1596" spans="1:13" x14ac:dyDescent="0.25">
      <c r="A1596">
        <v>1640</v>
      </c>
      <c r="B1596">
        <v>34.607999999999997</v>
      </c>
      <c r="C1596">
        <v>131.798</v>
      </c>
      <c r="D1596">
        <v>616.29700000000003</v>
      </c>
      <c r="E1596">
        <v>34.607999999999997</v>
      </c>
      <c r="F1596">
        <v>131.798</v>
      </c>
      <c r="G1596">
        <v>616.29700000000003</v>
      </c>
      <c r="H1596">
        <v>0</v>
      </c>
      <c r="I1596">
        <v>0</v>
      </c>
      <c r="J1596">
        <v>4.1000000000000002E-2</v>
      </c>
      <c r="K1596">
        <v>8.0000000000000002E-3</v>
      </c>
      <c r="L1596">
        <v>8495</v>
      </c>
      <c r="M1596">
        <v>11083</v>
      </c>
    </row>
    <row r="1597" spans="1:13" x14ac:dyDescent="0.25">
      <c r="A1597">
        <v>1641</v>
      </c>
      <c r="B1597">
        <v>34.677</v>
      </c>
      <c r="C1597">
        <v>131.82400000000001</v>
      </c>
      <c r="D1597">
        <v>1083.7529999999999</v>
      </c>
      <c r="E1597">
        <v>34.677</v>
      </c>
      <c r="F1597">
        <v>131.82400000000001</v>
      </c>
      <c r="G1597">
        <v>1083.7529999999999</v>
      </c>
      <c r="H1597">
        <v>0</v>
      </c>
      <c r="I1597">
        <v>0</v>
      </c>
      <c r="J1597">
        <v>0.03</v>
      </c>
      <c r="K1597">
        <v>6.0000000000000001E-3</v>
      </c>
      <c r="L1597">
        <v>8514</v>
      </c>
      <c r="M1597">
        <v>11033</v>
      </c>
    </row>
    <row r="1598" spans="1:13" x14ac:dyDescent="0.25">
      <c r="A1598">
        <v>1642</v>
      </c>
      <c r="B1598">
        <v>34.613</v>
      </c>
      <c r="C1598">
        <v>131.82300000000001</v>
      </c>
      <c r="D1598">
        <v>355.06200000000001</v>
      </c>
      <c r="E1598">
        <v>34.613</v>
      </c>
      <c r="F1598">
        <v>131.82300000000001</v>
      </c>
      <c r="G1598">
        <v>355.06200000000001</v>
      </c>
      <c r="H1598">
        <v>0</v>
      </c>
      <c r="I1598">
        <v>0</v>
      </c>
      <c r="J1598">
        <v>2.3E-2</v>
      </c>
      <c r="K1598">
        <v>5.0000000000000001E-3</v>
      </c>
      <c r="L1598">
        <v>8513</v>
      </c>
      <c r="M1598">
        <v>11079</v>
      </c>
    </row>
    <row r="1599" spans="1:13" x14ac:dyDescent="0.25">
      <c r="A1599">
        <v>1643</v>
      </c>
      <c r="B1599">
        <v>34.622999999999998</v>
      </c>
      <c r="C1599">
        <v>131.80600000000001</v>
      </c>
      <c r="D1599">
        <v>357.16899999999998</v>
      </c>
      <c r="E1599">
        <v>34.622999999999998</v>
      </c>
      <c r="F1599">
        <v>131.80600000000001</v>
      </c>
      <c r="G1599">
        <v>357.16899999999998</v>
      </c>
      <c r="H1599">
        <v>0</v>
      </c>
      <c r="I1599">
        <v>0</v>
      </c>
      <c r="J1599">
        <v>2.4E-2</v>
      </c>
      <c r="K1599">
        <v>5.0000000000000001E-3</v>
      </c>
      <c r="L1599">
        <v>8501</v>
      </c>
      <c r="M1599">
        <v>11072</v>
      </c>
    </row>
    <row r="1600" spans="1:13" x14ac:dyDescent="0.25">
      <c r="A1600">
        <v>1644</v>
      </c>
      <c r="B1600">
        <v>34.664999999999999</v>
      </c>
      <c r="C1600">
        <v>131.80099999999999</v>
      </c>
      <c r="D1600">
        <v>59.515999999999998</v>
      </c>
      <c r="E1600">
        <v>34.664999999999999</v>
      </c>
      <c r="F1600">
        <v>131.80099999999999</v>
      </c>
      <c r="G1600">
        <v>59.515999999999998</v>
      </c>
      <c r="H1600">
        <v>0</v>
      </c>
      <c r="I1600">
        <v>0</v>
      </c>
      <c r="J1600">
        <v>5.3999999999999999E-2</v>
      </c>
      <c r="K1600">
        <v>1.4E-2</v>
      </c>
      <c r="L1600">
        <v>8497</v>
      </c>
      <c r="M1600">
        <v>11042</v>
      </c>
    </row>
    <row r="1601" spans="1:13" x14ac:dyDescent="0.25">
      <c r="A1601">
        <v>1645</v>
      </c>
      <c r="B1601">
        <v>34.234000000000002</v>
      </c>
      <c r="C1601">
        <v>131.66200000000001</v>
      </c>
      <c r="D1601">
        <v>149.56800000000001</v>
      </c>
      <c r="E1601">
        <v>34.234000000000002</v>
      </c>
      <c r="F1601">
        <v>131.66200000000001</v>
      </c>
      <c r="G1601">
        <v>149.56800000000001</v>
      </c>
      <c r="H1601">
        <v>0</v>
      </c>
      <c r="I1601">
        <v>0</v>
      </c>
      <c r="J1601">
        <v>1.7999999999999999E-2</v>
      </c>
      <c r="K1601">
        <v>4.0000000000000001E-3</v>
      </c>
      <c r="L1601">
        <v>8397</v>
      </c>
      <c r="M1601">
        <v>11352</v>
      </c>
    </row>
    <row r="1602" spans="1:13" x14ac:dyDescent="0.25">
      <c r="A1602">
        <v>1646</v>
      </c>
      <c r="B1602">
        <v>34.19</v>
      </c>
      <c r="C1602">
        <v>131.65299999999999</v>
      </c>
      <c r="D1602">
        <v>201.17</v>
      </c>
      <c r="E1602">
        <v>34.189</v>
      </c>
      <c r="F1602">
        <v>131.654</v>
      </c>
      <c r="G1602">
        <v>210</v>
      </c>
      <c r="H1602">
        <v>-8.83</v>
      </c>
      <c r="I1602">
        <v>-4.2000000000000003E-2</v>
      </c>
      <c r="J1602">
        <v>8.2000000000000003E-2</v>
      </c>
      <c r="K1602">
        <v>4.9000000000000002E-2</v>
      </c>
      <c r="L1602">
        <v>8391</v>
      </c>
      <c r="M1602">
        <v>11384</v>
      </c>
    </row>
    <row r="1603" spans="1:13" x14ac:dyDescent="0.25">
      <c r="A1603">
        <v>1647</v>
      </c>
      <c r="B1603">
        <v>34.180999999999997</v>
      </c>
      <c r="C1603">
        <v>131.64400000000001</v>
      </c>
      <c r="D1603">
        <v>336.512</v>
      </c>
      <c r="E1603">
        <v>34.180999999999997</v>
      </c>
      <c r="F1603">
        <v>131.64400000000001</v>
      </c>
      <c r="G1603">
        <v>336.512</v>
      </c>
      <c r="H1603">
        <v>0</v>
      </c>
      <c r="I1603">
        <v>0</v>
      </c>
      <c r="J1603">
        <v>3.5999999999999997E-2</v>
      </c>
      <c r="K1603">
        <v>7.0000000000000001E-3</v>
      </c>
      <c r="L1603">
        <v>8384</v>
      </c>
      <c r="M1603">
        <v>11390</v>
      </c>
    </row>
    <row r="1604" spans="1:13" x14ac:dyDescent="0.25">
      <c r="A1604">
        <v>1648</v>
      </c>
      <c r="B1604">
        <v>34.104999999999997</v>
      </c>
      <c r="C1604">
        <v>131.595</v>
      </c>
      <c r="D1604">
        <v>400.40499999999997</v>
      </c>
      <c r="E1604">
        <v>34.104999999999997</v>
      </c>
      <c r="F1604">
        <v>131.595</v>
      </c>
      <c r="G1604">
        <v>400.40499999999997</v>
      </c>
      <c r="H1604">
        <v>0</v>
      </c>
      <c r="I1604">
        <v>0</v>
      </c>
      <c r="J1604">
        <v>0.02</v>
      </c>
      <c r="K1604">
        <v>4.0000000000000001E-3</v>
      </c>
      <c r="L1604">
        <v>8349</v>
      </c>
      <c r="M1604">
        <v>11445</v>
      </c>
    </row>
    <row r="1605" spans="1:13" x14ac:dyDescent="0.25">
      <c r="A1605">
        <v>1649</v>
      </c>
      <c r="B1605">
        <v>34.064999999999998</v>
      </c>
      <c r="C1605">
        <v>131.55799999999999</v>
      </c>
      <c r="D1605">
        <v>422.98</v>
      </c>
      <c r="E1605">
        <v>34.064999999999998</v>
      </c>
      <c r="F1605">
        <v>131.55799999999999</v>
      </c>
      <c r="G1605">
        <v>422.98</v>
      </c>
      <c r="H1605">
        <v>0</v>
      </c>
      <c r="I1605">
        <v>0</v>
      </c>
      <c r="J1605">
        <v>5.7000000000000002E-2</v>
      </c>
      <c r="K1605">
        <v>1.0999999999999999E-2</v>
      </c>
      <c r="L1605">
        <v>8322</v>
      </c>
      <c r="M1605">
        <v>11474</v>
      </c>
    </row>
    <row r="1606" spans="1:13" x14ac:dyDescent="0.25">
      <c r="A1606">
        <v>1650</v>
      </c>
      <c r="B1606">
        <v>34.036999999999999</v>
      </c>
      <c r="C1606">
        <v>131.501</v>
      </c>
      <c r="D1606">
        <v>444.41199999999998</v>
      </c>
      <c r="E1606">
        <v>34.036999999999999</v>
      </c>
      <c r="F1606">
        <v>131.501</v>
      </c>
      <c r="G1606">
        <v>444.41199999999998</v>
      </c>
      <c r="H1606">
        <v>0</v>
      </c>
      <c r="I1606">
        <v>0</v>
      </c>
      <c r="J1606">
        <v>3.5999999999999997E-2</v>
      </c>
      <c r="K1606">
        <v>7.0000000000000001E-3</v>
      </c>
      <c r="L1606">
        <v>8281</v>
      </c>
      <c r="M1606">
        <v>11494</v>
      </c>
    </row>
    <row r="1607" spans="1:13" x14ac:dyDescent="0.25">
      <c r="A1607">
        <v>1651</v>
      </c>
      <c r="B1607">
        <v>34.232999999999997</v>
      </c>
      <c r="C1607">
        <v>131.67699999999999</v>
      </c>
      <c r="D1607">
        <v>25.02</v>
      </c>
      <c r="E1607">
        <v>34.232999999999997</v>
      </c>
      <c r="F1607">
        <v>131.67699999999999</v>
      </c>
      <c r="G1607">
        <v>25.02</v>
      </c>
      <c r="H1607">
        <v>0</v>
      </c>
      <c r="I1607">
        <v>0</v>
      </c>
      <c r="J1607">
        <v>4.1000000000000002E-2</v>
      </c>
      <c r="K1607">
        <v>1.6E-2</v>
      </c>
      <c r="L1607">
        <v>8408</v>
      </c>
      <c r="M1607">
        <v>11353</v>
      </c>
    </row>
    <row r="1608" spans="1:13" x14ac:dyDescent="0.25">
      <c r="A1608">
        <v>1652</v>
      </c>
      <c r="B1608">
        <v>34.198</v>
      </c>
      <c r="C1608">
        <v>131.77699999999999</v>
      </c>
      <c r="D1608">
        <v>22.367000000000001</v>
      </c>
      <c r="E1608">
        <v>34.198</v>
      </c>
      <c r="F1608">
        <v>131.77699999999999</v>
      </c>
      <c r="G1608">
        <v>22.367000000000001</v>
      </c>
      <c r="H1608">
        <v>0</v>
      </c>
      <c r="I1608">
        <v>0</v>
      </c>
      <c r="J1608">
        <v>1.2999999999999999E-2</v>
      </c>
      <c r="K1608">
        <v>5.0000000000000001E-3</v>
      </c>
      <c r="L1608">
        <v>8480</v>
      </c>
      <c r="M1608">
        <v>11378</v>
      </c>
    </row>
    <row r="1609" spans="1:13" x14ac:dyDescent="0.25">
      <c r="A1609">
        <v>1653</v>
      </c>
      <c r="B1609">
        <v>34.148000000000003</v>
      </c>
      <c r="C1609">
        <v>131.73500000000001</v>
      </c>
      <c r="D1609">
        <v>78.569999999999993</v>
      </c>
      <c r="E1609">
        <v>34.148000000000003</v>
      </c>
      <c r="F1609">
        <v>131.73500000000001</v>
      </c>
      <c r="G1609">
        <v>78.569999999999993</v>
      </c>
      <c r="H1609">
        <v>0</v>
      </c>
      <c r="I1609">
        <v>0</v>
      </c>
      <c r="J1609">
        <v>3.9E-2</v>
      </c>
      <c r="K1609">
        <v>8.9999999999999993E-3</v>
      </c>
      <c r="L1609">
        <v>8450</v>
      </c>
      <c r="M1609">
        <v>11414</v>
      </c>
    </row>
    <row r="1610" spans="1:13" x14ac:dyDescent="0.25">
      <c r="A1610">
        <v>1654</v>
      </c>
      <c r="B1610">
        <v>34.188000000000002</v>
      </c>
      <c r="C1610">
        <v>131.65799999999999</v>
      </c>
      <c r="D1610">
        <v>127.842</v>
      </c>
      <c r="E1610">
        <v>34.188000000000002</v>
      </c>
      <c r="F1610">
        <v>131.65799999999999</v>
      </c>
      <c r="G1610">
        <v>127.842</v>
      </c>
      <c r="H1610">
        <v>0</v>
      </c>
      <c r="I1610">
        <v>0</v>
      </c>
      <c r="J1610">
        <v>3.9E-2</v>
      </c>
      <c r="K1610">
        <v>8.0000000000000002E-3</v>
      </c>
      <c r="L1610">
        <v>8394</v>
      </c>
      <c r="M1610">
        <v>11385</v>
      </c>
    </row>
    <row r="1611" spans="1:13" x14ac:dyDescent="0.25">
      <c r="A1611">
        <v>1655</v>
      </c>
      <c r="B1611">
        <v>34.228000000000002</v>
      </c>
      <c r="C1611">
        <v>132.17699999999999</v>
      </c>
      <c r="D1611">
        <v>322.54700000000003</v>
      </c>
      <c r="E1611">
        <v>34.228000000000002</v>
      </c>
      <c r="F1611">
        <v>132.17699999999999</v>
      </c>
      <c r="G1611">
        <v>322.54700000000003</v>
      </c>
      <c r="H1611">
        <v>0</v>
      </c>
      <c r="I1611">
        <v>0</v>
      </c>
      <c r="J1611">
        <v>5.2999999999999999E-2</v>
      </c>
      <c r="K1611">
        <v>1.0999999999999999E-2</v>
      </c>
      <c r="L1611">
        <v>8768</v>
      </c>
      <c r="M1611">
        <v>11356</v>
      </c>
    </row>
    <row r="1612" spans="1:13" x14ac:dyDescent="0.25">
      <c r="A1612">
        <v>1656</v>
      </c>
      <c r="B1612">
        <v>34.21</v>
      </c>
      <c r="C1612">
        <v>132.19499999999999</v>
      </c>
      <c r="D1612">
        <v>330.02300000000002</v>
      </c>
      <c r="E1612">
        <v>34.21</v>
      </c>
      <c r="F1612">
        <v>132.19499999999999</v>
      </c>
      <c r="G1612">
        <v>330.02300000000002</v>
      </c>
      <c r="H1612">
        <v>0</v>
      </c>
      <c r="I1612">
        <v>0</v>
      </c>
      <c r="J1612">
        <v>4.8000000000000001E-2</v>
      </c>
      <c r="K1612">
        <v>0.01</v>
      </c>
      <c r="L1612">
        <v>8781</v>
      </c>
      <c r="M1612">
        <v>11369</v>
      </c>
    </row>
    <row r="1613" spans="1:13" x14ac:dyDescent="0.25">
      <c r="A1613">
        <v>1657</v>
      </c>
      <c r="B1613">
        <v>34.21</v>
      </c>
      <c r="C1613">
        <v>132.24199999999999</v>
      </c>
      <c r="D1613">
        <v>343.68799999999999</v>
      </c>
      <c r="E1613">
        <v>34.21</v>
      </c>
      <c r="F1613">
        <v>132.24199999999999</v>
      </c>
      <c r="G1613">
        <v>343.68799999999999</v>
      </c>
      <c r="H1613">
        <v>0</v>
      </c>
      <c r="I1613">
        <v>0</v>
      </c>
      <c r="J1613">
        <v>5.6000000000000001E-2</v>
      </c>
      <c r="K1613">
        <v>1.0999999999999999E-2</v>
      </c>
      <c r="L1613">
        <v>8815</v>
      </c>
      <c r="M1613">
        <v>11369</v>
      </c>
    </row>
    <row r="1614" spans="1:13" x14ac:dyDescent="0.25">
      <c r="A1614">
        <v>1658</v>
      </c>
      <c r="B1614">
        <v>34.274000000000001</v>
      </c>
      <c r="C1614">
        <v>132.13399999999999</v>
      </c>
      <c r="D1614">
        <v>257.88099999999997</v>
      </c>
      <c r="E1614">
        <v>34.274000000000001</v>
      </c>
      <c r="F1614">
        <v>132.13399999999999</v>
      </c>
      <c r="G1614">
        <v>257.88099999999997</v>
      </c>
      <c r="H1614">
        <v>0</v>
      </c>
      <c r="I1614">
        <v>0</v>
      </c>
      <c r="J1614">
        <v>3.4000000000000002E-2</v>
      </c>
      <c r="K1614">
        <v>7.0000000000000001E-3</v>
      </c>
      <c r="L1614">
        <v>8737</v>
      </c>
      <c r="M1614">
        <v>11323</v>
      </c>
    </row>
    <row r="1615" spans="1:13" x14ac:dyDescent="0.25">
      <c r="A1615">
        <v>1659</v>
      </c>
      <c r="B1615">
        <v>34.234000000000002</v>
      </c>
      <c r="C1615">
        <v>132.16999999999999</v>
      </c>
      <c r="D1615">
        <v>309.31599999999997</v>
      </c>
      <c r="E1615">
        <v>34.234000000000002</v>
      </c>
      <c r="F1615">
        <v>132.16999999999999</v>
      </c>
      <c r="G1615">
        <v>309.31599999999997</v>
      </c>
      <c r="H1615">
        <v>0</v>
      </c>
      <c r="I1615">
        <v>0</v>
      </c>
      <c r="J1615">
        <v>1.2999999999999999E-2</v>
      </c>
      <c r="K1615">
        <v>3.0000000000000001E-3</v>
      </c>
      <c r="L1615">
        <v>8763</v>
      </c>
      <c r="M1615">
        <v>11352</v>
      </c>
    </row>
    <row r="1616" spans="1:13" x14ac:dyDescent="0.25">
      <c r="A1616">
        <v>1660</v>
      </c>
      <c r="B1616">
        <v>34.225999999999999</v>
      </c>
      <c r="C1616">
        <v>132.19900000000001</v>
      </c>
      <c r="D1616">
        <v>327.65499999999997</v>
      </c>
      <c r="E1616">
        <v>34.225999999999999</v>
      </c>
      <c r="F1616">
        <v>132.19900000000001</v>
      </c>
      <c r="G1616">
        <v>327.65499999999997</v>
      </c>
      <c r="H1616">
        <v>0</v>
      </c>
      <c r="I1616">
        <v>0</v>
      </c>
      <c r="J1616">
        <v>4.3999999999999997E-2</v>
      </c>
      <c r="K1616">
        <v>8.9999999999999993E-3</v>
      </c>
      <c r="L1616">
        <v>8784</v>
      </c>
      <c r="M1616">
        <v>11358</v>
      </c>
    </row>
    <row r="1617" spans="1:13" x14ac:dyDescent="0.25">
      <c r="A1617">
        <v>1661</v>
      </c>
      <c r="B1617">
        <v>34.222999999999999</v>
      </c>
      <c r="C1617">
        <v>132.124</v>
      </c>
      <c r="D1617">
        <v>11.808999999999999</v>
      </c>
      <c r="E1617">
        <v>34.222999999999999</v>
      </c>
      <c r="F1617">
        <v>132.124</v>
      </c>
      <c r="G1617">
        <v>11.808999999999999</v>
      </c>
      <c r="H1617">
        <v>0</v>
      </c>
      <c r="I1617">
        <v>0</v>
      </c>
      <c r="J1617">
        <v>2.9000000000000001E-2</v>
      </c>
      <c r="K1617">
        <v>1.7000000000000001E-2</v>
      </c>
      <c r="L1617">
        <v>8730</v>
      </c>
      <c r="M1617">
        <v>11360</v>
      </c>
    </row>
    <row r="1618" spans="1:13" x14ac:dyDescent="0.25">
      <c r="A1618">
        <v>1662</v>
      </c>
      <c r="B1618">
        <v>34.58</v>
      </c>
      <c r="C1618">
        <v>132.21</v>
      </c>
      <c r="D1618">
        <v>150.369</v>
      </c>
      <c r="E1618">
        <v>34.58</v>
      </c>
      <c r="F1618">
        <v>132.21</v>
      </c>
      <c r="G1618">
        <v>150.369</v>
      </c>
      <c r="H1618">
        <v>0</v>
      </c>
      <c r="I1618">
        <v>0</v>
      </c>
      <c r="J1618">
        <v>4.1000000000000002E-2</v>
      </c>
      <c r="K1618">
        <v>8.0000000000000002E-3</v>
      </c>
      <c r="L1618">
        <v>8792</v>
      </c>
      <c r="M1618">
        <v>11103</v>
      </c>
    </row>
    <row r="1619" spans="1:13" x14ac:dyDescent="0.25">
      <c r="A1619">
        <v>1663</v>
      </c>
      <c r="B1619">
        <v>34.573</v>
      </c>
      <c r="C1619">
        <v>132.23099999999999</v>
      </c>
      <c r="D1619">
        <v>285.64600000000002</v>
      </c>
      <c r="E1619">
        <v>34.573</v>
      </c>
      <c r="F1619">
        <v>132.23099999999999</v>
      </c>
      <c r="G1619">
        <v>285.64600000000002</v>
      </c>
      <c r="H1619">
        <v>0</v>
      </c>
      <c r="I1619">
        <v>0</v>
      </c>
      <c r="J1619">
        <v>2.5000000000000001E-2</v>
      </c>
      <c r="K1619">
        <v>5.0000000000000001E-3</v>
      </c>
      <c r="L1619">
        <v>8807</v>
      </c>
      <c r="M1619">
        <v>11108</v>
      </c>
    </row>
    <row r="1620" spans="1:13" x14ac:dyDescent="0.25">
      <c r="A1620">
        <v>1664</v>
      </c>
      <c r="B1620">
        <v>34.609000000000002</v>
      </c>
      <c r="C1620">
        <v>132.31899999999999</v>
      </c>
      <c r="D1620">
        <v>627.68799999999999</v>
      </c>
      <c r="E1620">
        <v>34.609000000000002</v>
      </c>
      <c r="F1620">
        <v>132.31899999999999</v>
      </c>
      <c r="G1620">
        <v>627.68799999999999</v>
      </c>
      <c r="H1620">
        <v>0</v>
      </c>
      <c r="I1620">
        <v>0</v>
      </c>
      <c r="J1620">
        <v>2.3E-2</v>
      </c>
      <c r="K1620">
        <v>5.0000000000000001E-3</v>
      </c>
      <c r="L1620">
        <v>8870</v>
      </c>
      <c r="M1620">
        <v>11082</v>
      </c>
    </row>
    <row r="1621" spans="1:13" x14ac:dyDescent="0.25">
      <c r="A1621">
        <v>1665</v>
      </c>
      <c r="B1621">
        <v>34.534999999999997</v>
      </c>
      <c r="C1621">
        <v>132.434</v>
      </c>
      <c r="D1621">
        <v>1085.8150000000001</v>
      </c>
      <c r="E1621">
        <v>34.534999999999997</v>
      </c>
      <c r="F1621">
        <v>132.434</v>
      </c>
      <c r="G1621">
        <v>1085.8150000000001</v>
      </c>
      <c r="H1621">
        <v>0</v>
      </c>
      <c r="I1621">
        <v>0</v>
      </c>
      <c r="J1621">
        <v>4.5999999999999999E-2</v>
      </c>
      <c r="K1621">
        <v>8.9999999999999993E-3</v>
      </c>
      <c r="L1621">
        <v>8953</v>
      </c>
      <c r="M1621">
        <v>11135</v>
      </c>
    </row>
    <row r="1622" spans="1:13" x14ac:dyDescent="0.25">
      <c r="A1622">
        <v>1666</v>
      </c>
      <c r="B1622">
        <v>34.512</v>
      </c>
      <c r="C1622">
        <v>132.506</v>
      </c>
      <c r="D1622">
        <v>1135.768</v>
      </c>
      <c r="E1622">
        <v>34.512</v>
      </c>
      <c r="F1622">
        <v>132.506</v>
      </c>
      <c r="G1622">
        <v>1135.768</v>
      </c>
      <c r="H1622">
        <v>0</v>
      </c>
      <c r="I1622">
        <v>0</v>
      </c>
      <c r="J1622">
        <v>3.2000000000000001E-2</v>
      </c>
      <c r="K1622">
        <v>6.0000000000000001E-3</v>
      </c>
      <c r="L1622">
        <v>9005</v>
      </c>
      <c r="M1622">
        <v>11152</v>
      </c>
    </row>
    <row r="1623" spans="1:13" x14ac:dyDescent="0.25">
      <c r="A1623">
        <v>1667</v>
      </c>
      <c r="B1623">
        <v>34.484999999999999</v>
      </c>
      <c r="C1623">
        <v>132.51</v>
      </c>
      <c r="D1623">
        <v>1505.991</v>
      </c>
      <c r="E1623">
        <v>34.484999999999999</v>
      </c>
      <c r="F1623">
        <v>132.51</v>
      </c>
      <c r="G1623">
        <v>1505.991</v>
      </c>
      <c r="H1623">
        <v>0</v>
      </c>
      <c r="I1623">
        <v>0</v>
      </c>
      <c r="J1623">
        <v>6.2E-2</v>
      </c>
      <c r="K1623">
        <v>1.2E-2</v>
      </c>
      <c r="L1623">
        <v>9008</v>
      </c>
      <c r="M1623">
        <v>11171</v>
      </c>
    </row>
    <row r="1624" spans="1:13" x14ac:dyDescent="0.25">
      <c r="A1624">
        <v>1668</v>
      </c>
      <c r="B1624">
        <v>34.462000000000003</v>
      </c>
      <c r="C1624">
        <v>132.49199999999999</v>
      </c>
      <c r="D1624">
        <v>1517.0260000000001</v>
      </c>
      <c r="E1624">
        <v>34.462000000000003</v>
      </c>
      <c r="F1624">
        <v>132.49199999999999</v>
      </c>
      <c r="G1624">
        <v>1517.0260000000001</v>
      </c>
      <c r="H1624">
        <v>0</v>
      </c>
      <c r="I1624">
        <v>0</v>
      </c>
      <c r="J1624">
        <v>0.04</v>
      </c>
      <c r="K1624">
        <v>8.0000000000000002E-3</v>
      </c>
      <c r="L1624">
        <v>8995</v>
      </c>
      <c r="M1624">
        <v>11188</v>
      </c>
    </row>
    <row r="1625" spans="1:13" x14ac:dyDescent="0.25">
      <c r="A1625">
        <v>1669</v>
      </c>
      <c r="B1625">
        <v>34.426000000000002</v>
      </c>
      <c r="C1625">
        <v>132.46199999999999</v>
      </c>
      <c r="D1625">
        <v>1598.1310000000001</v>
      </c>
      <c r="E1625">
        <v>34.426000000000002</v>
      </c>
      <c r="F1625">
        <v>132.46199999999999</v>
      </c>
      <c r="G1625">
        <v>1598.1310000000001</v>
      </c>
      <c r="H1625">
        <v>0</v>
      </c>
      <c r="I1625">
        <v>0</v>
      </c>
      <c r="J1625">
        <v>3.7999999999999999E-2</v>
      </c>
      <c r="K1625">
        <v>8.0000000000000002E-3</v>
      </c>
      <c r="L1625">
        <v>8973</v>
      </c>
      <c r="M1625">
        <v>11214</v>
      </c>
    </row>
    <row r="1626" spans="1:13" x14ac:dyDescent="0.25">
      <c r="A1626">
        <v>1670</v>
      </c>
      <c r="B1626">
        <v>34.426000000000002</v>
      </c>
      <c r="C1626">
        <v>132.459</v>
      </c>
      <c r="D1626">
        <v>1598.2080000000001</v>
      </c>
      <c r="E1626">
        <v>34.426000000000002</v>
      </c>
      <c r="F1626">
        <v>132.459</v>
      </c>
      <c r="G1626">
        <v>1598.2080000000001</v>
      </c>
      <c r="H1626">
        <v>0</v>
      </c>
      <c r="I1626">
        <v>0</v>
      </c>
      <c r="J1626">
        <v>3.4000000000000002E-2</v>
      </c>
      <c r="K1626">
        <v>7.0000000000000001E-3</v>
      </c>
      <c r="L1626">
        <v>8971</v>
      </c>
      <c r="M1626">
        <v>11214</v>
      </c>
    </row>
    <row r="1627" spans="1:13" x14ac:dyDescent="0.25">
      <c r="A1627">
        <v>1671</v>
      </c>
      <c r="B1627">
        <v>34.362000000000002</v>
      </c>
      <c r="C1627">
        <v>132.40600000000001</v>
      </c>
      <c r="D1627">
        <v>1636.442</v>
      </c>
      <c r="E1627">
        <v>34.362000000000002</v>
      </c>
      <c r="F1627">
        <v>132.40600000000001</v>
      </c>
      <c r="G1627">
        <v>1636.442</v>
      </c>
      <c r="H1627">
        <v>0</v>
      </c>
      <c r="I1627">
        <v>0</v>
      </c>
      <c r="J1627">
        <v>3.1E-2</v>
      </c>
      <c r="K1627">
        <v>6.0000000000000001E-3</v>
      </c>
      <c r="L1627">
        <v>8933</v>
      </c>
      <c r="M1627">
        <v>11260</v>
      </c>
    </row>
    <row r="1628" spans="1:13" x14ac:dyDescent="0.25">
      <c r="A1628">
        <v>1672</v>
      </c>
      <c r="B1628">
        <v>34.524000000000001</v>
      </c>
      <c r="C1628">
        <v>132.316</v>
      </c>
      <c r="D1628">
        <v>127.979</v>
      </c>
      <c r="E1628">
        <v>34.524000000000001</v>
      </c>
      <c r="F1628">
        <v>132.316</v>
      </c>
      <c r="G1628">
        <v>127.979</v>
      </c>
      <c r="H1628">
        <v>0</v>
      </c>
      <c r="I1628">
        <v>0</v>
      </c>
      <c r="J1628">
        <v>3.5000000000000003E-2</v>
      </c>
      <c r="K1628">
        <v>7.0000000000000001E-3</v>
      </c>
      <c r="L1628">
        <v>8868</v>
      </c>
      <c r="M1628">
        <v>11143</v>
      </c>
    </row>
    <row r="1629" spans="1:13" x14ac:dyDescent="0.25">
      <c r="A1629">
        <v>1673</v>
      </c>
      <c r="B1629">
        <v>34.572000000000003</v>
      </c>
      <c r="C1629">
        <v>132.37200000000001</v>
      </c>
      <c r="D1629">
        <v>98.224999999999994</v>
      </c>
      <c r="E1629">
        <v>34.572000000000003</v>
      </c>
      <c r="F1629">
        <v>132.37200000000001</v>
      </c>
      <c r="G1629">
        <v>98.224999999999994</v>
      </c>
      <c r="H1629">
        <v>0</v>
      </c>
      <c r="I1629">
        <v>0</v>
      </c>
      <c r="J1629">
        <v>6.9000000000000006E-2</v>
      </c>
      <c r="K1629">
        <v>1.4E-2</v>
      </c>
      <c r="L1629">
        <v>8908</v>
      </c>
      <c r="M1629">
        <v>11109</v>
      </c>
    </row>
    <row r="1630" spans="1:13" x14ac:dyDescent="0.25">
      <c r="A1630">
        <v>1674</v>
      </c>
      <c r="B1630">
        <v>34.552999999999997</v>
      </c>
      <c r="C1630">
        <v>132.66</v>
      </c>
      <c r="D1630">
        <v>113.27800000000001</v>
      </c>
      <c r="E1630">
        <v>34.552999999999997</v>
      </c>
      <c r="F1630">
        <v>132.66</v>
      </c>
      <c r="G1630">
        <v>113.27800000000001</v>
      </c>
      <c r="H1630">
        <v>0</v>
      </c>
      <c r="I1630">
        <v>0</v>
      </c>
      <c r="J1630">
        <v>6.4000000000000001E-2</v>
      </c>
      <c r="K1630">
        <v>1.2999999999999999E-2</v>
      </c>
      <c r="L1630">
        <v>9116</v>
      </c>
      <c r="M1630">
        <v>11122</v>
      </c>
    </row>
    <row r="1631" spans="1:13" x14ac:dyDescent="0.25">
      <c r="A1631">
        <v>1675</v>
      </c>
      <c r="B1631">
        <v>34.484000000000002</v>
      </c>
      <c r="C1631">
        <v>132.53399999999999</v>
      </c>
      <c r="D1631">
        <v>268.40300000000002</v>
      </c>
      <c r="E1631">
        <v>34.484000000000002</v>
      </c>
      <c r="F1631">
        <v>132.53399999999999</v>
      </c>
      <c r="G1631">
        <v>268.40300000000002</v>
      </c>
      <c r="H1631">
        <v>0</v>
      </c>
      <c r="I1631">
        <v>0</v>
      </c>
      <c r="J1631">
        <v>5.0000000000000001E-3</v>
      </c>
      <c r="K1631">
        <v>1E-3</v>
      </c>
      <c r="L1631">
        <v>9025</v>
      </c>
      <c r="M1631">
        <v>11172</v>
      </c>
    </row>
    <row r="1632" spans="1:13" x14ac:dyDescent="0.25">
      <c r="A1632">
        <v>1676</v>
      </c>
      <c r="B1632">
        <v>34.508000000000003</v>
      </c>
      <c r="C1632">
        <v>132.51599999999999</v>
      </c>
      <c r="D1632">
        <v>85.137</v>
      </c>
      <c r="E1632">
        <v>34.508000000000003</v>
      </c>
      <c r="F1632">
        <v>132.51599999999999</v>
      </c>
      <c r="G1632">
        <v>85.137</v>
      </c>
      <c r="H1632">
        <v>0</v>
      </c>
      <c r="I1632">
        <v>0</v>
      </c>
      <c r="J1632">
        <v>4.1000000000000002E-2</v>
      </c>
      <c r="K1632">
        <v>8.9999999999999993E-3</v>
      </c>
      <c r="L1632">
        <v>9012</v>
      </c>
      <c r="M1632">
        <v>11155</v>
      </c>
    </row>
    <row r="1633" spans="1:13" x14ac:dyDescent="0.25">
      <c r="A1633">
        <v>1677</v>
      </c>
      <c r="B1633">
        <v>34.451000000000001</v>
      </c>
      <c r="C1633">
        <v>132.47300000000001</v>
      </c>
      <c r="D1633">
        <v>59.064999999999998</v>
      </c>
      <c r="E1633">
        <v>34.451000000000001</v>
      </c>
      <c r="F1633">
        <v>132.47300000000001</v>
      </c>
      <c r="G1633">
        <v>59.064999999999998</v>
      </c>
      <c r="H1633">
        <v>0</v>
      </c>
      <c r="I1633">
        <v>0</v>
      </c>
      <c r="J1633">
        <v>3.5000000000000003E-2</v>
      </c>
      <c r="K1633">
        <v>8.9999999999999993E-3</v>
      </c>
      <c r="L1633">
        <v>8981</v>
      </c>
      <c r="M1633">
        <v>11196</v>
      </c>
    </row>
    <row r="1634" spans="1:13" x14ac:dyDescent="0.25">
      <c r="A1634">
        <v>1678</v>
      </c>
      <c r="B1634">
        <v>34.457999999999998</v>
      </c>
      <c r="C1634">
        <v>132.476</v>
      </c>
      <c r="D1634">
        <v>54.36</v>
      </c>
      <c r="E1634">
        <v>34.457999999999998</v>
      </c>
      <c r="F1634">
        <v>132.476</v>
      </c>
      <c r="G1634">
        <v>54.36</v>
      </c>
      <c r="H1634">
        <v>0</v>
      </c>
      <c r="I1634">
        <v>0</v>
      </c>
      <c r="J1634">
        <v>4.9000000000000002E-2</v>
      </c>
      <c r="K1634">
        <v>1.2999999999999999E-2</v>
      </c>
      <c r="L1634">
        <v>8983</v>
      </c>
      <c r="M1634">
        <v>11191</v>
      </c>
    </row>
    <row r="1635" spans="1:13" x14ac:dyDescent="0.25">
      <c r="A1635">
        <v>1679</v>
      </c>
      <c r="B1635">
        <v>34.414999999999999</v>
      </c>
      <c r="C1635">
        <v>132.465</v>
      </c>
      <c r="D1635">
        <v>3.9289999999999998</v>
      </c>
      <c r="E1635">
        <v>34.414000000000001</v>
      </c>
      <c r="F1635">
        <v>132.465</v>
      </c>
      <c r="G1635">
        <v>4</v>
      </c>
      <c r="H1635">
        <v>-7.0999999999999994E-2</v>
      </c>
      <c r="I1635">
        <v>-1.7999999999999999E-2</v>
      </c>
      <c r="J1635">
        <v>7.3999999999999996E-2</v>
      </c>
      <c r="K1635">
        <v>8.6999999999999994E-2</v>
      </c>
      <c r="L1635">
        <v>8975</v>
      </c>
      <c r="M1635">
        <v>11222</v>
      </c>
    </row>
    <row r="1636" spans="1:13" x14ac:dyDescent="0.25">
      <c r="A1636">
        <v>1680</v>
      </c>
      <c r="B1636">
        <v>34.405999999999999</v>
      </c>
      <c r="C1636">
        <v>132.453</v>
      </c>
      <c r="D1636">
        <v>1.921</v>
      </c>
      <c r="E1636">
        <v>34.406999999999996</v>
      </c>
      <c r="F1636">
        <v>132.458</v>
      </c>
      <c r="G1636">
        <v>2</v>
      </c>
      <c r="H1636">
        <v>-7.9000000000000001E-2</v>
      </c>
      <c r="I1636">
        <v>-0.04</v>
      </c>
      <c r="J1636">
        <v>0.42399999999999999</v>
      </c>
      <c r="K1636">
        <v>0.63100000000000001</v>
      </c>
      <c r="L1636">
        <v>8967</v>
      </c>
      <c r="M1636">
        <v>11228</v>
      </c>
    </row>
    <row r="1637" spans="1:13" x14ac:dyDescent="0.25">
      <c r="A1637">
        <v>1681</v>
      </c>
      <c r="B1637">
        <v>34.363</v>
      </c>
      <c r="C1637">
        <v>132.43799999999999</v>
      </c>
      <c r="D1637">
        <v>6.1319999999999997</v>
      </c>
      <c r="E1637">
        <v>34.362000000000002</v>
      </c>
      <c r="F1637">
        <v>132.43199999999999</v>
      </c>
      <c r="G1637">
        <v>6</v>
      </c>
      <c r="H1637">
        <v>0.13200000000000001</v>
      </c>
      <c r="I1637">
        <v>2.1999999999999999E-2</v>
      </c>
      <c r="J1637">
        <v>0.58399999999999996</v>
      </c>
      <c r="K1637">
        <v>0.499</v>
      </c>
      <c r="L1637">
        <v>8956</v>
      </c>
      <c r="M1637">
        <v>11259</v>
      </c>
    </row>
    <row r="1638" spans="1:13" x14ac:dyDescent="0.25">
      <c r="A1638">
        <v>1682</v>
      </c>
      <c r="B1638">
        <v>34.665999999999997</v>
      </c>
      <c r="C1638">
        <v>132.30199999999999</v>
      </c>
      <c r="D1638">
        <v>229.46899999999999</v>
      </c>
      <c r="E1638">
        <v>34.665999999999997</v>
      </c>
      <c r="F1638">
        <v>132.30199999999999</v>
      </c>
      <c r="G1638">
        <v>229.46899999999999</v>
      </c>
      <c r="H1638">
        <v>0</v>
      </c>
      <c r="I1638">
        <v>0</v>
      </c>
      <c r="J1638">
        <v>7.0000000000000001E-3</v>
      </c>
      <c r="K1638">
        <v>1E-3</v>
      </c>
      <c r="L1638">
        <v>8858</v>
      </c>
      <c r="M1638">
        <v>11041</v>
      </c>
    </row>
    <row r="1639" spans="1:13" x14ac:dyDescent="0.25">
      <c r="A1639">
        <v>1683</v>
      </c>
      <c r="B1639">
        <v>34.625999999999998</v>
      </c>
      <c r="C1639">
        <v>132.30099999999999</v>
      </c>
      <c r="D1639">
        <v>245.14400000000001</v>
      </c>
      <c r="E1639">
        <v>34.625999999999998</v>
      </c>
      <c r="F1639">
        <v>132.30099999999999</v>
      </c>
      <c r="G1639">
        <v>245.14400000000001</v>
      </c>
      <c r="H1639">
        <v>0</v>
      </c>
      <c r="I1639">
        <v>0</v>
      </c>
      <c r="J1639">
        <v>4.3999999999999997E-2</v>
      </c>
      <c r="K1639">
        <v>8.9999999999999993E-3</v>
      </c>
      <c r="L1639">
        <v>8857</v>
      </c>
      <c r="M1639">
        <v>11070</v>
      </c>
    </row>
    <row r="1640" spans="1:13" x14ac:dyDescent="0.25">
      <c r="A1640">
        <v>1684</v>
      </c>
      <c r="B1640">
        <v>34.616</v>
      </c>
      <c r="C1640">
        <v>132.31700000000001</v>
      </c>
      <c r="D1640">
        <v>249.60499999999999</v>
      </c>
      <c r="E1640">
        <v>34.616</v>
      </c>
      <c r="F1640">
        <v>132.31700000000001</v>
      </c>
      <c r="G1640">
        <v>249.60499999999999</v>
      </c>
      <c r="H1640">
        <v>0</v>
      </c>
      <c r="I1640">
        <v>0</v>
      </c>
      <c r="J1640">
        <v>3.4000000000000002E-2</v>
      </c>
      <c r="K1640">
        <v>7.0000000000000001E-3</v>
      </c>
      <c r="L1640">
        <v>8869</v>
      </c>
      <c r="M1640">
        <v>11077</v>
      </c>
    </row>
    <row r="1641" spans="1:13" x14ac:dyDescent="0.25">
      <c r="A1641">
        <v>1685</v>
      </c>
      <c r="B1641">
        <v>34.598999999999997</v>
      </c>
      <c r="C1641">
        <v>133.18700000000001</v>
      </c>
      <c r="D1641">
        <v>293.286</v>
      </c>
      <c r="E1641">
        <v>34.598999999999997</v>
      </c>
      <c r="F1641">
        <v>133.18700000000001</v>
      </c>
      <c r="G1641">
        <v>293.286</v>
      </c>
      <c r="H1641">
        <v>0</v>
      </c>
      <c r="I1641">
        <v>0</v>
      </c>
      <c r="J1641">
        <v>3.7999999999999999E-2</v>
      </c>
      <c r="K1641">
        <v>8.0000000000000002E-3</v>
      </c>
      <c r="L1641">
        <v>9495</v>
      </c>
      <c r="M1641">
        <v>11089</v>
      </c>
    </row>
    <row r="1642" spans="1:13" x14ac:dyDescent="0.25">
      <c r="A1642">
        <v>1686</v>
      </c>
      <c r="B1642">
        <v>34.564999999999998</v>
      </c>
      <c r="C1642">
        <v>133.23500000000001</v>
      </c>
      <c r="D1642">
        <v>479.72300000000001</v>
      </c>
      <c r="E1642">
        <v>34.564999999999998</v>
      </c>
      <c r="F1642">
        <v>133.23500000000001</v>
      </c>
      <c r="G1642">
        <v>479.72300000000001</v>
      </c>
      <c r="H1642">
        <v>0</v>
      </c>
      <c r="I1642">
        <v>0</v>
      </c>
      <c r="J1642">
        <v>0.06</v>
      </c>
      <c r="K1642">
        <v>1.2E-2</v>
      </c>
      <c r="L1642">
        <v>9530</v>
      </c>
      <c r="M1642">
        <v>11114</v>
      </c>
    </row>
    <row r="1643" spans="1:13" x14ac:dyDescent="0.25">
      <c r="A1643">
        <v>1687</v>
      </c>
      <c r="B1643">
        <v>34.542000000000002</v>
      </c>
      <c r="C1643">
        <v>133.285</v>
      </c>
      <c r="D1643">
        <v>577.69399999999996</v>
      </c>
      <c r="E1643">
        <v>34.542000000000002</v>
      </c>
      <c r="F1643">
        <v>133.285</v>
      </c>
      <c r="G1643">
        <v>577.69399999999996</v>
      </c>
      <c r="H1643">
        <v>0</v>
      </c>
      <c r="I1643">
        <v>0</v>
      </c>
      <c r="J1643">
        <v>5.5E-2</v>
      </c>
      <c r="K1643">
        <v>1.0999999999999999E-2</v>
      </c>
      <c r="L1643">
        <v>9566</v>
      </c>
      <c r="M1643">
        <v>11130</v>
      </c>
    </row>
    <row r="1644" spans="1:13" x14ac:dyDescent="0.25">
      <c r="A1644">
        <v>1688</v>
      </c>
      <c r="B1644">
        <v>34.523000000000003</v>
      </c>
      <c r="C1644">
        <v>133.35300000000001</v>
      </c>
      <c r="D1644">
        <v>648.56200000000001</v>
      </c>
      <c r="E1644">
        <v>34.523000000000003</v>
      </c>
      <c r="F1644">
        <v>133.35300000000001</v>
      </c>
      <c r="G1644">
        <v>648.56200000000001</v>
      </c>
      <c r="H1644">
        <v>0</v>
      </c>
      <c r="I1644">
        <v>0</v>
      </c>
      <c r="J1644">
        <v>4.4999999999999998E-2</v>
      </c>
      <c r="K1644">
        <v>8.9999999999999993E-3</v>
      </c>
      <c r="L1644">
        <v>9615</v>
      </c>
      <c r="M1644">
        <v>11144</v>
      </c>
    </row>
    <row r="1645" spans="1:13" x14ac:dyDescent="0.25">
      <c r="A1645">
        <v>1689</v>
      </c>
      <c r="B1645">
        <v>34.494</v>
      </c>
      <c r="C1645">
        <v>133.34100000000001</v>
      </c>
      <c r="D1645">
        <v>790.53899999999999</v>
      </c>
      <c r="E1645">
        <v>34.494</v>
      </c>
      <c r="F1645">
        <v>133.34100000000001</v>
      </c>
      <c r="G1645">
        <v>790.53899999999999</v>
      </c>
      <c r="H1645">
        <v>0</v>
      </c>
      <c r="I1645">
        <v>0</v>
      </c>
      <c r="J1645">
        <v>2.7E-2</v>
      </c>
      <c r="K1645">
        <v>5.0000000000000001E-3</v>
      </c>
      <c r="L1645">
        <v>9606</v>
      </c>
      <c r="M1645">
        <v>11165</v>
      </c>
    </row>
    <row r="1646" spans="1:13" x14ac:dyDescent="0.25">
      <c r="A1646">
        <v>1690</v>
      </c>
      <c r="B1646">
        <v>34.555</v>
      </c>
      <c r="C1646">
        <v>133.27699999999999</v>
      </c>
      <c r="D1646">
        <v>72.477999999999994</v>
      </c>
      <c r="E1646">
        <v>34.555</v>
      </c>
      <c r="F1646">
        <v>133.27699999999999</v>
      </c>
      <c r="G1646">
        <v>72.477999999999994</v>
      </c>
      <c r="H1646">
        <v>0</v>
      </c>
      <c r="I1646">
        <v>0</v>
      </c>
      <c r="J1646">
        <v>1.7999999999999999E-2</v>
      </c>
      <c r="K1646">
        <v>4.0000000000000001E-3</v>
      </c>
      <c r="L1646">
        <v>9560</v>
      </c>
      <c r="M1646">
        <v>11121</v>
      </c>
    </row>
    <row r="1647" spans="1:13" x14ac:dyDescent="0.25">
      <c r="A1647">
        <v>1691</v>
      </c>
      <c r="B1647">
        <v>34.573999999999998</v>
      </c>
      <c r="C1647">
        <v>133.41900000000001</v>
      </c>
      <c r="D1647">
        <v>28.940999999999999</v>
      </c>
      <c r="E1647">
        <v>34.573999999999998</v>
      </c>
      <c r="F1647">
        <v>133.41900000000001</v>
      </c>
      <c r="G1647">
        <v>28.940999999999999</v>
      </c>
      <c r="H1647">
        <v>0</v>
      </c>
      <c r="I1647">
        <v>0</v>
      </c>
      <c r="J1647">
        <v>4.1000000000000002E-2</v>
      </c>
      <c r="K1647">
        <v>1.4999999999999999E-2</v>
      </c>
      <c r="L1647">
        <v>9662</v>
      </c>
      <c r="M1647">
        <v>11107</v>
      </c>
    </row>
    <row r="1648" spans="1:13" x14ac:dyDescent="0.25">
      <c r="A1648">
        <v>1692</v>
      </c>
      <c r="B1648">
        <v>34.543999999999997</v>
      </c>
      <c r="C1648">
        <v>133.381</v>
      </c>
      <c r="D1648">
        <v>68.933999999999997</v>
      </c>
      <c r="E1648">
        <v>34.543999999999997</v>
      </c>
      <c r="F1648">
        <v>133.381</v>
      </c>
      <c r="G1648">
        <v>68.933999999999997</v>
      </c>
      <c r="H1648">
        <v>0</v>
      </c>
      <c r="I1648">
        <v>0</v>
      </c>
      <c r="J1648">
        <v>3.5999999999999997E-2</v>
      </c>
      <c r="K1648">
        <v>8.9999999999999993E-3</v>
      </c>
      <c r="L1648">
        <v>9635</v>
      </c>
      <c r="M1648">
        <v>11129</v>
      </c>
    </row>
    <row r="1649" spans="1:13" x14ac:dyDescent="0.25">
      <c r="A1649">
        <v>1693</v>
      </c>
      <c r="B1649">
        <v>34.520000000000003</v>
      </c>
      <c r="C1649">
        <v>133.358</v>
      </c>
      <c r="D1649">
        <v>139.82900000000001</v>
      </c>
      <c r="E1649">
        <v>34.520000000000003</v>
      </c>
      <c r="F1649">
        <v>133.358</v>
      </c>
      <c r="G1649">
        <v>139.82900000000001</v>
      </c>
      <c r="H1649">
        <v>0</v>
      </c>
      <c r="I1649">
        <v>0</v>
      </c>
      <c r="J1649">
        <v>3.5999999999999997E-2</v>
      </c>
      <c r="K1649">
        <v>7.0000000000000001E-3</v>
      </c>
      <c r="L1649">
        <v>9618</v>
      </c>
      <c r="M1649">
        <v>11146</v>
      </c>
    </row>
    <row r="1650" spans="1:13" x14ac:dyDescent="0.25">
      <c r="A1650">
        <v>1694</v>
      </c>
      <c r="B1650">
        <v>34.484000000000002</v>
      </c>
      <c r="C1650">
        <v>133.34100000000001</v>
      </c>
      <c r="D1650">
        <v>57.25</v>
      </c>
      <c r="E1650">
        <v>34.484000000000002</v>
      </c>
      <c r="F1650">
        <v>133.34100000000001</v>
      </c>
      <c r="G1650">
        <v>57.25</v>
      </c>
      <c r="H1650">
        <v>0</v>
      </c>
      <c r="I1650">
        <v>0</v>
      </c>
      <c r="J1650">
        <v>4.0000000000000001E-3</v>
      </c>
      <c r="K1650">
        <v>1E-3</v>
      </c>
      <c r="L1650">
        <v>9606</v>
      </c>
      <c r="M1650">
        <v>11172</v>
      </c>
    </row>
    <row r="1651" spans="1:13" x14ac:dyDescent="0.25">
      <c r="A1651">
        <v>1695</v>
      </c>
      <c r="B1651">
        <v>34.628</v>
      </c>
      <c r="C1651">
        <v>133.10900000000001</v>
      </c>
      <c r="D1651">
        <v>195.12299999999999</v>
      </c>
      <c r="E1651">
        <v>34.628</v>
      </c>
      <c r="F1651">
        <v>133.10900000000001</v>
      </c>
      <c r="G1651">
        <v>195.12299999999999</v>
      </c>
      <c r="H1651">
        <v>0</v>
      </c>
      <c r="I1651">
        <v>0</v>
      </c>
      <c r="J1651">
        <v>5.2999999999999999E-2</v>
      </c>
      <c r="K1651">
        <v>1.0999999999999999E-2</v>
      </c>
      <c r="L1651">
        <v>9439</v>
      </c>
      <c r="M1651">
        <v>11068</v>
      </c>
    </row>
    <row r="1652" spans="1:13" x14ac:dyDescent="0.25">
      <c r="A1652">
        <v>1696</v>
      </c>
      <c r="B1652">
        <v>34.591000000000001</v>
      </c>
      <c r="C1652">
        <v>133.15199999999999</v>
      </c>
      <c r="D1652">
        <v>238.67500000000001</v>
      </c>
      <c r="E1652">
        <v>34.591000000000001</v>
      </c>
      <c r="F1652">
        <v>133.15199999999999</v>
      </c>
      <c r="G1652">
        <v>238.67500000000001</v>
      </c>
      <c r="H1652">
        <v>0</v>
      </c>
      <c r="I1652">
        <v>0</v>
      </c>
      <c r="J1652">
        <v>8.9999999999999993E-3</v>
      </c>
      <c r="K1652">
        <v>2E-3</v>
      </c>
      <c r="L1652">
        <v>9470</v>
      </c>
      <c r="M1652">
        <v>11095</v>
      </c>
    </row>
    <row r="1653" spans="1:13" x14ac:dyDescent="0.25">
      <c r="A1653">
        <v>1697</v>
      </c>
      <c r="B1653">
        <v>34.530999999999999</v>
      </c>
      <c r="C1653">
        <v>133.333</v>
      </c>
      <c r="D1653">
        <v>646.47199999999998</v>
      </c>
      <c r="E1653">
        <v>34.530999999999999</v>
      </c>
      <c r="F1653">
        <v>133.333</v>
      </c>
      <c r="G1653">
        <v>646.47199999999998</v>
      </c>
      <c r="H1653">
        <v>0</v>
      </c>
      <c r="I1653">
        <v>0</v>
      </c>
      <c r="J1653">
        <v>4.2999999999999997E-2</v>
      </c>
      <c r="K1653">
        <v>8.9999999999999993E-3</v>
      </c>
      <c r="L1653">
        <v>9600</v>
      </c>
      <c r="M1653">
        <v>11138</v>
      </c>
    </row>
    <row r="1654" spans="1:13" x14ac:dyDescent="0.25">
      <c r="A1654">
        <v>1698</v>
      </c>
      <c r="B1654">
        <v>34.634999999999998</v>
      </c>
      <c r="C1654">
        <v>133.11000000000001</v>
      </c>
      <c r="D1654">
        <v>59.401000000000003</v>
      </c>
      <c r="E1654">
        <v>34.634999999999998</v>
      </c>
      <c r="F1654">
        <v>133.11000000000001</v>
      </c>
      <c r="G1654">
        <v>59.401000000000003</v>
      </c>
      <c r="H1654">
        <v>0</v>
      </c>
      <c r="I1654">
        <v>0</v>
      </c>
      <c r="J1654">
        <v>0.06</v>
      </c>
      <c r="K1654">
        <v>1.4999999999999999E-2</v>
      </c>
      <c r="L1654">
        <v>9440</v>
      </c>
      <c r="M1654">
        <v>11063</v>
      </c>
    </row>
    <row r="1655" spans="1:13" x14ac:dyDescent="0.25">
      <c r="A1655">
        <v>1699</v>
      </c>
      <c r="B1655">
        <v>34.569000000000003</v>
      </c>
      <c r="C1655">
        <v>133.12799999999999</v>
      </c>
      <c r="D1655">
        <v>19.359000000000002</v>
      </c>
      <c r="E1655">
        <v>34.569000000000003</v>
      </c>
      <c r="F1655">
        <v>133.12799999999999</v>
      </c>
      <c r="G1655">
        <v>19.359000000000002</v>
      </c>
      <c r="H1655">
        <v>0</v>
      </c>
      <c r="I1655">
        <v>0</v>
      </c>
      <c r="J1655">
        <v>5.1999999999999998E-2</v>
      </c>
      <c r="K1655">
        <v>2.3E-2</v>
      </c>
      <c r="L1655">
        <v>9453</v>
      </c>
      <c r="M1655">
        <v>11111</v>
      </c>
    </row>
    <row r="1656" spans="1:13" x14ac:dyDescent="0.25">
      <c r="A1656">
        <v>1700</v>
      </c>
      <c r="B1656">
        <v>34.805</v>
      </c>
      <c r="C1656">
        <v>133.61600000000001</v>
      </c>
      <c r="D1656">
        <v>964.005</v>
      </c>
      <c r="E1656">
        <v>34.805</v>
      </c>
      <c r="F1656">
        <v>133.61600000000001</v>
      </c>
      <c r="G1656">
        <v>964.005</v>
      </c>
      <c r="H1656">
        <v>0</v>
      </c>
      <c r="I1656">
        <v>0</v>
      </c>
      <c r="J1656">
        <v>1.4999999999999999E-2</v>
      </c>
      <c r="K1656">
        <v>3.0000000000000001E-3</v>
      </c>
      <c r="L1656">
        <v>9804</v>
      </c>
      <c r="M1656">
        <v>10941</v>
      </c>
    </row>
    <row r="1657" spans="1:13" x14ac:dyDescent="0.25">
      <c r="A1657">
        <v>1701</v>
      </c>
      <c r="B1657">
        <v>34.715000000000003</v>
      </c>
      <c r="C1657">
        <v>133.68100000000001</v>
      </c>
      <c r="D1657">
        <v>1980.953</v>
      </c>
      <c r="E1657">
        <v>34.715000000000003</v>
      </c>
      <c r="F1657">
        <v>133.68100000000001</v>
      </c>
      <c r="G1657">
        <v>1980.953</v>
      </c>
      <c r="H1657">
        <v>0</v>
      </c>
      <c r="I1657">
        <v>0</v>
      </c>
      <c r="J1657">
        <v>5.1999999999999998E-2</v>
      </c>
      <c r="K1657">
        <v>0.01</v>
      </c>
      <c r="L1657">
        <v>9851</v>
      </c>
      <c r="M1657">
        <v>11006</v>
      </c>
    </row>
    <row r="1658" spans="1:13" x14ac:dyDescent="0.25">
      <c r="A1658">
        <v>1703</v>
      </c>
      <c r="B1658">
        <v>34.609000000000002</v>
      </c>
      <c r="C1658">
        <v>133.745</v>
      </c>
      <c r="D1658">
        <v>2633.53</v>
      </c>
      <c r="E1658">
        <v>34.609000000000002</v>
      </c>
      <c r="F1658">
        <v>133.745</v>
      </c>
      <c r="G1658">
        <v>2633.53</v>
      </c>
      <c r="H1658">
        <v>0</v>
      </c>
      <c r="I1658">
        <v>0</v>
      </c>
      <c r="J1658">
        <v>1.2999999999999999E-2</v>
      </c>
      <c r="K1658">
        <v>3.0000000000000001E-3</v>
      </c>
      <c r="L1658">
        <v>9897</v>
      </c>
      <c r="M1658">
        <v>11082</v>
      </c>
    </row>
    <row r="1659" spans="1:13" x14ac:dyDescent="0.25">
      <c r="A1659">
        <v>1704</v>
      </c>
      <c r="B1659">
        <v>34.587000000000003</v>
      </c>
      <c r="C1659">
        <v>133.715</v>
      </c>
      <c r="D1659">
        <v>2639.9009999999998</v>
      </c>
      <c r="E1659">
        <v>34.587000000000003</v>
      </c>
      <c r="F1659">
        <v>133.715</v>
      </c>
      <c r="G1659">
        <v>2639.9009999999998</v>
      </c>
      <c r="H1659">
        <v>0</v>
      </c>
      <c r="I1659">
        <v>0</v>
      </c>
      <c r="J1659">
        <v>4.2999999999999997E-2</v>
      </c>
      <c r="K1659">
        <v>8.9999999999999993E-3</v>
      </c>
      <c r="L1659">
        <v>9875</v>
      </c>
      <c r="M1659">
        <v>11098</v>
      </c>
    </row>
    <row r="1660" spans="1:13" x14ac:dyDescent="0.25">
      <c r="A1660">
        <v>1705</v>
      </c>
      <c r="B1660">
        <v>34.558</v>
      </c>
      <c r="C1660">
        <v>133.69900000000001</v>
      </c>
      <c r="D1660">
        <v>2642.1869999999999</v>
      </c>
      <c r="E1660">
        <v>34.558</v>
      </c>
      <c r="F1660">
        <v>133.69900000000001</v>
      </c>
      <c r="G1660">
        <v>2642.1869999999999</v>
      </c>
      <c r="H1660">
        <v>0</v>
      </c>
      <c r="I1660">
        <v>0</v>
      </c>
      <c r="J1660">
        <v>4.8000000000000001E-2</v>
      </c>
      <c r="K1660">
        <v>0.01</v>
      </c>
      <c r="L1660">
        <v>9864</v>
      </c>
      <c r="M1660">
        <v>11119</v>
      </c>
    </row>
    <row r="1661" spans="1:13" x14ac:dyDescent="0.25">
      <c r="A1661">
        <v>1706</v>
      </c>
      <c r="B1661">
        <v>34.780999999999999</v>
      </c>
      <c r="C1661">
        <v>133.251</v>
      </c>
      <c r="D1661">
        <v>85.548000000000002</v>
      </c>
      <c r="E1661">
        <v>34.780999999999999</v>
      </c>
      <c r="F1661">
        <v>133.251</v>
      </c>
      <c r="G1661">
        <v>85.548000000000002</v>
      </c>
      <c r="H1661">
        <v>0</v>
      </c>
      <c r="I1661">
        <v>0</v>
      </c>
      <c r="J1661">
        <v>3.9E-2</v>
      </c>
      <c r="K1661">
        <v>8.0000000000000002E-3</v>
      </c>
      <c r="L1661">
        <v>9541</v>
      </c>
      <c r="M1661">
        <v>10958</v>
      </c>
    </row>
    <row r="1662" spans="1:13" x14ac:dyDescent="0.25">
      <c r="A1662">
        <v>1707</v>
      </c>
      <c r="B1662">
        <v>34.651000000000003</v>
      </c>
      <c r="C1662">
        <v>133.39400000000001</v>
      </c>
      <c r="D1662">
        <v>130.108</v>
      </c>
      <c r="E1662">
        <v>34.651000000000003</v>
      </c>
      <c r="F1662">
        <v>133.39400000000001</v>
      </c>
      <c r="G1662">
        <v>130.108</v>
      </c>
      <c r="H1662">
        <v>0</v>
      </c>
      <c r="I1662">
        <v>0</v>
      </c>
      <c r="J1662">
        <v>0.04</v>
      </c>
      <c r="K1662">
        <v>8.0000000000000002E-3</v>
      </c>
      <c r="L1662">
        <v>9644</v>
      </c>
      <c r="M1662">
        <v>11052</v>
      </c>
    </row>
    <row r="1663" spans="1:13" x14ac:dyDescent="0.25">
      <c r="A1663">
        <v>1708</v>
      </c>
      <c r="B1663">
        <v>34.597000000000001</v>
      </c>
      <c r="C1663">
        <v>133.477</v>
      </c>
      <c r="D1663">
        <v>217.78200000000001</v>
      </c>
      <c r="E1663">
        <v>34.597000000000001</v>
      </c>
      <c r="F1663">
        <v>133.477</v>
      </c>
      <c r="G1663">
        <v>217.78200000000001</v>
      </c>
      <c r="H1663">
        <v>0</v>
      </c>
      <c r="I1663">
        <v>0</v>
      </c>
      <c r="J1663">
        <v>5.2999999999999999E-2</v>
      </c>
      <c r="K1663">
        <v>1.0999999999999999E-2</v>
      </c>
      <c r="L1663">
        <v>9704</v>
      </c>
      <c r="M1663">
        <v>11091</v>
      </c>
    </row>
    <row r="1664" spans="1:13" x14ac:dyDescent="0.25">
      <c r="A1664">
        <v>1709</v>
      </c>
      <c r="B1664">
        <v>34.622999999999998</v>
      </c>
      <c r="C1664">
        <v>133.59200000000001</v>
      </c>
      <c r="D1664">
        <v>407.392</v>
      </c>
      <c r="E1664">
        <v>34.622999999999998</v>
      </c>
      <c r="F1664">
        <v>133.59200000000001</v>
      </c>
      <c r="G1664">
        <v>407.392</v>
      </c>
      <c r="H1664">
        <v>0</v>
      </c>
      <c r="I1664">
        <v>0</v>
      </c>
      <c r="J1664">
        <v>3.4000000000000002E-2</v>
      </c>
      <c r="K1664">
        <v>7.0000000000000001E-3</v>
      </c>
      <c r="L1664">
        <v>9787</v>
      </c>
      <c r="M1664">
        <v>11072</v>
      </c>
    </row>
    <row r="1665" spans="1:13" x14ac:dyDescent="0.25">
      <c r="A1665">
        <v>1710</v>
      </c>
      <c r="B1665">
        <v>34.615000000000002</v>
      </c>
      <c r="C1665">
        <v>133.62700000000001</v>
      </c>
      <c r="D1665">
        <v>430.399</v>
      </c>
      <c r="E1665">
        <v>34.615000000000002</v>
      </c>
      <c r="F1665">
        <v>133.62700000000001</v>
      </c>
      <c r="G1665">
        <v>430.399</v>
      </c>
      <c r="H1665">
        <v>0</v>
      </c>
      <c r="I1665">
        <v>0</v>
      </c>
      <c r="J1665">
        <v>4.7E-2</v>
      </c>
      <c r="K1665">
        <v>8.9999999999999993E-3</v>
      </c>
      <c r="L1665">
        <v>9812</v>
      </c>
      <c r="M1665">
        <v>11078</v>
      </c>
    </row>
    <row r="1666" spans="1:13" x14ac:dyDescent="0.25">
      <c r="A1666">
        <v>1711</v>
      </c>
      <c r="B1666">
        <v>34.630000000000003</v>
      </c>
      <c r="C1666">
        <v>133.715</v>
      </c>
      <c r="D1666">
        <v>491.14400000000001</v>
      </c>
      <c r="E1666">
        <v>34.630000000000003</v>
      </c>
      <c r="F1666">
        <v>133.715</v>
      </c>
      <c r="G1666">
        <v>491.14400000000001</v>
      </c>
      <c r="H1666">
        <v>0</v>
      </c>
      <c r="I1666">
        <v>0</v>
      </c>
      <c r="J1666">
        <v>4.1000000000000002E-2</v>
      </c>
      <c r="K1666">
        <v>8.0000000000000002E-3</v>
      </c>
      <c r="L1666">
        <v>9875</v>
      </c>
      <c r="M1666">
        <v>11067</v>
      </c>
    </row>
    <row r="1667" spans="1:13" x14ac:dyDescent="0.25">
      <c r="A1667">
        <v>1712</v>
      </c>
      <c r="B1667">
        <v>34.61</v>
      </c>
      <c r="C1667">
        <v>133.727</v>
      </c>
      <c r="D1667">
        <v>3.077</v>
      </c>
      <c r="E1667">
        <v>34.61</v>
      </c>
      <c r="F1667">
        <v>133.727</v>
      </c>
      <c r="G1667">
        <v>3.077</v>
      </c>
      <c r="H1667">
        <v>0</v>
      </c>
      <c r="I1667">
        <v>0</v>
      </c>
      <c r="J1667">
        <v>4.7E-2</v>
      </c>
      <c r="K1667">
        <v>5.2999999999999999E-2</v>
      </c>
      <c r="L1667">
        <v>9884</v>
      </c>
      <c r="M1667">
        <v>11081</v>
      </c>
    </row>
    <row r="1668" spans="1:13" x14ac:dyDescent="0.25">
      <c r="A1668">
        <v>1713</v>
      </c>
      <c r="B1668">
        <v>34.741999999999997</v>
      </c>
      <c r="C1668">
        <v>133.96199999999999</v>
      </c>
      <c r="D1668">
        <v>1573.98</v>
      </c>
      <c r="E1668">
        <v>34.741999999999997</v>
      </c>
      <c r="F1668">
        <v>133.96199999999999</v>
      </c>
      <c r="G1668">
        <v>1573.98</v>
      </c>
      <c r="H1668">
        <v>0</v>
      </c>
      <c r="I1668">
        <v>0</v>
      </c>
      <c r="J1668">
        <v>4.3999999999999997E-2</v>
      </c>
      <c r="K1668">
        <v>8.9999999999999993E-3</v>
      </c>
      <c r="L1668">
        <v>10053</v>
      </c>
      <c r="M1668">
        <v>10986</v>
      </c>
    </row>
    <row r="1669" spans="1:13" x14ac:dyDescent="0.25">
      <c r="A1669">
        <v>1714</v>
      </c>
      <c r="B1669">
        <v>34.731000000000002</v>
      </c>
      <c r="C1669">
        <v>133.96</v>
      </c>
      <c r="D1669">
        <v>1576.221</v>
      </c>
      <c r="E1669">
        <v>34.731000000000002</v>
      </c>
      <c r="F1669">
        <v>133.96</v>
      </c>
      <c r="G1669">
        <v>1576.221</v>
      </c>
      <c r="H1669">
        <v>0</v>
      </c>
      <c r="I1669">
        <v>0</v>
      </c>
      <c r="J1669">
        <v>4.7E-2</v>
      </c>
      <c r="K1669">
        <v>8.9999999999999993E-3</v>
      </c>
      <c r="L1669">
        <v>10052</v>
      </c>
      <c r="M1669">
        <v>10994</v>
      </c>
    </row>
    <row r="1670" spans="1:13" x14ac:dyDescent="0.25">
      <c r="A1670">
        <v>1715</v>
      </c>
      <c r="B1670">
        <v>34.694000000000003</v>
      </c>
      <c r="C1670">
        <v>133.94499999999999</v>
      </c>
      <c r="D1670">
        <v>2.093</v>
      </c>
      <c r="E1670">
        <v>34.694000000000003</v>
      </c>
      <c r="F1670">
        <v>133.94499999999999</v>
      </c>
      <c r="G1670">
        <v>2.093</v>
      </c>
      <c r="H1670">
        <v>0</v>
      </c>
      <c r="I1670">
        <v>0</v>
      </c>
      <c r="J1670">
        <v>3.1E-2</v>
      </c>
      <c r="K1670">
        <v>4.2999999999999997E-2</v>
      </c>
      <c r="L1670">
        <v>10041</v>
      </c>
      <c r="M1670">
        <v>11021</v>
      </c>
    </row>
    <row r="1671" spans="1:13" x14ac:dyDescent="0.25">
      <c r="A1671">
        <v>1716</v>
      </c>
      <c r="B1671">
        <v>34.69</v>
      </c>
      <c r="C1671">
        <v>133.93799999999999</v>
      </c>
      <c r="D1671">
        <v>1599.038</v>
      </c>
      <c r="E1671">
        <v>34.69</v>
      </c>
      <c r="F1671">
        <v>133.93799999999999</v>
      </c>
      <c r="G1671">
        <v>1599.038</v>
      </c>
      <c r="H1671">
        <v>0</v>
      </c>
      <c r="I1671">
        <v>0</v>
      </c>
      <c r="J1671">
        <v>4.9000000000000002E-2</v>
      </c>
      <c r="K1671">
        <v>0.01</v>
      </c>
      <c r="L1671">
        <v>10036</v>
      </c>
      <c r="M1671">
        <v>11024</v>
      </c>
    </row>
    <row r="1672" spans="1:13" x14ac:dyDescent="0.25">
      <c r="A1672">
        <v>1717</v>
      </c>
      <c r="B1672">
        <v>34.683</v>
      </c>
      <c r="C1672">
        <v>133.934</v>
      </c>
      <c r="D1672">
        <v>1599.421</v>
      </c>
      <c r="E1672">
        <v>34.683</v>
      </c>
      <c r="F1672">
        <v>133.934</v>
      </c>
      <c r="G1672">
        <v>1599.421</v>
      </c>
      <c r="H1672">
        <v>0</v>
      </c>
      <c r="I1672">
        <v>0</v>
      </c>
      <c r="J1672">
        <v>0.04</v>
      </c>
      <c r="K1672">
        <v>8.0000000000000002E-3</v>
      </c>
      <c r="L1672">
        <v>10033</v>
      </c>
      <c r="M1672">
        <v>11029</v>
      </c>
    </row>
    <row r="1673" spans="1:13" x14ac:dyDescent="0.25">
      <c r="A1673">
        <v>1718</v>
      </c>
      <c r="B1673">
        <v>34.661999999999999</v>
      </c>
      <c r="C1673">
        <v>133.93700000000001</v>
      </c>
      <c r="D1673">
        <v>1600.674</v>
      </c>
      <c r="E1673">
        <v>34.661999999999999</v>
      </c>
      <c r="F1673">
        <v>133.93700000000001</v>
      </c>
      <c r="G1673">
        <v>1600.674</v>
      </c>
      <c r="H1673">
        <v>0</v>
      </c>
      <c r="I1673">
        <v>0</v>
      </c>
      <c r="J1673">
        <v>2.8000000000000001E-2</v>
      </c>
      <c r="K1673">
        <v>6.0000000000000001E-3</v>
      </c>
      <c r="L1673">
        <v>10035</v>
      </c>
      <c r="M1673">
        <v>11044</v>
      </c>
    </row>
    <row r="1674" spans="1:13" x14ac:dyDescent="0.25">
      <c r="A1674">
        <v>1719</v>
      </c>
      <c r="B1674">
        <v>34.661999999999999</v>
      </c>
      <c r="C1674">
        <v>133.93700000000001</v>
      </c>
      <c r="D1674">
        <v>1600.674</v>
      </c>
      <c r="E1674">
        <v>34.661999999999999</v>
      </c>
      <c r="F1674">
        <v>133.93700000000001</v>
      </c>
      <c r="G1674">
        <v>1600.674</v>
      </c>
      <c r="H1674">
        <v>0</v>
      </c>
      <c r="I1674">
        <v>0</v>
      </c>
      <c r="J1674">
        <v>2.8000000000000001E-2</v>
      </c>
      <c r="K1674">
        <v>6.0000000000000001E-3</v>
      </c>
      <c r="L1674">
        <v>10035</v>
      </c>
      <c r="M1674">
        <v>11044</v>
      </c>
    </row>
    <row r="1675" spans="1:13" x14ac:dyDescent="0.25">
      <c r="A1675">
        <v>1720</v>
      </c>
      <c r="B1675">
        <v>34.826999999999998</v>
      </c>
      <c r="C1675">
        <v>133.84100000000001</v>
      </c>
      <c r="D1675">
        <v>142.886</v>
      </c>
      <c r="E1675">
        <v>34.826999999999998</v>
      </c>
      <c r="F1675">
        <v>133.84100000000001</v>
      </c>
      <c r="G1675">
        <v>142.886</v>
      </c>
      <c r="H1675">
        <v>0</v>
      </c>
      <c r="I1675">
        <v>0</v>
      </c>
      <c r="J1675">
        <v>0.01</v>
      </c>
      <c r="K1675">
        <v>2E-3</v>
      </c>
      <c r="L1675">
        <v>9966</v>
      </c>
      <c r="M1675">
        <v>10925</v>
      </c>
    </row>
    <row r="1676" spans="1:13" x14ac:dyDescent="0.25">
      <c r="A1676">
        <v>1721</v>
      </c>
      <c r="B1676">
        <v>34.798999999999999</v>
      </c>
      <c r="C1676">
        <v>133.92699999999999</v>
      </c>
      <c r="D1676">
        <v>174.369</v>
      </c>
      <c r="E1676">
        <v>34.798999999999999</v>
      </c>
      <c r="F1676">
        <v>133.92699999999999</v>
      </c>
      <c r="G1676">
        <v>174.369</v>
      </c>
      <c r="H1676">
        <v>0</v>
      </c>
      <c r="I1676">
        <v>0</v>
      </c>
      <c r="J1676">
        <v>3.5000000000000003E-2</v>
      </c>
      <c r="K1676">
        <v>7.0000000000000001E-3</v>
      </c>
      <c r="L1676">
        <v>10028</v>
      </c>
      <c r="M1676">
        <v>10945</v>
      </c>
    </row>
    <row r="1677" spans="1:13" x14ac:dyDescent="0.25">
      <c r="A1677">
        <v>1722</v>
      </c>
      <c r="B1677">
        <v>34.615000000000002</v>
      </c>
      <c r="C1677">
        <v>133.988</v>
      </c>
      <c r="D1677">
        <v>204.59299999999999</v>
      </c>
      <c r="E1677">
        <v>34.615000000000002</v>
      </c>
      <c r="F1677">
        <v>133.988</v>
      </c>
      <c r="G1677">
        <v>204.59299999999999</v>
      </c>
      <c r="H1677">
        <v>0</v>
      </c>
      <c r="I1677">
        <v>0</v>
      </c>
      <c r="J1677">
        <v>0.05</v>
      </c>
      <c r="K1677">
        <v>0.01</v>
      </c>
      <c r="L1677">
        <v>10072</v>
      </c>
      <c r="M1677">
        <v>11078</v>
      </c>
    </row>
    <row r="1678" spans="1:13" x14ac:dyDescent="0.25">
      <c r="A1678">
        <v>1723</v>
      </c>
      <c r="B1678">
        <v>34.609000000000002</v>
      </c>
      <c r="C1678">
        <v>133.98500000000001</v>
      </c>
      <c r="D1678">
        <v>5.4569999999999999</v>
      </c>
      <c r="E1678">
        <v>34.609000000000002</v>
      </c>
      <c r="F1678">
        <v>133.98500000000001</v>
      </c>
      <c r="G1678">
        <v>5.4569999999999999</v>
      </c>
      <c r="H1678">
        <v>0</v>
      </c>
      <c r="I1678">
        <v>0</v>
      </c>
      <c r="J1678">
        <v>3.5999999999999997E-2</v>
      </c>
      <c r="K1678">
        <v>3.1E-2</v>
      </c>
      <c r="L1678">
        <v>10070</v>
      </c>
      <c r="M1678">
        <v>11082</v>
      </c>
    </row>
    <row r="1679" spans="1:13" x14ac:dyDescent="0.25">
      <c r="A1679">
        <v>1724</v>
      </c>
      <c r="B1679">
        <v>34.673999999999999</v>
      </c>
      <c r="C1679">
        <v>133.952</v>
      </c>
      <c r="D1679">
        <v>4.6710000000000003</v>
      </c>
      <c r="E1679">
        <v>34.673999999999999</v>
      </c>
      <c r="F1679">
        <v>133.952</v>
      </c>
      <c r="G1679">
        <v>4.6710000000000003</v>
      </c>
      <c r="H1679">
        <v>0</v>
      </c>
      <c r="I1679">
        <v>0</v>
      </c>
      <c r="J1679">
        <v>3.5000000000000003E-2</v>
      </c>
      <c r="K1679">
        <v>3.2000000000000001E-2</v>
      </c>
      <c r="L1679">
        <v>10046</v>
      </c>
      <c r="M1679">
        <v>11035</v>
      </c>
    </row>
    <row r="1680" spans="1:13" x14ac:dyDescent="0.25">
      <c r="A1680">
        <v>1725</v>
      </c>
      <c r="B1680">
        <v>34.734999999999999</v>
      </c>
      <c r="C1680">
        <v>134.03399999999999</v>
      </c>
      <c r="D1680">
        <v>95.433999999999997</v>
      </c>
      <c r="E1680">
        <v>34.734999999999999</v>
      </c>
      <c r="F1680">
        <v>134.03399999999999</v>
      </c>
      <c r="G1680">
        <v>95.433999999999997</v>
      </c>
      <c r="H1680">
        <v>0</v>
      </c>
      <c r="I1680">
        <v>0</v>
      </c>
      <c r="J1680">
        <v>4.5999999999999999E-2</v>
      </c>
      <c r="K1680">
        <v>0.01</v>
      </c>
      <c r="L1680">
        <v>10105</v>
      </c>
      <c r="M1680">
        <v>10991</v>
      </c>
    </row>
    <row r="1681" spans="1:13" x14ac:dyDescent="0.25">
      <c r="A1681">
        <v>1726</v>
      </c>
      <c r="B1681">
        <v>35.055999999999997</v>
      </c>
      <c r="C1681">
        <v>133.995</v>
      </c>
      <c r="D1681">
        <v>503.90300000000002</v>
      </c>
      <c r="E1681">
        <v>35.055999999999997</v>
      </c>
      <c r="F1681">
        <v>133.995</v>
      </c>
      <c r="G1681">
        <v>503.90300000000002</v>
      </c>
      <c r="H1681">
        <v>0</v>
      </c>
      <c r="I1681">
        <v>0</v>
      </c>
      <c r="J1681">
        <v>0.03</v>
      </c>
      <c r="K1681">
        <v>6.0000000000000001E-3</v>
      </c>
      <c r="L1681">
        <v>10077</v>
      </c>
      <c r="M1681">
        <v>10760</v>
      </c>
    </row>
    <row r="1682" spans="1:13" x14ac:dyDescent="0.25">
      <c r="A1682">
        <v>1727</v>
      </c>
      <c r="B1682">
        <v>34.953000000000003</v>
      </c>
      <c r="C1682">
        <v>134.06200000000001</v>
      </c>
      <c r="D1682">
        <v>982.93600000000004</v>
      </c>
      <c r="E1682">
        <v>34.953000000000003</v>
      </c>
      <c r="F1682">
        <v>134.06200000000001</v>
      </c>
      <c r="G1682">
        <v>982.93600000000004</v>
      </c>
      <c r="H1682">
        <v>0</v>
      </c>
      <c r="I1682">
        <v>0</v>
      </c>
      <c r="J1682">
        <v>5.6000000000000001E-2</v>
      </c>
      <c r="K1682">
        <v>1.0999999999999999E-2</v>
      </c>
      <c r="L1682">
        <v>10125</v>
      </c>
      <c r="M1682">
        <v>10834</v>
      </c>
    </row>
    <row r="1683" spans="1:13" x14ac:dyDescent="0.25">
      <c r="A1683">
        <v>1728</v>
      </c>
      <c r="B1683">
        <v>34.921999999999997</v>
      </c>
      <c r="C1683">
        <v>134.09899999999999</v>
      </c>
      <c r="D1683">
        <v>1605.7660000000001</v>
      </c>
      <c r="E1683">
        <v>34.921999999999997</v>
      </c>
      <c r="F1683">
        <v>134.09899999999999</v>
      </c>
      <c r="G1683">
        <v>1605.7660000000001</v>
      </c>
      <c r="H1683">
        <v>0</v>
      </c>
      <c r="I1683">
        <v>0</v>
      </c>
      <c r="J1683">
        <v>0.06</v>
      </c>
      <c r="K1683">
        <v>1.2E-2</v>
      </c>
      <c r="L1683">
        <v>10152</v>
      </c>
      <c r="M1683">
        <v>10857</v>
      </c>
    </row>
    <row r="1684" spans="1:13" x14ac:dyDescent="0.25">
      <c r="A1684">
        <v>1729</v>
      </c>
      <c r="B1684">
        <v>34.874000000000002</v>
      </c>
      <c r="C1684">
        <v>134.10499999999999</v>
      </c>
      <c r="D1684">
        <v>1670.415</v>
      </c>
      <c r="E1684">
        <v>34.874000000000002</v>
      </c>
      <c r="F1684">
        <v>134.10499999999999</v>
      </c>
      <c r="G1684">
        <v>1670.415</v>
      </c>
      <c r="H1684">
        <v>0</v>
      </c>
      <c r="I1684">
        <v>0</v>
      </c>
      <c r="J1684">
        <v>3.6999999999999998E-2</v>
      </c>
      <c r="K1684">
        <v>7.0000000000000001E-3</v>
      </c>
      <c r="L1684">
        <v>10156</v>
      </c>
      <c r="M1684">
        <v>10891</v>
      </c>
    </row>
    <row r="1685" spans="1:13" x14ac:dyDescent="0.25">
      <c r="A1685">
        <v>1730</v>
      </c>
      <c r="B1685">
        <v>34.792000000000002</v>
      </c>
      <c r="C1685">
        <v>134.11199999999999</v>
      </c>
      <c r="D1685">
        <v>1922.7940000000001</v>
      </c>
      <c r="E1685">
        <v>34.792000000000002</v>
      </c>
      <c r="F1685">
        <v>134.11199999999999</v>
      </c>
      <c r="G1685">
        <v>1922.7940000000001</v>
      </c>
      <c r="H1685">
        <v>0</v>
      </c>
      <c r="I1685">
        <v>0</v>
      </c>
      <c r="J1685">
        <v>4.3999999999999997E-2</v>
      </c>
      <c r="K1685">
        <v>8.9999999999999993E-3</v>
      </c>
      <c r="L1685">
        <v>10161</v>
      </c>
      <c r="M1685">
        <v>10950</v>
      </c>
    </row>
    <row r="1686" spans="1:13" x14ac:dyDescent="0.25">
      <c r="A1686">
        <v>1731</v>
      </c>
      <c r="B1686">
        <v>34.712000000000003</v>
      </c>
      <c r="C1686">
        <v>134.08799999999999</v>
      </c>
      <c r="D1686">
        <v>1990.05</v>
      </c>
      <c r="E1686">
        <v>34.712000000000003</v>
      </c>
      <c r="F1686">
        <v>134.08799999999999</v>
      </c>
      <c r="G1686">
        <v>1990.05</v>
      </c>
      <c r="H1686">
        <v>0</v>
      </c>
      <c r="I1686">
        <v>0</v>
      </c>
      <c r="J1686">
        <v>2.9000000000000001E-2</v>
      </c>
      <c r="K1686">
        <v>6.0000000000000001E-3</v>
      </c>
      <c r="L1686">
        <v>10144</v>
      </c>
      <c r="M1686">
        <v>11008</v>
      </c>
    </row>
    <row r="1687" spans="1:13" x14ac:dyDescent="0.25">
      <c r="A1687">
        <v>1732</v>
      </c>
      <c r="B1687">
        <v>34.616</v>
      </c>
      <c r="C1687">
        <v>134.03800000000001</v>
      </c>
      <c r="D1687">
        <v>2096.8119999999999</v>
      </c>
      <c r="E1687">
        <v>34.616</v>
      </c>
      <c r="F1687">
        <v>134.03800000000001</v>
      </c>
      <c r="G1687">
        <v>2096.8119999999999</v>
      </c>
      <c r="H1687">
        <v>0</v>
      </c>
      <c r="I1687">
        <v>0</v>
      </c>
      <c r="J1687">
        <v>1.9E-2</v>
      </c>
      <c r="K1687">
        <v>4.0000000000000001E-3</v>
      </c>
      <c r="L1687">
        <v>10108</v>
      </c>
      <c r="M1687">
        <v>11077</v>
      </c>
    </row>
    <row r="1688" spans="1:13" x14ac:dyDescent="0.25">
      <c r="A1688">
        <v>1733</v>
      </c>
      <c r="B1688">
        <v>34.805</v>
      </c>
      <c r="C1688">
        <v>134.15799999999999</v>
      </c>
      <c r="D1688">
        <v>161.96799999999999</v>
      </c>
      <c r="E1688">
        <v>34.805</v>
      </c>
      <c r="F1688">
        <v>134.15799999999999</v>
      </c>
      <c r="G1688">
        <v>161.96799999999999</v>
      </c>
      <c r="H1688">
        <v>0</v>
      </c>
      <c r="I1688">
        <v>0</v>
      </c>
      <c r="J1688">
        <v>3.6999999999999998E-2</v>
      </c>
      <c r="K1688">
        <v>7.0000000000000001E-3</v>
      </c>
      <c r="L1688">
        <v>10194</v>
      </c>
      <c r="M1688">
        <v>10941</v>
      </c>
    </row>
    <row r="1689" spans="1:13" x14ac:dyDescent="0.25">
      <c r="A1689">
        <v>1734</v>
      </c>
      <c r="B1689">
        <v>35.046999999999997</v>
      </c>
      <c r="C1689">
        <v>134.26</v>
      </c>
      <c r="D1689">
        <v>155.041</v>
      </c>
      <c r="E1689">
        <v>35.046999999999997</v>
      </c>
      <c r="F1689">
        <v>134.26</v>
      </c>
      <c r="G1689">
        <v>155.041</v>
      </c>
      <c r="H1689">
        <v>0</v>
      </c>
      <c r="I1689">
        <v>0</v>
      </c>
      <c r="J1689">
        <v>6.6000000000000003E-2</v>
      </c>
      <c r="K1689">
        <v>1.2999999999999999E-2</v>
      </c>
      <c r="L1689">
        <v>10268</v>
      </c>
      <c r="M1689">
        <v>10767</v>
      </c>
    </row>
    <row r="1690" spans="1:13" x14ac:dyDescent="0.25">
      <c r="A1690">
        <v>1735</v>
      </c>
      <c r="B1690">
        <v>35.088000000000001</v>
      </c>
      <c r="C1690">
        <v>134.209</v>
      </c>
      <c r="D1690">
        <v>85.423000000000002</v>
      </c>
      <c r="E1690">
        <v>35.088000000000001</v>
      </c>
      <c r="F1690">
        <v>134.209</v>
      </c>
      <c r="G1690">
        <v>85.423000000000002</v>
      </c>
      <c r="H1690">
        <v>0</v>
      </c>
      <c r="I1690">
        <v>0</v>
      </c>
      <c r="J1690">
        <v>2.1999999999999999E-2</v>
      </c>
      <c r="K1690">
        <v>5.0000000000000001E-3</v>
      </c>
      <c r="L1690">
        <v>10231</v>
      </c>
      <c r="M1690">
        <v>10737</v>
      </c>
    </row>
    <row r="1691" spans="1:13" x14ac:dyDescent="0.25">
      <c r="A1691">
        <v>1736</v>
      </c>
      <c r="B1691">
        <v>35.203000000000003</v>
      </c>
      <c r="C1691">
        <v>134.09200000000001</v>
      </c>
      <c r="D1691">
        <v>62.246000000000002</v>
      </c>
      <c r="E1691">
        <v>35.203000000000003</v>
      </c>
      <c r="F1691">
        <v>134.09200000000001</v>
      </c>
      <c r="G1691">
        <v>62.246000000000002</v>
      </c>
      <c r="H1691">
        <v>0</v>
      </c>
      <c r="I1691">
        <v>0</v>
      </c>
      <c r="J1691">
        <v>6.2E-2</v>
      </c>
      <c r="K1691">
        <v>1.6E-2</v>
      </c>
      <c r="L1691">
        <v>10147</v>
      </c>
      <c r="M1691">
        <v>10654</v>
      </c>
    </row>
    <row r="1692" spans="1:13" x14ac:dyDescent="0.25">
      <c r="A1692">
        <v>1737</v>
      </c>
      <c r="B1692">
        <v>35.173000000000002</v>
      </c>
      <c r="C1692">
        <v>133.90299999999999</v>
      </c>
      <c r="D1692">
        <v>194.04900000000001</v>
      </c>
      <c r="E1692">
        <v>35.173000000000002</v>
      </c>
      <c r="F1692">
        <v>133.90299999999999</v>
      </c>
      <c r="G1692">
        <v>194.04900000000001</v>
      </c>
      <c r="H1692">
        <v>0</v>
      </c>
      <c r="I1692">
        <v>0</v>
      </c>
      <c r="J1692">
        <v>4.2999999999999997E-2</v>
      </c>
      <c r="K1692">
        <v>8.9999999999999993E-3</v>
      </c>
      <c r="L1692">
        <v>10011</v>
      </c>
      <c r="M1692">
        <v>10676</v>
      </c>
    </row>
    <row r="1693" spans="1:13" x14ac:dyDescent="0.25">
      <c r="A1693">
        <v>1738</v>
      </c>
      <c r="B1693">
        <v>35.090000000000003</v>
      </c>
      <c r="C1693">
        <v>133.91</v>
      </c>
      <c r="D1693">
        <v>253.208</v>
      </c>
      <c r="E1693">
        <v>35.090000000000003</v>
      </c>
      <c r="F1693">
        <v>133.91</v>
      </c>
      <c r="G1693">
        <v>253.208</v>
      </c>
      <c r="H1693">
        <v>0</v>
      </c>
      <c r="I1693">
        <v>0</v>
      </c>
      <c r="J1693">
        <v>5.8999999999999997E-2</v>
      </c>
      <c r="K1693">
        <v>1.2E-2</v>
      </c>
      <c r="L1693">
        <v>10016</v>
      </c>
      <c r="M1693">
        <v>10736</v>
      </c>
    </row>
    <row r="1694" spans="1:13" x14ac:dyDescent="0.25">
      <c r="A1694">
        <v>1739</v>
      </c>
      <c r="B1694">
        <v>35.213000000000001</v>
      </c>
      <c r="C1694">
        <v>133.892</v>
      </c>
      <c r="D1694">
        <v>23.023</v>
      </c>
      <c r="E1694">
        <v>35.213000000000001</v>
      </c>
      <c r="F1694">
        <v>133.892</v>
      </c>
      <c r="G1694">
        <v>23.023</v>
      </c>
      <c r="H1694">
        <v>0</v>
      </c>
      <c r="I1694">
        <v>0</v>
      </c>
      <c r="J1694">
        <v>0.04</v>
      </c>
      <c r="K1694">
        <v>1.7000000000000001E-2</v>
      </c>
      <c r="L1694">
        <v>10003</v>
      </c>
      <c r="M1694">
        <v>10647</v>
      </c>
    </row>
    <row r="1695" spans="1:13" x14ac:dyDescent="0.25">
      <c r="A1695">
        <v>1740</v>
      </c>
      <c r="B1695">
        <v>33.805999999999997</v>
      </c>
      <c r="C1695">
        <v>132.72399999999999</v>
      </c>
      <c r="D1695">
        <v>445.81400000000002</v>
      </c>
      <c r="E1695">
        <v>33.805999999999997</v>
      </c>
      <c r="F1695">
        <v>132.72399999999999</v>
      </c>
      <c r="G1695">
        <v>445.81400000000002</v>
      </c>
      <c r="H1695">
        <v>0</v>
      </c>
      <c r="I1695">
        <v>0</v>
      </c>
      <c r="J1695">
        <v>0.04</v>
      </c>
      <c r="K1695">
        <v>8.0000000000000002E-3</v>
      </c>
      <c r="L1695">
        <v>9162</v>
      </c>
      <c r="M1695">
        <v>11660</v>
      </c>
    </row>
    <row r="1696" spans="1:13" x14ac:dyDescent="0.25">
      <c r="A1696">
        <v>1741</v>
      </c>
      <c r="B1696">
        <v>33.793999999999997</v>
      </c>
      <c r="C1696">
        <v>132.905</v>
      </c>
      <c r="D1696">
        <v>71.78</v>
      </c>
      <c r="E1696">
        <v>33.793999999999997</v>
      </c>
      <c r="F1696">
        <v>132.905</v>
      </c>
      <c r="G1696">
        <v>71.78</v>
      </c>
      <c r="H1696">
        <v>0</v>
      </c>
      <c r="I1696">
        <v>0</v>
      </c>
      <c r="J1696">
        <v>0.03</v>
      </c>
      <c r="K1696">
        <v>7.0000000000000001E-3</v>
      </c>
      <c r="L1696">
        <v>9292</v>
      </c>
      <c r="M1696">
        <v>11669</v>
      </c>
    </row>
    <row r="1697" spans="1:13" x14ac:dyDescent="0.25">
      <c r="A1697">
        <v>1742</v>
      </c>
      <c r="B1697">
        <v>33.826000000000001</v>
      </c>
      <c r="C1697">
        <v>132.90199999999999</v>
      </c>
      <c r="D1697">
        <v>55.29</v>
      </c>
      <c r="E1697">
        <v>33.826000000000001</v>
      </c>
      <c r="F1697">
        <v>132.90199999999999</v>
      </c>
      <c r="G1697">
        <v>55.29</v>
      </c>
      <c r="H1697">
        <v>0</v>
      </c>
      <c r="I1697">
        <v>0</v>
      </c>
      <c r="J1697">
        <v>3.5000000000000003E-2</v>
      </c>
      <c r="K1697">
        <v>0.01</v>
      </c>
      <c r="L1697">
        <v>9290</v>
      </c>
      <c r="M1697">
        <v>11646</v>
      </c>
    </row>
    <row r="1698" spans="1:13" x14ac:dyDescent="0.25">
      <c r="A1698">
        <v>1743</v>
      </c>
      <c r="B1698">
        <v>33.841999999999999</v>
      </c>
      <c r="C1698">
        <v>132.791</v>
      </c>
      <c r="D1698">
        <v>104.10599999999999</v>
      </c>
      <c r="E1698">
        <v>33.841999999999999</v>
      </c>
      <c r="F1698">
        <v>132.791</v>
      </c>
      <c r="G1698">
        <v>104.10599999999999</v>
      </c>
      <c r="H1698">
        <v>0</v>
      </c>
      <c r="I1698">
        <v>0</v>
      </c>
      <c r="J1698">
        <v>0.04</v>
      </c>
      <c r="K1698">
        <v>8.0000000000000002E-3</v>
      </c>
      <c r="L1698">
        <v>9210</v>
      </c>
      <c r="M1698">
        <v>11634</v>
      </c>
    </row>
    <row r="1699" spans="1:13" x14ac:dyDescent="0.25">
      <c r="A1699">
        <v>1744</v>
      </c>
      <c r="B1699">
        <v>33.86</v>
      </c>
      <c r="C1699">
        <v>132.815</v>
      </c>
      <c r="D1699">
        <v>91.948999999999998</v>
      </c>
      <c r="E1699">
        <v>33.86</v>
      </c>
      <c r="F1699">
        <v>132.815</v>
      </c>
      <c r="G1699">
        <v>91.948999999999998</v>
      </c>
      <c r="H1699">
        <v>0</v>
      </c>
      <c r="I1699">
        <v>0</v>
      </c>
      <c r="J1699">
        <v>5.8999999999999997E-2</v>
      </c>
      <c r="K1699">
        <v>1.2E-2</v>
      </c>
      <c r="L1699">
        <v>9227</v>
      </c>
      <c r="M1699">
        <v>11621</v>
      </c>
    </row>
    <row r="1700" spans="1:13" x14ac:dyDescent="0.25">
      <c r="A1700">
        <v>1745</v>
      </c>
      <c r="B1700">
        <v>33.898000000000003</v>
      </c>
      <c r="C1700">
        <v>132.852</v>
      </c>
      <c r="D1700">
        <v>53.694000000000003</v>
      </c>
      <c r="E1700">
        <v>33.898000000000003</v>
      </c>
      <c r="F1700">
        <v>132.852</v>
      </c>
      <c r="G1700">
        <v>53.694000000000003</v>
      </c>
      <c r="H1700">
        <v>0</v>
      </c>
      <c r="I1700">
        <v>0</v>
      </c>
      <c r="J1700">
        <v>1.2E-2</v>
      </c>
      <c r="K1700">
        <v>3.0000000000000001E-3</v>
      </c>
      <c r="L1700">
        <v>9254</v>
      </c>
      <c r="M1700">
        <v>11594</v>
      </c>
    </row>
    <row r="1701" spans="1:13" x14ac:dyDescent="0.25">
      <c r="A1701">
        <v>1746</v>
      </c>
      <c r="B1701">
        <v>33.777999999999999</v>
      </c>
      <c r="C1701">
        <v>132.791</v>
      </c>
      <c r="D1701">
        <v>52.606000000000002</v>
      </c>
      <c r="E1701">
        <v>33.777999999999999</v>
      </c>
      <c r="F1701">
        <v>132.791</v>
      </c>
      <c r="G1701">
        <v>52.606000000000002</v>
      </c>
      <c r="H1701">
        <v>0</v>
      </c>
      <c r="I1701">
        <v>0</v>
      </c>
      <c r="J1701">
        <v>5.1999999999999998E-2</v>
      </c>
      <c r="K1701">
        <v>1.4E-2</v>
      </c>
      <c r="L1701">
        <v>9210</v>
      </c>
      <c r="M1701">
        <v>11680</v>
      </c>
    </row>
    <row r="1702" spans="1:13" x14ac:dyDescent="0.25">
      <c r="A1702">
        <v>1747</v>
      </c>
      <c r="B1702">
        <v>33.78</v>
      </c>
      <c r="C1702">
        <v>132.79400000000001</v>
      </c>
      <c r="D1702">
        <v>41.73</v>
      </c>
      <c r="E1702">
        <v>33.78</v>
      </c>
      <c r="F1702">
        <v>132.79400000000001</v>
      </c>
      <c r="G1702">
        <v>41.73</v>
      </c>
      <c r="H1702">
        <v>0</v>
      </c>
      <c r="I1702">
        <v>0</v>
      </c>
      <c r="J1702">
        <v>2.9000000000000001E-2</v>
      </c>
      <c r="K1702">
        <v>8.9999999999999993E-3</v>
      </c>
      <c r="L1702">
        <v>9212</v>
      </c>
      <c r="M1702">
        <v>11679</v>
      </c>
    </row>
    <row r="1703" spans="1:13" x14ac:dyDescent="0.25">
      <c r="A1703">
        <v>1748</v>
      </c>
      <c r="B1703">
        <v>33.783999999999999</v>
      </c>
      <c r="C1703">
        <v>132.874</v>
      </c>
      <c r="D1703">
        <v>156.786</v>
      </c>
      <c r="E1703">
        <v>33.783999999999999</v>
      </c>
      <c r="F1703">
        <v>132.874</v>
      </c>
      <c r="G1703">
        <v>156.786</v>
      </c>
      <c r="H1703">
        <v>0</v>
      </c>
      <c r="I1703">
        <v>0</v>
      </c>
      <c r="J1703">
        <v>2.8000000000000001E-2</v>
      </c>
      <c r="K1703">
        <v>6.0000000000000001E-3</v>
      </c>
      <c r="L1703">
        <v>9270</v>
      </c>
      <c r="M1703">
        <v>11676</v>
      </c>
    </row>
    <row r="1704" spans="1:13" x14ac:dyDescent="0.25">
      <c r="A1704">
        <v>1749</v>
      </c>
      <c r="B1704">
        <v>33.808999999999997</v>
      </c>
      <c r="C1704">
        <v>132.74</v>
      </c>
      <c r="D1704">
        <v>138.977</v>
      </c>
      <c r="E1704">
        <v>33.808999999999997</v>
      </c>
      <c r="F1704">
        <v>132.74</v>
      </c>
      <c r="G1704">
        <v>138.977</v>
      </c>
      <c r="H1704">
        <v>0</v>
      </c>
      <c r="I1704">
        <v>0</v>
      </c>
      <c r="J1704">
        <v>0.04</v>
      </c>
      <c r="K1704">
        <v>8.0000000000000002E-3</v>
      </c>
      <c r="L1704">
        <v>9173</v>
      </c>
      <c r="M1704">
        <v>11658</v>
      </c>
    </row>
    <row r="1705" spans="1:13" x14ac:dyDescent="0.25">
      <c r="A1705">
        <v>1750</v>
      </c>
      <c r="B1705">
        <v>33.816000000000003</v>
      </c>
      <c r="C1705">
        <v>132.755</v>
      </c>
      <c r="D1705">
        <v>33.777000000000001</v>
      </c>
      <c r="E1705">
        <v>33.816000000000003</v>
      </c>
      <c r="F1705">
        <v>132.755</v>
      </c>
      <c r="G1705">
        <v>33.777000000000001</v>
      </c>
      <c r="H1705">
        <v>0</v>
      </c>
      <c r="I1705">
        <v>0</v>
      </c>
      <c r="J1705">
        <v>1.4E-2</v>
      </c>
      <c r="K1705">
        <v>5.0000000000000001E-3</v>
      </c>
      <c r="L1705">
        <v>9184</v>
      </c>
      <c r="M1705">
        <v>11653</v>
      </c>
    </row>
    <row r="1706" spans="1:13" x14ac:dyDescent="0.25">
      <c r="A1706">
        <v>1751</v>
      </c>
      <c r="B1706">
        <v>33.896999999999998</v>
      </c>
      <c r="C1706">
        <v>132.84700000000001</v>
      </c>
      <c r="D1706">
        <v>57.478000000000002</v>
      </c>
      <c r="E1706">
        <v>33.896999999999998</v>
      </c>
      <c r="F1706">
        <v>132.84700000000001</v>
      </c>
      <c r="G1706">
        <v>57.478000000000002</v>
      </c>
      <c r="H1706">
        <v>0</v>
      </c>
      <c r="I1706">
        <v>0</v>
      </c>
      <c r="J1706">
        <v>6.8000000000000005E-2</v>
      </c>
      <c r="K1706">
        <v>1.7999999999999999E-2</v>
      </c>
      <c r="L1706">
        <v>9250</v>
      </c>
      <c r="M1706">
        <v>11595</v>
      </c>
    </row>
    <row r="1707" spans="1:13" x14ac:dyDescent="0.25">
      <c r="A1707">
        <v>1752</v>
      </c>
      <c r="B1707">
        <v>33.898000000000003</v>
      </c>
      <c r="C1707">
        <v>132.833</v>
      </c>
      <c r="D1707">
        <v>11.097</v>
      </c>
      <c r="E1707">
        <v>33.898000000000003</v>
      </c>
      <c r="F1707">
        <v>132.833</v>
      </c>
      <c r="G1707">
        <v>11.097</v>
      </c>
      <c r="H1707">
        <v>0</v>
      </c>
      <c r="I1707">
        <v>0</v>
      </c>
      <c r="J1707">
        <v>3.3000000000000002E-2</v>
      </c>
      <c r="K1707">
        <v>0.02</v>
      </c>
      <c r="L1707">
        <v>9240</v>
      </c>
      <c r="M1707">
        <v>11594</v>
      </c>
    </row>
    <row r="1708" spans="1:13" x14ac:dyDescent="0.25">
      <c r="A1708">
        <v>1753</v>
      </c>
      <c r="B1708">
        <v>33.780999999999999</v>
      </c>
      <c r="C1708">
        <v>132.88399999999999</v>
      </c>
      <c r="D1708">
        <v>20.170000000000002</v>
      </c>
      <c r="E1708">
        <v>33.780999999999999</v>
      </c>
      <c r="F1708">
        <v>132.88399999999999</v>
      </c>
      <c r="G1708">
        <v>20.170000000000002</v>
      </c>
      <c r="H1708">
        <v>0</v>
      </c>
      <c r="I1708">
        <v>0</v>
      </c>
      <c r="J1708">
        <v>2.8000000000000001E-2</v>
      </c>
      <c r="K1708">
        <v>1.2999999999999999E-2</v>
      </c>
      <c r="L1708">
        <v>9277</v>
      </c>
      <c r="M1708">
        <v>11678</v>
      </c>
    </row>
    <row r="1709" spans="1:13" x14ac:dyDescent="0.25">
      <c r="A1709">
        <v>1754</v>
      </c>
      <c r="B1709">
        <v>33.802999999999997</v>
      </c>
      <c r="C1709">
        <v>132.76499999999999</v>
      </c>
      <c r="D1709">
        <v>25.75</v>
      </c>
      <c r="E1709">
        <v>33.802999999999997</v>
      </c>
      <c r="F1709">
        <v>132.76499999999999</v>
      </c>
      <c r="G1709">
        <v>25.75</v>
      </c>
      <c r="H1709">
        <v>0</v>
      </c>
      <c r="I1709">
        <v>0</v>
      </c>
      <c r="J1709">
        <v>6.5000000000000002E-2</v>
      </c>
      <c r="K1709">
        <v>2.5999999999999999E-2</v>
      </c>
      <c r="L1709">
        <v>9191</v>
      </c>
      <c r="M1709">
        <v>11662</v>
      </c>
    </row>
    <row r="1710" spans="1:13" x14ac:dyDescent="0.25">
      <c r="A1710">
        <v>1755</v>
      </c>
      <c r="B1710">
        <v>33.784999999999997</v>
      </c>
      <c r="C1710">
        <v>132.79400000000001</v>
      </c>
      <c r="D1710">
        <v>172.547</v>
      </c>
      <c r="E1710">
        <v>33.784999999999997</v>
      </c>
      <c r="F1710">
        <v>132.79400000000001</v>
      </c>
      <c r="G1710">
        <v>172.547</v>
      </c>
      <c r="H1710">
        <v>0</v>
      </c>
      <c r="I1710">
        <v>0</v>
      </c>
      <c r="J1710">
        <v>5.1999999999999998E-2</v>
      </c>
      <c r="K1710">
        <v>0.01</v>
      </c>
      <c r="L1710">
        <v>9212</v>
      </c>
      <c r="M1710">
        <v>11675</v>
      </c>
    </row>
    <row r="1711" spans="1:13" x14ac:dyDescent="0.25">
      <c r="A1711">
        <v>1756</v>
      </c>
      <c r="B1711">
        <v>33.744</v>
      </c>
      <c r="C1711">
        <v>132.83000000000001</v>
      </c>
      <c r="D1711">
        <v>21.215</v>
      </c>
      <c r="E1711">
        <v>33.744</v>
      </c>
      <c r="F1711">
        <v>132.83000000000001</v>
      </c>
      <c r="G1711">
        <v>21.215</v>
      </c>
      <c r="H1711">
        <v>0</v>
      </c>
      <c r="I1711">
        <v>0</v>
      </c>
      <c r="J1711">
        <v>0.03</v>
      </c>
      <c r="K1711">
        <v>1.2999999999999999E-2</v>
      </c>
      <c r="L1711">
        <v>9238</v>
      </c>
      <c r="M1711">
        <v>11705</v>
      </c>
    </row>
    <row r="1712" spans="1:13" x14ac:dyDescent="0.25">
      <c r="A1712">
        <v>1757</v>
      </c>
      <c r="B1712">
        <v>33.792000000000002</v>
      </c>
      <c r="C1712">
        <v>132.81299999999999</v>
      </c>
      <c r="D1712">
        <v>13.132999999999999</v>
      </c>
      <c r="E1712">
        <v>33.792000000000002</v>
      </c>
      <c r="F1712">
        <v>132.81299999999999</v>
      </c>
      <c r="G1712">
        <v>13.132999999999999</v>
      </c>
      <c r="H1712">
        <v>0</v>
      </c>
      <c r="I1712">
        <v>0</v>
      </c>
      <c r="J1712">
        <v>4.3999999999999997E-2</v>
      </c>
      <c r="K1712">
        <v>2.4E-2</v>
      </c>
      <c r="L1712">
        <v>9226</v>
      </c>
      <c r="M1712">
        <v>11670</v>
      </c>
    </row>
    <row r="1713" spans="1:13" x14ac:dyDescent="0.25">
      <c r="A1713">
        <v>1758</v>
      </c>
      <c r="B1713">
        <v>33.814999999999998</v>
      </c>
      <c r="C1713">
        <v>132.845</v>
      </c>
      <c r="D1713">
        <v>10.471</v>
      </c>
      <c r="E1713">
        <v>33.814999999999998</v>
      </c>
      <c r="F1713">
        <v>132.845</v>
      </c>
      <c r="G1713">
        <v>10.471</v>
      </c>
      <c r="H1713">
        <v>0</v>
      </c>
      <c r="I1713">
        <v>0</v>
      </c>
      <c r="J1713">
        <v>4.8000000000000001E-2</v>
      </c>
      <c r="K1713">
        <v>0.03</v>
      </c>
      <c r="L1713">
        <v>9249</v>
      </c>
      <c r="M1713">
        <v>11654</v>
      </c>
    </row>
    <row r="1714" spans="1:13" x14ac:dyDescent="0.25">
      <c r="A1714">
        <v>1759</v>
      </c>
      <c r="B1714">
        <v>33.814999999999998</v>
      </c>
      <c r="C1714">
        <v>132.79400000000001</v>
      </c>
      <c r="D1714">
        <v>20.423999999999999</v>
      </c>
      <c r="E1714">
        <v>33.814999999999998</v>
      </c>
      <c r="F1714">
        <v>132.79400000000001</v>
      </c>
      <c r="G1714">
        <v>20.423999999999999</v>
      </c>
      <c r="H1714">
        <v>0</v>
      </c>
      <c r="I1714">
        <v>0</v>
      </c>
      <c r="J1714">
        <v>5.1999999999999998E-2</v>
      </c>
      <c r="K1714">
        <v>2.3E-2</v>
      </c>
      <c r="L1714">
        <v>9212</v>
      </c>
      <c r="M1714">
        <v>11654</v>
      </c>
    </row>
    <row r="1715" spans="1:13" x14ac:dyDescent="0.25">
      <c r="A1715">
        <v>1760</v>
      </c>
      <c r="B1715">
        <v>33.482999999999997</v>
      </c>
      <c r="C1715">
        <v>132.64699999999999</v>
      </c>
      <c r="D1715">
        <v>919.62099999999998</v>
      </c>
      <c r="E1715">
        <v>33.482999999999997</v>
      </c>
      <c r="F1715">
        <v>132.64699999999999</v>
      </c>
      <c r="G1715">
        <v>919.62099999999998</v>
      </c>
      <c r="H1715">
        <v>0</v>
      </c>
      <c r="I1715">
        <v>0</v>
      </c>
      <c r="J1715">
        <v>0.06</v>
      </c>
      <c r="K1715">
        <v>1.2E-2</v>
      </c>
      <c r="L1715">
        <v>9106</v>
      </c>
      <c r="M1715">
        <v>11893</v>
      </c>
    </row>
    <row r="1716" spans="1:13" x14ac:dyDescent="0.25">
      <c r="A1716">
        <v>1761</v>
      </c>
      <c r="B1716">
        <v>33.502000000000002</v>
      </c>
      <c r="C1716">
        <v>132.56</v>
      </c>
      <c r="D1716">
        <v>981.93600000000004</v>
      </c>
      <c r="E1716">
        <v>33.502000000000002</v>
      </c>
      <c r="F1716">
        <v>132.56</v>
      </c>
      <c r="G1716">
        <v>981.93600000000004</v>
      </c>
      <c r="H1716">
        <v>0</v>
      </c>
      <c r="I1716">
        <v>0</v>
      </c>
      <c r="J1716">
        <v>4.1000000000000002E-2</v>
      </c>
      <c r="K1716">
        <v>8.0000000000000002E-3</v>
      </c>
      <c r="L1716">
        <v>9044</v>
      </c>
      <c r="M1716">
        <v>11879</v>
      </c>
    </row>
    <row r="1717" spans="1:13" x14ac:dyDescent="0.25">
      <c r="A1717">
        <v>1762</v>
      </c>
      <c r="B1717">
        <v>33.509</v>
      </c>
      <c r="C1717">
        <v>132.54499999999999</v>
      </c>
      <c r="D1717">
        <v>1008.139</v>
      </c>
      <c r="E1717">
        <v>33.509</v>
      </c>
      <c r="F1717">
        <v>132.54499999999999</v>
      </c>
      <c r="G1717">
        <v>1008.139</v>
      </c>
      <c r="H1717">
        <v>0</v>
      </c>
      <c r="I1717">
        <v>0</v>
      </c>
      <c r="J1717">
        <v>1.2999999999999999E-2</v>
      </c>
      <c r="K1717">
        <v>3.0000000000000001E-3</v>
      </c>
      <c r="L1717">
        <v>9033</v>
      </c>
      <c r="M1717">
        <v>11874</v>
      </c>
    </row>
    <row r="1718" spans="1:13" x14ac:dyDescent="0.25">
      <c r="A1718">
        <v>1763</v>
      </c>
      <c r="B1718">
        <v>33.546999999999997</v>
      </c>
      <c r="C1718">
        <v>132.566</v>
      </c>
      <c r="D1718">
        <v>1121.828</v>
      </c>
      <c r="E1718">
        <v>33.546999999999997</v>
      </c>
      <c r="F1718">
        <v>132.566</v>
      </c>
      <c r="G1718">
        <v>1121.828</v>
      </c>
      <c r="H1718">
        <v>0</v>
      </c>
      <c r="I1718">
        <v>0</v>
      </c>
      <c r="J1718">
        <v>5.1999999999999998E-2</v>
      </c>
      <c r="K1718">
        <v>0.01</v>
      </c>
      <c r="L1718">
        <v>9048</v>
      </c>
      <c r="M1718">
        <v>11847</v>
      </c>
    </row>
    <row r="1719" spans="1:13" x14ac:dyDescent="0.25">
      <c r="A1719">
        <v>1764</v>
      </c>
      <c r="B1719">
        <v>33.607999999999997</v>
      </c>
      <c r="C1719">
        <v>132.483</v>
      </c>
      <c r="D1719">
        <v>1211.1769999999999</v>
      </c>
      <c r="E1719">
        <v>33.607999999999997</v>
      </c>
      <c r="F1719">
        <v>132.483</v>
      </c>
      <c r="G1719">
        <v>1211.1769999999999</v>
      </c>
      <c r="H1719">
        <v>0</v>
      </c>
      <c r="I1719">
        <v>0</v>
      </c>
      <c r="J1719">
        <v>5.2999999999999999E-2</v>
      </c>
      <c r="K1719">
        <v>1.0999999999999999E-2</v>
      </c>
      <c r="L1719">
        <v>8988</v>
      </c>
      <c r="M1719">
        <v>11803</v>
      </c>
    </row>
    <row r="1720" spans="1:13" x14ac:dyDescent="0.25">
      <c r="A1720">
        <v>1765</v>
      </c>
      <c r="B1720">
        <v>33.551000000000002</v>
      </c>
      <c r="C1720">
        <v>132.65600000000001</v>
      </c>
      <c r="D1720">
        <v>322.62599999999998</v>
      </c>
      <c r="E1720">
        <v>33.551000000000002</v>
      </c>
      <c r="F1720">
        <v>132.65600000000001</v>
      </c>
      <c r="G1720">
        <v>322.62599999999998</v>
      </c>
      <c r="H1720">
        <v>0</v>
      </c>
      <c r="I1720">
        <v>0</v>
      </c>
      <c r="J1720">
        <v>4.2000000000000003E-2</v>
      </c>
      <c r="K1720">
        <v>8.0000000000000002E-3</v>
      </c>
      <c r="L1720">
        <v>9113</v>
      </c>
      <c r="M1720">
        <v>11844</v>
      </c>
    </row>
    <row r="1721" spans="1:13" x14ac:dyDescent="0.25">
      <c r="A1721">
        <v>1766</v>
      </c>
      <c r="B1721">
        <v>33.488</v>
      </c>
      <c r="C1721">
        <v>132.666</v>
      </c>
      <c r="D1721">
        <v>379.05200000000002</v>
      </c>
      <c r="E1721">
        <v>33.488</v>
      </c>
      <c r="F1721">
        <v>132.666</v>
      </c>
      <c r="G1721">
        <v>379.05200000000002</v>
      </c>
      <c r="H1721">
        <v>0</v>
      </c>
      <c r="I1721">
        <v>0</v>
      </c>
      <c r="J1721">
        <v>2.1999999999999999E-2</v>
      </c>
      <c r="K1721">
        <v>4.0000000000000001E-3</v>
      </c>
      <c r="L1721">
        <v>9120</v>
      </c>
      <c r="M1721">
        <v>11889</v>
      </c>
    </row>
    <row r="1722" spans="1:13" x14ac:dyDescent="0.25">
      <c r="A1722">
        <v>1767</v>
      </c>
      <c r="B1722">
        <v>33.534999999999997</v>
      </c>
      <c r="C1722">
        <v>132.59899999999999</v>
      </c>
      <c r="D1722">
        <v>56.715000000000003</v>
      </c>
      <c r="E1722">
        <v>33.534999999999997</v>
      </c>
      <c r="F1722">
        <v>132.59899999999999</v>
      </c>
      <c r="G1722">
        <v>56.715000000000003</v>
      </c>
      <c r="H1722">
        <v>0</v>
      </c>
      <c r="I1722">
        <v>0</v>
      </c>
      <c r="J1722">
        <v>5.3999999999999999E-2</v>
      </c>
      <c r="K1722">
        <v>1.4E-2</v>
      </c>
      <c r="L1722">
        <v>9072</v>
      </c>
      <c r="M1722">
        <v>11855</v>
      </c>
    </row>
    <row r="1723" spans="1:13" x14ac:dyDescent="0.25">
      <c r="A1723">
        <v>1768</v>
      </c>
      <c r="B1723">
        <v>33.456000000000003</v>
      </c>
      <c r="C1723">
        <v>132.68700000000001</v>
      </c>
      <c r="D1723">
        <v>67.025000000000006</v>
      </c>
      <c r="E1723">
        <v>33.456000000000003</v>
      </c>
      <c r="F1723">
        <v>132.68700000000001</v>
      </c>
      <c r="G1723">
        <v>67.025000000000006</v>
      </c>
      <c r="H1723">
        <v>0</v>
      </c>
      <c r="I1723">
        <v>0</v>
      </c>
      <c r="J1723">
        <v>3.4000000000000002E-2</v>
      </c>
      <c r="K1723">
        <v>8.0000000000000002E-3</v>
      </c>
      <c r="L1723">
        <v>9135</v>
      </c>
      <c r="M1723">
        <v>11912</v>
      </c>
    </row>
    <row r="1724" spans="1:13" x14ac:dyDescent="0.25">
      <c r="A1724">
        <v>1769</v>
      </c>
      <c r="B1724">
        <v>33.491</v>
      </c>
      <c r="C1724">
        <v>132.744</v>
      </c>
      <c r="D1724">
        <v>44.584000000000003</v>
      </c>
      <c r="E1724">
        <v>33.491</v>
      </c>
      <c r="F1724">
        <v>132.744</v>
      </c>
      <c r="G1724">
        <v>44.584000000000003</v>
      </c>
      <c r="H1724">
        <v>0</v>
      </c>
      <c r="I1724">
        <v>0</v>
      </c>
      <c r="J1724">
        <v>2.4E-2</v>
      </c>
      <c r="K1724">
        <v>7.0000000000000001E-3</v>
      </c>
      <c r="L1724">
        <v>9176</v>
      </c>
      <c r="M1724">
        <v>11887</v>
      </c>
    </row>
    <row r="1725" spans="1:13" x14ac:dyDescent="0.25">
      <c r="A1725">
        <v>1770</v>
      </c>
      <c r="B1725">
        <v>33.39</v>
      </c>
      <c r="C1725">
        <v>132.65600000000001</v>
      </c>
      <c r="D1725">
        <v>218.73</v>
      </c>
      <c r="E1725">
        <v>33.39</v>
      </c>
      <c r="F1725">
        <v>132.65600000000001</v>
      </c>
      <c r="G1725">
        <v>218.73</v>
      </c>
      <c r="H1725">
        <v>0</v>
      </c>
      <c r="I1725">
        <v>0</v>
      </c>
      <c r="J1725">
        <v>5.1999999999999998E-2</v>
      </c>
      <c r="K1725">
        <v>0.01</v>
      </c>
      <c r="L1725">
        <v>9113</v>
      </c>
      <c r="M1725">
        <v>11960</v>
      </c>
    </row>
    <row r="1726" spans="1:13" x14ac:dyDescent="0.25">
      <c r="A1726">
        <v>1771</v>
      </c>
      <c r="B1726">
        <v>33.402000000000001</v>
      </c>
      <c r="C1726">
        <v>132.73699999999999</v>
      </c>
      <c r="D1726">
        <v>99.912999999999997</v>
      </c>
      <c r="E1726">
        <v>33.402000000000001</v>
      </c>
      <c r="F1726">
        <v>132.73699999999999</v>
      </c>
      <c r="G1726">
        <v>99.912999999999997</v>
      </c>
      <c r="H1726">
        <v>0</v>
      </c>
      <c r="I1726">
        <v>0</v>
      </c>
      <c r="J1726">
        <v>0.02</v>
      </c>
      <c r="K1726">
        <v>4.0000000000000001E-3</v>
      </c>
      <c r="L1726">
        <v>9171</v>
      </c>
      <c r="M1726">
        <v>11951</v>
      </c>
    </row>
    <row r="1727" spans="1:13" x14ac:dyDescent="0.25">
      <c r="A1727">
        <v>1772</v>
      </c>
      <c r="B1727">
        <v>33.43</v>
      </c>
      <c r="C1727">
        <v>132.72300000000001</v>
      </c>
      <c r="D1727">
        <v>59.061999999999998</v>
      </c>
      <c r="E1727">
        <v>33.43</v>
      </c>
      <c r="F1727">
        <v>132.72300000000001</v>
      </c>
      <c r="G1727">
        <v>59.061999999999998</v>
      </c>
      <c r="H1727">
        <v>0</v>
      </c>
      <c r="I1727">
        <v>0</v>
      </c>
      <c r="J1727">
        <v>1.7999999999999999E-2</v>
      </c>
      <c r="K1727">
        <v>5.0000000000000001E-3</v>
      </c>
      <c r="L1727">
        <v>9161</v>
      </c>
      <c r="M1727">
        <v>11931</v>
      </c>
    </row>
    <row r="1728" spans="1:13" x14ac:dyDescent="0.25">
      <c r="A1728">
        <v>1773</v>
      </c>
      <c r="B1728">
        <v>33.456000000000003</v>
      </c>
      <c r="C1728">
        <v>132.68700000000001</v>
      </c>
      <c r="D1728">
        <v>67.025000000000006</v>
      </c>
      <c r="E1728">
        <v>33.456000000000003</v>
      </c>
      <c r="F1728">
        <v>132.68700000000001</v>
      </c>
      <c r="G1728">
        <v>67.025000000000006</v>
      </c>
      <c r="H1728">
        <v>0</v>
      </c>
      <c r="I1728">
        <v>0</v>
      </c>
      <c r="J1728">
        <v>3.4000000000000002E-2</v>
      </c>
      <c r="K1728">
        <v>8.0000000000000002E-3</v>
      </c>
      <c r="L1728">
        <v>9135</v>
      </c>
      <c r="M1728">
        <v>11912</v>
      </c>
    </row>
    <row r="1729" spans="1:13" x14ac:dyDescent="0.25">
      <c r="A1729">
        <v>1774</v>
      </c>
      <c r="B1729">
        <v>33.369</v>
      </c>
      <c r="C1729">
        <v>132.64699999999999</v>
      </c>
      <c r="D1729">
        <v>179.87799999999999</v>
      </c>
      <c r="E1729">
        <v>33.369</v>
      </c>
      <c r="F1729">
        <v>132.64699999999999</v>
      </c>
      <c r="G1729">
        <v>179.87799999999999</v>
      </c>
      <c r="H1729">
        <v>0</v>
      </c>
      <c r="I1729">
        <v>0</v>
      </c>
      <c r="J1729">
        <v>5.1999999999999998E-2</v>
      </c>
      <c r="K1729">
        <v>0.01</v>
      </c>
      <c r="L1729">
        <v>9106</v>
      </c>
      <c r="M1729">
        <v>11975</v>
      </c>
    </row>
    <row r="1730" spans="1:13" x14ac:dyDescent="0.25">
      <c r="A1730">
        <v>1775</v>
      </c>
      <c r="B1730">
        <v>33.341999999999999</v>
      </c>
      <c r="C1730">
        <v>132.578</v>
      </c>
      <c r="D1730">
        <v>105.342</v>
      </c>
      <c r="E1730">
        <v>33.341999999999999</v>
      </c>
      <c r="F1730">
        <v>132.578</v>
      </c>
      <c r="G1730">
        <v>105.342</v>
      </c>
      <c r="H1730">
        <v>0</v>
      </c>
      <c r="I1730">
        <v>0</v>
      </c>
      <c r="J1730">
        <v>5.8999999999999997E-2</v>
      </c>
      <c r="K1730">
        <v>1.2E-2</v>
      </c>
      <c r="L1730">
        <v>9057</v>
      </c>
      <c r="M1730">
        <v>11994</v>
      </c>
    </row>
    <row r="1731" spans="1:13" x14ac:dyDescent="0.25">
      <c r="A1731">
        <v>1776</v>
      </c>
      <c r="B1731">
        <v>33.375999999999998</v>
      </c>
      <c r="C1731">
        <v>132.60900000000001</v>
      </c>
      <c r="D1731">
        <v>37.887</v>
      </c>
      <c r="E1731">
        <v>33.375999999999998</v>
      </c>
      <c r="F1731">
        <v>132.60900000000001</v>
      </c>
      <c r="G1731">
        <v>37.887</v>
      </c>
      <c r="H1731">
        <v>0</v>
      </c>
      <c r="I1731">
        <v>0</v>
      </c>
      <c r="J1731">
        <v>3.4000000000000002E-2</v>
      </c>
      <c r="K1731">
        <v>1.0999999999999999E-2</v>
      </c>
      <c r="L1731">
        <v>9079</v>
      </c>
      <c r="M1731">
        <v>11970</v>
      </c>
    </row>
    <row r="1732" spans="1:13" x14ac:dyDescent="0.25">
      <c r="A1732">
        <v>1777</v>
      </c>
      <c r="B1732">
        <v>32.947000000000003</v>
      </c>
      <c r="C1732">
        <v>132.977</v>
      </c>
      <c r="D1732">
        <v>2162.0320000000002</v>
      </c>
      <c r="E1732">
        <v>32.947000000000003</v>
      </c>
      <c r="F1732">
        <v>132.977</v>
      </c>
      <c r="G1732">
        <v>2162.0320000000002</v>
      </c>
      <c r="H1732">
        <v>0</v>
      </c>
      <c r="I1732">
        <v>0</v>
      </c>
      <c r="J1732">
        <v>5.2999999999999999E-2</v>
      </c>
      <c r="K1732">
        <v>1.0999999999999999E-2</v>
      </c>
      <c r="L1732">
        <v>9344</v>
      </c>
      <c r="M1732">
        <v>12279</v>
      </c>
    </row>
    <row r="1733" spans="1:13" x14ac:dyDescent="0.25">
      <c r="A1733">
        <v>1778</v>
      </c>
      <c r="B1733">
        <v>32.951999999999998</v>
      </c>
      <c r="C1733">
        <v>132.97399999999999</v>
      </c>
      <c r="D1733">
        <v>2161.136</v>
      </c>
      <c r="E1733">
        <v>32.951999999999998</v>
      </c>
      <c r="F1733">
        <v>132.97399999999999</v>
      </c>
      <c r="G1733">
        <v>2161.136</v>
      </c>
      <c r="H1733">
        <v>0</v>
      </c>
      <c r="I1733">
        <v>0</v>
      </c>
      <c r="J1733">
        <v>0.03</v>
      </c>
      <c r="K1733">
        <v>6.0000000000000001E-3</v>
      </c>
      <c r="L1733">
        <v>9342</v>
      </c>
      <c r="M1733">
        <v>12275</v>
      </c>
    </row>
    <row r="1734" spans="1:13" x14ac:dyDescent="0.25">
      <c r="A1734">
        <v>1779</v>
      </c>
      <c r="B1734">
        <v>32.965000000000003</v>
      </c>
      <c r="C1734">
        <v>132.97200000000001</v>
      </c>
      <c r="D1734">
        <v>2004.6859999999999</v>
      </c>
      <c r="E1734">
        <v>32.965000000000003</v>
      </c>
      <c r="F1734">
        <v>132.97200000000001</v>
      </c>
      <c r="G1734">
        <v>2004.6859999999999</v>
      </c>
      <c r="H1734">
        <v>0</v>
      </c>
      <c r="I1734">
        <v>0</v>
      </c>
      <c r="J1734">
        <v>6.3E-2</v>
      </c>
      <c r="K1734">
        <v>1.2999999999999999E-2</v>
      </c>
      <c r="L1734">
        <v>9340</v>
      </c>
      <c r="M1734">
        <v>12266</v>
      </c>
    </row>
    <row r="1735" spans="1:13" x14ac:dyDescent="0.25">
      <c r="A1735">
        <v>1780</v>
      </c>
      <c r="B1735">
        <v>32.975999999999999</v>
      </c>
      <c r="C1735">
        <v>132.96</v>
      </c>
      <c r="D1735">
        <v>200.50899999999999</v>
      </c>
      <c r="E1735">
        <v>32.975999999999999</v>
      </c>
      <c r="F1735">
        <v>132.96</v>
      </c>
      <c r="G1735">
        <v>200.50899999999999</v>
      </c>
      <c r="H1735">
        <v>0</v>
      </c>
      <c r="I1735">
        <v>0</v>
      </c>
      <c r="J1735">
        <v>5.2999999999999999E-2</v>
      </c>
      <c r="K1735">
        <v>1.0999999999999999E-2</v>
      </c>
      <c r="L1735">
        <v>9332</v>
      </c>
      <c r="M1735">
        <v>12258</v>
      </c>
    </row>
    <row r="1736" spans="1:13" x14ac:dyDescent="0.25">
      <c r="A1736">
        <v>1781</v>
      </c>
      <c r="B1736">
        <v>32.972999999999999</v>
      </c>
      <c r="C1736">
        <v>132.953</v>
      </c>
      <c r="D1736">
        <v>1802.0820000000001</v>
      </c>
      <c r="E1736">
        <v>32.972999999999999</v>
      </c>
      <c r="F1736">
        <v>132.953</v>
      </c>
      <c r="G1736">
        <v>1802.0820000000001</v>
      </c>
      <c r="H1736">
        <v>0</v>
      </c>
      <c r="I1736">
        <v>0</v>
      </c>
      <c r="J1736">
        <v>4.4999999999999998E-2</v>
      </c>
      <c r="K1736">
        <v>8.9999999999999993E-3</v>
      </c>
      <c r="L1736">
        <v>9327</v>
      </c>
      <c r="M1736">
        <v>12260</v>
      </c>
    </row>
    <row r="1737" spans="1:13" x14ac:dyDescent="0.25">
      <c r="A1737">
        <v>1782</v>
      </c>
      <c r="B1737">
        <v>32.978000000000002</v>
      </c>
      <c r="C1737">
        <v>132.93100000000001</v>
      </c>
      <c r="D1737">
        <v>135.441</v>
      </c>
      <c r="E1737">
        <v>32.978000000000002</v>
      </c>
      <c r="F1737">
        <v>132.93100000000001</v>
      </c>
      <c r="G1737">
        <v>135.441</v>
      </c>
      <c r="H1737">
        <v>0</v>
      </c>
      <c r="I1737">
        <v>0</v>
      </c>
      <c r="J1737">
        <v>5.7000000000000002E-2</v>
      </c>
      <c r="K1737">
        <v>1.0999999999999999E-2</v>
      </c>
      <c r="L1737">
        <v>9311</v>
      </c>
      <c r="M1737">
        <v>12256</v>
      </c>
    </row>
    <row r="1738" spans="1:13" x14ac:dyDescent="0.25">
      <c r="A1738">
        <v>1783</v>
      </c>
      <c r="B1738">
        <v>32.99</v>
      </c>
      <c r="C1738">
        <v>132.92599999999999</v>
      </c>
      <c r="D1738">
        <v>1799.8589999999999</v>
      </c>
      <c r="E1738">
        <v>32.99</v>
      </c>
      <c r="F1738">
        <v>132.92599999999999</v>
      </c>
      <c r="G1738">
        <v>1799.8589999999999</v>
      </c>
      <c r="H1738">
        <v>0</v>
      </c>
      <c r="I1738">
        <v>0</v>
      </c>
      <c r="J1738">
        <v>5.5E-2</v>
      </c>
      <c r="K1738">
        <v>1.0999999999999999E-2</v>
      </c>
      <c r="L1738">
        <v>9307</v>
      </c>
      <c r="M1738">
        <v>12248</v>
      </c>
    </row>
    <row r="1739" spans="1:13" x14ac:dyDescent="0.25">
      <c r="A1739">
        <v>1784</v>
      </c>
      <c r="B1739">
        <v>33.006</v>
      </c>
      <c r="C1739">
        <v>132.90299999999999</v>
      </c>
      <c r="D1739">
        <v>1797.5029999999999</v>
      </c>
      <c r="E1739">
        <v>33.006</v>
      </c>
      <c r="F1739">
        <v>132.90299999999999</v>
      </c>
      <c r="G1739">
        <v>1797.5029999999999</v>
      </c>
      <c r="H1739">
        <v>0</v>
      </c>
      <c r="I1739">
        <v>0</v>
      </c>
      <c r="J1739">
        <v>5.2999999999999999E-2</v>
      </c>
      <c r="K1739">
        <v>1.0999999999999999E-2</v>
      </c>
      <c r="L1739">
        <v>9291</v>
      </c>
      <c r="M1739">
        <v>12236</v>
      </c>
    </row>
    <row r="1740" spans="1:13" x14ac:dyDescent="0.25">
      <c r="A1740">
        <v>1785</v>
      </c>
      <c r="B1740">
        <v>33.145000000000003</v>
      </c>
      <c r="C1740">
        <v>132.798</v>
      </c>
      <c r="D1740">
        <v>1609.24</v>
      </c>
      <c r="E1740">
        <v>33.145000000000003</v>
      </c>
      <c r="F1740">
        <v>132.798</v>
      </c>
      <c r="G1740">
        <v>1609.24</v>
      </c>
      <c r="H1740">
        <v>0</v>
      </c>
      <c r="I1740">
        <v>0</v>
      </c>
      <c r="J1740">
        <v>1.7000000000000001E-2</v>
      </c>
      <c r="K1740">
        <v>3.0000000000000001E-3</v>
      </c>
      <c r="L1740">
        <v>9215</v>
      </c>
      <c r="M1740">
        <v>12136</v>
      </c>
    </row>
    <row r="1741" spans="1:13" x14ac:dyDescent="0.25">
      <c r="A1741">
        <v>1786</v>
      </c>
      <c r="B1741">
        <v>33.194000000000003</v>
      </c>
      <c r="C1741">
        <v>132.96700000000001</v>
      </c>
      <c r="D1741">
        <v>912.06100000000004</v>
      </c>
      <c r="E1741">
        <v>33.194000000000003</v>
      </c>
      <c r="F1741">
        <v>132.96700000000001</v>
      </c>
      <c r="G1741">
        <v>912.06100000000004</v>
      </c>
      <c r="H1741">
        <v>0</v>
      </c>
      <c r="I1741">
        <v>0</v>
      </c>
      <c r="J1741">
        <v>4.3999999999999997E-2</v>
      </c>
      <c r="K1741">
        <v>8.9999999999999993E-3</v>
      </c>
      <c r="L1741">
        <v>9337</v>
      </c>
      <c r="M1741">
        <v>12101</v>
      </c>
    </row>
    <row r="1742" spans="1:13" x14ac:dyDescent="0.25">
      <c r="A1742">
        <v>1787</v>
      </c>
      <c r="B1742">
        <v>33.183</v>
      </c>
      <c r="C1742">
        <v>132.99100000000001</v>
      </c>
      <c r="D1742">
        <v>435.42399999999998</v>
      </c>
      <c r="E1742">
        <v>33.183</v>
      </c>
      <c r="F1742">
        <v>132.99100000000001</v>
      </c>
      <c r="G1742">
        <v>435.42399999999998</v>
      </c>
      <c r="H1742">
        <v>0</v>
      </c>
      <c r="I1742">
        <v>0</v>
      </c>
      <c r="J1742">
        <v>0.04</v>
      </c>
      <c r="K1742">
        <v>8.0000000000000002E-3</v>
      </c>
      <c r="L1742">
        <v>9354</v>
      </c>
      <c r="M1742">
        <v>12109</v>
      </c>
    </row>
    <row r="1743" spans="1:13" x14ac:dyDescent="0.25">
      <c r="A1743">
        <v>1788</v>
      </c>
      <c r="B1743">
        <v>33.302</v>
      </c>
      <c r="C1743">
        <v>133.102</v>
      </c>
      <c r="D1743">
        <v>163.75700000000001</v>
      </c>
      <c r="E1743">
        <v>33.302</v>
      </c>
      <c r="F1743">
        <v>133.102</v>
      </c>
      <c r="G1743">
        <v>163.75700000000001</v>
      </c>
      <c r="H1743">
        <v>0</v>
      </c>
      <c r="I1743">
        <v>0</v>
      </c>
      <c r="J1743">
        <v>1.2E-2</v>
      </c>
      <c r="K1743">
        <v>2E-3</v>
      </c>
      <c r="L1743">
        <v>9434</v>
      </c>
      <c r="M1743">
        <v>12023</v>
      </c>
    </row>
    <row r="1744" spans="1:13" x14ac:dyDescent="0.25">
      <c r="A1744">
        <v>1789</v>
      </c>
      <c r="B1744">
        <v>32.978000000000002</v>
      </c>
      <c r="C1744">
        <v>132.93100000000001</v>
      </c>
      <c r="D1744">
        <v>135.441</v>
      </c>
      <c r="E1744">
        <v>32.978000000000002</v>
      </c>
      <c r="F1744">
        <v>132.93100000000001</v>
      </c>
      <c r="G1744">
        <v>135.441</v>
      </c>
      <c r="H1744">
        <v>0</v>
      </c>
      <c r="I1744">
        <v>0</v>
      </c>
      <c r="J1744">
        <v>5.7000000000000002E-2</v>
      </c>
      <c r="K1744">
        <v>1.0999999999999999E-2</v>
      </c>
      <c r="L1744">
        <v>9311</v>
      </c>
      <c r="M1744">
        <v>12256</v>
      </c>
    </row>
    <row r="1745" spans="1:13" x14ac:dyDescent="0.25">
      <c r="A1745">
        <v>1790</v>
      </c>
      <c r="B1745">
        <v>32.976999999999997</v>
      </c>
      <c r="C1745">
        <v>132.88300000000001</v>
      </c>
      <c r="D1745">
        <v>113.21599999999999</v>
      </c>
      <c r="E1745">
        <v>32.976999999999997</v>
      </c>
      <c r="F1745">
        <v>132.88300000000001</v>
      </c>
      <c r="G1745">
        <v>113.21599999999999</v>
      </c>
      <c r="H1745">
        <v>0</v>
      </c>
      <c r="I1745">
        <v>0</v>
      </c>
      <c r="J1745">
        <v>3.4000000000000002E-2</v>
      </c>
      <c r="K1745">
        <v>7.0000000000000001E-3</v>
      </c>
      <c r="L1745">
        <v>9276</v>
      </c>
      <c r="M1745">
        <v>12257</v>
      </c>
    </row>
    <row r="1746" spans="1:13" x14ac:dyDescent="0.25">
      <c r="A1746">
        <v>1791</v>
      </c>
      <c r="B1746">
        <v>32.963000000000001</v>
      </c>
      <c r="C1746">
        <v>132.84700000000001</v>
      </c>
      <c r="D1746">
        <v>92.06</v>
      </c>
      <c r="E1746">
        <v>32.963000000000001</v>
      </c>
      <c r="F1746">
        <v>132.84700000000001</v>
      </c>
      <c r="G1746">
        <v>92.06</v>
      </c>
      <c r="H1746">
        <v>0</v>
      </c>
      <c r="I1746">
        <v>0</v>
      </c>
      <c r="J1746">
        <v>0.05</v>
      </c>
      <c r="K1746">
        <v>0.01</v>
      </c>
      <c r="L1746">
        <v>9250</v>
      </c>
      <c r="M1746">
        <v>12267</v>
      </c>
    </row>
    <row r="1747" spans="1:13" x14ac:dyDescent="0.25">
      <c r="A1747">
        <v>1792</v>
      </c>
      <c r="B1747">
        <v>32.959000000000003</v>
      </c>
      <c r="C1747">
        <v>132.828</v>
      </c>
      <c r="D1747">
        <v>65.049000000000007</v>
      </c>
      <c r="E1747">
        <v>32.959000000000003</v>
      </c>
      <c r="F1747">
        <v>132.828</v>
      </c>
      <c r="G1747">
        <v>65.049000000000007</v>
      </c>
      <c r="H1747">
        <v>0</v>
      </c>
      <c r="I1747">
        <v>0</v>
      </c>
      <c r="J1747">
        <v>4.4999999999999998E-2</v>
      </c>
      <c r="K1747">
        <v>1.0999999999999999E-2</v>
      </c>
      <c r="L1747">
        <v>9237</v>
      </c>
      <c r="M1747">
        <v>12270</v>
      </c>
    </row>
    <row r="1748" spans="1:13" x14ac:dyDescent="0.25">
      <c r="A1748">
        <v>1793</v>
      </c>
      <c r="B1748">
        <v>32.999000000000002</v>
      </c>
      <c r="C1748">
        <v>132.93299999999999</v>
      </c>
      <c r="D1748">
        <v>184.916</v>
      </c>
      <c r="E1748">
        <v>32.999000000000002</v>
      </c>
      <c r="F1748">
        <v>132.93299999999999</v>
      </c>
      <c r="G1748">
        <v>184.916</v>
      </c>
      <c r="H1748">
        <v>0</v>
      </c>
      <c r="I1748">
        <v>0</v>
      </c>
      <c r="J1748">
        <v>4.9000000000000002E-2</v>
      </c>
      <c r="K1748">
        <v>0.01</v>
      </c>
      <c r="L1748">
        <v>9312</v>
      </c>
      <c r="M1748">
        <v>12241</v>
      </c>
    </row>
    <row r="1749" spans="1:13" x14ac:dyDescent="0.25">
      <c r="A1749">
        <v>1794</v>
      </c>
      <c r="B1749">
        <v>33.027000000000001</v>
      </c>
      <c r="C1749">
        <v>132.93100000000001</v>
      </c>
      <c r="D1749">
        <v>133.161</v>
      </c>
      <c r="E1749">
        <v>33.027000000000001</v>
      </c>
      <c r="F1749">
        <v>132.93100000000001</v>
      </c>
      <c r="G1749">
        <v>133.161</v>
      </c>
      <c r="H1749">
        <v>0</v>
      </c>
      <c r="I1749">
        <v>0</v>
      </c>
      <c r="J1749">
        <v>2.5000000000000001E-2</v>
      </c>
      <c r="K1749">
        <v>5.0000000000000001E-3</v>
      </c>
      <c r="L1749">
        <v>9311</v>
      </c>
      <c r="M1749">
        <v>12221</v>
      </c>
    </row>
    <row r="1750" spans="1:13" x14ac:dyDescent="0.25">
      <c r="A1750">
        <v>1795</v>
      </c>
      <c r="B1750">
        <v>33.04</v>
      </c>
      <c r="C1750">
        <v>132.94</v>
      </c>
      <c r="D1750">
        <v>79.661000000000001</v>
      </c>
      <c r="E1750">
        <v>33.04</v>
      </c>
      <c r="F1750">
        <v>132.94</v>
      </c>
      <c r="G1750">
        <v>79.661000000000001</v>
      </c>
      <c r="H1750">
        <v>0</v>
      </c>
      <c r="I1750">
        <v>0</v>
      </c>
      <c r="J1750">
        <v>0.06</v>
      </c>
      <c r="K1750">
        <v>1.4E-2</v>
      </c>
      <c r="L1750">
        <v>9317</v>
      </c>
      <c r="M1750">
        <v>12212</v>
      </c>
    </row>
    <row r="1751" spans="1:13" x14ac:dyDescent="0.25">
      <c r="A1751">
        <v>1796</v>
      </c>
      <c r="B1751">
        <v>33.222000000000001</v>
      </c>
      <c r="C1751">
        <v>132.727</v>
      </c>
      <c r="D1751">
        <v>318.37400000000002</v>
      </c>
      <c r="E1751">
        <v>33.222000000000001</v>
      </c>
      <c r="F1751">
        <v>132.727</v>
      </c>
      <c r="G1751">
        <v>318.37400000000002</v>
      </c>
      <c r="H1751">
        <v>0</v>
      </c>
      <c r="I1751">
        <v>0</v>
      </c>
      <c r="J1751">
        <v>5.2999999999999999E-2</v>
      </c>
      <c r="K1751">
        <v>1.0999999999999999E-2</v>
      </c>
      <c r="L1751">
        <v>9164</v>
      </c>
      <c r="M1751">
        <v>12081</v>
      </c>
    </row>
    <row r="1752" spans="1:13" x14ac:dyDescent="0.25">
      <c r="A1752">
        <v>1797</v>
      </c>
      <c r="B1752">
        <v>33.215000000000003</v>
      </c>
      <c r="C1752">
        <v>132.97399999999999</v>
      </c>
      <c r="D1752">
        <v>443.33</v>
      </c>
      <c r="E1752">
        <v>33.215000000000003</v>
      </c>
      <c r="F1752">
        <v>132.97399999999999</v>
      </c>
      <c r="G1752">
        <v>443.33</v>
      </c>
      <c r="H1752">
        <v>0</v>
      </c>
      <c r="I1752">
        <v>0</v>
      </c>
      <c r="J1752">
        <v>5.3999999999999999E-2</v>
      </c>
      <c r="K1752">
        <v>1.0999999999999999E-2</v>
      </c>
      <c r="L1752">
        <v>9342</v>
      </c>
      <c r="M1752">
        <v>12086</v>
      </c>
    </row>
    <row r="1753" spans="1:13" x14ac:dyDescent="0.25">
      <c r="A1753">
        <v>1798</v>
      </c>
      <c r="B1753">
        <v>33.207999999999998</v>
      </c>
      <c r="C1753">
        <v>133.12799999999999</v>
      </c>
      <c r="D1753">
        <v>280.99799999999999</v>
      </c>
      <c r="E1753">
        <v>33.207999999999998</v>
      </c>
      <c r="F1753">
        <v>133.12799999999999</v>
      </c>
      <c r="G1753">
        <v>280.99799999999999</v>
      </c>
      <c r="H1753">
        <v>0</v>
      </c>
      <c r="I1753">
        <v>0</v>
      </c>
      <c r="J1753">
        <v>0.06</v>
      </c>
      <c r="K1753">
        <v>1.2E-2</v>
      </c>
      <c r="L1753">
        <v>9453</v>
      </c>
      <c r="M1753">
        <v>12091</v>
      </c>
    </row>
    <row r="1754" spans="1:13" x14ac:dyDescent="0.25">
      <c r="A1754">
        <v>1799</v>
      </c>
      <c r="B1754">
        <v>33.005000000000003</v>
      </c>
      <c r="C1754">
        <v>132.89699999999999</v>
      </c>
      <c r="D1754">
        <v>1796.92</v>
      </c>
      <c r="E1754">
        <v>33.005000000000003</v>
      </c>
      <c r="F1754">
        <v>132.89699999999999</v>
      </c>
      <c r="G1754">
        <v>1796.92</v>
      </c>
      <c r="H1754">
        <v>0</v>
      </c>
      <c r="I1754">
        <v>0</v>
      </c>
      <c r="J1754">
        <v>4.7E-2</v>
      </c>
      <c r="K1754">
        <v>8.9999999999999993E-3</v>
      </c>
      <c r="L1754">
        <v>9286</v>
      </c>
      <c r="M1754">
        <v>12237</v>
      </c>
    </row>
    <row r="1755" spans="1:13" x14ac:dyDescent="0.25">
      <c r="A1755">
        <v>1800</v>
      </c>
      <c r="B1755">
        <v>32.935000000000002</v>
      </c>
      <c r="C1755">
        <v>132.97999999999999</v>
      </c>
      <c r="D1755">
        <v>10.547000000000001</v>
      </c>
      <c r="E1755">
        <v>32.935000000000002</v>
      </c>
      <c r="F1755">
        <v>132.97999999999999</v>
      </c>
      <c r="G1755">
        <v>10.547000000000001</v>
      </c>
      <c r="H1755">
        <v>0</v>
      </c>
      <c r="I1755">
        <v>0</v>
      </c>
      <c r="J1755">
        <v>4.8000000000000001E-2</v>
      </c>
      <c r="K1755">
        <v>2.9000000000000001E-2</v>
      </c>
      <c r="L1755">
        <v>9346</v>
      </c>
      <c r="M1755">
        <v>12287</v>
      </c>
    </row>
    <row r="1756" spans="1:13" x14ac:dyDescent="0.25">
      <c r="A1756">
        <v>1801</v>
      </c>
      <c r="B1756">
        <v>33.027999999999999</v>
      </c>
      <c r="C1756">
        <v>132.93299999999999</v>
      </c>
      <c r="D1756">
        <v>133.113</v>
      </c>
      <c r="E1756">
        <v>33.027999999999999</v>
      </c>
      <c r="F1756">
        <v>132.93299999999999</v>
      </c>
      <c r="G1756">
        <v>133.113</v>
      </c>
      <c r="H1756">
        <v>0</v>
      </c>
      <c r="I1756">
        <v>0</v>
      </c>
      <c r="J1756">
        <v>6.3E-2</v>
      </c>
      <c r="K1756">
        <v>1.2999999999999999E-2</v>
      </c>
      <c r="L1756">
        <v>9312</v>
      </c>
      <c r="M1756">
        <v>12220</v>
      </c>
    </row>
    <row r="1757" spans="1:13" x14ac:dyDescent="0.25">
      <c r="A1757">
        <v>1802</v>
      </c>
      <c r="B1757">
        <v>33.01</v>
      </c>
      <c r="C1757">
        <v>132.91200000000001</v>
      </c>
      <c r="D1757">
        <v>35.851999999999997</v>
      </c>
      <c r="E1757">
        <v>33.01</v>
      </c>
      <c r="F1757">
        <v>132.91200000000001</v>
      </c>
      <c r="G1757">
        <v>35.851999999999997</v>
      </c>
      <c r="H1757">
        <v>0</v>
      </c>
      <c r="I1757">
        <v>0</v>
      </c>
      <c r="J1757">
        <v>0.05</v>
      </c>
      <c r="K1757">
        <v>1.7000000000000001E-2</v>
      </c>
      <c r="L1757">
        <v>9297</v>
      </c>
      <c r="M1757">
        <v>12233</v>
      </c>
    </row>
    <row r="1758" spans="1:13" x14ac:dyDescent="0.25">
      <c r="A1758">
        <v>1803</v>
      </c>
      <c r="B1758">
        <v>32.965000000000003</v>
      </c>
      <c r="C1758">
        <v>132.976</v>
      </c>
      <c r="D1758">
        <v>4.0030000000000001</v>
      </c>
      <c r="E1758">
        <v>32.965000000000003</v>
      </c>
      <c r="F1758">
        <v>132.976</v>
      </c>
      <c r="G1758">
        <v>4.0030000000000001</v>
      </c>
      <c r="H1758">
        <v>0</v>
      </c>
      <c r="I1758">
        <v>0</v>
      </c>
      <c r="J1758">
        <v>5.3999999999999999E-2</v>
      </c>
      <c r="K1758">
        <v>5.3999999999999999E-2</v>
      </c>
      <c r="L1758">
        <v>9343</v>
      </c>
      <c r="M1758">
        <v>12266</v>
      </c>
    </row>
    <row r="1759" spans="1:13" x14ac:dyDescent="0.25">
      <c r="A1759">
        <v>1804</v>
      </c>
      <c r="B1759">
        <v>32.933</v>
      </c>
      <c r="C1759">
        <v>132.809</v>
      </c>
      <c r="D1759">
        <v>22.475999999999999</v>
      </c>
      <c r="E1759">
        <v>32.933</v>
      </c>
      <c r="F1759">
        <v>132.809</v>
      </c>
      <c r="G1759">
        <v>22.475999999999999</v>
      </c>
      <c r="H1759">
        <v>0</v>
      </c>
      <c r="I1759">
        <v>0</v>
      </c>
      <c r="J1759">
        <v>3.9E-2</v>
      </c>
      <c r="K1759">
        <v>1.7000000000000001E-2</v>
      </c>
      <c r="L1759">
        <v>9223</v>
      </c>
      <c r="M1759">
        <v>12289</v>
      </c>
    </row>
    <row r="1760" spans="1:13" x14ac:dyDescent="0.25">
      <c r="A1760">
        <v>1805</v>
      </c>
      <c r="B1760">
        <v>32.918999999999997</v>
      </c>
      <c r="C1760">
        <v>132.80500000000001</v>
      </c>
      <c r="D1760">
        <v>11.335000000000001</v>
      </c>
      <c r="E1760">
        <v>32.918999999999997</v>
      </c>
      <c r="F1760">
        <v>132.80500000000001</v>
      </c>
      <c r="G1760">
        <v>11.335000000000001</v>
      </c>
      <c r="H1760">
        <v>0</v>
      </c>
      <c r="I1760">
        <v>0</v>
      </c>
      <c r="J1760">
        <v>3.1E-2</v>
      </c>
      <c r="K1760">
        <v>1.7999999999999999E-2</v>
      </c>
      <c r="L1760">
        <v>9220</v>
      </c>
      <c r="M1760">
        <v>12299</v>
      </c>
    </row>
    <row r="1761" spans="1:13" x14ac:dyDescent="0.25">
      <c r="A1761">
        <v>1806</v>
      </c>
      <c r="B1761">
        <v>33.000999999999998</v>
      </c>
      <c r="C1761">
        <v>132.828</v>
      </c>
      <c r="D1761">
        <v>13.535</v>
      </c>
      <c r="E1761">
        <v>33.000999999999998</v>
      </c>
      <c r="F1761">
        <v>132.828</v>
      </c>
      <c r="G1761">
        <v>13.535</v>
      </c>
      <c r="H1761">
        <v>0</v>
      </c>
      <c r="I1761">
        <v>0</v>
      </c>
      <c r="J1761">
        <v>5.6000000000000001E-2</v>
      </c>
      <c r="K1761">
        <v>0.03</v>
      </c>
      <c r="L1761">
        <v>9237</v>
      </c>
      <c r="M1761">
        <v>12240</v>
      </c>
    </row>
    <row r="1762" spans="1:13" x14ac:dyDescent="0.25">
      <c r="A1762">
        <v>1807</v>
      </c>
      <c r="B1762">
        <v>32.921999999999997</v>
      </c>
      <c r="C1762">
        <v>132.82599999999999</v>
      </c>
      <c r="D1762">
        <v>4.2089999999999996</v>
      </c>
      <c r="E1762">
        <v>32.921999999999997</v>
      </c>
      <c r="F1762">
        <v>132.82599999999999</v>
      </c>
      <c r="G1762">
        <v>4.2089999999999996</v>
      </c>
      <c r="H1762">
        <v>0</v>
      </c>
      <c r="I1762">
        <v>0</v>
      </c>
      <c r="J1762">
        <v>0.06</v>
      </c>
      <c r="K1762">
        <v>5.8999999999999997E-2</v>
      </c>
      <c r="L1762">
        <v>9235</v>
      </c>
      <c r="M1762">
        <v>12297</v>
      </c>
    </row>
    <row r="1763" spans="1:13" x14ac:dyDescent="0.25">
      <c r="A1763">
        <v>1808</v>
      </c>
      <c r="B1763">
        <v>33.573999999999998</v>
      </c>
      <c r="C1763">
        <v>133.173</v>
      </c>
      <c r="D1763">
        <v>943.72299999999996</v>
      </c>
      <c r="E1763">
        <v>33.573999999999998</v>
      </c>
      <c r="F1763">
        <v>133.173</v>
      </c>
      <c r="G1763">
        <v>943.72299999999996</v>
      </c>
      <c r="H1763">
        <v>0</v>
      </c>
      <c r="I1763">
        <v>0</v>
      </c>
      <c r="J1763">
        <v>3.5000000000000003E-2</v>
      </c>
      <c r="K1763">
        <v>7.0000000000000001E-3</v>
      </c>
      <c r="L1763">
        <v>9485</v>
      </c>
      <c r="M1763">
        <v>11827</v>
      </c>
    </row>
    <row r="1764" spans="1:13" x14ac:dyDescent="0.25">
      <c r="A1764">
        <v>1809</v>
      </c>
      <c r="B1764">
        <v>33.552999999999997</v>
      </c>
      <c r="C1764">
        <v>133.41300000000001</v>
      </c>
      <c r="D1764">
        <v>1448.229</v>
      </c>
      <c r="E1764">
        <v>33.552999999999997</v>
      </c>
      <c r="F1764">
        <v>133.41300000000001</v>
      </c>
      <c r="G1764">
        <v>1448.229</v>
      </c>
      <c r="H1764">
        <v>0</v>
      </c>
      <c r="I1764">
        <v>0</v>
      </c>
      <c r="J1764">
        <v>5.6000000000000001E-2</v>
      </c>
      <c r="K1764">
        <v>1.0999999999999999E-2</v>
      </c>
      <c r="L1764">
        <v>9658</v>
      </c>
      <c r="M1764">
        <v>11842</v>
      </c>
    </row>
    <row r="1765" spans="1:13" x14ac:dyDescent="0.25">
      <c r="A1765">
        <v>1810</v>
      </c>
      <c r="B1765">
        <v>33.521999999999998</v>
      </c>
      <c r="C1765">
        <v>133.43</v>
      </c>
      <c r="D1765">
        <v>1477.258</v>
      </c>
      <c r="E1765">
        <v>33.521999999999998</v>
      </c>
      <c r="F1765">
        <v>133.43</v>
      </c>
      <c r="G1765">
        <v>1477.258</v>
      </c>
      <c r="H1765">
        <v>0</v>
      </c>
      <c r="I1765">
        <v>0</v>
      </c>
      <c r="J1765">
        <v>5.3999999999999999E-2</v>
      </c>
      <c r="K1765">
        <v>1.0999999999999999E-2</v>
      </c>
      <c r="L1765">
        <v>9670</v>
      </c>
      <c r="M1765">
        <v>11865</v>
      </c>
    </row>
    <row r="1766" spans="1:13" x14ac:dyDescent="0.25">
      <c r="A1766">
        <v>1811</v>
      </c>
      <c r="B1766">
        <v>33.523000000000003</v>
      </c>
      <c r="C1766">
        <v>133.43</v>
      </c>
      <c r="D1766">
        <v>1477.0340000000001</v>
      </c>
      <c r="E1766">
        <v>33.523000000000003</v>
      </c>
      <c r="F1766">
        <v>133.43</v>
      </c>
      <c r="G1766">
        <v>1477.0340000000001</v>
      </c>
      <c r="H1766">
        <v>0</v>
      </c>
      <c r="I1766">
        <v>0</v>
      </c>
      <c r="J1766">
        <v>1.6E-2</v>
      </c>
      <c r="K1766">
        <v>3.0000000000000001E-3</v>
      </c>
      <c r="L1766">
        <v>9670</v>
      </c>
      <c r="M1766">
        <v>11864</v>
      </c>
    </row>
    <row r="1767" spans="1:13" x14ac:dyDescent="0.25">
      <c r="A1767">
        <v>1812</v>
      </c>
      <c r="B1767">
        <v>33.494</v>
      </c>
      <c r="C1767">
        <v>133.44900000000001</v>
      </c>
      <c r="D1767">
        <v>1487.633</v>
      </c>
      <c r="E1767">
        <v>33.494</v>
      </c>
      <c r="F1767">
        <v>133.44900000000001</v>
      </c>
      <c r="G1767">
        <v>1487.633</v>
      </c>
      <c r="H1767">
        <v>0</v>
      </c>
      <c r="I1767">
        <v>0</v>
      </c>
      <c r="J1767">
        <v>3.9E-2</v>
      </c>
      <c r="K1767">
        <v>8.0000000000000002E-3</v>
      </c>
      <c r="L1767">
        <v>9684</v>
      </c>
      <c r="M1767">
        <v>11885</v>
      </c>
    </row>
    <row r="1768" spans="1:13" x14ac:dyDescent="0.25">
      <c r="A1768">
        <v>1813</v>
      </c>
      <c r="B1768">
        <v>33.466999999999999</v>
      </c>
      <c r="C1768">
        <v>133.47999999999999</v>
      </c>
      <c r="D1768">
        <v>1492.145</v>
      </c>
      <c r="E1768">
        <v>33.466999999999999</v>
      </c>
      <c r="F1768">
        <v>133.47999999999999</v>
      </c>
      <c r="G1768">
        <v>1492.145</v>
      </c>
      <c r="H1768">
        <v>0</v>
      </c>
      <c r="I1768">
        <v>0</v>
      </c>
      <c r="J1768">
        <v>4.2000000000000003E-2</v>
      </c>
      <c r="K1768">
        <v>8.0000000000000002E-3</v>
      </c>
      <c r="L1768">
        <v>9706</v>
      </c>
      <c r="M1768">
        <v>11904</v>
      </c>
    </row>
    <row r="1769" spans="1:13" x14ac:dyDescent="0.25">
      <c r="A1769">
        <v>1814</v>
      </c>
      <c r="B1769">
        <v>33.607999999999997</v>
      </c>
      <c r="C1769">
        <v>133.172</v>
      </c>
      <c r="D1769">
        <v>130.416</v>
      </c>
      <c r="E1769">
        <v>33.607999999999997</v>
      </c>
      <c r="F1769">
        <v>133.172</v>
      </c>
      <c r="G1769">
        <v>130.416</v>
      </c>
      <c r="H1769">
        <v>0</v>
      </c>
      <c r="I1769">
        <v>0</v>
      </c>
      <c r="J1769">
        <v>5.8999999999999997E-2</v>
      </c>
      <c r="K1769">
        <v>1.2E-2</v>
      </c>
      <c r="L1769">
        <v>9484</v>
      </c>
      <c r="M1769">
        <v>11803</v>
      </c>
    </row>
    <row r="1770" spans="1:13" x14ac:dyDescent="0.25">
      <c r="A1770">
        <v>1815</v>
      </c>
      <c r="B1770">
        <v>33.606000000000002</v>
      </c>
      <c r="C1770">
        <v>133.298</v>
      </c>
      <c r="D1770">
        <v>158.46100000000001</v>
      </c>
      <c r="E1770">
        <v>33.606000000000002</v>
      </c>
      <c r="F1770">
        <v>133.298</v>
      </c>
      <c r="G1770">
        <v>158.46100000000001</v>
      </c>
      <c r="H1770">
        <v>0</v>
      </c>
      <c r="I1770">
        <v>0</v>
      </c>
      <c r="J1770">
        <v>2.9000000000000001E-2</v>
      </c>
      <c r="K1770">
        <v>6.0000000000000001E-3</v>
      </c>
      <c r="L1770">
        <v>9575</v>
      </c>
      <c r="M1770">
        <v>11804</v>
      </c>
    </row>
    <row r="1771" spans="1:13" x14ac:dyDescent="0.25">
      <c r="A1771">
        <v>1816</v>
      </c>
      <c r="B1771">
        <v>33.542000000000002</v>
      </c>
      <c r="C1771">
        <v>133.43</v>
      </c>
      <c r="D1771">
        <v>13.49</v>
      </c>
      <c r="E1771">
        <v>33.542000000000002</v>
      </c>
      <c r="F1771">
        <v>133.43</v>
      </c>
      <c r="G1771">
        <v>13.49</v>
      </c>
      <c r="H1771">
        <v>0</v>
      </c>
      <c r="I1771">
        <v>0</v>
      </c>
      <c r="J1771">
        <v>4.2000000000000003E-2</v>
      </c>
      <c r="K1771">
        <v>2.3E-2</v>
      </c>
      <c r="L1771">
        <v>9670</v>
      </c>
      <c r="M1771">
        <v>11850</v>
      </c>
    </row>
    <row r="1772" spans="1:13" x14ac:dyDescent="0.25">
      <c r="A1772">
        <v>1817</v>
      </c>
      <c r="B1772">
        <v>33.540999999999997</v>
      </c>
      <c r="C1772">
        <v>133.43</v>
      </c>
      <c r="D1772">
        <v>13.51</v>
      </c>
      <c r="E1772">
        <v>33.540999999999997</v>
      </c>
      <c r="F1772">
        <v>133.43</v>
      </c>
      <c r="G1772">
        <v>13.51</v>
      </c>
      <c r="H1772">
        <v>0</v>
      </c>
      <c r="I1772">
        <v>0</v>
      </c>
      <c r="J1772">
        <v>1.2999999999999999E-2</v>
      </c>
      <c r="K1772">
        <v>7.0000000000000001E-3</v>
      </c>
      <c r="L1772">
        <v>9670</v>
      </c>
      <c r="M1772">
        <v>11851</v>
      </c>
    </row>
    <row r="1773" spans="1:13" x14ac:dyDescent="0.25">
      <c r="A1773">
        <v>1818</v>
      </c>
      <c r="B1773">
        <v>33.53</v>
      </c>
      <c r="C1773">
        <v>133.35499999999999</v>
      </c>
      <c r="D1773">
        <v>17.047000000000001</v>
      </c>
      <c r="E1773">
        <v>33.53</v>
      </c>
      <c r="F1773">
        <v>133.35499999999999</v>
      </c>
      <c r="G1773">
        <v>17.047000000000001</v>
      </c>
      <c r="H1773">
        <v>0</v>
      </c>
      <c r="I1773">
        <v>0</v>
      </c>
      <c r="J1773">
        <v>0.02</v>
      </c>
      <c r="K1773">
        <v>0.01</v>
      </c>
      <c r="L1773">
        <v>9616</v>
      </c>
      <c r="M1773">
        <v>11859</v>
      </c>
    </row>
    <row r="1774" spans="1:13" x14ac:dyDescent="0.25">
      <c r="A1774">
        <v>1819</v>
      </c>
      <c r="B1774">
        <v>33.545000000000002</v>
      </c>
      <c r="C1774">
        <v>133.428</v>
      </c>
      <c r="D1774">
        <v>4.2990000000000004</v>
      </c>
      <c r="E1774">
        <v>33.545000000000002</v>
      </c>
      <c r="F1774">
        <v>133.428</v>
      </c>
      <c r="G1774">
        <v>4.2990000000000004</v>
      </c>
      <c r="H1774">
        <v>0</v>
      </c>
      <c r="I1774">
        <v>0</v>
      </c>
      <c r="J1774">
        <v>4.7E-2</v>
      </c>
      <c r="K1774">
        <v>4.4999999999999998E-2</v>
      </c>
      <c r="L1774">
        <v>9669</v>
      </c>
      <c r="M1774">
        <v>11848</v>
      </c>
    </row>
    <row r="1775" spans="1:13" x14ac:dyDescent="0.25">
      <c r="A1775">
        <v>1820</v>
      </c>
      <c r="B1775">
        <v>33.49</v>
      </c>
      <c r="C1775">
        <v>133.44900000000001</v>
      </c>
      <c r="D1775">
        <v>70.841999999999999</v>
      </c>
      <c r="E1775">
        <v>33.488999999999997</v>
      </c>
      <c r="F1775">
        <v>133.44900000000001</v>
      </c>
      <c r="G1775">
        <v>71</v>
      </c>
      <c r="H1775">
        <v>-0.158</v>
      </c>
      <c r="I1775">
        <v>-2E-3</v>
      </c>
      <c r="J1775">
        <v>7.0999999999999994E-2</v>
      </c>
      <c r="K1775">
        <v>1.7999999999999999E-2</v>
      </c>
      <c r="L1775">
        <v>9684</v>
      </c>
      <c r="M1775">
        <v>11888</v>
      </c>
    </row>
    <row r="1776" spans="1:13" x14ac:dyDescent="0.25">
      <c r="A1776">
        <v>1821</v>
      </c>
      <c r="B1776">
        <v>33.622999999999998</v>
      </c>
      <c r="C1776">
        <v>132.97999999999999</v>
      </c>
      <c r="D1776">
        <v>238.833</v>
      </c>
      <c r="E1776">
        <v>33.622999999999998</v>
      </c>
      <c r="F1776">
        <v>132.97999999999999</v>
      </c>
      <c r="G1776">
        <v>238.833</v>
      </c>
      <c r="H1776">
        <v>0</v>
      </c>
      <c r="I1776">
        <v>0</v>
      </c>
      <c r="J1776">
        <v>1.6E-2</v>
      </c>
      <c r="K1776">
        <v>3.0000000000000001E-3</v>
      </c>
      <c r="L1776">
        <v>9346</v>
      </c>
      <c r="M1776">
        <v>11792</v>
      </c>
    </row>
    <row r="1777" spans="1:13" x14ac:dyDescent="0.25">
      <c r="A1777">
        <v>1822</v>
      </c>
      <c r="B1777">
        <v>33.54</v>
      </c>
      <c r="C1777">
        <v>133.124</v>
      </c>
      <c r="D1777">
        <v>686.93499999999995</v>
      </c>
      <c r="E1777">
        <v>33.54</v>
      </c>
      <c r="F1777">
        <v>133.124</v>
      </c>
      <c r="G1777">
        <v>686.93499999999995</v>
      </c>
      <c r="H1777">
        <v>0</v>
      </c>
      <c r="I1777">
        <v>0</v>
      </c>
      <c r="J1777">
        <v>5.3999999999999999E-2</v>
      </c>
      <c r="K1777">
        <v>1.0999999999999999E-2</v>
      </c>
      <c r="L1777">
        <v>9450</v>
      </c>
      <c r="M1777">
        <v>11852</v>
      </c>
    </row>
    <row r="1778" spans="1:13" x14ac:dyDescent="0.25">
      <c r="A1778">
        <v>1823</v>
      </c>
      <c r="B1778">
        <v>33.534999999999997</v>
      </c>
      <c r="C1778">
        <v>133.249</v>
      </c>
      <c r="D1778">
        <v>1037.846</v>
      </c>
      <c r="E1778">
        <v>33.534999999999997</v>
      </c>
      <c r="F1778">
        <v>133.249</v>
      </c>
      <c r="G1778">
        <v>1037.846</v>
      </c>
      <c r="H1778">
        <v>0</v>
      </c>
      <c r="I1778">
        <v>0</v>
      </c>
      <c r="J1778">
        <v>5.3999999999999999E-2</v>
      </c>
      <c r="K1778">
        <v>1.0999999999999999E-2</v>
      </c>
      <c r="L1778">
        <v>9540</v>
      </c>
      <c r="M1778">
        <v>11855</v>
      </c>
    </row>
    <row r="1779" spans="1:13" x14ac:dyDescent="0.25">
      <c r="A1779">
        <v>1824</v>
      </c>
      <c r="B1779">
        <v>33.569000000000003</v>
      </c>
      <c r="C1779">
        <v>133.32599999999999</v>
      </c>
      <c r="D1779">
        <v>1332.779</v>
      </c>
      <c r="E1779">
        <v>33.569000000000003</v>
      </c>
      <c r="F1779">
        <v>133.32599999999999</v>
      </c>
      <c r="G1779">
        <v>1332.779</v>
      </c>
      <c r="H1779">
        <v>0</v>
      </c>
      <c r="I1779">
        <v>0</v>
      </c>
      <c r="J1779">
        <v>0.04</v>
      </c>
      <c r="K1779">
        <v>8.0000000000000002E-3</v>
      </c>
      <c r="L1779">
        <v>9595</v>
      </c>
      <c r="M1779">
        <v>11831</v>
      </c>
    </row>
    <row r="1780" spans="1:13" x14ac:dyDescent="0.25">
      <c r="A1780">
        <v>1825</v>
      </c>
      <c r="B1780">
        <v>33.548000000000002</v>
      </c>
      <c r="C1780">
        <v>133.39400000000001</v>
      </c>
      <c r="D1780">
        <v>1407.595</v>
      </c>
      <c r="E1780">
        <v>33.548000000000002</v>
      </c>
      <c r="F1780">
        <v>133.39400000000001</v>
      </c>
      <c r="G1780">
        <v>1407.595</v>
      </c>
      <c r="H1780">
        <v>0</v>
      </c>
      <c r="I1780">
        <v>0</v>
      </c>
      <c r="J1780">
        <v>2.5000000000000001E-2</v>
      </c>
      <c r="K1780">
        <v>5.0000000000000001E-3</v>
      </c>
      <c r="L1780">
        <v>9644</v>
      </c>
      <c r="M1780">
        <v>11846</v>
      </c>
    </row>
    <row r="1781" spans="1:13" x14ac:dyDescent="0.25">
      <c r="A1781">
        <v>1826</v>
      </c>
      <c r="B1781">
        <v>33.591000000000001</v>
      </c>
      <c r="C1781">
        <v>133.69399999999999</v>
      </c>
      <c r="D1781">
        <v>459.00900000000001</v>
      </c>
      <c r="E1781">
        <v>33.591000000000001</v>
      </c>
      <c r="F1781">
        <v>133.69399999999999</v>
      </c>
      <c r="G1781">
        <v>459.00900000000001</v>
      </c>
      <c r="H1781">
        <v>0</v>
      </c>
      <c r="I1781">
        <v>0</v>
      </c>
      <c r="J1781">
        <v>2.3E-2</v>
      </c>
      <c r="K1781">
        <v>5.0000000000000001E-3</v>
      </c>
      <c r="L1781">
        <v>9860</v>
      </c>
      <c r="M1781">
        <v>11815</v>
      </c>
    </row>
    <row r="1782" spans="1:13" x14ac:dyDescent="0.25">
      <c r="A1782">
        <v>1827</v>
      </c>
      <c r="B1782">
        <v>33.567</v>
      </c>
      <c r="C1782">
        <v>133.68299999999999</v>
      </c>
      <c r="D1782">
        <v>460.12599999999998</v>
      </c>
      <c r="E1782">
        <v>33.567</v>
      </c>
      <c r="F1782">
        <v>133.68299999999999</v>
      </c>
      <c r="G1782">
        <v>460.12599999999998</v>
      </c>
      <c r="H1782">
        <v>0</v>
      </c>
      <c r="I1782">
        <v>0</v>
      </c>
      <c r="J1782">
        <v>5.2999999999999999E-2</v>
      </c>
      <c r="K1782">
        <v>1.0999999999999999E-2</v>
      </c>
      <c r="L1782">
        <v>9852</v>
      </c>
      <c r="M1782">
        <v>11832</v>
      </c>
    </row>
    <row r="1783" spans="1:13" x14ac:dyDescent="0.25">
      <c r="A1783">
        <v>1828</v>
      </c>
      <c r="B1783">
        <v>33.536999999999999</v>
      </c>
      <c r="C1783">
        <v>133.68700000000001</v>
      </c>
      <c r="D1783">
        <v>462.90300000000002</v>
      </c>
      <c r="E1783">
        <v>33.536999999999999</v>
      </c>
      <c r="F1783">
        <v>133.68700000000001</v>
      </c>
      <c r="G1783">
        <v>462.90300000000002</v>
      </c>
      <c r="H1783">
        <v>0</v>
      </c>
      <c r="I1783">
        <v>0</v>
      </c>
      <c r="J1783">
        <v>2.8000000000000001E-2</v>
      </c>
      <c r="K1783">
        <v>6.0000000000000001E-3</v>
      </c>
      <c r="L1783">
        <v>9855</v>
      </c>
      <c r="M1783">
        <v>11854</v>
      </c>
    </row>
    <row r="1784" spans="1:13" x14ac:dyDescent="0.25">
      <c r="A1784">
        <v>1829</v>
      </c>
      <c r="B1784">
        <v>33.941000000000003</v>
      </c>
      <c r="C1784">
        <v>134.62200000000001</v>
      </c>
      <c r="D1784">
        <v>783.30799999999999</v>
      </c>
      <c r="E1784">
        <v>33.941000000000003</v>
      </c>
      <c r="F1784">
        <v>134.62200000000001</v>
      </c>
      <c r="G1784">
        <v>783.30799999999999</v>
      </c>
      <c r="H1784">
        <v>0</v>
      </c>
      <c r="I1784">
        <v>0</v>
      </c>
      <c r="J1784">
        <v>4.2999999999999997E-2</v>
      </c>
      <c r="K1784">
        <v>8.9999999999999993E-3</v>
      </c>
      <c r="L1784">
        <v>10528</v>
      </c>
      <c r="M1784">
        <v>11563</v>
      </c>
    </row>
    <row r="1785" spans="1:13" x14ac:dyDescent="0.25">
      <c r="A1785">
        <v>1830</v>
      </c>
      <c r="B1785">
        <v>33.853000000000002</v>
      </c>
      <c r="C1785">
        <v>134.48099999999999</v>
      </c>
      <c r="D1785">
        <v>701.5</v>
      </c>
      <c r="E1785">
        <v>33.853000000000002</v>
      </c>
      <c r="F1785">
        <v>134.48099999999999</v>
      </c>
      <c r="G1785">
        <v>701.5</v>
      </c>
      <c r="H1785">
        <v>0</v>
      </c>
      <c r="I1785">
        <v>0</v>
      </c>
      <c r="J1785">
        <v>5.7000000000000002E-2</v>
      </c>
      <c r="K1785">
        <v>1.0999999999999999E-2</v>
      </c>
      <c r="L1785">
        <v>10427</v>
      </c>
      <c r="M1785">
        <v>11626</v>
      </c>
    </row>
    <row r="1786" spans="1:13" x14ac:dyDescent="0.25">
      <c r="A1786">
        <v>1831</v>
      </c>
      <c r="B1786">
        <v>33.927999999999997</v>
      </c>
      <c r="C1786">
        <v>134.702</v>
      </c>
      <c r="D1786">
        <v>98.99</v>
      </c>
      <c r="E1786">
        <v>33.927999999999997</v>
      </c>
      <c r="F1786">
        <v>134.702</v>
      </c>
      <c r="G1786">
        <v>98.99</v>
      </c>
      <c r="H1786">
        <v>0</v>
      </c>
      <c r="I1786">
        <v>0</v>
      </c>
      <c r="J1786">
        <v>5.2999999999999999E-2</v>
      </c>
      <c r="K1786">
        <v>1.0999999999999999E-2</v>
      </c>
      <c r="L1786">
        <v>10586</v>
      </c>
      <c r="M1786">
        <v>11572</v>
      </c>
    </row>
    <row r="1787" spans="1:13" x14ac:dyDescent="0.25">
      <c r="A1787">
        <v>1832</v>
      </c>
      <c r="B1787">
        <v>33.905999999999999</v>
      </c>
      <c r="C1787">
        <v>134.619</v>
      </c>
      <c r="D1787">
        <v>64.739999999999995</v>
      </c>
      <c r="E1787">
        <v>33.905999999999999</v>
      </c>
      <c r="F1787">
        <v>134.619</v>
      </c>
      <c r="G1787">
        <v>64.739999999999995</v>
      </c>
      <c r="H1787">
        <v>0</v>
      </c>
      <c r="I1787">
        <v>0</v>
      </c>
      <c r="J1787">
        <v>3.7999999999999999E-2</v>
      </c>
      <c r="K1787">
        <v>8.9999999999999993E-3</v>
      </c>
      <c r="L1787">
        <v>10526</v>
      </c>
      <c r="M1787">
        <v>11588</v>
      </c>
    </row>
    <row r="1788" spans="1:13" x14ac:dyDescent="0.25">
      <c r="A1788">
        <v>1833</v>
      </c>
      <c r="B1788">
        <v>33.896999999999998</v>
      </c>
      <c r="C1788">
        <v>134.61600000000001</v>
      </c>
      <c r="D1788">
        <v>62.29</v>
      </c>
      <c r="E1788">
        <v>33.896999999999998</v>
      </c>
      <c r="F1788">
        <v>134.61600000000001</v>
      </c>
      <c r="G1788">
        <v>62.29</v>
      </c>
      <c r="H1788">
        <v>0</v>
      </c>
      <c r="I1788">
        <v>0</v>
      </c>
      <c r="J1788">
        <v>5.1999999999999998E-2</v>
      </c>
      <c r="K1788">
        <v>1.2999999999999999E-2</v>
      </c>
      <c r="L1788">
        <v>10524</v>
      </c>
      <c r="M1788">
        <v>11595</v>
      </c>
    </row>
    <row r="1789" spans="1:13" x14ac:dyDescent="0.25">
      <c r="A1789">
        <v>1834</v>
      </c>
      <c r="B1789">
        <v>33.927999999999997</v>
      </c>
      <c r="C1789">
        <v>134.57400000000001</v>
      </c>
      <c r="D1789">
        <v>778.16099999999994</v>
      </c>
      <c r="E1789">
        <v>33.927999999999997</v>
      </c>
      <c r="F1789">
        <v>134.57400000000001</v>
      </c>
      <c r="G1789">
        <v>778.16099999999994</v>
      </c>
      <c r="H1789">
        <v>0</v>
      </c>
      <c r="I1789">
        <v>0</v>
      </c>
      <c r="J1789">
        <v>0.06</v>
      </c>
      <c r="K1789">
        <v>1.2E-2</v>
      </c>
      <c r="L1789">
        <v>10494</v>
      </c>
      <c r="M1789">
        <v>11572</v>
      </c>
    </row>
    <row r="1790" spans="1:13" x14ac:dyDescent="0.25">
      <c r="A1790">
        <v>1835</v>
      </c>
      <c r="B1790">
        <v>33.941000000000003</v>
      </c>
      <c r="C1790">
        <v>134.59100000000001</v>
      </c>
      <c r="D1790">
        <v>782.22199999999998</v>
      </c>
      <c r="E1790">
        <v>33.941000000000003</v>
      </c>
      <c r="F1790">
        <v>134.59100000000001</v>
      </c>
      <c r="G1790">
        <v>782.22199999999998</v>
      </c>
      <c r="H1790">
        <v>0</v>
      </c>
      <c r="I1790">
        <v>0</v>
      </c>
      <c r="J1790">
        <v>5.0000000000000001E-3</v>
      </c>
      <c r="K1790">
        <v>1E-3</v>
      </c>
      <c r="L1790">
        <v>10506</v>
      </c>
      <c r="M1790">
        <v>11563</v>
      </c>
    </row>
    <row r="1791" spans="1:13" x14ac:dyDescent="0.25">
      <c r="A1791">
        <v>1836</v>
      </c>
      <c r="B1791">
        <v>33.86</v>
      </c>
      <c r="C1791">
        <v>134.501</v>
      </c>
      <c r="D1791">
        <v>706.59799999999996</v>
      </c>
      <c r="E1791">
        <v>33.86</v>
      </c>
      <c r="F1791">
        <v>134.501</v>
      </c>
      <c r="G1791">
        <v>706.59799999999996</v>
      </c>
      <c r="H1791">
        <v>0</v>
      </c>
      <c r="I1791">
        <v>0</v>
      </c>
      <c r="J1791">
        <v>5.3999999999999999E-2</v>
      </c>
      <c r="K1791">
        <v>1.0999999999999999E-2</v>
      </c>
      <c r="L1791">
        <v>10441</v>
      </c>
      <c r="M1791">
        <v>11621</v>
      </c>
    </row>
    <row r="1792" spans="1:13" x14ac:dyDescent="0.25">
      <c r="A1792">
        <v>1837</v>
      </c>
      <c r="B1792">
        <v>33.921999999999997</v>
      </c>
      <c r="C1792">
        <v>134.54900000000001</v>
      </c>
      <c r="D1792">
        <v>767.89800000000002</v>
      </c>
      <c r="E1792">
        <v>33.921999999999997</v>
      </c>
      <c r="F1792">
        <v>134.54900000000001</v>
      </c>
      <c r="G1792">
        <v>767.89800000000002</v>
      </c>
      <c r="H1792">
        <v>0</v>
      </c>
      <c r="I1792">
        <v>0</v>
      </c>
      <c r="J1792">
        <v>5.8999999999999997E-2</v>
      </c>
      <c r="K1792">
        <v>1.2E-2</v>
      </c>
      <c r="L1792">
        <v>10476</v>
      </c>
      <c r="M1792">
        <v>11577</v>
      </c>
    </row>
    <row r="1793" spans="1:13" x14ac:dyDescent="0.25">
      <c r="A1793">
        <v>1838</v>
      </c>
      <c r="B1793">
        <v>33.853000000000002</v>
      </c>
      <c r="C1793">
        <v>134.285</v>
      </c>
      <c r="D1793">
        <v>126.44499999999999</v>
      </c>
      <c r="E1793">
        <v>33.853000000000002</v>
      </c>
      <c r="F1793">
        <v>134.285</v>
      </c>
      <c r="G1793">
        <v>126.44499999999999</v>
      </c>
      <c r="H1793">
        <v>0</v>
      </c>
      <c r="I1793">
        <v>0</v>
      </c>
      <c r="J1793">
        <v>6.5000000000000002E-2</v>
      </c>
      <c r="K1793">
        <v>1.2999999999999999E-2</v>
      </c>
      <c r="L1793">
        <v>10286</v>
      </c>
      <c r="M1793">
        <v>11626</v>
      </c>
    </row>
    <row r="1794" spans="1:13" x14ac:dyDescent="0.25">
      <c r="A1794">
        <v>1839</v>
      </c>
      <c r="B1794">
        <v>34.082999999999998</v>
      </c>
      <c r="C1794">
        <v>134.58500000000001</v>
      </c>
      <c r="D1794">
        <v>3325.2979999999998</v>
      </c>
      <c r="E1794">
        <v>34.082999999999998</v>
      </c>
      <c r="F1794">
        <v>134.58500000000001</v>
      </c>
      <c r="G1794">
        <v>3325.2979999999998</v>
      </c>
      <c r="H1794">
        <v>0</v>
      </c>
      <c r="I1794">
        <v>0</v>
      </c>
      <c r="J1794">
        <v>5.5E-2</v>
      </c>
      <c r="K1794">
        <v>1.0999999999999999E-2</v>
      </c>
      <c r="L1794">
        <v>10502</v>
      </c>
      <c r="M1794">
        <v>11461</v>
      </c>
    </row>
    <row r="1795" spans="1:13" x14ac:dyDescent="0.25">
      <c r="A1795">
        <v>1840</v>
      </c>
      <c r="B1795">
        <v>34.106000000000002</v>
      </c>
      <c r="C1795">
        <v>134.447</v>
      </c>
      <c r="D1795">
        <v>3028.4389999999999</v>
      </c>
      <c r="E1795">
        <v>34.106000000000002</v>
      </c>
      <c r="F1795">
        <v>134.447</v>
      </c>
      <c r="G1795">
        <v>3028.4389999999999</v>
      </c>
      <c r="H1795">
        <v>0</v>
      </c>
      <c r="I1795">
        <v>0</v>
      </c>
      <c r="J1795">
        <v>5.1999999999999998E-2</v>
      </c>
      <c r="K1795">
        <v>0.01</v>
      </c>
      <c r="L1795">
        <v>10402</v>
      </c>
      <c r="M1795">
        <v>11444</v>
      </c>
    </row>
    <row r="1796" spans="1:13" x14ac:dyDescent="0.25">
      <c r="A1796">
        <v>1841</v>
      </c>
      <c r="B1796">
        <v>34.088000000000001</v>
      </c>
      <c r="C1796">
        <v>134.387</v>
      </c>
      <c r="D1796">
        <v>3014.7860000000001</v>
      </c>
      <c r="E1796">
        <v>34.088000000000001</v>
      </c>
      <c r="F1796">
        <v>134.387</v>
      </c>
      <c r="G1796">
        <v>3014.7860000000001</v>
      </c>
      <c r="H1796">
        <v>0</v>
      </c>
      <c r="I1796">
        <v>0</v>
      </c>
      <c r="J1796">
        <v>2.7E-2</v>
      </c>
      <c r="K1796">
        <v>5.0000000000000001E-3</v>
      </c>
      <c r="L1796">
        <v>10359</v>
      </c>
      <c r="M1796">
        <v>11457</v>
      </c>
    </row>
    <row r="1797" spans="1:13" x14ac:dyDescent="0.25">
      <c r="A1797">
        <v>1842</v>
      </c>
      <c r="B1797">
        <v>34.088000000000001</v>
      </c>
      <c r="C1797">
        <v>134.34700000000001</v>
      </c>
      <c r="D1797">
        <v>3001.74</v>
      </c>
      <c r="E1797">
        <v>34.088000000000001</v>
      </c>
      <c r="F1797">
        <v>134.34700000000001</v>
      </c>
      <c r="G1797">
        <v>3001.74</v>
      </c>
      <c r="H1797">
        <v>0</v>
      </c>
      <c r="I1797">
        <v>0</v>
      </c>
      <c r="J1797">
        <v>4.9000000000000002E-2</v>
      </c>
      <c r="K1797">
        <v>0.01</v>
      </c>
      <c r="L1797">
        <v>10330</v>
      </c>
      <c r="M1797">
        <v>11457</v>
      </c>
    </row>
    <row r="1798" spans="1:13" x14ac:dyDescent="0.25">
      <c r="A1798">
        <v>1843</v>
      </c>
      <c r="B1798">
        <v>34.072000000000003</v>
      </c>
      <c r="C1798">
        <v>134.23699999999999</v>
      </c>
      <c r="D1798">
        <v>2859.8780000000002</v>
      </c>
      <c r="E1798">
        <v>34.072000000000003</v>
      </c>
      <c r="F1798">
        <v>134.23699999999999</v>
      </c>
      <c r="G1798">
        <v>2859.8780000000002</v>
      </c>
      <c r="H1798">
        <v>0</v>
      </c>
      <c r="I1798">
        <v>0</v>
      </c>
      <c r="J1798">
        <v>5.6000000000000001E-2</v>
      </c>
      <c r="K1798">
        <v>1.0999999999999999E-2</v>
      </c>
      <c r="L1798">
        <v>10251</v>
      </c>
      <c r="M1798">
        <v>11469</v>
      </c>
    </row>
    <row r="1799" spans="1:13" x14ac:dyDescent="0.25">
      <c r="A1799">
        <v>1844</v>
      </c>
      <c r="B1799">
        <v>34.024000000000001</v>
      </c>
      <c r="C1799">
        <v>134.22399999999999</v>
      </c>
      <c r="D1799">
        <v>7.7110000000000003</v>
      </c>
      <c r="E1799">
        <v>34.024000000000001</v>
      </c>
      <c r="F1799">
        <v>134.22399999999999</v>
      </c>
      <c r="G1799">
        <v>7.7110000000000003</v>
      </c>
      <c r="H1799">
        <v>0</v>
      </c>
      <c r="I1799">
        <v>0</v>
      </c>
      <c r="J1799">
        <v>4.4999999999999998E-2</v>
      </c>
      <c r="K1799">
        <v>3.2000000000000001E-2</v>
      </c>
      <c r="L1799">
        <v>10242</v>
      </c>
      <c r="M1799">
        <v>11503</v>
      </c>
    </row>
    <row r="1800" spans="1:13" x14ac:dyDescent="0.25">
      <c r="A1800">
        <v>1845</v>
      </c>
      <c r="B1800">
        <v>34.064999999999998</v>
      </c>
      <c r="C1800">
        <v>134.19399999999999</v>
      </c>
      <c r="D1800">
        <v>2751.8319999999999</v>
      </c>
      <c r="E1800">
        <v>34.064999999999998</v>
      </c>
      <c r="F1800">
        <v>134.19399999999999</v>
      </c>
      <c r="G1800">
        <v>2751.8319999999999</v>
      </c>
      <c r="H1800">
        <v>0</v>
      </c>
      <c r="I1800">
        <v>0</v>
      </c>
      <c r="J1800">
        <v>5.0999999999999997E-2</v>
      </c>
      <c r="K1800">
        <v>0.01</v>
      </c>
      <c r="L1800">
        <v>10220</v>
      </c>
      <c r="M1800">
        <v>11474</v>
      </c>
    </row>
    <row r="1801" spans="1:13" x14ac:dyDescent="0.25">
      <c r="A1801">
        <v>1846</v>
      </c>
      <c r="B1801">
        <v>34.043999999999997</v>
      </c>
      <c r="C1801">
        <v>134.05099999999999</v>
      </c>
      <c r="D1801">
        <v>2251.7179999999998</v>
      </c>
      <c r="E1801">
        <v>34.043999999999997</v>
      </c>
      <c r="F1801">
        <v>134.05099999999999</v>
      </c>
      <c r="G1801">
        <v>2251.7179999999998</v>
      </c>
      <c r="H1801">
        <v>0</v>
      </c>
      <c r="I1801">
        <v>0</v>
      </c>
      <c r="J1801">
        <v>0.04</v>
      </c>
      <c r="K1801">
        <v>8.0000000000000002E-3</v>
      </c>
      <c r="L1801">
        <v>10117</v>
      </c>
      <c r="M1801">
        <v>11489</v>
      </c>
    </row>
    <row r="1802" spans="1:13" x14ac:dyDescent="0.25">
      <c r="A1802">
        <v>1847</v>
      </c>
      <c r="B1802">
        <v>34.033000000000001</v>
      </c>
      <c r="C1802">
        <v>133.96899999999999</v>
      </c>
      <c r="D1802">
        <v>7.8049999999999997</v>
      </c>
      <c r="E1802">
        <v>34.033000000000001</v>
      </c>
      <c r="F1802">
        <v>133.96899999999999</v>
      </c>
      <c r="G1802">
        <v>7.8049999999999997</v>
      </c>
      <c r="H1802">
        <v>0</v>
      </c>
      <c r="I1802">
        <v>0</v>
      </c>
      <c r="J1802">
        <v>4.5999999999999999E-2</v>
      </c>
      <c r="K1802">
        <v>3.3000000000000002E-2</v>
      </c>
      <c r="L1802">
        <v>10058</v>
      </c>
      <c r="M1802">
        <v>11497</v>
      </c>
    </row>
    <row r="1803" spans="1:13" x14ac:dyDescent="0.25">
      <c r="A1803">
        <v>1848</v>
      </c>
      <c r="B1803">
        <v>34.033000000000001</v>
      </c>
      <c r="C1803">
        <v>133.84200000000001</v>
      </c>
      <c r="D1803">
        <v>5.5179999999999998</v>
      </c>
      <c r="E1803">
        <v>34.033000000000001</v>
      </c>
      <c r="F1803">
        <v>133.84200000000001</v>
      </c>
      <c r="G1803">
        <v>5.5179999999999998</v>
      </c>
      <c r="H1803">
        <v>0</v>
      </c>
      <c r="I1803">
        <v>0</v>
      </c>
      <c r="J1803">
        <v>5.2999999999999999E-2</v>
      </c>
      <c r="K1803">
        <v>4.4999999999999998E-2</v>
      </c>
      <c r="L1803">
        <v>9967</v>
      </c>
      <c r="M1803">
        <v>11497</v>
      </c>
    </row>
    <row r="1804" spans="1:13" x14ac:dyDescent="0.25">
      <c r="A1804">
        <v>1849</v>
      </c>
      <c r="B1804">
        <v>33.89</v>
      </c>
      <c r="C1804">
        <v>133.816</v>
      </c>
      <c r="D1804">
        <v>224.434</v>
      </c>
      <c r="E1804">
        <v>33.89</v>
      </c>
      <c r="F1804">
        <v>133.816</v>
      </c>
      <c r="G1804">
        <v>224.434</v>
      </c>
      <c r="H1804">
        <v>0</v>
      </c>
      <c r="I1804">
        <v>0</v>
      </c>
      <c r="J1804">
        <v>4.5999999999999999E-2</v>
      </c>
      <c r="K1804">
        <v>8.9999999999999993E-3</v>
      </c>
      <c r="L1804">
        <v>9948</v>
      </c>
      <c r="M1804">
        <v>11600</v>
      </c>
    </row>
    <row r="1805" spans="1:13" x14ac:dyDescent="0.25">
      <c r="A1805">
        <v>1850</v>
      </c>
      <c r="B1805">
        <v>33.862000000000002</v>
      </c>
      <c r="C1805">
        <v>133.78</v>
      </c>
      <c r="D1805">
        <v>1062.991</v>
      </c>
      <c r="E1805">
        <v>33.862000000000002</v>
      </c>
      <c r="F1805">
        <v>133.78</v>
      </c>
      <c r="G1805">
        <v>1062.991</v>
      </c>
      <c r="H1805">
        <v>0</v>
      </c>
      <c r="I1805">
        <v>0</v>
      </c>
      <c r="J1805">
        <v>2.5000000000000001E-2</v>
      </c>
      <c r="K1805">
        <v>5.0000000000000001E-3</v>
      </c>
      <c r="L1805">
        <v>9922</v>
      </c>
      <c r="M1805">
        <v>11620</v>
      </c>
    </row>
    <row r="1806" spans="1:13" x14ac:dyDescent="0.25">
      <c r="A1806">
        <v>1851</v>
      </c>
      <c r="B1806">
        <v>33.79</v>
      </c>
      <c r="C1806">
        <v>133.73699999999999</v>
      </c>
      <c r="D1806">
        <v>929.846</v>
      </c>
      <c r="E1806">
        <v>33.79</v>
      </c>
      <c r="F1806">
        <v>133.73699999999999</v>
      </c>
      <c r="G1806">
        <v>929.846</v>
      </c>
      <c r="H1806">
        <v>0</v>
      </c>
      <c r="I1806">
        <v>0</v>
      </c>
      <c r="J1806">
        <v>0.05</v>
      </c>
      <c r="K1806">
        <v>0.01</v>
      </c>
      <c r="L1806">
        <v>9891</v>
      </c>
      <c r="M1806">
        <v>11672</v>
      </c>
    </row>
    <row r="1807" spans="1:13" x14ac:dyDescent="0.25">
      <c r="A1807">
        <v>1852</v>
      </c>
      <c r="B1807">
        <v>34.14</v>
      </c>
      <c r="C1807">
        <v>134.47200000000001</v>
      </c>
      <c r="D1807">
        <v>104.911</v>
      </c>
      <c r="E1807">
        <v>34.14</v>
      </c>
      <c r="F1807">
        <v>134.47200000000001</v>
      </c>
      <c r="G1807">
        <v>104.911</v>
      </c>
      <c r="H1807">
        <v>0</v>
      </c>
      <c r="I1807">
        <v>0</v>
      </c>
      <c r="J1807">
        <v>6.3E-2</v>
      </c>
      <c r="K1807">
        <v>1.2999999999999999E-2</v>
      </c>
      <c r="L1807">
        <v>10420</v>
      </c>
      <c r="M1807">
        <v>11420</v>
      </c>
    </row>
    <row r="1808" spans="1:13" x14ac:dyDescent="0.25">
      <c r="A1808">
        <v>1853</v>
      </c>
      <c r="B1808">
        <v>34.107999999999997</v>
      </c>
      <c r="C1808">
        <v>134.45099999999999</v>
      </c>
      <c r="D1808">
        <v>3028.6379999999999</v>
      </c>
      <c r="E1808">
        <v>34.107999999999997</v>
      </c>
      <c r="F1808">
        <v>134.45099999999999</v>
      </c>
      <c r="G1808">
        <v>3028.6379999999999</v>
      </c>
      <c r="H1808">
        <v>0</v>
      </c>
      <c r="I1808">
        <v>0</v>
      </c>
      <c r="J1808">
        <v>4.9000000000000002E-2</v>
      </c>
      <c r="K1808">
        <v>0.01</v>
      </c>
      <c r="L1808">
        <v>10405</v>
      </c>
      <c r="M1808">
        <v>11443</v>
      </c>
    </row>
    <row r="1809" spans="1:13" x14ac:dyDescent="0.25">
      <c r="A1809">
        <v>1854</v>
      </c>
      <c r="B1809">
        <v>34.124000000000002</v>
      </c>
      <c r="C1809">
        <v>134.43799999999999</v>
      </c>
      <c r="D1809">
        <v>58.682000000000002</v>
      </c>
      <c r="E1809">
        <v>34.124000000000002</v>
      </c>
      <c r="F1809">
        <v>134.43799999999999</v>
      </c>
      <c r="G1809">
        <v>58.682000000000002</v>
      </c>
      <c r="H1809">
        <v>0</v>
      </c>
      <c r="I1809">
        <v>0</v>
      </c>
      <c r="J1809">
        <v>3.7999999999999999E-2</v>
      </c>
      <c r="K1809">
        <v>0.01</v>
      </c>
      <c r="L1809">
        <v>10396</v>
      </c>
      <c r="M1809">
        <v>11431</v>
      </c>
    </row>
    <row r="1810" spans="1:13" x14ac:dyDescent="0.25">
      <c r="A1810">
        <v>1855</v>
      </c>
      <c r="B1810">
        <v>34.091000000000001</v>
      </c>
      <c r="C1810">
        <v>134.38999999999999</v>
      </c>
      <c r="D1810">
        <v>3015.078</v>
      </c>
      <c r="E1810">
        <v>34.091000000000001</v>
      </c>
      <c r="F1810">
        <v>134.38999999999999</v>
      </c>
      <c r="G1810">
        <v>3015.078</v>
      </c>
      <c r="H1810">
        <v>0</v>
      </c>
      <c r="I1810">
        <v>0</v>
      </c>
      <c r="J1810">
        <v>3.7999999999999999E-2</v>
      </c>
      <c r="K1810">
        <v>8.0000000000000002E-3</v>
      </c>
      <c r="L1810">
        <v>10361</v>
      </c>
      <c r="M1810">
        <v>11455</v>
      </c>
    </row>
    <row r="1811" spans="1:13" x14ac:dyDescent="0.25">
      <c r="A1811">
        <v>1857</v>
      </c>
      <c r="B1811">
        <v>34.14</v>
      </c>
      <c r="C1811">
        <v>134.47</v>
      </c>
      <c r="D1811">
        <v>104.84699999999999</v>
      </c>
      <c r="E1811">
        <v>34.14</v>
      </c>
      <c r="F1811">
        <v>134.47</v>
      </c>
      <c r="G1811">
        <v>104.84699999999999</v>
      </c>
      <c r="H1811">
        <v>0</v>
      </c>
      <c r="I1811">
        <v>0</v>
      </c>
      <c r="J1811">
        <v>4.8000000000000001E-2</v>
      </c>
      <c r="K1811">
        <v>0.01</v>
      </c>
      <c r="L1811">
        <v>10419</v>
      </c>
      <c r="M1811">
        <v>11420</v>
      </c>
    </row>
    <row r="1812" spans="1:13" x14ac:dyDescent="0.25">
      <c r="A1812">
        <v>1858</v>
      </c>
      <c r="B1812">
        <v>34.098999999999997</v>
      </c>
      <c r="C1812">
        <v>134.42400000000001</v>
      </c>
      <c r="D1812">
        <v>3026.3139999999999</v>
      </c>
      <c r="E1812">
        <v>34.098999999999997</v>
      </c>
      <c r="F1812">
        <v>134.42400000000001</v>
      </c>
      <c r="G1812">
        <v>3026.3139999999999</v>
      </c>
      <c r="H1812">
        <v>0</v>
      </c>
      <c r="I1812">
        <v>0</v>
      </c>
      <c r="J1812">
        <v>4.3999999999999997E-2</v>
      </c>
      <c r="K1812">
        <v>8.9999999999999993E-3</v>
      </c>
      <c r="L1812">
        <v>10386</v>
      </c>
      <c r="M1812">
        <v>11449</v>
      </c>
    </row>
    <row r="1813" spans="1:13" x14ac:dyDescent="0.25">
      <c r="A1813">
        <v>1859</v>
      </c>
      <c r="B1813">
        <v>34.036999999999999</v>
      </c>
      <c r="C1813">
        <v>134.15799999999999</v>
      </c>
      <c r="D1813">
        <v>180.91499999999999</v>
      </c>
      <c r="E1813">
        <v>34.036999999999999</v>
      </c>
      <c r="F1813">
        <v>134.15799999999999</v>
      </c>
      <c r="G1813">
        <v>180.91499999999999</v>
      </c>
      <c r="H1813">
        <v>0</v>
      </c>
      <c r="I1813">
        <v>0</v>
      </c>
      <c r="J1813">
        <v>0.04</v>
      </c>
      <c r="K1813">
        <v>8.0000000000000002E-3</v>
      </c>
      <c r="L1813">
        <v>10194</v>
      </c>
      <c r="M1813">
        <v>11494</v>
      </c>
    </row>
    <row r="1814" spans="1:13" x14ac:dyDescent="0.25">
      <c r="A1814">
        <v>1860</v>
      </c>
      <c r="B1814">
        <v>34.023000000000003</v>
      </c>
      <c r="C1814">
        <v>134.066</v>
      </c>
      <c r="D1814">
        <v>129.637</v>
      </c>
      <c r="E1814">
        <v>34.023000000000003</v>
      </c>
      <c r="F1814">
        <v>134.066</v>
      </c>
      <c r="G1814">
        <v>129.637</v>
      </c>
      <c r="H1814">
        <v>0</v>
      </c>
      <c r="I1814">
        <v>0</v>
      </c>
      <c r="J1814">
        <v>0.01</v>
      </c>
      <c r="K1814">
        <v>2E-3</v>
      </c>
      <c r="L1814">
        <v>10128</v>
      </c>
      <c r="M1814">
        <v>11504</v>
      </c>
    </row>
    <row r="1815" spans="1:13" x14ac:dyDescent="0.25">
      <c r="A1815">
        <v>1861</v>
      </c>
      <c r="B1815">
        <v>34.027999999999999</v>
      </c>
      <c r="C1815">
        <v>134.03100000000001</v>
      </c>
      <c r="D1815">
        <v>55.295000000000002</v>
      </c>
      <c r="E1815">
        <v>34.027999999999999</v>
      </c>
      <c r="F1815">
        <v>134.03100000000001</v>
      </c>
      <c r="G1815">
        <v>55.295000000000002</v>
      </c>
      <c r="H1815">
        <v>0</v>
      </c>
      <c r="I1815">
        <v>0</v>
      </c>
      <c r="J1815">
        <v>5.8000000000000003E-2</v>
      </c>
      <c r="K1815">
        <v>1.4999999999999999E-2</v>
      </c>
      <c r="L1815">
        <v>10103</v>
      </c>
      <c r="M1815">
        <v>11500</v>
      </c>
    </row>
    <row r="1816" spans="1:13" x14ac:dyDescent="0.25">
      <c r="A1816">
        <v>1862</v>
      </c>
      <c r="B1816">
        <v>33.909999999999997</v>
      </c>
      <c r="C1816">
        <v>133.505</v>
      </c>
      <c r="D1816">
        <v>138.46899999999999</v>
      </c>
      <c r="E1816">
        <v>33.909999999999997</v>
      </c>
      <c r="F1816">
        <v>133.505</v>
      </c>
      <c r="G1816">
        <v>138.46899999999999</v>
      </c>
      <c r="H1816">
        <v>0</v>
      </c>
      <c r="I1816">
        <v>0</v>
      </c>
      <c r="J1816">
        <v>4.8000000000000001E-2</v>
      </c>
      <c r="K1816">
        <v>0.01</v>
      </c>
      <c r="L1816">
        <v>9724</v>
      </c>
      <c r="M1816">
        <v>11585</v>
      </c>
    </row>
    <row r="1817" spans="1:13" x14ac:dyDescent="0.25">
      <c r="A1817">
        <v>1863</v>
      </c>
      <c r="B1817">
        <v>33.793999999999997</v>
      </c>
      <c r="C1817">
        <v>133.75800000000001</v>
      </c>
      <c r="D1817">
        <v>80.608000000000004</v>
      </c>
      <c r="E1817">
        <v>33.793999999999997</v>
      </c>
      <c r="F1817">
        <v>133.75800000000001</v>
      </c>
      <c r="G1817">
        <v>80.608000000000004</v>
      </c>
      <c r="H1817">
        <v>0</v>
      </c>
      <c r="I1817">
        <v>0</v>
      </c>
      <c r="J1817">
        <v>4.2999999999999997E-2</v>
      </c>
      <c r="K1817">
        <v>0.01</v>
      </c>
      <c r="L1817">
        <v>9906</v>
      </c>
      <c r="M1817">
        <v>11669</v>
      </c>
    </row>
    <row r="1818" spans="1:13" x14ac:dyDescent="0.25">
      <c r="A1818">
        <v>1864</v>
      </c>
      <c r="B1818">
        <v>33.783000000000001</v>
      </c>
      <c r="C1818">
        <v>133.69800000000001</v>
      </c>
      <c r="D1818">
        <v>149.398</v>
      </c>
      <c r="E1818">
        <v>33.783000000000001</v>
      </c>
      <c r="F1818">
        <v>133.69800000000001</v>
      </c>
      <c r="G1818">
        <v>149.398</v>
      </c>
      <c r="H1818">
        <v>0</v>
      </c>
      <c r="I1818">
        <v>0</v>
      </c>
      <c r="J1818">
        <v>4.1000000000000002E-2</v>
      </c>
      <c r="K1818">
        <v>8.0000000000000002E-3</v>
      </c>
      <c r="L1818">
        <v>9863</v>
      </c>
      <c r="M1818">
        <v>11677</v>
      </c>
    </row>
    <row r="1819" spans="1:13" x14ac:dyDescent="0.25">
      <c r="A1819">
        <v>1865</v>
      </c>
      <c r="B1819">
        <v>33.78</v>
      </c>
      <c r="C1819">
        <v>133.66300000000001</v>
      </c>
      <c r="D1819">
        <v>72.069999999999993</v>
      </c>
      <c r="E1819">
        <v>33.78</v>
      </c>
      <c r="F1819">
        <v>133.66300000000001</v>
      </c>
      <c r="G1819">
        <v>72.069999999999993</v>
      </c>
      <c r="H1819">
        <v>0</v>
      </c>
      <c r="I1819">
        <v>0</v>
      </c>
      <c r="J1819">
        <v>2.4E-2</v>
      </c>
      <c r="K1819">
        <v>6.0000000000000001E-3</v>
      </c>
      <c r="L1819">
        <v>9838</v>
      </c>
      <c r="M1819">
        <v>11679</v>
      </c>
    </row>
    <row r="1820" spans="1:13" x14ac:dyDescent="0.25">
      <c r="A1820">
        <v>1866</v>
      </c>
      <c r="B1820">
        <v>34.286999999999999</v>
      </c>
      <c r="C1820">
        <v>133.81299999999999</v>
      </c>
      <c r="D1820">
        <v>125.259</v>
      </c>
      <c r="E1820">
        <v>34.286999999999999</v>
      </c>
      <c r="F1820">
        <v>133.81299999999999</v>
      </c>
      <c r="G1820">
        <v>125.259</v>
      </c>
      <c r="H1820">
        <v>0</v>
      </c>
      <c r="I1820">
        <v>0</v>
      </c>
      <c r="J1820">
        <v>2.7E-2</v>
      </c>
      <c r="K1820">
        <v>6.0000000000000001E-3</v>
      </c>
      <c r="L1820">
        <v>9946</v>
      </c>
      <c r="M1820">
        <v>11314</v>
      </c>
    </row>
    <row r="1821" spans="1:13" x14ac:dyDescent="0.25">
      <c r="A1821">
        <v>1867</v>
      </c>
      <c r="B1821">
        <v>34.198</v>
      </c>
      <c r="C1821">
        <v>133.84200000000001</v>
      </c>
      <c r="D1821">
        <v>101.738</v>
      </c>
      <c r="E1821">
        <v>34.198</v>
      </c>
      <c r="F1821">
        <v>133.84200000000001</v>
      </c>
      <c r="G1821">
        <v>101.738</v>
      </c>
      <c r="H1821">
        <v>0</v>
      </c>
      <c r="I1821">
        <v>0</v>
      </c>
      <c r="J1821">
        <v>3.5999999999999997E-2</v>
      </c>
      <c r="K1821">
        <v>7.0000000000000001E-3</v>
      </c>
      <c r="L1821">
        <v>9967</v>
      </c>
      <c r="M1821">
        <v>11378</v>
      </c>
    </row>
    <row r="1822" spans="1:13" x14ac:dyDescent="0.25">
      <c r="A1822">
        <v>1868</v>
      </c>
      <c r="B1822">
        <v>34.173999999999999</v>
      </c>
      <c r="C1822">
        <v>133.88800000000001</v>
      </c>
      <c r="D1822">
        <v>90.213999999999999</v>
      </c>
      <c r="E1822">
        <v>34.173999999999999</v>
      </c>
      <c r="F1822">
        <v>133.88800000000001</v>
      </c>
      <c r="G1822">
        <v>90.213999999999999</v>
      </c>
      <c r="H1822">
        <v>0</v>
      </c>
      <c r="I1822">
        <v>0</v>
      </c>
      <c r="J1822">
        <v>3.9E-2</v>
      </c>
      <c r="K1822">
        <v>8.0000000000000002E-3</v>
      </c>
      <c r="L1822">
        <v>10000</v>
      </c>
      <c r="M1822">
        <v>11395</v>
      </c>
    </row>
    <row r="1823" spans="1:13" x14ac:dyDescent="0.25">
      <c r="A1823">
        <v>1869</v>
      </c>
      <c r="B1823">
        <v>34.164999999999999</v>
      </c>
      <c r="C1823">
        <v>133.92599999999999</v>
      </c>
      <c r="D1823">
        <v>71.378</v>
      </c>
      <c r="E1823">
        <v>34.164999999999999</v>
      </c>
      <c r="F1823">
        <v>133.92599999999999</v>
      </c>
      <c r="G1823">
        <v>71.378</v>
      </c>
      <c r="H1823">
        <v>0</v>
      </c>
      <c r="I1823">
        <v>0</v>
      </c>
      <c r="J1823">
        <v>5.3999999999999999E-2</v>
      </c>
      <c r="K1823">
        <v>1.2999999999999999E-2</v>
      </c>
      <c r="L1823">
        <v>10027</v>
      </c>
      <c r="M1823">
        <v>11402</v>
      </c>
    </row>
    <row r="1824" spans="1:13" x14ac:dyDescent="0.25">
      <c r="A1824">
        <v>1870</v>
      </c>
      <c r="B1824">
        <v>34.151000000000003</v>
      </c>
      <c r="C1824">
        <v>133.94800000000001</v>
      </c>
      <c r="D1824">
        <v>61.542999999999999</v>
      </c>
      <c r="E1824">
        <v>34.151000000000003</v>
      </c>
      <c r="F1824">
        <v>133.94800000000001</v>
      </c>
      <c r="G1824">
        <v>61.542999999999999</v>
      </c>
      <c r="H1824">
        <v>0</v>
      </c>
      <c r="I1824">
        <v>0</v>
      </c>
      <c r="J1824">
        <v>3.4000000000000002E-2</v>
      </c>
      <c r="K1824">
        <v>8.9999999999999993E-3</v>
      </c>
      <c r="L1824">
        <v>10043</v>
      </c>
      <c r="M1824">
        <v>11412</v>
      </c>
    </row>
    <row r="1825" spans="1:13" x14ac:dyDescent="0.25">
      <c r="A1825">
        <v>1871</v>
      </c>
      <c r="B1825">
        <v>34.116999999999997</v>
      </c>
      <c r="C1825">
        <v>133.97200000000001</v>
      </c>
      <c r="D1825">
        <v>37.192999999999998</v>
      </c>
      <c r="E1825">
        <v>34.116999999999997</v>
      </c>
      <c r="F1825">
        <v>133.97200000000001</v>
      </c>
      <c r="G1825">
        <v>37.192999999999998</v>
      </c>
      <c r="H1825">
        <v>0</v>
      </c>
      <c r="I1825">
        <v>0</v>
      </c>
      <c r="J1825">
        <v>0.06</v>
      </c>
      <c r="K1825">
        <v>0.02</v>
      </c>
      <c r="L1825">
        <v>10060</v>
      </c>
      <c r="M1825">
        <v>11436</v>
      </c>
    </row>
    <row r="1826" spans="1:13" x14ac:dyDescent="0.25">
      <c r="A1826">
        <v>1872</v>
      </c>
      <c r="B1826">
        <v>34.185000000000002</v>
      </c>
      <c r="C1826">
        <v>133.87700000000001</v>
      </c>
      <c r="D1826">
        <v>96.814999999999998</v>
      </c>
      <c r="E1826">
        <v>34.185000000000002</v>
      </c>
      <c r="F1826">
        <v>133.87700000000001</v>
      </c>
      <c r="G1826">
        <v>96.814999999999998</v>
      </c>
      <c r="H1826">
        <v>0</v>
      </c>
      <c r="I1826">
        <v>0</v>
      </c>
      <c r="J1826">
        <v>4.7E-2</v>
      </c>
      <c r="K1826">
        <v>0.01</v>
      </c>
      <c r="L1826">
        <v>9992</v>
      </c>
      <c r="M1826">
        <v>11387</v>
      </c>
    </row>
    <row r="1827" spans="1:13" x14ac:dyDescent="0.25">
      <c r="A1827">
        <v>1873</v>
      </c>
      <c r="B1827">
        <v>34.183999999999997</v>
      </c>
      <c r="C1827">
        <v>133.87799999999999</v>
      </c>
      <c r="D1827">
        <v>95.760999999999996</v>
      </c>
      <c r="E1827">
        <v>34.183999999999997</v>
      </c>
      <c r="F1827">
        <v>133.87799999999999</v>
      </c>
      <c r="G1827">
        <v>95.760999999999996</v>
      </c>
      <c r="H1827">
        <v>0</v>
      </c>
      <c r="I1827">
        <v>0</v>
      </c>
      <c r="J1827">
        <v>4.3999999999999997E-2</v>
      </c>
      <c r="K1827">
        <v>8.9999999999999993E-3</v>
      </c>
      <c r="L1827">
        <v>9993</v>
      </c>
      <c r="M1827">
        <v>11388</v>
      </c>
    </row>
    <row r="1828" spans="1:13" x14ac:dyDescent="0.25">
      <c r="A1828">
        <v>1874</v>
      </c>
      <c r="B1828">
        <v>34.131</v>
      </c>
      <c r="C1828">
        <v>133.999</v>
      </c>
      <c r="D1828">
        <v>7.27</v>
      </c>
      <c r="E1828">
        <v>34.131</v>
      </c>
      <c r="F1828">
        <v>133.999</v>
      </c>
      <c r="G1828">
        <v>7.27</v>
      </c>
      <c r="H1828">
        <v>0</v>
      </c>
      <c r="I1828">
        <v>0</v>
      </c>
      <c r="J1828">
        <v>3.9E-2</v>
      </c>
      <c r="K1828">
        <v>2.9000000000000001E-2</v>
      </c>
      <c r="L1828">
        <v>10080</v>
      </c>
      <c r="M1828">
        <v>11426</v>
      </c>
    </row>
    <row r="1829" spans="1:13" x14ac:dyDescent="0.25">
      <c r="A1829">
        <v>1875</v>
      </c>
      <c r="B1829">
        <v>34.265000000000001</v>
      </c>
      <c r="C1829">
        <v>133.83099999999999</v>
      </c>
      <c r="D1829">
        <v>107.215</v>
      </c>
      <c r="E1829">
        <v>34.265000000000001</v>
      </c>
      <c r="F1829">
        <v>133.83099999999999</v>
      </c>
      <c r="G1829">
        <v>107.215</v>
      </c>
      <c r="H1829">
        <v>0</v>
      </c>
      <c r="I1829">
        <v>0</v>
      </c>
      <c r="J1829">
        <v>5.1999999999999998E-2</v>
      </c>
      <c r="K1829">
        <v>0.01</v>
      </c>
      <c r="L1829">
        <v>9959</v>
      </c>
      <c r="M1829">
        <v>11330</v>
      </c>
    </row>
    <row r="1830" spans="1:13" x14ac:dyDescent="0.25">
      <c r="A1830">
        <v>1876</v>
      </c>
      <c r="B1830">
        <v>33.552999999999997</v>
      </c>
      <c r="C1830">
        <v>130.733</v>
      </c>
      <c r="D1830">
        <v>41.396999999999998</v>
      </c>
      <c r="E1830">
        <v>33.552999999999997</v>
      </c>
      <c r="F1830">
        <v>130.733</v>
      </c>
      <c r="G1830">
        <v>41.396999999999998</v>
      </c>
      <c r="H1830">
        <v>0</v>
      </c>
      <c r="I1830">
        <v>0</v>
      </c>
      <c r="J1830">
        <v>6.2E-2</v>
      </c>
      <c r="K1830">
        <v>1.9E-2</v>
      </c>
      <c r="L1830">
        <v>7728</v>
      </c>
      <c r="M1830">
        <v>11842</v>
      </c>
    </row>
    <row r="1831" spans="1:13" x14ac:dyDescent="0.25">
      <c r="A1831">
        <v>1877</v>
      </c>
      <c r="B1831">
        <v>33.659999999999997</v>
      </c>
      <c r="C1831">
        <v>130.68799999999999</v>
      </c>
      <c r="D1831">
        <v>294.11900000000003</v>
      </c>
      <c r="E1831">
        <v>33.659999999999997</v>
      </c>
      <c r="F1831">
        <v>130.68799999999999</v>
      </c>
      <c r="G1831">
        <v>294.11900000000003</v>
      </c>
      <c r="H1831">
        <v>0</v>
      </c>
      <c r="I1831">
        <v>0</v>
      </c>
      <c r="J1831">
        <v>0.05</v>
      </c>
      <c r="K1831">
        <v>0.01</v>
      </c>
      <c r="L1831">
        <v>7696</v>
      </c>
      <c r="M1831">
        <v>11765</v>
      </c>
    </row>
    <row r="1832" spans="1:13" x14ac:dyDescent="0.25">
      <c r="A1832">
        <v>1878</v>
      </c>
      <c r="B1832">
        <v>33.74</v>
      </c>
      <c r="C1832">
        <v>130.72999999999999</v>
      </c>
      <c r="D1832">
        <v>372.94299999999998</v>
      </c>
      <c r="E1832">
        <v>33.74</v>
      </c>
      <c r="F1832">
        <v>130.72999999999999</v>
      </c>
      <c r="G1832">
        <v>372.94299999999998</v>
      </c>
      <c r="H1832">
        <v>0</v>
      </c>
      <c r="I1832">
        <v>0</v>
      </c>
      <c r="J1832">
        <v>4.8000000000000001E-2</v>
      </c>
      <c r="K1832">
        <v>0.01</v>
      </c>
      <c r="L1832">
        <v>7726</v>
      </c>
      <c r="M1832">
        <v>11708</v>
      </c>
    </row>
    <row r="1833" spans="1:13" x14ac:dyDescent="0.25">
      <c r="A1833">
        <v>1879</v>
      </c>
      <c r="B1833">
        <v>33.749000000000002</v>
      </c>
      <c r="C1833">
        <v>130.733</v>
      </c>
      <c r="D1833">
        <v>706.678</v>
      </c>
      <c r="E1833">
        <v>33.749000000000002</v>
      </c>
      <c r="F1833">
        <v>130.733</v>
      </c>
      <c r="G1833">
        <v>706.678</v>
      </c>
      <c r="H1833">
        <v>0</v>
      </c>
      <c r="I1833">
        <v>0</v>
      </c>
      <c r="J1833">
        <v>4.8000000000000001E-2</v>
      </c>
      <c r="K1833">
        <v>0.01</v>
      </c>
      <c r="L1833">
        <v>7728</v>
      </c>
      <c r="M1833">
        <v>11701</v>
      </c>
    </row>
    <row r="1834" spans="1:13" x14ac:dyDescent="0.25">
      <c r="A1834">
        <v>1880</v>
      </c>
      <c r="B1834">
        <v>33.792000000000002</v>
      </c>
      <c r="C1834">
        <v>130.71</v>
      </c>
      <c r="D1834">
        <v>879.16399999999999</v>
      </c>
      <c r="E1834">
        <v>33.792000000000002</v>
      </c>
      <c r="F1834">
        <v>130.71</v>
      </c>
      <c r="G1834">
        <v>879.16399999999999</v>
      </c>
      <c r="H1834">
        <v>0</v>
      </c>
      <c r="I1834">
        <v>0</v>
      </c>
      <c r="J1834">
        <v>5.3999999999999999E-2</v>
      </c>
      <c r="K1834">
        <v>1.0999999999999999E-2</v>
      </c>
      <c r="L1834">
        <v>7712</v>
      </c>
      <c r="M1834">
        <v>11670</v>
      </c>
    </row>
    <row r="1835" spans="1:13" x14ac:dyDescent="0.25">
      <c r="A1835">
        <v>1881</v>
      </c>
      <c r="B1835">
        <v>33.816000000000003</v>
      </c>
      <c r="C1835">
        <v>130.70599999999999</v>
      </c>
      <c r="D1835">
        <v>916.428</v>
      </c>
      <c r="E1835">
        <v>33.816000000000003</v>
      </c>
      <c r="F1835">
        <v>130.70599999999999</v>
      </c>
      <c r="G1835">
        <v>916.428</v>
      </c>
      <c r="H1835">
        <v>0</v>
      </c>
      <c r="I1835">
        <v>0</v>
      </c>
      <c r="J1835">
        <v>2.5000000000000001E-2</v>
      </c>
      <c r="K1835">
        <v>5.0000000000000001E-3</v>
      </c>
      <c r="L1835">
        <v>7709</v>
      </c>
      <c r="M1835">
        <v>11653</v>
      </c>
    </row>
    <row r="1836" spans="1:13" x14ac:dyDescent="0.25">
      <c r="A1836">
        <v>1882</v>
      </c>
      <c r="B1836">
        <v>33.619</v>
      </c>
      <c r="C1836">
        <v>130.67400000000001</v>
      </c>
      <c r="D1836">
        <v>118.569</v>
      </c>
      <c r="E1836">
        <v>33.619</v>
      </c>
      <c r="F1836">
        <v>130.67400000000001</v>
      </c>
      <c r="G1836">
        <v>118.569</v>
      </c>
      <c r="H1836">
        <v>0</v>
      </c>
      <c r="I1836">
        <v>0</v>
      </c>
      <c r="J1836">
        <v>0.04</v>
      </c>
      <c r="K1836">
        <v>8.0000000000000002E-3</v>
      </c>
      <c r="L1836">
        <v>7686</v>
      </c>
      <c r="M1836">
        <v>11795</v>
      </c>
    </row>
    <row r="1837" spans="1:13" x14ac:dyDescent="0.25">
      <c r="A1837">
        <v>1883</v>
      </c>
      <c r="B1837">
        <v>33.569000000000003</v>
      </c>
      <c r="C1837">
        <v>130.852</v>
      </c>
      <c r="D1837">
        <v>62.093000000000004</v>
      </c>
      <c r="E1837">
        <v>33.569000000000003</v>
      </c>
      <c r="F1837">
        <v>130.852</v>
      </c>
      <c r="G1837">
        <v>62.093000000000004</v>
      </c>
      <c r="H1837">
        <v>0</v>
      </c>
      <c r="I1837">
        <v>0</v>
      </c>
      <c r="J1837">
        <v>2.9000000000000001E-2</v>
      </c>
      <c r="K1837">
        <v>7.0000000000000001E-3</v>
      </c>
      <c r="L1837">
        <v>7814</v>
      </c>
      <c r="M1837">
        <v>11831</v>
      </c>
    </row>
    <row r="1838" spans="1:13" x14ac:dyDescent="0.25">
      <c r="A1838">
        <v>1884</v>
      </c>
      <c r="B1838">
        <v>33.649000000000001</v>
      </c>
      <c r="C1838">
        <v>130.81200000000001</v>
      </c>
      <c r="D1838">
        <v>95.932000000000002</v>
      </c>
      <c r="E1838">
        <v>33.649000000000001</v>
      </c>
      <c r="F1838">
        <v>130.81200000000001</v>
      </c>
      <c r="G1838">
        <v>95.932000000000002</v>
      </c>
      <c r="H1838">
        <v>0</v>
      </c>
      <c r="I1838">
        <v>0</v>
      </c>
      <c r="J1838">
        <v>3.9E-2</v>
      </c>
      <c r="K1838">
        <v>8.0000000000000002E-3</v>
      </c>
      <c r="L1838">
        <v>7785</v>
      </c>
      <c r="M1838">
        <v>11773</v>
      </c>
    </row>
    <row r="1839" spans="1:13" x14ac:dyDescent="0.25">
      <c r="A1839">
        <v>1885</v>
      </c>
      <c r="B1839">
        <v>33.698999999999998</v>
      </c>
      <c r="C1839">
        <v>130.77199999999999</v>
      </c>
      <c r="D1839">
        <v>292.87599999999998</v>
      </c>
      <c r="E1839">
        <v>33.698999999999998</v>
      </c>
      <c r="F1839">
        <v>130.77199999999999</v>
      </c>
      <c r="G1839">
        <v>292.87599999999998</v>
      </c>
      <c r="H1839">
        <v>0</v>
      </c>
      <c r="I1839">
        <v>0</v>
      </c>
      <c r="J1839">
        <v>5.3999999999999999E-2</v>
      </c>
      <c r="K1839">
        <v>1.0999999999999999E-2</v>
      </c>
      <c r="L1839">
        <v>7756</v>
      </c>
      <c r="M1839">
        <v>11737</v>
      </c>
    </row>
    <row r="1840" spans="1:13" x14ac:dyDescent="0.25">
      <c r="A1840">
        <v>1886</v>
      </c>
      <c r="B1840">
        <v>33.732999999999997</v>
      </c>
      <c r="C1840">
        <v>130.73400000000001</v>
      </c>
      <c r="D1840">
        <v>321.09699999999998</v>
      </c>
      <c r="E1840">
        <v>33.732999999999997</v>
      </c>
      <c r="F1840">
        <v>130.73400000000001</v>
      </c>
      <c r="G1840">
        <v>321.09699999999998</v>
      </c>
      <c r="H1840">
        <v>0</v>
      </c>
      <c r="I1840">
        <v>0</v>
      </c>
      <c r="J1840">
        <v>0.04</v>
      </c>
      <c r="K1840">
        <v>8.0000000000000002E-3</v>
      </c>
      <c r="L1840">
        <v>7729</v>
      </c>
      <c r="M1840">
        <v>11713</v>
      </c>
    </row>
    <row r="1841" spans="1:13" x14ac:dyDescent="0.25">
      <c r="A1841">
        <v>1887</v>
      </c>
      <c r="B1841">
        <v>33.665999999999997</v>
      </c>
      <c r="C1841">
        <v>130.81200000000001</v>
      </c>
      <c r="D1841">
        <v>57.976999999999997</v>
      </c>
      <c r="E1841">
        <v>33.665999999999997</v>
      </c>
      <c r="F1841">
        <v>130.81200000000001</v>
      </c>
      <c r="G1841">
        <v>57.976999999999997</v>
      </c>
      <c r="H1841">
        <v>0</v>
      </c>
      <c r="I1841">
        <v>0</v>
      </c>
      <c r="J1841">
        <v>1.9E-2</v>
      </c>
      <c r="K1841">
        <v>5.0000000000000001E-3</v>
      </c>
      <c r="L1841">
        <v>7785</v>
      </c>
      <c r="M1841">
        <v>11761</v>
      </c>
    </row>
    <row r="1842" spans="1:13" x14ac:dyDescent="0.25">
      <c r="A1842">
        <v>1888</v>
      </c>
      <c r="B1842">
        <v>33.631</v>
      </c>
      <c r="C1842">
        <v>130.79400000000001</v>
      </c>
      <c r="D1842">
        <v>72.114000000000004</v>
      </c>
      <c r="E1842">
        <v>33.631</v>
      </c>
      <c r="F1842">
        <v>130.79400000000001</v>
      </c>
      <c r="G1842">
        <v>72.114000000000004</v>
      </c>
      <c r="H1842">
        <v>0</v>
      </c>
      <c r="I1842">
        <v>0</v>
      </c>
      <c r="J1842">
        <v>3.6999999999999998E-2</v>
      </c>
      <c r="K1842">
        <v>8.9999999999999993E-3</v>
      </c>
      <c r="L1842">
        <v>7772</v>
      </c>
      <c r="M1842">
        <v>11786</v>
      </c>
    </row>
    <row r="1843" spans="1:13" x14ac:dyDescent="0.25">
      <c r="A1843">
        <v>1889</v>
      </c>
      <c r="B1843">
        <v>33.723999999999997</v>
      </c>
      <c r="C1843">
        <v>130.673</v>
      </c>
      <c r="D1843">
        <v>135.30699999999999</v>
      </c>
      <c r="E1843">
        <v>33.723999999999997</v>
      </c>
      <c r="F1843">
        <v>130.673</v>
      </c>
      <c r="G1843">
        <v>135.30699999999999</v>
      </c>
      <c r="H1843">
        <v>0</v>
      </c>
      <c r="I1843">
        <v>0</v>
      </c>
      <c r="J1843">
        <v>3.5000000000000003E-2</v>
      </c>
      <c r="K1843">
        <v>7.0000000000000001E-3</v>
      </c>
      <c r="L1843">
        <v>7685</v>
      </c>
      <c r="M1843">
        <v>11719</v>
      </c>
    </row>
    <row r="1844" spans="1:13" x14ac:dyDescent="0.25">
      <c r="A1844">
        <v>1890</v>
      </c>
      <c r="B1844">
        <v>33.722999999999999</v>
      </c>
      <c r="C1844">
        <v>130.66499999999999</v>
      </c>
      <c r="D1844">
        <v>45.622</v>
      </c>
      <c r="E1844">
        <v>33.722999999999999</v>
      </c>
      <c r="F1844">
        <v>130.66499999999999</v>
      </c>
      <c r="G1844">
        <v>45.622</v>
      </c>
      <c r="H1844">
        <v>0</v>
      </c>
      <c r="I1844">
        <v>0</v>
      </c>
      <c r="J1844">
        <v>3.9E-2</v>
      </c>
      <c r="K1844">
        <v>1.2E-2</v>
      </c>
      <c r="L1844">
        <v>7679</v>
      </c>
      <c r="M1844">
        <v>11720</v>
      </c>
    </row>
    <row r="1845" spans="1:13" x14ac:dyDescent="0.25">
      <c r="A1845">
        <v>1891</v>
      </c>
      <c r="B1845">
        <v>33.783000000000001</v>
      </c>
      <c r="C1845">
        <v>130.733</v>
      </c>
      <c r="D1845">
        <v>7.577</v>
      </c>
      <c r="E1845">
        <v>33.783000000000001</v>
      </c>
      <c r="F1845">
        <v>130.733</v>
      </c>
      <c r="G1845">
        <v>7.577</v>
      </c>
      <c r="H1845">
        <v>0</v>
      </c>
      <c r="I1845">
        <v>0</v>
      </c>
      <c r="J1845">
        <v>5.2999999999999999E-2</v>
      </c>
      <c r="K1845">
        <v>3.7999999999999999E-2</v>
      </c>
      <c r="L1845">
        <v>7728</v>
      </c>
      <c r="M1845">
        <v>11677</v>
      </c>
    </row>
    <row r="1846" spans="1:13" x14ac:dyDescent="0.25">
      <c r="A1846">
        <v>1892</v>
      </c>
      <c r="B1846">
        <v>33.798999999999999</v>
      </c>
      <c r="C1846">
        <v>130.726</v>
      </c>
      <c r="D1846">
        <v>12.268000000000001</v>
      </c>
      <c r="E1846">
        <v>33.798999999999999</v>
      </c>
      <c r="F1846">
        <v>130.726</v>
      </c>
      <c r="G1846">
        <v>12.268000000000001</v>
      </c>
      <c r="H1846">
        <v>0</v>
      </c>
      <c r="I1846">
        <v>0</v>
      </c>
      <c r="J1846">
        <v>4.3999999999999997E-2</v>
      </c>
      <c r="K1846">
        <v>2.5000000000000001E-2</v>
      </c>
      <c r="L1846">
        <v>7723</v>
      </c>
      <c r="M1846">
        <v>11665</v>
      </c>
    </row>
    <row r="1847" spans="1:13" x14ac:dyDescent="0.25">
      <c r="A1847">
        <v>1893</v>
      </c>
      <c r="B1847">
        <v>33.811999999999998</v>
      </c>
      <c r="C1847">
        <v>130.673</v>
      </c>
      <c r="D1847">
        <v>22.501000000000001</v>
      </c>
      <c r="E1847">
        <v>33.811999999999998</v>
      </c>
      <c r="F1847">
        <v>130.673</v>
      </c>
      <c r="G1847">
        <v>22.501000000000001</v>
      </c>
      <c r="H1847">
        <v>0</v>
      </c>
      <c r="I1847">
        <v>0</v>
      </c>
      <c r="J1847">
        <v>2.3E-2</v>
      </c>
      <c r="K1847">
        <v>0.01</v>
      </c>
      <c r="L1847">
        <v>7685</v>
      </c>
      <c r="M1847">
        <v>11656</v>
      </c>
    </row>
    <row r="1848" spans="1:13" x14ac:dyDescent="0.25">
      <c r="A1848">
        <v>1894</v>
      </c>
      <c r="B1848">
        <v>33.890999999999998</v>
      </c>
      <c r="C1848">
        <v>130.673</v>
      </c>
      <c r="D1848">
        <v>74.608000000000004</v>
      </c>
      <c r="E1848">
        <v>33.890999999999998</v>
      </c>
      <c r="F1848">
        <v>130.673</v>
      </c>
      <c r="G1848">
        <v>74.608000000000004</v>
      </c>
      <c r="H1848">
        <v>0</v>
      </c>
      <c r="I1848">
        <v>0</v>
      </c>
      <c r="J1848">
        <v>0.01</v>
      </c>
      <c r="K1848">
        <v>2E-3</v>
      </c>
      <c r="L1848">
        <v>7685</v>
      </c>
      <c r="M1848">
        <v>11599</v>
      </c>
    </row>
    <row r="1849" spans="1:13" x14ac:dyDescent="0.25">
      <c r="A1849">
        <v>1895</v>
      </c>
      <c r="B1849">
        <v>33.268999999999998</v>
      </c>
      <c r="C1849">
        <v>129.96299999999999</v>
      </c>
      <c r="D1849">
        <v>89.67</v>
      </c>
      <c r="E1849">
        <v>33.268999999999998</v>
      </c>
      <c r="F1849">
        <v>129.96299999999999</v>
      </c>
      <c r="G1849">
        <v>89.67</v>
      </c>
      <c r="H1849">
        <v>0</v>
      </c>
      <c r="I1849">
        <v>0</v>
      </c>
      <c r="J1849">
        <v>3.4000000000000002E-2</v>
      </c>
      <c r="K1849">
        <v>7.0000000000000001E-3</v>
      </c>
      <c r="L1849">
        <v>7174</v>
      </c>
      <c r="M1849">
        <v>12047</v>
      </c>
    </row>
    <row r="1850" spans="1:13" x14ac:dyDescent="0.25">
      <c r="A1850">
        <v>1896</v>
      </c>
      <c r="B1850">
        <v>33.301000000000002</v>
      </c>
      <c r="C1850">
        <v>129.96700000000001</v>
      </c>
      <c r="D1850">
        <v>118.99</v>
      </c>
      <c r="E1850">
        <v>33.301000000000002</v>
      </c>
      <c r="F1850">
        <v>129.96700000000001</v>
      </c>
      <c r="G1850">
        <v>118.99</v>
      </c>
      <c r="H1850">
        <v>0</v>
      </c>
      <c r="I1850">
        <v>0</v>
      </c>
      <c r="J1850">
        <v>4.7E-2</v>
      </c>
      <c r="K1850">
        <v>8.9999999999999993E-3</v>
      </c>
      <c r="L1850">
        <v>7177</v>
      </c>
      <c r="M1850">
        <v>12024</v>
      </c>
    </row>
    <row r="1851" spans="1:13" x14ac:dyDescent="0.25">
      <c r="A1851">
        <v>1897</v>
      </c>
      <c r="B1851">
        <v>33.347999999999999</v>
      </c>
      <c r="C1851">
        <v>129.99199999999999</v>
      </c>
      <c r="D1851">
        <v>147.309</v>
      </c>
      <c r="E1851">
        <v>33.347999999999999</v>
      </c>
      <c r="F1851">
        <v>129.99199999999999</v>
      </c>
      <c r="G1851">
        <v>147.309</v>
      </c>
      <c r="H1851">
        <v>0</v>
      </c>
      <c r="I1851">
        <v>0</v>
      </c>
      <c r="J1851">
        <v>3.4000000000000002E-2</v>
      </c>
      <c r="K1851">
        <v>7.0000000000000001E-3</v>
      </c>
      <c r="L1851">
        <v>7195</v>
      </c>
      <c r="M1851">
        <v>11990</v>
      </c>
    </row>
    <row r="1852" spans="1:13" x14ac:dyDescent="0.25">
      <c r="A1852">
        <v>1898</v>
      </c>
      <c r="B1852">
        <v>33.366</v>
      </c>
      <c r="C1852">
        <v>130.00299999999999</v>
      </c>
      <c r="D1852">
        <v>264.03699999999998</v>
      </c>
      <c r="E1852">
        <v>33.366</v>
      </c>
      <c r="F1852">
        <v>130.00299999999999</v>
      </c>
      <c r="G1852">
        <v>264.03699999999998</v>
      </c>
      <c r="H1852">
        <v>0</v>
      </c>
      <c r="I1852">
        <v>0</v>
      </c>
      <c r="J1852">
        <v>4.4999999999999998E-2</v>
      </c>
      <c r="K1852">
        <v>8.9999999999999993E-3</v>
      </c>
      <c r="L1852">
        <v>7203</v>
      </c>
      <c r="M1852">
        <v>11977</v>
      </c>
    </row>
    <row r="1853" spans="1:13" x14ac:dyDescent="0.25">
      <c r="A1853">
        <v>1899</v>
      </c>
      <c r="B1853">
        <v>33.409999999999997</v>
      </c>
      <c r="C1853">
        <v>129.98400000000001</v>
      </c>
      <c r="D1853">
        <v>385.95499999999998</v>
      </c>
      <c r="E1853">
        <v>33.409999999999997</v>
      </c>
      <c r="F1853">
        <v>129.98400000000001</v>
      </c>
      <c r="G1853">
        <v>385.95499999999998</v>
      </c>
      <c r="H1853">
        <v>0</v>
      </c>
      <c r="I1853">
        <v>0</v>
      </c>
      <c r="J1853">
        <v>4.5999999999999999E-2</v>
      </c>
      <c r="K1853">
        <v>8.9999999999999993E-3</v>
      </c>
      <c r="L1853">
        <v>7189</v>
      </c>
      <c r="M1853">
        <v>11945</v>
      </c>
    </row>
    <row r="1854" spans="1:13" x14ac:dyDescent="0.25">
      <c r="A1854">
        <v>1900</v>
      </c>
      <c r="B1854">
        <v>33.447000000000003</v>
      </c>
      <c r="C1854">
        <v>129.98500000000001</v>
      </c>
      <c r="D1854">
        <v>422.238</v>
      </c>
      <c r="E1854">
        <v>33.447000000000003</v>
      </c>
      <c r="F1854">
        <v>129.98500000000001</v>
      </c>
      <c r="G1854">
        <v>422.238</v>
      </c>
      <c r="H1854">
        <v>0</v>
      </c>
      <c r="I1854">
        <v>0</v>
      </c>
      <c r="J1854">
        <v>6.5000000000000002E-2</v>
      </c>
      <c r="K1854">
        <v>1.2999999999999999E-2</v>
      </c>
      <c r="L1854">
        <v>7190</v>
      </c>
      <c r="M1854">
        <v>11919</v>
      </c>
    </row>
    <row r="1855" spans="1:13" x14ac:dyDescent="0.25">
      <c r="A1855">
        <v>1901</v>
      </c>
      <c r="B1855">
        <v>33.311999999999998</v>
      </c>
      <c r="C1855">
        <v>130.07300000000001</v>
      </c>
      <c r="D1855">
        <v>39.612000000000002</v>
      </c>
      <c r="E1855">
        <v>33.311999999999998</v>
      </c>
      <c r="F1855">
        <v>130.07300000000001</v>
      </c>
      <c r="G1855">
        <v>39.612000000000002</v>
      </c>
      <c r="H1855">
        <v>0</v>
      </c>
      <c r="I1855">
        <v>0</v>
      </c>
      <c r="J1855">
        <v>2.3E-2</v>
      </c>
      <c r="K1855">
        <v>7.0000000000000001E-3</v>
      </c>
      <c r="L1855">
        <v>7253</v>
      </c>
      <c r="M1855">
        <v>12016</v>
      </c>
    </row>
    <row r="1856" spans="1:13" x14ac:dyDescent="0.25">
      <c r="A1856">
        <v>1902</v>
      </c>
      <c r="B1856">
        <v>33.350999999999999</v>
      </c>
      <c r="C1856">
        <v>130.01300000000001</v>
      </c>
      <c r="D1856">
        <v>91.72</v>
      </c>
      <c r="E1856">
        <v>33.350999999999999</v>
      </c>
      <c r="F1856">
        <v>130.01300000000001</v>
      </c>
      <c r="G1856">
        <v>91.72</v>
      </c>
      <c r="H1856">
        <v>0</v>
      </c>
      <c r="I1856">
        <v>0</v>
      </c>
      <c r="J1856">
        <v>3.7999999999999999E-2</v>
      </c>
      <c r="K1856">
        <v>8.0000000000000002E-3</v>
      </c>
      <c r="L1856">
        <v>7210</v>
      </c>
      <c r="M1856">
        <v>11988</v>
      </c>
    </row>
    <row r="1857" spans="1:13" x14ac:dyDescent="0.25">
      <c r="A1857">
        <v>1903</v>
      </c>
      <c r="B1857">
        <v>33.369999999999997</v>
      </c>
      <c r="C1857">
        <v>129.94800000000001</v>
      </c>
      <c r="D1857">
        <v>69.195999999999998</v>
      </c>
      <c r="E1857">
        <v>33.369999999999997</v>
      </c>
      <c r="F1857">
        <v>129.94800000000001</v>
      </c>
      <c r="G1857">
        <v>69.195999999999998</v>
      </c>
      <c r="H1857">
        <v>0</v>
      </c>
      <c r="I1857">
        <v>0</v>
      </c>
      <c r="J1857">
        <v>1.7999999999999999E-2</v>
      </c>
      <c r="K1857">
        <v>4.0000000000000001E-3</v>
      </c>
      <c r="L1857">
        <v>7163</v>
      </c>
      <c r="M1857">
        <v>11974</v>
      </c>
    </row>
    <row r="1858" spans="1:13" x14ac:dyDescent="0.25">
      <c r="A1858">
        <v>1904</v>
      </c>
      <c r="B1858">
        <v>33.375999999999998</v>
      </c>
      <c r="C1858">
        <v>129.953</v>
      </c>
      <c r="D1858">
        <v>69.884</v>
      </c>
      <c r="E1858">
        <v>33.375999999999998</v>
      </c>
      <c r="F1858">
        <v>129.953</v>
      </c>
      <c r="G1858">
        <v>69.884</v>
      </c>
      <c r="H1858">
        <v>0</v>
      </c>
      <c r="I1858">
        <v>0</v>
      </c>
      <c r="J1858">
        <v>5.6000000000000001E-2</v>
      </c>
      <c r="K1858">
        <v>1.2999999999999999E-2</v>
      </c>
      <c r="L1858">
        <v>7167</v>
      </c>
      <c r="M1858">
        <v>11970</v>
      </c>
    </row>
    <row r="1859" spans="1:13" x14ac:dyDescent="0.25">
      <c r="A1859">
        <v>1905</v>
      </c>
      <c r="B1859">
        <v>33.340000000000003</v>
      </c>
      <c r="C1859">
        <v>130.11199999999999</v>
      </c>
      <c r="D1859">
        <v>29.527000000000001</v>
      </c>
      <c r="E1859">
        <v>33.340000000000003</v>
      </c>
      <c r="F1859">
        <v>130.11199999999999</v>
      </c>
      <c r="G1859">
        <v>29.527000000000001</v>
      </c>
      <c r="H1859">
        <v>0</v>
      </c>
      <c r="I1859">
        <v>0</v>
      </c>
      <c r="J1859">
        <v>0.05</v>
      </c>
      <c r="K1859">
        <v>1.7999999999999999E-2</v>
      </c>
      <c r="L1859">
        <v>7281</v>
      </c>
      <c r="M1859">
        <v>11996</v>
      </c>
    </row>
    <row r="1860" spans="1:13" x14ac:dyDescent="0.25">
      <c r="A1860">
        <v>1906</v>
      </c>
      <c r="B1860">
        <v>33.326000000000001</v>
      </c>
      <c r="C1860">
        <v>130.09700000000001</v>
      </c>
      <c r="D1860">
        <v>34.253999999999998</v>
      </c>
      <c r="E1860">
        <v>33.326000000000001</v>
      </c>
      <c r="F1860">
        <v>130.09700000000001</v>
      </c>
      <c r="G1860">
        <v>34.253999999999998</v>
      </c>
      <c r="H1860">
        <v>0</v>
      </c>
      <c r="I1860">
        <v>0</v>
      </c>
      <c r="J1860">
        <v>5.6000000000000001E-2</v>
      </c>
      <c r="K1860">
        <v>1.9E-2</v>
      </c>
      <c r="L1860">
        <v>7270</v>
      </c>
      <c r="M1860">
        <v>12006</v>
      </c>
    </row>
    <row r="1861" spans="1:13" x14ac:dyDescent="0.25">
      <c r="A1861">
        <v>1907</v>
      </c>
      <c r="B1861">
        <v>32.908000000000001</v>
      </c>
      <c r="C1861">
        <v>130.02600000000001</v>
      </c>
      <c r="D1861">
        <v>9.09</v>
      </c>
      <c r="E1861">
        <v>32.908000000000001</v>
      </c>
      <c r="F1861">
        <v>130.02600000000001</v>
      </c>
      <c r="G1861">
        <v>9.09</v>
      </c>
      <c r="H1861">
        <v>0</v>
      </c>
      <c r="I1861">
        <v>0</v>
      </c>
      <c r="J1861">
        <v>4.9000000000000002E-2</v>
      </c>
      <c r="K1861">
        <v>3.3000000000000002E-2</v>
      </c>
      <c r="L1861">
        <v>7219</v>
      </c>
      <c r="M1861">
        <v>12307</v>
      </c>
    </row>
    <row r="1862" spans="1:13" x14ac:dyDescent="0.25">
      <c r="A1862">
        <v>1908</v>
      </c>
      <c r="B1862">
        <v>32.895000000000003</v>
      </c>
      <c r="C1862">
        <v>130.02600000000001</v>
      </c>
      <c r="D1862">
        <v>17.573</v>
      </c>
      <c r="E1862">
        <v>32.895000000000003</v>
      </c>
      <c r="F1862">
        <v>130.02600000000001</v>
      </c>
      <c r="G1862">
        <v>17.573</v>
      </c>
      <c r="H1862">
        <v>0</v>
      </c>
      <c r="I1862">
        <v>0</v>
      </c>
      <c r="J1862">
        <v>3.2000000000000001E-2</v>
      </c>
      <c r="K1862">
        <v>1.4999999999999999E-2</v>
      </c>
      <c r="L1862">
        <v>7219</v>
      </c>
      <c r="M1862">
        <v>12316</v>
      </c>
    </row>
    <row r="1863" spans="1:13" x14ac:dyDescent="0.25">
      <c r="A1863">
        <v>1909</v>
      </c>
      <c r="B1863">
        <v>32.851999999999997</v>
      </c>
      <c r="C1863">
        <v>130.04499999999999</v>
      </c>
      <c r="D1863">
        <v>36.308</v>
      </c>
      <c r="E1863">
        <v>32.851999999999997</v>
      </c>
      <c r="F1863">
        <v>130.04499999999999</v>
      </c>
      <c r="G1863">
        <v>36.308</v>
      </c>
      <c r="H1863">
        <v>0</v>
      </c>
      <c r="I1863">
        <v>0</v>
      </c>
      <c r="J1863">
        <v>1.6E-2</v>
      </c>
      <c r="K1863">
        <v>5.0000000000000001E-3</v>
      </c>
      <c r="L1863">
        <v>7233</v>
      </c>
      <c r="M1863">
        <v>12347</v>
      </c>
    </row>
    <row r="1864" spans="1:13" x14ac:dyDescent="0.25">
      <c r="A1864">
        <v>1910</v>
      </c>
      <c r="B1864">
        <v>32.835000000000001</v>
      </c>
      <c r="C1864">
        <v>130.065</v>
      </c>
      <c r="D1864">
        <v>11.247999999999999</v>
      </c>
      <c r="E1864">
        <v>32.835000000000001</v>
      </c>
      <c r="F1864">
        <v>130.065</v>
      </c>
      <c r="G1864">
        <v>11</v>
      </c>
      <c r="H1864">
        <v>0.248</v>
      </c>
      <c r="I1864">
        <v>2.3E-2</v>
      </c>
      <c r="J1864">
        <v>5.8999999999999997E-2</v>
      </c>
      <c r="K1864">
        <v>5.8000000000000003E-2</v>
      </c>
      <c r="L1864">
        <v>7247</v>
      </c>
      <c r="M1864">
        <v>12359</v>
      </c>
    </row>
    <row r="1865" spans="1:13" x14ac:dyDescent="0.25">
      <c r="A1865">
        <v>1911</v>
      </c>
      <c r="B1865">
        <v>32.835000000000001</v>
      </c>
      <c r="C1865">
        <v>130.07400000000001</v>
      </c>
      <c r="D1865">
        <v>15.362</v>
      </c>
      <c r="E1865">
        <v>32.835000000000001</v>
      </c>
      <c r="F1865">
        <v>130.07400000000001</v>
      </c>
      <c r="G1865">
        <v>15.362</v>
      </c>
      <c r="H1865">
        <v>0</v>
      </c>
      <c r="I1865">
        <v>0</v>
      </c>
      <c r="J1865">
        <v>5.3999999999999999E-2</v>
      </c>
      <c r="K1865">
        <v>2.8000000000000001E-2</v>
      </c>
      <c r="L1865">
        <v>7254</v>
      </c>
      <c r="M1865">
        <v>12359</v>
      </c>
    </row>
    <row r="1866" spans="1:13" x14ac:dyDescent="0.25">
      <c r="A1866">
        <v>1912</v>
      </c>
      <c r="B1866">
        <v>32.857999999999997</v>
      </c>
      <c r="C1866">
        <v>130.08699999999999</v>
      </c>
      <c r="D1866">
        <v>83.037000000000006</v>
      </c>
      <c r="E1866">
        <v>32.857999999999997</v>
      </c>
      <c r="F1866">
        <v>130.08699999999999</v>
      </c>
      <c r="G1866">
        <v>83.037000000000006</v>
      </c>
      <c r="H1866">
        <v>0</v>
      </c>
      <c r="I1866">
        <v>0</v>
      </c>
      <c r="J1866">
        <v>4.3999999999999997E-2</v>
      </c>
      <c r="K1866">
        <v>0.01</v>
      </c>
      <c r="L1866">
        <v>7263</v>
      </c>
      <c r="M1866">
        <v>12343</v>
      </c>
    </row>
    <row r="1867" spans="1:13" x14ac:dyDescent="0.25">
      <c r="A1867">
        <v>1913</v>
      </c>
      <c r="B1867">
        <v>32.850999999999999</v>
      </c>
      <c r="C1867">
        <v>130.05500000000001</v>
      </c>
      <c r="D1867">
        <v>3.3260000000000001</v>
      </c>
      <c r="E1867">
        <v>32.850999999999999</v>
      </c>
      <c r="F1867">
        <v>130.05500000000001</v>
      </c>
      <c r="G1867">
        <v>3.3260000000000001</v>
      </c>
      <c r="H1867">
        <v>0</v>
      </c>
      <c r="I1867">
        <v>0</v>
      </c>
      <c r="J1867">
        <v>3.6999999999999998E-2</v>
      </c>
      <c r="K1867">
        <v>0.04</v>
      </c>
      <c r="L1867">
        <v>7240</v>
      </c>
      <c r="M1867">
        <v>12348</v>
      </c>
    </row>
    <row r="1868" spans="1:13" x14ac:dyDescent="0.25">
      <c r="A1868">
        <v>1914</v>
      </c>
      <c r="B1868">
        <v>33.171999999999997</v>
      </c>
      <c r="C1868">
        <v>130.03800000000001</v>
      </c>
      <c r="D1868">
        <v>30.751999999999999</v>
      </c>
      <c r="E1868">
        <v>33.171999999999997</v>
      </c>
      <c r="F1868">
        <v>130.03800000000001</v>
      </c>
      <c r="G1868">
        <v>30.751999999999999</v>
      </c>
      <c r="H1868">
        <v>0</v>
      </c>
      <c r="I1868">
        <v>0</v>
      </c>
      <c r="J1868">
        <v>5.5E-2</v>
      </c>
      <c r="K1868">
        <v>0.02</v>
      </c>
      <c r="L1868">
        <v>7228</v>
      </c>
      <c r="M1868">
        <v>12117</v>
      </c>
    </row>
    <row r="1869" spans="1:13" x14ac:dyDescent="0.25">
      <c r="A1869">
        <v>1915</v>
      </c>
      <c r="B1869">
        <v>33.173999999999999</v>
      </c>
      <c r="C1869">
        <v>130.048</v>
      </c>
      <c r="D1869">
        <v>33.152000000000001</v>
      </c>
      <c r="E1869">
        <v>33.173999999999999</v>
      </c>
      <c r="F1869">
        <v>130.048</v>
      </c>
      <c r="G1869">
        <v>33.152000000000001</v>
      </c>
      <c r="H1869">
        <v>0</v>
      </c>
      <c r="I1869">
        <v>0</v>
      </c>
      <c r="J1869">
        <v>3.5000000000000003E-2</v>
      </c>
      <c r="K1869">
        <v>1.2E-2</v>
      </c>
      <c r="L1869">
        <v>7235</v>
      </c>
      <c r="M1869">
        <v>12115</v>
      </c>
    </row>
    <row r="1870" spans="1:13" x14ac:dyDescent="0.25">
      <c r="A1870">
        <v>1916</v>
      </c>
      <c r="B1870">
        <v>33.185000000000002</v>
      </c>
      <c r="C1870">
        <v>130.04900000000001</v>
      </c>
      <c r="D1870">
        <v>41.771000000000001</v>
      </c>
      <c r="E1870">
        <v>33.185000000000002</v>
      </c>
      <c r="F1870">
        <v>130.04900000000001</v>
      </c>
      <c r="G1870">
        <v>41.771000000000001</v>
      </c>
      <c r="H1870">
        <v>0</v>
      </c>
      <c r="I1870">
        <v>0</v>
      </c>
      <c r="J1870">
        <v>5.3999999999999999E-2</v>
      </c>
      <c r="K1870">
        <v>1.7000000000000001E-2</v>
      </c>
      <c r="L1870">
        <v>7236</v>
      </c>
      <c r="M1870">
        <v>12107</v>
      </c>
    </row>
    <row r="1871" spans="1:13" x14ac:dyDescent="0.25">
      <c r="A1871">
        <v>1917</v>
      </c>
      <c r="B1871">
        <v>33.213000000000001</v>
      </c>
      <c r="C1871">
        <v>130.07400000000001</v>
      </c>
      <c r="D1871">
        <v>91.921000000000006</v>
      </c>
      <c r="E1871">
        <v>33.213000000000001</v>
      </c>
      <c r="F1871">
        <v>130.07400000000001</v>
      </c>
      <c r="G1871">
        <v>91.921000000000006</v>
      </c>
      <c r="H1871">
        <v>0</v>
      </c>
      <c r="I1871">
        <v>0</v>
      </c>
      <c r="J1871">
        <v>3.5999999999999997E-2</v>
      </c>
      <c r="K1871">
        <v>7.0000000000000001E-3</v>
      </c>
      <c r="L1871">
        <v>7254</v>
      </c>
      <c r="M1871">
        <v>12087</v>
      </c>
    </row>
    <row r="1872" spans="1:13" x14ac:dyDescent="0.25">
      <c r="A1872">
        <v>1918</v>
      </c>
      <c r="B1872">
        <v>33.195</v>
      </c>
      <c r="C1872">
        <v>130.14099999999999</v>
      </c>
      <c r="D1872">
        <v>125.363</v>
      </c>
      <c r="E1872">
        <v>33.195</v>
      </c>
      <c r="F1872">
        <v>130.14099999999999</v>
      </c>
      <c r="G1872">
        <v>125.363</v>
      </c>
      <c r="H1872">
        <v>0</v>
      </c>
      <c r="I1872">
        <v>0</v>
      </c>
      <c r="J1872">
        <v>1.4999999999999999E-2</v>
      </c>
      <c r="K1872">
        <v>3.0000000000000001E-3</v>
      </c>
      <c r="L1872">
        <v>7302</v>
      </c>
      <c r="M1872">
        <v>12100</v>
      </c>
    </row>
    <row r="1873" spans="1:13" x14ac:dyDescent="0.25">
      <c r="A1873">
        <v>1919</v>
      </c>
      <c r="B1873">
        <v>33.206000000000003</v>
      </c>
      <c r="C1873">
        <v>130.19</v>
      </c>
      <c r="D1873">
        <v>147.047</v>
      </c>
      <c r="E1873">
        <v>33.206000000000003</v>
      </c>
      <c r="F1873">
        <v>130.19</v>
      </c>
      <c r="G1873">
        <v>147.047</v>
      </c>
      <c r="H1873">
        <v>0</v>
      </c>
      <c r="I1873">
        <v>0</v>
      </c>
      <c r="J1873">
        <v>4.7E-2</v>
      </c>
      <c r="K1873">
        <v>8.9999999999999993E-3</v>
      </c>
      <c r="L1873">
        <v>7337</v>
      </c>
      <c r="M1873">
        <v>12092</v>
      </c>
    </row>
    <row r="1874" spans="1:13" x14ac:dyDescent="0.25">
      <c r="A1874">
        <v>1920</v>
      </c>
      <c r="B1874">
        <v>33.201000000000001</v>
      </c>
      <c r="C1874">
        <v>130.197</v>
      </c>
      <c r="D1874">
        <v>313.798</v>
      </c>
      <c r="E1874">
        <v>33.201000000000001</v>
      </c>
      <c r="F1874">
        <v>130.197</v>
      </c>
      <c r="G1874">
        <v>313.798</v>
      </c>
      <c r="H1874">
        <v>0</v>
      </c>
      <c r="I1874">
        <v>0</v>
      </c>
      <c r="J1874">
        <v>5.6000000000000001E-2</v>
      </c>
      <c r="K1874">
        <v>1.0999999999999999E-2</v>
      </c>
      <c r="L1874">
        <v>7342</v>
      </c>
      <c r="M1874">
        <v>12096</v>
      </c>
    </row>
    <row r="1875" spans="1:13" x14ac:dyDescent="0.25">
      <c r="A1875">
        <v>1921</v>
      </c>
      <c r="B1875">
        <v>33.194000000000003</v>
      </c>
      <c r="C1875">
        <v>130.02000000000001</v>
      </c>
      <c r="D1875">
        <v>9.4760000000000009</v>
      </c>
      <c r="E1875">
        <v>33.194000000000003</v>
      </c>
      <c r="F1875">
        <v>130.02000000000001</v>
      </c>
      <c r="G1875">
        <v>9.4760000000000009</v>
      </c>
      <c r="H1875">
        <v>0</v>
      </c>
      <c r="I1875">
        <v>0</v>
      </c>
      <c r="J1875">
        <v>3.1E-2</v>
      </c>
      <c r="K1875">
        <v>0.02</v>
      </c>
      <c r="L1875">
        <v>7215</v>
      </c>
      <c r="M1875">
        <v>12101</v>
      </c>
    </row>
    <row r="1876" spans="1:13" x14ac:dyDescent="0.25">
      <c r="A1876">
        <v>1922</v>
      </c>
      <c r="B1876">
        <v>33.262</v>
      </c>
      <c r="C1876">
        <v>130.08500000000001</v>
      </c>
      <c r="D1876">
        <v>27.085000000000001</v>
      </c>
      <c r="E1876">
        <v>33.262</v>
      </c>
      <c r="F1876">
        <v>130.08500000000001</v>
      </c>
      <c r="G1876">
        <v>27.085000000000001</v>
      </c>
      <c r="H1876">
        <v>0</v>
      </c>
      <c r="I1876">
        <v>0</v>
      </c>
      <c r="J1876">
        <v>4.3999999999999997E-2</v>
      </c>
      <c r="K1876">
        <v>1.7000000000000001E-2</v>
      </c>
      <c r="L1876">
        <v>7262</v>
      </c>
      <c r="M1876">
        <v>12052</v>
      </c>
    </row>
    <row r="1877" spans="1:13" x14ac:dyDescent="0.25">
      <c r="A1877">
        <v>1923</v>
      </c>
      <c r="B1877">
        <v>33.276000000000003</v>
      </c>
      <c r="C1877">
        <v>130.148</v>
      </c>
      <c r="D1877">
        <v>94.956000000000003</v>
      </c>
      <c r="E1877">
        <v>33.276000000000003</v>
      </c>
      <c r="F1877">
        <v>130.148</v>
      </c>
      <c r="G1877">
        <v>94.956000000000003</v>
      </c>
      <c r="H1877">
        <v>0</v>
      </c>
      <c r="I1877">
        <v>0</v>
      </c>
      <c r="J1877">
        <v>3.5000000000000003E-2</v>
      </c>
      <c r="K1877">
        <v>7.0000000000000001E-3</v>
      </c>
      <c r="L1877">
        <v>7307</v>
      </c>
      <c r="M1877">
        <v>12042</v>
      </c>
    </row>
    <row r="1878" spans="1:13" x14ac:dyDescent="0.25">
      <c r="A1878">
        <v>1924</v>
      </c>
      <c r="B1878">
        <v>33.247</v>
      </c>
      <c r="C1878">
        <v>130.19399999999999</v>
      </c>
      <c r="D1878">
        <v>109.812</v>
      </c>
      <c r="E1878">
        <v>33.247</v>
      </c>
      <c r="F1878">
        <v>130.19399999999999</v>
      </c>
      <c r="G1878">
        <v>109.812</v>
      </c>
      <c r="H1878">
        <v>0</v>
      </c>
      <c r="I1878">
        <v>0</v>
      </c>
      <c r="J1878">
        <v>5.7000000000000002E-2</v>
      </c>
      <c r="K1878">
        <v>1.0999999999999999E-2</v>
      </c>
      <c r="L1878">
        <v>7340</v>
      </c>
      <c r="M1878">
        <v>12063</v>
      </c>
    </row>
    <row r="1879" spans="1:13" x14ac:dyDescent="0.25">
      <c r="A1879">
        <v>1925</v>
      </c>
      <c r="B1879">
        <v>33.262999999999998</v>
      </c>
      <c r="C1879">
        <v>130.19</v>
      </c>
      <c r="D1879">
        <v>11.983000000000001</v>
      </c>
      <c r="E1879">
        <v>33.262999999999998</v>
      </c>
      <c r="F1879">
        <v>130.19</v>
      </c>
      <c r="G1879">
        <v>11.983000000000001</v>
      </c>
      <c r="H1879">
        <v>0</v>
      </c>
      <c r="I1879">
        <v>0</v>
      </c>
      <c r="J1879">
        <v>4.3999999999999997E-2</v>
      </c>
      <c r="K1879">
        <v>2.5000000000000001E-2</v>
      </c>
      <c r="L1879">
        <v>7337</v>
      </c>
      <c r="M1879">
        <v>12051</v>
      </c>
    </row>
    <row r="1880" spans="1:13" x14ac:dyDescent="0.25">
      <c r="A1880">
        <v>1926</v>
      </c>
      <c r="B1880">
        <v>33.331000000000003</v>
      </c>
      <c r="C1880">
        <v>130.267</v>
      </c>
      <c r="D1880">
        <v>224.70599999999999</v>
      </c>
      <c r="E1880">
        <v>33.331000000000003</v>
      </c>
      <c r="F1880">
        <v>130.267</v>
      </c>
      <c r="G1880">
        <v>224.70599999999999</v>
      </c>
      <c r="H1880">
        <v>0</v>
      </c>
      <c r="I1880">
        <v>0</v>
      </c>
      <c r="J1880">
        <v>4.3999999999999997E-2</v>
      </c>
      <c r="K1880">
        <v>8.9999999999999993E-3</v>
      </c>
      <c r="L1880">
        <v>7393</v>
      </c>
      <c r="M1880">
        <v>12002</v>
      </c>
    </row>
    <row r="1881" spans="1:13" x14ac:dyDescent="0.25">
      <c r="A1881">
        <v>1927</v>
      </c>
      <c r="B1881">
        <v>33.277999999999999</v>
      </c>
      <c r="C1881">
        <v>130.25299999999999</v>
      </c>
      <c r="D1881">
        <v>228.27699999999999</v>
      </c>
      <c r="E1881">
        <v>33.277999999999999</v>
      </c>
      <c r="F1881">
        <v>130.25299999999999</v>
      </c>
      <c r="G1881">
        <v>228.27699999999999</v>
      </c>
      <c r="H1881">
        <v>0</v>
      </c>
      <c r="I1881">
        <v>0</v>
      </c>
      <c r="J1881">
        <v>6.8000000000000005E-2</v>
      </c>
      <c r="K1881">
        <v>1.4E-2</v>
      </c>
      <c r="L1881">
        <v>7383</v>
      </c>
      <c r="M1881">
        <v>12040</v>
      </c>
    </row>
    <row r="1882" spans="1:13" x14ac:dyDescent="0.25">
      <c r="A1882">
        <v>1928</v>
      </c>
      <c r="B1882">
        <v>33.247</v>
      </c>
      <c r="C1882">
        <v>130.244</v>
      </c>
      <c r="D1882">
        <v>258.21899999999999</v>
      </c>
      <c r="E1882">
        <v>33.247</v>
      </c>
      <c r="F1882">
        <v>130.244</v>
      </c>
      <c r="G1882">
        <v>258.21899999999999</v>
      </c>
      <c r="H1882">
        <v>0</v>
      </c>
      <c r="I1882">
        <v>0</v>
      </c>
      <c r="J1882">
        <v>5.8000000000000003E-2</v>
      </c>
      <c r="K1882">
        <v>1.2E-2</v>
      </c>
      <c r="L1882">
        <v>7376</v>
      </c>
      <c r="M1882">
        <v>12063</v>
      </c>
    </row>
    <row r="1883" spans="1:13" x14ac:dyDescent="0.25">
      <c r="A1883">
        <v>1929</v>
      </c>
      <c r="B1883">
        <v>33.223999999999997</v>
      </c>
      <c r="C1883">
        <v>130.25299999999999</v>
      </c>
      <c r="D1883">
        <v>259.82799999999997</v>
      </c>
      <c r="E1883">
        <v>33.223999999999997</v>
      </c>
      <c r="F1883">
        <v>130.25299999999999</v>
      </c>
      <c r="G1883">
        <v>259.82799999999997</v>
      </c>
      <c r="H1883">
        <v>0</v>
      </c>
      <c r="I1883">
        <v>0</v>
      </c>
      <c r="J1883">
        <v>5.5E-2</v>
      </c>
      <c r="K1883">
        <v>1.0999999999999999E-2</v>
      </c>
      <c r="L1883">
        <v>7383</v>
      </c>
      <c r="M1883">
        <v>12079</v>
      </c>
    </row>
    <row r="1884" spans="1:13" x14ac:dyDescent="0.25">
      <c r="A1884">
        <v>1930</v>
      </c>
      <c r="B1884">
        <v>33.302999999999997</v>
      </c>
      <c r="C1884">
        <v>130.203</v>
      </c>
      <c r="D1884">
        <v>17.515000000000001</v>
      </c>
      <c r="E1884">
        <v>33.302999999999997</v>
      </c>
      <c r="F1884">
        <v>130.203</v>
      </c>
      <c r="G1884">
        <v>17.515000000000001</v>
      </c>
      <c r="H1884">
        <v>0</v>
      </c>
      <c r="I1884">
        <v>0</v>
      </c>
      <c r="J1884">
        <v>6.8000000000000005E-2</v>
      </c>
      <c r="K1884">
        <v>3.3000000000000002E-2</v>
      </c>
      <c r="L1884">
        <v>7347</v>
      </c>
      <c r="M1884">
        <v>12022</v>
      </c>
    </row>
    <row r="1885" spans="1:13" x14ac:dyDescent="0.25">
      <c r="A1885">
        <v>1931</v>
      </c>
      <c r="B1885">
        <v>33.268999999999998</v>
      </c>
      <c r="C1885">
        <v>130.24199999999999</v>
      </c>
      <c r="D1885">
        <v>20.501000000000001</v>
      </c>
      <c r="E1885">
        <v>33.268999999999998</v>
      </c>
      <c r="F1885">
        <v>130.24199999999999</v>
      </c>
      <c r="G1885">
        <v>20.501000000000001</v>
      </c>
      <c r="H1885">
        <v>0</v>
      </c>
      <c r="I1885">
        <v>0</v>
      </c>
      <c r="J1885">
        <v>4.2999999999999997E-2</v>
      </c>
      <c r="K1885">
        <v>1.9E-2</v>
      </c>
      <c r="L1885">
        <v>7375</v>
      </c>
      <c r="M1885">
        <v>12047</v>
      </c>
    </row>
    <row r="1886" spans="1:13" x14ac:dyDescent="0.25">
      <c r="A1886">
        <v>1932</v>
      </c>
      <c r="B1886">
        <v>33.28</v>
      </c>
      <c r="C1886">
        <v>130.27699999999999</v>
      </c>
      <c r="D1886">
        <v>3.6920000000000002</v>
      </c>
      <c r="E1886">
        <v>33.28</v>
      </c>
      <c r="F1886">
        <v>130.27699999999999</v>
      </c>
      <c r="G1886">
        <v>3.6920000000000002</v>
      </c>
      <c r="H1886">
        <v>0</v>
      </c>
      <c r="I1886">
        <v>0</v>
      </c>
      <c r="J1886">
        <v>1.7000000000000001E-2</v>
      </c>
      <c r="K1886">
        <v>1.7999999999999999E-2</v>
      </c>
      <c r="L1886">
        <v>7400</v>
      </c>
      <c r="M1886">
        <v>12039</v>
      </c>
    </row>
    <row r="1887" spans="1:13" x14ac:dyDescent="0.25">
      <c r="A1887">
        <v>1933</v>
      </c>
      <c r="B1887">
        <v>33.369</v>
      </c>
      <c r="C1887">
        <v>130.20599999999999</v>
      </c>
      <c r="D1887">
        <v>139.755</v>
      </c>
      <c r="E1887">
        <v>33.369</v>
      </c>
      <c r="F1887">
        <v>130.20599999999999</v>
      </c>
      <c r="G1887">
        <v>139.755</v>
      </c>
      <c r="H1887">
        <v>0</v>
      </c>
      <c r="I1887">
        <v>0</v>
      </c>
      <c r="J1887">
        <v>3.5999999999999997E-2</v>
      </c>
      <c r="K1887">
        <v>7.0000000000000001E-3</v>
      </c>
      <c r="L1887">
        <v>7349</v>
      </c>
      <c r="M1887">
        <v>11975</v>
      </c>
    </row>
    <row r="1888" spans="1:13" x14ac:dyDescent="0.25">
      <c r="A1888">
        <v>1934</v>
      </c>
      <c r="B1888">
        <v>33.44</v>
      </c>
      <c r="C1888">
        <v>130.20500000000001</v>
      </c>
      <c r="D1888">
        <v>25.061</v>
      </c>
      <c r="E1888">
        <v>33.44</v>
      </c>
      <c r="F1888">
        <v>130.20500000000001</v>
      </c>
      <c r="G1888">
        <v>25.061</v>
      </c>
      <c r="H1888">
        <v>0</v>
      </c>
      <c r="I1888">
        <v>0</v>
      </c>
      <c r="J1888">
        <v>4.8000000000000001E-2</v>
      </c>
      <c r="K1888">
        <v>1.9E-2</v>
      </c>
      <c r="L1888">
        <v>7348</v>
      </c>
      <c r="M1888">
        <v>11924</v>
      </c>
    </row>
    <row r="1889" spans="1:13" x14ac:dyDescent="0.25">
      <c r="A1889">
        <v>1935</v>
      </c>
      <c r="B1889">
        <v>33.250999999999998</v>
      </c>
      <c r="C1889">
        <v>130.97200000000001</v>
      </c>
      <c r="D1889">
        <v>528.20000000000005</v>
      </c>
      <c r="E1889">
        <v>33.250999999999998</v>
      </c>
      <c r="F1889">
        <v>130.97200000000001</v>
      </c>
      <c r="G1889">
        <v>528.20000000000005</v>
      </c>
      <c r="H1889">
        <v>0</v>
      </c>
      <c r="I1889">
        <v>0</v>
      </c>
      <c r="J1889">
        <v>5.6000000000000001E-2</v>
      </c>
      <c r="K1889">
        <v>1.0999999999999999E-2</v>
      </c>
      <c r="L1889">
        <v>7900</v>
      </c>
      <c r="M1889">
        <v>12060</v>
      </c>
    </row>
    <row r="1890" spans="1:13" x14ac:dyDescent="0.25">
      <c r="A1890">
        <v>1936</v>
      </c>
      <c r="B1890">
        <v>33.305999999999997</v>
      </c>
      <c r="C1890">
        <v>130.94200000000001</v>
      </c>
      <c r="D1890">
        <v>1117.7070000000001</v>
      </c>
      <c r="E1890">
        <v>33.305999999999997</v>
      </c>
      <c r="F1890">
        <v>130.94200000000001</v>
      </c>
      <c r="G1890">
        <v>1117.7070000000001</v>
      </c>
      <c r="H1890">
        <v>0</v>
      </c>
      <c r="I1890">
        <v>0</v>
      </c>
      <c r="J1890">
        <v>4.3999999999999997E-2</v>
      </c>
      <c r="K1890">
        <v>8.9999999999999993E-3</v>
      </c>
      <c r="L1890">
        <v>7879</v>
      </c>
      <c r="M1890">
        <v>12020</v>
      </c>
    </row>
    <row r="1891" spans="1:13" x14ac:dyDescent="0.25">
      <c r="A1891">
        <v>1937</v>
      </c>
      <c r="B1891">
        <v>33.311999999999998</v>
      </c>
      <c r="C1891">
        <v>130.93100000000001</v>
      </c>
      <c r="D1891">
        <v>1157.3879999999999</v>
      </c>
      <c r="E1891">
        <v>33.311999999999998</v>
      </c>
      <c r="F1891">
        <v>130.93100000000001</v>
      </c>
      <c r="G1891">
        <v>1157.3879999999999</v>
      </c>
      <c r="H1891">
        <v>0</v>
      </c>
      <c r="I1891">
        <v>0</v>
      </c>
      <c r="J1891">
        <v>3.1E-2</v>
      </c>
      <c r="K1891">
        <v>6.0000000000000001E-3</v>
      </c>
      <c r="L1891">
        <v>7871</v>
      </c>
      <c r="M1891">
        <v>12016</v>
      </c>
    </row>
    <row r="1892" spans="1:13" x14ac:dyDescent="0.25">
      <c r="A1892">
        <v>1938</v>
      </c>
      <c r="B1892">
        <v>33.347000000000001</v>
      </c>
      <c r="C1892">
        <v>130.833</v>
      </c>
      <c r="D1892">
        <v>1440.0550000000001</v>
      </c>
      <c r="E1892">
        <v>33.347000000000001</v>
      </c>
      <c r="F1892">
        <v>130.833</v>
      </c>
      <c r="G1892">
        <v>1440.0550000000001</v>
      </c>
      <c r="H1892">
        <v>0</v>
      </c>
      <c r="I1892">
        <v>0</v>
      </c>
      <c r="J1892">
        <v>6.2E-2</v>
      </c>
      <c r="K1892">
        <v>1.2E-2</v>
      </c>
      <c r="L1892">
        <v>7800</v>
      </c>
      <c r="M1892">
        <v>11991</v>
      </c>
    </row>
    <row r="1893" spans="1:13" x14ac:dyDescent="0.25">
      <c r="A1893">
        <v>1939</v>
      </c>
      <c r="B1893">
        <v>33.365000000000002</v>
      </c>
      <c r="C1893">
        <v>130.75299999999999</v>
      </c>
      <c r="D1893">
        <v>1562.556</v>
      </c>
      <c r="E1893">
        <v>33.365000000000002</v>
      </c>
      <c r="F1893">
        <v>130.75299999999999</v>
      </c>
      <c r="G1893">
        <v>1562.556</v>
      </c>
      <c r="H1893">
        <v>0</v>
      </c>
      <c r="I1893">
        <v>0</v>
      </c>
      <c r="J1893">
        <v>6.4000000000000001E-2</v>
      </c>
      <c r="K1893">
        <v>1.2999999999999999E-2</v>
      </c>
      <c r="L1893">
        <v>7743</v>
      </c>
      <c r="M1893">
        <v>11978</v>
      </c>
    </row>
    <row r="1894" spans="1:13" x14ac:dyDescent="0.25">
      <c r="A1894">
        <v>1940</v>
      </c>
      <c r="B1894">
        <v>33.353000000000002</v>
      </c>
      <c r="C1894">
        <v>130.63300000000001</v>
      </c>
      <c r="D1894">
        <v>1709.0519999999999</v>
      </c>
      <c r="E1894">
        <v>33.353000000000002</v>
      </c>
      <c r="F1894">
        <v>130.63300000000001</v>
      </c>
      <c r="G1894">
        <v>1709.0519999999999</v>
      </c>
      <c r="H1894">
        <v>0</v>
      </c>
      <c r="I1894">
        <v>0</v>
      </c>
      <c r="J1894">
        <v>6.2E-2</v>
      </c>
      <c r="K1894">
        <v>1.2E-2</v>
      </c>
      <c r="L1894">
        <v>7656</v>
      </c>
      <c r="M1894">
        <v>11986</v>
      </c>
    </row>
    <row r="1895" spans="1:13" x14ac:dyDescent="0.25">
      <c r="A1895">
        <v>1941</v>
      </c>
      <c r="B1895">
        <v>33.319000000000003</v>
      </c>
      <c r="C1895">
        <v>130.494</v>
      </c>
      <c r="D1895">
        <v>2262.8870000000002</v>
      </c>
      <c r="E1895">
        <v>33.319000000000003</v>
      </c>
      <c r="F1895">
        <v>130.494</v>
      </c>
      <c r="G1895">
        <v>2262.8870000000002</v>
      </c>
      <c r="H1895">
        <v>0</v>
      </c>
      <c r="I1895">
        <v>0</v>
      </c>
      <c r="J1895">
        <v>3.6999999999999998E-2</v>
      </c>
      <c r="K1895">
        <v>7.0000000000000001E-3</v>
      </c>
      <c r="L1895">
        <v>7556</v>
      </c>
      <c r="M1895">
        <v>12011</v>
      </c>
    </row>
    <row r="1896" spans="1:13" x14ac:dyDescent="0.25">
      <c r="A1896">
        <v>1942</v>
      </c>
      <c r="B1896">
        <v>33.216000000000001</v>
      </c>
      <c r="C1896">
        <v>130.363</v>
      </c>
      <c r="D1896">
        <v>2802.7220000000002</v>
      </c>
      <c r="E1896">
        <v>33.216000000000001</v>
      </c>
      <c r="F1896">
        <v>130.363</v>
      </c>
      <c r="G1896">
        <v>2802.7220000000002</v>
      </c>
      <c r="H1896">
        <v>0</v>
      </c>
      <c r="I1896">
        <v>0</v>
      </c>
      <c r="J1896">
        <v>1.7000000000000001E-2</v>
      </c>
      <c r="K1896">
        <v>3.0000000000000001E-3</v>
      </c>
      <c r="L1896">
        <v>7462</v>
      </c>
      <c r="M1896">
        <v>12085</v>
      </c>
    </row>
    <row r="1897" spans="1:13" x14ac:dyDescent="0.25">
      <c r="A1897">
        <v>1943</v>
      </c>
      <c r="B1897">
        <v>33.298000000000002</v>
      </c>
      <c r="C1897">
        <v>130.965</v>
      </c>
      <c r="D1897">
        <v>527.47299999999996</v>
      </c>
      <c r="E1897">
        <v>33.298000000000002</v>
      </c>
      <c r="F1897">
        <v>130.965</v>
      </c>
      <c r="G1897">
        <v>527.47299999999996</v>
      </c>
      <c r="H1897">
        <v>0</v>
      </c>
      <c r="I1897">
        <v>0</v>
      </c>
      <c r="J1897">
        <v>3.9E-2</v>
      </c>
      <c r="K1897">
        <v>8.0000000000000002E-3</v>
      </c>
      <c r="L1897">
        <v>7895</v>
      </c>
      <c r="M1897">
        <v>12026</v>
      </c>
    </row>
    <row r="1898" spans="1:13" x14ac:dyDescent="0.25">
      <c r="A1898">
        <v>1944</v>
      </c>
      <c r="B1898">
        <v>33.33</v>
      </c>
      <c r="C1898">
        <v>130.934</v>
      </c>
      <c r="D1898">
        <v>123.629</v>
      </c>
      <c r="E1898">
        <v>33.33</v>
      </c>
      <c r="F1898">
        <v>130.934</v>
      </c>
      <c r="G1898">
        <v>123.629</v>
      </c>
      <c r="H1898">
        <v>0</v>
      </c>
      <c r="I1898">
        <v>0</v>
      </c>
      <c r="J1898">
        <v>1.4999999999999999E-2</v>
      </c>
      <c r="K1898">
        <v>3.0000000000000001E-3</v>
      </c>
      <c r="L1898">
        <v>7873</v>
      </c>
      <c r="M1898">
        <v>12003</v>
      </c>
    </row>
    <row r="1899" spans="1:13" x14ac:dyDescent="0.25">
      <c r="A1899">
        <v>1945</v>
      </c>
      <c r="B1899">
        <v>33.341999999999999</v>
      </c>
      <c r="C1899">
        <v>130.79</v>
      </c>
      <c r="D1899">
        <v>65.813000000000002</v>
      </c>
      <c r="E1899">
        <v>33.341999999999999</v>
      </c>
      <c r="F1899">
        <v>130.79</v>
      </c>
      <c r="G1899">
        <v>65.813000000000002</v>
      </c>
      <c r="H1899">
        <v>0</v>
      </c>
      <c r="I1899">
        <v>0</v>
      </c>
      <c r="J1899">
        <v>5.6000000000000001E-2</v>
      </c>
      <c r="K1899">
        <v>1.4E-2</v>
      </c>
      <c r="L1899">
        <v>7769</v>
      </c>
      <c r="M1899">
        <v>11994</v>
      </c>
    </row>
    <row r="1900" spans="1:13" x14ac:dyDescent="0.25">
      <c r="A1900">
        <v>1946</v>
      </c>
      <c r="B1900">
        <v>33.381</v>
      </c>
      <c r="C1900">
        <v>130.66</v>
      </c>
      <c r="D1900">
        <v>71.231999999999999</v>
      </c>
      <c r="E1900">
        <v>33.381</v>
      </c>
      <c r="F1900">
        <v>130.66</v>
      </c>
      <c r="G1900">
        <v>71.231999999999999</v>
      </c>
      <c r="H1900">
        <v>0</v>
      </c>
      <c r="I1900">
        <v>0</v>
      </c>
      <c r="J1900">
        <v>4.7E-2</v>
      </c>
      <c r="K1900">
        <v>1.0999999999999999E-2</v>
      </c>
      <c r="L1900">
        <v>7676</v>
      </c>
      <c r="M1900">
        <v>11966</v>
      </c>
    </row>
    <row r="1901" spans="1:13" x14ac:dyDescent="0.25">
      <c r="A1901">
        <v>1947</v>
      </c>
      <c r="B1901">
        <v>33.381</v>
      </c>
      <c r="C1901">
        <v>130.63399999999999</v>
      </c>
      <c r="D1901">
        <v>76.555000000000007</v>
      </c>
      <c r="E1901">
        <v>33.381</v>
      </c>
      <c r="F1901">
        <v>130.63399999999999</v>
      </c>
      <c r="G1901">
        <v>76.555000000000007</v>
      </c>
      <c r="H1901">
        <v>0</v>
      </c>
      <c r="I1901">
        <v>0</v>
      </c>
      <c r="J1901">
        <v>2.8000000000000001E-2</v>
      </c>
      <c r="K1901">
        <v>6.0000000000000001E-3</v>
      </c>
      <c r="L1901">
        <v>7657</v>
      </c>
      <c r="M1901">
        <v>11966</v>
      </c>
    </row>
    <row r="1902" spans="1:13" x14ac:dyDescent="0.25">
      <c r="A1902">
        <v>1948</v>
      </c>
      <c r="B1902">
        <v>33.341999999999999</v>
      </c>
      <c r="C1902">
        <v>130.691</v>
      </c>
      <c r="D1902">
        <v>57.238999999999997</v>
      </c>
      <c r="E1902">
        <v>33.341999999999999</v>
      </c>
      <c r="F1902">
        <v>130.691</v>
      </c>
      <c r="G1902">
        <v>57.238999999999997</v>
      </c>
      <c r="H1902">
        <v>0</v>
      </c>
      <c r="I1902">
        <v>0</v>
      </c>
      <c r="J1902">
        <v>0.04</v>
      </c>
      <c r="K1902">
        <v>1.0999999999999999E-2</v>
      </c>
      <c r="L1902">
        <v>7698</v>
      </c>
      <c r="M1902">
        <v>11994</v>
      </c>
    </row>
    <row r="1903" spans="1:13" x14ac:dyDescent="0.25">
      <c r="A1903">
        <v>1949</v>
      </c>
      <c r="B1903">
        <v>33.377000000000002</v>
      </c>
      <c r="C1903">
        <v>130.55199999999999</v>
      </c>
      <c r="D1903">
        <v>174.14</v>
      </c>
      <c r="E1903">
        <v>33.377000000000002</v>
      </c>
      <c r="F1903">
        <v>130.55199999999999</v>
      </c>
      <c r="G1903">
        <v>174.14</v>
      </c>
      <c r="H1903">
        <v>0</v>
      </c>
      <c r="I1903">
        <v>0</v>
      </c>
      <c r="J1903">
        <v>1.0999999999999999E-2</v>
      </c>
      <c r="K1903">
        <v>2E-3</v>
      </c>
      <c r="L1903">
        <v>7598</v>
      </c>
      <c r="M1903">
        <v>11969</v>
      </c>
    </row>
    <row r="1904" spans="1:13" x14ac:dyDescent="0.25">
      <c r="A1904">
        <v>1950</v>
      </c>
      <c r="B1904">
        <v>33.313000000000002</v>
      </c>
      <c r="C1904">
        <v>130.36699999999999</v>
      </c>
      <c r="D1904">
        <v>49.899000000000001</v>
      </c>
      <c r="E1904">
        <v>33.313000000000002</v>
      </c>
      <c r="F1904">
        <v>130.36699999999999</v>
      </c>
      <c r="G1904">
        <v>49.899000000000001</v>
      </c>
      <c r="H1904">
        <v>0</v>
      </c>
      <c r="I1904">
        <v>0</v>
      </c>
      <c r="J1904">
        <v>3.9E-2</v>
      </c>
      <c r="K1904">
        <v>1.0999999999999999E-2</v>
      </c>
      <c r="L1904">
        <v>7465</v>
      </c>
      <c r="M1904">
        <v>12015</v>
      </c>
    </row>
    <row r="1905" spans="1:13" x14ac:dyDescent="0.25">
      <c r="A1905">
        <v>1951</v>
      </c>
      <c r="B1905">
        <v>33.319000000000003</v>
      </c>
      <c r="C1905">
        <v>130.387</v>
      </c>
      <c r="D1905">
        <v>27.6</v>
      </c>
      <c r="E1905">
        <v>33.319000000000003</v>
      </c>
      <c r="F1905">
        <v>130.387</v>
      </c>
      <c r="G1905">
        <v>27.6</v>
      </c>
      <c r="H1905">
        <v>0</v>
      </c>
      <c r="I1905">
        <v>0</v>
      </c>
      <c r="J1905">
        <v>3.3000000000000002E-2</v>
      </c>
      <c r="K1905">
        <v>1.2999999999999999E-2</v>
      </c>
      <c r="L1905">
        <v>7479</v>
      </c>
      <c r="M1905">
        <v>12011</v>
      </c>
    </row>
    <row r="1906" spans="1:13" x14ac:dyDescent="0.25">
      <c r="A1906">
        <v>1952</v>
      </c>
      <c r="B1906">
        <v>33.356000000000002</v>
      </c>
      <c r="C1906">
        <v>130.36199999999999</v>
      </c>
      <c r="D1906">
        <v>42.555</v>
      </c>
      <c r="E1906">
        <v>33.356000000000002</v>
      </c>
      <c r="F1906">
        <v>130.36199999999999</v>
      </c>
      <c r="G1906">
        <v>42.555</v>
      </c>
      <c r="H1906">
        <v>0</v>
      </c>
      <c r="I1906">
        <v>0</v>
      </c>
      <c r="J1906">
        <v>3.3000000000000002E-2</v>
      </c>
      <c r="K1906">
        <v>0.01</v>
      </c>
      <c r="L1906">
        <v>7461</v>
      </c>
      <c r="M1906">
        <v>11984</v>
      </c>
    </row>
    <row r="1907" spans="1:13" x14ac:dyDescent="0.25">
      <c r="A1907">
        <v>1953</v>
      </c>
      <c r="B1907">
        <v>33.259</v>
      </c>
      <c r="C1907">
        <v>130.374</v>
      </c>
      <c r="D1907">
        <v>51.322000000000003</v>
      </c>
      <c r="E1907">
        <v>33.259</v>
      </c>
      <c r="F1907">
        <v>130.374</v>
      </c>
      <c r="G1907">
        <v>51.322000000000003</v>
      </c>
      <c r="H1907">
        <v>0</v>
      </c>
      <c r="I1907">
        <v>0</v>
      </c>
      <c r="J1907">
        <v>2.8000000000000001E-2</v>
      </c>
      <c r="K1907">
        <v>8.0000000000000002E-3</v>
      </c>
      <c r="L1907">
        <v>7470</v>
      </c>
      <c r="M1907">
        <v>12054</v>
      </c>
    </row>
    <row r="1908" spans="1:13" x14ac:dyDescent="0.25">
      <c r="A1908">
        <v>1954</v>
      </c>
      <c r="B1908">
        <v>33.292000000000002</v>
      </c>
      <c r="C1908">
        <v>130.31899999999999</v>
      </c>
      <c r="D1908">
        <v>1.4</v>
      </c>
      <c r="E1908">
        <v>33.292000000000002</v>
      </c>
      <c r="F1908">
        <v>130.31899999999999</v>
      </c>
      <c r="G1908">
        <v>1.4</v>
      </c>
      <c r="H1908">
        <v>0</v>
      </c>
      <c r="I1908">
        <v>0</v>
      </c>
      <c r="J1908">
        <v>4.5999999999999999E-2</v>
      </c>
      <c r="K1908">
        <v>7.8E-2</v>
      </c>
      <c r="L1908">
        <v>7430</v>
      </c>
      <c r="M1908">
        <v>12030</v>
      </c>
    </row>
    <row r="1909" spans="1:13" x14ac:dyDescent="0.25">
      <c r="A1909">
        <v>1955</v>
      </c>
      <c r="B1909">
        <v>33.295000000000002</v>
      </c>
      <c r="C1909">
        <v>130.31700000000001</v>
      </c>
      <c r="D1909">
        <v>1.2909999999999999</v>
      </c>
      <c r="E1909">
        <v>33.295000000000002</v>
      </c>
      <c r="F1909">
        <v>130.31700000000001</v>
      </c>
      <c r="G1909">
        <v>1.2909999999999999</v>
      </c>
      <c r="H1909">
        <v>0</v>
      </c>
      <c r="I1909">
        <v>0</v>
      </c>
      <c r="J1909">
        <v>3.5999999999999997E-2</v>
      </c>
      <c r="K1909">
        <v>6.4000000000000001E-2</v>
      </c>
      <c r="L1909">
        <v>7429</v>
      </c>
      <c r="M1909">
        <v>12028</v>
      </c>
    </row>
    <row r="1910" spans="1:13" x14ac:dyDescent="0.25">
      <c r="A1910">
        <v>1956</v>
      </c>
      <c r="B1910">
        <v>33.298000000000002</v>
      </c>
      <c r="C1910">
        <v>130.303</v>
      </c>
      <c r="D1910">
        <v>23.741</v>
      </c>
      <c r="E1910">
        <v>33.298000000000002</v>
      </c>
      <c r="F1910">
        <v>130.303</v>
      </c>
      <c r="G1910">
        <v>23.741</v>
      </c>
      <c r="H1910">
        <v>0</v>
      </c>
      <c r="I1910">
        <v>0</v>
      </c>
      <c r="J1910">
        <v>4.3999999999999997E-2</v>
      </c>
      <c r="K1910">
        <v>1.7999999999999999E-2</v>
      </c>
      <c r="L1910">
        <v>7419</v>
      </c>
      <c r="M1910">
        <v>12026</v>
      </c>
    </row>
    <row r="1911" spans="1:13" x14ac:dyDescent="0.25">
      <c r="A1911">
        <v>1957</v>
      </c>
      <c r="B1911">
        <v>33.183999999999997</v>
      </c>
      <c r="C1911">
        <v>131.03299999999999</v>
      </c>
      <c r="D1911">
        <v>281.35300000000001</v>
      </c>
      <c r="E1911">
        <v>33.183999999999997</v>
      </c>
      <c r="F1911">
        <v>131.03299999999999</v>
      </c>
      <c r="G1911">
        <v>281.35300000000001</v>
      </c>
      <c r="H1911">
        <v>0</v>
      </c>
      <c r="I1911">
        <v>0</v>
      </c>
      <c r="J1911">
        <v>3.5000000000000003E-2</v>
      </c>
      <c r="K1911">
        <v>7.0000000000000001E-3</v>
      </c>
      <c r="L1911">
        <v>7944</v>
      </c>
      <c r="M1911">
        <v>12108</v>
      </c>
    </row>
    <row r="1912" spans="1:13" x14ac:dyDescent="0.25">
      <c r="A1912">
        <v>1958</v>
      </c>
      <c r="B1912">
        <v>33.229999999999997</v>
      </c>
      <c r="C1912">
        <v>130.983</v>
      </c>
      <c r="D1912">
        <v>523.43600000000004</v>
      </c>
      <c r="E1912">
        <v>33.229999999999997</v>
      </c>
      <c r="F1912">
        <v>130.983</v>
      </c>
      <c r="G1912">
        <v>523.43600000000004</v>
      </c>
      <c r="H1912">
        <v>0</v>
      </c>
      <c r="I1912">
        <v>0</v>
      </c>
      <c r="J1912">
        <v>3.7999999999999999E-2</v>
      </c>
      <c r="K1912">
        <v>8.0000000000000002E-3</v>
      </c>
      <c r="L1912">
        <v>7908</v>
      </c>
      <c r="M1912">
        <v>12075</v>
      </c>
    </row>
    <row r="1913" spans="1:13" x14ac:dyDescent="0.25">
      <c r="A1913">
        <v>1959</v>
      </c>
      <c r="B1913">
        <v>33.276000000000003</v>
      </c>
      <c r="C1913">
        <v>130.953</v>
      </c>
      <c r="D1913">
        <v>578.40700000000004</v>
      </c>
      <c r="E1913">
        <v>33.276000000000003</v>
      </c>
      <c r="F1913">
        <v>130.953</v>
      </c>
      <c r="G1913">
        <v>578.40700000000004</v>
      </c>
      <c r="H1913">
        <v>0</v>
      </c>
      <c r="I1913">
        <v>0</v>
      </c>
      <c r="J1913">
        <v>5.6000000000000001E-2</v>
      </c>
      <c r="K1913">
        <v>1.0999999999999999E-2</v>
      </c>
      <c r="L1913">
        <v>7887</v>
      </c>
      <c r="M1913">
        <v>12042</v>
      </c>
    </row>
    <row r="1914" spans="1:13" x14ac:dyDescent="0.25">
      <c r="A1914">
        <v>1960</v>
      </c>
      <c r="B1914">
        <v>33.134</v>
      </c>
      <c r="C1914">
        <v>130.94200000000001</v>
      </c>
      <c r="D1914">
        <v>63.345999999999997</v>
      </c>
      <c r="E1914">
        <v>33.134</v>
      </c>
      <c r="F1914">
        <v>130.94200000000001</v>
      </c>
      <c r="G1914">
        <v>63.345999999999997</v>
      </c>
      <c r="H1914">
        <v>0</v>
      </c>
      <c r="I1914">
        <v>0</v>
      </c>
      <c r="J1914">
        <v>3.5000000000000003E-2</v>
      </c>
      <c r="K1914">
        <v>8.9999999999999993E-3</v>
      </c>
      <c r="L1914">
        <v>7879</v>
      </c>
      <c r="M1914">
        <v>12144</v>
      </c>
    </row>
    <row r="1915" spans="1:13" x14ac:dyDescent="0.25">
      <c r="A1915">
        <v>1961</v>
      </c>
      <c r="B1915">
        <v>33.11</v>
      </c>
      <c r="C1915">
        <v>130.96199999999999</v>
      </c>
      <c r="D1915">
        <v>39.152999999999999</v>
      </c>
      <c r="E1915">
        <v>33.11</v>
      </c>
      <c r="F1915">
        <v>130.96199999999999</v>
      </c>
      <c r="G1915">
        <v>39.152999999999999</v>
      </c>
      <c r="H1915">
        <v>0</v>
      </c>
      <c r="I1915">
        <v>0</v>
      </c>
      <c r="J1915">
        <v>4.9000000000000002E-2</v>
      </c>
      <c r="K1915">
        <v>1.6E-2</v>
      </c>
      <c r="L1915">
        <v>7893</v>
      </c>
      <c r="M1915">
        <v>12161</v>
      </c>
    </row>
    <row r="1916" spans="1:13" x14ac:dyDescent="0.25">
      <c r="A1916">
        <v>1962</v>
      </c>
      <c r="B1916">
        <v>33.116999999999997</v>
      </c>
      <c r="C1916">
        <v>130.96899999999999</v>
      </c>
      <c r="D1916">
        <v>39.399000000000001</v>
      </c>
      <c r="E1916">
        <v>33.116999999999997</v>
      </c>
      <c r="F1916">
        <v>130.96899999999999</v>
      </c>
      <c r="G1916">
        <v>39.399000000000001</v>
      </c>
      <c r="H1916">
        <v>0</v>
      </c>
      <c r="I1916">
        <v>0</v>
      </c>
      <c r="J1916">
        <v>4.5999999999999999E-2</v>
      </c>
      <c r="K1916">
        <v>1.4999999999999999E-2</v>
      </c>
      <c r="L1916">
        <v>7898</v>
      </c>
      <c r="M1916">
        <v>12156</v>
      </c>
    </row>
    <row r="1917" spans="1:13" x14ac:dyDescent="0.25">
      <c r="A1917">
        <v>1963</v>
      </c>
      <c r="B1917">
        <v>33.276000000000003</v>
      </c>
      <c r="C1917">
        <v>131.11699999999999</v>
      </c>
      <c r="D1917">
        <v>382.428</v>
      </c>
      <c r="E1917">
        <v>33.276000000000003</v>
      </c>
      <c r="F1917">
        <v>131.11699999999999</v>
      </c>
      <c r="G1917">
        <v>382.428</v>
      </c>
      <c r="H1917">
        <v>0</v>
      </c>
      <c r="I1917">
        <v>0</v>
      </c>
      <c r="J1917">
        <v>4.7E-2</v>
      </c>
      <c r="K1917">
        <v>8.9999999999999993E-3</v>
      </c>
      <c r="L1917">
        <v>8005</v>
      </c>
      <c r="M1917">
        <v>12042</v>
      </c>
    </row>
    <row r="1918" spans="1:13" x14ac:dyDescent="0.25">
      <c r="A1918">
        <v>1964</v>
      </c>
      <c r="B1918">
        <v>33.183</v>
      </c>
      <c r="C1918">
        <v>130.505</v>
      </c>
      <c r="D1918">
        <v>446.75400000000002</v>
      </c>
      <c r="E1918">
        <v>33.183</v>
      </c>
      <c r="F1918">
        <v>130.505</v>
      </c>
      <c r="G1918">
        <v>446.75400000000002</v>
      </c>
      <c r="H1918">
        <v>0</v>
      </c>
      <c r="I1918">
        <v>0</v>
      </c>
      <c r="J1918">
        <v>4.2000000000000003E-2</v>
      </c>
      <c r="K1918">
        <v>8.0000000000000002E-3</v>
      </c>
      <c r="L1918">
        <v>7564</v>
      </c>
      <c r="M1918">
        <v>12109</v>
      </c>
    </row>
    <row r="1919" spans="1:13" x14ac:dyDescent="0.25">
      <c r="A1919">
        <v>1965</v>
      </c>
      <c r="B1919">
        <v>33.122</v>
      </c>
      <c r="C1919">
        <v>130.44</v>
      </c>
      <c r="D1919">
        <v>527.33299999999997</v>
      </c>
      <c r="E1919">
        <v>33.122</v>
      </c>
      <c r="F1919">
        <v>130.44</v>
      </c>
      <c r="G1919">
        <v>527.33299999999997</v>
      </c>
      <c r="H1919">
        <v>0</v>
      </c>
      <c r="I1919">
        <v>0</v>
      </c>
      <c r="J1919">
        <v>6.5000000000000002E-2</v>
      </c>
      <c r="K1919">
        <v>1.2999999999999999E-2</v>
      </c>
      <c r="L1919">
        <v>7517</v>
      </c>
      <c r="M1919">
        <v>12153</v>
      </c>
    </row>
    <row r="1920" spans="1:13" x14ac:dyDescent="0.25">
      <c r="A1920">
        <v>1966</v>
      </c>
      <c r="B1920">
        <v>33.119999999999997</v>
      </c>
      <c r="C1920">
        <v>130.47300000000001</v>
      </c>
      <c r="D1920">
        <v>58.417999999999999</v>
      </c>
      <c r="E1920">
        <v>33.119999999999997</v>
      </c>
      <c r="F1920">
        <v>130.47300000000001</v>
      </c>
      <c r="G1920">
        <v>58.417999999999999</v>
      </c>
      <c r="H1920">
        <v>0</v>
      </c>
      <c r="I1920">
        <v>0</v>
      </c>
      <c r="J1920">
        <v>1.7999999999999999E-2</v>
      </c>
      <c r="K1920">
        <v>5.0000000000000001E-3</v>
      </c>
      <c r="L1920">
        <v>7541</v>
      </c>
      <c r="M1920">
        <v>12154</v>
      </c>
    </row>
    <row r="1921" spans="1:13" x14ac:dyDescent="0.25">
      <c r="A1921">
        <v>1967</v>
      </c>
      <c r="B1921">
        <v>32.956000000000003</v>
      </c>
      <c r="C1921">
        <v>130.792</v>
      </c>
      <c r="D1921">
        <v>149.286</v>
      </c>
      <c r="E1921">
        <v>32.956000000000003</v>
      </c>
      <c r="F1921">
        <v>130.792</v>
      </c>
      <c r="G1921">
        <v>149.286</v>
      </c>
      <c r="H1921">
        <v>0</v>
      </c>
      <c r="I1921">
        <v>0</v>
      </c>
      <c r="J1921">
        <v>4.2000000000000003E-2</v>
      </c>
      <c r="K1921">
        <v>8.0000000000000002E-3</v>
      </c>
      <c r="L1921">
        <v>7771</v>
      </c>
      <c r="M1921">
        <v>12272</v>
      </c>
    </row>
    <row r="1922" spans="1:13" x14ac:dyDescent="0.25">
      <c r="A1922">
        <v>1968</v>
      </c>
      <c r="B1922">
        <v>32.979999999999997</v>
      </c>
      <c r="C1922">
        <v>130.73500000000001</v>
      </c>
      <c r="D1922">
        <v>322.79000000000002</v>
      </c>
      <c r="E1922">
        <v>32.979999999999997</v>
      </c>
      <c r="F1922">
        <v>130.73500000000001</v>
      </c>
      <c r="G1922">
        <v>322.79000000000002</v>
      </c>
      <c r="H1922">
        <v>0</v>
      </c>
      <c r="I1922">
        <v>0</v>
      </c>
      <c r="J1922">
        <v>4.2000000000000003E-2</v>
      </c>
      <c r="K1922">
        <v>8.0000000000000002E-3</v>
      </c>
      <c r="L1922">
        <v>7730</v>
      </c>
      <c r="M1922">
        <v>12255</v>
      </c>
    </row>
    <row r="1923" spans="1:13" x14ac:dyDescent="0.25">
      <c r="A1923">
        <v>1969</v>
      </c>
      <c r="B1923">
        <v>32.991999999999997</v>
      </c>
      <c r="C1923">
        <v>130.72</v>
      </c>
      <c r="D1923">
        <v>541.947</v>
      </c>
      <c r="E1923">
        <v>32.991999999999997</v>
      </c>
      <c r="F1923">
        <v>130.72</v>
      </c>
      <c r="G1923">
        <v>541.947</v>
      </c>
      <c r="H1923">
        <v>0</v>
      </c>
      <c r="I1923">
        <v>0</v>
      </c>
      <c r="J1923">
        <v>4.2000000000000003E-2</v>
      </c>
      <c r="K1923">
        <v>8.0000000000000002E-3</v>
      </c>
      <c r="L1923">
        <v>7719</v>
      </c>
      <c r="M1923">
        <v>12246</v>
      </c>
    </row>
    <row r="1924" spans="1:13" x14ac:dyDescent="0.25">
      <c r="A1924">
        <v>1970</v>
      </c>
      <c r="B1924">
        <v>33.01</v>
      </c>
      <c r="C1924">
        <v>130.68700000000001</v>
      </c>
      <c r="D1924">
        <v>580.94399999999996</v>
      </c>
      <c r="E1924">
        <v>33.01</v>
      </c>
      <c r="F1924">
        <v>130.68700000000001</v>
      </c>
      <c r="G1924">
        <v>580.94399999999996</v>
      </c>
      <c r="H1924">
        <v>0</v>
      </c>
      <c r="I1924">
        <v>0</v>
      </c>
      <c r="J1924">
        <v>4.9000000000000002E-2</v>
      </c>
      <c r="K1924">
        <v>0.01</v>
      </c>
      <c r="L1924">
        <v>7695</v>
      </c>
      <c r="M1924">
        <v>12233</v>
      </c>
    </row>
    <row r="1925" spans="1:13" x14ac:dyDescent="0.25">
      <c r="A1925">
        <v>1971</v>
      </c>
      <c r="B1925">
        <v>33.023000000000003</v>
      </c>
      <c r="C1925">
        <v>130.624</v>
      </c>
      <c r="D1925">
        <v>759.11900000000003</v>
      </c>
      <c r="E1925">
        <v>33.023000000000003</v>
      </c>
      <c r="F1925">
        <v>130.624</v>
      </c>
      <c r="G1925">
        <v>759.11900000000003</v>
      </c>
      <c r="H1925">
        <v>0</v>
      </c>
      <c r="I1925">
        <v>0</v>
      </c>
      <c r="J1925">
        <v>0.03</v>
      </c>
      <c r="K1925">
        <v>6.0000000000000001E-3</v>
      </c>
      <c r="L1925">
        <v>7650</v>
      </c>
      <c r="M1925">
        <v>12224</v>
      </c>
    </row>
    <row r="1926" spans="1:13" x14ac:dyDescent="0.25">
      <c r="A1926">
        <v>1972</v>
      </c>
      <c r="B1926">
        <v>32.938000000000002</v>
      </c>
      <c r="C1926">
        <v>130.584</v>
      </c>
      <c r="D1926">
        <v>897.38900000000001</v>
      </c>
      <c r="E1926">
        <v>32.938000000000002</v>
      </c>
      <c r="F1926">
        <v>130.584</v>
      </c>
      <c r="G1926">
        <v>897.38900000000001</v>
      </c>
      <c r="H1926">
        <v>0</v>
      </c>
      <c r="I1926">
        <v>0</v>
      </c>
      <c r="J1926">
        <v>2.1999999999999999E-2</v>
      </c>
      <c r="K1926">
        <v>4.0000000000000001E-3</v>
      </c>
      <c r="L1926">
        <v>7621</v>
      </c>
      <c r="M1926">
        <v>12285</v>
      </c>
    </row>
    <row r="1927" spans="1:13" x14ac:dyDescent="0.25">
      <c r="A1927">
        <v>1973</v>
      </c>
      <c r="B1927">
        <v>32.893999999999998</v>
      </c>
      <c r="C1927">
        <v>130.53700000000001</v>
      </c>
      <c r="D1927">
        <v>988.58299999999997</v>
      </c>
      <c r="E1927">
        <v>32.893999999999998</v>
      </c>
      <c r="F1927">
        <v>130.53700000000001</v>
      </c>
      <c r="G1927">
        <v>988.58299999999997</v>
      </c>
      <c r="H1927">
        <v>0</v>
      </c>
      <c r="I1927">
        <v>0</v>
      </c>
      <c r="J1927">
        <v>3.4000000000000002E-2</v>
      </c>
      <c r="K1927">
        <v>7.0000000000000001E-3</v>
      </c>
      <c r="L1927">
        <v>7587</v>
      </c>
      <c r="M1927">
        <v>12317</v>
      </c>
    </row>
    <row r="1928" spans="1:13" x14ac:dyDescent="0.25">
      <c r="A1928">
        <v>1974</v>
      </c>
      <c r="B1928">
        <v>32.92</v>
      </c>
      <c r="C1928">
        <v>130.46</v>
      </c>
      <c r="D1928">
        <v>21.818000000000001</v>
      </c>
      <c r="E1928">
        <v>32.92</v>
      </c>
      <c r="F1928">
        <v>130.46</v>
      </c>
      <c r="G1928">
        <v>21.818000000000001</v>
      </c>
      <c r="H1928">
        <v>0</v>
      </c>
      <c r="I1928">
        <v>0</v>
      </c>
      <c r="J1928">
        <v>4.2999999999999997E-2</v>
      </c>
      <c r="K1928">
        <v>1.7999999999999999E-2</v>
      </c>
      <c r="L1928">
        <v>7532</v>
      </c>
      <c r="M1928">
        <v>12298</v>
      </c>
    </row>
    <row r="1929" spans="1:13" x14ac:dyDescent="0.25">
      <c r="A1929">
        <v>1975</v>
      </c>
      <c r="B1929">
        <v>32.984999999999999</v>
      </c>
      <c r="C1929">
        <v>130.80799999999999</v>
      </c>
      <c r="D1929">
        <v>58.37</v>
      </c>
      <c r="E1929">
        <v>32.984999999999999</v>
      </c>
      <c r="F1929">
        <v>130.80799999999999</v>
      </c>
      <c r="G1929">
        <v>58.37</v>
      </c>
      <c r="H1929">
        <v>0</v>
      </c>
      <c r="I1929">
        <v>0</v>
      </c>
      <c r="J1929">
        <v>5.8000000000000003E-2</v>
      </c>
      <c r="K1929">
        <v>1.4999999999999999E-2</v>
      </c>
      <c r="L1929">
        <v>7782</v>
      </c>
      <c r="M1929">
        <v>12251</v>
      </c>
    </row>
    <row r="1930" spans="1:13" x14ac:dyDescent="0.25">
      <c r="A1930">
        <v>1976</v>
      </c>
      <c r="B1930">
        <v>32.933999999999997</v>
      </c>
      <c r="C1930">
        <v>130.733</v>
      </c>
      <c r="D1930">
        <v>154.79599999999999</v>
      </c>
      <c r="E1930">
        <v>32.933999999999997</v>
      </c>
      <c r="F1930">
        <v>130.733</v>
      </c>
      <c r="G1930">
        <v>154.79599999999999</v>
      </c>
      <c r="H1930">
        <v>0</v>
      </c>
      <c r="I1930">
        <v>0</v>
      </c>
      <c r="J1930">
        <v>3.5000000000000003E-2</v>
      </c>
      <c r="K1930">
        <v>7.0000000000000001E-3</v>
      </c>
      <c r="L1930">
        <v>7728</v>
      </c>
      <c r="M1930">
        <v>12288</v>
      </c>
    </row>
    <row r="1931" spans="1:13" x14ac:dyDescent="0.25">
      <c r="A1931">
        <v>1977</v>
      </c>
      <c r="B1931">
        <v>32.972000000000001</v>
      </c>
      <c r="C1931">
        <v>130.727</v>
      </c>
      <c r="D1931">
        <v>206.20500000000001</v>
      </c>
      <c r="E1931">
        <v>32.972000000000001</v>
      </c>
      <c r="F1931">
        <v>130.727</v>
      </c>
      <c r="G1931">
        <v>206.20500000000001</v>
      </c>
      <c r="H1931">
        <v>0</v>
      </c>
      <c r="I1931">
        <v>0</v>
      </c>
      <c r="J1931">
        <v>5.2999999999999999E-2</v>
      </c>
      <c r="K1931">
        <v>1.0999999999999999E-2</v>
      </c>
      <c r="L1931">
        <v>7724</v>
      </c>
      <c r="M1931">
        <v>12261</v>
      </c>
    </row>
    <row r="1932" spans="1:13" x14ac:dyDescent="0.25">
      <c r="A1932">
        <v>1978</v>
      </c>
      <c r="B1932">
        <v>33.040999999999997</v>
      </c>
      <c r="C1932">
        <v>130.678</v>
      </c>
      <c r="D1932">
        <v>107.803</v>
      </c>
      <c r="E1932">
        <v>33.040999999999997</v>
      </c>
      <c r="F1932">
        <v>130.678</v>
      </c>
      <c r="G1932">
        <v>107.803</v>
      </c>
      <c r="H1932">
        <v>0</v>
      </c>
      <c r="I1932">
        <v>0</v>
      </c>
      <c r="J1932">
        <v>4.4999999999999998E-2</v>
      </c>
      <c r="K1932">
        <v>8.9999999999999993E-3</v>
      </c>
      <c r="L1932">
        <v>7689</v>
      </c>
      <c r="M1932">
        <v>12211</v>
      </c>
    </row>
    <row r="1933" spans="1:13" x14ac:dyDescent="0.25">
      <c r="A1933">
        <v>1979</v>
      </c>
      <c r="B1933">
        <v>32.938000000000002</v>
      </c>
      <c r="C1933">
        <v>130.56200000000001</v>
      </c>
      <c r="D1933">
        <v>17.064</v>
      </c>
      <c r="E1933">
        <v>32.938000000000002</v>
      </c>
      <c r="F1933">
        <v>130.56200000000001</v>
      </c>
      <c r="G1933">
        <v>17.064</v>
      </c>
      <c r="H1933">
        <v>0</v>
      </c>
      <c r="I1933">
        <v>0</v>
      </c>
      <c r="J1933">
        <v>2.8000000000000001E-2</v>
      </c>
      <c r="K1933">
        <v>1.4E-2</v>
      </c>
      <c r="L1933">
        <v>7605</v>
      </c>
      <c r="M1933">
        <v>12285</v>
      </c>
    </row>
    <row r="1934" spans="1:13" x14ac:dyDescent="0.25">
      <c r="A1934">
        <v>1980</v>
      </c>
      <c r="B1934">
        <v>32.976999999999997</v>
      </c>
      <c r="C1934">
        <v>130.745</v>
      </c>
      <c r="D1934">
        <v>86.686000000000007</v>
      </c>
      <c r="E1934">
        <v>32.976999999999997</v>
      </c>
      <c r="F1934">
        <v>130.745</v>
      </c>
      <c r="G1934">
        <v>86.686000000000007</v>
      </c>
      <c r="H1934">
        <v>0</v>
      </c>
      <c r="I1934">
        <v>0</v>
      </c>
      <c r="J1934">
        <v>1.6E-2</v>
      </c>
      <c r="K1934">
        <v>3.0000000000000001E-3</v>
      </c>
      <c r="L1934">
        <v>7737</v>
      </c>
      <c r="M1934">
        <v>12257</v>
      </c>
    </row>
    <row r="1935" spans="1:13" x14ac:dyDescent="0.25">
      <c r="A1935">
        <v>1981</v>
      </c>
      <c r="B1935">
        <v>32.972999999999999</v>
      </c>
      <c r="C1935">
        <v>130.75299999999999</v>
      </c>
      <c r="D1935">
        <v>63.423000000000002</v>
      </c>
      <c r="E1935">
        <v>32.972999999999999</v>
      </c>
      <c r="F1935">
        <v>130.75299999999999</v>
      </c>
      <c r="G1935">
        <v>63.423000000000002</v>
      </c>
      <c r="H1935">
        <v>0</v>
      </c>
      <c r="I1935">
        <v>0</v>
      </c>
      <c r="J1935">
        <v>4.3999999999999997E-2</v>
      </c>
      <c r="K1935">
        <v>1.0999999999999999E-2</v>
      </c>
      <c r="L1935">
        <v>7743</v>
      </c>
      <c r="M1935">
        <v>12260</v>
      </c>
    </row>
    <row r="1936" spans="1:13" x14ac:dyDescent="0.25">
      <c r="A1936">
        <v>1982</v>
      </c>
      <c r="B1936">
        <v>33.07</v>
      </c>
      <c r="C1936">
        <v>130.86199999999999</v>
      </c>
      <c r="D1936">
        <v>9.5540000000000003</v>
      </c>
      <c r="E1936">
        <v>33.07</v>
      </c>
      <c r="F1936">
        <v>130.86199999999999</v>
      </c>
      <c r="G1936">
        <v>9.5540000000000003</v>
      </c>
      <c r="H1936">
        <v>0</v>
      </c>
      <c r="I1936">
        <v>0</v>
      </c>
      <c r="J1936">
        <v>2.4E-2</v>
      </c>
      <c r="K1936">
        <v>1.6E-2</v>
      </c>
      <c r="L1936">
        <v>7821</v>
      </c>
      <c r="M1936">
        <v>12190</v>
      </c>
    </row>
    <row r="1937" spans="1:13" x14ac:dyDescent="0.25">
      <c r="A1937">
        <v>1983</v>
      </c>
      <c r="B1937">
        <v>33.058</v>
      </c>
      <c r="C1937">
        <v>130.87299999999999</v>
      </c>
      <c r="D1937">
        <v>6.0279999999999996</v>
      </c>
      <c r="E1937">
        <v>33.058</v>
      </c>
      <c r="F1937">
        <v>130.87299999999999</v>
      </c>
      <c r="G1937">
        <v>6.0279999999999996</v>
      </c>
      <c r="H1937">
        <v>0</v>
      </c>
      <c r="I1937">
        <v>0</v>
      </c>
      <c r="J1937">
        <v>4.1000000000000002E-2</v>
      </c>
      <c r="K1937">
        <v>3.3000000000000002E-2</v>
      </c>
      <c r="L1937">
        <v>7829</v>
      </c>
      <c r="M1937">
        <v>12199</v>
      </c>
    </row>
    <row r="1938" spans="1:13" x14ac:dyDescent="0.25">
      <c r="A1938">
        <v>1984</v>
      </c>
      <c r="B1938">
        <v>32.988</v>
      </c>
      <c r="C1938">
        <v>130.828</v>
      </c>
      <c r="D1938">
        <v>106.673</v>
      </c>
      <c r="E1938">
        <v>32.988</v>
      </c>
      <c r="F1938">
        <v>130.828</v>
      </c>
      <c r="G1938">
        <v>106.673</v>
      </c>
      <c r="H1938">
        <v>0</v>
      </c>
      <c r="I1938">
        <v>0</v>
      </c>
      <c r="J1938">
        <v>0.05</v>
      </c>
      <c r="K1938">
        <v>0.01</v>
      </c>
      <c r="L1938">
        <v>7797</v>
      </c>
      <c r="M1938">
        <v>12249</v>
      </c>
    </row>
    <row r="1939" spans="1:13" x14ac:dyDescent="0.25">
      <c r="A1939">
        <v>1985</v>
      </c>
      <c r="B1939">
        <v>32.988</v>
      </c>
      <c r="C1939">
        <v>130.828</v>
      </c>
      <c r="D1939">
        <v>106.673</v>
      </c>
      <c r="E1939">
        <v>32.988</v>
      </c>
      <c r="F1939">
        <v>130.828</v>
      </c>
      <c r="G1939">
        <v>106.673</v>
      </c>
      <c r="H1939">
        <v>0</v>
      </c>
      <c r="I1939">
        <v>0</v>
      </c>
      <c r="J1939">
        <v>0.05</v>
      </c>
      <c r="K1939">
        <v>0.01</v>
      </c>
      <c r="L1939">
        <v>7797</v>
      </c>
      <c r="M1939">
        <v>12249</v>
      </c>
    </row>
    <row r="1940" spans="1:13" x14ac:dyDescent="0.25">
      <c r="A1940">
        <v>1986</v>
      </c>
      <c r="B1940">
        <v>32.859000000000002</v>
      </c>
      <c r="C1940">
        <v>130.874</v>
      </c>
      <c r="D1940">
        <v>422.92399999999998</v>
      </c>
      <c r="E1940">
        <v>32.859000000000002</v>
      </c>
      <c r="F1940">
        <v>130.874</v>
      </c>
      <c r="G1940">
        <v>422.92399999999998</v>
      </c>
      <c r="H1940">
        <v>0</v>
      </c>
      <c r="I1940">
        <v>0</v>
      </c>
      <c r="J1940">
        <v>2.9000000000000001E-2</v>
      </c>
      <c r="K1940">
        <v>6.0000000000000001E-3</v>
      </c>
      <c r="L1940">
        <v>7830</v>
      </c>
      <c r="M1940">
        <v>12342</v>
      </c>
    </row>
    <row r="1941" spans="1:13" x14ac:dyDescent="0.25">
      <c r="A1941">
        <v>1987</v>
      </c>
      <c r="B1941">
        <v>32.811999999999998</v>
      </c>
      <c r="C1941">
        <v>130.72200000000001</v>
      </c>
      <c r="D1941">
        <v>476.05500000000001</v>
      </c>
      <c r="E1941">
        <v>32.811999999999998</v>
      </c>
      <c r="F1941">
        <v>130.72200000000001</v>
      </c>
      <c r="G1941">
        <v>476.05500000000001</v>
      </c>
      <c r="H1941">
        <v>0</v>
      </c>
      <c r="I1941">
        <v>0</v>
      </c>
      <c r="J1941">
        <v>0.05</v>
      </c>
      <c r="K1941">
        <v>0.01</v>
      </c>
      <c r="L1941">
        <v>7720</v>
      </c>
      <c r="M1941">
        <v>12376</v>
      </c>
    </row>
    <row r="1942" spans="1:13" x14ac:dyDescent="0.25">
      <c r="A1942">
        <v>1988</v>
      </c>
      <c r="B1942">
        <v>32.798000000000002</v>
      </c>
      <c r="C1942">
        <v>130.71199999999999</v>
      </c>
      <c r="D1942">
        <v>476.61099999999999</v>
      </c>
      <c r="E1942">
        <v>32.798000000000002</v>
      </c>
      <c r="F1942">
        <v>130.71199999999999</v>
      </c>
      <c r="G1942">
        <v>476.61099999999999</v>
      </c>
      <c r="H1942">
        <v>0</v>
      </c>
      <c r="I1942">
        <v>0</v>
      </c>
      <c r="J1942">
        <v>2.1000000000000001E-2</v>
      </c>
      <c r="K1942">
        <v>4.0000000000000001E-3</v>
      </c>
      <c r="L1942">
        <v>7713</v>
      </c>
      <c r="M1942">
        <v>12386</v>
      </c>
    </row>
    <row r="1943" spans="1:13" x14ac:dyDescent="0.25">
      <c r="A1943">
        <v>1989</v>
      </c>
      <c r="B1943">
        <v>32.796999999999997</v>
      </c>
      <c r="C1943">
        <v>130.708</v>
      </c>
      <c r="D1943">
        <v>476.72300000000001</v>
      </c>
      <c r="E1943">
        <v>32.796999999999997</v>
      </c>
      <c r="F1943">
        <v>130.708</v>
      </c>
      <c r="G1943">
        <v>476.72300000000001</v>
      </c>
      <c r="H1943">
        <v>0</v>
      </c>
      <c r="I1943">
        <v>0</v>
      </c>
      <c r="J1943">
        <v>6.0999999999999999E-2</v>
      </c>
      <c r="K1943">
        <v>1.2E-2</v>
      </c>
      <c r="L1943">
        <v>7710</v>
      </c>
      <c r="M1943">
        <v>12387</v>
      </c>
    </row>
    <row r="1944" spans="1:13" x14ac:dyDescent="0.25">
      <c r="A1944">
        <v>1990</v>
      </c>
      <c r="B1944">
        <v>32.774000000000001</v>
      </c>
      <c r="C1944">
        <v>130.63499999999999</v>
      </c>
      <c r="D1944">
        <v>478.767</v>
      </c>
      <c r="E1944">
        <v>32.774000000000001</v>
      </c>
      <c r="F1944">
        <v>130.63499999999999</v>
      </c>
      <c r="G1944">
        <v>478.767</v>
      </c>
      <c r="H1944">
        <v>0</v>
      </c>
      <c r="I1944">
        <v>0</v>
      </c>
      <c r="J1944">
        <v>5.2999999999999999E-2</v>
      </c>
      <c r="K1944">
        <v>1.0999999999999999E-2</v>
      </c>
      <c r="L1944">
        <v>7658</v>
      </c>
      <c r="M1944">
        <v>12403</v>
      </c>
    </row>
    <row r="1945" spans="1:13" x14ac:dyDescent="0.25">
      <c r="A1945">
        <v>1991</v>
      </c>
      <c r="B1945">
        <v>32.848999999999997</v>
      </c>
      <c r="C1945">
        <v>131.00800000000001</v>
      </c>
      <c r="D1945">
        <v>146.41800000000001</v>
      </c>
      <c r="E1945">
        <v>32.848999999999997</v>
      </c>
      <c r="F1945">
        <v>131.00800000000001</v>
      </c>
      <c r="G1945">
        <v>146.41800000000001</v>
      </c>
      <c r="H1945">
        <v>0</v>
      </c>
      <c r="I1945">
        <v>0</v>
      </c>
      <c r="J1945">
        <v>4.7E-2</v>
      </c>
      <c r="K1945">
        <v>8.9999999999999993E-3</v>
      </c>
      <c r="L1945">
        <v>7926</v>
      </c>
      <c r="M1945">
        <v>12349</v>
      </c>
    </row>
    <row r="1946" spans="1:13" x14ac:dyDescent="0.25">
      <c r="A1946">
        <v>1992</v>
      </c>
      <c r="B1946">
        <v>32.872999999999998</v>
      </c>
      <c r="C1946">
        <v>130.959</v>
      </c>
      <c r="D1946">
        <v>377.13799999999998</v>
      </c>
      <c r="E1946">
        <v>32.872999999999998</v>
      </c>
      <c r="F1946">
        <v>130.959</v>
      </c>
      <c r="G1946">
        <v>377.13799999999998</v>
      </c>
      <c r="H1946">
        <v>0</v>
      </c>
      <c r="I1946">
        <v>0</v>
      </c>
      <c r="J1946">
        <v>8.9999999999999993E-3</v>
      </c>
      <c r="K1946">
        <v>2E-3</v>
      </c>
      <c r="L1946">
        <v>7891</v>
      </c>
      <c r="M1946">
        <v>12332</v>
      </c>
    </row>
    <row r="1947" spans="1:13" x14ac:dyDescent="0.25">
      <c r="A1947">
        <v>1993</v>
      </c>
      <c r="B1947">
        <v>32.642000000000003</v>
      </c>
      <c r="C1947">
        <v>130.834</v>
      </c>
      <c r="D1947">
        <v>448.64800000000002</v>
      </c>
      <c r="E1947">
        <v>32.642000000000003</v>
      </c>
      <c r="F1947">
        <v>130.834</v>
      </c>
      <c r="G1947">
        <v>448.64800000000002</v>
      </c>
      <c r="H1947">
        <v>0</v>
      </c>
      <c r="I1947">
        <v>0</v>
      </c>
      <c r="J1947">
        <v>4.1000000000000002E-2</v>
      </c>
      <c r="K1947">
        <v>8.0000000000000002E-3</v>
      </c>
      <c r="L1947">
        <v>7801</v>
      </c>
      <c r="M1947">
        <v>12498</v>
      </c>
    </row>
    <row r="1948" spans="1:13" x14ac:dyDescent="0.25">
      <c r="A1948">
        <v>1994</v>
      </c>
      <c r="B1948">
        <v>32.645000000000003</v>
      </c>
      <c r="C1948">
        <v>130.80799999999999</v>
      </c>
      <c r="D1948">
        <v>524.45000000000005</v>
      </c>
      <c r="E1948">
        <v>32.645000000000003</v>
      </c>
      <c r="F1948">
        <v>130.80799999999999</v>
      </c>
      <c r="G1948">
        <v>524.45000000000005</v>
      </c>
      <c r="H1948">
        <v>0</v>
      </c>
      <c r="I1948">
        <v>0</v>
      </c>
      <c r="J1948">
        <v>3.7999999999999999E-2</v>
      </c>
      <c r="K1948">
        <v>8.0000000000000002E-3</v>
      </c>
      <c r="L1948">
        <v>7782</v>
      </c>
      <c r="M1948">
        <v>12496</v>
      </c>
    </row>
    <row r="1949" spans="1:13" x14ac:dyDescent="0.25">
      <c r="A1949">
        <v>1995</v>
      </c>
      <c r="B1949">
        <v>32.734999999999999</v>
      </c>
      <c r="C1949">
        <v>130.74</v>
      </c>
      <c r="D1949">
        <v>685.01700000000005</v>
      </c>
      <c r="E1949">
        <v>32.734999999999999</v>
      </c>
      <c r="F1949">
        <v>130.74</v>
      </c>
      <c r="G1949">
        <v>685.01700000000005</v>
      </c>
      <c r="H1949">
        <v>0</v>
      </c>
      <c r="I1949">
        <v>0</v>
      </c>
      <c r="J1949">
        <v>6.0999999999999999E-2</v>
      </c>
      <c r="K1949">
        <v>1.2E-2</v>
      </c>
      <c r="L1949">
        <v>7733</v>
      </c>
      <c r="M1949">
        <v>12431</v>
      </c>
    </row>
    <row r="1950" spans="1:13" x14ac:dyDescent="0.25">
      <c r="A1950">
        <v>1996</v>
      </c>
      <c r="B1950">
        <v>32.716000000000001</v>
      </c>
      <c r="C1950">
        <v>130.608</v>
      </c>
      <c r="D1950">
        <v>1100.9190000000001</v>
      </c>
      <c r="E1950">
        <v>32.716000000000001</v>
      </c>
      <c r="F1950">
        <v>130.608</v>
      </c>
      <c r="G1950">
        <v>1100.9190000000001</v>
      </c>
      <c r="H1950">
        <v>0</v>
      </c>
      <c r="I1950">
        <v>0</v>
      </c>
      <c r="J1950">
        <v>3.3000000000000002E-2</v>
      </c>
      <c r="K1950">
        <v>7.0000000000000001E-3</v>
      </c>
      <c r="L1950">
        <v>7638</v>
      </c>
      <c r="M1950">
        <v>12445</v>
      </c>
    </row>
    <row r="1951" spans="1:13" x14ac:dyDescent="0.25">
      <c r="A1951">
        <v>1997</v>
      </c>
      <c r="B1951">
        <v>32.72</v>
      </c>
      <c r="C1951">
        <v>130.876</v>
      </c>
      <c r="D1951">
        <v>63.771000000000001</v>
      </c>
      <c r="E1951">
        <v>32.72</v>
      </c>
      <c r="F1951">
        <v>130.876</v>
      </c>
      <c r="G1951">
        <v>63.771000000000001</v>
      </c>
      <c r="H1951">
        <v>0</v>
      </c>
      <c r="I1951">
        <v>0</v>
      </c>
      <c r="J1951">
        <v>3.3000000000000002E-2</v>
      </c>
      <c r="K1951">
        <v>8.0000000000000002E-3</v>
      </c>
      <c r="L1951">
        <v>7831</v>
      </c>
      <c r="M1951">
        <v>12442</v>
      </c>
    </row>
    <row r="1952" spans="1:13" x14ac:dyDescent="0.25">
      <c r="A1952">
        <v>1998</v>
      </c>
      <c r="B1952">
        <v>32.701000000000001</v>
      </c>
      <c r="C1952">
        <v>130.82400000000001</v>
      </c>
      <c r="D1952">
        <v>114.587</v>
      </c>
      <c r="E1952">
        <v>32.701000000000001</v>
      </c>
      <c r="F1952">
        <v>130.82400000000001</v>
      </c>
      <c r="G1952">
        <v>114.587</v>
      </c>
      <c r="H1952">
        <v>0</v>
      </c>
      <c r="I1952">
        <v>0</v>
      </c>
      <c r="J1952">
        <v>4.3999999999999997E-2</v>
      </c>
      <c r="K1952">
        <v>8.9999999999999993E-3</v>
      </c>
      <c r="L1952">
        <v>7794</v>
      </c>
      <c r="M1952">
        <v>12456</v>
      </c>
    </row>
    <row r="1953" spans="1:13" x14ac:dyDescent="0.25">
      <c r="A1953">
        <v>1999</v>
      </c>
      <c r="B1953">
        <v>32.712000000000003</v>
      </c>
      <c r="C1953">
        <v>130.798</v>
      </c>
      <c r="D1953">
        <v>118.633</v>
      </c>
      <c r="E1953">
        <v>32.712000000000003</v>
      </c>
      <c r="F1953">
        <v>130.798</v>
      </c>
      <c r="G1953">
        <v>118.633</v>
      </c>
      <c r="H1953">
        <v>0</v>
      </c>
      <c r="I1953">
        <v>0</v>
      </c>
      <c r="J1953">
        <v>2.4E-2</v>
      </c>
      <c r="K1953">
        <v>5.0000000000000001E-3</v>
      </c>
      <c r="L1953">
        <v>7775</v>
      </c>
      <c r="M1953">
        <v>12448</v>
      </c>
    </row>
    <row r="1954" spans="1:13" x14ac:dyDescent="0.25">
      <c r="A1954">
        <v>2000</v>
      </c>
      <c r="B1954">
        <v>32.759</v>
      </c>
      <c r="C1954">
        <v>130.75299999999999</v>
      </c>
      <c r="D1954">
        <v>222.01900000000001</v>
      </c>
      <c r="E1954">
        <v>32.759</v>
      </c>
      <c r="F1954">
        <v>130.75299999999999</v>
      </c>
      <c r="G1954">
        <v>222.01900000000001</v>
      </c>
      <c r="H1954">
        <v>0</v>
      </c>
      <c r="I1954">
        <v>0</v>
      </c>
      <c r="J1954">
        <v>4.3999999999999997E-2</v>
      </c>
      <c r="K1954">
        <v>8.9999999999999993E-3</v>
      </c>
      <c r="L1954">
        <v>7743</v>
      </c>
      <c r="M1954">
        <v>12414</v>
      </c>
    </row>
    <row r="1955" spans="1:13" x14ac:dyDescent="0.25">
      <c r="A1955">
        <v>2001</v>
      </c>
      <c r="B1955">
        <v>32.722000000000001</v>
      </c>
      <c r="C1955">
        <v>130.67699999999999</v>
      </c>
      <c r="D1955">
        <v>76.78</v>
      </c>
      <c r="E1955">
        <v>32.722000000000001</v>
      </c>
      <c r="F1955">
        <v>130.67699999999999</v>
      </c>
      <c r="G1955">
        <v>76.78</v>
      </c>
      <c r="H1955">
        <v>0</v>
      </c>
      <c r="I1955">
        <v>0</v>
      </c>
      <c r="J1955">
        <v>5.2999999999999999E-2</v>
      </c>
      <c r="K1955">
        <v>1.2E-2</v>
      </c>
      <c r="L1955">
        <v>7688</v>
      </c>
      <c r="M1955">
        <v>12441</v>
      </c>
    </row>
    <row r="1956" spans="1:13" x14ac:dyDescent="0.25">
      <c r="A1956">
        <v>2002</v>
      </c>
      <c r="B1956">
        <v>32.637999999999998</v>
      </c>
      <c r="C1956">
        <v>130.98400000000001</v>
      </c>
      <c r="D1956">
        <v>297.29300000000001</v>
      </c>
      <c r="E1956">
        <v>32.637999999999998</v>
      </c>
      <c r="F1956">
        <v>130.98400000000001</v>
      </c>
      <c r="G1956">
        <v>297.29300000000001</v>
      </c>
      <c r="H1956">
        <v>0</v>
      </c>
      <c r="I1956">
        <v>0</v>
      </c>
      <c r="J1956">
        <v>2.1999999999999999E-2</v>
      </c>
      <c r="K1956">
        <v>4.0000000000000001E-3</v>
      </c>
      <c r="L1956">
        <v>7909</v>
      </c>
      <c r="M1956">
        <v>12501</v>
      </c>
    </row>
    <row r="1957" spans="1:13" x14ac:dyDescent="0.25">
      <c r="A1957">
        <v>2003</v>
      </c>
      <c r="B1957">
        <v>32.270000000000003</v>
      </c>
      <c r="C1957">
        <v>130.941</v>
      </c>
      <c r="D1957">
        <v>248.65299999999999</v>
      </c>
      <c r="E1957">
        <v>32.270000000000003</v>
      </c>
      <c r="F1957">
        <v>130.941</v>
      </c>
      <c r="G1957">
        <v>248.65299999999999</v>
      </c>
      <c r="H1957">
        <v>0</v>
      </c>
      <c r="I1957">
        <v>0</v>
      </c>
      <c r="J1957">
        <v>1.4999999999999999E-2</v>
      </c>
      <c r="K1957">
        <v>3.0000000000000001E-3</v>
      </c>
      <c r="L1957">
        <v>7878</v>
      </c>
      <c r="M1957">
        <v>12766</v>
      </c>
    </row>
    <row r="1958" spans="1:13" x14ac:dyDescent="0.25">
      <c r="A1958">
        <v>2004</v>
      </c>
      <c r="B1958">
        <v>32.241999999999997</v>
      </c>
      <c r="C1958">
        <v>130.87299999999999</v>
      </c>
      <c r="D1958">
        <v>430.32499999999999</v>
      </c>
      <c r="E1958">
        <v>32.241999999999997</v>
      </c>
      <c r="F1958">
        <v>130.87299999999999</v>
      </c>
      <c r="G1958">
        <v>430.32499999999999</v>
      </c>
      <c r="H1958">
        <v>0</v>
      </c>
      <c r="I1958">
        <v>0</v>
      </c>
      <c r="J1958">
        <v>4.1000000000000002E-2</v>
      </c>
      <c r="K1958">
        <v>8.0000000000000002E-3</v>
      </c>
      <c r="L1958">
        <v>7829</v>
      </c>
      <c r="M1958">
        <v>12786</v>
      </c>
    </row>
    <row r="1959" spans="1:13" x14ac:dyDescent="0.25">
      <c r="A1959">
        <v>2005</v>
      </c>
      <c r="B1959">
        <v>32.21</v>
      </c>
      <c r="C1959">
        <v>130.81899999999999</v>
      </c>
      <c r="D1959">
        <v>493.61700000000002</v>
      </c>
      <c r="E1959">
        <v>32.21</v>
      </c>
      <c r="F1959">
        <v>130.81899999999999</v>
      </c>
      <c r="G1959">
        <v>493.61700000000002</v>
      </c>
      <c r="H1959">
        <v>0</v>
      </c>
      <c r="I1959">
        <v>0</v>
      </c>
      <c r="J1959">
        <v>5.1999999999999998E-2</v>
      </c>
      <c r="K1959">
        <v>0.01</v>
      </c>
      <c r="L1959">
        <v>7790</v>
      </c>
      <c r="M1959">
        <v>12809</v>
      </c>
    </row>
    <row r="1960" spans="1:13" x14ac:dyDescent="0.25">
      <c r="A1960">
        <v>2006</v>
      </c>
      <c r="B1960">
        <v>32.213000000000001</v>
      </c>
      <c r="C1960">
        <v>130.767</v>
      </c>
      <c r="D1960">
        <v>1143.4549999999999</v>
      </c>
      <c r="E1960">
        <v>32.213000000000001</v>
      </c>
      <c r="F1960">
        <v>130.767</v>
      </c>
      <c r="G1960">
        <v>1143.4549999999999</v>
      </c>
      <c r="H1960">
        <v>0</v>
      </c>
      <c r="I1960">
        <v>0</v>
      </c>
      <c r="J1960">
        <v>4.1000000000000002E-2</v>
      </c>
      <c r="K1960">
        <v>8.0000000000000002E-3</v>
      </c>
      <c r="L1960">
        <v>7753</v>
      </c>
      <c r="M1960">
        <v>12807</v>
      </c>
    </row>
    <row r="1961" spans="1:13" x14ac:dyDescent="0.25">
      <c r="A1961">
        <v>2007</v>
      </c>
      <c r="B1961">
        <v>32.24</v>
      </c>
      <c r="C1961">
        <v>130.68700000000001</v>
      </c>
      <c r="D1961">
        <v>1462.921</v>
      </c>
      <c r="E1961">
        <v>32.24</v>
      </c>
      <c r="F1961">
        <v>130.68700000000001</v>
      </c>
      <c r="G1961">
        <v>1462.921</v>
      </c>
      <c r="H1961">
        <v>0</v>
      </c>
      <c r="I1961">
        <v>0</v>
      </c>
      <c r="J1961">
        <v>0.05</v>
      </c>
      <c r="K1961">
        <v>0.01</v>
      </c>
      <c r="L1961">
        <v>7695</v>
      </c>
      <c r="M1961">
        <v>12788</v>
      </c>
    </row>
    <row r="1962" spans="1:13" x14ac:dyDescent="0.25">
      <c r="A1962">
        <v>2008</v>
      </c>
      <c r="B1962">
        <v>32.29</v>
      </c>
      <c r="C1962">
        <v>130.60499999999999</v>
      </c>
      <c r="D1962">
        <v>1597.096</v>
      </c>
      <c r="E1962">
        <v>32.29</v>
      </c>
      <c r="F1962">
        <v>130.60499999999999</v>
      </c>
      <c r="G1962">
        <v>1597.096</v>
      </c>
      <c r="H1962">
        <v>0</v>
      </c>
      <c r="I1962">
        <v>0</v>
      </c>
      <c r="J1962">
        <v>4.8000000000000001E-2</v>
      </c>
      <c r="K1962">
        <v>0.01</v>
      </c>
      <c r="L1962">
        <v>7636</v>
      </c>
      <c r="M1962">
        <v>12752</v>
      </c>
    </row>
    <row r="1963" spans="1:13" x14ac:dyDescent="0.25">
      <c r="A1963">
        <v>2009</v>
      </c>
      <c r="B1963">
        <v>32.462000000000003</v>
      </c>
      <c r="C1963">
        <v>130.65600000000001</v>
      </c>
      <c r="D1963">
        <v>1851.9829999999999</v>
      </c>
      <c r="E1963">
        <v>32.462000000000003</v>
      </c>
      <c r="F1963">
        <v>130.65600000000001</v>
      </c>
      <c r="G1963">
        <v>1851.9829999999999</v>
      </c>
      <c r="H1963">
        <v>0</v>
      </c>
      <c r="I1963">
        <v>0</v>
      </c>
      <c r="J1963">
        <v>3.2000000000000001E-2</v>
      </c>
      <c r="K1963">
        <v>6.0000000000000001E-3</v>
      </c>
      <c r="L1963">
        <v>7673</v>
      </c>
      <c r="M1963">
        <v>12628</v>
      </c>
    </row>
    <row r="1964" spans="1:13" x14ac:dyDescent="0.25">
      <c r="A1964">
        <v>2010</v>
      </c>
      <c r="B1964">
        <v>32.499000000000002</v>
      </c>
      <c r="C1964">
        <v>130.62200000000001</v>
      </c>
      <c r="D1964">
        <v>1868.8979999999999</v>
      </c>
      <c r="E1964">
        <v>32.499000000000002</v>
      </c>
      <c r="F1964">
        <v>130.62200000000001</v>
      </c>
      <c r="G1964">
        <v>1868.8979999999999</v>
      </c>
      <c r="H1964">
        <v>0</v>
      </c>
      <c r="I1964">
        <v>0</v>
      </c>
      <c r="J1964">
        <v>5.6000000000000001E-2</v>
      </c>
      <c r="K1964">
        <v>1.0999999999999999E-2</v>
      </c>
      <c r="L1964">
        <v>7648</v>
      </c>
      <c r="M1964">
        <v>12601</v>
      </c>
    </row>
    <row r="1965" spans="1:13" x14ac:dyDescent="0.25">
      <c r="A1965">
        <v>2011</v>
      </c>
      <c r="B1965">
        <v>32.494</v>
      </c>
      <c r="C1965">
        <v>130.601</v>
      </c>
      <c r="D1965">
        <v>1869.692</v>
      </c>
      <c r="E1965">
        <v>32.494</v>
      </c>
      <c r="F1965">
        <v>130.601</v>
      </c>
      <c r="G1965">
        <v>1869.692</v>
      </c>
      <c r="H1965">
        <v>0</v>
      </c>
      <c r="I1965">
        <v>0</v>
      </c>
      <c r="J1965">
        <v>0.04</v>
      </c>
      <c r="K1965">
        <v>8.0000000000000002E-3</v>
      </c>
      <c r="L1965">
        <v>7633</v>
      </c>
      <c r="M1965">
        <v>12605</v>
      </c>
    </row>
    <row r="1966" spans="1:13" x14ac:dyDescent="0.25">
      <c r="A1966">
        <v>2012</v>
      </c>
      <c r="B1966">
        <v>32.475999999999999</v>
      </c>
      <c r="C1966">
        <v>130.572</v>
      </c>
      <c r="D1966">
        <v>1871.232</v>
      </c>
      <c r="E1966">
        <v>32.475999999999999</v>
      </c>
      <c r="F1966">
        <v>130.572</v>
      </c>
      <c r="G1966">
        <v>1871.232</v>
      </c>
      <c r="H1966">
        <v>0</v>
      </c>
      <c r="I1966">
        <v>0</v>
      </c>
      <c r="J1966">
        <v>5.7000000000000002E-2</v>
      </c>
      <c r="K1966">
        <v>1.0999999999999999E-2</v>
      </c>
      <c r="L1966">
        <v>7612</v>
      </c>
      <c r="M1966">
        <v>12618</v>
      </c>
    </row>
    <row r="1967" spans="1:13" x14ac:dyDescent="0.25">
      <c r="A1967">
        <v>2013</v>
      </c>
      <c r="B1967">
        <v>32.500999999999998</v>
      </c>
      <c r="C1967">
        <v>130.59800000000001</v>
      </c>
      <c r="D1967">
        <v>0.83199999999999996</v>
      </c>
      <c r="E1967">
        <v>32.502000000000002</v>
      </c>
      <c r="F1967">
        <v>130.59800000000001</v>
      </c>
      <c r="G1967">
        <v>1</v>
      </c>
      <c r="H1967">
        <v>-0.16800000000000001</v>
      </c>
      <c r="I1967">
        <v>-0.16800000000000001</v>
      </c>
      <c r="J1967">
        <v>0.14499999999999999</v>
      </c>
      <c r="K1967">
        <v>0.441</v>
      </c>
      <c r="L1967">
        <v>7631</v>
      </c>
      <c r="M1967">
        <v>12600</v>
      </c>
    </row>
    <row r="1968" spans="1:13" x14ac:dyDescent="0.25">
      <c r="A1968">
        <v>2014</v>
      </c>
      <c r="B1968">
        <v>32.442</v>
      </c>
      <c r="C1968">
        <v>130.85599999999999</v>
      </c>
      <c r="D1968">
        <v>228.61199999999999</v>
      </c>
      <c r="E1968">
        <v>32.442</v>
      </c>
      <c r="F1968">
        <v>130.85599999999999</v>
      </c>
      <c r="G1968">
        <v>228.61199999999999</v>
      </c>
      <c r="H1968">
        <v>0</v>
      </c>
      <c r="I1968">
        <v>0</v>
      </c>
      <c r="J1968">
        <v>4.5999999999999999E-2</v>
      </c>
      <c r="K1968">
        <v>8.9999999999999993E-3</v>
      </c>
      <c r="L1968">
        <v>7817</v>
      </c>
      <c r="M1968">
        <v>12642</v>
      </c>
    </row>
    <row r="1969" spans="1:13" x14ac:dyDescent="0.25">
      <c r="A1969">
        <v>2015</v>
      </c>
      <c r="B1969">
        <v>32.305</v>
      </c>
      <c r="C1969">
        <v>130.84700000000001</v>
      </c>
      <c r="D1969">
        <v>489.21899999999999</v>
      </c>
      <c r="E1969">
        <v>32.305</v>
      </c>
      <c r="F1969">
        <v>130.84700000000001</v>
      </c>
      <c r="G1969">
        <v>489.21899999999999</v>
      </c>
      <c r="H1969">
        <v>0</v>
      </c>
      <c r="I1969">
        <v>0</v>
      </c>
      <c r="J1969">
        <v>4.5999999999999999E-2</v>
      </c>
      <c r="K1969">
        <v>8.9999999999999993E-3</v>
      </c>
      <c r="L1969">
        <v>7810</v>
      </c>
      <c r="M1969">
        <v>12741</v>
      </c>
    </row>
    <row r="1970" spans="1:13" x14ac:dyDescent="0.25">
      <c r="A1970">
        <v>2016</v>
      </c>
      <c r="B1970">
        <v>32.223999999999997</v>
      </c>
      <c r="C1970">
        <v>130.79400000000001</v>
      </c>
      <c r="D1970">
        <v>529.40899999999999</v>
      </c>
      <c r="E1970">
        <v>32.223999999999997</v>
      </c>
      <c r="F1970">
        <v>130.79400000000001</v>
      </c>
      <c r="G1970">
        <v>529.40899999999999</v>
      </c>
      <c r="H1970">
        <v>0</v>
      </c>
      <c r="I1970">
        <v>0</v>
      </c>
      <c r="J1970">
        <v>4.2000000000000003E-2</v>
      </c>
      <c r="K1970">
        <v>8.0000000000000002E-3</v>
      </c>
      <c r="L1970">
        <v>7772</v>
      </c>
      <c r="M1970">
        <v>12799</v>
      </c>
    </row>
    <row r="1971" spans="1:13" x14ac:dyDescent="0.25">
      <c r="A1971">
        <v>2017</v>
      </c>
      <c r="B1971">
        <v>32.06</v>
      </c>
      <c r="C1971">
        <v>130.78100000000001</v>
      </c>
      <c r="D1971">
        <v>227.56299999999999</v>
      </c>
      <c r="E1971">
        <v>32.06</v>
      </c>
      <c r="F1971">
        <v>130.78100000000001</v>
      </c>
      <c r="G1971">
        <v>227.56299999999999</v>
      </c>
      <c r="H1971">
        <v>0</v>
      </c>
      <c r="I1971">
        <v>0</v>
      </c>
      <c r="J1971">
        <v>5.0999999999999997E-2</v>
      </c>
      <c r="K1971">
        <v>0.01</v>
      </c>
      <c r="L1971">
        <v>7763</v>
      </c>
      <c r="M1971">
        <v>12917</v>
      </c>
    </row>
    <row r="1972" spans="1:13" x14ac:dyDescent="0.25">
      <c r="A1972">
        <v>2018</v>
      </c>
      <c r="B1972">
        <v>32.051000000000002</v>
      </c>
      <c r="C1972">
        <v>130.76499999999999</v>
      </c>
      <c r="D1972">
        <v>252.48</v>
      </c>
      <c r="E1972">
        <v>32.051000000000002</v>
      </c>
      <c r="F1972">
        <v>130.76499999999999</v>
      </c>
      <c r="G1972">
        <v>252.48</v>
      </c>
      <c r="H1972">
        <v>0</v>
      </c>
      <c r="I1972">
        <v>0</v>
      </c>
      <c r="J1972">
        <v>5.0999999999999997E-2</v>
      </c>
      <c r="K1972">
        <v>0.01</v>
      </c>
      <c r="L1972">
        <v>7751</v>
      </c>
      <c r="M1972">
        <v>12924</v>
      </c>
    </row>
    <row r="1973" spans="1:13" x14ac:dyDescent="0.25">
      <c r="A1973">
        <v>2019</v>
      </c>
      <c r="B1973">
        <v>32.012</v>
      </c>
      <c r="C1973">
        <v>130.74199999999999</v>
      </c>
      <c r="D1973">
        <v>285.54300000000001</v>
      </c>
      <c r="E1973">
        <v>32.012</v>
      </c>
      <c r="F1973">
        <v>130.74199999999999</v>
      </c>
      <c r="G1973">
        <v>285.54300000000001</v>
      </c>
      <c r="H1973">
        <v>0</v>
      </c>
      <c r="I1973">
        <v>0</v>
      </c>
      <c r="J1973">
        <v>0.04</v>
      </c>
      <c r="K1973">
        <v>8.0000000000000002E-3</v>
      </c>
      <c r="L1973">
        <v>7735</v>
      </c>
      <c r="M1973">
        <v>12952</v>
      </c>
    </row>
    <row r="1974" spans="1:13" x14ac:dyDescent="0.25">
      <c r="A1974">
        <v>2020</v>
      </c>
      <c r="B1974">
        <v>31.952999999999999</v>
      </c>
      <c r="C1974">
        <v>130.71600000000001</v>
      </c>
      <c r="D1974">
        <v>335.84399999999999</v>
      </c>
      <c r="E1974">
        <v>31.952999999999999</v>
      </c>
      <c r="F1974">
        <v>130.71600000000001</v>
      </c>
      <c r="G1974">
        <v>335.84399999999999</v>
      </c>
      <c r="H1974">
        <v>0</v>
      </c>
      <c r="I1974">
        <v>0</v>
      </c>
      <c r="J1974">
        <v>5.2999999999999999E-2</v>
      </c>
      <c r="K1974">
        <v>1.0999999999999999E-2</v>
      </c>
      <c r="L1974">
        <v>7716</v>
      </c>
      <c r="M1974">
        <v>12994</v>
      </c>
    </row>
    <row r="1975" spans="1:13" x14ac:dyDescent="0.25">
      <c r="A1975">
        <v>2021</v>
      </c>
      <c r="B1975">
        <v>31.984999999999999</v>
      </c>
      <c r="C1975">
        <v>130.666</v>
      </c>
      <c r="D1975">
        <v>382.8</v>
      </c>
      <c r="E1975">
        <v>31.984999999999999</v>
      </c>
      <c r="F1975">
        <v>130.666</v>
      </c>
      <c r="G1975">
        <v>382.8</v>
      </c>
      <c r="H1975">
        <v>0</v>
      </c>
      <c r="I1975">
        <v>0</v>
      </c>
      <c r="J1975">
        <v>4.7E-2</v>
      </c>
      <c r="K1975">
        <v>8.9999999999999993E-3</v>
      </c>
      <c r="L1975">
        <v>7680</v>
      </c>
      <c r="M1975">
        <v>12971</v>
      </c>
    </row>
    <row r="1976" spans="1:13" x14ac:dyDescent="0.25">
      <c r="A1976">
        <v>2022</v>
      </c>
      <c r="B1976">
        <v>32.006</v>
      </c>
      <c r="C1976">
        <v>130.62799999999999</v>
      </c>
      <c r="D1976">
        <v>409.18900000000002</v>
      </c>
      <c r="E1976">
        <v>32.006</v>
      </c>
      <c r="F1976">
        <v>130.62799999999999</v>
      </c>
      <c r="G1976">
        <v>409.18900000000002</v>
      </c>
      <c r="H1976">
        <v>0</v>
      </c>
      <c r="I1976">
        <v>0</v>
      </c>
      <c r="J1976">
        <v>5.1999999999999998E-2</v>
      </c>
      <c r="K1976">
        <v>0.01</v>
      </c>
      <c r="L1976">
        <v>7653</v>
      </c>
      <c r="M1976">
        <v>12956</v>
      </c>
    </row>
    <row r="1977" spans="1:13" x14ac:dyDescent="0.25">
      <c r="A1977">
        <v>2023</v>
      </c>
      <c r="B1977">
        <v>31.937000000000001</v>
      </c>
      <c r="C1977">
        <v>130.46600000000001</v>
      </c>
      <c r="D1977">
        <v>871.30499999999995</v>
      </c>
      <c r="E1977">
        <v>31.937000000000001</v>
      </c>
      <c r="F1977">
        <v>130.46600000000001</v>
      </c>
      <c r="G1977">
        <v>871.30499999999995</v>
      </c>
      <c r="H1977">
        <v>0</v>
      </c>
      <c r="I1977">
        <v>0</v>
      </c>
      <c r="J1977">
        <v>2.1999999999999999E-2</v>
      </c>
      <c r="K1977">
        <v>4.0000000000000001E-3</v>
      </c>
      <c r="L1977">
        <v>7536</v>
      </c>
      <c r="M1977">
        <v>13006</v>
      </c>
    </row>
    <row r="1978" spans="1:13" x14ac:dyDescent="0.25">
      <c r="A1978">
        <v>2024</v>
      </c>
      <c r="B1978">
        <v>31.908000000000001</v>
      </c>
      <c r="C1978">
        <v>130.453</v>
      </c>
      <c r="D1978">
        <v>1016.9690000000001</v>
      </c>
      <c r="E1978">
        <v>31.908000000000001</v>
      </c>
      <c r="F1978">
        <v>130.453</v>
      </c>
      <c r="G1978">
        <v>1016.9690000000001</v>
      </c>
      <c r="H1978">
        <v>0</v>
      </c>
      <c r="I1978">
        <v>0</v>
      </c>
      <c r="J1978">
        <v>0.06</v>
      </c>
      <c r="K1978">
        <v>1.2E-2</v>
      </c>
      <c r="L1978">
        <v>7527</v>
      </c>
      <c r="M1978">
        <v>13027</v>
      </c>
    </row>
    <row r="1979" spans="1:13" x14ac:dyDescent="0.25">
      <c r="A1979">
        <v>2025</v>
      </c>
      <c r="B1979">
        <v>31.856000000000002</v>
      </c>
      <c r="C1979">
        <v>130.39099999999999</v>
      </c>
      <c r="D1979">
        <v>1179.3040000000001</v>
      </c>
      <c r="E1979">
        <v>31.856000000000002</v>
      </c>
      <c r="F1979">
        <v>130.39099999999999</v>
      </c>
      <c r="G1979">
        <v>1179.3040000000001</v>
      </c>
      <c r="H1979">
        <v>0</v>
      </c>
      <c r="I1979">
        <v>0</v>
      </c>
      <c r="J1979">
        <v>2.7E-2</v>
      </c>
      <c r="K1979">
        <v>5.0000000000000001E-3</v>
      </c>
      <c r="L1979">
        <v>7482</v>
      </c>
      <c r="M1979">
        <v>13064</v>
      </c>
    </row>
    <row r="1980" spans="1:13" x14ac:dyDescent="0.25">
      <c r="A1980">
        <v>2026</v>
      </c>
      <c r="B1980">
        <v>31.861999999999998</v>
      </c>
      <c r="C1980">
        <v>130.33500000000001</v>
      </c>
      <c r="D1980">
        <v>1329.67</v>
      </c>
      <c r="E1980">
        <v>31.861999999999998</v>
      </c>
      <c r="F1980">
        <v>130.33500000000001</v>
      </c>
      <c r="G1980">
        <v>1329.67</v>
      </c>
      <c r="H1980">
        <v>0</v>
      </c>
      <c r="I1980">
        <v>0</v>
      </c>
      <c r="J1980">
        <v>4.3999999999999997E-2</v>
      </c>
      <c r="K1980">
        <v>8.9999999999999993E-3</v>
      </c>
      <c r="L1980">
        <v>7442</v>
      </c>
      <c r="M1980">
        <v>13060</v>
      </c>
    </row>
    <row r="1981" spans="1:13" x14ac:dyDescent="0.25">
      <c r="A1981">
        <v>2027</v>
      </c>
      <c r="B1981">
        <v>31.821999999999999</v>
      </c>
      <c r="C1981">
        <v>130.31200000000001</v>
      </c>
      <c r="D1981">
        <v>1403.72</v>
      </c>
      <c r="E1981">
        <v>31.821999999999999</v>
      </c>
      <c r="F1981">
        <v>130.31200000000001</v>
      </c>
      <c r="G1981">
        <v>1403.72</v>
      </c>
      <c r="H1981">
        <v>0</v>
      </c>
      <c r="I1981">
        <v>0</v>
      </c>
      <c r="J1981">
        <v>5.5E-2</v>
      </c>
      <c r="K1981">
        <v>1.0999999999999999E-2</v>
      </c>
      <c r="L1981">
        <v>7425</v>
      </c>
      <c r="M1981">
        <v>13089</v>
      </c>
    </row>
    <row r="1982" spans="1:13" x14ac:dyDescent="0.25">
      <c r="A1982">
        <v>2028</v>
      </c>
      <c r="B1982">
        <v>32.033000000000001</v>
      </c>
      <c r="C1982">
        <v>130.61500000000001</v>
      </c>
      <c r="D1982">
        <v>243.52799999999999</v>
      </c>
      <c r="E1982">
        <v>32.033000000000001</v>
      </c>
      <c r="F1982">
        <v>130.61500000000001</v>
      </c>
      <c r="G1982">
        <v>243.52799999999999</v>
      </c>
      <c r="H1982">
        <v>0</v>
      </c>
      <c r="I1982">
        <v>0</v>
      </c>
      <c r="J1982">
        <v>5.6000000000000001E-2</v>
      </c>
      <c r="K1982">
        <v>1.0999999999999999E-2</v>
      </c>
      <c r="L1982">
        <v>7643</v>
      </c>
      <c r="M1982">
        <v>12937</v>
      </c>
    </row>
    <row r="1983" spans="1:13" x14ac:dyDescent="0.25">
      <c r="A1983">
        <v>2029</v>
      </c>
      <c r="B1983">
        <v>32.015000000000001</v>
      </c>
      <c r="C1983">
        <v>130.59899999999999</v>
      </c>
      <c r="D1983">
        <v>697.35500000000002</v>
      </c>
      <c r="E1983">
        <v>32.015000000000001</v>
      </c>
      <c r="F1983">
        <v>130.59899999999999</v>
      </c>
      <c r="G1983">
        <v>697.35500000000002</v>
      </c>
      <c r="H1983">
        <v>0</v>
      </c>
      <c r="I1983">
        <v>0</v>
      </c>
      <c r="J1983">
        <v>5.3999999999999999E-2</v>
      </c>
      <c r="K1983">
        <v>1.0999999999999999E-2</v>
      </c>
      <c r="L1983">
        <v>7632</v>
      </c>
      <c r="M1983">
        <v>12950</v>
      </c>
    </row>
    <row r="1984" spans="1:13" x14ac:dyDescent="0.25">
      <c r="A1984">
        <v>2030</v>
      </c>
      <c r="B1984">
        <v>31.398</v>
      </c>
      <c r="C1984">
        <v>130.85599999999999</v>
      </c>
      <c r="D1984">
        <v>32.21</v>
      </c>
      <c r="E1984">
        <v>31.398</v>
      </c>
      <c r="F1984">
        <v>130.85599999999999</v>
      </c>
      <c r="G1984">
        <v>32.21</v>
      </c>
      <c r="H1984">
        <v>0</v>
      </c>
      <c r="I1984">
        <v>0</v>
      </c>
      <c r="J1984">
        <v>2.5000000000000001E-2</v>
      </c>
      <c r="K1984">
        <v>8.9999999999999993E-3</v>
      </c>
      <c r="L1984">
        <v>7817</v>
      </c>
      <c r="M1984">
        <v>13394</v>
      </c>
    </row>
    <row r="1985" spans="1:13" x14ac:dyDescent="0.25">
      <c r="A1985">
        <v>2031</v>
      </c>
      <c r="B1985">
        <v>31.384</v>
      </c>
      <c r="C1985">
        <v>130.852</v>
      </c>
      <c r="D1985">
        <v>34.542999999999999</v>
      </c>
      <c r="E1985">
        <v>31.384</v>
      </c>
      <c r="F1985">
        <v>130.852</v>
      </c>
      <c r="G1985">
        <v>34.542999999999999</v>
      </c>
      <c r="H1985">
        <v>0</v>
      </c>
      <c r="I1985">
        <v>0</v>
      </c>
      <c r="J1985">
        <v>7.0000000000000001E-3</v>
      </c>
      <c r="K1985">
        <v>2E-3</v>
      </c>
      <c r="L1985">
        <v>7814</v>
      </c>
      <c r="M1985">
        <v>13404</v>
      </c>
    </row>
    <row r="1986" spans="1:13" x14ac:dyDescent="0.25">
      <c r="A1986">
        <v>2032</v>
      </c>
      <c r="B1986">
        <v>31.364999999999998</v>
      </c>
      <c r="C1986">
        <v>130.88300000000001</v>
      </c>
      <c r="D1986">
        <v>57.895000000000003</v>
      </c>
      <c r="E1986">
        <v>31.364999999999998</v>
      </c>
      <c r="F1986">
        <v>130.88300000000001</v>
      </c>
      <c r="G1986">
        <v>57.895000000000003</v>
      </c>
      <c r="H1986">
        <v>0</v>
      </c>
      <c r="I1986">
        <v>0</v>
      </c>
      <c r="J1986">
        <v>5.7000000000000002E-2</v>
      </c>
      <c r="K1986">
        <v>1.4999999999999999E-2</v>
      </c>
      <c r="L1986">
        <v>7836</v>
      </c>
      <c r="M1986">
        <v>13418</v>
      </c>
    </row>
    <row r="1987" spans="1:13" x14ac:dyDescent="0.25">
      <c r="A1987">
        <v>2033</v>
      </c>
      <c r="B1987">
        <v>31.356000000000002</v>
      </c>
      <c r="C1987">
        <v>130.90199999999999</v>
      </c>
      <c r="D1987">
        <v>136.583</v>
      </c>
      <c r="E1987">
        <v>31.356000000000002</v>
      </c>
      <c r="F1987">
        <v>130.90199999999999</v>
      </c>
      <c r="G1987">
        <v>136.583</v>
      </c>
      <c r="H1987">
        <v>0</v>
      </c>
      <c r="I1987">
        <v>0</v>
      </c>
      <c r="J1987">
        <v>2.8000000000000001E-2</v>
      </c>
      <c r="K1987">
        <v>6.0000000000000001E-3</v>
      </c>
      <c r="L1987">
        <v>7850</v>
      </c>
      <c r="M1987">
        <v>13424</v>
      </c>
    </row>
    <row r="1988" spans="1:13" x14ac:dyDescent="0.25">
      <c r="A1988">
        <v>2034</v>
      </c>
      <c r="B1988">
        <v>31.361999999999998</v>
      </c>
      <c r="C1988">
        <v>130.947</v>
      </c>
      <c r="D1988">
        <v>243.441</v>
      </c>
      <c r="E1988">
        <v>31.361999999999998</v>
      </c>
      <c r="F1988">
        <v>130.947</v>
      </c>
      <c r="G1988">
        <v>243.441</v>
      </c>
      <c r="H1988">
        <v>0</v>
      </c>
      <c r="I1988">
        <v>0</v>
      </c>
      <c r="J1988">
        <v>0.05</v>
      </c>
      <c r="K1988">
        <v>0.01</v>
      </c>
      <c r="L1988">
        <v>7882</v>
      </c>
      <c r="M1988">
        <v>13420</v>
      </c>
    </row>
    <row r="1989" spans="1:13" x14ac:dyDescent="0.25">
      <c r="A1989">
        <v>2035</v>
      </c>
      <c r="B1989">
        <v>31.361999999999998</v>
      </c>
      <c r="C1989">
        <v>130.97399999999999</v>
      </c>
      <c r="D1989">
        <v>443.35199999999998</v>
      </c>
      <c r="E1989">
        <v>31.361999999999998</v>
      </c>
      <c r="F1989">
        <v>130.97399999999999</v>
      </c>
      <c r="G1989">
        <v>443.35199999999998</v>
      </c>
      <c r="H1989">
        <v>0</v>
      </c>
      <c r="I1989">
        <v>0</v>
      </c>
      <c r="J1989">
        <v>3.5999999999999997E-2</v>
      </c>
      <c r="K1989">
        <v>7.0000000000000001E-3</v>
      </c>
      <c r="L1989">
        <v>7902</v>
      </c>
      <c r="M1989">
        <v>13420</v>
      </c>
    </row>
    <row r="1990" spans="1:13" x14ac:dyDescent="0.25">
      <c r="A1990">
        <v>2036</v>
      </c>
      <c r="B1990">
        <v>31.358000000000001</v>
      </c>
      <c r="C1990">
        <v>131.01300000000001</v>
      </c>
      <c r="D1990">
        <v>510.476</v>
      </c>
      <c r="E1990">
        <v>31.358000000000001</v>
      </c>
      <c r="F1990">
        <v>131.01300000000001</v>
      </c>
      <c r="G1990">
        <v>510.476</v>
      </c>
      <c r="H1990">
        <v>0</v>
      </c>
      <c r="I1990">
        <v>0</v>
      </c>
      <c r="J1990">
        <v>4.4999999999999998E-2</v>
      </c>
      <c r="K1990">
        <v>8.9999999999999993E-3</v>
      </c>
      <c r="L1990">
        <v>7930</v>
      </c>
      <c r="M1990">
        <v>13423</v>
      </c>
    </row>
    <row r="1991" spans="1:13" x14ac:dyDescent="0.25">
      <c r="A1991">
        <v>2037</v>
      </c>
      <c r="B1991">
        <v>31.378</v>
      </c>
      <c r="C1991">
        <v>130.84899999999999</v>
      </c>
      <c r="D1991">
        <v>13.231999999999999</v>
      </c>
      <c r="E1991">
        <v>31.378</v>
      </c>
      <c r="F1991">
        <v>130.84899999999999</v>
      </c>
      <c r="G1991">
        <v>13.231999999999999</v>
      </c>
      <c r="H1991">
        <v>0</v>
      </c>
      <c r="I1991">
        <v>0</v>
      </c>
      <c r="J1991">
        <v>0.06</v>
      </c>
      <c r="K1991">
        <v>3.3000000000000002E-2</v>
      </c>
      <c r="L1991">
        <v>7812</v>
      </c>
      <c r="M1991">
        <v>13408</v>
      </c>
    </row>
    <row r="1992" spans="1:13" x14ac:dyDescent="0.25">
      <c r="A1992">
        <v>2038</v>
      </c>
      <c r="B1992">
        <v>31.373999999999999</v>
      </c>
      <c r="C1992">
        <v>130.858</v>
      </c>
      <c r="D1992">
        <v>16.547000000000001</v>
      </c>
      <c r="E1992">
        <v>31.373999999999999</v>
      </c>
      <c r="F1992">
        <v>130.858</v>
      </c>
      <c r="G1992">
        <v>16.547000000000001</v>
      </c>
      <c r="H1992">
        <v>0</v>
      </c>
      <c r="I1992">
        <v>0</v>
      </c>
      <c r="J1992">
        <v>4.8000000000000001E-2</v>
      </c>
      <c r="K1992">
        <v>2.4E-2</v>
      </c>
      <c r="L1992">
        <v>7818</v>
      </c>
      <c r="M1992">
        <v>13411</v>
      </c>
    </row>
    <row r="1993" spans="1:13" x14ac:dyDescent="0.25">
      <c r="A1993">
        <v>2039</v>
      </c>
      <c r="B1993">
        <v>31.344000000000001</v>
      </c>
      <c r="C1993">
        <v>130.90199999999999</v>
      </c>
      <c r="D1993">
        <v>63.357999999999997</v>
      </c>
      <c r="E1993">
        <v>31.344000000000001</v>
      </c>
      <c r="F1993">
        <v>130.90199999999999</v>
      </c>
      <c r="G1993">
        <v>63.357999999999997</v>
      </c>
      <c r="H1993">
        <v>0</v>
      </c>
      <c r="I1993">
        <v>0</v>
      </c>
      <c r="J1993">
        <v>2.9000000000000001E-2</v>
      </c>
      <c r="K1993">
        <v>7.0000000000000001E-3</v>
      </c>
      <c r="L1993">
        <v>7850</v>
      </c>
      <c r="M1993">
        <v>13433</v>
      </c>
    </row>
    <row r="1994" spans="1:13" x14ac:dyDescent="0.25">
      <c r="A1994">
        <v>2040</v>
      </c>
      <c r="B1994">
        <v>31.297999999999998</v>
      </c>
      <c r="C1994">
        <v>130.958</v>
      </c>
      <c r="D1994">
        <v>32.890999999999998</v>
      </c>
      <c r="E1994">
        <v>31.297999999999998</v>
      </c>
      <c r="F1994">
        <v>130.958</v>
      </c>
      <c r="G1994">
        <v>32.890999999999998</v>
      </c>
      <c r="H1994">
        <v>0</v>
      </c>
      <c r="I1994">
        <v>0</v>
      </c>
      <c r="J1994">
        <v>3.5000000000000003E-2</v>
      </c>
      <c r="K1994">
        <v>1.2E-2</v>
      </c>
      <c r="L1994">
        <v>7890</v>
      </c>
      <c r="M1994">
        <v>13466</v>
      </c>
    </row>
    <row r="1995" spans="1:13" x14ac:dyDescent="0.25">
      <c r="A1995">
        <v>2041</v>
      </c>
      <c r="B1995">
        <v>31.347999999999999</v>
      </c>
      <c r="C1995">
        <v>130.94399999999999</v>
      </c>
      <c r="D1995">
        <v>54.402999999999999</v>
      </c>
      <c r="E1995">
        <v>31.347999999999999</v>
      </c>
      <c r="F1995">
        <v>130.94399999999999</v>
      </c>
      <c r="G1995">
        <v>54.402999999999999</v>
      </c>
      <c r="H1995">
        <v>0</v>
      </c>
      <c r="I1995">
        <v>0</v>
      </c>
      <c r="J1995">
        <v>2.5999999999999999E-2</v>
      </c>
      <c r="K1995">
        <v>7.0000000000000001E-3</v>
      </c>
      <c r="L1995">
        <v>7880</v>
      </c>
      <c r="M1995">
        <v>13430</v>
      </c>
    </row>
    <row r="1996" spans="1:13" x14ac:dyDescent="0.25">
      <c r="A1996">
        <v>2042</v>
      </c>
      <c r="B1996">
        <v>31.391999999999999</v>
      </c>
      <c r="C1996">
        <v>130.96199999999999</v>
      </c>
      <c r="D1996">
        <v>116.86199999999999</v>
      </c>
      <c r="E1996">
        <v>31.391999999999999</v>
      </c>
      <c r="F1996">
        <v>130.96199999999999</v>
      </c>
      <c r="G1996">
        <v>116.86199999999999</v>
      </c>
      <c r="H1996">
        <v>0</v>
      </c>
      <c r="I1996">
        <v>0</v>
      </c>
      <c r="J1996">
        <v>4.3999999999999997E-2</v>
      </c>
      <c r="K1996">
        <v>8.9999999999999993E-3</v>
      </c>
      <c r="L1996">
        <v>7893</v>
      </c>
      <c r="M1996">
        <v>13398</v>
      </c>
    </row>
    <row r="1997" spans="1:13" x14ac:dyDescent="0.25">
      <c r="A1997">
        <v>2043</v>
      </c>
      <c r="B1997">
        <v>31.72</v>
      </c>
      <c r="C1997">
        <v>131.05199999999999</v>
      </c>
      <c r="D1997">
        <v>169.55600000000001</v>
      </c>
      <c r="E1997">
        <v>31.72</v>
      </c>
      <c r="F1997">
        <v>131.05199999999999</v>
      </c>
      <c r="G1997">
        <v>169.55600000000001</v>
      </c>
      <c r="H1997">
        <v>0</v>
      </c>
      <c r="I1997">
        <v>0</v>
      </c>
      <c r="J1997">
        <v>1.7999999999999999E-2</v>
      </c>
      <c r="K1997">
        <v>4.0000000000000001E-3</v>
      </c>
      <c r="L1997">
        <v>7958</v>
      </c>
      <c r="M1997">
        <v>13162</v>
      </c>
    </row>
    <row r="1998" spans="1:13" x14ac:dyDescent="0.25">
      <c r="A1998">
        <v>2044</v>
      </c>
      <c r="B1998">
        <v>31.765999999999998</v>
      </c>
      <c r="C1998">
        <v>131.066</v>
      </c>
      <c r="D1998">
        <v>365.47300000000001</v>
      </c>
      <c r="E1998">
        <v>31.765999999999998</v>
      </c>
      <c r="F1998">
        <v>131.066</v>
      </c>
      <c r="G1998">
        <v>365.47300000000001</v>
      </c>
      <c r="H1998">
        <v>0</v>
      </c>
      <c r="I1998">
        <v>0</v>
      </c>
      <c r="J1998">
        <v>4.0000000000000001E-3</v>
      </c>
      <c r="K1998">
        <v>1E-3</v>
      </c>
      <c r="L1998">
        <v>7968</v>
      </c>
      <c r="M1998">
        <v>13129</v>
      </c>
    </row>
    <row r="1999" spans="1:13" x14ac:dyDescent="0.25">
      <c r="A1999">
        <v>2045</v>
      </c>
      <c r="B1999">
        <v>31.783999999999999</v>
      </c>
      <c r="C1999">
        <v>131.077</v>
      </c>
      <c r="D1999">
        <v>510.35500000000002</v>
      </c>
      <c r="E1999">
        <v>31.783999999999999</v>
      </c>
      <c r="F1999">
        <v>131.077</v>
      </c>
      <c r="G1999">
        <v>510.35500000000002</v>
      </c>
      <c r="H1999">
        <v>0</v>
      </c>
      <c r="I1999">
        <v>0</v>
      </c>
      <c r="J1999">
        <v>8.9999999999999993E-3</v>
      </c>
      <c r="K1999">
        <v>2E-3</v>
      </c>
      <c r="L1999">
        <v>7976</v>
      </c>
      <c r="M1999">
        <v>13116</v>
      </c>
    </row>
    <row r="2000" spans="1:13" x14ac:dyDescent="0.25">
      <c r="A2000">
        <v>2046</v>
      </c>
      <c r="B2000">
        <v>31.808</v>
      </c>
      <c r="C2000">
        <v>131.11699999999999</v>
      </c>
      <c r="D2000">
        <v>602.99400000000003</v>
      </c>
      <c r="E2000">
        <v>31.808</v>
      </c>
      <c r="F2000">
        <v>131.11699999999999</v>
      </c>
      <c r="G2000">
        <v>602.99400000000003</v>
      </c>
      <c r="H2000">
        <v>0</v>
      </c>
      <c r="I2000">
        <v>0</v>
      </c>
      <c r="J2000">
        <v>5.1999999999999998E-2</v>
      </c>
      <c r="K2000">
        <v>0.01</v>
      </c>
      <c r="L2000">
        <v>8005</v>
      </c>
      <c r="M2000">
        <v>13099</v>
      </c>
    </row>
    <row r="2001" spans="1:13" x14ac:dyDescent="0.25">
      <c r="A2001">
        <v>2047</v>
      </c>
      <c r="B2001">
        <v>31.86</v>
      </c>
      <c r="C2001">
        <v>131.113</v>
      </c>
      <c r="D2001">
        <v>877.06</v>
      </c>
      <c r="E2001">
        <v>31.86</v>
      </c>
      <c r="F2001">
        <v>131.113</v>
      </c>
      <c r="G2001">
        <v>877.06</v>
      </c>
      <c r="H2001">
        <v>0</v>
      </c>
      <c r="I2001">
        <v>0</v>
      </c>
      <c r="J2001">
        <v>4.9000000000000002E-2</v>
      </c>
      <c r="K2001">
        <v>0.01</v>
      </c>
      <c r="L2001">
        <v>8002</v>
      </c>
      <c r="M2001">
        <v>13061</v>
      </c>
    </row>
    <row r="2002" spans="1:13" x14ac:dyDescent="0.25">
      <c r="A2002">
        <v>2048</v>
      </c>
      <c r="B2002">
        <v>31.954999999999998</v>
      </c>
      <c r="C2002">
        <v>131.30099999999999</v>
      </c>
      <c r="D2002">
        <v>1568.7090000000001</v>
      </c>
      <c r="E2002">
        <v>31.954999999999998</v>
      </c>
      <c r="F2002">
        <v>131.30099999999999</v>
      </c>
      <c r="G2002">
        <v>1568.7090000000001</v>
      </c>
      <c r="H2002">
        <v>0</v>
      </c>
      <c r="I2002">
        <v>0</v>
      </c>
      <c r="J2002">
        <v>3.3000000000000002E-2</v>
      </c>
      <c r="K2002">
        <v>7.0000000000000001E-3</v>
      </c>
      <c r="L2002">
        <v>8137</v>
      </c>
      <c r="M2002">
        <v>12993</v>
      </c>
    </row>
    <row r="2003" spans="1:13" x14ac:dyDescent="0.25">
      <c r="A2003">
        <v>2049</v>
      </c>
      <c r="B2003">
        <v>31.954999999999998</v>
      </c>
      <c r="C2003">
        <v>131.398</v>
      </c>
      <c r="D2003">
        <v>2124.7280000000001</v>
      </c>
      <c r="E2003">
        <v>31.954999999999998</v>
      </c>
      <c r="F2003">
        <v>131.398</v>
      </c>
      <c r="G2003">
        <v>2124.7280000000001</v>
      </c>
      <c r="H2003">
        <v>0</v>
      </c>
      <c r="I2003">
        <v>0</v>
      </c>
      <c r="J2003">
        <v>1.6E-2</v>
      </c>
      <c r="K2003">
        <v>3.0000000000000001E-3</v>
      </c>
      <c r="L2003">
        <v>8207</v>
      </c>
      <c r="M2003">
        <v>12993</v>
      </c>
    </row>
    <row r="2004" spans="1:13" x14ac:dyDescent="0.25">
      <c r="A2004">
        <v>2050</v>
      </c>
      <c r="B2004">
        <v>31.905999999999999</v>
      </c>
      <c r="C2004">
        <v>131.41999999999999</v>
      </c>
      <c r="D2004">
        <v>2163.616</v>
      </c>
      <c r="E2004">
        <v>31.905999999999999</v>
      </c>
      <c r="F2004">
        <v>131.41999999999999</v>
      </c>
      <c r="G2004">
        <v>2163.616</v>
      </c>
      <c r="H2004">
        <v>0</v>
      </c>
      <c r="I2004">
        <v>0</v>
      </c>
      <c r="J2004">
        <v>3.1E-2</v>
      </c>
      <c r="K2004">
        <v>6.0000000000000001E-3</v>
      </c>
      <c r="L2004">
        <v>8223</v>
      </c>
      <c r="M2004">
        <v>13028</v>
      </c>
    </row>
    <row r="2005" spans="1:13" x14ac:dyDescent="0.25">
      <c r="A2005">
        <v>2051</v>
      </c>
      <c r="B2005">
        <v>31.893999999999998</v>
      </c>
      <c r="C2005">
        <v>131.44900000000001</v>
      </c>
      <c r="D2005">
        <v>2166.3809999999999</v>
      </c>
      <c r="E2005">
        <v>31.893999999999998</v>
      </c>
      <c r="F2005">
        <v>131.44900000000001</v>
      </c>
      <c r="G2005">
        <v>2166.3809999999999</v>
      </c>
      <c r="H2005">
        <v>0</v>
      </c>
      <c r="I2005">
        <v>0</v>
      </c>
      <c r="J2005">
        <v>4.1000000000000002E-2</v>
      </c>
      <c r="K2005">
        <v>8.0000000000000002E-3</v>
      </c>
      <c r="L2005">
        <v>8244</v>
      </c>
      <c r="M2005">
        <v>13037</v>
      </c>
    </row>
    <row r="2006" spans="1:13" x14ac:dyDescent="0.25">
      <c r="A2006">
        <v>2052</v>
      </c>
      <c r="B2006">
        <v>31.994</v>
      </c>
      <c r="C2006">
        <v>131.24700000000001</v>
      </c>
      <c r="D2006">
        <v>143.83799999999999</v>
      </c>
      <c r="E2006">
        <v>31.994</v>
      </c>
      <c r="F2006">
        <v>131.24700000000001</v>
      </c>
      <c r="G2006">
        <v>143.83799999999999</v>
      </c>
      <c r="H2006">
        <v>0</v>
      </c>
      <c r="I2006">
        <v>0</v>
      </c>
      <c r="J2006">
        <v>5.2999999999999999E-2</v>
      </c>
      <c r="K2006">
        <v>1.0999999999999999E-2</v>
      </c>
      <c r="L2006">
        <v>8098</v>
      </c>
      <c r="M2006">
        <v>12965</v>
      </c>
    </row>
    <row r="2007" spans="1:13" x14ac:dyDescent="0.25">
      <c r="A2007">
        <v>2053</v>
      </c>
      <c r="B2007">
        <v>31.984000000000002</v>
      </c>
      <c r="C2007">
        <v>131.31899999999999</v>
      </c>
      <c r="D2007">
        <v>382.57900000000001</v>
      </c>
      <c r="E2007">
        <v>31.984000000000002</v>
      </c>
      <c r="F2007">
        <v>131.31899999999999</v>
      </c>
      <c r="G2007">
        <v>382.57900000000001</v>
      </c>
      <c r="H2007">
        <v>0</v>
      </c>
      <c r="I2007">
        <v>0</v>
      </c>
      <c r="J2007">
        <v>2.4E-2</v>
      </c>
      <c r="K2007">
        <v>5.0000000000000001E-3</v>
      </c>
      <c r="L2007">
        <v>8150</v>
      </c>
      <c r="M2007">
        <v>12972</v>
      </c>
    </row>
    <row r="2008" spans="1:13" x14ac:dyDescent="0.25">
      <c r="A2008">
        <v>2054</v>
      </c>
      <c r="B2008">
        <v>31.96</v>
      </c>
      <c r="C2008">
        <v>131.37299999999999</v>
      </c>
      <c r="D2008">
        <v>500.63299999999998</v>
      </c>
      <c r="E2008">
        <v>31.96</v>
      </c>
      <c r="F2008">
        <v>131.37299999999999</v>
      </c>
      <c r="G2008">
        <v>500.63299999999998</v>
      </c>
      <c r="H2008">
        <v>0</v>
      </c>
      <c r="I2008">
        <v>0</v>
      </c>
      <c r="J2008">
        <v>4.7E-2</v>
      </c>
      <c r="K2008">
        <v>8.9999999999999993E-3</v>
      </c>
      <c r="L2008">
        <v>8189</v>
      </c>
      <c r="M2008">
        <v>12989</v>
      </c>
    </row>
    <row r="2009" spans="1:13" x14ac:dyDescent="0.25">
      <c r="A2009">
        <v>2055</v>
      </c>
      <c r="B2009">
        <v>32.002000000000002</v>
      </c>
      <c r="C2009">
        <v>131.26900000000001</v>
      </c>
      <c r="D2009">
        <v>214.398</v>
      </c>
      <c r="E2009">
        <v>32.002000000000002</v>
      </c>
      <c r="F2009">
        <v>131.26900000000001</v>
      </c>
      <c r="G2009">
        <v>214.398</v>
      </c>
      <c r="H2009">
        <v>0</v>
      </c>
      <c r="I2009">
        <v>0</v>
      </c>
      <c r="J2009">
        <v>2.5000000000000001E-2</v>
      </c>
      <c r="K2009">
        <v>5.0000000000000001E-3</v>
      </c>
      <c r="L2009">
        <v>8114</v>
      </c>
      <c r="M2009">
        <v>12959</v>
      </c>
    </row>
    <row r="2010" spans="1:13" x14ac:dyDescent="0.25">
      <c r="A2010">
        <v>2056</v>
      </c>
      <c r="B2010">
        <v>31.988</v>
      </c>
      <c r="C2010">
        <v>131.35300000000001</v>
      </c>
      <c r="D2010">
        <v>97.923000000000002</v>
      </c>
      <c r="E2010">
        <v>31.988</v>
      </c>
      <c r="F2010">
        <v>131.35300000000001</v>
      </c>
      <c r="G2010">
        <v>97.923000000000002</v>
      </c>
      <c r="H2010">
        <v>0</v>
      </c>
      <c r="I2010">
        <v>0</v>
      </c>
      <c r="J2010">
        <v>0.05</v>
      </c>
      <c r="K2010">
        <v>0.01</v>
      </c>
      <c r="L2010">
        <v>8175</v>
      </c>
      <c r="M2010">
        <v>12969</v>
      </c>
    </row>
    <row r="2011" spans="1:13" x14ac:dyDescent="0.25">
      <c r="A2011">
        <v>2057</v>
      </c>
      <c r="B2011">
        <v>32.162999999999997</v>
      </c>
      <c r="C2011">
        <v>131.47300000000001</v>
      </c>
      <c r="D2011">
        <v>393.649</v>
      </c>
      <c r="E2011">
        <v>32.162999999999997</v>
      </c>
      <c r="F2011">
        <v>131.47300000000001</v>
      </c>
      <c r="G2011">
        <v>393.649</v>
      </c>
      <c r="H2011">
        <v>0</v>
      </c>
      <c r="I2011">
        <v>0</v>
      </c>
      <c r="J2011">
        <v>2.3E-2</v>
      </c>
      <c r="K2011">
        <v>5.0000000000000001E-3</v>
      </c>
      <c r="L2011">
        <v>8261</v>
      </c>
      <c r="M2011">
        <v>12843</v>
      </c>
    </row>
    <row r="2012" spans="1:13" x14ac:dyDescent="0.25">
      <c r="A2012">
        <v>2058</v>
      </c>
      <c r="B2012">
        <v>32.14</v>
      </c>
      <c r="C2012">
        <v>131.51599999999999</v>
      </c>
      <c r="D2012">
        <v>430.60899999999998</v>
      </c>
      <c r="E2012">
        <v>32.14</v>
      </c>
      <c r="F2012">
        <v>131.51599999999999</v>
      </c>
      <c r="G2012">
        <v>430.60899999999998</v>
      </c>
      <c r="H2012">
        <v>0</v>
      </c>
      <c r="I2012">
        <v>0</v>
      </c>
      <c r="J2012">
        <v>4.5999999999999999E-2</v>
      </c>
      <c r="K2012">
        <v>8.9999999999999993E-3</v>
      </c>
      <c r="L2012">
        <v>8292</v>
      </c>
      <c r="M2012">
        <v>12860</v>
      </c>
    </row>
    <row r="2013" spans="1:13" x14ac:dyDescent="0.25">
      <c r="A2013">
        <v>2059</v>
      </c>
      <c r="B2013">
        <v>32.131</v>
      </c>
      <c r="C2013">
        <v>131.52600000000001</v>
      </c>
      <c r="D2013">
        <v>433.613</v>
      </c>
      <c r="E2013">
        <v>32.131</v>
      </c>
      <c r="F2013">
        <v>131.52600000000001</v>
      </c>
      <c r="G2013">
        <v>433.613</v>
      </c>
      <c r="H2013">
        <v>0</v>
      </c>
      <c r="I2013">
        <v>0</v>
      </c>
      <c r="J2013">
        <v>3.9E-2</v>
      </c>
      <c r="K2013">
        <v>8.0000000000000002E-3</v>
      </c>
      <c r="L2013">
        <v>8299</v>
      </c>
      <c r="M2013">
        <v>12866</v>
      </c>
    </row>
    <row r="2014" spans="1:13" x14ac:dyDescent="0.25">
      <c r="A2014">
        <v>2060</v>
      </c>
      <c r="B2014">
        <v>32.119999999999997</v>
      </c>
      <c r="C2014">
        <v>131.506</v>
      </c>
      <c r="D2014">
        <v>21.048999999999999</v>
      </c>
      <c r="E2014">
        <v>32.119999999999997</v>
      </c>
      <c r="F2014">
        <v>131.506</v>
      </c>
      <c r="G2014">
        <v>21.048999999999999</v>
      </c>
      <c r="H2014">
        <v>0</v>
      </c>
      <c r="I2014">
        <v>0</v>
      </c>
      <c r="J2014">
        <v>0.03</v>
      </c>
      <c r="K2014">
        <v>1.2999999999999999E-2</v>
      </c>
      <c r="L2014">
        <v>8285</v>
      </c>
      <c r="M2014">
        <v>12874</v>
      </c>
    </row>
    <row r="2015" spans="1:13" x14ac:dyDescent="0.25">
      <c r="A2015">
        <v>2061</v>
      </c>
      <c r="B2015">
        <v>32.603000000000002</v>
      </c>
      <c r="C2015">
        <v>131.47</v>
      </c>
      <c r="D2015">
        <v>877.11599999999999</v>
      </c>
      <c r="E2015">
        <v>32.603000000000002</v>
      </c>
      <c r="F2015">
        <v>131.47</v>
      </c>
      <c r="G2015">
        <v>877.11599999999999</v>
      </c>
      <c r="H2015">
        <v>0</v>
      </c>
      <c r="I2015">
        <v>0</v>
      </c>
      <c r="J2015">
        <v>5.3999999999999999E-2</v>
      </c>
      <c r="K2015">
        <v>1.0999999999999999E-2</v>
      </c>
      <c r="L2015">
        <v>8259</v>
      </c>
      <c r="M2015">
        <v>12526</v>
      </c>
    </row>
    <row r="2016" spans="1:13" x14ac:dyDescent="0.25">
      <c r="A2016">
        <v>2062</v>
      </c>
      <c r="B2016">
        <v>32.563000000000002</v>
      </c>
      <c r="C2016">
        <v>131.619</v>
      </c>
      <c r="D2016">
        <v>1048.807</v>
      </c>
      <c r="E2016">
        <v>32.563000000000002</v>
      </c>
      <c r="F2016">
        <v>131.619</v>
      </c>
      <c r="G2016">
        <v>1048.807</v>
      </c>
      <c r="H2016">
        <v>0</v>
      </c>
      <c r="I2016">
        <v>0</v>
      </c>
      <c r="J2016">
        <v>3.2000000000000001E-2</v>
      </c>
      <c r="K2016">
        <v>6.0000000000000001E-3</v>
      </c>
      <c r="L2016">
        <v>8366</v>
      </c>
      <c r="M2016">
        <v>12555</v>
      </c>
    </row>
    <row r="2017" spans="1:13" x14ac:dyDescent="0.25">
      <c r="A2017">
        <v>2063</v>
      </c>
      <c r="B2017">
        <v>32.582999999999998</v>
      </c>
      <c r="C2017">
        <v>131.63999999999999</v>
      </c>
      <c r="D2017">
        <v>26.323</v>
      </c>
      <c r="E2017">
        <v>32.582000000000001</v>
      </c>
      <c r="F2017">
        <v>131.63900000000001</v>
      </c>
      <c r="G2017">
        <v>26</v>
      </c>
      <c r="H2017">
        <v>0.32300000000000001</v>
      </c>
      <c r="I2017">
        <v>1.2E-2</v>
      </c>
      <c r="J2017">
        <v>8.8999999999999996E-2</v>
      </c>
      <c r="K2017">
        <v>4.7E-2</v>
      </c>
      <c r="L2017">
        <v>8381</v>
      </c>
      <c r="M2017">
        <v>12541</v>
      </c>
    </row>
    <row r="2018" spans="1:13" x14ac:dyDescent="0.25">
      <c r="A2018">
        <v>2064</v>
      </c>
      <c r="B2018">
        <v>32.578000000000003</v>
      </c>
      <c r="C2018">
        <v>131.666</v>
      </c>
      <c r="D2018">
        <v>1058.059</v>
      </c>
      <c r="E2018">
        <v>32.578000000000003</v>
      </c>
      <c r="F2018">
        <v>131.666</v>
      </c>
      <c r="G2018">
        <v>1058.059</v>
      </c>
      <c r="H2018">
        <v>0</v>
      </c>
      <c r="I2018">
        <v>0</v>
      </c>
      <c r="J2018">
        <v>5.2999999999999999E-2</v>
      </c>
      <c r="K2018">
        <v>1.0999999999999999E-2</v>
      </c>
      <c r="L2018">
        <v>8400</v>
      </c>
      <c r="M2018">
        <v>12544</v>
      </c>
    </row>
    <row r="2019" spans="1:13" x14ac:dyDescent="0.25">
      <c r="A2019">
        <v>2065</v>
      </c>
      <c r="B2019">
        <v>32.582999999999998</v>
      </c>
      <c r="C2019">
        <v>131.697</v>
      </c>
      <c r="D2019">
        <v>1059.1959999999999</v>
      </c>
      <c r="E2019">
        <v>32.582999999999998</v>
      </c>
      <c r="F2019">
        <v>131.697</v>
      </c>
      <c r="G2019">
        <v>1059.1959999999999</v>
      </c>
      <c r="H2019">
        <v>0</v>
      </c>
      <c r="I2019">
        <v>0</v>
      </c>
      <c r="J2019">
        <v>5.8999999999999997E-2</v>
      </c>
      <c r="K2019">
        <v>1.2E-2</v>
      </c>
      <c r="L2019">
        <v>8422</v>
      </c>
      <c r="M2019">
        <v>12541</v>
      </c>
    </row>
    <row r="2020" spans="1:13" x14ac:dyDescent="0.25">
      <c r="A2020">
        <v>2066</v>
      </c>
      <c r="B2020">
        <v>32.61</v>
      </c>
      <c r="C2020">
        <v>131.631</v>
      </c>
      <c r="D2020">
        <v>123.55800000000001</v>
      </c>
      <c r="E2020">
        <v>32.61</v>
      </c>
      <c r="F2020">
        <v>131.631</v>
      </c>
      <c r="G2020">
        <v>123.55800000000001</v>
      </c>
      <c r="H2020">
        <v>0</v>
      </c>
      <c r="I2020">
        <v>0</v>
      </c>
      <c r="J2020">
        <v>5.1999999999999998E-2</v>
      </c>
      <c r="K2020">
        <v>0.01</v>
      </c>
      <c r="L2020">
        <v>8375</v>
      </c>
      <c r="M2020">
        <v>12521</v>
      </c>
    </row>
    <row r="2021" spans="1:13" x14ac:dyDescent="0.25">
      <c r="A2021">
        <v>2067</v>
      </c>
      <c r="B2021">
        <v>32.600999999999999</v>
      </c>
      <c r="C2021">
        <v>131.67699999999999</v>
      </c>
      <c r="D2021">
        <v>137.94300000000001</v>
      </c>
      <c r="E2021">
        <v>32.600999999999999</v>
      </c>
      <c r="F2021">
        <v>131.67699999999999</v>
      </c>
      <c r="G2021">
        <v>137.94300000000001</v>
      </c>
      <c r="H2021">
        <v>0</v>
      </c>
      <c r="I2021">
        <v>0</v>
      </c>
      <c r="J2021">
        <v>3.5000000000000003E-2</v>
      </c>
      <c r="K2021">
        <v>7.0000000000000001E-3</v>
      </c>
      <c r="L2021">
        <v>8408</v>
      </c>
      <c r="M2021">
        <v>12528</v>
      </c>
    </row>
    <row r="2022" spans="1:13" x14ac:dyDescent="0.25">
      <c r="A2022">
        <v>2068</v>
      </c>
      <c r="B2022">
        <v>32.683999999999997</v>
      </c>
      <c r="C2022">
        <v>131.69800000000001</v>
      </c>
      <c r="D2022">
        <v>517.97</v>
      </c>
      <c r="E2022">
        <v>32.683999999999997</v>
      </c>
      <c r="F2022">
        <v>131.69800000000001</v>
      </c>
      <c r="G2022">
        <v>517.97</v>
      </c>
      <c r="H2022">
        <v>0</v>
      </c>
      <c r="I2022">
        <v>0</v>
      </c>
      <c r="J2022">
        <v>7.0000000000000001E-3</v>
      </c>
      <c r="K2022">
        <v>1E-3</v>
      </c>
      <c r="L2022">
        <v>8423</v>
      </c>
      <c r="M2022">
        <v>12468</v>
      </c>
    </row>
    <row r="2023" spans="1:13" x14ac:dyDescent="0.25">
      <c r="A2023">
        <v>2069</v>
      </c>
      <c r="B2023">
        <v>32.671999999999997</v>
      </c>
      <c r="C2023">
        <v>131.703</v>
      </c>
      <c r="D2023">
        <v>532.26599999999996</v>
      </c>
      <c r="E2023">
        <v>32.671999999999997</v>
      </c>
      <c r="F2023">
        <v>131.703</v>
      </c>
      <c r="G2023">
        <v>532.26599999999996</v>
      </c>
      <c r="H2023">
        <v>0</v>
      </c>
      <c r="I2023">
        <v>0</v>
      </c>
      <c r="J2023">
        <v>6.9000000000000006E-2</v>
      </c>
      <c r="K2023">
        <v>1.4E-2</v>
      </c>
      <c r="L2023">
        <v>8427</v>
      </c>
      <c r="M2023">
        <v>12477</v>
      </c>
    </row>
    <row r="2024" spans="1:13" x14ac:dyDescent="0.25">
      <c r="A2024">
        <v>2070</v>
      </c>
      <c r="B2024">
        <v>32.948</v>
      </c>
      <c r="C2024">
        <v>131.77199999999999</v>
      </c>
      <c r="D2024">
        <v>103.023</v>
      </c>
      <c r="E2024">
        <v>32.948</v>
      </c>
      <c r="F2024">
        <v>131.77199999999999</v>
      </c>
      <c r="G2024">
        <v>103.023</v>
      </c>
      <c r="H2024">
        <v>0</v>
      </c>
      <c r="I2024">
        <v>0</v>
      </c>
      <c r="J2024">
        <v>4.3999999999999997E-2</v>
      </c>
      <c r="K2024">
        <v>8.9999999999999993E-3</v>
      </c>
      <c r="L2024">
        <v>8476</v>
      </c>
      <c r="M2024">
        <v>12278</v>
      </c>
    </row>
    <row r="2025" spans="1:13" x14ac:dyDescent="0.25">
      <c r="A2025">
        <v>2071</v>
      </c>
      <c r="B2025">
        <v>32.96</v>
      </c>
      <c r="C2025">
        <v>131.816</v>
      </c>
      <c r="D2025">
        <v>203.798</v>
      </c>
      <c r="E2025">
        <v>32.96</v>
      </c>
      <c r="F2025">
        <v>131.816</v>
      </c>
      <c r="G2025">
        <v>203.798</v>
      </c>
      <c r="H2025">
        <v>0</v>
      </c>
      <c r="I2025">
        <v>0</v>
      </c>
      <c r="J2025">
        <v>4.7E-2</v>
      </c>
      <c r="K2025">
        <v>8.9999999999999993E-3</v>
      </c>
      <c r="L2025">
        <v>8508</v>
      </c>
      <c r="M2025">
        <v>12269</v>
      </c>
    </row>
    <row r="2026" spans="1:13" x14ac:dyDescent="0.25">
      <c r="A2026">
        <v>2072</v>
      </c>
      <c r="B2026">
        <v>32.956000000000003</v>
      </c>
      <c r="C2026">
        <v>131.84700000000001</v>
      </c>
      <c r="D2026">
        <v>278.346</v>
      </c>
      <c r="E2026">
        <v>32.956000000000003</v>
      </c>
      <c r="F2026">
        <v>131.84700000000001</v>
      </c>
      <c r="G2026">
        <v>278.346</v>
      </c>
      <c r="H2026">
        <v>0</v>
      </c>
      <c r="I2026">
        <v>0</v>
      </c>
      <c r="J2026">
        <v>5.1999999999999998E-2</v>
      </c>
      <c r="K2026">
        <v>0.01</v>
      </c>
      <c r="L2026">
        <v>8530</v>
      </c>
      <c r="M2026">
        <v>12272</v>
      </c>
    </row>
    <row r="2027" spans="1:13" x14ac:dyDescent="0.25">
      <c r="A2027">
        <v>2073</v>
      </c>
      <c r="B2027">
        <v>32.953000000000003</v>
      </c>
      <c r="C2027">
        <v>131.88399999999999</v>
      </c>
      <c r="D2027">
        <v>308.596</v>
      </c>
      <c r="E2027">
        <v>32.953000000000003</v>
      </c>
      <c r="F2027">
        <v>131.88399999999999</v>
      </c>
      <c r="G2027">
        <v>308.596</v>
      </c>
      <c r="H2027">
        <v>0</v>
      </c>
      <c r="I2027">
        <v>0</v>
      </c>
      <c r="J2027">
        <v>5.1999999999999998E-2</v>
      </c>
      <c r="K2027">
        <v>0.01</v>
      </c>
      <c r="L2027">
        <v>8557</v>
      </c>
      <c r="M2027">
        <v>12274</v>
      </c>
    </row>
    <row r="2028" spans="1:13" x14ac:dyDescent="0.25">
      <c r="A2028">
        <v>2074</v>
      </c>
      <c r="B2028">
        <v>32.956000000000003</v>
      </c>
      <c r="C2028">
        <v>131.922</v>
      </c>
      <c r="D2028">
        <v>458.93900000000002</v>
      </c>
      <c r="E2028">
        <v>32.956000000000003</v>
      </c>
      <c r="F2028">
        <v>131.922</v>
      </c>
      <c r="G2028">
        <v>458.93900000000002</v>
      </c>
      <c r="H2028">
        <v>0</v>
      </c>
      <c r="I2028">
        <v>0</v>
      </c>
      <c r="J2028">
        <v>5.2999999999999999E-2</v>
      </c>
      <c r="K2028">
        <v>1.0999999999999999E-2</v>
      </c>
      <c r="L2028">
        <v>8584</v>
      </c>
      <c r="M2028">
        <v>12272</v>
      </c>
    </row>
    <row r="2029" spans="1:13" x14ac:dyDescent="0.25">
      <c r="A2029">
        <v>2075</v>
      </c>
      <c r="B2029">
        <v>32.911999999999999</v>
      </c>
      <c r="C2029">
        <v>131.797</v>
      </c>
      <c r="D2029">
        <v>71.554000000000002</v>
      </c>
      <c r="E2029">
        <v>32.911999999999999</v>
      </c>
      <c r="F2029">
        <v>131.797</v>
      </c>
      <c r="G2029">
        <v>71.554000000000002</v>
      </c>
      <c r="H2029">
        <v>0</v>
      </c>
      <c r="I2029">
        <v>0</v>
      </c>
      <c r="J2029">
        <v>0.05</v>
      </c>
      <c r="K2029">
        <v>1.2E-2</v>
      </c>
      <c r="L2029">
        <v>8494</v>
      </c>
      <c r="M2029">
        <v>12304</v>
      </c>
    </row>
    <row r="2030" spans="1:13" x14ac:dyDescent="0.25">
      <c r="A2030">
        <v>2076</v>
      </c>
      <c r="B2030">
        <v>32.975999999999999</v>
      </c>
      <c r="C2030">
        <v>131.84700000000001</v>
      </c>
      <c r="D2030">
        <v>62.753999999999998</v>
      </c>
      <c r="E2030">
        <v>32.975999999999999</v>
      </c>
      <c r="F2030">
        <v>131.84700000000001</v>
      </c>
      <c r="G2030">
        <v>62.753999999999998</v>
      </c>
      <c r="H2030">
        <v>0</v>
      </c>
      <c r="I2030">
        <v>0</v>
      </c>
      <c r="J2030">
        <v>5.6000000000000001E-2</v>
      </c>
      <c r="K2030">
        <v>1.4E-2</v>
      </c>
      <c r="L2030">
        <v>8530</v>
      </c>
      <c r="M2030">
        <v>12258</v>
      </c>
    </row>
    <row r="2031" spans="1:13" x14ac:dyDescent="0.25">
      <c r="A2031">
        <v>2077</v>
      </c>
      <c r="B2031">
        <v>32.927999999999997</v>
      </c>
      <c r="C2031">
        <v>131.876</v>
      </c>
      <c r="D2031">
        <v>85.918000000000006</v>
      </c>
      <c r="E2031">
        <v>32.927999999999997</v>
      </c>
      <c r="F2031">
        <v>131.876</v>
      </c>
      <c r="G2031">
        <v>85.918000000000006</v>
      </c>
      <c r="H2031">
        <v>0</v>
      </c>
      <c r="I2031">
        <v>0</v>
      </c>
      <c r="J2031">
        <v>5.8999999999999997E-2</v>
      </c>
      <c r="K2031">
        <v>1.2999999999999999E-2</v>
      </c>
      <c r="L2031">
        <v>8551</v>
      </c>
      <c r="M2031">
        <v>12292</v>
      </c>
    </row>
    <row r="2032" spans="1:13" x14ac:dyDescent="0.25">
      <c r="A2032">
        <v>2078</v>
      </c>
      <c r="B2032">
        <v>33.073999999999998</v>
      </c>
      <c r="C2032">
        <v>131.637</v>
      </c>
      <c r="D2032">
        <v>1241.4680000000001</v>
      </c>
      <c r="E2032">
        <v>33.073999999999998</v>
      </c>
      <c r="F2032">
        <v>131.637</v>
      </c>
      <c r="G2032">
        <v>1241.4680000000001</v>
      </c>
      <c r="H2032">
        <v>0</v>
      </c>
      <c r="I2032">
        <v>0</v>
      </c>
      <c r="J2032">
        <v>3.6999999999999998E-2</v>
      </c>
      <c r="K2032">
        <v>7.0000000000000001E-3</v>
      </c>
      <c r="L2032">
        <v>8379</v>
      </c>
      <c r="M2032">
        <v>12187</v>
      </c>
    </row>
    <row r="2033" spans="1:13" x14ac:dyDescent="0.25">
      <c r="A2033">
        <v>2079</v>
      </c>
      <c r="B2033">
        <v>33.161999999999999</v>
      </c>
      <c r="C2033">
        <v>131.649</v>
      </c>
      <c r="D2033">
        <v>1370.9849999999999</v>
      </c>
      <c r="E2033">
        <v>33.161999999999999</v>
      </c>
      <c r="F2033">
        <v>131.649</v>
      </c>
      <c r="G2033">
        <v>1370.9849999999999</v>
      </c>
      <c r="H2033">
        <v>0</v>
      </c>
      <c r="I2033">
        <v>0</v>
      </c>
      <c r="J2033">
        <v>3.5999999999999997E-2</v>
      </c>
      <c r="K2033">
        <v>7.0000000000000001E-3</v>
      </c>
      <c r="L2033">
        <v>8388</v>
      </c>
      <c r="M2033">
        <v>12124</v>
      </c>
    </row>
    <row r="2034" spans="1:13" x14ac:dyDescent="0.25">
      <c r="A2034">
        <v>2080</v>
      </c>
      <c r="B2034">
        <v>33.194000000000003</v>
      </c>
      <c r="C2034">
        <v>131.68299999999999</v>
      </c>
      <c r="D2034">
        <v>1412.279</v>
      </c>
      <c r="E2034">
        <v>33.194000000000003</v>
      </c>
      <c r="F2034">
        <v>131.68299999999999</v>
      </c>
      <c r="G2034">
        <v>1412.279</v>
      </c>
      <c r="H2034">
        <v>0</v>
      </c>
      <c r="I2034">
        <v>0</v>
      </c>
      <c r="J2034">
        <v>4.3999999999999997E-2</v>
      </c>
      <c r="K2034">
        <v>8.9999999999999993E-3</v>
      </c>
      <c r="L2034">
        <v>8412</v>
      </c>
      <c r="M2034">
        <v>12101</v>
      </c>
    </row>
    <row r="2035" spans="1:13" x14ac:dyDescent="0.25">
      <c r="A2035">
        <v>2081</v>
      </c>
      <c r="B2035">
        <v>33.26</v>
      </c>
      <c r="C2035">
        <v>131.69900000000001</v>
      </c>
      <c r="D2035">
        <v>1423.905</v>
      </c>
      <c r="E2035">
        <v>33.26</v>
      </c>
      <c r="F2035">
        <v>131.69900000000001</v>
      </c>
      <c r="G2035">
        <v>1423.905</v>
      </c>
      <c r="H2035">
        <v>0</v>
      </c>
      <c r="I2035">
        <v>0</v>
      </c>
      <c r="J2035">
        <v>5.5E-2</v>
      </c>
      <c r="K2035">
        <v>1.0999999999999999E-2</v>
      </c>
      <c r="L2035">
        <v>8424</v>
      </c>
      <c r="M2035">
        <v>12053</v>
      </c>
    </row>
    <row r="2036" spans="1:13" x14ac:dyDescent="0.25">
      <c r="A2036">
        <v>2082</v>
      </c>
      <c r="B2036">
        <v>33.24</v>
      </c>
      <c r="C2036">
        <v>131.69900000000001</v>
      </c>
      <c r="D2036">
        <v>1421.683</v>
      </c>
      <c r="E2036">
        <v>33.24</v>
      </c>
      <c r="F2036">
        <v>131.69900000000001</v>
      </c>
      <c r="G2036">
        <v>1421.683</v>
      </c>
      <c r="H2036">
        <v>0</v>
      </c>
      <c r="I2036">
        <v>0</v>
      </c>
      <c r="J2036">
        <v>5.5E-2</v>
      </c>
      <c r="K2036">
        <v>1.0999999999999999E-2</v>
      </c>
      <c r="L2036">
        <v>8424</v>
      </c>
      <c r="M2036">
        <v>12068</v>
      </c>
    </row>
    <row r="2037" spans="1:13" x14ac:dyDescent="0.25">
      <c r="A2037">
        <v>2083</v>
      </c>
      <c r="B2037">
        <v>33.255000000000003</v>
      </c>
      <c r="C2037">
        <v>131.673</v>
      </c>
      <c r="D2037">
        <v>22.364999999999998</v>
      </c>
      <c r="E2037">
        <v>33.255000000000003</v>
      </c>
      <c r="F2037">
        <v>131.673</v>
      </c>
      <c r="G2037">
        <v>22.364999999999998</v>
      </c>
      <c r="H2037">
        <v>0</v>
      </c>
      <c r="I2037">
        <v>0</v>
      </c>
      <c r="J2037">
        <v>1.9E-2</v>
      </c>
      <c r="K2037">
        <v>8.0000000000000002E-3</v>
      </c>
      <c r="L2037">
        <v>8405</v>
      </c>
      <c r="M2037">
        <v>12057</v>
      </c>
    </row>
    <row r="2038" spans="1:13" x14ac:dyDescent="0.25">
      <c r="A2038">
        <v>2084</v>
      </c>
      <c r="B2038">
        <v>33.165999999999997</v>
      </c>
      <c r="C2038">
        <v>131.64500000000001</v>
      </c>
      <c r="D2038">
        <v>16.381</v>
      </c>
      <c r="E2038">
        <v>33.165999999999997</v>
      </c>
      <c r="F2038">
        <v>131.64500000000001</v>
      </c>
      <c r="G2038">
        <v>16.381</v>
      </c>
      <c r="H2038">
        <v>0</v>
      </c>
      <c r="I2038">
        <v>0</v>
      </c>
      <c r="J2038">
        <v>1.2999999999999999E-2</v>
      </c>
      <c r="K2038">
        <v>7.0000000000000001E-3</v>
      </c>
      <c r="L2038">
        <v>8385</v>
      </c>
      <c r="M2038">
        <v>12121</v>
      </c>
    </row>
    <row r="2039" spans="1:13" x14ac:dyDescent="0.25">
      <c r="A2039">
        <v>2085</v>
      </c>
      <c r="B2039">
        <v>33.195</v>
      </c>
      <c r="C2039">
        <v>131.512</v>
      </c>
      <c r="D2039">
        <v>418.59500000000003</v>
      </c>
      <c r="E2039">
        <v>33.195</v>
      </c>
      <c r="F2039">
        <v>131.512</v>
      </c>
      <c r="G2039">
        <v>418.59500000000003</v>
      </c>
      <c r="H2039">
        <v>0</v>
      </c>
      <c r="I2039">
        <v>0</v>
      </c>
      <c r="J2039">
        <v>2.3E-2</v>
      </c>
      <c r="K2039">
        <v>5.0000000000000001E-3</v>
      </c>
      <c r="L2039">
        <v>8289</v>
      </c>
      <c r="M2039">
        <v>12100</v>
      </c>
    </row>
    <row r="2040" spans="1:13" x14ac:dyDescent="0.25">
      <c r="A2040">
        <v>2086</v>
      </c>
      <c r="B2040">
        <v>33.204999999999998</v>
      </c>
      <c r="C2040">
        <v>131.58699999999999</v>
      </c>
      <c r="D2040">
        <v>505.25200000000001</v>
      </c>
      <c r="E2040">
        <v>33.204999999999998</v>
      </c>
      <c r="F2040">
        <v>131.58699999999999</v>
      </c>
      <c r="G2040">
        <v>505.25200000000001</v>
      </c>
      <c r="H2040">
        <v>0</v>
      </c>
      <c r="I2040">
        <v>0</v>
      </c>
      <c r="J2040">
        <v>2.5000000000000001E-2</v>
      </c>
      <c r="K2040">
        <v>5.0000000000000001E-3</v>
      </c>
      <c r="L2040">
        <v>8343</v>
      </c>
      <c r="M2040">
        <v>12093</v>
      </c>
    </row>
    <row r="2041" spans="1:13" x14ac:dyDescent="0.25">
      <c r="A2041">
        <v>2087</v>
      </c>
      <c r="B2041">
        <v>33.201999999999998</v>
      </c>
      <c r="C2041">
        <v>131.60499999999999</v>
      </c>
      <c r="D2041">
        <v>612.86900000000003</v>
      </c>
      <c r="E2041">
        <v>33.201999999999998</v>
      </c>
      <c r="F2041">
        <v>131.60499999999999</v>
      </c>
      <c r="G2041">
        <v>612.86900000000003</v>
      </c>
      <c r="H2041">
        <v>0</v>
      </c>
      <c r="I2041">
        <v>0</v>
      </c>
      <c r="J2041">
        <v>1.7000000000000001E-2</v>
      </c>
      <c r="K2041">
        <v>3.0000000000000001E-3</v>
      </c>
      <c r="L2041">
        <v>8356</v>
      </c>
      <c r="M2041">
        <v>12095</v>
      </c>
    </row>
    <row r="2042" spans="1:13" x14ac:dyDescent="0.25">
      <c r="A2042">
        <v>2088</v>
      </c>
      <c r="B2042">
        <v>33.216000000000001</v>
      </c>
      <c r="C2042">
        <v>131.61600000000001</v>
      </c>
      <c r="D2042">
        <v>632.72199999999998</v>
      </c>
      <c r="E2042">
        <v>33.216000000000001</v>
      </c>
      <c r="F2042">
        <v>131.61600000000001</v>
      </c>
      <c r="G2042">
        <v>632.72199999999998</v>
      </c>
      <c r="H2042">
        <v>0</v>
      </c>
      <c r="I2042">
        <v>0</v>
      </c>
      <c r="J2042">
        <v>3.0000000000000001E-3</v>
      </c>
      <c r="K2042">
        <v>1E-3</v>
      </c>
      <c r="L2042">
        <v>8364</v>
      </c>
      <c r="M2042">
        <v>12085</v>
      </c>
    </row>
    <row r="2043" spans="1:13" x14ac:dyDescent="0.25">
      <c r="A2043">
        <v>2089</v>
      </c>
      <c r="B2043">
        <v>33.247999999999998</v>
      </c>
      <c r="C2043">
        <v>131.62</v>
      </c>
      <c r="D2043">
        <v>642.42600000000004</v>
      </c>
      <c r="E2043">
        <v>33.247999999999998</v>
      </c>
      <c r="F2043">
        <v>131.62</v>
      </c>
      <c r="G2043">
        <v>642.42600000000004</v>
      </c>
      <c r="H2043">
        <v>0</v>
      </c>
      <c r="I2043">
        <v>0</v>
      </c>
      <c r="J2043">
        <v>1.6E-2</v>
      </c>
      <c r="K2043">
        <v>3.0000000000000001E-3</v>
      </c>
      <c r="L2043">
        <v>8367</v>
      </c>
      <c r="M2043">
        <v>12062</v>
      </c>
    </row>
    <row r="2044" spans="1:13" x14ac:dyDescent="0.25">
      <c r="A2044">
        <v>2090</v>
      </c>
      <c r="B2044">
        <v>33.215000000000003</v>
      </c>
      <c r="C2044">
        <v>131.55099999999999</v>
      </c>
      <c r="D2044">
        <v>53.13</v>
      </c>
      <c r="E2044">
        <v>33.215000000000003</v>
      </c>
      <c r="F2044">
        <v>131.55099999999999</v>
      </c>
      <c r="G2044">
        <v>53.13</v>
      </c>
      <c r="H2044">
        <v>0</v>
      </c>
      <c r="I2044">
        <v>0</v>
      </c>
      <c r="J2044">
        <v>5.3999999999999999E-2</v>
      </c>
      <c r="K2044">
        <v>1.4999999999999999E-2</v>
      </c>
      <c r="L2044">
        <v>8317</v>
      </c>
      <c r="M2044">
        <v>12086</v>
      </c>
    </row>
    <row r="2045" spans="1:13" x14ac:dyDescent="0.25">
      <c r="A2045">
        <v>2091</v>
      </c>
      <c r="B2045">
        <v>33.177</v>
      </c>
      <c r="C2045">
        <v>131.553</v>
      </c>
      <c r="D2045">
        <v>91.236999999999995</v>
      </c>
      <c r="E2045">
        <v>33.177</v>
      </c>
      <c r="F2045">
        <v>131.553</v>
      </c>
      <c r="G2045">
        <v>91.236999999999995</v>
      </c>
      <c r="H2045">
        <v>0</v>
      </c>
      <c r="I2045">
        <v>0</v>
      </c>
      <c r="J2045">
        <v>4.5999999999999999E-2</v>
      </c>
      <c r="K2045">
        <v>0.01</v>
      </c>
      <c r="L2045">
        <v>8319</v>
      </c>
      <c r="M2045">
        <v>12113</v>
      </c>
    </row>
    <row r="2046" spans="1:13" x14ac:dyDescent="0.25">
      <c r="A2046">
        <v>2092</v>
      </c>
      <c r="B2046">
        <v>33.134</v>
      </c>
      <c r="C2046">
        <v>131.50299999999999</v>
      </c>
      <c r="D2046">
        <v>37.659999999999997</v>
      </c>
      <c r="E2046">
        <v>33.134</v>
      </c>
      <c r="F2046">
        <v>131.50299999999999</v>
      </c>
      <c r="G2046">
        <v>37.659999999999997</v>
      </c>
      <c r="H2046">
        <v>0</v>
      </c>
      <c r="I2046">
        <v>0</v>
      </c>
      <c r="J2046">
        <v>4.4999999999999998E-2</v>
      </c>
      <c r="K2046">
        <v>1.4999999999999999E-2</v>
      </c>
      <c r="L2046">
        <v>8283</v>
      </c>
      <c r="M2046">
        <v>12144</v>
      </c>
    </row>
    <row r="2047" spans="1:13" x14ac:dyDescent="0.25">
      <c r="A2047">
        <v>2093</v>
      </c>
      <c r="B2047">
        <v>33.427999999999997</v>
      </c>
      <c r="C2047">
        <v>131.09800000000001</v>
      </c>
      <c r="D2047">
        <v>140.95400000000001</v>
      </c>
      <c r="E2047">
        <v>33.427999999999997</v>
      </c>
      <c r="F2047">
        <v>131.09800000000001</v>
      </c>
      <c r="G2047">
        <v>140.95400000000001</v>
      </c>
      <c r="H2047">
        <v>0</v>
      </c>
      <c r="I2047">
        <v>0</v>
      </c>
      <c r="J2047">
        <v>5.2999999999999999E-2</v>
      </c>
      <c r="K2047">
        <v>1.0999999999999999E-2</v>
      </c>
      <c r="L2047">
        <v>7991</v>
      </c>
      <c r="M2047">
        <v>11932</v>
      </c>
    </row>
    <row r="2048" spans="1:13" x14ac:dyDescent="0.25">
      <c r="A2048">
        <v>2094</v>
      </c>
      <c r="B2048">
        <v>33.448999999999998</v>
      </c>
      <c r="C2048">
        <v>131.11600000000001</v>
      </c>
      <c r="D2048">
        <v>292.096</v>
      </c>
      <c r="E2048">
        <v>33.448999999999998</v>
      </c>
      <c r="F2048">
        <v>131.11600000000001</v>
      </c>
      <c r="G2048">
        <v>292.096</v>
      </c>
      <c r="H2048">
        <v>0</v>
      </c>
      <c r="I2048">
        <v>0</v>
      </c>
      <c r="J2048">
        <v>3.3000000000000002E-2</v>
      </c>
      <c r="K2048">
        <v>7.0000000000000001E-3</v>
      </c>
      <c r="L2048">
        <v>8004</v>
      </c>
      <c r="M2048">
        <v>11917</v>
      </c>
    </row>
    <row r="2049" spans="1:13" x14ac:dyDescent="0.25">
      <c r="A2049">
        <v>2095</v>
      </c>
      <c r="B2049">
        <v>33.491999999999997</v>
      </c>
      <c r="C2049">
        <v>131.172</v>
      </c>
      <c r="D2049">
        <v>431.60500000000002</v>
      </c>
      <c r="E2049">
        <v>33.491999999999997</v>
      </c>
      <c r="F2049">
        <v>131.172</v>
      </c>
      <c r="G2049">
        <v>431.60500000000002</v>
      </c>
      <c r="H2049">
        <v>0</v>
      </c>
      <c r="I2049">
        <v>0</v>
      </c>
      <c r="J2049">
        <v>0.06</v>
      </c>
      <c r="K2049">
        <v>1.2E-2</v>
      </c>
      <c r="L2049">
        <v>8044</v>
      </c>
      <c r="M2049">
        <v>11886</v>
      </c>
    </row>
    <row r="2050" spans="1:13" x14ac:dyDescent="0.25">
      <c r="A2050">
        <v>2096</v>
      </c>
      <c r="B2050">
        <v>33.515999999999998</v>
      </c>
      <c r="C2050">
        <v>131.167</v>
      </c>
      <c r="D2050">
        <v>461.541</v>
      </c>
      <c r="E2050">
        <v>33.515999999999998</v>
      </c>
      <c r="F2050">
        <v>131.167</v>
      </c>
      <c r="G2050">
        <v>461.541</v>
      </c>
      <c r="H2050">
        <v>0</v>
      </c>
      <c r="I2050">
        <v>0</v>
      </c>
      <c r="J2050">
        <v>3.3000000000000002E-2</v>
      </c>
      <c r="K2050">
        <v>7.0000000000000001E-3</v>
      </c>
      <c r="L2050">
        <v>8041</v>
      </c>
      <c r="M2050">
        <v>11869</v>
      </c>
    </row>
    <row r="2051" spans="1:13" x14ac:dyDescent="0.25">
      <c r="A2051">
        <v>2097</v>
      </c>
      <c r="B2051">
        <v>33.57</v>
      </c>
      <c r="C2051">
        <v>131.18299999999999</v>
      </c>
      <c r="D2051">
        <v>470.92599999999999</v>
      </c>
      <c r="E2051">
        <v>33.57</v>
      </c>
      <c r="F2051">
        <v>131.18299999999999</v>
      </c>
      <c r="G2051">
        <v>470.92599999999999</v>
      </c>
      <c r="H2051">
        <v>0</v>
      </c>
      <c r="I2051">
        <v>0</v>
      </c>
      <c r="J2051">
        <v>3.6999999999999998E-2</v>
      </c>
      <c r="K2051">
        <v>7.0000000000000001E-3</v>
      </c>
      <c r="L2051">
        <v>8052</v>
      </c>
      <c r="M2051">
        <v>11830</v>
      </c>
    </row>
    <row r="2052" spans="1:13" x14ac:dyDescent="0.25">
      <c r="A2052">
        <v>2098</v>
      </c>
      <c r="B2052">
        <v>33.597999999999999</v>
      </c>
      <c r="C2052">
        <v>131.178</v>
      </c>
      <c r="D2052">
        <v>528.34199999999998</v>
      </c>
      <c r="E2052">
        <v>33.597999999999999</v>
      </c>
      <c r="F2052">
        <v>131.178</v>
      </c>
      <c r="G2052">
        <v>528.34199999999998</v>
      </c>
      <c r="H2052">
        <v>0</v>
      </c>
      <c r="I2052">
        <v>0</v>
      </c>
      <c r="J2052">
        <v>4.4999999999999998E-2</v>
      </c>
      <c r="K2052">
        <v>8.9999999999999993E-3</v>
      </c>
      <c r="L2052">
        <v>8049</v>
      </c>
      <c r="M2052">
        <v>11810</v>
      </c>
    </row>
    <row r="2053" spans="1:13" x14ac:dyDescent="0.25">
      <c r="A2053">
        <v>2099</v>
      </c>
      <c r="B2053">
        <v>33.612000000000002</v>
      </c>
      <c r="C2053">
        <v>131.191</v>
      </c>
      <c r="D2053">
        <v>529.96799999999996</v>
      </c>
      <c r="E2053">
        <v>33.612000000000002</v>
      </c>
      <c r="F2053">
        <v>131.191</v>
      </c>
      <c r="G2053">
        <v>529.96799999999996</v>
      </c>
      <c r="H2053">
        <v>0</v>
      </c>
      <c r="I2053">
        <v>0</v>
      </c>
      <c r="J2053">
        <v>2.1000000000000001E-2</v>
      </c>
      <c r="K2053">
        <v>4.0000000000000001E-3</v>
      </c>
      <c r="L2053">
        <v>8058</v>
      </c>
      <c r="M2053">
        <v>11800</v>
      </c>
    </row>
    <row r="2054" spans="1:13" x14ac:dyDescent="0.25">
      <c r="A2054">
        <v>2100</v>
      </c>
      <c r="B2054">
        <v>33.609000000000002</v>
      </c>
      <c r="C2054">
        <v>131.18799999999999</v>
      </c>
      <c r="D2054">
        <v>529.30499999999995</v>
      </c>
      <c r="E2054">
        <v>33.609000000000002</v>
      </c>
      <c r="F2054">
        <v>131.18799999999999</v>
      </c>
      <c r="G2054">
        <v>529.30499999999995</v>
      </c>
      <c r="H2054">
        <v>0</v>
      </c>
      <c r="I2054">
        <v>0</v>
      </c>
      <c r="J2054">
        <v>1.7999999999999999E-2</v>
      </c>
      <c r="K2054">
        <v>4.0000000000000001E-3</v>
      </c>
      <c r="L2054">
        <v>8056</v>
      </c>
      <c r="M2054">
        <v>11802</v>
      </c>
    </row>
    <row r="2055" spans="1:13" x14ac:dyDescent="0.25">
      <c r="A2055">
        <v>2101</v>
      </c>
      <c r="B2055">
        <v>33.414999999999999</v>
      </c>
      <c r="C2055">
        <v>131.15799999999999</v>
      </c>
      <c r="D2055">
        <v>60.665999999999997</v>
      </c>
      <c r="E2055">
        <v>33.414999999999999</v>
      </c>
      <c r="F2055">
        <v>131.15799999999999</v>
      </c>
      <c r="G2055">
        <v>60.665999999999997</v>
      </c>
      <c r="H2055">
        <v>0</v>
      </c>
      <c r="I2055">
        <v>0</v>
      </c>
      <c r="J2055">
        <v>5.8000000000000003E-2</v>
      </c>
      <c r="K2055">
        <v>1.4999999999999999E-2</v>
      </c>
      <c r="L2055">
        <v>8034</v>
      </c>
      <c r="M2055">
        <v>11942</v>
      </c>
    </row>
    <row r="2056" spans="1:13" x14ac:dyDescent="0.25">
      <c r="A2056">
        <v>2102</v>
      </c>
      <c r="B2056">
        <v>33.863</v>
      </c>
      <c r="C2056">
        <v>135.85499999999999</v>
      </c>
      <c r="D2056">
        <v>769.74400000000003</v>
      </c>
      <c r="E2056">
        <v>33.863</v>
      </c>
      <c r="F2056">
        <v>135.85499999999999</v>
      </c>
      <c r="G2056">
        <v>769.74400000000003</v>
      </c>
      <c r="H2056">
        <v>0</v>
      </c>
      <c r="I2056">
        <v>0</v>
      </c>
      <c r="J2056">
        <v>2.5000000000000001E-2</v>
      </c>
      <c r="K2056">
        <v>5.0000000000000001E-3</v>
      </c>
      <c r="L2056">
        <v>11416</v>
      </c>
      <c r="M2056">
        <v>11619</v>
      </c>
    </row>
    <row r="2057" spans="1:13" x14ac:dyDescent="0.25">
      <c r="A2057">
        <v>2103</v>
      </c>
      <c r="B2057">
        <v>26.584</v>
      </c>
      <c r="C2057">
        <v>128.11600000000001</v>
      </c>
      <c r="D2057">
        <v>5.625</v>
      </c>
      <c r="E2057">
        <v>26.584</v>
      </c>
      <c r="F2057">
        <v>128.11600000000001</v>
      </c>
      <c r="G2057">
        <v>5.625</v>
      </c>
      <c r="H2057">
        <v>0</v>
      </c>
      <c r="I2057">
        <v>0</v>
      </c>
      <c r="J2057">
        <v>5.0000000000000001E-3</v>
      </c>
      <c r="K2057">
        <v>4.0000000000000001E-3</v>
      </c>
      <c r="L2057">
        <v>5844</v>
      </c>
      <c r="M2057">
        <v>16860</v>
      </c>
    </row>
    <row r="2058" spans="1:13" x14ac:dyDescent="0.25">
      <c r="A2058">
        <v>2104</v>
      </c>
      <c r="B2058">
        <v>26.577000000000002</v>
      </c>
      <c r="C2058">
        <v>128.04499999999999</v>
      </c>
      <c r="D2058">
        <v>3.9169999999999998</v>
      </c>
      <c r="E2058">
        <v>26.577000000000002</v>
      </c>
      <c r="F2058">
        <v>128.04499999999999</v>
      </c>
      <c r="G2058">
        <v>3.9169999999999998</v>
      </c>
      <c r="H2058">
        <v>0</v>
      </c>
      <c r="I2058">
        <v>0</v>
      </c>
      <c r="J2058">
        <v>1.7000000000000001E-2</v>
      </c>
      <c r="K2058">
        <v>1.7000000000000001E-2</v>
      </c>
      <c r="L2058">
        <v>5793</v>
      </c>
      <c r="M2058">
        <v>16865</v>
      </c>
    </row>
    <row r="2059" spans="1:13" x14ac:dyDescent="0.25">
      <c r="A2059">
        <v>2105</v>
      </c>
      <c r="B2059">
        <v>38.124000000000002</v>
      </c>
      <c r="C2059">
        <v>139.92400000000001</v>
      </c>
      <c r="D2059">
        <v>2.0569999999999999</v>
      </c>
      <c r="E2059">
        <v>38.124000000000002</v>
      </c>
      <c r="F2059">
        <v>139.92400000000001</v>
      </c>
      <c r="G2059">
        <v>2.0569999999999999</v>
      </c>
      <c r="H2059">
        <v>0</v>
      </c>
      <c r="I2059">
        <v>0</v>
      </c>
      <c r="J2059">
        <v>4.2999999999999997E-2</v>
      </c>
      <c r="K2059">
        <v>6.0999999999999999E-2</v>
      </c>
      <c r="L2059">
        <v>14346</v>
      </c>
      <c r="M2059">
        <v>8551</v>
      </c>
    </row>
    <row r="2060" spans="1:13" x14ac:dyDescent="0.25">
      <c r="A2060">
        <v>2106</v>
      </c>
      <c r="B2060">
        <v>38.094999999999999</v>
      </c>
      <c r="C2060">
        <v>139.97999999999999</v>
      </c>
      <c r="D2060">
        <v>106.446</v>
      </c>
      <c r="E2060">
        <v>38.094999999999999</v>
      </c>
      <c r="F2060">
        <v>139.97999999999999</v>
      </c>
      <c r="G2060">
        <v>106.446</v>
      </c>
      <c r="H2060">
        <v>0</v>
      </c>
      <c r="I2060">
        <v>0</v>
      </c>
      <c r="J2060">
        <v>1.9E-2</v>
      </c>
      <c r="K2060">
        <v>4.0000000000000001E-3</v>
      </c>
      <c r="L2060">
        <v>14386</v>
      </c>
      <c r="M2060">
        <v>8572</v>
      </c>
    </row>
  </sheetData>
  <autoFilter ref="A1:M2060" xr:uid="{F78D8D5B-C36A-8346-B526-DA7B2503761B}"/>
  <phoneticPr fontId="18"/>
  <conditionalFormatting sqref="J1:J1048576">
    <cfRule type="colorScale" priority="1">
      <colorScale>
        <cfvo type="min"/>
        <cfvo type="max"/>
        <color rgb="FFFCFCFF"/>
        <color rgb="FFF8696B"/>
      </colorScale>
    </cfRule>
  </conditionalFormatting>
  <conditionalFormatting sqref="K1:K1048576">
    <cfRule type="colorScale" priority="2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713FF5-D34B-4242-8B28-75A177218E9B}">
  <dimension ref="A1:U2060"/>
  <sheetViews>
    <sheetView workbookViewId="0">
      <pane xSplit="1" ySplit="1" topLeftCell="B2024" activePane="bottomRight" state="frozen"/>
      <selection pane="topRight" activeCell="B1" sqref="B1"/>
      <selection pane="bottomLeft" activeCell="A2" sqref="A2"/>
      <selection pane="bottomRight" activeCell="E2" sqref="E2:G2060"/>
    </sheetView>
  </sheetViews>
  <sheetFormatPr baseColWidth="10" defaultRowHeight="18" x14ac:dyDescent="0.25"/>
  <cols>
    <col min="1" max="1" width="5.85546875" bestFit="1" customWidth="1"/>
    <col min="2" max="2" width="10.7109375" style="4" bestFit="1" customWidth="1"/>
    <col min="3" max="3" width="11" style="4" bestFit="1" customWidth="1"/>
    <col min="4" max="4" width="12.28515625" style="4" bestFit="1" customWidth="1"/>
    <col min="5" max="5" width="9.140625" style="5" bestFit="1" customWidth="1"/>
    <col min="6" max="6" width="9.42578125" style="5" bestFit="1" customWidth="1"/>
    <col min="7" max="7" width="10.7109375" bestFit="1" customWidth="1"/>
    <col min="8" max="8" width="11.42578125" style="8" bestFit="1" customWidth="1"/>
    <col min="9" max="9" width="12.7109375" bestFit="1" customWidth="1"/>
    <col min="10" max="10" width="13.42578125" bestFit="1" customWidth="1"/>
    <col min="11" max="11" width="13" style="8" bestFit="1" customWidth="1"/>
    <col min="12" max="13" width="6.7109375" bestFit="1" customWidth="1"/>
    <col min="14" max="14" width="10.7109375" style="6" bestFit="1" customWidth="1"/>
    <col min="15" max="15" width="11" style="6" bestFit="1" customWidth="1"/>
    <col min="16" max="16" width="12.28515625" bestFit="1" customWidth="1"/>
    <col min="17" max="17" width="11.28515625" bestFit="1" customWidth="1"/>
    <col min="18" max="18" width="17.7109375" style="7" customWidth="1"/>
    <col min="19" max="19" width="10.7109375" style="3"/>
    <col min="20" max="20" width="11.28515625" style="3" bestFit="1" customWidth="1"/>
    <col min="21" max="21" width="10.7109375" style="8" customWidth="1"/>
  </cols>
  <sheetData>
    <row r="1" spans="1:21" x14ac:dyDescent="0.25">
      <c r="A1" t="s">
        <v>4680</v>
      </c>
      <c r="B1" s="4" t="s">
        <v>4686</v>
      </c>
      <c r="C1" s="4" t="s">
        <v>4687</v>
      </c>
      <c r="D1" s="4" t="s">
        <v>4688</v>
      </c>
      <c r="E1" s="5" t="s">
        <v>4689</v>
      </c>
      <c r="F1" s="5" t="s">
        <v>4690</v>
      </c>
      <c r="G1" t="s">
        <v>4693</v>
      </c>
      <c r="H1" s="8" t="s">
        <v>4694</v>
      </c>
      <c r="I1" t="s">
        <v>4695</v>
      </c>
      <c r="J1" t="s">
        <v>4691</v>
      </c>
      <c r="K1" s="8" t="s">
        <v>4696</v>
      </c>
      <c r="L1" t="s">
        <v>4692</v>
      </c>
      <c r="M1" t="s">
        <v>4737</v>
      </c>
      <c r="N1" s="6" t="s">
        <v>4681</v>
      </c>
      <c r="O1" s="6" t="s">
        <v>4682</v>
      </c>
      <c r="P1" t="s">
        <v>4683</v>
      </c>
      <c r="Q1" t="s">
        <v>4700</v>
      </c>
      <c r="R1" s="7" t="s">
        <v>4706</v>
      </c>
      <c r="S1" s="3" t="s">
        <v>4705</v>
      </c>
      <c r="T1" s="3" t="s">
        <v>4685</v>
      </c>
      <c r="U1" s="8" t="s">
        <v>4708</v>
      </c>
    </row>
    <row r="2" spans="1:21" x14ac:dyDescent="0.25">
      <c r="A2">
        <v>1</v>
      </c>
      <c r="B2" s="4">
        <v>44.896999999999998</v>
      </c>
      <c r="C2" s="4">
        <v>141.923</v>
      </c>
      <c r="D2" s="4">
        <v>115.455</v>
      </c>
      <c r="E2" s="5">
        <f>VLOOKUP($A2,List_allocation!$A:$G,3)</f>
        <v>44.895000000000003</v>
      </c>
      <c r="F2" s="5">
        <f>VLOOKUP($A2,List_allocation!$A:$G,4)</f>
        <v>141.92699999999999</v>
      </c>
      <c r="G2">
        <f>VLOOKUP($A2,List_allocation!$A:$G,5)</f>
        <v>118.9</v>
      </c>
      <c r="H2" s="8">
        <v>-3.4449999999999998</v>
      </c>
      <c r="I2">
        <v>-2.9000000000000001E-2</v>
      </c>
      <c r="J2">
        <v>0.38600000000000001</v>
      </c>
      <c r="K2" s="8">
        <v>0.1</v>
      </c>
      <c r="L2">
        <v>15785</v>
      </c>
      <c r="M2">
        <v>3675</v>
      </c>
      <c r="N2" s="6">
        <v>44.896999999999998</v>
      </c>
      <c r="O2" s="6">
        <v>141.923</v>
      </c>
      <c r="P2">
        <v>115.455</v>
      </c>
      <c r="Q2" t="s">
        <v>4704</v>
      </c>
      <c r="R2" s="7">
        <f>VLOOKUP($A2,List_allocation!$A:$G,2)</f>
        <v>1042110126100</v>
      </c>
      <c r="S2" s="3" t="str">
        <f>VLOOKUP($A2,List_allocation!$A:$G,6)</f>
        <v>雄信内川</v>
      </c>
      <c r="T2" s="3" t="str">
        <f>VLOOKUP($A2,List_allocation!$A:$G,7)</f>
        <v>下雄信内</v>
      </c>
      <c r="U2" s="8">
        <f>VLOOKUP($A2,'1st_alloc_fix'!$A:$O,15)</f>
        <v>0</v>
      </c>
    </row>
    <row r="3" spans="1:21" x14ac:dyDescent="0.25">
      <c r="A3">
        <v>2</v>
      </c>
      <c r="B3" s="4">
        <v>42.848999999999997</v>
      </c>
      <c r="C3" s="4">
        <v>141.501</v>
      </c>
      <c r="D3" s="4">
        <v>118.589</v>
      </c>
      <c r="E3" s="5">
        <f>VLOOKUP($A3,List_allocation!$A:$G,3)</f>
        <v>42.848999999999997</v>
      </c>
      <c r="F3" s="5">
        <f>VLOOKUP($A3,List_allocation!$A:$G,4)</f>
        <v>141.50200000000001</v>
      </c>
      <c r="G3">
        <f>VLOOKUP($A3,List_allocation!$A:$G,5)</f>
        <v>118.9</v>
      </c>
      <c r="H3" s="8">
        <v>-0.311</v>
      </c>
      <c r="I3">
        <v>-3.0000000000000001E-3</v>
      </c>
      <c r="J3">
        <v>8.1000000000000003E-2</v>
      </c>
      <c r="K3" s="8">
        <v>1.7999999999999999E-2</v>
      </c>
      <c r="L3">
        <v>15481</v>
      </c>
      <c r="M3">
        <v>5149</v>
      </c>
      <c r="N3" s="6">
        <v>42.848999999999997</v>
      </c>
      <c r="O3" s="6">
        <v>141.501</v>
      </c>
      <c r="P3">
        <v>118.589</v>
      </c>
      <c r="Q3" t="s">
        <v>4702</v>
      </c>
      <c r="R3" s="7">
        <f>VLOOKUP($A3,List_allocation!$A:$G,2)</f>
        <v>1042110300030</v>
      </c>
      <c r="S3" s="3" t="str">
        <f>VLOOKUP($A3,List_allocation!$A:$G,6)</f>
        <v>漁川</v>
      </c>
      <c r="T3" s="3" t="str">
        <f>VLOOKUP($A3,List_allocation!$A:$G,7)</f>
        <v>取水場</v>
      </c>
      <c r="U3" s="8">
        <f>VLOOKUP($A3,'1st_alloc_fix'!$A:$O,15)</f>
        <v>0</v>
      </c>
    </row>
    <row r="4" spans="1:21" x14ac:dyDescent="0.25">
      <c r="A4">
        <v>3</v>
      </c>
      <c r="B4" s="4">
        <v>42.78</v>
      </c>
      <c r="C4" s="4">
        <v>142.21700000000001</v>
      </c>
      <c r="D4" s="4">
        <v>720.53599999999994</v>
      </c>
      <c r="E4" s="5">
        <f>VLOOKUP($A4,List_allocation!$A:$G,3)</f>
        <v>42.781999999999996</v>
      </c>
      <c r="F4" s="5">
        <f>VLOOKUP($A4,List_allocation!$A:$G,4)</f>
        <v>142.21700000000001</v>
      </c>
      <c r="G4">
        <f>VLOOKUP($A4,List_allocation!$A:$G,5)</f>
        <v>721.7</v>
      </c>
      <c r="H4" s="8">
        <v>-1.1639999999999999</v>
      </c>
      <c r="I4">
        <v>-2E-3</v>
      </c>
      <c r="J4">
        <v>0.222</v>
      </c>
      <c r="K4" s="8">
        <v>4.5999999999999999E-2</v>
      </c>
      <c r="L4">
        <v>15997</v>
      </c>
      <c r="M4">
        <v>5199</v>
      </c>
      <c r="N4" s="6">
        <v>42.78</v>
      </c>
      <c r="O4" s="6">
        <v>142.21700000000001</v>
      </c>
      <c r="P4">
        <v>720.53599999999994</v>
      </c>
      <c r="Q4" t="s">
        <v>4703</v>
      </c>
      <c r="R4" s="7">
        <f>VLOOKUP($A4,List_allocation!$A:$G,2)</f>
        <v>1042110624080</v>
      </c>
      <c r="S4" s="3" t="str">
        <f>VLOOKUP($A4,List_allocation!$A:$G,6)</f>
        <v>鵡川</v>
      </c>
      <c r="T4" s="3" t="str">
        <f>VLOOKUP($A4,List_allocation!$A:$G,7)</f>
        <v>富内</v>
      </c>
      <c r="U4" s="8">
        <f>VLOOKUP($A4,'1st_alloc_fix'!$A:$O,15)</f>
        <v>0</v>
      </c>
    </row>
    <row r="5" spans="1:21" x14ac:dyDescent="0.25">
      <c r="A5">
        <v>4</v>
      </c>
      <c r="B5" s="4">
        <v>42.771999999999998</v>
      </c>
      <c r="C5" s="4">
        <v>142.14699999999999</v>
      </c>
      <c r="D5" s="4">
        <v>196.98</v>
      </c>
      <c r="E5" s="5">
        <f>VLOOKUP($A5,List_allocation!$A:$G,3)</f>
        <v>42.771999999999998</v>
      </c>
      <c r="F5" s="5">
        <f>VLOOKUP($A5,List_allocation!$A:$G,4)</f>
        <v>142.14599999999999</v>
      </c>
      <c r="G5">
        <f>VLOOKUP($A5,List_allocation!$A:$G,5)</f>
        <v>201.7</v>
      </c>
      <c r="H5" s="8">
        <v>-4.72</v>
      </c>
      <c r="I5">
        <v>-2.3E-2</v>
      </c>
      <c r="J5">
        <v>8.3000000000000004E-2</v>
      </c>
      <c r="K5" s="8">
        <v>3.5000000000000003E-2</v>
      </c>
      <c r="L5">
        <v>15946</v>
      </c>
      <c r="M5">
        <v>5205</v>
      </c>
      <c r="N5" s="6">
        <v>42.771999999999998</v>
      </c>
      <c r="O5" s="6">
        <v>142.14699999999999</v>
      </c>
      <c r="P5">
        <v>196.98</v>
      </c>
      <c r="Q5" t="s">
        <v>4702</v>
      </c>
      <c r="R5" s="7">
        <f>VLOOKUP($A5,List_allocation!$A:$G,2)</f>
        <v>1042110624090</v>
      </c>
      <c r="S5" s="3" t="str">
        <f>VLOOKUP($A5,List_allocation!$A:$G,6)</f>
        <v>穂別川</v>
      </c>
      <c r="T5" s="3" t="str">
        <f>VLOOKUP($A5,List_allocation!$A:$G,7)</f>
        <v>茂別</v>
      </c>
      <c r="U5" s="8">
        <f>VLOOKUP($A5,'1st_alloc_fix'!$A:$O,15)</f>
        <v>0</v>
      </c>
    </row>
    <row r="6" spans="1:21" x14ac:dyDescent="0.25">
      <c r="A6">
        <v>5</v>
      </c>
      <c r="B6" s="4">
        <v>42.722999999999999</v>
      </c>
      <c r="C6" s="4">
        <v>142.30099999999999</v>
      </c>
      <c r="D6" s="4">
        <v>725.22900000000004</v>
      </c>
      <c r="E6" s="5">
        <f>VLOOKUP($A6,List_allocation!$A:$G,3)</f>
        <v>42.722999999999999</v>
      </c>
      <c r="F6" s="5">
        <f>VLOOKUP($A6,List_allocation!$A:$G,4)</f>
        <v>142.30099999999999</v>
      </c>
      <c r="G6">
        <f>VLOOKUP($A6,List_allocation!$A:$G,5)</f>
        <v>724.4</v>
      </c>
      <c r="H6" s="8">
        <v>0.82899999999999996</v>
      </c>
      <c r="I6">
        <v>1E-3</v>
      </c>
      <c r="J6">
        <v>0</v>
      </c>
      <c r="K6" s="8">
        <v>1E-3</v>
      </c>
      <c r="L6">
        <v>16057</v>
      </c>
      <c r="M6">
        <v>5240</v>
      </c>
      <c r="N6" s="6">
        <v>42.722999999999999</v>
      </c>
      <c r="O6" s="6">
        <v>142.30099999999999</v>
      </c>
      <c r="P6">
        <v>725.22900000000004</v>
      </c>
      <c r="Q6" t="s">
        <v>4701</v>
      </c>
      <c r="R6" s="7">
        <f>VLOOKUP($A6,List_allocation!$A:$G,2)</f>
        <v>1042110724060</v>
      </c>
      <c r="S6" s="3" t="str">
        <f>VLOOKUP($A6,List_allocation!$A:$G,6)</f>
        <v>沙流川</v>
      </c>
      <c r="T6" s="3" t="str">
        <f>VLOOKUP($A6,List_allocation!$A:$G,7)</f>
        <v>振内</v>
      </c>
      <c r="U6" s="8">
        <f>VLOOKUP($A6,'1st_alloc_fix'!$A:$O,15)</f>
        <v>0</v>
      </c>
    </row>
    <row r="7" spans="1:21" x14ac:dyDescent="0.25">
      <c r="A7">
        <v>6</v>
      </c>
      <c r="B7" s="4">
        <v>42.673000000000002</v>
      </c>
      <c r="C7" s="4">
        <v>142.184</v>
      </c>
      <c r="D7" s="4">
        <v>1183.847</v>
      </c>
      <c r="E7" s="5">
        <f>VLOOKUP($A7,List_allocation!$A:$G,3)</f>
        <v>42.671999999999997</v>
      </c>
      <c r="F7" s="5">
        <f>VLOOKUP($A7,List_allocation!$A:$G,4)</f>
        <v>142.184</v>
      </c>
      <c r="G7">
        <f>VLOOKUP($A7,List_allocation!$A:$G,5)</f>
        <v>1181.3</v>
      </c>
      <c r="H7" s="8">
        <v>2.5470000000000002</v>
      </c>
      <c r="I7">
        <v>2E-3</v>
      </c>
      <c r="J7">
        <v>0.111</v>
      </c>
      <c r="K7" s="8">
        <v>2.4E-2</v>
      </c>
      <c r="L7">
        <v>15973</v>
      </c>
      <c r="M7">
        <v>5276</v>
      </c>
      <c r="N7" s="6">
        <v>42.673000000000002</v>
      </c>
      <c r="O7" s="6">
        <v>142.184</v>
      </c>
      <c r="P7">
        <v>1183.847</v>
      </c>
      <c r="Q7" t="s">
        <v>4703</v>
      </c>
      <c r="R7" s="7">
        <f>VLOOKUP($A7,List_allocation!$A:$G,2)</f>
        <v>1042110724070</v>
      </c>
      <c r="S7" s="3" t="str">
        <f>VLOOKUP($A7,List_allocation!$A:$G,6)</f>
        <v>沙流川</v>
      </c>
      <c r="T7" s="3" t="str">
        <f>VLOOKUP($A7,List_allocation!$A:$G,7)</f>
        <v>荷負</v>
      </c>
      <c r="U7" s="8">
        <f>VLOOKUP($A7,'1st_alloc_fix'!$A:$O,15)</f>
        <v>0</v>
      </c>
    </row>
    <row r="8" spans="1:21" x14ac:dyDescent="0.25">
      <c r="A8">
        <v>7</v>
      </c>
      <c r="B8" s="4">
        <v>43.055</v>
      </c>
      <c r="C8" s="4">
        <v>144.298</v>
      </c>
      <c r="D8" s="4">
        <v>120.173</v>
      </c>
      <c r="E8" s="5">
        <f>VLOOKUP($A8,List_allocation!$A:$G,3)</f>
        <v>43.054000000000002</v>
      </c>
      <c r="F8" s="5">
        <f>VLOOKUP($A8,List_allocation!$A:$G,4)</f>
        <v>144.298</v>
      </c>
      <c r="G8">
        <f>VLOOKUP($A8,List_allocation!$A:$G,5)</f>
        <v>104.3</v>
      </c>
      <c r="H8" s="8">
        <v>15.872999999999999</v>
      </c>
      <c r="I8">
        <v>0.152</v>
      </c>
      <c r="J8">
        <v>0.111</v>
      </c>
      <c r="K8" s="8">
        <v>0.17399999999999999</v>
      </c>
      <c r="L8">
        <v>17495</v>
      </c>
      <c r="M8">
        <v>5001</v>
      </c>
      <c r="N8" s="6">
        <v>43.055</v>
      </c>
      <c r="O8" s="6">
        <v>144.298</v>
      </c>
      <c r="P8">
        <v>120.173</v>
      </c>
      <c r="Q8" t="s">
        <v>4703</v>
      </c>
      <c r="R8" s="7">
        <f>VLOOKUP($A8,List_allocation!$A:$G,2)</f>
        <v>1042110931140</v>
      </c>
      <c r="S8" s="3" t="str">
        <f>VLOOKUP($A8,List_allocation!$A:$G,6)</f>
        <v>仁々志別川</v>
      </c>
      <c r="T8" s="3" t="str">
        <f>VLOOKUP($A8,List_allocation!$A:$G,7)</f>
        <v>北斗</v>
      </c>
      <c r="U8" s="8">
        <f>VLOOKUP($A8,'1st_alloc_fix'!$A:$O,15)</f>
        <v>0</v>
      </c>
    </row>
    <row r="9" spans="1:21" x14ac:dyDescent="0.25">
      <c r="A9">
        <v>8</v>
      </c>
      <c r="B9" s="4">
        <v>43.040999999999997</v>
      </c>
      <c r="C9" s="4">
        <v>144.452</v>
      </c>
      <c r="D9" s="4">
        <v>21.111999999999998</v>
      </c>
      <c r="E9" s="5">
        <f>VLOOKUP($A9,List_allocation!$A:$G,3)</f>
        <v>43.040999999999997</v>
      </c>
      <c r="F9" s="5">
        <f>VLOOKUP($A9,List_allocation!$A:$G,4)</f>
        <v>144.452</v>
      </c>
      <c r="G9">
        <f>VLOOKUP($A9,List_allocation!$A:$G,5)</f>
        <v>21.96</v>
      </c>
      <c r="H9" s="8">
        <v>-0.84799999999999998</v>
      </c>
      <c r="I9">
        <v>-3.9E-2</v>
      </c>
      <c r="J9">
        <v>0</v>
      </c>
      <c r="K9" s="8">
        <v>0.03</v>
      </c>
      <c r="L9">
        <v>17606</v>
      </c>
      <c r="M9">
        <v>5011</v>
      </c>
      <c r="N9" s="6">
        <v>43.040999999999997</v>
      </c>
      <c r="O9" s="6">
        <v>144.452</v>
      </c>
      <c r="P9">
        <v>21.111999999999998</v>
      </c>
      <c r="Q9" t="s">
        <v>4701</v>
      </c>
      <c r="R9" s="7">
        <f>VLOOKUP($A9,List_allocation!$A:$G,2)</f>
        <v>1042110931910</v>
      </c>
      <c r="S9" s="3" t="str">
        <f>VLOOKUP($A9,List_allocation!$A:$G,6)</f>
        <v>旧釧路川</v>
      </c>
      <c r="T9" s="3" t="str">
        <f>VLOOKUP($A9,List_allocation!$A:$G,7)</f>
        <v>丹頂橋</v>
      </c>
      <c r="U9" s="8">
        <f>VLOOKUP($A9,'1st_alloc_fix'!$A:$O,15)</f>
        <v>0</v>
      </c>
    </row>
    <row r="10" spans="1:21" x14ac:dyDescent="0.25">
      <c r="A10">
        <v>9</v>
      </c>
      <c r="B10" s="4">
        <v>45.398000000000003</v>
      </c>
      <c r="C10" s="4">
        <v>141.85499999999999</v>
      </c>
      <c r="D10" s="4">
        <v>24.681999999999999</v>
      </c>
      <c r="E10" s="5">
        <f>VLOOKUP($A10,List_allocation!$A:$G,3)</f>
        <v>45.402999999999999</v>
      </c>
      <c r="F10" s="5">
        <f>VLOOKUP($A10,List_allocation!$A:$G,4)</f>
        <v>141.85</v>
      </c>
      <c r="G10">
        <f>VLOOKUP($A10,List_allocation!$A:$G,5)</f>
        <v>21.96</v>
      </c>
      <c r="H10" s="8">
        <v>2.722</v>
      </c>
      <c r="I10">
        <v>0.124</v>
      </c>
      <c r="J10">
        <v>0.67900000000000005</v>
      </c>
      <c r="K10" s="8">
        <v>0.41399999999999998</v>
      </c>
      <c r="L10">
        <v>15736</v>
      </c>
      <c r="M10">
        <v>3314</v>
      </c>
      <c r="N10" s="6">
        <v>45.398000000000003</v>
      </c>
      <c r="O10" s="6">
        <v>141.85499999999999</v>
      </c>
      <c r="P10">
        <v>24.681999999999999</v>
      </c>
      <c r="Q10" t="s">
        <v>4704</v>
      </c>
      <c r="R10" s="7">
        <f>VLOOKUP($A10,List_allocation!$A:$G,2)</f>
        <v>1042129227010</v>
      </c>
      <c r="S10" s="3" t="str">
        <f>VLOOKUP($A10,List_allocation!$A:$G,6)</f>
        <v>増幌川</v>
      </c>
      <c r="T10" s="3" t="str">
        <f>VLOOKUP($A10,List_allocation!$A:$G,7)</f>
        <v>四線橋</v>
      </c>
      <c r="U10" s="8">
        <f>VLOOKUP($A10,'1st_alloc_fix'!$A:$O,15)</f>
        <v>0</v>
      </c>
    </row>
    <row r="11" spans="1:21" x14ac:dyDescent="0.25">
      <c r="A11">
        <v>10</v>
      </c>
      <c r="B11" s="4">
        <v>37.927999999999997</v>
      </c>
      <c r="C11" s="4">
        <v>140.41900000000001</v>
      </c>
      <c r="D11" s="4">
        <v>161.18100000000001</v>
      </c>
      <c r="E11" s="5">
        <f>VLOOKUP($A11,List_allocation!$A:$G,3)</f>
        <v>37.932000000000002</v>
      </c>
      <c r="F11" s="5">
        <f>VLOOKUP($A11,List_allocation!$A:$G,4)</f>
        <v>140.423</v>
      </c>
      <c r="G11">
        <f>VLOOKUP($A11,List_allocation!$A:$G,5)</f>
        <v>183</v>
      </c>
      <c r="H11" s="8">
        <v>-21.818999999999999</v>
      </c>
      <c r="I11">
        <v>-0.11899999999999999</v>
      </c>
      <c r="J11">
        <v>0.56599999999999995</v>
      </c>
      <c r="K11" s="8">
        <v>0.215</v>
      </c>
      <c r="L11">
        <v>14702</v>
      </c>
      <c r="M11">
        <v>8692</v>
      </c>
      <c r="N11" s="6">
        <v>37.927999999999997</v>
      </c>
      <c r="O11" s="6">
        <v>140.41900000000001</v>
      </c>
      <c r="P11">
        <v>161.18100000000001</v>
      </c>
      <c r="Q11" t="s">
        <v>4704</v>
      </c>
      <c r="R11" s="7">
        <f>VLOOKUP($A11,List_allocation!$A:$G,2)</f>
        <v>1362120169010</v>
      </c>
      <c r="S11" s="3" t="str">
        <f>VLOOKUP($A11,List_allocation!$A:$G,6)</f>
        <v>摺上川</v>
      </c>
      <c r="T11" s="3" t="str">
        <f>VLOOKUP($A11,List_allocation!$A:$G,7)</f>
        <v>秋庭</v>
      </c>
      <c r="U11" s="8">
        <f>VLOOKUP($A11,'1st_alloc_fix'!$A:$O,15)</f>
        <v>0</v>
      </c>
    </row>
    <row r="12" spans="1:21" x14ac:dyDescent="0.25">
      <c r="A12">
        <v>11</v>
      </c>
      <c r="B12" s="4">
        <v>38.896999999999998</v>
      </c>
      <c r="C12" s="4">
        <v>141.26900000000001</v>
      </c>
      <c r="D12" s="4">
        <v>96.722999999999999</v>
      </c>
      <c r="E12" s="5">
        <f>VLOOKUP($A12,List_allocation!$A:$G,3)</f>
        <v>38.896000000000001</v>
      </c>
      <c r="F12" s="5">
        <f>VLOOKUP($A12,List_allocation!$A:$G,4)</f>
        <v>141.26900000000001</v>
      </c>
      <c r="G12">
        <f>VLOOKUP($A12,List_allocation!$A:$G,5)</f>
        <v>183</v>
      </c>
      <c r="H12" s="8">
        <v>-86.277000000000001</v>
      </c>
      <c r="I12">
        <v>-0.47099999999999997</v>
      </c>
      <c r="J12">
        <v>0.111</v>
      </c>
      <c r="K12" s="8">
        <v>0.69099999999999995</v>
      </c>
      <c r="L12">
        <v>15314</v>
      </c>
      <c r="M12">
        <v>7995</v>
      </c>
      <c r="N12" s="6">
        <v>38.896999999999998</v>
      </c>
      <c r="O12" s="6">
        <v>141.26900000000001</v>
      </c>
      <c r="P12">
        <v>96.722999999999999</v>
      </c>
      <c r="Q12" t="s">
        <v>4703</v>
      </c>
      <c r="R12" s="7">
        <f>VLOOKUP($A12,List_allocation!$A:$G,2)</f>
        <v>1362120400020</v>
      </c>
      <c r="S12" s="3" t="str">
        <f>VLOOKUP($A12,List_allocation!$A:$G,6)</f>
        <v>千厩川</v>
      </c>
      <c r="T12" s="3" t="str">
        <f>VLOOKUP($A12,List_allocation!$A:$G,7)</f>
        <v>千厩（外水）</v>
      </c>
      <c r="U12" s="8">
        <f>VLOOKUP($A12,'1st_alloc_fix'!$A:$O,15)</f>
        <v>0</v>
      </c>
    </row>
    <row r="13" spans="1:21" x14ac:dyDescent="0.25">
      <c r="A13">
        <v>12</v>
      </c>
      <c r="B13" s="4">
        <v>38.896999999999998</v>
      </c>
      <c r="C13" s="4">
        <v>141.26900000000001</v>
      </c>
      <c r="D13" s="4">
        <v>96.722999999999999</v>
      </c>
      <c r="E13" s="5">
        <f>VLOOKUP($A13,List_allocation!$A:$G,3)</f>
        <v>38.896000000000001</v>
      </c>
      <c r="F13" s="5">
        <f>VLOOKUP($A13,List_allocation!$A:$G,4)</f>
        <v>141.26900000000001</v>
      </c>
      <c r="G13">
        <f>VLOOKUP($A13,List_allocation!$A:$G,5)</f>
        <v>183</v>
      </c>
      <c r="H13" s="8">
        <v>-86.277000000000001</v>
      </c>
      <c r="I13">
        <v>-0.47099999999999997</v>
      </c>
      <c r="J13">
        <v>0.111</v>
      </c>
      <c r="K13" s="8">
        <v>0.69099999999999995</v>
      </c>
      <c r="L13">
        <v>15314</v>
      </c>
      <c r="M13">
        <v>7995</v>
      </c>
      <c r="N13" s="6">
        <v>38.896999999999998</v>
      </c>
      <c r="O13" s="6">
        <v>141.26900000000001</v>
      </c>
      <c r="P13">
        <v>96.722999999999999</v>
      </c>
      <c r="Q13" t="s">
        <v>4703</v>
      </c>
      <c r="R13" s="7">
        <f>VLOOKUP($A13,List_allocation!$A:$G,2)</f>
        <v>1362120400030</v>
      </c>
      <c r="S13" s="3" t="str">
        <f>VLOOKUP($A13,List_allocation!$A:$G,6)</f>
        <v>千厩川</v>
      </c>
      <c r="T13" s="3" t="str">
        <f>VLOOKUP($A13,List_allocation!$A:$G,7)</f>
        <v>千厩（内水）</v>
      </c>
      <c r="U13" s="8">
        <f>VLOOKUP($A13,'1st_alloc_fix'!$A:$O,15)</f>
        <v>0</v>
      </c>
    </row>
    <row r="14" spans="1:21" x14ac:dyDescent="0.25">
      <c r="A14">
        <v>13</v>
      </c>
      <c r="B14" s="4">
        <v>38.930999999999997</v>
      </c>
      <c r="C14" s="4">
        <v>141.249</v>
      </c>
      <c r="D14" s="4">
        <v>364.39499999999998</v>
      </c>
      <c r="E14" s="5">
        <f>VLOOKUP($A14,List_allocation!$A:$G,3)</f>
        <v>38.933</v>
      </c>
      <c r="F14" s="5">
        <f>VLOOKUP($A14,List_allocation!$A:$G,4)</f>
        <v>141.251</v>
      </c>
      <c r="G14">
        <f>VLOOKUP($A14,List_allocation!$A:$G,5)</f>
        <v>183</v>
      </c>
      <c r="H14" s="8">
        <v>181.39500000000001</v>
      </c>
      <c r="I14">
        <v>0.99099999999999999</v>
      </c>
      <c r="J14">
        <v>0.28299999999999997</v>
      </c>
      <c r="K14" s="8">
        <v>1.048</v>
      </c>
      <c r="L14">
        <v>15300</v>
      </c>
      <c r="M14">
        <v>7970</v>
      </c>
      <c r="N14" s="6">
        <v>38.930999999999997</v>
      </c>
      <c r="O14" s="6">
        <v>141.249</v>
      </c>
      <c r="P14">
        <v>364.39499999999998</v>
      </c>
      <c r="Q14" t="s">
        <v>4704</v>
      </c>
      <c r="R14" s="7">
        <f>VLOOKUP($A14,List_allocation!$A:$G,2)</f>
        <v>1362120400050</v>
      </c>
      <c r="S14" s="3" t="str">
        <f>VLOOKUP($A14,List_allocation!$A:$G,6)</f>
        <v>磐井川</v>
      </c>
      <c r="T14" s="3" t="str">
        <f>VLOOKUP($A14,List_allocation!$A:$G,7)</f>
        <v>吸川（内水）</v>
      </c>
      <c r="U14" s="8">
        <f>VLOOKUP($A14,'1st_alloc_fix'!$A:$O,15)</f>
        <v>0</v>
      </c>
    </row>
    <row r="15" spans="1:21" x14ac:dyDescent="0.25">
      <c r="A15">
        <v>14</v>
      </c>
      <c r="B15" s="4">
        <v>38.613</v>
      </c>
      <c r="C15" s="4">
        <v>141.137</v>
      </c>
      <c r="D15" s="4">
        <v>197.48099999999999</v>
      </c>
      <c r="E15" s="5">
        <f>VLOOKUP($A15,List_allocation!$A:$G,3)</f>
        <v>38.613999999999997</v>
      </c>
      <c r="F15" s="5">
        <f>VLOOKUP($A15,List_allocation!$A:$G,4)</f>
        <v>141.13900000000001</v>
      </c>
      <c r="G15">
        <f>VLOOKUP($A15,List_allocation!$A:$G,5)</f>
        <v>183</v>
      </c>
      <c r="H15" s="8">
        <v>14.481</v>
      </c>
      <c r="I15">
        <v>7.9000000000000001E-2</v>
      </c>
      <c r="J15">
        <v>0.20699999999999999</v>
      </c>
      <c r="K15" s="8">
        <v>0.121</v>
      </c>
      <c r="L15">
        <v>15219</v>
      </c>
      <c r="M15">
        <v>8199</v>
      </c>
      <c r="N15" s="6">
        <v>38.613</v>
      </c>
      <c r="O15" s="6">
        <v>141.137</v>
      </c>
      <c r="P15">
        <v>197.48099999999999</v>
      </c>
      <c r="Q15" t="s">
        <v>4704</v>
      </c>
      <c r="R15" s="7">
        <f>VLOOKUP($A15,List_allocation!$A:$G,2)</f>
        <v>1362120400130</v>
      </c>
      <c r="S15" s="3" t="str">
        <f>VLOOKUP($A15,List_allocation!$A:$G,6)</f>
        <v>旧迫川</v>
      </c>
      <c r="T15" s="3" t="str">
        <f>VLOOKUP($A15,List_allocation!$A:$G,7)</f>
        <v>三方江</v>
      </c>
      <c r="U15" s="8">
        <f>VLOOKUP($A15,'1st_alloc_fix'!$A:$O,15)</f>
        <v>0</v>
      </c>
    </row>
    <row r="16" spans="1:21" x14ac:dyDescent="0.25">
      <c r="A16">
        <v>15</v>
      </c>
      <c r="B16" s="4">
        <v>39.664999999999999</v>
      </c>
      <c r="C16" s="4">
        <v>140.97300000000001</v>
      </c>
      <c r="D16" s="4">
        <v>129.363</v>
      </c>
      <c r="E16" s="5">
        <f>VLOOKUP($A16,List_allocation!$A:$G,3)</f>
        <v>39.661999999999999</v>
      </c>
      <c r="F16" s="5">
        <f>VLOOKUP($A16,List_allocation!$A:$G,4)</f>
        <v>140.97</v>
      </c>
      <c r="G16">
        <f>VLOOKUP($A16,List_allocation!$A:$G,5)</f>
        <v>183</v>
      </c>
      <c r="H16" s="8">
        <v>-53.637</v>
      </c>
      <c r="I16">
        <v>-0.29299999999999998</v>
      </c>
      <c r="J16">
        <v>0.42099999999999999</v>
      </c>
      <c r="K16" s="8">
        <v>0.39500000000000002</v>
      </c>
      <c r="L16">
        <v>15101</v>
      </c>
      <c r="M16">
        <v>7442</v>
      </c>
      <c r="N16" s="6">
        <v>39.664999999999999</v>
      </c>
      <c r="O16" s="6">
        <v>140.97300000000001</v>
      </c>
      <c r="P16">
        <v>129.363</v>
      </c>
      <c r="Q16" t="s">
        <v>4704</v>
      </c>
      <c r="R16" s="7">
        <f>VLOOKUP($A16,List_allocation!$A:$G,2)</f>
        <v>1362120475091</v>
      </c>
      <c r="S16" s="3" t="str">
        <f>VLOOKUP($A16,List_allocation!$A:$G,6)</f>
        <v>矢櫃川</v>
      </c>
      <c r="T16" s="3" t="str">
        <f>VLOOKUP($A16,List_allocation!$A:$G,7)</f>
        <v>西安庭</v>
      </c>
      <c r="U16" s="8">
        <f>VLOOKUP($A16,'1st_alloc_fix'!$A:$O,15)</f>
        <v>0</v>
      </c>
    </row>
    <row r="17" spans="1:21" x14ac:dyDescent="0.25">
      <c r="A17">
        <v>16</v>
      </c>
      <c r="B17" s="4">
        <v>40.536999999999999</v>
      </c>
      <c r="C17" s="4">
        <v>140.26300000000001</v>
      </c>
      <c r="D17" s="4">
        <v>170.74700000000001</v>
      </c>
      <c r="E17" s="5">
        <f>VLOOKUP($A17,List_allocation!$A:$G,3)</f>
        <v>40.534999999999997</v>
      </c>
      <c r="F17" s="5">
        <f>VLOOKUP($A17,List_allocation!$A:$G,4)</f>
        <v>140.26</v>
      </c>
      <c r="G17">
        <f>VLOOKUP($A17,List_allocation!$A:$G,5)</f>
        <v>183</v>
      </c>
      <c r="H17" s="8">
        <v>-12.253</v>
      </c>
      <c r="I17">
        <v>-6.7000000000000004E-2</v>
      </c>
      <c r="J17">
        <v>0.33700000000000002</v>
      </c>
      <c r="K17" s="8">
        <v>0.121</v>
      </c>
      <c r="L17">
        <v>14590</v>
      </c>
      <c r="M17">
        <v>6814</v>
      </c>
      <c r="N17" s="6">
        <v>40.536999999999999</v>
      </c>
      <c r="O17" s="6">
        <v>140.26300000000001</v>
      </c>
      <c r="P17">
        <v>170.74700000000001</v>
      </c>
      <c r="Q17" t="s">
        <v>4704</v>
      </c>
      <c r="R17" s="7">
        <f>VLOOKUP($A17,List_allocation!$A:$G,2)</f>
        <v>1362120700010</v>
      </c>
      <c r="S17" s="3" t="str">
        <f>VLOOKUP($A17,List_allocation!$A:$G,6)</f>
        <v>岩木川</v>
      </c>
      <c r="T17" s="3" t="str">
        <f>VLOOKUP($A17,List_allocation!$A:$G,7)</f>
        <v>目屋</v>
      </c>
      <c r="U17" s="8">
        <f>VLOOKUP($A17,'1st_alloc_fix'!$A:$O,15)</f>
        <v>0</v>
      </c>
    </row>
    <row r="18" spans="1:21" x14ac:dyDescent="0.25">
      <c r="A18">
        <v>17</v>
      </c>
      <c r="B18" s="4">
        <v>38.453000000000003</v>
      </c>
      <c r="C18" s="4">
        <v>140.03100000000001</v>
      </c>
      <c r="D18" s="4">
        <v>229.488</v>
      </c>
      <c r="E18" s="5">
        <f>VLOOKUP($A18,List_allocation!$A:$G,3)</f>
        <v>38.456000000000003</v>
      </c>
      <c r="F18" s="5">
        <f>VLOOKUP($A18,List_allocation!$A:$G,4)</f>
        <v>140.03200000000001</v>
      </c>
      <c r="G18">
        <f>VLOOKUP($A18,List_allocation!$A:$G,5)</f>
        <v>183</v>
      </c>
      <c r="H18" s="8">
        <v>46.488</v>
      </c>
      <c r="I18">
        <v>0.254</v>
      </c>
      <c r="J18">
        <v>0.34399999999999997</v>
      </c>
      <c r="K18" s="8">
        <v>0.32300000000000001</v>
      </c>
      <c r="L18">
        <v>14423</v>
      </c>
      <c r="M18">
        <v>8314</v>
      </c>
      <c r="N18" s="6">
        <v>38.453000000000003</v>
      </c>
      <c r="O18" s="6">
        <v>140.03100000000001</v>
      </c>
      <c r="P18">
        <v>229.488</v>
      </c>
      <c r="Q18" t="s">
        <v>4704</v>
      </c>
      <c r="R18" s="7">
        <f>VLOOKUP($A18,List_allocation!$A:$G,2)</f>
        <v>1362121100240</v>
      </c>
      <c r="S18" s="3" t="str">
        <f>VLOOKUP($A18,List_allocation!$A:$G,6)</f>
        <v>寒河江川</v>
      </c>
      <c r="T18" s="3" t="str">
        <f>VLOOKUP($A18,List_allocation!$A:$G,7)</f>
        <v>寒河江ダム</v>
      </c>
      <c r="U18" s="8">
        <f>VLOOKUP($A18,'1st_alloc_fix'!$A:$O,15)</f>
        <v>0</v>
      </c>
    </row>
    <row r="19" spans="1:21" x14ac:dyDescent="0.25">
      <c r="A19">
        <v>18</v>
      </c>
      <c r="B19" s="4">
        <v>35.947000000000003</v>
      </c>
      <c r="C19" s="4">
        <v>140.453</v>
      </c>
      <c r="D19" s="4">
        <v>188.828</v>
      </c>
      <c r="E19" s="5">
        <f>VLOOKUP($A19,List_allocation!$A:$G,3)</f>
        <v>35.920999999999999</v>
      </c>
      <c r="F19" s="5">
        <f>VLOOKUP($A19,List_allocation!$A:$G,4)</f>
        <v>140.452</v>
      </c>
      <c r="G19">
        <f>VLOOKUP($A19,List_allocation!$A:$G,5)</f>
        <v>183</v>
      </c>
      <c r="H19" s="8">
        <v>5.8280000000000003</v>
      </c>
      <c r="I19">
        <v>3.2000000000000001E-2</v>
      </c>
      <c r="J19">
        <v>2.8860000000000001</v>
      </c>
      <c r="K19" s="8">
        <v>0.60899999999999999</v>
      </c>
      <c r="L19">
        <v>14727</v>
      </c>
      <c r="M19">
        <v>10119</v>
      </c>
      <c r="N19" s="6">
        <v>35.947000000000003</v>
      </c>
      <c r="O19" s="6">
        <v>140.453</v>
      </c>
      <c r="P19">
        <v>188.828</v>
      </c>
      <c r="Q19" t="s">
        <v>4704</v>
      </c>
      <c r="R19" s="7">
        <f>VLOOKUP($A19,List_allocation!$A:$G,2)</f>
        <v>1362130300240</v>
      </c>
      <c r="S19" s="3" t="str">
        <f>VLOOKUP($A19,List_allocation!$A:$G,6)</f>
        <v>霞ヶ浦</v>
      </c>
      <c r="T19" s="3" t="str">
        <f>VLOOKUP($A19,List_allocation!$A:$G,7)</f>
        <v>霞ケ浦</v>
      </c>
      <c r="U19" s="8">
        <f>VLOOKUP($A19,'1st_alloc_fix'!$A:$O,15)</f>
        <v>0</v>
      </c>
    </row>
    <row r="20" spans="1:21" x14ac:dyDescent="0.25">
      <c r="A20">
        <v>19</v>
      </c>
      <c r="B20" s="4">
        <v>35.862000000000002</v>
      </c>
      <c r="C20" s="4">
        <v>140.31899999999999</v>
      </c>
      <c r="D20" s="4">
        <v>150.97499999999999</v>
      </c>
      <c r="E20" s="5">
        <f>VLOOKUP($A20,List_allocation!$A:$G,3)</f>
        <v>35.862000000000002</v>
      </c>
      <c r="F20" s="5">
        <f>VLOOKUP($A20,List_allocation!$A:$G,4)</f>
        <v>140.31800000000001</v>
      </c>
      <c r="G20">
        <f>VLOOKUP($A20,List_allocation!$A:$G,5)</f>
        <v>183</v>
      </c>
      <c r="H20" s="8">
        <v>-32.024999999999999</v>
      </c>
      <c r="I20">
        <v>-0.17499999999999999</v>
      </c>
      <c r="J20">
        <v>0.09</v>
      </c>
      <c r="K20" s="8">
        <v>0.17699999999999999</v>
      </c>
      <c r="L20">
        <v>14630</v>
      </c>
      <c r="M20">
        <v>10180</v>
      </c>
      <c r="N20" s="6">
        <v>35.862000000000002</v>
      </c>
      <c r="O20" s="6">
        <v>140.31899999999999</v>
      </c>
      <c r="P20">
        <v>150.97499999999999</v>
      </c>
      <c r="Q20" t="s">
        <v>4702</v>
      </c>
      <c r="R20" s="7">
        <f>VLOOKUP($A20,List_allocation!$A:$G,2)</f>
        <v>1362130300360</v>
      </c>
      <c r="S20" s="3" t="str">
        <f>VLOOKUP($A20,List_allocation!$A:$G,6)</f>
        <v>根木名川</v>
      </c>
      <c r="T20" s="3" t="str">
        <f>VLOOKUP($A20,List_allocation!$A:$G,7)</f>
        <v>根木名川</v>
      </c>
      <c r="U20" s="8">
        <f>VLOOKUP($A20,'1st_alloc_fix'!$A:$O,15)</f>
        <v>0</v>
      </c>
    </row>
    <row r="21" spans="1:21" x14ac:dyDescent="0.25">
      <c r="A21">
        <v>20</v>
      </c>
      <c r="B21" s="4">
        <v>36.173999999999999</v>
      </c>
      <c r="C21" s="4">
        <v>139.05799999999999</v>
      </c>
      <c r="D21" s="4">
        <v>375.92599999999999</v>
      </c>
      <c r="E21" s="5">
        <f>VLOOKUP($A21,List_allocation!$A:$G,3)</f>
        <v>36.173999999999999</v>
      </c>
      <c r="F21" s="5">
        <f>VLOOKUP($A21,List_allocation!$A:$G,4)</f>
        <v>139.05799999999999</v>
      </c>
      <c r="G21">
        <f>VLOOKUP($A21,List_allocation!$A:$G,5)</f>
        <v>-9999</v>
      </c>
      <c r="H21" s="8">
        <v>10374.925999999999</v>
      </c>
      <c r="I21">
        <v>-1.038</v>
      </c>
      <c r="J21">
        <v>0</v>
      </c>
      <c r="K21" s="8">
        <v>749.25</v>
      </c>
      <c r="L21">
        <v>13722</v>
      </c>
      <c r="M21">
        <v>9955</v>
      </c>
      <c r="N21" s="6">
        <v>36.173999999999999</v>
      </c>
      <c r="O21" s="6">
        <v>139.05799999999999</v>
      </c>
      <c r="P21">
        <v>375.92599999999999</v>
      </c>
      <c r="Q21" t="s">
        <v>4701</v>
      </c>
      <c r="R21" s="7">
        <f>VLOOKUP($A21,List_allocation!$A:$G,2)</f>
        <v>1362130300460</v>
      </c>
      <c r="S21" s="3" t="str">
        <f>VLOOKUP($A21,List_allocation!$A:$G,6)</f>
        <v>神流川</v>
      </c>
      <c r="T21" s="3" t="str">
        <f>VLOOKUP($A21,List_allocation!$A:$G,7)</f>
        <v>若泉</v>
      </c>
      <c r="U21" s="8">
        <f>VLOOKUP($A21,'1st_alloc_fix'!$A:$O,15)</f>
        <v>0</v>
      </c>
    </row>
    <row r="22" spans="1:21" x14ac:dyDescent="0.25">
      <c r="A22">
        <v>21</v>
      </c>
      <c r="B22" s="4">
        <v>35.835000000000001</v>
      </c>
      <c r="C22" s="4">
        <v>140.697</v>
      </c>
      <c r="D22" s="4">
        <v>1.629</v>
      </c>
      <c r="E22" s="5">
        <f>VLOOKUP($A22,List_allocation!$A:$G,3)</f>
        <v>35.837000000000003</v>
      </c>
      <c r="F22" s="5">
        <f>VLOOKUP($A22,List_allocation!$A:$G,4)</f>
        <v>140.696</v>
      </c>
      <c r="G22">
        <f>VLOOKUP($A22,List_allocation!$A:$G,5)</f>
        <v>-9999</v>
      </c>
      <c r="H22" s="8">
        <v>10000.629000000001</v>
      </c>
      <c r="I22">
        <v>-1</v>
      </c>
      <c r="J22">
        <v>0.24</v>
      </c>
      <c r="K22" s="8">
        <v>749.298</v>
      </c>
      <c r="L22">
        <v>14902</v>
      </c>
      <c r="M22">
        <v>10199</v>
      </c>
      <c r="N22" s="6">
        <v>35.835000000000001</v>
      </c>
      <c r="O22" s="6">
        <v>140.697</v>
      </c>
      <c r="P22">
        <v>1.629</v>
      </c>
      <c r="Q22" t="s">
        <v>4704</v>
      </c>
      <c r="R22" s="7">
        <f>VLOOKUP($A22,List_allocation!$A:$G,2)</f>
        <v>1362130300760</v>
      </c>
      <c r="S22" s="3" t="str">
        <f>VLOOKUP($A22,List_allocation!$A:$G,6)</f>
        <v>利根川</v>
      </c>
      <c r="T22" s="3" t="str">
        <f>VLOOKUP($A22,List_allocation!$A:$G,7)</f>
        <v>黒部利根</v>
      </c>
      <c r="U22" s="8">
        <f>VLOOKUP($A22,'1st_alloc_fix'!$A:$O,15)</f>
        <v>0</v>
      </c>
    </row>
    <row r="23" spans="1:21" x14ac:dyDescent="0.25">
      <c r="A23">
        <v>22</v>
      </c>
      <c r="B23" s="4">
        <v>35.917000000000002</v>
      </c>
      <c r="C23" s="4">
        <v>140.452</v>
      </c>
      <c r="D23" s="4">
        <v>13003.746999999999</v>
      </c>
      <c r="E23" s="5">
        <f>VLOOKUP($A23,List_allocation!$A:$G,3)</f>
        <v>35.920999999999999</v>
      </c>
      <c r="F23" s="5">
        <f>VLOOKUP($A23,List_allocation!$A:$G,4)</f>
        <v>140.452</v>
      </c>
      <c r="G23">
        <f>VLOOKUP($A23,List_allocation!$A:$G,5)</f>
        <v>-9999</v>
      </c>
      <c r="H23" s="8">
        <v>23002.745999999999</v>
      </c>
      <c r="I23">
        <v>-2.3010000000000002</v>
      </c>
      <c r="J23">
        <v>0.44400000000000001</v>
      </c>
      <c r="K23" s="8">
        <v>749.33900000000006</v>
      </c>
      <c r="L23">
        <v>14726</v>
      </c>
      <c r="M23">
        <v>10140</v>
      </c>
      <c r="N23" s="6">
        <v>35.917000000000002</v>
      </c>
      <c r="O23" s="6">
        <v>140.452</v>
      </c>
      <c r="P23">
        <v>13003.746999999999</v>
      </c>
      <c r="Q23" t="s">
        <v>4703</v>
      </c>
      <c r="R23" s="7">
        <f>VLOOKUP($A23,List_allocation!$A:$G,2)</f>
        <v>1362130300780</v>
      </c>
      <c r="S23" s="3" t="str">
        <f>VLOOKUP($A23,List_allocation!$A:$G,6)</f>
        <v>利根川</v>
      </c>
      <c r="T23" s="3" t="str">
        <f>VLOOKUP($A23,List_allocation!$A:$G,7)</f>
        <v>利根機場外</v>
      </c>
      <c r="U23" s="8">
        <f>VLOOKUP($A23,'1st_alloc_fix'!$A:$O,15)</f>
        <v>0</v>
      </c>
    </row>
    <row r="24" spans="1:21" x14ac:dyDescent="0.25">
      <c r="A24">
        <v>23</v>
      </c>
      <c r="B24" s="4">
        <v>35.917000000000002</v>
      </c>
      <c r="C24" s="4">
        <v>140.452</v>
      </c>
      <c r="D24" s="4">
        <v>13003.746999999999</v>
      </c>
      <c r="E24" s="5">
        <f>VLOOKUP($A24,List_allocation!$A:$G,3)</f>
        <v>35.920999999999999</v>
      </c>
      <c r="F24" s="5">
        <f>VLOOKUP($A24,List_allocation!$A:$G,4)</f>
        <v>140.452</v>
      </c>
      <c r="G24">
        <f>VLOOKUP($A24,List_allocation!$A:$G,5)</f>
        <v>-9999</v>
      </c>
      <c r="H24" s="8">
        <v>23002.745999999999</v>
      </c>
      <c r="I24">
        <v>-2.3010000000000002</v>
      </c>
      <c r="J24">
        <v>0.44400000000000001</v>
      </c>
      <c r="K24" s="8">
        <v>749.33900000000006</v>
      </c>
      <c r="L24">
        <v>14726</v>
      </c>
      <c r="M24">
        <v>10140</v>
      </c>
      <c r="N24" s="6">
        <v>35.917000000000002</v>
      </c>
      <c r="O24" s="6">
        <v>140.452</v>
      </c>
      <c r="P24">
        <v>13003.746999999999</v>
      </c>
      <c r="Q24" t="s">
        <v>4703</v>
      </c>
      <c r="R24" s="7">
        <f>VLOOKUP($A24,List_allocation!$A:$G,2)</f>
        <v>1362130300790</v>
      </c>
      <c r="S24" s="3" t="str">
        <f>VLOOKUP($A24,List_allocation!$A:$G,6)</f>
        <v>利根川</v>
      </c>
      <c r="T24" s="3" t="str">
        <f>VLOOKUP($A24,List_allocation!$A:$G,7)</f>
        <v>利根川外</v>
      </c>
      <c r="U24" s="8">
        <f>VLOOKUP($A24,'1st_alloc_fix'!$A:$O,15)</f>
        <v>0</v>
      </c>
    </row>
    <row r="25" spans="1:21" x14ac:dyDescent="0.25">
      <c r="A25">
        <v>24</v>
      </c>
      <c r="B25" s="4">
        <v>35.927</v>
      </c>
      <c r="C25" s="4">
        <v>139.93799999999999</v>
      </c>
      <c r="D25" s="4">
        <v>13.706</v>
      </c>
      <c r="E25" s="5">
        <f>VLOOKUP($A25,List_allocation!$A:$G,3)</f>
        <v>35.926000000000002</v>
      </c>
      <c r="F25" s="5">
        <f>VLOOKUP($A25,List_allocation!$A:$G,4)</f>
        <v>139.93799999999999</v>
      </c>
      <c r="G25">
        <f>VLOOKUP($A25,List_allocation!$A:$G,5)</f>
        <v>11.94</v>
      </c>
      <c r="H25" s="8">
        <v>1.766</v>
      </c>
      <c r="I25">
        <v>0.14799999999999999</v>
      </c>
      <c r="J25">
        <v>0.111</v>
      </c>
      <c r="K25" s="8">
        <v>0.21199999999999999</v>
      </c>
      <c r="L25">
        <v>14356</v>
      </c>
      <c r="M25">
        <v>10133</v>
      </c>
      <c r="N25" s="6">
        <v>35.927</v>
      </c>
      <c r="O25" s="6">
        <v>139.93799999999999</v>
      </c>
      <c r="P25">
        <v>13.706</v>
      </c>
      <c r="Q25" t="s">
        <v>4703</v>
      </c>
      <c r="R25" s="7">
        <f>VLOOKUP($A25,List_allocation!$A:$G,2)</f>
        <v>1362130351240</v>
      </c>
      <c r="S25" s="3" t="str">
        <f>VLOOKUP($A25,List_allocation!$A:$G,6)</f>
        <v>利根運河</v>
      </c>
      <c r="T25" s="3" t="str">
        <f>VLOOKUP($A25,List_allocation!$A:$G,7)</f>
        <v>江川（内）</v>
      </c>
      <c r="U25" s="8">
        <f>VLOOKUP($A25,'1st_alloc_fix'!$A:$O,15)</f>
        <v>0</v>
      </c>
    </row>
    <row r="26" spans="1:21" x14ac:dyDescent="0.25">
      <c r="A26">
        <v>25</v>
      </c>
      <c r="B26" s="4">
        <v>35.823</v>
      </c>
      <c r="C26" s="4">
        <v>139.898</v>
      </c>
      <c r="D26" s="4">
        <v>28.722000000000001</v>
      </c>
      <c r="E26" s="5">
        <f>VLOOKUP($A26,List_allocation!$A:$G,3)</f>
        <v>35.823</v>
      </c>
      <c r="F26" s="5">
        <f>VLOOKUP($A26,List_allocation!$A:$G,4)</f>
        <v>139.898</v>
      </c>
      <c r="G26">
        <f>VLOOKUP($A26,List_allocation!$A:$G,5)</f>
        <v>-9999</v>
      </c>
      <c r="H26" s="8">
        <v>10027.722</v>
      </c>
      <c r="I26">
        <v>-1.0029999999999999</v>
      </c>
      <c r="J26">
        <v>0</v>
      </c>
      <c r="K26" s="8">
        <v>749.25</v>
      </c>
      <c r="L26">
        <v>14327</v>
      </c>
      <c r="M26">
        <v>10208</v>
      </c>
      <c r="N26" s="6">
        <v>35.823</v>
      </c>
      <c r="O26" s="6">
        <v>139.898</v>
      </c>
      <c r="P26">
        <v>28.722000000000001</v>
      </c>
      <c r="Q26" t="s">
        <v>4701</v>
      </c>
      <c r="R26" s="7">
        <f>VLOOKUP($A26,List_allocation!$A:$G,2)</f>
        <v>1362130351270</v>
      </c>
      <c r="S26" s="3" t="str">
        <f>VLOOKUP($A26,List_allocation!$A:$G,6)</f>
        <v>坂川</v>
      </c>
      <c r="T26" s="3" t="str">
        <f>VLOOKUP($A26,List_allocation!$A:$G,7)</f>
        <v>神明堀（外）</v>
      </c>
      <c r="U26" s="8">
        <f>VLOOKUP($A26,'1st_alloc_fix'!$A:$O,15)</f>
        <v>0</v>
      </c>
    </row>
    <row r="27" spans="1:21" x14ac:dyDescent="0.25">
      <c r="A27">
        <v>26</v>
      </c>
      <c r="B27" s="4">
        <v>35.822000000000003</v>
      </c>
      <c r="C27" s="4">
        <v>139.88999999999999</v>
      </c>
      <c r="D27" s="4">
        <v>81.406999999999996</v>
      </c>
      <c r="E27" s="5">
        <f>VLOOKUP($A27,List_allocation!$A:$G,3)</f>
        <v>35.822000000000003</v>
      </c>
      <c r="F27" s="5">
        <f>VLOOKUP($A27,List_allocation!$A:$G,4)</f>
        <v>139.893</v>
      </c>
      <c r="G27">
        <f>VLOOKUP($A27,List_allocation!$A:$G,5)</f>
        <v>-9999</v>
      </c>
      <c r="H27" s="8">
        <v>10080.406999999999</v>
      </c>
      <c r="I27">
        <v>-1.008</v>
      </c>
      <c r="J27">
        <v>0.27300000000000002</v>
      </c>
      <c r="K27" s="8">
        <v>749.30499999999995</v>
      </c>
      <c r="L27">
        <v>14321</v>
      </c>
      <c r="M27">
        <v>10209</v>
      </c>
      <c r="N27" s="6">
        <v>35.822000000000003</v>
      </c>
      <c r="O27" s="6">
        <v>139.88999999999999</v>
      </c>
      <c r="P27">
        <v>81.406999999999996</v>
      </c>
      <c r="Q27" t="s">
        <v>4702</v>
      </c>
      <c r="R27" s="7">
        <f>VLOOKUP($A27,List_allocation!$A:$G,2)</f>
        <v>1362130351290</v>
      </c>
      <c r="S27" s="3" t="str">
        <f>VLOOKUP($A27,List_allocation!$A:$G,6)</f>
        <v>坂川</v>
      </c>
      <c r="T27" s="3" t="str">
        <f>VLOOKUP($A27,List_allocation!$A:$G,7)</f>
        <v>沈砂池</v>
      </c>
      <c r="U27" s="8">
        <f>VLOOKUP($A27,'1st_alloc_fix'!$A:$O,15)</f>
        <v>0</v>
      </c>
    </row>
    <row r="28" spans="1:21" x14ac:dyDescent="0.25">
      <c r="A28">
        <v>27</v>
      </c>
      <c r="B28" s="4">
        <v>35.823</v>
      </c>
      <c r="C28" s="4">
        <v>139.898</v>
      </c>
      <c r="D28" s="4">
        <v>28.722000000000001</v>
      </c>
      <c r="E28" s="5">
        <f>VLOOKUP($A28,List_allocation!$A:$G,3)</f>
        <v>35.823</v>
      </c>
      <c r="F28" s="5">
        <f>VLOOKUP($A28,List_allocation!$A:$G,4)</f>
        <v>139.898</v>
      </c>
      <c r="G28">
        <f>VLOOKUP($A28,List_allocation!$A:$G,5)</f>
        <v>-9999</v>
      </c>
      <c r="H28" s="8">
        <v>10027.722</v>
      </c>
      <c r="I28">
        <v>-1.0029999999999999</v>
      </c>
      <c r="J28">
        <v>0</v>
      </c>
      <c r="K28" s="8">
        <v>749.25</v>
      </c>
      <c r="L28">
        <v>14327</v>
      </c>
      <c r="M28">
        <v>10208</v>
      </c>
      <c r="N28" s="6">
        <v>35.823</v>
      </c>
      <c r="O28" s="6">
        <v>139.898</v>
      </c>
      <c r="P28">
        <v>28.722000000000001</v>
      </c>
      <c r="Q28" t="s">
        <v>4701</v>
      </c>
      <c r="R28" s="7">
        <f>VLOOKUP($A28,List_allocation!$A:$G,2)</f>
        <v>1362130351310</v>
      </c>
      <c r="S28" s="3" t="str">
        <f>VLOOKUP($A28,List_allocation!$A:$G,6)</f>
        <v>坂川</v>
      </c>
      <c r="T28" s="3" t="str">
        <f>VLOOKUP($A28,List_allocation!$A:$G,7)</f>
        <v>神明堀（内）</v>
      </c>
      <c r="U28" s="8">
        <f>VLOOKUP($A28,'1st_alloc_fix'!$A:$O,15)</f>
        <v>0</v>
      </c>
    </row>
    <row r="29" spans="1:21" x14ac:dyDescent="0.25">
      <c r="A29">
        <v>28</v>
      </c>
      <c r="B29" s="4">
        <v>35.817</v>
      </c>
      <c r="C29" s="4">
        <v>139.87200000000001</v>
      </c>
      <c r="D29" s="4">
        <v>2.5310000000000001</v>
      </c>
      <c r="E29" s="5">
        <f>VLOOKUP($A29,List_allocation!$A:$G,3)</f>
        <v>35.817999999999998</v>
      </c>
      <c r="F29" s="5">
        <f>VLOOKUP($A29,List_allocation!$A:$G,4)</f>
        <v>139.87100000000001</v>
      </c>
      <c r="G29">
        <f>VLOOKUP($A29,List_allocation!$A:$G,5)</f>
        <v>-9999</v>
      </c>
      <c r="H29" s="8">
        <v>10001.531000000001</v>
      </c>
      <c r="I29">
        <v>-1</v>
      </c>
      <c r="J29">
        <v>0.14299999999999999</v>
      </c>
      <c r="K29" s="8">
        <v>749.279</v>
      </c>
      <c r="L29">
        <v>14308</v>
      </c>
      <c r="M29">
        <v>10212</v>
      </c>
      <c r="N29" s="6">
        <v>35.817</v>
      </c>
      <c r="O29" s="6">
        <v>139.87200000000001</v>
      </c>
      <c r="P29">
        <v>2.5310000000000001</v>
      </c>
      <c r="Q29" t="s">
        <v>4704</v>
      </c>
      <c r="R29" s="7">
        <f>VLOOKUP($A29,List_allocation!$A:$G,2)</f>
        <v>1362130351320</v>
      </c>
      <c r="S29" s="3" t="str">
        <f>VLOOKUP($A29,List_allocation!$A:$G,6)</f>
        <v>三郷放水路</v>
      </c>
      <c r="T29" s="3" t="str">
        <f>VLOOKUP($A29,List_allocation!$A:$G,7)</f>
        <v>三郷（2）</v>
      </c>
      <c r="U29" s="8">
        <f>VLOOKUP($A29,'1st_alloc_fix'!$A:$O,15)</f>
        <v>0</v>
      </c>
    </row>
    <row r="30" spans="1:21" x14ac:dyDescent="0.25">
      <c r="A30">
        <v>29</v>
      </c>
      <c r="B30" s="4">
        <v>35.817</v>
      </c>
      <c r="C30" s="4">
        <v>139.88399999999999</v>
      </c>
      <c r="D30" s="4">
        <v>43.451999999999998</v>
      </c>
      <c r="E30" s="5">
        <f>VLOOKUP($A30,List_allocation!$A:$G,3)</f>
        <v>35.817999999999998</v>
      </c>
      <c r="F30" s="5">
        <f>VLOOKUP($A30,List_allocation!$A:$G,4)</f>
        <v>139.88499999999999</v>
      </c>
      <c r="G30">
        <f>VLOOKUP($A30,List_allocation!$A:$G,5)</f>
        <v>-9999</v>
      </c>
      <c r="H30" s="8">
        <v>10042.451999999999</v>
      </c>
      <c r="I30">
        <v>-1.004</v>
      </c>
      <c r="J30">
        <v>0.14299999999999999</v>
      </c>
      <c r="K30" s="8">
        <v>749.279</v>
      </c>
      <c r="L30">
        <v>14317</v>
      </c>
      <c r="M30">
        <v>10212</v>
      </c>
      <c r="N30" s="6">
        <v>35.817</v>
      </c>
      <c r="O30" s="6">
        <v>139.88399999999999</v>
      </c>
      <c r="P30">
        <v>43.451999999999998</v>
      </c>
      <c r="Q30" t="s">
        <v>4704</v>
      </c>
      <c r="R30" s="7">
        <f>VLOOKUP($A30,List_allocation!$A:$G,2)</f>
        <v>1362130351330</v>
      </c>
      <c r="S30" s="3" t="str">
        <f>VLOOKUP($A30,List_allocation!$A:$G,6)</f>
        <v>三郷放水路</v>
      </c>
      <c r="T30" s="3" t="str">
        <f>VLOOKUP($A30,List_allocation!$A:$G,7)</f>
        <v>三郷（3）</v>
      </c>
      <c r="U30" s="8">
        <f>VLOOKUP($A30,'1st_alloc_fix'!$A:$O,15)</f>
        <v>0</v>
      </c>
    </row>
    <row r="31" spans="1:21" x14ac:dyDescent="0.25">
      <c r="A31">
        <v>30</v>
      </c>
      <c r="B31" s="4">
        <v>35.798999999999999</v>
      </c>
      <c r="C31" s="4">
        <v>139.89500000000001</v>
      </c>
      <c r="D31" s="4">
        <v>33.97</v>
      </c>
      <c r="E31" s="5">
        <f>VLOOKUP($A31,List_allocation!$A:$G,3)</f>
        <v>35.798999999999999</v>
      </c>
      <c r="F31" s="5">
        <f>VLOOKUP($A31,List_allocation!$A:$G,4)</f>
        <v>139.89500000000001</v>
      </c>
      <c r="G31">
        <f>VLOOKUP($A31,List_allocation!$A:$G,5)</f>
        <v>-9999</v>
      </c>
      <c r="H31" s="8">
        <v>10032.969999999999</v>
      </c>
      <c r="I31">
        <v>-1.0029999999999999</v>
      </c>
      <c r="J31">
        <v>0</v>
      </c>
      <c r="K31" s="8">
        <v>749.25</v>
      </c>
      <c r="L31">
        <v>14325</v>
      </c>
      <c r="M31">
        <v>10225</v>
      </c>
      <c r="N31" s="6">
        <v>35.798999999999999</v>
      </c>
      <c r="O31" s="6">
        <v>139.89500000000001</v>
      </c>
      <c r="P31">
        <v>33.97</v>
      </c>
      <c r="Q31" t="s">
        <v>4701</v>
      </c>
      <c r="R31" s="7">
        <f>VLOOKUP($A31,List_allocation!$A:$G,2)</f>
        <v>1362130351352</v>
      </c>
      <c r="S31" s="3" t="str">
        <f>VLOOKUP($A31,List_allocation!$A:$G,6)</f>
        <v>六間川</v>
      </c>
      <c r="T31" s="3" t="str">
        <f>VLOOKUP($A31,List_allocation!$A:$G,7)</f>
        <v>古ヶ崎（堤内）</v>
      </c>
      <c r="U31" s="8">
        <f>VLOOKUP($A31,'1st_alloc_fix'!$A:$O,15)</f>
        <v>0</v>
      </c>
    </row>
    <row r="32" spans="1:21" x14ac:dyDescent="0.25">
      <c r="A32">
        <v>31</v>
      </c>
      <c r="B32" s="4">
        <v>35.738</v>
      </c>
      <c r="C32" s="4">
        <v>139.90100000000001</v>
      </c>
      <c r="D32" s="4">
        <v>137.38</v>
      </c>
      <c r="E32" s="5">
        <f>VLOOKUP($A32,List_allocation!$A:$G,3)</f>
        <v>35.738</v>
      </c>
      <c r="F32" s="5">
        <f>VLOOKUP($A32,List_allocation!$A:$G,4)</f>
        <v>139.90299999999999</v>
      </c>
      <c r="G32">
        <f>VLOOKUP($A32,List_allocation!$A:$G,5)</f>
        <v>-9999</v>
      </c>
      <c r="H32" s="8">
        <v>10136.379999999999</v>
      </c>
      <c r="I32">
        <v>-1.014</v>
      </c>
      <c r="J32">
        <v>0.18</v>
      </c>
      <c r="K32" s="8">
        <v>749.28599999999994</v>
      </c>
      <c r="L32">
        <v>14329</v>
      </c>
      <c r="M32">
        <v>10269</v>
      </c>
      <c r="N32" s="6">
        <v>35.738</v>
      </c>
      <c r="O32" s="6">
        <v>139.90100000000001</v>
      </c>
      <c r="P32">
        <v>137.38</v>
      </c>
      <c r="Q32" t="s">
        <v>4702</v>
      </c>
      <c r="R32" s="7">
        <f>VLOOKUP($A32,List_allocation!$A:$G,2)</f>
        <v>1362130351380</v>
      </c>
      <c r="S32" s="3" t="str">
        <f>VLOOKUP($A32,List_allocation!$A:$G,6)</f>
        <v>真間川</v>
      </c>
      <c r="T32" s="3" t="str">
        <f>VLOOKUP($A32,List_allocation!$A:$G,7)</f>
        <v>根本（内）</v>
      </c>
      <c r="U32" s="8">
        <f>VLOOKUP($A32,'1st_alloc_fix'!$A:$O,15)</f>
        <v>0</v>
      </c>
    </row>
    <row r="33" spans="1:21" x14ac:dyDescent="0.25">
      <c r="A33">
        <v>32</v>
      </c>
      <c r="B33" s="4">
        <v>35.795000000000002</v>
      </c>
      <c r="C33" s="4">
        <v>139.84800000000001</v>
      </c>
      <c r="D33" s="4">
        <v>51.258000000000003</v>
      </c>
      <c r="E33" s="5">
        <f>VLOOKUP($A33,List_allocation!$A:$G,3)</f>
        <v>35.795999999999999</v>
      </c>
      <c r="F33" s="5">
        <f>VLOOKUP($A33,List_allocation!$A:$G,4)</f>
        <v>139.84800000000001</v>
      </c>
      <c r="G33">
        <f>VLOOKUP($A33,List_allocation!$A:$G,5)</f>
        <v>47.25</v>
      </c>
      <c r="H33" s="8">
        <v>4.008</v>
      </c>
      <c r="I33">
        <v>8.5000000000000006E-2</v>
      </c>
      <c r="J33">
        <v>0.112</v>
      </c>
      <c r="K33" s="8">
        <v>0.11700000000000001</v>
      </c>
      <c r="L33">
        <v>14291</v>
      </c>
      <c r="M33">
        <v>10228</v>
      </c>
      <c r="N33" s="6">
        <v>35.795000000000002</v>
      </c>
      <c r="O33" s="6">
        <v>139.84800000000001</v>
      </c>
      <c r="P33">
        <v>51.258000000000003</v>
      </c>
      <c r="Q33" t="s">
        <v>4703</v>
      </c>
      <c r="R33" s="7">
        <f>VLOOKUP($A33,List_allocation!$A:$G,2)</f>
        <v>1362130351480</v>
      </c>
      <c r="S33" s="3" t="str">
        <f>VLOOKUP($A33,List_allocation!$A:$G,6)</f>
        <v>中川</v>
      </c>
      <c r="T33" s="3" t="str">
        <f>VLOOKUP($A33,List_allocation!$A:$G,7)</f>
        <v>新大場川水門（外）</v>
      </c>
      <c r="U33" s="8">
        <f>VLOOKUP($A33,'1st_alloc_fix'!$A:$O,15)</f>
        <v>0</v>
      </c>
    </row>
    <row r="34" spans="1:21" x14ac:dyDescent="0.25">
      <c r="A34">
        <v>33</v>
      </c>
      <c r="B34" s="4">
        <v>35.796999999999997</v>
      </c>
      <c r="C34" s="4">
        <v>139.84800000000001</v>
      </c>
      <c r="D34" s="4">
        <v>673.524</v>
      </c>
      <c r="E34" s="5">
        <f>VLOOKUP($A34,List_allocation!$A:$G,3)</f>
        <v>35.795999999999999</v>
      </c>
      <c r="F34" s="5">
        <f>VLOOKUP($A34,List_allocation!$A:$G,4)</f>
        <v>139.84800000000001</v>
      </c>
      <c r="G34">
        <f>VLOOKUP($A34,List_allocation!$A:$G,5)</f>
        <v>-9999</v>
      </c>
      <c r="H34" s="8">
        <v>10672.523999999999</v>
      </c>
      <c r="I34">
        <v>-1.0669999999999999</v>
      </c>
      <c r="J34">
        <v>0.11</v>
      </c>
      <c r="K34" s="8">
        <v>749.27200000000005</v>
      </c>
      <c r="L34">
        <v>14291</v>
      </c>
      <c r="M34">
        <v>10227</v>
      </c>
      <c r="N34" s="6">
        <v>35.796999999999997</v>
      </c>
      <c r="O34" s="6">
        <v>139.84800000000001</v>
      </c>
      <c r="P34">
        <v>673.524</v>
      </c>
      <c r="Q34" t="s">
        <v>4703</v>
      </c>
      <c r="R34" s="7">
        <f>VLOOKUP($A34,List_allocation!$A:$G,2)</f>
        <v>1362130351650</v>
      </c>
      <c r="S34" s="3" t="str">
        <f>VLOOKUP($A34,List_allocation!$A:$G,6)</f>
        <v>大場川</v>
      </c>
      <c r="T34" s="3" t="str">
        <f>VLOOKUP($A34,List_allocation!$A:$G,7)</f>
        <v>新大場川水門（内）</v>
      </c>
      <c r="U34" s="8">
        <f>VLOOKUP($A34,'1st_alloc_fix'!$A:$O,15)</f>
        <v>0</v>
      </c>
    </row>
    <row r="35" spans="1:21" x14ac:dyDescent="0.25">
      <c r="A35">
        <v>34</v>
      </c>
      <c r="B35" s="4">
        <v>35.808999999999997</v>
      </c>
      <c r="C35" s="4">
        <v>139.82300000000001</v>
      </c>
      <c r="D35" s="4">
        <v>177.58799999999999</v>
      </c>
      <c r="E35" s="5">
        <f>VLOOKUP($A35,List_allocation!$A:$G,3)</f>
        <v>35.808999999999997</v>
      </c>
      <c r="F35" s="5">
        <f>VLOOKUP($A35,List_allocation!$A:$G,4)</f>
        <v>139.82300000000001</v>
      </c>
      <c r="G35">
        <f>VLOOKUP($A35,List_allocation!$A:$G,5)</f>
        <v>-9999</v>
      </c>
      <c r="H35" s="8">
        <v>10176.588</v>
      </c>
      <c r="I35">
        <v>-1.018</v>
      </c>
      <c r="J35">
        <v>0</v>
      </c>
      <c r="K35" s="8">
        <v>749.25</v>
      </c>
      <c r="L35">
        <v>14273</v>
      </c>
      <c r="M35">
        <v>10218</v>
      </c>
      <c r="N35" s="6">
        <v>35.808999999999997</v>
      </c>
      <c r="O35" s="6">
        <v>139.82300000000001</v>
      </c>
      <c r="P35">
        <v>177.58799999999999</v>
      </c>
      <c r="Q35" t="s">
        <v>4701</v>
      </c>
      <c r="R35" s="7">
        <f>VLOOKUP($A35,List_allocation!$A:$G,2)</f>
        <v>1362130351700</v>
      </c>
      <c r="S35" s="3" t="str">
        <f>VLOOKUP($A35,List_allocation!$A:$G,6)</f>
        <v>綾瀬川</v>
      </c>
      <c r="T35" s="3" t="str">
        <f>VLOOKUP($A35,List_allocation!$A:$G,7)</f>
        <v>伝右（外）</v>
      </c>
      <c r="U35" s="8">
        <f>VLOOKUP($A35,'1st_alloc_fix'!$A:$O,15)</f>
        <v>0</v>
      </c>
    </row>
    <row r="36" spans="1:21" x14ac:dyDescent="0.25">
      <c r="A36">
        <v>35</v>
      </c>
      <c r="B36" s="4">
        <v>35.750999999999998</v>
      </c>
      <c r="C36" s="4">
        <v>139.82</v>
      </c>
      <c r="D36" s="4">
        <v>237.72800000000001</v>
      </c>
      <c r="E36" s="5">
        <f>VLOOKUP($A36,List_allocation!$A:$G,3)</f>
        <v>35.750999999999998</v>
      </c>
      <c r="F36" s="5">
        <f>VLOOKUP($A36,List_allocation!$A:$G,4)</f>
        <v>139.821</v>
      </c>
      <c r="G36">
        <f>VLOOKUP($A36,List_allocation!$A:$G,5)</f>
        <v>-9999</v>
      </c>
      <c r="H36" s="8">
        <v>10236.727999999999</v>
      </c>
      <c r="I36">
        <v>-1.024</v>
      </c>
      <c r="J36">
        <v>8.8999999999999996E-2</v>
      </c>
      <c r="K36" s="8">
        <v>749.26800000000003</v>
      </c>
      <c r="L36">
        <v>14271</v>
      </c>
      <c r="M36">
        <v>10260</v>
      </c>
      <c r="N36" s="6">
        <v>35.750999999999998</v>
      </c>
      <c r="O36" s="6">
        <v>139.82</v>
      </c>
      <c r="P36">
        <v>237.72800000000001</v>
      </c>
      <c r="Q36" t="s">
        <v>4702</v>
      </c>
      <c r="R36" s="7">
        <f>VLOOKUP($A36,List_allocation!$A:$G,2)</f>
        <v>1362130351720</v>
      </c>
      <c r="S36" s="3" t="str">
        <f>VLOOKUP($A36,List_allocation!$A:$G,6)</f>
        <v>綾瀬川</v>
      </c>
      <c r="T36" s="3" t="str">
        <f>VLOOKUP($A36,List_allocation!$A:$G,7)</f>
        <v>綾瀬（内）</v>
      </c>
      <c r="U36" s="8">
        <f>VLOOKUP($A36,'1st_alloc_fix'!$A:$O,15)</f>
        <v>0</v>
      </c>
    </row>
    <row r="37" spans="1:21" x14ac:dyDescent="0.25">
      <c r="A37">
        <v>36</v>
      </c>
      <c r="B37" s="4">
        <v>35.750999999999998</v>
      </c>
      <c r="C37" s="4">
        <v>139.82</v>
      </c>
      <c r="D37" s="4">
        <v>237.72800000000001</v>
      </c>
      <c r="E37" s="5">
        <f>VLOOKUP($A37,List_allocation!$A:$G,3)</f>
        <v>35.75</v>
      </c>
      <c r="F37" s="5">
        <f>VLOOKUP($A37,List_allocation!$A:$G,4)</f>
        <v>139.82</v>
      </c>
      <c r="G37">
        <f>VLOOKUP($A37,List_allocation!$A:$G,5)</f>
        <v>-9999</v>
      </c>
      <c r="H37" s="8">
        <v>10236.727999999999</v>
      </c>
      <c r="I37">
        <v>-1.024</v>
      </c>
      <c r="J37">
        <v>0.111</v>
      </c>
      <c r="K37" s="8">
        <v>749.27200000000005</v>
      </c>
      <c r="L37">
        <v>14271</v>
      </c>
      <c r="M37">
        <v>10260</v>
      </c>
      <c r="N37" s="6">
        <v>35.750999999999998</v>
      </c>
      <c r="O37" s="6">
        <v>139.82</v>
      </c>
      <c r="P37">
        <v>237.72800000000001</v>
      </c>
      <c r="Q37" t="s">
        <v>4703</v>
      </c>
      <c r="R37" s="7">
        <f>VLOOKUP($A37,List_allocation!$A:$G,2)</f>
        <v>1362130351740</v>
      </c>
      <c r="S37" s="3" t="str">
        <f>VLOOKUP($A37,List_allocation!$A:$G,6)</f>
        <v>綾瀬川</v>
      </c>
      <c r="T37" s="3" t="str">
        <f>VLOOKUP($A37,List_allocation!$A:$G,7)</f>
        <v>綾瀬（外）</v>
      </c>
      <c r="U37" s="8">
        <f>VLOOKUP($A37,'1st_alloc_fix'!$A:$O,15)</f>
        <v>0</v>
      </c>
    </row>
    <row r="38" spans="1:21" x14ac:dyDescent="0.25">
      <c r="A38">
        <v>37</v>
      </c>
      <c r="B38" s="4">
        <v>35.808999999999997</v>
      </c>
      <c r="C38" s="4">
        <v>139.822</v>
      </c>
      <c r="D38" s="4">
        <v>24.5</v>
      </c>
      <c r="E38" s="5">
        <f>VLOOKUP($A38,List_allocation!$A:$G,3)</f>
        <v>35.808999999999997</v>
      </c>
      <c r="F38" s="5">
        <f>VLOOKUP($A38,List_allocation!$A:$G,4)</f>
        <v>139.822</v>
      </c>
      <c r="G38">
        <f>VLOOKUP($A38,List_allocation!$A:$G,5)</f>
        <v>-9999</v>
      </c>
      <c r="H38" s="8">
        <v>10023.5</v>
      </c>
      <c r="I38">
        <v>-1.002</v>
      </c>
      <c r="J38">
        <v>0</v>
      </c>
      <c r="K38" s="8">
        <v>749.25</v>
      </c>
      <c r="L38">
        <v>14272</v>
      </c>
      <c r="M38">
        <v>10218</v>
      </c>
      <c r="N38" s="6">
        <v>35.808999999999997</v>
      </c>
      <c r="O38" s="6">
        <v>139.822</v>
      </c>
      <c r="P38">
        <v>24.5</v>
      </c>
      <c r="Q38" t="s">
        <v>4701</v>
      </c>
      <c r="R38" s="7">
        <f>VLOOKUP($A38,List_allocation!$A:$G,2)</f>
        <v>1362130351780</v>
      </c>
      <c r="S38" s="3" t="str">
        <f>VLOOKUP($A38,List_allocation!$A:$G,6)</f>
        <v>綾瀬川</v>
      </c>
      <c r="T38" s="3" t="str">
        <f>VLOOKUP($A38,List_allocation!$A:$G,7)</f>
        <v>伝右（内）</v>
      </c>
      <c r="U38" s="8">
        <f>VLOOKUP($A38,'1st_alloc_fix'!$A:$O,15)</f>
        <v>0</v>
      </c>
    </row>
    <row r="39" spans="1:21" x14ac:dyDescent="0.25">
      <c r="A39">
        <v>38</v>
      </c>
      <c r="B39" s="4">
        <v>36.622999999999998</v>
      </c>
      <c r="C39" s="4">
        <v>139.03800000000001</v>
      </c>
      <c r="D39" s="4">
        <v>989.59500000000003</v>
      </c>
      <c r="E39" s="5">
        <f>VLOOKUP($A39,List_allocation!$A:$G,3)</f>
        <v>36.622</v>
      </c>
      <c r="F39" s="5">
        <f>VLOOKUP($A39,List_allocation!$A:$G,4)</f>
        <v>139.03800000000001</v>
      </c>
      <c r="G39">
        <f>VLOOKUP($A39,List_allocation!$A:$G,5)</f>
        <v>981</v>
      </c>
      <c r="H39" s="8">
        <v>8.5950000000000006</v>
      </c>
      <c r="I39">
        <v>8.9999999999999993E-3</v>
      </c>
      <c r="J39">
        <v>0.111</v>
      </c>
      <c r="K39" s="8">
        <v>3.1E-2</v>
      </c>
      <c r="L39">
        <v>13708</v>
      </c>
      <c r="M39">
        <v>9632</v>
      </c>
      <c r="N39" s="6">
        <v>36.622999999999998</v>
      </c>
      <c r="O39" s="6">
        <v>139.03800000000001</v>
      </c>
      <c r="P39">
        <v>989.59500000000003</v>
      </c>
      <c r="Q39" t="s">
        <v>4703</v>
      </c>
      <c r="R39" s="7">
        <f>VLOOKUP($A39,List_allocation!$A:$G,2)</f>
        <v>1362130375040</v>
      </c>
      <c r="S39" s="3" t="str">
        <f>VLOOKUP($A39,List_allocation!$A:$G,6)</f>
        <v>利根川</v>
      </c>
      <c r="T39" s="3" t="str">
        <f>VLOOKUP($A39,List_allocation!$A:$G,7)</f>
        <v>屋形原</v>
      </c>
      <c r="U39" s="8">
        <f>VLOOKUP($A39,'1st_alloc_fix'!$A:$O,15)</f>
        <v>0</v>
      </c>
    </row>
    <row r="40" spans="1:21" x14ac:dyDescent="0.25">
      <c r="A40">
        <v>39</v>
      </c>
      <c r="B40" s="4">
        <v>36.880000000000003</v>
      </c>
      <c r="C40" s="4">
        <v>139.465</v>
      </c>
      <c r="D40" s="4">
        <v>71.650999999999996</v>
      </c>
      <c r="E40" s="5">
        <f>VLOOKUP($A40,List_allocation!$A:$G,3)</f>
        <v>36.880000000000003</v>
      </c>
      <c r="F40" s="5">
        <f>VLOOKUP($A40,List_allocation!$A:$G,4)</f>
        <v>139.464</v>
      </c>
      <c r="G40">
        <f>VLOOKUP($A40,List_allocation!$A:$G,5)</f>
        <v>71.97</v>
      </c>
      <c r="H40" s="8">
        <v>-0.31900000000000001</v>
      </c>
      <c r="I40">
        <v>-4.0000000000000001E-3</v>
      </c>
      <c r="J40">
        <v>8.7999999999999995E-2</v>
      </c>
      <c r="K40" s="8">
        <v>2.4E-2</v>
      </c>
      <c r="L40">
        <v>14015</v>
      </c>
      <c r="M40">
        <v>9447</v>
      </c>
      <c r="N40" s="6">
        <v>36.880000000000003</v>
      </c>
      <c r="O40" s="6">
        <v>139.465</v>
      </c>
      <c r="P40">
        <v>71.650999999999996</v>
      </c>
      <c r="Q40" t="s">
        <v>4702</v>
      </c>
      <c r="R40" s="7">
        <f>VLOOKUP($A40,List_allocation!$A:$G,2)</f>
        <v>1362130376010</v>
      </c>
      <c r="S40" s="3" t="str">
        <f>VLOOKUP($A40,List_allocation!$A:$G,6)</f>
        <v>鬼怒川</v>
      </c>
      <c r="T40" s="3" t="str">
        <f>VLOOKUP($A40,List_allocation!$A:$G,7)</f>
        <v>湯元</v>
      </c>
      <c r="U40" s="8">
        <f>VLOOKUP($A40,'1st_alloc_fix'!$A:$O,15)</f>
        <v>0</v>
      </c>
    </row>
    <row r="41" spans="1:21" x14ac:dyDescent="0.25">
      <c r="A41">
        <v>40</v>
      </c>
      <c r="B41" s="4">
        <v>36.915999999999997</v>
      </c>
      <c r="C41" s="4">
        <v>139.52199999999999</v>
      </c>
      <c r="D41" s="4">
        <v>27.138999999999999</v>
      </c>
      <c r="E41" s="5">
        <f>VLOOKUP($A41,List_allocation!$A:$G,3)</f>
        <v>36.914999999999999</v>
      </c>
      <c r="F41" s="5">
        <f>VLOOKUP($A41,List_allocation!$A:$G,4)</f>
        <v>139.52099999999999</v>
      </c>
      <c r="G41">
        <f>VLOOKUP($A41,List_allocation!$A:$G,5)</f>
        <v>26.7</v>
      </c>
      <c r="H41" s="8">
        <v>0.439</v>
      </c>
      <c r="I41">
        <v>1.6E-2</v>
      </c>
      <c r="J41">
        <v>0.14199999999999999</v>
      </c>
      <c r="K41" s="8">
        <v>7.1999999999999995E-2</v>
      </c>
      <c r="L41">
        <v>14056</v>
      </c>
      <c r="M41">
        <v>9421</v>
      </c>
      <c r="N41" s="6">
        <v>36.915999999999997</v>
      </c>
      <c r="O41" s="6">
        <v>139.52199999999999</v>
      </c>
      <c r="P41">
        <v>27.138999999999999</v>
      </c>
      <c r="Q41" t="s">
        <v>4704</v>
      </c>
      <c r="R41" s="7">
        <f>VLOOKUP($A41,List_allocation!$A:$G,2)</f>
        <v>1362130376020</v>
      </c>
      <c r="S41" s="3" t="str">
        <f>VLOOKUP($A41,List_allocation!$A:$G,6)</f>
        <v>馬坂川</v>
      </c>
      <c r="T41" s="3" t="str">
        <f>VLOOKUP($A41,List_allocation!$A:$G,7)</f>
        <v>馬坂</v>
      </c>
      <c r="U41" s="8">
        <f>VLOOKUP($A41,'1st_alloc_fix'!$A:$O,15)</f>
        <v>0</v>
      </c>
    </row>
    <row r="42" spans="1:21" x14ac:dyDescent="0.25">
      <c r="A42">
        <v>41</v>
      </c>
      <c r="B42" s="4">
        <v>36.874000000000002</v>
      </c>
      <c r="C42" s="4">
        <v>139.63499999999999</v>
      </c>
      <c r="D42" s="4">
        <v>272.30599999999998</v>
      </c>
      <c r="E42" s="5">
        <f>VLOOKUP($A42,List_allocation!$A:$G,3)</f>
        <v>36.874000000000002</v>
      </c>
      <c r="F42" s="5">
        <f>VLOOKUP($A42,List_allocation!$A:$G,4)</f>
        <v>139.636</v>
      </c>
      <c r="G42">
        <f>VLOOKUP($A42,List_allocation!$A:$G,5)</f>
        <v>275</v>
      </c>
      <c r="H42" s="8">
        <v>-2.694</v>
      </c>
      <c r="I42">
        <v>-0.01</v>
      </c>
      <c r="J42">
        <v>0.09</v>
      </c>
      <c r="K42" s="8">
        <v>2.5000000000000001E-2</v>
      </c>
      <c r="L42">
        <v>14138</v>
      </c>
      <c r="M42">
        <v>9451</v>
      </c>
      <c r="N42" s="6">
        <v>36.874000000000002</v>
      </c>
      <c r="O42" s="6">
        <v>139.63499999999999</v>
      </c>
      <c r="P42">
        <v>272.30599999999998</v>
      </c>
      <c r="Q42" t="s">
        <v>4702</v>
      </c>
      <c r="R42" s="7">
        <f>VLOOKUP($A42,List_allocation!$A:$G,2)</f>
        <v>1362130376050</v>
      </c>
      <c r="S42" s="3" t="str">
        <f>VLOOKUP($A42,List_allocation!$A:$G,6)</f>
        <v>鬼怒川</v>
      </c>
      <c r="T42" s="3" t="str">
        <f>VLOOKUP($A42,List_allocation!$A:$G,7)</f>
        <v>松ノ木平</v>
      </c>
      <c r="U42" s="8">
        <f>VLOOKUP($A42,'1st_alloc_fix'!$A:$O,15)</f>
        <v>0</v>
      </c>
    </row>
    <row r="43" spans="1:21" x14ac:dyDescent="0.25">
      <c r="A43">
        <v>42</v>
      </c>
      <c r="B43" s="4">
        <v>36.893999999999998</v>
      </c>
      <c r="C43" s="4">
        <v>139.648</v>
      </c>
      <c r="D43" s="4">
        <v>19.672000000000001</v>
      </c>
      <c r="E43" s="5">
        <f>VLOOKUP($A43,List_allocation!$A:$G,3)</f>
        <v>36.893000000000001</v>
      </c>
      <c r="F43" s="5">
        <f>VLOOKUP($A43,List_allocation!$A:$G,4)</f>
        <v>139.649</v>
      </c>
      <c r="G43">
        <f>VLOOKUP($A43,List_allocation!$A:$G,5)</f>
        <v>19.5</v>
      </c>
      <c r="H43" s="8">
        <v>0.17199999999999999</v>
      </c>
      <c r="I43">
        <v>8.9999999999999993E-3</v>
      </c>
      <c r="J43">
        <v>0.14199999999999999</v>
      </c>
      <c r="K43" s="8">
        <v>7.2999999999999995E-2</v>
      </c>
      <c r="L43">
        <v>14147</v>
      </c>
      <c r="M43">
        <v>9437</v>
      </c>
      <c r="N43" s="6">
        <v>36.893999999999998</v>
      </c>
      <c r="O43" s="6">
        <v>139.648</v>
      </c>
      <c r="P43">
        <v>19.672000000000001</v>
      </c>
      <c r="Q43" t="s">
        <v>4704</v>
      </c>
      <c r="R43" s="7">
        <f>VLOOKUP($A43,List_allocation!$A:$G,2)</f>
        <v>1362130376060</v>
      </c>
      <c r="S43" s="3" t="str">
        <f>VLOOKUP($A43,List_allocation!$A:$G,6)</f>
        <v>稲ヶ沢川</v>
      </c>
      <c r="T43" s="3" t="str">
        <f>VLOOKUP($A43,List_allocation!$A:$G,7)</f>
        <v>小穴</v>
      </c>
      <c r="U43" s="8">
        <f>VLOOKUP($A43,'1st_alloc_fix'!$A:$O,15)</f>
        <v>0</v>
      </c>
    </row>
    <row r="44" spans="1:21" x14ac:dyDescent="0.25">
      <c r="A44">
        <v>43</v>
      </c>
      <c r="B44" s="4">
        <v>36.945</v>
      </c>
      <c r="C44" s="4">
        <v>139.63</v>
      </c>
      <c r="D44" s="4">
        <v>83.703999999999994</v>
      </c>
      <c r="E44" s="5">
        <f>VLOOKUP($A44,List_allocation!$A:$G,3)</f>
        <v>36.944000000000003</v>
      </c>
      <c r="F44" s="5">
        <f>VLOOKUP($A44,List_allocation!$A:$G,4)</f>
        <v>139.63</v>
      </c>
      <c r="G44">
        <f>VLOOKUP($A44,List_allocation!$A:$G,5)</f>
        <v>83.6</v>
      </c>
      <c r="H44" s="8">
        <v>0.104</v>
      </c>
      <c r="I44">
        <v>1E-3</v>
      </c>
      <c r="J44">
        <v>0.111</v>
      </c>
      <c r="K44" s="8">
        <v>2.5999999999999999E-2</v>
      </c>
      <c r="L44">
        <v>14134</v>
      </c>
      <c r="M44">
        <v>9400</v>
      </c>
      <c r="N44" s="6">
        <v>36.945</v>
      </c>
      <c r="O44" s="6">
        <v>139.63</v>
      </c>
      <c r="P44">
        <v>83.703999999999994</v>
      </c>
      <c r="Q44" t="s">
        <v>4703</v>
      </c>
      <c r="R44" s="7">
        <f>VLOOKUP($A44,List_allocation!$A:$G,2)</f>
        <v>1362130376070</v>
      </c>
      <c r="S44" s="3" t="str">
        <f>VLOOKUP($A44,List_allocation!$A:$G,6)</f>
        <v>湯西川</v>
      </c>
      <c r="T44" s="3" t="str">
        <f>VLOOKUP($A44,List_allocation!$A:$G,7)</f>
        <v>一ッ石</v>
      </c>
      <c r="U44" s="8">
        <f>VLOOKUP($A44,'1st_alloc_fix'!$A:$O,15)</f>
        <v>0</v>
      </c>
    </row>
    <row r="45" spans="1:21" x14ac:dyDescent="0.25">
      <c r="A45">
        <v>44</v>
      </c>
      <c r="B45" s="4">
        <v>36.965000000000003</v>
      </c>
      <c r="C45" s="4">
        <v>139.68700000000001</v>
      </c>
      <c r="D45" s="4">
        <v>132.78700000000001</v>
      </c>
      <c r="E45" s="5">
        <f>VLOOKUP($A45,List_allocation!$A:$G,3)</f>
        <v>36.965000000000003</v>
      </c>
      <c r="F45" s="5">
        <f>VLOOKUP($A45,List_allocation!$A:$G,4)</f>
        <v>139.68600000000001</v>
      </c>
      <c r="G45">
        <f>VLOOKUP($A45,List_allocation!$A:$G,5)</f>
        <v>134.9</v>
      </c>
      <c r="H45" s="8">
        <v>-2.113</v>
      </c>
      <c r="I45">
        <v>-1.6E-2</v>
      </c>
      <c r="J45">
        <v>8.8999999999999996E-2</v>
      </c>
      <c r="K45" s="8">
        <v>0.03</v>
      </c>
      <c r="L45">
        <v>14175</v>
      </c>
      <c r="M45">
        <v>9386</v>
      </c>
      <c r="N45" s="6">
        <v>36.965000000000003</v>
      </c>
      <c r="O45" s="6">
        <v>139.68700000000001</v>
      </c>
      <c r="P45">
        <v>132.78700000000001</v>
      </c>
      <c r="Q45" t="s">
        <v>4702</v>
      </c>
      <c r="R45" s="7">
        <f>VLOOKUP($A45,List_allocation!$A:$G,2)</f>
        <v>1362130376080</v>
      </c>
      <c r="S45" s="3" t="str">
        <f>VLOOKUP($A45,List_allocation!$A:$G,6)</f>
        <v>男鹿川</v>
      </c>
      <c r="T45" s="3" t="str">
        <f>VLOOKUP($A45,List_allocation!$A:$G,7)</f>
        <v>独鈷沢</v>
      </c>
      <c r="U45" s="8">
        <f>VLOOKUP($A45,'1st_alloc_fix'!$A:$O,15)</f>
        <v>0</v>
      </c>
    </row>
    <row r="46" spans="1:21" x14ac:dyDescent="0.25">
      <c r="A46">
        <v>45</v>
      </c>
      <c r="B46" s="4">
        <v>36.892000000000003</v>
      </c>
      <c r="C46" s="4">
        <v>139.703</v>
      </c>
      <c r="D46" s="4">
        <v>321.56400000000002</v>
      </c>
      <c r="E46" s="5">
        <f>VLOOKUP($A46,List_allocation!$A:$G,3)</f>
        <v>36.893999999999998</v>
      </c>
      <c r="F46" s="5">
        <f>VLOOKUP($A46,List_allocation!$A:$G,4)</f>
        <v>139.70099999999999</v>
      </c>
      <c r="G46">
        <f>VLOOKUP($A46,List_allocation!$A:$G,5)</f>
        <v>1</v>
      </c>
      <c r="H46" s="8">
        <v>320.56400000000002</v>
      </c>
      <c r="I46">
        <v>320.56400000000002</v>
      </c>
      <c r="J46">
        <v>0.28399999999999997</v>
      </c>
      <c r="K46" s="8">
        <v>321.13200000000001</v>
      </c>
      <c r="L46">
        <v>14187</v>
      </c>
      <c r="M46">
        <v>9438</v>
      </c>
      <c r="N46" s="6">
        <v>36.887</v>
      </c>
      <c r="O46" s="6">
        <v>139.702</v>
      </c>
      <c r="P46">
        <v>321</v>
      </c>
      <c r="Q46" t="s">
        <v>4704</v>
      </c>
      <c r="R46" s="7">
        <f>VLOOKUP($A46,List_allocation!$A:$G,2)</f>
        <v>1362130376110</v>
      </c>
      <c r="S46" s="3" t="str">
        <f>VLOOKUP($A46,List_allocation!$A:$G,6)</f>
        <v>鬼怒川</v>
      </c>
      <c r="T46" s="3" t="str">
        <f>VLOOKUP($A46,List_allocation!$A:$G,7)</f>
        <v>元湯</v>
      </c>
      <c r="U46" s="8" t="str">
        <f>VLOOKUP($A46,'1st_alloc_fix'!$A:$O,15)</f>
        <v>The reported uparea seems to be erroneous and it was allocated to different river. Reported uparea was corrected.</v>
      </c>
    </row>
    <row r="47" spans="1:21" x14ac:dyDescent="0.25">
      <c r="A47">
        <v>46</v>
      </c>
      <c r="B47" s="4">
        <v>36.848999999999997</v>
      </c>
      <c r="C47" s="4">
        <v>139.72800000000001</v>
      </c>
      <c r="D47" s="4">
        <v>655.14</v>
      </c>
      <c r="E47" s="5">
        <f>VLOOKUP($A47,List_allocation!$A:$G,3)</f>
        <v>36.848999999999997</v>
      </c>
      <c r="F47" s="5">
        <f>VLOOKUP($A47,List_allocation!$A:$G,4)</f>
        <v>139.72900000000001</v>
      </c>
      <c r="G47">
        <f>VLOOKUP($A47,List_allocation!$A:$G,5)</f>
        <v>662</v>
      </c>
      <c r="H47" s="8">
        <v>-6.86</v>
      </c>
      <c r="I47">
        <v>-0.01</v>
      </c>
      <c r="J47">
        <v>0.09</v>
      </c>
      <c r="K47" s="8">
        <v>2.5999999999999999E-2</v>
      </c>
      <c r="L47">
        <v>14205</v>
      </c>
      <c r="M47">
        <v>9469</v>
      </c>
      <c r="N47" s="6">
        <v>36.848999999999997</v>
      </c>
      <c r="O47" s="6">
        <v>139.72800000000001</v>
      </c>
      <c r="P47">
        <v>655.14</v>
      </c>
      <c r="Q47" t="s">
        <v>4702</v>
      </c>
      <c r="R47" s="7">
        <f>VLOOKUP($A47,List_allocation!$A:$G,2)</f>
        <v>1362130376120</v>
      </c>
      <c r="S47" s="3" t="str">
        <f>VLOOKUP($A47,List_allocation!$A:$G,6)</f>
        <v>鬼怒川</v>
      </c>
      <c r="T47" s="3" t="str">
        <f>VLOOKUP($A47,List_allocation!$A:$G,7)</f>
        <v>原</v>
      </c>
      <c r="U47" s="8">
        <f>VLOOKUP($A47,'1st_alloc_fix'!$A:$O,15)</f>
        <v>0</v>
      </c>
    </row>
    <row r="48" spans="1:21" x14ac:dyDescent="0.25">
      <c r="A48">
        <v>47</v>
      </c>
      <c r="B48" s="4">
        <v>36.802</v>
      </c>
      <c r="C48" s="4">
        <v>139.70500000000001</v>
      </c>
      <c r="D48" s="4">
        <v>672.63800000000003</v>
      </c>
      <c r="E48" s="5">
        <f>VLOOKUP($A48,List_allocation!$A:$G,3)</f>
        <v>36.802</v>
      </c>
      <c r="F48" s="5">
        <f>VLOOKUP($A48,List_allocation!$A:$G,4)</f>
        <v>139.70400000000001</v>
      </c>
      <c r="G48">
        <f>VLOOKUP($A48,List_allocation!$A:$G,5)</f>
        <v>662.8</v>
      </c>
      <c r="H48" s="8">
        <v>9.8379999999999992</v>
      </c>
      <c r="I48">
        <v>1.4999999999999999E-2</v>
      </c>
      <c r="J48">
        <v>0.09</v>
      </c>
      <c r="K48" s="8">
        <v>3.3000000000000002E-2</v>
      </c>
      <c r="L48">
        <v>14188</v>
      </c>
      <c r="M48">
        <v>9503</v>
      </c>
      <c r="N48" s="6">
        <v>36.802</v>
      </c>
      <c r="O48" s="6">
        <v>139.70500000000001</v>
      </c>
      <c r="P48">
        <v>672.63800000000003</v>
      </c>
      <c r="Q48" t="s">
        <v>4702</v>
      </c>
      <c r="R48" s="7">
        <f>VLOOKUP($A48,List_allocation!$A:$G,2)</f>
        <v>1362130376130</v>
      </c>
      <c r="S48" s="3" t="str">
        <f>VLOOKUP($A48,List_allocation!$A:$G,6)</f>
        <v>鬼怒川</v>
      </c>
      <c r="T48" s="3" t="str">
        <f>VLOOKUP($A48,List_allocation!$A:$G,7)</f>
        <v>小佐越</v>
      </c>
      <c r="U48" s="8">
        <f>VLOOKUP($A48,'1st_alloc_fix'!$A:$O,15)</f>
        <v>0</v>
      </c>
    </row>
    <row r="49" spans="1:21" x14ac:dyDescent="0.25">
      <c r="A49">
        <v>48</v>
      </c>
      <c r="B49" s="4">
        <v>36.747</v>
      </c>
      <c r="C49" s="4">
        <v>139.75800000000001</v>
      </c>
      <c r="D49" s="4">
        <v>239.94300000000001</v>
      </c>
      <c r="E49" s="5">
        <f>VLOOKUP($A49,List_allocation!$A:$G,3)</f>
        <v>36.746000000000002</v>
      </c>
      <c r="F49" s="5">
        <f>VLOOKUP($A49,List_allocation!$A:$G,4)</f>
        <v>139.75700000000001</v>
      </c>
      <c r="G49">
        <f>VLOOKUP($A49,List_allocation!$A:$G,5)</f>
        <v>250.7</v>
      </c>
      <c r="H49" s="8">
        <v>-10.757</v>
      </c>
      <c r="I49">
        <v>-4.2999999999999997E-2</v>
      </c>
      <c r="J49">
        <v>0.14299999999999999</v>
      </c>
      <c r="K49" s="8">
        <v>6.2E-2</v>
      </c>
      <c r="L49">
        <v>14226</v>
      </c>
      <c r="M49">
        <v>9543</v>
      </c>
      <c r="N49" s="6">
        <v>36.747</v>
      </c>
      <c r="O49" s="6">
        <v>139.75800000000001</v>
      </c>
      <c r="P49">
        <v>239.94300000000001</v>
      </c>
      <c r="Q49" t="s">
        <v>4704</v>
      </c>
      <c r="R49" s="7">
        <f>VLOOKUP($A49,List_allocation!$A:$G,2)</f>
        <v>1362130376140</v>
      </c>
      <c r="S49" s="3" t="str">
        <f>VLOOKUP($A49,List_allocation!$A:$G,6)</f>
        <v>大谷川</v>
      </c>
      <c r="T49" s="3" t="str">
        <f>VLOOKUP($A49,List_allocation!$A:$G,7)</f>
        <v>町谷</v>
      </c>
      <c r="U49" s="8">
        <f>VLOOKUP($A49,'1st_alloc_fix'!$A:$O,15)</f>
        <v>0</v>
      </c>
    </row>
    <row r="50" spans="1:21" x14ac:dyDescent="0.25">
      <c r="A50">
        <v>49</v>
      </c>
      <c r="B50" s="4">
        <v>36.865000000000002</v>
      </c>
      <c r="C50" s="4">
        <v>139.55199999999999</v>
      </c>
      <c r="D50" s="4">
        <v>208.458</v>
      </c>
      <c r="E50" s="5">
        <f>VLOOKUP($A50,List_allocation!$A:$G,3)</f>
        <v>36.863999999999997</v>
      </c>
      <c r="F50" s="5">
        <f>VLOOKUP($A50,List_allocation!$A:$G,4)</f>
        <v>139.55199999999999</v>
      </c>
      <c r="G50">
        <f>VLOOKUP($A50,List_allocation!$A:$G,5)</f>
        <v>210</v>
      </c>
      <c r="H50" s="8">
        <v>-1.542</v>
      </c>
      <c r="I50">
        <v>-7.0000000000000001E-3</v>
      </c>
      <c r="J50">
        <v>0.111</v>
      </c>
      <c r="K50" s="8">
        <v>2.8000000000000001E-2</v>
      </c>
      <c r="L50">
        <v>14078</v>
      </c>
      <c r="M50">
        <v>9458</v>
      </c>
      <c r="N50" s="6">
        <v>36.865000000000002</v>
      </c>
      <c r="O50" s="6">
        <v>139.55199999999999</v>
      </c>
      <c r="P50">
        <v>208.458</v>
      </c>
      <c r="Q50" t="s">
        <v>4703</v>
      </c>
      <c r="R50" s="7">
        <f>VLOOKUP($A50,List_allocation!$A:$G,2)</f>
        <v>1362130376150</v>
      </c>
      <c r="S50" s="3" t="str">
        <f>VLOOKUP($A50,List_allocation!$A:$G,6)</f>
        <v>鬼怒川</v>
      </c>
      <c r="T50" s="3" t="str">
        <f>VLOOKUP($A50,List_allocation!$A:$G,7)</f>
        <v>大川筑</v>
      </c>
      <c r="U50" s="8">
        <f>VLOOKUP($A50,'1st_alloc_fix'!$A:$O,15)</f>
        <v>0</v>
      </c>
    </row>
    <row r="51" spans="1:21" x14ac:dyDescent="0.25">
      <c r="A51">
        <v>50</v>
      </c>
      <c r="B51" s="4">
        <v>36.094000000000001</v>
      </c>
      <c r="C51" s="4">
        <v>139.42699999999999</v>
      </c>
      <c r="D51" s="4">
        <v>44.055</v>
      </c>
      <c r="E51" s="5">
        <f>VLOOKUP($A51,List_allocation!$A:$G,3)</f>
        <v>36.094000000000001</v>
      </c>
      <c r="F51" s="5">
        <f>VLOOKUP($A51,List_allocation!$A:$G,4)</f>
        <v>139.428</v>
      </c>
      <c r="G51">
        <f>VLOOKUP($A51,List_allocation!$A:$G,5)</f>
        <v>210</v>
      </c>
      <c r="H51" s="8">
        <v>-165.94499999999999</v>
      </c>
      <c r="I51">
        <v>-0.79</v>
      </c>
      <c r="J51">
        <v>0.09</v>
      </c>
      <c r="K51" s="8">
        <v>2.843</v>
      </c>
      <c r="L51">
        <v>13988</v>
      </c>
      <c r="M51">
        <v>10013</v>
      </c>
      <c r="N51" s="6">
        <v>36.093000000000004</v>
      </c>
      <c r="O51" s="6">
        <v>139.42699999999999</v>
      </c>
      <c r="P51">
        <v>44</v>
      </c>
      <c r="Q51" t="s">
        <v>4704</v>
      </c>
      <c r="R51" s="7">
        <f>VLOOKUP($A51,List_allocation!$A:$G,2)</f>
        <v>1362130400010</v>
      </c>
      <c r="S51" s="3" t="str">
        <f>VLOOKUP($A51,List_allocation!$A:$G,6)</f>
        <v>通殿川</v>
      </c>
      <c r="T51" s="3" t="str">
        <f>VLOOKUP($A51,List_allocation!$A:$G,7)</f>
        <v>通殿（内）</v>
      </c>
      <c r="U51" s="8" t="str">
        <f>VLOOKUP($A51,'1st_alloc_fix'!$A:$O,15)</f>
        <v>error in area allocation, modified lat_alloc, lon_alloc, area_alloc</v>
      </c>
    </row>
    <row r="52" spans="1:21" x14ac:dyDescent="0.25">
      <c r="A52">
        <v>51</v>
      </c>
      <c r="B52" s="4">
        <v>35.567</v>
      </c>
      <c r="C52" s="4">
        <v>138.47800000000001</v>
      </c>
      <c r="D52" s="4">
        <v>20.097999999999999</v>
      </c>
      <c r="E52" s="5">
        <f>VLOOKUP($A52,List_allocation!$A:$G,3)</f>
        <v>35.567</v>
      </c>
      <c r="F52" s="5">
        <f>VLOOKUP($A52,List_allocation!$A:$G,4)</f>
        <v>138.47800000000001</v>
      </c>
      <c r="G52">
        <f>VLOOKUP($A52,List_allocation!$A:$G,5)</f>
        <v>-9999</v>
      </c>
      <c r="H52" s="8">
        <v>10019.098</v>
      </c>
      <c r="I52">
        <v>-1.002</v>
      </c>
      <c r="J52">
        <v>0</v>
      </c>
      <c r="K52" s="8">
        <v>749.25</v>
      </c>
      <c r="L52">
        <v>13305</v>
      </c>
      <c r="M52">
        <v>10392</v>
      </c>
      <c r="N52" s="6">
        <v>35.567</v>
      </c>
      <c r="O52" s="6">
        <v>138.47800000000001</v>
      </c>
      <c r="P52">
        <v>20.097999999999999</v>
      </c>
      <c r="Q52" t="s">
        <v>4701</v>
      </c>
      <c r="R52" s="7">
        <f>VLOOKUP($A52,List_allocation!$A:$G,2)</f>
        <v>1362130800060</v>
      </c>
      <c r="S52" s="3" t="str">
        <f>VLOOKUP($A52,List_allocation!$A:$G,6)</f>
        <v>横川</v>
      </c>
      <c r="T52" s="3" t="str">
        <f>VLOOKUP($A52,List_allocation!$A:$G,7)</f>
        <v>横川：内</v>
      </c>
      <c r="U52" s="8">
        <f>VLOOKUP($A52,'1st_alloc_fix'!$A:$O,15)</f>
        <v>0</v>
      </c>
    </row>
    <row r="53" spans="1:21" x14ac:dyDescent="0.25">
      <c r="A53">
        <v>52</v>
      </c>
      <c r="B53" s="4">
        <v>35.567</v>
      </c>
      <c r="C53" s="4">
        <v>138.47800000000001</v>
      </c>
      <c r="D53" s="4">
        <v>20.097999999999999</v>
      </c>
      <c r="E53" s="5">
        <f>VLOOKUP($A53,List_allocation!$A:$G,3)</f>
        <v>35.567</v>
      </c>
      <c r="F53" s="5">
        <f>VLOOKUP($A53,List_allocation!$A:$G,4)</f>
        <v>138.47800000000001</v>
      </c>
      <c r="G53">
        <f>VLOOKUP($A53,List_allocation!$A:$G,5)</f>
        <v>-9999</v>
      </c>
      <c r="H53" s="8">
        <v>10019.098</v>
      </c>
      <c r="I53">
        <v>-1.002</v>
      </c>
      <c r="J53">
        <v>0</v>
      </c>
      <c r="K53" s="8">
        <v>749.25</v>
      </c>
      <c r="L53">
        <v>13305</v>
      </c>
      <c r="M53">
        <v>10392</v>
      </c>
      <c r="N53" s="6">
        <v>35.567</v>
      </c>
      <c r="O53" s="6">
        <v>138.47800000000001</v>
      </c>
      <c r="P53">
        <v>20.097999999999999</v>
      </c>
      <c r="Q53" t="s">
        <v>4701</v>
      </c>
      <c r="R53" s="7">
        <f>VLOOKUP($A53,List_allocation!$A:$G,2)</f>
        <v>1362130800070</v>
      </c>
      <c r="S53" s="3" t="str">
        <f>VLOOKUP($A53,List_allocation!$A:$G,6)</f>
        <v>横川</v>
      </c>
      <c r="T53" s="3" t="str">
        <f>VLOOKUP($A53,List_allocation!$A:$G,7)</f>
        <v>横川：外</v>
      </c>
      <c r="U53" s="8">
        <f>VLOOKUP($A53,'1st_alloc_fix'!$A:$O,15)</f>
        <v>0</v>
      </c>
    </row>
    <row r="54" spans="1:21" x14ac:dyDescent="0.25">
      <c r="A54">
        <v>53</v>
      </c>
      <c r="B54" s="4">
        <v>35.606000000000002</v>
      </c>
      <c r="C54" s="4">
        <v>138.58799999999999</v>
      </c>
      <c r="D54" s="4">
        <v>635.51700000000005</v>
      </c>
      <c r="E54" s="5">
        <f>VLOOKUP($A54,List_allocation!$A:$G,3)</f>
        <v>35.606000000000002</v>
      </c>
      <c r="F54" s="5">
        <f>VLOOKUP($A54,List_allocation!$A:$G,4)</f>
        <v>138.589</v>
      </c>
      <c r="G54">
        <f>VLOOKUP($A54,List_allocation!$A:$G,5)</f>
        <v>-9999</v>
      </c>
      <c r="H54" s="8">
        <v>10634.517</v>
      </c>
      <c r="I54">
        <v>-1.0640000000000001</v>
      </c>
      <c r="J54">
        <v>9.1999999999999998E-2</v>
      </c>
      <c r="K54" s="8">
        <v>749.26800000000003</v>
      </c>
      <c r="L54">
        <v>13384</v>
      </c>
      <c r="M54">
        <v>10364</v>
      </c>
      <c r="N54" s="6">
        <v>35.606000000000002</v>
      </c>
      <c r="O54" s="6">
        <v>138.58799999999999</v>
      </c>
      <c r="P54">
        <v>635.51700000000005</v>
      </c>
      <c r="Q54" t="s">
        <v>4702</v>
      </c>
      <c r="R54" s="7">
        <f>VLOOKUP($A54,List_allocation!$A:$G,2)</f>
        <v>1362130800080</v>
      </c>
      <c r="S54" s="3" t="str">
        <f>VLOOKUP($A54,List_allocation!$A:$G,6)</f>
        <v>間門川</v>
      </c>
      <c r="T54" s="3" t="str">
        <f>VLOOKUP($A54,List_allocation!$A:$G,7)</f>
        <v>柏内</v>
      </c>
      <c r="U54" s="8">
        <f>VLOOKUP($A54,'1st_alloc_fix'!$A:$O,15)</f>
        <v>0</v>
      </c>
    </row>
    <row r="55" spans="1:21" x14ac:dyDescent="0.25">
      <c r="A55">
        <v>54</v>
      </c>
      <c r="B55" s="4">
        <v>35.603000000000002</v>
      </c>
      <c r="C55" s="4">
        <v>138.57599999999999</v>
      </c>
      <c r="D55" s="4">
        <v>2.9580000000000002</v>
      </c>
      <c r="E55" s="5">
        <f>VLOOKUP($A55,List_allocation!$A:$G,3)</f>
        <v>35.603000000000002</v>
      </c>
      <c r="F55" s="5">
        <f>VLOOKUP($A55,List_allocation!$A:$G,4)</f>
        <v>138.57499999999999</v>
      </c>
      <c r="G55">
        <f>VLOOKUP($A55,List_allocation!$A:$G,5)</f>
        <v>-9999</v>
      </c>
      <c r="H55" s="8">
        <v>10001.958000000001</v>
      </c>
      <c r="I55">
        <v>-1</v>
      </c>
      <c r="J55">
        <v>9.1999999999999998E-2</v>
      </c>
      <c r="K55" s="8">
        <v>749.26800000000003</v>
      </c>
      <c r="L55">
        <v>13375</v>
      </c>
      <c r="M55">
        <v>10366</v>
      </c>
      <c r="N55" s="6">
        <v>35.603000000000002</v>
      </c>
      <c r="O55" s="6">
        <v>138.57599999999999</v>
      </c>
      <c r="P55">
        <v>2.9580000000000002</v>
      </c>
      <c r="Q55" t="s">
        <v>4702</v>
      </c>
      <c r="R55" s="7">
        <f>VLOOKUP($A55,List_allocation!$A:$G,2)</f>
        <v>1362130800150</v>
      </c>
      <c r="S55" s="3" t="str">
        <f>VLOOKUP($A55,List_allocation!$A:$G,6)</f>
        <v>笛吹川</v>
      </c>
      <c r="T55" s="3" t="str">
        <f>VLOOKUP($A55,List_allocation!$A:$G,7)</f>
        <v>穏池：外</v>
      </c>
      <c r="U55" s="8">
        <f>VLOOKUP($A55,'1st_alloc_fix'!$A:$O,15)</f>
        <v>0</v>
      </c>
    </row>
    <row r="56" spans="1:21" x14ac:dyDescent="0.25">
      <c r="A56">
        <v>55</v>
      </c>
      <c r="B56" s="4">
        <v>35.606000000000002</v>
      </c>
      <c r="C56" s="4">
        <v>138.58799999999999</v>
      </c>
      <c r="D56" s="4">
        <v>635.51700000000005</v>
      </c>
      <c r="E56" s="5">
        <f>VLOOKUP($A56,List_allocation!$A:$G,3)</f>
        <v>35.606000000000002</v>
      </c>
      <c r="F56" s="5">
        <f>VLOOKUP($A56,List_allocation!$A:$G,4)</f>
        <v>138.589</v>
      </c>
      <c r="G56">
        <f>VLOOKUP($A56,List_allocation!$A:$G,5)</f>
        <v>-9999</v>
      </c>
      <c r="H56" s="8">
        <v>10634.517</v>
      </c>
      <c r="I56">
        <v>-1.0640000000000001</v>
      </c>
      <c r="J56">
        <v>9.1999999999999998E-2</v>
      </c>
      <c r="K56" s="8">
        <v>749.26800000000003</v>
      </c>
      <c r="L56">
        <v>13384</v>
      </c>
      <c r="M56">
        <v>10364</v>
      </c>
      <c r="N56" s="6">
        <v>35.606000000000002</v>
      </c>
      <c r="O56" s="6">
        <v>138.58799999999999</v>
      </c>
      <c r="P56">
        <v>635.51700000000005</v>
      </c>
      <c r="Q56" t="s">
        <v>4702</v>
      </c>
      <c r="R56" s="7">
        <f>VLOOKUP($A56,List_allocation!$A:$G,2)</f>
        <v>1362130800160</v>
      </c>
      <c r="S56" s="3" t="str">
        <f>VLOOKUP($A56,List_allocation!$A:$G,6)</f>
        <v>笛吹川</v>
      </c>
      <c r="T56" s="3" t="str">
        <f>VLOOKUP($A56,List_allocation!$A:$G,7)</f>
        <v>柏外</v>
      </c>
      <c r="U56" s="8">
        <f>VLOOKUP($A56,'1st_alloc_fix'!$A:$O,15)</f>
        <v>0</v>
      </c>
    </row>
    <row r="57" spans="1:21" x14ac:dyDescent="0.25">
      <c r="A57">
        <v>56</v>
      </c>
      <c r="B57" s="4">
        <v>35.603000000000002</v>
      </c>
      <c r="C57" s="4">
        <v>138.57599999999999</v>
      </c>
      <c r="D57" s="4">
        <v>2.9580000000000002</v>
      </c>
      <c r="E57" s="5">
        <f>VLOOKUP($A57,List_allocation!$A:$G,3)</f>
        <v>35.603000000000002</v>
      </c>
      <c r="F57" s="5">
        <f>VLOOKUP($A57,List_allocation!$A:$G,4)</f>
        <v>138.57499999999999</v>
      </c>
      <c r="G57">
        <f>VLOOKUP($A57,List_allocation!$A:$G,5)</f>
        <v>-9999</v>
      </c>
      <c r="H57" s="8">
        <v>10001.958000000001</v>
      </c>
      <c r="I57">
        <v>-1</v>
      </c>
      <c r="J57">
        <v>9.1999999999999998E-2</v>
      </c>
      <c r="K57" s="8">
        <v>749.26800000000003</v>
      </c>
      <c r="L57">
        <v>13375</v>
      </c>
      <c r="M57">
        <v>10366</v>
      </c>
      <c r="N57" s="6">
        <v>35.603000000000002</v>
      </c>
      <c r="O57" s="6">
        <v>138.57599999999999</v>
      </c>
      <c r="P57">
        <v>2.9580000000000002</v>
      </c>
      <c r="Q57" t="s">
        <v>4702</v>
      </c>
      <c r="R57" s="7">
        <f>VLOOKUP($A57,List_allocation!$A:$G,2)</f>
        <v>1362130800170</v>
      </c>
      <c r="S57" s="3" t="str">
        <f>VLOOKUP($A57,List_allocation!$A:$G,6)</f>
        <v>蛭沢川</v>
      </c>
      <c r="T57" s="3" t="str">
        <f>VLOOKUP($A57,List_allocation!$A:$G,7)</f>
        <v>穏池：内</v>
      </c>
      <c r="U57" s="8">
        <f>VLOOKUP($A57,'1st_alloc_fix'!$A:$O,15)</f>
        <v>0</v>
      </c>
    </row>
    <row r="58" spans="1:21" x14ac:dyDescent="0.25">
      <c r="A58">
        <v>57</v>
      </c>
      <c r="B58" s="4">
        <v>37.823</v>
      </c>
      <c r="C58" s="4">
        <v>139.155</v>
      </c>
      <c r="D58" s="4">
        <v>7314.6790000000001</v>
      </c>
      <c r="E58" s="5">
        <f>VLOOKUP($A58,List_allocation!$A:$G,3)</f>
        <v>37.825000000000003</v>
      </c>
      <c r="F58" s="5">
        <f>VLOOKUP($A58,List_allocation!$A:$G,4)</f>
        <v>139.15100000000001</v>
      </c>
      <c r="G58">
        <f>VLOOKUP($A58,List_allocation!$A:$G,5)</f>
        <v>-9999</v>
      </c>
      <c r="H58" s="8">
        <v>17313.68</v>
      </c>
      <c r="I58">
        <v>-1.732</v>
      </c>
      <c r="J58">
        <v>0.41699999999999998</v>
      </c>
      <c r="K58" s="8">
        <v>749.33299999999997</v>
      </c>
      <c r="L58">
        <v>13792</v>
      </c>
      <c r="M58">
        <v>8768</v>
      </c>
      <c r="N58" s="6">
        <v>37.823</v>
      </c>
      <c r="O58" s="6">
        <v>139.155</v>
      </c>
      <c r="P58">
        <v>7314.6790000000001</v>
      </c>
      <c r="Q58" t="s">
        <v>4704</v>
      </c>
      <c r="R58" s="7">
        <f>VLOOKUP($A58,List_allocation!$A:$G,2)</f>
        <v>1362140331010</v>
      </c>
      <c r="S58" s="3" t="str">
        <f>VLOOKUP($A58,List_allocation!$A:$G,6)</f>
        <v>小阿賀野川</v>
      </c>
      <c r="T58" s="3" t="str">
        <f>VLOOKUP($A58,List_allocation!$A:$G,7)</f>
        <v>七日町</v>
      </c>
      <c r="U58" s="8">
        <f>VLOOKUP($A58,'1st_alloc_fix'!$A:$O,15)</f>
        <v>0</v>
      </c>
    </row>
    <row r="59" spans="1:21" x14ac:dyDescent="0.25">
      <c r="A59">
        <v>58</v>
      </c>
      <c r="B59" s="4">
        <v>35.048000000000002</v>
      </c>
      <c r="C59" s="4">
        <v>138.917</v>
      </c>
      <c r="D59" s="4">
        <v>1.256</v>
      </c>
      <c r="E59" s="5">
        <f>VLOOKUP($A59,List_allocation!$A:$G,3)</f>
        <v>35.046999999999997</v>
      </c>
      <c r="F59" s="5">
        <f>VLOOKUP($A59,List_allocation!$A:$G,4)</f>
        <v>138.916</v>
      </c>
      <c r="G59">
        <f>VLOOKUP($A59,List_allocation!$A:$G,5)</f>
        <v>-9999</v>
      </c>
      <c r="H59" s="8">
        <v>10000.255999999999</v>
      </c>
      <c r="I59">
        <v>-1</v>
      </c>
      <c r="J59">
        <v>0.14399999999999999</v>
      </c>
      <c r="K59" s="8">
        <v>749.279</v>
      </c>
      <c r="L59">
        <v>13621</v>
      </c>
      <c r="M59">
        <v>10766</v>
      </c>
      <c r="N59" s="6">
        <v>35.048000000000002</v>
      </c>
      <c r="O59" s="6">
        <v>138.917</v>
      </c>
      <c r="P59">
        <v>1.256</v>
      </c>
      <c r="Q59" t="s">
        <v>4704</v>
      </c>
      <c r="R59" s="7">
        <f>VLOOKUP($A59,List_allocation!$A:$G,2)</f>
        <v>1362150142250</v>
      </c>
      <c r="S59" s="3" t="str">
        <f>VLOOKUP($A59,List_allocation!$A:$G,6)</f>
        <v>放水路</v>
      </c>
      <c r="T59" s="3" t="str">
        <f>VLOOKUP($A59,List_allocation!$A:$G,7)</f>
        <v>珍野</v>
      </c>
      <c r="U59" s="8">
        <f>VLOOKUP($A59,'1st_alloc_fix'!$A:$O,15)</f>
        <v>0</v>
      </c>
    </row>
    <row r="60" spans="1:21" x14ac:dyDescent="0.25">
      <c r="A60">
        <v>59</v>
      </c>
      <c r="B60" s="4">
        <v>34.509</v>
      </c>
      <c r="C60" s="4">
        <v>136.73699999999999</v>
      </c>
      <c r="D60" s="4">
        <v>18.952999999999999</v>
      </c>
      <c r="E60" s="5">
        <f>VLOOKUP($A60,List_allocation!$A:$G,3)</f>
        <v>34.508000000000003</v>
      </c>
      <c r="F60" s="5">
        <f>VLOOKUP($A60,List_allocation!$A:$G,4)</f>
        <v>136.73599999999999</v>
      </c>
      <c r="G60">
        <f>VLOOKUP($A60,List_allocation!$A:$G,5)</f>
        <v>19.600000000000001</v>
      </c>
      <c r="H60" s="8">
        <v>-0.64700000000000002</v>
      </c>
      <c r="I60">
        <v>-3.3000000000000002E-2</v>
      </c>
      <c r="J60">
        <v>0.14399999999999999</v>
      </c>
      <c r="K60" s="8">
        <v>9.0999999999999998E-2</v>
      </c>
      <c r="L60">
        <v>12051</v>
      </c>
      <c r="M60">
        <v>11154</v>
      </c>
      <c r="N60" s="6">
        <v>34.509</v>
      </c>
      <c r="O60" s="6">
        <v>136.73699999999999</v>
      </c>
      <c r="P60">
        <v>18.952999999999999</v>
      </c>
      <c r="Q60" t="s">
        <v>4704</v>
      </c>
      <c r="R60" s="7">
        <f>VLOOKUP($A60,List_allocation!$A:$G,2)</f>
        <v>1362151360011</v>
      </c>
      <c r="S60" s="3" t="str">
        <f>VLOOKUP($A60,List_allocation!$A:$G,6)</f>
        <v>勢田川</v>
      </c>
      <c r="T60" s="3" t="str">
        <f>VLOOKUP($A60,List_allocation!$A:$G,7)</f>
        <v>防潮水門外</v>
      </c>
      <c r="U60" s="8">
        <f>VLOOKUP($A60,'1st_alloc_fix'!$A:$O,15)</f>
        <v>0</v>
      </c>
    </row>
    <row r="61" spans="1:21" x14ac:dyDescent="0.25">
      <c r="A61">
        <v>60</v>
      </c>
      <c r="B61" s="4">
        <v>34.395000000000003</v>
      </c>
      <c r="C61" s="4">
        <v>135.86000000000001</v>
      </c>
      <c r="D61" s="4">
        <v>490.81599999999997</v>
      </c>
      <c r="E61" s="5">
        <f>VLOOKUP($A61,List_allocation!$A:$G,3)</f>
        <v>34.393000000000001</v>
      </c>
      <c r="F61" s="5">
        <f>VLOOKUP($A61,List_allocation!$A:$G,4)</f>
        <v>135.86099999999999</v>
      </c>
      <c r="G61">
        <f>VLOOKUP($A61,List_allocation!$A:$G,5)</f>
        <v>490</v>
      </c>
      <c r="H61" s="8">
        <v>0.81599999999999995</v>
      </c>
      <c r="I61">
        <v>2E-3</v>
      </c>
      <c r="J61">
        <v>0.24</v>
      </c>
      <c r="K61" s="8">
        <v>0.05</v>
      </c>
      <c r="L61">
        <v>11420</v>
      </c>
      <c r="M61">
        <v>11236</v>
      </c>
      <c r="N61" s="6">
        <v>34.395000000000003</v>
      </c>
      <c r="O61" s="6">
        <v>135.86000000000001</v>
      </c>
      <c r="P61">
        <v>490.81599999999997</v>
      </c>
      <c r="Q61" t="s">
        <v>4704</v>
      </c>
      <c r="R61" s="7">
        <f>VLOOKUP($A61,List_allocation!$A:$G,2)</f>
        <v>1362160265010</v>
      </c>
      <c r="S61" s="3" t="str">
        <f>VLOOKUP($A61,List_allocation!$A:$G,6)</f>
        <v>紀の川</v>
      </c>
      <c r="T61" s="3" t="str">
        <f>VLOOKUP($A61,List_allocation!$A:$G,7)</f>
        <v>上市</v>
      </c>
      <c r="U61" s="8">
        <f>VLOOKUP($A61,'1st_alloc_fix'!$A:$O,15)</f>
        <v>0</v>
      </c>
    </row>
    <row r="62" spans="1:21" x14ac:dyDescent="0.25">
      <c r="A62">
        <v>64</v>
      </c>
      <c r="B62" s="4">
        <v>35.191000000000003</v>
      </c>
      <c r="C62" s="4">
        <v>135.684</v>
      </c>
      <c r="D62" s="4">
        <v>136.41200000000001</v>
      </c>
      <c r="E62" s="5">
        <f>VLOOKUP($A62,List_allocation!$A:$G,3)</f>
        <v>35.191000000000003</v>
      </c>
      <c r="F62" s="5">
        <f>VLOOKUP($A62,List_allocation!$A:$G,4)</f>
        <v>135.68299999999999</v>
      </c>
      <c r="G62">
        <f>VLOOKUP($A62,List_allocation!$A:$G,5)</f>
        <v>-9999</v>
      </c>
      <c r="H62" s="8">
        <v>10135.412</v>
      </c>
      <c r="I62">
        <v>-1.014</v>
      </c>
      <c r="J62">
        <v>9.1999999999999998E-2</v>
      </c>
      <c r="K62" s="8">
        <v>749.26800000000003</v>
      </c>
      <c r="L62">
        <v>11293</v>
      </c>
      <c r="M62">
        <v>10663</v>
      </c>
      <c r="N62" s="6">
        <v>35.191000000000003</v>
      </c>
      <c r="O62" s="6">
        <v>135.684</v>
      </c>
      <c r="P62">
        <v>136.41200000000001</v>
      </c>
      <c r="Q62" t="s">
        <v>4702</v>
      </c>
      <c r="R62" s="7">
        <f>VLOOKUP($A62,List_allocation!$A:$G,2)</f>
        <v>1362160341321</v>
      </c>
      <c r="S62" s="3" t="str">
        <f>VLOOKUP($A62,List_allocation!$A:$G,6)</f>
        <v>桂川</v>
      </c>
      <c r="T62" s="3" t="str">
        <f>VLOOKUP($A62,List_allocation!$A:$G,7)</f>
        <v>井戸（機構）</v>
      </c>
      <c r="U62" s="8">
        <f>VLOOKUP($A62,'1st_alloc_fix'!$A:$O,15)</f>
        <v>0</v>
      </c>
    </row>
    <row r="63" spans="1:21" x14ac:dyDescent="0.25">
      <c r="A63">
        <v>65</v>
      </c>
      <c r="B63" s="4">
        <v>34.58</v>
      </c>
      <c r="C63" s="4">
        <v>135.62700000000001</v>
      </c>
      <c r="D63" s="4">
        <v>950.34799999999996</v>
      </c>
      <c r="E63" s="5">
        <f>VLOOKUP($A63,List_allocation!$A:$G,3)</f>
        <v>34.582999999999998</v>
      </c>
      <c r="F63" s="5">
        <f>VLOOKUP($A63,List_allocation!$A:$G,4)</f>
        <v>135.62700000000001</v>
      </c>
      <c r="G63">
        <f>VLOOKUP($A63,List_allocation!$A:$G,5)</f>
        <v>-9999</v>
      </c>
      <c r="H63" s="8">
        <v>10949.348</v>
      </c>
      <c r="I63">
        <v>-1.095</v>
      </c>
      <c r="J63">
        <v>0.33300000000000002</v>
      </c>
      <c r="K63" s="8">
        <v>749.31700000000001</v>
      </c>
      <c r="L63">
        <v>11252</v>
      </c>
      <c r="M63">
        <v>11103</v>
      </c>
      <c r="N63" s="6">
        <v>34.58</v>
      </c>
      <c r="O63" s="6">
        <v>135.62700000000001</v>
      </c>
      <c r="P63">
        <v>950.34799999999996</v>
      </c>
      <c r="Q63" t="s">
        <v>4703</v>
      </c>
      <c r="R63" s="7">
        <f>VLOOKUP($A63,List_allocation!$A:$G,2)</f>
        <v>1362160341520</v>
      </c>
      <c r="S63" s="3" t="str">
        <f>VLOOKUP($A63,List_allocation!$A:$G,6)</f>
        <v>長瀬川</v>
      </c>
      <c r="T63" s="3" t="str">
        <f>VLOOKUP($A63,List_allocation!$A:$G,7)</f>
        <v>市村（廃止）</v>
      </c>
      <c r="U63" s="8">
        <f>VLOOKUP($A63,'1st_alloc_fix'!$A:$O,15)</f>
        <v>0</v>
      </c>
    </row>
    <row r="64" spans="1:21" x14ac:dyDescent="0.25">
      <c r="A64">
        <v>66</v>
      </c>
      <c r="B64" s="4">
        <v>34.58</v>
      </c>
      <c r="C64" s="4">
        <v>135.626</v>
      </c>
      <c r="D64" s="4">
        <v>950.39099999999996</v>
      </c>
      <c r="E64" s="5">
        <f>VLOOKUP($A64,List_allocation!$A:$G,3)</f>
        <v>34.58</v>
      </c>
      <c r="F64" s="5">
        <f>VLOOKUP($A64,List_allocation!$A:$G,4)</f>
        <v>135.625</v>
      </c>
      <c r="G64">
        <f>VLOOKUP($A64,List_allocation!$A:$G,5)</f>
        <v>-9999</v>
      </c>
      <c r="H64" s="8">
        <v>10949.391</v>
      </c>
      <c r="I64">
        <v>-1.095</v>
      </c>
      <c r="J64">
        <v>9.1999999999999998E-2</v>
      </c>
      <c r="K64" s="8">
        <v>749.26800000000003</v>
      </c>
      <c r="L64">
        <v>11251</v>
      </c>
      <c r="M64">
        <v>11103</v>
      </c>
      <c r="N64" s="6">
        <v>34.58</v>
      </c>
      <c r="O64" s="6">
        <v>135.626</v>
      </c>
      <c r="P64">
        <v>950.39099999999996</v>
      </c>
      <c r="Q64" t="s">
        <v>4702</v>
      </c>
      <c r="R64" s="7">
        <f>VLOOKUP($A64,List_allocation!$A:$G,2)</f>
        <v>1362160341530</v>
      </c>
      <c r="S64" s="3" t="str">
        <f>VLOOKUP($A64,List_allocation!$A:$G,6)</f>
        <v>平野川</v>
      </c>
      <c r="T64" s="3" t="str">
        <f>VLOOKUP($A64,List_allocation!$A:$G,7)</f>
        <v>青地（廃止）</v>
      </c>
      <c r="U64" s="8">
        <f>VLOOKUP($A64,'1st_alloc_fix'!$A:$O,15)</f>
        <v>0</v>
      </c>
    </row>
    <row r="65" spans="1:21" x14ac:dyDescent="0.25">
      <c r="A65">
        <v>67</v>
      </c>
      <c r="B65" s="4">
        <v>34.89</v>
      </c>
      <c r="C65" s="4">
        <v>135.40600000000001</v>
      </c>
      <c r="D65" s="4">
        <v>125.661</v>
      </c>
      <c r="E65" s="5">
        <f>VLOOKUP($A65,List_allocation!$A:$G,3)</f>
        <v>34.89</v>
      </c>
      <c r="F65" s="5">
        <f>VLOOKUP($A65,List_allocation!$A:$G,4)</f>
        <v>135.40600000000001</v>
      </c>
      <c r="G65">
        <f>VLOOKUP($A65,List_allocation!$A:$G,5)</f>
        <v>127.8</v>
      </c>
      <c r="H65" s="8">
        <v>-2.1389999999999998</v>
      </c>
      <c r="I65">
        <v>-1.7000000000000001E-2</v>
      </c>
      <c r="J65">
        <v>0</v>
      </c>
      <c r="K65" s="8">
        <v>1.2999999999999999E-2</v>
      </c>
      <c r="L65">
        <v>11093</v>
      </c>
      <c r="M65">
        <v>10880</v>
      </c>
      <c r="N65" s="6">
        <v>34.89</v>
      </c>
      <c r="O65" s="6">
        <v>135.40600000000001</v>
      </c>
      <c r="P65">
        <v>125.661</v>
      </c>
      <c r="Q65" t="s">
        <v>4701</v>
      </c>
      <c r="R65" s="7">
        <f>VLOOKUP($A65,List_allocation!$A:$G,2)</f>
        <v>1362160400010</v>
      </c>
      <c r="S65" s="3" t="str">
        <f>VLOOKUP($A65,List_allocation!$A:$G,6)</f>
        <v>一庫大路次川</v>
      </c>
      <c r="T65" s="3" t="str">
        <f>VLOOKUP($A65,List_allocation!$A:$G,7)</f>
        <v>畦野（機構）</v>
      </c>
      <c r="U65" s="8">
        <f>VLOOKUP($A65,'1st_alloc_fix'!$A:$O,15)</f>
        <v>0</v>
      </c>
    </row>
    <row r="66" spans="1:21" x14ac:dyDescent="0.25">
      <c r="A66">
        <v>68</v>
      </c>
      <c r="B66" s="4">
        <v>34.584000000000003</v>
      </c>
      <c r="C66" s="4">
        <v>136.04900000000001</v>
      </c>
      <c r="D66" s="4">
        <v>192.191</v>
      </c>
      <c r="E66" s="5">
        <f>VLOOKUP($A66,List_allocation!$A:$G,3)</f>
        <v>34.584000000000003</v>
      </c>
      <c r="F66" s="5">
        <f>VLOOKUP($A66,List_allocation!$A:$G,4)</f>
        <v>136.04900000000001</v>
      </c>
      <c r="G66">
        <f>VLOOKUP($A66,List_allocation!$A:$G,5)</f>
        <v>-9999</v>
      </c>
      <c r="H66" s="8">
        <v>10191.191000000001</v>
      </c>
      <c r="I66">
        <v>-1.0189999999999999</v>
      </c>
      <c r="J66">
        <v>0</v>
      </c>
      <c r="K66" s="8">
        <v>749.25</v>
      </c>
      <c r="L66">
        <v>11556</v>
      </c>
      <c r="M66">
        <v>11100</v>
      </c>
      <c r="N66" s="6">
        <v>34.584000000000003</v>
      </c>
      <c r="O66" s="6">
        <v>136.04900000000001</v>
      </c>
      <c r="P66">
        <v>192.191</v>
      </c>
      <c r="Q66" t="s">
        <v>4701</v>
      </c>
      <c r="R66" s="7">
        <f>VLOOKUP($A66,List_allocation!$A:$G,2)</f>
        <v>1362160400040</v>
      </c>
      <c r="S66" s="3" t="str">
        <f>VLOOKUP($A66,List_allocation!$A:$G,6)</f>
        <v>宇陀川</v>
      </c>
      <c r="T66" s="3" t="str">
        <f>VLOOKUP($A66,List_allocation!$A:$G,7)</f>
        <v>鹿高（機構）</v>
      </c>
      <c r="U66" s="8">
        <f>VLOOKUP($A66,'1st_alloc_fix'!$A:$O,15)</f>
        <v>0</v>
      </c>
    </row>
    <row r="67" spans="1:21" x14ac:dyDescent="0.25">
      <c r="A67">
        <v>69</v>
      </c>
      <c r="B67" s="4">
        <v>34.933999999999997</v>
      </c>
      <c r="C67" s="4">
        <v>135.423</v>
      </c>
      <c r="D67" s="4">
        <v>32.368000000000002</v>
      </c>
      <c r="E67" s="5">
        <f>VLOOKUP($A67,List_allocation!$A:$G,3)</f>
        <v>34.933999999999997</v>
      </c>
      <c r="F67" s="5">
        <f>VLOOKUP($A67,List_allocation!$A:$G,4)</f>
        <v>135.423</v>
      </c>
      <c r="G67">
        <f>VLOOKUP($A67,List_allocation!$A:$G,5)</f>
        <v>44</v>
      </c>
      <c r="H67" s="8">
        <v>-11.632</v>
      </c>
      <c r="I67">
        <v>-0.26400000000000001</v>
      </c>
      <c r="J67">
        <v>0</v>
      </c>
      <c r="K67" s="8">
        <v>0.27</v>
      </c>
      <c r="L67">
        <v>11105</v>
      </c>
      <c r="M67">
        <v>10848</v>
      </c>
      <c r="N67" s="6">
        <v>34.933999999999997</v>
      </c>
      <c r="O67" s="6">
        <v>135.423</v>
      </c>
      <c r="P67">
        <v>32.368000000000002</v>
      </c>
      <c r="Q67" t="s">
        <v>4701</v>
      </c>
      <c r="R67" s="7">
        <f>VLOOKUP($A67,List_allocation!$A:$G,2)</f>
        <v>1362160400120</v>
      </c>
      <c r="S67" s="3" t="str">
        <f>VLOOKUP($A67,List_allocation!$A:$G,6)</f>
        <v>田尻川</v>
      </c>
      <c r="T67" s="3" t="str">
        <f>VLOOKUP($A67,List_allocation!$A:$G,7)</f>
        <v>国崎（機構）</v>
      </c>
      <c r="U67" s="8">
        <f>VLOOKUP($A67,'1st_alloc_fix'!$A:$O,15)</f>
        <v>0</v>
      </c>
    </row>
    <row r="68" spans="1:21" x14ac:dyDescent="0.25">
      <c r="A68">
        <v>70</v>
      </c>
      <c r="B68" s="4">
        <v>34.616999999999997</v>
      </c>
      <c r="C68" s="4">
        <v>136.09200000000001</v>
      </c>
      <c r="D68" s="4">
        <v>1.1339999999999999</v>
      </c>
      <c r="E68" s="5">
        <f>VLOOKUP($A68,List_allocation!$A:$G,3)</f>
        <v>34.618000000000002</v>
      </c>
      <c r="F68" s="5">
        <f>VLOOKUP($A68,List_allocation!$A:$G,4)</f>
        <v>136.09299999999999</v>
      </c>
      <c r="G68">
        <f>VLOOKUP($A68,List_allocation!$A:$G,5)</f>
        <v>-9999</v>
      </c>
      <c r="H68" s="8">
        <v>10000.134</v>
      </c>
      <c r="I68">
        <v>-1</v>
      </c>
      <c r="J68">
        <v>0.14399999999999999</v>
      </c>
      <c r="K68" s="8">
        <v>749.279</v>
      </c>
      <c r="L68">
        <v>11587</v>
      </c>
      <c r="M68">
        <v>11076</v>
      </c>
      <c r="N68" s="6">
        <v>34.616999999999997</v>
      </c>
      <c r="O68" s="6">
        <v>136.09200000000001</v>
      </c>
      <c r="P68">
        <v>1.1339999999999999</v>
      </c>
      <c r="Q68" t="s">
        <v>4704</v>
      </c>
      <c r="R68" s="7">
        <f>VLOOKUP($A68,List_allocation!$A:$G,2)</f>
        <v>1362160400180</v>
      </c>
      <c r="S68" s="3" t="str">
        <f>VLOOKUP($A68,List_allocation!$A:$G,6)</f>
        <v>名張川</v>
      </c>
      <c r="T68" s="3" t="str">
        <f>VLOOKUP($A68,List_allocation!$A:$G,7)</f>
        <v>上名張（機構）</v>
      </c>
      <c r="U68" s="8">
        <f>VLOOKUP($A68,'1st_alloc_fix'!$A:$O,15)</f>
        <v>0</v>
      </c>
    </row>
    <row r="69" spans="1:21" x14ac:dyDescent="0.25">
      <c r="A69">
        <v>71</v>
      </c>
      <c r="B69" s="4">
        <v>34.734999999999999</v>
      </c>
      <c r="C69" s="4">
        <v>135.96700000000001</v>
      </c>
      <c r="D69" s="4">
        <v>86.1</v>
      </c>
      <c r="E69" s="5">
        <f>VLOOKUP($A69,List_allocation!$A:$G,3)</f>
        <v>34.734999999999999</v>
      </c>
      <c r="F69" s="5">
        <f>VLOOKUP($A69,List_allocation!$A:$G,4)</f>
        <v>135.96799999999999</v>
      </c>
      <c r="G69">
        <f>VLOOKUP($A69,List_allocation!$A:$G,5)</f>
        <v>-9999</v>
      </c>
      <c r="H69" s="8">
        <v>10085.1</v>
      </c>
      <c r="I69">
        <v>-1.0089999999999999</v>
      </c>
      <c r="J69">
        <v>9.2999999999999999E-2</v>
      </c>
      <c r="K69" s="8">
        <v>749.26900000000001</v>
      </c>
      <c r="L69">
        <v>11497</v>
      </c>
      <c r="M69">
        <v>10991</v>
      </c>
      <c r="N69" s="6">
        <v>34.734999999999999</v>
      </c>
      <c r="O69" s="6">
        <v>135.96700000000001</v>
      </c>
      <c r="P69">
        <v>86.1</v>
      </c>
      <c r="Q69" t="s">
        <v>4702</v>
      </c>
      <c r="R69" s="7">
        <f>VLOOKUP($A69,List_allocation!$A:$G,2)</f>
        <v>1362160400200</v>
      </c>
      <c r="S69" s="3" t="str">
        <f>VLOOKUP($A69,List_allocation!$A:$G,6)</f>
        <v>布目川</v>
      </c>
      <c r="T69" s="3" t="str">
        <f>VLOOKUP($A69,List_allocation!$A:$G,7)</f>
        <v>興ヶ原（機構）</v>
      </c>
      <c r="U69" s="8">
        <f>VLOOKUP($A69,'1st_alloc_fix'!$A:$O,15)</f>
        <v>0</v>
      </c>
    </row>
    <row r="70" spans="1:21" x14ac:dyDescent="0.25">
      <c r="A70">
        <v>72</v>
      </c>
      <c r="B70" s="4">
        <v>34.767000000000003</v>
      </c>
      <c r="C70" s="4">
        <v>135.965</v>
      </c>
      <c r="D70" s="4">
        <v>1.494</v>
      </c>
      <c r="E70" s="5">
        <f>VLOOKUP($A70,List_allocation!$A:$G,3)</f>
        <v>34.768000000000001</v>
      </c>
      <c r="F70" s="5">
        <f>VLOOKUP($A70,List_allocation!$A:$G,4)</f>
        <v>135.964</v>
      </c>
      <c r="G70">
        <f>VLOOKUP($A70,List_allocation!$A:$G,5)</f>
        <v>-9999</v>
      </c>
      <c r="H70" s="8">
        <v>10000.494000000001</v>
      </c>
      <c r="I70">
        <v>-1</v>
      </c>
      <c r="J70">
        <v>0.14399999999999999</v>
      </c>
      <c r="K70" s="8">
        <v>749.279</v>
      </c>
      <c r="L70">
        <v>11495</v>
      </c>
      <c r="M70">
        <v>10968</v>
      </c>
      <c r="N70" s="6">
        <v>34.767000000000003</v>
      </c>
      <c r="O70" s="6">
        <v>135.965</v>
      </c>
      <c r="P70">
        <v>1.494</v>
      </c>
      <c r="Q70" t="s">
        <v>4704</v>
      </c>
      <c r="R70" s="7">
        <f>VLOOKUP($A70,List_allocation!$A:$G,2)</f>
        <v>1362160400220</v>
      </c>
      <c r="S70" s="3" t="str">
        <f>VLOOKUP($A70,List_allocation!$A:$G,6)</f>
        <v>木津川</v>
      </c>
      <c r="T70" s="3" t="str">
        <f>VLOOKUP($A70,List_allocation!$A:$G,7)</f>
        <v>有市</v>
      </c>
      <c r="U70" s="8">
        <f>VLOOKUP($A70,'1st_alloc_fix'!$A:$O,15)</f>
        <v>0</v>
      </c>
    </row>
    <row r="71" spans="1:21" x14ac:dyDescent="0.25">
      <c r="A71">
        <v>74</v>
      </c>
      <c r="B71" s="4">
        <v>35.012999999999998</v>
      </c>
      <c r="C71" s="4">
        <v>135.94200000000001</v>
      </c>
      <c r="D71" s="4">
        <v>42.496000000000002</v>
      </c>
      <c r="E71" s="5">
        <f>VLOOKUP($A71,List_allocation!$A:$G,3)</f>
        <v>35.012999999999998</v>
      </c>
      <c r="F71" s="5">
        <f>VLOOKUP($A71,List_allocation!$A:$G,4)</f>
        <v>135.94300000000001</v>
      </c>
      <c r="G71">
        <f>VLOOKUP($A71,List_allocation!$A:$G,5)</f>
        <v>45.3</v>
      </c>
      <c r="H71" s="8">
        <v>-2.8039999999999998</v>
      </c>
      <c r="I71">
        <v>-6.2E-2</v>
      </c>
      <c r="J71">
        <v>0.09</v>
      </c>
      <c r="K71" s="8">
        <v>7.5999999999999998E-2</v>
      </c>
      <c r="L71">
        <v>11479</v>
      </c>
      <c r="M71">
        <v>10791</v>
      </c>
      <c r="N71" s="6">
        <v>35.012999999999998</v>
      </c>
      <c r="O71" s="6">
        <v>135.94200000000001</v>
      </c>
      <c r="P71">
        <v>42.496000000000002</v>
      </c>
      <c r="Q71" t="s">
        <v>4702</v>
      </c>
      <c r="R71" s="7">
        <f>VLOOKUP($A71,List_allocation!$A:$G,2)</f>
        <v>1362160430290</v>
      </c>
      <c r="S71" s="3" t="str">
        <f>VLOOKUP($A71,List_allocation!$A:$G,6)</f>
        <v>琵琶湖</v>
      </c>
      <c r="T71" s="3" t="str">
        <f>VLOOKUP($A71,List_allocation!$A:$G,7)</f>
        <v>西矢倉</v>
      </c>
      <c r="U71" s="8">
        <f>VLOOKUP($A71,'1st_alloc_fix'!$A:$O,15)</f>
        <v>0</v>
      </c>
    </row>
    <row r="72" spans="1:21" x14ac:dyDescent="0.25">
      <c r="A72">
        <v>75</v>
      </c>
      <c r="B72" s="4">
        <v>35.969000000000001</v>
      </c>
      <c r="C72" s="4">
        <v>136.57599999999999</v>
      </c>
      <c r="D72" s="4">
        <v>555.79700000000003</v>
      </c>
      <c r="E72" s="5">
        <f>VLOOKUP($A72,List_allocation!$A:$G,3)</f>
        <v>35.968000000000004</v>
      </c>
      <c r="F72" s="5">
        <f>VLOOKUP($A72,List_allocation!$A:$G,4)</f>
        <v>136.57599999999999</v>
      </c>
      <c r="G72">
        <f>VLOOKUP($A72,List_allocation!$A:$G,5)</f>
        <v>45.3</v>
      </c>
      <c r="H72" s="8">
        <v>510.49700000000001</v>
      </c>
      <c r="I72">
        <v>11.269</v>
      </c>
      <c r="J72">
        <v>0.111</v>
      </c>
      <c r="K72" s="8">
        <v>11.302</v>
      </c>
      <c r="L72">
        <v>11935</v>
      </c>
      <c r="M72">
        <v>10103</v>
      </c>
      <c r="N72" s="6">
        <v>35.968000000000004</v>
      </c>
      <c r="O72" s="6">
        <v>136.57599999999999</v>
      </c>
      <c r="P72">
        <v>555</v>
      </c>
      <c r="Q72" t="s">
        <v>4701</v>
      </c>
      <c r="R72" s="7">
        <f>VLOOKUP($A72,List_allocation!$A:$G,2)</f>
        <v>1362160700010</v>
      </c>
      <c r="S72" s="3" t="str">
        <f>VLOOKUP($A72,List_allocation!$A:$G,6)</f>
        <v>九頭竜川</v>
      </c>
      <c r="T72" s="3" t="str">
        <f>VLOOKUP($A72,List_allocation!$A:$G,7)</f>
        <v>富田</v>
      </c>
      <c r="U72" s="8" t="str">
        <f>VLOOKUP($A72,'1st_alloc_fix'!$A:$O,15)</f>
        <v>error in area allocation, modified area_alloc</v>
      </c>
    </row>
    <row r="73" spans="1:21" x14ac:dyDescent="0.25">
      <c r="A73">
        <v>76</v>
      </c>
      <c r="B73" s="4">
        <v>36.021999999999998</v>
      </c>
      <c r="C73" s="4">
        <v>136.51599999999999</v>
      </c>
      <c r="D73" s="4">
        <v>948.125</v>
      </c>
      <c r="E73" s="5">
        <f>VLOOKUP($A73,List_allocation!$A:$G,3)</f>
        <v>36.020000000000003</v>
      </c>
      <c r="F73" s="5">
        <f>VLOOKUP($A73,List_allocation!$A:$G,4)</f>
        <v>136.51499999999999</v>
      </c>
      <c r="G73">
        <f>VLOOKUP($A73,List_allocation!$A:$G,5)</f>
        <v>890.2</v>
      </c>
      <c r="H73" s="8">
        <v>57.924999999999997</v>
      </c>
      <c r="I73">
        <v>6.5000000000000002E-2</v>
      </c>
      <c r="J73">
        <v>0.24</v>
      </c>
      <c r="K73" s="8">
        <v>0.113</v>
      </c>
      <c r="L73">
        <v>11892</v>
      </c>
      <c r="M73">
        <v>10065</v>
      </c>
      <c r="N73" s="6">
        <v>36.021999999999998</v>
      </c>
      <c r="O73" s="6">
        <v>136.51599999999999</v>
      </c>
      <c r="P73">
        <v>948.125</v>
      </c>
      <c r="Q73" t="s">
        <v>4704</v>
      </c>
      <c r="R73" s="7">
        <f>VLOOKUP($A73,List_allocation!$A:$G,2)</f>
        <v>1362160770020</v>
      </c>
      <c r="S73" s="3" t="str">
        <f>VLOOKUP($A73,List_allocation!$A:$G,6)</f>
        <v>九頭竜川</v>
      </c>
      <c r="T73" s="3" t="str">
        <f>VLOOKUP($A73,List_allocation!$A:$G,7)</f>
        <v>下荒井（上）（廃止）</v>
      </c>
      <c r="U73" s="8">
        <f>VLOOKUP($A73,'1st_alloc_fix'!$A:$O,15)</f>
        <v>0</v>
      </c>
    </row>
    <row r="74" spans="1:21" x14ac:dyDescent="0.25">
      <c r="A74">
        <v>77</v>
      </c>
      <c r="B74" s="4">
        <v>35.933</v>
      </c>
      <c r="C74" s="4">
        <v>136.56</v>
      </c>
      <c r="D74" s="4">
        <v>225.28</v>
      </c>
      <c r="E74" s="5">
        <f>VLOOKUP($A74,List_allocation!$A:$G,3)</f>
        <v>35.932000000000002</v>
      </c>
      <c r="F74" s="5">
        <f>VLOOKUP($A74,List_allocation!$A:$G,4)</f>
        <v>136.56100000000001</v>
      </c>
      <c r="G74">
        <f>VLOOKUP($A74,List_allocation!$A:$G,5)</f>
        <v>236.3</v>
      </c>
      <c r="H74" s="8">
        <v>-11.02</v>
      </c>
      <c r="I74">
        <v>-4.7E-2</v>
      </c>
      <c r="J74">
        <v>0.14299999999999999</v>
      </c>
      <c r="K74" s="8">
        <v>6.5000000000000002E-2</v>
      </c>
      <c r="L74">
        <v>11924</v>
      </c>
      <c r="M74">
        <v>10129</v>
      </c>
      <c r="N74" s="6">
        <v>35.933</v>
      </c>
      <c r="O74" s="6">
        <v>136.56</v>
      </c>
      <c r="P74">
        <v>225.28</v>
      </c>
      <c r="Q74" t="s">
        <v>4704</v>
      </c>
      <c r="R74" s="7">
        <f>VLOOKUP($A74,List_allocation!$A:$G,2)</f>
        <v>1362160778100</v>
      </c>
      <c r="S74" s="3" t="str">
        <f>VLOOKUP($A74,List_allocation!$A:$G,6)</f>
        <v>真名川</v>
      </c>
      <c r="T74" s="3" t="str">
        <f>VLOOKUP($A74,List_allocation!$A:$G,7)</f>
        <v>五条方上流（廃止）</v>
      </c>
      <c r="U74" s="8">
        <f>VLOOKUP($A74,'1st_alloc_fix'!$A:$O,15)</f>
        <v>0</v>
      </c>
    </row>
    <row r="75" spans="1:21" x14ac:dyDescent="0.25">
      <c r="A75">
        <v>78</v>
      </c>
      <c r="B75" s="4">
        <v>35.073999999999998</v>
      </c>
      <c r="C75" s="4">
        <v>134.06700000000001</v>
      </c>
      <c r="D75" s="4">
        <v>231.102</v>
      </c>
      <c r="E75" s="5">
        <f>VLOOKUP($A75,List_allocation!$A:$G,3)</f>
        <v>35.073999999999998</v>
      </c>
      <c r="F75" s="5">
        <f>VLOOKUP($A75,List_allocation!$A:$G,4)</f>
        <v>134.06700000000001</v>
      </c>
      <c r="G75">
        <f>VLOOKUP($A75,List_allocation!$A:$G,5)</f>
        <v>230</v>
      </c>
      <c r="H75" s="8">
        <v>1.1020000000000001</v>
      </c>
      <c r="I75">
        <v>5.0000000000000001E-3</v>
      </c>
      <c r="J75">
        <v>0</v>
      </c>
      <c r="K75" s="8">
        <v>5.0000000000000001E-3</v>
      </c>
      <c r="L75">
        <v>10129</v>
      </c>
      <c r="M75">
        <v>10747</v>
      </c>
      <c r="N75" s="6">
        <v>35.073999999999998</v>
      </c>
      <c r="O75" s="6">
        <v>134.06700000000001</v>
      </c>
      <c r="P75">
        <v>231.102</v>
      </c>
      <c r="Q75" t="s">
        <v>4701</v>
      </c>
      <c r="R75" s="7">
        <f>VLOOKUP($A75,List_allocation!$A:$G,2)</f>
        <v>1362171340110</v>
      </c>
      <c r="S75" s="3" t="str">
        <f>VLOOKUP($A75,List_allocation!$A:$G,6)</f>
        <v>加茂川</v>
      </c>
      <c r="T75" s="3" t="str">
        <f>VLOOKUP($A75,List_allocation!$A:$G,7)</f>
        <v>高野</v>
      </c>
      <c r="U75" s="8">
        <f>VLOOKUP($A75,'1st_alloc_fix'!$A:$O,15)</f>
        <v>0</v>
      </c>
    </row>
    <row r="76" spans="1:21" x14ac:dyDescent="0.25">
      <c r="A76">
        <v>79</v>
      </c>
      <c r="B76" s="4">
        <v>34.99</v>
      </c>
      <c r="C76" s="4">
        <v>134.13300000000001</v>
      </c>
      <c r="D76" s="4">
        <v>489.22699999999998</v>
      </c>
      <c r="E76" s="5">
        <f>VLOOKUP($A76,List_allocation!$A:$G,3)</f>
        <v>34.988999999999997</v>
      </c>
      <c r="F76" s="5">
        <f>VLOOKUP($A76,List_allocation!$A:$G,4)</f>
        <v>134.13300000000001</v>
      </c>
      <c r="G76">
        <f>VLOOKUP($A76,List_allocation!$A:$G,5)</f>
        <v>490</v>
      </c>
      <c r="H76" s="8">
        <v>-0.77300000000000002</v>
      </c>
      <c r="I76">
        <v>-2E-3</v>
      </c>
      <c r="J76">
        <v>0.111</v>
      </c>
      <c r="K76" s="8">
        <v>2.3E-2</v>
      </c>
      <c r="L76">
        <v>10176</v>
      </c>
      <c r="M76">
        <v>10808</v>
      </c>
      <c r="N76" s="6">
        <v>34.99</v>
      </c>
      <c r="O76" s="6">
        <v>134.13300000000001</v>
      </c>
      <c r="P76">
        <v>489.22699999999998</v>
      </c>
      <c r="Q76" t="s">
        <v>4703</v>
      </c>
      <c r="R76" s="7">
        <f>VLOOKUP($A76,List_allocation!$A:$G,2)</f>
        <v>1362171340120</v>
      </c>
      <c r="S76" s="3" t="str">
        <f>VLOOKUP($A76,List_allocation!$A:$G,6)</f>
        <v>吉野川</v>
      </c>
      <c r="T76" s="3" t="str">
        <f>VLOOKUP($A76,List_allocation!$A:$G,7)</f>
        <v>湯郷</v>
      </c>
      <c r="U76" s="8">
        <f>VLOOKUP($A76,'1st_alloc_fix'!$A:$O,15)</f>
        <v>0</v>
      </c>
    </row>
    <row r="77" spans="1:21" x14ac:dyDescent="0.25">
      <c r="A77">
        <v>80</v>
      </c>
      <c r="B77" s="4">
        <v>33.863</v>
      </c>
      <c r="C77" s="4">
        <v>133.417</v>
      </c>
      <c r="D77" s="4">
        <v>52.420999999999999</v>
      </c>
      <c r="E77" s="5">
        <f>VLOOKUP($A77,List_allocation!$A:$G,3)</f>
        <v>33.859000000000002</v>
      </c>
      <c r="F77" s="5">
        <f>VLOOKUP($A77,List_allocation!$A:$G,4)</f>
        <v>133.41900000000001</v>
      </c>
      <c r="G77">
        <f>VLOOKUP($A77,List_allocation!$A:$G,5)</f>
        <v>280</v>
      </c>
      <c r="H77" s="8">
        <v>-227.57900000000001</v>
      </c>
      <c r="I77">
        <v>-0.81299999999999994</v>
      </c>
      <c r="J77">
        <v>0.48</v>
      </c>
      <c r="K77" s="8">
        <v>3.3519999999999999</v>
      </c>
      <c r="L77">
        <v>9661</v>
      </c>
      <c r="M77">
        <v>11619</v>
      </c>
      <c r="N77" s="6">
        <v>33.863</v>
      </c>
      <c r="O77" s="6">
        <v>133.41800000000001</v>
      </c>
      <c r="P77">
        <v>52.7</v>
      </c>
      <c r="Q77" t="s">
        <v>4704</v>
      </c>
      <c r="R77" s="7">
        <f>VLOOKUP($A77,List_allocation!$A:$G,2)</f>
        <v>1362180775040</v>
      </c>
      <c r="S77" s="3" t="str">
        <f>VLOOKUP($A77,List_allocation!$A:$G,6)</f>
        <v>銅山川</v>
      </c>
      <c r="T77" s="3" t="str">
        <f>VLOOKUP($A77,List_allocation!$A:$G,7)</f>
        <v>保土野（廃止）</v>
      </c>
      <c r="U77" s="8" t="str">
        <f>VLOOKUP($A77,'1st_alloc_fix'!$A:$O,15)</f>
        <v>error in area allocation, modified lat_alloc, lon_alloc, area_alloc</v>
      </c>
    </row>
    <row r="78" spans="1:21" x14ac:dyDescent="0.25">
      <c r="A78">
        <v>81</v>
      </c>
      <c r="B78" s="4">
        <v>26.797000000000001</v>
      </c>
      <c r="C78" s="4">
        <v>128.238</v>
      </c>
      <c r="D78" s="4">
        <v>11.875</v>
      </c>
      <c r="E78" s="5">
        <f>VLOOKUP($A78,List_allocation!$A:$G,3)</f>
        <v>26.795999999999999</v>
      </c>
      <c r="F78" s="5">
        <f>VLOOKUP($A78,List_allocation!$A:$G,4)</f>
        <v>128.239</v>
      </c>
      <c r="G78">
        <f>VLOOKUP($A78,List_allocation!$A:$G,5)</f>
        <v>12</v>
      </c>
      <c r="H78" s="8">
        <v>-0.125</v>
      </c>
      <c r="I78">
        <v>-0.01</v>
      </c>
      <c r="J78">
        <v>0.14899999999999999</v>
      </c>
      <c r="K78" s="8">
        <v>9.4E-2</v>
      </c>
      <c r="L78">
        <v>5932</v>
      </c>
      <c r="M78">
        <v>16707</v>
      </c>
      <c r="N78" s="6">
        <v>26.797000000000001</v>
      </c>
      <c r="O78" s="6">
        <v>128.238</v>
      </c>
      <c r="P78">
        <v>11.875</v>
      </c>
      <c r="Q78" t="s">
        <v>4704</v>
      </c>
      <c r="R78" s="7">
        <f>VLOOKUP($A78,List_allocation!$A:$G,2)</f>
        <v>301010190001010</v>
      </c>
      <c r="S78" s="3" t="str">
        <f>VLOOKUP($A78,List_allocation!$A:$G,6)</f>
        <v>辺野喜川</v>
      </c>
      <c r="T78" s="3" t="str">
        <f>VLOOKUP($A78,List_allocation!$A:$G,7)</f>
        <v>下辺野喜</v>
      </c>
      <c r="U78" s="8">
        <f>VLOOKUP($A78,'1st_alloc_fix'!$A:$O,15)</f>
        <v>0</v>
      </c>
    </row>
    <row r="79" spans="1:21" x14ac:dyDescent="0.25">
      <c r="A79">
        <v>82</v>
      </c>
      <c r="B79" s="4">
        <v>44.073999999999998</v>
      </c>
      <c r="C79" s="4">
        <v>142.74</v>
      </c>
      <c r="D79" s="4">
        <v>140.46899999999999</v>
      </c>
      <c r="E79" s="5">
        <f>VLOOKUP($A79,List_allocation!$A:$G,3)</f>
        <v>44.075000000000003</v>
      </c>
      <c r="F79" s="5">
        <f>VLOOKUP($A79,List_allocation!$A:$G,4)</f>
        <v>142.74</v>
      </c>
      <c r="G79">
        <f>VLOOKUP($A79,List_allocation!$A:$G,5)</f>
        <v>142</v>
      </c>
      <c r="H79" s="8">
        <v>-1.5309999999999999</v>
      </c>
      <c r="I79">
        <v>-1.0999999999999999E-2</v>
      </c>
      <c r="J79">
        <v>0.111</v>
      </c>
      <c r="K79" s="8">
        <v>0.03</v>
      </c>
      <c r="L79">
        <v>16373</v>
      </c>
      <c r="M79">
        <v>4267</v>
      </c>
      <c r="N79" s="6">
        <v>44.073999999999998</v>
      </c>
      <c r="O79" s="6">
        <v>142.74</v>
      </c>
      <c r="P79">
        <v>140.46899999999999</v>
      </c>
      <c r="Q79" t="s">
        <v>4703</v>
      </c>
      <c r="R79" s="7">
        <f>VLOOKUP($A79,List_allocation!$A:$G,2)</f>
        <v>301011281104010</v>
      </c>
      <c r="S79" s="3" t="str">
        <f>VLOOKUP($A79,List_allocation!$A:$G,6)</f>
        <v>天塩川</v>
      </c>
      <c r="T79" s="3" t="str">
        <f>VLOOKUP($A79,List_allocation!$A:$G,7)</f>
        <v>茂志利</v>
      </c>
      <c r="U79" s="8">
        <f>VLOOKUP($A79,'1st_alloc_fix'!$A:$O,15)</f>
        <v>0</v>
      </c>
    </row>
    <row r="80" spans="1:21" x14ac:dyDescent="0.25">
      <c r="A80">
        <v>83</v>
      </c>
      <c r="B80" s="4">
        <v>44.109000000000002</v>
      </c>
      <c r="C80" s="4">
        <v>142.59800000000001</v>
      </c>
      <c r="D80" s="4">
        <v>398.93599999999998</v>
      </c>
      <c r="E80" s="5">
        <f>VLOOKUP($A80,List_allocation!$A:$G,3)</f>
        <v>44.109000000000002</v>
      </c>
      <c r="F80" s="5">
        <f>VLOOKUP($A80,List_allocation!$A:$G,4)</f>
        <v>142.59800000000001</v>
      </c>
      <c r="G80">
        <f>VLOOKUP($A80,List_allocation!$A:$G,5)</f>
        <v>399</v>
      </c>
      <c r="H80" s="8">
        <v>-6.4000000000000001E-2</v>
      </c>
      <c r="I80">
        <v>0</v>
      </c>
      <c r="J80">
        <v>0</v>
      </c>
      <c r="K80" s="8">
        <v>0</v>
      </c>
      <c r="L80">
        <v>16271</v>
      </c>
      <c r="M80">
        <v>4242</v>
      </c>
      <c r="N80" s="6">
        <v>44.109000000000002</v>
      </c>
      <c r="O80" s="6">
        <v>142.59800000000001</v>
      </c>
      <c r="P80">
        <v>398.93599999999998</v>
      </c>
      <c r="Q80" t="s">
        <v>4701</v>
      </c>
      <c r="R80" s="7">
        <f>VLOOKUP($A80,List_allocation!$A:$G,2)</f>
        <v>301011281104030</v>
      </c>
      <c r="S80" s="3" t="str">
        <f>VLOOKUP($A80,List_allocation!$A:$G,6)</f>
        <v>天塩川</v>
      </c>
      <c r="T80" s="3" t="str">
        <f>VLOOKUP($A80,List_allocation!$A:$G,7)</f>
        <v>奥士別</v>
      </c>
      <c r="U80" s="8">
        <f>VLOOKUP($A80,'1st_alloc_fix'!$A:$O,15)</f>
        <v>0</v>
      </c>
    </row>
    <row r="81" spans="1:21" x14ac:dyDescent="0.25">
      <c r="A81">
        <v>84</v>
      </c>
      <c r="B81" s="4">
        <v>44.119</v>
      </c>
      <c r="C81" s="4">
        <v>142.53399999999999</v>
      </c>
      <c r="D81" s="4">
        <v>549.38699999999994</v>
      </c>
      <c r="E81" s="5">
        <f>VLOOKUP($A81,List_allocation!$A:$G,3)</f>
        <v>44.119</v>
      </c>
      <c r="F81" s="5">
        <f>VLOOKUP($A81,List_allocation!$A:$G,4)</f>
        <v>142.53399999999999</v>
      </c>
      <c r="G81">
        <f>VLOOKUP($A81,List_allocation!$A:$G,5)</f>
        <v>563</v>
      </c>
      <c r="H81" s="8">
        <v>-13.613</v>
      </c>
      <c r="I81">
        <v>-2.4E-2</v>
      </c>
      <c r="J81">
        <v>0</v>
      </c>
      <c r="K81" s="8">
        <v>1.9E-2</v>
      </c>
      <c r="L81">
        <v>16225</v>
      </c>
      <c r="M81">
        <v>4235</v>
      </c>
      <c r="N81" s="6">
        <v>44.119</v>
      </c>
      <c r="O81" s="6">
        <v>142.53399999999999</v>
      </c>
      <c r="P81">
        <v>549.38699999999994</v>
      </c>
      <c r="Q81" t="s">
        <v>4701</v>
      </c>
      <c r="R81" s="7">
        <f>VLOOKUP($A81,List_allocation!$A:$G,2)</f>
        <v>301011281104040</v>
      </c>
      <c r="S81" s="3" t="str">
        <f>VLOOKUP($A81,List_allocation!$A:$G,6)</f>
        <v>天塩川</v>
      </c>
      <c r="T81" s="3" t="str">
        <f>VLOOKUP($A81,List_allocation!$A:$G,7)</f>
        <v>剣和</v>
      </c>
      <c r="U81" s="8">
        <f>VLOOKUP($A81,'1st_alloc_fix'!$A:$O,15)</f>
        <v>0</v>
      </c>
    </row>
    <row r="82" spans="1:21" x14ac:dyDescent="0.25">
      <c r="A82">
        <v>85</v>
      </c>
      <c r="B82" s="4">
        <v>44.128</v>
      </c>
      <c r="C82" s="4">
        <v>142.48400000000001</v>
      </c>
      <c r="D82" s="4">
        <v>581.91700000000003</v>
      </c>
      <c r="E82" s="5">
        <f>VLOOKUP($A82,List_allocation!$A:$G,3)</f>
        <v>44.128999999999998</v>
      </c>
      <c r="F82" s="5">
        <f>VLOOKUP($A82,List_allocation!$A:$G,4)</f>
        <v>142.48400000000001</v>
      </c>
      <c r="G82">
        <f>VLOOKUP($A82,List_allocation!$A:$G,5)</f>
        <v>588.6</v>
      </c>
      <c r="H82" s="8">
        <v>-6.6829999999999998</v>
      </c>
      <c r="I82">
        <v>-1.0999999999999999E-2</v>
      </c>
      <c r="J82">
        <v>0.111</v>
      </c>
      <c r="K82" s="8">
        <v>3.1E-2</v>
      </c>
      <c r="L82">
        <v>16189</v>
      </c>
      <c r="M82">
        <v>4228</v>
      </c>
      <c r="N82" s="6">
        <v>44.128</v>
      </c>
      <c r="O82" s="6">
        <v>142.48400000000001</v>
      </c>
      <c r="P82">
        <v>581.91700000000003</v>
      </c>
      <c r="Q82" t="s">
        <v>4703</v>
      </c>
      <c r="R82" s="7">
        <f>VLOOKUP($A82,List_allocation!$A:$G,2)</f>
        <v>301011281104050</v>
      </c>
      <c r="S82" s="3" t="str">
        <f>VLOOKUP($A82,List_allocation!$A:$G,6)</f>
        <v>天塩川</v>
      </c>
      <c r="T82" s="3" t="str">
        <f>VLOOKUP($A82,List_allocation!$A:$G,7)</f>
        <v>上士別（廃止）</v>
      </c>
      <c r="U82" s="8">
        <f>VLOOKUP($A82,'1st_alloc_fix'!$A:$O,15)</f>
        <v>0</v>
      </c>
    </row>
    <row r="83" spans="1:21" x14ac:dyDescent="0.25">
      <c r="A83">
        <v>86</v>
      </c>
      <c r="B83" s="4">
        <v>44.19</v>
      </c>
      <c r="C83" s="4">
        <v>142.41499999999999</v>
      </c>
      <c r="D83" s="4">
        <v>725.05200000000002</v>
      </c>
      <c r="E83" s="5">
        <f>VLOOKUP($A83,List_allocation!$A:$G,3)</f>
        <v>44.19</v>
      </c>
      <c r="F83" s="5">
        <f>VLOOKUP($A83,List_allocation!$A:$G,4)</f>
        <v>142.41499999999999</v>
      </c>
      <c r="G83">
        <f>VLOOKUP($A83,List_allocation!$A:$G,5)</f>
        <v>717</v>
      </c>
      <c r="H83" s="8">
        <v>8.0519999999999996</v>
      </c>
      <c r="I83">
        <v>1.0999999999999999E-2</v>
      </c>
      <c r="J83">
        <v>0</v>
      </c>
      <c r="K83" s="8">
        <v>1.0999999999999999E-2</v>
      </c>
      <c r="L83">
        <v>16139</v>
      </c>
      <c r="M83">
        <v>4184</v>
      </c>
      <c r="N83" s="6">
        <v>44.19</v>
      </c>
      <c r="O83" s="6">
        <v>142.41499999999999</v>
      </c>
      <c r="P83">
        <v>725.05200000000002</v>
      </c>
      <c r="Q83" t="s">
        <v>4701</v>
      </c>
      <c r="R83" s="7">
        <f>VLOOKUP($A83,List_allocation!$A:$G,2)</f>
        <v>301011281104060</v>
      </c>
      <c r="S83" s="3" t="str">
        <f>VLOOKUP($A83,List_allocation!$A:$G,6)</f>
        <v>天塩川</v>
      </c>
      <c r="T83" s="3" t="str">
        <f>VLOOKUP($A83,List_allocation!$A:$G,7)</f>
        <v>九十九橋</v>
      </c>
      <c r="U83" s="8">
        <f>VLOOKUP($A83,'1st_alloc_fix'!$A:$O,15)</f>
        <v>0</v>
      </c>
    </row>
    <row r="84" spans="1:21" x14ac:dyDescent="0.25">
      <c r="A84">
        <v>87</v>
      </c>
      <c r="B84" s="4">
        <v>44.296999999999997</v>
      </c>
      <c r="C84" s="4">
        <v>142.36500000000001</v>
      </c>
      <c r="D84" s="4">
        <v>1430.4480000000001</v>
      </c>
      <c r="E84" s="5">
        <f>VLOOKUP($A84,List_allocation!$A:$G,3)</f>
        <v>44.295999999999999</v>
      </c>
      <c r="F84" s="5">
        <f>VLOOKUP($A84,List_allocation!$A:$G,4)</f>
        <v>142.36500000000001</v>
      </c>
      <c r="G84">
        <f>VLOOKUP($A84,List_allocation!$A:$G,5)</f>
        <v>1463</v>
      </c>
      <c r="H84" s="8">
        <v>-32.552</v>
      </c>
      <c r="I84">
        <v>-2.1999999999999999E-2</v>
      </c>
      <c r="J84">
        <v>0.111</v>
      </c>
      <c r="K84" s="8">
        <v>3.9E-2</v>
      </c>
      <c r="L84">
        <v>16103</v>
      </c>
      <c r="M84">
        <v>4107</v>
      </c>
      <c r="N84" s="6">
        <v>44.296999999999997</v>
      </c>
      <c r="O84" s="6">
        <v>142.36500000000001</v>
      </c>
      <c r="P84">
        <v>1430.4480000000001</v>
      </c>
      <c r="Q84" t="s">
        <v>4703</v>
      </c>
      <c r="R84" s="7">
        <f>VLOOKUP($A84,List_allocation!$A:$G,2)</f>
        <v>301011281104070</v>
      </c>
      <c r="S84" s="3" t="str">
        <f>VLOOKUP($A84,List_allocation!$A:$G,6)</f>
        <v>天塩川</v>
      </c>
      <c r="T84" s="3" t="str">
        <f>VLOOKUP($A84,List_allocation!$A:$G,7)</f>
        <v>西多寄</v>
      </c>
      <c r="U84" s="8">
        <f>VLOOKUP($A84,'1st_alloc_fix'!$A:$O,15)</f>
        <v>0</v>
      </c>
    </row>
    <row r="85" spans="1:21" x14ac:dyDescent="0.25">
      <c r="A85">
        <v>88</v>
      </c>
      <c r="B85" s="4">
        <v>44.36</v>
      </c>
      <c r="C85" s="4">
        <v>142.44200000000001</v>
      </c>
      <c r="D85" s="4">
        <v>1725.93</v>
      </c>
      <c r="E85" s="5">
        <f>VLOOKUP($A85,List_allocation!$A:$G,3)</f>
        <v>44.360999999999997</v>
      </c>
      <c r="F85" s="5">
        <f>VLOOKUP($A85,List_allocation!$A:$G,4)</f>
        <v>142.44300000000001</v>
      </c>
      <c r="G85">
        <f>VLOOKUP($A85,List_allocation!$A:$G,5)</f>
        <v>1719</v>
      </c>
      <c r="H85" s="8">
        <v>6.93</v>
      </c>
      <c r="I85">
        <v>4.0000000000000001E-3</v>
      </c>
      <c r="J85">
        <v>0.13700000000000001</v>
      </c>
      <c r="K85" s="8">
        <v>3.1E-2</v>
      </c>
      <c r="L85">
        <v>16159</v>
      </c>
      <c r="M85">
        <v>4061</v>
      </c>
      <c r="N85" s="6">
        <v>44.36</v>
      </c>
      <c r="O85" s="6">
        <v>142.44200000000001</v>
      </c>
      <c r="P85">
        <v>1725.93</v>
      </c>
      <c r="Q85" t="s">
        <v>4704</v>
      </c>
      <c r="R85" s="7">
        <f>VLOOKUP($A85,List_allocation!$A:$G,2)</f>
        <v>301011281104080</v>
      </c>
      <c r="S85" s="3" t="str">
        <f>VLOOKUP($A85,List_allocation!$A:$G,6)</f>
        <v>天塩川</v>
      </c>
      <c r="T85" s="3" t="str">
        <f>VLOOKUP($A85,List_allocation!$A:$G,7)</f>
        <v>名寄大橋</v>
      </c>
      <c r="U85" s="8">
        <f>VLOOKUP($A85,'1st_alloc_fix'!$A:$O,15)</f>
        <v>0</v>
      </c>
    </row>
    <row r="86" spans="1:21" x14ac:dyDescent="0.25">
      <c r="A86">
        <v>89</v>
      </c>
      <c r="B86" s="4">
        <v>44.481000000000002</v>
      </c>
      <c r="C86" s="4">
        <v>142.33500000000001</v>
      </c>
      <c r="D86" s="4">
        <v>2901.605</v>
      </c>
      <c r="E86" s="5">
        <f>VLOOKUP($A86,List_allocation!$A:$G,3)</f>
        <v>44.481000000000002</v>
      </c>
      <c r="F86" s="5">
        <f>VLOOKUP($A86,List_allocation!$A:$G,4)</f>
        <v>142.33600000000001</v>
      </c>
      <c r="G86">
        <f>VLOOKUP($A86,List_allocation!$A:$G,5)</f>
        <v>2899</v>
      </c>
      <c r="H86" s="8">
        <v>2.605</v>
      </c>
      <c r="I86">
        <v>1E-3</v>
      </c>
      <c r="J86">
        <v>0.08</v>
      </c>
      <c r="K86" s="8">
        <v>1.7000000000000001E-2</v>
      </c>
      <c r="L86">
        <v>16082</v>
      </c>
      <c r="M86">
        <v>3974</v>
      </c>
      <c r="N86" s="6">
        <v>44.481000000000002</v>
      </c>
      <c r="O86" s="6">
        <v>142.33500000000001</v>
      </c>
      <c r="P86">
        <v>2901.605</v>
      </c>
      <c r="Q86" t="s">
        <v>4702</v>
      </c>
      <c r="R86" s="7">
        <f>VLOOKUP($A86,List_allocation!$A:$G,2)</f>
        <v>301011281104090</v>
      </c>
      <c r="S86" s="3" t="str">
        <f>VLOOKUP($A86,List_allocation!$A:$G,6)</f>
        <v>天塩川</v>
      </c>
      <c r="T86" s="3" t="str">
        <f>VLOOKUP($A86,List_allocation!$A:$G,7)</f>
        <v>美深橋</v>
      </c>
      <c r="U86" s="8">
        <f>VLOOKUP($A86,'1st_alloc_fix'!$A:$O,15)</f>
        <v>0</v>
      </c>
    </row>
    <row r="87" spans="1:21" x14ac:dyDescent="0.25">
      <c r="A87">
        <v>90</v>
      </c>
      <c r="B87" s="4">
        <v>44.594000000000001</v>
      </c>
      <c r="C87" s="4">
        <v>142.30199999999999</v>
      </c>
      <c r="D87" s="4">
        <v>3219.1959999999999</v>
      </c>
      <c r="E87" s="5">
        <f>VLOOKUP($A87,List_allocation!$A:$G,3)</f>
        <v>44.593000000000004</v>
      </c>
      <c r="F87" s="5">
        <f>VLOOKUP($A87,List_allocation!$A:$G,4)</f>
        <v>142.30199999999999</v>
      </c>
      <c r="G87">
        <f>VLOOKUP($A87,List_allocation!$A:$G,5)</f>
        <v>3220</v>
      </c>
      <c r="H87" s="8">
        <v>-0.80400000000000005</v>
      </c>
      <c r="I87">
        <v>0</v>
      </c>
      <c r="J87">
        <v>0.112</v>
      </c>
      <c r="K87" s="8">
        <v>2.3E-2</v>
      </c>
      <c r="L87">
        <v>16058</v>
      </c>
      <c r="M87">
        <v>3893</v>
      </c>
      <c r="N87" s="6">
        <v>44.594000000000001</v>
      </c>
      <c r="O87" s="6">
        <v>142.30199999999999</v>
      </c>
      <c r="P87">
        <v>3219.1959999999999</v>
      </c>
      <c r="Q87" t="s">
        <v>4703</v>
      </c>
      <c r="R87" s="7">
        <f>VLOOKUP($A87,List_allocation!$A:$G,2)</f>
        <v>301011281104100</v>
      </c>
      <c r="S87" s="3" t="str">
        <f>VLOOKUP($A87,List_allocation!$A:$G,6)</f>
        <v>天塩川</v>
      </c>
      <c r="T87" s="3" t="str">
        <f>VLOOKUP($A87,List_allocation!$A:$G,7)</f>
        <v>恩根内</v>
      </c>
      <c r="U87" s="8">
        <f>VLOOKUP($A87,'1st_alloc_fix'!$A:$O,15)</f>
        <v>0</v>
      </c>
    </row>
    <row r="88" spans="1:21" x14ac:dyDescent="0.25">
      <c r="A88">
        <v>91</v>
      </c>
      <c r="B88" s="4">
        <v>44.704999999999998</v>
      </c>
      <c r="C88" s="4">
        <v>142.267</v>
      </c>
      <c r="D88" s="4">
        <v>3411.0650000000001</v>
      </c>
      <c r="E88" s="5">
        <f>VLOOKUP($A88,List_allocation!$A:$G,3)</f>
        <v>44.704999999999998</v>
      </c>
      <c r="F88" s="5">
        <f>VLOOKUP($A88,List_allocation!$A:$G,4)</f>
        <v>142.267</v>
      </c>
      <c r="G88">
        <f>VLOOKUP($A88,List_allocation!$A:$G,5)</f>
        <v>3506</v>
      </c>
      <c r="H88" s="8">
        <v>-94.935000000000002</v>
      </c>
      <c r="I88">
        <v>-2.7E-2</v>
      </c>
      <c r="J88">
        <v>0</v>
      </c>
      <c r="K88" s="8">
        <v>2.1000000000000001E-2</v>
      </c>
      <c r="L88">
        <v>16033</v>
      </c>
      <c r="M88">
        <v>3813</v>
      </c>
      <c r="N88" s="6">
        <v>44.704999999999998</v>
      </c>
      <c r="O88" s="6">
        <v>142.267</v>
      </c>
      <c r="P88">
        <v>3411.0650000000001</v>
      </c>
      <c r="Q88" t="s">
        <v>4701</v>
      </c>
      <c r="R88" s="7">
        <f>VLOOKUP($A88,List_allocation!$A:$G,2)</f>
        <v>301011281104110</v>
      </c>
      <c r="S88" s="3" t="str">
        <f>VLOOKUP($A88,List_allocation!$A:$G,6)</f>
        <v>天塩川</v>
      </c>
      <c r="T88" s="3" t="str">
        <f>VLOOKUP($A88,List_allocation!$A:$G,7)</f>
        <v>茨内</v>
      </c>
      <c r="U88" s="8">
        <f>VLOOKUP($A88,'1st_alloc_fix'!$A:$O,15)</f>
        <v>0</v>
      </c>
    </row>
    <row r="89" spans="1:21" x14ac:dyDescent="0.25">
      <c r="A89">
        <v>92</v>
      </c>
      <c r="B89" s="4">
        <v>44.808999999999997</v>
      </c>
      <c r="C89" s="4">
        <v>142.07</v>
      </c>
      <c r="D89" s="4">
        <v>4061.5010000000002</v>
      </c>
      <c r="E89" s="5">
        <f>VLOOKUP($A89,List_allocation!$A:$G,3)</f>
        <v>44.808999999999997</v>
      </c>
      <c r="F89" s="5">
        <f>VLOOKUP($A89,List_allocation!$A:$G,4)</f>
        <v>142.071</v>
      </c>
      <c r="G89">
        <f>VLOOKUP($A89,List_allocation!$A:$G,5)</f>
        <v>4029</v>
      </c>
      <c r="H89" s="8">
        <v>32.500999999999998</v>
      </c>
      <c r="I89">
        <v>8.0000000000000002E-3</v>
      </c>
      <c r="J89">
        <v>0.08</v>
      </c>
      <c r="K89" s="8">
        <v>2.4E-2</v>
      </c>
      <c r="L89">
        <v>15891</v>
      </c>
      <c r="M89">
        <v>3738</v>
      </c>
      <c r="N89" s="6">
        <v>44.808999999999997</v>
      </c>
      <c r="O89" s="6">
        <v>142.07</v>
      </c>
      <c r="P89">
        <v>4061.5010000000002</v>
      </c>
      <c r="Q89" t="s">
        <v>4702</v>
      </c>
      <c r="R89" s="7">
        <f>VLOOKUP($A89,List_allocation!$A:$G,2)</f>
        <v>301011281104120</v>
      </c>
      <c r="S89" s="3" t="str">
        <f>VLOOKUP($A89,List_allocation!$A:$G,6)</f>
        <v>天塩川</v>
      </c>
      <c r="T89" s="3" t="str">
        <f>VLOOKUP($A89,List_allocation!$A:$G,7)</f>
        <v>誉平</v>
      </c>
      <c r="U89" s="8">
        <f>VLOOKUP($A89,'1st_alloc_fix'!$A:$O,15)</f>
        <v>0</v>
      </c>
    </row>
    <row r="90" spans="1:21" x14ac:dyDescent="0.25">
      <c r="A90">
        <v>93</v>
      </c>
      <c r="B90" s="4">
        <v>44.088000000000001</v>
      </c>
      <c r="C90" s="4">
        <v>142.74700000000001</v>
      </c>
      <c r="D90" s="4">
        <v>74.039000000000001</v>
      </c>
      <c r="E90" s="5">
        <f>VLOOKUP($A90,List_allocation!$A:$G,3)</f>
        <v>44.088999999999999</v>
      </c>
      <c r="F90" s="5">
        <f>VLOOKUP($A90,List_allocation!$A:$G,4)</f>
        <v>142.74700000000001</v>
      </c>
      <c r="G90">
        <f>VLOOKUP($A90,List_allocation!$A:$G,5)</f>
        <v>72</v>
      </c>
      <c r="H90" s="8">
        <v>2.0390000000000001</v>
      </c>
      <c r="I90">
        <v>2.8000000000000001E-2</v>
      </c>
      <c r="J90">
        <v>0.111</v>
      </c>
      <c r="K90" s="8">
        <v>5.5E-2</v>
      </c>
      <c r="L90">
        <v>16378</v>
      </c>
      <c r="M90">
        <v>4257</v>
      </c>
      <c r="N90" s="6">
        <v>44.088000000000001</v>
      </c>
      <c r="O90" s="6">
        <v>142.74700000000001</v>
      </c>
      <c r="P90">
        <v>74.039000000000001</v>
      </c>
      <c r="Q90" t="s">
        <v>4703</v>
      </c>
      <c r="R90" s="7">
        <f>VLOOKUP($A90,List_allocation!$A:$G,2)</f>
        <v>301011281104130</v>
      </c>
      <c r="S90" s="3" t="str">
        <f>VLOOKUP($A90,List_allocation!$A:$G,6)</f>
        <v>似峡川</v>
      </c>
      <c r="T90" s="3" t="str">
        <f>VLOOKUP($A90,List_allocation!$A:$G,7)</f>
        <v>似峡</v>
      </c>
      <c r="U90" s="8">
        <f>VLOOKUP($A90,'1st_alloc_fix'!$A:$O,15)</f>
        <v>0</v>
      </c>
    </row>
    <row r="91" spans="1:21" x14ac:dyDescent="0.25">
      <c r="A91">
        <v>94</v>
      </c>
      <c r="B91" s="4">
        <v>44.165999999999997</v>
      </c>
      <c r="C91" s="4">
        <v>142.37700000000001</v>
      </c>
      <c r="D91" s="4">
        <v>622.71500000000003</v>
      </c>
      <c r="E91" s="5">
        <f>VLOOKUP($A91,List_allocation!$A:$G,3)</f>
        <v>44.165999999999997</v>
      </c>
      <c r="F91" s="5">
        <f>VLOOKUP($A91,List_allocation!$A:$G,4)</f>
        <v>142.37700000000001</v>
      </c>
      <c r="G91">
        <f>VLOOKUP($A91,List_allocation!$A:$G,5)</f>
        <v>612</v>
      </c>
      <c r="H91" s="8">
        <v>10.715</v>
      </c>
      <c r="I91">
        <v>1.7999999999999999E-2</v>
      </c>
      <c r="J91">
        <v>0</v>
      </c>
      <c r="K91" s="8">
        <v>1.7999999999999999E-2</v>
      </c>
      <c r="L91">
        <v>16112</v>
      </c>
      <c r="M91">
        <v>4201</v>
      </c>
      <c r="N91" s="6">
        <v>44.165999999999997</v>
      </c>
      <c r="O91" s="6">
        <v>142.37700000000001</v>
      </c>
      <c r="P91">
        <v>622.71500000000003</v>
      </c>
      <c r="Q91" t="s">
        <v>4701</v>
      </c>
      <c r="R91" s="7">
        <f>VLOOKUP($A91,List_allocation!$A:$G,2)</f>
        <v>301011281104140</v>
      </c>
      <c r="S91" s="3" t="str">
        <f>VLOOKUP($A91,List_allocation!$A:$G,6)</f>
        <v>剣淵川</v>
      </c>
      <c r="T91" s="3" t="str">
        <f>VLOOKUP($A91,List_allocation!$A:$G,7)</f>
        <v>士別</v>
      </c>
      <c r="U91" s="8">
        <f>VLOOKUP($A91,'1st_alloc_fix'!$A:$O,15)</f>
        <v>0</v>
      </c>
    </row>
    <row r="92" spans="1:21" x14ac:dyDescent="0.25">
      <c r="A92">
        <v>95</v>
      </c>
      <c r="B92" s="4">
        <v>44.301000000000002</v>
      </c>
      <c r="C92" s="4">
        <v>142.649</v>
      </c>
      <c r="D92" s="4">
        <v>316.20100000000002</v>
      </c>
      <c r="E92" s="5">
        <f>VLOOKUP($A92,List_allocation!$A:$G,3)</f>
        <v>44.301000000000002</v>
      </c>
      <c r="F92" s="5">
        <f>VLOOKUP($A92,List_allocation!$A:$G,4)</f>
        <v>142.649</v>
      </c>
      <c r="G92">
        <f>VLOOKUP($A92,List_allocation!$A:$G,5)</f>
        <v>316</v>
      </c>
      <c r="H92" s="8">
        <v>0.20100000000000001</v>
      </c>
      <c r="I92">
        <v>1E-3</v>
      </c>
      <c r="J92">
        <v>0</v>
      </c>
      <c r="K92" s="8">
        <v>1E-3</v>
      </c>
      <c r="L92">
        <v>16308</v>
      </c>
      <c r="M92">
        <v>4104</v>
      </c>
      <c r="N92" s="6">
        <v>44.301000000000002</v>
      </c>
      <c r="O92" s="6">
        <v>142.649</v>
      </c>
      <c r="P92">
        <v>316.20100000000002</v>
      </c>
      <c r="Q92" t="s">
        <v>4701</v>
      </c>
      <c r="R92" s="7">
        <f>VLOOKUP($A92,List_allocation!$A:$G,2)</f>
        <v>301011281104150</v>
      </c>
      <c r="S92" s="3" t="str">
        <f>VLOOKUP($A92,List_allocation!$A:$G,6)</f>
        <v>名寄川</v>
      </c>
      <c r="T92" s="3" t="str">
        <f>VLOOKUP($A92,List_allocation!$A:$G,7)</f>
        <v>下川</v>
      </c>
      <c r="U92" s="8">
        <f>VLOOKUP($A92,'1st_alloc_fix'!$A:$O,15)</f>
        <v>0</v>
      </c>
    </row>
    <row r="93" spans="1:21" x14ac:dyDescent="0.25">
      <c r="A93">
        <v>96</v>
      </c>
      <c r="B93" s="4">
        <v>44.319000000000003</v>
      </c>
      <c r="C93" s="4">
        <v>142.583</v>
      </c>
      <c r="D93" s="4">
        <v>623.94100000000003</v>
      </c>
      <c r="E93" s="5">
        <f>VLOOKUP($A93,List_allocation!$A:$G,3)</f>
        <v>44.319000000000003</v>
      </c>
      <c r="F93" s="5">
        <f>VLOOKUP($A93,List_allocation!$A:$G,4)</f>
        <v>142.583</v>
      </c>
      <c r="G93">
        <f>VLOOKUP($A93,List_allocation!$A:$G,5)</f>
        <v>620</v>
      </c>
      <c r="H93" s="8">
        <v>3.9409999999999998</v>
      </c>
      <c r="I93">
        <v>6.0000000000000001E-3</v>
      </c>
      <c r="J93">
        <v>0</v>
      </c>
      <c r="K93" s="8">
        <v>6.0000000000000001E-3</v>
      </c>
      <c r="L93">
        <v>16260</v>
      </c>
      <c r="M93">
        <v>4091</v>
      </c>
      <c r="N93" s="6">
        <v>44.319000000000003</v>
      </c>
      <c r="O93" s="6">
        <v>142.583</v>
      </c>
      <c r="P93">
        <v>623.94100000000003</v>
      </c>
      <c r="Q93" t="s">
        <v>4701</v>
      </c>
      <c r="R93" s="7">
        <f>VLOOKUP($A93,List_allocation!$A:$G,2)</f>
        <v>301011281104160</v>
      </c>
      <c r="S93" s="3" t="str">
        <f>VLOOKUP($A93,List_allocation!$A:$G,6)</f>
        <v>名寄川</v>
      </c>
      <c r="T93" s="3" t="str">
        <f>VLOOKUP($A93,List_allocation!$A:$G,7)</f>
        <v>上名寄</v>
      </c>
      <c r="U93" s="8">
        <f>VLOOKUP($A93,'1st_alloc_fix'!$A:$O,15)</f>
        <v>0</v>
      </c>
    </row>
    <row r="94" spans="1:21" x14ac:dyDescent="0.25">
      <c r="A94">
        <v>97</v>
      </c>
      <c r="B94" s="4">
        <v>44.332999999999998</v>
      </c>
      <c r="C94" s="4">
        <v>142.48500000000001</v>
      </c>
      <c r="D94" s="4">
        <v>686.44799999999998</v>
      </c>
      <c r="E94" s="5">
        <f>VLOOKUP($A94,List_allocation!$A:$G,3)</f>
        <v>44.332999999999998</v>
      </c>
      <c r="F94" s="5">
        <f>VLOOKUP($A94,List_allocation!$A:$G,4)</f>
        <v>142.48500000000001</v>
      </c>
      <c r="G94">
        <f>VLOOKUP($A94,List_allocation!$A:$G,5)</f>
        <v>695</v>
      </c>
      <c r="H94" s="8">
        <v>-8.5519999999999996</v>
      </c>
      <c r="I94">
        <v>-1.2E-2</v>
      </c>
      <c r="J94">
        <v>0</v>
      </c>
      <c r="K94" s="8">
        <v>8.9999999999999993E-3</v>
      </c>
      <c r="L94">
        <v>16190</v>
      </c>
      <c r="M94">
        <v>4081</v>
      </c>
      <c r="N94" s="6">
        <v>44.332999999999998</v>
      </c>
      <c r="O94" s="6">
        <v>142.48500000000001</v>
      </c>
      <c r="P94">
        <v>686.44799999999998</v>
      </c>
      <c r="Q94" t="s">
        <v>4701</v>
      </c>
      <c r="R94" s="7">
        <f>VLOOKUP($A94,List_allocation!$A:$G,2)</f>
        <v>301011281104170</v>
      </c>
      <c r="S94" s="3" t="str">
        <f>VLOOKUP($A94,List_allocation!$A:$G,6)</f>
        <v>名寄川</v>
      </c>
      <c r="T94" s="3" t="str">
        <f>VLOOKUP($A94,List_allocation!$A:$G,7)</f>
        <v>真勲別</v>
      </c>
      <c r="U94" s="8">
        <f>VLOOKUP($A94,'1st_alloc_fix'!$A:$O,15)</f>
        <v>0</v>
      </c>
    </row>
    <row r="95" spans="1:21" x14ac:dyDescent="0.25">
      <c r="A95">
        <v>98</v>
      </c>
      <c r="B95" s="4">
        <v>44.462000000000003</v>
      </c>
      <c r="C95" s="4">
        <v>142.37</v>
      </c>
      <c r="D95" s="4">
        <v>230.905</v>
      </c>
      <c r="E95" s="5">
        <f>VLOOKUP($A95,List_allocation!$A:$G,3)</f>
        <v>44.463000000000001</v>
      </c>
      <c r="F95" s="5">
        <f>VLOOKUP($A95,List_allocation!$A:$G,4)</f>
        <v>142.36500000000001</v>
      </c>
      <c r="G95">
        <f>VLOOKUP($A95,List_allocation!$A:$G,5)</f>
        <v>222</v>
      </c>
      <c r="H95" s="8">
        <v>8.9049999999999994</v>
      </c>
      <c r="I95">
        <v>0.04</v>
      </c>
      <c r="J95">
        <v>0.41199999999999998</v>
      </c>
      <c r="K95" s="8">
        <v>0.123</v>
      </c>
      <c r="L95">
        <v>16107</v>
      </c>
      <c r="M95">
        <v>3988</v>
      </c>
      <c r="N95" s="6">
        <v>44.462000000000003</v>
      </c>
      <c r="O95" s="6">
        <v>142.37</v>
      </c>
      <c r="P95">
        <v>230.905</v>
      </c>
      <c r="Q95" t="s">
        <v>4704</v>
      </c>
      <c r="R95" s="7">
        <f>VLOOKUP($A95,List_allocation!$A:$G,2)</f>
        <v>301011281104190</v>
      </c>
      <c r="S95" s="3" t="str">
        <f>VLOOKUP($A95,List_allocation!$A:$G,6)</f>
        <v>ペンケニウプ川</v>
      </c>
      <c r="T95" s="3" t="str">
        <f>VLOOKUP($A95,List_allocation!$A:$G,7)</f>
        <v>仁宇布</v>
      </c>
      <c r="U95" s="8">
        <f>VLOOKUP($A95,'1st_alloc_fix'!$A:$O,15)</f>
        <v>0</v>
      </c>
    </row>
    <row r="96" spans="1:21" x14ac:dyDescent="0.25">
      <c r="A96">
        <v>99</v>
      </c>
      <c r="B96" s="4">
        <v>44.319000000000003</v>
      </c>
      <c r="C96" s="4">
        <v>142.447</v>
      </c>
      <c r="D96" s="4">
        <v>155.38999999999999</v>
      </c>
      <c r="E96" s="5">
        <f>VLOOKUP($A96,List_allocation!$A:$G,3)</f>
        <v>44.319000000000003</v>
      </c>
      <c r="F96" s="5">
        <f>VLOOKUP($A96,List_allocation!$A:$G,4)</f>
        <v>142.447</v>
      </c>
      <c r="G96">
        <f>VLOOKUP($A96,List_allocation!$A:$G,5)</f>
        <v>-9999</v>
      </c>
      <c r="H96" s="8">
        <v>10154.39</v>
      </c>
      <c r="I96">
        <v>-1.016</v>
      </c>
      <c r="J96">
        <v>0</v>
      </c>
      <c r="K96" s="8">
        <v>749.25</v>
      </c>
      <c r="L96">
        <v>16162</v>
      </c>
      <c r="M96">
        <v>4091</v>
      </c>
      <c r="N96" s="6">
        <v>44.319000000000003</v>
      </c>
      <c r="O96" s="6">
        <v>142.447</v>
      </c>
      <c r="P96">
        <v>155.38999999999999</v>
      </c>
      <c r="Q96" t="s">
        <v>4701</v>
      </c>
      <c r="R96" s="7">
        <f>VLOOKUP($A96,List_allocation!$A:$G,2)</f>
        <v>301011281104310</v>
      </c>
      <c r="S96" s="3" t="str">
        <f>VLOOKUP($A96,List_allocation!$A:$G,6)</f>
        <v>風連別川</v>
      </c>
      <c r="T96" s="3" t="str">
        <f>VLOOKUP($A96,List_allocation!$A:$G,7)</f>
        <v>北興橋</v>
      </c>
      <c r="U96" s="8">
        <f>VLOOKUP($A96,'1st_alloc_fix'!$A:$O,15)</f>
        <v>0</v>
      </c>
    </row>
    <row r="97" spans="1:21" x14ac:dyDescent="0.25">
      <c r="A97">
        <v>100</v>
      </c>
      <c r="B97" s="4">
        <v>44.898000000000003</v>
      </c>
      <c r="C97" s="4">
        <v>142.00800000000001</v>
      </c>
      <c r="D97" s="4">
        <v>4178.2070000000003</v>
      </c>
      <c r="E97" s="5">
        <f>VLOOKUP($A97,List_allocation!$A:$G,3)</f>
        <v>44.898000000000003</v>
      </c>
      <c r="F97" s="5">
        <f>VLOOKUP($A97,List_allocation!$A:$G,4)</f>
        <v>142.00800000000001</v>
      </c>
      <c r="G97">
        <f>VLOOKUP($A97,List_allocation!$A:$G,5)</f>
        <v>4190</v>
      </c>
      <c r="H97" s="8">
        <v>-11.792999999999999</v>
      </c>
      <c r="I97">
        <v>-3.0000000000000001E-3</v>
      </c>
      <c r="J97">
        <v>0</v>
      </c>
      <c r="K97" s="8">
        <v>2E-3</v>
      </c>
      <c r="L97">
        <v>15846</v>
      </c>
      <c r="M97">
        <v>3674</v>
      </c>
      <c r="N97" s="6">
        <v>44.898000000000003</v>
      </c>
      <c r="O97" s="6">
        <v>142.00800000000001</v>
      </c>
      <c r="P97">
        <v>4178.2070000000003</v>
      </c>
      <c r="Q97" t="s">
        <v>4701</v>
      </c>
      <c r="R97" s="7">
        <f>VLOOKUP($A97,List_allocation!$A:$G,2)</f>
        <v>301011281109010</v>
      </c>
      <c r="S97" s="3" t="str">
        <f>VLOOKUP($A97,List_allocation!$A:$G,6)</f>
        <v>天塩川</v>
      </c>
      <c r="T97" s="3" t="str">
        <f>VLOOKUP($A97,List_allocation!$A:$G,7)</f>
        <v>新問寒別橋</v>
      </c>
      <c r="U97" s="8">
        <f>VLOOKUP($A97,'1st_alloc_fix'!$A:$O,15)</f>
        <v>0</v>
      </c>
    </row>
    <row r="98" spans="1:21" x14ac:dyDescent="0.25">
      <c r="A98">
        <v>101</v>
      </c>
      <c r="B98" s="4">
        <v>44.902000000000001</v>
      </c>
      <c r="C98" s="4">
        <v>141.96700000000001</v>
      </c>
      <c r="D98" s="4">
        <v>4509.9380000000001</v>
      </c>
      <c r="E98" s="5">
        <f>VLOOKUP($A98,List_allocation!$A:$G,3)</f>
        <v>44.9</v>
      </c>
      <c r="F98" s="5">
        <f>VLOOKUP($A98,List_allocation!$A:$G,4)</f>
        <v>141.96700000000001</v>
      </c>
      <c r="G98">
        <f>VLOOKUP($A98,List_allocation!$A:$G,5)</f>
        <v>4235</v>
      </c>
      <c r="H98" s="8">
        <v>274.93799999999999</v>
      </c>
      <c r="I98">
        <v>6.5000000000000002E-2</v>
      </c>
      <c r="J98">
        <v>0.222</v>
      </c>
      <c r="K98" s="8">
        <v>0.109</v>
      </c>
      <c r="L98">
        <v>15817</v>
      </c>
      <c r="M98">
        <v>3671</v>
      </c>
      <c r="N98" s="6">
        <v>44.902000000000001</v>
      </c>
      <c r="O98" s="6">
        <v>141.96700000000001</v>
      </c>
      <c r="P98">
        <v>4509.9380000000001</v>
      </c>
      <c r="Q98" t="s">
        <v>4703</v>
      </c>
      <c r="R98" s="7">
        <f>VLOOKUP($A98,List_allocation!$A:$G,2)</f>
        <v>301011281109020</v>
      </c>
      <c r="S98" s="3" t="str">
        <f>VLOOKUP($A98,List_allocation!$A:$G,6)</f>
        <v>天塩川</v>
      </c>
      <c r="T98" s="3" t="str">
        <f>VLOOKUP($A98,List_allocation!$A:$G,7)</f>
        <v>辰根牛</v>
      </c>
      <c r="U98" s="8">
        <f>VLOOKUP($A98,'1st_alloc_fix'!$A:$O,15)</f>
        <v>0</v>
      </c>
    </row>
    <row r="99" spans="1:21" x14ac:dyDescent="0.25">
      <c r="A99">
        <v>102</v>
      </c>
      <c r="B99" s="4">
        <v>44.927</v>
      </c>
      <c r="C99" s="4">
        <v>141.881</v>
      </c>
      <c r="D99" s="4">
        <v>4660.1499999999996</v>
      </c>
      <c r="E99" s="5">
        <f>VLOOKUP($A99,List_allocation!$A:$G,3)</f>
        <v>44.926000000000002</v>
      </c>
      <c r="F99" s="5">
        <f>VLOOKUP($A99,List_allocation!$A:$G,4)</f>
        <v>141.87899999999999</v>
      </c>
      <c r="G99">
        <f>VLOOKUP($A99,List_allocation!$A:$G,5)</f>
        <v>4685</v>
      </c>
      <c r="H99" s="8">
        <v>-24.85</v>
      </c>
      <c r="I99">
        <v>-5.0000000000000001E-3</v>
      </c>
      <c r="J99">
        <v>0.193</v>
      </c>
      <c r="K99" s="8">
        <v>4.2999999999999997E-2</v>
      </c>
      <c r="L99">
        <v>15755</v>
      </c>
      <c r="M99">
        <v>3653</v>
      </c>
      <c r="N99" s="6">
        <v>44.927</v>
      </c>
      <c r="O99" s="6">
        <v>141.881</v>
      </c>
      <c r="P99">
        <v>4660.1499999999996</v>
      </c>
      <c r="Q99" t="s">
        <v>4704</v>
      </c>
      <c r="R99" s="7">
        <f>VLOOKUP($A99,List_allocation!$A:$G,2)</f>
        <v>301011281109030</v>
      </c>
      <c r="S99" s="3" t="str">
        <f>VLOOKUP($A99,List_allocation!$A:$G,6)</f>
        <v>天塩川</v>
      </c>
      <c r="T99" s="3" t="str">
        <f>VLOOKUP($A99,List_allocation!$A:$G,7)</f>
        <v>円山</v>
      </c>
      <c r="U99" s="8">
        <f>VLOOKUP($A99,'1st_alloc_fix'!$A:$O,15)</f>
        <v>0</v>
      </c>
    </row>
    <row r="100" spans="1:21" x14ac:dyDescent="0.25">
      <c r="A100">
        <v>103</v>
      </c>
      <c r="B100" s="4">
        <v>44.991999999999997</v>
      </c>
      <c r="C100" s="4">
        <v>141.815</v>
      </c>
      <c r="D100" s="4">
        <v>4834.4849999999997</v>
      </c>
      <c r="E100" s="5">
        <f>VLOOKUP($A100,List_allocation!$A:$G,3)</f>
        <v>44.994</v>
      </c>
      <c r="F100" s="5">
        <f>VLOOKUP($A100,List_allocation!$A:$G,4)</f>
        <v>141.81399999999999</v>
      </c>
      <c r="G100">
        <f>VLOOKUP($A100,List_allocation!$A:$G,5)</f>
        <v>4839</v>
      </c>
      <c r="H100" s="8">
        <v>-4.5149999999999997</v>
      </c>
      <c r="I100">
        <v>-1E-3</v>
      </c>
      <c r="J100">
        <v>0.23499999999999999</v>
      </c>
      <c r="K100" s="8">
        <v>4.8000000000000001E-2</v>
      </c>
      <c r="L100">
        <v>15707</v>
      </c>
      <c r="M100">
        <v>3606</v>
      </c>
      <c r="N100" s="6">
        <v>44.991999999999997</v>
      </c>
      <c r="O100" s="6">
        <v>141.815</v>
      </c>
      <c r="P100">
        <v>4834.4849999999997</v>
      </c>
      <c r="Q100" t="s">
        <v>4704</v>
      </c>
      <c r="R100" s="7">
        <f>VLOOKUP($A100,List_allocation!$A:$G,2)</f>
        <v>301011281109040</v>
      </c>
      <c r="S100" s="3" t="str">
        <f>VLOOKUP($A100,List_allocation!$A:$G,6)</f>
        <v>天塩川</v>
      </c>
      <c r="T100" s="3" t="str">
        <f>VLOOKUP($A100,List_allocation!$A:$G,7)</f>
        <v>天塩大橋</v>
      </c>
      <c r="U100" s="8">
        <f>VLOOKUP($A100,'1st_alloc_fix'!$A:$O,15)</f>
        <v>0</v>
      </c>
    </row>
    <row r="101" spans="1:21" x14ac:dyDescent="0.25">
      <c r="A101">
        <v>104</v>
      </c>
      <c r="B101" s="4">
        <v>44.902000000000001</v>
      </c>
      <c r="C101" s="4">
        <v>141.73099999999999</v>
      </c>
      <c r="D101" s="4">
        <v>5582.7150000000001</v>
      </c>
      <c r="E101" s="5">
        <f>VLOOKUP($A101,List_allocation!$A:$G,3)</f>
        <v>44.892000000000003</v>
      </c>
      <c r="F101" s="5">
        <f>VLOOKUP($A101,List_allocation!$A:$G,4)</f>
        <v>141.74</v>
      </c>
      <c r="G101">
        <f>VLOOKUP($A101,List_allocation!$A:$G,5)</f>
        <v>5588</v>
      </c>
      <c r="H101" s="8">
        <v>-5.2850000000000001</v>
      </c>
      <c r="I101">
        <v>-1E-3</v>
      </c>
      <c r="J101">
        <v>1.319</v>
      </c>
      <c r="K101" s="8">
        <v>0.26500000000000001</v>
      </c>
      <c r="L101">
        <v>15647</v>
      </c>
      <c r="M101">
        <v>3671</v>
      </c>
      <c r="N101" s="6">
        <v>44.902000000000001</v>
      </c>
      <c r="O101" s="6">
        <v>141.73099999999999</v>
      </c>
      <c r="P101">
        <v>5582.7150000000001</v>
      </c>
      <c r="Q101" t="s">
        <v>4704</v>
      </c>
      <c r="R101" s="7">
        <f>VLOOKUP($A101,List_allocation!$A:$G,2)</f>
        <v>301011281109050</v>
      </c>
      <c r="S101" s="3" t="str">
        <f>VLOOKUP($A101,List_allocation!$A:$G,6)</f>
        <v>天塩川</v>
      </c>
      <c r="T101" s="3" t="str">
        <f>VLOOKUP($A101,List_allocation!$A:$G,7)</f>
        <v>天塩河口</v>
      </c>
      <c r="U101" s="8" t="str">
        <f>VLOOKUP($A101,'1st_alloc_fix'!$A:$O,15)</f>
        <v>correctly allocated</v>
      </c>
    </row>
    <row r="102" spans="1:21" x14ac:dyDescent="0.25">
      <c r="A102">
        <v>105</v>
      </c>
      <c r="B102" s="4">
        <v>45.01</v>
      </c>
      <c r="C102" s="4">
        <v>142.078</v>
      </c>
      <c r="D102" s="4">
        <v>92.665000000000006</v>
      </c>
      <c r="E102" s="5">
        <f>VLOOKUP($A102,List_allocation!$A:$G,3)</f>
        <v>45.011000000000003</v>
      </c>
      <c r="F102" s="5">
        <f>VLOOKUP($A102,List_allocation!$A:$G,4)</f>
        <v>142.078</v>
      </c>
      <c r="G102">
        <f>VLOOKUP($A102,List_allocation!$A:$G,5)</f>
        <v>92</v>
      </c>
      <c r="H102" s="8">
        <v>0.66500000000000004</v>
      </c>
      <c r="I102">
        <v>7.0000000000000001E-3</v>
      </c>
      <c r="J102">
        <v>0.112</v>
      </c>
      <c r="K102" s="8">
        <v>3.1E-2</v>
      </c>
      <c r="L102">
        <v>15897</v>
      </c>
      <c r="M102">
        <v>3593</v>
      </c>
      <c r="N102" s="6">
        <v>45.01</v>
      </c>
      <c r="O102" s="6">
        <v>142.078</v>
      </c>
      <c r="P102">
        <v>92.665000000000006</v>
      </c>
      <c r="Q102" t="s">
        <v>4703</v>
      </c>
      <c r="R102" s="7">
        <f>VLOOKUP($A102,List_allocation!$A:$G,2)</f>
        <v>301011281109060</v>
      </c>
      <c r="S102" s="3" t="str">
        <f>VLOOKUP($A102,List_allocation!$A:$G,6)</f>
        <v>問寒別川</v>
      </c>
      <c r="T102" s="3" t="str">
        <f>VLOOKUP($A102,List_allocation!$A:$G,7)</f>
        <v>上問寒別</v>
      </c>
      <c r="U102" s="8">
        <f>VLOOKUP($A102,'1st_alloc_fix'!$A:$O,15)</f>
        <v>0</v>
      </c>
    </row>
    <row r="103" spans="1:21" x14ac:dyDescent="0.25">
      <c r="A103">
        <v>106</v>
      </c>
      <c r="B103" s="4">
        <v>44.959000000000003</v>
      </c>
      <c r="C103" s="4">
        <v>142.05799999999999</v>
      </c>
      <c r="D103" s="4">
        <v>199.261</v>
      </c>
      <c r="E103" s="5">
        <f>VLOOKUP($A103,List_allocation!$A:$G,3)</f>
        <v>44.959000000000003</v>
      </c>
      <c r="F103" s="5">
        <f>VLOOKUP($A103,List_allocation!$A:$G,4)</f>
        <v>142.05799999999999</v>
      </c>
      <c r="G103">
        <f>VLOOKUP($A103,List_allocation!$A:$G,5)</f>
        <v>203</v>
      </c>
      <c r="H103" s="8">
        <v>-3.7389999999999999</v>
      </c>
      <c r="I103">
        <v>-1.7999999999999999E-2</v>
      </c>
      <c r="J103">
        <v>0</v>
      </c>
      <c r="K103" s="8">
        <v>1.4E-2</v>
      </c>
      <c r="L103">
        <v>15882</v>
      </c>
      <c r="M103">
        <v>3630</v>
      </c>
      <c r="N103" s="6">
        <v>44.959000000000003</v>
      </c>
      <c r="O103" s="6">
        <v>142.05799999999999</v>
      </c>
      <c r="P103">
        <v>199.261</v>
      </c>
      <c r="Q103" t="s">
        <v>4701</v>
      </c>
      <c r="R103" s="7">
        <f>VLOOKUP($A103,List_allocation!$A:$G,2)</f>
        <v>301011281109070</v>
      </c>
      <c r="S103" s="3" t="str">
        <f>VLOOKUP($A103,List_allocation!$A:$G,6)</f>
        <v>問寒別川</v>
      </c>
      <c r="T103" s="3" t="str">
        <f>VLOOKUP($A103,List_allocation!$A:$G,7)</f>
        <v>中問寒別</v>
      </c>
      <c r="U103" s="8">
        <f>VLOOKUP($A103,'1st_alloc_fix'!$A:$O,15)</f>
        <v>0</v>
      </c>
    </row>
    <row r="104" spans="1:21" x14ac:dyDescent="0.25">
      <c r="A104">
        <v>107</v>
      </c>
      <c r="B104" s="4">
        <v>44.918999999999997</v>
      </c>
      <c r="C104" s="4">
        <v>142.017</v>
      </c>
      <c r="D104" s="4">
        <v>259.029</v>
      </c>
      <c r="E104" s="5">
        <f>VLOOKUP($A104,List_allocation!$A:$G,3)</f>
        <v>44.917999999999999</v>
      </c>
      <c r="F104" s="5">
        <f>VLOOKUP($A104,List_allocation!$A:$G,4)</f>
        <v>142.018</v>
      </c>
      <c r="G104">
        <f>VLOOKUP($A104,List_allocation!$A:$G,5)</f>
        <v>257</v>
      </c>
      <c r="H104" s="8">
        <v>2.0289999999999999</v>
      </c>
      <c r="I104">
        <v>8.0000000000000002E-3</v>
      </c>
      <c r="J104">
        <v>0.13700000000000001</v>
      </c>
      <c r="K104" s="8">
        <v>3.5000000000000003E-2</v>
      </c>
      <c r="L104">
        <v>15853</v>
      </c>
      <c r="M104">
        <v>3659</v>
      </c>
      <c r="N104" s="6">
        <v>44.918999999999997</v>
      </c>
      <c r="O104" s="6">
        <v>142.017</v>
      </c>
      <c r="P104">
        <v>259.029</v>
      </c>
      <c r="Q104" t="s">
        <v>4704</v>
      </c>
      <c r="R104" s="7">
        <f>VLOOKUP($A104,List_allocation!$A:$G,2)</f>
        <v>301011281109080</v>
      </c>
      <c r="S104" s="3" t="str">
        <f>VLOOKUP($A104,List_allocation!$A:$G,6)</f>
        <v>問寒別川</v>
      </c>
      <c r="T104" s="3" t="str">
        <f>VLOOKUP($A104,List_allocation!$A:$G,7)</f>
        <v>下問寒別</v>
      </c>
      <c r="U104" s="8">
        <f>VLOOKUP($A104,'1st_alloc_fix'!$A:$O,15)</f>
        <v>0</v>
      </c>
    </row>
    <row r="105" spans="1:21" x14ac:dyDescent="0.25">
      <c r="A105">
        <v>108</v>
      </c>
      <c r="B105" s="4">
        <v>44.884999999999998</v>
      </c>
      <c r="C105" s="4">
        <v>141.91499999999999</v>
      </c>
      <c r="D105" s="4">
        <v>101.973</v>
      </c>
      <c r="E105" s="5">
        <f>VLOOKUP($A105,List_allocation!$A:$G,3)</f>
        <v>44.886000000000003</v>
      </c>
      <c r="F105" s="5">
        <f>VLOOKUP($A105,List_allocation!$A:$G,4)</f>
        <v>141.91300000000001</v>
      </c>
      <c r="G105">
        <f>VLOOKUP($A105,List_allocation!$A:$G,5)</f>
        <v>103</v>
      </c>
      <c r="H105" s="8">
        <v>-1.0269999999999999</v>
      </c>
      <c r="I105">
        <v>-0.01</v>
      </c>
      <c r="J105">
        <v>0.193</v>
      </c>
      <c r="K105" s="8">
        <v>4.5999999999999999E-2</v>
      </c>
      <c r="L105">
        <v>15779</v>
      </c>
      <c r="M105">
        <v>3683</v>
      </c>
      <c r="N105" s="6">
        <v>44.884999999999998</v>
      </c>
      <c r="O105" s="6">
        <v>141.91499999999999</v>
      </c>
      <c r="P105">
        <v>101.973</v>
      </c>
      <c r="Q105" t="s">
        <v>4704</v>
      </c>
      <c r="R105" s="7">
        <f>VLOOKUP($A105,List_allocation!$A:$G,2)</f>
        <v>301011281109090</v>
      </c>
      <c r="S105" s="3" t="str">
        <f>VLOOKUP($A105,List_allocation!$A:$G,6)</f>
        <v>雄信内川</v>
      </c>
      <c r="T105" s="3" t="str">
        <f>VLOOKUP($A105,List_allocation!$A:$G,7)</f>
        <v>上雄信内</v>
      </c>
      <c r="U105" s="8">
        <f>VLOOKUP($A105,'1st_alloc_fix'!$A:$O,15)</f>
        <v>0</v>
      </c>
    </row>
    <row r="106" spans="1:21" x14ac:dyDescent="0.25">
      <c r="A106">
        <v>110</v>
      </c>
      <c r="B106" s="4">
        <v>45.003</v>
      </c>
      <c r="C106" s="4">
        <v>141.709</v>
      </c>
      <c r="D106" s="4">
        <v>589.654</v>
      </c>
      <c r="E106" s="5">
        <f>VLOOKUP($A106,List_allocation!$A:$G,3)</f>
        <v>45.003999999999998</v>
      </c>
      <c r="F106" s="5">
        <f>VLOOKUP($A106,List_allocation!$A:$G,4)</f>
        <v>141.70599999999999</v>
      </c>
      <c r="G106">
        <f>VLOOKUP($A106,List_allocation!$A:$G,5)</f>
        <v>596</v>
      </c>
      <c r="H106" s="8">
        <v>-6.3460000000000001</v>
      </c>
      <c r="I106">
        <v>-1.0999999999999999E-2</v>
      </c>
      <c r="J106">
        <v>0.26100000000000001</v>
      </c>
      <c r="K106" s="8">
        <v>0.06</v>
      </c>
      <c r="L106">
        <v>15631</v>
      </c>
      <c r="M106">
        <v>3598</v>
      </c>
      <c r="N106" s="6">
        <v>45.003</v>
      </c>
      <c r="O106" s="6">
        <v>141.709</v>
      </c>
      <c r="P106">
        <v>589.654</v>
      </c>
      <c r="Q106" t="s">
        <v>4704</v>
      </c>
      <c r="R106" s="7">
        <f>VLOOKUP($A106,List_allocation!$A:$G,2)</f>
        <v>301011281109110</v>
      </c>
      <c r="S106" s="3" t="str">
        <f>VLOOKUP($A106,List_allocation!$A:$G,6)</f>
        <v>サロベツ川</v>
      </c>
      <c r="T106" s="3" t="str">
        <f>VLOOKUP($A106,List_allocation!$A:$G,7)</f>
        <v>音類橋</v>
      </c>
      <c r="U106" s="8">
        <f>VLOOKUP($A106,'1st_alloc_fix'!$A:$O,15)</f>
        <v>0</v>
      </c>
    </row>
    <row r="107" spans="1:21" x14ac:dyDescent="0.25">
      <c r="A107">
        <v>111</v>
      </c>
      <c r="B107" s="4">
        <v>44.987000000000002</v>
      </c>
      <c r="C107" s="4">
        <v>141.72</v>
      </c>
      <c r="D107" s="4">
        <v>646.52200000000005</v>
      </c>
      <c r="E107" s="5">
        <f>VLOOKUP($A107,List_allocation!$A:$G,3)</f>
        <v>44.987000000000002</v>
      </c>
      <c r="F107" s="5">
        <f>VLOOKUP($A107,List_allocation!$A:$G,4)</f>
        <v>141.71600000000001</v>
      </c>
      <c r="G107">
        <f>VLOOKUP($A107,List_allocation!$A:$G,5)</f>
        <v>634.9</v>
      </c>
      <c r="H107" s="8">
        <v>11.622</v>
      </c>
      <c r="I107">
        <v>1.7999999999999999E-2</v>
      </c>
      <c r="J107">
        <v>0.316</v>
      </c>
      <c r="K107" s="8">
        <v>8.1000000000000003E-2</v>
      </c>
      <c r="L107">
        <v>15639</v>
      </c>
      <c r="M107">
        <v>3610</v>
      </c>
      <c r="N107" s="6">
        <v>44.987000000000002</v>
      </c>
      <c r="O107" s="6">
        <v>141.72</v>
      </c>
      <c r="P107">
        <v>646.52200000000005</v>
      </c>
      <c r="Q107" t="s">
        <v>4702</v>
      </c>
      <c r="R107" s="7">
        <f>VLOOKUP($A107,List_allocation!$A:$G,2)</f>
        <v>301011281109120</v>
      </c>
      <c r="S107" s="3" t="str">
        <f>VLOOKUP($A107,List_allocation!$A:$G,6)</f>
        <v>サロベツ川</v>
      </c>
      <c r="T107" s="3" t="str">
        <f>VLOOKUP($A107,List_allocation!$A:$G,7)</f>
        <v>浜里</v>
      </c>
      <c r="U107" s="8">
        <f>VLOOKUP($A107,'1st_alloc_fix'!$A:$O,15)</f>
        <v>0</v>
      </c>
    </row>
    <row r="108" spans="1:21" x14ac:dyDescent="0.25">
      <c r="A108">
        <v>112</v>
      </c>
      <c r="B108" s="4">
        <v>26.76</v>
      </c>
      <c r="C108" s="4">
        <v>128.21600000000001</v>
      </c>
      <c r="D108" s="4">
        <v>9.7100000000000009</v>
      </c>
      <c r="E108" s="5">
        <f>VLOOKUP($A108,List_allocation!$A:$G,3)</f>
        <v>26.760999999999999</v>
      </c>
      <c r="F108" s="5">
        <f>VLOOKUP($A108,List_allocation!$A:$G,4)</f>
        <v>128.21600000000001</v>
      </c>
      <c r="G108">
        <f>VLOOKUP($A108,List_allocation!$A:$G,5)</f>
        <v>10.7</v>
      </c>
      <c r="H108" s="8">
        <v>-0.99</v>
      </c>
      <c r="I108">
        <v>-9.2999999999999999E-2</v>
      </c>
      <c r="J108">
        <v>0.111</v>
      </c>
      <c r="K108" s="8">
        <v>0.14399999999999999</v>
      </c>
      <c r="L108">
        <v>5916</v>
      </c>
      <c r="M108">
        <v>16733</v>
      </c>
      <c r="N108" s="6">
        <v>26.76</v>
      </c>
      <c r="O108" s="6">
        <v>128.21600000000001</v>
      </c>
      <c r="P108">
        <v>9.7100000000000009</v>
      </c>
      <c r="Q108" t="s">
        <v>4703</v>
      </c>
      <c r="R108" s="7">
        <f>VLOOKUP($A108,List_allocation!$A:$G,2)</f>
        <v>301020190002010</v>
      </c>
      <c r="S108" s="3" t="str">
        <f>VLOOKUP($A108,List_allocation!$A:$G,6)</f>
        <v>与那川</v>
      </c>
      <c r="T108" s="3" t="str">
        <f>VLOOKUP($A108,List_allocation!$A:$G,7)</f>
        <v>与那（廃止）</v>
      </c>
      <c r="U108" s="8">
        <f>VLOOKUP($A108,'1st_alloc_fix'!$A:$O,15)</f>
        <v>0</v>
      </c>
    </row>
    <row r="109" spans="1:21" x14ac:dyDescent="0.25">
      <c r="A109">
        <v>113</v>
      </c>
      <c r="B109" s="4">
        <v>43.848999999999997</v>
      </c>
      <c r="C109" s="4">
        <v>141.80600000000001</v>
      </c>
      <c r="D109" s="4">
        <v>50.500999999999998</v>
      </c>
      <c r="E109" s="5">
        <f>VLOOKUP($A109,List_allocation!$A:$G,3)</f>
        <v>43.85</v>
      </c>
      <c r="F109" s="5">
        <f>VLOOKUP($A109,List_allocation!$A:$G,4)</f>
        <v>141.80600000000001</v>
      </c>
      <c r="G109">
        <f>VLOOKUP($A109,List_allocation!$A:$G,5)</f>
        <v>49</v>
      </c>
      <c r="H109" s="8">
        <v>1.5009999999999999</v>
      </c>
      <c r="I109">
        <v>3.1E-2</v>
      </c>
      <c r="J109">
        <v>0.111</v>
      </c>
      <c r="K109" s="8">
        <v>6.2E-2</v>
      </c>
      <c r="L109">
        <v>15701</v>
      </c>
      <c r="M109">
        <v>4429</v>
      </c>
      <c r="N109" s="6">
        <v>43.848999999999997</v>
      </c>
      <c r="O109" s="6">
        <v>141.80600000000001</v>
      </c>
      <c r="P109">
        <v>50.500999999999998</v>
      </c>
      <c r="Q109" t="s">
        <v>4703</v>
      </c>
      <c r="R109" s="7">
        <f>VLOOKUP($A109,List_allocation!$A:$G,2)</f>
        <v>301021281109010</v>
      </c>
      <c r="S109" s="3" t="str">
        <f>VLOOKUP($A109,List_allocation!$A:$G,6)</f>
        <v>留萌川</v>
      </c>
      <c r="T109" s="3" t="str">
        <f>VLOOKUP($A109,List_allocation!$A:$G,7)</f>
        <v>峠下</v>
      </c>
      <c r="U109" s="8">
        <f>VLOOKUP($A109,'1st_alloc_fix'!$A:$O,15)</f>
        <v>0</v>
      </c>
    </row>
    <row r="110" spans="1:21" x14ac:dyDescent="0.25">
      <c r="A110">
        <v>114</v>
      </c>
      <c r="B110" s="4">
        <v>43.856000000000002</v>
      </c>
      <c r="C110" s="4">
        <v>141.76</v>
      </c>
      <c r="D110" s="4">
        <v>168.852</v>
      </c>
      <c r="E110" s="5">
        <f>VLOOKUP($A110,List_allocation!$A:$G,3)</f>
        <v>43.856000000000002</v>
      </c>
      <c r="F110" s="5">
        <f>VLOOKUP($A110,List_allocation!$A:$G,4)</f>
        <v>141.75899999999999</v>
      </c>
      <c r="G110">
        <f>VLOOKUP($A110,List_allocation!$A:$G,5)</f>
        <v>166</v>
      </c>
      <c r="H110" s="8">
        <v>2.8519999999999999</v>
      </c>
      <c r="I110">
        <v>1.7000000000000001E-2</v>
      </c>
      <c r="J110">
        <v>8.1000000000000003E-2</v>
      </c>
      <c r="K110" s="8">
        <v>3.3000000000000002E-2</v>
      </c>
      <c r="L110">
        <v>15668</v>
      </c>
      <c r="M110">
        <v>4424</v>
      </c>
      <c r="N110" s="6">
        <v>43.856000000000002</v>
      </c>
      <c r="O110" s="6">
        <v>141.76</v>
      </c>
      <c r="P110">
        <v>168.852</v>
      </c>
      <c r="Q110" t="s">
        <v>4702</v>
      </c>
      <c r="R110" s="7">
        <f>VLOOKUP($A110,List_allocation!$A:$G,2)</f>
        <v>301021281109020</v>
      </c>
      <c r="S110" s="3" t="str">
        <f>VLOOKUP($A110,List_allocation!$A:$G,6)</f>
        <v>留萌川</v>
      </c>
      <c r="T110" s="3" t="str">
        <f>VLOOKUP($A110,List_allocation!$A:$G,7)</f>
        <v>幌糠</v>
      </c>
      <c r="U110" s="8">
        <f>VLOOKUP($A110,'1st_alloc_fix'!$A:$O,15)</f>
        <v>0</v>
      </c>
    </row>
    <row r="111" spans="1:21" x14ac:dyDescent="0.25">
      <c r="A111">
        <v>115</v>
      </c>
      <c r="B111" s="4">
        <v>43.912999999999997</v>
      </c>
      <c r="C111" s="4">
        <v>141.69800000000001</v>
      </c>
      <c r="D111" s="4">
        <v>239.93600000000001</v>
      </c>
      <c r="E111" s="5">
        <f>VLOOKUP($A111,List_allocation!$A:$G,3)</f>
        <v>43.914000000000001</v>
      </c>
      <c r="F111" s="5">
        <f>VLOOKUP($A111,List_allocation!$A:$G,4)</f>
        <v>141.69800000000001</v>
      </c>
      <c r="G111">
        <f>VLOOKUP($A111,List_allocation!$A:$G,5)</f>
        <v>253.3</v>
      </c>
      <c r="H111" s="8">
        <v>-13.364000000000001</v>
      </c>
      <c r="I111">
        <v>-5.2999999999999999E-2</v>
      </c>
      <c r="J111">
        <v>0.111</v>
      </c>
      <c r="K111" s="8">
        <v>6.4000000000000001E-2</v>
      </c>
      <c r="L111">
        <v>15623</v>
      </c>
      <c r="M111">
        <v>4383</v>
      </c>
      <c r="N111" s="6">
        <v>43.912999999999997</v>
      </c>
      <c r="O111" s="6">
        <v>141.69800000000001</v>
      </c>
      <c r="P111">
        <v>239.93600000000001</v>
      </c>
      <c r="Q111" t="s">
        <v>4703</v>
      </c>
      <c r="R111" s="7">
        <f>VLOOKUP($A111,List_allocation!$A:$G,2)</f>
        <v>301021281109030</v>
      </c>
      <c r="S111" s="3" t="str">
        <f>VLOOKUP($A111,List_allocation!$A:$G,6)</f>
        <v>留萌川</v>
      </c>
      <c r="T111" s="3" t="str">
        <f>VLOOKUP($A111,List_allocation!$A:$G,7)</f>
        <v>大和田</v>
      </c>
      <c r="U111" s="8">
        <f>VLOOKUP($A111,'1st_alloc_fix'!$A:$O,15)</f>
        <v>0</v>
      </c>
    </row>
    <row r="112" spans="1:21" x14ac:dyDescent="0.25">
      <c r="A112">
        <v>116</v>
      </c>
      <c r="B112" s="4">
        <v>43.936999999999998</v>
      </c>
      <c r="C112" s="4">
        <v>141.66499999999999</v>
      </c>
      <c r="D112" s="4">
        <v>264.49099999999999</v>
      </c>
      <c r="E112" s="5">
        <f>VLOOKUP($A112,List_allocation!$A:$G,3)</f>
        <v>43.936999999999998</v>
      </c>
      <c r="F112" s="5">
        <f>VLOOKUP($A112,List_allocation!$A:$G,4)</f>
        <v>141.666</v>
      </c>
      <c r="G112">
        <f>VLOOKUP($A112,List_allocation!$A:$G,5)</f>
        <v>260</v>
      </c>
      <c r="H112" s="8">
        <v>4.4909999999999997</v>
      </c>
      <c r="I112">
        <v>1.7000000000000001E-2</v>
      </c>
      <c r="J112">
        <v>0.08</v>
      </c>
      <c r="K112" s="8">
        <v>3.3000000000000002E-2</v>
      </c>
      <c r="L112">
        <v>15599</v>
      </c>
      <c r="M112">
        <v>4366</v>
      </c>
      <c r="N112" s="6">
        <v>43.936999999999998</v>
      </c>
      <c r="O112" s="6">
        <v>141.66499999999999</v>
      </c>
      <c r="P112">
        <v>264.49099999999999</v>
      </c>
      <c r="Q112" t="s">
        <v>4702</v>
      </c>
      <c r="R112" s="7">
        <f>VLOOKUP($A112,List_allocation!$A:$G,2)</f>
        <v>301021281109040</v>
      </c>
      <c r="S112" s="3" t="str">
        <f>VLOOKUP($A112,List_allocation!$A:$G,6)</f>
        <v>留萌川</v>
      </c>
      <c r="T112" s="3" t="str">
        <f>VLOOKUP($A112,List_allocation!$A:$G,7)</f>
        <v>留萌河口</v>
      </c>
      <c r="U112" s="8">
        <f>VLOOKUP($A112,'1st_alloc_fix'!$A:$O,15)</f>
        <v>0</v>
      </c>
    </row>
    <row r="113" spans="1:21" x14ac:dyDescent="0.25">
      <c r="A113">
        <v>117</v>
      </c>
      <c r="B113" s="4">
        <v>26.73</v>
      </c>
      <c r="C113" s="4">
        <v>128.173</v>
      </c>
      <c r="D113" s="4">
        <v>15.522</v>
      </c>
      <c r="E113" s="5">
        <f>VLOOKUP($A113,List_allocation!$A:$G,3)</f>
        <v>26.719000000000001</v>
      </c>
      <c r="F113" s="5">
        <f>VLOOKUP($A113,List_allocation!$A:$G,4)</f>
        <v>128.17699999999999</v>
      </c>
      <c r="G113">
        <f>VLOOKUP($A113,List_allocation!$A:$G,5)</f>
        <v>18.8</v>
      </c>
      <c r="H113" s="8">
        <v>-3.278</v>
      </c>
      <c r="I113">
        <v>-0.17399999999999999</v>
      </c>
      <c r="J113">
        <v>1.282</v>
      </c>
      <c r="K113" s="8">
        <v>0.75</v>
      </c>
      <c r="L113">
        <v>5885</v>
      </c>
      <c r="M113">
        <v>16755</v>
      </c>
      <c r="N113" s="6">
        <v>26.73</v>
      </c>
      <c r="O113" s="6">
        <v>128.173</v>
      </c>
      <c r="P113">
        <v>15.522</v>
      </c>
      <c r="Q113" t="s">
        <v>4704</v>
      </c>
      <c r="R113" s="7">
        <f>VLOOKUP($A113,List_allocation!$A:$G,2)</f>
        <v>301030190002010</v>
      </c>
      <c r="S113" s="3" t="str">
        <f>VLOOKUP($A113,List_allocation!$A:$G,6)</f>
        <v>比地川</v>
      </c>
      <c r="T113" s="3" t="str">
        <f>VLOOKUP($A113,List_allocation!$A:$G,7)</f>
        <v>比地（廃止）</v>
      </c>
      <c r="U113" s="8">
        <f>VLOOKUP($A113,'1st_alloc_fix'!$A:$O,15)</f>
        <v>0</v>
      </c>
    </row>
    <row r="114" spans="1:21" x14ac:dyDescent="0.25">
      <c r="A114">
        <v>118</v>
      </c>
      <c r="B114" s="4">
        <v>26.725999999999999</v>
      </c>
      <c r="C114" s="4">
        <v>128.18100000000001</v>
      </c>
      <c r="D114" s="4">
        <v>5.9530000000000003</v>
      </c>
      <c r="E114" s="5">
        <f>VLOOKUP($A114,List_allocation!$A:$G,3)</f>
        <v>26.725999999999999</v>
      </c>
      <c r="F114" s="5">
        <f>VLOOKUP($A114,List_allocation!$A:$G,4)</f>
        <v>128.18100000000001</v>
      </c>
      <c r="G114">
        <f>VLOOKUP($A114,List_allocation!$A:$G,5)</f>
        <v>6.5</v>
      </c>
      <c r="H114" s="8">
        <v>-0.54700000000000004</v>
      </c>
      <c r="I114">
        <v>-8.4000000000000005E-2</v>
      </c>
      <c r="J114">
        <v>0</v>
      </c>
      <c r="K114" s="8">
        <v>6.9000000000000006E-2</v>
      </c>
      <c r="L114">
        <v>5891</v>
      </c>
      <c r="M114">
        <v>16758</v>
      </c>
      <c r="N114" s="6">
        <v>26.725999999999999</v>
      </c>
      <c r="O114" s="6">
        <v>128.18100000000001</v>
      </c>
      <c r="P114">
        <v>5.9530000000000003</v>
      </c>
      <c r="Q114" t="s">
        <v>4701</v>
      </c>
      <c r="R114" s="7">
        <f>VLOOKUP($A114,List_allocation!$A:$G,2)</f>
        <v>301030190002020</v>
      </c>
      <c r="S114" s="3" t="str">
        <f>VLOOKUP($A114,List_allocation!$A:$G,6)</f>
        <v>奥間川</v>
      </c>
      <c r="T114" s="3" t="str">
        <f>VLOOKUP($A114,List_allocation!$A:$G,7)</f>
        <v>奥間（廃止）</v>
      </c>
      <c r="U114" s="8">
        <f>VLOOKUP($A114,'1st_alloc_fix'!$A:$O,15)</f>
        <v>0</v>
      </c>
    </row>
    <row r="115" spans="1:21" x14ac:dyDescent="0.25">
      <c r="A115">
        <v>119</v>
      </c>
      <c r="B115" s="4">
        <v>43.716999999999999</v>
      </c>
      <c r="C115" s="4">
        <v>142.13300000000001</v>
      </c>
      <c r="D115" s="4">
        <v>3534.1860000000001</v>
      </c>
      <c r="E115" s="5">
        <f>VLOOKUP($A115,List_allocation!$A:$G,3)</f>
        <v>43.718000000000004</v>
      </c>
      <c r="F115" s="5">
        <f>VLOOKUP($A115,List_allocation!$A:$G,4)</f>
        <v>142.13300000000001</v>
      </c>
      <c r="G115">
        <f>VLOOKUP($A115,List_allocation!$A:$G,5)</f>
        <v>3558</v>
      </c>
      <c r="H115" s="8">
        <v>-23.814</v>
      </c>
      <c r="I115">
        <v>-7.0000000000000001E-3</v>
      </c>
      <c r="J115">
        <v>0.111</v>
      </c>
      <c r="K115" s="8">
        <v>2.7E-2</v>
      </c>
      <c r="L115">
        <v>15936</v>
      </c>
      <c r="M115">
        <v>4524</v>
      </c>
      <c r="N115" s="6">
        <v>43.716999999999999</v>
      </c>
      <c r="O115" s="6">
        <v>142.13300000000001</v>
      </c>
      <c r="P115">
        <v>3534.1860000000001</v>
      </c>
      <c r="Q115" t="s">
        <v>4703</v>
      </c>
      <c r="R115" s="7">
        <f>VLOOKUP($A115,List_allocation!$A:$G,2)</f>
        <v>301031281101010</v>
      </c>
      <c r="S115" s="3" t="str">
        <f>VLOOKUP($A115,List_allocation!$A:$G,6)</f>
        <v>石狩川</v>
      </c>
      <c r="T115" s="3" t="str">
        <f>VLOOKUP($A115,List_allocation!$A:$G,7)</f>
        <v>納内</v>
      </c>
      <c r="U115" s="8">
        <f>VLOOKUP($A115,'1st_alloc_fix'!$A:$O,15)</f>
        <v>0</v>
      </c>
    </row>
    <row r="116" spans="1:21" x14ac:dyDescent="0.25">
      <c r="A116">
        <v>120</v>
      </c>
      <c r="B116" s="4">
        <v>43.715000000000003</v>
      </c>
      <c r="C116" s="4">
        <v>142.047</v>
      </c>
      <c r="D116" s="4">
        <v>3604.623</v>
      </c>
      <c r="E116" s="5">
        <f>VLOOKUP($A116,List_allocation!$A:$G,3)</f>
        <v>43.716000000000001</v>
      </c>
      <c r="F116" s="5">
        <f>VLOOKUP($A116,List_allocation!$A:$G,4)</f>
        <v>142.04599999999999</v>
      </c>
      <c r="G116">
        <f>VLOOKUP($A116,List_allocation!$A:$G,5)</f>
        <v>3630</v>
      </c>
      <c r="H116" s="8">
        <v>-25.376999999999999</v>
      </c>
      <c r="I116">
        <v>-7.0000000000000001E-3</v>
      </c>
      <c r="J116">
        <v>0.13600000000000001</v>
      </c>
      <c r="K116" s="8">
        <v>3.2000000000000001E-2</v>
      </c>
      <c r="L116">
        <v>15874</v>
      </c>
      <c r="M116">
        <v>4526</v>
      </c>
      <c r="N116" s="6">
        <v>43.715000000000003</v>
      </c>
      <c r="O116" s="6">
        <v>142.047</v>
      </c>
      <c r="P116">
        <v>3604.623</v>
      </c>
      <c r="Q116" t="s">
        <v>4704</v>
      </c>
      <c r="R116" s="7">
        <f>VLOOKUP($A116,List_allocation!$A:$G,2)</f>
        <v>301031281101020</v>
      </c>
      <c r="S116" s="3" t="str">
        <f>VLOOKUP($A116,List_allocation!$A:$G,6)</f>
        <v>石狩川</v>
      </c>
      <c r="T116" s="3" t="str">
        <f>VLOOKUP($A116,List_allocation!$A:$G,7)</f>
        <v>深川橋</v>
      </c>
      <c r="U116" s="8">
        <f>VLOOKUP($A116,'1st_alloc_fix'!$A:$O,15)</f>
        <v>0</v>
      </c>
    </row>
    <row r="117" spans="1:21" x14ac:dyDescent="0.25">
      <c r="A117">
        <v>121</v>
      </c>
      <c r="B117" s="4">
        <v>43.677999999999997</v>
      </c>
      <c r="C117" s="4">
        <v>141.98099999999999</v>
      </c>
      <c r="D117" s="4">
        <v>3661.9409999999998</v>
      </c>
      <c r="E117" s="5">
        <f>VLOOKUP($A117,List_allocation!$A:$G,3)</f>
        <v>43.677</v>
      </c>
      <c r="F117" s="5">
        <f>VLOOKUP($A117,List_allocation!$A:$G,4)</f>
        <v>141.982</v>
      </c>
      <c r="G117">
        <f>VLOOKUP($A117,List_allocation!$A:$G,5)</f>
        <v>3683</v>
      </c>
      <c r="H117" s="8">
        <v>-21.059000000000001</v>
      </c>
      <c r="I117">
        <v>-6.0000000000000001E-3</v>
      </c>
      <c r="J117">
        <v>0.13700000000000001</v>
      </c>
      <c r="K117" s="8">
        <v>3.2000000000000001E-2</v>
      </c>
      <c r="L117">
        <v>15827</v>
      </c>
      <c r="M117">
        <v>4552</v>
      </c>
      <c r="N117" s="6">
        <v>43.677999999999997</v>
      </c>
      <c r="O117" s="6">
        <v>141.98099999999999</v>
      </c>
      <c r="P117">
        <v>3661.9409999999998</v>
      </c>
      <c r="Q117" t="s">
        <v>4704</v>
      </c>
      <c r="R117" s="7">
        <f>VLOOKUP($A117,List_allocation!$A:$G,2)</f>
        <v>301031281101030</v>
      </c>
      <c r="S117" s="3" t="str">
        <f>VLOOKUP($A117,List_allocation!$A:$G,6)</f>
        <v>石狩川</v>
      </c>
      <c r="T117" s="3" t="str">
        <f>VLOOKUP($A117,List_allocation!$A:$G,7)</f>
        <v>妹背牛橋</v>
      </c>
      <c r="U117" s="8">
        <f>VLOOKUP($A117,'1st_alloc_fix'!$A:$O,15)</f>
        <v>0</v>
      </c>
    </row>
    <row r="118" spans="1:21" x14ac:dyDescent="0.25">
      <c r="A118">
        <v>122</v>
      </c>
      <c r="B118" s="4">
        <v>43.634999999999998</v>
      </c>
      <c r="C118" s="4">
        <v>141.91300000000001</v>
      </c>
      <c r="D118" s="4">
        <v>5427.69</v>
      </c>
      <c r="E118" s="5">
        <f>VLOOKUP($A118,List_allocation!$A:$G,3)</f>
        <v>43.636000000000003</v>
      </c>
      <c r="F118" s="5">
        <f>VLOOKUP($A118,List_allocation!$A:$G,4)</f>
        <v>141.91800000000001</v>
      </c>
      <c r="G118">
        <f>VLOOKUP($A118,List_allocation!$A:$G,5)</f>
        <v>5460</v>
      </c>
      <c r="H118" s="8">
        <v>-32.31</v>
      </c>
      <c r="I118">
        <v>-6.0000000000000001E-3</v>
      </c>
      <c r="J118">
        <v>0.41899999999999998</v>
      </c>
      <c r="K118" s="8">
        <v>8.7999999999999995E-2</v>
      </c>
      <c r="L118">
        <v>15778</v>
      </c>
      <c r="M118">
        <v>4583</v>
      </c>
      <c r="N118" s="6">
        <v>43.634999999999998</v>
      </c>
      <c r="O118" s="6">
        <v>141.91300000000001</v>
      </c>
      <c r="P118">
        <v>5427.69</v>
      </c>
      <c r="Q118" t="s">
        <v>4704</v>
      </c>
      <c r="R118" s="7">
        <f>VLOOKUP($A118,List_allocation!$A:$G,2)</f>
        <v>301031281101040</v>
      </c>
      <c r="S118" s="3" t="str">
        <f>VLOOKUP($A118,List_allocation!$A:$G,6)</f>
        <v>石狩川</v>
      </c>
      <c r="T118" s="3" t="str">
        <f>VLOOKUP($A118,List_allocation!$A:$G,7)</f>
        <v>伏古</v>
      </c>
      <c r="U118" s="8">
        <f>VLOOKUP($A118,'1st_alloc_fix'!$A:$O,15)</f>
        <v>0</v>
      </c>
    </row>
    <row r="119" spans="1:21" x14ac:dyDescent="0.25">
      <c r="A119">
        <v>123</v>
      </c>
      <c r="B119" s="4">
        <v>43.558999999999997</v>
      </c>
      <c r="C119" s="4">
        <v>141.88499999999999</v>
      </c>
      <c r="D119" s="4">
        <v>5688.9219999999996</v>
      </c>
      <c r="E119" s="5">
        <f>VLOOKUP($A119,List_allocation!$A:$G,3)</f>
        <v>43.558999999999997</v>
      </c>
      <c r="F119" s="5">
        <f>VLOOKUP($A119,List_allocation!$A:$G,4)</f>
        <v>141.88399999999999</v>
      </c>
      <c r="G119">
        <f>VLOOKUP($A119,List_allocation!$A:$G,5)</f>
        <v>5711</v>
      </c>
      <c r="H119" s="8">
        <v>-22.077999999999999</v>
      </c>
      <c r="I119">
        <v>-4.0000000000000001E-3</v>
      </c>
      <c r="J119">
        <v>0.08</v>
      </c>
      <c r="K119" s="8">
        <v>1.9E-2</v>
      </c>
      <c r="L119">
        <v>15758</v>
      </c>
      <c r="M119">
        <v>4638</v>
      </c>
      <c r="N119" s="6">
        <v>43.558999999999997</v>
      </c>
      <c r="O119" s="6">
        <v>141.88499999999999</v>
      </c>
      <c r="P119">
        <v>5688.9219999999996</v>
      </c>
      <c r="Q119" t="s">
        <v>4702</v>
      </c>
      <c r="R119" s="7">
        <f>VLOOKUP($A119,List_allocation!$A:$G,2)</f>
        <v>301031281101050</v>
      </c>
      <c r="S119" s="3" t="str">
        <f>VLOOKUP($A119,List_allocation!$A:$G,6)</f>
        <v>石狩川</v>
      </c>
      <c r="T119" s="3" t="str">
        <f>VLOOKUP($A119,List_allocation!$A:$G,7)</f>
        <v>橋本町</v>
      </c>
      <c r="U119" s="8">
        <f>VLOOKUP($A119,'1st_alloc_fix'!$A:$O,15)</f>
        <v>0</v>
      </c>
    </row>
    <row r="120" spans="1:21" x14ac:dyDescent="0.25">
      <c r="A120">
        <v>124</v>
      </c>
      <c r="B120" s="4">
        <v>43.503</v>
      </c>
      <c r="C120" s="4">
        <v>141.898</v>
      </c>
      <c r="D120" s="4">
        <v>8739.0220000000008</v>
      </c>
      <c r="E120" s="5">
        <f>VLOOKUP($A120,List_allocation!$A:$G,3)</f>
        <v>43.503</v>
      </c>
      <c r="F120" s="5">
        <f>VLOOKUP($A120,List_allocation!$A:$G,4)</f>
        <v>141.90299999999999</v>
      </c>
      <c r="G120">
        <f>VLOOKUP($A120,List_allocation!$A:$G,5)</f>
        <v>8747</v>
      </c>
      <c r="H120" s="8">
        <v>-7.9779999999999998</v>
      </c>
      <c r="I120">
        <v>-1E-3</v>
      </c>
      <c r="J120">
        <v>0.40400000000000003</v>
      </c>
      <c r="K120" s="8">
        <v>8.2000000000000003E-2</v>
      </c>
      <c r="L120">
        <v>15767</v>
      </c>
      <c r="M120">
        <v>4678</v>
      </c>
      <c r="N120" s="6">
        <v>43.503</v>
      </c>
      <c r="O120" s="6">
        <v>141.898</v>
      </c>
      <c r="P120">
        <v>8739.0220000000008</v>
      </c>
      <c r="Q120" t="s">
        <v>4702</v>
      </c>
      <c r="R120" s="7">
        <f>VLOOKUP($A120,List_allocation!$A:$G,2)</f>
        <v>301031281101060</v>
      </c>
      <c r="S120" s="3" t="str">
        <f>VLOOKUP($A120,List_allocation!$A:$G,6)</f>
        <v>石狩川</v>
      </c>
      <c r="T120" s="3" t="str">
        <f>VLOOKUP($A120,List_allocation!$A:$G,7)</f>
        <v>砂川橋</v>
      </c>
      <c r="U120" s="8">
        <f>VLOOKUP($A120,'1st_alloc_fix'!$A:$O,15)</f>
        <v>0</v>
      </c>
    </row>
    <row r="121" spans="1:21" x14ac:dyDescent="0.25">
      <c r="A121">
        <v>125</v>
      </c>
      <c r="B121" s="4">
        <v>43.430999999999997</v>
      </c>
      <c r="C121" s="4">
        <v>141.845</v>
      </c>
      <c r="D121" s="4">
        <v>8941.8510000000006</v>
      </c>
      <c r="E121" s="5">
        <f>VLOOKUP($A121,List_allocation!$A:$G,3)</f>
        <v>43.433</v>
      </c>
      <c r="F121" s="5">
        <f>VLOOKUP($A121,List_allocation!$A:$G,4)</f>
        <v>141.839</v>
      </c>
      <c r="G121">
        <f>VLOOKUP($A121,List_allocation!$A:$G,5)</f>
        <v>8943</v>
      </c>
      <c r="H121" s="8">
        <v>-1.149</v>
      </c>
      <c r="I121">
        <v>0</v>
      </c>
      <c r="J121">
        <v>0.53400000000000003</v>
      </c>
      <c r="K121" s="8">
        <v>0.107</v>
      </c>
      <c r="L121">
        <v>15729</v>
      </c>
      <c r="M121">
        <v>4730</v>
      </c>
      <c r="N121" s="6">
        <v>43.430999999999997</v>
      </c>
      <c r="O121" s="6">
        <v>141.845</v>
      </c>
      <c r="P121">
        <v>8941.8510000000006</v>
      </c>
      <c r="Q121" t="s">
        <v>4704</v>
      </c>
      <c r="R121" s="7">
        <f>VLOOKUP($A121,List_allocation!$A:$G,2)</f>
        <v>301031281101070</v>
      </c>
      <c r="S121" s="3" t="str">
        <f>VLOOKUP($A121,List_allocation!$A:$G,6)</f>
        <v>石狩川</v>
      </c>
      <c r="T121" s="3" t="str">
        <f>VLOOKUP($A121,List_allocation!$A:$G,7)</f>
        <v>奈井江大橋</v>
      </c>
      <c r="U121" s="8">
        <f>VLOOKUP($A121,'1st_alloc_fix'!$A:$O,15)</f>
        <v>0</v>
      </c>
    </row>
    <row r="122" spans="1:21" x14ac:dyDescent="0.25">
      <c r="A122">
        <v>126</v>
      </c>
      <c r="B122" s="4">
        <v>43.33</v>
      </c>
      <c r="C122" s="4">
        <v>141.69399999999999</v>
      </c>
      <c r="D122" s="4">
        <v>9286.7260000000006</v>
      </c>
      <c r="E122" s="5">
        <f>VLOOKUP($A122,List_allocation!$A:$G,3)</f>
        <v>43.332000000000001</v>
      </c>
      <c r="F122" s="5">
        <f>VLOOKUP($A122,List_allocation!$A:$G,4)</f>
        <v>141.691</v>
      </c>
      <c r="G122">
        <f>VLOOKUP($A122,List_allocation!$A:$G,5)</f>
        <v>9306</v>
      </c>
      <c r="H122" s="8">
        <v>-19.274000000000001</v>
      </c>
      <c r="I122">
        <v>-2E-3</v>
      </c>
      <c r="J122">
        <v>0.33</v>
      </c>
      <c r="K122" s="8">
        <v>6.8000000000000005E-2</v>
      </c>
      <c r="L122">
        <v>15620</v>
      </c>
      <c r="M122">
        <v>4803</v>
      </c>
      <c r="N122" s="6">
        <v>43.33</v>
      </c>
      <c r="O122" s="6">
        <v>141.69399999999999</v>
      </c>
      <c r="P122">
        <v>9286.7260000000006</v>
      </c>
      <c r="Q122" t="s">
        <v>4704</v>
      </c>
      <c r="R122" s="7">
        <f>VLOOKUP($A122,List_allocation!$A:$G,2)</f>
        <v>301031281101080</v>
      </c>
      <c r="S122" s="3" t="str">
        <f>VLOOKUP($A122,List_allocation!$A:$G,6)</f>
        <v>石狩川</v>
      </c>
      <c r="T122" s="3" t="str">
        <f>VLOOKUP($A122,List_allocation!$A:$G,7)</f>
        <v>月形</v>
      </c>
      <c r="U122" s="8">
        <f>VLOOKUP($A122,'1st_alloc_fix'!$A:$O,15)</f>
        <v>0</v>
      </c>
    </row>
    <row r="123" spans="1:21" x14ac:dyDescent="0.25">
      <c r="A123">
        <v>127</v>
      </c>
      <c r="B123" s="4">
        <v>43.223999999999997</v>
      </c>
      <c r="C123" s="4">
        <v>141.66300000000001</v>
      </c>
      <c r="D123" s="4">
        <v>9376.1090000000004</v>
      </c>
      <c r="E123" s="5">
        <f>VLOOKUP($A123,List_allocation!$A:$G,3)</f>
        <v>43.220999999999997</v>
      </c>
      <c r="F123" s="5">
        <f>VLOOKUP($A123,List_allocation!$A:$G,4)</f>
        <v>141.666</v>
      </c>
      <c r="G123">
        <f>VLOOKUP($A123,List_allocation!$A:$G,5)</f>
        <v>9405</v>
      </c>
      <c r="H123" s="8">
        <v>-28.890999999999998</v>
      </c>
      <c r="I123">
        <v>-3.0000000000000001E-3</v>
      </c>
      <c r="J123">
        <v>0.41299999999999998</v>
      </c>
      <c r="K123" s="8">
        <v>8.5000000000000006E-2</v>
      </c>
      <c r="L123">
        <v>15598</v>
      </c>
      <c r="M123">
        <v>4879</v>
      </c>
      <c r="N123" s="6">
        <v>43.223999999999997</v>
      </c>
      <c r="O123" s="6">
        <v>141.66300000000001</v>
      </c>
      <c r="P123">
        <v>9376.1090000000004</v>
      </c>
      <c r="Q123" t="s">
        <v>4704</v>
      </c>
      <c r="R123" s="7">
        <f>VLOOKUP($A123,List_allocation!$A:$G,2)</f>
        <v>301031281101090</v>
      </c>
      <c r="S123" s="3" t="str">
        <f>VLOOKUP($A123,List_allocation!$A:$G,6)</f>
        <v>石狩川</v>
      </c>
      <c r="T123" s="3" t="str">
        <f>VLOOKUP($A123,List_allocation!$A:$G,7)</f>
        <v>岩見沢大橋</v>
      </c>
      <c r="U123" s="8">
        <f>VLOOKUP($A123,'1st_alloc_fix'!$A:$O,15)</f>
        <v>0</v>
      </c>
    </row>
    <row r="124" spans="1:21" x14ac:dyDescent="0.25">
      <c r="A124">
        <v>128</v>
      </c>
      <c r="B124" s="4">
        <v>43.124000000000002</v>
      </c>
      <c r="C124" s="4">
        <v>141.542</v>
      </c>
      <c r="D124" s="4">
        <v>12651.871999999999</v>
      </c>
      <c r="E124" s="5">
        <f>VLOOKUP($A124,List_allocation!$A:$G,3)</f>
        <v>43.122</v>
      </c>
      <c r="F124" s="5">
        <f>VLOOKUP($A124,List_allocation!$A:$G,4)</f>
        <v>141.542</v>
      </c>
      <c r="G124">
        <f>VLOOKUP($A124,List_allocation!$A:$G,5)</f>
        <v>12697</v>
      </c>
      <c r="H124" s="8">
        <v>-45.128</v>
      </c>
      <c r="I124">
        <v>-4.0000000000000001E-3</v>
      </c>
      <c r="J124">
        <v>0.222</v>
      </c>
      <c r="K124" s="8">
        <v>4.7E-2</v>
      </c>
      <c r="L124">
        <v>15511</v>
      </c>
      <c r="M124">
        <v>4951</v>
      </c>
      <c r="N124" s="6">
        <v>43.124000000000002</v>
      </c>
      <c r="O124" s="6">
        <v>141.542</v>
      </c>
      <c r="P124">
        <v>12651.871999999999</v>
      </c>
      <c r="Q124" t="s">
        <v>4703</v>
      </c>
      <c r="R124" s="7">
        <f>VLOOKUP($A124,List_allocation!$A:$G,2)</f>
        <v>301031281101100</v>
      </c>
      <c r="S124" s="3" t="str">
        <f>VLOOKUP($A124,List_allocation!$A:$G,6)</f>
        <v>石狩川</v>
      </c>
      <c r="T124" s="3" t="str">
        <f>VLOOKUP($A124,List_allocation!$A:$G,7)</f>
        <v>石狩大橋</v>
      </c>
      <c r="U124" s="8">
        <f>VLOOKUP($A124,'1st_alloc_fix'!$A:$O,15)</f>
        <v>0</v>
      </c>
    </row>
    <row r="125" spans="1:21" x14ac:dyDescent="0.25">
      <c r="A125">
        <v>129</v>
      </c>
      <c r="B125" s="4">
        <v>43.17</v>
      </c>
      <c r="C125" s="4">
        <v>141.423</v>
      </c>
      <c r="D125" s="4">
        <v>14066.817999999999</v>
      </c>
      <c r="E125" s="5">
        <f>VLOOKUP($A125,List_allocation!$A:$G,3)</f>
        <v>43.167000000000002</v>
      </c>
      <c r="F125" s="5">
        <f>VLOOKUP($A125,List_allocation!$A:$G,4)</f>
        <v>141.41999999999999</v>
      </c>
      <c r="G125">
        <f>VLOOKUP($A125,List_allocation!$A:$G,5)</f>
        <v>14153</v>
      </c>
      <c r="H125" s="8">
        <v>-86.182000000000002</v>
      </c>
      <c r="I125">
        <v>-6.0000000000000001E-3</v>
      </c>
      <c r="J125">
        <v>0.41299999999999998</v>
      </c>
      <c r="K125" s="8">
        <v>8.6999999999999994E-2</v>
      </c>
      <c r="L125">
        <v>15425</v>
      </c>
      <c r="M125">
        <v>4918</v>
      </c>
      <c r="N125" s="6">
        <v>43.17</v>
      </c>
      <c r="O125" s="6">
        <v>141.423</v>
      </c>
      <c r="P125">
        <v>14066.817999999999</v>
      </c>
      <c r="Q125" t="s">
        <v>4704</v>
      </c>
      <c r="R125" s="7">
        <f>VLOOKUP($A125,List_allocation!$A:$G,2)</f>
        <v>301031281101110</v>
      </c>
      <c r="S125" s="3" t="str">
        <f>VLOOKUP($A125,List_allocation!$A:$G,6)</f>
        <v>石狩川</v>
      </c>
      <c r="T125" s="3" t="str">
        <f>VLOOKUP($A125,List_allocation!$A:$G,7)</f>
        <v>篠路</v>
      </c>
      <c r="U125" s="8">
        <f>VLOOKUP($A125,'1st_alloc_fix'!$A:$O,15)</f>
        <v>0</v>
      </c>
    </row>
    <row r="126" spans="1:21" x14ac:dyDescent="0.25">
      <c r="A126">
        <v>130</v>
      </c>
      <c r="B126" s="4">
        <v>43.237000000000002</v>
      </c>
      <c r="C126" s="4">
        <v>141.34800000000001</v>
      </c>
      <c r="D126" s="4">
        <v>14283.287</v>
      </c>
      <c r="E126" s="5">
        <f>VLOOKUP($A126,List_allocation!$A:$G,3)</f>
        <v>43.237000000000002</v>
      </c>
      <c r="F126" s="5">
        <f>VLOOKUP($A126,List_allocation!$A:$G,4)</f>
        <v>141.346</v>
      </c>
      <c r="G126">
        <f>VLOOKUP($A126,List_allocation!$A:$G,5)</f>
        <v>14314</v>
      </c>
      <c r="H126" s="8">
        <v>-30.713000000000001</v>
      </c>
      <c r="I126">
        <v>-2E-3</v>
      </c>
      <c r="J126">
        <v>0.16300000000000001</v>
      </c>
      <c r="K126" s="8">
        <v>3.4000000000000002E-2</v>
      </c>
      <c r="L126">
        <v>15371</v>
      </c>
      <c r="M126">
        <v>4870</v>
      </c>
      <c r="N126" s="6">
        <v>43.237000000000002</v>
      </c>
      <c r="O126" s="6">
        <v>141.34800000000001</v>
      </c>
      <c r="P126">
        <v>14283.287</v>
      </c>
      <c r="Q126" t="s">
        <v>4702</v>
      </c>
      <c r="R126" s="7">
        <f>VLOOKUP($A126,List_allocation!$A:$G,2)</f>
        <v>301031281101120</v>
      </c>
      <c r="S126" s="3" t="str">
        <f>VLOOKUP($A126,List_allocation!$A:$G,6)</f>
        <v>石狩川</v>
      </c>
      <c r="T126" s="3" t="str">
        <f>VLOOKUP($A126,List_allocation!$A:$G,7)</f>
        <v>石狩</v>
      </c>
      <c r="U126" s="8">
        <f>VLOOKUP($A126,'1st_alloc_fix'!$A:$O,15)</f>
        <v>0</v>
      </c>
    </row>
    <row r="127" spans="1:21" x14ac:dyDescent="0.25">
      <c r="A127">
        <v>131</v>
      </c>
      <c r="B127" s="4">
        <v>43.247</v>
      </c>
      <c r="C127" s="4">
        <v>141.358</v>
      </c>
      <c r="D127" s="4">
        <v>14289.806</v>
      </c>
      <c r="E127" s="5">
        <f>VLOOKUP($A127,List_allocation!$A:$G,3)</f>
        <v>43.247999999999998</v>
      </c>
      <c r="F127" s="5">
        <f>VLOOKUP($A127,List_allocation!$A:$G,4)</f>
        <v>141.357</v>
      </c>
      <c r="G127">
        <f>VLOOKUP($A127,List_allocation!$A:$G,5)</f>
        <v>14314</v>
      </c>
      <c r="H127" s="8">
        <v>-24.193999999999999</v>
      </c>
      <c r="I127">
        <v>-2E-3</v>
      </c>
      <c r="J127">
        <v>0.13800000000000001</v>
      </c>
      <c r="K127" s="8">
        <v>2.9000000000000001E-2</v>
      </c>
      <c r="L127">
        <v>15378</v>
      </c>
      <c r="M127">
        <v>4863</v>
      </c>
      <c r="N127" s="6">
        <v>43.247</v>
      </c>
      <c r="O127" s="6">
        <v>141.358</v>
      </c>
      <c r="P127">
        <v>14289.806</v>
      </c>
      <c r="Q127" t="s">
        <v>4704</v>
      </c>
      <c r="R127" s="7">
        <f>VLOOKUP($A127,List_allocation!$A:$G,2)</f>
        <v>301031281101130</v>
      </c>
      <c r="S127" s="3" t="str">
        <f>VLOOKUP($A127,List_allocation!$A:$G,6)</f>
        <v>石狩川</v>
      </c>
      <c r="T127" s="3" t="str">
        <f>VLOOKUP($A127,List_allocation!$A:$G,7)</f>
        <v>石狩河口</v>
      </c>
      <c r="U127" s="8">
        <f>VLOOKUP($A127,'1st_alloc_fix'!$A:$O,15)</f>
        <v>0</v>
      </c>
    </row>
    <row r="128" spans="1:21" x14ac:dyDescent="0.25">
      <c r="A128">
        <v>132</v>
      </c>
      <c r="B128" s="4">
        <v>43.255000000000003</v>
      </c>
      <c r="C128" s="4">
        <v>141.36600000000001</v>
      </c>
      <c r="D128" s="4">
        <v>14291.191999999999</v>
      </c>
      <c r="E128" s="5">
        <f>VLOOKUP($A128,List_allocation!$A:$G,3)</f>
        <v>43.255000000000003</v>
      </c>
      <c r="F128" s="5">
        <f>VLOOKUP($A128,List_allocation!$A:$G,4)</f>
        <v>141.369</v>
      </c>
      <c r="G128">
        <f>VLOOKUP($A128,List_allocation!$A:$G,5)</f>
        <v>14315</v>
      </c>
      <c r="H128" s="8">
        <v>-23.808</v>
      </c>
      <c r="I128">
        <v>-2E-3</v>
      </c>
      <c r="J128">
        <v>0.24399999999999999</v>
      </c>
      <c r="K128" s="8">
        <v>0.05</v>
      </c>
      <c r="L128">
        <v>15384</v>
      </c>
      <c r="M128">
        <v>4857</v>
      </c>
      <c r="N128" s="6">
        <v>43.255000000000003</v>
      </c>
      <c r="O128" s="6">
        <v>141.36600000000001</v>
      </c>
      <c r="P128">
        <v>14291.191999999999</v>
      </c>
      <c r="Q128" t="s">
        <v>4702</v>
      </c>
      <c r="R128" s="7">
        <f>VLOOKUP($A128,List_allocation!$A:$G,2)</f>
        <v>301031281101140</v>
      </c>
      <c r="S128" s="3" t="str">
        <f>VLOOKUP($A128,List_allocation!$A:$G,6)</f>
        <v>石狩川</v>
      </c>
      <c r="T128" s="3" t="str">
        <f>VLOOKUP($A128,List_allocation!$A:$G,7)</f>
        <v>来札</v>
      </c>
      <c r="U128" s="8">
        <f>VLOOKUP($A128,'1st_alloc_fix'!$A:$O,15)</f>
        <v>0</v>
      </c>
    </row>
    <row r="129" spans="1:21" x14ac:dyDescent="0.25">
      <c r="A129">
        <v>133</v>
      </c>
      <c r="B129" s="4">
        <v>44.012999999999998</v>
      </c>
      <c r="C129" s="4">
        <v>142.15100000000001</v>
      </c>
      <c r="D129" s="4">
        <v>640.01800000000003</v>
      </c>
      <c r="E129" s="5">
        <f>VLOOKUP($A129,List_allocation!$A:$G,3)</f>
        <v>44.012999999999998</v>
      </c>
      <c r="F129" s="5">
        <f>VLOOKUP($A129,List_allocation!$A:$G,4)</f>
        <v>142.15100000000001</v>
      </c>
      <c r="G129">
        <f>VLOOKUP($A129,List_allocation!$A:$G,5)</f>
        <v>642</v>
      </c>
      <c r="H129" s="8">
        <v>-1.982</v>
      </c>
      <c r="I129">
        <v>-3.0000000000000001E-3</v>
      </c>
      <c r="J129">
        <v>0</v>
      </c>
      <c r="K129" s="8">
        <v>2E-3</v>
      </c>
      <c r="L129">
        <v>15949</v>
      </c>
      <c r="M129">
        <v>4311</v>
      </c>
      <c r="N129" s="6">
        <v>44.012999999999998</v>
      </c>
      <c r="O129" s="6">
        <v>142.15100000000001</v>
      </c>
      <c r="P129">
        <v>640.01800000000003</v>
      </c>
      <c r="Q129" t="s">
        <v>4701</v>
      </c>
      <c r="R129" s="7">
        <f>VLOOKUP($A129,List_allocation!$A:$G,2)</f>
        <v>301031281101150</v>
      </c>
      <c r="S129" s="3" t="str">
        <f>VLOOKUP($A129,List_allocation!$A:$G,6)</f>
        <v>雨竜川</v>
      </c>
      <c r="T129" s="3" t="str">
        <f>VLOOKUP($A129,List_allocation!$A:$G,7)</f>
        <v>幌加内</v>
      </c>
      <c r="U129" s="8">
        <f>VLOOKUP($A129,'1st_alloc_fix'!$A:$O,15)</f>
        <v>0</v>
      </c>
    </row>
    <row r="130" spans="1:21" x14ac:dyDescent="0.25">
      <c r="A130">
        <v>134</v>
      </c>
      <c r="B130" s="4">
        <v>43.805999999999997</v>
      </c>
      <c r="C130" s="4">
        <v>142.01300000000001</v>
      </c>
      <c r="D130" s="4">
        <v>985.3</v>
      </c>
      <c r="E130" s="5">
        <f>VLOOKUP($A130,List_allocation!$A:$G,3)</f>
        <v>43.807000000000002</v>
      </c>
      <c r="F130" s="5">
        <f>VLOOKUP($A130,List_allocation!$A:$G,4)</f>
        <v>142.01300000000001</v>
      </c>
      <c r="G130">
        <f>VLOOKUP($A130,List_allocation!$A:$G,5)</f>
        <v>996</v>
      </c>
      <c r="H130" s="8">
        <v>-10.7</v>
      </c>
      <c r="I130">
        <v>-1.0999999999999999E-2</v>
      </c>
      <c r="J130">
        <v>0.111</v>
      </c>
      <c r="K130" s="8">
        <v>0.03</v>
      </c>
      <c r="L130">
        <v>15850</v>
      </c>
      <c r="M130">
        <v>4460</v>
      </c>
      <c r="N130" s="6">
        <v>43.805999999999997</v>
      </c>
      <c r="O130" s="6">
        <v>142.01300000000001</v>
      </c>
      <c r="P130">
        <v>985.3</v>
      </c>
      <c r="Q130" t="s">
        <v>4703</v>
      </c>
      <c r="R130" s="7">
        <f>VLOOKUP($A130,List_allocation!$A:$G,2)</f>
        <v>301031281101160</v>
      </c>
      <c r="S130" s="3" t="str">
        <f>VLOOKUP($A130,List_allocation!$A:$G,6)</f>
        <v>雨竜川</v>
      </c>
      <c r="T130" s="3" t="str">
        <f>VLOOKUP($A130,List_allocation!$A:$G,7)</f>
        <v>多度志</v>
      </c>
      <c r="U130" s="8">
        <f>VLOOKUP($A130,'1st_alloc_fix'!$A:$O,15)</f>
        <v>0</v>
      </c>
    </row>
    <row r="131" spans="1:21" x14ac:dyDescent="0.25">
      <c r="A131">
        <v>135</v>
      </c>
      <c r="B131" s="4">
        <v>43.787999999999997</v>
      </c>
      <c r="C131" s="4">
        <v>141.928</v>
      </c>
      <c r="D131" s="4">
        <v>1150.6130000000001</v>
      </c>
      <c r="E131" s="5">
        <f>VLOOKUP($A131,List_allocation!$A:$G,3)</f>
        <v>43.789000000000001</v>
      </c>
      <c r="F131" s="5">
        <f>VLOOKUP($A131,List_allocation!$A:$G,4)</f>
        <v>141.928</v>
      </c>
      <c r="G131">
        <f>VLOOKUP($A131,List_allocation!$A:$G,5)</f>
        <v>1156</v>
      </c>
      <c r="H131" s="8">
        <v>-5.3869999999999996</v>
      </c>
      <c r="I131">
        <v>-5.0000000000000001E-3</v>
      </c>
      <c r="J131">
        <v>0.112</v>
      </c>
      <c r="K131" s="8">
        <v>2.5999999999999999E-2</v>
      </c>
      <c r="L131">
        <v>15789</v>
      </c>
      <c r="M131">
        <v>4473</v>
      </c>
      <c r="N131" s="6">
        <v>43.787999999999997</v>
      </c>
      <c r="O131" s="6">
        <v>141.928</v>
      </c>
      <c r="P131">
        <v>1150.6130000000001</v>
      </c>
      <c r="Q131" t="s">
        <v>4703</v>
      </c>
      <c r="R131" s="7">
        <f>VLOOKUP($A131,List_allocation!$A:$G,2)</f>
        <v>301031281101170</v>
      </c>
      <c r="S131" s="3" t="str">
        <f>VLOOKUP($A131,List_allocation!$A:$G,6)</f>
        <v>雨竜川</v>
      </c>
      <c r="T131" s="3" t="str">
        <f>VLOOKUP($A131,List_allocation!$A:$G,7)</f>
        <v>達布橋</v>
      </c>
      <c r="U131" s="8">
        <f>VLOOKUP($A131,'1st_alloc_fix'!$A:$O,15)</f>
        <v>0</v>
      </c>
    </row>
    <row r="132" spans="1:21" x14ac:dyDescent="0.25">
      <c r="A132">
        <v>136</v>
      </c>
      <c r="B132" s="4">
        <v>43.73</v>
      </c>
      <c r="C132" s="4">
        <v>141.91200000000001</v>
      </c>
      <c r="D132" s="4">
        <v>1409.682</v>
      </c>
      <c r="E132" s="5">
        <f>VLOOKUP($A132,List_allocation!$A:$G,3)</f>
        <v>43.73</v>
      </c>
      <c r="F132" s="5">
        <f>VLOOKUP($A132,List_allocation!$A:$G,4)</f>
        <v>141.91399999999999</v>
      </c>
      <c r="G132">
        <f>VLOOKUP($A132,List_allocation!$A:$G,5)</f>
        <v>1425</v>
      </c>
      <c r="H132" s="8">
        <v>-15.318</v>
      </c>
      <c r="I132">
        <v>-1.0999999999999999E-2</v>
      </c>
      <c r="J132">
        <v>0.16200000000000001</v>
      </c>
      <c r="K132" s="8">
        <v>4.1000000000000002E-2</v>
      </c>
      <c r="L132">
        <v>15777</v>
      </c>
      <c r="M132">
        <v>4515</v>
      </c>
      <c r="N132" s="6">
        <v>43.73</v>
      </c>
      <c r="O132" s="6">
        <v>141.91200000000001</v>
      </c>
      <c r="P132">
        <v>1409.682</v>
      </c>
      <c r="Q132" t="s">
        <v>4702</v>
      </c>
      <c r="R132" s="7">
        <f>VLOOKUP($A132,List_allocation!$A:$G,2)</f>
        <v>301031281101180</v>
      </c>
      <c r="S132" s="3" t="str">
        <f>VLOOKUP($A132,List_allocation!$A:$G,6)</f>
        <v>雨竜川</v>
      </c>
      <c r="T132" s="3" t="str">
        <f>VLOOKUP($A132,List_allocation!$A:$G,7)</f>
        <v>北竜橋</v>
      </c>
      <c r="U132" s="8">
        <f>VLOOKUP($A132,'1st_alloc_fix'!$A:$O,15)</f>
        <v>0</v>
      </c>
    </row>
    <row r="133" spans="1:21" x14ac:dyDescent="0.25">
      <c r="A133">
        <v>137</v>
      </c>
      <c r="B133" s="4">
        <v>43.673999999999999</v>
      </c>
      <c r="C133" s="4">
        <v>141.91499999999999</v>
      </c>
      <c r="D133" s="4">
        <v>1677.5219999999999</v>
      </c>
      <c r="E133" s="5">
        <f>VLOOKUP($A133,List_allocation!$A:$G,3)</f>
        <v>43.673999999999999</v>
      </c>
      <c r="F133" s="5">
        <f>VLOOKUP($A133,List_allocation!$A:$G,4)</f>
        <v>141.91499999999999</v>
      </c>
      <c r="G133">
        <f>VLOOKUP($A133,List_allocation!$A:$G,5)</f>
        <v>1661</v>
      </c>
      <c r="H133" s="8">
        <v>16.521999999999998</v>
      </c>
      <c r="I133">
        <v>0.01</v>
      </c>
      <c r="J133">
        <v>0</v>
      </c>
      <c r="K133" s="8">
        <v>0.01</v>
      </c>
      <c r="L133">
        <v>15779</v>
      </c>
      <c r="M133">
        <v>4555</v>
      </c>
      <c r="N133" s="6">
        <v>43.673999999999999</v>
      </c>
      <c r="O133" s="6">
        <v>141.91499999999999</v>
      </c>
      <c r="P133">
        <v>1677.5219999999999</v>
      </c>
      <c r="Q133" t="s">
        <v>4701</v>
      </c>
      <c r="R133" s="7">
        <f>VLOOKUP($A133,List_allocation!$A:$G,2)</f>
        <v>301031281101190</v>
      </c>
      <c r="S133" s="3" t="str">
        <f>VLOOKUP($A133,List_allocation!$A:$G,6)</f>
        <v>雨竜川</v>
      </c>
      <c r="T133" s="3" t="str">
        <f>VLOOKUP($A133,List_allocation!$A:$G,7)</f>
        <v>旧雨竜橋</v>
      </c>
      <c r="U133" s="8">
        <f>VLOOKUP($A133,'1st_alloc_fix'!$A:$O,15)</f>
        <v>0</v>
      </c>
    </row>
    <row r="134" spans="1:21" x14ac:dyDescent="0.25">
      <c r="A134">
        <v>138</v>
      </c>
      <c r="B134" s="4">
        <v>43.683999999999997</v>
      </c>
      <c r="C134" s="4">
        <v>141.91499999999999</v>
      </c>
      <c r="D134" s="4">
        <v>1661.681</v>
      </c>
      <c r="E134" s="5">
        <f>VLOOKUP($A134,List_allocation!$A:$G,3)</f>
        <v>43.683999999999997</v>
      </c>
      <c r="F134" s="5">
        <f>VLOOKUP($A134,List_allocation!$A:$G,4)</f>
        <v>141.91300000000001</v>
      </c>
      <c r="G134">
        <f>VLOOKUP($A134,List_allocation!$A:$G,5)</f>
        <v>1661</v>
      </c>
      <c r="H134" s="8">
        <v>0.68100000000000005</v>
      </c>
      <c r="I134">
        <v>0</v>
      </c>
      <c r="J134">
        <v>0.161</v>
      </c>
      <c r="K134" s="8">
        <v>3.3000000000000002E-2</v>
      </c>
      <c r="L134">
        <v>15779</v>
      </c>
      <c r="M134">
        <v>4548</v>
      </c>
      <c r="N134" s="6">
        <v>43.683999999999997</v>
      </c>
      <c r="O134" s="6">
        <v>141.91499999999999</v>
      </c>
      <c r="P134">
        <v>1661.681</v>
      </c>
      <c r="Q134" t="s">
        <v>4702</v>
      </c>
      <c r="R134" s="7">
        <f>VLOOKUP($A134,List_allocation!$A:$G,2)</f>
        <v>301031281101192</v>
      </c>
      <c r="S134" s="3" t="str">
        <f>VLOOKUP($A134,List_allocation!$A:$G,6)</f>
        <v>雨竜川</v>
      </c>
      <c r="T134" s="3" t="str">
        <f>VLOOKUP($A134,List_allocation!$A:$G,7)</f>
        <v>雨竜橋</v>
      </c>
      <c r="U134" s="8">
        <f>VLOOKUP($A134,'1st_alloc_fix'!$A:$O,15)</f>
        <v>0</v>
      </c>
    </row>
    <row r="135" spans="1:21" x14ac:dyDescent="0.25">
      <c r="A135">
        <v>139</v>
      </c>
      <c r="B135" s="4">
        <v>43.165999999999997</v>
      </c>
      <c r="C135" s="4">
        <v>142.58500000000001</v>
      </c>
      <c r="D135" s="4">
        <v>368.7</v>
      </c>
      <c r="E135" s="5">
        <f>VLOOKUP($A135,List_allocation!$A:$G,3)</f>
        <v>43.165999999999997</v>
      </c>
      <c r="F135" s="5">
        <f>VLOOKUP($A135,List_allocation!$A:$G,4)</f>
        <v>142.58600000000001</v>
      </c>
      <c r="G135">
        <f>VLOOKUP($A135,List_allocation!$A:$G,5)</f>
        <v>377</v>
      </c>
      <c r="H135" s="8">
        <v>-8.3000000000000007</v>
      </c>
      <c r="I135">
        <v>-2.1999999999999999E-2</v>
      </c>
      <c r="J135">
        <v>0.08</v>
      </c>
      <c r="K135" s="8">
        <v>3.3000000000000002E-2</v>
      </c>
      <c r="L135">
        <v>16262</v>
      </c>
      <c r="M135">
        <v>4921</v>
      </c>
      <c r="N135" s="6">
        <v>43.165999999999997</v>
      </c>
      <c r="O135" s="6">
        <v>142.58500000000001</v>
      </c>
      <c r="P135">
        <v>368.7</v>
      </c>
      <c r="Q135" t="s">
        <v>4702</v>
      </c>
      <c r="R135" s="7">
        <f>VLOOKUP($A135,List_allocation!$A:$G,2)</f>
        <v>301031281101200</v>
      </c>
      <c r="S135" s="3" t="str">
        <f>VLOOKUP($A135,List_allocation!$A:$G,6)</f>
        <v>空知川</v>
      </c>
      <c r="T135" s="3" t="str">
        <f>VLOOKUP($A135,List_allocation!$A:$G,7)</f>
        <v>幾寅</v>
      </c>
      <c r="U135" s="8">
        <f>VLOOKUP($A135,'1st_alloc_fix'!$A:$O,15)</f>
        <v>0</v>
      </c>
    </row>
    <row r="136" spans="1:21" x14ac:dyDescent="0.25">
      <c r="A136">
        <v>140</v>
      </c>
      <c r="B136" s="4">
        <v>43.365000000000002</v>
      </c>
      <c r="C136" s="4">
        <v>142.36000000000001</v>
      </c>
      <c r="D136" s="4">
        <v>1557.7139999999999</v>
      </c>
      <c r="E136" s="5">
        <f>VLOOKUP($A136,List_allocation!$A:$G,3)</f>
        <v>43.363999999999997</v>
      </c>
      <c r="F136" s="5">
        <f>VLOOKUP($A136,List_allocation!$A:$G,4)</f>
        <v>142.358</v>
      </c>
      <c r="G136">
        <f>VLOOKUP($A136,List_allocation!$A:$G,5)</f>
        <v>1541</v>
      </c>
      <c r="H136" s="8">
        <v>16.713999999999999</v>
      </c>
      <c r="I136">
        <v>1.0999999999999999E-2</v>
      </c>
      <c r="J136">
        <v>0.19600000000000001</v>
      </c>
      <c r="K136" s="8">
        <v>0.05</v>
      </c>
      <c r="L136">
        <v>16100</v>
      </c>
      <c r="M136">
        <v>4778</v>
      </c>
      <c r="N136" s="6">
        <v>43.365000000000002</v>
      </c>
      <c r="O136" s="6">
        <v>142.36000000000001</v>
      </c>
      <c r="P136">
        <v>1557.7139999999999</v>
      </c>
      <c r="Q136" t="s">
        <v>4704</v>
      </c>
      <c r="R136" s="7">
        <f>VLOOKUP($A136,List_allocation!$A:$G,2)</f>
        <v>301031281101220</v>
      </c>
      <c r="S136" s="3" t="str">
        <f>VLOOKUP($A136,List_allocation!$A:$G,6)</f>
        <v>空知川</v>
      </c>
      <c r="T136" s="3" t="str">
        <f>VLOOKUP($A136,List_allocation!$A:$G,7)</f>
        <v>学田</v>
      </c>
      <c r="U136" s="8">
        <f>VLOOKUP($A136,'1st_alloc_fix'!$A:$O,15)</f>
        <v>0</v>
      </c>
    </row>
    <row r="137" spans="1:21" x14ac:dyDescent="0.25">
      <c r="A137">
        <v>141</v>
      </c>
      <c r="B137" s="4">
        <v>43.441000000000003</v>
      </c>
      <c r="C137" s="4">
        <v>142.28100000000001</v>
      </c>
      <c r="D137" s="4">
        <v>1684.16</v>
      </c>
      <c r="E137" s="5">
        <f>VLOOKUP($A137,List_allocation!$A:$G,3)</f>
        <v>43.441000000000003</v>
      </c>
      <c r="F137" s="5">
        <f>VLOOKUP($A137,List_allocation!$A:$G,4)</f>
        <v>142.28100000000001</v>
      </c>
      <c r="G137">
        <f>VLOOKUP($A137,List_allocation!$A:$G,5)</f>
        <v>1662.1</v>
      </c>
      <c r="H137" s="8">
        <v>22.06</v>
      </c>
      <c r="I137">
        <v>1.2999999999999999E-2</v>
      </c>
      <c r="J137">
        <v>0</v>
      </c>
      <c r="K137" s="8">
        <v>1.2999999999999999E-2</v>
      </c>
      <c r="L137">
        <v>16043</v>
      </c>
      <c r="M137">
        <v>4723</v>
      </c>
      <c r="N137" s="6">
        <v>43.441000000000003</v>
      </c>
      <c r="O137" s="6">
        <v>142.28100000000001</v>
      </c>
      <c r="P137">
        <v>1684.16</v>
      </c>
      <c r="Q137" t="s">
        <v>4701</v>
      </c>
      <c r="R137" s="7">
        <f>VLOOKUP($A137,List_allocation!$A:$G,2)</f>
        <v>301031281101222</v>
      </c>
      <c r="S137" s="3" t="str">
        <f>VLOOKUP($A137,List_allocation!$A:$G,6)</f>
        <v>空知川</v>
      </c>
      <c r="T137" s="3" t="str">
        <f>VLOOKUP($A137,List_allocation!$A:$G,7)</f>
        <v>空知大滝</v>
      </c>
      <c r="U137" s="8">
        <f>VLOOKUP($A137,'1st_alloc_fix'!$A:$O,15)</f>
        <v>0</v>
      </c>
    </row>
    <row r="138" spans="1:21" x14ac:dyDescent="0.25">
      <c r="A138">
        <v>142</v>
      </c>
      <c r="B138" s="4">
        <v>43.56</v>
      </c>
      <c r="C138" s="4">
        <v>142.04400000000001</v>
      </c>
      <c r="D138" s="4">
        <v>2548.8110000000001</v>
      </c>
      <c r="E138" s="5">
        <f>VLOOKUP($A138,List_allocation!$A:$G,3)</f>
        <v>43.56</v>
      </c>
      <c r="F138" s="5">
        <f>VLOOKUP($A138,List_allocation!$A:$G,4)</f>
        <v>142.04400000000001</v>
      </c>
      <c r="G138">
        <f>VLOOKUP($A138,List_allocation!$A:$G,5)</f>
        <v>2531</v>
      </c>
      <c r="H138" s="8">
        <v>17.811</v>
      </c>
      <c r="I138">
        <v>7.0000000000000001E-3</v>
      </c>
      <c r="J138">
        <v>0</v>
      </c>
      <c r="K138" s="8">
        <v>7.0000000000000001E-3</v>
      </c>
      <c r="L138">
        <v>15872</v>
      </c>
      <c r="M138">
        <v>4637</v>
      </c>
      <c r="N138" s="6">
        <v>43.56</v>
      </c>
      <c r="O138" s="6">
        <v>142.04400000000001</v>
      </c>
      <c r="P138">
        <v>2548.8110000000001</v>
      </c>
      <c r="Q138" t="s">
        <v>4701</v>
      </c>
      <c r="R138" s="7">
        <f>VLOOKUP($A138,List_allocation!$A:$G,2)</f>
        <v>301031281101230</v>
      </c>
      <c r="S138" s="3" t="str">
        <f>VLOOKUP($A138,List_allocation!$A:$G,6)</f>
        <v>空知川</v>
      </c>
      <c r="T138" s="3" t="str">
        <f>VLOOKUP($A138,List_allocation!$A:$G,7)</f>
        <v>赤平</v>
      </c>
      <c r="U138" s="8">
        <f>VLOOKUP($A138,'1st_alloc_fix'!$A:$O,15)</f>
        <v>0</v>
      </c>
    </row>
    <row r="139" spans="1:21" x14ac:dyDescent="0.25">
      <c r="A139">
        <v>143</v>
      </c>
      <c r="B139" s="4">
        <v>43.546999999999997</v>
      </c>
      <c r="C139" s="4">
        <v>141.91</v>
      </c>
      <c r="D139" s="4">
        <v>2634.7280000000001</v>
      </c>
      <c r="E139" s="5">
        <f>VLOOKUP($A139,List_allocation!$A:$G,3)</f>
        <v>43.548000000000002</v>
      </c>
      <c r="F139" s="5">
        <f>VLOOKUP($A139,List_allocation!$A:$G,4)</f>
        <v>141.911</v>
      </c>
      <c r="G139">
        <f>VLOOKUP($A139,List_allocation!$A:$G,5)</f>
        <v>2626</v>
      </c>
      <c r="H139" s="8">
        <v>8.7279999999999998</v>
      </c>
      <c r="I139">
        <v>3.0000000000000001E-3</v>
      </c>
      <c r="J139">
        <v>0.13600000000000001</v>
      </c>
      <c r="K139" s="8">
        <v>0.03</v>
      </c>
      <c r="L139">
        <v>15776</v>
      </c>
      <c r="M139">
        <v>4647</v>
      </c>
      <c r="N139" s="6">
        <v>43.546999999999997</v>
      </c>
      <c r="O139" s="6">
        <v>141.91</v>
      </c>
      <c r="P139">
        <v>2634.7280000000001</v>
      </c>
      <c r="Q139" t="s">
        <v>4704</v>
      </c>
      <c r="R139" s="7">
        <f>VLOOKUP($A139,List_allocation!$A:$G,2)</f>
        <v>301031281101240</v>
      </c>
      <c r="S139" s="3" t="str">
        <f>VLOOKUP($A139,List_allocation!$A:$G,6)</f>
        <v>空知川</v>
      </c>
      <c r="T139" s="3" t="str">
        <f>VLOOKUP($A139,List_allocation!$A:$G,7)</f>
        <v>空知大橋</v>
      </c>
      <c r="U139" s="8">
        <f>VLOOKUP($A139,'1st_alloc_fix'!$A:$O,15)</f>
        <v>0</v>
      </c>
    </row>
    <row r="140" spans="1:21" x14ac:dyDescent="0.25">
      <c r="A140">
        <v>144</v>
      </c>
      <c r="B140" s="4">
        <v>43.423999999999999</v>
      </c>
      <c r="C140" s="4">
        <v>141.863</v>
      </c>
      <c r="D140" s="4">
        <v>41.53</v>
      </c>
      <c r="E140" s="5">
        <f>VLOOKUP($A140,List_allocation!$A:$G,3)</f>
        <v>43.424999999999997</v>
      </c>
      <c r="F140" s="5">
        <f>VLOOKUP($A140,List_allocation!$A:$G,4)</f>
        <v>141.863</v>
      </c>
      <c r="G140">
        <f>VLOOKUP($A140,List_allocation!$A:$G,5)</f>
        <v>60</v>
      </c>
      <c r="H140" s="8">
        <v>-18.47</v>
      </c>
      <c r="I140">
        <v>-0.308</v>
      </c>
      <c r="J140">
        <v>0.111</v>
      </c>
      <c r="K140" s="8">
        <v>0.36199999999999999</v>
      </c>
      <c r="L140">
        <v>15742</v>
      </c>
      <c r="M140">
        <v>4735</v>
      </c>
      <c r="N140" s="6">
        <v>43.423999999999999</v>
      </c>
      <c r="O140" s="6">
        <v>141.863</v>
      </c>
      <c r="P140">
        <v>41.53</v>
      </c>
      <c r="Q140" t="s">
        <v>4703</v>
      </c>
      <c r="R140" s="7">
        <f>VLOOKUP($A140,List_allocation!$A:$G,2)</f>
        <v>301031281101250</v>
      </c>
      <c r="S140" s="3" t="str">
        <f>VLOOKUP($A140,List_allocation!$A:$G,6)</f>
        <v>奈井江川</v>
      </c>
      <c r="T140" s="3" t="str">
        <f>VLOOKUP($A140,List_allocation!$A:$G,7)</f>
        <v>中奈井江</v>
      </c>
      <c r="U140" s="8">
        <f>VLOOKUP($A140,'1st_alloc_fix'!$A:$O,15)</f>
        <v>0</v>
      </c>
    </row>
    <row r="141" spans="1:21" x14ac:dyDescent="0.25">
      <c r="A141">
        <v>145</v>
      </c>
      <c r="B141" s="4">
        <v>43.341999999999999</v>
      </c>
      <c r="C141" s="4">
        <v>141.82</v>
      </c>
      <c r="D141" s="4">
        <v>88.305000000000007</v>
      </c>
      <c r="E141" s="5">
        <f>VLOOKUP($A141,List_allocation!$A:$G,3)</f>
        <v>43.341999999999999</v>
      </c>
      <c r="F141" s="5">
        <f>VLOOKUP($A141,List_allocation!$A:$G,4)</f>
        <v>141.82</v>
      </c>
      <c r="G141">
        <f>VLOOKUP($A141,List_allocation!$A:$G,5)</f>
        <v>93</v>
      </c>
      <c r="H141" s="8">
        <v>-4.6950000000000003</v>
      </c>
      <c r="I141">
        <v>-0.05</v>
      </c>
      <c r="J141">
        <v>0</v>
      </c>
      <c r="K141" s="8">
        <v>0.04</v>
      </c>
      <c r="L141">
        <v>15711</v>
      </c>
      <c r="M141">
        <v>4794</v>
      </c>
      <c r="N141" s="6">
        <v>43.341999999999999</v>
      </c>
      <c r="O141" s="6">
        <v>141.82</v>
      </c>
      <c r="P141">
        <v>88.305000000000007</v>
      </c>
      <c r="Q141" t="s">
        <v>4701</v>
      </c>
      <c r="R141" s="7">
        <f>VLOOKUP($A141,List_allocation!$A:$G,2)</f>
        <v>301031281101260</v>
      </c>
      <c r="S141" s="3" t="str">
        <f>VLOOKUP($A141,List_allocation!$A:$G,6)</f>
        <v>美唄川</v>
      </c>
      <c r="T141" s="3" t="str">
        <f>VLOOKUP($A141,List_allocation!$A:$G,7)</f>
        <v>美唄</v>
      </c>
      <c r="U141" s="8">
        <f>VLOOKUP($A141,'1st_alloc_fix'!$A:$O,15)</f>
        <v>0</v>
      </c>
    </row>
    <row r="142" spans="1:21" x14ac:dyDescent="0.25">
      <c r="A142">
        <v>146</v>
      </c>
      <c r="B142" s="4">
        <v>43.287999999999997</v>
      </c>
      <c r="C142" s="4">
        <v>141.715</v>
      </c>
      <c r="D142" s="4">
        <v>115.914</v>
      </c>
      <c r="E142" s="5">
        <f>VLOOKUP($A142,List_allocation!$A:$G,3)</f>
        <v>43.287999999999997</v>
      </c>
      <c r="F142" s="5">
        <f>VLOOKUP($A142,List_allocation!$A:$G,4)</f>
        <v>141.714</v>
      </c>
      <c r="G142">
        <f>VLOOKUP($A142,List_allocation!$A:$G,5)</f>
        <v>112</v>
      </c>
      <c r="H142" s="8">
        <v>3.9140000000000001</v>
      </c>
      <c r="I142">
        <v>3.5000000000000003E-2</v>
      </c>
      <c r="J142">
        <v>0.08</v>
      </c>
      <c r="K142" s="8">
        <v>5.0999999999999997E-2</v>
      </c>
      <c r="L142">
        <v>15635</v>
      </c>
      <c r="M142">
        <v>4833</v>
      </c>
      <c r="N142" s="6">
        <v>43.287999999999997</v>
      </c>
      <c r="O142" s="6">
        <v>141.715</v>
      </c>
      <c r="P142">
        <v>115.914</v>
      </c>
      <c r="Q142" t="s">
        <v>4702</v>
      </c>
      <c r="R142" s="7">
        <f>VLOOKUP($A142,List_allocation!$A:$G,2)</f>
        <v>301031281101270</v>
      </c>
      <c r="S142" s="3" t="str">
        <f>VLOOKUP($A142,List_allocation!$A:$G,6)</f>
        <v>旧美唄川</v>
      </c>
      <c r="T142" s="3" t="str">
        <f>VLOOKUP($A142,List_allocation!$A:$G,7)</f>
        <v>大豊橋</v>
      </c>
      <c r="U142" s="8">
        <f>VLOOKUP($A142,'1st_alloc_fix'!$A:$O,15)</f>
        <v>0</v>
      </c>
    </row>
    <row r="143" spans="1:21" x14ac:dyDescent="0.25">
      <c r="A143">
        <v>147</v>
      </c>
      <c r="B143" s="4">
        <v>43.250999999999998</v>
      </c>
      <c r="C143" s="4">
        <v>141.67599999999999</v>
      </c>
      <c r="D143" s="4">
        <v>161.584</v>
      </c>
      <c r="E143" s="5">
        <f>VLOOKUP($A143,List_allocation!$A:$G,3)</f>
        <v>43.250999999999998</v>
      </c>
      <c r="F143" s="5">
        <f>VLOOKUP($A143,List_allocation!$A:$G,4)</f>
        <v>141.67599999999999</v>
      </c>
      <c r="G143">
        <f>VLOOKUP($A143,List_allocation!$A:$G,5)</f>
        <v>144</v>
      </c>
      <c r="H143" s="8">
        <v>17.584</v>
      </c>
      <c r="I143">
        <v>0.122</v>
      </c>
      <c r="J143">
        <v>0</v>
      </c>
      <c r="K143" s="8">
        <v>0.122</v>
      </c>
      <c r="L143">
        <v>15607</v>
      </c>
      <c r="M143">
        <v>4860</v>
      </c>
      <c r="N143" s="6">
        <v>43.250999999999998</v>
      </c>
      <c r="O143" s="6">
        <v>141.67599999999999</v>
      </c>
      <c r="P143">
        <v>161.584</v>
      </c>
      <c r="Q143" t="s">
        <v>4701</v>
      </c>
      <c r="R143" s="7">
        <f>VLOOKUP($A143,List_allocation!$A:$G,2)</f>
        <v>301031281101280</v>
      </c>
      <c r="S143" s="3" t="str">
        <f>VLOOKUP($A143,List_allocation!$A:$G,6)</f>
        <v>旧美唄川</v>
      </c>
      <c r="T143" s="3" t="str">
        <f>VLOOKUP($A143,List_allocation!$A:$G,7)</f>
        <v>第1旧美唄橋</v>
      </c>
      <c r="U143" s="8">
        <f>VLOOKUP($A143,'1st_alloc_fix'!$A:$O,15)</f>
        <v>0</v>
      </c>
    </row>
    <row r="144" spans="1:21" x14ac:dyDescent="0.25">
      <c r="A144">
        <v>148</v>
      </c>
      <c r="B144" s="4">
        <v>43.215000000000003</v>
      </c>
      <c r="C144" s="4">
        <v>142.05500000000001</v>
      </c>
      <c r="D144" s="4">
        <v>55.54</v>
      </c>
      <c r="E144" s="5">
        <f>VLOOKUP($A144,List_allocation!$A:$G,3)</f>
        <v>43.215000000000003</v>
      </c>
      <c r="F144" s="5">
        <f>VLOOKUP($A144,List_allocation!$A:$G,4)</f>
        <v>142.05600000000001</v>
      </c>
      <c r="G144">
        <f>VLOOKUP($A144,List_allocation!$A:$G,5)</f>
        <v>56</v>
      </c>
      <c r="H144" s="8">
        <v>-0.46</v>
      </c>
      <c r="I144">
        <v>-8.0000000000000002E-3</v>
      </c>
      <c r="J144">
        <v>8.1000000000000003E-2</v>
      </c>
      <c r="K144" s="8">
        <v>2.8000000000000001E-2</v>
      </c>
      <c r="L144">
        <v>15880</v>
      </c>
      <c r="M144">
        <v>4886</v>
      </c>
      <c r="N144" s="6">
        <v>43.215000000000003</v>
      </c>
      <c r="O144" s="6">
        <v>142.05500000000001</v>
      </c>
      <c r="P144">
        <v>55.54</v>
      </c>
      <c r="Q144" t="s">
        <v>4702</v>
      </c>
      <c r="R144" s="7">
        <f>VLOOKUP($A144,List_allocation!$A:$G,2)</f>
        <v>301031281101290</v>
      </c>
      <c r="S144" s="3" t="str">
        <f>VLOOKUP($A144,List_allocation!$A:$G,6)</f>
        <v>幾春別川</v>
      </c>
      <c r="T144" s="3" t="str">
        <f>VLOOKUP($A144,List_allocation!$A:$G,7)</f>
        <v>奥桂</v>
      </c>
      <c r="U144" s="8">
        <f>VLOOKUP($A144,'1st_alloc_fix'!$A:$O,15)</f>
        <v>0</v>
      </c>
    </row>
    <row r="145" spans="1:21" x14ac:dyDescent="0.25">
      <c r="A145">
        <v>149</v>
      </c>
      <c r="B145" s="4">
        <v>43.256</v>
      </c>
      <c r="C145" s="4">
        <v>141.917</v>
      </c>
      <c r="D145" s="4">
        <v>226.596</v>
      </c>
      <c r="E145" s="5">
        <f>VLOOKUP($A145,List_allocation!$A:$G,3)</f>
        <v>43.256</v>
      </c>
      <c r="F145" s="5">
        <f>VLOOKUP($A145,List_allocation!$A:$G,4)</f>
        <v>141.917</v>
      </c>
      <c r="G145">
        <f>VLOOKUP($A145,List_allocation!$A:$G,5)</f>
        <v>228</v>
      </c>
      <c r="H145" s="8">
        <v>-1.4039999999999999</v>
      </c>
      <c r="I145">
        <v>-6.0000000000000001E-3</v>
      </c>
      <c r="J145">
        <v>0</v>
      </c>
      <c r="K145" s="8">
        <v>5.0000000000000001E-3</v>
      </c>
      <c r="L145">
        <v>15781</v>
      </c>
      <c r="M145">
        <v>4856</v>
      </c>
      <c r="N145" s="6">
        <v>43.256</v>
      </c>
      <c r="O145" s="6">
        <v>141.917</v>
      </c>
      <c r="P145">
        <v>226.596</v>
      </c>
      <c r="Q145" t="s">
        <v>4701</v>
      </c>
      <c r="R145" s="7">
        <f>VLOOKUP($A145,List_allocation!$A:$G,2)</f>
        <v>301031281101310</v>
      </c>
      <c r="S145" s="3" t="str">
        <f>VLOOKUP($A145,List_allocation!$A:$G,6)</f>
        <v>幾春別川</v>
      </c>
      <c r="T145" s="3" t="str">
        <f>VLOOKUP($A145,List_allocation!$A:$G,7)</f>
        <v>藤松</v>
      </c>
      <c r="U145" s="8">
        <f>VLOOKUP($A145,'1st_alloc_fix'!$A:$O,15)</f>
        <v>0</v>
      </c>
    </row>
    <row r="146" spans="1:21" x14ac:dyDescent="0.25">
      <c r="A146">
        <v>150</v>
      </c>
      <c r="B146" s="4">
        <v>43.24</v>
      </c>
      <c r="C146" s="4">
        <v>141.86600000000001</v>
      </c>
      <c r="D146" s="4">
        <v>267.12900000000002</v>
      </c>
      <c r="E146" s="5">
        <f>VLOOKUP($A146,List_allocation!$A:$G,3)</f>
        <v>43.24</v>
      </c>
      <c r="F146" s="5">
        <f>VLOOKUP($A146,List_allocation!$A:$G,4)</f>
        <v>141.86600000000001</v>
      </c>
      <c r="G146">
        <f>VLOOKUP($A146,List_allocation!$A:$G,5)</f>
        <v>276</v>
      </c>
      <c r="H146" s="8">
        <v>-8.8710000000000004</v>
      </c>
      <c r="I146">
        <v>-3.2000000000000001E-2</v>
      </c>
      <c r="J146">
        <v>0</v>
      </c>
      <c r="K146" s="8">
        <v>2.5000000000000001E-2</v>
      </c>
      <c r="L146">
        <v>15744</v>
      </c>
      <c r="M146">
        <v>4868</v>
      </c>
      <c r="N146" s="6">
        <v>43.24</v>
      </c>
      <c r="O146" s="6">
        <v>141.86600000000001</v>
      </c>
      <c r="P146">
        <v>267.12900000000002</v>
      </c>
      <c r="Q146" t="s">
        <v>4701</v>
      </c>
      <c r="R146" s="7">
        <f>VLOOKUP($A146,List_allocation!$A:$G,2)</f>
        <v>301031281101320</v>
      </c>
      <c r="S146" s="3" t="str">
        <f>VLOOKUP($A146,List_allocation!$A:$G,6)</f>
        <v>幾春別川</v>
      </c>
      <c r="T146" s="3" t="str">
        <f>VLOOKUP($A146,List_allocation!$A:$G,7)</f>
        <v>市来知</v>
      </c>
      <c r="U146" s="8">
        <f>VLOOKUP($A146,'1st_alloc_fix'!$A:$O,15)</f>
        <v>0</v>
      </c>
    </row>
    <row r="147" spans="1:21" x14ac:dyDescent="0.25">
      <c r="A147">
        <v>151</v>
      </c>
      <c r="B147" s="4">
        <v>43.206000000000003</v>
      </c>
      <c r="C147" s="4">
        <v>141.726</v>
      </c>
      <c r="D147" s="4">
        <v>318.62200000000001</v>
      </c>
      <c r="E147" s="5">
        <f>VLOOKUP($A147,List_allocation!$A:$G,3)</f>
        <v>43.207000000000001</v>
      </c>
      <c r="F147" s="5">
        <f>VLOOKUP($A147,List_allocation!$A:$G,4)</f>
        <v>141.726</v>
      </c>
      <c r="G147">
        <f>VLOOKUP($A147,List_allocation!$A:$G,5)</f>
        <v>325</v>
      </c>
      <c r="H147" s="8">
        <v>-6.3780000000000001</v>
      </c>
      <c r="I147">
        <v>-0.02</v>
      </c>
      <c r="J147">
        <v>0.111</v>
      </c>
      <c r="K147" s="8">
        <v>3.6999999999999998E-2</v>
      </c>
      <c r="L147">
        <v>15643</v>
      </c>
      <c r="M147">
        <v>4892</v>
      </c>
      <c r="N147" s="6">
        <v>43.206000000000003</v>
      </c>
      <c r="O147" s="6">
        <v>141.726</v>
      </c>
      <c r="P147">
        <v>318.62200000000001</v>
      </c>
      <c r="Q147" t="s">
        <v>4703</v>
      </c>
      <c r="R147" s="7">
        <f>VLOOKUP($A147,List_allocation!$A:$G,2)</f>
        <v>301031281101330</v>
      </c>
      <c r="S147" s="3" t="str">
        <f>VLOOKUP($A147,List_allocation!$A:$G,6)</f>
        <v>幾春別川</v>
      </c>
      <c r="T147" s="3" t="str">
        <f>VLOOKUP($A147,List_allocation!$A:$G,7)</f>
        <v>西川向</v>
      </c>
      <c r="U147" s="8">
        <f>VLOOKUP($A147,'1st_alloc_fix'!$A:$O,15)</f>
        <v>0</v>
      </c>
    </row>
    <row r="148" spans="1:21" x14ac:dyDescent="0.25">
      <c r="A148">
        <v>152</v>
      </c>
      <c r="B148" s="4">
        <v>42.947000000000003</v>
      </c>
      <c r="C148" s="4">
        <v>141.874</v>
      </c>
      <c r="D148" s="4">
        <v>791.16600000000005</v>
      </c>
      <c r="E148" s="5">
        <f>VLOOKUP($A148,List_allocation!$A:$G,3)</f>
        <v>42.945999999999998</v>
      </c>
      <c r="F148" s="5">
        <f>VLOOKUP($A148,List_allocation!$A:$G,4)</f>
        <v>141.875</v>
      </c>
      <c r="G148">
        <f>VLOOKUP($A148,List_allocation!$A:$G,5)</f>
        <v>792</v>
      </c>
      <c r="H148" s="8">
        <v>-0.83399999999999996</v>
      </c>
      <c r="I148">
        <v>-1E-3</v>
      </c>
      <c r="J148">
        <v>0.13800000000000001</v>
      </c>
      <c r="K148" s="8">
        <v>2.8000000000000001E-2</v>
      </c>
      <c r="L148">
        <v>15750</v>
      </c>
      <c r="M148">
        <v>5079</v>
      </c>
      <c r="N148" s="6">
        <v>42.947000000000003</v>
      </c>
      <c r="O148" s="6">
        <v>141.874</v>
      </c>
      <c r="P148">
        <v>791.16600000000005</v>
      </c>
      <c r="Q148" t="s">
        <v>4704</v>
      </c>
      <c r="R148" s="7">
        <f>VLOOKUP($A148,List_allocation!$A:$G,2)</f>
        <v>301031281101340</v>
      </c>
      <c r="S148" s="3" t="str">
        <f>VLOOKUP($A148,List_allocation!$A:$G,6)</f>
        <v>夕張川</v>
      </c>
      <c r="T148" s="3" t="str">
        <f>VLOOKUP($A148,List_allocation!$A:$G,7)</f>
        <v>円山</v>
      </c>
      <c r="U148" s="8">
        <f>VLOOKUP($A148,'1st_alloc_fix'!$A:$O,15)</f>
        <v>0</v>
      </c>
    </row>
    <row r="149" spans="1:21" x14ac:dyDescent="0.25">
      <c r="A149">
        <v>153</v>
      </c>
      <c r="B149" s="4">
        <v>43.027000000000001</v>
      </c>
      <c r="C149" s="4">
        <v>141.77699999999999</v>
      </c>
      <c r="D149" s="4">
        <v>1006.872</v>
      </c>
      <c r="E149" s="5">
        <f>VLOOKUP($A149,List_allocation!$A:$G,3)</f>
        <v>43.027000000000001</v>
      </c>
      <c r="F149" s="5">
        <f>VLOOKUP($A149,List_allocation!$A:$G,4)</f>
        <v>141.77799999999999</v>
      </c>
      <c r="G149">
        <f>VLOOKUP($A149,List_allocation!$A:$G,5)</f>
        <v>868</v>
      </c>
      <c r="H149" s="8">
        <v>138.87200000000001</v>
      </c>
      <c r="I149">
        <v>0.16</v>
      </c>
      <c r="J149">
        <v>8.2000000000000003E-2</v>
      </c>
      <c r="K149" s="8">
        <v>0.17599999999999999</v>
      </c>
      <c r="L149">
        <v>15680</v>
      </c>
      <c r="M149">
        <v>5021</v>
      </c>
      <c r="N149" s="6">
        <v>43.027000000000001</v>
      </c>
      <c r="O149" s="6">
        <v>141.77699999999999</v>
      </c>
      <c r="P149">
        <v>1006.872</v>
      </c>
      <c r="Q149" t="s">
        <v>4702</v>
      </c>
      <c r="R149" s="7">
        <f>VLOOKUP($A149,List_allocation!$A:$G,2)</f>
        <v>301031281101350</v>
      </c>
      <c r="S149" s="3" t="str">
        <f>VLOOKUP($A149,List_allocation!$A:$G,6)</f>
        <v>夕張川</v>
      </c>
      <c r="T149" s="3" t="str">
        <f>VLOOKUP($A149,List_allocation!$A:$G,7)</f>
        <v>由仁</v>
      </c>
      <c r="U149" s="8">
        <f>VLOOKUP($A149,'1st_alloc_fix'!$A:$O,15)</f>
        <v>0</v>
      </c>
    </row>
    <row r="150" spans="1:21" x14ac:dyDescent="0.25">
      <c r="A150">
        <v>154</v>
      </c>
      <c r="B150" s="4">
        <v>43.058</v>
      </c>
      <c r="C150" s="4">
        <v>141.77000000000001</v>
      </c>
      <c r="D150" s="4">
        <v>1016.4109999999999</v>
      </c>
      <c r="E150" s="5">
        <f>VLOOKUP($A150,List_allocation!$A:$G,3)</f>
        <v>43.057000000000002</v>
      </c>
      <c r="F150" s="5">
        <f>VLOOKUP($A150,List_allocation!$A:$G,4)</f>
        <v>141.76900000000001</v>
      </c>
      <c r="G150">
        <f>VLOOKUP($A150,List_allocation!$A:$G,5)</f>
        <v>1090</v>
      </c>
      <c r="H150" s="8">
        <v>-73.588999999999999</v>
      </c>
      <c r="I150">
        <v>-6.8000000000000005E-2</v>
      </c>
      <c r="J150">
        <v>0.13800000000000001</v>
      </c>
      <c r="K150" s="8">
        <v>8.2000000000000003E-2</v>
      </c>
      <c r="L150">
        <v>15675</v>
      </c>
      <c r="M150">
        <v>4999</v>
      </c>
      <c r="N150" s="6">
        <v>43.058</v>
      </c>
      <c r="O150" s="6">
        <v>141.77000000000001</v>
      </c>
      <c r="P150">
        <v>1016.4109999999999</v>
      </c>
      <c r="Q150" t="s">
        <v>4704</v>
      </c>
      <c r="R150" s="7">
        <f>VLOOKUP($A150,List_allocation!$A:$G,2)</f>
        <v>301031281101360</v>
      </c>
      <c r="S150" s="3" t="str">
        <f>VLOOKUP($A150,List_allocation!$A:$G,6)</f>
        <v>夕張川</v>
      </c>
      <c r="T150" s="3" t="str">
        <f>VLOOKUP($A150,List_allocation!$A:$G,7)</f>
        <v>栗山（廃止）</v>
      </c>
      <c r="U150" s="8">
        <f>VLOOKUP($A150,'1st_alloc_fix'!$A:$O,15)</f>
        <v>0</v>
      </c>
    </row>
    <row r="151" spans="1:21" x14ac:dyDescent="0.25">
      <c r="A151">
        <v>155</v>
      </c>
      <c r="B151" s="4">
        <v>43.09</v>
      </c>
      <c r="C151" s="4">
        <v>141.68799999999999</v>
      </c>
      <c r="D151" s="4">
        <v>1108.222</v>
      </c>
      <c r="E151" s="5">
        <f>VLOOKUP($A151,List_allocation!$A:$G,3)</f>
        <v>43.088999999999999</v>
      </c>
      <c r="F151" s="5">
        <f>VLOOKUP($A151,List_allocation!$A:$G,4)</f>
        <v>141.68799999999999</v>
      </c>
      <c r="G151">
        <f>VLOOKUP($A151,List_allocation!$A:$G,5)</f>
        <v>1116</v>
      </c>
      <c r="H151" s="8">
        <v>-7.7779999999999996</v>
      </c>
      <c r="I151">
        <v>-7.0000000000000001E-3</v>
      </c>
      <c r="J151">
        <v>0.111</v>
      </c>
      <c r="K151" s="8">
        <v>2.7E-2</v>
      </c>
      <c r="L151">
        <v>15616</v>
      </c>
      <c r="M151">
        <v>4976</v>
      </c>
      <c r="N151" s="6">
        <v>43.09</v>
      </c>
      <c r="O151" s="6">
        <v>141.68799999999999</v>
      </c>
      <c r="P151">
        <v>1108.222</v>
      </c>
      <c r="Q151" t="s">
        <v>4703</v>
      </c>
      <c r="R151" s="7">
        <f>VLOOKUP($A151,List_allocation!$A:$G,2)</f>
        <v>301031281101370</v>
      </c>
      <c r="S151" s="3" t="str">
        <f>VLOOKUP($A151,List_allocation!$A:$G,6)</f>
        <v>夕張川</v>
      </c>
      <c r="T151" s="3" t="str">
        <f>VLOOKUP($A151,List_allocation!$A:$G,7)</f>
        <v>清幌橋</v>
      </c>
      <c r="U151" s="8">
        <f>VLOOKUP($A151,'1st_alloc_fix'!$A:$O,15)</f>
        <v>0</v>
      </c>
    </row>
    <row r="152" spans="1:21" x14ac:dyDescent="0.25">
      <c r="A152">
        <v>156</v>
      </c>
      <c r="B152" s="4">
        <v>42.771999999999998</v>
      </c>
      <c r="C152" s="4">
        <v>141.40100000000001</v>
      </c>
      <c r="D152" s="4">
        <v>220.21799999999999</v>
      </c>
      <c r="E152" s="5">
        <f>VLOOKUP($A152,List_allocation!$A:$G,3)</f>
        <v>42.774999999999999</v>
      </c>
      <c r="F152" s="5">
        <f>VLOOKUP($A152,List_allocation!$A:$G,4)</f>
        <v>141.4</v>
      </c>
      <c r="G152">
        <f>VLOOKUP($A152,List_allocation!$A:$G,5)</f>
        <v>223</v>
      </c>
      <c r="H152" s="8">
        <v>-2.782</v>
      </c>
      <c r="I152">
        <v>-1.2E-2</v>
      </c>
      <c r="J152">
        <v>0.34300000000000003</v>
      </c>
      <c r="K152" s="8">
        <v>7.8E-2</v>
      </c>
      <c r="L152">
        <v>15409</v>
      </c>
      <c r="M152">
        <v>5205</v>
      </c>
      <c r="N152" s="6">
        <v>42.771999999999998</v>
      </c>
      <c r="O152" s="6">
        <v>141.40100000000001</v>
      </c>
      <c r="P152">
        <v>220.21799999999999</v>
      </c>
      <c r="Q152" t="s">
        <v>4704</v>
      </c>
      <c r="R152" s="7">
        <f>VLOOKUP($A152,List_allocation!$A:$G,2)</f>
        <v>301031281101380</v>
      </c>
      <c r="S152" s="3" t="str">
        <f>VLOOKUP($A152,List_allocation!$A:$G,6)</f>
        <v>千歳川</v>
      </c>
      <c r="T152" s="3" t="str">
        <f>VLOOKUP($A152,List_allocation!$A:$G,7)</f>
        <v>支笏湖</v>
      </c>
      <c r="U152" s="8">
        <f>VLOOKUP($A152,'1st_alloc_fix'!$A:$O,15)</f>
        <v>0</v>
      </c>
    </row>
    <row r="153" spans="1:21" x14ac:dyDescent="0.25">
      <c r="A153">
        <v>157</v>
      </c>
      <c r="B153" s="4">
        <v>42.808</v>
      </c>
      <c r="C153" s="4">
        <v>141.57</v>
      </c>
      <c r="D153" s="4">
        <v>281.21499999999997</v>
      </c>
      <c r="E153" s="5">
        <f>VLOOKUP($A153,List_allocation!$A:$G,3)</f>
        <v>42.808</v>
      </c>
      <c r="F153" s="5">
        <f>VLOOKUP($A153,List_allocation!$A:$G,4)</f>
        <v>141.56899999999999</v>
      </c>
      <c r="G153">
        <f>VLOOKUP($A153,List_allocation!$A:$G,5)</f>
        <v>279</v>
      </c>
      <c r="H153" s="8">
        <v>2.2149999999999999</v>
      </c>
      <c r="I153">
        <v>8.0000000000000002E-3</v>
      </c>
      <c r="J153">
        <v>8.3000000000000004E-2</v>
      </c>
      <c r="K153" s="8">
        <v>2.4E-2</v>
      </c>
      <c r="L153">
        <v>15531</v>
      </c>
      <c r="M153">
        <v>5179</v>
      </c>
      <c r="N153" s="6">
        <v>42.808</v>
      </c>
      <c r="O153" s="6">
        <v>141.57</v>
      </c>
      <c r="P153">
        <v>281.21499999999997</v>
      </c>
      <c r="Q153" t="s">
        <v>4702</v>
      </c>
      <c r="R153" s="7">
        <f>VLOOKUP($A153,List_allocation!$A:$G,2)</f>
        <v>301031281101390</v>
      </c>
      <c r="S153" s="3" t="str">
        <f>VLOOKUP($A153,List_allocation!$A:$G,6)</f>
        <v>千歳川</v>
      </c>
      <c r="T153" s="3" t="str">
        <f>VLOOKUP($A153,List_allocation!$A:$G,7)</f>
        <v>ふ化場</v>
      </c>
      <c r="U153" s="8">
        <f>VLOOKUP($A153,'1st_alloc_fix'!$A:$O,15)</f>
        <v>0</v>
      </c>
    </row>
    <row r="154" spans="1:21" x14ac:dyDescent="0.25">
      <c r="A154">
        <v>158</v>
      </c>
      <c r="B154" s="4">
        <v>42.847000000000001</v>
      </c>
      <c r="C154" s="4">
        <v>141.66999999999999</v>
      </c>
      <c r="D154" s="4">
        <v>367.82299999999998</v>
      </c>
      <c r="E154" s="5">
        <f>VLOOKUP($A154,List_allocation!$A:$G,3)</f>
        <v>42.845999999999997</v>
      </c>
      <c r="F154" s="5">
        <f>VLOOKUP($A154,List_allocation!$A:$G,4)</f>
        <v>141.66999999999999</v>
      </c>
      <c r="G154">
        <f>VLOOKUP($A154,List_allocation!$A:$G,5)</f>
        <v>367</v>
      </c>
      <c r="H154" s="8">
        <v>0.82299999999999995</v>
      </c>
      <c r="I154">
        <v>2E-3</v>
      </c>
      <c r="J154">
        <v>0.11</v>
      </c>
      <c r="K154" s="8">
        <v>2.4E-2</v>
      </c>
      <c r="L154">
        <v>15603</v>
      </c>
      <c r="M154">
        <v>5151</v>
      </c>
      <c r="N154" s="6">
        <v>42.847000000000001</v>
      </c>
      <c r="O154" s="6">
        <v>141.66999999999999</v>
      </c>
      <c r="P154">
        <v>367.82299999999998</v>
      </c>
      <c r="Q154" t="s">
        <v>4703</v>
      </c>
      <c r="R154" s="7">
        <f>VLOOKUP($A154,List_allocation!$A:$G,2)</f>
        <v>301031281101400</v>
      </c>
      <c r="S154" s="3" t="str">
        <f>VLOOKUP($A154,List_allocation!$A:$G,6)</f>
        <v>千歳川</v>
      </c>
      <c r="T154" s="3" t="str">
        <f>VLOOKUP($A154,List_allocation!$A:$G,7)</f>
        <v>西越</v>
      </c>
      <c r="U154" s="8">
        <f>VLOOKUP($A154,'1st_alloc_fix'!$A:$O,15)</f>
        <v>0</v>
      </c>
    </row>
    <row r="155" spans="1:21" x14ac:dyDescent="0.25">
      <c r="A155">
        <v>159</v>
      </c>
      <c r="B155" s="4">
        <v>42.944000000000003</v>
      </c>
      <c r="C155" s="4">
        <v>141.65100000000001</v>
      </c>
      <c r="D155" s="4">
        <v>661.01900000000001</v>
      </c>
      <c r="E155" s="5">
        <f>VLOOKUP($A155,List_allocation!$A:$G,3)</f>
        <v>42.942999999999998</v>
      </c>
      <c r="F155" s="5">
        <f>VLOOKUP($A155,List_allocation!$A:$G,4)</f>
        <v>141.65100000000001</v>
      </c>
      <c r="G155">
        <f>VLOOKUP($A155,List_allocation!$A:$G,5)</f>
        <v>618</v>
      </c>
      <c r="H155" s="8">
        <v>43.018999999999998</v>
      </c>
      <c r="I155">
        <v>7.0000000000000007E-2</v>
      </c>
      <c r="J155">
        <v>0.11</v>
      </c>
      <c r="K155" s="8">
        <v>9.1999999999999998E-2</v>
      </c>
      <c r="L155">
        <v>15589</v>
      </c>
      <c r="M155">
        <v>5081</v>
      </c>
      <c r="N155" s="6">
        <v>42.944000000000003</v>
      </c>
      <c r="O155" s="6">
        <v>141.65100000000001</v>
      </c>
      <c r="P155">
        <v>661.01900000000001</v>
      </c>
      <c r="Q155" t="s">
        <v>4703</v>
      </c>
      <c r="R155" s="7">
        <f>VLOOKUP($A155,List_allocation!$A:$G,2)</f>
        <v>301031281101410</v>
      </c>
      <c r="S155" s="3" t="str">
        <f>VLOOKUP($A155,List_allocation!$A:$G,6)</f>
        <v>千歳川</v>
      </c>
      <c r="T155" s="3" t="str">
        <f>VLOOKUP($A155,List_allocation!$A:$G,7)</f>
        <v>舞鶴</v>
      </c>
      <c r="U155" s="8">
        <f>VLOOKUP($A155,'1st_alloc_fix'!$A:$O,15)</f>
        <v>0</v>
      </c>
    </row>
    <row r="156" spans="1:21" x14ac:dyDescent="0.25">
      <c r="A156">
        <v>160</v>
      </c>
      <c r="B156" s="4">
        <v>42.982999999999997</v>
      </c>
      <c r="C156" s="4">
        <v>141.62299999999999</v>
      </c>
      <c r="D156" s="4">
        <v>943.02099999999996</v>
      </c>
      <c r="E156" s="5">
        <f>VLOOKUP($A156,List_allocation!$A:$G,3)</f>
        <v>42.982999999999997</v>
      </c>
      <c r="F156" s="5">
        <f>VLOOKUP($A156,List_allocation!$A:$G,4)</f>
        <v>141.62299999999999</v>
      </c>
      <c r="G156">
        <f>VLOOKUP($A156,List_allocation!$A:$G,5)</f>
        <v>848</v>
      </c>
      <c r="H156" s="8">
        <v>95.021000000000001</v>
      </c>
      <c r="I156">
        <v>0.112</v>
      </c>
      <c r="J156">
        <v>0</v>
      </c>
      <c r="K156" s="8">
        <v>0.112</v>
      </c>
      <c r="L156">
        <v>15569</v>
      </c>
      <c r="M156">
        <v>5053</v>
      </c>
      <c r="N156" s="6">
        <v>42.982999999999997</v>
      </c>
      <c r="O156" s="6">
        <v>141.62299999999999</v>
      </c>
      <c r="P156">
        <v>943.02099999999996</v>
      </c>
      <c r="Q156" t="s">
        <v>4701</v>
      </c>
      <c r="R156" s="7">
        <f>VLOOKUP($A156,List_allocation!$A:$G,2)</f>
        <v>301031281101420</v>
      </c>
      <c r="S156" s="3" t="str">
        <f>VLOOKUP($A156,List_allocation!$A:$G,6)</f>
        <v>千歳川</v>
      </c>
      <c r="T156" s="3" t="str">
        <f>VLOOKUP($A156,List_allocation!$A:$G,7)</f>
        <v>南6号樋門</v>
      </c>
      <c r="U156" s="8">
        <f>VLOOKUP($A156,'1st_alloc_fix'!$A:$O,15)</f>
        <v>0</v>
      </c>
    </row>
    <row r="157" spans="1:21" x14ac:dyDescent="0.25">
      <c r="A157">
        <v>161</v>
      </c>
      <c r="B157" s="4">
        <v>43.02</v>
      </c>
      <c r="C157" s="4">
        <v>141.577</v>
      </c>
      <c r="D157" s="4">
        <v>1130.6220000000001</v>
      </c>
      <c r="E157" s="5">
        <f>VLOOKUP($A157,List_allocation!$A:$G,3)</f>
        <v>43.02</v>
      </c>
      <c r="F157" s="5">
        <f>VLOOKUP($A157,List_allocation!$A:$G,4)</f>
        <v>141.578</v>
      </c>
      <c r="G157">
        <f>VLOOKUP($A157,List_allocation!$A:$G,5)</f>
        <v>1142</v>
      </c>
      <c r="H157" s="8">
        <v>-11.378</v>
      </c>
      <c r="I157">
        <v>-0.01</v>
      </c>
      <c r="J157">
        <v>8.2000000000000003E-2</v>
      </c>
      <c r="K157" s="8">
        <v>2.4E-2</v>
      </c>
      <c r="L157">
        <v>15536</v>
      </c>
      <c r="M157">
        <v>5026</v>
      </c>
      <c r="N157" s="6">
        <v>43.02</v>
      </c>
      <c r="O157" s="6">
        <v>141.577</v>
      </c>
      <c r="P157">
        <v>1130.6220000000001</v>
      </c>
      <c r="Q157" t="s">
        <v>4702</v>
      </c>
      <c r="R157" s="7">
        <f>VLOOKUP($A157,List_allocation!$A:$G,2)</f>
        <v>301031281101430</v>
      </c>
      <c r="S157" s="3" t="str">
        <f>VLOOKUP($A157,List_allocation!$A:$G,6)</f>
        <v>千歳川</v>
      </c>
      <c r="T157" s="3" t="str">
        <f>VLOOKUP($A157,List_allocation!$A:$G,7)</f>
        <v>裏の沢</v>
      </c>
      <c r="U157" s="8">
        <f>VLOOKUP($A157,'1st_alloc_fix'!$A:$O,15)</f>
        <v>0</v>
      </c>
    </row>
    <row r="158" spans="1:21" x14ac:dyDescent="0.25">
      <c r="A158">
        <v>162</v>
      </c>
      <c r="B158" s="4">
        <v>43.104999999999997</v>
      </c>
      <c r="C158" s="4">
        <v>141.56899999999999</v>
      </c>
      <c r="D158" s="4">
        <v>1240.7729999999999</v>
      </c>
      <c r="E158" s="5">
        <f>VLOOKUP($A158,List_allocation!$A:$G,3)</f>
        <v>43.104999999999997</v>
      </c>
      <c r="F158" s="5">
        <f>VLOOKUP($A158,List_allocation!$A:$G,4)</f>
        <v>141.56899999999999</v>
      </c>
      <c r="G158">
        <f>VLOOKUP($A158,List_allocation!$A:$G,5)</f>
        <v>1269</v>
      </c>
      <c r="H158" s="8">
        <v>-28.227</v>
      </c>
      <c r="I158">
        <v>-2.1999999999999999E-2</v>
      </c>
      <c r="J158">
        <v>0</v>
      </c>
      <c r="K158" s="8">
        <v>1.7000000000000001E-2</v>
      </c>
      <c r="L158">
        <v>15530</v>
      </c>
      <c r="M158">
        <v>4965</v>
      </c>
      <c r="N158" s="6">
        <v>43.104999999999997</v>
      </c>
      <c r="O158" s="6">
        <v>141.56899999999999</v>
      </c>
      <c r="P158">
        <v>1240.7729999999999</v>
      </c>
      <c r="Q158" t="s">
        <v>4701</v>
      </c>
      <c r="R158" s="7">
        <f>VLOOKUP($A158,List_allocation!$A:$G,2)</f>
        <v>301031281101440</v>
      </c>
      <c r="S158" s="3" t="str">
        <f>VLOOKUP($A158,List_allocation!$A:$G,6)</f>
        <v>千歳川</v>
      </c>
      <c r="T158" s="3" t="str">
        <f>VLOOKUP($A158,List_allocation!$A:$G,7)</f>
        <v>東光</v>
      </c>
      <c r="U158" s="8">
        <f>VLOOKUP($A158,'1st_alloc_fix'!$A:$O,15)</f>
        <v>0</v>
      </c>
    </row>
    <row r="159" spans="1:21" x14ac:dyDescent="0.25">
      <c r="A159">
        <v>163</v>
      </c>
      <c r="B159" s="4">
        <v>42.872999999999998</v>
      </c>
      <c r="C159" s="4">
        <v>141.15299999999999</v>
      </c>
      <c r="D159" s="4">
        <v>64.688999999999993</v>
      </c>
      <c r="E159" s="5">
        <f>VLOOKUP($A159,List_allocation!$A:$G,3)</f>
        <v>42.872999999999998</v>
      </c>
      <c r="F159" s="5">
        <f>VLOOKUP($A159,List_allocation!$A:$G,4)</f>
        <v>141.15299999999999</v>
      </c>
      <c r="G159">
        <f>VLOOKUP($A159,List_allocation!$A:$G,5)</f>
        <v>65</v>
      </c>
      <c r="H159" s="8">
        <v>-0.311</v>
      </c>
      <c r="I159">
        <v>-5.0000000000000001E-3</v>
      </c>
      <c r="J159">
        <v>0</v>
      </c>
      <c r="K159" s="8">
        <v>4.0000000000000001E-3</v>
      </c>
      <c r="L159">
        <v>15231</v>
      </c>
      <c r="M159">
        <v>5132</v>
      </c>
      <c r="N159" s="6">
        <v>42.872999999999998</v>
      </c>
      <c r="O159" s="6">
        <v>141.15299999999999</v>
      </c>
      <c r="P159">
        <v>64.688999999999993</v>
      </c>
      <c r="Q159" t="s">
        <v>4701</v>
      </c>
      <c r="R159" s="7">
        <f>VLOOKUP($A159,List_allocation!$A:$G,2)</f>
        <v>301031281101450</v>
      </c>
      <c r="S159" s="3" t="str">
        <f>VLOOKUP($A159,List_allocation!$A:$G,6)</f>
        <v>豊平川</v>
      </c>
      <c r="T159" s="3" t="str">
        <f>VLOOKUP($A159,List_allocation!$A:$G,7)</f>
        <v>本流上流</v>
      </c>
      <c r="U159" s="8">
        <f>VLOOKUP($A159,'1st_alloc_fix'!$A:$O,15)</f>
        <v>0</v>
      </c>
    </row>
    <row r="160" spans="1:21" x14ac:dyDescent="0.25">
      <c r="A160">
        <v>164</v>
      </c>
      <c r="B160" s="4">
        <v>42.965000000000003</v>
      </c>
      <c r="C160" s="4">
        <v>141.15899999999999</v>
      </c>
      <c r="D160" s="4">
        <v>215.74299999999999</v>
      </c>
      <c r="E160" s="5">
        <f>VLOOKUP($A160,List_allocation!$A:$G,3)</f>
        <v>42.963999999999999</v>
      </c>
      <c r="F160" s="5">
        <f>VLOOKUP($A160,List_allocation!$A:$G,4)</f>
        <v>141.15899999999999</v>
      </c>
      <c r="G160">
        <f>VLOOKUP($A160,List_allocation!$A:$G,5)</f>
        <v>228</v>
      </c>
      <c r="H160" s="8">
        <v>-12.257</v>
      </c>
      <c r="I160">
        <v>-5.3999999999999999E-2</v>
      </c>
      <c r="J160">
        <v>0.111</v>
      </c>
      <c r="K160" s="8">
        <v>6.5000000000000002E-2</v>
      </c>
      <c r="L160">
        <v>15235</v>
      </c>
      <c r="M160">
        <v>5066</v>
      </c>
      <c r="N160" s="6">
        <v>42.965000000000003</v>
      </c>
      <c r="O160" s="6">
        <v>141.15899999999999</v>
      </c>
      <c r="P160">
        <v>215.74299999999999</v>
      </c>
      <c r="Q160" t="s">
        <v>4703</v>
      </c>
      <c r="R160" s="7">
        <f>VLOOKUP($A160,List_allocation!$A:$G,2)</f>
        <v>301031281101470</v>
      </c>
      <c r="S160" s="3" t="str">
        <f>VLOOKUP($A160,List_allocation!$A:$G,6)</f>
        <v>豊平川</v>
      </c>
      <c r="T160" s="3" t="str">
        <f>VLOOKUP($A160,List_allocation!$A:$G,7)</f>
        <v>定山渓市街</v>
      </c>
      <c r="U160" s="8">
        <f>VLOOKUP($A160,'1st_alloc_fix'!$A:$O,15)</f>
        <v>0</v>
      </c>
    </row>
    <row r="161" spans="1:21" x14ac:dyDescent="0.25">
      <c r="A161">
        <v>165</v>
      </c>
      <c r="B161" s="4">
        <v>42.973999999999997</v>
      </c>
      <c r="C161" s="4">
        <v>141.173</v>
      </c>
      <c r="D161" s="4">
        <v>200.52</v>
      </c>
      <c r="E161" s="5">
        <f>VLOOKUP($A161,List_allocation!$A:$G,3)</f>
        <v>42.973999999999997</v>
      </c>
      <c r="F161" s="5">
        <f>VLOOKUP($A161,List_allocation!$A:$G,4)</f>
        <v>141.173</v>
      </c>
      <c r="G161">
        <f>VLOOKUP($A161,List_allocation!$A:$G,5)</f>
        <v>203</v>
      </c>
      <c r="H161" s="8">
        <v>-2.48</v>
      </c>
      <c r="I161">
        <v>-1.2E-2</v>
      </c>
      <c r="J161">
        <v>0</v>
      </c>
      <c r="K161" s="8">
        <v>8.9999999999999993E-3</v>
      </c>
      <c r="L161">
        <v>15245</v>
      </c>
      <c r="M161">
        <v>5059</v>
      </c>
      <c r="N161" s="6">
        <v>42.973999999999997</v>
      </c>
      <c r="O161" s="6">
        <v>141.173</v>
      </c>
      <c r="P161">
        <v>200.52</v>
      </c>
      <c r="Q161" t="s">
        <v>4701</v>
      </c>
      <c r="R161" s="7">
        <f>VLOOKUP($A161,List_allocation!$A:$G,2)</f>
        <v>301031281101480</v>
      </c>
      <c r="S161" s="3" t="str">
        <f>VLOOKUP($A161,List_allocation!$A:$G,6)</f>
        <v>白井川</v>
      </c>
      <c r="T161" s="3" t="str">
        <f>VLOOKUP($A161,List_allocation!$A:$G,7)</f>
        <v>一の沢</v>
      </c>
      <c r="U161" s="8">
        <f>VLOOKUP($A161,'1st_alloc_fix'!$A:$O,15)</f>
        <v>0</v>
      </c>
    </row>
    <row r="162" spans="1:21" x14ac:dyDescent="0.25">
      <c r="A162">
        <v>166</v>
      </c>
      <c r="B162" s="4">
        <v>42.966000000000001</v>
      </c>
      <c r="C162" s="4">
        <v>141.26900000000001</v>
      </c>
      <c r="D162" s="4">
        <v>511.45299999999997</v>
      </c>
      <c r="E162" s="5">
        <f>VLOOKUP($A162,List_allocation!$A:$G,3)</f>
        <v>42.966000000000001</v>
      </c>
      <c r="F162" s="5">
        <f>VLOOKUP($A162,List_allocation!$A:$G,4)</f>
        <v>141.28399999999999</v>
      </c>
      <c r="G162">
        <f>VLOOKUP($A162,List_allocation!$A:$G,5)</f>
        <v>13</v>
      </c>
      <c r="H162" s="8">
        <v>498.45299999999997</v>
      </c>
      <c r="I162">
        <v>38.343000000000004</v>
      </c>
      <c r="J162">
        <v>1.2230000000000001</v>
      </c>
      <c r="K162" s="8">
        <v>39.021000000000001</v>
      </c>
      <c r="L162">
        <v>15314</v>
      </c>
      <c r="M162">
        <v>5065</v>
      </c>
      <c r="N162" s="6">
        <v>42.966000000000001</v>
      </c>
      <c r="O162" s="6">
        <v>141.267</v>
      </c>
      <c r="P162">
        <v>514</v>
      </c>
      <c r="Q162" t="s">
        <v>4702</v>
      </c>
      <c r="R162" s="7">
        <f>VLOOKUP($A162,List_allocation!$A:$G,2)</f>
        <v>301031281101490</v>
      </c>
      <c r="S162" s="3" t="str">
        <f>VLOOKUP($A162,List_allocation!$A:$G,6)</f>
        <v>豊平川</v>
      </c>
      <c r="T162" s="3" t="str">
        <f>VLOOKUP($A162,List_allocation!$A:$G,7)</f>
        <v>白川</v>
      </c>
      <c r="U162" s="8" t="str">
        <f>VLOOKUP($A162,'1st_alloc_fix'!$A:$O,15)</f>
        <v>The reported uparea seems to be erroneous and it was allocated to different river. Reported uparea was corrected.</v>
      </c>
    </row>
    <row r="163" spans="1:21" x14ac:dyDescent="0.25">
      <c r="A163">
        <v>167</v>
      </c>
      <c r="B163" s="4">
        <v>42.966999999999999</v>
      </c>
      <c r="C163" s="4">
        <v>141.322</v>
      </c>
      <c r="D163" s="4">
        <v>537.07600000000002</v>
      </c>
      <c r="E163" s="5">
        <f>VLOOKUP($A163,List_allocation!$A:$G,3)</f>
        <v>42.966000000000001</v>
      </c>
      <c r="F163" s="5">
        <f>VLOOKUP($A163,List_allocation!$A:$G,4)</f>
        <v>141.322</v>
      </c>
      <c r="G163">
        <f>VLOOKUP($A163,List_allocation!$A:$G,5)</f>
        <v>550</v>
      </c>
      <c r="H163" s="8">
        <v>-12.923999999999999</v>
      </c>
      <c r="I163">
        <v>-2.3E-2</v>
      </c>
      <c r="J163">
        <v>0.111</v>
      </c>
      <c r="K163" s="8">
        <v>0.04</v>
      </c>
      <c r="L163">
        <v>15352</v>
      </c>
      <c r="M163">
        <v>5064</v>
      </c>
      <c r="N163" s="6">
        <v>42.966999999999999</v>
      </c>
      <c r="O163" s="6">
        <v>141.322</v>
      </c>
      <c r="P163">
        <v>537.07600000000002</v>
      </c>
      <c r="Q163" t="s">
        <v>4703</v>
      </c>
      <c r="R163" s="7">
        <f>VLOOKUP($A163,List_allocation!$A:$G,2)</f>
        <v>301031281101500</v>
      </c>
      <c r="S163" s="3" t="str">
        <f>VLOOKUP($A163,List_allocation!$A:$G,6)</f>
        <v>豊平川</v>
      </c>
      <c r="T163" s="3" t="str">
        <f>VLOOKUP($A163,List_allocation!$A:$G,7)</f>
        <v>石山</v>
      </c>
      <c r="U163" s="8">
        <f>VLOOKUP($A163,'1st_alloc_fix'!$A:$O,15)</f>
        <v>0</v>
      </c>
    </row>
    <row r="164" spans="1:21" x14ac:dyDescent="0.25">
      <c r="A164">
        <v>168</v>
      </c>
      <c r="B164" s="4">
        <v>43.027999999999999</v>
      </c>
      <c r="C164" s="4">
        <v>141.35499999999999</v>
      </c>
      <c r="D164" s="4">
        <v>627.59</v>
      </c>
      <c r="E164" s="5">
        <f>VLOOKUP($A164,List_allocation!$A:$G,3)</f>
        <v>43.027999999999999</v>
      </c>
      <c r="F164" s="5">
        <f>VLOOKUP($A164,List_allocation!$A:$G,4)</f>
        <v>141.358</v>
      </c>
      <c r="G164">
        <f>VLOOKUP($A164,List_allocation!$A:$G,5)</f>
        <v>627</v>
      </c>
      <c r="H164" s="8">
        <v>0.59</v>
      </c>
      <c r="I164">
        <v>1E-3</v>
      </c>
      <c r="J164">
        <v>0.245</v>
      </c>
      <c r="K164" s="8">
        <v>0.05</v>
      </c>
      <c r="L164">
        <v>15376</v>
      </c>
      <c r="M164">
        <v>5020</v>
      </c>
      <c r="N164" s="6">
        <v>43.027999999999999</v>
      </c>
      <c r="O164" s="6">
        <v>141.35499999999999</v>
      </c>
      <c r="P164">
        <v>627.59</v>
      </c>
      <c r="Q164" t="s">
        <v>4702</v>
      </c>
      <c r="R164" s="7">
        <f>VLOOKUP($A164,List_allocation!$A:$G,2)</f>
        <v>301031281101510</v>
      </c>
      <c r="S164" s="3" t="str">
        <f>VLOOKUP($A164,List_allocation!$A:$G,6)</f>
        <v>豊平川</v>
      </c>
      <c r="T164" s="3" t="str">
        <f>VLOOKUP($A164,List_allocation!$A:$G,7)</f>
        <v>幌平橋（廃止）</v>
      </c>
      <c r="U164" s="8">
        <f>VLOOKUP($A164,'1st_alloc_fix'!$A:$O,15)</f>
        <v>0</v>
      </c>
    </row>
    <row r="165" spans="1:21" x14ac:dyDescent="0.25">
      <c r="A165">
        <v>169</v>
      </c>
      <c r="B165" s="4">
        <v>43.03</v>
      </c>
      <c r="C165" s="4">
        <v>141.35499999999999</v>
      </c>
      <c r="D165" s="4">
        <v>627.99300000000005</v>
      </c>
      <c r="E165" s="5">
        <f>VLOOKUP($A165,List_allocation!$A:$G,3)</f>
        <v>43.03</v>
      </c>
      <c r="F165" s="5">
        <f>VLOOKUP($A165,List_allocation!$A:$G,4)</f>
        <v>141.35400000000001</v>
      </c>
      <c r="G165">
        <f>VLOOKUP($A165,List_allocation!$A:$G,5)</f>
        <v>627</v>
      </c>
      <c r="H165" s="8">
        <v>0.99299999999999999</v>
      </c>
      <c r="I165">
        <v>2E-3</v>
      </c>
      <c r="J165">
        <v>8.1000000000000003E-2</v>
      </c>
      <c r="K165" s="8">
        <v>1.7999999999999999E-2</v>
      </c>
      <c r="L165">
        <v>15376</v>
      </c>
      <c r="M165">
        <v>5019</v>
      </c>
      <c r="N165" s="6">
        <v>43.03</v>
      </c>
      <c r="O165" s="6">
        <v>141.35499999999999</v>
      </c>
      <c r="P165">
        <v>627.99300000000005</v>
      </c>
      <c r="Q165" t="s">
        <v>4702</v>
      </c>
      <c r="R165" s="7">
        <f>VLOOKUP($A165,List_allocation!$A:$G,2)</f>
        <v>301031281101511</v>
      </c>
      <c r="S165" s="3" t="str">
        <f>VLOOKUP($A165,List_allocation!$A:$G,6)</f>
        <v>豊平川</v>
      </c>
      <c r="T165" s="3" t="str">
        <f>VLOOKUP($A165,List_allocation!$A:$G,7)</f>
        <v>藻岩</v>
      </c>
      <c r="U165" s="8">
        <f>VLOOKUP($A165,'1st_alloc_fix'!$A:$O,15)</f>
        <v>0</v>
      </c>
    </row>
    <row r="166" spans="1:21" x14ac:dyDescent="0.25">
      <c r="A166">
        <v>170</v>
      </c>
      <c r="B166" s="4">
        <v>43.072000000000003</v>
      </c>
      <c r="C166" s="4">
        <v>141.40100000000001</v>
      </c>
      <c r="D166" s="4">
        <v>631.97199999999998</v>
      </c>
      <c r="E166" s="5">
        <f>VLOOKUP($A166,List_allocation!$A:$G,3)</f>
        <v>43.070999999999998</v>
      </c>
      <c r="F166" s="5">
        <f>VLOOKUP($A166,List_allocation!$A:$G,4)</f>
        <v>141.40100000000001</v>
      </c>
      <c r="G166">
        <f>VLOOKUP($A166,List_allocation!$A:$G,5)</f>
        <v>651</v>
      </c>
      <c r="H166" s="8">
        <v>-19.027999999999999</v>
      </c>
      <c r="I166">
        <v>-2.9000000000000001E-2</v>
      </c>
      <c r="J166">
        <v>0.111</v>
      </c>
      <c r="K166" s="8">
        <v>4.4999999999999998E-2</v>
      </c>
      <c r="L166">
        <v>15409</v>
      </c>
      <c r="M166">
        <v>4989</v>
      </c>
      <c r="N166" s="6">
        <v>43.072000000000003</v>
      </c>
      <c r="O166" s="6">
        <v>141.40100000000001</v>
      </c>
      <c r="P166">
        <v>631.97199999999998</v>
      </c>
      <c r="Q166" t="s">
        <v>4703</v>
      </c>
      <c r="R166" s="7">
        <f>VLOOKUP($A166,List_allocation!$A:$G,2)</f>
        <v>301031281101520</v>
      </c>
      <c r="S166" s="3" t="str">
        <f>VLOOKUP($A166,List_allocation!$A:$G,6)</f>
        <v>豊平川</v>
      </c>
      <c r="T166" s="3" t="str">
        <f>VLOOKUP($A166,List_allocation!$A:$G,7)</f>
        <v>雁来</v>
      </c>
      <c r="U166" s="8">
        <f>VLOOKUP($A166,'1st_alloc_fix'!$A:$O,15)</f>
        <v>0</v>
      </c>
    </row>
    <row r="167" spans="1:21" x14ac:dyDescent="0.25">
      <c r="A167">
        <v>171</v>
      </c>
      <c r="B167" s="4">
        <v>43.198</v>
      </c>
      <c r="C167" s="4">
        <v>141.49799999999999</v>
      </c>
      <c r="D167" s="4">
        <v>307.59300000000002</v>
      </c>
      <c r="E167" s="5">
        <f>VLOOKUP($A167,List_allocation!$A:$G,3)</f>
        <v>43.195999999999998</v>
      </c>
      <c r="F167" s="5">
        <f>VLOOKUP($A167,List_allocation!$A:$G,4)</f>
        <v>141.5</v>
      </c>
      <c r="G167">
        <f>VLOOKUP($A167,List_allocation!$A:$G,5)</f>
        <v>312.8</v>
      </c>
      <c r="H167" s="8">
        <v>-5.2069999999999999</v>
      </c>
      <c r="I167">
        <v>-1.7000000000000001E-2</v>
      </c>
      <c r="J167">
        <v>0.27600000000000002</v>
      </c>
      <c r="K167" s="8">
        <v>6.8000000000000005E-2</v>
      </c>
      <c r="L167">
        <v>15479</v>
      </c>
      <c r="M167">
        <v>4898</v>
      </c>
      <c r="N167" s="6">
        <v>43.198</v>
      </c>
      <c r="O167" s="6">
        <v>141.49799999999999</v>
      </c>
      <c r="P167">
        <v>307.59300000000002</v>
      </c>
      <c r="Q167" t="s">
        <v>4704</v>
      </c>
      <c r="R167" s="7">
        <f>VLOOKUP($A167,List_allocation!$A:$G,2)</f>
        <v>301031281101530</v>
      </c>
      <c r="S167" s="3" t="str">
        <f>VLOOKUP($A167,List_allocation!$A:$G,6)</f>
        <v>当別川</v>
      </c>
      <c r="T167" s="3" t="str">
        <f>VLOOKUP($A167,List_allocation!$A:$G,7)</f>
        <v>旧当別川下（廃止）</v>
      </c>
      <c r="U167" s="8">
        <f>VLOOKUP($A167,'1st_alloc_fix'!$A:$O,15)</f>
        <v>0</v>
      </c>
    </row>
    <row r="168" spans="1:21" x14ac:dyDescent="0.25">
      <c r="A168">
        <v>172</v>
      </c>
      <c r="B168" s="4">
        <v>43.183</v>
      </c>
      <c r="C168" s="4">
        <v>141.49199999999999</v>
      </c>
      <c r="D168" s="4">
        <v>307.92399999999998</v>
      </c>
      <c r="E168" s="5">
        <f>VLOOKUP($A168,List_allocation!$A:$G,3)</f>
        <v>43.183</v>
      </c>
      <c r="F168" s="5">
        <f>VLOOKUP($A168,List_allocation!$A:$G,4)</f>
        <v>141.49100000000001</v>
      </c>
      <c r="G168">
        <f>VLOOKUP($A168,List_allocation!$A:$G,5)</f>
        <v>313</v>
      </c>
      <c r="H168" s="8">
        <v>-5.0759999999999996</v>
      </c>
      <c r="I168">
        <v>-1.6E-2</v>
      </c>
      <c r="J168">
        <v>8.2000000000000003E-2</v>
      </c>
      <c r="K168" s="8">
        <v>2.9000000000000001E-2</v>
      </c>
      <c r="L168">
        <v>15475</v>
      </c>
      <c r="M168">
        <v>4909</v>
      </c>
      <c r="N168" s="6">
        <v>43.183</v>
      </c>
      <c r="O168" s="6">
        <v>141.49199999999999</v>
      </c>
      <c r="P168">
        <v>307.92399999999998</v>
      </c>
      <c r="Q168" t="s">
        <v>4702</v>
      </c>
      <c r="R168" s="7">
        <f>VLOOKUP($A168,List_allocation!$A:$G,2)</f>
        <v>301031281101531</v>
      </c>
      <c r="S168" s="3" t="str">
        <f>VLOOKUP($A168,List_allocation!$A:$G,6)</f>
        <v>当別川</v>
      </c>
      <c r="T168" s="3" t="str">
        <f>VLOOKUP($A168,List_allocation!$A:$G,7)</f>
        <v>当別川下</v>
      </c>
      <c r="U168" s="8">
        <f>VLOOKUP($A168,'1st_alloc_fix'!$A:$O,15)</f>
        <v>0</v>
      </c>
    </row>
    <row r="169" spans="1:21" x14ac:dyDescent="0.25">
      <c r="A169">
        <v>173</v>
      </c>
      <c r="B169" s="4">
        <v>43.167000000000002</v>
      </c>
      <c r="C169" s="4">
        <v>141.34800000000001</v>
      </c>
      <c r="D169" s="4">
        <v>125.952</v>
      </c>
      <c r="E169" s="5">
        <f>VLOOKUP($A169,List_allocation!$A:$G,3)</f>
        <v>43.167000000000002</v>
      </c>
      <c r="F169" s="5">
        <f>VLOOKUP($A169,List_allocation!$A:$G,4)</f>
        <v>141.34800000000001</v>
      </c>
      <c r="G169">
        <f>VLOOKUP($A169,List_allocation!$A:$G,5)</f>
        <v>141</v>
      </c>
      <c r="H169" s="8">
        <v>-15.048</v>
      </c>
      <c r="I169">
        <v>-0.107</v>
      </c>
      <c r="J169">
        <v>0</v>
      </c>
      <c r="K169" s="8">
        <v>0.09</v>
      </c>
      <c r="L169">
        <v>15371</v>
      </c>
      <c r="M169">
        <v>4920</v>
      </c>
      <c r="N169" s="6">
        <v>43.167000000000002</v>
      </c>
      <c r="O169" s="6">
        <v>141.34800000000001</v>
      </c>
      <c r="P169">
        <v>125.952</v>
      </c>
      <c r="Q169" t="s">
        <v>4701</v>
      </c>
      <c r="R169" s="7">
        <f>VLOOKUP($A169,List_allocation!$A:$G,2)</f>
        <v>301031281101540</v>
      </c>
      <c r="S169" s="3" t="str">
        <f>VLOOKUP($A169,List_allocation!$A:$G,6)</f>
        <v>茨戸川</v>
      </c>
      <c r="T169" s="3" t="str">
        <f>VLOOKUP($A169,List_allocation!$A:$G,7)</f>
        <v>茨戸</v>
      </c>
      <c r="U169" s="8">
        <f>VLOOKUP($A169,'1st_alloc_fix'!$A:$O,15)</f>
        <v>0</v>
      </c>
    </row>
    <row r="170" spans="1:21" x14ac:dyDescent="0.25">
      <c r="A170">
        <v>174</v>
      </c>
      <c r="B170" s="4">
        <v>43.709000000000003</v>
      </c>
      <c r="C170" s="4">
        <v>141.92599999999999</v>
      </c>
      <c r="D170" s="4">
        <v>76.876000000000005</v>
      </c>
      <c r="E170" s="5">
        <f>VLOOKUP($A170,List_allocation!$A:$G,3)</f>
        <v>43.709000000000003</v>
      </c>
      <c r="F170" s="5">
        <f>VLOOKUP($A170,List_allocation!$A:$G,4)</f>
        <v>141.92599999999999</v>
      </c>
      <c r="G170">
        <f>VLOOKUP($A170,List_allocation!$A:$G,5)</f>
        <v>88</v>
      </c>
      <c r="H170" s="8">
        <v>-11.124000000000001</v>
      </c>
      <c r="I170">
        <v>-0.126</v>
      </c>
      <c r="J170">
        <v>0</v>
      </c>
      <c r="K170" s="8">
        <v>0.109</v>
      </c>
      <c r="L170">
        <v>15787</v>
      </c>
      <c r="M170">
        <v>4530</v>
      </c>
      <c r="N170" s="6">
        <v>43.709000000000003</v>
      </c>
      <c r="O170" s="6">
        <v>141.92599999999999</v>
      </c>
      <c r="P170">
        <v>76.876000000000005</v>
      </c>
      <c r="Q170" t="s">
        <v>4701</v>
      </c>
      <c r="R170" s="7">
        <f>VLOOKUP($A170,List_allocation!$A:$G,2)</f>
        <v>301031281101550</v>
      </c>
      <c r="S170" s="3" t="str">
        <f>VLOOKUP($A170,List_allocation!$A:$G,6)</f>
        <v>大鳳川</v>
      </c>
      <c r="T170" s="3" t="str">
        <f>VLOOKUP($A170,List_allocation!$A:$G,7)</f>
        <v>大鳳橋</v>
      </c>
      <c r="U170" s="8">
        <f>VLOOKUP($A170,'1st_alloc_fix'!$A:$O,15)</f>
        <v>0</v>
      </c>
    </row>
    <row r="171" spans="1:21" x14ac:dyDescent="0.25">
      <c r="A171">
        <v>175</v>
      </c>
      <c r="B171" s="4">
        <v>43.366</v>
      </c>
      <c r="C171" s="4">
        <v>141.798</v>
      </c>
      <c r="D171" s="4">
        <v>76.001000000000005</v>
      </c>
      <c r="E171" s="5">
        <f>VLOOKUP($A171,List_allocation!$A:$G,3)</f>
        <v>43.366</v>
      </c>
      <c r="F171" s="5">
        <f>VLOOKUP($A171,List_allocation!$A:$G,4)</f>
        <v>141.798</v>
      </c>
      <c r="G171">
        <f>VLOOKUP($A171,List_allocation!$A:$G,5)</f>
        <v>67</v>
      </c>
      <c r="H171" s="8">
        <v>9.0009999999999994</v>
      </c>
      <c r="I171">
        <v>0.13400000000000001</v>
      </c>
      <c r="J171">
        <v>0</v>
      </c>
      <c r="K171" s="8">
        <v>0.13400000000000001</v>
      </c>
      <c r="L171">
        <v>15695</v>
      </c>
      <c r="M171">
        <v>4777</v>
      </c>
      <c r="N171" s="6">
        <v>43.366</v>
      </c>
      <c r="O171" s="6">
        <v>141.798</v>
      </c>
      <c r="P171">
        <v>76.001000000000005</v>
      </c>
      <c r="Q171" t="s">
        <v>4701</v>
      </c>
      <c r="R171" s="7">
        <f>VLOOKUP($A171,List_allocation!$A:$G,2)</f>
        <v>301031281101570</v>
      </c>
      <c r="S171" s="3" t="str">
        <f>VLOOKUP($A171,List_allocation!$A:$G,6)</f>
        <v>産化美唄川</v>
      </c>
      <c r="T171" s="3" t="str">
        <f>VLOOKUP($A171,List_allocation!$A:$G,7)</f>
        <v>産化美唄</v>
      </c>
      <c r="U171" s="8">
        <f>VLOOKUP($A171,'1st_alloc_fix'!$A:$O,15)</f>
        <v>0</v>
      </c>
    </row>
    <row r="172" spans="1:21" x14ac:dyDescent="0.25">
      <c r="A172">
        <v>176</v>
      </c>
      <c r="B172" s="4">
        <v>43.277000000000001</v>
      </c>
      <c r="C172" s="4">
        <v>141.97200000000001</v>
      </c>
      <c r="D172" s="4">
        <v>36.027999999999999</v>
      </c>
      <c r="E172" s="5">
        <f>VLOOKUP($A172,List_allocation!$A:$G,3)</f>
        <v>43.277999999999999</v>
      </c>
      <c r="F172" s="5">
        <f>VLOOKUP($A172,List_allocation!$A:$G,4)</f>
        <v>141.971</v>
      </c>
      <c r="G172">
        <f>VLOOKUP($A172,List_allocation!$A:$G,5)</f>
        <v>36.020000000000003</v>
      </c>
      <c r="H172" s="8">
        <v>8.0000000000000002E-3</v>
      </c>
      <c r="I172">
        <v>0</v>
      </c>
      <c r="J172">
        <v>0.13800000000000001</v>
      </c>
      <c r="K172" s="8">
        <v>4.5999999999999999E-2</v>
      </c>
      <c r="L172">
        <v>15820</v>
      </c>
      <c r="M172">
        <v>4841</v>
      </c>
      <c r="N172" s="6">
        <v>43.277000000000001</v>
      </c>
      <c r="O172" s="6">
        <v>141.97200000000001</v>
      </c>
      <c r="P172">
        <v>36.027999999999999</v>
      </c>
      <c r="Q172" t="s">
        <v>4704</v>
      </c>
      <c r="R172" s="7">
        <f>VLOOKUP($A172,List_allocation!$A:$G,2)</f>
        <v>301031281101580</v>
      </c>
      <c r="S172" s="3" t="str">
        <f>VLOOKUP($A172,List_allocation!$A:$G,6)</f>
        <v>奔別川</v>
      </c>
      <c r="T172" s="3" t="str">
        <f>VLOOKUP($A172,List_allocation!$A:$G,7)</f>
        <v>新奔別</v>
      </c>
      <c r="U172" s="8">
        <f>VLOOKUP($A172,'1st_alloc_fix'!$A:$O,15)</f>
        <v>0</v>
      </c>
    </row>
    <row r="173" spans="1:21" x14ac:dyDescent="0.25">
      <c r="A173">
        <v>177</v>
      </c>
      <c r="B173" s="4">
        <v>43.134</v>
      </c>
      <c r="C173" s="4">
        <v>141.64699999999999</v>
      </c>
      <c r="D173" s="4">
        <v>301.19900000000001</v>
      </c>
      <c r="E173" s="5">
        <f>VLOOKUP($A173,List_allocation!$A:$G,3)</f>
        <v>43.134</v>
      </c>
      <c r="F173" s="5">
        <f>VLOOKUP($A173,List_allocation!$A:$G,4)</f>
        <v>141.64599999999999</v>
      </c>
      <c r="G173">
        <f>VLOOKUP($A173,List_allocation!$A:$G,5)</f>
        <v>320</v>
      </c>
      <c r="H173" s="8">
        <v>-18.800999999999998</v>
      </c>
      <c r="I173">
        <v>-5.8999999999999997E-2</v>
      </c>
      <c r="J173">
        <v>8.2000000000000003E-2</v>
      </c>
      <c r="K173" s="8">
        <v>6.3E-2</v>
      </c>
      <c r="L173">
        <v>15586</v>
      </c>
      <c r="M173">
        <v>4944</v>
      </c>
      <c r="N173" s="6">
        <v>43.134</v>
      </c>
      <c r="O173" s="6">
        <v>141.64699999999999</v>
      </c>
      <c r="P173">
        <v>301.19900000000001</v>
      </c>
      <c r="Q173" t="s">
        <v>4702</v>
      </c>
      <c r="R173" s="7">
        <f>VLOOKUP($A173,List_allocation!$A:$G,2)</f>
        <v>301031281101590</v>
      </c>
      <c r="S173" s="3" t="str">
        <f>VLOOKUP($A173,List_allocation!$A:$G,6)</f>
        <v>幌向川</v>
      </c>
      <c r="T173" s="3" t="str">
        <f>VLOOKUP($A173,List_allocation!$A:$G,7)</f>
        <v>豊幌</v>
      </c>
      <c r="U173" s="8">
        <f>VLOOKUP($A173,'1st_alloc_fix'!$A:$O,15)</f>
        <v>0</v>
      </c>
    </row>
    <row r="174" spans="1:21" x14ac:dyDescent="0.25">
      <c r="A174">
        <v>178</v>
      </c>
      <c r="B174" s="4">
        <v>42.91</v>
      </c>
      <c r="C174" s="4">
        <v>141.72300000000001</v>
      </c>
      <c r="D174" s="4">
        <v>62.18</v>
      </c>
      <c r="E174" s="5">
        <f>VLOOKUP($A174,List_allocation!$A:$G,3)</f>
        <v>42.91</v>
      </c>
      <c r="F174" s="5">
        <f>VLOOKUP($A174,List_allocation!$A:$G,4)</f>
        <v>141.72300000000001</v>
      </c>
      <c r="G174">
        <f>VLOOKUP($A174,List_allocation!$A:$G,5)</f>
        <v>63</v>
      </c>
      <c r="H174" s="8">
        <v>-0.82</v>
      </c>
      <c r="I174">
        <v>-1.2999999999999999E-2</v>
      </c>
      <c r="J174">
        <v>0</v>
      </c>
      <c r="K174" s="8">
        <v>0.01</v>
      </c>
      <c r="L174">
        <v>15641</v>
      </c>
      <c r="M174">
        <v>5105</v>
      </c>
      <c r="N174" s="6">
        <v>42.91</v>
      </c>
      <c r="O174" s="6">
        <v>141.72300000000001</v>
      </c>
      <c r="P174">
        <v>62.18</v>
      </c>
      <c r="Q174" t="s">
        <v>4701</v>
      </c>
      <c r="R174" s="7">
        <f>VLOOKUP($A174,List_allocation!$A:$G,2)</f>
        <v>301031281101600</v>
      </c>
      <c r="S174" s="3" t="str">
        <f>VLOOKUP($A174,List_allocation!$A:$G,6)</f>
        <v>嶮淵川</v>
      </c>
      <c r="T174" s="3" t="str">
        <f>VLOOKUP($A174,List_allocation!$A:$G,7)</f>
        <v>嶮淵</v>
      </c>
      <c r="U174" s="8">
        <f>VLOOKUP($A174,'1st_alloc_fix'!$A:$O,15)</f>
        <v>0</v>
      </c>
    </row>
    <row r="175" spans="1:21" x14ac:dyDescent="0.25">
      <c r="A175">
        <v>179</v>
      </c>
      <c r="B175" s="4">
        <v>42.857999999999997</v>
      </c>
      <c r="C175" s="4">
        <v>141.40299999999999</v>
      </c>
      <c r="D175" s="4">
        <v>40.290999999999997</v>
      </c>
      <c r="E175" s="5">
        <f>VLOOKUP($A175,List_allocation!$A:$G,3)</f>
        <v>42.856999999999999</v>
      </c>
      <c r="F175" s="5">
        <f>VLOOKUP($A175,List_allocation!$A:$G,4)</f>
        <v>141.40299999999999</v>
      </c>
      <c r="G175">
        <f>VLOOKUP($A175,List_allocation!$A:$G,5)</f>
        <v>40</v>
      </c>
      <c r="H175" s="8">
        <v>0.29099999999999998</v>
      </c>
      <c r="I175">
        <v>7.0000000000000001E-3</v>
      </c>
      <c r="J175">
        <v>0.111</v>
      </c>
      <c r="K175" s="8">
        <v>4.2000000000000003E-2</v>
      </c>
      <c r="L175">
        <v>15411</v>
      </c>
      <c r="M175">
        <v>5143</v>
      </c>
      <c r="N175" s="6">
        <v>42.857999999999997</v>
      </c>
      <c r="O175" s="6">
        <v>141.40299999999999</v>
      </c>
      <c r="P175">
        <v>40.290999999999997</v>
      </c>
      <c r="Q175" t="s">
        <v>4703</v>
      </c>
      <c r="R175" s="7">
        <f>VLOOKUP($A175,List_allocation!$A:$G,2)</f>
        <v>301031281101610</v>
      </c>
      <c r="S175" s="3" t="str">
        <f>VLOOKUP($A175,List_allocation!$A:$G,6)</f>
        <v>漁川</v>
      </c>
      <c r="T175" s="3" t="str">
        <f>VLOOKUP($A175,List_allocation!$A:$G,7)</f>
        <v>光竜</v>
      </c>
      <c r="U175" s="8">
        <f>VLOOKUP($A175,'1st_alloc_fix'!$A:$O,15)</f>
        <v>0</v>
      </c>
    </row>
    <row r="176" spans="1:21" x14ac:dyDescent="0.25">
      <c r="A176">
        <v>180</v>
      </c>
      <c r="B176" s="4">
        <v>42.88</v>
      </c>
      <c r="C176" s="4">
        <v>141.57</v>
      </c>
      <c r="D176" s="4">
        <v>130.02699999999999</v>
      </c>
      <c r="E176" s="5">
        <f>VLOOKUP($A176,List_allocation!$A:$G,3)</f>
        <v>42.878999999999998</v>
      </c>
      <c r="F176" s="5">
        <f>VLOOKUP($A176,List_allocation!$A:$G,4)</f>
        <v>141.57</v>
      </c>
      <c r="G176">
        <f>VLOOKUP($A176,List_allocation!$A:$G,5)</f>
        <v>147</v>
      </c>
      <c r="H176" s="8">
        <v>-16.972999999999999</v>
      </c>
      <c r="I176">
        <v>-0.115</v>
      </c>
      <c r="J176">
        <v>0.111</v>
      </c>
      <c r="K176" s="8">
        <v>0.12</v>
      </c>
      <c r="L176">
        <v>15531</v>
      </c>
      <c r="M176">
        <v>5127</v>
      </c>
      <c r="N176" s="6">
        <v>42.88</v>
      </c>
      <c r="O176" s="6">
        <v>141.57</v>
      </c>
      <c r="P176">
        <v>130.02699999999999</v>
      </c>
      <c r="Q176" t="s">
        <v>4703</v>
      </c>
      <c r="R176" s="7">
        <f>VLOOKUP($A176,List_allocation!$A:$G,2)</f>
        <v>301031281101630</v>
      </c>
      <c r="S176" s="3" t="str">
        <f>VLOOKUP($A176,List_allocation!$A:$G,6)</f>
        <v>漁川</v>
      </c>
      <c r="T176" s="3" t="str">
        <f>VLOOKUP($A176,List_allocation!$A:$G,7)</f>
        <v>日の出橋</v>
      </c>
      <c r="U176" s="8">
        <f>VLOOKUP($A176,'1st_alloc_fix'!$A:$O,15)</f>
        <v>0</v>
      </c>
    </row>
    <row r="177" spans="1:21" x14ac:dyDescent="0.25">
      <c r="A177">
        <v>181</v>
      </c>
      <c r="B177" s="4">
        <v>42.988</v>
      </c>
      <c r="C177" s="4">
        <v>141.565</v>
      </c>
      <c r="D177" s="4">
        <v>24.748999999999999</v>
      </c>
      <c r="E177" s="5">
        <f>VLOOKUP($A177,List_allocation!$A:$G,3)</f>
        <v>42.988</v>
      </c>
      <c r="F177" s="5">
        <f>VLOOKUP($A177,List_allocation!$A:$G,4)</f>
        <v>141.56399999999999</v>
      </c>
      <c r="G177">
        <f>VLOOKUP($A177,List_allocation!$A:$G,5)</f>
        <v>24</v>
      </c>
      <c r="H177" s="8">
        <v>0.749</v>
      </c>
      <c r="I177">
        <v>3.1E-2</v>
      </c>
      <c r="J177">
        <v>8.1000000000000003E-2</v>
      </c>
      <c r="K177" s="8">
        <v>6.4000000000000001E-2</v>
      </c>
      <c r="L177">
        <v>15527</v>
      </c>
      <c r="M177">
        <v>5049</v>
      </c>
      <c r="N177" s="6">
        <v>42.988</v>
      </c>
      <c r="O177" s="6">
        <v>141.565</v>
      </c>
      <c r="P177">
        <v>24.748999999999999</v>
      </c>
      <c r="Q177" t="s">
        <v>4702</v>
      </c>
      <c r="R177" s="7">
        <f>VLOOKUP($A177,List_allocation!$A:$G,2)</f>
        <v>301031281101670</v>
      </c>
      <c r="S177" s="3" t="str">
        <f>VLOOKUP($A177,List_allocation!$A:$G,6)</f>
        <v>輪厚川</v>
      </c>
      <c r="T177" s="3" t="str">
        <f>VLOOKUP($A177,List_allocation!$A:$G,7)</f>
        <v>輪厚</v>
      </c>
      <c r="U177" s="8">
        <f>VLOOKUP($A177,'1st_alloc_fix'!$A:$O,15)</f>
        <v>0</v>
      </c>
    </row>
    <row r="178" spans="1:21" x14ac:dyDescent="0.25">
      <c r="A178">
        <v>182</v>
      </c>
      <c r="B178" s="4">
        <v>42.866</v>
      </c>
      <c r="C178" s="4">
        <v>141.16</v>
      </c>
      <c r="D178" s="4">
        <v>40.491999999999997</v>
      </c>
      <c r="E178" s="5">
        <f>VLOOKUP($A178,List_allocation!$A:$G,3)</f>
        <v>42.866</v>
      </c>
      <c r="F178" s="5">
        <f>VLOOKUP($A178,List_allocation!$A:$G,4)</f>
        <v>141.16</v>
      </c>
      <c r="G178">
        <f>VLOOKUP($A178,List_allocation!$A:$G,5)</f>
        <v>42</v>
      </c>
      <c r="H178" s="8">
        <v>-1.508</v>
      </c>
      <c r="I178">
        <v>-3.5999999999999997E-2</v>
      </c>
      <c r="J178">
        <v>0</v>
      </c>
      <c r="K178" s="8">
        <v>2.8000000000000001E-2</v>
      </c>
      <c r="L178">
        <v>15236</v>
      </c>
      <c r="M178">
        <v>5137</v>
      </c>
      <c r="N178" s="6">
        <v>42.866</v>
      </c>
      <c r="O178" s="6">
        <v>141.16</v>
      </c>
      <c r="P178">
        <v>40.491999999999997</v>
      </c>
      <c r="Q178" t="s">
        <v>4701</v>
      </c>
      <c r="R178" s="7">
        <f>VLOOKUP($A178,List_allocation!$A:$G,2)</f>
        <v>301031281101680</v>
      </c>
      <c r="S178" s="3" t="str">
        <f>VLOOKUP($A178,List_allocation!$A:$G,6)</f>
        <v>漁入沢川</v>
      </c>
      <c r="T178" s="3" t="str">
        <f>VLOOKUP($A178,List_allocation!$A:$G,7)</f>
        <v>漁入沢</v>
      </c>
      <c r="U178" s="8">
        <f>VLOOKUP($A178,'1st_alloc_fix'!$A:$O,15)</f>
        <v>0</v>
      </c>
    </row>
    <row r="179" spans="1:21" x14ac:dyDescent="0.25">
      <c r="A179">
        <v>183</v>
      </c>
      <c r="B179" s="4">
        <v>42.930999999999997</v>
      </c>
      <c r="C179" s="4">
        <v>141.119</v>
      </c>
      <c r="D179" s="4">
        <v>16.672999999999998</v>
      </c>
      <c r="E179" s="5">
        <f>VLOOKUP($A179,List_allocation!$A:$G,3)</f>
        <v>42.930999999999997</v>
      </c>
      <c r="F179" s="5">
        <f>VLOOKUP($A179,List_allocation!$A:$G,4)</f>
        <v>141.12</v>
      </c>
      <c r="G179">
        <f>VLOOKUP($A179,List_allocation!$A:$G,5)</f>
        <v>19</v>
      </c>
      <c r="H179" s="8">
        <v>-2.327</v>
      </c>
      <c r="I179">
        <v>-0.122</v>
      </c>
      <c r="J179">
        <v>8.1000000000000003E-2</v>
      </c>
      <c r="K179" s="8">
        <v>0.14199999999999999</v>
      </c>
      <c r="L179">
        <v>15206</v>
      </c>
      <c r="M179">
        <v>5090</v>
      </c>
      <c r="N179" s="6">
        <v>42.930999999999997</v>
      </c>
      <c r="O179" s="6">
        <v>141.119</v>
      </c>
      <c r="P179">
        <v>16.672999999999998</v>
      </c>
      <c r="Q179" t="s">
        <v>4702</v>
      </c>
      <c r="R179" s="7">
        <f>VLOOKUP($A179,List_allocation!$A:$G,2)</f>
        <v>301031281101690</v>
      </c>
      <c r="S179" s="3" t="str">
        <f>VLOOKUP($A179,List_allocation!$A:$G,6)</f>
        <v>白水川</v>
      </c>
      <c r="T179" s="3" t="str">
        <f>VLOOKUP($A179,List_allocation!$A:$G,7)</f>
        <v>白水橋</v>
      </c>
      <c r="U179" s="8">
        <f>VLOOKUP($A179,'1st_alloc_fix'!$A:$O,15)</f>
        <v>0</v>
      </c>
    </row>
    <row r="180" spans="1:21" x14ac:dyDescent="0.25">
      <c r="A180">
        <v>184</v>
      </c>
      <c r="B180" s="4">
        <v>42.94</v>
      </c>
      <c r="C180" s="4">
        <v>141.126</v>
      </c>
      <c r="D180" s="4">
        <v>10.906000000000001</v>
      </c>
      <c r="E180" s="5">
        <f>VLOOKUP($A180,List_allocation!$A:$G,3)</f>
        <v>42.939</v>
      </c>
      <c r="F180" s="5">
        <f>VLOOKUP($A180,List_allocation!$A:$G,4)</f>
        <v>141.126</v>
      </c>
      <c r="G180">
        <f>VLOOKUP($A180,List_allocation!$A:$G,5)</f>
        <v>11</v>
      </c>
      <c r="H180" s="8">
        <v>-9.4E-2</v>
      </c>
      <c r="I180">
        <v>-8.9999999999999993E-3</v>
      </c>
      <c r="J180">
        <v>0.111</v>
      </c>
      <c r="K180" s="8">
        <v>7.3999999999999996E-2</v>
      </c>
      <c r="L180">
        <v>15211</v>
      </c>
      <c r="M180">
        <v>5084</v>
      </c>
      <c r="N180" s="6">
        <v>42.94</v>
      </c>
      <c r="O180" s="6">
        <v>141.126</v>
      </c>
      <c r="P180">
        <v>10.906000000000001</v>
      </c>
      <c r="Q180" t="s">
        <v>4703</v>
      </c>
      <c r="R180" s="7">
        <f>VLOOKUP($A180,List_allocation!$A:$G,2)</f>
        <v>301031281101700</v>
      </c>
      <c r="S180" s="3" t="str">
        <f>VLOOKUP($A180,List_allocation!$A:$G,6)</f>
        <v>小川</v>
      </c>
      <c r="T180" s="3" t="str">
        <f>VLOOKUP($A180,List_allocation!$A:$G,7)</f>
        <v>薄別</v>
      </c>
      <c r="U180" s="8">
        <f>VLOOKUP($A180,'1st_alloc_fix'!$A:$O,15)</f>
        <v>0</v>
      </c>
    </row>
    <row r="181" spans="1:21" x14ac:dyDescent="0.25">
      <c r="A181">
        <v>185</v>
      </c>
      <c r="B181" s="4">
        <v>43.033000000000001</v>
      </c>
      <c r="C181" s="4">
        <v>141.12799999999999</v>
      </c>
      <c r="D181" s="4">
        <v>68.046999999999997</v>
      </c>
      <c r="E181" s="5">
        <f>VLOOKUP($A181,List_allocation!$A:$G,3)</f>
        <v>43.033000000000001</v>
      </c>
      <c r="F181" s="5">
        <f>VLOOKUP($A181,List_allocation!$A:$G,4)</f>
        <v>141.12899999999999</v>
      </c>
      <c r="G181">
        <f>VLOOKUP($A181,List_allocation!$A:$G,5)</f>
        <v>68</v>
      </c>
      <c r="H181" s="8">
        <v>4.7E-2</v>
      </c>
      <c r="I181">
        <v>1E-3</v>
      </c>
      <c r="J181">
        <v>0.08</v>
      </c>
      <c r="K181" s="8">
        <v>0.02</v>
      </c>
      <c r="L181">
        <v>15213</v>
      </c>
      <c r="M181">
        <v>5017</v>
      </c>
      <c r="N181" s="6">
        <v>43.033000000000001</v>
      </c>
      <c r="O181" s="6">
        <v>141.12799999999999</v>
      </c>
      <c r="P181">
        <v>68.046999999999997</v>
      </c>
      <c r="Q181" t="s">
        <v>4702</v>
      </c>
      <c r="R181" s="7">
        <f>VLOOKUP($A181,List_allocation!$A:$G,2)</f>
        <v>301031281101710</v>
      </c>
      <c r="S181" s="3" t="str">
        <f>VLOOKUP($A181,List_allocation!$A:$G,6)</f>
        <v>小樽内川</v>
      </c>
      <c r="T181" s="3" t="str">
        <f>VLOOKUP($A181,List_allocation!$A:$G,7)</f>
        <v>小樽内</v>
      </c>
      <c r="U181" s="8">
        <f>VLOOKUP($A181,'1st_alloc_fix'!$A:$O,15)</f>
        <v>0</v>
      </c>
    </row>
    <row r="182" spans="1:21" x14ac:dyDescent="0.25">
      <c r="A182">
        <v>186</v>
      </c>
      <c r="B182" s="4">
        <v>42.951000000000001</v>
      </c>
      <c r="C182" s="4">
        <v>141.285</v>
      </c>
      <c r="D182" s="4">
        <v>2.7210000000000001</v>
      </c>
      <c r="E182" s="5">
        <f>VLOOKUP($A182,List_allocation!$A:$G,3)</f>
        <v>42.95</v>
      </c>
      <c r="F182" s="5">
        <f>VLOOKUP($A182,List_allocation!$A:$G,4)</f>
        <v>141.286</v>
      </c>
      <c r="G182">
        <f>VLOOKUP($A182,List_allocation!$A:$G,5)</f>
        <v>3</v>
      </c>
      <c r="H182" s="8">
        <v>-0.27900000000000003</v>
      </c>
      <c r="I182">
        <v>-9.2999999999999999E-2</v>
      </c>
      <c r="J182">
        <v>0.13700000000000001</v>
      </c>
      <c r="K182" s="8">
        <v>0.23499999999999999</v>
      </c>
      <c r="L182">
        <v>15326</v>
      </c>
      <c r="M182">
        <v>5076</v>
      </c>
      <c r="N182" s="6">
        <v>42.951000000000001</v>
      </c>
      <c r="O182" s="6">
        <v>141.285</v>
      </c>
      <c r="P182">
        <v>2.7210000000000001</v>
      </c>
      <c r="Q182" t="s">
        <v>4704</v>
      </c>
      <c r="R182" s="7">
        <f>VLOOKUP($A182,List_allocation!$A:$G,2)</f>
        <v>301031281101730</v>
      </c>
      <c r="S182" s="3" t="str">
        <f>VLOOKUP($A182,List_allocation!$A:$G,6)</f>
        <v>野々沢川</v>
      </c>
      <c r="T182" s="3" t="str">
        <f>VLOOKUP($A182,List_allocation!$A:$G,7)</f>
        <v>野々沢</v>
      </c>
      <c r="U182" s="8">
        <f>VLOOKUP($A182,'1st_alloc_fix'!$A:$O,15)</f>
        <v>0</v>
      </c>
    </row>
    <row r="183" spans="1:21" x14ac:dyDescent="0.25">
      <c r="A183">
        <v>187</v>
      </c>
      <c r="B183" s="4">
        <v>42.96</v>
      </c>
      <c r="C183" s="4">
        <v>141.28700000000001</v>
      </c>
      <c r="D183" s="4">
        <v>3.6659999999999999</v>
      </c>
      <c r="E183" s="5">
        <f>VLOOKUP($A183,List_allocation!$A:$G,3)</f>
        <v>42.96</v>
      </c>
      <c r="F183" s="5">
        <f>VLOOKUP($A183,List_allocation!$A:$G,4)</f>
        <v>141.28700000000001</v>
      </c>
      <c r="G183">
        <f>VLOOKUP($A183,List_allocation!$A:$G,5)</f>
        <v>-9999</v>
      </c>
      <c r="H183" s="8">
        <v>10002.665999999999</v>
      </c>
      <c r="I183">
        <v>-1</v>
      </c>
      <c r="J183">
        <v>0</v>
      </c>
      <c r="K183" s="8">
        <v>749.25</v>
      </c>
      <c r="L183">
        <v>15327</v>
      </c>
      <c r="M183">
        <v>5069</v>
      </c>
      <c r="N183" s="6">
        <v>42.96</v>
      </c>
      <c r="O183" s="6">
        <v>141.28700000000001</v>
      </c>
      <c r="P183">
        <v>3.6659999999999999</v>
      </c>
      <c r="Q183" t="s">
        <v>4701</v>
      </c>
      <c r="R183" s="7">
        <f>VLOOKUP($A183,List_allocation!$A:$G,2)</f>
        <v>301031281101735</v>
      </c>
      <c r="S183" s="3" t="str">
        <f>VLOOKUP($A183,List_allocation!$A:$G,6)</f>
        <v>野々沢川</v>
      </c>
      <c r="T183" s="3" t="str">
        <f>VLOOKUP($A183,List_allocation!$A:$G,7)</f>
        <v>下野々沢</v>
      </c>
      <c r="U183" s="8">
        <f>VLOOKUP($A183,'1st_alloc_fix'!$A:$O,15)</f>
        <v>0</v>
      </c>
    </row>
    <row r="184" spans="1:21" x14ac:dyDescent="0.25">
      <c r="A184">
        <v>188</v>
      </c>
      <c r="B184" s="4">
        <v>42.944000000000003</v>
      </c>
      <c r="C184" s="4">
        <v>141.309</v>
      </c>
      <c r="D184" s="4">
        <v>4.3789999999999996</v>
      </c>
      <c r="E184" s="5">
        <f>VLOOKUP($A184,List_allocation!$A:$G,3)</f>
        <v>42.942999999999998</v>
      </c>
      <c r="F184" s="5">
        <f>VLOOKUP($A184,List_allocation!$A:$G,4)</f>
        <v>141.309</v>
      </c>
      <c r="G184">
        <f>VLOOKUP($A184,List_allocation!$A:$G,5)</f>
        <v>4</v>
      </c>
      <c r="H184" s="8">
        <v>0.379</v>
      </c>
      <c r="I184">
        <v>9.5000000000000001E-2</v>
      </c>
      <c r="J184">
        <v>0.11</v>
      </c>
      <c r="K184" s="8">
        <v>0.20499999999999999</v>
      </c>
      <c r="L184">
        <v>15343</v>
      </c>
      <c r="M184">
        <v>5081</v>
      </c>
      <c r="N184" s="6">
        <v>42.944000000000003</v>
      </c>
      <c r="O184" s="6">
        <v>141.309</v>
      </c>
      <c r="P184">
        <v>4.3789999999999996</v>
      </c>
      <c r="Q184" t="s">
        <v>4703</v>
      </c>
      <c r="R184" s="7">
        <f>VLOOKUP($A184,List_allocation!$A:$G,2)</f>
        <v>301031281101740</v>
      </c>
      <c r="S184" s="3" t="str">
        <f>VLOOKUP($A184,List_allocation!$A:$G,6)</f>
        <v>オカバルシ川</v>
      </c>
      <c r="T184" s="3" t="str">
        <f>VLOOKUP($A184,List_allocation!$A:$G,7)</f>
        <v>オカバルシ</v>
      </c>
      <c r="U184" s="8">
        <f>VLOOKUP($A184,'1st_alloc_fix'!$A:$O,15)</f>
        <v>0</v>
      </c>
    </row>
    <row r="185" spans="1:21" x14ac:dyDescent="0.25">
      <c r="A185">
        <v>189</v>
      </c>
      <c r="B185" s="4">
        <v>42.962000000000003</v>
      </c>
      <c r="C185" s="4">
        <v>141.31299999999999</v>
      </c>
      <c r="D185" s="4">
        <v>7.3689999999999998</v>
      </c>
      <c r="E185" s="5">
        <f>VLOOKUP($A185,List_allocation!$A:$G,3)</f>
        <v>42.960999999999999</v>
      </c>
      <c r="F185" s="5">
        <f>VLOOKUP($A185,List_allocation!$A:$G,4)</f>
        <v>141.31299999999999</v>
      </c>
      <c r="G185">
        <f>VLOOKUP($A185,List_allocation!$A:$G,5)</f>
        <v>7</v>
      </c>
      <c r="H185" s="8">
        <v>0.36899999999999999</v>
      </c>
      <c r="I185">
        <v>5.2999999999999999E-2</v>
      </c>
      <c r="J185">
        <v>0.112</v>
      </c>
      <c r="K185" s="8">
        <v>0.13700000000000001</v>
      </c>
      <c r="L185">
        <v>15346</v>
      </c>
      <c r="M185">
        <v>5068</v>
      </c>
      <c r="N185" s="6">
        <v>42.962000000000003</v>
      </c>
      <c r="O185" s="6">
        <v>141.31299999999999</v>
      </c>
      <c r="P185">
        <v>7.3689999999999998</v>
      </c>
      <c r="Q185" t="s">
        <v>4703</v>
      </c>
      <c r="R185" s="7">
        <f>VLOOKUP($A185,List_allocation!$A:$G,2)</f>
        <v>301031281101745</v>
      </c>
      <c r="S185" s="3" t="str">
        <f>VLOOKUP($A185,List_allocation!$A:$G,6)</f>
        <v>オカバルシ川</v>
      </c>
      <c r="T185" s="3" t="str">
        <f>VLOOKUP($A185,List_allocation!$A:$G,7)</f>
        <v>下オカバルシ</v>
      </c>
      <c r="U185" s="8">
        <f>VLOOKUP($A185,'1st_alloc_fix'!$A:$O,15)</f>
        <v>0</v>
      </c>
    </row>
    <row r="186" spans="1:21" x14ac:dyDescent="0.25">
      <c r="A186">
        <v>190</v>
      </c>
      <c r="B186" s="4">
        <v>42.935000000000002</v>
      </c>
      <c r="C186" s="4">
        <v>141.33000000000001</v>
      </c>
      <c r="D186" s="4">
        <v>1.669</v>
      </c>
      <c r="E186" s="5">
        <f>VLOOKUP($A186,List_allocation!$A:$G,3)</f>
        <v>42.935000000000002</v>
      </c>
      <c r="F186" s="5">
        <f>VLOOKUP($A186,List_allocation!$A:$G,4)</f>
        <v>141.33000000000001</v>
      </c>
      <c r="G186">
        <f>VLOOKUP($A186,List_allocation!$A:$G,5)</f>
        <v>2</v>
      </c>
      <c r="H186" s="8">
        <v>-0.33100000000000002</v>
      </c>
      <c r="I186">
        <v>-0.16500000000000001</v>
      </c>
      <c r="J186">
        <v>0</v>
      </c>
      <c r="K186" s="8">
        <v>0.14899999999999999</v>
      </c>
      <c r="L186">
        <v>15358</v>
      </c>
      <c r="M186">
        <v>5087</v>
      </c>
      <c r="N186" s="6">
        <v>42.935000000000002</v>
      </c>
      <c r="O186" s="6">
        <v>141.33000000000001</v>
      </c>
      <c r="P186">
        <v>1.669</v>
      </c>
      <c r="Q186" t="s">
        <v>4701</v>
      </c>
      <c r="R186" s="7">
        <f>VLOOKUP($A186,List_allocation!$A:$G,2)</f>
        <v>301031281101750</v>
      </c>
      <c r="S186" s="3" t="str">
        <f>VLOOKUP($A186,List_allocation!$A:$G,6)</f>
        <v>穴の川</v>
      </c>
      <c r="T186" s="3" t="str">
        <f>VLOOKUP($A186,List_allocation!$A:$G,7)</f>
        <v>穴の川</v>
      </c>
      <c r="U186" s="8">
        <f>VLOOKUP($A186,'1st_alloc_fix'!$A:$O,15)</f>
        <v>0</v>
      </c>
    </row>
    <row r="187" spans="1:21" x14ac:dyDescent="0.25">
      <c r="A187">
        <v>191</v>
      </c>
      <c r="B187" s="4">
        <v>42.957999999999998</v>
      </c>
      <c r="C187" s="4">
        <v>141.32300000000001</v>
      </c>
      <c r="D187" s="4">
        <v>4.9409999999999998</v>
      </c>
      <c r="E187" s="5">
        <f>VLOOKUP($A187,List_allocation!$A:$G,3)</f>
        <v>42.957999999999998</v>
      </c>
      <c r="F187" s="5">
        <f>VLOOKUP($A187,List_allocation!$A:$G,4)</f>
        <v>141.32300000000001</v>
      </c>
      <c r="G187">
        <f>VLOOKUP($A187,List_allocation!$A:$G,5)</f>
        <v>-9999</v>
      </c>
      <c r="H187" s="8">
        <v>10003.941000000001</v>
      </c>
      <c r="I187">
        <v>-1</v>
      </c>
      <c r="J187">
        <v>0</v>
      </c>
      <c r="K187" s="8">
        <v>749.25</v>
      </c>
      <c r="L187">
        <v>15353</v>
      </c>
      <c r="M187">
        <v>5071</v>
      </c>
      <c r="N187" s="6">
        <v>42.957999999999998</v>
      </c>
      <c r="O187" s="6">
        <v>141.32300000000001</v>
      </c>
      <c r="P187">
        <v>4.9409999999999998</v>
      </c>
      <c r="Q187" t="s">
        <v>4701</v>
      </c>
      <c r="R187" s="7">
        <f>VLOOKUP($A187,List_allocation!$A:$G,2)</f>
        <v>301031281101755</v>
      </c>
      <c r="S187" s="3" t="str">
        <f>VLOOKUP($A187,List_allocation!$A:$G,6)</f>
        <v>穴の川</v>
      </c>
      <c r="T187" s="3" t="str">
        <f>VLOOKUP($A187,List_allocation!$A:$G,7)</f>
        <v>下穴の川</v>
      </c>
      <c r="U187" s="8">
        <f>VLOOKUP($A187,'1st_alloc_fix'!$A:$O,15)</f>
        <v>0</v>
      </c>
    </row>
    <row r="188" spans="1:21" x14ac:dyDescent="0.25">
      <c r="A188">
        <v>192</v>
      </c>
      <c r="B188" s="4">
        <v>42.984999999999999</v>
      </c>
      <c r="C188" s="4">
        <v>141.30600000000001</v>
      </c>
      <c r="D188" s="4">
        <v>1.7470000000000001</v>
      </c>
      <c r="E188" s="5">
        <f>VLOOKUP($A188,List_allocation!$A:$G,3)</f>
        <v>42.985999999999997</v>
      </c>
      <c r="F188" s="5">
        <f>VLOOKUP($A188,List_allocation!$A:$G,4)</f>
        <v>141.30600000000001</v>
      </c>
      <c r="G188">
        <f>VLOOKUP($A188,List_allocation!$A:$G,5)</f>
        <v>2</v>
      </c>
      <c r="H188" s="8">
        <v>-0.253</v>
      </c>
      <c r="I188">
        <v>-0.127</v>
      </c>
      <c r="J188">
        <v>0.111</v>
      </c>
      <c r="K188" s="8">
        <v>0.26600000000000001</v>
      </c>
      <c r="L188">
        <v>15341</v>
      </c>
      <c r="M188">
        <v>5051</v>
      </c>
      <c r="N188" s="6">
        <v>42.984999999999999</v>
      </c>
      <c r="O188" s="6">
        <v>141.30600000000001</v>
      </c>
      <c r="P188">
        <v>1.7470000000000001</v>
      </c>
      <c r="Q188" t="s">
        <v>4703</v>
      </c>
      <c r="R188" s="7">
        <f>VLOOKUP($A188,List_allocation!$A:$G,2)</f>
        <v>301031281101760</v>
      </c>
      <c r="S188" s="3" t="str">
        <f>VLOOKUP($A188,List_allocation!$A:$G,6)</f>
        <v>南の沢川</v>
      </c>
      <c r="T188" s="3" t="str">
        <f>VLOOKUP($A188,List_allocation!$A:$G,7)</f>
        <v>南の沢</v>
      </c>
      <c r="U188" s="8">
        <f>VLOOKUP($A188,'1st_alloc_fix'!$A:$O,15)</f>
        <v>0</v>
      </c>
    </row>
    <row r="189" spans="1:21" x14ac:dyDescent="0.25">
      <c r="A189">
        <v>193</v>
      </c>
      <c r="B189" s="4">
        <v>42.981000000000002</v>
      </c>
      <c r="C189" s="4">
        <v>141.333</v>
      </c>
      <c r="D189" s="4">
        <v>6.2409999999999997</v>
      </c>
      <c r="E189" s="5">
        <f>VLOOKUP($A189,List_allocation!$A:$G,3)</f>
        <v>42.981999999999999</v>
      </c>
      <c r="F189" s="5">
        <f>VLOOKUP($A189,List_allocation!$A:$G,4)</f>
        <v>141.333</v>
      </c>
      <c r="G189">
        <f>VLOOKUP($A189,List_allocation!$A:$G,5)</f>
        <v>6</v>
      </c>
      <c r="H189" s="8">
        <v>0.24099999999999999</v>
      </c>
      <c r="I189">
        <v>0.04</v>
      </c>
      <c r="J189">
        <v>0.111</v>
      </c>
      <c r="K189" s="8">
        <v>0.13100000000000001</v>
      </c>
      <c r="L189">
        <v>15360</v>
      </c>
      <c r="M189">
        <v>5054</v>
      </c>
      <c r="N189" s="6">
        <v>42.981000000000002</v>
      </c>
      <c r="O189" s="6">
        <v>141.333</v>
      </c>
      <c r="P189">
        <v>6.2409999999999997</v>
      </c>
      <c r="Q189" t="s">
        <v>4703</v>
      </c>
      <c r="R189" s="7">
        <f>VLOOKUP($A189,List_allocation!$A:$G,2)</f>
        <v>301031281101765</v>
      </c>
      <c r="S189" s="3" t="str">
        <f>VLOOKUP($A189,List_allocation!$A:$G,6)</f>
        <v>南の沢川</v>
      </c>
      <c r="T189" s="3" t="str">
        <f>VLOOKUP($A189,List_allocation!$A:$G,7)</f>
        <v>下南の沢</v>
      </c>
      <c r="U189" s="8">
        <f>VLOOKUP($A189,'1st_alloc_fix'!$A:$O,15)</f>
        <v>0</v>
      </c>
    </row>
    <row r="190" spans="1:21" x14ac:dyDescent="0.25">
      <c r="A190">
        <v>194</v>
      </c>
      <c r="B190" s="4">
        <v>43.058</v>
      </c>
      <c r="C190" s="4">
        <v>141.43100000000001</v>
      </c>
      <c r="D190" s="4">
        <v>23.713000000000001</v>
      </c>
      <c r="E190" s="5">
        <f>VLOOKUP($A190,List_allocation!$A:$G,3)</f>
        <v>43.058</v>
      </c>
      <c r="F190" s="5">
        <f>VLOOKUP($A190,List_allocation!$A:$G,4)</f>
        <v>141.43199999999999</v>
      </c>
      <c r="G190">
        <f>VLOOKUP($A190,List_allocation!$A:$G,5)</f>
        <v>28</v>
      </c>
      <c r="H190" s="8">
        <v>-4.2869999999999999</v>
      </c>
      <c r="I190">
        <v>-0.153</v>
      </c>
      <c r="J190">
        <v>8.1000000000000003E-2</v>
      </c>
      <c r="K190" s="8">
        <v>0.16600000000000001</v>
      </c>
      <c r="L190">
        <v>15431</v>
      </c>
      <c r="M190">
        <v>4999</v>
      </c>
      <c r="N190" s="6">
        <v>43.058</v>
      </c>
      <c r="O190" s="6">
        <v>141.43100000000001</v>
      </c>
      <c r="P190">
        <v>23.713000000000001</v>
      </c>
      <c r="Q190" t="s">
        <v>4702</v>
      </c>
      <c r="R190" s="7">
        <f>VLOOKUP($A190,List_allocation!$A:$G,2)</f>
        <v>301031281101770</v>
      </c>
      <c r="S190" s="3" t="str">
        <f>VLOOKUP($A190,List_allocation!$A:$G,6)</f>
        <v>月寒川</v>
      </c>
      <c r="T190" s="3" t="str">
        <f>VLOOKUP($A190,List_allocation!$A:$G,7)</f>
        <v>月寒</v>
      </c>
      <c r="U190" s="8">
        <f>VLOOKUP($A190,'1st_alloc_fix'!$A:$O,15)</f>
        <v>0</v>
      </c>
    </row>
    <row r="191" spans="1:21" x14ac:dyDescent="0.25">
      <c r="A191">
        <v>195</v>
      </c>
      <c r="B191" s="4">
        <v>43.073999999999998</v>
      </c>
      <c r="C191" s="4">
        <v>141.42599999999999</v>
      </c>
      <c r="D191" s="4">
        <v>17.812999999999999</v>
      </c>
      <c r="E191" s="5">
        <f>VLOOKUP($A191,List_allocation!$A:$G,3)</f>
        <v>43.075000000000003</v>
      </c>
      <c r="F191" s="5">
        <f>VLOOKUP($A191,List_allocation!$A:$G,4)</f>
        <v>141.42599999999999</v>
      </c>
      <c r="G191">
        <f>VLOOKUP($A191,List_allocation!$A:$G,5)</f>
        <v>-9999</v>
      </c>
      <c r="H191" s="8">
        <v>10016.813</v>
      </c>
      <c r="I191">
        <v>-1.002</v>
      </c>
      <c r="J191">
        <v>0.111</v>
      </c>
      <c r="K191" s="8">
        <v>749.27200000000005</v>
      </c>
      <c r="L191">
        <v>15427</v>
      </c>
      <c r="M191">
        <v>4987</v>
      </c>
      <c r="N191" s="6">
        <v>43.073999999999998</v>
      </c>
      <c r="O191" s="6">
        <v>141.42599999999999</v>
      </c>
      <c r="P191">
        <v>17.812999999999999</v>
      </c>
      <c r="Q191" t="s">
        <v>4703</v>
      </c>
      <c r="R191" s="7">
        <f>VLOOKUP($A191,List_allocation!$A:$G,2)</f>
        <v>301031281101775</v>
      </c>
      <c r="S191" s="3" t="str">
        <f>VLOOKUP($A191,List_allocation!$A:$G,6)</f>
        <v>望月寒川</v>
      </c>
      <c r="T191" s="3" t="str">
        <f>VLOOKUP($A191,List_allocation!$A:$G,7)</f>
        <v>望月寒</v>
      </c>
      <c r="U191" s="8">
        <f>VLOOKUP($A191,'1st_alloc_fix'!$A:$O,15)</f>
        <v>0</v>
      </c>
    </row>
    <row r="192" spans="1:21" x14ac:dyDescent="0.25">
      <c r="A192">
        <v>196</v>
      </c>
      <c r="B192" s="4">
        <v>43.119</v>
      </c>
      <c r="C192" s="4">
        <v>141.42699999999999</v>
      </c>
      <c r="D192" s="4">
        <v>19.79</v>
      </c>
      <c r="E192" s="5">
        <f>VLOOKUP($A192,List_allocation!$A:$G,3)</f>
        <v>43.118000000000002</v>
      </c>
      <c r="F192" s="5">
        <f>VLOOKUP($A192,List_allocation!$A:$G,4)</f>
        <v>141.42699999999999</v>
      </c>
      <c r="G192">
        <f>VLOOKUP($A192,List_allocation!$A:$G,5)</f>
        <v>0</v>
      </c>
      <c r="H192" s="8">
        <v>10018.790000000001</v>
      </c>
      <c r="I192">
        <v>-1.002</v>
      </c>
      <c r="J192">
        <v>0.111</v>
      </c>
      <c r="K192" s="8">
        <v>749.27200000000005</v>
      </c>
      <c r="L192">
        <v>15428</v>
      </c>
      <c r="M192">
        <v>4955</v>
      </c>
      <c r="N192" s="6">
        <v>43.119</v>
      </c>
      <c r="O192" s="6">
        <v>141.42699999999999</v>
      </c>
      <c r="P192">
        <v>19.79</v>
      </c>
      <c r="Q192" t="s">
        <v>4703</v>
      </c>
      <c r="R192" s="7">
        <f>VLOOKUP($A192,List_allocation!$A:$G,2)</f>
        <v>301031281101780</v>
      </c>
      <c r="S192" s="3" t="str">
        <f>VLOOKUP($A192,List_allocation!$A:$G,6)</f>
        <v>篠路新川</v>
      </c>
      <c r="T192" s="3" t="str">
        <f>VLOOKUP($A192,List_allocation!$A:$G,7)</f>
        <v>モエレ</v>
      </c>
      <c r="U192" s="8">
        <f>VLOOKUP($A192,'1st_alloc_fix'!$A:$O,15)</f>
        <v>0</v>
      </c>
    </row>
    <row r="193" spans="1:21" x14ac:dyDescent="0.25">
      <c r="A193">
        <v>197</v>
      </c>
      <c r="B193" s="4">
        <v>43.115000000000002</v>
      </c>
      <c r="C193" s="4">
        <v>141.477</v>
      </c>
      <c r="D193" s="4">
        <v>184.06</v>
      </c>
      <c r="E193" s="5">
        <f>VLOOKUP($A193,List_allocation!$A:$G,3)</f>
        <v>43.112000000000002</v>
      </c>
      <c r="F193" s="5">
        <f>VLOOKUP($A193,List_allocation!$A:$G,4)</f>
        <v>141.47800000000001</v>
      </c>
      <c r="G193">
        <f>VLOOKUP($A193,List_allocation!$A:$G,5)</f>
        <v>183</v>
      </c>
      <c r="H193" s="8">
        <v>1.06</v>
      </c>
      <c r="I193">
        <v>6.0000000000000001E-3</v>
      </c>
      <c r="J193">
        <v>0.34300000000000003</v>
      </c>
      <c r="K193" s="8">
        <v>7.3999999999999996E-2</v>
      </c>
      <c r="L193">
        <v>15464</v>
      </c>
      <c r="M193">
        <v>4958</v>
      </c>
      <c r="N193" s="6">
        <v>43.115000000000002</v>
      </c>
      <c r="O193" s="6">
        <v>141.477</v>
      </c>
      <c r="P193">
        <v>184.06</v>
      </c>
      <c r="Q193" t="s">
        <v>4704</v>
      </c>
      <c r="R193" s="7">
        <f>VLOOKUP($A193,List_allocation!$A:$G,2)</f>
        <v>301031281101790</v>
      </c>
      <c r="S193" s="3" t="str">
        <f>VLOOKUP($A193,List_allocation!$A:$G,6)</f>
        <v>厚別川</v>
      </c>
      <c r="T193" s="3" t="str">
        <f>VLOOKUP($A193,List_allocation!$A:$G,7)</f>
        <v>厚別</v>
      </c>
      <c r="U193" s="8">
        <f>VLOOKUP($A193,'1st_alloc_fix'!$A:$O,15)</f>
        <v>0</v>
      </c>
    </row>
    <row r="194" spans="1:21" x14ac:dyDescent="0.25">
      <c r="A194">
        <v>198</v>
      </c>
      <c r="B194" s="4">
        <v>43.152999999999999</v>
      </c>
      <c r="C194" s="4">
        <v>141.37</v>
      </c>
      <c r="D194" s="4">
        <v>60.601999999999997</v>
      </c>
      <c r="E194" s="5">
        <f>VLOOKUP($A194,List_allocation!$A:$G,3)</f>
        <v>43.152999999999999</v>
      </c>
      <c r="F194" s="5">
        <f>VLOOKUP($A194,List_allocation!$A:$G,4)</f>
        <v>141.37100000000001</v>
      </c>
      <c r="G194">
        <f>VLOOKUP($A194,List_allocation!$A:$G,5)</f>
        <v>71</v>
      </c>
      <c r="H194" s="8">
        <v>-10.398</v>
      </c>
      <c r="I194">
        <v>-0.14599999999999999</v>
      </c>
      <c r="J194">
        <v>8.1000000000000003E-2</v>
      </c>
      <c r="K194" s="8">
        <v>0.14799999999999999</v>
      </c>
      <c r="L194">
        <v>15387</v>
      </c>
      <c r="M194">
        <v>4930</v>
      </c>
      <c r="N194" s="6">
        <v>43.152999999999999</v>
      </c>
      <c r="O194" s="6">
        <v>141.37</v>
      </c>
      <c r="P194">
        <v>60.601999999999997</v>
      </c>
      <c r="Q194" t="s">
        <v>4702</v>
      </c>
      <c r="R194" s="7">
        <f>VLOOKUP($A194,List_allocation!$A:$G,2)</f>
        <v>301031281101800</v>
      </c>
      <c r="S194" s="3" t="str">
        <f>VLOOKUP($A194,List_allocation!$A:$G,6)</f>
        <v>伏籠川</v>
      </c>
      <c r="T194" s="3" t="str">
        <f>VLOOKUP($A194,List_allocation!$A:$G,7)</f>
        <v>伏籠下流</v>
      </c>
      <c r="U194" s="8">
        <f>VLOOKUP($A194,'1st_alloc_fix'!$A:$O,15)</f>
        <v>0</v>
      </c>
    </row>
    <row r="195" spans="1:21" x14ac:dyDescent="0.25">
      <c r="A195">
        <v>199</v>
      </c>
      <c r="B195" s="4">
        <v>43.158000000000001</v>
      </c>
      <c r="C195" s="4">
        <v>141.36199999999999</v>
      </c>
      <c r="D195" s="4">
        <v>60.857999999999997</v>
      </c>
      <c r="E195" s="5">
        <f>VLOOKUP($A195,List_allocation!$A:$G,3)</f>
        <v>43.158000000000001</v>
      </c>
      <c r="F195" s="5">
        <f>VLOOKUP($A195,List_allocation!$A:$G,4)</f>
        <v>141.36099999999999</v>
      </c>
      <c r="G195">
        <f>VLOOKUP($A195,List_allocation!$A:$G,5)</f>
        <v>72</v>
      </c>
      <c r="H195" s="8">
        <v>-11.141999999999999</v>
      </c>
      <c r="I195">
        <v>-0.155</v>
      </c>
      <c r="J195">
        <v>8.2000000000000003E-2</v>
      </c>
      <c r="K195" s="8">
        <v>0.157</v>
      </c>
      <c r="L195">
        <v>15381</v>
      </c>
      <c r="M195">
        <v>4927</v>
      </c>
      <c r="N195" s="6">
        <v>43.158000000000001</v>
      </c>
      <c r="O195" s="6">
        <v>141.36199999999999</v>
      </c>
      <c r="P195">
        <v>60.857999999999997</v>
      </c>
      <c r="Q195" t="s">
        <v>4702</v>
      </c>
      <c r="R195" s="7">
        <f>VLOOKUP($A195,List_allocation!$A:$G,2)</f>
        <v>301031281101810</v>
      </c>
      <c r="S195" s="3" t="str">
        <f>VLOOKUP($A195,List_allocation!$A:$G,6)</f>
        <v>伏籠川</v>
      </c>
      <c r="T195" s="3" t="str">
        <f>VLOOKUP($A195,List_allocation!$A:$G,7)</f>
        <v>福移橋</v>
      </c>
      <c r="U195" s="8">
        <f>VLOOKUP($A195,'1st_alloc_fix'!$A:$O,15)</f>
        <v>0</v>
      </c>
    </row>
    <row r="196" spans="1:21" x14ac:dyDescent="0.25">
      <c r="A196">
        <v>200</v>
      </c>
      <c r="B196" s="4">
        <v>42.865000000000002</v>
      </c>
      <c r="C196" s="4">
        <v>141.41200000000001</v>
      </c>
      <c r="D196" s="4">
        <v>41.517000000000003</v>
      </c>
      <c r="E196" s="5">
        <f>VLOOKUP($A196,List_allocation!$A:$G,3)</f>
        <v>42.863999999999997</v>
      </c>
      <c r="F196" s="5">
        <f>VLOOKUP($A196,List_allocation!$A:$G,4)</f>
        <v>141.411</v>
      </c>
      <c r="G196">
        <f>VLOOKUP($A196,List_allocation!$A:$G,5)</f>
        <v>42</v>
      </c>
      <c r="H196" s="8">
        <v>-0.48299999999999998</v>
      </c>
      <c r="I196">
        <v>-1.2E-2</v>
      </c>
      <c r="J196">
        <v>0.13900000000000001</v>
      </c>
      <c r="K196" s="8">
        <v>5.1999999999999998E-2</v>
      </c>
      <c r="L196">
        <v>15417</v>
      </c>
      <c r="M196">
        <v>5138</v>
      </c>
      <c r="N196" s="6">
        <v>42.865000000000002</v>
      </c>
      <c r="O196" s="6">
        <v>141.41200000000001</v>
      </c>
      <c r="P196">
        <v>41.517000000000003</v>
      </c>
      <c r="Q196" t="s">
        <v>4704</v>
      </c>
      <c r="R196" s="7">
        <f>VLOOKUP($A196,List_allocation!$A:$G,2)</f>
        <v>301031281101820</v>
      </c>
      <c r="S196" s="3" t="str">
        <f>VLOOKUP($A196,List_allocation!$A:$G,6)</f>
        <v>ラルマナイ川</v>
      </c>
      <c r="T196" s="3" t="str">
        <f>VLOOKUP($A196,List_allocation!$A:$G,7)</f>
        <v>白扇</v>
      </c>
      <c r="U196" s="8">
        <f>VLOOKUP($A196,'1st_alloc_fix'!$A:$O,15)</f>
        <v>0</v>
      </c>
    </row>
    <row r="197" spans="1:21" x14ac:dyDescent="0.25">
      <c r="A197">
        <v>201</v>
      </c>
      <c r="B197" s="4">
        <v>43.012999999999998</v>
      </c>
      <c r="C197" s="4">
        <v>141.155</v>
      </c>
      <c r="D197" s="4">
        <v>14.592000000000001</v>
      </c>
      <c r="E197" s="5">
        <f>VLOOKUP($A197,List_allocation!$A:$G,3)</f>
        <v>43.012999999999998</v>
      </c>
      <c r="F197" s="5">
        <f>VLOOKUP($A197,List_allocation!$A:$G,4)</f>
        <v>141.154</v>
      </c>
      <c r="G197">
        <f>VLOOKUP($A197,List_allocation!$A:$G,5)</f>
        <v>14</v>
      </c>
      <c r="H197" s="8">
        <v>0.59199999999999997</v>
      </c>
      <c r="I197">
        <v>4.2000000000000003E-2</v>
      </c>
      <c r="J197">
        <v>8.1000000000000003E-2</v>
      </c>
      <c r="K197" s="8">
        <v>8.5999999999999993E-2</v>
      </c>
      <c r="L197">
        <v>15232</v>
      </c>
      <c r="M197">
        <v>5031</v>
      </c>
      <c r="N197" s="6">
        <v>43.012999999999998</v>
      </c>
      <c r="O197" s="6">
        <v>141.155</v>
      </c>
      <c r="P197">
        <v>14.592000000000001</v>
      </c>
      <c r="Q197" t="s">
        <v>4702</v>
      </c>
      <c r="R197" s="7">
        <f>VLOOKUP($A197,List_allocation!$A:$G,2)</f>
        <v>301031281101830</v>
      </c>
      <c r="S197" s="3" t="str">
        <f>VLOOKUP($A197,List_allocation!$A:$G,6)</f>
        <v>滝の沢川</v>
      </c>
      <c r="T197" s="3" t="str">
        <f>VLOOKUP($A197,List_allocation!$A:$G,7)</f>
        <v>滝の沢</v>
      </c>
      <c r="U197" s="8">
        <f>VLOOKUP($A197,'1st_alloc_fix'!$A:$O,15)</f>
        <v>0</v>
      </c>
    </row>
    <row r="198" spans="1:21" x14ac:dyDescent="0.25">
      <c r="A198">
        <v>202</v>
      </c>
      <c r="B198" s="4">
        <v>42.976999999999997</v>
      </c>
      <c r="C198" s="4">
        <v>141.13800000000001</v>
      </c>
      <c r="D198" s="4">
        <v>91.234999999999999</v>
      </c>
      <c r="E198" s="5">
        <f>VLOOKUP($A198,List_allocation!$A:$G,3)</f>
        <v>42.976999999999997</v>
      </c>
      <c r="F198" s="5">
        <f>VLOOKUP($A198,List_allocation!$A:$G,4)</f>
        <v>141.13800000000001</v>
      </c>
      <c r="G198">
        <f>VLOOKUP($A198,List_allocation!$A:$G,5)</f>
        <v>91.5</v>
      </c>
      <c r="H198" s="8">
        <v>-0.26500000000000001</v>
      </c>
      <c r="I198">
        <v>-3.0000000000000001E-3</v>
      </c>
      <c r="J198">
        <v>0</v>
      </c>
      <c r="K198" s="8">
        <v>2E-3</v>
      </c>
      <c r="L198">
        <v>15220</v>
      </c>
      <c r="M198">
        <v>5057</v>
      </c>
      <c r="N198" s="6">
        <v>42.976999999999997</v>
      </c>
      <c r="O198" s="6">
        <v>141.13800000000001</v>
      </c>
      <c r="P198">
        <v>91.234999999999999</v>
      </c>
      <c r="Q198" t="s">
        <v>4701</v>
      </c>
      <c r="R198" s="7">
        <f>VLOOKUP($A198,List_allocation!$A:$G,2)</f>
        <v>301031281101840</v>
      </c>
      <c r="S198" s="3" t="str">
        <f>VLOOKUP($A198,List_allocation!$A:$G,6)</f>
        <v>白井川</v>
      </c>
      <c r="T198" s="3" t="str">
        <f>VLOOKUP($A198,List_allocation!$A:$G,7)</f>
        <v>白井</v>
      </c>
      <c r="U198" s="8">
        <f>VLOOKUP($A198,'1st_alloc_fix'!$A:$O,15)</f>
        <v>0</v>
      </c>
    </row>
    <row r="199" spans="1:21" x14ac:dyDescent="0.25">
      <c r="A199">
        <v>203</v>
      </c>
      <c r="B199" s="4">
        <v>43.124000000000002</v>
      </c>
      <c r="C199" s="4">
        <v>141.34399999999999</v>
      </c>
      <c r="D199" s="4">
        <v>8.2100000000000009</v>
      </c>
      <c r="E199" s="5">
        <f>VLOOKUP($A199,List_allocation!$A:$G,3)</f>
        <v>43.125</v>
      </c>
      <c r="F199" s="5">
        <f>VLOOKUP($A199,List_allocation!$A:$G,4)</f>
        <v>141.34399999999999</v>
      </c>
      <c r="G199">
        <f>VLOOKUP($A199,List_allocation!$A:$G,5)</f>
        <v>16</v>
      </c>
      <c r="H199" s="8">
        <v>-7.79</v>
      </c>
      <c r="I199">
        <v>-0.48699999999999999</v>
      </c>
      <c r="J199">
        <v>0.111</v>
      </c>
      <c r="K199" s="8">
        <v>0.76700000000000002</v>
      </c>
      <c r="L199">
        <v>15368</v>
      </c>
      <c r="M199">
        <v>4951</v>
      </c>
      <c r="N199" s="6">
        <v>43.124000000000002</v>
      </c>
      <c r="O199" s="6">
        <v>141.34399999999999</v>
      </c>
      <c r="P199">
        <v>8.2100000000000009</v>
      </c>
      <c r="Q199" t="s">
        <v>4703</v>
      </c>
      <c r="R199" s="7">
        <f>VLOOKUP($A199,List_allocation!$A:$G,2)</f>
        <v>301031281101850</v>
      </c>
      <c r="S199" s="3" t="str">
        <f>VLOOKUP($A199,List_allocation!$A:$G,6)</f>
        <v>創成川</v>
      </c>
      <c r="T199" s="3" t="str">
        <f>VLOOKUP($A199,List_allocation!$A:$G,7)</f>
        <v>創成上流</v>
      </c>
      <c r="U199" s="8">
        <f>VLOOKUP($A199,'1st_alloc_fix'!$A:$O,15)</f>
        <v>0</v>
      </c>
    </row>
    <row r="200" spans="1:21" x14ac:dyDescent="0.25">
      <c r="A200">
        <v>204</v>
      </c>
      <c r="B200" s="4">
        <v>43.155999999999999</v>
      </c>
      <c r="C200" s="4">
        <v>141.352</v>
      </c>
      <c r="D200" s="4">
        <v>17.268999999999998</v>
      </c>
      <c r="E200" s="5">
        <f>VLOOKUP($A200,List_allocation!$A:$G,3)</f>
        <v>43.155999999999999</v>
      </c>
      <c r="F200" s="5">
        <f>VLOOKUP($A200,List_allocation!$A:$G,4)</f>
        <v>141.352</v>
      </c>
      <c r="G200">
        <f>VLOOKUP($A200,List_allocation!$A:$G,5)</f>
        <v>21</v>
      </c>
      <c r="H200" s="8">
        <v>-3.7309999999999999</v>
      </c>
      <c r="I200">
        <v>-0.17799999999999999</v>
      </c>
      <c r="J200">
        <v>0</v>
      </c>
      <c r="K200" s="8">
        <v>0.16200000000000001</v>
      </c>
      <c r="L200">
        <v>15374</v>
      </c>
      <c r="M200">
        <v>4928</v>
      </c>
      <c r="N200" s="6">
        <v>43.155999999999999</v>
      </c>
      <c r="O200" s="6">
        <v>141.352</v>
      </c>
      <c r="P200">
        <v>17.268999999999998</v>
      </c>
      <c r="Q200" t="s">
        <v>4701</v>
      </c>
      <c r="R200" s="7">
        <f>VLOOKUP($A200,List_allocation!$A:$G,2)</f>
        <v>301031281101860</v>
      </c>
      <c r="S200" s="3" t="str">
        <f>VLOOKUP($A200,List_allocation!$A:$G,6)</f>
        <v>創成川</v>
      </c>
      <c r="T200" s="3" t="str">
        <f>VLOOKUP($A200,List_allocation!$A:$G,7)</f>
        <v>創成</v>
      </c>
      <c r="U200" s="8">
        <f>VLOOKUP($A200,'1st_alloc_fix'!$A:$O,15)</f>
        <v>0</v>
      </c>
    </row>
    <row r="201" spans="1:21" x14ac:dyDescent="0.25">
      <c r="A201">
        <v>205</v>
      </c>
      <c r="B201" s="4">
        <v>43.148000000000003</v>
      </c>
      <c r="C201" s="4">
        <v>141.31700000000001</v>
      </c>
      <c r="D201" s="4">
        <v>19.079999999999998</v>
      </c>
      <c r="E201" s="5">
        <f>VLOOKUP($A201,List_allocation!$A:$G,3)</f>
        <v>43.148000000000003</v>
      </c>
      <c r="F201" s="5">
        <f>VLOOKUP($A201,List_allocation!$A:$G,4)</f>
        <v>141.31800000000001</v>
      </c>
      <c r="G201">
        <f>VLOOKUP($A201,List_allocation!$A:$G,5)</f>
        <v>18</v>
      </c>
      <c r="H201" s="8">
        <v>1.08</v>
      </c>
      <c r="I201">
        <v>0.06</v>
      </c>
      <c r="J201">
        <v>8.1000000000000003E-2</v>
      </c>
      <c r="K201" s="8">
        <v>9.8000000000000004E-2</v>
      </c>
      <c r="L201">
        <v>15349</v>
      </c>
      <c r="M201">
        <v>4934</v>
      </c>
      <c r="N201" s="6">
        <v>43.148000000000003</v>
      </c>
      <c r="O201" s="6">
        <v>141.31700000000001</v>
      </c>
      <c r="P201">
        <v>19.079999999999998</v>
      </c>
      <c r="Q201" t="s">
        <v>4702</v>
      </c>
      <c r="R201" s="7">
        <f>VLOOKUP($A201,List_allocation!$A:$G,2)</f>
        <v>301031281101870</v>
      </c>
      <c r="S201" s="3" t="str">
        <f>VLOOKUP($A201,List_allocation!$A:$G,6)</f>
        <v>発寒川</v>
      </c>
      <c r="T201" s="3" t="str">
        <f>VLOOKUP($A201,List_allocation!$A:$G,7)</f>
        <v>発寒上流</v>
      </c>
      <c r="U201" s="8">
        <f>VLOOKUP($A201,'1st_alloc_fix'!$A:$O,15)</f>
        <v>0</v>
      </c>
    </row>
    <row r="202" spans="1:21" x14ac:dyDescent="0.25">
      <c r="A202">
        <v>206</v>
      </c>
      <c r="B202" s="4">
        <v>43.158999999999999</v>
      </c>
      <c r="C202" s="4">
        <v>141.34800000000001</v>
      </c>
      <c r="D202" s="4">
        <v>27.245000000000001</v>
      </c>
      <c r="E202" s="5">
        <f>VLOOKUP($A202,List_allocation!$A:$G,3)</f>
        <v>43.158999999999999</v>
      </c>
      <c r="F202" s="5">
        <f>VLOOKUP($A202,List_allocation!$A:$G,4)</f>
        <v>141.34800000000001</v>
      </c>
      <c r="G202">
        <f>VLOOKUP($A202,List_allocation!$A:$G,5)</f>
        <v>24</v>
      </c>
      <c r="H202" s="8">
        <v>3.2450000000000001</v>
      </c>
      <c r="I202">
        <v>0.13500000000000001</v>
      </c>
      <c r="J202">
        <v>0</v>
      </c>
      <c r="K202" s="8">
        <v>0.13500000000000001</v>
      </c>
      <c r="L202">
        <v>15371</v>
      </c>
      <c r="M202">
        <v>4926</v>
      </c>
      <c r="N202" s="6">
        <v>43.158999999999999</v>
      </c>
      <c r="O202" s="6">
        <v>141.34800000000001</v>
      </c>
      <c r="P202">
        <v>27.245000000000001</v>
      </c>
      <c r="Q202" t="s">
        <v>4701</v>
      </c>
      <c r="R202" s="7">
        <f>VLOOKUP($A202,List_allocation!$A:$G,2)</f>
        <v>301031281101880</v>
      </c>
      <c r="S202" s="3" t="str">
        <f>VLOOKUP($A202,List_allocation!$A:$G,6)</f>
        <v>発寒川</v>
      </c>
      <c r="T202" s="3" t="str">
        <f>VLOOKUP($A202,List_allocation!$A:$G,7)</f>
        <v>発寒</v>
      </c>
      <c r="U202" s="8">
        <f>VLOOKUP($A202,'1st_alloc_fix'!$A:$O,15)</f>
        <v>0</v>
      </c>
    </row>
    <row r="203" spans="1:21" x14ac:dyDescent="0.25">
      <c r="A203">
        <v>207</v>
      </c>
      <c r="B203" s="4">
        <v>42.941000000000003</v>
      </c>
      <c r="C203" s="4">
        <v>141.56899999999999</v>
      </c>
      <c r="D203" s="4">
        <v>52.195</v>
      </c>
      <c r="E203" s="5">
        <f>VLOOKUP($A203,List_allocation!$A:$G,3)</f>
        <v>42.941000000000003</v>
      </c>
      <c r="F203" s="5">
        <f>VLOOKUP($A203,List_allocation!$A:$G,4)</f>
        <v>141.56899999999999</v>
      </c>
      <c r="G203">
        <f>VLOOKUP($A203,List_allocation!$A:$G,5)</f>
        <v>50</v>
      </c>
      <c r="H203" s="8">
        <v>2.1949999999999998</v>
      </c>
      <c r="I203">
        <v>4.3999999999999997E-2</v>
      </c>
      <c r="J203">
        <v>0</v>
      </c>
      <c r="K203" s="8">
        <v>4.3999999999999997E-2</v>
      </c>
      <c r="L203">
        <v>15530</v>
      </c>
      <c r="M203">
        <v>5083</v>
      </c>
      <c r="N203" s="6">
        <v>42.941000000000003</v>
      </c>
      <c r="O203" s="6">
        <v>141.56899999999999</v>
      </c>
      <c r="P203">
        <v>52.195</v>
      </c>
      <c r="Q203" t="s">
        <v>4701</v>
      </c>
      <c r="R203" s="7">
        <f>VLOOKUP($A203,List_allocation!$A:$G,2)</f>
        <v>301031281101890</v>
      </c>
      <c r="S203" s="3" t="str">
        <f>VLOOKUP($A203,List_allocation!$A:$G,6)</f>
        <v>島松川</v>
      </c>
      <c r="T203" s="3" t="str">
        <f>VLOOKUP($A203,List_allocation!$A:$G,7)</f>
        <v>下島松</v>
      </c>
      <c r="U203" s="8">
        <f>VLOOKUP($A203,'1st_alloc_fix'!$A:$O,15)</f>
        <v>0</v>
      </c>
    </row>
    <row r="204" spans="1:21" x14ac:dyDescent="0.25">
      <c r="A204">
        <v>208</v>
      </c>
      <c r="B204" s="4">
        <v>43.009</v>
      </c>
      <c r="C204" s="4">
        <v>141.309</v>
      </c>
      <c r="D204" s="4">
        <v>3.923</v>
      </c>
      <c r="E204" s="5">
        <f>VLOOKUP($A204,List_allocation!$A:$G,3)</f>
        <v>43.009</v>
      </c>
      <c r="F204" s="5">
        <f>VLOOKUP($A204,List_allocation!$A:$G,4)</f>
        <v>141.309</v>
      </c>
      <c r="G204">
        <f>VLOOKUP($A204,List_allocation!$A:$G,5)</f>
        <v>4</v>
      </c>
      <c r="H204" s="8">
        <v>-7.6999999999999999E-2</v>
      </c>
      <c r="I204">
        <v>-1.9E-2</v>
      </c>
      <c r="J204">
        <v>0</v>
      </c>
      <c r="K204" s="8">
        <v>1.4999999999999999E-2</v>
      </c>
      <c r="L204">
        <v>15343</v>
      </c>
      <c r="M204">
        <v>5034</v>
      </c>
      <c r="N204" s="6">
        <v>43.009</v>
      </c>
      <c r="O204" s="6">
        <v>141.309</v>
      </c>
      <c r="P204">
        <v>3.923</v>
      </c>
      <c r="Q204" t="s">
        <v>4701</v>
      </c>
      <c r="R204" s="7">
        <f>VLOOKUP($A204,List_allocation!$A:$G,2)</f>
        <v>301031281101900</v>
      </c>
      <c r="S204" s="3" t="str">
        <f>VLOOKUP($A204,List_allocation!$A:$G,6)</f>
        <v>北の沢川</v>
      </c>
      <c r="T204" s="3" t="str">
        <f>VLOOKUP($A204,List_allocation!$A:$G,7)</f>
        <v>下北の沢</v>
      </c>
      <c r="U204" s="8">
        <f>VLOOKUP($A204,'1st_alloc_fix'!$A:$O,15)</f>
        <v>0</v>
      </c>
    </row>
    <row r="205" spans="1:21" x14ac:dyDescent="0.25">
      <c r="A205">
        <v>209</v>
      </c>
      <c r="B205" s="4">
        <v>42.935000000000002</v>
      </c>
      <c r="C205" s="4">
        <v>141.34899999999999</v>
      </c>
      <c r="D205" s="4">
        <v>2.4249999999999998</v>
      </c>
      <c r="E205" s="5">
        <f>VLOOKUP($A205,List_allocation!$A:$G,3)</f>
        <v>42.933999999999997</v>
      </c>
      <c r="F205" s="5">
        <f>VLOOKUP($A205,List_allocation!$A:$G,4)</f>
        <v>141.34100000000001</v>
      </c>
      <c r="G205">
        <f>VLOOKUP($A205,List_allocation!$A:$G,5)</f>
        <v>3</v>
      </c>
      <c r="H205" s="8">
        <v>-0.57499999999999996</v>
      </c>
      <c r="I205">
        <v>-0.192</v>
      </c>
      <c r="J205">
        <v>0.66300000000000003</v>
      </c>
      <c r="K205" s="8">
        <v>0.94299999999999995</v>
      </c>
      <c r="L205">
        <v>15372</v>
      </c>
      <c r="M205">
        <v>5087</v>
      </c>
      <c r="N205" s="6">
        <v>42.935000000000002</v>
      </c>
      <c r="O205" s="6">
        <v>141.34899999999999</v>
      </c>
      <c r="P205">
        <v>2.4249999999999998</v>
      </c>
      <c r="Q205" t="s">
        <v>4704</v>
      </c>
      <c r="R205" s="7">
        <f>VLOOKUP($A205,List_allocation!$A:$G,2)</f>
        <v>301031281101910</v>
      </c>
      <c r="S205" s="3" t="str">
        <f>VLOOKUP($A205,List_allocation!$A:$G,6)</f>
        <v>真駒内川</v>
      </c>
      <c r="T205" s="3" t="str">
        <f>VLOOKUP($A205,List_allocation!$A:$G,7)</f>
        <v>真駒内常磐</v>
      </c>
      <c r="U205" s="8">
        <f>VLOOKUP($A205,'1st_alloc_fix'!$A:$O,15)</f>
        <v>0</v>
      </c>
    </row>
    <row r="206" spans="1:21" x14ac:dyDescent="0.25">
      <c r="A206">
        <v>210</v>
      </c>
      <c r="B206" s="4">
        <v>43.000999999999998</v>
      </c>
      <c r="C206" s="4">
        <v>141.31200000000001</v>
      </c>
      <c r="D206" s="4">
        <v>5.72</v>
      </c>
      <c r="E206" s="5">
        <f>VLOOKUP($A206,List_allocation!$A:$G,3)</f>
        <v>43.000999999999998</v>
      </c>
      <c r="F206" s="5">
        <f>VLOOKUP($A206,List_allocation!$A:$G,4)</f>
        <v>141.31100000000001</v>
      </c>
      <c r="G206">
        <f>VLOOKUP($A206,List_allocation!$A:$G,5)</f>
        <v>7</v>
      </c>
      <c r="H206" s="8">
        <v>-1.28</v>
      </c>
      <c r="I206">
        <v>-0.183</v>
      </c>
      <c r="J206">
        <v>8.1000000000000003E-2</v>
      </c>
      <c r="K206" s="8">
        <v>0.22900000000000001</v>
      </c>
      <c r="L206">
        <v>15345</v>
      </c>
      <c r="M206">
        <v>5040</v>
      </c>
      <c r="N206" s="6">
        <v>43.000999999999998</v>
      </c>
      <c r="O206" s="6">
        <v>141.31200000000001</v>
      </c>
      <c r="P206">
        <v>5.72</v>
      </c>
      <c r="Q206" t="s">
        <v>4702</v>
      </c>
      <c r="R206" s="7">
        <f>VLOOKUP($A206,List_allocation!$A:$G,2)</f>
        <v>301031281101920</v>
      </c>
      <c r="S206" s="3" t="str">
        <f>VLOOKUP($A206,List_allocation!$A:$G,6)</f>
        <v>中の沢川</v>
      </c>
      <c r="T206" s="3" t="str">
        <f>VLOOKUP($A206,List_allocation!$A:$G,7)</f>
        <v>中の沢</v>
      </c>
      <c r="U206" s="8">
        <f>VLOOKUP($A206,'1st_alloc_fix'!$A:$O,15)</f>
        <v>0</v>
      </c>
    </row>
    <row r="207" spans="1:21" x14ac:dyDescent="0.25">
      <c r="A207">
        <v>211</v>
      </c>
      <c r="B207" s="4">
        <v>42.957999999999998</v>
      </c>
      <c r="C207" s="4">
        <v>141.26300000000001</v>
      </c>
      <c r="D207" s="4">
        <v>23.204000000000001</v>
      </c>
      <c r="E207" s="5">
        <f>VLOOKUP($A207,List_allocation!$A:$G,3)</f>
        <v>42.957000000000001</v>
      </c>
      <c r="F207" s="5">
        <f>VLOOKUP($A207,List_allocation!$A:$G,4)</f>
        <v>141.26300000000001</v>
      </c>
      <c r="G207">
        <f>VLOOKUP($A207,List_allocation!$A:$G,5)</f>
        <v>19</v>
      </c>
      <c r="H207" s="8">
        <v>4.2039999999999997</v>
      </c>
      <c r="I207">
        <v>0.221</v>
      </c>
      <c r="J207">
        <v>0.111</v>
      </c>
      <c r="K207" s="8">
        <v>0.27200000000000002</v>
      </c>
      <c r="L207">
        <v>15310</v>
      </c>
      <c r="M207">
        <v>5071</v>
      </c>
      <c r="N207" s="6">
        <v>42.957999999999998</v>
      </c>
      <c r="O207" s="6">
        <v>141.26300000000001</v>
      </c>
      <c r="P207">
        <v>23.204000000000001</v>
      </c>
      <c r="Q207" t="s">
        <v>4703</v>
      </c>
      <c r="R207" s="7">
        <f>VLOOKUP($A207,List_allocation!$A:$G,2)</f>
        <v>301031281101930</v>
      </c>
      <c r="S207" s="3" t="str">
        <f>VLOOKUP($A207,List_allocation!$A:$G,6)</f>
        <v>簾舞川</v>
      </c>
      <c r="T207" s="3" t="str">
        <f>VLOOKUP($A207,List_allocation!$A:$G,7)</f>
        <v>簾舞</v>
      </c>
      <c r="U207" s="8">
        <f>VLOOKUP($A207,'1st_alloc_fix'!$A:$O,15)</f>
        <v>0</v>
      </c>
    </row>
    <row r="208" spans="1:21" x14ac:dyDescent="0.25">
      <c r="A208">
        <v>212</v>
      </c>
      <c r="B208" s="4">
        <v>42.938000000000002</v>
      </c>
      <c r="C208" s="4">
        <v>141.22399999999999</v>
      </c>
      <c r="D208" s="4">
        <v>7.0289999999999999</v>
      </c>
      <c r="E208" s="5">
        <f>VLOOKUP($A208,List_allocation!$A:$G,3)</f>
        <v>42.938000000000002</v>
      </c>
      <c r="F208" s="5">
        <f>VLOOKUP($A208,List_allocation!$A:$G,4)</f>
        <v>141.22399999999999</v>
      </c>
      <c r="G208">
        <f>VLOOKUP($A208,List_allocation!$A:$G,5)</f>
        <v>6</v>
      </c>
      <c r="H208" s="8">
        <v>1.0289999999999999</v>
      </c>
      <c r="I208">
        <v>0.17100000000000001</v>
      </c>
      <c r="J208">
        <v>0</v>
      </c>
      <c r="K208" s="8">
        <v>0.17100000000000001</v>
      </c>
      <c r="L208">
        <v>15282</v>
      </c>
      <c r="M208">
        <v>5085</v>
      </c>
      <c r="N208" s="6">
        <v>42.938000000000002</v>
      </c>
      <c r="O208" s="6">
        <v>141.22399999999999</v>
      </c>
      <c r="P208">
        <v>7.0289999999999999</v>
      </c>
      <c r="Q208" t="s">
        <v>4701</v>
      </c>
      <c r="R208" s="7">
        <f>VLOOKUP($A208,List_allocation!$A:$G,2)</f>
        <v>301031281101940</v>
      </c>
      <c r="S208" s="3" t="str">
        <f>VLOOKUP($A208,List_allocation!$A:$G,6)</f>
        <v>盤の沢川</v>
      </c>
      <c r="T208" s="3" t="str">
        <f>VLOOKUP($A208,List_allocation!$A:$G,7)</f>
        <v>盤の沢川</v>
      </c>
      <c r="U208" s="8">
        <f>VLOOKUP($A208,'1st_alloc_fix'!$A:$O,15)</f>
        <v>0</v>
      </c>
    </row>
    <row r="209" spans="1:21" x14ac:dyDescent="0.25">
      <c r="A209">
        <v>213</v>
      </c>
      <c r="B209" s="4">
        <v>43.633000000000003</v>
      </c>
      <c r="C209" s="4">
        <v>143.01</v>
      </c>
      <c r="D209" s="4">
        <v>111.383</v>
      </c>
      <c r="E209" s="5">
        <f>VLOOKUP($A209,List_allocation!$A:$G,3)</f>
        <v>43.633000000000003</v>
      </c>
      <c r="F209" s="5">
        <f>VLOOKUP($A209,List_allocation!$A:$G,4)</f>
        <v>143.01</v>
      </c>
      <c r="G209">
        <f>VLOOKUP($A209,List_allocation!$A:$G,5)</f>
        <v>113</v>
      </c>
      <c r="H209" s="8">
        <v>-1.617</v>
      </c>
      <c r="I209">
        <v>-1.4E-2</v>
      </c>
      <c r="J209">
        <v>0</v>
      </c>
      <c r="K209" s="8">
        <v>1.0999999999999999E-2</v>
      </c>
      <c r="L209">
        <v>16568</v>
      </c>
      <c r="M209">
        <v>4585</v>
      </c>
      <c r="N209" s="6">
        <v>43.633000000000003</v>
      </c>
      <c r="O209" s="6">
        <v>143.01</v>
      </c>
      <c r="P209">
        <v>111.383</v>
      </c>
      <c r="Q209" t="s">
        <v>4701</v>
      </c>
      <c r="R209" s="7">
        <f>VLOOKUP($A209,List_allocation!$A:$G,2)</f>
        <v>301031281104010</v>
      </c>
      <c r="S209" s="3" t="str">
        <f>VLOOKUP($A209,List_allocation!$A:$G,6)</f>
        <v>石狩川</v>
      </c>
      <c r="T209" s="3" t="str">
        <f>VLOOKUP($A209,List_allocation!$A:$G,7)</f>
        <v>石狩平</v>
      </c>
      <c r="U209" s="8">
        <f>VLOOKUP($A209,'1st_alloc_fix'!$A:$O,15)</f>
        <v>0</v>
      </c>
    </row>
    <row r="210" spans="1:21" x14ac:dyDescent="0.25">
      <c r="A210">
        <v>214</v>
      </c>
      <c r="B210" s="4">
        <v>43.726999999999997</v>
      </c>
      <c r="C210" s="4">
        <v>142.95500000000001</v>
      </c>
      <c r="D210" s="4">
        <v>431.68700000000001</v>
      </c>
      <c r="E210" s="5">
        <f>VLOOKUP($A210,List_allocation!$A:$G,3)</f>
        <v>43.726999999999997</v>
      </c>
      <c r="F210" s="5">
        <f>VLOOKUP($A210,List_allocation!$A:$G,4)</f>
        <v>142.95500000000001</v>
      </c>
      <c r="G210">
        <f>VLOOKUP($A210,List_allocation!$A:$G,5)</f>
        <v>444</v>
      </c>
      <c r="H210" s="8">
        <v>-12.313000000000001</v>
      </c>
      <c r="I210">
        <v>-2.8000000000000001E-2</v>
      </c>
      <c r="J210">
        <v>0</v>
      </c>
      <c r="K210" s="8">
        <v>2.1000000000000001E-2</v>
      </c>
      <c r="L210">
        <v>16528</v>
      </c>
      <c r="M210">
        <v>4517</v>
      </c>
      <c r="N210" s="6">
        <v>43.726999999999997</v>
      </c>
      <c r="O210" s="6">
        <v>142.95500000000001</v>
      </c>
      <c r="P210">
        <v>431.68700000000001</v>
      </c>
      <c r="Q210" t="s">
        <v>4701</v>
      </c>
      <c r="R210" s="7">
        <f>VLOOKUP($A210,List_allocation!$A:$G,2)</f>
        <v>301031281104030</v>
      </c>
      <c r="S210" s="3" t="str">
        <f>VLOOKUP($A210,List_allocation!$A:$G,6)</f>
        <v>石狩川</v>
      </c>
      <c r="T210" s="3" t="str">
        <f>VLOOKUP($A210,List_allocation!$A:$G,7)</f>
        <v>層雲峡</v>
      </c>
      <c r="U210" s="8">
        <f>VLOOKUP($A210,'1st_alloc_fix'!$A:$O,15)</f>
        <v>0</v>
      </c>
    </row>
    <row r="211" spans="1:21" x14ac:dyDescent="0.25">
      <c r="A211">
        <v>215</v>
      </c>
      <c r="B211" s="4">
        <v>43.841999999999999</v>
      </c>
      <c r="C211" s="4">
        <v>142.76499999999999</v>
      </c>
      <c r="D211" s="4">
        <v>830.56600000000003</v>
      </c>
      <c r="E211" s="5">
        <f>VLOOKUP($A211,List_allocation!$A:$G,3)</f>
        <v>43.841999999999999</v>
      </c>
      <c r="F211" s="5">
        <f>VLOOKUP($A211,List_allocation!$A:$G,4)</f>
        <v>142.76400000000001</v>
      </c>
      <c r="G211">
        <f>VLOOKUP($A211,List_allocation!$A:$G,5)</f>
        <v>842</v>
      </c>
      <c r="H211" s="8">
        <v>-11.433999999999999</v>
      </c>
      <c r="I211">
        <v>-1.4E-2</v>
      </c>
      <c r="J211">
        <v>0.08</v>
      </c>
      <c r="K211" s="8">
        <v>2.5999999999999999E-2</v>
      </c>
      <c r="L211">
        <v>16391</v>
      </c>
      <c r="M211">
        <v>4434</v>
      </c>
      <c r="N211" s="6">
        <v>43.841999999999999</v>
      </c>
      <c r="O211" s="6">
        <v>142.76499999999999</v>
      </c>
      <c r="P211">
        <v>830.56600000000003</v>
      </c>
      <c r="Q211" t="s">
        <v>4702</v>
      </c>
      <c r="R211" s="7">
        <f>VLOOKUP($A211,List_allocation!$A:$G,2)</f>
        <v>301031281104040</v>
      </c>
      <c r="S211" s="3" t="str">
        <f>VLOOKUP($A211,List_allocation!$A:$G,6)</f>
        <v>石狩川</v>
      </c>
      <c r="T211" s="3" t="str">
        <f>VLOOKUP($A211,List_allocation!$A:$G,7)</f>
        <v>上川</v>
      </c>
      <c r="U211" s="8">
        <f>VLOOKUP($A211,'1st_alloc_fix'!$A:$O,15)</f>
        <v>0</v>
      </c>
    </row>
    <row r="212" spans="1:21" x14ac:dyDescent="0.25">
      <c r="A212">
        <v>216</v>
      </c>
      <c r="B212" s="4">
        <v>43.89</v>
      </c>
      <c r="C212" s="4">
        <v>142.655</v>
      </c>
      <c r="D212" s="4">
        <v>1069.8599999999999</v>
      </c>
      <c r="E212" s="5">
        <f>VLOOKUP($A212,List_allocation!$A:$G,3)</f>
        <v>43.889000000000003</v>
      </c>
      <c r="F212" s="5">
        <f>VLOOKUP($A212,List_allocation!$A:$G,4)</f>
        <v>142.655</v>
      </c>
      <c r="G212">
        <f>VLOOKUP($A212,List_allocation!$A:$G,5)</f>
        <v>1083</v>
      </c>
      <c r="H212" s="8">
        <v>-13.14</v>
      </c>
      <c r="I212">
        <v>-1.2E-2</v>
      </c>
      <c r="J212">
        <v>0.111</v>
      </c>
      <c r="K212" s="8">
        <v>3.1E-2</v>
      </c>
      <c r="L212">
        <v>16312</v>
      </c>
      <c r="M212">
        <v>4400</v>
      </c>
      <c r="N212" s="6">
        <v>43.89</v>
      </c>
      <c r="O212" s="6">
        <v>142.655</v>
      </c>
      <c r="P212">
        <v>1069.8599999999999</v>
      </c>
      <c r="Q212" t="s">
        <v>4703</v>
      </c>
      <c r="R212" s="7">
        <f>VLOOKUP($A212,List_allocation!$A:$G,2)</f>
        <v>301031281104050</v>
      </c>
      <c r="S212" s="3" t="str">
        <f>VLOOKUP($A212,List_allocation!$A:$G,6)</f>
        <v>石狩川</v>
      </c>
      <c r="T212" s="3" t="str">
        <f>VLOOKUP($A212,List_allocation!$A:$G,7)</f>
        <v>中愛別</v>
      </c>
      <c r="U212" s="8">
        <f>VLOOKUP($A212,'1st_alloc_fix'!$A:$O,15)</f>
        <v>0</v>
      </c>
    </row>
    <row r="213" spans="1:21" x14ac:dyDescent="0.25">
      <c r="A213">
        <v>217</v>
      </c>
      <c r="B213" s="4">
        <v>43.892000000000003</v>
      </c>
      <c r="C213" s="4">
        <v>142.52199999999999</v>
      </c>
      <c r="D213" s="4">
        <v>1299.432</v>
      </c>
      <c r="E213" s="5">
        <f>VLOOKUP($A213,List_allocation!$A:$G,3)</f>
        <v>43.893000000000001</v>
      </c>
      <c r="F213" s="5">
        <f>VLOOKUP($A213,List_allocation!$A:$G,4)</f>
        <v>142.52199999999999</v>
      </c>
      <c r="G213">
        <f>VLOOKUP($A213,List_allocation!$A:$G,5)</f>
        <v>1325</v>
      </c>
      <c r="H213" s="8">
        <v>-25.568000000000001</v>
      </c>
      <c r="I213">
        <v>-1.9E-2</v>
      </c>
      <c r="J213">
        <v>0.112</v>
      </c>
      <c r="K213" s="8">
        <v>3.6999999999999998E-2</v>
      </c>
      <c r="L213">
        <v>16216</v>
      </c>
      <c r="M213">
        <v>4398</v>
      </c>
      <c r="N213" s="6">
        <v>43.892000000000003</v>
      </c>
      <c r="O213" s="6">
        <v>142.52199999999999</v>
      </c>
      <c r="P213">
        <v>1299.432</v>
      </c>
      <c r="Q213" t="s">
        <v>4703</v>
      </c>
      <c r="R213" s="7">
        <f>VLOOKUP($A213,List_allocation!$A:$G,2)</f>
        <v>301031281104060</v>
      </c>
      <c r="S213" s="3" t="str">
        <f>VLOOKUP($A213,List_allocation!$A:$G,6)</f>
        <v>石狩川</v>
      </c>
      <c r="T213" s="3" t="str">
        <f>VLOOKUP($A213,List_allocation!$A:$G,7)</f>
        <v>比布</v>
      </c>
      <c r="U213" s="8">
        <f>VLOOKUP($A213,'1st_alloc_fix'!$A:$O,15)</f>
        <v>0</v>
      </c>
    </row>
    <row r="214" spans="1:21" x14ac:dyDescent="0.25">
      <c r="A214">
        <v>218</v>
      </c>
      <c r="B214" s="4">
        <v>43.816000000000003</v>
      </c>
      <c r="C214" s="4">
        <v>142.41900000000001</v>
      </c>
      <c r="D214" s="4">
        <v>1608.3140000000001</v>
      </c>
      <c r="E214" s="5">
        <f>VLOOKUP($A214,List_allocation!$A:$G,3)</f>
        <v>43.816000000000003</v>
      </c>
      <c r="F214" s="5">
        <f>VLOOKUP($A214,List_allocation!$A:$G,4)</f>
        <v>142.41900000000001</v>
      </c>
      <c r="G214">
        <f>VLOOKUP($A214,List_allocation!$A:$G,5)</f>
        <v>1423</v>
      </c>
      <c r="H214" s="8">
        <v>185.31399999999999</v>
      </c>
      <c r="I214">
        <v>0.13</v>
      </c>
      <c r="J214">
        <v>0</v>
      </c>
      <c r="K214" s="8">
        <v>0.13</v>
      </c>
      <c r="L214">
        <v>16142</v>
      </c>
      <c r="M214">
        <v>4453</v>
      </c>
      <c r="N214" s="6">
        <v>43.816000000000003</v>
      </c>
      <c r="O214" s="6">
        <v>142.41900000000001</v>
      </c>
      <c r="P214">
        <v>1608.3140000000001</v>
      </c>
      <c r="Q214" t="s">
        <v>4701</v>
      </c>
      <c r="R214" s="7">
        <f>VLOOKUP($A214,List_allocation!$A:$G,2)</f>
        <v>301031281104070</v>
      </c>
      <c r="S214" s="3" t="str">
        <f>VLOOKUP($A214,List_allocation!$A:$G,6)</f>
        <v>石狩川</v>
      </c>
      <c r="T214" s="3" t="str">
        <f>VLOOKUP($A214,List_allocation!$A:$G,7)</f>
        <v>永山</v>
      </c>
      <c r="U214" s="8">
        <f>VLOOKUP($A214,'1st_alloc_fix'!$A:$O,15)</f>
        <v>0</v>
      </c>
    </row>
    <row r="215" spans="1:21" x14ac:dyDescent="0.25">
      <c r="A215">
        <v>219</v>
      </c>
      <c r="B215" s="4">
        <v>43.777999999999999</v>
      </c>
      <c r="C215" s="4">
        <v>142.358</v>
      </c>
      <c r="D215" s="4">
        <v>1892.1489999999999</v>
      </c>
      <c r="E215" s="5">
        <f>VLOOKUP($A215,List_allocation!$A:$G,3)</f>
        <v>43.777999999999999</v>
      </c>
      <c r="F215" s="5">
        <f>VLOOKUP($A215,List_allocation!$A:$G,4)</f>
        <v>142.358</v>
      </c>
      <c r="G215">
        <f>VLOOKUP($A215,List_allocation!$A:$G,5)</f>
        <v>1917</v>
      </c>
      <c r="H215" s="8">
        <v>-24.850999999999999</v>
      </c>
      <c r="I215">
        <v>-1.2999999999999999E-2</v>
      </c>
      <c r="J215">
        <v>0</v>
      </c>
      <c r="K215" s="8">
        <v>0.01</v>
      </c>
      <c r="L215">
        <v>16098</v>
      </c>
      <c r="M215">
        <v>4480</v>
      </c>
      <c r="N215" s="6">
        <v>43.777999999999999</v>
      </c>
      <c r="O215" s="6">
        <v>142.358</v>
      </c>
      <c r="P215">
        <v>1892.1489999999999</v>
      </c>
      <c r="Q215" t="s">
        <v>4701</v>
      </c>
      <c r="R215" s="7">
        <f>VLOOKUP($A215,List_allocation!$A:$G,2)</f>
        <v>301031281104080</v>
      </c>
      <c r="S215" s="3" t="str">
        <f>VLOOKUP($A215,List_allocation!$A:$G,6)</f>
        <v>石狩川</v>
      </c>
      <c r="T215" s="3" t="str">
        <f>VLOOKUP($A215,List_allocation!$A:$G,7)</f>
        <v>旭橋</v>
      </c>
      <c r="U215" s="8">
        <f>VLOOKUP($A215,'1st_alloc_fix'!$A:$O,15)</f>
        <v>0</v>
      </c>
    </row>
    <row r="216" spans="1:21" x14ac:dyDescent="0.25">
      <c r="A216">
        <v>220</v>
      </c>
      <c r="B216" s="4">
        <v>43.765000000000001</v>
      </c>
      <c r="C216" s="4">
        <v>142.27699999999999</v>
      </c>
      <c r="D216" s="4">
        <v>3317.4920000000002</v>
      </c>
      <c r="E216" s="5">
        <f>VLOOKUP($A216,List_allocation!$A:$G,3)</f>
        <v>43.764000000000003</v>
      </c>
      <c r="F216" s="5">
        <f>VLOOKUP($A216,List_allocation!$A:$G,4)</f>
        <v>142.27600000000001</v>
      </c>
      <c r="G216">
        <f>VLOOKUP($A216,List_allocation!$A:$G,5)</f>
        <v>3379</v>
      </c>
      <c r="H216" s="8">
        <v>-61.508000000000003</v>
      </c>
      <c r="I216">
        <v>-1.7999999999999999E-2</v>
      </c>
      <c r="J216">
        <v>0.13700000000000001</v>
      </c>
      <c r="K216" s="8">
        <v>4.1000000000000002E-2</v>
      </c>
      <c r="L216">
        <v>16040</v>
      </c>
      <c r="M216">
        <v>4490</v>
      </c>
      <c r="N216" s="6">
        <v>43.765000000000001</v>
      </c>
      <c r="O216" s="6">
        <v>142.27699999999999</v>
      </c>
      <c r="P216">
        <v>3317.4920000000002</v>
      </c>
      <c r="Q216" t="s">
        <v>4704</v>
      </c>
      <c r="R216" s="7">
        <f>VLOOKUP($A216,List_allocation!$A:$G,2)</f>
        <v>301031281104090</v>
      </c>
      <c r="S216" s="3" t="str">
        <f>VLOOKUP($A216,List_allocation!$A:$G,6)</f>
        <v>石狩川</v>
      </c>
      <c r="T216" s="3" t="str">
        <f>VLOOKUP($A216,List_allocation!$A:$G,7)</f>
        <v>伊納</v>
      </c>
      <c r="U216" s="8">
        <f>VLOOKUP($A216,'1st_alloc_fix'!$A:$O,15)</f>
        <v>0</v>
      </c>
    </row>
    <row r="217" spans="1:21" x14ac:dyDescent="0.25">
      <c r="A217">
        <v>221</v>
      </c>
      <c r="B217" s="4">
        <v>43.645000000000003</v>
      </c>
      <c r="C217" s="4">
        <v>143.066</v>
      </c>
      <c r="D217" s="4">
        <v>45.113</v>
      </c>
      <c r="E217" s="5">
        <f>VLOOKUP($A217,List_allocation!$A:$G,3)</f>
        <v>43.646000000000001</v>
      </c>
      <c r="F217" s="5">
        <f>VLOOKUP($A217,List_allocation!$A:$G,4)</f>
        <v>143.066</v>
      </c>
      <c r="G217">
        <f>VLOOKUP($A217,List_allocation!$A:$G,5)</f>
        <v>45</v>
      </c>
      <c r="H217" s="8">
        <v>0.113</v>
      </c>
      <c r="I217">
        <v>3.0000000000000001E-3</v>
      </c>
      <c r="J217">
        <v>0.11</v>
      </c>
      <c r="K217" s="8">
        <v>3.5000000000000003E-2</v>
      </c>
      <c r="L217">
        <v>16608</v>
      </c>
      <c r="M217">
        <v>4576</v>
      </c>
      <c r="N217" s="6">
        <v>43.645000000000003</v>
      </c>
      <c r="O217" s="6">
        <v>143.066</v>
      </c>
      <c r="P217">
        <v>45.113</v>
      </c>
      <c r="Q217" t="s">
        <v>4703</v>
      </c>
      <c r="R217" s="7">
        <f>VLOOKUP($A217,List_allocation!$A:$G,2)</f>
        <v>301031281104100</v>
      </c>
      <c r="S217" s="3" t="str">
        <f>VLOOKUP($A217,List_allocation!$A:$G,6)</f>
        <v>ルベシナイ川</v>
      </c>
      <c r="T217" s="3" t="str">
        <f>VLOOKUP($A217,List_allocation!$A:$G,7)</f>
        <v>ルベシナイ</v>
      </c>
      <c r="U217" s="8">
        <f>VLOOKUP($A217,'1st_alloc_fix'!$A:$O,15)</f>
        <v>0</v>
      </c>
    </row>
    <row r="218" spans="1:21" x14ac:dyDescent="0.25">
      <c r="A218">
        <v>222</v>
      </c>
      <c r="B218" s="4">
        <v>43.862000000000002</v>
      </c>
      <c r="C218" s="4">
        <v>142.84200000000001</v>
      </c>
      <c r="D218" s="4">
        <v>208.91</v>
      </c>
      <c r="E218" s="5">
        <f>VLOOKUP($A218,List_allocation!$A:$G,3)</f>
        <v>43.863</v>
      </c>
      <c r="F218" s="5">
        <f>VLOOKUP($A218,List_allocation!$A:$G,4)</f>
        <v>142.84299999999999</v>
      </c>
      <c r="G218">
        <f>VLOOKUP($A218,List_allocation!$A:$G,5)</f>
        <v>208</v>
      </c>
      <c r="H218" s="8">
        <v>0.91</v>
      </c>
      <c r="I218">
        <v>4.0000000000000001E-3</v>
      </c>
      <c r="J218">
        <v>0.13700000000000001</v>
      </c>
      <c r="K218" s="8">
        <v>3.2000000000000001E-2</v>
      </c>
      <c r="L218">
        <v>16447</v>
      </c>
      <c r="M218">
        <v>4420</v>
      </c>
      <c r="N218" s="6">
        <v>43.862000000000002</v>
      </c>
      <c r="O218" s="6">
        <v>142.84200000000001</v>
      </c>
      <c r="P218">
        <v>208.91</v>
      </c>
      <c r="Q218" t="s">
        <v>4704</v>
      </c>
      <c r="R218" s="7">
        <f>VLOOKUP($A218,List_allocation!$A:$G,2)</f>
        <v>301031281104120</v>
      </c>
      <c r="S218" s="3" t="str">
        <f>VLOOKUP($A218,List_allocation!$A:$G,6)</f>
        <v>留辺志部川</v>
      </c>
      <c r="T218" s="3" t="str">
        <f>VLOOKUP($A218,List_allocation!$A:$G,7)</f>
        <v>ルベシベ</v>
      </c>
      <c r="U218" s="8">
        <f>VLOOKUP($A218,'1st_alloc_fix'!$A:$O,15)</f>
        <v>0</v>
      </c>
    </row>
    <row r="219" spans="1:21" x14ac:dyDescent="0.25">
      <c r="A219">
        <v>223</v>
      </c>
      <c r="B219" s="4">
        <v>43.805</v>
      </c>
      <c r="C219" s="4">
        <v>142.483</v>
      </c>
      <c r="D219" s="4">
        <v>193.982</v>
      </c>
      <c r="E219" s="5">
        <f>VLOOKUP($A219,List_allocation!$A:$G,3)</f>
        <v>43.802</v>
      </c>
      <c r="F219" s="5">
        <f>VLOOKUP($A219,List_allocation!$A:$G,4)</f>
        <v>142.476</v>
      </c>
      <c r="G219">
        <f>VLOOKUP($A219,List_allocation!$A:$G,5)</f>
        <v>159.6</v>
      </c>
      <c r="H219" s="8">
        <v>34.381999999999998</v>
      </c>
      <c r="I219">
        <v>0.215</v>
      </c>
      <c r="J219">
        <v>0.65500000000000003</v>
      </c>
      <c r="K219" s="8">
        <v>0.34699999999999998</v>
      </c>
      <c r="L219">
        <v>16188</v>
      </c>
      <c r="M219">
        <v>4461</v>
      </c>
      <c r="N219" s="6">
        <v>43.805</v>
      </c>
      <c r="O219" s="6">
        <v>142.483</v>
      </c>
      <c r="P219">
        <v>193.982</v>
      </c>
      <c r="Q219" t="s">
        <v>4704</v>
      </c>
      <c r="R219" s="7">
        <f>VLOOKUP($A219,List_allocation!$A:$G,2)</f>
        <v>301031281104140</v>
      </c>
      <c r="S219" s="3" t="str">
        <f>VLOOKUP($A219,List_allocation!$A:$G,6)</f>
        <v>牛朱別川</v>
      </c>
      <c r="T219" s="3" t="str">
        <f>VLOOKUP($A219,List_allocation!$A:$G,7)</f>
        <v>桜岡（廃止）</v>
      </c>
      <c r="U219" s="8">
        <f>VLOOKUP($A219,'1st_alloc_fix'!$A:$O,15)</f>
        <v>0</v>
      </c>
    </row>
    <row r="220" spans="1:21" x14ac:dyDescent="0.25">
      <c r="A220">
        <v>224</v>
      </c>
      <c r="B220" s="4">
        <v>43.787999999999997</v>
      </c>
      <c r="C220" s="4">
        <v>142.44200000000001</v>
      </c>
      <c r="D220" s="4">
        <v>200.23</v>
      </c>
      <c r="E220" s="5">
        <f>VLOOKUP($A220,List_allocation!$A:$G,3)</f>
        <v>43.787999999999997</v>
      </c>
      <c r="F220" s="5">
        <f>VLOOKUP($A220,List_allocation!$A:$G,4)</f>
        <v>142.44300000000001</v>
      </c>
      <c r="G220">
        <f>VLOOKUP($A220,List_allocation!$A:$G,5)</f>
        <v>430</v>
      </c>
      <c r="H220" s="8">
        <v>-229.77</v>
      </c>
      <c r="I220">
        <v>-0.53400000000000003</v>
      </c>
      <c r="J220">
        <v>0.08</v>
      </c>
      <c r="K220" s="8">
        <v>0.877</v>
      </c>
      <c r="L220">
        <v>16159</v>
      </c>
      <c r="M220">
        <v>4473</v>
      </c>
      <c r="N220" s="6">
        <v>43.787999999999997</v>
      </c>
      <c r="O220" s="6">
        <v>142.44200000000001</v>
      </c>
      <c r="P220">
        <v>200.23</v>
      </c>
      <c r="Q220" t="s">
        <v>4702</v>
      </c>
      <c r="R220" s="7">
        <f>VLOOKUP($A220,List_allocation!$A:$G,2)</f>
        <v>301031281104150</v>
      </c>
      <c r="S220" s="3" t="str">
        <f>VLOOKUP($A220,List_allocation!$A:$G,6)</f>
        <v>牛朱別川</v>
      </c>
      <c r="T220" s="3" t="str">
        <f>VLOOKUP($A220,List_allocation!$A:$G,7)</f>
        <v>旭永橋</v>
      </c>
      <c r="U220" s="8">
        <f>VLOOKUP($A220,'1st_alloc_fix'!$A:$O,15)</f>
        <v>0</v>
      </c>
    </row>
    <row r="221" spans="1:21" x14ac:dyDescent="0.25">
      <c r="A221">
        <v>225</v>
      </c>
      <c r="B221" s="4">
        <v>43.774000000000001</v>
      </c>
      <c r="C221" s="4">
        <v>142.37299999999999</v>
      </c>
      <c r="D221" s="4">
        <v>269.32900000000001</v>
      </c>
      <c r="E221" s="5">
        <f>VLOOKUP($A221,List_allocation!$A:$G,3)</f>
        <v>43.774999999999999</v>
      </c>
      <c r="F221" s="5">
        <f>VLOOKUP($A221,List_allocation!$A:$G,4)</f>
        <v>142.37299999999999</v>
      </c>
      <c r="G221">
        <f>VLOOKUP($A221,List_allocation!$A:$G,5)</f>
        <v>475</v>
      </c>
      <c r="H221" s="8">
        <v>-205.67099999999999</v>
      </c>
      <c r="I221">
        <v>-0.433</v>
      </c>
      <c r="J221">
        <v>0.111</v>
      </c>
      <c r="K221" s="8">
        <v>0.59499999999999997</v>
      </c>
      <c r="L221">
        <v>16109</v>
      </c>
      <c r="M221">
        <v>4483</v>
      </c>
      <c r="N221" s="6">
        <v>43.774000000000001</v>
      </c>
      <c r="O221" s="6">
        <v>142.37299999999999</v>
      </c>
      <c r="P221">
        <v>269.32900000000001</v>
      </c>
      <c r="Q221" t="s">
        <v>4703</v>
      </c>
      <c r="R221" s="7">
        <f>VLOOKUP($A221,List_allocation!$A:$G,2)</f>
        <v>301031281104160</v>
      </c>
      <c r="S221" s="3" t="str">
        <f>VLOOKUP($A221,List_allocation!$A:$G,6)</f>
        <v>牛朱別川</v>
      </c>
      <c r="T221" s="3" t="str">
        <f>VLOOKUP($A221,List_allocation!$A:$G,7)</f>
        <v>中央橋</v>
      </c>
      <c r="U221" s="8">
        <f>VLOOKUP($A221,'1st_alloc_fix'!$A:$O,15)</f>
        <v>0</v>
      </c>
    </row>
    <row r="222" spans="1:21" x14ac:dyDescent="0.25">
      <c r="A222">
        <v>226</v>
      </c>
      <c r="B222" s="4">
        <v>43.649000000000001</v>
      </c>
      <c r="C222" s="4">
        <v>142.58500000000001</v>
      </c>
      <c r="D222" s="4">
        <v>244.631</v>
      </c>
      <c r="E222" s="5">
        <f>VLOOKUP($A222,List_allocation!$A:$G,3)</f>
        <v>43.649000000000001</v>
      </c>
      <c r="F222" s="5">
        <f>VLOOKUP($A222,List_allocation!$A:$G,4)</f>
        <v>142.58600000000001</v>
      </c>
      <c r="G222">
        <f>VLOOKUP($A222,List_allocation!$A:$G,5)</f>
        <v>249</v>
      </c>
      <c r="H222" s="8">
        <v>-4.3689999999999998</v>
      </c>
      <c r="I222">
        <v>-1.7999999999999999E-2</v>
      </c>
      <c r="J222">
        <v>7.9000000000000001E-2</v>
      </c>
      <c r="K222" s="8">
        <v>2.9000000000000001E-2</v>
      </c>
      <c r="L222">
        <v>16262</v>
      </c>
      <c r="M222">
        <v>4573</v>
      </c>
      <c r="N222" s="6">
        <v>43.649000000000001</v>
      </c>
      <c r="O222" s="6">
        <v>142.58500000000001</v>
      </c>
      <c r="P222">
        <v>244.631</v>
      </c>
      <c r="Q222" t="s">
        <v>4702</v>
      </c>
      <c r="R222" s="7">
        <f>VLOOKUP($A222,List_allocation!$A:$G,2)</f>
        <v>301031281104170</v>
      </c>
      <c r="S222" s="3" t="str">
        <f>VLOOKUP($A222,List_allocation!$A:$G,6)</f>
        <v>忠別川</v>
      </c>
      <c r="T222" s="3" t="str">
        <f>VLOOKUP($A222,List_allocation!$A:$G,7)</f>
        <v>江卸</v>
      </c>
      <c r="U222" s="8">
        <f>VLOOKUP($A222,'1st_alloc_fix'!$A:$O,15)</f>
        <v>0</v>
      </c>
    </row>
    <row r="223" spans="1:21" x14ac:dyDescent="0.25">
      <c r="A223">
        <v>227</v>
      </c>
      <c r="B223" s="4">
        <v>43.694000000000003</v>
      </c>
      <c r="C223" s="4">
        <v>142.501</v>
      </c>
      <c r="D223" s="4">
        <v>259.94</v>
      </c>
      <c r="E223" s="5">
        <f>VLOOKUP($A223,List_allocation!$A:$G,3)</f>
        <v>43.692999999999998</v>
      </c>
      <c r="F223" s="5">
        <f>VLOOKUP($A223,List_allocation!$A:$G,4)</f>
        <v>142.501</v>
      </c>
      <c r="G223">
        <f>VLOOKUP($A223,List_allocation!$A:$G,5)</f>
        <v>278</v>
      </c>
      <c r="H223" s="8">
        <v>-18.059999999999999</v>
      </c>
      <c r="I223">
        <v>-6.5000000000000002E-2</v>
      </c>
      <c r="J223">
        <v>0.111</v>
      </c>
      <c r="K223" s="8">
        <v>7.3999999999999996E-2</v>
      </c>
      <c r="L223">
        <v>16201</v>
      </c>
      <c r="M223">
        <v>4541</v>
      </c>
      <c r="N223" s="6">
        <v>43.694000000000003</v>
      </c>
      <c r="O223" s="6">
        <v>142.501</v>
      </c>
      <c r="P223">
        <v>259.94</v>
      </c>
      <c r="Q223" t="s">
        <v>4703</v>
      </c>
      <c r="R223" s="7">
        <f>VLOOKUP($A223,List_allocation!$A:$G,2)</f>
        <v>301031281104180</v>
      </c>
      <c r="S223" s="3" t="str">
        <f>VLOOKUP($A223,List_allocation!$A:$G,6)</f>
        <v>忠別川</v>
      </c>
      <c r="T223" s="3" t="str">
        <f>VLOOKUP($A223,List_allocation!$A:$G,7)</f>
        <v>暁橋</v>
      </c>
      <c r="U223" s="8">
        <f>VLOOKUP($A223,'1st_alloc_fix'!$A:$O,15)</f>
        <v>0</v>
      </c>
    </row>
    <row r="224" spans="1:21" x14ac:dyDescent="0.25">
      <c r="A224">
        <v>228</v>
      </c>
      <c r="B224" s="4">
        <v>43.703000000000003</v>
      </c>
      <c r="C224" s="4">
        <v>142.46899999999999</v>
      </c>
      <c r="D224" s="4">
        <v>260.85899999999998</v>
      </c>
      <c r="E224" s="5">
        <f>VLOOKUP($A224,List_allocation!$A:$G,3)</f>
        <v>43.703000000000003</v>
      </c>
      <c r="F224" s="5">
        <f>VLOOKUP($A224,List_allocation!$A:$G,4)</f>
        <v>142.46899999999999</v>
      </c>
      <c r="G224">
        <f>VLOOKUP($A224,List_allocation!$A:$G,5)</f>
        <v>263.39999999999998</v>
      </c>
      <c r="H224" s="8">
        <v>-2.5409999999999999</v>
      </c>
      <c r="I224">
        <v>-0.01</v>
      </c>
      <c r="J224">
        <v>0</v>
      </c>
      <c r="K224" s="8">
        <v>7.0000000000000001E-3</v>
      </c>
      <c r="L224">
        <v>16178</v>
      </c>
      <c r="M224">
        <v>4534</v>
      </c>
      <c r="N224" s="6">
        <v>43.703000000000003</v>
      </c>
      <c r="O224" s="6">
        <v>142.46899999999999</v>
      </c>
      <c r="P224">
        <v>260.85899999999998</v>
      </c>
      <c r="Q224" t="s">
        <v>4701</v>
      </c>
      <c r="R224" s="7">
        <f>VLOOKUP($A224,List_allocation!$A:$G,2)</f>
        <v>301031281104190</v>
      </c>
      <c r="S224" s="3" t="str">
        <f>VLOOKUP($A224,List_allocation!$A:$G,6)</f>
        <v>忠別川</v>
      </c>
      <c r="T224" s="3" t="str">
        <f>VLOOKUP($A224,List_allocation!$A:$G,7)</f>
        <v>暁橋(旧)（廃止）</v>
      </c>
      <c r="U224" s="8">
        <f>VLOOKUP($A224,'1st_alloc_fix'!$A:$O,15)</f>
        <v>0</v>
      </c>
    </row>
    <row r="225" spans="1:21" x14ac:dyDescent="0.25">
      <c r="A225">
        <v>229</v>
      </c>
      <c r="B225" s="4">
        <v>43.747999999999998</v>
      </c>
      <c r="C225" s="4">
        <v>142.376</v>
      </c>
      <c r="D225" s="4">
        <v>336.64400000000001</v>
      </c>
      <c r="E225" s="5">
        <f>VLOOKUP($A225,List_allocation!$A:$G,3)</f>
        <v>43.747999999999998</v>
      </c>
      <c r="F225" s="5">
        <f>VLOOKUP($A225,List_allocation!$A:$G,4)</f>
        <v>142.376</v>
      </c>
      <c r="G225">
        <f>VLOOKUP($A225,List_allocation!$A:$G,5)</f>
        <v>358</v>
      </c>
      <c r="H225" s="8">
        <v>-21.356000000000002</v>
      </c>
      <c r="I225">
        <v>-0.06</v>
      </c>
      <c r="J225">
        <v>0</v>
      </c>
      <c r="K225" s="8">
        <v>4.8000000000000001E-2</v>
      </c>
      <c r="L225">
        <v>16111</v>
      </c>
      <c r="M225">
        <v>4502</v>
      </c>
      <c r="N225" s="6">
        <v>43.747999999999998</v>
      </c>
      <c r="O225" s="6">
        <v>142.376</v>
      </c>
      <c r="P225">
        <v>336.64400000000001</v>
      </c>
      <c r="Q225" t="s">
        <v>4701</v>
      </c>
      <c r="R225" s="7">
        <f>VLOOKUP($A225,List_allocation!$A:$G,2)</f>
        <v>301031281104200</v>
      </c>
      <c r="S225" s="3" t="str">
        <f>VLOOKUP($A225,List_allocation!$A:$G,6)</f>
        <v>忠別川</v>
      </c>
      <c r="T225" s="3" t="str">
        <f>VLOOKUP($A225,List_allocation!$A:$G,7)</f>
        <v>大正橋</v>
      </c>
      <c r="U225" s="8">
        <f>VLOOKUP($A225,'1st_alloc_fix'!$A:$O,15)</f>
        <v>0</v>
      </c>
    </row>
    <row r="226" spans="1:21" x14ac:dyDescent="0.25">
      <c r="A226">
        <v>230</v>
      </c>
      <c r="B226" s="4">
        <v>43.585000000000001</v>
      </c>
      <c r="C226" s="4">
        <v>142.45599999999999</v>
      </c>
      <c r="D226" s="4">
        <v>135.99799999999999</v>
      </c>
      <c r="E226" s="5">
        <f>VLOOKUP($A226,List_allocation!$A:$G,3)</f>
        <v>43.585999999999999</v>
      </c>
      <c r="F226" s="5">
        <f>VLOOKUP($A226,List_allocation!$A:$G,4)</f>
        <v>142.45599999999999</v>
      </c>
      <c r="G226">
        <f>VLOOKUP($A226,List_allocation!$A:$G,5)</f>
        <v>149</v>
      </c>
      <c r="H226" s="8">
        <v>-13.002000000000001</v>
      </c>
      <c r="I226">
        <v>-8.6999999999999994E-2</v>
      </c>
      <c r="J226">
        <v>0.111</v>
      </c>
      <c r="K226" s="8">
        <v>9.4E-2</v>
      </c>
      <c r="L226">
        <v>16169</v>
      </c>
      <c r="M226">
        <v>4619</v>
      </c>
      <c r="N226" s="6">
        <v>43.585000000000001</v>
      </c>
      <c r="O226" s="6">
        <v>142.45599999999999</v>
      </c>
      <c r="P226">
        <v>135.99799999999999</v>
      </c>
      <c r="Q226" t="s">
        <v>4703</v>
      </c>
      <c r="R226" s="7">
        <f>VLOOKUP($A226,List_allocation!$A:$G,2)</f>
        <v>301031281104210</v>
      </c>
      <c r="S226" s="3" t="str">
        <f>VLOOKUP($A226,List_allocation!$A:$G,6)</f>
        <v>美瑛川</v>
      </c>
      <c r="T226" s="3" t="str">
        <f>VLOOKUP($A226,List_allocation!$A:$G,7)</f>
        <v>西一区</v>
      </c>
      <c r="U226" s="8">
        <f>VLOOKUP($A226,'1st_alloc_fix'!$A:$O,15)</f>
        <v>0</v>
      </c>
    </row>
    <row r="227" spans="1:21" x14ac:dyDescent="0.25">
      <c r="A227">
        <v>231</v>
      </c>
      <c r="B227" s="4">
        <v>43.643999999999998</v>
      </c>
      <c r="C227" s="4">
        <v>142.39699999999999</v>
      </c>
      <c r="D227" s="4">
        <v>411.31299999999999</v>
      </c>
      <c r="E227" s="5">
        <f>VLOOKUP($A227,List_allocation!$A:$G,3)</f>
        <v>43.643000000000001</v>
      </c>
      <c r="F227" s="5">
        <f>VLOOKUP($A227,List_allocation!$A:$G,4)</f>
        <v>142.39599999999999</v>
      </c>
      <c r="G227">
        <f>VLOOKUP($A227,List_allocation!$A:$G,5)</f>
        <v>424</v>
      </c>
      <c r="H227" s="8">
        <v>-12.686999999999999</v>
      </c>
      <c r="I227">
        <v>-0.03</v>
      </c>
      <c r="J227">
        <v>0.13700000000000001</v>
      </c>
      <c r="K227" s="8">
        <v>5.0999999999999997E-2</v>
      </c>
      <c r="L227">
        <v>16126</v>
      </c>
      <c r="M227">
        <v>4577</v>
      </c>
      <c r="N227" s="6">
        <v>43.643999999999998</v>
      </c>
      <c r="O227" s="6">
        <v>142.39699999999999</v>
      </c>
      <c r="P227">
        <v>411.31299999999999</v>
      </c>
      <c r="Q227" t="s">
        <v>4704</v>
      </c>
      <c r="R227" s="7">
        <f>VLOOKUP($A227,List_allocation!$A:$G,2)</f>
        <v>301031281104220</v>
      </c>
      <c r="S227" s="3" t="str">
        <f>VLOOKUP($A227,List_allocation!$A:$G,6)</f>
        <v>美瑛川</v>
      </c>
      <c r="T227" s="3" t="str">
        <f>VLOOKUP($A227,List_allocation!$A:$G,7)</f>
        <v>辺別太</v>
      </c>
      <c r="U227" s="8">
        <f>VLOOKUP($A227,'1st_alloc_fix'!$A:$O,15)</f>
        <v>0</v>
      </c>
    </row>
    <row r="228" spans="1:21" x14ac:dyDescent="0.25">
      <c r="A228">
        <v>232</v>
      </c>
      <c r="B228" s="4">
        <v>43.68</v>
      </c>
      <c r="C228" s="4">
        <v>142.37700000000001</v>
      </c>
      <c r="D228" s="4">
        <v>641.03200000000004</v>
      </c>
      <c r="E228" s="5">
        <f>VLOOKUP($A228,List_allocation!$A:$G,3)</f>
        <v>43.68</v>
      </c>
      <c r="F228" s="5">
        <f>VLOOKUP($A228,List_allocation!$A:$G,4)</f>
        <v>142.37799999999999</v>
      </c>
      <c r="G228">
        <f>VLOOKUP($A228,List_allocation!$A:$G,5)</f>
        <v>645</v>
      </c>
      <c r="H228" s="8">
        <v>-3.968</v>
      </c>
      <c r="I228">
        <v>-6.0000000000000001E-3</v>
      </c>
      <c r="J228">
        <v>8.1000000000000003E-2</v>
      </c>
      <c r="K228" s="8">
        <v>2.1000000000000001E-2</v>
      </c>
      <c r="L228">
        <v>16112</v>
      </c>
      <c r="M228">
        <v>4551</v>
      </c>
      <c r="N228" s="6">
        <v>43.68</v>
      </c>
      <c r="O228" s="6">
        <v>142.37700000000001</v>
      </c>
      <c r="P228">
        <v>641.03200000000004</v>
      </c>
      <c r="Q228" t="s">
        <v>4702</v>
      </c>
      <c r="R228" s="7">
        <f>VLOOKUP($A228,List_allocation!$A:$G,2)</f>
        <v>301031281104230</v>
      </c>
      <c r="S228" s="3" t="str">
        <f>VLOOKUP($A228,List_allocation!$A:$G,6)</f>
        <v>美瑛川</v>
      </c>
      <c r="T228" s="3" t="str">
        <f>VLOOKUP($A228,List_allocation!$A:$G,7)</f>
        <v>西神楽</v>
      </c>
      <c r="U228" s="8">
        <f>VLOOKUP($A228,'1st_alloc_fix'!$A:$O,15)</f>
        <v>0</v>
      </c>
    </row>
    <row r="229" spans="1:21" x14ac:dyDescent="0.25">
      <c r="A229">
        <v>233</v>
      </c>
      <c r="B229" s="4">
        <v>43.664999999999999</v>
      </c>
      <c r="C229" s="4">
        <v>142.40299999999999</v>
      </c>
      <c r="D229" s="4">
        <v>196.02600000000001</v>
      </c>
      <c r="E229" s="5">
        <f>VLOOKUP($A229,List_allocation!$A:$G,3)</f>
        <v>43.664999999999999</v>
      </c>
      <c r="F229" s="5">
        <f>VLOOKUP($A229,List_allocation!$A:$G,4)</f>
        <v>142.40299999999999</v>
      </c>
      <c r="G229">
        <f>VLOOKUP($A229,List_allocation!$A:$G,5)</f>
        <v>189</v>
      </c>
      <c r="H229" s="8">
        <v>7.0259999999999998</v>
      </c>
      <c r="I229">
        <v>3.6999999999999998E-2</v>
      </c>
      <c r="J229">
        <v>0</v>
      </c>
      <c r="K229" s="8">
        <v>3.6999999999999998E-2</v>
      </c>
      <c r="L229">
        <v>16131</v>
      </c>
      <c r="M229">
        <v>4562</v>
      </c>
      <c r="N229" s="6">
        <v>43.664999999999999</v>
      </c>
      <c r="O229" s="6">
        <v>142.40299999999999</v>
      </c>
      <c r="P229">
        <v>196.02600000000001</v>
      </c>
      <c r="Q229" t="s">
        <v>4701</v>
      </c>
      <c r="R229" s="7">
        <f>VLOOKUP($A229,List_allocation!$A:$G,2)</f>
        <v>301031281104240</v>
      </c>
      <c r="S229" s="3" t="str">
        <f>VLOOKUP($A229,List_allocation!$A:$G,6)</f>
        <v>辺別川</v>
      </c>
      <c r="T229" s="3" t="str">
        <f>VLOOKUP($A229,List_allocation!$A:$G,7)</f>
        <v>18号</v>
      </c>
      <c r="U229" s="8">
        <f>VLOOKUP($A229,'1st_alloc_fix'!$A:$O,15)</f>
        <v>0</v>
      </c>
    </row>
    <row r="230" spans="1:21" x14ac:dyDescent="0.25">
      <c r="A230">
        <v>234</v>
      </c>
      <c r="B230" s="4">
        <v>43.823999999999998</v>
      </c>
      <c r="C230" s="4">
        <v>142.328</v>
      </c>
      <c r="D230" s="4">
        <v>173.40600000000001</v>
      </c>
      <c r="E230" s="5">
        <f>VLOOKUP($A230,List_allocation!$A:$G,3)</f>
        <v>43.823999999999998</v>
      </c>
      <c r="F230" s="5">
        <f>VLOOKUP($A230,List_allocation!$A:$G,4)</f>
        <v>142.32900000000001</v>
      </c>
      <c r="G230">
        <f>VLOOKUP($A230,List_allocation!$A:$G,5)</f>
        <v>181</v>
      </c>
      <c r="H230" s="8">
        <v>-7.5940000000000003</v>
      </c>
      <c r="I230">
        <v>-4.2000000000000003E-2</v>
      </c>
      <c r="J230">
        <v>0.08</v>
      </c>
      <c r="K230" s="8">
        <v>4.9000000000000002E-2</v>
      </c>
      <c r="L230">
        <v>16077</v>
      </c>
      <c r="M230">
        <v>4447</v>
      </c>
      <c r="N230" s="6">
        <v>43.823999999999998</v>
      </c>
      <c r="O230" s="6">
        <v>142.328</v>
      </c>
      <c r="P230">
        <v>173.40600000000001</v>
      </c>
      <c r="Q230" t="s">
        <v>4702</v>
      </c>
      <c r="R230" s="7">
        <f>VLOOKUP($A230,List_allocation!$A:$G,2)</f>
        <v>301031281104250</v>
      </c>
      <c r="S230" s="3" t="str">
        <f>VLOOKUP($A230,List_allocation!$A:$G,6)</f>
        <v>オサラッペ川</v>
      </c>
      <c r="T230" s="3" t="str">
        <f>VLOOKUP($A230,List_allocation!$A:$G,7)</f>
        <v>鷹栖橋</v>
      </c>
      <c r="U230" s="8">
        <f>VLOOKUP($A230,'1st_alloc_fix'!$A:$O,15)</f>
        <v>0</v>
      </c>
    </row>
    <row r="231" spans="1:21" x14ac:dyDescent="0.25">
      <c r="A231">
        <v>235</v>
      </c>
      <c r="B231" s="4">
        <v>43.296999999999997</v>
      </c>
      <c r="C231" s="4">
        <v>142.39500000000001</v>
      </c>
      <c r="D231" s="4">
        <v>976.96100000000001</v>
      </c>
      <c r="E231" s="5">
        <f>VLOOKUP($A231,List_allocation!$A:$G,3)</f>
        <v>43.296999999999997</v>
      </c>
      <c r="F231" s="5">
        <f>VLOOKUP($A231,List_allocation!$A:$G,4)</f>
        <v>142.39500000000001</v>
      </c>
      <c r="G231">
        <f>VLOOKUP($A231,List_allocation!$A:$G,5)</f>
        <v>950</v>
      </c>
      <c r="H231" s="8">
        <v>26.960999999999999</v>
      </c>
      <c r="I231">
        <v>2.8000000000000001E-2</v>
      </c>
      <c r="J231">
        <v>0</v>
      </c>
      <c r="K231" s="8">
        <v>2.8000000000000001E-2</v>
      </c>
      <c r="L231">
        <v>16125</v>
      </c>
      <c r="M231">
        <v>4827</v>
      </c>
      <c r="N231" s="6">
        <v>43.296999999999997</v>
      </c>
      <c r="O231" s="6">
        <v>142.39500000000001</v>
      </c>
      <c r="P231">
        <v>976.96100000000001</v>
      </c>
      <c r="Q231" t="s">
        <v>4701</v>
      </c>
      <c r="R231" s="7">
        <f>VLOOKUP($A231,List_allocation!$A:$G,2)</f>
        <v>301031281104260</v>
      </c>
      <c r="S231" s="3" t="str">
        <f>VLOOKUP($A231,List_allocation!$A:$G,6)</f>
        <v>空知川</v>
      </c>
      <c r="T231" s="3" t="str">
        <f>VLOOKUP($A231,List_allocation!$A:$G,7)</f>
        <v>布部</v>
      </c>
      <c r="U231" s="8">
        <f>VLOOKUP($A231,'1st_alloc_fix'!$A:$O,15)</f>
        <v>0</v>
      </c>
    </row>
    <row r="232" spans="1:21" x14ac:dyDescent="0.25">
      <c r="A232">
        <v>236</v>
      </c>
      <c r="B232" s="4">
        <v>43.808999999999997</v>
      </c>
      <c r="C232" s="4">
        <v>142.46600000000001</v>
      </c>
      <c r="D232" s="4">
        <v>212.446</v>
      </c>
      <c r="E232" s="5">
        <f>VLOOKUP($A232,List_allocation!$A:$G,3)</f>
        <v>43.808999999999997</v>
      </c>
      <c r="F232" s="5">
        <f>VLOOKUP($A232,List_allocation!$A:$G,4)</f>
        <v>142.46600000000001</v>
      </c>
      <c r="G232">
        <f>VLOOKUP($A232,List_allocation!$A:$G,5)</f>
        <v>161</v>
      </c>
      <c r="H232" s="8">
        <v>51.445999999999998</v>
      </c>
      <c r="I232">
        <v>0.32</v>
      </c>
      <c r="J232">
        <v>0</v>
      </c>
      <c r="K232" s="8">
        <v>0.32</v>
      </c>
      <c r="L232">
        <v>16176</v>
      </c>
      <c r="M232">
        <v>4458</v>
      </c>
      <c r="N232" s="6">
        <v>43.808999999999997</v>
      </c>
      <c r="O232" s="6">
        <v>142.46600000000001</v>
      </c>
      <c r="P232">
        <v>212.446</v>
      </c>
      <c r="Q232" t="s">
        <v>4701</v>
      </c>
      <c r="R232" s="7">
        <f>VLOOKUP($A232,List_allocation!$A:$G,2)</f>
        <v>301031281104270</v>
      </c>
      <c r="S232" s="3" t="str">
        <f>VLOOKUP($A232,List_allocation!$A:$G,6)</f>
        <v>永山新川</v>
      </c>
      <c r="T232" s="3" t="str">
        <f>VLOOKUP($A232,List_allocation!$A:$G,7)</f>
        <v>北永</v>
      </c>
      <c r="U232" s="8">
        <f>VLOOKUP($A232,'1st_alloc_fix'!$A:$O,15)</f>
        <v>0</v>
      </c>
    </row>
    <row r="233" spans="1:21" x14ac:dyDescent="0.25">
      <c r="A233">
        <v>237</v>
      </c>
      <c r="B233" s="4">
        <v>43.62</v>
      </c>
      <c r="C233" s="4">
        <v>142.75299999999999</v>
      </c>
      <c r="D233" s="4">
        <v>126.063</v>
      </c>
      <c r="E233" s="5">
        <f>VLOOKUP($A233,List_allocation!$A:$G,3)</f>
        <v>43.62</v>
      </c>
      <c r="F233" s="5">
        <f>VLOOKUP($A233,List_allocation!$A:$G,4)</f>
        <v>142.75399999999999</v>
      </c>
      <c r="G233">
        <f>VLOOKUP($A233,List_allocation!$A:$G,5)</f>
        <v>124</v>
      </c>
      <c r="H233" s="8">
        <v>2.0630000000000002</v>
      </c>
      <c r="I233">
        <v>1.7000000000000001E-2</v>
      </c>
      <c r="J233">
        <v>0.08</v>
      </c>
      <c r="K233" s="8">
        <v>3.3000000000000002E-2</v>
      </c>
      <c r="L233">
        <v>16383</v>
      </c>
      <c r="M233">
        <v>4594</v>
      </c>
      <c r="N233" s="6">
        <v>43.62</v>
      </c>
      <c r="O233" s="6">
        <v>142.75299999999999</v>
      </c>
      <c r="P233">
        <v>126.063</v>
      </c>
      <c r="Q233" t="s">
        <v>4702</v>
      </c>
      <c r="R233" s="7">
        <f>VLOOKUP($A233,List_allocation!$A:$G,2)</f>
        <v>301031281104280</v>
      </c>
      <c r="S233" s="3" t="str">
        <f>VLOOKUP($A233,List_allocation!$A:$G,6)</f>
        <v>忠別川</v>
      </c>
      <c r="T233" s="3" t="str">
        <f>VLOOKUP($A233,List_allocation!$A:$G,7)</f>
        <v>忠別川上流</v>
      </c>
      <c r="U233" s="8">
        <f>VLOOKUP($A233,'1st_alloc_fix'!$A:$O,15)</f>
        <v>0</v>
      </c>
    </row>
    <row r="234" spans="1:21" x14ac:dyDescent="0.25">
      <c r="A234">
        <v>238</v>
      </c>
      <c r="B234" s="4">
        <v>43.631</v>
      </c>
      <c r="C234" s="4">
        <v>142.69</v>
      </c>
      <c r="D234" s="4">
        <v>58.289000000000001</v>
      </c>
      <c r="E234" s="5">
        <f>VLOOKUP($A234,List_allocation!$A:$G,3)</f>
        <v>43.631</v>
      </c>
      <c r="F234" s="5">
        <f>VLOOKUP($A234,List_allocation!$A:$G,4)</f>
        <v>142.68899999999999</v>
      </c>
      <c r="G234">
        <f>VLOOKUP($A234,List_allocation!$A:$G,5)</f>
        <v>60</v>
      </c>
      <c r="H234" s="8">
        <v>-1.7110000000000001</v>
      </c>
      <c r="I234">
        <v>-2.9000000000000001E-2</v>
      </c>
      <c r="J234">
        <v>8.1000000000000003E-2</v>
      </c>
      <c r="K234" s="8">
        <v>4.2999999999999997E-2</v>
      </c>
      <c r="L234">
        <v>16337</v>
      </c>
      <c r="M234">
        <v>4586</v>
      </c>
      <c r="N234" s="6">
        <v>43.631</v>
      </c>
      <c r="O234" s="6">
        <v>142.69</v>
      </c>
      <c r="P234">
        <v>58.289000000000001</v>
      </c>
      <c r="Q234" t="s">
        <v>4702</v>
      </c>
      <c r="R234" s="7">
        <f>VLOOKUP($A234,List_allocation!$A:$G,2)</f>
        <v>301031281104290</v>
      </c>
      <c r="S234" s="3" t="str">
        <f>VLOOKUP($A234,List_allocation!$A:$G,6)</f>
        <v>忠別川</v>
      </c>
      <c r="T234" s="3" t="str">
        <f>VLOOKUP($A234,List_allocation!$A:$G,7)</f>
        <v>ピウケナイ</v>
      </c>
      <c r="U234" s="8">
        <f>VLOOKUP($A234,'1st_alloc_fix'!$A:$O,15)</f>
        <v>0</v>
      </c>
    </row>
    <row r="235" spans="1:21" x14ac:dyDescent="0.25">
      <c r="A235">
        <v>239</v>
      </c>
      <c r="B235" s="4">
        <v>43.805</v>
      </c>
      <c r="C235" s="4">
        <v>142.48699999999999</v>
      </c>
      <c r="D235" s="4">
        <v>193.417</v>
      </c>
      <c r="E235" s="5">
        <f>VLOOKUP($A235,List_allocation!$A:$G,3)</f>
        <v>43.805</v>
      </c>
      <c r="F235" s="5">
        <f>VLOOKUP($A235,List_allocation!$A:$G,4)</f>
        <v>142.48699999999999</v>
      </c>
      <c r="G235">
        <f>VLOOKUP($A235,List_allocation!$A:$G,5)</f>
        <v>201</v>
      </c>
      <c r="H235" s="8">
        <v>-7.5830000000000002</v>
      </c>
      <c r="I235">
        <v>-3.7999999999999999E-2</v>
      </c>
      <c r="J235">
        <v>0</v>
      </c>
      <c r="K235" s="8">
        <v>2.9000000000000001E-2</v>
      </c>
      <c r="L235">
        <v>16191</v>
      </c>
      <c r="M235">
        <v>4461</v>
      </c>
      <c r="N235" s="6">
        <v>43.805</v>
      </c>
      <c r="O235" s="6">
        <v>142.48699999999999</v>
      </c>
      <c r="P235">
        <v>193.417</v>
      </c>
      <c r="Q235" t="s">
        <v>4701</v>
      </c>
      <c r="R235" s="7">
        <f>VLOOKUP($A235,List_allocation!$A:$G,2)</f>
        <v>301031281104300</v>
      </c>
      <c r="S235" s="3" t="str">
        <f>VLOOKUP($A235,List_allocation!$A:$G,6)</f>
        <v>牛朱別川</v>
      </c>
      <c r="T235" s="3" t="str">
        <f>VLOOKUP($A235,List_allocation!$A:$G,7)</f>
        <v>鹿島橋</v>
      </c>
      <c r="U235" s="8">
        <f>VLOOKUP($A235,'1st_alloc_fix'!$A:$O,15)</f>
        <v>0</v>
      </c>
    </row>
    <row r="236" spans="1:21" x14ac:dyDescent="0.25">
      <c r="A236">
        <v>240</v>
      </c>
      <c r="B236" s="4">
        <v>26.713000000000001</v>
      </c>
      <c r="C236" s="4">
        <v>128.16499999999999</v>
      </c>
      <c r="D236" s="4">
        <v>9.0980000000000008</v>
      </c>
      <c r="E236" s="5">
        <f>VLOOKUP($A236,List_allocation!$A:$G,3)</f>
        <v>26.713999999999999</v>
      </c>
      <c r="F236" s="5">
        <f>VLOOKUP($A236,List_allocation!$A:$G,4)</f>
        <v>128.16399999999999</v>
      </c>
      <c r="G236">
        <f>VLOOKUP($A236,List_allocation!$A:$G,5)</f>
        <v>-9999</v>
      </c>
      <c r="H236" s="8">
        <v>10008.098</v>
      </c>
      <c r="I236">
        <v>-1.0009999999999999</v>
      </c>
      <c r="J236">
        <v>0.14799999999999999</v>
      </c>
      <c r="K236" s="8">
        <v>749.28</v>
      </c>
      <c r="L236">
        <v>5879</v>
      </c>
      <c r="M236">
        <v>16767</v>
      </c>
      <c r="N236" s="6">
        <v>26.713000000000001</v>
      </c>
      <c r="O236" s="6">
        <v>128.16499999999999</v>
      </c>
      <c r="P236">
        <v>9.0980000000000008</v>
      </c>
      <c r="Q236" t="s">
        <v>4704</v>
      </c>
      <c r="R236" s="7">
        <f>VLOOKUP($A236,List_allocation!$A:$G,2)</f>
        <v>301040190002010</v>
      </c>
      <c r="S236" s="3" t="str">
        <f>VLOOKUP($A236,List_allocation!$A:$G,6)</f>
        <v>田嘉里川</v>
      </c>
      <c r="T236" s="3" t="str">
        <f>VLOOKUP($A236,List_allocation!$A:$G,7)</f>
        <v>田嘉里（廃止）</v>
      </c>
      <c r="U236" s="8">
        <f>VLOOKUP($A236,'1st_alloc_fix'!$A:$O,15)</f>
        <v>0</v>
      </c>
    </row>
    <row r="237" spans="1:21" x14ac:dyDescent="0.25">
      <c r="A237">
        <v>241</v>
      </c>
      <c r="B237" s="4">
        <v>42.79</v>
      </c>
      <c r="C237" s="4">
        <v>140.934</v>
      </c>
      <c r="D237" s="4">
        <v>241.00899999999999</v>
      </c>
      <c r="E237" s="5">
        <f>VLOOKUP($A237,List_allocation!$A:$G,3)</f>
        <v>42.789000000000001</v>
      </c>
      <c r="F237" s="5">
        <f>VLOOKUP($A237,List_allocation!$A:$G,4)</f>
        <v>140.934</v>
      </c>
      <c r="G237">
        <f>VLOOKUP($A237,List_allocation!$A:$G,5)</f>
        <v>230.8</v>
      </c>
      <c r="H237" s="8">
        <v>10.209</v>
      </c>
      <c r="I237">
        <v>4.3999999999999997E-2</v>
      </c>
      <c r="J237">
        <v>0.111</v>
      </c>
      <c r="K237" s="8">
        <v>6.6000000000000003E-2</v>
      </c>
      <c r="L237">
        <v>15073</v>
      </c>
      <c r="M237">
        <v>5192</v>
      </c>
      <c r="N237" s="6">
        <v>42.79</v>
      </c>
      <c r="O237" s="6">
        <v>140.934</v>
      </c>
      <c r="P237">
        <v>241.00899999999999</v>
      </c>
      <c r="Q237" t="s">
        <v>4703</v>
      </c>
      <c r="R237" s="7">
        <f>VLOOKUP($A237,List_allocation!$A:$G,2)</f>
        <v>301041281103010</v>
      </c>
      <c r="S237" s="3" t="str">
        <f>VLOOKUP($A237,List_allocation!$A:$G,6)</f>
        <v>尻別川</v>
      </c>
      <c r="T237" s="3" t="str">
        <f>VLOOKUP($A237,List_allocation!$A:$G,7)</f>
        <v>喜茂別下流（廃止）</v>
      </c>
      <c r="U237" s="8">
        <f>VLOOKUP($A237,'1st_alloc_fix'!$A:$O,15)</f>
        <v>0</v>
      </c>
    </row>
    <row r="238" spans="1:21" x14ac:dyDescent="0.25">
      <c r="A238">
        <v>242</v>
      </c>
      <c r="B238" s="4">
        <v>42.884999999999998</v>
      </c>
      <c r="C238" s="4">
        <v>140.75200000000001</v>
      </c>
      <c r="D238" s="4">
        <v>656.13499999999999</v>
      </c>
      <c r="E238" s="5">
        <f>VLOOKUP($A238,List_allocation!$A:$G,3)</f>
        <v>42.884999999999998</v>
      </c>
      <c r="F238" s="5">
        <f>VLOOKUP($A238,List_allocation!$A:$G,4)</f>
        <v>140.75299999999999</v>
      </c>
      <c r="G238">
        <f>VLOOKUP($A238,List_allocation!$A:$G,5)</f>
        <v>717.3</v>
      </c>
      <c r="H238" s="8">
        <v>-61.164999999999999</v>
      </c>
      <c r="I238">
        <v>-8.5000000000000006E-2</v>
      </c>
      <c r="J238">
        <v>8.1000000000000003E-2</v>
      </c>
      <c r="K238" s="8">
        <v>8.5999999999999993E-2</v>
      </c>
      <c r="L238">
        <v>14942</v>
      </c>
      <c r="M238">
        <v>5123</v>
      </c>
      <c r="N238" s="6">
        <v>42.884999999999998</v>
      </c>
      <c r="O238" s="6">
        <v>140.75200000000001</v>
      </c>
      <c r="P238">
        <v>656.13499999999999</v>
      </c>
      <c r="Q238" t="s">
        <v>4702</v>
      </c>
      <c r="R238" s="7">
        <f>VLOOKUP($A238,List_allocation!$A:$G,2)</f>
        <v>301041281103020</v>
      </c>
      <c r="S238" s="3" t="str">
        <f>VLOOKUP($A238,List_allocation!$A:$G,6)</f>
        <v>尻別川</v>
      </c>
      <c r="T238" s="3" t="str">
        <f>VLOOKUP($A238,List_allocation!$A:$G,7)</f>
        <v>倶知安（廃止）</v>
      </c>
      <c r="U238" s="8">
        <f>VLOOKUP($A238,'1st_alloc_fix'!$A:$O,15)</f>
        <v>0</v>
      </c>
    </row>
    <row r="239" spans="1:21" x14ac:dyDescent="0.25">
      <c r="A239">
        <v>243</v>
      </c>
      <c r="B239" s="4">
        <v>42.801000000000002</v>
      </c>
      <c r="C239" s="4">
        <v>140.59899999999999</v>
      </c>
      <c r="D239" s="4">
        <v>1280.5429999999999</v>
      </c>
      <c r="E239" s="5">
        <f>VLOOKUP($A239,List_allocation!$A:$G,3)</f>
        <v>42.801000000000002</v>
      </c>
      <c r="F239" s="5">
        <f>VLOOKUP($A239,List_allocation!$A:$G,4)</f>
        <v>140.59899999999999</v>
      </c>
      <c r="G239">
        <f>VLOOKUP($A239,List_allocation!$A:$G,5)</f>
        <v>1313.7</v>
      </c>
      <c r="H239" s="8">
        <v>-33.156999999999996</v>
      </c>
      <c r="I239">
        <v>-2.5000000000000001E-2</v>
      </c>
      <c r="J239">
        <v>0</v>
      </c>
      <c r="K239" s="8">
        <v>1.9E-2</v>
      </c>
      <c r="L239">
        <v>14832</v>
      </c>
      <c r="M239">
        <v>5184</v>
      </c>
      <c r="N239" s="6">
        <v>42.801000000000002</v>
      </c>
      <c r="O239" s="6">
        <v>140.59899999999999</v>
      </c>
      <c r="P239">
        <v>1280.5429999999999</v>
      </c>
      <c r="Q239" t="s">
        <v>4701</v>
      </c>
      <c r="R239" s="7">
        <f>VLOOKUP($A239,List_allocation!$A:$G,2)</f>
        <v>301041281103030</v>
      </c>
      <c r="S239" s="3" t="str">
        <f>VLOOKUP($A239,List_allocation!$A:$G,6)</f>
        <v>尻別川</v>
      </c>
      <c r="T239" s="3" t="str">
        <f>VLOOKUP($A239,List_allocation!$A:$G,7)</f>
        <v>昆布</v>
      </c>
      <c r="U239" s="8">
        <f>VLOOKUP($A239,'1st_alloc_fix'!$A:$O,15)</f>
        <v>0</v>
      </c>
    </row>
    <row r="240" spans="1:21" x14ac:dyDescent="0.25">
      <c r="A240">
        <v>244</v>
      </c>
      <c r="B240" s="4">
        <v>42.816000000000003</v>
      </c>
      <c r="C240" s="4">
        <v>140.52799999999999</v>
      </c>
      <c r="D240" s="4">
        <v>1325.002</v>
      </c>
      <c r="E240" s="5">
        <f>VLOOKUP($A240,List_allocation!$A:$G,3)</f>
        <v>42.814999999999998</v>
      </c>
      <c r="F240" s="5">
        <f>VLOOKUP($A240,List_allocation!$A:$G,4)</f>
        <v>140.529</v>
      </c>
      <c r="G240">
        <f>VLOOKUP($A240,List_allocation!$A:$G,5)</f>
        <v>1367.5</v>
      </c>
      <c r="H240" s="8">
        <v>-42.497999999999998</v>
      </c>
      <c r="I240">
        <v>-3.1E-2</v>
      </c>
      <c r="J240">
        <v>0.13800000000000001</v>
      </c>
      <c r="K240" s="8">
        <v>5.1999999999999998E-2</v>
      </c>
      <c r="L240">
        <v>14781</v>
      </c>
      <c r="M240">
        <v>5173</v>
      </c>
      <c r="N240" s="6">
        <v>42.816000000000003</v>
      </c>
      <c r="O240" s="6">
        <v>140.52799999999999</v>
      </c>
      <c r="P240">
        <v>1325.002</v>
      </c>
      <c r="Q240" t="s">
        <v>4704</v>
      </c>
      <c r="R240" s="7">
        <f>VLOOKUP($A240,List_allocation!$A:$G,2)</f>
        <v>301041281103040</v>
      </c>
      <c r="S240" s="3" t="str">
        <f>VLOOKUP($A240,List_allocation!$A:$G,6)</f>
        <v>尻別川</v>
      </c>
      <c r="T240" s="3" t="str">
        <f>VLOOKUP($A240,List_allocation!$A:$G,7)</f>
        <v>蘭越</v>
      </c>
      <c r="U240" s="8">
        <f>VLOOKUP($A240,'1st_alloc_fix'!$A:$O,15)</f>
        <v>0</v>
      </c>
    </row>
    <row r="241" spans="1:21" x14ac:dyDescent="0.25">
      <c r="A241">
        <v>245</v>
      </c>
      <c r="B241" s="4">
        <v>42.811999999999998</v>
      </c>
      <c r="C241" s="4">
        <v>140.453</v>
      </c>
      <c r="D241" s="4">
        <v>1386.5229999999999</v>
      </c>
      <c r="E241" s="5">
        <f>VLOOKUP($A241,List_allocation!$A:$G,3)</f>
        <v>42.811</v>
      </c>
      <c r="F241" s="5">
        <f>VLOOKUP($A241,List_allocation!$A:$G,4)</f>
        <v>140.453</v>
      </c>
      <c r="G241">
        <f>VLOOKUP($A241,List_allocation!$A:$G,5)</f>
        <v>1402.2</v>
      </c>
      <c r="H241" s="8">
        <v>-15.677</v>
      </c>
      <c r="I241">
        <v>-1.0999999999999999E-2</v>
      </c>
      <c r="J241">
        <v>0.111</v>
      </c>
      <c r="K241" s="8">
        <v>3.1E-2</v>
      </c>
      <c r="L241">
        <v>14727</v>
      </c>
      <c r="M241">
        <v>5176</v>
      </c>
      <c r="N241" s="6">
        <v>42.811999999999998</v>
      </c>
      <c r="O241" s="6">
        <v>140.453</v>
      </c>
      <c r="P241">
        <v>1386.5229999999999</v>
      </c>
      <c r="Q241" t="s">
        <v>4703</v>
      </c>
      <c r="R241" s="7">
        <f>VLOOKUP($A241,List_allocation!$A:$G,2)</f>
        <v>301041281103050</v>
      </c>
      <c r="S241" s="3" t="str">
        <f>VLOOKUP($A241,List_allocation!$A:$G,6)</f>
        <v>尻別川</v>
      </c>
      <c r="T241" s="3" t="str">
        <f>VLOOKUP($A241,List_allocation!$A:$G,7)</f>
        <v>名駒</v>
      </c>
      <c r="U241" s="8">
        <f>VLOOKUP($A241,'1st_alloc_fix'!$A:$O,15)</f>
        <v>0</v>
      </c>
    </row>
    <row r="242" spans="1:21" x14ac:dyDescent="0.25">
      <c r="A242">
        <v>246</v>
      </c>
      <c r="B242" s="4">
        <v>42.877000000000002</v>
      </c>
      <c r="C242" s="4">
        <v>140.36600000000001</v>
      </c>
      <c r="D242" s="4">
        <v>1634.08</v>
      </c>
      <c r="E242" s="5">
        <f>VLOOKUP($A242,List_allocation!$A:$G,3)</f>
        <v>42.877000000000002</v>
      </c>
      <c r="F242" s="5">
        <f>VLOOKUP($A242,List_allocation!$A:$G,4)</f>
        <v>140.36500000000001</v>
      </c>
      <c r="G242">
        <f>VLOOKUP($A242,List_allocation!$A:$G,5)</f>
        <v>1636.3</v>
      </c>
      <c r="H242" s="8">
        <v>-2.2200000000000002</v>
      </c>
      <c r="I242">
        <v>-1E-3</v>
      </c>
      <c r="J242">
        <v>0.08</v>
      </c>
      <c r="K242" s="8">
        <v>1.7000000000000001E-2</v>
      </c>
      <c r="L242">
        <v>14664</v>
      </c>
      <c r="M242">
        <v>5129</v>
      </c>
      <c r="N242" s="6">
        <v>42.877000000000002</v>
      </c>
      <c r="O242" s="6">
        <v>140.36600000000001</v>
      </c>
      <c r="P242">
        <v>1634.08</v>
      </c>
      <c r="Q242" t="s">
        <v>4702</v>
      </c>
      <c r="R242" s="7">
        <f>VLOOKUP($A242,List_allocation!$A:$G,2)</f>
        <v>301041281103060</v>
      </c>
      <c r="S242" s="3" t="str">
        <f>VLOOKUP($A242,List_allocation!$A:$G,6)</f>
        <v>尻別川</v>
      </c>
      <c r="T242" s="3" t="str">
        <f>VLOOKUP($A242,List_allocation!$A:$G,7)</f>
        <v>河口</v>
      </c>
      <c r="U242" s="8">
        <f>VLOOKUP($A242,'1st_alloc_fix'!$A:$O,15)</f>
        <v>0</v>
      </c>
    </row>
    <row r="243" spans="1:21" x14ac:dyDescent="0.25">
      <c r="A243">
        <v>247</v>
      </c>
      <c r="B243" s="4">
        <v>26.658999999999999</v>
      </c>
      <c r="C243" s="4">
        <v>128.13300000000001</v>
      </c>
      <c r="D243" s="4">
        <v>20.175999999999998</v>
      </c>
      <c r="E243" s="5">
        <f>VLOOKUP($A243,List_allocation!$A:$G,3)</f>
        <v>26.67</v>
      </c>
      <c r="F243" s="5">
        <f>VLOOKUP($A243,List_allocation!$A:$G,4)</f>
        <v>128.14099999999999</v>
      </c>
      <c r="G243">
        <f>VLOOKUP($A243,List_allocation!$A:$G,5)</f>
        <v>23.6</v>
      </c>
      <c r="H243" s="8">
        <v>-3.4239999999999999</v>
      </c>
      <c r="I243">
        <v>-0.14499999999999999</v>
      </c>
      <c r="J243">
        <v>1.4570000000000001</v>
      </c>
      <c r="K243" s="8">
        <v>0.72699999999999998</v>
      </c>
      <c r="L243">
        <v>5856</v>
      </c>
      <c r="M243">
        <v>16806</v>
      </c>
      <c r="N243" s="6">
        <v>26.658999999999999</v>
      </c>
      <c r="O243" s="6">
        <v>128.13300000000001</v>
      </c>
      <c r="P243">
        <v>20.175999999999998</v>
      </c>
      <c r="Q243" t="s">
        <v>4704</v>
      </c>
      <c r="R243" s="7">
        <f>VLOOKUP($A243,List_allocation!$A:$G,2)</f>
        <v>301050190002010</v>
      </c>
      <c r="S243" s="3" t="str">
        <f>VLOOKUP($A243,List_allocation!$A:$G,6)</f>
        <v>大保川</v>
      </c>
      <c r="T243" s="3" t="str">
        <f>VLOOKUP($A243,List_allocation!$A:$G,7)</f>
        <v>大保(廃止）</v>
      </c>
      <c r="U243" s="8">
        <f>VLOOKUP($A243,'1st_alloc_fix'!$A:$O,15)</f>
        <v>0</v>
      </c>
    </row>
    <row r="244" spans="1:21" x14ac:dyDescent="0.25">
      <c r="A244">
        <v>248</v>
      </c>
      <c r="B244" s="4">
        <v>26.658000000000001</v>
      </c>
      <c r="C244" s="4">
        <v>128.12799999999999</v>
      </c>
      <c r="D244" s="4">
        <v>22.206</v>
      </c>
      <c r="E244" s="5">
        <f>VLOOKUP($A244,List_allocation!$A:$G,3)</f>
        <v>26.658000000000001</v>
      </c>
      <c r="F244" s="5">
        <f>VLOOKUP($A244,List_allocation!$A:$G,4)</f>
        <v>128.12799999999999</v>
      </c>
      <c r="G244">
        <f>VLOOKUP($A244,List_allocation!$A:$G,5)</f>
        <v>-9999</v>
      </c>
      <c r="H244" s="8">
        <v>10021.206</v>
      </c>
      <c r="I244">
        <v>-1.002</v>
      </c>
      <c r="J244">
        <v>0</v>
      </c>
      <c r="K244" s="8">
        <v>749.25</v>
      </c>
      <c r="L244">
        <v>5853</v>
      </c>
      <c r="M244">
        <v>16807</v>
      </c>
      <c r="N244" s="6">
        <v>26.658000000000001</v>
      </c>
      <c r="O244" s="6">
        <v>128.12799999999999</v>
      </c>
      <c r="P244">
        <v>22.206</v>
      </c>
      <c r="Q244" t="s">
        <v>4701</v>
      </c>
      <c r="R244" s="7">
        <f>VLOOKUP($A244,List_allocation!$A:$G,2)</f>
        <v>301050190002020</v>
      </c>
      <c r="S244" s="3" t="str">
        <f>VLOOKUP($A244,List_allocation!$A:$G,6)</f>
        <v>大保川</v>
      </c>
      <c r="T244" s="3" t="str">
        <f>VLOOKUP($A244,List_allocation!$A:$G,7)</f>
        <v>大保大橋</v>
      </c>
      <c r="U244" s="8">
        <f>VLOOKUP($A244,'1st_alloc_fix'!$A:$O,15)</f>
        <v>0</v>
      </c>
    </row>
    <row r="245" spans="1:21" x14ac:dyDescent="0.25">
      <c r="A245">
        <v>249</v>
      </c>
      <c r="B245" s="4">
        <v>26.655999999999999</v>
      </c>
      <c r="C245" s="4">
        <v>128.13800000000001</v>
      </c>
      <c r="D245" s="4">
        <v>15.079000000000001</v>
      </c>
      <c r="E245" s="5">
        <f>VLOOKUP($A245,List_allocation!$A:$G,3)</f>
        <v>26.655999999999999</v>
      </c>
      <c r="F245" s="5">
        <f>VLOOKUP($A245,List_allocation!$A:$G,4)</f>
        <v>128.13800000000001</v>
      </c>
      <c r="G245">
        <f>VLOOKUP($A245,List_allocation!$A:$G,5)</f>
        <v>-9999</v>
      </c>
      <c r="H245" s="8">
        <v>10014.079</v>
      </c>
      <c r="I245">
        <v>-1.002</v>
      </c>
      <c r="J245">
        <v>0</v>
      </c>
      <c r="K245" s="8">
        <v>749.25</v>
      </c>
      <c r="L245">
        <v>5860</v>
      </c>
      <c r="M245">
        <v>16808</v>
      </c>
      <c r="N245" s="6">
        <v>26.655999999999999</v>
      </c>
      <c r="O245" s="6">
        <v>128.13800000000001</v>
      </c>
      <c r="P245">
        <v>15.079000000000001</v>
      </c>
      <c r="Q245" t="s">
        <v>4701</v>
      </c>
      <c r="R245" s="7">
        <f>VLOOKUP($A245,List_allocation!$A:$G,2)</f>
        <v>301050190002030</v>
      </c>
      <c r="S245" s="3" t="str">
        <f>VLOOKUP($A245,List_allocation!$A:$G,6)</f>
        <v>大保川</v>
      </c>
      <c r="T245" s="3" t="str">
        <f>VLOOKUP($A245,List_allocation!$A:$G,7)</f>
        <v>大工又橋</v>
      </c>
      <c r="U245" s="8">
        <f>VLOOKUP($A245,'1st_alloc_fix'!$A:$O,15)</f>
        <v>0</v>
      </c>
    </row>
    <row r="246" spans="1:21" x14ac:dyDescent="0.25">
      <c r="A246">
        <v>250</v>
      </c>
      <c r="B246" s="4">
        <v>42.508000000000003</v>
      </c>
      <c r="C246" s="4">
        <v>140.191</v>
      </c>
      <c r="D246" s="4">
        <v>48.835000000000001</v>
      </c>
      <c r="E246" s="5">
        <f>VLOOKUP($A246,List_allocation!$A:$G,3)</f>
        <v>42.506999999999998</v>
      </c>
      <c r="F246" s="5">
        <f>VLOOKUP($A246,List_allocation!$A:$G,4)</f>
        <v>140.191</v>
      </c>
      <c r="G246">
        <f>VLOOKUP($A246,List_allocation!$A:$G,5)</f>
        <v>48</v>
      </c>
      <c r="H246" s="8">
        <v>0.83499999999999996</v>
      </c>
      <c r="I246">
        <v>1.7000000000000001E-2</v>
      </c>
      <c r="J246">
        <v>0.111</v>
      </c>
      <c r="K246" s="8">
        <v>4.9000000000000002E-2</v>
      </c>
      <c r="L246">
        <v>14538</v>
      </c>
      <c r="M246">
        <v>5395</v>
      </c>
      <c r="N246" s="6">
        <v>42.508000000000003</v>
      </c>
      <c r="O246" s="6">
        <v>140.191</v>
      </c>
      <c r="P246">
        <v>48.835000000000001</v>
      </c>
      <c r="Q246" t="s">
        <v>4703</v>
      </c>
      <c r="R246" s="7">
        <f>VLOOKUP($A246,List_allocation!$A:$G,2)</f>
        <v>301051281102010</v>
      </c>
      <c r="S246" s="3" t="str">
        <f>VLOOKUP($A246,List_allocation!$A:$G,6)</f>
        <v>後志利別川</v>
      </c>
      <c r="T246" s="3" t="str">
        <f>VLOOKUP($A246,List_allocation!$A:$G,7)</f>
        <v>上利別</v>
      </c>
      <c r="U246" s="8">
        <f>VLOOKUP($A246,'1st_alloc_fix'!$A:$O,15)</f>
        <v>0</v>
      </c>
    </row>
    <row r="247" spans="1:21" x14ac:dyDescent="0.25">
      <c r="A247">
        <v>251</v>
      </c>
      <c r="B247" s="4">
        <v>42.427999999999997</v>
      </c>
      <c r="C247" s="4">
        <v>140.15299999999999</v>
      </c>
      <c r="D247" s="4">
        <v>142.36500000000001</v>
      </c>
      <c r="E247" s="5">
        <f>VLOOKUP($A247,List_allocation!$A:$G,3)</f>
        <v>42.427999999999997</v>
      </c>
      <c r="F247" s="5">
        <f>VLOOKUP($A247,List_allocation!$A:$G,4)</f>
        <v>140.154</v>
      </c>
      <c r="G247">
        <f>VLOOKUP($A247,List_allocation!$A:$G,5)</f>
        <v>141.5</v>
      </c>
      <c r="H247" s="8">
        <v>0.86499999999999999</v>
      </c>
      <c r="I247">
        <v>6.0000000000000001E-3</v>
      </c>
      <c r="J247">
        <v>8.2000000000000003E-2</v>
      </c>
      <c r="K247" s="8">
        <v>2.3E-2</v>
      </c>
      <c r="L247">
        <v>14511</v>
      </c>
      <c r="M247">
        <v>5452</v>
      </c>
      <c r="N247" s="6">
        <v>42.427999999999997</v>
      </c>
      <c r="O247" s="6">
        <v>140.15299999999999</v>
      </c>
      <c r="P247">
        <v>142.36500000000001</v>
      </c>
      <c r="Q247" t="s">
        <v>4702</v>
      </c>
      <c r="R247" s="7">
        <f>VLOOKUP($A247,List_allocation!$A:$G,2)</f>
        <v>301051281102020</v>
      </c>
      <c r="S247" s="3" t="str">
        <f>VLOOKUP($A247,List_allocation!$A:$G,6)</f>
        <v>後志利別川</v>
      </c>
      <c r="T247" s="3" t="str">
        <f>VLOOKUP($A247,List_allocation!$A:$G,7)</f>
        <v>花石</v>
      </c>
      <c r="U247" s="8">
        <f>VLOOKUP($A247,'1st_alloc_fix'!$A:$O,15)</f>
        <v>0</v>
      </c>
    </row>
    <row r="248" spans="1:21" x14ac:dyDescent="0.25">
      <c r="A248">
        <v>252</v>
      </c>
      <c r="B248" s="4">
        <v>42.41</v>
      </c>
      <c r="C248" s="4">
        <v>140.10499999999999</v>
      </c>
      <c r="D248" s="4">
        <v>206.70500000000001</v>
      </c>
      <c r="E248" s="5">
        <f>VLOOKUP($A248,List_allocation!$A:$G,3)</f>
        <v>42.411000000000001</v>
      </c>
      <c r="F248" s="5">
        <f>VLOOKUP($A248,List_allocation!$A:$G,4)</f>
        <v>140.10499999999999</v>
      </c>
      <c r="G248">
        <f>VLOOKUP($A248,List_allocation!$A:$G,5)</f>
        <v>206.2</v>
      </c>
      <c r="H248" s="8">
        <v>0.505</v>
      </c>
      <c r="I248">
        <v>2E-3</v>
      </c>
      <c r="J248">
        <v>0.111</v>
      </c>
      <c r="K248" s="8">
        <v>2.5000000000000001E-2</v>
      </c>
      <c r="L248">
        <v>14476</v>
      </c>
      <c r="M248">
        <v>5465</v>
      </c>
      <c r="N248" s="6">
        <v>42.41</v>
      </c>
      <c r="O248" s="6">
        <v>140.10499999999999</v>
      </c>
      <c r="P248">
        <v>206.70500000000001</v>
      </c>
      <c r="Q248" t="s">
        <v>4703</v>
      </c>
      <c r="R248" s="7">
        <f>VLOOKUP($A248,List_allocation!$A:$G,2)</f>
        <v>301051281102030</v>
      </c>
      <c r="S248" s="3" t="str">
        <f>VLOOKUP($A248,List_allocation!$A:$G,6)</f>
        <v>後志利別川</v>
      </c>
      <c r="T248" s="3" t="str">
        <f>VLOOKUP($A248,List_allocation!$A:$G,7)</f>
        <v>住吉</v>
      </c>
      <c r="U248" s="8">
        <f>VLOOKUP($A248,'1st_alloc_fix'!$A:$O,15)</f>
        <v>0</v>
      </c>
    </row>
    <row r="249" spans="1:21" x14ac:dyDescent="0.25">
      <c r="A249">
        <v>253</v>
      </c>
      <c r="B249" s="4">
        <v>42.421999999999997</v>
      </c>
      <c r="C249" s="4">
        <v>140.00899999999999</v>
      </c>
      <c r="D249" s="4">
        <v>355.99299999999999</v>
      </c>
      <c r="E249" s="5">
        <f>VLOOKUP($A249,List_allocation!$A:$G,3)</f>
        <v>42.420999999999999</v>
      </c>
      <c r="F249" s="5">
        <f>VLOOKUP($A249,List_allocation!$A:$G,4)</f>
        <v>140.00899999999999</v>
      </c>
      <c r="G249">
        <f>VLOOKUP($A249,List_allocation!$A:$G,5)</f>
        <v>361.4</v>
      </c>
      <c r="H249" s="8">
        <v>-5.407</v>
      </c>
      <c r="I249">
        <v>-1.4999999999999999E-2</v>
      </c>
      <c r="J249">
        <v>0.111</v>
      </c>
      <c r="K249" s="8">
        <v>3.4000000000000002E-2</v>
      </c>
      <c r="L249">
        <v>14407</v>
      </c>
      <c r="M249">
        <v>5457</v>
      </c>
      <c r="N249" s="6">
        <v>42.421999999999997</v>
      </c>
      <c r="O249" s="6">
        <v>140.00899999999999</v>
      </c>
      <c r="P249">
        <v>355.99299999999999</v>
      </c>
      <c r="Q249" t="s">
        <v>4703</v>
      </c>
      <c r="R249" s="7">
        <f>VLOOKUP($A249,List_allocation!$A:$G,2)</f>
        <v>301051281102040</v>
      </c>
      <c r="S249" s="3" t="str">
        <f>VLOOKUP($A249,List_allocation!$A:$G,6)</f>
        <v>後志利別川</v>
      </c>
      <c r="T249" s="3" t="str">
        <f>VLOOKUP($A249,List_allocation!$A:$G,7)</f>
        <v>今金</v>
      </c>
      <c r="U249" s="8">
        <f>VLOOKUP($A249,'1st_alloc_fix'!$A:$O,15)</f>
        <v>0</v>
      </c>
    </row>
    <row r="250" spans="1:21" x14ac:dyDescent="0.25">
      <c r="A250">
        <v>254</v>
      </c>
      <c r="B250" s="4">
        <v>42.415999999999997</v>
      </c>
      <c r="C250" s="4">
        <v>139.922</v>
      </c>
      <c r="D250" s="4">
        <v>613.92100000000005</v>
      </c>
      <c r="E250" s="5">
        <f>VLOOKUP($A250,List_allocation!$A:$G,3)</f>
        <v>42.417000000000002</v>
      </c>
      <c r="F250" s="5">
        <f>VLOOKUP($A250,List_allocation!$A:$G,4)</f>
        <v>139.92099999999999</v>
      </c>
      <c r="G250">
        <f>VLOOKUP($A250,List_allocation!$A:$G,5)</f>
        <v>612.29999999999995</v>
      </c>
      <c r="H250" s="8">
        <v>1.621</v>
      </c>
      <c r="I250">
        <v>3.0000000000000001E-3</v>
      </c>
      <c r="J250">
        <v>0.13800000000000001</v>
      </c>
      <c r="K250" s="8">
        <v>0.03</v>
      </c>
      <c r="L250">
        <v>14344</v>
      </c>
      <c r="M250">
        <v>5461</v>
      </c>
      <c r="N250" s="6">
        <v>42.415999999999997</v>
      </c>
      <c r="O250" s="6">
        <v>139.922</v>
      </c>
      <c r="P250">
        <v>613.92100000000005</v>
      </c>
      <c r="Q250" t="s">
        <v>4704</v>
      </c>
      <c r="R250" s="7">
        <f>VLOOKUP($A250,List_allocation!$A:$G,2)</f>
        <v>301051281102050</v>
      </c>
      <c r="S250" s="3" t="str">
        <f>VLOOKUP($A250,List_allocation!$A:$G,6)</f>
        <v>後志利別川</v>
      </c>
      <c r="T250" s="3" t="str">
        <f>VLOOKUP($A250,List_allocation!$A:$G,7)</f>
        <v>大富</v>
      </c>
      <c r="U250" s="8">
        <f>VLOOKUP($A250,'1st_alloc_fix'!$A:$O,15)</f>
        <v>0</v>
      </c>
    </row>
    <row r="251" spans="1:21" x14ac:dyDescent="0.25">
      <c r="A251">
        <v>255</v>
      </c>
      <c r="B251" s="4">
        <v>42.423999999999999</v>
      </c>
      <c r="C251" s="4">
        <v>139.84800000000001</v>
      </c>
      <c r="D251" s="4">
        <v>720.48800000000006</v>
      </c>
      <c r="E251" s="5">
        <f>VLOOKUP($A251,List_allocation!$A:$G,3)</f>
        <v>42.424999999999997</v>
      </c>
      <c r="F251" s="5">
        <f>VLOOKUP($A251,List_allocation!$A:$G,4)</f>
        <v>139.84800000000001</v>
      </c>
      <c r="G251">
        <f>VLOOKUP($A251,List_allocation!$A:$G,5)</f>
        <v>720</v>
      </c>
      <c r="H251" s="8">
        <v>0.48799999999999999</v>
      </c>
      <c r="I251">
        <v>1E-3</v>
      </c>
      <c r="J251">
        <v>0.111</v>
      </c>
      <c r="K251" s="8">
        <v>2.3E-2</v>
      </c>
      <c r="L251">
        <v>14291</v>
      </c>
      <c r="M251">
        <v>5455</v>
      </c>
      <c r="N251" s="6">
        <v>42.423999999999999</v>
      </c>
      <c r="O251" s="6">
        <v>139.84800000000001</v>
      </c>
      <c r="P251">
        <v>720.48800000000006</v>
      </c>
      <c r="Q251" t="s">
        <v>4703</v>
      </c>
      <c r="R251" s="7">
        <f>VLOOKUP($A251,List_allocation!$A:$G,2)</f>
        <v>301051281102060</v>
      </c>
      <c r="S251" s="3" t="str">
        <f>VLOOKUP($A251,List_allocation!$A:$G,6)</f>
        <v>後志利別川</v>
      </c>
      <c r="T251" s="3" t="str">
        <f>VLOOKUP($A251,List_allocation!$A:$G,7)</f>
        <v>河口</v>
      </c>
      <c r="U251" s="8">
        <f>VLOOKUP($A251,'1st_alloc_fix'!$A:$O,15)</f>
        <v>0</v>
      </c>
    </row>
    <row r="252" spans="1:21" x14ac:dyDescent="0.25">
      <c r="A252">
        <v>256</v>
      </c>
      <c r="B252" s="4">
        <v>42.499000000000002</v>
      </c>
      <c r="C252" s="4">
        <v>140.23099999999999</v>
      </c>
      <c r="D252" s="4">
        <v>17.678999999999998</v>
      </c>
      <c r="E252" s="5">
        <f>VLOOKUP($A252,List_allocation!$A:$G,3)</f>
        <v>42.499000000000002</v>
      </c>
      <c r="F252" s="5">
        <f>VLOOKUP($A252,List_allocation!$A:$G,4)</f>
        <v>140.23099999999999</v>
      </c>
      <c r="G252">
        <f>VLOOKUP($A252,List_allocation!$A:$G,5)</f>
        <v>17.7</v>
      </c>
      <c r="H252" s="8">
        <v>-2.1000000000000001E-2</v>
      </c>
      <c r="I252">
        <v>-1E-3</v>
      </c>
      <c r="J252">
        <v>0</v>
      </c>
      <c r="K252" s="8">
        <v>1E-3</v>
      </c>
      <c r="L252">
        <v>14567</v>
      </c>
      <c r="M252">
        <v>5401</v>
      </c>
      <c r="N252" s="6">
        <v>42.499000000000002</v>
      </c>
      <c r="O252" s="6">
        <v>140.23099999999999</v>
      </c>
      <c r="P252">
        <v>17.678999999999998</v>
      </c>
      <c r="Q252" t="s">
        <v>4701</v>
      </c>
      <c r="R252" s="7">
        <f>VLOOKUP($A252,List_allocation!$A:$G,2)</f>
        <v>301051281102070</v>
      </c>
      <c r="S252" s="3" t="str">
        <f>VLOOKUP($A252,List_allocation!$A:$G,6)</f>
        <v>ピリカベツ川</v>
      </c>
      <c r="T252" s="3" t="str">
        <f>VLOOKUP($A252,List_allocation!$A:$G,7)</f>
        <v>美利河別</v>
      </c>
      <c r="U252" s="8">
        <f>VLOOKUP($A252,'1st_alloc_fix'!$A:$O,15)</f>
        <v>0</v>
      </c>
    </row>
    <row r="253" spans="1:21" x14ac:dyDescent="0.25">
      <c r="A253">
        <v>257</v>
      </c>
      <c r="B253" s="4">
        <v>42.491999999999997</v>
      </c>
      <c r="C253" s="4">
        <v>140.16</v>
      </c>
      <c r="D253" s="4">
        <v>16.138000000000002</v>
      </c>
      <c r="E253" s="5">
        <f>VLOOKUP($A253,List_allocation!$A:$G,3)</f>
        <v>42.493000000000002</v>
      </c>
      <c r="F253" s="5">
        <f>VLOOKUP($A253,List_allocation!$A:$G,4)</f>
        <v>140.16</v>
      </c>
      <c r="G253">
        <f>VLOOKUP($A253,List_allocation!$A:$G,5)</f>
        <v>17.2</v>
      </c>
      <c r="H253" s="8">
        <v>-1.0620000000000001</v>
      </c>
      <c r="I253">
        <v>-6.2E-2</v>
      </c>
      <c r="J253">
        <v>0.111</v>
      </c>
      <c r="K253" s="8">
        <v>0.10299999999999999</v>
      </c>
      <c r="L253">
        <v>14516</v>
      </c>
      <c r="M253">
        <v>5406</v>
      </c>
      <c r="N253" s="6">
        <v>42.491999999999997</v>
      </c>
      <c r="O253" s="6">
        <v>140.16</v>
      </c>
      <c r="P253">
        <v>16.138000000000002</v>
      </c>
      <c r="Q253" t="s">
        <v>4703</v>
      </c>
      <c r="R253" s="7">
        <f>VLOOKUP($A253,List_allocation!$A:$G,2)</f>
        <v>301051281102080</v>
      </c>
      <c r="S253" s="3" t="str">
        <f>VLOOKUP($A253,List_allocation!$A:$G,6)</f>
        <v>チュウシベツ川</v>
      </c>
      <c r="T253" s="3" t="str">
        <f>VLOOKUP($A253,List_allocation!$A:$G,7)</f>
        <v>忠志別</v>
      </c>
      <c r="U253" s="8">
        <f>VLOOKUP($A253,'1st_alloc_fix'!$A:$O,15)</f>
        <v>0</v>
      </c>
    </row>
    <row r="254" spans="1:21" x14ac:dyDescent="0.25">
      <c r="A254">
        <v>258</v>
      </c>
      <c r="B254" s="4">
        <v>26.617000000000001</v>
      </c>
      <c r="C254" s="4">
        <v>128.059</v>
      </c>
      <c r="D254" s="4">
        <v>14.145</v>
      </c>
      <c r="E254" s="5">
        <f>VLOOKUP($A254,List_allocation!$A:$G,3)</f>
        <v>26.614000000000001</v>
      </c>
      <c r="F254" s="5">
        <f>VLOOKUP($A254,List_allocation!$A:$G,4)</f>
        <v>128.059</v>
      </c>
      <c r="G254">
        <f>VLOOKUP($A254,List_allocation!$A:$G,5)</f>
        <v>14.7</v>
      </c>
      <c r="H254" s="8">
        <v>-0.55500000000000005</v>
      </c>
      <c r="I254">
        <v>-3.7999999999999999E-2</v>
      </c>
      <c r="J254">
        <v>0.33300000000000002</v>
      </c>
      <c r="K254" s="8">
        <v>0.20300000000000001</v>
      </c>
      <c r="L254">
        <v>5803</v>
      </c>
      <c r="M254">
        <v>16836</v>
      </c>
      <c r="N254" s="6">
        <v>26.617000000000001</v>
      </c>
      <c r="O254" s="6">
        <v>128.059</v>
      </c>
      <c r="P254">
        <v>14.145</v>
      </c>
      <c r="Q254" t="s">
        <v>4703</v>
      </c>
      <c r="R254" s="7">
        <f>VLOOKUP($A254,List_allocation!$A:$G,2)</f>
        <v>301060190002010</v>
      </c>
      <c r="S254" s="3" t="str">
        <f>VLOOKUP($A254,List_allocation!$A:$G,6)</f>
        <v>源河川</v>
      </c>
      <c r="T254" s="3" t="str">
        <f>VLOOKUP($A254,List_allocation!$A:$G,7)</f>
        <v>源河（廃止）</v>
      </c>
      <c r="U254" s="8">
        <f>VLOOKUP($A254,'1st_alloc_fix'!$A:$O,15)</f>
        <v>0</v>
      </c>
    </row>
    <row r="255" spans="1:21" x14ac:dyDescent="0.25">
      <c r="A255">
        <v>259</v>
      </c>
      <c r="B255" s="4">
        <v>42.89</v>
      </c>
      <c r="C255" s="4">
        <v>142.255</v>
      </c>
      <c r="D255" s="4">
        <v>605.91499999999996</v>
      </c>
      <c r="E255" s="5">
        <f>VLOOKUP($A255,List_allocation!$A:$G,3)</f>
        <v>42.89</v>
      </c>
      <c r="F255" s="5">
        <f>VLOOKUP($A255,List_allocation!$A:$G,4)</f>
        <v>142.255</v>
      </c>
      <c r="G255">
        <f>VLOOKUP($A255,List_allocation!$A:$G,5)</f>
        <v>616.1</v>
      </c>
      <c r="H255" s="8">
        <v>-10.185</v>
      </c>
      <c r="I255">
        <v>-1.7000000000000001E-2</v>
      </c>
      <c r="J255">
        <v>0</v>
      </c>
      <c r="K255" s="8">
        <v>1.2999999999999999E-2</v>
      </c>
      <c r="L255">
        <v>16024</v>
      </c>
      <c r="M255">
        <v>5120</v>
      </c>
      <c r="N255" s="6">
        <v>42.89</v>
      </c>
      <c r="O255" s="6">
        <v>142.255</v>
      </c>
      <c r="P255">
        <v>605.91499999999996</v>
      </c>
      <c r="Q255" t="s">
        <v>4701</v>
      </c>
      <c r="R255" s="7">
        <f>VLOOKUP($A255,List_allocation!$A:$G,2)</f>
        <v>301061281105010</v>
      </c>
      <c r="S255" s="3" t="str">
        <f>VLOOKUP($A255,List_allocation!$A:$G,6)</f>
        <v>鵡川</v>
      </c>
      <c r="T255" s="3" t="str">
        <f>VLOOKUP($A255,List_allocation!$A:$G,7)</f>
        <v>福山</v>
      </c>
      <c r="U255" s="8">
        <f>VLOOKUP($A255,'1st_alloc_fix'!$A:$O,15)</f>
        <v>0</v>
      </c>
    </row>
    <row r="256" spans="1:21" x14ac:dyDescent="0.25">
      <c r="A256">
        <v>260</v>
      </c>
      <c r="B256" s="4">
        <v>42.759</v>
      </c>
      <c r="C256" s="4">
        <v>142.137</v>
      </c>
      <c r="D256" s="4">
        <v>944.11500000000001</v>
      </c>
      <c r="E256" s="5">
        <f>VLOOKUP($A256,List_allocation!$A:$G,3)</f>
        <v>42.759</v>
      </c>
      <c r="F256" s="5">
        <f>VLOOKUP($A256,List_allocation!$A:$G,4)</f>
        <v>142.136</v>
      </c>
      <c r="G256">
        <f>VLOOKUP($A256,List_allocation!$A:$G,5)</f>
        <v>949.5</v>
      </c>
      <c r="H256" s="8">
        <v>-5.3849999999999998</v>
      </c>
      <c r="I256">
        <v>-6.0000000000000001E-3</v>
      </c>
      <c r="J256">
        <v>8.1000000000000003E-2</v>
      </c>
      <c r="K256" s="8">
        <v>0.02</v>
      </c>
      <c r="L256">
        <v>15939</v>
      </c>
      <c r="M256">
        <v>5214</v>
      </c>
      <c r="N256" s="6">
        <v>42.759</v>
      </c>
      <c r="O256" s="6">
        <v>142.137</v>
      </c>
      <c r="P256">
        <v>944.11500000000001</v>
      </c>
      <c r="Q256" t="s">
        <v>4702</v>
      </c>
      <c r="R256" s="7">
        <f>VLOOKUP($A256,List_allocation!$A:$G,2)</f>
        <v>301061281105020</v>
      </c>
      <c r="S256" s="3" t="str">
        <f>VLOOKUP($A256,List_allocation!$A:$G,6)</f>
        <v>鵡川</v>
      </c>
      <c r="T256" s="3" t="str">
        <f>VLOOKUP($A256,List_allocation!$A:$G,7)</f>
        <v>穂別</v>
      </c>
      <c r="U256" s="8">
        <f>VLOOKUP($A256,'1st_alloc_fix'!$A:$O,15)</f>
        <v>0</v>
      </c>
    </row>
    <row r="257" spans="1:21" x14ac:dyDescent="0.25">
      <c r="A257">
        <v>261</v>
      </c>
      <c r="B257" s="4">
        <v>42.658000000000001</v>
      </c>
      <c r="C257" s="4">
        <v>142.072</v>
      </c>
      <c r="D257" s="4">
        <v>1051.8050000000001</v>
      </c>
      <c r="E257" s="5">
        <f>VLOOKUP($A257,List_allocation!$A:$G,3)</f>
        <v>42.658000000000001</v>
      </c>
      <c r="F257" s="5">
        <f>VLOOKUP($A257,List_allocation!$A:$G,4)</f>
        <v>142.071</v>
      </c>
      <c r="G257">
        <f>VLOOKUP($A257,List_allocation!$A:$G,5)</f>
        <v>1069.2</v>
      </c>
      <c r="H257" s="8">
        <v>-17.395</v>
      </c>
      <c r="I257">
        <v>-1.6E-2</v>
      </c>
      <c r="J257">
        <v>8.2000000000000003E-2</v>
      </c>
      <c r="K257" s="8">
        <v>2.9000000000000001E-2</v>
      </c>
      <c r="L257">
        <v>15892</v>
      </c>
      <c r="M257">
        <v>5287</v>
      </c>
      <c r="N257" s="6">
        <v>42.658000000000001</v>
      </c>
      <c r="O257" s="6">
        <v>142.072</v>
      </c>
      <c r="P257">
        <v>1051.8050000000001</v>
      </c>
      <c r="Q257" t="s">
        <v>4702</v>
      </c>
      <c r="R257" s="7">
        <f>VLOOKUP($A257,List_allocation!$A:$G,2)</f>
        <v>301061281105030</v>
      </c>
      <c r="S257" s="3" t="str">
        <f>VLOOKUP($A257,List_allocation!$A:$G,6)</f>
        <v>鵡川</v>
      </c>
      <c r="T257" s="3" t="str">
        <f>VLOOKUP($A257,List_allocation!$A:$G,7)</f>
        <v>栄</v>
      </c>
      <c r="U257" s="8">
        <f>VLOOKUP($A257,'1st_alloc_fix'!$A:$O,15)</f>
        <v>0</v>
      </c>
    </row>
    <row r="258" spans="1:21" x14ac:dyDescent="0.25">
      <c r="A258">
        <v>262</v>
      </c>
      <c r="B258" s="4">
        <v>42.573</v>
      </c>
      <c r="C258" s="4">
        <v>141.93700000000001</v>
      </c>
      <c r="D258" s="4">
        <v>1224.9110000000001</v>
      </c>
      <c r="E258" s="5">
        <f>VLOOKUP($A258,List_allocation!$A:$G,3)</f>
        <v>42.573</v>
      </c>
      <c r="F258" s="5">
        <f>VLOOKUP($A258,List_allocation!$A:$G,4)</f>
        <v>141.93700000000001</v>
      </c>
      <c r="G258">
        <f>VLOOKUP($A258,List_allocation!$A:$G,5)</f>
        <v>1228</v>
      </c>
      <c r="H258" s="8">
        <v>-3.089</v>
      </c>
      <c r="I258">
        <v>-3.0000000000000001E-3</v>
      </c>
      <c r="J258">
        <v>0</v>
      </c>
      <c r="K258" s="8">
        <v>2E-3</v>
      </c>
      <c r="L258">
        <v>15795</v>
      </c>
      <c r="M258">
        <v>5348</v>
      </c>
      <c r="N258" s="6">
        <v>42.573</v>
      </c>
      <c r="O258" s="6">
        <v>141.93700000000001</v>
      </c>
      <c r="P258">
        <v>1224.9110000000001</v>
      </c>
      <c r="Q258" t="s">
        <v>4701</v>
      </c>
      <c r="R258" s="7">
        <f>VLOOKUP($A258,List_allocation!$A:$G,2)</f>
        <v>301061281105040</v>
      </c>
      <c r="S258" s="3" t="str">
        <f>VLOOKUP($A258,List_allocation!$A:$G,6)</f>
        <v>鵡川</v>
      </c>
      <c r="T258" s="3" t="str">
        <f>VLOOKUP($A258,List_allocation!$A:$G,7)</f>
        <v>鵡川</v>
      </c>
      <c r="U258" s="8">
        <f>VLOOKUP($A258,'1st_alloc_fix'!$A:$O,15)</f>
        <v>0</v>
      </c>
    </row>
    <row r="259" spans="1:21" x14ac:dyDescent="0.25">
      <c r="A259">
        <v>263</v>
      </c>
      <c r="B259" s="4">
        <v>42.850999999999999</v>
      </c>
      <c r="C259" s="4">
        <v>142.173</v>
      </c>
      <c r="D259" s="4">
        <v>124.485</v>
      </c>
      <c r="E259" s="5">
        <f>VLOOKUP($A259,List_allocation!$A:$G,3)</f>
        <v>42.850999999999999</v>
      </c>
      <c r="F259" s="5">
        <f>VLOOKUP($A259,List_allocation!$A:$G,4)</f>
        <v>142.172</v>
      </c>
      <c r="G259">
        <f>VLOOKUP($A259,List_allocation!$A:$G,5)</f>
        <v>122.7</v>
      </c>
      <c r="H259" s="8">
        <v>1.7849999999999999</v>
      </c>
      <c r="I259">
        <v>1.4999999999999999E-2</v>
      </c>
      <c r="J259">
        <v>8.2000000000000003E-2</v>
      </c>
      <c r="K259" s="8">
        <v>3.1E-2</v>
      </c>
      <c r="L259">
        <v>15965</v>
      </c>
      <c r="M259">
        <v>5148</v>
      </c>
      <c r="N259" s="6">
        <v>42.850999999999999</v>
      </c>
      <c r="O259" s="6">
        <v>142.173</v>
      </c>
      <c r="P259">
        <v>124.485</v>
      </c>
      <c r="Q259" t="s">
        <v>4702</v>
      </c>
      <c r="R259" s="7">
        <f>VLOOKUP($A259,List_allocation!$A:$G,2)</f>
        <v>301061281105050</v>
      </c>
      <c r="S259" s="3" t="str">
        <f>VLOOKUP($A259,List_allocation!$A:$G,6)</f>
        <v>穂別川</v>
      </c>
      <c r="T259" s="3" t="str">
        <f>VLOOKUP($A259,List_allocation!$A:$G,7)</f>
        <v>稲里</v>
      </c>
      <c r="U259" s="8">
        <f>VLOOKUP($A259,'1st_alloc_fix'!$A:$O,15)</f>
        <v>0</v>
      </c>
    </row>
    <row r="260" spans="1:21" x14ac:dyDescent="0.25">
      <c r="A260">
        <v>264</v>
      </c>
      <c r="B260" s="4">
        <v>26.616</v>
      </c>
      <c r="C260" s="4">
        <v>128.01900000000001</v>
      </c>
      <c r="D260" s="4">
        <v>11.366</v>
      </c>
      <c r="E260" s="5">
        <f>VLOOKUP($A260,List_allocation!$A:$G,3)</f>
        <v>26.616</v>
      </c>
      <c r="F260" s="5">
        <f>VLOOKUP($A260,List_allocation!$A:$G,4)</f>
        <v>128.01900000000001</v>
      </c>
      <c r="G260">
        <f>VLOOKUP($A260,List_allocation!$A:$G,5)</f>
        <v>12</v>
      </c>
      <c r="H260" s="8">
        <v>-0.63400000000000001</v>
      </c>
      <c r="I260">
        <v>-5.2999999999999999E-2</v>
      </c>
      <c r="J260">
        <v>0</v>
      </c>
      <c r="K260" s="8">
        <v>4.2000000000000003E-2</v>
      </c>
      <c r="L260">
        <v>5774</v>
      </c>
      <c r="M260">
        <v>16837</v>
      </c>
      <c r="N260" s="6">
        <v>26.616</v>
      </c>
      <c r="O260" s="6">
        <v>128.01900000000001</v>
      </c>
      <c r="P260">
        <v>11.366</v>
      </c>
      <c r="Q260" t="s">
        <v>4701</v>
      </c>
      <c r="R260" s="7">
        <f>VLOOKUP($A260,List_allocation!$A:$G,2)</f>
        <v>301070190002010</v>
      </c>
      <c r="S260" s="3" t="str">
        <f>VLOOKUP($A260,List_allocation!$A:$G,6)</f>
        <v>羽地大川</v>
      </c>
      <c r="T260" s="3" t="str">
        <f>VLOOKUP($A260,List_allocation!$A:$G,7)</f>
        <v>稲搗橋</v>
      </c>
      <c r="U260" s="8">
        <f>VLOOKUP($A260,'1st_alloc_fix'!$A:$O,15)</f>
        <v>0</v>
      </c>
    </row>
    <row r="261" spans="1:21" x14ac:dyDescent="0.25">
      <c r="A261">
        <v>265</v>
      </c>
      <c r="B261" s="4">
        <v>42.71</v>
      </c>
      <c r="C261" s="4">
        <v>142.245</v>
      </c>
      <c r="D261" s="4">
        <v>767.35199999999998</v>
      </c>
      <c r="E261" s="5">
        <f>VLOOKUP($A261,List_allocation!$A:$G,3)</f>
        <v>42.710999999999999</v>
      </c>
      <c r="F261" s="5">
        <f>VLOOKUP($A261,List_allocation!$A:$G,4)</f>
        <v>142.24600000000001</v>
      </c>
      <c r="G261">
        <f>VLOOKUP($A261,List_allocation!$A:$G,5)</f>
        <v>765.2</v>
      </c>
      <c r="H261" s="8">
        <v>2.1520000000000001</v>
      </c>
      <c r="I261">
        <v>3.0000000000000001E-3</v>
      </c>
      <c r="J261">
        <v>0.13900000000000001</v>
      </c>
      <c r="K261" s="8">
        <v>3.1E-2</v>
      </c>
      <c r="L261">
        <v>16017</v>
      </c>
      <c r="M261">
        <v>5249</v>
      </c>
      <c r="N261" s="6">
        <v>42.71</v>
      </c>
      <c r="O261" s="6">
        <v>142.245</v>
      </c>
      <c r="P261">
        <v>767.35199999999998</v>
      </c>
      <c r="Q261" t="s">
        <v>4704</v>
      </c>
      <c r="R261" s="7">
        <f>VLOOKUP($A261,List_allocation!$A:$G,2)</f>
        <v>301071281105010</v>
      </c>
      <c r="S261" s="3" t="str">
        <f>VLOOKUP($A261,List_allocation!$A:$G,6)</f>
        <v>沙流川</v>
      </c>
      <c r="T261" s="3" t="str">
        <f>VLOOKUP($A261,List_allocation!$A:$G,7)</f>
        <v>幌毛志橋</v>
      </c>
      <c r="U261" s="8">
        <f>VLOOKUP($A261,'1st_alloc_fix'!$A:$O,15)</f>
        <v>0</v>
      </c>
    </row>
    <row r="262" spans="1:21" x14ac:dyDescent="0.25">
      <c r="A262">
        <v>266</v>
      </c>
      <c r="B262" s="4">
        <v>42.584000000000003</v>
      </c>
      <c r="C262" s="4">
        <v>142.14099999999999</v>
      </c>
      <c r="D262" s="4">
        <v>1256.3409999999999</v>
      </c>
      <c r="E262" s="5">
        <f>VLOOKUP($A262,List_allocation!$A:$G,3)</f>
        <v>42.582999999999998</v>
      </c>
      <c r="F262" s="5">
        <f>VLOOKUP($A262,List_allocation!$A:$G,4)</f>
        <v>142.14099999999999</v>
      </c>
      <c r="G262">
        <f>VLOOKUP($A262,List_allocation!$A:$G,5)</f>
        <v>1253</v>
      </c>
      <c r="H262" s="8">
        <v>3.3410000000000002</v>
      </c>
      <c r="I262">
        <v>3.0000000000000001E-3</v>
      </c>
      <c r="J262">
        <v>0.111</v>
      </c>
      <c r="K262" s="8">
        <v>2.5000000000000001E-2</v>
      </c>
      <c r="L262">
        <v>15942</v>
      </c>
      <c r="M262">
        <v>5340</v>
      </c>
      <c r="N262" s="6">
        <v>42.584000000000003</v>
      </c>
      <c r="O262" s="6">
        <v>142.14099999999999</v>
      </c>
      <c r="P262">
        <v>1256.3409999999999</v>
      </c>
      <c r="Q262" t="s">
        <v>4703</v>
      </c>
      <c r="R262" s="7">
        <f>VLOOKUP($A262,List_allocation!$A:$G,2)</f>
        <v>301071281105020</v>
      </c>
      <c r="S262" s="3" t="str">
        <f>VLOOKUP($A262,List_allocation!$A:$G,6)</f>
        <v>沙流川</v>
      </c>
      <c r="T262" s="3" t="str">
        <f>VLOOKUP($A262,List_allocation!$A:$G,7)</f>
        <v>平取</v>
      </c>
      <c r="U262" s="8">
        <f>VLOOKUP($A262,'1st_alloc_fix'!$A:$O,15)</f>
        <v>0</v>
      </c>
    </row>
    <row r="263" spans="1:21" x14ac:dyDescent="0.25">
      <c r="A263">
        <v>267</v>
      </c>
      <c r="B263" s="4">
        <v>42.515000000000001</v>
      </c>
      <c r="C263" s="4">
        <v>142.03100000000001</v>
      </c>
      <c r="D263" s="4">
        <v>1325.5129999999999</v>
      </c>
      <c r="E263" s="5">
        <f>VLOOKUP($A263,List_allocation!$A:$G,3)</f>
        <v>42.517000000000003</v>
      </c>
      <c r="F263" s="5">
        <f>VLOOKUP($A263,List_allocation!$A:$G,4)</f>
        <v>142.03100000000001</v>
      </c>
      <c r="G263">
        <f>VLOOKUP($A263,List_allocation!$A:$G,5)</f>
        <v>1323</v>
      </c>
      <c r="H263" s="8">
        <v>2.5129999999999999</v>
      </c>
      <c r="I263">
        <v>2E-3</v>
      </c>
      <c r="J263">
        <v>0.222</v>
      </c>
      <c r="K263" s="8">
        <v>4.5999999999999999E-2</v>
      </c>
      <c r="L263">
        <v>15863</v>
      </c>
      <c r="M263">
        <v>5390</v>
      </c>
      <c r="N263" s="6">
        <v>42.515000000000001</v>
      </c>
      <c r="O263" s="6">
        <v>142.03100000000001</v>
      </c>
      <c r="P263">
        <v>1325.5129999999999</v>
      </c>
      <c r="Q263" t="s">
        <v>4703</v>
      </c>
      <c r="R263" s="7">
        <f>VLOOKUP($A263,List_allocation!$A:$G,2)</f>
        <v>301071281105030</v>
      </c>
      <c r="S263" s="3" t="str">
        <f>VLOOKUP($A263,List_allocation!$A:$G,6)</f>
        <v>沙流川</v>
      </c>
      <c r="T263" s="3" t="str">
        <f>VLOOKUP($A263,List_allocation!$A:$G,7)</f>
        <v>富川</v>
      </c>
      <c r="U263" s="8">
        <f>VLOOKUP($A263,'1st_alloc_fix'!$A:$O,15)</f>
        <v>0</v>
      </c>
    </row>
    <row r="264" spans="1:21" x14ac:dyDescent="0.25">
      <c r="A264">
        <v>268</v>
      </c>
      <c r="B264" s="4">
        <v>42.680999999999997</v>
      </c>
      <c r="C264" s="4">
        <v>142.387</v>
      </c>
      <c r="D264" s="4">
        <v>236.07499999999999</v>
      </c>
      <c r="E264" s="5">
        <f>VLOOKUP($A264,List_allocation!$A:$G,3)</f>
        <v>42.680999999999997</v>
      </c>
      <c r="F264" s="5">
        <f>VLOOKUP($A264,List_allocation!$A:$G,4)</f>
        <v>142.386</v>
      </c>
      <c r="G264">
        <f>VLOOKUP($A264,List_allocation!$A:$G,5)</f>
        <v>234.3</v>
      </c>
      <c r="H264" s="8">
        <v>1.7749999999999999</v>
      </c>
      <c r="I264">
        <v>8.0000000000000002E-3</v>
      </c>
      <c r="J264">
        <v>8.1000000000000003E-2</v>
      </c>
      <c r="K264" s="8">
        <v>2.4E-2</v>
      </c>
      <c r="L264">
        <v>16119</v>
      </c>
      <c r="M264">
        <v>5270</v>
      </c>
      <c r="N264" s="6">
        <v>42.680999999999997</v>
      </c>
      <c r="O264" s="6">
        <v>142.387</v>
      </c>
      <c r="P264">
        <v>236.07499999999999</v>
      </c>
      <c r="Q264" t="s">
        <v>4702</v>
      </c>
      <c r="R264" s="7">
        <f>VLOOKUP($A264,List_allocation!$A:$G,2)</f>
        <v>301071281105040</v>
      </c>
      <c r="S264" s="3" t="str">
        <f>VLOOKUP($A264,List_allocation!$A:$G,6)</f>
        <v>額平川</v>
      </c>
      <c r="T264" s="3" t="str">
        <f>VLOOKUP($A264,List_allocation!$A:$G,7)</f>
        <v>平取ダムサイト</v>
      </c>
      <c r="U264" s="8">
        <f>VLOOKUP($A264,'1st_alloc_fix'!$A:$O,15)</f>
        <v>0</v>
      </c>
    </row>
    <row r="265" spans="1:21" x14ac:dyDescent="0.25">
      <c r="A265">
        <v>269</v>
      </c>
      <c r="B265" s="4">
        <v>42.667000000000002</v>
      </c>
      <c r="C265" s="4">
        <v>142.24700000000001</v>
      </c>
      <c r="D265" s="4">
        <v>364.24200000000002</v>
      </c>
      <c r="E265" s="5">
        <f>VLOOKUP($A265,List_allocation!$A:$G,3)</f>
        <v>42.667999999999999</v>
      </c>
      <c r="F265" s="5">
        <f>VLOOKUP($A265,List_allocation!$A:$G,4)</f>
        <v>142.24600000000001</v>
      </c>
      <c r="G265">
        <f>VLOOKUP($A265,List_allocation!$A:$G,5)</f>
        <v>365.8</v>
      </c>
      <c r="H265" s="8">
        <v>-1.5580000000000001</v>
      </c>
      <c r="I265">
        <v>-4.0000000000000001E-3</v>
      </c>
      <c r="J265">
        <v>0.13800000000000001</v>
      </c>
      <c r="K265" s="8">
        <v>3.1E-2</v>
      </c>
      <c r="L265">
        <v>16018</v>
      </c>
      <c r="M265">
        <v>5280</v>
      </c>
      <c r="N265" s="6">
        <v>42.667000000000002</v>
      </c>
      <c r="O265" s="6">
        <v>142.24700000000001</v>
      </c>
      <c r="P265">
        <v>364.24200000000002</v>
      </c>
      <c r="Q265" t="s">
        <v>4704</v>
      </c>
      <c r="R265" s="7">
        <f>VLOOKUP($A265,List_allocation!$A:$G,2)</f>
        <v>301071281105050</v>
      </c>
      <c r="S265" s="3" t="str">
        <f>VLOOKUP($A265,List_allocation!$A:$G,6)</f>
        <v>額平川</v>
      </c>
      <c r="T265" s="3" t="str">
        <f>VLOOKUP($A265,List_allocation!$A:$G,7)</f>
        <v>貫気別</v>
      </c>
      <c r="U265" s="8">
        <f>VLOOKUP($A265,'1st_alloc_fix'!$A:$O,15)</f>
        <v>0</v>
      </c>
    </row>
    <row r="266" spans="1:21" x14ac:dyDescent="0.25">
      <c r="A266">
        <v>270</v>
      </c>
      <c r="B266" s="4">
        <v>43.323</v>
      </c>
      <c r="C266" s="4">
        <v>142.94200000000001</v>
      </c>
      <c r="D266" s="4">
        <v>538.19600000000003</v>
      </c>
      <c r="E266" s="5">
        <f>VLOOKUP($A266,List_allocation!$A:$G,3)</f>
        <v>43.323</v>
      </c>
      <c r="F266" s="5">
        <f>VLOOKUP($A266,List_allocation!$A:$G,4)</f>
        <v>142.94300000000001</v>
      </c>
      <c r="G266">
        <f>VLOOKUP($A266,List_allocation!$A:$G,5)</f>
        <v>534.1</v>
      </c>
      <c r="H266" s="8">
        <v>4.0960000000000001</v>
      </c>
      <c r="I266">
        <v>8.0000000000000002E-3</v>
      </c>
      <c r="J266">
        <v>0.08</v>
      </c>
      <c r="K266" s="8">
        <v>2.4E-2</v>
      </c>
      <c r="L266">
        <v>16519</v>
      </c>
      <c r="M266">
        <v>4808</v>
      </c>
      <c r="N266" s="6">
        <v>43.323</v>
      </c>
      <c r="O266" s="6">
        <v>142.94200000000001</v>
      </c>
      <c r="P266">
        <v>538.19600000000003</v>
      </c>
      <c r="Q266" t="s">
        <v>4702</v>
      </c>
      <c r="R266" s="7">
        <f>VLOOKUP($A266,List_allocation!$A:$G,2)</f>
        <v>301081281107010</v>
      </c>
      <c r="S266" s="3" t="str">
        <f>VLOOKUP($A266,List_allocation!$A:$G,6)</f>
        <v>十勝川</v>
      </c>
      <c r="T266" s="3" t="str">
        <f>VLOOKUP($A266,List_allocation!$A:$G,7)</f>
        <v>ニペソツ</v>
      </c>
      <c r="U266" s="8">
        <f>VLOOKUP($A266,'1st_alloc_fix'!$A:$O,15)</f>
        <v>0</v>
      </c>
    </row>
    <row r="267" spans="1:21" x14ac:dyDescent="0.25">
      <c r="A267">
        <v>271</v>
      </c>
      <c r="B267" s="4">
        <v>43.067</v>
      </c>
      <c r="C267" s="4">
        <v>142.928</v>
      </c>
      <c r="D267" s="4">
        <v>807.23500000000001</v>
      </c>
      <c r="E267" s="5">
        <f>VLOOKUP($A267,List_allocation!$A:$G,3)</f>
        <v>43.067999999999998</v>
      </c>
      <c r="F267" s="5">
        <f>VLOOKUP($A267,List_allocation!$A:$G,4)</f>
        <v>142.92599999999999</v>
      </c>
      <c r="G267">
        <f>VLOOKUP($A267,List_allocation!$A:$G,5)</f>
        <v>803.8</v>
      </c>
      <c r="H267" s="8">
        <v>3.4350000000000001</v>
      </c>
      <c r="I267">
        <v>4.0000000000000001E-3</v>
      </c>
      <c r="J267">
        <v>0.19700000000000001</v>
      </c>
      <c r="K267" s="8">
        <v>4.3999999999999997E-2</v>
      </c>
      <c r="L267">
        <v>16509</v>
      </c>
      <c r="M267">
        <v>4992</v>
      </c>
      <c r="N267" s="6">
        <v>43.067</v>
      </c>
      <c r="O267" s="6">
        <v>142.928</v>
      </c>
      <c r="P267">
        <v>807.23500000000001</v>
      </c>
      <c r="Q267" t="s">
        <v>4704</v>
      </c>
      <c r="R267" s="7">
        <f>VLOOKUP($A267,List_allocation!$A:$G,2)</f>
        <v>301081281107020</v>
      </c>
      <c r="S267" s="3" t="str">
        <f>VLOOKUP($A267,List_allocation!$A:$G,6)</f>
        <v>十勝川</v>
      </c>
      <c r="T267" s="3" t="str">
        <f>VLOOKUP($A267,List_allocation!$A:$G,7)</f>
        <v>共栄橋</v>
      </c>
      <c r="U267" s="8">
        <f>VLOOKUP($A267,'1st_alloc_fix'!$A:$O,15)</f>
        <v>0</v>
      </c>
    </row>
    <row r="268" spans="1:21" x14ac:dyDescent="0.25">
      <c r="A268">
        <v>272</v>
      </c>
      <c r="B268" s="4">
        <v>43.012999999999998</v>
      </c>
      <c r="C268" s="4">
        <v>142.935</v>
      </c>
      <c r="D268" s="4">
        <v>856.12800000000004</v>
      </c>
      <c r="E268" s="5">
        <f>VLOOKUP($A268,List_allocation!$A:$G,3)</f>
        <v>43.012999999999998</v>
      </c>
      <c r="F268" s="5">
        <f>VLOOKUP($A268,List_allocation!$A:$G,4)</f>
        <v>142.93799999999999</v>
      </c>
      <c r="G268">
        <f>VLOOKUP($A268,List_allocation!$A:$G,5)</f>
        <v>845.8</v>
      </c>
      <c r="H268" s="8">
        <v>10.327999999999999</v>
      </c>
      <c r="I268">
        <v>1.2E-2</v>
      </c>
      <c r="J268">
        <v>0.245</v>
      </c>
      <c r="K268" s="8">
        <v>6.0999999999999999E-2</v>
      </c>
      <c r="L268">
        <v>16514</v>
      </c>
      <c r="M268">
        <v>5031</v>
      </c>
      <c r="N268" s="6">
        <v>43.012999999999998</v>
      </c>
      <c r="O268" s="6">
        <v>142.935</v>
      </c>
      <c r="P268">
        <v>856.12800000000004</v>
      </c>
      <c r="Q268" t="s">
        <v>4702</v>
      </c>
      <c r="R268" s="7">
        <f>VLOOKUP($A268,List_allocation!$A:$G,2)</f>
        <v>301081281107030</v>
      </c>
      <c r="S268" s="3" t="str">
        <f>VLOOKUP($A268,List_allocation!$A:$G,6)</f>
        <v>十勝川</v>
      </c>
      <c r="T268" s="3" t="str">
        <f>VLOOKUP($A268,List_allocation!$A:$G,7)</f>
        <v>熊牛</v>
      </c>
      <c r="U268" s="8">
        <f>VLOOKUP($A268,'1st_alloc_fix'!$A:$O,15)</f>
        <v>0</v>
      </c>
    </row>
    <row r="269" spans="1:21" x14ac:dyDescent="0.25">
      <c r="A269">
        <v>273</v>
      </c>
      <c r="B269" s="4">
        <v>42.927999999999997</v>
      </c>
      <c r="C269" s="4">
        <v>143.047</v>
      </c>
      <c r="D269" s="4">
        <v>1528.319</v>
      </c>
      <c r="E269" s="5">
        <f>VLOOKUP($A269,List_allocation!$A:$G,3)</f>
        <v>42.930999999999997</v>
      </c>
      <c r="F269" s="5">
        <f>VLOOKUP($A269,List_allocation!$A:$G,4)</f>
        <v>143.047</v>
      </c>
      <c r="G269">
        <f>VLOOKUP($A269,List_allocation!$A:$G,5)</f>
        <v>1546.4</v>
      </c>
      <c r="H269" s="8">
        <v>-18.081</v>
      </c>
      <c r="I269">
        <v>-1.2E-2</v>
      </c>
      <c r="J269">
        <v>0.33300000000000002</v>
      </c>
      <c r="K269" s="8">
        <v>7.5999999999999998E-2</v>
      </c>
      <c r="L269">
        <v>16594</v>
      </c>
      <c r="M269">
        <v>5092</v>
      </c>
      <c r="N269" s="6">
        <v>42.927999999999997</v>
      </c>
      <c r="O269" s="6">
        <v>143.047</v>
      </c>
      <c r="P269">
        <v>1528.319</v>
      </c>
      <c r="Q269" t="s">
        <v>4703</v>
      </c>
      <c r="R269" s="7">
        <f>VLOOKUP($A269,List_allocation!$A:$G,2)</f>
        <v>301081281107040</v>
      </c>
      <c r="S269" s="3" t="str">
        <f>VLOOKUP($A269,List_allocation!$A:$G,6)</f>
        <v>十勝川</v>
      </c>
      <c r="T269" s="3" t="str">
        <f>VLOOKUP($A269,List_allocation!$A:$G,7)</f>
        <v>芽室太</v>
      </c>
      <c r="U269" s="8">
        <f>VLOOKUP($A269,'1st_alloc_fix'!$A:$O,15)</f>
        <v>0</v>
      </c>
    </row>
    <row r="270" spans="1:21" x14ac:dyDescent="0.25">
      <c r="A270">
        <v>274</v>
      </c>
      <c r="B270" s="4">
        <v>42.936999999999998</v>
      </c>
      <c r="C270" s="4">
        <v>143.203</v>
      </c>
      <c r="D270" s="4">
        <v>2674.4789999999998</v>
      </c>
      <c r="E270" s="5">
        <f>VLOOKUP($A270,List_allocation!$A:$G,3)</f>
        <v>42.933999999999997</v>
      </c>
      <c r="F270" s="5">
        <f>VLOOKUP($A270,List_allocation!$A:$G,4)</f>
        <v>143.203</v>
      </c>
      <c r="G270">
        <f>VLOOKUP($A270,List_allocation!$A:$G,5)</f>
        <v>2677.8</v>
      </c>
      <c r="H270" s="8">
        <v>-3.3210000000000002</v>
      </c>
      <c r="I270">
        <v>-1E-3</v>
      </c>
      <c r="J270">
        <v>0.33300000000000002</v>
      </c>
      <c r="K270" s="8">
        <v>6.8000000000000005E-2</v>
      </c>
      <c r="L270">
        <v>16707</v>
      </c>
      <c r="M270">
        <v>5086</v>
      </c>
      <c r="N270" s="6">
        <v>42.936999999999998</v>
      </c>
      <c r="O270" s="6">
        <v>143.203</v>
      </c>
      <c r="P270">
        <v>2674.4789999999998</v>
      </c>
      <c r="Q270" t="s">
        <v>4703</v>
      </c>
      <c r="R270" s="7">
        <f>VLOOKUP($A270,List_allocation!$A:$G,2)</f>
        <v>301081281107050</v>
      </c>
      <c r="S270" s="3" t="str">
        <f>VLOOKUP($A270,List_allocation!$A:$G,6)</f>
        <v>十勝川</v>
      </c>
      <c r="T270" s="3" t="str">
        <f>VLOOKUP($A270,List_allocation!$A:$G,7)</f>
        <v>帯広</v>
      </c>
      <c r="U270" s="8">
        <f>VLOOKUP($A270,'1st_alloc_fix'!$A:$O,15)</f>
        <v>0</v>
      </c>
    </row>
    <row r="271" spans="1:21" x14ac:dyDescent="0.25">
      <c r="A271">
        <v>275</v>
      </c>
      <c r="B271" s="4">
        <v>42.93</v>
      </c>
      <c r="C271" s="4">
        <v>143.29499999999999</v>
      </c>
      <c r="D271" s="4">
        <v>4470.2460000000001</v>
      </c>
      <c r="E271" s="5">
        <f>VLOOKUP($A271,List_allocation!$A:$G,3)</f>
        <v>42.927</v>
      </c>
      <c r="F271" s="5">
        <f>VLOOKUP($A271,List_allocation!$A:$G,4)</f>
        <v>143.291</v>
      </c>
      <c r="G271">
        <f>VLOOKUP($A271,List_allocation!$A:$G,5)</f>
        <v>4482.8</v>
      </c>
      <c r="H271" s="8">
        <v>-12.554</v>
      </c>
      <c r="I271">
        <v>-3.0000000000000001E-3</v>
      </c>
      <c r="J271">
        <v>0.46700000000000003</v>
      </c>
      <c r="K271" s="8">
        <v>9.6000000000000002E-2</v>
      </c>
      <c r="L271">
        <v>16773</v>
      </c>
      <c r="M271">
        <v>5091</v>
      </c>
      <c r="N271" s="6">
        <v>42.93</v>
      </c>
      <c r="O271" s="6">
        <v>143.29499999999999</v>
      </c>
      <c r="P271">
        <v>4470.2460000000001</v>
      </c>
      <c r="Q271" t="s">
        <v>4704</v>
      </c>
      <c r="R271" s="7">
        <f>VLOOKUP($A271,List_allocation!$A:$G,2)</f>
        <v>301081281107055</v>
      </c>
      <c r="S271" s="3" t="str">
        <f>VLOOKUP($A271,List_allocation!$A:$G,6)</f>
        <v>十勝川</v>
      </c>
      <c r="T271" s="3" t="str">
        <f>VLOOKUP($A271,List_allocation!$A:$G,7)</f>
        <v>十勝中央大橋</v>
      </c>
      <c r="U271" s="8">
        <f>VLOOKUP($A271,'1st_alloc_fix'!$A:$O,15)</f>
        <v>0</v>
      </c>
    </row>
    <row r="272" spans="1:21" x14ac:dyDescent="0.25">
      <c r="A272">
        <v>276</v>
      </c>
      <c r="B272" s="4">
        <v>42.923000000000002</v>
      </c>
      <c r="C272" s="4">
        <v>143.38499999999999</v>
      </c>
      <c r="D272" s="4">
        <v>5084.6559999999999</v>
      </c>
      <c r="E272" s="5">
        <f>VLOOKUP($A272,List_allocation!$A:$G,3)</f>
        <v>42.92</v>
      </c>
      <c r="F272" s="5">
        <f>VLOOKUP($A272,List_allocation!$A:$G,4)</f>
        <v>143.38399999999999</v>
      </c>
      <c r="G272">
        <f>VLOOKUP($A272,List_allocation!$A:$G,5)</f>
        <v>5081.5</v>
      </c>
      <c r="H272" s="8">
        <v>3.1560000000000001</v>
      </c>
      <c r="I272">
        <v>1E-3</v>
      </c>
      <c r="J272">
        <v>0.34300000000000003</v>
      </c>
      <c r="K272" s="8">
        <v>6.9000000000000006E-2</v>
      </c>
      <c r="L272">
        <v>16838</v>
      </c>
      <c r="M272">
        <v>5096</v>
      </c>
      <c r="N272" s="6">
        <v>42.923000000000002</v>
      </c>
      <c r="O272" s="6">
        <v>143.38499999999999</v>
      </c>
      <c r="P272">
        <v>5084.6559999999999</v>
      </c>
      <c r="Q272" t="s">
        <v>4704</v>
      </c>
      <c r="R272" s="7">
        <f>VLOOKUP($A272,List_allocation!$A:$G,2)</f>
        <v>301081281107060</v>
      </c>
      <c r="S272" s="3" t="str">
        <f>VLOOKUP($A272,List_allocation!$A:$G,6)</f>
        <v>十勝川</v>
      </c>
      <c r="T272" s="3" t="str">
        <f>VLOOKUP($A272,List_allocation!$A:$G,7)</f>
        <v>千代田</v>
      </c>
      <c r="U272" s="8">
        <f>VLOOKUP($A272,'1st_alloc_fix'!$A:$O,15)</f>
        <v>0</v>
      </c>
    </row>
    <row r="273" spans="1:21" x14ac:dyDescent="0.25">
      <c r="A273">
        <v>277</v>
      </c>
      <c r="B273" s="4">
        <v>42.808</v>
      </c>
      <c r="C273" s="4">
        <v>143.512</v>
      </c>
      <c r="D273" s="4">
        <v>8163.7889999999998</v>
      </c>
      <c r="E273" s="5">
        <f>VLOOKUP($A273,List_allocation!$A:$G,3)</f>
        <v>42.808</v>
      </c>
      <c r="F273" s="5">
        <f>VLOOKUP($A273,List_allocation!$A:$G,4)</f>
        <v>143.512</v>
      </c>
      <c r="G273">
        <f>VLOOKUP($A273,List_allocation!$A:$G,5)</f>
        <v>8208</v>
      </c>
      <c r="H273" s="8">
        <v>-44.210999999999999</v>
      </c>
      <c r="I273">
        <v>-5.0000000000000001E-3</v>
      </c>
      <c r="J273">
        <v>0</v>
      </c>
      <c r="K273" s="8">
        <v>4.0000000000000001E-3</v>
      </c>
      <c r="L273">
        <v>16929</v>
      </c>
      <c r="M273">
        <v>5179</v>
      </c>
      <c r="N273" s="6">
        <v>42.808</v>
      </c>
      <c r="O273" s="6">
        <v>143.512</v>
      </c>
      <c r="P273">
        <v>8163.7889999999998</v>
      </c>
      <c r="Q273" t="s">
        <v>4701</v>
      </c>
      <c r="R273" s="7">
        <f>VLOOKUP($A273,List_allocation!$A:$G,2)</f>
        <v>301081281107070</v>
      </c>
      <c r="S273" s="3" t="str">
        <f>VLOOKUP($A273,List_allocation!$A:$G,6)</f>
        <v>十勝川</v>
      </c>
      <c r="T273" s="3" t="str">
        <f>VLOOKUP($A273,List_allocation!$A:$G,7)</f>
        <v>茂岩</v>
      </c>
      <c r="U273" s="8">
        <f>VLOOKUP($A273,'1st_alloc_fix'!$A:$O,15)</f>
        <v>0</v>
      </c>
    </row>
    <row r="274" spans="1:21" x14ac:dyDescent="0.25">
      <c r="A274">
        <v>278</v>
      </c>
      <c r="B274" s="4">
        <v>42.692</v>
      </c>
      <c r="C274" s="4">
        <v>143.648</v>
      </c>
      <c r="D274" s="4">
        <v>8361.3230000000003</v>
      </c>
      <c r="E274" s="5">
        <f>VLOOKUP($A274,List_allocation!$A:$G,3)</f>
        <v>42.69</v>
      </c>
      <c r="F274" s="5">
        <f>VLOOKUP($A274,List_allocation!$A:$G,4)</f>
        <v>143.648</v>
      </c>
      <c r="G274">
        <f>VLOOKUP($A274,List_allocation!$A:$G,5)</f>
        <v>8379.5</v>
      </c>
      <c r="H274" s="8">
        <v>-18.177</v>
      </c>
      <c r="I274">
        <v>-2E-3</v>
      </c>
      <c r="J274">
        <v>0.222</v>
      </c>
      <c r="K274" s="8">
        <v>4.5999999999999999E-2</v>
      </c>
      <c r="L274">
        <v>17027</v>
      </c>
      <c r="M274">
        <v>5262</v>
      </c>
      <c r="N274" s="6">
        <v>42.692</v>
      </c>
      <c r="O274" s="6">
        <v>143.648</v>
      </c>
      <c r="P274">
        <v>8361.3230000000003</v>
      </c>
      <c r="Q274" t="s">
        <v>4703</v>
      </c>
      <c r="R274" s="7">
        <f>VLOOKUP($A274,List_allocation!$A:$G,2)</f>
        <v>301081281107090</v>
      </c>
      <c r="S274" s="3" t="str">
        <f>VLOOKUP($A274,List_allocation!$A:$G,6)</f>
        <v>十勝川</v>
      </c>
      <c r="T274" s="3" t="str">
        <f>VLOOKUP($A274,List_allocation!$A:$G,7)</f>
        <v>大津</v>
      </c>
      <c r="U274" s="8">
        <f>VLOOKUP($A274,'1st_alloc_fix'!$A:$O,15)</f>
        <v>0</v>
      </c>
    </row>
    <row r="275" spans="1:21" x14ac:dyDescent="0.25">
      <c r="A275">
        <v>279</v>
      </c>
      <c r="B275" s="4">
        <v>43.411999999999999</v>
      </c>
      <c r="C275" s="4">
        <v>142.86199999999999</v>
      </c>
      <c r="D275" s="4">
        <v>160.72499999999999</v>
      </c>
      <c r="E275" s="5">
        <f>VLOOKUP($A275,List_allocation!$A:$G,3)</f>
        <v>43.417999999999999</v>
      </c>
      <c r="F275" s="5">
        <f>VLOOKUP($A275,List_allocation!$A:$G,4)</f>
        <v>142.86600000000001</v>
      </c>
      <c r="G275">
        <f>VLOOKUP($A275,List_allocation!$A:$G,5)</f>
        <v>162.80000000000001</v>
      </c>
      <c r="H275" s="8">
        <v>-2.0750000000000002</v>
      </c>
      <c r="I275">
        <v>-1.2999999999999999E-2</v>
      </c>
      <c r="J275">
        <v>0.74099999999999999</v>
      </c>
      <c r="K275" s="8">
        <v>0.158</v>
      </c>
      <c r="L275">
        <v>16461</v>
      </c>
      <c r="M275">
        <v>4744</v>
      </c>
      <c r="N275" s="6">
        <v>43.411999999999999</v>
      </c>
      <c r="O275" s="6">
        <v>142.86199999999999</v>
      </c>
      <c r="P275">
        <v>160.72499999999999</v>
      </c>
      <c r="Q275" t="s">
        <v>4704</v>
      </c>
      <c r="R275" s="7">
        <f>VLOOKUP($A275,List_allocation!$A:$G,2)</f>
        <v>301081281107100</v>
      </c>
      <c r="S275" s="3" t="str">
        <f>VLOOKUP($A275,List_allocation!$A:$G,6)</f>
        <v>十勝川</v>
      </c>
      <c r="T275" s="3" t="str">
        <f>VLOOKUP($A275,List_allocation!$A:$G,7)</f>
        <v>シイ十勝</v>
      </c>
      <c r="U275" s="8">
        <f>VLOOKUP($A275,'1st_alloc_fix'!$A:$O,15)</f>
        <v>0</v>
      </c>
    </row>
    <row r="276" spans="1:21" x14ac:dyDescent="0.25">
      <c r="A276">
        <v>280</v>
      </c>
      <c r="B276" s="4">
        <v>43.411999999999999</v>
      </c>
      <c r="C276" s="4">
        <v>142.87799999999999</v>
      </c>
      <c r="D276" s="4">
        <v>211.12200000000001</v>
      </c>
      <c r="E276" s="5">
        <f>VLOOKUP($A276,List_allocation!$A:$G,3)</f>
        <v>43.411999999999999</v>
      </c>
      <c r="F276" s="5">
        <f>VLOOKUP($A276,List_allocation!$A:$G,4)</f>
        <v>142.87799999999999</v>
      </c>
      <c r="G276">
        <f>VLOOKUP($A276,List_allocation!$A:$G,5)</f>
        <v>207.5</v>
      </c>
      <c r="H276" s="8">
        <v>3.6219999999999999</v>
      </c>
      <c r="I276">
        <v>1.7000000000000001E-2</v>
      </c>
      <c r="J276">
        <v>0</v>
      </c>
      <c r="K276" s="8">
        <v>1.7000000000000001E-2</v>
      </c>
      <c r="L276">
        <v>16473</v>
      </c>
      <c r="M276">
        <v>4744</v>
      </c>
      <c r="N276" s="6">
        <v>43.411999999999999</v>
      </c>
      <c r="O276" s="6">
        <v>142.87799999999999</v>
      </c>
      <c r="P276">
        <v>211.12200000000001</v>
      </c>
      <c r="Q276" t="s">
        <v>4701</v>
      </c>
      <c r="R276" s="7">
        <f>VLOOKUP($A276,List_allocation!$A:$G,2)</f>
        <v>301081281107110</v>
      </c>
      <c r="S276" s="3" t="str">
        <f>VLOOKUP($A276,List_allocation!$A:$G,6)</f>
        <v>トムラウシ川</v>
      </c>
      <c r="T276" s="3" t="str">
        <f>VLOOKUP($A276,List_allocation!$A:$G,7)</f>
        <v>トムラウシ</v>
      </c>
      <c r="U276" s="8">
        <f>VLOOKUP($A276,'1st_alloc_fix'!$A:$O,15)</f>
        <v>0</v>
      </c>
    </row>
    <row r="277" spans="1:21" x14ac:dyDescent="0.25">
      <c r="A277">
        <v>281</v>
      </c>
      <c r="B277" s="4">
        <v>42.92</v>
      </c>
      <c r="C277" s="4">
        <v>143.03</v>
      </c>
      <c r="D277" s="4">
        <v>208.32599999999999</v>
      </c>
      <c r="E277" s="5">
        <f>VLOOKUP($A277,List_allocation!$A:$G,3)</f>
        <v>42.92</v>
      </c>
      <c r="F277" s="5">
        <f>VLOOKUP($A277,List_allocation!$A:$G,4)</f>
        <v>143.03200000000001</v>
      </c>
      <c r="G277">
        <f>VLOOKUP($A277,List_allocation!$A:$G,5)</f>
        <v>218</v>
      </c>
      <c r="H277" s="8">
        <v>-9.6739999999999995</v>
      </c>
      <c r="I277">
        <v>-4.3999999999999997E-2</v>
      </c>
      <c r="J277">
        <v>0.16300000000000001</v>
      </c>
      <c r="K277" s="8">
        <v>6.7000000000000004E-2</v>
      </c>
      <c r="L277">
        <v>16582</v>
      </c>
      <c r="M277">
        <v>5098</v>
      </c>
      <c r="N277" s="6">
        <v>42.92</v>
      </c>
      <c r="O277" s="6">
        <v>143.03</v>
      </c>
      <c r="P277">
        <v>208.32599999999999</v>
      </c>
      <c r="Q277" t="s">
        <v>4702</v>
      </c>
      <c r="R277" s="7">
        <f>VLOOKUP($A277,List_allocation!$A:$G,2)</f>
        <v>301081281107120</v>
      </c>
      <c r="S277" s="3" t="str">
        <f>VLOOKUP($A277,List_allocation!$A:$G,6)</f>
        <v>芽室川</v>
      </c>
      <c r="T277" s="3" t="str">
        <f>VLOOKUP($A277,List_allocation!$A:$G,7)</f>
        <v>芽室橋（廃止）</v>
      </c>
      <c r="U277" s="8">
        <f>VLOOKUP($A277,'1st_alloc_fix'!$A:$O,15)</f>
        <v>0</v>
      </c>
    </row>
    <row r="278" spans="1:21" x14ac:dyDescent="0.25">
      <c r="A278">
        <v>282</v>
      </c>
      <c r="B278" s="4">
        <v>42.802</v>
      </c>
      <c r="C278" s="4">
        <v>142.958</v>
      </c>
      <c r="D278" s="4">
        <v>146.74299999999999</v>
      </c>
      <c r="E278" s="5">
        <f>VLOOKUP($A278,List_allocation!$A:$G,3)</f>
        <v>42.802</v>
      </c>
      <c r="F278" s="5">
        <f>VLOOKUP($A278,List_allocation!$A:$G,4)</f>
        <v>142.95699999999999</v>
      </c>
      <c r="G278">
        <f>VLOOKUP($A278,List_allocation!$A:$G,5)</f>
        <v>150</v>
      </c>
      <c r="H278" s="8">
        <v>-3.2570000000000001</v>
      </c>
      <c r="I278">
        <v>-2.1999999999999999E-2</v>
      </c>
      <c r="J278">
        <v>0.08</v>
      </c>
      <c r="K278" s="8">
        <v>3.3000000000000002E-2</v>
      </c>
      <c r="L278">
        <v>16530</v>
      </c>
      <c r="M278">
        <v>5183</v>
      </c>
      <c r="N278" s="6">
        <v>42.802</v>
      </c>
      <c r="O278" s="6">
        <v>142.958</v>
      </c>
      <c r="P278">
        <v>146.74299999999999</v>
      </c>
      <c r="Q278" t="s">
        <v>4702</v>
      </c>
      <c r="R278" s="7">
        <f>VLOOKUP($A278,List_allocation!$A:$G,2)</f>
        <v>301081281107130</v>
      </c>
      <c r="S278" s="3" t="str">
        <f>VLOOKUP($A278,List_allocation!$A:$G,6)</f>
        <v>美生川</v>
      </c>
      <c r="T278" s="3" t="str">
        <f>VLOOKUP($A278,List_allocation!$A:$G,7)</f>
        <v>上美生橋（廃止）</v>
      </c>
      <c r="U278" s="8">
        <f>VLOOKUP($A278,'1st_alloc_fix'!$A:$O,15)</f>
        <v>0</v>
      </c>
    </row>
    <row r="279" spans="1:21" x14ac:dyDescent="0.25">
      <c r="A279">
        <v>283</v>
      </c>
      <c r="B279" s="4">
        <v>42.923000000000002</v>
      </c>
      <c r="C279" s="4">
        <v>143.06700000000001</v>
      </c>
      <c r="D279" s="4">
        <v>191.17699999999999</v>
      </c>
      <c r="E279" s="5">
        <f>VLOOKUP($A279,List_allocation!$A:$G,3)</f>
        <v>42.923000000000002</v>
      </c>
      <c r="F279" s="5">
        <f>VLOOKUP($A279,List_allocation!$A:$G,4)</f>
        <v>143.066</v>
      </c>
      <c r="G279">
        <f>VLOOKUP($A279,List_allocation!$A:$G,5)</f>
        <v>194.8</v>
      </c>
      <c r="H279" s="8">
        <v>-3.6230000000000002</v>
      </c>
      <c r="I279">
        <v>-1.9E-2</v>
      </c>
      <c r="J279">
        <v>8.2000000000000003E-2</v>
      </c>
      <c r="K279" s="8">
        <v>3.1E-2</v>
      </c>
      <c r="L279">
        <v>16609</v>
      </c>
      <c r="M279">
        <v>5096</v>
      </c>
      <c r="N279" s="6">
        <v>42.923000000000002</v>
      </c>
      <c r="O279" s="6">
        <v>143.06700000000001</v>
      </c>
      <c r="P279">
        <v>191.17699999999999</v>
      </c>
      <c r="Q279" t="s">
        <v>4702</v>
      </c>
      <c r="R279" s="7">
        <f>VLOOKUP($A279,List_allocation!$A:$G,2)</f>
        <v>301081281107135</v>
      </c>
      <c r="S279" s="3" t="str">
        <f>VLOOKUP($A279,List_allocation!$A:$G,6)</f>
        <v>美生川</v>
      </c>
      <c r="T279" s="3" t="str">
        <f>VLOOKUP($A279,List_allocation!$A:$G,7)</f>
        <v>美生橋</v>
      </c>
      <c r="U279" s="8">
        <f>VLOOKUP($A279,'1st_alloc_fix'!$A:$O,15)</f>
        <v>0</v>
      </c>
    </row>
    <row r="280" spans="1:21" x14ac:dyDescent="0.25">
      <c r="A280">
        <v>284</v>
      </c>
      <c r="B280" s="4">
        <v>43.055</v>
      </c>
      <c r="C280" s="4">
        <v>143.08500000000001</v>
      </c>
      <c r="D280" s="4">
        <v>333.58</v>
      </c>
      <c r="E280" s="5">
        <f>VLOOKUP($A280,List_allocation!$A:$G,3)</f>
        <v>43.055</v>
      </c>
      <c r="F280" s="5">
        <f>VLOOKUP($A280,List_allocation!$A:$G,4)</f>
        <v>143.08600000000001</v>
      </c>
      <c r="G280">
        <f>VLOOKUP($A280,List_allocation!$A:$G,5)</f>
        <v>280.8</v>
      </c>
      <c r="H280" s="8">
        <v>52.78</v>
      </c>
      <c r="I280">
        <v>0.188</v>
      </c>
      <c r="J280">
        <v>0.08</v>
      </c>
      <c r="K280" s="8">
        <v>0.20399999999999999</v>
      </c>
      <c r="L280">
        <v>16622</v>
      </c>
      <c r="M280">
        <v>5001</v>
      </c>
      <c r="N280" s="6">
        <v>43.055</v>
      </c>
      <c r="O280" s="6">
        <v>143.08500000000001</v>
      </c>
      <c r="P280">
        <v>333.58</v>
      </c>
      <c r="Q280" t="s">
        <v>4702</v>
      </c>
      <c r="R280" s="7">
        <f>VLOOKUP($A280,List_allocation!$A:$G,2)</f>
        <v>301081281107140</v>
      </c>
      <c r="S280" s="3" t="str">
        <f>VLOOKUP($A280,List_allocation!$A:$G,6)</f>
        <v>然別川</v>
      </c>
      <c r="T280" s="3" t="str">
        <f>VLOOKUP($A280,List_allocation!$A:$G,7)</f>
        <v>上然別橋（廃止）</v>
      </c>
      <c r="U280" s="8">
        <f>VLOOKUP($A280,'1st_alloc_fix'!$A:$O,15)</f>
        <v>0</v>
      </c>
    </row>
    <row r="281" spans="1:21" x14ac:dyDescent="0.25">
      <c r="A281">
        <v>285</v>
      </c>
      <c r="B281" s="4">
        <v>42.951000000000001</v>
      </c>
      <c r="C281" s="4">
        <v>143.148</v>
      </c>
      <c r="D281" s="4">
        <v>653.87300000000005</v>
      </c>
      <c r="E281" s="5">
        <f>VLOOKUP($A281,List_allocation!$A:$G,3)</f>
        <v>42.951000000000001</v>
      </c>
      <c r="F281" s="5">
        <f>VLOOKUP($A281,List_allocation!$A:$G,4)</f>
        <v>143.14699999999999</v>
      </c>
      <c r="G281">
        <f>VLOOKUP($A281,List_allocation!$A:$G,5)</f>
        <v>646.4</v>
      </c>
      <c r="H281" s="8">
        <v>7.4729999999999999</v>
      </c>
      <c r="I281">
        <v>1.2E-2</v>
      </c>
      <c r="J281">
        <v>8.1000000000000003E-2</v>
      </c>
      <c r="K281" s="8">
        <v>2.8000000000000001E-2</v>
      </c>
      <c r="L281">
        <v>16667</v>
      </c>
      <c r="M281">
        <v>5076</v>
      </c>
      <c r="N281" s="6">
        <v>42.951000000000001</v>
      </c>
      <c r="O281" s="6">
        <v>143.148</v>
      </c>
      <c r="P281">
        <v>653.87300000000005</v>
      </c>
      <c r="Q281" t="s">
        <v>4702</v>
      </c>
      <c r="R281" s="7">
        <f>VLOOKUP($A281,List_allocation!$A:$G,2)</f>
        <v>301081281107145</v>
      </c>
      <c r="S281" s="3" t="str">
        <f>VLOOKUP($A281,List_allocation!$A:$G,6)</f>
        <v>然別川</v>
      </c>
      <c r="T281" s="3" t="str">
        <f>VLOOKUP($A281,List_allocation!$A:$G,7)</f>
        <v>国見橋</v>
      </c>
      <c r="U281" s="8">
        <f>VLOOKUP($A281,'1st_alloc_fix'!$A:$O,15)</f>
        <v>0</v>
      </c>
    </row>
    <row r="282" spans="1:21" x14ac:dyDescent="0.25">
      <c r="A282">
        <v>286</v>
      </c>
      <c r="B282" s="4">
        <v>43.19</v>
      </c>
      <c r="C282" s="4">
        <v>143.22399999999999</v>
      </c>
      <c r="D282" s="4">
        <v>535.90700000000004</v>
      </c>
      <c r="E282" s="5">
        <f>VLOOKUP($A282,List_allocation!$A:$G,3)</f>
        <v>43.186</v>
      </c>
      <c r="F282" s="5">
        <f>VLOOKUP($A282,List_allocation!$A:$G,4)</f>
        <v>143.22499999999999</v>
      </c>
      <c r="G282">
        <f>VLOOKUP($A282,List_allocation!$A:$G,5)</f>
        <v>540</v>
      </c>
      <c r="H282" s="8">
        <v>-4.093</v>
      </c>
      <c r="I282">
        <v>-8.0000000000000002E-3</v>
      </c>
      <c r="J282">
        <v>0.45100000000000001</v>
      </c>
      <c r="K282" s="8">
        <v>9.6000000000000002E-2</v>
      </c>
      <c r="L282">
        <v>16722</v>
      </c>
      <c r="M282">
        <v>4904</v>
      </c>
      <c r="N282" s="6">
        <v>43.19</v>
      </c>
      <c r="O282" s="6">
        <v>143.22399999999999</v>
      </c>
      <c r="P282">
        <v>535.90700000000004</v>
      </c>
      <c r="Q282" t="s">
        <v>4704</v>
      </c>
      <c r="R282" s="7">
        <f>VLOOKUP($A282,List_allocation!$A:$G,2)</f>
        <v>301081281107150</v>
      </c>
      <c r="S282" s="3" t="str">
        <f>VLOOKUP($A282,List_allocation!$A:$G,6)</f>
        <v>音更川</v>
      </c>
      <c r="T282" s="3" t="str">
        <f>VLOOKUP($A282,List_allocation!$A:$G,7)</f>
        <v>士幌</v>
      </c>
      <c r="U282" s="8">
        <f>VLOOKUP($A282,'1st_alloc_fix'!$A:$O,15)</f>
        <v>0</v>
      </c>
    </row>
    <row r="283" spans="1:21" x14ac:dyDescent="0.25">
      <c r="A283">
        <v>287</v>
      </c>
      <c r="B283" s="4">
        <v>43.008000000000003</v>
      </c>
      <c r="C283" s="4">
        <v>143.20099999999999</v>
      </c>
      <c r="D283" s="4">
        <v>704.99900000000002</v>
      </c>
      <c r="E283" s="5">
        <f>VLOOKUP($A283,List_allocation!$A:$G,3)</f>
        <v>43.008000000000003</v>
      </c>
      <c r="F283" s="5">
        <f>VLOOKUP($A283,List_allocation!$A:$G,4)</f>
        <v>143.19999999999999</v>
      </c>
      <c r="G283">
        <f>VLOOKUP($A283,List_allocation!$A:$G,5)</f>
        <v>707.9</v>
      </c>
      <c r="H283" s="8">
        <v>-2.9009999999999998</v>
      </c>
      <c r="I283">
        <v>-4.0000000000000001E-3</v>
      </c>
      <c r="J283">
        <v>8.1000000000000003E-2</v>
      </c>
      <c r="K283" s="8">
        <v>1.9E-2</v>
      </c>
      <c r="L283">
        <v>16705</v>
      </c>
      <c r="M283">
        <v>5035</v>
      </c>
      <c r="N283" s="6">
        <v>43.008000000000003</v>
      </c>
      <c r="O283" s="6">
        <v>143.20099999999999</v>
      </c>
      <c r="P283">
        <v>704.99900000000002</v>
      </c>
      <c r="Q283" t="s">
        <v>4702</v>
      </c>
      <c r="R283" s="7">
        <f>VLOOKUP($A283,List_allocation!$A:$G,2)</f>
        <v>301081281107160</v>
      </c>
      <c r="S283" s="3" t="str">
        <f>VLOOKUP($A283,List_allocation!$A:$G,6)</f>
        <v>音更川</v>
      </c>
      <c r="T283" s="3" t="str">
        <f>VLOOKUP($A283,List_allocation!$A:$G,7)</f>
        <v>音更</v>
      </c>
      <c r="U283" s="8">
        <f>VLOOKUP($A283,'1st_alloc_fix'!$A:$O,15)</f>
        <v>0</v>
      </c>
    </row>
    <row r="284" spans="1:21" x14ac:dyDescent="0.25">
      <c r="A284">
        <v>288</v>
      </c>
      <c r="B284" s="4">
        <v>42.933</v>
      </c>
      <c r="C284" s="4">
        <v>143.209</v>
      </c>
      <c r="D284" s="4">
        <v>36.899000000000001</v>
      </c>
      <c r="E284" s="5">
        <f>VLOOKUP($A284,List_allocation!$A:$G,3)</f>
        <v>42.933</v>
      </c>
      <c r="F284" s="5">
        <f>VLOOKUP($A284,List_allocation!$A:$G,4)</f>
        <v>143.209</v>
      </c>
      <c r="G284">
        <f>VLOOKUP($A284,List_allocation!$A:$G,5)</f>
        <v>181</v>
      </c>
      <c r="H284" s="8">
        <v>-144.101</v>
      </c>
      <c r="I284">
        <v>-0.79600000000000004</v>
      </c>
      <c r="J284">
        <v>0</v>
      </c>
      <c r="K284" s="8">
        <v>2.9289999999999998</v>
      </c>
      <c r="L284">
        <v>16711</v>
      </c>
      <c r="M284">
        <v>5089</v>
      </c>
      <c r="N284" s="6">
        <v>42.933</v>
      </c>
      <c r="O284" s="6">
        <v>143.209</v>
      </c>
      <c r="P284">
        <v>36.9</v>
      </c>
      <c r="Q284" t="s">
        <v>4701</v>
      </c>
      <c r="R284" s="7">
        <f>VLOOKUP($A284,List_allocation!$A:$G,2)</f>
        <v>301081281107170</v>
      </c>
      <c r="S284" s="3" t="str">
        <f>VLOOKUP($A284,List_allocation!$A:$G,6)</f>
        <v>帯広川</v>
      </c>
      <c r="T284" s="3" t="str">
        <f>VLOOKUP($A284,List_allocation!$A:$G,7)</f>
        <v>東3条</v>
      </c>
      <c r="U284" s="8" t="str">
        <f>VLOOKUP($A284,'1st_alloc_fix'!$A:$O,15)</f>
        <v>error in area_ori, modified area_alloc</v>
      </c>
    </row>
    <row r="285" spans="1:21" x14ac:dyDescent="0.25">
      <c r="A285">
        <v>289</v>
      </c>
      <c r="B285" s="4">
        <v>42.61</v>
      </c>
      <c r="C285" s="4">
        <v>142.87</v>
      </c>
      <c r="D285" s="4">
        <v>83.164000000000001</v>
      </c>
      <c r="E285" s="5">
        <f>VLOOKUP($A285,List_allocation!$A:$G,3)</f>
        <v>42.610999999999997</v>
      </c>
      <c r="F285" s="5">
        <f>VLOOKUP($A285,List_allocation!$A:$G,4)</f>
        <v>142.87</v>
      </c>
      <c r="G285">
        <f>VLOOKUP($A285,List_allocation!$A:$G,5)</f>
        <v>83.1</v>
      </c>
      <c r="H285" s="8">
        <v>6.4000000000000001E-2</v>
      </c>
      <c r="I285">
        <v>1E-3</v>
      </c>
      <c r="J285">
        <v>0.111</v>
      </c>
      <c r="K285" s="8">
        <v>2.5000000000000001E-2</v>
      </c>
      <c r="L285">
        <v>16467</v>
      </c>
      <c r="M285">
        <v>5321</v>
      </c>
      <c r="N285" s="6">
        <v>42.61</v>
      </c>
      <c r="O285" s="6">
        <v>142.87</v>
      </c>
      <c r="P285">
        <v>83.164000000000001</v>
      </c>
      <c r="Q285" t="s">
        <v>4703</v>
      </c>
      <c r="R285" s="7">
        <f>VLOOKUP($A285,List_allocation!$A:$G,2)</f>
        <v>301081281107180</v>
      </c>
      <c r="S285" s="3" t="str">
        <f>VLOOKUP($A285,List_allocation!$A:$G,6)</f>
        <v>札内川</v>
      </c>
      <c r="T285" s="3" t="str">
        <f>VLOOKUP($A285,List_allocation!$A:$G,7)</f>
        <v>竜潭上流</v>
      </c>
      <c r="U285" s="8">
        <f>VLOOKUP($A285,'1st_alloc_fix'!$A:$O,15)</f>
        <v>0</v>
      </c>
    </row>
    <row r="286" spans="1:21" x14ac:dyDescent="0.25">
      <c r="A286">
        <v>290</v>
      </c>
      <c r="B286" s="4">
        <v>42.58</v>
      </c>
      <c r="C286" s="4">
        <v>142.93100000000001</v>
      </c>
      <c r="D286" s="4">
        <v>3.794</v>
      </c>
      <c r="E286" s="5">
        <f>VLOOKUP($A286,List_allocation!$A:$G,3)</f>
        <v>42.58</v>
      </c>
      <c r="F286" s="5">
        <f>VLOOKUP($A286,List_allocation!$A:$G,4)</f>
        <v>142.935</v>
      </c>
      <c r="G286">
        <f>VLOOKUP($A286,List_allocation!$A:$G,5)</f>
        <v>-9999</v>
      </c>
      <c r="H286" s="8">
        <v>10002.794</v>
      </c>
      <c r="I286">
        <v>-1</v>
      </c>
      <c r="J286">
        <v>0.32900000000000001</v>
      </c>
      <c r="K286" s="8">
        <v>749.31600000000003</v>
      </c>
      <c r="L286">
        <v>16511</v>
      </c>
      <c r="M286">
        <v>5343</v>
      </c>
      <c r="N286" s="6">
        <v>42.58</v>
      </c>
      <c r="O286" s="6">
        <v>142.93100000000001</v>
      </c>
      <c r="P286">
        <v>3.794</v>
      </c>
      <c r="Q286" t="s">
        <v>4702</v>
      </c>
      <c r="R286" s="7">
        <f>VLOOKUP($A286,List_allocation!$A:$G,2)</f>
        <v>301081281107195</v>
      </c>
      <c r="S286" s="3" t="str">
        <f>VLOOKUP($A286,List_allocation!$A:$G,6)</f>
        <v>札内川</v>
      </c>
      <c r="T286" s="3" t="str">
        <f>VLOOKUP($A286,List_allocation!$A:$G,7)</f>
        <v>札内ダム直下</v>
      </c>
      <c r="U286" s="8">
        <f>VLOOKUP($A286,'1st_alloc_fix'!$A:$O,15)</f>
        <v>0</v>
      </c>
    </row>
    <row r="287" spans="1:21" x14ac:dyDescent="0.25">
      <c r="A287">
        <v>291</v>
      </c>
      <c r="B287" s="4">
        <v>42.604999999999997</v>
      </c>
      <c r="C287" s="4">
        <v>142.98699999999999</v>
      </c>
      <c r="D287" s="4">
        <v>151.005</v>
      </c>
      <c r="E287" s="5">
        <f>VLOOKUP($A287,List_allocation!$A:$G,3)</f>
        <v>42.603000000000002</v>
      </c>
      <c r="F287" s="5">
        <f>VLOOKUP($A287,List_allocation!$A:$G,4)</f>
        <v>142.98699999999999</v>
      </c>
      <c r="G287">
        <f>VLOOKUP($A287,List_allocation!$A:$G,5)</f>
        <v>150.1</v>
      </c>
      <c r="H287" s="8">
        <v>0.90500000000000003</v>
      </c>
      <c r="I287">
        <v>6.0000000000000001E-3</v>
      </c>
      <c r="J287">
        <v>0.222</v>
      </c>
      <c r="K287" s="8">
        <v>0.05</v>
      </c>
      <c r="L287">
        <v>16551</v>
      </c>
      <c r="M287">
        <v>5325</v>
      </c>
      <c r="N287" s="6">
        <v>42.604999999999997</v>
      </c>
      <c r="O287" s="6">
        <v>142.98699999999999</v>
      </c>
      <c r="P287">
        <v>151.005</v>
      </c>
      <c r="Q287" t="s">
        <v>4703</v>
      </c>
      <c r="R287" s="7">
        <f>VLOOKUP($A287,List_allocation!$A:$G,2)</f>
        <v>301081281107200</v>
      </c>
      <c r="S287" s="3" t="str">
        <f>VLOOKUP($A287,List_allocation!$A:$G,6)</f>
        <v>札内川</v>
      </c>
      <c r="T287" s="3" t="str">
        <f>VLOOKUP($A287,List_allocation!$A:$G,7)</f>
        <v>南札内</v>
      </c>
      <c r="U287" s="8">
        <f>VLOOKUP($A287,'1st_alloc_fix'!$A:$O,15)</f>
        <v>0</v>
      </c>
    </row>
    <row r="288" spans="1:21" x14ac:dyDescent="0.25">
      <c r="A288">
        <v>292</v>
      </c>
      <c r="B288" s="4">
        <v>42.642000000000003</v>
      </c>
      <c r="C288" s="4">
        <v>143.09</v>
      </c>
      <c r="D288" s="4">
        <v>182.958</v>
      </c>
      <c r="E288" s="5">
        <f>VLOOKUP($A288,List_allocation!$A:$G,3)</f>
        <v>42.642000000000003</v>
      </c>
      <c r="F288" s="5">
        <f>VLOOKUP($A288,List_allocation!$A:$G,4)</f>
        <v>143.09200000000001</v>
      </c>
      <c r="G288">
        <f>VLOOKUP($A288,List_allocation!$A:$G,5)</f>
        <v>188.9</v>
      </c>
      <c r="H288" s="8">
        <v>-5.9420000000000002</v>
      </c>
      <c r="I288">
        <v>-3.1E-2</v>
      </c>
      <c r="J288">
        <v>0.16500000000000001</v>
      </c>
      <c r="K288" s="8">
        <v>5.7000000000000002E-2</v>
      </c>
      <c r="L288">
        <v>16625</v>
      </c>
      <c r="M288">
        <v>5298</v>
      </c>
      <c r="N288" s="6">
        <v>42.642000000000003</v>
      </c>
      <c r="O288" s="6">
        <v>143.09</v>
      </c>
      <c r="P288">
        <v>182.958</v>
      </c>
      <c r="Q288" t="s">
        <v>4702</v>
      </c>
      <c r="R288" s="7">
        <f>VLOOKUP($A288,List_allocation!$A:$G,2)</f>
        <v>301081281107210</v>
      </c>
      <c r="S288" s="3" t="str">
        <f>VLOOKUP($A288,List_allocation!$A:$G,6)</f>
        <v>札内川</v>
      </c>
      <c r="T288" s="3" t="str">
        <f>VLOOKUP($A288,List_allocation!$A:$G,7)</f>
        <v>上札内</v>
      </c>
      <c r="U288" s="8">
        <f>VLOOKUP($A288,'1st_alloc_fix'!$A:$O,15)</f>
        <v>0</v>
      </c>
    </row>
    <row r="289" spans="1:21" x14ac:dyDescent="0.25">
      <c r="A289">
        <v>293</v>
      </c>
      <c r="B289" s="4">
        <v>42.798000000000002</v>
      </c>
      <c r="C289" s="4">
        <v>143.155</v>
      </c>
      <c r="D289" s="4">
        <v>536.71799999999996</v>
      </c>
      <c r="E289" s="5">
        <f>VLOOKUP($A289,List_allocation!$A:$G,3)</f>
        <v>42.798000000000002</v>
      </c>
      <c r="F289" s="5">
        <f>VLOOKUP($A289,List_allocation!$A:$G,4)</f>
        <v>143.15700000000001</v>
      </c>
      <c r="G289">
        <f>VLOOKUP($A289,List_allocation!$A:$G,5)</f>
        <v>580</v>
      </c>
      <c r="H289" s="8">
        <v>-43.281999999999996</v>
      </c>
      <c r="I289">
        <v>-7.4999999999999997E-2</v>
      </c>
      <c r="J289">
        <v>0.16400000000000001</v>
      </c>
      <c r="K289" s="8">
        <v>9.2999999999999999E-2</v>
      </c>
      <c r="L289">
        <v>16672</v>
      </c>
      <c r="M289">
        <v>5186</v>
      </c>
      <c r="N289" s="6">
        <v>42.798000000000002</v>
      </c>
      <c r="O289" s="6">
        <v>143.155</v>
      </c>
      <c r="P289">
        <v>536.71799999999996</v>
      </c>
      <c r="Q289" t="s">
        <v>4702</v>
      </c>
      <c r="R289" s="7">
        <f>VLOOKUP($A289,List_allocation!$A:$G,2)</f>
        <v>301081281107220</v>
      </c>
      <c r="S289" s="3" t="str">
        <f>VLOOKUP($A289,List_allocation!$A:$G,6)</f>
        <v>札内川</v>
      </c>
      <c r="T289" s="3" t="str">
        <f>VLOOKUP($A289,List_allocation!$A:$G,7)</f>
        <v>第二大川橋</v>
      </c>
      <c r="U289" s="8">
        <f>VLOOKUP($A289,'1st_alloc_fix'!$A:$O,15)</f>
        <v>0</v>
      </c>
    </row>
    <row r="290" spans="1:21" x14ac:dyDescent="0.25">
      <c r="A290">
        <v>294</v>
      </c>
      <c r="B290" s="4">
        <v>42.84</v>
      </c>
      <c r="C290" s="4">
        <v>143.185</v>
      </c>
      <c r="D290" s="4">
        <v>627.399</v>
      </c>
      <c r="E290" s="5">
        <f>VLOOKUP($A290,List_allocation!$A:$G,3)</f>
        <v>42.84</v>
      </c>
      <c r="F290" s="5">
        <f>VLOOKUP($A290,List_allocation!$A:$G,4)</f>
        <v>143.18799999999999</v>
      </c>
      <c r="G290">
        <f>VLOOKUP($A290,List_allocation!$A:$G,5)</f>
        <v>608.1</v>
      </c>
      <c r="H290" s="8">
        <v>19.298999999999999</v>
      </c>
      <c r="I290">
        <v>3.2000000000000001E-2</v>
      </c>
      <c r="J290">
        <v>0.246</v>
      </c>
      <c r="K290" s="8">
        <v>8.1000000000000003E-2</v>
      </c>
      <c r="L290">
        <v>16694</v>
      </c>
      <c r="M290">
        <v>5156</v>
      </c>
      <c r="N290" s="6">
        <v>42.84</v>
      </c>
      <c r="O290" s="6">
        <v>143.185</v>
      </c>
      <c r="P290">
        <v>627.399</v>
      </c>
      <c r="Q290" t="s">
        <v>4702</v>
      </c>
      <c r="R290" s="7">
        <f>VLOOKUP($A290,List_allocation!$A:$G,2)</f>
        <v>301081281107230</v>
      </c>
      <c r="S290" s="3" t="str">
        <f>VLOOKUP($A290,List_allocation!$A:$G,6)</f>
        <v>札内川</v>
      </c>
      <c r="T290" s="3" t="str">
        <f>VLOOKUP($A290,List_allocation!$A:$G,7)</f>
        <v>南帯橋</v>
      </c>
      <c r="U290" s="8">
        <f>VLOOKUP($A290,'1st_alloc_fix'!$A:$O,15)</f>
        <v>0</v>
      </c>
    </row>
    <row r="291" spans="1:21" x14ac:dyDescent="0.25">
      <c r="A291">
        <v>295</v>
      </c>
      <c r="B291" s="4">
        <v>42.926000000000002</v>
      </c>
      <c r="C291" s="4">
        <v>143.22999999999999</v>
      </c>
      <c r="D291" s="4">
        <v>692.77700000000004</v>
      </c>
      <c r="E291" s="5">
        <f>VLOOKUP($A291,List_allocation!$A:$G,3)</f>
        <v>42.926000000000002</v>
      </c>
      <c r="F291" s="5">
        <f>VLOOKUP($A291,List_allocation!$A:$G,4)</f>
        <v>143.22900000000001</v>
      </c>
      <c r="G291">
        <f>VLOOKUP($A291,List_allocation!$A:$G,5)</f>
        <v>698.9</v>
      </c>
      <c r="H291" s="8">
        <v>-6.1230000000000002</v>
      </c>
      <c r="I291">
        <v>-8.9999999999999993E-3</v>
      </c>
      <c r="J291">
        <v>8.1000000000000003E-2</v>
      </c>
      <c r="K291" s="8">
        <v>2.3E-2</v>
      </c>
      <c r="L291">
        <v>16726</v>
      </c>
      <c r="M291">
        <v>5094</v>
      </c>
      <c r="N291" s="6">
        <v>42.926000000000002</v>
      </c>
      <c r="O291" s="6">
        <v>143.22999999999999</v>
      </c>
      <c r="P291">
        <v>692.77700000000004</v>
      </c>
      <c r="Q291" t="s">
        <v>4702</v>
      </c>
      <c r="R291" s="7">
        <f>VLOOKUP($A291,List_allocation!$A:$G,2)</f>
        <v>301081281107240</v>
      </c>
      <c r="S291" s="3" t="str">
        <f>VLOOKUP($A291,List_allocation!$A:$G,6)</f>
        <v>札内川</v>
      </c>
      <c r="T291" s="3" t="str">
        <f>VLOOKUP($A291,List_allocation!$A:$G,7)</f>
        <v>札内</v>
      </c>
      <c r="U291" s="8">
        <f>VLOOKUP($A291,'1st_alloc_fix'!$A:$O,15)</f>
        <v>0</v>
      </c>
    </row>
    <row r="292" spans="1:21" x14ac:dyDescent="0.25">
      <c r="A292">
        <v>296</v>
      </c>
      <c r="B292" s="4">
        <v>42.698999999999998</v>
      </c>
      <c r="C292" s="4">
        <v>143.05799999999999</v>
      </c>
      <c r="D292" s="4">
        <v>152.203</v>
      </c>
      <c r="E292" s="5">
        <f>VLOOKUP($A292,List_allocation!$A:$G,3)</f>
        <v>42.698999999999998</v>
      </c>
      <c r="F292" s="5">
        <f>VLOOKUP($A292,List_allocation!$A:$G,4)</f>
        <v>143.05799999999999</v>
      </c>
      <c r="G292">
        <f>VLOOKUP($A292,List_allocation!$A:$G,5)</f>
        <v>160.6</v>
      </c>
      <c r="H292" s="8">
        <v>-8.3970000000000002</v>
      </c>
      <c r="I292">
        <v>-5.1999999999999998E-2</v>
      </c>
      <c r="J292">
        <v>0</v>
      </c>
      <c r="K292" s="8">
        <v>4.1000000000000002E-2</v>
      </c>
      <c r="L292">
        <v>16602</v>
      </c>
      <c r="M292">
        <v>5257</v>
      </c>
      <c r="N292" s="6">
        <v>42.698999999999998</v>
      </c>
      <c r="O292" s="6">
        <v>143.05799999999999</v>
      </c>
      <c r="P292">
        <v>152.203</v>
      </c>
      <c r="Q292" t="s">
        <v>4701</v>
      </c>
      <c r="R292" s="7">
        <f>VLOOKUP($A292,List_allocation!$A:$G,2)</f>
        <v>301081281107250</v>
      </c>
      <c r="S292" s="3" t="str">
        <f>VLOOKUP($A292,List_allocation!$A:$G,6)</f>
        <v>戸蔦別川</v>
      </c>
      <c r="T292" s="3" t="str">
        <f>VLOOKUP($A292,List_allocation!$A:$G,7)</f>
        <v>戸蔦橋</v>
      </c>
      <c r="U292" s="8">
        <f>VLOOKUP($A292,'1st_alloc_fix'!$A:$O,15)</f>
        <v>0</v>
      </c>
    </row>
    <row r="293" spans="1:21" x14ac:dyDescent="0.25">
      <c r="A293">
        <v>297</v>
      </c>
      <c r="B293" s="4">
        <v>42.734000000000002</v>
      </c>
      <c r="C293" s="4">
        <v>143.10900000000001</v>
      </c>
      <c r="D293" s="4">
        <v>292.16199999999998</v>
      </c>
      <c r="E293" s="5">
        <f>VLOOKUP($A293,List_allocation!$A:$G,3)</f>
        <v>42.732999999999997</v>
      </c>
      <c r="F293" s="5">
        <f>VLOOKUP($A293,List_allocation!$A:$G,4)</f>
        <v>143.10900000000001</v>
      </c>
      <c r="G293">
        <f>VLOOKUP($A293,List_allocation!$A:$G,5)</f>
        <v>294.7</v>
      </c>
      <c r="H293" s="8">
        <v>-2.5379999999999998</v>
      </c>
      <c r="I293">
        <v>-8.9999999999999993E-3</v>
      </c>
      <c r="J293">
        <v>0.11</v>
      </c>
      <c r="K293" s="8">
        <v>2.9000000000000001E-2</v>
      </c>
      <c r="L293">
        <v>16639</v>
      </c>
      <c r="M293">
        <v>5232</v>
      </c>
      <c r="N293" s="6">
        <v>42.734000000000002</v>
      </c>
      <c r="O293" s="6">
        <v>143.10900000000001</v>
      </c>
      <c r="P293">
        <v>292.16199999999998</v>
      </c>
      <c r="Q293" t="s">
        <v>4703</v>
      </c>
      <c r="R293" s="7">
        <f>VLOOKUP($A293,List_allocation!$A:$G,2)</f>
        <v>301081281107260</v>
      </c>
      <c r="S293" s="3" t="str">
        <f>VLOOKUP($A293,List_allocation!$A:$G,6)</f>
        <v>戸蔦別川</v>
      </c>
      <c r="T293" s="3" t="str">
        <f>VLOOKUP($A293,List_allocation!$A:$G,7)</f>
        <v>中島橋</v>
      </c>
      <c r="U293" s="8">
        <f>VLOOKUP($A293,'1st_alloc_fix'!$A:$O,15)</f>
        <v>0</v>
      </c>
    </row>
    <row r="294" spans="1:21" x14ac:dyDescent="0.25">
      <c r="A294">
        <v>298</v>
      </c>
      <c r="B294" s="4">
        <v>42.692</v>
      </c>
      <c r="C294" s="4">
        <v>143.06299999999999</v>
      </c>
      <c r="D294" s="4">
        <v>103.911</v>
      </c>
      <c r="E294" s="5">
        <f>VLOOKUP($A294,List_allocation!$A:$G,3)</f>
        <v>42.692</v>
      </c>
      <c r="F294" s="5">
        <f>VLOOKUP($A294,List_allocation!$A:$G,4)</f>
        <v>143.06299999999999</v>
      </c>
      <c r="G294">
        <f>VLOOKUP($A294,List_allocation!$A:$G,5)</f>
        <v>76.599999999999994</v>
      </c>
      <c r="H294" s="8">
        <v>27.311</v>
      </c>
      <c r="I294">
        <v>0.35699999999999998</v>
      </c>
      <c r="J294">
        <v>0</v>
      </c>
      <c r="K294" s="8">
        <v>0.35699999999999998</v>
      </c>
      <c r="L294">
        <v>16606</v>
      </c>
      <c r="M294">
        <v>5262</v>
      </c>
      <c r="N294" s="6">
        <v>42.692</v>
      </c>
      <c r="O294" s="6">
        <v>143.06299999999999</v>
      </c>
      <c r="P294">
        <v>103.911</v>
      </c>
      <c r="Q294" t="s">
        <v>4701</v>
      </c>
      <c r="R294" s="7">
        <f>VLOOKUP($A294,List_allocation!$A:$G,2)</f>
        <v>301081281107270</v>
      </c>
      <c r="S294" s="3" t="str">
        <f>VLOOKUP($A294,List_allocation!$A:$G,6)</f>
        <v>岩内川</v>
      </c>
      <c r="T294" s="3" t="str">
        <f>VLOOKUP($A294,List_allocation!$A:$G,7)</f>
        <v>岩内（廃止）</v>
      </c>
      <c r="U294" s="8">
        <f>VLOOKUP($A294,'1st_alloc_fix'!$A:$O,15)</f>
        <v>0</v>
      </c>
    </row>
    <row r="295" spans="1:21" x14ac:dyDescent="0.25">
      <c r="A295">
        <v>299</v>
      </c>
      <c r="B295" s="4">
        <v>42.947000000000003</v>
      </c>
      <c r="C295" s="4">
        <v>143.26900000000001</v>
      </c>
      <c r="D295" s="4">
        <v>294.92200000000003</v>
      </c>
      <c r="E295" s="5">
        <f>VLOOKUP($A295,List_allocation!$A:$G,3)</f>
        <v>42.947000000000003</v>
      </c>
      <c r="F295" s="5">
        <f>VLOOKUP($A295,List_allocation!$A:$G,4)</f>
        <v>143.27000000000001</v>
      </c>
      <c r="G295">
        <f>VLOOKUP($A295,List_allocation!$A:$G,5)</f>
        <v>282</v>
      </c>
      <c r="H295" s="8">
        <v>12.922000000000001</v>
      </c>
      <c r="I295">
        <v>4.5999999999999999E-2</v>
      </c>
      <c r="J295">
        <v>8.2000000000000003E-2</v>
      </c>
      <c r="K295" s="8">
        <v>6.2E-2</v>
      </c>
      <c r="L295">
        <v>16754</v>
      </c>
      <c r="M295">
        <v>5079</v>
      </c>
      <c r="N295" s="6">
        <v>42.947000000000003</v>
      </c>
      <c r="O295" s="6">
        <v>143.26900000000001</v>
      </c>
      <c r="P295">
        <v>294.92200000000003</v>
      </c>
      <c r="Q295" t="s">
        <v>4702</v>
      </c>
      <c r="R295" s="7">
        <f>VLOOKUP($A295,List_allocation!$A:$G,2)</f>
        <v>301081281107280</v>
      </c>
      <c r="S295" s="3" t="str">
        <f>VLOOKUP($A295,List_allocation!$A:$G,6)</f>
        <v>士幌川</v>
      </c>
      <c r="T295" s="3" t="str">
        <f>VLOOKUP($A295,List_allocation!$A:$G,7)</f>
        <v>旭橋</v>
      </c>
      <c r="U295" s="8">
        <f>VLOOKUP($A295,'1st_alloc_fix'!$A:$O,15)</f>
        <v>0</v>
      </c>
    </row>
    <row r="296" spans="1:21" x14ac:dyDescent="0.25">
      <c r="A296">
        <v>300</v>
      </c>
      <c r="B296" s="4">
        <v>42.912999999999997</v>
      </c>
      <c r="C296" s="4">
        <v>143.28299999999999</v>
      </c>
      <c r="D296" s="4">
        <v>128.39500000000001</v>
      </c>
      <c r="E296" s="5">
        <f>VLOOKUP($A296,List_allocation!$A:$G,3)</f>
        <v>42.912999999999997</v>
      </c>
      <c r="F296" s="5">
        <f>VLOOKUP($A296,List_allocation!$A:$G,4)</f>
        <v>143.28200000000001</v>
      </c>
      <c r="G296">
        <f>VLOOKUP($A296,List_allocation!$A:$G,5)</f>
        <v>115</v>
      </c>
      <c r="H296" s="8">
        <v>13.395</v>
      </c>
      <c r="I296">
        <v>0.11600000000000001</v>
      </c>
      <c r="J296">
        <v>8.1000000000000003E-2</v>
      </c>
      <c r="K296" s="8">
        <v>0.13300000000000001</v>
      </c>
      <c r="L296">
        <v>16764</v>
      </c>
      <c r="M296">
        <v>5103</v>
      </c>
      <c r="N296" s="6">
        <v>42.912999999999997</v>
      </c>
      <c r="O296" s="6">
        <v>143.28299999999999</v>
      </c>
      <c r="P296">
        <v>128.39500000000001</v>
      </c>
      <c r="Q296" t="s">
        <v>4702</v>
      </c>
      <c r="R296" s="7">
        <f>VLOOKUP($A296,List_allocation!$A:$G,2)</f>
        <v>301081281107290</v>
      </c>
      <c r="S296" s="3" t="str">
        <f>VLOOKUP($A296,List_allocation!$A:$G,6)</f>
        <v>途別川</v>
      </c>
      <c r="T296" s="3" t="str">
        <f>VLOOKUP($A296,List_allocation!$A:$G,7)</f>
        <v>千住12号橋</v>
      </c>
      <c r="U296" s="8">
        <f>VLOOKUP($A296,'1st_alloc_fix'!$A:$O,15)</f>
        <v>0</v>
      </c>
    </row>
    <row r="297" spans="1:21" x14ac:dyDescent="0.25">
      <c r="A297">
        <v>301</v>
      </c>
      <c r="B297" s="4">
        <v>42.91</v>
      </c>
      <c r="C297" s="4">
        <v>143.35599999999999</v>
      </c>
      <c r="D297" s="4">
        <v>443.74</v>
      </c>
      <c r="E297" s="5">
        <f>VLOOKUP($A297,List_allocation!$A:$G,3)</f>
        <v>42.91</v>
      </c>
      <c r="F297" s="5">
        <f>VLOOKUP($A297,List_allocation!$A:$G,4)</f>
        <v>143.35599999999999</v>
      </c>
      <c r="G297">
        <f>VLOOKUP($A297,List_allocation!$A:$G,5)</f>
        <v>447.4</v>
      </c>
      <c r="H297" s="8">
        <v>-3.66</v>
      </c>
      <c r="I297">
        <v>-8.0000000000000002E-3</v>
      </c>
      <c r="J297">
        <v>0</v>
      </c>
      <c r="K297" s="8">
        <v>6.0000000000000001E-3</v>
      </c>
      <c r="L297">
        <v>16817</v>
      </c>
      <c r="M297">
        <v>5105</v>
      </c>
      <c r="N297" s="6">
        <v>42.91</v>
      </c>
      <c r="O297" s="6">
        <v>143.35599999999999</v>
      </c>
      <c r="P297">
        <v>443.74</v>
      </c>
      <c r="Q297" t="s">
        <v>4701</v>
      </c>
      <c r="R297" s="7">
        <f>VLOOKUP($A297,List_allocation!$A:$G,2)</f>
        <v>301081281107300</v>
      </c>
      <c r="S297" s="3" t="str">
        <f>VLOOKUP($A297,List_allocation!$A:$G,6)</f>
        <v>猿別川</v>
      </c>
      <c r="T297" s="3" t="str">
        <f>VLOOKUP($A297,List_allocation!$A:$G,7)</f>
        <v>止若</v>
      </c>
      <c r="U297" s="8">
        <f>VLOOKUP($A297,'1st_alloc_fix'!$A:$O,15)</f>
        <v>0</v>
      </c>
    </row>
    <row r="298" spans="1:21" x14ac:dyDescent="0.25">
      <c r="A298">
        <v>302</v>
      </c>
      <c r="B298" s="4">
        <v>43.359000000000002</v>
      </c>
      <c r="C298" s="4">
        <v>143.608</v>
      </c>
      <c r="D298" s="4">
        <v>723.43700000000001</v>
      </c>
      <c r="E298" s="5">
        <f>VLOOKUP($A298,List_allocation!$A:$G,3)</f>
        <v>43.359000000000002</v>
      </c>
      <c r="F298" s="5">
        <f>VLOOKUP($A298,List_allocation!$A:$G,4)</f>
        <v>143.607</v>
      </c>
      <c r="G298">
        <f>VLOOKUP($A298,List_allocation!$A:$G,5)</f>
        <v>725.7</v>
      </c>
      <c r="H298" s="8">
        <v>-2.2629999999999999</v>
      </c>
      <c r="I298">
        <v>-3.0000000000000001E-3</v>
      </c>
      <c r="J298">
        <v>8.1000000000000003E-2</v>
      </c>
      <c r="K298" s="8">
        <v>1.9E-2</v>
      </c>
      <c r="L298">
        <v>16998</v>
      </c>
      <c r="M298">
        <v>4782</v>
      </c>
      <c r="N298" s="6">
        <v>43.359000000000002</v>
      </c>
      <c r="O298" s="6">
        <v>143.608</v>
      </c>
      <c r="P298">
        <v>723.43700000000001</v>
      </c>
      <c r="Q298" t="s">
        <v>4702</v>
      </c>
      <c r="R298" s="7">
        <f>VLOOKUP($A298,List_allocation!$A:$G,2)</f>
        <v>301081281107310</v>
      </c>
      <c r="S298" s="3" t="str">
        <f>VLOOKUP($A298,List_allocation!$A:$G,6)</f>
        <v>利別川</v>
      </c>
      <c r="T298" s="3" t="str">
        <f>VLOOKUP($A298,List_allocation!$A:$G,7)</f>
        <v>上利別（廃止）</v>
      </c>
      <c r="U298" s="8">
        <f>VLOOKUP($A298,'1st_alloc_fix'!$A:$O,15)</f>
        <v>0</v>
      </c>
    </row>
    <row r="299" spans="1:21" x14ac:dyDescent="0.25">
      <c r="A299">
        <v>303</v>
      </c>
      <c r="B299" s="4">
        <v>43.094000000000001</v>
      </c>
      <c r="C299" s="4">
        <v>143.512</v>
      </c>
      <c r="D299" s="4">
        <v>2302.2959999999998</v>
      </c>
      <c r="E299" s="5">
        <f>VLOOKUP($A299,List_allocation!$A:$G,3)</f>
        <v>43.094000000000001</v>
      </c>
      <c r="F299" s="5">
        <f>VLOOKUP($A299,List_allocation!$A:$G,4)</f>
        <v>143.51599999999999</v>
      </c>
      <c r="G299">
        <f>VLOOKUP($A299,List_allocation!$A:$G,5)</f>
        <v>2365.3000000000002</v>
      </c>
      <c r="H299" s="8">
        <v>-63.003999999999998</v>
      </c>
      <c r="I299">
        <v>-2.7E-2</v>
      </c>
      <c r="J299">
        <v>0.32600000000000001</v>
      </c>
      <c r="K299" s="8">
        <v>8.5999999999999993E-2</v>
      </c>
      <c r="L299">
        <v>16929</v>
      </c>
      <c r="M299">
        <v>4973</v>
      </c>
      <c r="N299" s="6">
        <v>43.094000000000001</v>
      </c>
      <c r="O299" s="6">
        <v>143.512</v>
      </c>
      <c r="P299">
        <v>2302.2959999999998</v>
      </c>
      <c r="Q299" t="s">
        <v>4702</v>
      </c>
      <c r="R299" s="7">
        <f>VLOOKUP($A299,List_allocation!$A:$G,2)</f>
        <v>301081281107320</v>
      </c>
      <c r="S299" s="3" t="str">
        <f>VLOOKUP($A299,List_allocation!$A:$G,6)</f>
        <v>利別川</v>
      </c>
      <c r="T299" s="3" t="str">
        <f>VLOOKUP($A299,List_allocation!$A:$G,7)</f>
        <v>東橋</v>
      </c>
      <c r="U299" s="8">
        <f>VLOOKUP($A299,'1st_alloc_fix'!$A:$O,15)</f>
        <v>0</v>
      </c>
    </row>
    <row r="300" spans="1:21" x14ac:dyDescent="0.25">
      <c r="A300">
        <v>304</v>
      </c>
      <c r="B300" s="4">
        <v>42.930999999999997</v>
      </c>
      <c r="C300" s="4">
        <v>143.44200000000001</v>
      </c>
      <c r="D300" s="4">
        <v>2697.2069999999999</v>
      </c>
      <c r="E300" s="5">
        <f>VLOOKUP($A300,List_allocation!$A:$G,3)</f>
        <v>42.930999999999997</v>
      </c>
      <c r="F300" s="5">
        <f>VLOOKUP($A300,List_allocation!$A:$G,4)</f>
        <v>143.44300000000001</v>
      </c>
      <c r="G300">
        <f>VLOOKUP($A300,List_allocation!$A:$G,5)</f>
        <v>2715.2</v>
      </c>
      <c r="H300" s="8">
        <v>-17.992999999999999</v>
      </c>
      <c r="I300">
        <v>-7.0000000000000001E-3</v>
      </c>
      <c r="J300">
        <v>8.1000000000000003E-2</v>
      </c>
      <c r="K300" s="8">
        <v>2.1000000000000001E-2</v>
      </c>
      <c r="L300">
        <v>16879</v>
      </c>
      <c r="M300">
        <v>5090</v>
      </c>
      <c r="N300" s="6">
        <v>42.930999999999997</v>
      </c>
      <c r="O300" s="6">
        <v>143.44200000000001</v>
      </c>
      <c r="P300">
        <v>2697.2069999999999</v>
      </c>
      <c r="Q300" t="s">
        <v>4702</v>
      </c>
      <c r="R300" s="7">
        <f>VLOOKUP($A300,List_allocation!$A:$G,2)</f>
        <v>301081281107330</v>
      </c>
      <c r="S300" s="3" t="str">
        <f>VLOOKUP($A300,List_allocation!$A:$G,6)</f>
        <v>利別川</v>
      </c>
      <c r="T300" s="3" t="str">
        <f>VLOOKUP($A300,List_allocation!$A:$G,7)</f>
        <v>利別</v>
      </c>
      <c r="U300" s="8">
        <f>VLOOKUP($A300,'1st_alloc_fix'!$A:$O,15)</f>
        <v>0</v>
      </c>
    </row>
    <row r="301" spans="1:21" x14ac:dyDescent="0.25">
      <c r="A301">
        <v>305</v>
      </c>
      <c r="B301" s="4">
        <v>43.247</v>
      </c>
      <c r="C301" s="4">
        <v>143.56899999999999</v>
      </c>
      <c r="D301" s="4">
        <v>529.70600000000002</v>
      </c>
      <c r="E301" s="5">
        <f>VLOOKUP($A301,List_allocation!$A:$G,3)</f>
        <v>43.247</v>
      </c>
      <c r="F301" s="5">
        <f>VLOOKUP($A301,List_allocation!$A:$G,4)</f>
        <v>143.56800000000001</v>
      </c>
      <c r="G301">
        <f>VLOOKUP($A301,List_allocation!$A:$G,5)</f>
        <v>541.9</v>
      </c>
      <c r="H301" s="8">
        <v>-12.194000000000001</v>
      </c>
      <c r="I301">
        <v>-2.3E-2</v>
      </c>
      <c r="J301">
        <v>8.1000000000000003E-2</v>
      </c>
      <c r="K301" s="8">
        <v>3.3000000000000002E-2</v>
      </c>
      <c r="L301">
        <v>16970</v>
      </c>
      <c r="M301">
        <v>4863</v>
      </c>
      <c r="N301" s="6">
        <v>43.247</v>
      </c>
      <c r="O301" s="6">
        <v>143.56899999999999</v>
      </c>
      <c r="P301">
        <v>529.70600000000002</v>
      </c>
      <c r="Q301" t="s">
        <v>4702</v>
      </c>
      <c r="R301" s="7">
        <f>VLOOKUP($A301,List_allocation!$A:$G,2)</f>
        <v>301081281107340</v>
      </c>
      <c r="S301" s="3" t="str">
        <f>VLOOKUP($A301,List_allocation!$A:$G,6)</f>
        <v>足寄川</v>
      </c>
      <c r="T301" s="3" t="str">
        <f>VLOOKUP($A301,List_allocation!$A:$G,7)</f>
        <v>下足寄（廃止）</v>
      </c>
      <c r="U301" s="8">
        <f>VLOOKUP($A301,'1st_alloc_fix'!$A:$O,15)</f>
        <v>0</v>
      </c>
    </row>
    <row r="302" spans="1:21" x14ac:dyDescent="0.25">
      <c r="A302">
        <v>306</v>
      </c>
      <c r="B302" s="4">
        <v>42.92</v>
      </c>
      <c r="C302" s="4">
        <v>143.476</v>
      </c>
      <c r="D302" s="4">
        <v>112.919</v>
      </c>
      <c r="E302" s="5">
        <f>VLOOKUP($A302,List_allocation!$A:$G,3)</f>
        <v>42.92</v>
      </c>
      <c r="F302" s="5">
        <f>VLOOKUP($A302,List_allocation!$A:$G,4)</f>
        <v>143.476</v>
      </c>
      <c r="G302">
        <f>VLOOKUP($A302,List_allocation!$A:$G,5)</f>
        <v>115</v>
      </c>
      <c r="H302" s="8">
        <v>-2.081</v>
      </c>
      <c r="I302">
        <v>-1.7999999999999999E-2</v>
      </c>
      <c r="J302">
        <v>0</v>
      </c>
      <c r="K302" s="8">
        <v>1.4E-2</v>
      </c>
      <c r="L302">
        <v>16903</v>
      </c>
      <c r="M302">
        <v>5098</v>
      </c>
      <c r="N302" s="6">
        <v>42.92</v>
      </c>
      <c r="O302" s="6">
        <v>143.476</v>
      </c>
      <c r="P302">
        <v>112.919</v>
      </c>
      <c r="Q302" t="s">
        <v>4701</v>
      </c>
      <c r="R302" s="7">
        <f>VLOOKUP($A302,List_allocation!$A:$G,2)</f>
        <v>301081281107350</v>
      </c>
      <c r="S302" s="3" t="str">
        <f>VLOOKUP($A302,List_allocation!$A:$G,6)</f>
        <v>十弗川</v>
      </c>
      <c r="T302" s="3" t="str">
        <f>VLOOKUP($A302,List_allocation!$A:$G,7)</f>
        <v>東台1号橋</v>
      </c>
      <c r="U302" s="8">
        <f>VLOOKUP($A302,'1st_alloc_fix'!$A:$O,15)</f>
        <v>0</v>
      </c>
    </row>
    <row r="303" spans="1:21" x14ac:dyDescent="0.25">
      <c r="A303">
        <v>307</v>
      </c>
      <c r="B303" s="4">
        <v>42.798999999999999</v>
      </c>
      <c r="C303" s="4">
        <v>143.47200000000001</v>
      </c>
      <c r="D303" s="4">
        <v>132.44499999999999</v>
      </c>
      <c r="E303" s="5">
        <f>VLOOKUP($A303,List_allocation!$A:$G,3)</f>
        <v>42.798999999999999</v>
      </c>
      <c r="F303" s="5">
        <f>VLOOKUP($A303,List_allocation!$A:$G,4)</f>
        <v>143.47200000000001</v>
      </c>
      <c r="G303">
        <f>VLOOKUP($A303,List_allocation!$A:$G,5)</f>
        <v>164</v>
      </c>
      <c r="H303" s="8">
        <v>-31.555</v>
      </c>
      <c r="I303">
        <v>-0.192</v>
      </c>
      <c r="J303">
        <v>0</v>
      </c>
      <c r="K303" s="8">
        <v>0.17899999999999999</v>
      </c>
      <c r="L303">
        <v>16900</v>
      </c>
      <c r="M303">
        <v>5185</v>
      </c>
      <c r="N303" s="6">
        <v>42.798999999999999</v>
      </c>
      <c r="O303" s="6">
        <v>143.47200000000001</v>
      </c>
      <c r="P303">
        <v>132.44499999999999</v>
      </c>
      <c r="Q303" t="s">
        <v>4701</v>
      </c>
      <c r="R303" s="7">
        <f>VLOOKUP($A303,List_allocation!$A:$G,2)</f>
        <v>301081281107360</v>
      </c>
      <c r="S303" s="3" t="str">
        <f>VLOOKUP($A303,List_allocation!$A:$G,6)</f>
        <v>牛首別川</v>
      </c>
      <c r="T303" s="3" t="str">
        <f>VLOOKUP($A303,List_allocation!$A:$G,7)</f>
        <v>農野牛</v>
      </c>
      <c r="U303" s="8">
        <f>VLOOKUP($A303,'1st_alloc_fix'!$A:$O,15)</f>
        <v>0</v>
      </c>
    </row>
    <row r="304" spans="1:21" x14ac:dyDescent="0.25">
      <c r="A304">
        <v>308</v>
      </c>
      <c r="B304" s="4">
        <v>42.774000000000001</v>
      </c>
      <c r="C304" s="4">
        <v>143.59700000000001</v>
      </c>
      <c r="D304" s="4">
        <v>101.267</v>
      </c>
      <c r="E304" s="5">
        <f>VLOOKUP($A304,List_allocation!$A:$G,3)</f>
        <v>42.774000000000001</v>
      </c>
      <c r="F304" s="5">
        <f>VLOOKUP($A304,List_allocation!$A:$G,4)</f>
        <v>143.59700000000001</v>
      </c>
      <c r="G304">
        <f>VLOOKUP($A304,List_allocation!$A:$G,5)</f>
        <v>104</v>
      </c>
      <c r="H304" s="8">
        <v>-2.7330000000000001</v>
      </c>
      <c r="I304">
        <v>-2.5999999999999999E-2</v>
      </c>
      <c r="J304">
        <v>0</v>
      </c>
      <c r="K304" s="8">
        <v>0.02</v>
      </c>
      <c r="L304">
        <v>16990</v>
      </c>
      <c r="M304">
        <v>5203</v>
      </c>
      <c r="N304" s="6">
        <v>42.774000000000001</v>
      </c>
      <c r="O304" s="6">
        <v>143.59700000000001</v>
      </c>
      <c r="P304">
        <v>101.267</v>
      </c>
      <c r="Q304" t="s">
        <v>4701</v>
      </c>
      <c r="R304" s="7">
        <f>VLOOKUP($A304,List_allocation!$A:$G,2)</f>
        <v>301081281107370</v>
      </c>
      <c r="S304" s="3" t="str">
        <f>VLOOKUP($A304,List_allocation!$A:$G,6)</f>
        <v>下頃辺川</v>
      </c>
      <c r="T304" s="3" t="str">
        <f>VLOOKUP($A304,List_allocation!$A:$G,7)</f>
        <v>大平橋</v>
      </c>
      <c r="U304" s="8">
        <f>VLOOKUP($A304,'1st_alloc_fix'!$A:$O,15)</f>
        <v>0</v>
      </c>
    </row>
    <row r="305" spans="1:21" x14ac:dyDescent="0.25">
      <c r="A305">
        <v>309</v>
      </c>
      <c r="B305" s="4">
        <v>42.76</v>
      </c>
      <c r="C305" s="4">
        <v>143.602</v>
      </c>
      <c r="D305" s="4">
        <v>108.57</v>
      </c>
      <c r="E305" s="5">
        <f>VLOOKUP($A305,List_allocation!$A:$G,3)</f>
        <v>42.765000000000001</v>
      </c>
      <c r="F305" s="5">
        <f>VLOOKUP($A305,List_allocation!$A:$G,4)</f>
        <v>143.61099999999999</v>
      </c>
      <c r="G305">
        <f>VLOOKUP($A305,List_allocation!$A:$G,5)</f>
        <v>110</v>
      </c>
      <c r="H305" s="8">
        <v>-1.43</v>
      </c>
      <c r="I305">
        <v>-1.2999999999999999E-2</v>
      </c>
      <c r="J305">
        <v>0.92100000000000004</v>
      </c>
      <c r="K305" s="8">
        <v>0.19400000000000001</v>
      </c>
      <c r="L305">
        <v>16994</v>
      </c>
      <c r="M305">
        <v>5213</v>
      </c>
      <c r="N305" s="6">
        <v>42.76</v>
      </c>
      <c r="O305" s="6">
        <v>143.602</v>
      </c>
      <c r="P305">
        <v>108.57</v>
      </c>
      <c r="Q305" t="s">
        <v>4704</v>
      </c>
      <c r="R305" s="7">
        <f>VLOOKUP($A305,List_allocation!$A:$G,2)</f>
        <v>301081281107380</v>
      </c>
      <c r="S305" s="3" t="str">
        <f>VLOOKUP($A305,List_allocation!$A:$G,6)</f>
        <v>下頃辺川</v>
      </c>
      <c r="T305" s="3" t="str">
        <f>VLOOKUP($A305,List_allocation!$A:$G,7)</f>
        <v>愛牛橋（廃止）</v>
      </c>
      <c r="U305" s="8">
        <f>VLOOKUP($A305,'1st_alloc_fix'!$A:$O,15)</f>
        <v>0</v>
      </c>
    </row>
    <row r="306" spans="1:21" x14ac:dyDescent="0.25">
      <c r="A306">
        <v>310</v>
      </c>
      <c r="B306" s="4">
        <v>42.734000000000002</v>
      </c>
      <c r="C306" s="4">
        <v>143.673</v>
      </c>
      <c r="D306" s="4">
        <v>604.56399999999996</v>
      </c>
      <c r="E306" s="5">
        <f>VLOOKUP($A306,List_allocation!$A:$G,3)</f>
        <v>42.734000000000002</v>
      </c>
      <c r="F306" s="5">
        <f>VLOOKUP($A306,List_allocation!$A:$G,4)</f>
        <v>143.67400000000001</v>
      </c>
      <c r="G306">
        <f>VLOOKUP($A306,List_allocation!$A:$G,5)</f>
        <v>590.4</v>
      </c>
      <c r="H306" s="8">
        <v>14.164</v>
      </c>
      <c r="I306">
        <v>2.4E-2</v>
      </c>
      <c r="J306">
        <v>8.2000000000000003E-2</v>
      </c>
      <c r="K306" s="8">
        <v>0.04</v>
      </c>
      <c r="L306">
        <v>17045</v>
      </c>
      <c r="M306">
        <v>5232</v>
      </c>
      <c r="N306" s="6">
        <v>42.734000000000002</v>
      </c>
      <c r="O306" s="6">
        <v>143.673</v>
      </c>
      <c r="P306">
        <v>604.56399999999996</v>
      </c>
      <c r="Q306" t="s">
        <v>4702</v>
      </c>
      <c r="R306" s="7">
        <f>VLOOKUP($A306,List_allocation!$A:$G,2)</f>
        <v>301081281107400</v>
      </c>
      <c r="S306" s="3" t="str">
        <f>VLOOKUP($A306,List_allocation!$A:$G,6)</f>
        <v>浦幌十勝川</v>
      </c>
      <c r="T306" s="3" t="str">
        <f>VLOOKUP($A306,List_allocation!$A:$G,7)</f>
        <v>十勝太</v>
      </c>
      <c r="U306" s="8">
        <f>VLOOKUP($A306,'1st_alloc_fix'!$A:$O,15)</f>
        <v>0</v>
      </c>
    </row>
    <row r="307" spans="1:21" x14ac:dyDescent="0.25">
      <c r="A307">
        <v>312</v>
      </c>
      <c r="B307" s="4">
        <v>42.795000000000002</v>
      </c>
      <c r="C307" s="4">
        <v>143.649</v>
      </c>
      <c r="D307" s="4">
        <v>412.65199999999999</v>
      </c>
      <c r="E307" s="5">
        <f>VLOOKUP($A307,List_allocation!$A:$G,3)</f>
        <v>42.795999999999999</v>
      </c>
      <c r="F307" s="5">
        <f>VLOOKUP($A307,List_allocation!$A:$G,4)</f>
        <v>143.65</v>
      </c>
      <c r="G307">
        <f>VLOOKUP($A307,List_allocation!$A:$G,5)</f>
        <v>392</v>
      </c>
      <c r="H307" s="8">
        <v>377.05200000000002</v>
      </c>
      <c r="I307">
        <v>10.590999999999999</v>
      </c>
      <c r="J307">
        <v>6.7610000000000001</v>
      </c>
      <c r="K307" s="8">
        <v>12.858000000000001</v>
      </c>
      <c r="L307">
        <v>17028</v>
      </c>
      <c r="M307">
        <v>5188</v>
      </c>
      <c r="N307" s="6">
        <v>42.723999999999997</v>
      </c>
      <c r="O307" s="6">
        <v>143.59200000000001</v>
      </c>
      <c r="P307">
        <v>15.496</v>
      </c>
      <c r="Q307" t="s">
        <v>4704</v>
      </c>
      <c r="R307" s="7">
        <f>VLOOKUP($A307,List_allocation!$A:$G,2)</f>
        <v>301081281107420</v>
      </c>
      <c r="S307" s="3" t="str">
        <f>VLOOKUP($A307,List_allocation!$A:$G,6)</f>
        <v>浦幌川</v>
      </c>
      <c r="T307" s="3" t="str">
        <f>VLOOKUP($A307,List_allocation!$A:$G,7)</f>
        <v>万年橋</v>
      </c>
      <c r="U307" s="8">
        <f>VLOOKUP($A307,'1st_alloc_fix'!$A:$O,15)</f>
        <v>0</v>
      </c>
    </row>
    <row r="308" spans="1:21" x14ac:dyDescent="0.25">
      <c r="A308">
        <v>313</v>
      </c>
      <c r="B308" s="4">
        <v>43.555</v>
      </c>
      <c r="C308" s="4">
        <v>144.358</v>
      </c>
      <c r="D308" s="4">
        <v>330.50099999999998</v>
      </c>
      <c r="E308" s="5">
        <f>VLOOKUP($A308,List_allocation!$A:$G,3)</f>
        <v>43.555</v>
      </c>
      <c r="F308" s="5">
        <f>VLOOKUP($A308,List_allocation!$A:$G,4)</f>
        <v>144.358</v>
      </c>
      <c r="G308">
        <f>VLOOKUP($A308,List_allocation!$A:$G,5)</f>
        <v>340.9</v>
      </c>
      <c r="H308" s="8">
        <v>-61.499000000000002</v>
      </c>
      <c r="I308">
        <v>-0.157</v>
      </c>
      <c r="J308">
        <v>102.098</v>
      </c>
      <c r="K308" s="8">
        <v>20.559000000000001</v>
      </c>
      <c r="L308">
        <v>17538</v>
      </c>
      <c r="M308">
        <v>4641</v>
      </c>
      <c r="N308" s="6">
        <v>42.795000000000002</v>
      </c>
      <c r="O308" s="6">
        <v>143.649</v>
      </c>
      <c r="P308">
        <v>412.65199999999999</v>
      </c>
      <c r="Q308" t="s">
        <v>4704</v>
      </c>
      <c r="R308" s="7">
        <f>VLOOKUP($A308,List_allocation!$A:$G,2)</f>
        <v>301091281106010</v>
      </c>
      <c r="S308" s="3" t="str">
        <f>VLOOKUP($A308,List_allocation!$A:$G,6)</f>
        <v>釧路川</v>
      </c>
      <c r="T308" s="3" t="str">
        <f>VLOOKUP($A308,List_allocation!$A:$G,7)</f>
        <v>屈斜路</v>
      </c>
      <c r="U308" s="8">
        <f>VLOOKUP($A308,'1st_alloc_fix'!$A:$O,15)</f>
        <v>0</v>
      </c>
    </row>
    <row r="309" spans="1:21" x14ac:dyDescent="0.25">
      <c r="A309">
        <v>314</v>
      </c>
      <c r="B309" s="4">
        <v>43.488</v>
      </c>
      <c r="C309" s="4">
        <v>144.45099999999999</v>
      </c>
      <c r="D309" s="4">
        <v>433.33600000000001</v>
      </c>
      <c r="E309" s="5">
        <f>VLOOKUP($A309,List_allocation!$A:$G,3)</f>
        <v>43.488</v>
      </c>
      <c r="F309" s="5">
        <f>VLOOKUP($A309,List_allocation!$A:$G,4)</f>
        <v>144.45099999999999</v>
      </c>
      <c r="G309">
        <f>VLOOKUP($A309,List_allocation!$A:$G,5)</f>
        <v>459</v>
      </c>
      <c r="H309" s="8">
        <v>92.436000000000007</v>
      </c>
      <c r="I309">
        <v>0.27100000000000002</v>
      </c>
      <c r="J309">
        <v>10.581</v>
      </c>
      <c r="K309" s="8">
        <v>2.387</v>
      </c>
      <c r="L309">
        <v>17605</v>
      </c>
      <c r="M309">
        <v>4689</v>
      </c>
      <c r="N309" s="6">
        <v>43.555</v>
      </c>
      <c r="O309" s="6">
        <v>144.358</v>
      </c>
      <c r="P309">
        <v>330.50099999999998</v>
      </c>
      <c r="Q309" t="s">
        <v>4701</v>
      </c>
      <c r="R309" s="7">
        <f>VLOOKUP($A309,List_allocation!$A:$G,2)</f>
        <v>301091281106020</v>
      </c>
      <c r="S309" s="3" t="str">
        <f>VLOOKUP($A309,List_allocation!$A:$G,6)</f>
        <v>釧路川</v>
      </c>
      <c r="T309" s="3" t="str">
        <f>VLOOKUP($A309,List_allocation!$A:$G,7)</f>
        <v>弟子屈</v>
      </c>
      <c r="U309" s="8">
        <f>VLOOKUP($A309,'1st_alloc_fix'!$A:$O,15)</f>
        <v>0</v>
      </c>
    </row>
    <row r="310" spans="1:21" x14ac:dyDescent="0.25">
      <c r="A310">
        <v>315</v>
      </c>
      <c r="B310" s="4">
        <v>43.402000000000001</v>
      </c>
      <c r="C310" s="4">
        <v>144.52799999999999</v>
      </c>
      <c r="D310" s="4">
        <v>665.63400000000001</v>
      </c>
      <c r="E310" s="5">
        <f>VLOOKUP($A310,List_allocation!$A:$G,3)</f>
        <v>43.402000000000001</v>
      </c>
      <c r="F310" s="5">
        <f>VLOOKUP($A310,List_allocation!$A:$G,4)</f>
        <v>144.53100000000001</v>
      </c>
      <c r="G310">
        <f>VLOOKUP($A310,List_allocation!$A:$G,5)</f>
        <v>693.3</v>
      </c>
      <c r="H310" s="8">
        <v>206.63399999999999</v>
      </c>
      <c r="I310">
        <v>0.45</v>
      </c>
      <c r="J310">
        <v>11.407</v>
      </c>
      <c r="K310" s="8">
        <v>2.7320000000000002</v>
      </c>
      <c r="L310">
        <v>17661</v>
      </c>
      <c r="M310">
        <v>4751</v>
      </c>
      <c r="N310" s="6">
        <v>43.488</v>
      </c>
      <c r="O310" s="6">
        <v>144.45099999999999</v>
      </c>
      <c r="P310">
        <v>433.33600000000001</v>
      </c>
      <c r="Q310" t="s">
        <v>4701</v>
      </c>
      <c r="R310" s="7">
        <f>VLOOKUP($A310,List_allocation!$A:$G,2)</f>
        <v>301091281106030</v>
      </c>
      <c r="S310" s="3" t="str">
        <f>VLOOKUP($A310,List_allocation!$A:$G,6)</f>
        <v>釧路川</v>
      </c>
      <c r="T310" s="3" t="str">
        <f>VLOOKUP($A310,List_allocation!$A:$G,7)</f>
        <v>熊牛原野</v>
      </c>
      <c r="U310" s="8">
        <f>VLOOKUP($A310,'1st_alloc_fix'!$A:$O,15)</f>
        <v>0</v>
      </c>
    </row>
    <row r="311" spans="1:21" x14ac:dyDescent="0.25">
      <c r="A311">
        <v>316</v>
      </c>
      <c r="B311" s="4">
        <v>43.298999999999999</v>
      </c>
      <c r="C311" s="4">
        <v>144.601</v>
      </c>
      <c r="D311" s="4">
        <v>876.78899999999999</v>
      </c>
      <c r="E311" s="5">
        <f>VLOOKUP($A311,List_allocation!$A:$G,3)</f>
        <v>43.3</v>
      </c>
      <c r="F311" s="5">
        <f>VLOOKUP($A311,List_allocation!$A:$G,4)</f>
        <v>144.601</v>
      </c>
      <c r="G311">
        <f>VLOOKUP($A311,List_allocation!$A:$G,5)</f>
        <v>894.6</v>
      </c>
      <c r="H311" s="8">
        <v>183.489</v>
      </c>
      <c r="I311">
        <v>0.26500000000000001</v>
      </c>
      <c r="J311">
        <v>12.773</v>
      </c>
      <c r="K311" s="8">
        <v>2.819</v>
      </c>
      <c r="L311">
        <v>17713</v>
      </c>
      <c r="M311">
        <v>4825</v>
      </c>
      <c r="N311" s="6">
        <v>43.402000000000001</v>
      </c>
      <c r="O311" s="6">
        <v>144.52799999999999</v>
      </c>
      <c r="P311">
        <v>665.63400000000001</v>
      </c>
      <c r="Q311" t="s">
        <v>4702</v>
      </c>
      <c r="R311" s="7">
        <f>VLOOKUP($A311,List_allocation!$A:$G,2)</f>
        <v>301091281106040</v>
      </c>
      <c r="S311" s="3" t="str">
        <f>VLOOKUP($A311,List_allocation!$A:$G,6)</f>
        <v>釧路川</v>
      </c>
      <c r="T311" s="3" t="str">
        <f>VLOOKUP($A311,List_allocation!$A:$G,7)</f>
        <v>標茶</v>
      </c>
      <c r="U311" s="8">
        <f>VLOOKUP($A311,'1st_alloc_fix'!$A:$O,15)</f>
        <v>0</v>
      </c>
    </row>
    <row r="312" spans="1:21" x14ac:dyDescent="0.25">
      <c r="A312">
        <v>317</v>
      </c>
      <c r="B312" s="4">
        <v>43.24</v>
      </c>
      <c r="C312" s="4">
        <v>144.53700000000001</v>
      </c>
      <c r="D312" s="4">
        <v>1072.575</v>
      </c>
      <c r="E312" s="5">
        <f>VLOOKUP($A312,List_allocation!$A:$G,3)</f>
        <v>43.24</v>
      </c>
      <c r="F312" s="5">
        <f>VLOOKUP($A312,List_allocation!$A:$G,4)</f>
        <v>144.53800000000001</v>
      </c>
      <c r="G312">
        <f>VLOOKUP($A312,List_allocation!$A:$G,5)</f>
        <v>1093.5999999999999</v>
      </c>
      <c r="H312" s="8">
        <v>177.97499999999999</v>
      </c>
      <c r="I312">
        <v>0.19900000000000001</v>
      </c>
      <c r="J312">
        <v>8.4510000000000005</v>
      </c>
      <c r="K312" s="8">
        <v>1.889</v>
      </c>
      <c r="L312">
        <v>17667</v>
      </c>
      <c r="M312">
        <v>4868</v>
      </c>
      <c r="N312" s="6">
        <v>43.298999999999999</v>
      </c>
      <c r="O312" s="6">
        <v>144.601</v>
      </c>
      <c r="P312">
        <v>876.78899999999999</v>
      </c>
      <c r="Q312" t="s">
        <v>4703</v>
      </c>
      <c r="R312" s="7">
        <f>VLOOKUP($A312,List_allocation!$A:$G,2)</f>
        <v>301091281106050</v>
      </c>
      <c r="S312" s="3" t="str">
        <f>VLOOKUP($A312,List_allocation!$A:$G,6)</f>
        <v>釧路川</v>
      </c>
      <c r="T312" s="3" t="str">
        <f>VLOOKUP($A312,List_allocation!$A:$G,7)</f>
        <v>五十石</v>
      </c>
      <c r="U312" s="8">
        <f>VLOOKUP($A312,'1st_alloc_fix'!$A:$O,15)</f>
        <v>0</v>
      </c>
    </row>
    <row r="313" spans="1:21" x14ac:dyDescent="0.25">
      <c r="A313">
        <v>318</v>
      </c>
      <c r="B313" s="4">
        <v>43.085000000000001</v>
      </c>
      <c r="C313" s="4">
        <v>144.42699999999999</v>
      </c>
      <c r="D313" s="4">
        <v>1645.8309999999999</v>
      </c>
      <c r="E313" s="5">
        <f>VLOOKUP($A313,List_allocation!$A:$G,3)</f>
        <v>43.085000000000001</v>
      </c>
      <c r="F313" s="5">
        <f>VLOOKUP($A313,List_allocation!$A:$G,4)</f>
        <v>144.42699999999999</v>
      </c>
      <c r="G313">
        <f>VLOOKUP($A313,List_allocation!$A:$G,5)</f>
        <v>1668</v>
      </c>
      <c r="H313" s="8">
        <v>552.23099999999999</v>
      </c>
      <c r="I313">
        <v>0.505</v>
      </c>
      <c r="J313">
        <v>19.442</v>
      </c>
      <c r="K313" s="8">
        <v>4.3929999999999998</v>
      </c>
      <c r="L313">
        <v>17588</v>
      </c>
      <c r="M313">
        <v>4979</v>
      </c>
      <c r="N313" s="6">
        <v>43.24</v>
      </c>
      <c r="O313" s="6">
        <v>144.53700000000001</v>
      </c>
      <c r="P313">
        <v>1072.575</v>
      </c>
      <c r="Q313" t="s">
        <v>4702</v>
      </c>
      <c r="R313" s="7">
        <f>VLOOKUP($A313,List_allocation!$A:$G,2)</f>
        <v>301091281106060</v>
      </c>
      <c r="S313" s="3" t="str">
        <f>VLOOKUP($A313,List_allocation!$A:$G,6)</f>
        <v>釧路川</v>
      </c>
      <c r="T313" s="3" t="str">
        <f>VLOOKUP($A313,List_allocation!$A:$G,7)</f>
        <v>岩保木</v>
      </c>
      <c r="U313" s="8">
        <f>VLOOKUP($A313,'1st_alloc_fix'!$A:$O,15)</f>
        <v>0</v>
      </c>
    </row>
    <row r="314" spans="1:21" x14ac:dyDescent="0.25">
      <c r="A314">
        <v>319</v>
      </c>
      <c r="B314" s="4">
        <v>43.055999999999997</v>
      </c>
      <c r="C314" s="4">
        <v>144.398</v>
      </c>
      <c r="D314" s="4">
        <v>2190.7399999999998</v>
      </c>
      <c r="E314" s="5">
        <f>VLOOKUP($A314,List_allocation!$A:$G,3)</f>
        <v>43.055999999999997</v>
      </c>
      <c r="F314" s="5">
        <f>VLOOKUP($A314,List_allocation!$A:$G,4)</f>
        <v>144.398</v>
      </c>
      <c r="G314">
        <f>VLOOKUP($A314,List_allocation!$A:$G,5)</f>
        <v>2172.1</v>
      </c>
      <c r="H314" s="8">
        <v>522.74</v>
      </c>
      <c r="I314">
        <v>0.313</v>
      </c>
      <c r="J314">
        <v>3.9950000000000001</v>
      </c>
      <c r="K314" s="8">
        <v>1.1120000000000001</v>
      </c>
      <c r="L314">
        <v>17567</v>
      </c>
      <c r="M314">
        <v>5000</v>
      </c>
      <c r="N314" s="6">
        <v>43.085000000000001</v>
      </c>
      <c r="O314" s="6">
        <v>144.42699999999999</v>
      </c>
      <c r="P314">
        <v>1645.8309999999999</v>
      </c>
      <c r="Q314" t="s">
        <v>4701</v>
      </c>
      <c r="R314" s="7">
        <f>VLOOKUP($A314,List_allocation!$A:$G,2)</f>
        <v>301091281106070</v>
      </c>
      <c r="S314" s="3" t="str">
        <f>VLOOKUP($A314,List_allocation!$A:$G,6)</f>
        <v>新釧路川</v>
      </c>
      <c r="T314" s="3" t="str">
        <f>VLOOKUP($A314,List_allocation!$A:$G,7)</f>
        <v>広里</v>
      </c>
      <c r="U314" s="8">
        <f>VLOOKUP($A314,'1st_alloc_fix'!$A:$O,15)</f>
        <v>0</v>
      </c>
    </row>
    <row r="315" spans="1:21" x14ac:dyDescent="0.25">
      <c r="A315">
        <v>320</v>
      </c>
      <c r="B315" s="4">
        <v>43.008000000000003</v>
      </c>
      <c r="C315" s="4">
        <v>144.36600000000001</v>
      </c>
      <c r="D315" s="4">
        <v>2320.1889999999999</v>
      </c>
      <c r="E315" s="5">
        <f>VLOOKUP($A315,List_allocation!$A:$G,3)</f>
        <v>43.006999999999998</v>
      </c>
      <c r="F315" s="5">
        <f>VLOOKUP($A315,List_allocation!$A:$G,4)</f>
        <v>144.36699999999999</v>
      </c>
      <c r="G315">
        <f>VLOOKUP($A315,List_allocation!$A:$G,5)</f>
        <v>2338</v>
      </c>
      <c r="H315" s="8">
        <v>148.089</v>
      </c>
      <c r="I315">
        <v>6.8000000000000005E-2</v>
      </c>
      <c r="J315">
        <v>5.9359999999999999</v>
      </c>
      <c r="K315" s="8">
        <v>1.2549999999999999</v>
      </c>
      <c r="L315">
        <v>17544</v>
      </c>
      <c r="M315">
        <v>5035</v>
      </c>
      <c r="N315" s="6">
        <v>43.055999999999997</v>
      </c>
      <c r="O315" s="6">
        <v>144.398</v>
      </c>
      <c r="P315">
        <v>2190.7399999999998</v>
      </c>
      <c r="Q315" t="s">
        <v>4701</v>
      </c>
      <c r="R315" s="7">
        <f>VLOOKUP($A315,List_allocation!$A:$G,2)</f>
        <v>301091281106080</v>
      </c>
      <c r="S315" s="3" t="str">
        <f>VLOOKUP($A315,List_allocation!$A:$G,6)</f>
        <v>新釧路川</v>
      </c>
      <c r="T315" s="3" t="str">
        <f>VLOOKUP($A315,List_allocation!$A:$G,7)</f>
        <v>鳥取</v>
      </c>
      <c r="U315" s="8">
        <f>VLOOKUP($A315,'1st_alloc_fix'!$A:$O,15)</f>
        <v>0</v>
      </c>
    </row>
    <row r="316" spans="1:21" x14ac:dyDescent="0.25">
      <c r="A316">
        <v>321</v>
      </c>
      <c r="B316" s="4">
        <v>43.482999999999997</v>
      </c>
      <c r="C316" s="4">
        <v>144.46299999999999</v>
      </c>
      <c r="D316" s="4">
        <v>139.255</v>
      </c>
      <c r="E316" s="5">
        <f>VLOOKUP($A316,List_allocation!$A:$G,3)</f>
        <v>43.482999999999997</v>
      </c>
      <c r="F316" s="5">
        <f>VLOOKUP($A316,List_allocation!$A:$G,4)</f>
        <v>144.46299999999999</v>
      </c>
      <c r="G316">
        <f>VLOOKUP($A316,List_allocation!$A:$G,5)</f>
        <v>137</v>
      </c>
      <c r="H316" s="8">
        <v>-2198.7449999999999</v>
      </c>
      <c r="I316">
        <v>-0.94</v>
      </c>
      <c r="J316">
        <v>53.454000000000001</v>
      </c>
      <c r="K316" s="8">
        <v>22.533000000000001</v>
      </c>
      <c r="L316">
        <v>17614</v>
      </c>
      <c r="M316">
        <v>4693</v>
      </c>
      <c r="N316" s="6">
        <v>43.008000000000003</v>
      </c>
      <c r="O316" s="6">
        <v>144.36600000000001</v>
      </c>
      <c r="P316">
        <v>2320.1889999999999</v>
      </c>
      <c r="Q316" t="s">
        <v>4704</v>
      </c>
      <c r="R316" s="7">
        <f>VLOOKUP($A316,List_allocation!$A:$G,2)</f>
        <v>301091281106090</v>
      </c>
      <c r="S316" s="3" t="str">
        <f>VLOOKUP($A316,List_allocation!$A:$G,6)</f>
        <v>鐺別川</v>
      </c>
      <c r="T316" s="3" t="str">
        <f>VLOOKUP($A316,List_allocation!$A:$G,7)</f>
        <v>鐺別</v>
      </c>
      <c r="U316" s="8">
        <f>VLOOKUP($A316,'1st_alloc_fix'!$A:$O,15)</f>
        <v>0</v>
      </c>
    </row>
    <row r="317" spans="1:21" x14ac:dyDescent="0.25">
      <c r="A317">
        <v>322</v>
      </c>
      <c r="B317" s="4">
        <v>43.29</v>
      </c>
      <c r="C317" s="4">
        <v>144.53700000000001</v>
      </c>
      <c r="D317" s="4">
        <v>139.06</v>
      </c>
      <c r="E317" s="5">
        <f>VLOOKUP($A317,List_allocation!$A:$G,3)</f>
        <v>43.289000000000001</v>
      </c>
      <c r="F317" s="5">
        <f>VLOOKUP($A317,List_allocation!$A:$G,4)</f>
        <v>144.53700000000001</v>
      </c>
      <c r="G317">
        <f>VLOOKUP($A317,List_allocation!$A:$G,5)</f>
        <v>137.6</v>
      </c>
      <c r="H317" s="8">
        <v>2.06</v>
      </c>
      <c r="I317">
        <v>1.4999999999999999E-2</v>
      </c>
      <c r="J317">
        <v>22.265000000000001</v>
      </c>
      <c r="K317" s="8">
        <v>4.468</v>
      </c>
      <c r="L317">
        <v>17667</v>
      </c>
      <c r="M317">
        <v>4832</v>
      </c>
      <c r="N317" s="6">
        <v>43.482999999999997</v>
      </c>
      <c r="O317" s="6">
        <v>144.46299999999999</v>
      </c>
      <c r="P317">
        <v>139.255</v>
      </c>
      <c r="Q317" t="s">
        <v>4701</v>
      </c>
      <c r="R317" s="7">
        <f>VLOOKUP($A317,List_allocation!$A:$G,2)</f>
        <v>301091281106100</v>
      </c>
      <c r="S317" s="3" t="str">
        <f>VLOOKUP($A317,List_allocation!$A:$G,6)</f>
        <v>オソベツ川</v>
      </c>
      <c r="T317" s="3" t="str">
        <f>VLOOKUP($A317,List_allocation!$A:$G,7)</f>
        <v>下オソベツ</v>
      </c>
      <c r="U317" s="8">
        <f>VLOOKUP($A317,'1st_alloc_fix'!$A:$O,15)</f>
        <v>0</v>
      </c>
    </row>
    <row r="318" spans="1:21" x14ac:dyDescent="0.25">
      <c r="A318">
        <v>323</v>
      </c>
      <c r="B318" s="4">
        <v>43.22</v>
      </c>
      <c r="C318" s="4">
        <v>144.43100000000001</v>
      </c>
      <c r="D318" s="4">
        <v>97.813000000000002</v>
      </c>
      <c r="E318" s="5">
        <f>VLOOKUP($A318,List_allocation!$A:$G,3)</f>
        <v>43.22</v>
      </c>
      <c r="F318" s="5">
        <f>VLOOKUP($A318,List_allocation!$A:$G,4)</f>
        <v>144.43100000000001</v>
      </c>
      <c r="G318">
        <f>VLOOKUP($A318,List_allocation!$A:$G,5)</f>
        <v>96.6</v>
      </c>
      <c r="H318" s="8">
        <v>-39.786999999999999</v>
      </c>
      <c r="I318">
        <v>-0.28899999999999998</v>
      </c>
      <c r="J318">
        <v>11.526</v>
      </c>
      <c r="K318" s="8">
        <v>2.61</v>
      </c>
      <c r="L318">
        <v>17591</v>
      </c>
      <c r="M318">
        <v>4882</v>
      </c>
      <c r="N318" s="6">
        <v>43.29</v>
      </c>
      <c r="O318" s="6">
        <v>144.53700000000001</v>
      </c>
      <c r="P318">
        <v>139.06</v>
      </c>
      <c r="Q318" t="s">
        <v>4703</v>
      </c>
      <c r="R318" s="7">
        <f>VLOOKUP($A318,List_allocation!$A:$G,2)</f>
        <v>301091281106110</v>
      </c>
      <c r="S318" s="3" t="str">
        <f>VLOOKUP($A318,List_allocation!$A:$G,6)</f>
        <v>久著呂川</v>
      </c>
      <c r="T318" s="3" t="str">
        <f>VLOOKUP($A318,List_allocation!$A:$G,7)</f>
        <v>下久著呂</v>
      </c>
      <c r="U318" s="8">
        <f>VLOOKUP($A318,'1st_alloc_fix'!$A:$O,15)</f>
        <v>0</v>
      </c>
    </row>
    <row r="319" spans="1:21" x14ac:dyDescent="0.25">
      <c r="A319">
        <v>324</v>
      </c>
      <c r="B319" s="4">
        <v>43.216000000000001</v>
      </c>
      <c r="C319" s="4">
        <v>144.34200000000001</v>
      </c>
      <c r="D319" s="4">
        <v>169.61</v>
      </c>
      <c r="E319" s="5">
        <f>VLOOKUP($A319,List_allocation!$A:$G,3)</f>
        <v>43.216000000000001</v>
      </c>
      <c r="F319" s="5">
        <f>VLOOKUP($A319,List_allocation!$A:$G,4)</f>
        <v>144.34299999999999</v>
      </c>
      <c r="G319">
        <f>VLOOKUP($A319,List_allocation!$A:$G,5)</f>
        <v>169.5</v>
      </c>
      <c r="H319" s="8">
        <v>73.010000000000005</v>
      </c>
      <c r="I319">
        <v>0.75600000000000001</v>
      </c>
      <c r="J319">
        <v>7.2460000000000004</v>
      </c>
      <c r="K319" s="8">
        <v>2.23</v>
      </c>
      <c r="L319">
        <v>17527</v>
      </c>
      <c r="M319">
        <v>4885</v>
      </c>
      <c r="N319" s="6">
        <v>43.22</v>
      </c>
      <c r="O319" s="6">
        <v>144.43100000000001</v>
      </c>
      <c r="P319">
        <v>97.813000000000002</v>
      </c>
      <c r="Q319" t="s">
        <v>4701</v>
      </c>
      <c r="R319" s="7">
        <f>VLOOKUP($A319,List_allocation!$A:$G,2)</f>
        <v>301091281106120</v>
      </c>
      <c r="S319" s="3" t="str">
        <f>VLOOKUP($A319,List_allocation!$A:$G,6)</f>
        <v>雪裡川</v>
      </c>
      <c r="T319" s="3" t="str">
        <f>VLOOKUP($A319,List_allocation!$A:$G,7)</f>
        <v>雪裡</v>
      </c>
      <c r="U319" s="8">
        <f>VLOOKUP($A319,'1st_alloc_fix'!$A:$O,15)</f>
        <v>0</v>
      </c>
    </row>
    <row r="320" spans="1:21" x14ac:dyDescent="0.25">
      <c r="A320">
        <v>325</v>
      </c>
      <c r="B320" s="4">
        <v>43.158000000000001</v>
      </c>
      <c r="C320" s="4">
        <v>144.32599999999999</v>
      </c>
      <c r="D320" s="4">
        <v>123.38200000000001</v>
      </c>
      <c r="E320" s="5">
        <f>VLOOKUP($A320,List_allocation!$A:$G,3)</f>
        <v>43.158000000000001</v>
      </c>
      <c r="F320" s="5">
        <f>VLOOKUP($A320,List_allocation!$A:$G,4)</f>
        <v>144.32599999999999</v>
      </c>
      <c r="G320">
        <f>VLOOKUP($A320,List_allocation!$A:$G,5)</f>
        <v>127</v>
      </c>
      <c r="H320" s="8">
        <v>-46.118000000000002</v>
      </c>
      <c r="I320">
        <v>-0.27200000000000002</v>
      </c>
      <c r="J320">
        <v>6.59</v>
      </c>
      <c r="K320" s="8">
        <v>1.5980000000000001</v>
      </c>
      <c r="L320">
        <v>17515</v>
      </c>
      <c r="M320">
        <v>4927</v>
      </c>
      <c r="N320" s="6">
        <v>43.216000000000001</v>
      </c>
      <c r="O320" s="6">
        <v>144.34200000000001</v>
      </c>
      <c r="P320">
        <v>169.61</v>
      </c>
      <c r="Q320" t="s">
        <v>4702</v>
      </c>
      <c r="R320" s="7">
        <f>VLOOKUP($A320,List_allocation!$A:$G,2)</f>
        <v>301091281106130</v>
      </c>
      <c r="S320" s="3" t="str">
        <f>VLOOKUP($A320,List_allocation!$A:$G,6)</f>
        <v>幌呂川</v>
      </c>
      <c r="T320" s="3" t="str">
        <f>VLOOKUP($A320,List_allocation!$A:$G,7)</f>
        <v>幌呂</v>
      </c>
      <c r="U320" s="8">
        <f>VLOOKUP($A320,'1st_alloc_fix'!$A:$O,15)</f>
        <v>0</v>
      </c>
    </row>
    <row r="321" spans="1:21" x14ac:dyDescent="0.25">
      <c r="A321">
        <v>326</v>
      </c>
      <c r="B321" s="4">
        <v>43.558999999999997</v>
      </c>
      <c r="C321" s="4">
        <v>144.34</v>
      </c>
      <c r="D321" s="4">
        <v>320.04899999999998</v>
      </c>
      <c r="E321" s="5">
        <f>VLOOKUP($A321,List_allocation!$A:$G,3)</f>
        <v>43.558999999999997</v>
      </c>
      <c r="F321" s="5">
        <f>VLOOKUP($A321,List_allocation!$A:$G,4)</f>
        <v>144.339</v>
      </c>
      <c r="G321">
        <f>VLOOKUP($A321,List_allocation!$A:$G,5)</f>
        <v>289.63</v>
      </c>
      <c r="H321" s="8">
        <v>193.04900000000001</v>
      </c>
      <c r="I321">
        <v>1.52</v>
      </c>
      <c r="J321">
        <v>44.564999999999998</v>
      </c>
      <c r="K321" s="8">
        <v>10.433</v>
      </c>
      <c r="L321">
        <v>17525</v>
      </c>
      <c r="M321">
        <v>4638</v>
      </c>
      <c r="N321" s="6">
        <v>43.158000000000001</v>
      </c>
      <c r="O321" s="6">
        <v>144.32599999999999</v>
      </c>
      <c r="P321">
        <v>123.38200000000001</v>
      </c>
      <c r="Q321" t="s">
        <v>4701</v>
      </c>
      <c r="R321" s="7">
        <f>VLOOKUP($A321,List_allocation!$A:$G,2)</f>
        <v>301091281106150</v>
      </c>
      <c r="S321" s="3" t="str">
        <f>VLOOKUP($A321,List_allocation!$A:$G,6)</f>
        <v>釧路川</v>
      </c>
      <c r="T321" s="3" t="str">
        <f>VLOOKUP($A321,List_allocation!$A:$G,7)</f>
        <v>屈斜路湖</v>
      </c>
      <c r="U321" s="8">
        <f>VLOOKUP($A321,'1st_alloc_fix'!$A:$O,15)</f>
        <v>0</v>
      </c>
    </row>
    <row r="322" spans="1:21" x14ac:dyDescent="0.25">
      <c r="A322">
        <v>327</v>
      </c>
      <c r="B322" s="4">
        <v>43.06</v>
      </c>
      <c r="C322" s="4">
        <v>144.399</v>
      </c>
      <c r="D322" s="4">
        <v>2190.5740000000001</v>
      </c>
      <c r="E322" s="5">
        <f>VLOOKUP($A322,List_allocation!$A:$G,3)</f>
        <v>43.061</v>
      </c>
      <c r="F322" s="5">
        <f>VLOOKUP($A322,List_allocation!$A:$G,4)</f>
        <v>144.4</v>
      </c>
      <c r="G322">
        <f>VLOOKUP($A322,List_allocation!$A:$G,5)</f>
        <v>2171.9</v>
      </c>
      <c r="H322" s="8">
        <v>1900.944</v>
      </c>
      <c r="I322">
        <v>6.5629999999999997</v>
      </c>
      <c r="J322">
        <v>55.651000000000003</v>
      </c>
      <c r="K322" s="8">
        <v>17.693999999999999</v>
      </c>
      <c r="L322">
        <v>17568</v>
      </c>
      <c r="M322">
        <v>4997</v>
      </c>
      <c r="N322" s="6">
        <v>43.558999999999997</v>
      </c>
      <c r="O322" s="6">
        <v>144.34</v>
      </c>
      <c r="P322">
        <v>320.04899999999998</v>
      </c>
      <c r="Q322" t="s">
        <v>4702</v>
      </c>
      <c r="R322" s="7">
        <f>VLOOKUP($A322,List_allocation!$A:$G,2)</f>
        <v>301091281106170</v>
      </c>
      <c r="S322" s="3" t="str">
        <f>VLOOKUP($A322,List_allocation!$A:$G,6)</f>
        <v>釧路川</v>
      </c>
      <c r="T322" s="3" t="str">
        <f>VLOOKUP($A322,List_allocation!$A:$G,7)</f>
        <v>横堤</v>
      </c>
      <c r="U322" s="8">
        <f>VLOOKUP($A322,'1st_alloc_fix'!$A:$O,15)</f>
        <v>0</v>
      </c>
    </row>
    <row r="323" spans="1:21" x14ac:dyDescent="0.25">
      <c r="A323">
        <v>328</v>
      </c>
      <c r="B323" s="4">
        <v>43.17</v>
      </c>
      <c r="C323" s="4">
        <v>144.48699999999999</v>
      </c>
      <c r="D323" s="4">
        <v>73.022000000000006</v>
      </c>
      <c r="E323" s="5">
        <f>VLOOKUP($A323,List_allocation!$A:$G,3)</f>
        <v>43.170999999999999</v>
      </c>
      <c r="F323" s="5">
        <f>VLOOKUP($A323,List_allocation!$A:$G,4)</f>
        <v>144.48500000000001</v>
      </c>
      <c r="G323">
        <f>VLOOKUP($A323,List_allocation!$A:$G,5)</f>
        <v>1.8</v>
      </c>
      <c r="H323" s="8">
        <v>-2098.8780000000002</v>
      </c>
      <c r="I323">
        <v>-0.96599999999999997</v>
      </c>
      <c r="J323">
        <v>14.028</v>
      </c>
      <c r="K323" s="8">
        <v>24.363</v>
      </c>
      <c r="L323">
        <v>17631</v>
      </c>
      <c r="M323">
        <v>4918</v>
      </c>
      <c r="N323" s="6">
        <v>43.06</v>
      </c>
      <c r="O323" s="6">
        <v>144.399</v>
      </c>
      <c r="P323">
        <v>2190.5740000000001</v>
      </c>
      <c r="Q323" t="s">
        <v>4704</v>
      </c>
      <c r="R323" s="7">
        <f>VLOOKUP($A323,List_allocation!$A:$G,2)</f>
        <v>301091281106180</v>
      </c>
      <c r="S323" s="3" t="str">
        <f>VLOOKUP($A323,List_allocation!$A:$G,6)</f>
        <v>釧路川</v>
      </c>
      <c r="T323" s="3" t="str">
        <f>VLOOKUP($A323,List_allocation!$A:$G,7)</f>
        <v>シラルトロ上流</v>
      </c>
      <c r="U323" s="8" t="str">
        <f>VLOOKUP($A323,'1st_alloc_fix'!$A:$O,15)</f>
        <v>The reported uparea seems to be erroneous and it was allocated to different river. Reported uparea was corrected.</v>
      </c>
    </row>
    <row r="324" spans="1:21" x14ac:dyDescent="0.25">
      <c r="A324">
        <v>329</v>
      </c>
      <c r="B324" s="4">
        <v>43.167000000000002</v>
      </c>
      <c r="C324" s="4">
        <v>144.48400000000001</v>
      </c>
      <c r="D324" s="4">
        <v>1307.5920000000001</v>
      </c>
      <c r="E324" s="5">
        <f>VLOOKUP($A324,List_allocation!$A:$G,3)</f>
        <v>43.167000000000002</v>
      </c>
      <c r="F324" s="5">
        <f>VLOOKUP($A324,List_allocation!$A:$G,4)</f>
        <v>144.48400000000001</v>
      </c>
      <c r="G324">
        <f>VLOOKUP($A324,List_allocation!$A:$G,5)</f>
        <v>1326.5</v>
      </c>
      <c r="H324" s="8">
        <v>1305.7919999999999</v>
      </c>
      <c r="I324">
        <v>725.44</v>
      </c>
      <c r="J324">
        <v>0.45200000000000001</v>
      </c>
      <c r="K324" s="8">
        <v>726.11400000000003</v>
      </c>
      <c r="L324">
        <v>17629</v>
      </c>
      <c r="M324">
        <v>4920</v>
      </c>
      <c r="N324" s="6">
        <v>43.170999999999999</v>
      </c>
      <c r="O324" s="6">
        <v>144.48500000000001</v>
      </c>
      <c r="P324">
        <v>72.5</v>
      </c>
      <c r="Q324" t="s">
        <v>4701</v>
      </c>
      <c r="R324" s="7">
        <f>VLOOKUP($A324,List_allocation!$A:$G,2)</f>
        <v>301091281106190</v>
      </c>
      <c r="S324" s="3" t="str">
        <f>VLOOKUP($A324,List_allocation!$A:$G,6)</f>
        <v>釧路川</v>
      </c>
      <c r="T324" s="3" t="str">
        <f>VLOOKUP($A324,List_allocation!$A:$G,7)</f>
        <v>シラルトロ下流</v>
      </c>
      <c r="U324" s="8">
        <f>VLOOKUP($A324,'1st_alloc_fix'!$A:$O,15)</f>
        <v>0</v>
      </c>
    </row>
    <row r="325" spans="1:21" x14ac:dyDescent="0.25">
      <c r="A325">
        <v>330</v>
      </c>
      <c r="B325" s="4">
        <v>43.164999999999999</v>
      </c>
      <c r="C325" s="4">
        <v>144.47999999999999</v>
      </c>
      <c r="D325" s="4">
        <v>1307.867</v>
      </c>
      <c r="E325" s="5">
        <f>VLOOKUP($A325,List_allocation!$A:$G,3)</f>
        <v>43.164000000000001</v>
      </c>
      <c r="F325" s="5">
        <f>VLOOKUP($A325,List_allocation!$A:$G,4)</f>
        <v>144.47900000000001</v>
      </c>
      <c r="G325">
        <f>VLOOKUP($A325,List_allocation!$A:$G,5)</f>
        <v>1327.4</v>
      </c>
      <c r="H325" s="8">
        <v>-18.632999999999999</v>
      </c>
      <c r="I325">
        <v>-1.4E-2</v>
      </c>
      <c r="J325">
        <v>0.39300000000000002</v>
      </c>
      <c r="K325" s="8">
        <v>8.8999999999999996E-2</v>
      </c>
      <c r="L325">
        <v>17626</v>
      </c>
      <c r="M325">
        <v>4922</v>
      </c>
      <c r="N325" s="6">
        <v>43.167000000000002</v>
      </c>
      <c r="O325" s="6">
        <v>144.48400000000001</v>
      </c>
      <c r="P325">
        <v>1307.5920000000001</v>
      </c>
      <c r="Q325" t="s">
        <v>4701</v>
      </c>
      <c r="R325" s="7">
        <f>VLOOKUP($A325,List_allocation!$A:$G,2)</f>
        <v>301091281106200</v>
      </c>
      <c r="S325" s="3" t="str">
        <f>VLOOKUP($A325,List_allocation!$A:$G,6)</f>
        <v>釧路川</v>
      </c>
      <c r="T325" s="3" t="str">
        <f>VLOOKUP($A325,List_allocation!$A:$G,7)</f>
        <v>二本松橋</v>
      </c>
      <c r="U325" s="8">
        <f>VLOOKUP($A325,'1st_alloc_fix'!$A:$O,15)</f>
        <v>0</v>
      </c>
    </row>
    <row r="326" spans="1:21" x14ac:dyDescent="0.25">
      <c r="A326">
        <v>331</v>
      </c>
      <c r="B326" s="4">
        <v>43.155000000000001</v>
      </c>
      <c r="C326" s="4">
        <v>144.501</v>
      </c>
      <c r="D326" s="4">
        <v>138.30699999999999</v>
      </c>
      <c r="E326" s="5">
        <f>VLOOKUP($A326,List_allocation!$A:$G,3)</f>
        <v>43.152999999999999</v>
      </c>
      <c r="F326" s="5">
        <f>VLOOKUP($A326,List_allocation!$A:$G,4)</f>
        <v>144.505</v>
      </c>
      <c r="G326">
        <f>VLOOKUP($A326,List_allocation!$A:$G,5)</f>
        <v>6.3</v>
      </c>
      <c r="H326" s="8">
        <v>-1189.0930000000001</v>
      </c>
      <c r="I326">
        <v>-0.89600000000000002</v>
      </c>
      <c r="J326">
        <v>2.0510000000000002</v>
      </c>
      <c r="K326" s="8">
        <v>6.8579999999999997</v>
      </c>
      <c r="L326">
        <v>17641</v>
      </c>
      <c r="M326">
        <v>4929</v>
      </c>
      <c r="N326" s="6">
        <v>43.164999999999999</v>
      </c>
      <c r="O326" s="6">
        <v>144.47999999999999</v>
      </c>
      <c r="P326">
        <v>1307.867</v>
      </c>
      <c r="Q326" t="s">
        <v>4704</v>
      </c>
      <c r="R326" s="7">
        <f>VLOOKUP($A326,List_allocation!$A:$G,2)</f>
        <v>301091281106210</v>
      </c>
      <c r="S326" s="3" t="str">
        <f>VLOOKUP($A326,List_allocation!$A:$G,6)</f>
        <v>釧路川</v>
      </c>
      <c r="T326" s="3" t="str">
        <f>VLOOKUP($A326,List_allocation!$A:$G,7)</f>
        <v>塘路上流</v>
      </c>
      <c r="U326" s="8" t="str">
        <f>VLOOKUP($A326,'1st_alloc_fix'!$A:$O,15)</f>
        <v>The reported uparea seems to be erroneous and it was allocated to different river. Reported uparea was corrected.</v>
      </c>
    </row>
    <row r="327" spans="1:21" x14ac:dyDescent="0.25">
      <c r="A327">
        <v>332</v>
      </c>
      <c r="B327" s="4">
        <v>43.152000000000001</v>
      </c>
      <c r="C327" s="4">
        <v>144.48699999999999</v>
      </c>
      <c r="D327" s="4">
        <v>1449.6020000000001</v>
      </c>
      <c r="E327" s="5">
        <f>VLOOKUP($A327,List_allocation!$A:$G,3)</f>
        <v>43.152000000000001</v>
      </c>
      <c r="F327" s="5">
        <f>VLOOKUP($A327,List_allocation!$A:$G,4)</f>
        <v>144.488</v>
      </c>
      <c r="G327">
        <f>VLOOKUP($A327,List_allocation!$A:$G,5)</f>
        <v>1467.6</v>
      </c>
      <c r="H327" s="8">
        <v>1443.3019999999999</v>
      </c>
      <c r="I327">
        <v>229.096</v>
      </c>
      <c r="J327">
        <v>1.4690000000000001</v>
      </c>
      <c r="K327" s="8">
        <v>230.26599999999999</v>
      </c>
      <c r="L327">
        <v>17631</v>
      </c>
      <c r="M327">
        <v>4931</v>
      </c>
      <c r="N327" s="6">
        <v>43.152999999999999</v>
      </c>
      <c r="O327" s="6">
        <v>144.505</v>
      </c>
      <c r="P327">
        <v>138.30000000000001</v>
      </c>
      <c r="Q327" t="s">
        <v>4701</v>
      </c>
      <c r="R327" s="7">
        <f>VLOOKUP($A327,List_allocation!$A:$G,2)</f>
        <v>301091281106220</v>
      </c>
      <c r="S327" s="3" t="str">
        <f>VLOOKUP($A327,List_allocation!$A:$G,6)</f>
        <v>釧路川</v>
      </c>
      <c r="T327" s="3" t="str">
        <f>VLOOKUP($A327,List_allocation!$A:$G,7)</f>
        <v>塘路下流</v>
      </c>
      <c r="U327" s="8">
        <f>VLOOKUP($A327,'1st_alloc_fix'!$A:$O,15)</f>
        <v>0</v>
      </c>
    </row>
    <row r="328" spans="1:21" x14ac:dyDescent="0.25">
      <c r="A328">
        <v>333</v>
      </c>
      <c r="B328" s="4">
        <v>43.11</v>
      </c>
      <c r="C328" s="4">
        <v>144.477</v>
      </c>
      <c r="D328" s="4">
        <v>0.72899999999999998</v>
      </c>
      <c r="E328" s="5">
        <f>VLOOKUP($A328,List_allocation!$A:$G,3)</f>
        <v>43.106999999999999</v>
      </c>
      <c r="F328" s="5">
        <f>VLOOKUP($A328,List_allocation!$A:$G,4)</f>
        <v>144.47499999999999</v>
      </c>
      <c r="G328">
        <f>VLOOKUP($A328,List_allocation!$A:$G,5)</f>
        <v>1.3</v>
      </c>
      <c r="H328" s="8">
        <v>-1466.8710000000001</v>
      </c>
      <c r="I328">
        <v>-1</v>
      </c>
      <c r="J328">
        <v>4.7510000000000003</v>
      </c>
      <c r="K328" s="8">
        <v>750.2</v>
      </c>
      <c r="L328">
        <v>17624</v>
      </c>
      <c r="M328">
        <v>4961</v>
      </c>
      <c r="N328" s="6">
        <v>43.152000000000001</v>
      </c>
      <c r="O328" s="6">
        <v>144.48699999999999</v>
      </c>
      <c r="P328">
        <v>1449.6020000000001</v>
      </c>
      <c r="Q328" t="s">
        <v>4702</v>
      </c>
      <c r="R328" s="7">
        <f>VLOOKUP($A328,List_allocation!$A:$G,2)</f>
        <v>301091281106230</v>
      </c>
      <c r="S328" s="3" t="str">
        <f>VLOOKUP($A328,List_allocation!$A:$G,6)</f>
        <v>釧路川</v>
      </c>
      <c r="T328" s="3" t="str">
        <f>VLOOKUP($A328,List_allocation!$A:$G,7)</f>
        <v>達古武上流</v>
      </c>
      <c r="U328" s="8">
        <f>VLOOKUP($A328,'1st_alloc_fix'!$A:$O,15)</f>
        <v>0</v>
      </c>
    </row>
    <row r="329" spans="1:21" x14ac:dyDescent="0.25">
      <c r="A329">
        <v>334</v>
      </c>
      <c r="B329" s="4">
        <v>43.107999999999997</v>
      </c>
      <c r="C329" s="4">
        <v>144.47</v>
      </c>
      <c r="D329" s="4">
        <v>1488.9359999999999</v>
      </c>
      <c r="E329" s="5">
        <f>VLOOKUP($A329,List_allocation!$A:$G,3)</f>
        <v>43.106999999999999</v>
      </c>
      <c r="F329" s="5">
        <f>VLOOKUP($A329,List_allocation!$A:$G,4)</f>
        <v>144.471</v>
      </c>
      <c r="G329">
        <f>VLOOKUP($A329,List_allocation!$A:$G,5)</f>
        <v>1503.5</v>
      </c>
      <c r="H329" s="8">
        <v>1487.636</v>
      </c>
      <c r="I329">
        <v>1144.335</v>
      </c>
      <c r="J329">
        <v>0.42199999999999999</v>
      </c>
      <c r="K329" s="8">
        <v>1145.075</v>
      </c>
      <c r="L329">
        <v>17619</v>
      </c>
      <c r="M329">
        <v>4963</v>
      </c>
      <c r="N329" s="6">
        <v>43.11</v>
      </c>
      <c r="O329" s="6">
        <v>144.477</v>
      </c>
      <c r="P329">
        <v>0.72899999999999998</v>
      </c>
      <c r="Q329" t="s">
        <v>4704</v>
      </c>
      <c r="R329" s="7">
        <f>VLOOKUP($A329,List_allocation!$A:$G,2)</f>
        <v>301091281106240</v>
      </c>
      <c r="S329" s="3" t="str">
        <f>VLOOKUP($A329,List_allocation!$A:$G,6)</f>
        <v>釧路川</v>
      </c>
      <c r="T329" s="3" t="str">
        <f>VLOOKUP($A329,List_allocation!$A:$G,7)</f>
        <v>達古武下流</v>
      </c>
      <c r="U329" s="8">
        <f>VLOOKUP($A329,'1st_alloc_fix'!$A:$O,15)</f>
        <v>0</v>
      </c>
    </row>
    <row r="330" spans="1:21" x14ac:dyDescent="0.25">
      <c r="A330">
        <v>335</v>
      </c>
      <c r="B330" s="4">
        <v>43.71</v>
      </c>
      <c r="C330" s="4">
        <v>144.00899999999999</v>
      </c>
      <c r="D330" s="4">
        <v>569.86400000000003</v>
      </c>
      <c r="E330" s="5">
        <f>VLOOKUP($A330,List_allocation!$A:$G,3)</f>
        <v>43.710999999999999</v>
      </c>
      <c r="F330" s="5">
        <f>VLOOKUP($A330,List_allocation!$A:$G,4)</f>
        <v>144.00899999999999</v>
      </c>
      <c r="G330">
        <f>VLOOKUP($A330,List_allocation!$A:$G,5)</f>
        <v>571</v>
      </c>
      <c r="H330" s="8">
        <v>-933.63599999999997</v>
      </c>
      <c r="I330">
        <v>-0.621</v>
      </c>
      <c r="J330">
        <v>76.736000000000004</v>
      </c>
      <c r="K330" s="8">
        <v>16.576000000000001</v>
      </c>
      <c r="L330">
        <v>17287</v>
      </c>
      <c r="M330">
        <v>4529</v>
      </c>
      <c r="N330" s="6">
        <v>43.107999999999997</v>
      </c>
      <c r="O330" s="6">
        <v>144.47</v>
      </c>
      <c r="P330">
        <v>1488.9359999999999</v>
      </c>
      <c r="Q330" t="s">
        <v>4704</v>
      </c>
      <c r="R330" s="7">
        <f>VLOOKUP($A330,List_allocation!$A:$G,2)</f>
        <v>301101281108010</v>
      </c>
      <c r="S330" s="3" t="str">
        <f>VLOOKUP($A330,List_allocation!$A:$G,6)</f>
        <v>網走川</v>
      </c>
      <c r="T330" s="3" t="str">
        <f>VLOOKUP($A330,List_allocation!$A:$G,7)</f>
        <v>津別</v>
      </c>
      <c r="U330" s="8">
        <f>VLOOKUP($A330,'1st_alloc_fix'!$A:$O,15)</f>
        <v>0</v>
      </c>
    </row>
    <row r="331" spans="1:21" x14ac:dyDescent="0.25">
      <c r="A331">
        <v>336</v>
      </c>
      <c r="B331" s="4">
        <v>43.835000000000001</v>
      </c>
      <c r="C331" s="4">
        <v>144.09800000000001</v>
      </c>
      <c r="D331" s="4">
        <v>809.10400000000004</v>
      </c>
      <c r="E331" s="5">
        <f>VLOOKUP($A331,List_allocation!$A:$G,3)</f>
        <v>43.835999999999999</v>
      </c>
      <c r="F331" s="5">
        <f>VLOOKUP($A331,List_allocation!$A:$G,4)</f>
        <v>144.09800000000001</v>
      </c>
      <c r="G331">
        <f>VLOOKUP($A331,List_allocation!$A:$G,5)</f>
        <v>824</v>
      </c>
      <c r="H331" s="8">
        <v>238.10400000000001</v>
      </c>
      <c r="I331">
        <v>0.41699999999999998</v>
      </c>
      <c r="J331">
        <v>15.529</v>
      </c>
      <c r="K331" s="8">
        <v>3.5230000000000001</v>
      </c>
      <c r="L331">
        <v>17351</v>
      </c>
      <c r="M331">
        <v>4439</v>
      </c>
      <c r="N331" s="6">
        <v>43.71</v>
      </c>
      <c r="O331" s="6">
        <v>144.00899999999999</v>
      </c>
      <c r="P331">
        <v>569.86400000000003</v>
      </c>
      <c r="Q331" t="s">
        <v>4703</v>
      </c>
      <c r="R331" s="7">
        <f>VLOOKUP($A331,List_allocation!$A:$G,2)</f>
        <v>301101281108020</v>
      </c>
      <c r="S331" s="3" t="str">
        <f>VLOOKUP($A331,List_allocation!$A:$G,6)</f>
        <v>網走川</v>
      </c>
      <c r="T331" s="3" t="str">
        <f>VLOOKUP($A331,List_allocation!$A:$G,7)</f>
        <v>美幌</v>
      </c>
      <c r="U331" s="8">
        <f>VLOOKUP($A331,'1st_alloc_fix'!$A:$O,15)</f>
        <v>0</v>
      </c>
    </row>
    <row r="332" spans="1:21" x14ac:dyDescent="0.25">
      <c r="A332">
        <v>337</v>
      </c>
      <c r="B332" s="4">
        <v>43.898000000000003</v>
      </c>
      <c r="C332" s="4">
        <v>144.131</v>
      </c>
      <c r="D332" s="4">
        <v>1086.068</v>
      </c>
      <c r="E332" s="5">
        <f>VLOOKUP($A332,List_allocation!$A:$G,3)</f>
        <v>43.898000000000003</v>
      </c>
      <c r="F332" s="5">
        <f>VLOOKUP($A332,List_allocation!$A:$G,4)</f>
        <v>144.13300000000001</v>
      </c>
      <c r="G332">
        <f>VLOOKUP($A332,List_allocation!$A:$G,5)</f>
        <v>1120</v>
      </c>
      <c r="H332" s="8">
        <v>262.06799999999998</v>
      </c>
      <c r="I332">
        <v>0.318</v>
      </c>
      <c r="J332">
        <v>7.3819999999999997</v>
      </c>
      <c r="K332" s="8">
        <v>1.794</v>
      </c>
      <c r="L332">
        <v>17375</v>
      </c>
      <c r="M332">
        <v>4394</v>
      </c>
      <c r="N332" s="6">
        <v>43.835000000000001</v>
      </c>
      <c r="O332" s="6">
        <v>144.09800000000001</v>
      </c>
      <c r="P332">
        <v>809.10400000000004</v>
      </c>
      <c r="Q332" t="s">
        <v>4703</v>
      </c>
      <c r="R332" s="7">
        <f>VLOOKUP($A332,List_allocation!$A:$G,2)</f>
        <v>301101281108030</v>
      </c>
      <c r="S332" s="3" t="str">
        <f>VLOOKUP($A332,List_allocation!$A:$G,6)</f>
        <v>網走川</v>
      </c>
      <c r="T332" s="3" t="str">
        <f>VLOOKUP($A332,List_allocation!$A:$G,7)</f>
        <v>本郷</v>
      </c>
      <c r="U332" s="8">
        <f>VLOOKUP($A332,'1st_alloc_fix'!$A:$O,15)</f>
        <v>0</v>
      </c>
    </row>
    <row r="333" spans="1:21" x14ac:dyDescent="0.25">
      <c r="A333">
        <v>338</v>
      </c>
      <c r="B333" s="4">
        <v>43.97</v>
      </c>
      <c r="C333" s="4">
        <v>144.17599999999999</v>
      </c>
      <c r="D333" s="4">
        <v>1337.1220000000001</v>
      </c>
      <c r="E333" s="5">
        <f>VLOOKUP($A333,List_allocation!$A:$G,3)</f>
        <v>43.957999999999998</v>
      </c>
      <c r="F333" s="5">
        <f>VLOOKUP($A333,List_allocation!$A:$G,4)</f>
        <v>144.19900000000001</v>
      </c>
      <c r="G333">
        <f>VLOOKUP($A333,List_allocation!$A:$G,5)</f>
        <v>1319</v>
      </c>
      <c r="H333" s="8">
        <v>217.12200000000001</v>
      </c>
      <c r="I333">
        <v>0.19400000000000001</v>
      </c>
      <c r="J333">
        <v>8.7140000000000004</v>
      </c>
      <c r="K333" s="8">
        <v>1.9370000000000001</v>
      </c>
      <c r="L333">
        <v>17407</v>
      </c>
      <c r="M333">
        <v>4342</v>
      </c>
      <c r="N333" s="6">
        <v>43.898000000000003</v>
      </c>
      <c r="O333" s="6">
        <v>144.131</v>
      </c>
      <c r="P333">
        <v>1086.068</v>
      </c>
      <c r="Q333" t="s">
        <v>4702</v>
      </c>
      <c r="R333" s="7">
        <f>VLOOKUP($A333,List_allocation!$A:$G,2)</f>
        <v>301101281108040</v>
      </c>
      <c r="S333" s="3" t="str">
        <f>VLOOKUP($A333,List_allocation!$A:$G,6)</f>
        <v>網走川</v>
      </c>
      <c r="T333" s="3" t="str">
        <f>VLOOKUP($A333,List_allocation!$A:$G,7)</f>
        <v>川尻漁場</v>
      </c>
      <c r="U333" s="8">
        <f>VLOOKUP($A333,'1st_alloc_fix'!$A:$O,15)</f>
        <v>0</v>
      </c>
    </row>
    <row r="334" spans="1:21" x14ac:dyDescent="0.25">
      <c r="A334">
        <v>339</v>
      </c>
      <c r="B334" s="4">
        <v>44.005000000000003</v>
      </c>
      <c r="C334" s="4">
        <v>144.23099999999999</v>
      </c>
      <c r="D334" s="4">
        <v>1364.8689999999999</v>
      </c>
      <c r="E334" s="5">
        <f>VLOOKUP($A334,List_allocation!$A:$G,3)</f>
        <v>44.005000000000003</v>
      </c>
      <c r="F334" s="5">
        <f>VLOOKUP($A334,List_allocation!$A:$G,4)</f>
        <v>144.23099999999999</v>
      </c>
      <c r="G334">
        <f>VLOOKUP($A334,List_allocation!$A:$G,5)</f>
        <v>1352</v>
      </c>
      <c r="H334" s="8">
        <v>45.869</v>
      </c>
      <c r="I334">
        <v>3.5000000000000003E-2</v>
      </c>
      <c r="J334">
        <v>5.819</v>
      </c>
      <c r="K334" s="8">
        <v>1.1990000000000001</v>
      </c>
      <c r="L334">
        <v>17447</v>
      </c>
      <c r="M334">
        <v>4317</v>
      </c>
      <c r="N334" s="6">
        <v>43.97</v>
      </c>
      <c r="O334" s="6">
        <v>144.17599999999999</v>
      </c>
      <c r="P334">
        <v>1337.1220000000001</v>
      </c>
      <c r="Q334" t="s">
        <v>4704</v>
      </c>
      <c r="R334" s="7">
        <f>VLOOKUP($A334,List_allocation!$A:$G,2)</f>
        <v>301101281108050</v>
      </c>
      <c r="S334" s="3" t="str">
        <f>VLOOKUP($A334,List_allocation!$A:$G,6)</f>
        <v>網走川</v>
      </c>
      <c r="T334" s="3" t="str">
        <f>VLOOKUP($A334,List_allocation!$A:$G,7)</f>
        <v>大曲</v>
      </c>
      <c r="U334" s="8">
        <f>VLOOKUP($A334,'1st_alloc_fix'!$A:$O,15)</f>
        <v>0</v>
      </c>
    </row>
    <row r="335" spans="1:21" x14ac:dyDescent="0.25">
      <c r="A335">
        <v>340</v>
      </c>
      <c r="B335" s="4">
        <v>43.828000000000003</v>
      </c>
      <c r="C335" s="4">
        <v>144.12299999999999</v>
      </c>
      <c r="D335" s="4">
        <v>203.762</v>
      </c>
      <c r="E335" s="5">
        <f>VLOOKUP($A335,List_allocation!$A:$G,3)</f>
        <v>43.829000000000001</v>
      </c>
      <c r="F335" s="5">
        <f>VLOOKUP($A335,List_allocation!$A:$G,4)</f>
        <v>144.12200000000001</v>
      </c>
      <c r="G335">
        <f>VLOOKUP($A335,List_allocation!$A:$G,5)</f>
        <v>199</v>
      </c>
      <c r="H335" s="8">
        <v>-1148.2380000000001</v>
      </c>
      <c r="I335">
        <v>-0.84899999999999998</v>
      </c>
      <c r="J335">
        <v>21.495000000000001</v>
      </c>
      <c r="K335" s="8">
        <v>8.5250000000000004</v>
      </c>
      <c r="L335">
        <v>17369</v>
      </c>
      <c r="M335">
        <v>4444</v>
      </c>
      <c r="N335" s="6">
        <v>44.005000000000003</v>
      </c>
      <c r="O335" s="6">
        <v>144.23099999999999</v>
      </c>
      <c r="P335">
        <v>1364.8689999999999</v>
      </c>
      <c r="Q335" t="s">
        <v>4701</v>
      </c>
      <c r="R335" s="7">
        <f>VLOOKUP($A335,List_allocation!$A:$G,2)</f>
        <v>301101281108060</v>
      </c>
      <c r="S335" s="3" t="str">
        <f>VLOOKUP($A335,List_allocation!$A:$G,6)</f>
        <v>美幌川</v>
      </c>
      <c r="T335" s="3" t="str">
        <f>VLOOKUP($A335,List_allocation!$A:$G,7)</f>
        <v>美幌橋</v>
      </c>
      <c r="U335" s="8">
        <f>VLOOKUP($A335,'1st_alloc_fix'!$A:$O,15)</f>
        <v>0</v>
      </c>
    </row>
    <row r="336" spans="1:21" x14ac:dyDescent="0.25">
      <c r="A336">
        <v>341</v>
      </c>
      <c r="B336" s="4">
        <v>43.930999999999997</v>
      </c>
      <c r="C336" s="4">
        <v>144.21</v>
      </c>
      <c r="D336" s="4">
        <v>104.226</v>
      </c>
      <c r="E336" s="5">
        <f>VLOOKUP($A336,List_allocation!$A:$G,3)</f>
        <v>43.930999999999997</v>
      </c>
      <c r="F336" s="5">
        <f>VLOOKUP($A336,List_allocation!$A:$G,4)</f>
        <v>144.21</v>
      </c>
      <c r="G336">
        <f>VLOOKUP($A336,List_allocation!$A:$G,5)</f>
        <v>115.5</v>
      </c>
      <c r="H336" s="8">
        <v>-94.774000000000001</v>
      </c>
      <c r="I336">
        <v>-0.47599999999999998</v>
      </c>
      <c r="J336">
        <v>13.36</v>
      </c>
      <c r="K336" s="8">
        <v>3.3540000000000001</v>
      </c>
      <c r="L336">
        <v>17432</v>
      </c>
      <c r="M336">
        <v>4370</v>
      </c>
      <c r="N336" s="6">
        <v>43.828000000000003</v>
      </c>
      <c r="O336" s="6">
        <v>144.12299999999999</v>
      </c>
      <c r="P336">
        <v>203.762</v>
      </c>
      <c r="Q336" t="s">
        <v>4704</v>
      </c>
      <c r="R336" s="7">
        <f>VLOOKUP($A336,List_allocation!$A:$G,2)</f>
        <v>301101281108070</v>
      </c>
      <c r="S336" s="3" t="str">
        <f>VLOOKUP($A336,List_allocation!$A:$G,6)</f>
        <v>女満別川</v>
      </c>
      <c r="T336" s="3" t="str">
        <f>VLOOKUP($A336,List_allocation!$A:$G,7)</f>
        <v>湖南(廃止)</v>
      </c>
      <c r="U336" s="8">
        <f>VLOOKUP($A336,'1st_alloc_fix'!$A:$O,15)</f>
        <v>0</v>
      </c>
    </row>
    <row r="337" spans="1:21" x14ac:dyDescent="0.25">
      <c r="A337">
        <v>342</v>
      </c>
      <c r="B337" s="4">
        <v>43.683</v>
      </c>
      <c r="C337" s="4">
        <v>143.59899999999999</v>
      </c>
      <c r="D337" s="4">
        <v>422.32400000000001</v>
      </c>
      <c r="E337" s="5">
        <f>VLOOKUP($A337,List_allocation!$A:$G,3)</f>
        <v>43.682000000000002</v>
      </c>
      <c r="F337" s="5">
        <f>VLOOKUP($A337,List_allocation!$A:$G,4)</f>
        <v>143.59899999999999</v>
      </c>
      <c r="G337">
        <f>VLOOKUP($A337,List_allocation!$A:$G,5)</f>
        <v>422</v>
      </c>
      <c r="H337" s="8">
        <v>306.82400000000001</v>
      </c>
      <c r="I337">
        <v>2.6560000000000001</v>
      </c>
      <c r="J337">
        <v>56.360999999999997</v>
      </c>
      <c r="K337" s="8">
        <v>13.929</v>
      </c>
      <c r="L337">
        <v>16992</v>
      </c>
      <c r="M337">
        <v>4549</v>
      </c>
      <c r="N337" s="6">
        <v>43.930999999999997</v>
      </c>
      <c r="O337" s="6">
        <v>144.21</v>
      </c>
      <c r="P337">
        <v>104.226</v>
      </c>
      <c r="Q337" t="s">
        <v>4701</v>
      </c>
      <c r="R337" s="7">
        <f>VLOOKUP($A337,List_allocation!$A:$G,2)</f>
        <v>301111281108020</v>
      </c>
      <c r="S337" s="3" t="str">
        <f>VLOOKUP($A337,List_allocation!$A:$G,6)</f>
        <v>常呂川</v>
      </c>
      <c r="T337" s="3" t="str">
        <f>VLOOKUP($A337,List_allocation!$A:$G,7)</f>
        <v>置戸</v>
      </c>
      <c r="U337" s="8">
        <f>VLOOKUP($A337,'1st_alloc_fix'!$A:$O,15)</f>
        <v>0</v>
      </c>
    </row>
    <row r="338" spans="1:21" x14ac:dyDescent="0.25">
      <c r="A338">
        <v>343</v>
      </c>
      <c r="B338" s="4">
        <v>43.755000000000003</v>
      </c>
      <c r="C338" s="4">
        <v>143.84</v>
      </c>
      <c r="D338" s="4">
        <v>664.66600000000005</v>
      </c>
      <c r="E338" s="5">
        <f>VLOOKUP($A338,List_allocation!$A:$G,3)</f>
        <v>43.755000000000003</v>
      </c>
      <c r="F338" s="5">
        <f>VLOOKUP($A338,List_allocation!$A:$G,4)</f>
        <v>143.84</v>
      </c>
      <c r="G338">
        <f>VLOOKUP($A338,List_allocation!$A:$G,5)</f>
        <v>664</v>
      </c>
      <c r="H338" s="8">
        <v>242.666</v>
      </c>
      <c r="I338">
        <v>0.57499999999999996</v>
      </c>
      <c r="J338">
        <v>21.047000000000001</v>
      </c>
      <c r="K338" s="8">
        <v>4.7839999999999998</v>
      </c>
      <c r="L338">
        <v>17165</v>
      </c>
      <c r="M338">
        <v>4497</v>
      </c>
      <c r="N338" s="6">
        <v>43.683</v>
      </c>
      <c r="O338" s="6">
        <v>143.59899999999999</v>
      </c>
      <c r="P338">
        <v>422.32400000000001</v>
      </c>
      <c r="Q338" t="s">
        <v>4703</v>
      </c>
      <c r="R338" s="7">
        <f>VLOOKUP($A338,List_allocation!$A:$G,2)</f>
        <v>301111281108030</v>
      </c>
      <c r="S338" s="3" t="str">
        <f>VLOOKUP($A338,List_allocation!$A:$G,6)</f>
        <v>常呂川</v>
      </c>
      <c r="T338" s="3" t="str">
        <f>VLOOKUP($A338,List_allocation!$A:$G,7)</f>
        <v>上常呂</v>
      </c>
      <c r="U338" s="8">
        <f>VLOOKUP($A338,'1st_alloc_fix'!$A:$O,15)</f>
        <v>0</v>
      </c>
    </row>
    <row r="339" spans="1:21" x14ac:dyDescent="0.25">
      <c r="A339">
        <v>344</v>
      </c>
      <c r="B339" s="4">
        <v>43.798999999999999</v>
      </c>
      <c r="C339" s="4">
        <v>143.91200000000001</v>
      </c>
      <c r="D339" s="4">
        <v>1403.769</v>
      </c>
      <c r="E339" s="5">
        <f>VLOOKUP($A339,List_allocation!$A:$G,3)</f>
        <v>43.798999999999999</v>
      </c>
      <c r="F339" s="5">
        <f>VLOOKUP($A339,List_allocation!$A:$G,4)</f>
        <v>143.91300000000001</v>
      </c>
      <c r="G339">
        <f>VLOOKUP($A339,List_allocation!$A:$G,5)</f>
        <v>1394</v>
      </c>
      <c r="H339" s="8">
        <v>739.76900000000001</v>
      </c>
      <c r="I339">
        <v>1.1140000000000001</v>
      </c>
      <c r="J339">
        <v>7.5830000000000002</v>
      </c>
      <c r="K339" s="8">
        <v>2.6309999999999998</v>
      </c>
      <c r="L339">
        <v>17217</v>
      </c>
      <c r="M339">
        <v>4465</v>
      </c>
      <c r="N339" s="6">
        <v>43.755000000000003</v>
      </c>
      <c r="O339" s="6">
        <v>143.84</v>
      </c>
      <c r="P339">
        <v>664.66600000000005</v>
      </c>
      <c r="Q339" t="s">
        <v>4701</v>
      </c>
      <c r="R339" s="7">
        <f>VLOOKUP($A339,List_allocation!$A:$G,2)</f>
        <v>301111281108040</v>
      </c>
      <c r="S339" s="3" t="str">
        <f>VLOOKUP($A339,List_allocation!$A:$G,6)</f>
        <v>常呂川</v>
      </c>
      <c r="T339" s="3" t="str">
        <f>VLOOKUP($A339,List_allocation!$A:$G,7)</f>
        <v>北見</v>
      </c>
      <c r="U339" s="8">
        <f>VLOOKUP($A339,'1st_alloc_fix'!$A:$O,15)</f>
        <v>0</v>
      </c>
    </row>
    <row r="340" spans="1:21" x14ac:dyDescent="0.25">
      <c r="A340">
        <v>345</v>
      </c>
      <c r="B340" s="4">
        <v>43.921999999999997</v>
      </c>
      <c r="C340" s="4">
        <v>143.96899999999999</v>
      </c>
      <c r="D340" s="4">
        <v>1549.087</v>
      </c>
      <c r="E340" s="5">
        <f>VLOOKUP($A340,List_allocation!$A:$G,3)</f>
        <v>43.920999999999999</v>
      </c>
      <c r="F340" s="5">
        <f>VLOOKUP($A340,List_allocation!$A:$G,4)</f>
        <v>143.96799999999999</v>
      </c>
      <c r="G340">
        <f>VLOOKUP($A340,List_allocation!$A:$G,5)</f>
        <v>1550</v>
      </c>
      <c r="H340" s="8">
        <v>155.08699999999999</v>
      </c>
      <c r="I340">
        <v>0.111</v>
      </c>
      <c r="J340">
        <v>14.388999999999999</v>
      </c>
      <c r="K340" s="8">
        <v>2.9889999999999999</v>
      </c>
      <c r="L340">
        <v>17258</v>
      </c>
      <c r="M340">
        <v>4377</v>
      </c>
      <c r="N340" s="6">
        <v>43.798999999999999</v>
      </c>
      <c r="O340" s="6">
        <v>143.91200000000001</v>
      </c>
      <c r="P340">
        <v>1403.769</v>
      </c>
      <c r="Q340" t="s">
        <v>4702</v>
      </c>
      <c r="R340" s="7">
        <f>VLOOKUP($A340,List_allocation!$A:$G,2)</f>
        <v>301111281108050</v>
      </c>
      <c r="S340" s="3" t="str">
        <f>VLOOKUP($A340,List_allocation!$A:$G,6)</f>
        <v>常呂川</v>
      </c>
      <c r="T340" s="3" t="str">
        <f>VLOOKUP($A340,List_allocation!$A:$G,7)</f>
        <v>忠志</v>
      </c>
      <c r="U340" s="8">
        <f>VLOOKUP($A340,'1st_alloc_fix'!$A:$O,15)</f>
        <v>0</v>
      </c>
    </row>
    <row r="341" spans="1:21" x14ac:dyDescent="0.25">
      <c r="A341">
        <v>346</v>
      </c>
      <c r="B341" s="4">
        <v>44.012999999999998</v>
      </c>
      <c r="C341" s="4">
        <v>143.98699999999999</v>
      </c>
      <c r="D341" s="4">
        <v>1846.8710000000001</v>
      </c>
      <c r="E341" s="5">
        <f>VLOOKUP($A341,List_allocation!$A:$G,3)</f>
        <v>44.012999999999998</v>
      </c>
      <c r="F341" s="5">
        <f>VLOOKUP($A341,List_allocation!$A:$G,4)</f>
        <v>143.98599999999999</v>
      </c>
      <c r="G341">
        <f>VLOOKUP($A341,List_allocation!$A:$G,5)</f>
        <v>1809</v>
      </c>
      <c r="H341" s="8">
        <v>296.87099999999998</v>
      </c>
      <c r="I341">
        <v>0.192</v>
      </c>
      <c r="J341">
        <v>10.335000000000001</v>
      </c>
      <c r="K341" s="8">
        <v>2.2589999999999999</v>
      </c>
      <c r="L341">
        <v>17271</v>
      </c>
      <c r="M341">
        <v>4311</v>
      </c>
      <c r="N341" s="6">
        <v>43.921999999999997</v>
      </c>
      <c r="O341" s="6">
        <v>143.96899999999999</v>
      </c>
      <c r="P341">
        <v>1549.087</v>
      </c>
      <c r="Q341" t="s">
        <v>4704</v>
      </c>
      <c r="R341" s="7">
        <f>VLOOKUP($A341,List_allocation!$A:$G,2)</f>
        <v>301111281108060</v>
      </c>
      <c r="S341" s="3" t="str">
        <f>VLOOKUP($A341,List_allocation!$A:$G,6)</f>
        <v>常呂川</v>
      </c>
      <c r="T341" s="3" t="str">
        <f>VLOOKUP($A341,List_allocation!$A:$G,7)</f>
        <v>太茶苗</v>
      </c>
      <c r="U341" s="8">
        <f>VLOOKUP($A341,'1st_alloc_fix'!$A:$O,15)</f>
        <v>0</v>
      </c>
    </row>
    <row r="342" spans="1:21" x14ac:dyDescent="0.25">
      <c r="A342">
        <v>347</v>
      </c>
      <c r="B342" s="4">
        <v>44.058</v>
      </c>
      <c r="C342" s="4">
        <v>144.035</v>
      </c>
      <c r="D342" s="4">
        <v>1895.8109999999999</v>
      </c>
      <c r="E342" s="5">
        <f>VLOOKUP($A342,List_allocation!$A:$G,3)</f>
        <v>44.058</v>
      </c>
      <c r="F342" s="5">
        <f>VLOOKUP($A342,List_allocation!$A:$G,4)</f>
        <v>144.03100000000001</v>
      </c>
      <c r="G342">
        <f>VLOOKUP($A342,List_allocation!$A:$G,5)</f>
        <v>1898</v>
      </c>
      <c r="H342" s="8">
        <v>86.811000000000007</v>
      </c>
      <c r="I342">
        <v>4.8000000000000001E-2</v>
      </c>
      <c r="J342">
        <v>6.359</v>
      </c>
      <c r="K342" s="8">
        <v>1.32</v>
      </c>
      <c r="L342">
        <v>17306</v>
      </c>
      <c r="M342">
        <v>4279</v>
      </c>
      <c r="N342" s="6">
        <v>44.012999999999998</v>
      </c>
      <c r="O342" s="6">
        <v>143.98699999999999</v>
      </c>
      <c r="P342">
        <v>1846.8710000000001</v>
      </c>
      <c r="Q342" t="s">
        <v>4702</v>
      </c>
      <c r="R342" s="7">
        <f>VLOOKUP($A342,List_allocation!$A:$G,2)</f>
        <v>301111281108070</v>
      </c>
      <c r="S342" s="3" t="str">
        <f>VLOOKUP($A342,List_allocation!$A:$G,6)</f>
        <v>常呂川</v>
      </c>
      <c r="T342" s="3" t="str">
        <f>VLOOKUP($A342,List_allocation!$A:$G,7)</f>
        <v>上川沿</v>
      </c>
      <c r="U342" s="8">
        <f>VLOOKUP($A342,'1st_alloc_fix'!$A:$O,15)</f>
        <v>0</v>
      </c>
    </row>
    <row r="343" spans="1:21" x14ac:dyDescent="0.25">
      <c r="A343">
        <v>348</v>
      </c>
      <c r="B343" s="4">
        <v>44.119</v>
      </c>
      <c r="C343" s="4">
        <v>144.07300000000001</v>
      </c>
      <c r="D343" s="4">
        <v>1909.3040000000001</v>
      </c>
      <c r="E343" s="5">
        <f>VLOOKUP($A343,List_allocation!$A:$G,3)</f>
        <v>44.119</v>
      </c>
      <c r="F343" s="5">
        <f>VLOOKUP($A343,List_allocation!$A:$G,4)</f>
        <v>144.072</v>
      </c>
      <c r="G343">
        <f>VLOOKUP($A343,List_allocation!$A:$G,5)</f>
        <v>1921</v>
      </c>
      <c r="H343" s="8">
        <v>11.304</v>
      </c>
      <c r="I343">
        <v>6.0000000000000001E-3</v>
      </c>
      <c r="J343">
        <v>7.5670000000000002</v>
      </c>
      <c r="K343" s="8">
        <v>1.5189999999999999</v>
      </c>
      <c r="L343">
        <v>17333</v>
      </c>
      <c r="M343">
        <v>4235</v>
      </c>
      <c r="N343" s="6">
        <v>44.058</v>
      </c>
      <c r="O343" s="6">
        <v>144.035</v>
      </c>
      <c r="P343">
        <v>1895.8109999999999</v>
      </c>
      <c r="Q343" t="s">
        <v>4702</v>
      </c>
      <c r="R343" s="7">
        <f>VLOOKUP($A343,List_allocation!$A:$G,2)</f>
        <v>301111281108080</v>
      </c>
      <c r="S343" s="3" t="str">
        <f>VLOOKUP($A343,List_allocation!$A:$G,6)</f>
        <v>常呂川</v>
      </c>
      <c r="T343" s="3" t="str">
        <f>VLOOKUP($A343,List_allocation!$A:$G,7)</f>
        <v>河口</v>
      </c>
      <c r="U343" s="8">
        <f>VLOOKUP($A343,'1st_alloc_fix'!$A:$O,15)</f>
        <v>0</v>
      </c>
    </row>
    <row r="344" spans="1:21" x14ac:dyDescent="0.25">
      <c r="A344">
        <v>349</v>
      </c>
      <c r="B344" s="4">
        <v>43.787999999999997</v>
      </c>
      <c r="C344" s="4">
        <v>143.62200000000001</v>
      </c>
      <c r="D344" s="4">
        <v>422.28</v>
      </c>
      <c r="E344" s="5">
        <f>VLOOKUP($A344,List_allocation!$A:$G,3)</f>
        <v>43.787999999999997</v>
      </c>
      <c r="F344" s="5">
        <f>VLOOKUP($A344,List_allocation!$A:$G,4)</f>
        <v>143.62100000000001</v>
      </c>
      <c r="G344">
        <f>VLOOKUP($A344,List_allocation!$A:$G,5)</f>
        <v>418</v>
      </c>
      <c r="H344" s="8">
        <v>-1498.72</v>
      </c>
      <c r="I344">
        <v>-0.78</v>
      </c>
      <c r="J344">
        <v>51.55</v>
      </c>
      <c r="K344" s="8">
        <v>12.972</v>
      </c>
      <c r="L344">
        <v>17008</v>
      </c>
      <c r="M344">
        <v>4473</v>
      </c>
      <c r="N344" s="6">
        <v>44.119</v>
      </c>
      <c r="O344" s="6">
        <v>144.07300000000001</v>
      </c>
      <c r="P344">
        <v>1909.3040000000001</v>
      </c>
      <c r="Q344" t="s">
        <v>4702</v>
      </c>
      <c r="R344" s="7">
        <f>VLOOKUP($A344,List_allocation!$A:$G,2)</f>
        <v>301111281108100</v>
      </c>
      <c r="S344" s="3" t="str">
        <f>VLOOKUP($A344,List_allocation!$A:$G,6)</f>
        <v>無加川</v>
      </c>
      <c r="T344" s="3" t="str">
        <f>VLOOKUP($A344,List_allocation!$A:$G,7)</f>
        <v>留辺蘂</v>
      </c>
      <c r="U344" s="8">
        <f>VLOOKUP($A344,'1st_alloc_fix'!$A:$O,15)</f>
        <v>0</v>
      </c>
    </row>
    <row r="345" spans="1:21" x14ac:dyDescent="0.25">
      <c r="A345">
        <v>350</v>
      </c>
      <c r="B345" s="4">
        <v>43.787999999999997</v>
      </c>
      <c r="C345" s="4">
        <v>143.88999999999999</v>
      </c>
      <c r="D345" s="4">
        <v>564.54899999999998</v>
      </c>
      <c r="E345" s="5">
        <f>VLOOKUP($A345,List_allocation!$A:$G,3)</f>
        <v>43.789000000000001</v>
      </c>
      <c r="F345" s="5">
        <f>VLOOKUP($A345,List_allocation!$A:$G,4)</f>
        <v>143.88999999999999</v>
      </c>
      <c r="G345">
        <f>VLOOKUP($A345,List_allocation!$A:$G,5)</f>
        <v>559</v>
      </c>
      <c r="H345" s="8">
        <v>146.54900000000001</v>
      </c>
      <c r="I345">
        <v>0.35099999999999998</v>
      </c>
      <c r="J345">
        <v>21.651</v>
      </c>
      <c r="K345" s="8">
        <v>4.681</v>
      </c>
      <c r="L345">
        <v>17201</v>
      </c>
      <c r="M345">
        <v>4473</v>
      </c>
      <c r="N345" s="6">
        <v>43.787999999999997</v>
      </c>
      <c r="O345" s="6">
        <v>143.62200000000001</v>
      </c>
      <c r="P345">
        <v>422.28</v>
      </c>
      <c r="Q345" t="s">
        <v>4702</v>
      </c>
      <c r="R345" s="7">
        <f>VLOOKUP($A345,List_allocation!$A:$G,2)</f>
        <v>301111281108110</v>
      </c>
      <c r="S345" s="3" t="str">
        <f>VLOOKUP($A345,List_allocation!$A:$G,6)</f>
        <v>無加川</v>
      </c>
      <c r="T345" s="3" t="str">
        <f>VLOOKUP($A345,List_allocation!$A:$G,7)</f>
        <v>北光社</v>
      </c>
      <c r="U345" s="8">
        <f>VLOOKUP($A345,'1st_alloc_fix'!$A:$O,15)</f>
        <v>0</v>
      </c>
    </row>
    <row r="346" spans="1:21" x14ac:dyDescent="0.25">
      <c r="A346">
        <v>351</v>
      </c>
      <c r="B346" s="4">
        <v>43.912999999999997</v>
      </c>
      <c r="C346" s="4">
        <v>143.91</v>
      </c>
      <c r="D346" s="4">
        <v>158.446</v>
      </c>
      <c r="E346" s="5">
        <f>VLOOKUP($A346,List_allocation!$A:$G,3)</f>
        <v>43.912999999999997</v>
      </c>
      <c r="F346" s="5">
        <f>VLOOKUP($A346,List_allocation!$A:$G,4)</f>
        <v>143.911</v>
      </c>
      <c r="G346">
        <f>VLOOKUP($A346,List_allocation!$A:$G,5)</f>
        <v>157</v>
      </c>
      <c r="H346" s="8">
        <v>-400.55399999999997</v>
      </c>
      <c r="I346">
        <v>-0.71699999999999997</v>
      </c>
      <c r="J346">
        <v>13.871</v>
      </c>
      <c r="K346" s="8">
        <v>4.67</v>
      </c>
      <c r="L346">
        <v>17216</v>
      </c>
      <c r="M346">
        <v>4383</v>
      </c>
      <c r="N346" s="6">
        <v>43.787999999999997</v>
      </c>
      <c r="O346" s="6">
        <v>143.88999999999999</v>
      </c>
      <c r="P346">
        <v>564.54899999999998</v>
      </c>
      <c r="Q346" t="s">
        <v>4703</v>
      </c>
      <c r="R346" s="7">
        <f>VLOOKUP($A346,List_allocation!$A:$G,2)</f>
        <v>301111281108120</v>
      </c>
      <c r="S346" s="3" t="str">
        <f>VLOOKUP($A346,List_allocation!$A:$G,6)</f>
        <v>仁頃川</v>
      </c>
      <c r="T346" s="3" t="str">
        <f>VLOOKUP($A346,List_allocation!$A:$G,7)</f>
        <v>豊実(廃止)</v>
      </c>
      <c r="U346" s="8">
        <f>VLOOKUP($A346,'1st_alloc_fix'!$A:$O,15)</f>
        <v>0</v>
      </c>
    </row>
    <row r="347" spans="1:21" x14ac:dyDescent="0.25">
      <c r="A347">
        <v>352</v>
      </c>
      <c r="B347" s="4">
        <v>35.372</v>
      </c>
      <c r="C347" s="4">
        <v>132.67699999999999</v>
      </c>
      <c r="D347" s="4">
        <v>518.88599999999997</v>
      </c>
      <c r="E347" s="5">
        <f>VLOOKUP($A347,List_allocation!$A:$G,3)</f>
        <v>35.371000000000002</v>
      </c>
      <c r="F347" s="5">
        <f>VLOOKUP($A347,List_allocation!$A:$G,4)</f>
        <v>132.67599999999999</v>
      </c>
      <c r="G347">
        <f>VLOOKUP($A347,List_allocation!$A:$G,5)</f>
        <v>471</v>
      </c>
      <c r="H347" s="8">
        <v>361.88600000000002</v>
      </c>
      <c r="I347">
        <v>2.3050000000000002</v>
      </c>
      <c r="J347">
        <v>1350.0450000000001</v>
      </c>
      <c r="K347" s="8">
        <v>272.31400000000002</v>
      </c>
      <c r="L347">
        <v>9128</v>
      </c>
      <c r="M347">
        <v>10533</v>
      </c>
      <c r="N347" s="6">
        <v>43.912999999999997</v>
      </c>
      <c r="O347" s="6">
        <v>143.91</v>
      </c>
      <c r="P347">
        <v>158.446</v>
      </c>
      <c r="Q347" t="s">
        <v>4702</v>
      </c>
      <c r="R347" s="7">
        <f>VLOOKUP($A347,List_allocation!$A:$G,2)</f>
        <v>301111287705050</v>
      </c>
      <c r="S347" s="3" t="str">
        <f>VLOOKUP($A347,List_allocation!$A:$G,6)</f>
        <v>神戸川</v>
      </c>
      <c r="T347" s="3" t="str">
        <f>VLOOKUP($A347,List_allocation!$A:$G,7)</f>
        <v>外園</v>
      </c>
      <c r="U347" s="8">
        <f>VLOOKUP($A347,'1st_alloc_fix'!$A:$O,15)</f>
        <v>0</v>
      </c>
    </row>
    <row r="348" spans="1:21" x14ac:dyDescent="0.25">
      <c r="A348">
        <v>353</v>
      </c>
      <c r="B348" s="4">
        <v>35.402999999999999</v>
      </c>
      <c r="C348" s="4">
        <v>132.672</v>
      </c>
      <c r="D348" s="4">
        <v>1.0860000000000001</v>
      </c>
      <c r="E348" s="5">
        <f>VLOOKUP($A348,List_allocation!$A:$G,3)</f>
        <v>35.404000000000003</v>
      </c>
      <c r="F348" s="5">
        <f>VLOOKUP($A348,List_allocation!$A:$G,4)</f>
        <v>132.666</v>
      </c>
      <c r="G348">
        <f>VLOOKUP($A348,List_allocation!$A:$G,5)</f>
        <v>0</v>
      </c>
      <c r="H348" s="8">
        <v>-469.91399999999999</v>
      </c>
      <c r="I348">
        <v>-0.998</v>
      </c>
      <c r="J348">
        <v>3.569</v>
      </c>
      <c r="K348" s="8">
        <v>325.24</v>
      </c>
      <c r="L348">
        <v>9124</v>
      </c>
      <c r="M348">
        <v>10510</v>
      </c>
      <c r="N348" s="6">
        <v>35.372</v>
      </c>
      <c r="O348" s="6">
        <v>132.67699999999999</v>
      </c>
      <c r="P348">
        <v>518.88599999999997</v>
      </c>
      <c r="Q348" t="s">
        <v>4704</v>
      </c>
      <c r="R348" s="7">
        <f>VLOOKUP($A348,List_allocation!$A:$G,2)</f>
        <v>301111287705060</v>
      </c>
      <c r="S348" s="3" t="str">
        <f>VLOOKUP($A348,List_allocation!$A:$G,6)</f>
        <v>日本海</v>
      </c>
      <c r="T348" s="3" t="str">
        <f>VLOOKUP($A348,List_allocation!$A:$G,7)</f>
        <v>大社</v>
      </c>
      <c r="U348" s="8">
        <f>VLOOKUP($A348,'1st_alloc_fix'!$A:$O,15)</f>
        <v>0</v>
      </c>
    </row>
    <row r="349" spans="1:21" x14ac:dyDescent="0.25">
      <c r="A349">
        <v>354</v>
      </c>
      <c r="B349" s="4">
        <v>35.453000000000003</v>
      </c>
      <c r="C349" s="4">
        <v>133.102</v>
      </c>
      <c r="D349" s="4">
        <v>1364.2249999999999</v>
      </c>
      <c r="E349" s="5">
        <f>VLOOKUP($A349,List_allocation!$A:$G,3)</f>
        <v>35.453000000000003</v>
      </c>
      <c r="F349" s="5">
        <f>VLOOKUP($A349,List_allocation!$A:$G,4)</f>
        <v>133.102</v>
      </c>
      <c r="G349">
        <f>VLOOKUP($A349,List_allocation!$A:$G,5)</f>
        <v>-9999</v>
      </c>
      <c r="H349" s="8">
        <v>11363.225</v>
      </c>
      <c r="I349">
        <v>-1.1359999999999999</v>
      </c>
      <c r="J349">
        <v>39.963999999999999</v>
      </c>
      <c r="K349" s="8">
        <v>757.24300000000005</v>
      </c>
      <c r="L349">
        <v>9434</v>
      </c>
      <c r="M349">
        <v>10474</v>
      </c>
      <c r="N349" s="6">
        <v>35.402999999999999</v>
      </c>
      <c r="O349" s="6">
        <v>132.672</v>
      </c>
      <c r="P349">
        <v>1.0860000000000001</v>
      </c>
      <c r="Q349" t="s">
        <v>4704</v>
      </c>
      <c r="R349" s="7">
        <f>VLOOKUP($A349,List_allocation!$A:$G,2)</f>
        <v>301111287706010</v>
      </c>
      <c r="S349" s="3" t="str">
        <f>VLOOKUP($A349,List_allocation!$A:$G,6)</f>
        <v>神戸川</v>
      </c>
      <c r="T349" s="3" t="str">
        <f>VLOOKUP($A349,List_allocation!$A:$G,7)</f>
        <v>上橋波</v>
      </c>
      <c r="U349" s="8">
        <f>VLOOKUP($A349,'1st_alloc_fix'!$A:$O,15)</f>
        <v>0</v>
      </c>
    </row>
    <row r="350" spans="1:21" x14ac:dyDescent="0.25">
      <c r="A350">
        <v>355</v>
      </c>
      <c r="B350" s="4">
        <v>44.006</v>
      </c>
      <c r="C350" s="4">
        <v>143.33799999999999</v>
      </c>
      <c r="D350" s="4">
        <v>808.93299999999999</v>
      </c>
      <c r="E350" s="5">
        <f>VLOOKUP($A350,List_allocation!$A:$G,3)</f>
        <v>44.006</v>
      </c>
      <c r="F350" s="5">
        <f>VLOOKUP($A350,List_allocation!$A:$G,4)</f>
        <v>143.33799999999999</v>
      </c>
      <c r="G350">
        <f>VLOOKUP($A350,List_allocation!$A:$G,5)</f>
        <v>802</v>
      </c>
      <c r="H350" s="8">
        <v>10807.933000000001</v>
      </c>
      <c r="I350">
        <v>-1.081</v>
      </c>
      <c r="J350">
        <v>1290.9770000000001</v>
      </c>
      <c r="K350" s="8">
        <v>1007.4450000000001</v>
      </c>
      <c r="L350">
        <v>16804</v>
      </c>
      <c r="M350">
        <v>4316</v>
      </c>
      <c r="N350" s="6">
        <v>35.453000000000003</v>
      </c>
      <c r="O350" s="6">
        <v>133.102</v>
      </c>
      <c r="P350">
        <v>1364.2249999999999</v>
      </c>
      <c r="Q350" t="s">
        <v>4701</v>
      </c>
      <c r="R350" s="7">
        <f>VLOOKUP($A350,List_allocation!$A:$G,2)</f>
        <v>301121281108010</v>
      </c>
      <c r="S350" s="3" t="str">
        <f>VLOOKUP($A350,List_allocation!$A:$G,6)</f>
        <v>湧別川</v>
      </c>
      <c r="T350" s="3" t="str">
        <f>VLOOKUP($A350,List_allocation!$A:$G,7)</f>
        <v>丸瀬布</v>
      </c>
      <c r="U350" s="8">
        <f>VLOOKUP($A350,'1st_alloc_fix'!$A:$O,15)</f>
        <v>0</v>
      </c>
    </row>
    <row r="351" spans="1:21" x14ac:dyDescent="0.25">
      <c r="A351">
        <v>356</v>
      </c>
      <c r="B351" s="4">
        <v>44.052</v>
      </c>
      <c r="C351" s="4">
        <v>143.517</v>
      </c>
      <c r="D351" s="4">
        <v>956.35199999999998</v>
      </c>
      <c r="E351" s="5">
        <f>VLOOKUP($A351,List_allocation!$A:$G,3)</f>
        <v>44.052</v>
      </c>
      <c r="F351" s="5">
        <f>VLOOKUP($A351,List_allocation!$A:$G,4)</f>
        <v>143.51900000000001</v>
      </c>
      <c r="G351">
        <f>VLOOKUP($A351,List_allocation!$A:$G,5)</f>
        <v>958</v>
      </c>
      <c r="H351" s="8">
        <v>154.352</v>
      </c>
      <c r="I351">
        <v>0.192</v>
      </c>
      <c r="J351">
        <v>15.233000000000001</v>
      </c>
      <c r="K351" s="8">
        <v>3.2389999999999999</v>
      </c>
      <c r="L351">
        <v>16933</v>
      </c>
      <c r="M351">
        <v>4283</v>
      </c>
      <c r="N351" s="6">
        <v>44.006</v>
      </c>
      <c r="O351" s="6">
        <v>143.33799999999999</v>
      </c>
      <c r="P351">
        <v>808.93299999999999</v>
      </c>
      <c r="Q351" t="s">
        <v>4701</v>
      </c>
      <c r="R351" s="7">
        <f>VLOOKUP($A351,List_allocation!$A:$G,2)</f>
        <v>301121281108020</v>
      </c>
      <c r="S351" s="3" t="str">
        <f>VLOOKUP($A351,List_allocation!$A:$G,6)</f>
        <v>湧別川</v>
      </c>
      <c r="T351" s="3" t="str">
        <f>VLOOKUP($A351,List_allocation!$A:$G,7)</f>
        <v>遠軽</v>
      </c>
      <c r="U351" s="8">
        <f>VLOOKUP($A351,'1st_alloc_fix'!$A:$O,15)</f>
        <v>0</v>
      </c>
    </row>
    <row r="352" spans="1:21" x14ac:dyDescent="0.25">
      <c r="A352">
        <v>357</v>
      </c>
      <c r="B352" s="4">
        <v>44.100999999999999</v>
      </c>
      <c r="C352" s="4">
        <v>143.54499999999999</v>
      </c>
      <c r="D352" s="4">
        <v>1335.6590000000001</v>
      </c>
      <c r="E352" s="5">
        <f>VLOOKUP($A352,List_allocation!$A:$G,3)</f>
        <v>44.098999999999997</v>
      </c>
      <c r="F352" s="5">
        <f>VLOOKUP($A352,List_allocation!$A:$G,4)</f>
        <v>143.54400000000001</v>
      </c>
      <c r="G352">
        <f>VLOOKUP($A352,List_allocation!$A:$G,5)</f>
        <v>1335</v>
      </c>
      <c r="H352" s="8">
        <v>377.65899999999999</v>
      </c>
      <c r="I352">
        <v>0.39400000000000002</v>
      </c>
      <c r="J352">
        <v>5.8289999999999997</v>
      </c>
      <c r="K352" s="8">
        <v>1.56</v>
      </c>
      <c r="L352">
        <v>16953</v>
      </c>
      <c r="M352">
        <v>4248</v>
      </c>
      <c r="N352" s="6">
        <v>44.052</v>
      </c>
      <c r="O352" s="6">
        <v>143.517</v>
      </c>
      <c r="P352">
        <v>956.35199999999998</v>
      </c>
      <c r="Q352" t="s">
        <v>4702</v>
      </c>
      <c r="R352" s="7">
        <f>VLOOKUP($A352,List_allocation!$A:$G,2)</f>
        <v>301121281108030</v>
      </c>
      <c r="S352" s="3" t="str">
        <f>VLOOKUP($A352,List_allocation!$A:$G,6)</f>
        <v>湧別川</v>
      </c>
      <c r="T352" s="3" t="str">
        <f>VLOOKUP($A352,List_allocation!$A:$G,7)</f>
        <v>開盛</v>
      </c>
      <c r="U352" s="8">
        <f>VLOOKUP($A352,'1st_alloc_fix'!$A:$O,15)</f>
        <v>0</v>
      </c>
    </row>
    <row r="353" spans="1:21" x14ac:dyDescent="0.25">
      <c r="A353">
        <v>358</v>
      </c>
      <c r="B353" s="4">
        <v>44.198999999999998</v>
      </c>
      <c r="C353" s="4">
        <v>143.59100000000001</v>
      </c>
      <c r="D353" s="4">
        <v>1461.7909999999999</v>
      </c>
      <c r="E353" s="5">
        <f>VLOOKUP($A353,List_allocation!$A:$G,3)</f>
        <v>44.198999999999998</v>
      </c>
      <c r="F353" s="5">
        <f>VLOOKUP($A353,List_allocation!$A:$G,4)</f>
        <v>143.59299999999999</v>
      </c>
      <c r="G353">
        <f>VLOOKUP($A353,List_allocation!$A:$G,5)</f>
        <v>1453</v>
      </c>
      <c r="H353" s="8">
        <v>126.791</v>
      </c>
      <c r="I353">
        <v>9.5000000000000001E-2</v>
      </c>
      <c r="J353">
        <v>11.73</v>
      </c>
      <c r="K353" s="8">
        <v>2.4409999999999998</v>
      </c>
      <c r="L353">
        <v>16986</v>
      </c>
      <c r="M353">
        <v>4177</v>
      </c>
      <c r="N353" s="6">
        <v>44.100999999999999</v>
      </c>
      <c r="O353" s="6">
        <v>143.54499999999999</v>
      </c>
      <c r="P353">
        <v>1335.6590000000001</v>
      </c>
      <c r="Q353" t="s">
        <v>4704</v>
      </c>
      <c r="R353" s="7">
        <f>VLOOKUP($A353,List_allocation!$A:$G,2)</f>
        <v>301121281108040</v>
      </c>
      <c r="S353" s="3" t="str">
        <f>VLOOKUP($A353,List_allocation!$A:$G,6)</f>
        <v>湧別川</v>
      </c>
      <c r="T353" s="3" t="str">
        <f>VLOOKUP($A353,List_allocation!$A:$G,7)</f>
        <v>中湧別</v>
      </c>
      <c r="U353" s="8">
        <f>VLOOKUP($A353,'1st_alloc_fix'!$A:$O,15)</f>
        <v>0</v>
      </c>
    </row>
    <row r="354" spans="1:21" x14ac:dyDescent="0.25">
      <c r="A354">
        <v>359</v>
      </c>
      <c r="B354" s="4">
        <v>44.052999999999997</v>
      </c>
      <c r="C354" s="4">
        <v>143.54400000000001</v>
      </c>
      <c r="D354" s="4">
        <v>276.375</v>
      </c>
      <c r="E354" s="5">
        <f>VLOOKUP($A354,List_allocation!$A:$G,3)</f>
        <v>44.052999999999997</v>
      </c>
      <c r="F354" s="5">
        <f>VLOOKUP($A354,List_allocation!$A:$G,4)</f>
        <v>143.54400000000001</v>
      </c>
      <c r="G354">
        <f>VLOOKUP($A354,List_allocation!$A:$G,5)</f>
        <v>280</v>
      </c>
      <c r="H354" s="8">
        <v>-1176.625</v>
      </c>
      <c r="I354">
        <v>-0.81</v>
      </c>
      <c r="J354">
        <v>16.689</v>
      </c>
      <c r="K354" s="8">
        <v>6.5309999999999997</v>
      </c>
      <c r="L354">
        <v>16952</v>
      </c>
      <c r="M354">
        <v>4282</v>
      </c>
      <c r="N354" s="6">
        <v>44.198999999999998</v>
      </c>
      <c r="O354" s="6">
        <v>143.59100000000001</v>
      </c>
      <c r="P354">
        <v>1461.7909999999999</v>
      </c>
      <c r="Q354" t="s">
        <v>4702</v>
      </c>
      <c r="R354" s="7">
        <f>VLOOKUP($A354,List_allocation!$A:$G,2)</f>
        <v>301121281108050</v>
      </c>
      <c r="S354" s="3" t="str">
        <f>VLOOKUP($A354,List_allocation!$A:$G,6)</f>
        <v>生田原川</v>
      </c>
      <c r="T354" s="3" t="str">
        <f>VLOOKUP($A354,List_allocation!$A:$G,7)</f>
        <v>対遠橋</v>
      </c>
      <c r="U354" s="8">
        <f>VLOOKUP($A354,'1st_alloc_fix'!$A:$O,15)</f>
        <v>0</v>
      </c>
    </row>
    <row r="355" spans="1:21" x14ac:dyDescent="0.25">
      <c r="A355">
        <v>360</v>
      </c>
      <c r="B355" s="4">
        <v>44.192</v>
      </c>
      <c r="C355" s="4">
        <v>143.07599999999999</v>
      </c>
      <c r="D355" s="4">
        <v>251.74299999999999</v>
      </c>
      <c r="E355" s="5">
        <f>VLOOKUP($A355,List_allocation!$A:$G,3)</f>
        <v>44.192</v>
      </c>
      <c r="F355" s="5">
        <f>VLOOKUP($A355,List_allocation!$A:$G,4)</f>
        <v>143.07599999999999</v>
      </c>
      <c r="G355">
        <f>VLOOKUP($A355,List_allocation!$A:$G,5)</f>
        <v>233</v>
      </c>
      <c r="H355" s="8">
        <v>-28.257000000000001</v>
      </c>
      <c r="I355">
        <v>-0.10100000000000001</v>
      </c>
      <c r="J355">
        <v>40.518999999999998</v>
      </c>
      <c r="K355" s="8">
        <v>8.1880000000000006</v>
      </c>
      <c r="L355">
        <v>16615</v>
      </c>
      <c r="M355">
        <v>4182</v>
      </c>
      <c r="N355" s="6">
        <v>44.052999999999997</v>
      </c>
      <c r="O355" s="6">
        <v>143.54400000000001</v>
      </c>
      <c r="P355">
        <v>276.375</v>
      </c>
      <c r="Q355" t="s">
        <v>4701</v>
      </c>
      <c r="R355" s="7">
        <f>VLOOKUP($A355,List_allocation!$A:$G,2)</f>
        <v>301131281108010</v>
      </c>
      <c r="S355" s="3" t="str">
        <f>VLOOKUP($A355,List_allocation!$A:$G,6)</f>
        <v>渚滑川</v>
      </c>
      <c r="T355" s="3" t="str">
        <f>VLOOKUP($A355,List_allocation!$A:$G,7)</f>
        <v>滝ノ上</v>
      </c>
      <c r="U355" s="8">
        <f>VLOOKUP($A355,'1st_alloc_fix'!$A:$O,15)</f>
        <v>0</v>
      </c>
    </row>
    <row r="356" spans="1:21" x14ac:dyDescent="0.25">
      <c r="A356">
        <v>361</v>
      </c>
      <c r="B356" s="4">
        <v>44.249000000000002</v>
      </c>
      <c r="C356" s="4">
        <v>143.25899999999999</v>
      </c>
      <c r="D356" s="4">
        <v>996.65899999999999</v>
      </c>
      <c r="E356" s="5">
        <f>VLOOKUP($A356,List_allocation!$A:$G,3)</f>
        <v>44.249000000000002</v>
      </c>
      <c r="F356" s="5">
        <f>VLOOKUP($A356,List_allocation!$A:$G,4)</f>
        <v>143.25899999999999</v>
      </c>
      <c r="G356">
        <f>VLOOKUP($A356,List_allocation!$A:$G,5)</f>
        <v>1051</v>
      </c>
      <c r="H356" s="8">
        <v>763.65899999999999</v>
      </c>
      <c r="I356">
        <v>3.278</v>
      </c>
      <c r="J356">
        <v>15.936</v>
      </c>
      <c r="K356" s="8">
        <v>6.4649999999999999</v>
      </c>
      <c r="L356">
        <v>16747</v>
      </c>
      <c r="M356">
        <v>4141</v>
      </c>
      <c r="N356" s="6">
        <v>44.192</v>
      </c>
      <c r="O356" s="6">
        <v>143.07599999999999</v>
      </c>
      <c r="P356">
        <v>251.74299999999999</v>
      </c>
      <c r="Q356" t="s">
        <v>4701</v>
      </c>
      <c r="R356" s="7">
        <f>VLOOKUP($A356,List_allocation!$A:$G,2)</f>
        <v>301131281108020</v>
      </c>
      <c r="S356" s="3" t="str">
        <f>VLOOKUP($A356,List_allocation!$A:$G,6)</f>
        <v>渚滑川</v>
      </c>
      <c r="T356" s="3" t="str">
        <f>VLOOKUP($A356,List_allocation!$A:$G,7)</f>
        <v>上渚滑</v>
      </c>
      <c r="U356" s="8">
        <f>VLOOKUP($A356,'1st_alloc_fix'!$A:$O,15)</f>
        <v>0</v>
      </c>
    </row>
    <row r="357" spans="1:21" x14ac:dyDescent="0.25">
      <c r="A357">
        <v>362</v>
      </c>
      <c r="B357" s="4">
        <v>44.348999999999997</v>
      </c>
      <c r="C357" s="4">
        <v>143.273</v>
      </c>
      <c r="D357" s="4">
        <v>1203.7629999999999</v>
      </c>
      <c r="E357" s="5">
        <f>VLOOKUP($A357,List_allocation!$A:$G,3)</f>
        <v>44.348999999999997</v>
      </c>
      <c r="F357" s="5">
        <f>VLOOKUP($A357,List_allocation!$A:$G,4)</f>
        <v>143.274</v>
      </c>
      <c r="G357">
        <f>VLOOKUP($A357,List_allocation!$A:$G,5)</f>
        <v>1198</v>
      </c>
      <c r="H357" s="8">
        <v>152.76300000000001</v>
      </c>
      <c r="I357">
        <v>0.14499999999999999</v>
      </c>
      <c r="J357">
        <v>11.167</v>
      </c>
      <c r="K357" s="8">
        <v>2.379</v>
      </c>
      <c r="L357">
        <v>16757</v>
      </c>
      <c r="M357">
        <v>4069</v>
      </c>
      <c r="N357" s="6">
        <v>44.249000000000002</v>
      </c>
      <c r="O357" s="6">
        <v>143.25899999999999</v>
      </c>
      <c r="P357">
        <v>996.65899999999999</v>
      </c>
      <c r="Q357" t="s">
        <v>4701</v>
      </c>
      <c r="R357" s="7">
        <f>VLOOKUP($A357,List_allocation!$A:$G,2)</f>
        <v>301131281108030</v>
      </c>
      <c r="S357" s="3" t="str">
        <f>VLOOKUP($A357,List_allocation!$A:$G,6)</f>
        <v>渚滑川</v>
      </c>
      <c r="T357" s="3" t="str">
        <f>VLOOKUP($A357,List_allocation!$A:$G,7)</f>
        <v>ウツツ橋</v>
      </c>
      <c r="U357" s="8">
        <f>VLOOKUP($A357,'1st_alloc_fix'!$A:$O,15)</f>
        <v>0</v>
      </c>
    </row>
    <row r="358" spans="1:21" x14ac:dyDescent="0.25">
      <c r="A358">
        <v>363</v>
      </c>
      <c r="B358" s="4">
        <v>44.38</v>
      </c>
      <c r="C358" s="4">
        <v>143.30099999999999</v>
      </c>
      <c r="D358" s="4">
        <v>1217.1010000000001</v>
      </c>
      <c r="E358" s="5">
        <f>VLOOKUP($A358,List_allocation!$A:$G,3)</f>
        <v>44.378999999999998</v>
      </c>
      <c r="F358" s="5">
        <f>VLOOKUP($A358,List_allocation!$A:$G,4)</f>
        <v>143.30099999999999</v>
      </c>
      <c r="G358">
        <f>VLOOKUP($A358,List_allocation!$A:$G,5)</f>
        <v>1226</v>
      </c>
      <c r="H358" s="8">
        <v>19.100999999999999</v>
      </c>
      <c r="I358">
        <v>1.6E-2</v>
      </c>
      <c r="J358">
        <v>4.0620000000000003</v>
      </c>
      <c r="K358" s="8">
        <v>0.82799999999999996</v>
      </c>
      <c r="L358">
        <v>16777</v>
      </c>
      <c r="M358">
        <v>4047</v>
      </c>
      <c r="N358" s="6">
        <v>44.348999999999997</v>
      </c>
      <c r="O358" s="6">
        <v>143.273</v>
      </c>
      <c r="P358">
        <v>1203.7629999999999</v>
      </c>
      <c r="Q358" t="s">
        <v>4702</v>
      </c>
      <c r="R358" s="7">
        <f>VLOOKUP($A358,List_allocation!$A:$G,2)</f>
        <v>301131281108040</v>
      </c>
      <c r="S358" s="3" t="str">
        <f>VLOOKUP($A358,List_allocation!$A:$G,6)</f>
        <v>渚滑川</v>
      </c>
      <c r="T358" s="3" t="str">
        <f>VLOOKUP($A358,List_allocation!$A:$G,7)</f>
        <v>渚滑橋</v>
      </c>
      <c r="U358" s="8">
        <f>VLOOKUP($A358,'1st_alloc_fix'!$A:$O,15)</f>
        <v>0</v>
      </c>
    </row>
    <row r="359" spans="1:21" x14ac:dyDescent="0.25">
      <c r="A359">
        <v>364</v>
      </c>
      <c r="B359" s="4">
        <v>44.137</v>
      </c>
      <c r="C359" s="4">
        <v>143.20099999999999</v>
      </c>
      <c r="D359" s="4">
        <v>163.62200000000001</v>
      </c>
      <c r="E359" s="5">
        <f>VLOOKUP($A359,List_allocation!$A:$G,3)</f>
        <v>44.137</v>
      </c>
      <c r="F359" s="5">
        <f>VLOOKUP($A359,List_allocation!$A:$G,4)</f>
        <v>143.20099999999999</v>
      </c>
      <c r="G359">
        <f>VLOOKUP($A359,List_allocation!$A:$G,5)</f>
        <v>163.1</v>
      </c>
      <c r="H359" s="8">
        <v>-1062.3779999999999</v>
      </c>
      <c r="I359">
        <v>-0.86699999999999999</v>
      </c>
      <c r="J359">
        <v>28.050999999999998</v>
      </c>
      <c r="K359" s="8">
        <v>10.48</v>
      </c>
      <c r="L359">
        <v>16705</v>
      </c>
      <c r="M359">
        <v>4222</v>
      </c>
      <c r="N359" s="6">
        <v>44.38</v>
      </c>
      <c r="O359" s="6">
        <v>143.30099999999999</v>
      </c>
      <c r="P359">
        <v>1217.1010000000001</v>
      </c>
      <c r="Q359" t="s">
        <v>4703</v>
      </c>
      <c r="R359" s="7">
        <f>VLOOKUP($A359,List_allocation!$A:$G,2)</f>
        <v>301131281108050</v>
      </c>
      <c r="S359" s="3" t="str">
        <f>VLOOKUP($A359,List_allocation!$A:$G,6)</f>
        <v>立牛川</v>
      </c>
      <c r="T359" s="3" t="str">
        <f>VLOOKUP($A359,List_allocation!$A:$G,7)</f>
        <v>立牛(廃止)</v>
      </c>
      <c r="U359" s="8">
        <f>VLOOKUP($A359,'1st_alloc_fix'!$A:$O,15)</f>
        <v>0</v>
      </c>
    </row>
    <row r="360" spans="1:21" x14ac:dyDescent="0.25">
      <c r="A360">
        <v>365</v>
      </c>
      <c r="B360" s="4">
        <v>26.474</v>
      </c>
      <c r="C360" s="4">
        <v>127.95099999999999</v>
      </c>
      <c r="D360" s="4">
        <v>8.6120000000000001</v>
      </c>
      <c r="E360" s="5">
        <f>VLOOKUP($A360,List_allocation!$A:$G,3)</f>
        <v>26.474</v>
      </c>
      <c r="F360" s="5">
        <f>VLOOKUP($A360,List_allocation!$A:$G,4)</f>
        <v>127.95099999999999</v>
      </c>
      <c r="G360">
        <f>VLOOKUP($A360,List_allocation!$A:$G,5)</f>
        <v>9</v>
      </c>
      <c r="H360" s="8">
        <v>-154.488</v>
      </c>
      <c r="I360">
        <v>-0.94699999999999995</v>
      </c>
      <c r="J360">
        <v>2391.9760000000001</v>
      </c>
      <c r="K360" s="8">
        <v>491.84899999999999</v>
      </c>
      <c r="L360">
        <v>5725</v>
      </c>
      <c r="M360">
        <v>16939</v>
      </c>
      <c r="N360" s="6">
        <v>44.137</v>
      </c>
      <c r="O360" s="6">
        <v>143.20099999999999</v>
      </c>
      <c r="P360">
        <v>163.62200000000001</v>
      </c>
      <c r="Q360" t="s">
        <v>4701</v>
      </c>
      <c r="R360" s="7">
        <f>VLOOKUP($A360,List_allocation!$A:$G,2)</f>
        <v>301290190001010</v>
      </c>
      <c r="S360" s="3" t="str">
        <f>VLOOKUP($A360,List_allocation!$A:$G,6)</f>
        <v>漢那福地川</v>
      </c>
      <c r="T360" s="3" t="str">
        <f>VLOOKUP($A360,List_allocation!$A:$G,7)</f>
        <v>漢那橋</v>
      </c>
      <c r="U360" s="8">
        <f>VLOOKUP($A360,'1st_alloc_fix'!$A:$O,15)</f>
        <v>0</v>
      </c>
    </row>
    <row r="361" spans="1:21" x14ac:dyDescent="0.25">
      <c r="A361">
        <v>366</v>
      </c>
      <c r="B361" s="4">
        <v>26.641999999999999</v>
      </c>
      <c r="C361" s="4">
        <v>128.167</v>
      </c>
      <c r="D361" s="4">
        <v>1.1599999999999999</v>
      </c>
      <c r="E361" s="5">
        <f>VLOOKUP($A361,List_allocation!$A:$G,3)</f>
        <v>26.641999999999999</v>
      </c>
      <c r="F361" s="5">
        <f>VLOOKUP($A361,List_allocation!$A:$G,4)</f>
        <v>128.167</v>
      </c>
      <c r="G361">
        <f>VLOOKUP($A361,List_allocation!$A:$G,5)</f>
        <v>33</v>
      </c>
      <c r="H361" s="8">
        <v>-7.84</v>
      </c>
      <c r="I361">
        <v>-0.871</v>
      </c>
      <c r="J361">
        <v>28.456</v>
      </c>
      <c r="K361" s="8">
        <v>24.039000000000001</v>
      </c>
      <c r="L361">
        <v>5881</v>
      </c>
      <c r="M361">
        <v>16818</v>
      </c>
      <c r="N361" s="6">
        <v>26.474</v>
      </c>
      <c r="O361" s="6">
        <v>127.95099999999999</v>
      </c>
      <c r="P361">
        <v>8.6120000000000001</v>
      </c>
      <c r="Q361" t="s">
        <v>4701</v>
      </c>
      <c r="R361" s="7">
        <f>VLOOKUP($A361,List_allocation!$A:$G,2)</f>
        <v>301320190001010</v>
      </c>
      <c r="S361" s="3" t="str">
        <f>VLOOKUP($A361,List_allocation!$A:$G,6)</f>
        <v>福地川</v>
      </c>
      <c r="T361" s="3" t="str">
        <f>VLOOKUP($A361,List_allocation!$A:$G,7)</f>
        <v>川田</v>
      </c>
      <c r="U361" s="8" t="str">
        <f>VLOOKUP($A361,'1st_alloc_fix'!$A:$O,15)</f>
        <v>error in J-FlwDir, the reported upstream is modified</v>
      </c>
    </row>
    <row r="362" spans="1:21" x14ac:dyDescent="0.25">
      <c r="A362">
        <v>367</v>
      </c>
      <c r="B362" s="4">
        <v>26.666</v>
      </c>
      <c r="C362" s="4">
        <v>128.25299999999999</v>
      </c>
      <c r="D362" s="4">
        <v>9.5549999999999997</v>
      </c>
      <c r="E362" s="5">
        <f>VLOOKUP($A362,List_allocation!$A:$G,3)</f>
        <v>26.666</v>
      </c>
      <c r="F362" s="5">
        <f>VLOOKUP($A362,List_allocation!$A:$G,4)</f>
        <v>128.25399999999999</v>
      </c>
      <c r="G362">
        <f>VLOOKUP($A362,List_allocation!$A:$G,5)</f>
        <v>10</v>
      </c>
      <c r="H362" s="8">
        <v>-23.445</v>
      </c>
      <c r="I362">
        <v>-0.71</v>
      </c>
      <c r="J362">
        <v>8.9649999999999999</v>
      </c>
      <c r="K362" s="8">
        <v>4.9610000000000003</v>
      </c>
      <c r="L362">
        <v>5943</v>
      </c>
      <c r="M362">
        <v>16801</v>
      </c>
      <c r="N362" s="6">
        <v>26.641999999999999</v>
      </c>
      <c r="O362" s="6">
        <v>128.167</v>
      </c>
      <c r="P362">
        <v>1.2</v>
      </c>
      <c r="Q362" t="s">
        <v>4701</v>
      </c>
      <c r="R362" s="7">
        <f>VLOOKUP($A362,List_allocation!$A:$G,2)</f>
        <v>301330190001010</v>
      </c>
      <c r="S362" s="3" t="str">
        <f>VLOOKUP($A362,List_allocation!$A:$G,6)</f>
        <v>新川川</v>
      </c>
      <c r="T362" s="3" t="str">
        <f>VLOOKUP($A362,List_allocation!$A:$G,7)</f>
        <v>高江橋</v>
      </c>
      <c r="U362" s="8">
        <f>VLOOKUP($A362,'1st_alloc_fix'!$A:$O,15)</f>
        <v>0</v>
      </c>
    </row>
    <row r="363" spans="1:21" x14ac:dyDescent="0.25">
      <c r="A363">
        <v>368</v>
      </c>
      <c r="B363" s="4">
        <v>26.716999999999999</v>
      </c>
      <c r="C363" s="4">
        <v>128.28100000000001</v>
      </c>
      <c r="D363" s="4">
        <v>24.959</v>
      </c>
      <c r="E363" s="5">
        <f>VLOOKUP($A363,List_allocation!$A:$G,3)</f>
        <v>26.718</v>
      </c>
      <c r="F363" s="5">
        <f>VLOOKUP($A363,List_allocation!$A:$G,4)</f>
        <v>128.28200000000001</v>
      </c>
      <c r="G363">
        <f>VLOOKUP($A363,List_allocation!$A:$G,5)</f>
        <v>24</v>
      </c>
      <c r="H363" s="8">
        <v>14.959</v>
      </c>
      <c r="I363">
        <v>1.496</v>
      </c>
      <c r="J363">
        <v>6.2569999999999997</v>
      </c>
      <c r="K363" s="8">
        <v>5.4530000000000003</v>
      </c>
      <c r="L363">
        <v>5963</v>
      </c>
      <c r="M363">
        <v>16764</v>
      </c>
      <c r="N363" s="6">
        <v>26.666</v>
      </c>
      <c r="O363" s="6">
        <v>128.25299999999999</v>
      </c>
      <c r="P363">
        <v>9.5549999999999997</v>
      </c>
      <c r="Q363" t="s">
        <v>4702</v>
      </c>
      <c r="R363" s="7">
        <f>VLOOKUP($A363,List_allocation!$A:$G,2)</f>
        <v>301340190001010</v>
      </c>
      <c r="S363" s="3" t="str">
        <f>VLOOKUP($A363,List_allocation!$A:$G,6)</f>
        <v>安波川</v>
      </c>
      <c r="T363" s="3" t="str">
        <f>VLOOKUP($A363,List_allocation!$A:$G,7)</f>
        <v>上安波</v>
      </c>
      <c r="U363" s="8">
        <f>VLOOKUP($A363,'1st_alloc_fix'!$A:$O,15)</f>
        <v>0</v>
      </c>
    </row>
    <row r="364" spans="1:21" x14ac:dyDescent="0.25">
      <c r="A364">
        <v>369</v>
      </c>
      <c r="B364" s="4">
        <v>26.722000000000001</v>
      </c>
      <c r="C364" s="4">
        <v>128.28800000000001</v>
      </c>
      <c r="D364" s="4">
        <v>17.114000000000001</v>
      </c>
      <c r="E364" s="5">
        <f>VLOOKUP($A364,List_allocation!$A:$G,3)</f>
        <v>26.722000000000001</v>
      </c>
      <c r="F364" s="5">
        <f>VLOOKUP($A364,List_allocation!$A:$G,4)</f>
        <v>128.28800000000001</v>
      </c>
      <c r="G364">
        <f>VLOOKUP($A364,List_allocation!$A:$G,5)</f>
        <v>15</v>
      </c>
      <c r="H364" s="8">
        <v>-6.8860000000000001</v>
      </c>
      <c r="I364">
        <v>-0.28699999999999998</v>
      </c>
      <c r="J364">
        <v>0.74299999999999999</v>
      </c>
      <c r="K364" s="8">
        <v>0.60499999999999998</v>
      </c>
      <c r="L364">
        <v>5968</v>
      </c>
      <c r="M364">
        <v>16761</v>
      </c>
      <c r="N364" s="6">
        <v>26.716999999999999</v>
      </c>
      <c r="O364" s="6">
        <v>128.28100000000001</v>
      </c>
      <c r="P364">
        <v>24.959</v>
      </c>
      <c r="Q364" t="s">
        <v>4704</v>
      </c>
      <c r="R364" s="7">
        <f>VLOOKUP($A364,List_allocation!$A:$G,2)</f>
        <v>301340190001020</v>
      </c>
      <c r="S364" s="3" t="str">
        <f>VLOOKUP($A364,List_allocation!$A:$G,6)</f>
        <v>普久川</v>
      </c>
      <c r="T364" s="3" t="str">
        <f>VLOOKUP($A364,List_allocation!$A:$G,7)</f>
        <v>下普久川</v>
      </c>
      <c r="U364" s="8">
        <f>VLOOKUP($A364,'1st_alloc_fix'!$A:$O,15)</f>
        <v>0</v>
      </c>
    </row>
    <row r="365" spans="1:21" x14ac:dyDescent="0.25">
      <c r="A365">
        <v>370</v>
      </c>
      <c r="B365" s="4">
        <v>26.827999999999999</v>
      </c>
      <c r="C365" s="4">
        <v>128.28299999999999</v>
      </c>
      <c r="D365" s="4">
        <v>5.7229999999999999</v>
      </c>
      <c r="E365" s="5">
        <f>VLOOKUP($A365,List_allocation!$A:$G,3)</f>
        <v>26.829000000000001</v>
      </c>
      <c r="F365" s="5">
        <f>VLOOKUP($A365,List_allocation!$A:$G,4)</f>
        <v>128.28200000000001</v>
      </c>
      <c r="G365">
        <f>VLOOKUP($A365,List_allocation!$A:$G,5)</f>
        <v>5.5</v>
      </c>
      <c r="H365" s="8">
        <v>-9.2769999999999992</v>
      </c>
      <c r="I365">
        <v>-0.61799999999999999</v>
      </c>
      <c r="J365">
        <v>11.755000000000001</v>
      </c>
      <c r="K365" s="8">
        <v>7.2859999999999996</v>
      </c>
      <c r="L365">
        <v>5964</v>
      </c>
      <c r="M365">
        <v>16684</v>
      </c>
      <c r="N365" s="6">
        <v>26.722000000000001</v>
      </c>
      <c r="O365" s="6">
        <v>128.28800000000001</v>
      </c>
      <c r="P365">
        <v>17.114000000000001</v>
      </c>
      <c r="Q365" t="s">
        <v>4701</v>
      </c>
      <c r="R365" s="7">
        <f>VLOOKUP($A365,List_allocation!$A:$G,2)</f>
        <v>301350190002010</v>
      </c>
      <c r="S365" s="3" t="str">
        <f>VLOOKUP($A365,List_allocation!$A:$G,6)</f>
        <v>奥川</v>
      </c>
      <c r="T365" s="3" t="str">
        <f>VLOOKUP($A365,List_allocation!$A:$G,7)</f>
        <v>奥（廃止）</v>
      </c>
      <c r="U365" s="8">
        <f>VLOOKUP($A365,'1st_alloc_fix'!$A:$O,15)</f>
        <v>0</v>
      </c>
    </row>
    <row r="366" spans="1:21" x14ac:dyDescent="0.25">
      <c r="A366">
        <v>371</v>
      </c>
      <c r="B366" s="4">
        <v>26.483000000000001</v>
      </c>
      <c r="C366" s="4">
        <v>127.913</v>
      </c>
      <c r="D366" s="4">
        <v>5.56</v>
      </c>
      <c r="E366" s="5">
        <f>VLOOKUP($A366,List_allocation!$A:$G,3)</f>
        <v>26.492000000000001</v>
      </c>
      <c r="F366" s="5">
        <f>VLOOKUP($A366,List_allocation!$A:$G,4)</f>
        <v>127.914</v>
      </c>
      <c r="G366">
        <f>VLOOKUP($A366,List_allocation!$A:$G,5)</f>
        <v>4.9000000000000004</v>
      </c>
      <c r="H366" s="8">
        <v>0.06</v>
      </c>
      <c r="I366">
        <v>1.0999999999999999E-2</v>
      </c>
      <c r="J366">
        <v>53.095999999999997</v>
      </c>
      <c r="K366" s="8">
        <v>45.292000000000002</v>
      </c>
      <c r="L366">
        <v>5698</v>
      </c>
      <c r="M366">
        <v>16933</v>
      </c>
      <c r="N366" s="6">
        <v>26.827999999999999</v>
      </c>
      <c r="O366" s="6">
        <v>128.28299999999999</v>
      </c>
      <c r="P366">
        <v>5.7229999999999999</v>
      </c>
      <c r="Q366" t="s">
        <v>4704</v>
      </c>
      <c r="R366" s="7">
        <f>VLOOKUP($A366,List_allocation!$A:$G,2)</f>
        <v>301460190002010</v>
      </c>
      <c r="S366" s="3" t="str">
        <f>VLOOKUP($A366,List_allocation!$A:$G,6)</f>
        <v>億首川</v>
      </c>
      <c r="T366" s="3" t="str">
        <f>VLOOKUP($A366,List_allocation!$A:$G,7)</f>
        <v>億首（基２）（廃止）</v>
      </c>
      <c r="U366" s="8" t="str">
        <f>VLOOKUP($A366,'1st_alloc_fix'!$A:$O,15)</f>
        <v>error in reported location, which is modified</v>
      </c>
    </row>
    <row r="367" spans="1:21" x14ac:dyDescent="0.25">
      <c r="A367">
        <v>372</v>
      </c>
      <c r="B367" s="4">
        <v>26.481000000000002</v>
      </c>
      <c r="C367" s="4">
        <v>127.928</v>
      </c>
      <c r="D367" s="4">
        <v>1.046</v>
      </c>
      <c r="E367" s="5">
        <f>VLOOKUP($A367,List_allocation!$A:$G,3)</f>
        <v>26.484999999999999</v>
      </c>
      <c r="F367" s="5">
        <f>VLOOKUP($A367,List_allocation!$A:$G,4)</f>
        <v>127.92700000000001</v>
      </c>
      <c r="G367">
        <f>VLOOKUP($A367,List_allocation!$A:$G,5)</f>
        <v>-9999</v>
      </c>
      <c r="H367" s="8">
        <v>-3.8540000000000001</v>
      </c>
      <c r="I367">
        <v>-0.78700000000000003</v>
      </c>
      <c r="J367">
        <v>1.8520000000000001</v>
      </c>
      <c r="K367" s="8">
        <v>4.4370000000000003</v>
      </c>
      <c r="L367">
        <v>5709</v>
      </c>
      <c r="M367">
        <v>16934</v>
      </c>
      <c r="N367" s="6">
        <v>26.483000000000001</v>
      </c>
      <c r="O367" s="6">
        <v>127.913</v>
      </c>
      <c r="P367">
        <v>5.56</v>
      </c>
      <c r="Q367" t="s">
        <v>4704</v>
      </c>
      <c r="R367" s="7">
        <f>VLOOKUP($A367,List_allocation!$A:$G,2)</f>
        <v>301460190002020</v>
      </c>
      <c r="S367" s="3" t="str">
        <f>VLOOKUP($A367,List_allocation!$A:$G,6)</f>
        <v>億首川</v>
      </c>
      <c r="T367" s="3" t="str">
        <f>VLOOKUP($A367,List_allocation!$A:$G,7)</f>
        <v>基３（幸地川）</v>
      </c>
      <c r="U367" s="8">
        <f>VLOOKUP($A367,'1st_alloc_fix'!$A:$O,15)</f>
        <v>0</v>
      </c>
    </row>
    <row r="368" spans="1:21" x14ac:dyDescent="0.25">
      <c r="A368">
        <v>374</v>
      </c>
      <c r="B368" s="4">
        <v>26.454999999999998</v>
      </c>
      <c r="C368" s="4">
        <v>127.94199999999999</v>
      </c>
      <c r="D368" s="4">
        <v>16.852</v>
      </c>
      <c r="E368" s="5">
        <f>VLOOKUP($A368,List_allocation!$A:$G,3)</f>
        <v>26.454000000000001</v>
      </c>
      <c r="F368" s="5">
        <f>VLOOKUP($A368,List_allocation!$A:$G,4)</f>
        <v>127.943</v>
      </c>
      <c r="G368">
        <f>VLOOKUP($A368,List_allocation!$A:$G,5)</f>
        <v>-9999</v>
      </c>
      <c r="H368" s="8">
        <v>10015.852000000001</v>
      </c>
      <c r="I368">
        <v>-1.002</v>
      </c>
      <c r="J368">
        <v>3.645</v>
      </c>
      <c r="K368" s="8">
        <v>749.97900000000004</v>
      </c>
      <c r="L368">
        <v>5719</v>
      </c>
      <c r="M368">
        <v>16953</v>
      </c>
      <c r="N368" s="6">
        <v>26.481000000000002</v>
      </c>
      <c r="O368" s="6">
        <v>127.928</v>
      </c>
      <c r="P368">
        <v>1.046</v>
      </c>
      <c r="Q368" t="s">
        <v>4704</v>
      </c>
      <c r="R368" s="7">
        <f>VLOOKUP($A368,List_allocation!$A:$G,2)</f>
        <v>301460190002070</v>
      </c>
      <c r="S368" s="3" t="str">
        <f>VLOOKUP($A368,List_allocation!$A:$G,6)</f>
        <v>億首川</v>
      </c>
      <c r="T368" s="3" t="str">
        <f>VLOOKUP($A368,List_allocation!$A:$G,7)</f>
        <v>福花橋</v>
      </c>
      <c r="U368" s="8">
        <f>VLOOKUP($A368,'1st_alloc_fix'!$A:$O,15)</f>
        <v>0</v>
      </c>
    </row>
    <row r="369" spans="1:21" x14ac:dyDescent="0.25">
      <c r="A369">
        <v>376</v>
      </c>
      <c r="B369" s="4">
        <v>26.821999999999999</v>
      </c>
      <c r="C369" s="4">
        <v>128.251</v>
      </c>
      <c r="D369" s="4">
        <v>3.7679999999999998</v>
      </c>
      <c r="E369" s="5">
        <f>VLOOKUP($A369,List_allocation!$A:$G,3)</f>
        <v>26.82</v>
      </c>
      <c r="F369" s="5">
        <f>VLOOKUP($A369,List_allocation!$A:$G,4)</f>
        <v>128.249</v>
      </c>
      <c r="G369">
        <f>VLOOKUP($A369,List_allocation!$A:$G,5)</f>
        <v>4.0999999999999996</v>
      </c>
      <c r="H369" s="8">
        <v>10002.768</v>
      </c>
      <c r="I369">
        <v>-1</v>
      </c>
      <c r="J369">
        <v>51.021000000000001</v>
      </c>
      <c r="K369" s="8">
        <v>759.45399999999995</v>
      </c>
      <c r="L369">
        <v>5941</v>
      </c>
      <c r="M369">
        <v>16689</v>
      </c>
      <c r="N369" s="6">
        <v>26.454999999999998</v>
      </c>
      <c r="O369" s="6">
        <v>127.94199999999999</v>
      </c>
      <c r="P369">
        <v>16.852</v>
      </c>
      <c r="Q369" t="s">
        <v>4704</v>
      </c>
      <c r="R369" s="7">
        <f>VLOOKUP($A369,List_allocation!$A:$G,2)</f>
        <v>301470190002010</v>
      </c>
      <c r="S369" s="3" t="str">
        <f>VLOOKUP($A369,List_allocation!$A:$G,6)</f>
        <v>座津武川</v>
      </c>
      <c r="T369" s="3" t="str">
        <f>VLOOKUP($A369,List_allocation!$A:$G,7)</f>
        <v>座津武（廃止）</v>
      </c>
      <c r="U369" s="8">
        <f>VLOOKUP($A369,'1st_alloc_fix'!$A:$O,15)</f>
        <v>0</v>
      </c>
    </row>
    <row r="370" spans="1:21" x14ac:dyDescent="0.25">
      <c r="A370">
        <v>377</v>
      </c>
      <c r="B370" s="4">
        <v>38.048000000000002</v>
      </c>
      <c r="C370" s="4">
        <v>140.923</v>
      </c>
      <c r="D370" s="4">
        <v>5264.1620000000003</v>
      </c>
      <c r="E370" s="5">
        <f>VLOOKUP($A370,List_allocation!$A:$G,3)</f>
        <v>38.048000000000002</v>
      </c>
      <c r="F370" s="5">
        <f>VLOOKUP($A370,List_allocation!$A:$G,4)</f>
        <v>140.92400000000001</v>
      </c>
      <c r="G370">
        <f>VLOOKUP($A370,List_allocation!$A:$G,5)</f>
        <v>5404.8</v>
      </c>
      <c r="H370" s="8">
        <v>5259.2619999999997</v>
      </c>
      <c r="I370">
        <v>1073.319</v>
      </c>
      <c r="J370">
        <v>1769.54</v>
      </c>
      <c r="K370" s="8">
        <v>2672.1120000000001</v>
      </c>
      <c r="L370">
        <v>15065</v>
      </c>
      <c r="M370">
        <v>8606</v>
      </c>
      <c r="N370" s="6">
        <v>26.483000000000001</v>
      </c>
      <c r="O370" s="6">
        <v>127.913</v>
      </c>
      <c r="P370">
        <v>5.56</v>
      </c>
      <c r="Q370" t="s">
        <v>4704</v>
      </c>
      <c r="R370" s="7">
        <f>VLOOKUP($A370,List_allocation!$A:$G,2)</f>
        <v>302011282206010</v>
      </c>
      <c r="S370" s="3" t="str">
        <f>VLOOKUP($A370,List_allocation!$A:$G,6)</f>
        <v>阿武隈川</v>
      </c>
      <c r="T370" s="3" t="str">
        <f>VLOOKUP($A370,List_allocation!$A:$G,7)</f>
        <v>阿武隈川河口</v>
      </c>
      <c r="U370" s="8">
        <f>VLOOKUP($A370,'1st_alloc_fix'!$A:$O,15)</f>
        <v>0</v>
      </c>
    </row>
    <row r="371" spans="1:21" x14ac:dyDescent="0.25">
      <c r="A371">
        <v>378</v>
      </c>
      <c r="B371" s="4">
        <v>38.051000000000002</v>
      </c>
      <c r="C371" s="4">
        <v>140.91200000000001</v>
      </c>
      <c r="D371" s="4">
        <v>5263.56</v>
      </c>
      <c r="E371" s="5">
        <f>VLOOKUP($A371,List_allocation!$A:$G,3)</f>
        <v>38.048999999999999</v>
      </c>
      <c r="F371" s="5">
        <f>VLOOKUP($A371,List_allocation!$A:$G,4)</f>
        <v>140.91200000000001</v>
      </c>
      <c r="G371">
        <f>VLOOKUP($A371,List_allocation!$A:$G,5)</f>
        <v>5274</v>
      </c>
      <c r="H371" s="8">
        <v>5259.46</v>
      </c>
      <c r="I371">
        <v>1282.7950000000001</v>
      </c>
      <c r="J371">
        <v>1719.7650000000001</v>
      </c>
      <c r="K371" s="8">
        <v>2981.4580000000001</v>
      </c>
      <c r="L371">
        <v>15057</v>
      </c>
      <c r="M371">
        <v>8604</v>
      </c>
      <c r="N371" s="6">
        <v>26.821999999999999</v>
      </c>
      <c r="O371" s="6">
        <v>128.251</v>
      </c>
      <c r="P371">
        <v>3.7679999999999998</v>
      </c>
      <c r="Q371" t="s">
        <v>4704</v>
      </c>
      <c r="R371" s="7">
        <f>VLOOKUP($A371,List_allocation!$A:$G,2)</f>
        <v>302011282206020</v>
      </c>
      <c r="S371" s="3" t="str">
        <f>VLOOKUP($A371,List_allocation!$A:$G,6)</f>
        <v>阿武隈川</v>
      </c>
      <c r="T371" s="3" t="str">
        <f>VLOOKUP($A371,List_allocation!$A:$G,7)</f>
        <v>荒浜</v>
      </c>
      <c r="U371" s="8">
        <f>VLOOKUP($A371,'1st_alloc_fix'!$A:$O,15)</f>
        <v>0</v>
      </c>
    </row>
    <row r="372" spans="1:21" x14ac:dyDescent="0.25">
      <c r="A372">
        <v>379</v>
      </c>
      <c r="B372" s="4">
        <v>38.097000000000001</v>
      </c>
      <c r="C372" s="4">
        <v>140.87200000000001</v>
      </c>
      <c r="D372" s="4">
        <v>5258.7209999999995</v>
      </c>
      <c r="E372" s="5">
        <f>VLOOKUP($A372,List_allocation!$A:$G,3)</f>
        <v>38.095999999999997</v>
      </c>
      <c r="F372" s="5">
        <f>VLOOKUP($A372,List_allocation!$A:$G,4)</f>
        <v>140.87200000000001</v>
      </c>
      <c r="G372">
        <f>VLOOKUP($A372,List_allocation!$A:$G,5)</f>
        <v>5265</v>
      </c>
      <c r="H372" s="8">
        <v>-146.07900000000001</v>
      </c>
      <c r="I372">
        <v>-2.7E-2</v>
      </c>
      <c r="J372">
        <v>7.0990000000000002</v>
      </c>
      <c r="K372" s="8">
        <v>1.4410000000000001</v>
      </c>
      <c r="L372">
        <v>15028</v>
      </c>
      <c r="M372">
        <v>8571</v>
      </c>
      <c r="N372" s="6">
        <v>38.048000000000002</v>
      </c>
      <c r="O372" s="6">
        <v>140.923</v>
      </c>
      <c r="P372">
        <v>5264.1620000000003</v>
      </c>
      <c r="Q372" t="s">
        <v>4702</v>
      </c>
      <c r="R372" s="7">
        <f>VLOOKUP($A372,List_allocation!$A:$G,2)</f>
        <v>302011282206030</v>
      </c>
      <c r="S372" s="3" t="str">
        <f>VLOOKUP($A372,List_allocation!$A:$G,6)</f>
        <v>阿武隈川</v>
      </c>
      <c r="T372" s="3" t="str">
        <f>VLOOKUP($A372,List_allocation!$A:$G,7)</f>
        <v>岩沼</v>
      </c>
      <c r="U372" s="8">
        <f>VLOOKUP($A372,'1st_alloc_fix'!$A:$O,15)</f>
        <v>0</v>
      </c>
    </row>
    <row r="373" spans="1:21" x14ac:dyDescent="0.25">
      <c r="A373">
        <v>380</v>
      </c>
      <c r="B373" s="4">
        <v>38.076999999999998</v>
      </c>
      <c r="C373" s="4">
        <v>140.82300000000001</v>
      </c>
      <c r="D373" s="4">
        <v>5255.38</v>
      </c>
      <c r="E373" s="5">
        <f>VLOOKUP($A373,List_allocation!$A:$G,3)</f>
        <v>38.076999999999998</v>
      </c>
      <c r="F373" s="5">
        <f>VLOOKUP($A373,List_allocation!$A:$G,4)</f>
        <v>140.82400000000001</v>
      </c>
      <c r="G373">
        <f>VLOOKUP($A373,List_allocation!$A:$G,5)</f>
        <v>-9999</v>
      </c>
      <c r="H373" s="8">
        <v>-18.62</v>
      </c>
      <c r="I373">
        <v>-4.0000000000000001E-3</v>
      </c>
      <c r="J373">
        <v>8.4060000000000006</v>
      </c>
      <c r="K373" s="8">
        <v>1.6839999999999999</v>
      </c>
      <c r="L373">
        <v>14993</v>
      </c>
      <c r="M373">
        <v>8585</v>
      </c>
      <c r="N373" s="6">
        <v>38.051000000000002</v>
      </c>
      <c r="O373" s="6">
        <v>140.91200000000001</v>
      </c>
      <c r="P373">
        <v>5263.56</v>
      </c>
      <c r="Q373" t="s">
        <v>4703</v>
      </c>
      <c r="R373" s="7">
        <f>VLOOKUP($A373,List_allocation!$A:$G,2)</f>
        <v>302011282206040</v>
      </c>
      <c r="S373" s="3" t="str">
        <f>VLOOKUP($A373,List_allocation!$A:$G,6)</f>
        <v>阿武隈川</v>
      </c>
      <c r="T373" s="3" t="str">
        <f>VLOOKUP($A373,List_allocation!$A:$G,7)</f>
        <v>小山</v>
      </c>
      <c r="U373" s="8">
        <f>VLOOKUP($A373,'1st_alloc_fix'!$A:$O,15)</f>
        <v>0</v>
      </c>
    </row>
    <row r="374" spans="1:21" x14ac:dyDescent="0.25">
      <c r="A374">
        <v>381</v>
      </c>
      <c r="B374" s="4">
        <v>38.017000000000003</v>
      </c>
      <c r="C374" s="4">
        <v>140.80099999999999</v>
      </c>
      <c r="D374" s="4">
        <v>4379.1459999999997</v>
      </c>
      <c r="E374" s="5">
        <f>VLOOKUP($A374,List_allocation!$A:$G,3)</f>
        <v>38.018000000000001</v>
      </c>
      <c r="F374" s="5">
        <f>VLOOKUP($A374,List_allocation!$A:$G,4)</f>
        <v>140.80099999999999</v>
      </c>
      <c r="G374">
        <f>VLOOKUP($A374,List_allocation!$A:$G,5)</f>
        <v>4398</v>
      </c>
      <c r="H374" s="8">
        <v>-885.85400000000004</v>
      </c>
      <c r="I374">
        <v>-0.16800000000000001</v>
      </c>
      <c r="J374">
        <v>10.757</v>
      </c>
      <c r="K374" s="8">
        <v>2.3029999999999999</v>
      </c>
      <c r="L374">
        <v>14977</v>
      </c>
      <c r="M374">
        <v>8628</v>
      </c>
      <c r="N374" s="6">
        <v>38.097000000000001</v>
      </c>
      <c r="O374" s="6">
        <v>140.87200000000001</v>
      </c>
      <c r="P374">
        <v>5258.7209999999995</v>
      </c>
      <c r="Q374" t="s">
        <v>4703</v>
      </c>
      <c r="R374" s="7">
        <f>VLOOKUP($A374,List_allocation!$A:$G,2)</f>
        <v>302011282206060</v>
      </c>
      <c r="S374" s="3" t="str">
        <f>VLOOKUP($A374,List_allocation!$A:$G,6)</f>
        <v>阿武隈川</v>
      </c>
      <c r="T374" s="3" t="str">
        <f>VLOOKUP($A374,List_allocation!$A:$G,7)</f>
        <v>江尻</v>
      </c>
      <c r="U374" s="8">
        <f>VLOOKUP($A374,'1st_alloc_fix'!$A:$O,15)</f>
        <v>0</v>
      </c>
    </row>
    <row r="375" spans="1:21" x14ac:dyDescent="0.25">
      <c r="A375">
        <v>382</v>
      </c>
      <c r="B375" s="4">
        <v>37.957999999999998</v>
      </c>
      <c r="C375" s="4">
        <v>140.791</v>
      </c>
      <c r="D375" s="4">
        <v>4319.4189999999999</v>
      </c>
      <c r="E375" s="5">
        <f>VLOOKUP($A375,List_allocation!$A:$G,3)</f>
        <v>37.957999999999998</v>
      </c>
      <c r="F375" s="5">
        <f>VLOOKUP($A375,List_allocation!$A:$G,4)</f>
        <v>140.79900000000001</v>
      </c>
      <c r="G375">
        <f>VLOOKUP($A375,List_allocation!$A:$G,5)</f>
        <v>4347</v>
      </c>
      <c r="H375" s="8">
        <v>14318.419</v>
      </c>
      <c r="I375">
        <v>-1.4319999999999999</v>
      </c>
      <c r="J375">
        <v>13.523</v>
      </c>
      <c r="K375" s="8">
        <v>751.95500000000004</v>
      </c>
      <c r="L375">
        <v>14970</v>
      </c>
      <c r="M375">
        <v>8671</v>
      </c>
      <c r="N375" s="6">
        <v>38.076999999999998</v>
      </c>
      <c r="O375" s="6">
        <v>140.82300000000001</v>
      </c>
      <c r="P375">
        <v>5255.38</v>
      </c>
      <c r="Q375" t="s">
        <v>4702</v>
      </c>
      <c r="R375" s="7">
        <f>VLOOKUP($A375,List_allocation!$A:$G,2)</f>
        <v>302011282206070</v>
      </c>
      <c r="S375" s="3" t="str">
        <f>VLOOKUP($A375,List_allocation!$A:$G,6)</f>
        <v>阿武隈川</v>
      </c>
      <c r="T375" s="3" t="str">
        <f>VLOOKUP($A375,List_allocation!$A:$G,7)</f>
        <v>笠松</v>
      </c>
      <c r="U375" s="8">
        <f>VLOOKUP($A375,'1st_alloc_fix'!$A:$O,15)</f>
        <v>0</v>
      </c>
    </row>
    <row r="376" spans="1:21" x14ac:dyDescent="0.25">
      <c r="A376">
        <v>383</v>
      </c>
      <c r="B376" s="4">
        <v>37.923999999999999</v>
      </c>
      <c r="C376" s="4">
        <v>140.75899999999999</v>
      </c>
      <c r="D376" s="4">
        <v>4117.835</v>
      </c>
      <c r="E376" s="5">
        <f>VLOOKUP($A376,List_allocation!$A:$G,3)</f>
        <v>37.921999999999997</v>
      </c>
      <c r="F376" s="5">
        <f>VLOOKUP($A376,List_allocation!$A:$G,4)</f>
        <v>140.756</v>
      </c>
      <c r="G376">
        <f>VLOOKUP($A376,List_allocation!$A:$G,5)</f>
        <v>4173</v>
      </c>
      <c r="H376" s="8">
        <v>-280.16500000000002</v>
      </c>
      <c r="I376">
        <v>-6.4000000000000001E-2</v>
      </c>
      <c r="J376">
        <v>11.067</v>
      </c>
      <c r="K376" s="8">
        <v>2.2639999999999998</v>
      </c>
      <c r="L376">
        <v>14947</v>
      </c>
      <c r="M376">
        <v>8695</v>
      </c>
      <c r="N376" s="6">
        <v>38.017000000000003</v>
      </c>
      <c r="O376" s="6">
        <v>140.80099999999999</v>
      </c>
      <c r="P376">
        <v>4379.1459999999997</v>
      </c>
      <c r="Q376" t="s">
        <v>4703</v>
      </c>
      <c r="R376" s="7">
        <f>VLOOKUP($A376,List_allocation!$A:$G,2)</f>
        <v>302011282206080</v>
      </c>
      <c r="S376" s="3" t="str">
        <f>VLOOKUP($A376,List_allocation!$A:$G,6)</f>
        <v>阿武隈川</v>
      </c>
      <c r="T376" s="3" t="str">
        <f>VLOOKUP($A376,List_allocation!$A:$G,7)</f>
        <v>丸森</v>
      </c>
      <c r="U376" s="8">
        <f>VLOOKUP($A376,'1st_alloc_fix'!$A:$O,15)</f>
        <v>0</v>
      </c>
    </row>
    <row r="377" spans="1:21" x14ac:dyDescent="0.25">
      <c r="A377">
        <v>384</v>
      </c>
      <c r="B377" s="4">
        <v>37.926000000000002</v>
      </c>
      <c r="C377" s="4">
        <v>140.75299999999999</v>
      </c>
      <c r="D377" s="4">
        <v>4113.7259999999997</v>
      </c>
      <c r="E377" s="5">
        <f>VLOOKUP($A377,List_allocation!$A:$G,3)</f>
        <v>37.926000000000002</v>
      </c>
      <c r="F377" s="5">
        <f>VLOOKUP($A377,List_allocation!$A:$G,4)</f>
        <v>140.75399999999999</v>
      </c>
      <c r="G377">
        <f>VLOOKUP($A377,List_allocation!$A:$G,5)</f>
        <v>4133</v>
      </c>
      <c r="H377" s="8">
        <v>-233.274</v>
      </c>
      <c r="I377">
        <v>-5.3999999999999999E-2</v>
      </c>
      <c r="J377">
        <v>5.3819999999999997</v>
      </c>
      <c r="K377" s="8">
        <v>1.119</v>
      </c>
      <c r="L377">
        <v>14943</v>
      </c>
      <c r="M377">
        <v>8694</v>
      </c>
      <c r="N377" s="6">
        <v>37.957999999999998</v>
      </c>
      <c r="O377" s="6">
        <v>140.791</v>
      </c>
      <c r="P377">
        <v>4319.4189999999999</v>
      </c>
      <c r="Q377" t="s">
        <v>4702</v>
      </c>
      <c r="R377" s="7">
        <f>VLOOKUP($A377,List_allocation!$A:$G,2)</f>
        <v>302011282206090</v>
      </c>
      <c r="S377" s="3" t="str">
        <f>VLOOKUP($A377,List_allocation!$A:$G,6)</f>
        <v>阿武隈川</v>
      </c>
      <c r="T377" s="3" t="str">
        <f>VLOOKUP($A377,List_allocation!$A:$G,7)</f>
        <v>舘矢間</v>
      </c>
      <c r="U377" s="8">
        <f>VLOOKUP($A377,'1st_alloc_fix'!$A:$O,15)</f>
        <v>0</v>
      </c>
    </row>
    <row r="378" spans="1:21" x14ac:dyDescent="0.25">
      <c r="A378">
        <v>385</v>
      </c>
      <c r="B378" s="4">
        <v>38.061999999999998</v>
      </c>
      <c r="C378" s="4">
        <v>140.77000000000001</v>
      </c>
      <c r="D378" s="4">
        <v>774.26700000000005</v>
      </c>
      <c r="E378" s="5">
        <f>VLOOKUP($A378,List_allocation!$A:$G,3)</f>
        <v>38.061999999999998</v>
      </c>
      <c r="F378" s="5">
        <f>VLOOKUP($A378,List_allocation!$A:$G,4)</f>
        <v>140.77099999999999</v>
      </c>
      <c r="G378">
        <f>VLOOKUP($A378,List_allocation!$A:$G,5)</f>
        <v>796</v>
      </c>
      <c r="H378" s="8">
        <v>-3398.7330000000002</v>
      </c>
      <c r="I378">
        <v>-0.81399999999999995</v>
      </c>
      <c r="J378">
        <v>15.587999999999999</v>
      </c>
      <c r="K378" s="8">
        <v>6.41</v>
      </c>
      <c r="L378">
        <v>14955</v>
      </c>
      <c r="M378">
        <v>8596</v>
      </c>
      <c r="N378" s="6">
        <v>37.923999999999999</v>
      </c>
      <c r="O378" s="6">
        <v>140.75899999999999</v>
      </c>
      <c r="P378">
        <v>4117.835</v>
      </c>
      <c r="Q378" t="s">
        <v>4704</v>
      </c>
      <c r="R378" s="7">
        <f>VLOOKUP($A378,List_allocation!$A:$G,2)</f>
        <v>302011282206100</v>
      </c>
      <c r="S378" s="3" t="str">
        <f>VLOOKUP($A378,List_allocation!$A:$G,6)</f>
        <v>白石川</v>
      </c>
      <c r="T378" s="3" t="str">
        <f>VLOOKUP($A378,List_allocation!$A:$G,7)</f>
        <v>船岡大橋</v>
      </c>
      <c r="U378" s="8">
        <f>VLOOKUP($A378,'1st_alloc_fix'!$A:$O,15)</f>
        <v>0</v>
      </c>
    </row>
    <row r="379" spans="1:21" x14ac:dyDescent="0.25">
      <c r="A379">
        <v>386</v>
      </c>
      <c r="B379" s="4">
        <v>38.052999999999997</v>
      </c>
      <c r="C379" s="4">
        <v>140.91900000000001</v>
      </c>
      <c r="D379" s="4">
        <v>4.6130000000000004</v>
      </c>
      <c r="E379" s="5">
        <f>VLOOKUP($A379,List_allocation!$A:$G,3)</f>
        <v>38.052999999999997</v>
      </c>
      <c r="F379" s="5">
        <f>VLOOKUP($A379,List_allocation!$A:$G,4)</f>
        <v>140.91900000000001</v>
      </c>
      <c r="G379">
        <f>VLOOKUP($A379,List_allocation!$A:$G,5)</f>
        <v>-9999</v>
      </c>
      <c r="H379" s="8">
        <v>-4128.3869999999997</v>
      </c>
      <c r="I379">
        <v>-0.999</v>
      </c>
      <c r="J379">
        <v>20.219000000000001</v>
      </c>
      <c r="K379" s="8">
        <v>675.25300000000004</v>
      </c>
      <c r="L379">
        <v>15062</v>
      </c>
      <c r="M379">
        <v>8602</v>
      </c>
      <c r="N379" s="6">
        <v>37.926000000000002</v>
      </c>
      <c r="O379" s="6">
        <v>140.75299999999999</v>
      </c>
      <c r="P379">
        <v>4113.7259999999997</v>
      </c>
      <c r="Q379" t="s">
        <v>4702</v>
      </c>
      <c r="R379" s="7">
        <f>VLOOKUP($A379,List_allocation!$A:$G,2)</f>
        <v>302011282206110</v>
      </c>
      <c r="S379" s="3" t="str">
        <f>VLOOKUP($A379,List_allocation!$A:$G,6)</f>
        <v>阿武隈川</v>
      </c>
      <c r="T379" s="3" t="str">
        <f>VLOOKUP($A379,List_allocation!$A:$G,7)</f>
        <v>新浜</v>
      </c>
      <c r="U379" s="8">
        <f>VLOOKUP($A379,'1st_alloc_fix'!$A:$O,15)</f>
        <v>0</v>
      </c>
    </row>
    <row r="380" spans="1:21" x14ac:dyDescent="0.25">
      <c r="A380">
        <v>387</v>
      </c>
      <c r="B380" s="4">
        <v>38.103000000000002</v>
      </c>
      <c r="C380" s="4">
        <v>140.874</v>
      </c>
      <c r="D380" s="4">
        <v>36.704999999999998</v>
      </c>
      <c r="E380" s="5">
        <f>VLOOKUP($A380,List_allocation!$A:$G,3)</f>
        <v>38.103999999999999</v>
      </c>
      <c r="F380" s="5">
        <f>VLOOKUP($A380,List_allocation!$A:$G,4)</f>
        <v>140.876</v>
      </c>
      <c r="G380">
        <f>VLOOKUP($A380,List_allocation!$A:$G,5)</f>
        <v>-9999</v>
      </c>
      <c r="H380" s="8">
        <v>-759.29499999999996</v>
      </c>
      <c r="I380">
        <v>-0.95399999999999996</v>
      </c>
      <c r="J380">
        <v>10.118</v>
      </c>
      <c r="K380" s="8">
        <v>17.538</v>
      </c>
      <c r="L380">
        <v>15030</v>
      </c>
      <c r="M380">
        <v>8566</v>
      </c>
      <c r="N380" s="6">
        <v>38.061999999999998</v>
      </c>
      <c r="O380" s="6">
        <v>140.77000000000001</v>
      </c>
      <c r="P380">
        <v>774.26700000000005</v>
      </c>
      <c r="Q380" t="s">
        <v>4702</v>
      </c>
      <c r="R380" s="7">
        <f>VLOOKUP($A380,List_allocation!$A:$G,2)</f>
        <v>302011282206120</v>
      </c>
      <c r="S380" s="3" t="str">
        <f>VLOOKUP($A380,List_allocation!$A:$G,6)</f>
        <v>不明(阿武隈川水系)</v>
      </c>
      <c r="T380" s="3" t="str">
        <f>VLOOKUP($A380,List_allocation!$A:$G,7)</f>
        <v>志引橋</v>
      </c>
      <c r="U380" s="8">
        <f>VLOOKUP($A380,'1st_alloc_fix'!$A:$O,15)</f>
        <v>0</v>
      </c>
    </row>
    <row r="381" spans="1:21" x14ac:dyDescent="0.25">
      <c r="A381">
        <v>388</v>
      </c>
      <c r="B381" s="4">
        <v>37.869</v>
      </c>
      <c r="C381" s="4">
        <v>140.60900000000001</v>
      </c>
      <c r="D381" s="4">
        <v>4024.0990000000002</v>
      </c>
      <c r="E381" s="5">
        <f>VLOOKUP($A381,List_allocation!$A:$G,3)</f>
        <v>37.868000000000002</v>
      </c>
      <c r="F381" s="5">
        <f>VLOOKUP($A381,List_allocation!$A:$G,4)</f>
        <v>140.60900000000001</v>
      </c>
      <c r="G381">
        <f>VLOOKUP($A381,List_allocation!$A:$G,5)</f>
        <v>3955.9</v>
      </c>
      <c r="H381" s="8">
        <v>14023.1</v>
      </c>
      <c r="I381">
        <v>-1.4019999999999999</v>
      </c>
      <c r="J381">
        <v>34.048000000000002</v>
      </c>
      <c r="K381" s="8">
        <v>756.06</v>
      </c>
      <c r="L381">
        <v>14839</v>
      </c>
      <c r="M381">
        <v>8735</v>
      </c>
      <c r="N381" s="6">
        <v>38.052999999999997</v>
      </c>
      <c r="O381" s="6">
        <v>140.91900000000001</v>
      </c>
      <c r="P381">
        <v>4.6130000000000004</v>
      </c>
      <c r="Q381" t="s">
        <v>4701</v>
      </c>
      <c r="R381" s="7">
        <f>VLOOKUP($A381,List_allocation!$A:$G,2)</f>
        <v>302011282218010</v>
      </c>
      <c r="S381" s="3" t="str">
        <f>VLOOKUP($A381,List_allocation!$A:$G,6)</f>
        <v>阿武隈川</v>
      </c>
      <c r="T381" s="3" t="str">
        <f>VLOOKUP($A381,List_allocation!$A:$G,7)</f>
        <v>八幡</v>
      </c>
      <c r="U381" s="8">
        <f>VLOOKUP($A381,'1st_alloc_fix'!$A:$O,15)</f>
        <v>0</v>
      </c>
    </row>
    <row r="382" spans="1:21" x14ac:dyDescent="0.25">
      <c r="A382">
        <v>389</v>
      </c>
      <c r="B382" s="4">
        <v>37.832999999999998</v>
      </c>
      <c r="C382" s="4">
        <v>140.61699999999999</v>
      </c>
      <c r="D382" s="4">
        <v>221.256</v>
      </c>
      <c r="E382" s="5">
        <f>VLOOKUP($A382,List_allocation!$A:$G,3)</f>
        <v>37.832999999999998</v>
      </c>
      <c r="F382" s="5">
        <f>VLOOKUP($A382,List_allocation!$A:$G,4)</f>
        <v>140.61699999999999</v>
      </c>
      <c r="G382">
        <f>VLOOKUP($A382,List_allocation!$A:$G,5)</f>
        <v>247</v>
      </c>
      <c r="H382" s="8">
        <v>10220.255999999999</v>
      </c>
      <c r="I382">
        <v>-1.022</v>
      </c>
      <c r="J382">
        <v>37.72</v>
      </c>
      <c r="K382" s="8">
        <v>756.79399999999998</v>
      </c>
      <c r="L382">
        <v>14845</v>
      </c>
      <c r="M382">
        <v>8761</v>
      </c>
      <c r="N382" s="6">
        <v>38.103000000000002</v>
      </c>
      <c r="O382" s="6">
        <v>140.874</v>
      </c>
      <c r="P382">
        <v>36.704999999999998</v>
      </c>
      <c r="Q382" t="s">
        <v>4704</v>
      </c>
      <c r="R382" s="7">
        <f>VLOOKUP($A382,List_allocation!$A:$G,2)</f>
        <v>302011282218020</v>
      </c>
      <c r="S382" s="3" t="str">
        <f>VLOOKUP($A382,List_allocation!$A:$G,6)</f>
        <v>広瀬川</v>
      </c>
      <c r="T382" s="3" t="str">
        <f>VLOOKUP($A382,List_allocation!$A:$G,7)</f>
        <v>大関</v>
      </c>
      <c r="U382" s="8">
        <f>VLOOKUP($A382,'1st_alloc_fix'!$A:$O,15)</f>
        <v>0</v>
      </c>
    </row>
    <row r="383" spans="1:21" x14ac:dyDescent="0.25">
      <c r="A383">
        <v>390</v>
      </c>
      <c r="B383" s="4">
        <v>37.83</v>
      </c>
      <c r="C383" s="4">
        <v>140.52000000000001</v>
      </c>
      <c r="D383" s="4">
        <v>3632.6970000000001</v>
      </c>
      <c r="E383" s="5">
        <f>VLOOKUP($A383,List_allocation!$A:$G,3)</f>
        <v>37.829000000000001</v>
      </c>
      <c r="F383" s="5">
        <f>VLOOKUP($A383,List_allocation!$A:$G,4)</f>
        <v>140.52000000000001</v>
      </c>
      <c r="G383">
        <f>VLOOKUP($A383,List_allocation!$A:$G,5)</f>
        <v>3663.4</v>
      </c>
      <c r="H383" s="8">
        <v>-323.20299999999997</v>
      </c>
      <c r="I383">
        <v>-8.2000000000000003E-2</v>
      </c>
      <c r="J383">
        <v>8.8960000000000008</v>
      </c>
      <c r="K383" s="8">
        <v>1.8460000000000001</v>
      </c>
      <c r="L383">
        <v>14775</v>
      </c>
      <c r="M383">
        <v>8763</v>
      </c>
      <c r="N383" s="6">
        <v>37.869</v>
      </c>
      <c r="O383" s="6">
        <v>140.60900000000001</v>
      </c>
      <c r="P383">
        <v>4024.0990000000002</v>
      </c>
      <c r="Q383" t="s">
        <v>4703</v>
      </c>
      <c r="R383" s="7">
        <f>VLOOKUP($A383,List_allocation!$A:$G,2)</f>
        <v>302011282218040</v>
      </c>
      <c r="S383" s="3" t="str">
        <f>VLOOKUP($A383,List_allocation!$A:$G,6)</f>
        <v>阿武隈川</v>
      </c>
      <c r="T383" s="3" t="str">
        <f>VLOOKUP($A383,List_allocation!$A:$G,7)</f>
        <v>伏黒</v>
      </c>
      <c r="U383" s="8">
        <f>VLOOKUP($A383,'1st_alloc_fix'!$A:$O,15)</f>
        <v>0</v>
      </c>
    </row>
    <row r="384" spans="1:21" x14ac:dyDescent="0.25">
      <c r="A384">
        <v>391</v>
      </c>
      <c r="B384" s="4">
        <v>37.81</v>
      </c>
      <c r="C384" s="4">
        <v>140.49700000000001</v>
      </c>
      <c r="D384" s="4">
        <v>308.09100000000001</v>
      </c>
      <c r="E384" s="5">
        <f>VLOOKUP($A384,List_allocation!$A:$G,3)</f>
        <v>37.811</v>
      </c>
      <c r="F384" s="5">
        <f>VLOOKUP($A384,List_allocation!$A:$G,4)</f>
        <v>140.49600000000001</v>
      </c>
      <c r="G384">
        <f>VLOOKUP($A384,List_allocation!$A:$G,5)</f>
        <v>316</v>
      </c>
      <c r="H384" s="8">
        <v>61.091000000000001</v>
      </c>
      <c r="I384">
        <v>0.247</v>
      </c>
      <c r="J384">
        <v>10.87</v>
      </c>
      <c r="K384" s="8">
        <v>2.4209999999999998</v>
      </c>
      <c r="L384">
        <v>14758</v>
      </c>
      <c r="M384">
        <v>8777</v>
      </c>
      <c r="N384" s="6">
        <v>37.832999999999998</v>
      </c>
      <c r="O384" s="6">
        <v>140.61699999999999</v>
      </c>
      <c r="P384">
        <v>221.256</v>
      </c>
      <c r="Q384" t="s">
        <v>4701</v>
      </c>
      <c r="R384" s="7">
        <f>VLOOKUP($A384,List_allocation!$A:$G,2)</f>
        <v>302011282218050</v>
      </c>
      <c r="S384" s="3" t="str">
        <f>VLOOKUP($A384,List_allocation!$A:$G,6)</f>
        <v>摺上川</v>
      </c>
      <c r="T384" s="3" t="str">
        <f>VLOOKUP($A384,List_allocation!$A:$G,7)</f>
        <v>瀬ノ上</v>
      </c>
      <c r="U384" s="8">
        <f>VLOOKUP($A384,'1st_alloc_fix'!$A:$O,15)</f>
        <v>0</v>
      </c>
    </row>
    <row r="385" spans="1:21" x14ac:dyDescent="0.25">
      <c r="A385">
        <v>392</v>
      </c>
      <c r="B385" s="4">
        <v>37.811999999999998</v>
      </c>
      <c r="C385" s="4">
        <v>140.273</v>
      </c>
      <c r="D385" s="4">
        <v>28.449000000000002</v>
      </c>
      <c r="E385" s="5">
        <f>VLOOKUP($A385,List_allocation!$A:$G,3)</f>
        <v>37.813000000000002</v>
      </c>
      <c r="F385" s="5">
        <f>VLOOKUP($A385,List_allocation!$A:$G,4)</f>
        <v>140.27199999999999</v>
      </c>
      <c r="G385">
        <f>VLOOKUP($A385,List_allocation!$A:$G,5)</f>
        <v>29.4</v>
      </c>
      <c r="H385" s="8">
        <v>-3634.951</v>
      </c>
      <c r="I385">
        <v>-0.99199999999999999</v>
      </c>
      <c r="J385">
        <v>21.83</v>
      </c>
      <c r="K385" s="8">
        <v>100.194</v>
      </c>
      <c r="L385">
        <v>14597</v>
      </c>
      <c r="M385">
        <v>8776</v>
      </c>
      <c r="N385" s="6">
        <v>37.83</v>
      </c>
      <c r="O385" s="6">
        <v>140.52000000000001</v>
      </c>
      <c r="P385">
        <v>3632.6970000000001</v>
      </c>
      <c r="Q385" t="s">
        <v>4703</v>
      </c>
      <c r="R385" s="7">
        <f>VLOOKUP($A385,List_allocation!$A:$G,2)</f>
        <v>302011282218060</v>
      </c>
      <c r="S385" s="3" t="str">
        <f>VLOOKUP($A385,List_allocation!$A:$G,6)</f>
        <v>松川</v>
      </c>
      <c r="T385" s="3" t="str">
        <f>VLOOKUP($A385,List_allocation!$A:$G,7)</f>
        <v>前川第２ダム</v>
      </c>
      <c r="U385" s="8">
        <f>VLOOKUP($A385,'1st_alloc_fix'!$A:$O,15)</f>
        <v>0</v>
      </c>
    </row>
    <row r="386" spans="1:21" x14ac:dyDescent="0.25">
      <c r="A386">
        <v>393</v>
      </c>
      <c r="B386" s="4">
        <v>37.780999999999999</v>
      </c>
      <c r="C386" s="4">
        <v>140.44200000000001</v>
      </c>
      <c r="D386" s="4">
        <v>74.069999999999993</v>
      </c>
      <c r="E386" s="5">
        <f>VLOOKUP($A386,List_allocation!$A:$G,3)</f>
        <v>37.780999999999999</v>
      </c>
      <c r="F386" s="5">
        <f>VLOOKUP($A386,List_allocation!$A:$G,4)</f>
        <v>140.44300000000001</v>
      </c>
      <c r="G386">
        <f>VLOOKUP($A386,List_allocation!$A:$G,5)</f>
        <v>78.400000000000006</v>
      </c>
      <c r="H386" s="8">
        <v>-241.93</v>
      </c>
      <c r="I386">
        <v>-0.76600000000000001</v>
      </c>
      <c r="J386">
        <v>5.8070000000000004</v>
      </c>
      <c r="K386" s="8">
        <v>3.6110000000000002</v>
      </c>
      <c r="L386">
        <v>14719</v>
      </c>
      <c r="M386">
        <v>8798</v>
      </c>
      <c r="N386" s="6">
        <v>37.81</v>
      </c>
      <c r="O386" s="6">
        <v>140.49700000000001</v>
      </c>
      <c r="P386">
        <v>308.09100000000001</v>
      </c>
      <c r="Q386" t="s">
        <v>4704</v>
      </c>
      <c r="R386" s="7">
        <f>VLOOKUP($A386,List_allocation!$A:$G,2)</f>
        <v>302011282218070</v>
      </c>
      <c r="S386" s="3" t="str">
        <f>VLOOKUP($A386,List_allocation!$A:$G,6)</f>
        <v>松川</v>
      </c>
      <c r="T386" s="3" t="str">
        <f>VLOOKUP($A386,List_allocation!$A:$G,7)</f>
        <v>清水</v>
      </c>
      <c r="U386" s="8">
        <f>VLOOKUP($A386,'1st_alloc_fix'!$A:$O,15)</f>
        <v>0</v>
      </c>
    </row>
    <row r="387" spans="1:21" x14ac:dyDescent="0.25">
      <c r="A387">
        <v>394</v>
      </c>
      <c r="B387" s="4">
        <v>37.762</v>
      </c>
      <c r="C387" s="4">
        <v>140.37799999999999</v>
      </c>
      <c r="D387" s="4">
        <v>32.948999999999998</v>
      </c>
      <c r="E387" s="5">
        <f>VLOOKUP($A387,List_allocation!$A:$G,3)</f>
        <v>37.761000000000003</v>
      </c>
      <c r="F387" s="5">
        <f>VLOOKUP($A387,List_allocation!$A:$G,4)</f>
        <v>140.37799999999999</v>
      </c>
      <c r="G387">
        <f>VLOOKUP($A387,List_allocation!$A:$G,5)</f>
        <v>40</v>
      </c>
      <c r="H387" s="8">
        <v>3.5489999999999999</v>
      </c>
      <c r="I387">
        <v>0.121</v>
      </c>
      <c r="J387">
        <v>10.919</v>
      </c>
      <c r="K387" s="8">
        <v>4.1479999999999997</v>
      </c>
      <c r="L387">
        <v>14673</v>
      </c>
      <c r="M387">
        <v>8812</v>
      </c>
      <c r="N387" s="6">
        <v>37.811999999999998</v>
      </c>
      <c r="O387" s="6">
        <v>140.273</v>
      </c>
      <c r="P387">
        <v>28.449000000000002</v>
      </c>
      <c r="Q387" t="s">
        <v>4704</v>
      </c>
      <c r="R387" s="7">
        <f>VLOOKUP($A387,List_allocation!$A:$G,2)</f>
        <v>302011282218080</v>
      </c>
      <c r="S387" s="3" t="str">
        <f>VLOOKUP($A387,List_allocation!$A:$G,6)</f>
        <v>天戸川</v>
      </c>
      <c r="T387" s="3" t="str">
        <f>VLOOKUP($A387,List_allocation!$A:$G,7)</f>
        <v>天戸川</v>
      </c>
      <c r="U387" s="8">
        <f>VLOOKUP($A387,'1st_alloc_fix'!$A:$O,15)</f>
        <v>0</v>
      </c>
    </row>
    <row r="388" spans="1:21" x14ac:dyDescent="0.25">
      <c r="A388">
        <v>395</v>
      </c>
      <c r="B388" s="4">
        <v>37.755000000000003</v>
      </c>
      <c r="C388" s="4">
        <v>140.40199999999999</v>
      </c>
      <c r="D388" s="4">
        <v>94.680999999999997</v>
      </c>
      <c r="E388" s="5">
        <f>VLOOKUP($A388,List_allocation!$A:$G,3)</f>
        <v>37.755000000000003</v>
      </c>
      <c r="F388" s="5">
        <f>VLOOKUP($A388,List_allocation!$A:$G,4)</f>
        <v>140.40199999999999</v>
      </c>
      <c r="G388">
        <f>VLOOKUP($A388,List_allocation!$A:$G,5)</f>
        <v>90.8</v>
      </c>
      <c r="H388" s="8">
        <v>16.280999999999999</v>
      </c>
      <c r="I388">
        <v>0.20799999999999999</v>
      </c>
      <c r="J388">
        <v>4.6230000000000002</v>
      </c>
      <c r="K388" s="8">
        <v>1.252</v>
      </c>
      <c r="L388">
        <v>14690</v>
      </c>
      <c r="M388">
        <v>8817</v>
      </c>
      <c r="N388" s="6">
        <v>37.780999999999999</v>
      </c>
      <c r="O388" s="6">
        <v>140.44200000000001</v>
      </c>
      <c r="P388">
        <v>74.069999999999993</v>
      </c>
      <c r="Q388" t="s">
        <v>4702</v>
      </c>
      <c r="R388" s="7">
        <f>VLOOKUP($A388,List_allocation!$A:$G,2)</f>
        <v>302011282218090</v>
      </c>
      <c r="S388" s="3" t="str">
        <f>VLOOKUP($A388,List_allocation!$A:$G,6)</f>
        <v>須川</v>
      </c>
      <c r="T388" s="3" t="str">
        <f>VLOOKUP($A388,List_allocation!$A:$G,7)</f>
        <v>舘ノ下</v>
      </c>
      <c r="U388" s="8">
        <f>VLOOKUP($A388,'1st_alloc_fix'!$A:$O,15)</f>
        <v>0</v>
      </c>
    </row>
    <row r="389" spans="1:21" x14ac:dyDescent="0.25">
      <c r="A389">
        <v>396</v>
      </c>
      <c r="B389" s="4">
        <v>37.749000000000002</v>
      </c>
      <c r="C389" s="4">
        <v>140.46899999999999</v>
      </c>
      <c r="D389" s="4">
        <v>3160.6750000000002</v>
      </c>
      <c r="E389" s="5">
        <f>VLOOKUP($A389,List_allocation!$A:$G,3)</f>
        <v>37.75</v>
      </c>
      <c r="F389" s="5">
        <f>VLOOKUP($A389,List_allocation!$A:$G,4)</f>
        <v>140.46899999999999</v>
      </c>
      <c r="G389">
        <f>VLOOKUP($A389,List_allocation!$A:$G,5)</f>
        <v>3171.9</v>
      </c>
      <c r="H389" s="8">
        <v>3120.6750000000002</v>
      </c>
      <c r="I389">
        <v>78.016999999999996</v>
      </c>
      <c r="J389">
        <v>8.1270000000000007</v>
      </c>
      <c r="K389" s="8">
        <v>80.587000000000003</v>
      </c>
      <c r="L389">
        <v>14738</v>
      </c>
      <c r="M389">
        <v>8821</v>
      </c>
      <c r="N389" s="6">
        <v>37.762</v>
      </c>
      <c r="O389" s="6">
        <v>140.37799999999999</v>
      </c>
      <c r="P389">
        <v>32.948999999999998</v>
      </c>
      <c r="Q389" t="s">
        <v>4703</v>
      </c>
      <c r="R389" s="7">
        <f>VLOOKUP($A389,List_allocation!$A:$G,2)</f>
        <v>302011282218100</v>
      </c>
      <c r="S389" s="3" t="str">
        <f>VLOOKUP($A389,List_allocation!$A:$G,6)</f>
        <v>阿武隈川</v>
      </c>
      <c r="T389" s="3" t="str">
        <f>VLOOKUP($A389,List_allocation!$A:$G,7)</f>
        <v>福島</v>
      </c>
      <c r="U389" s="8">
        <f>VLOOKUP($A389,'1st_alloc_fix'!$A:$O,15)</f>
        <v>0</v>
      </c>
    </row>
    <row r="390" spans="1:21" x14ac:dyDescent="0.25">
      <c r="A390">
        <v>397</v>
      </c>
      <c r="B390" s="4">
        <v>37.750999999999998</v>
      </c>
      <c r="C390" s="4">
        <v>140.453</v>
      </c>
      <c r="D390" s="4">
        <v>182.672</v>
      </c>
      <c r="E390" s="5">
        <f>VLOOKUP($A390,List_allocation!$A:$G,3)</f>
        <v>37.750999999999998</v>
      </c>
      <c r="F390" s="5">
        <f>VLOOKUP($A390,List_allocation!$A:$G,4)</f>
        <v>140.453</v>
      </c>
      <c r="G390">
        <f>VLOOKUP($A390,List_allocation!$A:$G,5)</f>
        <v>178.7</v>
      </c>
      <c r="H390" s="8">
        <v>91.872</v>
      </c>
      <c r="I390">
        <v>1.012</v>
      </c>
      <c r="J390">
        <v>4.5170000000000003</v>
      </c>
      <c r="K390" s="8">
        <v>1.96</v>
      </c>
      <c r="L390">
        <v>14727</v>
      </c>
      <c r="M390">
        <v>8820</v>
      </c>
      <c r="N390" s="6">
        <v>37.755000000000003</v>
      </c>
      <c r="O390" s="6">
        <v>140.40199999999999</v>
      </c>
      <c r="P390">
        <v>94.680999999999997</v>
      </c>
      <c r="Q390" t="s">
        <v>4701</v>
      </c>
      <c r="R390" s="7">
        <f>VLOOKUP($A390,List_allocation!$A:$G,2)</f>
        <v>302011282218110</v>
      </c>
      <c r="S390" s="3" t="str">
        <f>VLOOKUP($A390,List_allocation!$A:$G,6)</f>
        <v>荒川</v>
      </c>
      <c r="T390" s="3" t="str">
        <f>VLOOKUP($A390,List_allocation!$A:$G,7)</f>
        <v>八木田</v>
      </c>
      <c r="U390" s="8">
        <f>VLOOKUP($A390,'1st_alloc_fix'!$A:$O,15)</f>
        <v>0</v>
      </c>
    </row>
    <row r="391" spans="1:21" x14ac:dyDescent="0.25">
      <c r="A391">
        <v>398</v>
      </c>
      <c r="B391" s="4">
        <v>37.750999999999998</v>
      </c>
      <c r="C391" s="4">
        <v>140.38800000000001</v>
      </c>
      <c r="D391" s="4">
        <v>24.957999999999998</v>
      </c>
      <c r="E391" s="5">
        <f>VLOOKUP($A391,List_allocation!$A:$G,3)</f>
        <v>37.75</v>
      </c>
      <c r="F391" s="5">
        <f>VLOOKUP($A391,List_allocation!$A:$G,4)</f>
        <v>140.38800000000001</v>
      </c>
      <c r="G391">
        <f>VLOOKUP($A391,List_allocation!$A:$G,5)</f>
        <v>25.3</v>
      </c>
      <c r="H391" s="8">
        <v>-3146.942</v>
      </c>
      <c r="I391">
        <v>-0.99199999999999999</v>
      </c>
      <c r="J391">
        <v>7.1390000000000002</v>
      </c>
      <c r="K391" s="8">
        <v>95.995000000000005</v>
      </c>
      <c r="L391">
        <v>14680</v>
      </c>
      <c r="M391">
        <v>8820</v>
      </c>
      <c r="N391" s="6">
        <v>37.749000000000002</v>
      </c>
      <c r="O391" s="6">
        <v>140.46899999999999</v>
      </c>
      <c r="P391">
        <v>3160.6750000000002</v>
      </c>
      <c r="Q391" t="s">
        <v>4703</v>
      </c>
      <c r="R391" s="7">
        <f>VLOOKUP($A391,List_allocation!$A:$G,2)</f>
        <v>302011282218120</v>
      </c>
      <c r="S391" s="3" t="str">
        <f>VLOOKUP($A391,List_allocation!$A:$G,6)</f>
        <v>白津川</v>
      </c>
      <c r="T391" s="3" t="str">
        <f>VLOOKUP($A391,List_allocation!$A:$G,7)</f>
        <v>水保</v>
      </c>
      <c r="U391" s="8">
        <f>VLOOKUP($A391,'1st_alloc_fix'!$A:$O,15)</f>
        <v>0</v>
      </c>
    </row>
    <row r="392" spans="1:21" x14ac:dyDescent="0.25">
      <c r="A392">
        <v>399</v>
      </c>
      <c r="B392" s="4">
        <v>37.734999999999999</v>
      </c>
      <c r="C392" s="4">
        <v>140.38800000000001</v>
      </c>
      <c r="D392" s="4">
        <v>66.152000000000001</v>
      </c>
      <c r="E392" s="5">
        <f>VLOOKUP($A392,List_allocation!$A:$G,3)</f>
        <v>37.735999999999997</v>
      </c>
      <c r="F392" s="5">
        <f>VLOOKUP($A392,List_allocation!$A:$G,4)</f>
        <v>140.38900000000001</v>
      </c>
      <c r="G392">
        <f>VLOOKUP($A392,List_allocation!$A:$G,5)</f>
        <v>68.7</v>
      </c>
      <c r="H392" s="8">
        <v>-112.548</v>
      </c>
      <c r="I392">
        <v>-0.63</v>
      </c>
      <c r="J392">
        <v>5.9989999999999997</v>
      </c>
      <c r="K392" s="8">
        <v>2.476</v>
      </c>
      <c r="L392">
        <v>14680</v>
      </c>
      <c r="M392">
        <v>8831</v>
      </c>
      <c r="N392" s="6">
        <v>37.750999999999998</v>
      </c>
      <c r="O392" s="6">
        <v>140.453</v>
      </c>
      <c r="P392">
        <v>182.672</v>
      </c>
      <c r="Q392" t="s">
        <v>4701</v>
      </c>
      <c r="R392" s="7">
        <f>VLOOKUP($A392,List_allocation!$A:$G,2)</f>
        <v>302011282218140</v>
      </c>
      <c r="S392" s="3" t="str">
        <f>VLOOKUP($A392,List_allocation!$A:$G,6)</f>
        <v>荒川</v>
      </c>
      <c r="T392" s="3" t="str">
        <f>VLOOKUP($A392,List_allocation!$A:$G,7)</f>
        <v>上名倉</v>
      </c>
      <c r="U392" s="8">
        <f>VLOOKUP($A392,'1st_alloc_fix'!$A:$O,15)</f>
        <v>0</v>
      </c>
    </row>
    <row r="393" spans="1:21" x14ac:dyDescent="0.25">
      <c r="A393">
        <v>400</v>
      </c>
      <c r="B393" s="4">
        <v>37.726999999999997</v>
      </c>
      <c r="C393" s="4">
        <v>140.47300000000001</v>
      </c>
      <c r="D393" s="4">
        <v>2915.0929999999998</v>
      </c>
      <c r="E393" s="5">
        <f>VLOOKUP($A393,List_allocation!$A:$G,3)</f>
        <v>37.726999999999997</v>
      </c>
      <c r="F393" s="5">
        <f>VLOOKUP($A393,List_allocation!$A:$G,4)</f>
        <v>140.47300000000001</v>
      </c>
      <c r="G393">
        <f>VLOOKUP($A393,List_allocation!$A:$G,5)</f>
        <v>2886</v>
      </c>
      <c r="H393" s="8">
        <v>2889.7930000000001</v>
      </c>
      <c r="I393">
        <v>114.221</v>
      </c>
      <c r="J393">
        <v>7.9160000000000004</v>
      </c>
      <c r="K393" s="8">
        <v>117.369</v>
      </c>
      <c r="L393">
        <v>14741</v>
      </c>
      <c r="M393">
        <v>8837</v>
      </c>
      <c r="N393" s="6">
        <v>37.750999999999998</v>
      </c>
      <c r="O393" s="6">
        <v>140.38800000000001</v>
      </c>
      <c r="P393">
        <v>24.957999999999998</v>
      </c>
      <c r="Q393" t="s">
        <v>4703</v>
      </c>
      <c r="R393" s="7">
        <f>VLOOKUP($A393,List_allocation!$A:$G,2)</f>
        <v>302011282218150</v>
      </c>
      <c r="S393" s="3" t="str">
        <f>VLOOKUP($A393,List_allocation!$A:$G,6)</f>
        <v>阿武隈川</v>
      </c>
      <c r="T393" s="3" t="str">
        <f>VLOOKUP($A393,List_allocation!$A:$G,7)</f>
        <v>黒岩</v>
      </c>
      <c r="U393" s="8">
        <f>VLOOKUP($A393,'1st_alloc_fix'!$A:$O,15)</f>
        <v>0</v>
      </c>
    </row>
    <row r="394" spans="1:21" x14ac:dyDescent="0.25">
      <c r="A394">
        <v>401</v>
      </c>
      <c r="B394" s="4">
        <v>37.694000000000003</v>
      </c>
      <c r="C394" s="4">
        <v>140.34100000000001</v>
      </c>
      <c r="D394" s="4">
        <v>59.683</v>
      </c>
      <c r="E394" s="5">
        <f>VLOOKUP($A394,List_allocation!$A:$G,3)</f>
        <v>37.694000000000003</v>
      </c>
      <c r="F394" s="5">
        <f>VLOOKUP($A394,List_allocation!$A:$G,4)</f>
        <v>140.34100000000001</v>
      </c>
      <c r="G394">
        <f>VLOOKUP($A394,List_allocation!$A:$G,5)</f>
        <v>62.2</v>
      </c>
      <c r="H394" s="8">
        <v>-9.0169999999999995</v>
      </c>
      <c r="I394">
        <v>-0.13100000000000001</v>
      </c>
      <c r="J394">
        <v>6.2960000000000003</v>
      </c>
      <c r="K394" s="8">
        <v>1.633</v>
      </c>
      <c r="L394">
        <v>14646</v>
      </c>
      <c r="M394">
        <v>8861</v>
      </c>
      <c r="N394" s="6">
        <v>37.734999999999999</v>
      </c>
      <c r="O394" s="6">
        <v>140.38800000000001</v>
      </c>
      <c r="P394">
        <v>66.152000000000001</v>
      </c>
      <c r="Q394" t="s">
        <v>4704</v>
      </c>
      <c r="R394" s="7">
        <f>VLOOKUP($A394,List_allocation!$A:$G,2)</f>
        <v>302011282218160</v>
      </c>
      <c r="S394" s="3" t="str">
        <f>VLOOKUP($A394,List_allocation!$A:$G,6)</f>
        <v>荒川</v>
      </c>
      <c r="T394" s="3" t="str">
        <f>VLOOKUP($A394,List_allocation!$A:$G,7)</f>
        <v>荒川第５ダム</v>
      </c>
      <c r="U394" s="8">
        <f>VLOOKUP($A394,'1st_alloc_fix'!$A:$O,15)</f>
        <v>0</v>
      </c>
    </row>
    <row r="395" spans="1:21" x14ac:dyDescent="0.25">
      <c r="A395">
        <v>402</v>
      </c>
      <c r="B395" s="4">
        <v>37.683</v>
      </c>
      <c r="C395" s="4">
        <v>140.328</v>
      </c>
      <c r="D395" s="4">
        <v>34.445999999999998</v>
      </c>
      <c r="E395" s="5">
        <f>VLOOKUP($A395,List_allocation!$A:$G,3)</f>
        <v>37.683</v>
      </c>
      <c r="F395" s="5">
        <f>VLOOKUP($A395,List_allocation!$A:$G,4)</f>
        <v>140.328</v>
      </c>
      <c r="G395">
        <f>VLOOKUP($A395,List_allocation!$A:$G,5)</f>
        <v>35.1</v>
      </c>
      <c r="H395" s="8">
        <v>-2851.5540000000001</v>
      </c>
      <c r="I395">
        <v>-0.98799999999999999</v>
      </c>
      <c r="J395">
        <v>13.688000000000001</v>
      </c>
      <c r="K395" s="8">
        <v>64.825000000000003</v>
      </c>
      <c r="L395">
        <v>14637</v>
      </c>
      <c r="M395">
        <v>8869</v>
      </c>
      <c r="N395" s="6">
        <v>37.726999999999997</v>
      </c>
      <c r="O395" s="6">
        <v>140.47300000000001</v>
      </c>
      <c r="P395">
        <v>2915.0929999999998</v>
      </c>
      <c r="Q395" t="s">
        <v>4701</v>
      </c>
      <c r="R395" s="7">
        <f>VLOOKUP($A395,List_allocation!$A:$G,2)</f>
        <v>302011282218170</v>
      </c>
      <c r="S395" s="3" t="str">
        <f>VLOOKUP($A395,List_allocation!$A:$G,6)</f>
        <v>荒川</v>
      </c>
      <c r="T395" s="3" t="str">
        <f>VLOOKUP($A395,List_allocation!$A:$G,7)</f>
        <v>土湯</v>
      </c>
      <c r="U395" s="8">
        <f>VLOOKUP($A395,'1st_alloc_fix'!$A:$O,15)</f>
        <v>0</v>
      </c>
    </row>
    <row r="396" spans="1:21" x14ac:dyDescent="0.25">
      <c r="A396">
        <v>403</v>
      </c>
      <c r="B396" s="4">
        <v>37.680999999999997</v>
      </c>
      <c r="C396" s="4">
        <v>140.327</v>
      </c>
      <c r="D396" s="4">
        <v>5.5730000000000004</v>
      </c>
      <c r="E396" s="5">
        <f>VLOOKUP($A396,List_allocation!$A:$G,3)</f>
        <v>37.682000000000002</v>
      </c>
      <c r="F396" s="5">
        <f>VLOOKUP($A396,List_allocation!$A:$G,4)</f>
        <v>140.327</v>
      </c>
      <c r="G396">
        <f>VLOOKUP($A396,List_allocation!$A:$G,5)</f>
        <v>6.1</v>
      </c>
      <c r="H396" s="8">
        <v>-56.627000000000002</v>
      </c>
      <c r="I396">
        <v>-0.91</v>
      </c>
      <c r="J396">
        <v>1.9</v>
      </c>
      <c r="K396" s="8">
        <v>8.1029999999999998</v>
      </c>
      <c r="L396">
        <v>14636</v>
      </c>
      <c r="M396">
        <v>8870</v>
      </c>
      <c r="N396" s="6">
        <v>37.694000000000003</v>
      </c>
      <c r="O396" s="6">
        <v>140.34100000000001</v>
      </c>
      <c r="P396">
        <v>59.683</v>
      </c>
      <c r="Q396" t="s">
        <v>4701</v>
      </c>
      <c r="R396" s="7">
        <f>VLOOKUP($A396,List_allocation!$A:$G,2)</f>
        <v>302011282218180</v>
      </c>
      <c r="S396" s="3" t="str">
        <f>VLOOKUP($A396,List_allocation!$A:$G,6)</f>
        <v>東鴉川</v>
      </c>
      <c r="T396" s="3" t="str">
        <f>VLOOKUP($A396,List_allocation!$A:$G,7)</f>
        <v>東鴉川</v>
      </c>
      <c r="U396" s="8">
        <f>VLOOKUP($A396,'1st_alloc_fix'!$A:$O,15)</f>
        <v>0</v>
      </c>
    </row>
    <row r="397" spans="1:21" x14ac:dyDescent="0.25">
      <c r="A397">
        <v>404</v>
      </c>
      <c r="B397" s="4">
        <v>37.673999999999999</v>
      </c>
      <c r="C397" s="4">
        <v>140.31</v>
      </c>
      <c r="D397" s="4">
        <v>19.803000000000001</v>
      </c>
      <c r="E397" s="5">
        <f>VLOOKUP($A397,List_allocation!$A:$G,3)</f>
        <v>37.673999999999999</v>
      </c>
      <c r="F397" s="5">
        <f>VLOOKUP($A397,List_allocation!$A:$G,4)</f>
        <v>140.31100000000001</v>
      </c>
      <c r="G397">
        <f>VLOOKUP($A397,List_allocation!$A:$G,5)</f>
        <v>16.899999999999999</v>
      </c>
      <c r="H397" s="8">
        <v>-15.297000000000001</v>
      </c>
      <c r="I397">
        <v>-0.436</v>
      </c>
      <c r="J397">
        <v>1.875</v>
      </c>
      <c r="K397" s="8">
        <v>1.212</v>
      </c>
      <c r="L397">
        <v>14624</v>
      </c>
      <c r="M397">
        <v>8875</v>
      </c>
      <c r="N397" s="6">
        <v>37.683</v>
      </c>
      <c r="O397" s="6">
        <v>140.328</v>
      </c>
      <c r="P397">
        <v>34.445999999999998</v>
      </c>
      <c r="Q397" t="s">
        <v>4701</v>
      </c>
      <c r="R397" s="7">
        <f>VLOOKUP($A397,List_allocation!$A:$G,2)</f>
        <v>302011282218190</v>
      </c>
      <c r="S397" s="3" t="str">
        <f>VLOOKUP($A397,List_allocation!$A:$G,6)</f>
        <v>荒川</v>
      </c>
      <c r="T397" s="3" t="str">
        <f>VLOOKUP($A397,List_allocation!$A:$G,7)</f>
        <v>荒川第１０ダム</v>
      </c>
      <c r="U397" s="8">
        <f>VLOOKUP($A397,'1st_alloc_fix'!$A:$O,15)</f>
        <v>0</v>
      </c>
    </row>
    <row r="398" spans="1:21" x14ac:dyDescent="0.25">
      <c r="A398">
        <v>405</v>
      </c>
      <c r="B398" s="4">
        <v>37.652999999999999</v>
      </c>
      <c r="C398" s="4">
        <v>140.31200000000001</v>
      </c>
      <c r="D398" s="4">
        <v>2.5169999999999999</v>
      </c>
      <c r="E398" s="5">
        <f>VLOOKUP($A398,List_allocation!$A:$G,3)</f>
        <v>37.654000000000003</v>
      </c>
      <c r="F398" s="5">
        <f>VLOOKUP($A398,List_allocation!$A:$G,4)</f>
        <v>140.31200000000001</v>
      </c>
      <c r="G398">
        <f>VLOOKUP($A398,List_allocation!$A:$G,5)</f>
        <v>3</v>
      </c>
      <c r="H398" s="8">
        <v>-3.5830000000000002</v>
      </c>
      <c r="I398">
        <v>-0.58699999999999997</v>
      </c>
      <c r="J398">
        <v>3.48</v>
      </c>
      <c r="K398" s="8">
        <v>3.8860000000000001</v>
      </c>
      <c r="L398">
        <v>14625</v>
      </c>
      <c r="M398">
        <v>8890</v>
      </c>
      <c r="N398" s="6">
        <v>37.680999999999997</v>
      </c>
      <c r="O398" s="6">
        <v>140.327</v>
      </c>
      <c r="P398">
        <v>5.5730000000000004</v>
      </c>
      <c r="Q398" t="s">
        <v>4703</v>
      </c>
      <c r="R398" s="7">
        <f>VLOOKUP($A398,List_allocation!$A:$G,2)</f>
        <v>302011282218200</v>
      </c>
      <c r="S398" s="3" t="str">
        <f>VLOOKUP($A398,List_allocation!$A:$G,6)</f>
        <v>荒川</v>
      </c>
      <c r="T398" s="3" t="str">
        <f>VLOOKUP($A398,List_allocation!$A:$G,7)</f>
        <v>東鴉川第４ダム</v>
      </c>
      <c r="U398" s="8">
        <f>VLOOKUP($A398,'1st_alloc_fix'!$A:$O,15)</f>
        <v>0</v>
      </c>
    </row>
    <row r="399" spans="1:21" x14ac:dyDescent="0.25">
      <c r="A399">
        <v>406</v>
      </c>
      <c r="B399" s="4">
        <v>37.594999999999999</v>
      </c>
      <c r="C399" s="4">
        <v>140.46199999999999</v>
      </c>
      <c r="D399" s="4">
        <v>2373.739</v>
      </c>
      <c r="E399" s="5">
        <f>VLOOKUP($A399,List_allocation!$A:$G,3)</f>
        <v>37.594000000000001</v>
      </c>
      <c r="F399" s="5">
        <f>VLOOKUP($A399,List_allocation!$A:$G,4)</f>
        <v>140.465</v>
      </c>
      <c r="G399">
        <f>VLOOKUP($A399,List_allocation!$A:$G,5)</f>
        <v>2331.8000000000002</v>
      </c>
      <c r="H399" s="8">
        <v>2356.8389999999999</v>
      </c>
      <c r="I399">
        <v>139.458</v>
      </c>
      <c r="J399">
        <v>15.954000000000001</v>
      </c>
      <c r="K399" s="8">
        <v>147.21899999999999</v>
      </c>
      <c r="L399">
        <v>14733</v>
      </c>
      <c r="M399">
        <v>8932</v>
      </c>
      <c r="N399" s="6">
        <v>37.673999999999999</v>
      </c>
      <c r="O399" s="6">
        <v>140.31</v>
      </c>
      <c r="P399">
        <v>19.803000000000001</v>
      </c>
      <c r="Q399" t="s">
        <v>4702</v>
      </c>
      <c r="R399" s="7">
        <f>VLOOKUP($A399,List_allocation!$A:$G,2)</f>
        <v>302011282218210</v>
      </c>
      <c r="S399" s="3" t="str">
        <f>VLOOKUP($A399,List_allocation!$A:$G,6)</f>
        <v>阿武隈川</v>
      </c>
      <c r="T399" s="3" t="str">
        <f>VLOOKUP($A399,List_allocation!$A:$G,7)</f>
        <v>二本松</v>
      </c>
      <c r="U399" s="8">
        <f>VLOOKUP($A399,'1st_alloc_fix'!$A:$O,15)</f>
        <v>0</v>
      </c>
    </row>
    <row r="400" spans="1:21" x14ac:dyDescent="0.25">
      <c r="A400">
        <v>407</v>
      </c>
      <c r="B400" s="4">
        <v>37.582999999999998</v>
      </c>
      <c r="C400" s="4">
        <v>140.51300000000001</v>
      </c>
      <c r="D400" s="4">
        <v>140.255</v>
      </c>
      <c r="E400" s="5">
        <f>VLOOKUP($A400,List_allocation!$A:$G,3)</f>
        <v>37.582000000000001</v>
      </c>
      <c r="F400" s="5">
        <f>VLOOKUP($A400,List_allocation!$A:$G,4)</f>
        <v>140.51300000000001</v>
      </c>
      <c r="G400">
        <f>VLOOKUP($A400,List_allocation!$A:$G,5)</f>
        <v>120</v>
      </c>
      <c r="H400" s="8">
        <v>137.255</v>
      </c>
      <c r="I400">
        <v>45.752000000000002</v>
      </c>
      <c r="J400">
        <v>19.417000000000002</v>
      </c>
      <c r="K400" s="8">
        <v>68.173000000000002</v>
      </c>
      <c r="L400">
        <v>14770</v>
      </c>
      <c r="M400">
        <v>8941</v>
      </c>
      <c r="N400" s="6">
        <v>37.652999999999999</v>
      </c>
      <c r="O400" s="6">
        <v>140.31200000000001</v>
      </c>
      <c r="P400">
        <v>2.5169999999999999</v>
      </c>
      <c r="Q400" t="s">
        <v>4703</v>
      </c>
      <c r="R400" s="7">
        <f>VLOOKUP($A400,List_allocation!$A:$G,2)</f>
        <v>302011282218220</v>
      </c>
      <c r="S400" s="3" t="str">
        <f>VLOOKUP($A400,List_allocation!$A:$G,6)</f>
        <v>移川</v>
      </c>
      <c r="T400" s="3" t="str">
        <f>VLOOKUP($A400,List_allocation!$A:$G,7)</f>
        <v>移川</v>
      </c>
      <c r="U400" s="8">
        <f>VLOOKUP($A400,'1st_alloc_fix'!$A:$O,15)</f>
        <v>0</v>
      </c>
    </row>
    <row r="401" spans="1:21" x14ac:dyDescent="0.25">
      <c r="A401">
        <v>408</v>
      </c>
      <c r="B401" s="4">
        <v>37.515999999999998</v>
      </c>
      <c r="C401" s="4">
        <v>140.405</v>
      </c>
      <c r="D401" s="4">
        <v>2253.1149999999998</v>
      </c>
      <c r="E401" s="5">
        <f>VLOOKUP($A401,List_allocation!$A:$G,3)</f>
        <v>37.515999999999998</v>
      </c>
      <c r="F401" s="5">
        <f>VLOOKUP($A401,List_allocation!$A:$G,4)</f>
        <v>140.404</v>
      </c>
      <c r="G401">
        <f>VLOOKUP($A401,List_allocation!$A:$G,5)</f>
        <v>2283.5</v>
      </c>
      <c r="H401" s="8">
        <v>-78.685000000000002</v>
      </c>
      <c r="I401">
        <v>-3.4000000000000002E-2</v>
      </c>
      <c r="J401">
        <v>10.151999999999999</v>
      </c>
      <c r="K401" s="8">
        <v>2.0569999999999999</v>
      </c>
      <c r="L401">
        <v>14692</v>
      </c>
      <c r="M401">
        <v>8989</v>
      </c>
      <c r="N401" s="6">
        <v>37.594999999999999</v>
      </c>
      <c r="O401" s="6">
        <v>140.46199999999999</v>
      </c>
      <c r="P401">
        <v>2373.739</v>
      </c>
      <c r="Q401" t="s">
        <v>4704</v>
      </c>
      <c r="R401" s="7">
        <f>VLOOKUP($A401,List_allocation!$A:$G,2)</f>
        <v>302011282218250</v>
      </c>
      <c r="S401" s="3" t="str">
        <f>VLOOKUP($A401,List_allocation!$A:$G,6)</f>
        <v>阿武隈川</v>
      </c>
      <c r="T401" s="3" t="str">
        <f>VLOOKUP($A401,List_allocation!$A:$G,7)</f>
        <v>本宮</v>
      </c>
      <c r="U401" s="8">
        <f>VLOOKUP($A401,'1st_alloc_fix'!$A:$O,15)</f>
        <v>0</v>
      </c>
    </row>
    <row r="402" spans="1:21" x14ac:dyDescent="0.25">
      <c r="A402">
        <v>409</v>
      </c>
      <c r="B402" s="4">
        <v>37.408000000000001</v>
      </c>
      <c r="C402" s="4">
        <v>140.40899999999999</v>
      </c>
      <c r="D402" s="4">
        <v>1856.4559999999999</v>
      </c>
      <c r="E402" s="5">
        <f>VLOOKUP($A402,List_allocation!$A:$G,3)</f>
        <v>37.408000000000001</v>
      </c>
      <c r="F402" s="5">
        <f>VLOOKUP($A402,List_allocation!$A:$G,4)</f>
        <v>140.40899999999999</v>
      </c>
      <c r="G402">
        <f>VLOOKUP($A402,List_allocation!$A:$G,5)</f>
        <v>1865.2</v>
      </c>
      <c r="H402" s="8">
        <v>1736.4559999999999</v>
      </c>
      <c r="I402">
        <v>14.47</v>
      </c>
      <c r="J402">
        <v>21.39</v>
      </c>
      <c r="K402" s="8">
        <v>18.748000000000001</v>
      </c>
      <c r="L402">
        <v>14695</v>
      </c>
      <c r="M402">
        <v>9067</v>
      </c>
      <c r="N402" s="6">
        <v>37.582999999999998</v>
      </c>
      <c r="O402" s="6">
        <v>140.51300000000001</v>
      </c>
      <c r="P402">
        <v>140.255</v>
      </c>
      <c r="Q402" t="s">
        <v>4703</v>
      </c>
      <c r="R402" s="7">
        <f>VLOOKUP($A402,List_allocation!$A:$G,2)</f>
        <v>302011282218270</v>
      </c>
      <c r="S402" s="3" t="str">
        <f>VLOOKUP($A402,List_allocation!$A:$G,6)</f>
        <v>阿武隈川</v>
      </c>
      <c r="T402" s="3" t="str">
        <f>VLOOKUP($A402,List_allocation!$A:$G,7)</f>
        <v>阿久津</v>
      </c>
      <c r="U402" s="8">
        <f>VLOOKUP($A402,'1st_alloc_fix'!$A:$O,15)</f>
        <v>0</v>
      </c>
    </row>
    <row r="403" spans="1:21" x14ac:dyDescent="0.25">
      <c r="A403">
        <v>410</v>
      </c>
      <c r="B403" s="4">
        <v>37.344999999999999</v>
      </c>
      <c r="C403" s="4">
        <v>140.374</v>
      </c>
      <c r="D403" s="4">
        <v>1270.758</v>
      </c>
      <c r="E403" s="5">
        <f>VLOOKUP($A403,List_allocation!$A:$G,3)</f>
        <v>37.345999999999997</v>
      </c>
      <c r="F403" s="5">
        <f>VLOOKUP($A403,List_allocation!$A:$G,4)</f>
        <v>140.374</v>
      </c>
      <c r="G403">
        <f>VLOOKUP($A403,List_allocation!$A:$G,5)</f>
        <v>1292.8</v>
      </c>
      <c r="H403" s="8">
        <v>-1012.742</v>
      </c>
      <c r="I403">
        <v>-0.44400000000000001</v>
      </c>
      <c r="J403">
        <v>19.163</v>
      </c>
      <c r="K403" s="8">
        <v>4.43</v>
      </c>
      <c r="L403">
        <v>14670</v>
      </c>
      <c r="M403">
        <v>9112</v>
      </c>
      <c r="N403" s="6">
        <v>37.515999999999998</v>
      </c>
      <c r="O403" s="6">
        <v>140.405</v>
      </c>
      <c r="P403">
        <v>2253.1149999999998</v>
      </c>
      <c r="Q403" t="s">
        <v>4702</v>
      </c>
      <c r="R403" s="7">
        <f>VLOOKUP($A403,List_allocation!$A:$G,2)</f>
        <v>302011282218290</v>
      </c>
      <c r="S403" s="3" t="str">
        <f>VLOOKUP($A403,List_allocation!$A:$G,6)</f>
        <v>阿武隈川</v>
      </c>
      <c r="T403" s="3" t="str">
        <f>VLOOKUP($A403,List_allocation!$A:$G,7)</f>
        <v>御代田</v>
      </c>
      <c r="U403" s="8">
        <f>VLOOKUP($A403,'1st_alloc_fix'!$A:$O,15)</f>
        <v>0</v>
      </c>
    </row>
    <row r="404" spans="1:21" x14ac:dyDescent="0.25">
      <c r="A404">
        <v>411</v>
      </c>
      <c r="B404" s="4">
        <v>37.302</v>
      </c>
      <c r="C404" s="4">
        <v>140.38499999999999</v>
      </c>
      <c r="D404" s="4">
        <v>889.48400000000004</v>
      </c>
      <c r="E404" s="5">
        <f>VLOOKUP($A404,List_allocation!$A:$G,3)</f>
        <v>37.301000000000002</v>
      </c>
      <c r="F404" s="5">
        <f>VLOOKUP($A404,List_allocation!$A:$G,4)</f>
        <v>140.38499999999999</v>
      </c>
      <c r="G404">
        <f>VLOOKUP($A404,List_allocation!$A:$G,5)</f>
        <v>910.2</v>
      </c>
      <c r="H404" s="8">
        <v>-975.71600000000001</v>
      </c>
      <c r="I404">
        <v>-0.52300000000000002</v>
      </c>
      <c r="J404">
        <v>11.955</v>
      </c>
      <c r="K404" s="8">
        <v>3.214</v>
      </c>
      <c r="L404">
        <v>14678</v>
      </c>
      <c r="M404">
        <v>9143</v>
      </c>
      <c r="N404" s="6">
        <v>37.408000000000001</v>
      </c>
      <c r="O404" s="6">
        <v>140.40899999999999</v>
      </c>
      <c r="P404">
        <v>1856.4559999999999</v>
      </c>
      <c r="Q404" t="s">
        <v>4701</v>
      </c>
      <c r="R404" s="7">
        <f>VLOOKUP($A404,List_allocation!$A:$G,2)</f>
        <v>302011282218300</v>
      </c>
      <c r="S404" s="3" t="str">
        <f>VLOOKUP($A404,List_allocation!$A:$G,6)</f>
        <v>阿武隈川</v>
      </c>
      <c r="T404" s="3" t="str">
        <f>VLOOKUP($A404,List_allocation!$A:$G,7)</f>
        <v>須賀川</v>
      </c>
      <c r="U404" s="8">
        <f>VLOOKUP($A404,'1st_alloc_fix'!$A:$O,15)</f>
        <v>0</v>
      </c>
    </row>
    <row r="405" spans="1:21" x14ac:dyDescent="0.25">
      <c r="A405">
        <v>412</v>
      </c>
      <c r="B405" s="4">
        <v>37.286999999999999</v>
      </c>
      <c r="C405" s="4">
        <v>140.35300000000001</v>
      </c>
      <c r="D405" s="4">
        <v>286.96899999999999</v>
      </c>
      <c r="E405" s="5">
        <f>VLOOKUP($A405,List_allocation!$A:$G,3)</f>
        <v>37.286999999999999</v>
      </c>
      <c r="F405" s="5">
        <f>VLOOKUP($A405,List_allocation!$A:$G,4)</f>
        <v>140.35400000000001</v>
      </c>
      <c r="G405">
        <f>VLOOKUP($A405,List_allocation!$A:$G,5)</f>
        <v>275.8</v>
      </c>
      <c r="H405" s="8">
        <v>-1005.831</v>
      </c>
      <c r="I405">
        <v>-0.77800000000000002</v>
      </c>
      <c r="J405">
        <v>6.8070000000000004</v>
      </c>
      <c r="K405" s="8">
        <v>3.99</v>
      </c>
      <c r="L405">
        <v>14655</v>
      </c>
      <c r="M405">
        <v>9154</v>
      </c>
      <c r="N405" s="6">
        <v>37.344999999999999</v>
      </c>
      <c r="O405" s="6">
        <v>140.374</v>
      </c>
      <c r="P405">
        <v>1270.758</v>
      </c>
      <c r="Q405" t="s">
        <v>4703</v>
      </c>
      <c r="R405" s="7">
        <f>VLOOKUP($A405,List_allocation!$A:$G,2)</f>
        <v>302011282218310</v>
      </c>
      <c r="S405" s="3" t="str">
        <f>VLOOKUP($A405,List_allocation!$A:$G,6)</f>
        <v>釈迦堂川</v>
      </c>
      <c r="T405" s="3" t="str">
        <f>VLOOKUP($A405,List_allocation!$A:$G,7)</f>
        <v>西川</v>
      </c>
      <c r="U405" s="8">
        <f>VLOOKUP($A405,'1st_alloc_fix'!$A:$O,15)</f>
        <v>0</v>
      </c>
    </row>
    <row r="406" spans="1:21" x14ac:dyDescent="0.25">
      <c r="A406">
        <v>413</v>
      </c>
      <c r="B406" s="4">
        <v>37.273000000000003</v>
      </c>
      <c r="C406" s="4">
        <v>140.40799999999999</v>
      </c>
      <c r="D406" s="4">
        <v>845.24300000000005</v>
      </c>
      <c r="E406" s="5">
        <f>VLOOKUP($A406,List_allocation!$A:$G,3)</f>
        <v>37.273000000000003</v>
      </c>
      <c r="F406" s="5">
        <f>VLOOKUP($A406,List_allocation!$A:$G,4)</f>
        <v>140.40700000000001</v>
      </c>
      <c r="G406">
        <f>VLOOKUP($A406,List_allocation!$A:$G,5)</f>
        <v>905.4</v>
      </c>
      <c r="H406" s="8">
        <v>-64.956999999999994</v>
      </c>
      <c r="I406">
        <v>-7.0999999999999994E-2</v>
      </c>
      <c r="J406">
        <v>3.718</v>
      </c>
      <c r="K406" s="8">
        <v>0.80100000000000005</v>
      </c>
      <c r="L406">
        <v>14694</v>
      </c>
      <c r="M406">
        <v>9164</v>
      </c>
      <c r="N406" s="6">
        <v>37.302</v>
      </c>
      <c r="O406" s="6">
        <v>140.38499999999999</v>
      </c>
      <c r="P406">
        <v>889.48400000000004</v>
      </c>
      <c r="Q406" t="s">
        <v>4703</v>
      </c>
      <c r="R406" s="7">
        <f>VLOOKUP($A406,List_allocation!$A:$G,2)</f>
        <v>302011282218320</v>
      </c>
      <c r="S406" s="3" t="str">
        <f>VLOOKUP($A406,List_allocation!$A:$G,6)</f>
        <v>阿武隈川</v>
      </c>
      <c r="T406" s="3" t="str">
        <f>VLOOKUP($A406,List_allocation!$A:$G,7)</f>
        <v>小作田</v>
      </c>
      <c r="U406" s="8">
        <f>VLOOKUP($A406,'1st_alloc_fix'!$A:$O,15)</f>
        <v>0</v>
      </c>
    </row>
    <row r="407" spans="1:21" x14ac:dyDescent="0.25">
      <c r="A407">
        <v>414</v>
      </c>
      <c r="B407" s="4">
        <v>37.142000000000003</v>
      </c>
      <c r="C407" s="4">
        <v>140.41499999999999</v>
      </c>
      <c r="D407" s="4">
        <v>423.42599999999999</v>
      </c>
      <c r="E407" s="5">
        <f>VLOOKUP($A407,List_allocation!$A:$G,3)</f>
        <v>37.142000000000003</v>
      </c>
      <c r="F407" s="5">
        <f>VLOOKUP($A407,List_allocation!$A:$G,4)</f>
        <v>140.41499999999999</v>
      </c>
      <c r="G407">
        <f>VLOOKUP($A407,List_allocation!$A:$G,5)</f>
        <v>440.6</v>
      </c>
      <c r="H407" s="8">
        <v>147.626</v>
      </c>
      <c r="I407">
        <v>0.53500000000000003</v>
      </c>
      <c r="J407">
        <v>16.978000000000002</v>
      </c>
      <c r="K407" s="8">
        <v>3.931</v>
      </c>
      <c r="L407">
        <v>14699</v>
      </c>
      <c r="M407">
        <v>9258</v>
      </c>
      <c r="N407" s="6">
        <v>37.286999999999999</v>
      </c>
      <c r="O407" s="6">
        <v>140.35300000000001</v>
      </c>
      <c r="P407">
        <v>286.96899999999999</v>
      </c>
      <c r="Q407" t="s">
        <v>4702</v>
      </c>
      <c r="R407" s="7">
        <f>VLOOKUP($A407,List_allocation!$A:$G,2)</f>
        <v>302011282218330</v>
      </c>
      <c r="S407" s="3" t="str">
        <f>VLOOKUP($A407,List_allocation!$A:$G,6)</f>
        <v>社川</v>
      </c>
      <c r="T407" s="3" t="str">
        <f>VLOOKUP($A407,List_allocation!$A:$G,7)</f>
        <v>小金石</v>
      </c>
      <c r="U407" s="8">
        <f>VLOOKUP($A407,'1st_alloc_fix'!$A:$O,15)</f>
        <v>0</v>
      </c>
    </row>
    <row r="408" spans="1:21" x14ac:dyDescent="0.25">
      <c r="A408">
        <v>415</v>
      </c>
      <c r="B408" s="4">
        <v>37.134</v>
      </c>
      <c r="C408" s="4">
        <v>140.209</v>
      </c>
      <c r="D408" s="4">
        <v>149.81</v>
      </c>
      <c r="E408" s="5">
        <f>VLOOKUP($A408,List_allocation!$A:$G,3)</f>
        <v>37.134</v>
      </c>
      <c r="F408" s="5">
        <f>VLOOKUP($A408,List_allocation!$A:$G,4)</f>
        <v>140.209</v>
      </c>
      <c r="G408">
        <f>VLOOKUP($A408,List_allocation!$A:$G,5)</f>
        <v>172.4</v>
      </c>
      <c r="H408" s="8">
        <v>-755.59</v>
      </c>
      <c r="I408">
        <v>-0.83499999999999996</v>
      </c>
      <c r="J408">
        <v>23.387</v>
      </c>
      <c r="K408" s="8">
        <v>8.4600000000000009</v>
      </c>
      <c r="L408">
        <v>14551</v>
      </c>
      <c r="M408">
        <v>9264</v>
      </c>
      <c r="N408" s="6">
        <v>37.273000000000003</v>
      </c>
      <c r="O408" s="6">
        <v>140.40799999999999</v>
      </c>
      <c r="P408">
        <v>845.24300000000005</v>
      </c>
      <c r="Q408" t="s">
        <v>4702</v>
      </c>
      <c r="R408" s="7">
        <f>VLOOKUP($A408,List_allocation!$A:$G,2)</f>
        <v>302011282218350</v>
      </c>
      <c r="S408" s="3" t="str">
        <f>VLOOKUP($A408,List_allocation!$A:$G,6)</f>
        <v>阿武隈川</v>
      </c>
      <c r="T408" s="3" t="str">
        <f>VLOOKUP($A408,List_allocation!$A:$G,7)</f>
        <v>白河</v>
      </c>
      <c r="U408" s="8">
        <f>VLOOKUP($A408,'1st_alloc_fix'!$A:$O,15)</f>
        <v>0</v>
      </c>
    </row>
    <row r="409" spans="1:21" x14ac:dyDescent="0.25">
      <c r="A409">
        <v>416</v>
      </c>
      <c r="B409" s="4">
        <v>37.911999999999999</v>
      </c>
      <c r="C409" s="4">
        <v>140.42599999999999</v>
      </c>
      <c r="D409" s="4">
        <v>183.81200000000001</v>
      </c>
      <c r="E409" s="5">
        <f>VLOOKUP($A409,List_allocation!$A:$G,3)</f>
        <v>37.911999999999999</v>
      </c>
      <c r="F409" s="5">
        <f>VLOOKUP($A409,List_allocation!$A:$G,4)</f>
        <v>140.42599999999999</v>
      </c>
      <c r="G409">
        <f>VLOOKUP($A409,List_allocation!$A:$G,5)</f>
        <v>-9999</v>
      </c>
      <c r="H409" s="8">
        <v>-256.78800000000001</v>
      </c>
      <c r="I409">
        <v>-0.58299999999999996</v>
      </c>
      <c r="J409">
        <v>85.465999999999994</v>
      </c>
      <c r="K409" s="8">
        <v>18.140999999999998</v>
      </c>
      <c r="L409">
        <v>14707</v>
      </c>
      <c r="M409">
        <v>8704</v>
      </c>
      <c r="N409" s="6">
        <v>37.142000000000003</v>
      </c>
      <c r="O409" s="6">
        <v>140.41499999999999</v>
      </c>
      <c r="P409">
        <v>423.42599999999999</v>
      </c>
      <c r="Q409" t="s">
        <v>4701</v>
      </c>
      <c r="R409" s="7">
        <f>VLOOKUP($A409,List_allocation!$A:$G,2)</f>
        <v>302011282219010</v>
      </c>
      <c r="S409" s="3" t="str">
        <f>VLOOKUP($A409,List_allocation!$A:$G,6)</f>
        <v>摺上川</v>
      </c>
      <c r="T409" s="3" t="str">
        <f>VLOOKUP($A409,List_allocation!$A:$G,7)</f>
        <v>秋庭</v>
      </c>
      <c r="U409" s="8">
        <f>VLOOKUP($A409,'1st_alloc_fix'!$A:$O,15)</f>
        <v>0</v>
      </c>
    </row>
    <row r="410" spans="1:21" x14ac:dyDescent="0.25">
      <c r="A410">
        <v>417</v>
      </c>
      <c r="B410" s="4">
        <v>37.951000000000001</v>
      </c>
      <c r="C410" s="4">
        <v>140.34</v>
      </c>
      <c r="D410" s="4">
        <v>14.51</v>
      </c>
      <c r="E410" s="5">
        <f>VLOOKUP($A410,List_allocation!$A:$G,3)</f>
        <v>37.950000000000003</v>
      </c>
      <c r="F410" s="5">
        <f>VLOOKUP($A410,List_allocation!$A:$G,4)</f>
        <v>140.34</v>
      </c>
      <c r="G410">
        <f>VLOOKUP($A410,List_allocation!$A:$G,5)</f>
        <v>-9999</v>
      </c>
      <c r="H410" s="8">
        <v>-157.88999999999999</v>
      </c>
      <c r="I410">
        <v>-0.91600000000000004</v>
      </c>
      <c r="J410">
        <v>91.412999999999997</v>
      </c>
      <c r="K410" s="8">
        <v>26.443999999999999</v>
      </c>
      <c r="L410">
        <v>14645</v>
      </c>
      <c r="M410">
        <v>8676</v>
      </c>
      <c r="N410" s="6">
        <v>37.134</v>
      </c>
      <c r="O410" s="6">
        <v>140.209</v>
      </c>
      <c r="P410">
        <v>149.81</v>
      </c>
      <c r="Q410" t="s">
        <v>4701</v>
      </c>
      <c r="R410" s="7">
        <f>VLOOKUP($A410,List_allocation!$A:$G,2)</f>
        <v>302011282219020</v>
      </c>
      <c r="S410" s="3" t="str">
        <f>VLOOKUP($A410,List_allocation!$A:$G,6)</f>
        <v>摺上川</v>
      </c>
      <c r="T410" s="3" t="str">
        <f>VLOOKUP($A410,List_allocation!$A:$G,7)</f>
        <v>稲子沢</v>
      </c>
      <c r="U410" s="8">
        <f>VLOOKUP($A410,'1st_alloc_fix'!$A:$O,15)</f>
        <v>0</v>
      </c>
    </row>
    <row r="411" spans="1:21" x14ac:dyDescent="0.25">
      <c r="A411">
        <v>418</v>
      </c>
      <c r="B411" s="4">
        <v>37.841999999999999</v>
      </c>
      <c r="C411" s="4">
        <v>140.441</v>
      </c>
      <c r="D411" s="4">
        <v>221.75800000000001</v>
      </c>
      <c r="E411" s="5">
        <f>VLOOKUP($A411,List_allocation!$A:$G,3)</f>
        <v>37.843000000000004</v>
      </c>
      <c r="F411" s="5">
        <f>VLOOKUP($A411,List_allocation!$A:$G,4)</f>
        <v>140.441</v>
      </c>
      <c r="G411">
        <f>VLOOKUP($A411,List_allocation!$A:$G,5)</f>
        <v>-9999</v>
      </c>
      <c r="H411" s="8">
        <v>10220.758</v>
      </c>
      <c r="I411">
        <v>-1.022</v>
      </c>
      <c r="J411">
        <v>7.8810000000000002</v>
      </c>
      <c r="K411" s="8">
        <v>750.82600000000002</v>
      </c>
      <c r="L411">
        <v>14718</v>
      </c>
      <c r="M411">
        <v>8754</v>
      </c>
      <c r="N411" s="6">
        <v>37.911999999999999</v>
      </c>
      <c r="O411" s="6">
        <v>140.42599999999999</v>
      </c>
      <c r="P411">
        <v>183.81200000000001</v>
      </c>
      <c r="Q411" t="s">
        <v>4701</v>
      </c>
      <c r="R411" s="7">
        <f>VLOOKUP($A411,List_allocation!$A:$G,2)</f>
        <v>302011282219030</v>
      </c>
      <c r="S411" s="3" t="str">
        <f>VLOOKUP($A411,List_allocation!$A:$G,6)</f>
        <v>摺上川</v>
      </c>
      <c r="T411" s="3" t="str">
        <f>VLOOKUP($A411,List_allocation!$A:$G,7)</f>
        <v>西根上堰</v>
      </c>
      <c r="U411" s="8">
        <f>VLOOKUP($A411,'1st_alloc_fix'!$A:$O,15)</f>
        <v>0</v>
      </c>
    </row>
    <row r="412" spans="1:21" x14ac:dyDescent="0.25">
      <c r="A412">
        <v>419</v>
      </c>
      <c r="B412" s="4">
        <v>37.823</v>
      </c>
      <c r="C412" s="4">
        <v>140.453</v>
      </c>
      <c r="D412" s="4">
        <v>55.585000000000001</v>
      </c>
      <c r="E412" s="5">
        <f>VLOOKUP($A412,List_allocation!$A:$G,3)</f>
        <v>37.83</v>
      </c>
      <c r="F412" s="5">
        <f>VLOOKUP($A412,List_allocation!$A:$G,4)</f>
        <v>140.45599999999999</v>
      </c>
      <c r="G412">
        <f>VLOOKUP($A412,List_allocation!$A:$G,5)</f>
        <v>82</v>
      </c>
      <c r="H412" s="8">
        <v>10054.584999999999</v>
      </c>
      <c r="I412">
        <v>-1.006</v>
      </c>
      <c r="J412">
        <v>17.248999999999999</v>
      </c>
      <c r="K412" s="8">
        <v>752.7</v>
      </c>
      <c r="L412">
        <v>14727</v>
      </c>
      <c r="M412">
        <v>8768</v>
      </c>
      <c r="N412" s="6">
        <v>37.951000000000001</v>
      </c>
      <c r="O412" s="6">
        <v>140.34</v>
      </c>
      <c r="P412">
        <v>14.51</v>
      </c>
      <c r="Q412" t="s">
        <v>4703</v>
      </c>
      <c r="R412" s="7">
        <f>VLOOKUP($A412,List_allocation!$A:$G,2)</f>
        <v>302011282219050</v>
      </c>
      <c r="S412" s="3" t="str">
        <f>VLOOKUP($A412,List_allocation!$A:$G,6)</f>
        <v>摺上川</v>
      </c>
      <c r="T412" s="3" t="str">
        <f>VLOOKUP($A412,List_allocation!$A:$G,7)</f>
        <v>西根下堰</v>
      </c>
      <c r="U412" s="8">
        <f>VLOOKUP($A412,'1st_alloc_fix'!$A:$O,15)</f>
        <v>0</v>
      </c>
    </row>
    <row r="413" spans="1:21" x14ac:dyDescent="0.25">
      <c r="A413">
        <v>420</v>
      </c>
      <c r="B413" s="4">
        <v>37.994</v>
      </c>
      <c r="C413" s="4">
        <v>140.44399999999999</v>
      </c>
      <c r="D413" s="4">
        <v>123.85</v>
      </c>
      <c r="E413" s="5">
        <f>VLOOKUP($A413,List_allocation!$A:$G,3)</f>
        <v>37.994</v>
      </c>
      <c r="F413" s="5">
        <f>VLOOKUP($A413,List_allocation!$A:$G,4)</f>
        <v>140.44399999999999</v>
      </c>
      <c r="G413">
        <f>VLOOKUP($A413,List_allocation!$A:$G,5)</f>
        <v>126</v>
      </c>
      <c r="H413" s="8">
        <v>10122.85</v>
      </c>
      <c r="I413">
        <v>-1.012</v>
      </c>
      <c r="J413">
        <v>16.762</v>
      </c>
      <c r="K413" s="8">
        <v>752.60199999999998</v>
      </c>
      <c r="L413">
        <v>14720</v>
      </c>
      <c r="M413">
        <v>8645</v>
      </c>
      <c r="N413" s="6">
        <v>37.841999999999999</v>
      </c>
      <c r="O413" s="6">
        <v>140.441</v>
      </c>
      <c r="P413">
        <v>221.75800000000001</v>
      </c>
      <c r="Q413" t="s">
        <v>4703</v>
      </c>
      <c r="R413" s="7">
        <f>VLOOKUP($A413,List_allocation!$A:$G,2)</f>
        <v>302011282225010</v>
      </c>
      <c r="S413" s="3" t="str">
        <f>VLOOKUP($A413,List_allocation!$A:$G,6)</f>
        <v>白石川</v>
      </c>
      <c r="T413" s="3" t="str">
        <f>VLOOKUP($A413,List_allocation!$A:$G,7)</f>
        <v>関</v>
      </c>
      <c r="U413" s="8">
        <f>VLOOKUP($A413,'1st_alloc_fix'!$A:$O,15)</f>
        <v>0</v>
      </c>
    </row>
    <row r="414" spans="1:21" x14ac:dyDescent="0.25">
      <c r="A414">
        <v>421</v>
      </c>
      <c r="B414" s="4">
        <v>37.994</v>
      </c>
      <c r="C414" s="4">
        <v>140.458</v>
      </c>
      <c r="D414" s="4">
        <v>48.878</v>
      </c>
      <c r="E414" s="5">
        <f>VLOOKUP($A414,List_allocation!$A:$G,3)</f>
        <v>37.994999999999997</v>
      </c>
      <c r="F414" s="5">
        <f>VLOOKUP($A414,List_allocation!$A:$G,4)</f>
        <v>140.45699999999999</v>
      </c>
      <c r="G414">
        <f>VLOOKUP($A414,List_allocation!$A:$G,5)</f>
        <v>50</v>
      </c>
      <c r="H414" s="8">
        <v>-33.122</v>
      </c>
      <c r="I414">
        <v>-0.40400000000000003</v>
      </c>
      <c r="J414">
        <v>18.202999999999999</v>
      </c>
      <c r="K414" s="8">
        <v>4.5289999999999999</v>
      </c>
      <c r="L414">
        <v>14730</v>
      </c>
      <c r="M414">
        <v>8645</v>
      </c>
      <c r="N414" s="6">
        <v>37.823</v>
      </c>
      <c r="O414" s="6">
        <v>140.453</v>
      </c>
      <c r="P414">
        <v>55.585000000000001</v>
      </c>
      <c r="Q414" t="s">
        <v>4704</v>
      </c>
      <c r="R414" s="7">
        <f>VLOOKUP($A414,List_allocation!$A:$G,2)</f>
        <v>302011282225020</v>
      </c>
      <c r="S414" s="3" t="str">
        <f>VLOOKUP($A414,List_allocation!$A:$G,6)</f>
        <v>白石川</v>
      </c>
      <c r="T414" s="3" t="str">
        <f>VLOOKUP($A414,List_allocation!$A:$G,7)</f>
        <v>萩崎</v>
      </c>
      <c r="U414" s="8">
        <f>VLOOKUP($A414,'1st_alloc_fix'!$A:$O,15)</f>
        <v>0</v>
      </c>
    </row>
    <row r="415" spans="1:21" x14ac:dyDescent="0.25">
      <c r="A415">
        <v>422</v>
      </c>
      <c r="B415" s="4">
        <v>37.951000000000001</v>
      </c>
      <c r="C415" s="4">
        <v>140.55500000000001</v>
      </c>
      <c r="D415" s="4">
        <v>277.18200000000002</v>
      </c>
      <c r="E415" s="5">
        <f>VLOOKUP($A415,List_allocation!$A:$G,3)</f>
        <v>37.951000000000001</v>
      </c>
      <c r="F415" s="5">
        <f>VLOOKUP($A415,List_allocation!$A:$G,4)</f>
        <v>140.55500000000001</v>
      </c>
      <c r="G415">
        <f>VLOOKUP($A415,List_allocation!$A:$G,5)</f>
        <v>281</v>
      </c>
      <c r="H415" s="8">
        <v>151.18199999999999</v>
      </c>
      <c r="I415">
        <v>1.2</v>
      </c>
      <c r="J415">
        <v>10.856999999999999</v>
      </c>
      <c r="K415" s="8">
        <v>3.371</v>
      </c>
      <c r="L415">
        <v>14800</v>
      </c>
      <c r="M415">
        <v>8676</v>
      </c>
      <c r="N415" s="6">
        <v>37.994</v>
      </c>
      <c r="O415" s="6">
        <v>140.44399999999999</v>
      </c>
      <c r="P415">
        <v>123.85</v>
      </c>
      <c r="Q415" t="s">
        <v>4701</v>
      </c>
      <c r="R415" s="7">
        <f>VLOOKUP($A415,List_allocation!$A:$G,2)</f>
        <v>302011282225030</v>
      </c>
      <c r="S415" s="3" t="str">
        <f>VLOOKUP($A415,List_allocation!$A:$G,6)</f>
        <v>白石川</v>
      </c>
      <c r="T415" s="3" t="str">
        <f>VLOOKUP($A415,List_allocation!$A:$G,7)</f>
        <v>塩倉</v>
      </c>
      <c r="U415" s="8">
        <f>VLOOKUP($A415,'1st_alloc_fix'!$A:$O,15)</f>
        <v>0</v>
      </c>
    </row>
    <row r="416" spans="1:21" x14ac:dyDescent="0.25">
      <c r="A416">
        <v>423</v>
      </c>
      <c r="B416" s="4">
        <v>38.012</v>
      </c>
      <c r="C416" s="4">
        <v>140.62</v>
      </c>
      <c r="D416" s="4">
        <v>342.86200000000002</v>
      </c>
      <c r="E416" s="5">
        <f>VLOOKUP($A416,List_allocation!$A:$G,3)</f>
        <v>38.012</v>
      </c>
      <c r="F416" s="5">
        <f>VLOOKUP($A416,List_allocation!$A:$G,4)</f>
        <v>140.62</v>
      </c>
      <c r="G416">
        <f>VLOOKUP($A416,List_allocation!$A:$G,5)</f>
        <v>345</v>
      </c>
      <c r="H416" s="8">
        <v>292.86200000000002</v>
      </c>
      <c r="I416">
        <v>5.8570000000000002</v>
      </c>
      <c r="J416">
        <v>14.438000000000001</v>
      </c>
      <c r="K416" s="8">
        <v>9.9410000000000007</v>
      </c>
      <c r="L416">
        <v>14847</v>
      </c>
      <c r="M416">
        <v>8632</v>
      </c>
      <c r="N416" s="6">
        <v>37.994</v>
      </c>
      <c r="O416" s="6">
        <v>140.458</v>
      </c>
      <c r="P416">
        <v>48.878</v>
      </c>
      <c r="Q416" t="s">
        <v>4704</v>
      </c>
      <c r="R416" s="7">
        <f>VLOOKUP($A416,List_allocation!$A:$G,2)</f>
        <v>302011282225040</v>
      </c>
      <c r="S416" s="3" t="str">
        <f>VLOOKUP($A416,List_allocation!$A:$G,6)</f>
        <v>白石川</v>
      </c>
      <c r="T416" s="3" t="str">
        <f>VLOOKUP($A416,List_allocation!$A:$G,7)</f>
        <v>白石</v>
      </c>
      <c r="U416" s="8">
        <f>VLOOKUP($A416,'1st_alloc_fix'!$A:$O,15)</f>
        <v>0</v>
      </c>
    </row>
    <row r="417" spans="1:21" x14ac:dyDescent="0.25">
      <c r="A417">
        <v>424</v>
      </c>
      <c r="B417" s="4">
        <v>38.036999999999999</v>
      </c>
      <c r="C417" s="4">
        <v>140.697</v>
      </c>
      <c r="D417" s="4">
        <v>675.00300000000004</v>
      </c>
      <c r="E417" s="5">
        <f>VLOOKUP($A417,List_allocation!$A:$G,3)</f>
        <v>38.036000000000001</v>
      </c>
      <c r="F417" s="5">
        <f>VLOOKUP($A417,List_allocation!$A:$G,4)</f>
        <v>140.696</v>
      </c>
      <c r="G417">
        <f>VLOOKUP($A417,List_allocation!$A:$G,5)</f>
        <v>684</v>
      </c>
      <c r="H417" s="8">
        <v>394.00299999999999</v>
      </c>
      <c r="I417">
        <v>1.4019999999999999</v>
      </c>
      <c r="J417">
        <v>15.708</v>
      </c>
      <c r="K417" s="8">
        <v>4.5439999999999996</v>
      </c>
      <c r="L417">
        <v>14902</v>
      </c>
      <c r="M417">
        <v>8614</v>
      </c>
      <c r="N417" s="6">
        <v>37.951000000000001</v>
      </c>
      <c r="O417" s="6">
        <v>140.55500000000001</v>
      </c>
      <c r="P417">
        <v>277.18200000000002</v>
      </c>
      <c r="Q417" t="s">
        <v>4701</v>
      </c>
      <c r="R417" s="7">
        <f>VLOOKUP($A417,List_allocation!$A:$G,2)</f>
        <v>302011282225050</v>
      </c>
      <c r="S417" s="3" t="str">
        <f>VLOOKUP($A417,List_allocation!$A:$G,6)</f>
        <v>白石川</v>
      </c>
      <c r="T417" s="3" t="str">
        <f>VLOOKUP($A417,List_allocation!$A:$G,7)</f>
        <v>北白川</v>
      </c>
      <c r="U417" s="8">
        <f>VLOOKUP($A417,'1st_alloc_fix'!$A:$O,15)</f>
        <v>0</v>
      </c>
    </row>
    <row r="418" spans="1:21" x14ac:dyDescent="0.25">
      <c r="A418">
        <v>425</v>
      </c>
      <c r="B418" s="4">
        <v>37.979999999999997</v>
      </c>
      <c r="C418" s="4">
        <v>140.56</v>
      </c>
      <c r="D418" s="4">
        <v>296.91500000000002</v>
      </c>
      <c r="E418" s="5">
        <f>VLOOKUP($A418,List_allocation!$A:$G,3)</f>
        <v>37.979999999999997</v>
      </c>
      <c r="F418" s="5">
        <f>VLOOKUP($A418,List_allocation!$A:$G,4)</f>
        <v>140.56</v>
      </c>
      <c r="G418">
        <f>VLOOKUP($A418,List_allocation!$A:$G,5)</f>
        <v>295</v>
      </c>
      <c r="H418" s="8">
        <v>-48.085000000000001</v>
      </c>
      <c r="I418">
        <v>-0.13900000000000001</v>
      </c>
      <c r="J418">
        <v>6.3550000000000004</v>
      </c>
      <c r="K418" s="8">
        <v>1.393</v>
      </c>
      <c r="L418">
        <v>14804</v>
      </c>
      <c r="M418">
        <v>8655</v>
      </c>
      <c r="N418" s="6">
        <v>38.012</v>
      </c>
      <c r="O418" s="6">
        <v>140.62</v>
      </c>
      <c r="P418">
        <v>342.86200000000002</v>
      </c>
      <c r="Q418" t="s">
        <v>4701</v>
      </c>
      <c r="R418" s="7">
        <f>VLOOKUP($A418,List_allocation!$A:$G,2)</f>
        <v>302011282225060</v>
      </c>
      <c r="S418" s="3" t="str">
        <f>VLOOKUP($A418,List_allocation!$A:$G,6)</f>
        <v>白石川</v>
      </c>
      <c r="T418" s="3" t="str">
        <f>VLOOKUP($A418,List_allocation!$A:$G,7)</f>
        <v>小日向</v>
      </c>
      <c r="U418" s="8">
        <f>VLOOKUP($A418,'1st_alloc_fix'!$A:$O,15)</f>
        <v>0</v>
      </c>
    </row>
    <row r="419" spans="1:21" x14ac:dyDescent="0.25">
      <c r="A419">
        <v>426</v>
      </c>
      <c r="B419" s="4">
        <v>37.953000000000003</v>
      </c>
      <c r="C419" s="4">
        <v>140.53</v>
      </c>
      <c r="D419" s="4">
        <v>234.13399999999999</v>
      </c>
      <c r="E419" s="5">
        <f>VLOOKUP($A419,List_allocation!$A:$G,3)</f>
        <v>37.953000000000003</v>
      </c>
      <c r="F419" s="5">
        <f>VLOOKUP($A419,List_allocation!$A:$G,4)</f>
        <v>140.529</v>
      </c>
      <c r="G419">
        <f>VLOOKUP($A419,List_allocation!$A:$G,5)</f>
        <v>240</v>
      </c>
      <c r="H419" s="8">
        <v>-449.86599999999999</v>
      </c>
      <c r="I419">
        <v>-0.65800000000000003</v>
      </c>
      <c r="J419">
        <v>17.248000000000001</v>
      </c>
      <c r="K419" s="8">
        <v>4.891</v>
      </c>
      <c r="L419">
        <v>14782</v>
      </c>
      <c r="M419">
        <v>8674</v>
      </c>
      <c r="N419" s="6">
        <v>38.036999999999999</v>
      </c>
      <c r="O419" s="6">
        <v>140.697</v>
      </c>
      <c r="P419">
        <v>675.00300000000004</v>
      </c>
      <c r="Q419" t="s">
        <v>4704</v>
      </c>
      <c r="R419" s="7">
        <f>VLOOKUP($A419,List_allocation!$A:$G,2)</f>
        <v>302011282225960</v>
      </c>
      <c r="S419" s="3" t="str">
        <f>VLOOKUP($A419,List_allocation!$A:$G,6)</f>
        <v>白石川</v>
      </c>
      <c r="T419" s="3" t="str">
        <f>VLOOKUP($A419,List_allocation!$A:$G,7)</f>
        <v>冷清水</v>
      </c>
      <c r="U419" s="8">
        <f>VLOOKUP($A419,'1st_alloc_fix'!$A:$O,15)</f>
        <v>0</v>
      </c>
    </row>
    <row r="420" spans="1:21" x14ac:dyDescent="0.25">
      <c r="A420">
        <v>427</v>
      </c>
      <c r="B420" s="4">
        <v>38.090000000000003</v>
      </c>
      <c r="C420" s="4">
        <v>140.65799999999999</v>
      </c>
      <c r="D420" s="4">
        <v>93.695999999999998</v>
      </c>
      <c r="E420" s="5">
        <f>VLOOKUP($A420,List_allocation!$A:$G,3)</f>
        <v>38.090000000000003</v>
      </c>
      <c r="F420" s="5">
        <f>VLOOKUP($A420,List_allocation!$A:$G,4)</f>
        <v>140.65799999999999</v>
      </c>
      <c r="G420">
        <f>VLOOKUP($A420,List_allocation!$A:$G,5)</f>
        <v>106.4</v>
      </c>
      <c r="H420" s="8">
        <v>-201.304</v>
      </c>
      <c r="I420">
        <v>-0.68200000000000005</v>
      </c>
      <c r="J420">
        <v>14.936999999999999</v>
      </c>
      <c r="K420" s="8">
        <v>4.5990000000000002</v>
      </c>
      <c r="L420">
        <v>14874</v>
      </c>
      <c r="M420">
        <v>8576</v>
      </c>
      <c r="N420" s="6">
        <v>37.979999999999997</v>
      </c>
      <c r="O420" s="6">
        <v>140.56</v>
      </c>
      <c r="P420">
        <v>296.91500000000002</v>
      </c>
      <c r="Q420" t="s">
        <v>4701</v>
      </c>
      <c r="R420" s="7">
        <f>VLOOKUP($A420,List_allocation!$A:$G,2)</f>
        <v>302011282225970</v>
      </c>
      <c r="S420" s="3" t="str">
        <f>VLOOKUP($A420,List_allocation!$A:$G,6)</f>
        <v>白石川</v>
      </c>
      <c r="T420" s="3" t="str">
        <f>VLOOKUP($A420,List_allocation!$A:$G,7)</f>
        <v>永野</v>
      </c>
      <c r="U420" s="8">
        <f>VLOOKUP($A420,'1st_alloc_fix'!$A:$O,15)</f>
        <v>0</v>
      </c>
    </row>
    <row r="421" spans="1:21" x14ac:dyDescent="0.25">
      <c r="A421">
        <v>428</v>
      </c>
      <c r="B421" s="4">
        <v>38.048999999999999</v>
      </c>
      <c r="C421" s="4">
        <v>140.738</v>
      </c>
      <c r="D421" s="4">
        <v>684.80200000000002</v>
      </c>
      <c r="E421" s="5">
        <f>VLOOKUP($A421,List_allocation!$A:$G,3)</f>
        <v>38.048999999999999</v>
      </c>
      <c r="F421" s="5">
        <f>VLOOKUP($A421,List_allocation!$A:$G,4)</f>
        <v>140.738</v>
      </c>
      <c r="G421">
        <f>VLOOKUP($A421,List_allocation!$A:$G,5)</f>
        <v>690.4</v>
      </c>
      <c r="H421" s="8">
        <v>444.80200000000002</v>
      </c>
      <c r="I421">
        <v>1.853</v>
      </c>
      <c r="J421">
        <v>21.225000000000001</v>
      </c>
      <c r="K421" s="8">
        <v>6.0979999999999999</v>
      </c>
      <c r="L421">
        <v>14932</v>
      </c>
      <c r="M421">
        <v>8605</v>
      </c>
      <c r="N421" s="6">
        <v>37.953000000000003</v>
      </c>
      <c r="O421" s="6">
        <v>140.53</v>
      </c>
      <c r="P421">
        <v>234.13399999999999</v>
      </c>
      <c r="Q421" t="s">
        <v>4702</v>
      </c>
      <c r="R421" s="7">
        <f>VLOOKUP($A421,List_allocation!$A:$G,2)</f>
        <v>302011282225980</v>
      </c>
      <c r="S421" s="3" t="str">
        <f>VLOOKUP($A421,List_allocation!$A:$G,6)</f>
        <v>白石川</v>
      </c>
      <c r="T421" s="3" t="str">
        <f>VLOOKUP($A421,List_allocation!$A:$G,7)</f>
        <v>大河原</v>
      </c>
      <c r="U421" s="8">
        <f>VLOOKUP($A421,'1st_alloc_fix'!$A:$O,15)</f>
        <v>0</v>
      </c>
    </row>
    <row r="422" spans="1:21" x14ac:dyDescent="0.25">
      <c r="A422">
        <v>429</v>
      </c>
      <c r="B422" s="4">
        <v>37.962000000000003</v>
      </c>
      <c r="C422" s="4">
        <v>140.51499999999999</v>
      </c>
      <c r="D422" s="4">
        <v>231.11699999999999</v>
      </c>
      <c r="E422" s="5">
        <f>VLOOKUP($A422,List_allocation!$A:$G,3)</f>
        <v>37.962000000000003</v>
      </c>
      <c r="F422" s="5">
        <f>VLOOKUP($A422,List_allocation!$A:$G,4)</f>
        <v>140.51300000000001</v>
      </c>
      <c r="G422">
        <f>VLOOKUP($A422,List_allocation!$A:$G,5)</f>
        <v>237</v>
      </c>
      <c r="H422" s="8">
        <v>124.717</v>
      </c>
      <c r="I422">
        <v>1.1719999999999999</v>
      </c>
      <c r="J422">
        <v>18.960999999999999</v>
      </c>
      <c r="K422" s="8">
        <v>4.9640000000000004</v>
      </c>
      <c r="L422">
        <v>14771</v>
      </c>
      <c r="M422">
        <v>8668</v>
      </c>
      <c r="N422" s="6">
        <v>38.090000000000003</v>
      </c>
      <c r="O422" s="6">
        <v>140.65799999999999</v>
      </c>
      <c r="P422">
        <v>93.695999999999998</v>
      </c>
      <c r="Q422" t="s">
        <v>4701</v>
      </c>
      <c r="R422" s="7">
        <f>VLOOKUP($A422,List_allocation!$A:$G,2)</f>
        <v>302011282225990</v>
      </c>
      <c r="S422" s="3" t="str">
        <f>VLOOKUP($A422,List_allocation!$A:$G,6)</f>
        <v>白石川</v>
      </c>
      <c r="T422" s="3" t="str">
        <f>VLOOKUP($A422,List_allocation!$A:$G,7)</f>
        <v>七ヶ宿ダム</v>
      </c>
      <c r="U422" s="8">
        <f>VLOOKUP($A422,'1st_alloc_fix'!$A:$O,15)</f>
        <v>0</v>
      </c>
    </row>
    <row r="423" spans="1:21" x14ac:dyDescent="0.25">
      <c r="A423">
        <v>430</v>
      </c>
      <c r="B423" s="4">
        <v>37.415999999999997</v>
      </c>
      <c r="C423" s="4">
        <v>140.608</v>
      </c>
      <c r="D423" s="4">
        <v>53.485999999999997</v>
      </c>
      <c r="E423" s="5">
        <f>VLOOKUP($A423,List_allocation!$A:$G,3)</f>
        <v>37.414999999999999</v>
      </c>
      <c r="F423" s="5">
        <f>VLOOKUP($A423,List_allocation!$A:$G,4)</f>
        <v>140.608</v>
      </c>
      <c r="G423">
        <f>VLOOKUP($A423,List_allocation!$A:$G,5)</f>
        <v>53.7</v>
      </c>
      <c r="H423" s="8">
        <v>-636.91399999999999</v>
      </c>
      <c r="I423">
        <v>-0.92300000000000004</v>
      </c>
      <c r="J423">
        <v>71.186000000000007</v>
      </c>
      <c r="K423" s="8">
        <v>23.167999999999999</v>
      </c>
      <c r="L423">
        <v>14838</v>
      </c>
      <c r="M423">
        <v>9061</v>
      </c>
      <c r="N423" s="6">
        <v>38.048999999999999</v>
      </c>
      <c r="O423" s="6">
        <v>140.738</v>
      </c>
      <c r="P423">
        <v>684.80200000000002</v>
      </c>
      <c r="Q423" t="s">
        <v>4701</v>
      </c>
      <c r="R423" s="7">
        <f>VLOOKUP($A423,List_allocation!$A:$G,2)</f>
        <v>302011282228080</v>
      </c>
      <c r="S423" s="3" t="str">
        <f>VLOOKUP($A423,List_allocation!$A:$G,6)</f>
        <v>牧野川</v>
      </c>
      <c r="T423" s="3" t="str">
        <f>VLOOKUP($A423,List_allocation!$A:$G,7)</f>
        <v>牧野</v>
      </c>
      <c r="U423" s="8">
        <f>VLOOKUP($A423,'1st_alloc_fix'!$A:$O,15)</f>
        <v>0</v>
      </c>
    </row>
    <row r="424" spans="1:21" x14ac:dyDescent="0.25">
      <c r="A424">
        <v>431</v>
      </c>
      <c r="B424" s="4">
        <v>37.436999999999998</v>
      </c>
      <c r="C424" s="4">
        <v>140.648</v>
      </c>
      <c r="D424" s="4">
        <v>63.612000000000002</v>
      </c>
      <c r="E424" s="5">
        <f>VLOOKUP($A424,List_allocation!$A:$G,3)</f>
        <v>37.436999999999998</v>
      </c>
      <c r="F424" s="5">
        <f>VLOOKUP($A424,List_allocation!$A:$G,4)</f>
        <v>140.648</v>
      </c>
      <c r="G424">
        <f>VLOOKUP($A424,List_allocation!$A:$G,5)</f>
        <v>63.4</v>
      </c>
      <c r="H424" s="8">
        <v>-173.38800000000001</v>
      </c>
      <c r="I424">
        <v>-0.73199999999999998</v>
      </c>
      <c r="J424">
        <v>59.473999999999997</v>
      </c>
      <c r="K424" s="8">
        <v>13.939</v>
      </c>
      <c r="L424">
        <v>14867</v>
      </c>
      <c r="M424">
        <v>9046</v>
      </c>
      <c r="N424" s="6">
        <v>37.962000000000003</v>
      </c>
      <c r="O424" s="6">
        <v>140.51499999999999</v>
      </c>
      <c r="P424">
        <v>231.11699999999999</v>
      </c>
      <c r="Q424" t="s">
        <v>4702</v>
      </c>
      <c r="R424" s="7">
        <f>VLOOKUP($A424,List_allocation!$A:$G,2)</f>
        <v>302011282228090</v>
      </c>
      <c r="S424" s="3" t="str">
        <f>VLOOKUP($A424,List_allocation!$A:$G,6)</f>
        <v>大滝根川</v>
      </c>
      <c r="T424" s="3" t="str">
        <f>VLOOKUP($A424,List_allocation!$A:$G,7)</f>
        <v>常葉</v>
      </c>
      <c r="U424" s="8">
        <f>VLOOKUP($A424,'1st_alloc_fix'!$A:$O,15)</f>
        <v>0</v>
      </c>
    </row>
    <row r="425" spans="1:21" x14ac:dyDescent="0.25">
      <c r="A425">
        <v>432</v>
      </c>
      <c r="B425" s="4">
        <v>37.423999999999999</v>
      </c>
      <c r="C425" s="4">
        <v>140.52600000000001</v>
      </c>
      <c r="D425" s="4">
        <v>181.52600000000001</v>
      </c>
      <c r="E425" s="5">
        <f>VLOOKUP($A425,List_allocation!$A:$G,3)</f>
        <v>37.423999999999999</v>
      </c>
      <c r="F425" s="5">
        <f>VLOOKUP($A425,List_allocation!$A:$G,4)</f>
        <v>140.52500000000001</v>
      </c>
      <c r="G425">
        <f>VLOOKUP($A425,List_allocation!$A:$G,5)</f>
        <v>180</v>
      </c>
      <c r="H425" s="8">
        <v>127.82599999999999</v>
      </c>
      <c r="I425">
        <v>2.38</v>
      </c>
      <c r="J425">
        <v>7.3259999999999996</v>
      </c>
      <c r="K425" s="8">
        <v>4.38</v>
      </c>
      <c r="L425">
        <v>14779</v>
      </c>
      <c r="M425">
        <v>9055</v>
      </c>
      <c r="N425" s="6">
        <v>37.415999999999997</v>
      </c>
      <c r="O425" s="6">
        <v>140.608</v>
      </c>
      <c r="P425">
        <v>53.485999999999997</v>
      </c>
      <c r="Q425" t="s">
        <v>4703</v>
      </c>
      <c r="R425" s="7">
        <f>VLOOKUP($A425,List_allocation!$A:$G,2)</f>
        <v>302011282228100</v>
      </c>
      <c r="S425" s="3" t="str">
        <f>VLOOKUP($A425,List_allocation!$A:$G,6)</f>
        <v>大滝根川</v>
      </c>
      <c r="T425" s="3" t="str">
        <f>VLOOKUP($A425,List_allocation!$A:$G,7)</f>
        <v>光大寺</v>
      </c>
      <c r="U425" s="8">
        <f>VLOOKUP($A425,'1st_alloc_fix'!$A:$O,15)</f>
        <v>0</v>
      </c>
    </row>
    <row r="426" spans="1:21" x14ac:dyDescent="0.25">
      <c r="A426">
        <v>433</v>
      </c>
      <c r="B426" s="4">
        <v>37.369999999999997</v>
      </c>
      <c r="C426" s="4">
        <v>140.428</v>
      </c>
      <c r="D426" s="4">
        <v>242.441</v>
      </c>
      <c r="E426" s="5">
        <f>VLOOKUP($A426,List_allocation!$A:$G,3)</f>
        <v>37.369999999999997</v>
      </c>
      <c r="F426" s="5">
        <f>VLOOKUP($A426,List_allocation!$A:$G,4)</f>
        <v>140.429</v>
      </c>
      <c r="G426">
        <f>VLOOKUP($A426,List_allocation!$A:$G,5)</f>
        <v>249</v>
      </c>
      <c r="H426" s="8">
        <v>179.041</v>
      </c>
      <c r="I426">
        <v>2.8239999999999998</v>
      </c>
      <c r="J426">
        <v>20.85</v>
      </c>
      <c r="K426" s="8">
        <v>8.0609999999999999</v>
      </c>
      <c r="L426">
        <v>14709</v>
      </c>
      <c r="M426">
        <v>9094</v>
      </c>
      <c r="N426" s="6">
        <v>37.436999999999998</v>
      </c>
      <c r="O426" s="6">
        <v>140.648</v>
      </c>
      <c r="P426">
        <v>63.612000000000002</v>
      </c>
      <c r="Q426" t="s">
        <v>4701</v>
      </c>
      <c r="R426" s="7">
        <f>VLOOKUP($A426,List_allocation!$A:$G,2)</f>
        <v>302011282228110</v>
      </c>
      <c r="S426" s="3" t="str">
        <f>VLOOKUP($A426,List_allocation!$A:$G,6)</f>
        <v>大滝根川</v>
      </c>
      <c r="T426" s="3" t="str">
        <f>VLOOKUP($A426,List_allocation!$A:$G,7)</f>
        <v>赤沼</v>
      </c>
      <c r="U426" s="8">
        <f>VLOOKUP($A426,'1st_alloc_fix'!$A:$O,15)</f>
        <v>0</v>
      </c>
    </row>
    <row r="427" spans="1:21" x14ac:dyDescent="0.25">
      <c r="A427">
        <v>434</v>
      </c>
      <c r="B427" s="4">
        <v>38.177999999999997</v>
      </c>
      <c r="C427" s="4">
        <v>140.953</v>
      </c>
      <c r="D427" s="4">
        <v>778.49599999999998</v>
      </c>
      <c r="E427" s="5">
        <f>VLOOKUP($A427,List_allocation!$A:$G,3)</f>
        <v>38.177999999999997</v>
      </c>
      <c r="F427" s="5">
        <f>VLOOKUP($A427,List_allocation!$A:$G,4)</f>
        <v>140.952</v>
      </c>
      <c r="G427">
        <f>VLOOKUP($A427,List_allocation!$A:$G,5)</f>
        <v>776</v>
      </c>
      <c r="H427" s="8">
        <v>598.49599999999998</v>
      </c>
      <c r="I427">
        <v>3.3250000000000002</v>
      </c>
      <c r="J427">
        <v>91.784999999999997</v>
      </c>
      <c r="K427" s="8">
        <v>21.681999999999999</v>
      </c>
      <c r="L427">
        <v>15087</v>
      </c>
      <c r="M427">
        <v>8512</v>
      </c>
      <c r="N427" s="6">
        <v>37.423999999999999</v>
      </c>
      <c r="O427" s="6">
        <v>140.52600000000001</v>
      </c>
      <c r="P427">
        <v>181.52600000000001</v>
      </c>
      <c r="Q427" t="s">
        <v>4702</v>
      </c>
      <c r="R427" s="7">
        <f>VLOOKUP($A427,List_allocation!$A:$G,2)</f>
        <v>302021282206010</v>
      </c>
      <c r="S427" s="3" t="str">
        <f>VLOOKUP($A427,List_allocation!$A:$G,6)</f>
        <v>名取川</v>
      </c>
      <c r="T427" s="3" t="str">
        <f>VLOOKUP($A427,List_allocation!$A:$G,7)</f>
        <v>閖上第二</v>
      </c>
      <c r="U427" s="8">
        <f>VLOOKUP($A427,'1st_alloc_fix'!$A:$O,15)</f>
        <v>0</v>
      </c>
    </row>
    <row r="428" spans="1:21" x14ac:dyDescent="0.25">
      <c r="A428">
        <v>435</v>
      </c>
      <c r="B428" s="4">
        <v>38.204999999999998</v>
      </c>
      <c r="C428" s="4">
        <v>140.91300000000001</v>
      </c>
      <c r="D428" s="4">
        <v>764.89599999999996</v>
      </c>
      <c r="E428" s="5">
        <f>VLOOKUP($A428,List_allocation!$A:$G,3)</f>
        <v>38.204999999999998</v>
      </c>
      <c r="F428" s="5">
        <f>VLOOKUP($A428,List_allocation!$A:$G,4)</f>
        <v>140.91200000000001</v>
      </c>
      <c r="G428">
        <f>VLOOKUP($A428,List_allocation!$A:$G,5)</f>
        <v>772</v>
      </c>
      <c r="H428" s="8">
        <v>515.89599999999996</v>
      </c>
      <c r="I428">
        <v>2.0720000000000001</v>
      </c>
      <c r="J428">
        <v>102.014</v>
      </c>
      <c r="K428" s="8">
        <v>22.475000000000001</v>
      </c>
      <c r="L428">
        <v>15058</v>
      </c>
      <c r="M428">
        <v>8493</v>
      </c>
      <c r="N428" s="6">
        <v>37.369999999999997</v>
      </c>
      <c r="O428" s="6">
        <v>140.428</v>
      </c>
      <c r="P428">
        <v>242.441</v>
      </c>
      <c r="Q428" t="s">
        <v>4702</v>
      </c>
      <c r="R428" s="7">
        <f>VLOOKUP($A428,List_allocation!$A:$G,2)</f>
        <v>302021282206020</v>
      </c>
      <c r="S428" s="3" t="str">
        <f>VLOOKUP($A428,List_allocation!$A:$G,6)</f>
        <v>名取川</v>
      </c>
      <c r="T428" s="3" t="str">
        <f>VLOOKUP($A428,List_allocation!$A:$G,7)</f>
        <v>袋原</v>
      </c>
      <c r="U428" s="8">
        <f>VLOOKUP($A428,'1st_alloc_fix'!$A:$O,15)</f>
        <v>0</v>
      </c>
    </row>
    <row r="429" spans="1:21" x14ac:dyDescent="0.25">
      <c r="A429">
        <v>436</v>
      </c>
      <c r="B429" s="4">
        <v>38.206000000000003</v>
      </c>
      <c r="C429" s="4">
        <v>140.88499999999999</v>
      </c>
      <c r="D429" s="4">
        <v>442.678</v>
      </c>
      <c r="E429" s="5">
        <f>VLOOKUP($A429,List_allocation!$A:$G,3)</f>
        <v>38.206000000000003</v>
      </c>
      <c r="F429" s="5">
        <f>VLOOKUP($A429,List_allocation!$A:$G,4)</f>
        <v>140.886</v>
      </c>
      <c r="G429">
        <f>VLOOKUP($A429,List_allocation!$A:$G,5)</f>
        <v>431</v>
      </c>
      <c r="H429" s="8">
        <v>-333.322</v>
      </c>
      <c r="I429">
        <v>-0.43</v>
      </c>
      <c r="J429">
        <v>6.641</v>
      </c>
      <c r="K429" s="8">
        <v>1.893</v>
      </c>
      <c r="L429">
        <v>15038</v>
      </c>
      <c r="M429">
        <v>8492</v>
      </c>
      <c r="N429" s="6">
        <v>38.177999999999997</v>
      </c>
      <c r="O429" s="6">
        <v>140.953</v>
      </c>
      <c r="P429">
        <v>778.49599999999998</v>
      </c>
      <c r="Q429" t="s">
        <v>4702</v>
      </c>
      <c r="R429" s="7">
        <f>VLOOKUP($A429,List_allocation!$A:$G,2)</f>
        <v>302021282206030</v>
      </c>
      <c r="S429" s="3" t="str">
        <f>VLOOKUP($A429,List_allocation!$A:$G,6)</f>
        <v>名取川</v>
      </c>
      <c r="T429" s="3" t="str">
        <f>VLOOKUP($A429,List_allocation!$A:$G,7)</f>
        <v>名取橋</v>
      </c>
      <c r="U429" s="8">
        <f>VLOOKUP($A429,'1st_alloc_fix'!$A:$O,15)</f>
        <v>0</v>
      </c>
    </row>
    <row r="430" spans="1:21" x14ac:dyDescent="0.25">
      <c r="A430">
        <v>437</v>
      </c>
      <c r="B430" s="4">
        <v>38.270000000000003</v>
      </c>
      <c r="C430" s="4">
        <v>140.59</v>
      </c>
      <c r="D430" s="4">
        <v>48.149000000000001</v>
      </c>
      <c r="E430" s="5">
        <f>VLOOKUP($A430,List_allocation!$A:$G,3)</f>
        <v>38.268000000000001</v>
      </c>
      <c r="F430" s="5">
        <f>VLOOKUP($A430,List_allocation!$A:$G,4)</f>
        <v>140.59</v>
      </c>
      <c r="G430">
        <f>VLOOKUP($A430,List_allocation!$A:$G,5)</f>
        <v>49.6</v>
      </c>
      <c r="H430" s="8">
        <v>-723.851</v>
      </c>
      <c r="I430">
        <v>-0.93799999999999994</v>
      </c>
      <c r="J430">
        <v>29.097999999999999</v>
      </c>
      <c r="K430" s="8">
        <v>17.094999999999999</v>
      </c>
      <c r="L430">
        <v>14825</v>
      </c>
      <c r="M430">
        <v>8446</v>
      </c>
      <c r="N430" s="6">
        <v>38.204999999999998</v>
      </c>
      <c r="O430" s="6">
        <v>140.91300000000001</v>
      </c>
      <c r="P430">
        <v>764.89599999999996</v>
      </c>
      <c r="Q430" t="s">
        <v>4702</v>
      </c>
      <c r="R430" s="7">
        <f>VLOOKUP($A430,List_allocation!$A:$G,2)</f>
        <v>302021282206040</v>
      </c>
      <c r="S430" s="3" t="str">
        <f>VLOOKUP($A430,List_allocation!$A:$G,6)</f>
        <v>名取川</v>
      </c>
      <c r="T430" s="3" t="str">
        <f>VLOOKUP($A430,List_allocation!$A:$G,7)</f>
        <v>野尻</v>
      </c>
      <c r="U430" s="8">
        <f>VLOOKUP($A430,'1st_alloc_fix'!$A:$O,15)</f>
        <v>0</v>
      </c>
    </row>
    <row r="431" spans="1:21" x14ac:dyDescent="0.25">
      <c r="A431">
        <v>438</v>
      </c>
      <c r="B431" s="4">
        <v>38.234999999999999</v>
      </c>
      <c r="C431" s="4">
        <v>140.88999999999999</v>
      </c>
      <c r="D431" s="4">
        <v>306.58199999999999</v>
      </c>
      <c r="E431" s="5">
        <f>VLOOKUP($A431,List_allocation!$A:$G,3)</f>
        <v>38.235999999999997</v>
      </c>
      <c r="F431" s="5">
        <f>VLOOKUP($A431,List_allocation!$A:$G,4)</f>
        <v>140.88900000000001</v>
      </c>
      <c r="G431">
        <f>VLOOKUP($A431,List_allocation!$A:$G,5)</f>
        <v>309</v>
      </c>
      <c r="H431" s="8">
        <v>-124.41800000000001</v>
      </c>
      <c r="I431">
        <v>-0.28899999999999998</v>
      </c>
      <c r="J431">
        <v>3.238</v>
      </c>
      <c r="K431" s="8">
        <v>0.95199999999999996</v>
      </c>
      <c r="L431">
        <v>15041</v>
      </c>
      <c r="M431">
        <v>8471</v>
      </c>
      <c r="N431" s="6">
        <v>38.206000000000003</v>
      </c>
      <c r="O431" s="6">
        <v>140.88499999999999</v>
      </c>
      <c r="P431">
        <v>442.678</v>
      </c>
      <c r="Q431" t="s">
        <v>4702</v>
      </c>
      <c r="R431" s="7">
        <f>VLOOKUP($A431,List_allocation!$A:$G,2)</f>
        <v>302021282206050</v>
      </c>
      <c r="S431" s="3" t="str">
        <f>VLOOKUP($A431,List_allocation!$A:$G,6)</f>
        <v>広瀬川</v>
      </c>
      <c r="T431" s="3" t="str">
        <f>VLOOKUP($A431,List_allocation!$A:$G,7)</f>
        <v>広瀬橋</v>
      </c>
      <c r="U431" s="8">
        <f>VLOOKUP($A431,'1st_alloc_fix'!$A:$O,15)</f>
        <v>0</v>
      </c>
    </row>
    <row r="432" spans="1:21" x14ac:dyDescent="0.25">
      <c r="A432">
        <v>439</v>
      </c>
      <c r="B432" s="4">
        <v>38.268999999999998</v>
      </c>
      <c r="C432" s="4">
        <v>140.80799999999999</v>
      </c>
      <c r="D432" s="4">
        <v>273.36599999999999</v>
      </c>
      <c r="E432" s="5">
        <f>VLOOKUP($A432,List_allocation!$A:$G,3)</f>
        <v>38.268999999999998</v>
      </c>
      <c r="F432" s="5">
        <f>VLOOKUP($A432,List_allocation!$A:$G,4)</f>
        <v>140.809</v>
      </c>
      <c r="G432">
        <f>VLOOKUP($A432,List_allocation!$A:$G,5)</f>
        <v>274</v>
      </c>
      <c r="H432" s="8">
        <v>223.76599999999999</v>
      </c>
      <c r="I432">
        <v>4.5110000000000001</v>
      </c>
      <c r="J432">
        <v>19.077000000000002</v>
      </c>
      <c r="K432" s="8">
        <v>9.9290000000000003</v>
      </c>
      <c r="L432">
        <v>14982</v>
      </c>
      <c r="M432">
        <v>8447</v>
      </c>
      <c r="N432" s="6">
        <v>38.270000000000003</v>
      </c>
      <c r="O432" s="6">
        <v>140.59</v>
      </c>
      <c r="P432">
        <v>48.149000000000001</v>
      </c>
      <c r="Q432" t="s">
        <v>4703</v>
      </c>
      <c r="R432" s="7">
        <f>VLOOKUP($A432,List_allocation!$A:$G,2)</f>
        <v>302021282206060</v>
      </c>
      <c r="S432" s="3" t="str">
        <f>VLOOKUP($A432,List_allocation!$A:$G,6)</f>
        <v>広瀬川</v>
      </c>
      <c r="T432" s="3" t="str">
        <f>VLOOKUP($A432,List_allocation!$A:$G,7)</f>
        <v>落合</v>
      </c>
      <c r="U432" s="8">
        <f>VLOOKUP($A432,'1st_alloc_fix'!$A:$O,15)</f>
        <v>0</v>
      </c>
    </row>
    <row r="433" spans="1:21" x14ac:dyDescent="0.25">
      <c r="A433">
        <v>440</v>
      </c>
      <c r="B433" s="4">
        <v>38.216000000000001</v>
      </c>
      <c r="C433" s="4">
        <v>140.86500000000001</v>
      </c>
      <c r="D433" s="4">
        <v>10.241</v>
      </c>
      <c r="E433" s="5">
        <f>VLOOKUP($A433,List_allocation!$A:$G,3)</f>
        <v>38.216000000000001</v>
      </c>
      <c r="F433" s="5">
        <f>VLOOKUP($A433,List_allocation!$A:$G,4)</f>
        <v>140.864</v>
      </c>
      <c r="G433">
        <f>VLOOKUP($A433,List_allocation!$A:$G,5)</f>
        <v>-9999</v>
      </c>
      <c r="H433" s="8">
        <v>-298.75900000000001</v>
      </c>
      <c r="I433">
        <v>-0.96699999999999997</v>
      </c>
      <c r="J433">
        <v>3.0569999999999999</v>
      </c>
      <c r="K433" s="8">
        <v>22.491</v>
      </c>
      <c r="L433">
        <v>15023</v>
      </c>
      <c r="M433">
        <v>8485</v>
      </c>
      <c r="N433" s="6">
        <v>38.234999999999999</v>
      </c>
      <c r="O433" s="6">
        <v>140.88999999999999</v>
      </c>
      <c r="P433">
        <v>306.58199999999999</v>
      </c>
      <c r="Q433" t="s">
        <v>4704</v>
      </c>
      <c r="R433" s="7">
        <f>VLOOKUP($A433,List_allocation!$A:$G,2)</f>
        <v>302021282206070</v>
      </c>
      <c r="S433" s="3" t="str">
        <f>VLOOKUP($A433,List_allocation!$A:$G,6)</f>
        <v>笊川</v>
      </c>
      <c r="T433" s="3" t="str">
        <f>VLOOKUP($A433,List_allocation!$A:$G,7)</f>
        <v>杉の下橋</v>
      </c>
      <c r="U433" s="8">
        <f>VLOOKUP($A433,'1st_alloc_fix'!$A:$O,15)</f>
        <v>0</v>
      </c>
    </row>
    <row r="434" spans="1:21" x14ac:dyDescent="0.25">
      <c r="A434">
        <v>441</v>
      </c>
      <c r="B434" s="4">
        <v>38.198</v>
      </c>
      <c r="C434" s="4">
        <v>140.93100000000001</v>
      </c>
      <c r="D434" s="4">
        <v>776.61599999999999</v>
      </c>
      <c r="E434" s="5">
        <f>VLOOKUP($A434,List_allocation!$A:$G,3)</f>
        <v>38.195999999999998</v>
      </c>
      <c r="F434" s="5">
        <f>VLOOKUP($A434,List_allocation!$A:$G,4)</f>
        <v>140.93100000000001</v>
      </c>
      <c r="G434">
        <f>VLOOKUP($A434,List_allocation!$A:$G,5)</f>
        <v>773.4</v>
      </c>
      <c r="H434" s="8">
        <v>502.61599999999999</v>
      </c>
      <c r="I434">
        <v>1.8340000000000001</v>
      </c>
      <c r="J434">
        <v>13.273</v>
      </c>
      <c r="K434" s="8">
        <v>4.4889999999999999</v>
      </c>
      <c r="L434">
        <v>15071</v>
      </c>
      <c r="M434">
        <v>8498</v>
      </c>
      <c r="N434" s="6">
        <v>38.268999999999998</v>
      </c>
      <c r="O434" s="6">
        <v>140.80799999999999</v>
      </c>
      <c r="P434">
        <v>273.36599999999999</v>
      </c>
      <c r="Q434" t="s">
        <v>4702</v>
      </c>
      <c r="R434" s="7">
        <f>VLOOKUP($A434,List_allocation!$A:$G,2)</f>
        <v>302021282206990</v>
      </c>
      <c r="S434" s="3" t="str">
        <f>VLOOKUP($A434,List_allocation!$A:$G,6)</f>
        <v>名取川</v>
      </c>
      <c r="T434" s="3" t="str">
        <f>VLOOKUP($A434,List_allocation!$A:$G,7)</f>
        <v>中村</v>
      </c>
      <c r="U434" s="8">
        <f>VLOOKUP($A434,'1st_alloc_fix'!$A:$O,15)</f>
        <v>0</v>
      </c>
    </row>
    <row r="435" spans="1:21" x14ac:dyDescent="0.25">
      <c r="A435">
        <v>442</v>
      </c>
      <c r="B435" s="4">
        <v>38.216999999999999</v>
      </c>
      <c r="C435" s="4">
        <v>140.815</v>
      </c>
      <c r="D435" s="4">
        <v>421.38299999999998</v>
      </c>
      <c r="E435" s="5">
        <f>VLOOKUP($A435,List_allocation!$A:$G,3)</f>
        <v>38.218000000000004</v>
      </c>
      <c r="F435" s="5">
        <f>VLOOKUP($A435,List_allocation!$A:$G,4)</f>
        <v>140.81399999999999</v>
      </c>
      <c r="G435">
        <f>VLOOKUP($A435,List_allocation!$A:$G,5)</f>
        <v>424</v>
      </c>
      <c r="H435" s="8">
        <v>10420.383</v>
      </c>
      <c r="I435">
        <v>-1.042</v>
      </c>
      <c r="J435">
        <v>4.2910000000000004</v>
      </c>
      <c r="K435" s="8">
        <v>750.10799999999995</v>
      </c>
      <c r="L435">
        <v>14987</v>
      </c>
      <c r="M435">
        <v>8484</v>
      </c>
      <c r="N435" s="6">
        <v>38.216000000000001</v>
      </c>
      <c r="O435" s="6">
        <v>140.86500000000001</v>
      </c>
      <c r="P435">
        <v>10.241</v>
      </c>
      <c r="Q435" t="s">
        <v>4702</v>
      </c>
      <c r="R435" s="7">
        <f>VLOOKUP($A435,List_allocation!$A:$G,2)</f>
        <v>302021282224010</v>
      </c>
      <c r="S435" s="3" t="str">
        <f>VLOOKUP($A435,List_allocation!$A:$G,6)</f>
        <v>名取川</v>
      </c>
      <c r="T435" s="3" t="str">
        <f>VLOOKUP($A435,List_allocation!$A:$G,7)</f>
        <v>余方</v>
      </c>
      <c r="U435" s="8">
        <f>VLOOKUP($A435,'1st_alloc_fix'!$A:$O,15)</f>
        <v>0</v>
      </c>
    </row>
    <row r="436" spans="1:21" x14ac:dyDescent="0.25">
      <c r="A436">
        <v>443</v>
      </c>
      <c r="B436" s="4">
        <v>38.234000000000002</v>
      </c>
      <c r="C436" s="4">
        <v>140.70599999999999</v>
      </c>
      <c r="D436" s="4">
        <v>122.73099999999999</v>
      </c>
      <c r="E436" s="5">
        <f>VLOOKUP($A436,List_allocation!$A:$G,3)</f>
        <v>38.234999999999999</v>
      </c>
      <c r="F436" s="5">
        <f>VLOOKUP($A436,List_allocation!$A:$G,4)</f>
        <v>140.708</v>
      </c>
      <c r="G436">
        <f>VLOOKUP($A436,List_allocation!$A:$G,5)</f>
        <v>130</v>
      </c>
      <c r="H436" s="8">
        <v>-650.66899999999998</v>
      </c>
      <c r="I436">
        <v>-0.84099999999999997</v>
      </c>
      <c r="J436">
        <v>20.151</v>
      </c>
      <c r="K436" s="8">
        <v>8.0060000000000002</v>
      </c>
      <c r="L436">
        <v>14909</v>
      </c>
      <c r="M436">
        <v>8472</v>
      </c>
      <c r="N436" s="6">
        <v>38.198</v>
      </c>
      <c r="O436" s="6">
        <v>140.93100000000001</v>
      </c>
      <c r="P436">
        <v>776.61599999999999</v>
      </c>
      <c r="Q436" t="s">
        <v>4703</v>
      </c>
      <c r="R436" s="7">
        <f>VLOOKUP($A436,List_allocation!$A:$G,2)</f>
        <v>302021282224020</v>
      </c>
      <c r="S436" s="3" t="str">
        <f>VLOOKUP($A436,List_allocation!$A:$G,6)</f>
        <v>名取川</v>
      </c>
      <c r="T436" s="3" t="str">
        <f>VLOOKUP($A436,List_allocation!$A:$G,7)</f>
        <v>湯元</v>
      </c>
      <c r="U436" s="8">
        <f>VLOOKUP($A436,'1st_alloc_fix'!$A:$O,15)</f>
        <v>0</v>
      </c>
    </row>
    <row r="437" spans="1:21" x14ac:dyDescent="0.25">
      <c r="A437">
        <v>444</v>
      </c>
      <c r="B437" s="4">
        <v>38.198999999999998</v>
      </c>
      <c r="C437" s="4">
        <v>140.727</v>
      </c>
      <c r="D437" s="4">
        <v>207.38</v>
      </c>
      <c r="E437" s="5">
        <f>VLOOKUP($A437,List_allocation!$A:$G,3)</f>
        <v>38.198999999999998</v>
      </c>
      <c r="F437" s="5">
        <f>VLOOKUP($A437,List_allocation!$A:$G,4)</f>
        <v>140.727</v>
      </c>
      <c r="G437">
        <f>VLOOKUP($A437,List_allocation!$A:$G,5)</f>
        <v>207.3</v>
      </c>
      <c r="H437" s="8">
        <v>-216.62</v>
      </c>
      <c r="I437">
        <v>-0.51100000000000001</v>
      </c>
      <c r="J437">
        <v>7.9050000000000002</v>
      </c>
      <c r="K437" s="8">
        <v>2.3639999999999999</v>
      </c>
      <c r="L437">
        <v>14924</v>
      </c>
      <c r="M437">
        <v>8497</v>
      </c>
      <c r="N437" s="6">
        <v>38.216999999999999</v>
      </c>
      <c r="O437" s="6">
        <v>140.815</v>
      </c>
      <c r="P437">
        <v>421.38299999999998</v>
      </c>
      <c r="Q437" t="s">
        <v>4704</v>
      </c>
      <c r="R437" s="7">
        <f>VLOOKUP($A437,List_allocation!$A:$G,2)</f>
        <v>302021282224030</v>
      </c>
      <c r="S437" s="3" t="str">
        <f>VLOOKUP($A437,List_allocation!$A:$G,6)</f>
        <v>碁石川</v>
      </c>
      <c r="T437" s="3" t="str">
        <f>VLOOKUP($A437,List_allocation!$A:$G,7)</f>
        <v>碁石</v>
      </c>
      <c r="U437" s="8">
        <f>VLOOKUP($A437,'1st_alloc_fix'!$A:$O,15)</f>
        <v>0</v>
      </c>
    </row>
    <row r="438" spans="1:21" x14ac:dyDescent="0.25">
      <c r="A438">
        <v>445</v>
      </c>
      <c r="B438" s="4">
        <v>38.209000000000003</v>
      </c>
      <c r="C438" s="4">
        <v>140.637</v>
      </c>
      <c r="D438" s="4">
        <v>31.687000000000001</v>
      </c>
      <c r="E438" s="5">
        <f>VLOOKUP($A438,List_allocation!$A:$G,3)</f>
        <v>38.209000000000003</v>
      </c>
      <c r="F438" s="5">
        <f>VLOOKUP($A438,List_allocation!$A:$G,4)</f>
        <v>140.637</v>
      </c>
      <c r="G438">
        <f>VLOOKUP($A438,List_allocation!$A:$G,5)</f>
        <v>38</v>
      </c>
      <c r="H438" s="8">
        <v>-98.313000000000002</v>
      </c>
      <c r="I438">
        <v>-0.75600000000000001</v>
      </c>
      <c r="J438">
        <v>6.8540000000000001</v>
      </c>
      <c r="K438" s="8">
        <v>3.698</v>
      </c>
      <c r="L438">
        <v>14859</v>
      </c>
      <c r="M438">
        <v>8490</v>
      </c>
      <c r="N438" s="6">
        <v>38.234000000000002</v>
      </c>
      <c r="O438" s="6">
        <v>140.70599999999999</v>
      </c>
      <c r="P438">
        <v>122.73099999999999</v>
      </c>
      <c r="Q438" t="s">
        <v>4704</v>
      </c>
      <c r="R438" s="7">
        <f>VLOOKUP($A438,List_allocation!$A:$G,2)</f>
        <v>302021282224050</v>
      </c>
      <c r="S438" s="3" t="str">
        <f>VLOOKUP($A438,List_allocation!$A:$G,6)</f>
        <v>太郎川</v>
      </c>
      <c r="T438" s="3" t="str">
        <f>VLOOKUP($A438,List_allocation!$A:$G,7)</f>
        <v>馬引</v>
      </c>
      <c r="U438" s="8">
        <f>VLOOKUP($A438,'1st_alloc_fix'!$A:$O,15)</f>
        <v>0</v>
      </c>
    </row>
    <row r="439" spans="1:21" x14ac:dyDescent="0.25">
      <c r="A439">
        <v>446</v>
      </c>
      <c r="B439" s="4">
        <v>38.173000000000002</v>
      </c>
      <c r="C439" s="4">
        <v>140.666</v>
      </c>
      <c r="D439" s="4">
        <v>58.527000000000001</v>
      </c>
      <c r="E439" s="5">
        <f>VLOOKUP($A439,List_allocation!$A:$G,3)</f>
        <v>38.173000000000002</v>
      </c>
      <c r="F439" s="5">
        <f>VLOOKUP($A439,List_allocation!$A:$G,4)</f>
        <v>140.66499999999999</v>
      </c>
      <c r="G439">
        <f>VLOOKUP($A439,List_allocation!$A:$G,5)</f>
        <v>68.7</v>
      </c>
      <c r="H439" s="8">
        <v>-148.773</v>
      </c>
      <c r="I439">
        <v>-0.71799999999999997</v>
      </c>
      <c r="J439">
        <v>6.0739999999999998</v>
      </c>
      <c r="K439" s="8">
        <v>3.121</v>
      </c>
      <c r="L439">
        <v>14880</v>
      </c>
      <c r="M439">
        <v>8516</v>
      </c>
      <c r="N439" s="6">
        <v>38.198999999999998</v>
      </c>
      <c r="O439" s="6">
        <v>140.727</v>
      </c>
      <c r="P439">
        <v>207.38</v>
      </c>
      <c r="Q439" t="s">
        <v>4701</v>
      </c>
      <c r="R439" s="7">
        <f>VLOOKUP($A439,List_allocation!$A:$G,2)</f>
        <v>302021282224060</v>
      </c>
      <c r="S439" s="3" t="str">
        <f>VLOOKUP($A439,List_allocation!$A:$G,6)</f>
        <v>前川</v>
      </c>
      <c r="T439" s="3" t="str">
        <f>VLOOKUP($A439,List_allocation!$A:$G,7)</f>
        <v>前川</v>
      </c>
      <c r="U439" s="8">
        <f>VLOOKUP($A439,'1st_alloc_fix'!$A:$O,15)</f>
        <v>0</v>
      </c>
    </row>
    <row r="440" spans="1:21" x14ac:dyDescent="0.25">
      <c r="A440">
        <v>447</v>
      </c>
      <c r="B440" s="4">
        <v>38.201000000000001</v>
      </c>
      <c r="C440" s="4">
        <v>140.60499999999999</v>
      </c>
      <c r="D440" s="4">
        <v>67.905000000000001</v>
      </c>
      <c r="E440" s="5">
        <f>VLOOKUP($A440,List_allocation!$A:$G,3)</f>
        <v>38.201000000000001</v>
      </c>
      <c r="F440" s="5">
        <f>VLOOKUP($A440,List_allocation!$A:$G,4)</f>
        <v>140.60499999999999</v>
      </c>
      <c r="G440">
        <f>VLOOKUP($A440,List_allocation!$A:$G,5)</f>
        <v>56.6</v>
      </c>
      <c r="H440" s="8">
        <v>29.905000000000001</v>
      </c>
      <c r="I440">
        <v>0.78700000000000003</v>
      </c>
      <c r="J440">
        <v>2.9390000000000001</v>
      </c>
      <c r="K440" s="8">
        <v>1.7410000000000001</v>
      </c>
      <c r="L440">
        <v>14836</v>
      </c>
      <c r="M440">
        <v>8496</v>
      </c>
      <c r="N440" s="6">
        <v>38.209000000000003</v>
      </c>
      <c r="O440" s="6">
        <v>140.637</v>
      </c>
      <c r="P440">
        <v>31.687000000000001</v>
      </c>
      <c r="Q440" t="s">
        <v>4701</v>
      </c>
      <c r="R440" s="7">
        <f>VLOOKUP($A440,List_allocation!$A:$G,2)</f>
        <v>302021282224070</v>
      </c>
      <c r="S440" s="3" t="str">
        <f>VLOOKUP($A440,List_allocation!$A:$G,6)</f>
        <v>北川</v>
      </c>
      <c r="T440" s="3" t="str">
        <f>VLOOKUP($A440,List_allocation!$A:$G,7)</f>
        <v>下原</v>
      </c>
      <c r="U440" s="8">
        <f>VLOOKUP($A440,'1st_alloc_fix'!$A:$O,15)</f>
        <v>0</v>
      </c>
    </row>
    <row r="441" spans="1:21" x14ac:dyDescent="0.25">
      <c r="A441">
        <v>448</v>
      </c>
      <c r="B441" s="4">
        <v>38.216999999999999</v>
      </c>
      <c r="C441" s="4">
        <v>140.815</v>
      </c>
      <c r="D441" s="4">
        <v>421.38299999999998</v>
      </c>
      <c r="E441" s="5">
        <f>VLOOKUP($A441,List_allocation!$A:$G,3)</f>
        <v>38.218000000000004</v>
      </c>
      <c r="F441" s="5">
        <f>VLOOKUP($A441,List_allocation!$A:$G,4)</f>
        <v>140.815</v>
      </c>
      <c r="G441">
        <f>VLOOKUP($A441,List_allocation!$A:$G,5)</f>
        <v>424.3</v>
      </c>
      <c r="H441" s="8">
        <v>352.68299999999999</v>
      </c>
      <c r="I441">
        <v>5.1340000000000003</v>
      </c>
      <c r="J441">
        <v>14.02</v>
      </c>
      <c r="K441" s="8">
        <v>8.5169999999999995</v>
      </c>
      <c r="L441">
        <v>14987</v>
      </c>
      <c r="M441">
        <v>8484</v>
      </c>
      <c r="N441" s="6">
        <v>38.173000000000002</v>
      </c>
      <c r="O441" s="6">
        <v>140.666</v>
      </c>
      <c r="P441">
        <v>58.527000000000001</v>
      </c>
      <c r="Q441" t="s">
        <v>4702</v>
      </c>
      <c r="R441" s="7">
        <f>VLOOKUP($A441,List_allocation!$A:$G,2)</f>
        <v>302021282224990</v>
      </c>
      <c r="S441" s="3" t="str">
        <f>VLOOKUP($A441,List_allocation!$A:$G,6)</f>
        <v>名取川</v>
      </c>
      <c r="T441" s="3" t="str">
        <f>VLOOKUP($A441,List_allocation!$A:$G,7)</f>
        <v>余方</v>
      </c>
      <c r="U441" s="8">
        <f>VLOOKUP($A441,'1st_alloc_fix'!$A:$O,15)</f>
        <v>0</v>
      </c>
    </row>
    <row r="442" spans="1:21" x14ac:dyDescent="0.25">
      <c r="A442">
        <v>449</v>
      </c>
      <c r="B442" s="4">
        <v>38.380000000000003</v>
      </c>
      <c r="C442" s="4">
        <v>141.172</v>
      </c>
      <c r="D442" s="4">
        <v>1292.846</v>
      </c>
      <c r="E442" s="5">
        <f>VLOOKUP($A442,List_allocation!$A:$G,3)</f>
        <v>38.378999999999998</v>
      </c>
      <c r="F442" s="5">
        <f>VLOOKUP($A442,List_allocation!$A:$G,4)</f>
        <v>141.16999999999999</v>
      </c>
      <c r="G442">
        <f>VLOOKUP($A442,List_allocation!$A:$G,5)</f>
        <v>1158.4000000000001</v>
      </c>
      <c r="H442" s="8">
        <v>1236.2460000000001</v>
      </c>
      <c r="I442">
        <v>21.841999999999999</v>
      </c>
      <c r="J442">
        <v>53.435000000000002</v>
      </c>
      <c r="K442" s="8">
        <v>36.046999999999997</v>
      </c>
      <c r="L442">
        <v>15244</v>
      </c>
      <c r="M442">
        <v>8367</v>
      </c>
      <c r="N442" s="6">
        <v>38.201000000000001</v>
      </c>
      <c r="O442" s="6">
        <v>140.60499999999999</v>
      </c>
      <c r="P442">
        <v>67.905000000000001</v>
      </c>
      <c r="Q442" t="s">
        <v>4701</v>
      </c>
      <c r="R442" s="7">
        <f>VLOOKUP($A442,List_allocation!$A:$G,2)</f>
        <v>302031282207010</v>
      </c>
      <c r="S442" s="3" t="str">
        <f>VLOOKUP($A442,List_allocation!$A:$G,6)</f>
        <v>鳴瀬川</v>
      </c>
      <c r="T442" s="3" t="str">
        <f>VLOOKUP($A442,List_allocation!$A:$G,7)</f>
        <v>野蒜</v>
      </c>
      <c r="U442" s="8">
        <f>VLOOKUP($A442,'1st_alloc_fix'!$A:$O,15)</f>
        <v>0</v>
      </c>
    </row>
    <row r="443" spans="1:21" x14ac:dyDescent="0.25">
      <c r="A443">
        <v>450</v>
      </c>
      <c r="B443" s="4">
        <v>38.405999999999999</v>
      </c>
      <c r="C443" s="4">
        <v>141.15100000000001</v>
      </c>
      <c r="D443" s="4">
        <v>810.79399999999998</v>
      </c>
      <c r="E443" s="5">
        <f>VLOOKUP($A443,List_allocation!$A:$G,3)</f>
        <v>38.405999999999999</v>
      </c>
      <c r="F443" s="5">
        <f>VLOOKUP($A443,List_allocation!$A:$G,4)</f>
        <v>141.149</v>
      </c>
      <c r="G443">
        <f>VLOOKUP($A443,List_allocation!$A:$G,5)</f>
        <v>788.7</v>
      </c>
      <c r="H443" s="8">
        <v>386.49400000000003</v>
      </c>
      <c r="I443">
        <v>0.91100000000000003</v>
      </c>
      <c r="J443">
        <v>36.042000000000002</v>
      </c>
      <c r="K443" s="8">
        <v>8.1189999999999998</v>
      </c>
      <c r="L443">
        <v>15229</v>
      </c>
      <c r="M443">
        <v>8348</v>
      </c>
      <c r="N443" s="6">
        <v>38.216999999999999</v>
      </c>
      <c r="O443" s="6">
        <v>140.815</v>
      </c>
      <c r="P443">
        <v>421.38299999999998</v>
      </c>
      <c r="Q443" t="s">
        <v>4703</v>
      </c>
      <c r="R443" s="7">
        <f>VLOOKUP($A443,List_allocation!$A:$G,2)</f>
        <v>302031282207020</v>
      </c>
      <c r="S443" s="3" t="str">
        <f>VLOOKUP($A443,List_allocation!$A:$G,6)</f>
        <v>鳴瀬川</v>
      </c>
      <c r="T443" s="3" t="str">
        <f>VLOOKUP($A443,List_allocation!$A:$G,7)</f>
        <v>小野</v>
      </c>
      <c r="U443" s="8">
        <f>VLOOKUP($A443,'1st_alloc_fix'!$A:$O,15)</f>
        <v>0</v>
      </c>
    </row>
    <row r="444" spans="1:21" x14ac:dyDescent="0.25">
      <c r="A444">
        <v>451</v>
      </c>
      <c r="B444" s="4">
        <v>38.435000000000002</v>
      </c>
      <c r="C444" s="4">
        <v>141.11600000000001</v>
      </c>
      <c r="D444" s="4">
        <v>755.18600000000004</v>
      </c>
      <c r="E444" s="5">
        <f>VLOOKUP($A444,List_allocation!$A:$G,3)</f>
        <v>38.435000000000002</v>
      </c>
      <c r="F444" s="5">
        <f>VLOOKUP($A444,List_allocation!$A:$G,4)</f>
        <v>141.11600000000001</v>
      </c>
      <c r="G444">
        <f>VLOOKUP($A444,List_allocation!$A:$G,5)</f>
        <v>739.3</v>
      </c>
      <c r="H444" s="8">
        <v>-403.214</v>
      </c>
      <c r="I444">
        <v>-0.34799999999999998</v>
      </c>
      <c r="J444">
        <v>7.8029999999999999</v>
      </c>
      <c r="K444" s="8">
        <v>1.9610000000000001</v>
      </c>
      <c r="L444">
        <v>15204</v>
      </c>
      <c r="M444">
        <v>8327</v>
      </c>
      <c r="N444" s="6">
        <v>38.380000000000003</v>
      </c>
      <c r="O444" s="6">
        <v>141.172</v>
      </c>
      <c r="P444">
        <v>1292.846</v>
      </c>
      <c r="Q444" t="s">
        <v>4704</v>
      </c>
      <c r="R444" s="7">
        <f>VLOOKUP($A444,List_allocation!$A:$G,2)</f>
        <v>302031282207030</v>
      </c>
      <c r="S444" s="3" t="str">
        <f>VLOOKUP($A444,List_allocation!$A:$G,6)</f>
        <v>鳴瀬川</v>
      </c>
      <c r="T444" s="3" t="str">
        <f>VLOOKUP($A444,List_allocation!$A:$G,7)</f>
        <v>鹿島台</v>
      </c>
      <c r="U444" s="8">
        <f>VLOOKUP($A444,'1st_alloc_fix'!$A:$O,15)</f>
        <v>0</v>
      </c>
    </row>
    <row r="445" spans="1:21" x14ac:dyDescent="0.25">
      <c r="A445">
        <v>452</v>
      </c>
      <c r="B445" s="4">
        <v>38.497</v>
      </c>
      <c r="C445" s="4">
        <v>141.119</v>
      </c>
      <c r="D445" s="4">
        <v>752.69399999999996</v>
      </c>
      <c r="E445" s="5">
        <f>VLOOKUP($A445,List_allocation!$A:$G,3)</f>
        <v>38.497999999999998</v>
      </c>
      <c r="F445" s="5">
        <f>VLOOKUP($A445,List_allocation!$A:$G,4)</f>
        <v>141.119</v>
      </c>
      <c r="G445">
        <f>VLOOKUP($A445,List_allocation!$A:$G,5)</f>
        <v>-9999</v>
      </c>
      <c r="H445" s="8">
        <v>-36.006</v>
      </c>
      <c r="I445">
        <v>-4.5999999999999999E-2</v>
      </c>
      <c r="J445">
        <v>10.436</v>
      </c>
      <c r="K445" s="8">
        <v>2.1230000000000002</v>
      </c>
      <c r="L445">
        <v>15206</v>
      </c>
      <c r="M445">
        <v>8283</v>
      </c>
      <c r="N445" s="6">
        <v>38.405999999999999</v>
      </c>
      <c r="O445" s="6">
        <v>141.15100000000001</v>
      </c>
      <c r="P445">
        <v>810.79399999999998</v>
      </c>
      <c r="Q445" t="s">
        <v>4702</v>
      </c>
      <c r="R445" s="7">
        <f>VLOOKUP($A445,List_allocation!$A:$G,2)</f>
        <v>302031282207040</v>
      </c>
      <c r="S445" s="3" t="str">
        <f>VLOOKUP($A445,List_allocation!$A:$G,6)</f>
        <v>鳴瀬川</v>
      </c>
      <c r="T445" s="3" t="str">
        <f>VLOOKUP($A445,List_allocation!$A:$G,7)</f>
        <v>竹谷</v>
      </c>
      <c r="U445" s="8">
        <f>VLOOKUP($A445,'1st_alloc_fix'!$A:$O,15)</f>
        <v>0</v>
      </c>
    </row>
    <row r="446" spans="1:21" x14ac:dyDescent="0.25">
      <c r="A446">
        <v>453</v>
      </c>
      <c r="B446" s="4">
        <v>38.527999999999999</v>
      </c>
      <c r="C446" s="4">
        <v>141.059</v>
      </c>
      <c r="D446" s="4">
        <v>726.67499999999995</v>
      </c>
      <c r="E446" s="5">
        <f>VLOOKUP($A446,List_allocation!$A:$G,3)</f>
        <v>38.527000000000001</v>
      </c>
      <c r="F446" s="5">
        <f>VLOOKUP($A446,List_allocation!$A:$G,4)</f>
        <v>141.059</v>
      </c>
      <c r="G446">
        <f>VLOOKUP($A446,List_allocation!$A:$G,5)</f>
        <v>707</v>
      </c>
      <c r="H446" s="8">
        <v>-12.625</v>
      </c>
      <c r="I446">
        <v>-1.7000000000000001E-2</v>
      </c>
      <c r="J446">
        <v>11.458</v>
      </c>
      <c r="K446" s="8">
        <v>2.3050000000000002</v>
      </c>
      <c r="L446">
        <v>15163</v>
      </c>
      <c r="M446">
        <v>8260</v>
      </c>
      <c r="N446" s="6">
        <v>38.435000000000002</v>
      </c>
      <c r="O446" s="6">
        <v>141.11600000000001</v>
      </c>
      <c r="P446">
        <v>755.18600000000004</v>
      </c>
      <c r="Q446" t="s">
        <v>4701</v>
      </c>
      <c r="R446" s="7">
        <f>VLOOKUP($A446,List_allocation!$A:$G,2)</f>
        <v>302031282207050</v>
      </c>
      <c r="S446" s="3" t="str">
        <f>VLOOKUP($A446,List_allocation!$A:$G,6)</f>
        <v>鳴瀬川</v>
      </c>
      <c r="T446" s="3" t="str">
        <f>VLOOKUP($A446,List_allocation!$A:$G,7)</f>
        <v>野田橋</v>
      </c>
      <c r="U446" s="8">
        <f>VLOOKUP($A446,'1st_alloc_fix'!$A:$O,15)</f>
        <v>0</v>
      </c>
    </row>
    <row r="447" spans="1:21" x14ac:dyDescent="0.25">
      <c r="A447">
        <v>454</v>
      </c>
      <c r="B447" s="4">
        <v>38.530999999999999</v>
      </c>
      <c r="C447" s="4">
        <v>141.023</v>
      </c>
      <c r="D447" s="4">
        <v>706.81500000000005</v>
      </c>
      <c r="E447" s="5">
        <f>VLOOKUP($A447,List_allocation!$A:$G,3)</f>
        <v>38.530999999999999</v>
      </c>
      <c r="F447" s="5">
        <f>VLOOKUP($A447,List_allocation!$A:$G,4)</f>
        <v>141.023</v>
      </c>
      <c r="G447">
        <f>VLOOKUP($A447,List_allocation!$A:$G,5)</f>
        <v>701.6</v>
      </c>
      <c r="H447" s="8">
        <v>10705.815000000001</v>
      </c>
      <c r="I447">
        <v>-1.071</v>
      </c>
      <c r="J447">
        <v>9.1389999999999993</v>
      </c>
      <c r="K447" s="8">
        <v>751.07799999999997</v>
      </c>
      <c r="L447">
        <v>15137</v>
      </c>
      <c r="M447">
        <v>8258</v>
      </c>
      <c r="N447" s="6">
        <v>38.497</v>
      </c>
      <c r="O447" s="6">
        <v>141.119</v>
      </c>
      <c r="P447">
        <v>752.69399999999996</v>
      </c>
      <c r="Q447" t="s">
        <v>4703</v>
      </c>
      <c r="R447" s="7">
        <f>VLOOKUP($A447,List_allocation!$A:$G,2)</f>
        <v>302031282207060</v>
      </c>
      <c r="S447" s="3" t="str">
        <f>VLOOKUP($A447,List_allocation!$A:$G,6)</f>
        <v>鳴瀬川</v>
      </c>
      <c r="T447" s="3" t="str">
        <f>VLOOKUP($A447,List_allocation!$A:$G,7)</f>
        <v>下中ノ目</v>
      </c>
      <c r="U447" s="8">
        <f>VLOOKUP($A447,'1st_alloc_fix'!$A:$O,15)</f>
        <v>0</v>
      </c>
    </row>
    <row r="448" spans="1:21" x14ac:dyDescent="0.25">
      <c r="A448">
        <v>455</v>
      </c>
      <c r="B448" s="4">
        <v>38.527000000000001</v>
      </c>
      <c r="C448" s="4">
        <v>140.94800000000001</v>
      </c>
      <c r="D448" s="4">
        <v>568.96</v>
      </c>
      <c r="E448" s="5">
        <f>VLOOKUP($A448,List_allocation!$A:$G,3)</f>
        <v>38.527000000000001</v>
      </c>
      <c r="F448" s="5">
        <f>VLOOKUP($A448,List_allocation!$A:$G,4)</f>
        <v>140.94900000000001</v>
      </c>
      <c r="G448">
        <f>VLOOKUP($A448,List_allocation!$A:$G,5)</f>
        <v>550.79999999999995</v>
      </c>
      <c r="H448" s="8">
        <v>-138.04</v>
      </c>
      <c r="I448">
        <v>-0.19500000000000001</v>
      </c>
      <c r="J448">
        <v>9.68</v>
      </c>
      <c r="K448" s="8">
        <v>2.1179999999999999</v>
      </c>
      <c r="L448">
        <v>15083</v>
      </c>
      <c r="M448">
        <v>8261</v>
      </c>
      <c r="N448" s="6">
        <v>38.527999999999999</v>
      </c>
      <c r="O448" s="6">
        <v>141.059</v>
      </c>
      <c r="P448">
        <v>726.67499999999995</v>
      </c>
      <c r="Q448" t="s">
        <v>4703</v>
      </c>
      <c r="R448" s="7">
        <f>VLOOKUP($A448,List_allocation!$A:$G,2)</f>
        <v>302031282207070</v>
      </c>
      <c r="S448" s="3" t="str">
        <f>VLOOKUP($A448,List_allocation!$A:$G,6)</f>
        <v>鳴瀬川</v>
      </c>
      <c r="T448" s="3" t="str">
        <f>VLOOKUP($A448,List_allocation!$A:$G,7)</f>
        <v>三本木橋</v>
      </c>
      <c r="U448" s="8">
        <f>VLOOKUP($A448,'1st_alloc_fix'!$A:$O,15)</f>
        <v>0</v>
      </c>
    </row>
    <row r="449" spans="1:21" x14ac:dyDescent="0.25">
      <c r="A449">
        <v>457</v>
      </c>
      <c r="B449" s="4">
        <v>38.405000000000001</v>
      </c>
      <c r="C449" s="4">
        <v>141.149</v>
      </c>
      <c r="D449" s="4">
        <v>473.50400000000002</v>
      </c>
      <c r="E449" s="5">
        <f>VLOOKUP($A449,List_allocation!$A:$G,3)</f>
        <v>38.405000000000001</v>
      </c>
      <c r="F449" s="5">
        <f>VLOOKUP($A449,List_allocation!$A:$G,4)</f>
        <v>141.149</v>
      </c>
      <c r="G449">
        <f>VLOOKUP($A449,List_allocation!$A:$G,5)</f>
        <v>350.6</v>
      </c>
      <c r="H449" s="8">
        <v>-228.096</v>
      </c>
      <c r="I449">
        <v>-0.32500000000000001</v>
      </c>
      <c r="J449">
        <v>17.791</v>
      </c>
      <c r="K449" s="8">
        <v>3.92</v>
      </c>
      <c r="L449">
        <v>15228</v>
      </c>
      <c r="M449">
        <v>8349</v>
      </c>
      <c r="N449" s="6">
        <v>38.530999999999999</v>
      </c>
      <c r="O449" s="6">
        <v>141.023</v>
      </c>
      <c r="P449">
        <v>706.81500000000005</v>
      </c>
      <c r="Q449" t="s">
        <v>4701</v>
      </c>
      <c r="R449" s="7">
        <f>VLOOKUP($A449,List_allocation!$A:$G,2)</f>
        <v>302031282207100</v>
      </c>
      <c r="S449" s="3" t="str">
        <f>VLOOKUP($A449,List_allocation!$A:$G,6)</f>
        <v>吉田川</v>
      </c>
      <c r="T449" s="3" t="str">
        <f>VLOOKUP($A449,List_allocation!$A:$G,7)</f>
        <v>小野</v>
      </c>
      <c r="U449" s="8">
        <f>VLOOKUP($A449,'1st_alloc_fix'!$A:$O,15)</f>
        <v>0</v>
      </c>
    </row>
    <row r="450" spans="1:21" x14ac:dyDescent="0.25">
      <c r="A450">
        <v>458</v>
      </c>
      <c r="B450" s="4">
        <v>38.433999999999997</v>
      </c>
      <c r="C450" s="4">
        <v>141.11600000000001</v>
      </c>
      <c r="D450" s="4">
        <v>458.25299999999999</v>
      </c>
      <c r="E450" s="5">
        <f>VLOOKUP($A450,List_allocation!$A:$G,3)</f>
        <v>38.435000000000002</v>
      </c>
      <c r="F450" s="5">
        <f>VLOOKUP($A450,List_allocation!$A:$G,4)</f>
        <v>141.11600000000001</v>
      </c>
      <c r="G450">
        <f>VLOOKUP($A450,List_allocation!$A:$G,5)</f>
        <v>337.4</v>
      </c>
      <c r="H450" s="8">
        <v>-92.546999999999997</v>
      </c>
      <c r="I450">
        <v>-0.16800000000000001</v>
      </c>
      <c r="J450">
        <v>17.858000000000001</v>
      </c>
      <c r="K450" s="8">
        <v>3.7229999999999999</v>
      </c>
      <c r="L450">
        <v>15204</v>
      </c>
      <c r="M450">
        <v>8328</v>
      </c>
      <c r="N450" s="6">
        <v>38.527000000000001</v>
      </c>
      <c r="O450" s="6">
        <v>140.94800000000001</v>
      </c>
      <c r="P450">
        <v>568.96</v>
      </c>
      <c r="Q450" t="s">
        <v>4702</v>
      </c>
      <c r="R450" s="7">
        <f>VLOOKUP($A450,List_allocation!$A:$G,2)</f>
        <v>302031282207110</v>
      </c>
      <c r="S450" s="3" t="str">
        <f>VLOOKUP($A450,List_allocation!$A:$G,6)</f>
        <v>吉田川</v>
      </c>
      <c r="T450" s="3" t="str">
        <f>VLOOKUP($A450,List_allocation!$A:$G,7)</f>
        <v>鹿島台</v>
      </c>
      <c r="U450" s="8">
        <f>VLOOKUP($A450,'1st_alloc_fix'!$A:$O,15)</f>
        <v>0</v>
      </c>
    </row>
    <row r="451" spans="1:21" x14ac:dyDescent="0.25">
      <c r="A451">
        <v>459</v>
      </c>
      <c r="B451" s="4">
        <v>38.441000000000003</v>
      </c>
      <c r="C451" s="4">
        <v>141.06299999999999</v>
      </c>
      <c r="D451" s="4">
        <v>330.27699999999999</v>
      </c>
      <c r="E451" s="5">
        <f>VLOOKUP($A451,List_allocation!$A:$G,3)</f>
        <v>38.442</v>
      </c>
      <c r="F451" s="5">
        <f>VLOOKUP($A451,List_allocation!$A:$G,4)</f>
        <v>141.06800000000001</v>
      </c>
      <c r="G451">
        <f>VLOOKUP($A451,List_allocation!$A:$G,5)</f>
        <v>335</v>
      </c>
      <c r="H451" s="8">
        <v>10329.277</v>
      </c>
      <c r="I451">
        <v>-1.0329999999999999</v>
      </c>
      <c r="J451">
        <v>14.228999999999999</v>
      </c>
      <c r="K451" s="8">
        <v>752.096</v>
      </c>
      <c r="L451">
        <v>15166</v>
      </c>
      <c r="M451">
        <v>8323</v>
      </c>
      <c r="N451" s="6">
        <v>38.36</v>
      </c>
      <c r="O451" s="6">
        <v>141.142</v>
      </c>
      <c r="P451">
        <v>7.9020000000000001</v>
      </c>
      <c r="Q451" t="s">
        <v>4704</v>
      </c>
      <c r="R451" s="7">
        <f>VLOOKUP($A451,List_allocation!$A:$G,2)</f>
        <v>302031282207120</v>
      </c>
      <c r="S451" s="3" t="str">
        <f>VLOOKUP($A451,List_allocation!$A:$G,6)</f>
        <v>吉田川</v>
      </c>
      <c r="T451" s="3" t="str">
        <f>VLOOKUP($A451,List_allocation!$A:$G,7)</f>
        <v>幡谷</v>
      </c>
      <c r="U451" s="8">
        <f>VLOOKUP($A451,'1st_alloc_fix'!$A:$O,15)</f>
        <v>0</v>
      </c>
    </row>
    <row r="452" spans="1:21" x14ac:dyDescent="0.25">
      <c r="A452">
        <v>460</v>
      </c>
      <c r="B452" s="4">
        <v>38.435000000000002</v>
      </c>
      <c r="C452" s="4">
        <v>140.99700000000001</v>
      </c>
      <c r="D452" s="4">
        <v>303.64299999999997</v>
      </c>
      <c r="E452" s="5">
        <f>VLOOKUP($A452,List_allocation!$A:$G,3)</f>
        <v>38.436</v>
      </c>
      <c r="F452" s="5">
        <f>VLOOKUP($A452,List_allocation!$A:$G,4)</f>
        <v>140.99600000000001</v>
      </c>
      <c r="G452">
        <f>VLOOKUP($A452,List_allocation!$A:$G,5)</f>
        <v>298.2</v>
      </c>
      <c r="H452" s="8">
        <v>-46.957000000000001</v>
      </c>
      <c r="I452">
        <v>-0.13400000000000001</v>
      </c>
      <c r="J452">
        <v>13.686</v>
      </c>
      <c r="K452" s="8">
        <v>2.8530000000000002</v>
      </c>
      <c r="L452">
        <v>15118</v>
      </c>
      <c r="M452">
        <v>8327</v>
      </c>
      <c r="N452" s="6">
        <v>38.405000000000001</v>
      </c>
      <c r="O452" s="6">
        <v>141.149</v>
      </c>
      <c r="P452">
        <v>473.50400000000002</v>
      </c>
      <c r="Q452" t="s">
        <v>4701</v>
      </c>
      <c r="R452" s="7">
        <f>VLOOKUP($A452,List_allocation!$A:$G,2)</f>
        <v>302031282207130</v>
      </c>
      <c r="S452" s="3" t="str">
        <f>VLOOKUP($A452,List_allocation!$A:$G,6)</f>
        <v>吉田川</v>
      </c>
      <c r="T452" s="3" t="str">
        <f>VLOOKUP($A452,List_allocation!$A:$G,7)</f>
        <v>粕川</v>
      </c>
      <c r="U452" s="8">
        <f>VLOOKUP($A452,'1st_alloc_fix'!$A:$O,15)</f>
        <v>0</v>
      </c>
    </row>
    <row r="453" spans="1:21" x14ac:dyDescent="0.25">
      <c r="A453">
        <v>461</v>
      </c>
      <c r="B453" s="4">
        <v>38.430999999999997</v>
      </c>
      <c r="C453" s="4">
        <v>140.89099999999999</v>
      </c>
      <c r="D453" s="4">
        <v>81.789000000000001</v>
      </c>
      <c r="E453" s="5">
        <f>VLOOKUP($A453,List_allocation!$A:$G,3)</f>
        <v>38.432000000000002</v>
      </c>
      <c r="F453" s="5">
        <f>VLOOKUP($A453,List_allocation!$A:$G,4)</f>
        <v>140.89099999999999</v>
      </c>
      <c r="G453">
        <f>VLOOKUP($A453,List_allocation!$A:$G,5)</f>
        <v>68.7</v>
      </c>
      <c r="H453" s="8">
        <v>-255.61099999999999</v>
      </c>
      <c r="I453">
        <v>-0.75800000000000001</v>
      </c>
      <c r="J453">
        <v>19.649000000000001</v>
      </c>
      <c r="K453" s="8">
        <v>6.274</v>
      </c>
      <c r="L453">
        <v>15042</v>
      </c>
      <c r="M453">
        <v>8330</v>
      </c>
      <c r="N453" s="6">
        <v>38.433999999999997</v>
      </c>
      <c r="O453" s="6">
        <v>141.11600000000001</v>
      </c>
      <c r="P453">
        <v>458.25299999999999</v>
      </c>
      <c r="Q453" t="s">
        <v>4703</v>
      </c>
      <c r="R453" s="7">
        <f>VLOOKUP($A453,List_allocation!$A:$G,2)</f>
        <v>302031282207140</v>
      </c>
      <c r="S453" s="3" t="str">
        <f>VLOOKUP($A453,List_allocation!$A:$G,6)</f>
        <v>吉田川</v>
      </c>
      <c r="T453" s="3" t="str">
        <f>VLOOKUP($A453,List_allocation!$A:$G,7)</f>
        <v>高田橋</v>
      </c>
      <c r="U453" s="8">
        <f>VLOOKUP($A453,'1st_alloc_fix'!$A:$O,15)</f>
        <v>0</v>
      </c>
    </row>
    <row r="454" spans="1:21" x14ac:dyDescent="0.25">
      <c r="A454">
        <v>462</v>
      </c>
      <c r="B454" s="4">
        <v>38.427999999999997</v>
      </c>
      <c r="C454" s="4">
        <v>140.928</v>
      </c>
      <c r="D454" s="4">
        <v>199.87299999999999</v>
      </c>
      <c r="E454" s="5">
        <f>VLOOKUP($A454,List_allocation!$A:$G,3)</f>
        <v>38.427999999999997</v>
      </c>
      <c r="F454" s="5">
        <f>VLOOKUP($A454,List_allocation!$A:$G,4)</f>
        <v>140.929</v>
      </c>
      <c r="G454">
        <f>VLOOKUP($A454,List_allocation!$A:$G,5)</f>
        <v>197.2</v>
      </c>
      <c r="H454" s="8">
        <v>-135.12700000000001</v>
      </c>
      <c r="I454">
        <v>-0.40300000000000002</v>
      </c>
      <c r="J454">
        <v>12.321999999999999</v>
      </c>
      <c r="K454" s="8">
        <v>2.972</v>
      </c>
      <c r="L454">
        <v>15069</v>
      </c>
      <c r="M454">
        <v>8332</v>
      </c>
      <c r="N454" s="6">
        <v>38.441000000000003</v>
      </c>
      <c r="O454" s="6">
        <v>141.06299999999999</v>
      </c>
      <c r="P454">
        <v>330.27699999999999</v>
      </c>
      <c r="Q454" t="s">
        <v>4704</v>
      </c>
      <c r="R454" s="7">
        <f>VLOOKUP($A454,List_allocation!$A:$G,2)</f>
        <v>302031282207150</v>
      </c>
      <c r="S454" s="3" t="str">
        <f>VLOOKUP($A454,List_allocation!$A:$G,6)</f>
        <v>吉田川</v>
      </c>
      <c r="T454" s="3" t="str">
        <f>VLOOKUP($A454,List_allocation!$A:$G,7)</f>
        <v>落合</v>
      </c>
      <c r="U454" s="8">
        <f>VLOOKUP($A454,'1st_alloc_fix'!$A:$O,15)</f>
        <v>0</v>
      </c>
    </row>
    <row r="455" spans="1:21" x14ac:dyDescent="0.25">
      <c r="A455">
        <v>463</v>
      </c>
      <c r="B455" s="4">
        <v>38.459000000000003</v>
      </c>
      <c r="C455" s="4">
        <v>140.88300000000001</v>
      </c>
      <c r="D455" s="4">
        <v>46.417999999999999</v>
      </c>
      <c r="E455" s="5">
        <f>VLOOKUP($A455,List_allocation!$A:$G,3)</f>
        <v>38.459000000000003</v>
      </c>
      <c r="F455" s="5">
        <f>VLOOKUP($A455,List_allocation!$A:$G,4)</f>
        <v>140.88300000000001</v>
      </c>
      <c r="G455">
        <f>VLOOKUP($A455,List_allocation!$A:$G,5)</f>
        <v>51</v>
      </c>
      <c r="H455" s="8">
        <v>-251.78200000000001</v>
      </c>
      <c r="I455">
        <v>-0.84399999999999997</v>
      </c>
      <c r="J455">
        <v>10.189</v>
      </c>
      <c r="K455" s="8">
        <v>6.1059999999999999</v>
      </c>
      <c r="L455">
        <v>15036</v>
      </c>
      <c r="M455">
        <v>8310</v>
      </c>
      <c r="N455" s="6">
        <v>38.435000000000002</v>
      </c>
      <c r="O455" s="6">
        <v>140.99700000000001</v>
      </c>
      <c r="P455">
        <v>303.64299999999997</v>
      </c>
      <c r="Q455" t="s">
        <v>4704</v>
      </c>
      <c r="R455" s="7">
        <f>VLOOKUP($A455,List_allocation!$A:$G,2)</f>
        <v>302031282207160</v>
      </c>
      <c r="S455" s="3" t="str">
        <f>VLOOKUP($A455,List_allocation!$A:$G,6)</f>
        <v>善川</v>
      </c>
      <c r="T455" s="3" t="str">
        <f>VLOOKUP($A455,List_allocation!$A:$G,7)</f>
        <v>塩浪</v>
      </c>
      <c r="U455" s="8">
        <f>VLOOKUP($A455,'1st_alloc_fix'!$A:$O,15)</f>
        <v>0</v>
      </c>
    </row>
    <row r="456" spans="1:21" x14ac:dyDescent="0.25">
      <c r="A456">
        <v>464</v>
      </c>
      <c r="B456" s="4">
        <v>38.414999999999999</v>
      </c>
      <c r="C456" s="4">
        <v>140.88999999999999</v>
      </c>
      <c r="D456" s="4">
        <v>46.720999999999997</v>
      </c>
      <c r="E456" s="5">
        <f>VLOOKUP($A456,List_allocation!$A:$G,3)</f>
        <v>38.414999999999999</v>
      </c>
      <c r="F456" s="5">
        <f>VLOOKUP($A456,List_allocation!$A:$G,4)</f>
        <v>140.88900000000001</v>
      </c>
      <c r="G456">
        <f>VLOOKUP($A456,List_allocation!$A:$G,5)</f>
        <v>-9999</v>
      </c>
      <c r="H456" s="8">
        <v>-21.978999999999999</v>
      </c>
      <c r="I456">
        <v>-0.32</v>
      </c>
      <c r="J456">
        <v>1.889</v>
      </c>
      <c r="K456" s="8">
        <v>0.80900000000000005</v>
      </c>
      <c r="L456">
        <v>15041</v>
      </c>
      <c r="M456">
        <v>8342</v>
      </c>
      <c r="N456" s="6">
        <v>38.430999999999997</v>
      </c>
      <c r="O456" s="6">
        <v>140.89099999999999</v>
      </c>
      <c r="P456">
        <v>81.789000000000001</v>
      </c>
      <c r="Q456" t="s">
        <v>4703</v>
      </c>
      <c r="R456" s="7">
        <f>VLOOKUP($A456,List_allocation!$A:$G,2)</f>
        <v>302031282207170</v>
      </c>
      <c r="S456" s="3" t="str">
        <f>VLOOKUP($A456,List_allocation!$A:$G,6)</f>
        <v>竹林川</v>
      </c>
      <c r="T456" s="3" t="str">
        <f>VLOOKUP($A456,List_allocation!$A:$G,7)</f>
        <v>新田橋</v>
      </c>
      <c r="U456" s="8">
        <f>VLOOKUP($A456,'1st_alloc_fix'!$A:$O,15)</f>
        <v>0</v>
      </c>
    </row>
    <row r="457" spans="1:21" x14ac:dyDescent="0.25">
      <c r="A457">
        <v>465</v>
      </c>
      <c r="B457" s="4">
        <v>38.524000000000001</v>
      </c>
      <c r="C457" s="4">
        <v>140.91</v>
      </c>
      <c r="D457" s="4">
        <v>548.803</v>
      </c>
      <c r="E457" s="5">
        <f>VLOOKUP($A457,List_allocation!$A:$G,3)</f>
        <v>38.524000000000001</v>
      </c>
      <c r="F457" s="5">
        <f>VLOOKUP($A457,List_allocation!$A:$G,4)</f>
        <v>140.91</v>
      </c>
      <c r="G457">
        <f>VLOOKUP($A457,List_allocation!$A:$G,5)</f>
        <v>513.70000000000005</v>
      </c>
      <c r="H457" s="8">
        <v>351.60300000000001</v>
      </c>
      <c r="I457">
        <v>1.7829999999999999</v>
      </c>
      <c r="J457">
        <v>10.784000000000001</v>
      </c>
      <c r="K457" s="8">
        <v>3.94</v>
      </c>
      <c r="L457">
        <v>15056</v>
      </c>
      <c r="M457">
        <v>8263</v>
      </c>
      <c r="N457" s="6">
        <v>38.427999999999997</v>
      </c>
      <c r="O457" s="6">
        <v>140.928</v>
      </c>
      <c r="P457">
        <v>199.87299999999999</v>
      </c>
      <c r="Q457" t="s">
        <v>4702</v>
      </c>
      <c r="R457" s="7">
        <f>VLOOKUP($A457,List_allocation!$A:$G,2)</f>
        <v>302031282207999</v>
      </c>
      <c r="S457" s="3" t="str">
        <f>VLOOKUP($A457,List_allocation!$A:$G,6)</f>
        <v>鳴瀬川</v>
      </c>
      <c r="T457" s="3" t="str">
        <f>VLOOKUP($A457,List_allocation!$A:$G,7)</f>
        <v>高倉橋</v>
      </c>
      <c r="U457" s="8">
        <f>VLOOKUP($A457,'1st_alloc_fix'!$A:$O,15)</f>
        <v>0</v>
      </c>
    </row>
    <row r="458" spans="1:21" x14ac:dyDescent="0.25">
      <c r="A458">
        <v>466</v>
      </c>
      <c r="B458" s="4">
        <v>39.713000000000001</v>
      </c>
      <c r="C458" s="4">
        <v>141.131</v>
      </c>
      <c r="D458" s="4">
        <v>1193.3689999999999</v>
      </c>
      <c r="E458" s="5">
        <f>VLOOKUP($A458,List_allocation!$A:$G,3)</f>
        <v>39.713000000000001</v>
      </c>
      <c r="F458" s="5">
        <f>VLOOKUP($A458,List_allocation!$A:$G,4)</f>
        <v>141.131</v>
      </c>
      <c r="G458">
        <f>VLOOKUP($A458,List_allocation!$A:$G,5)</f>
        <v>1216.95</v>
      </c>
      <c r="H458" s="8">
        <v>1142.3689999999999</v>
      </c>
      <c r="I458">
        <v>22.399000000000001</v>
      </c>
      <c r="J458">
        <v>140.86000000000001</v>
      </c>
      <c r="K458" s="8">
        <v>61.847999999999999</v>
      </c>
      <c r="L458">
        <v>15215</v>
      </c>
      <c r="M458">
        <v>7407</v>
      </c>
      <c r="N458" s="6">
        <v>38.459000000000003</v>
      </c>
      <c r="O458" s="6">
        <v>140.88300000000001</v>
      </c>
      <c r="P458">
        <v>46.417999999999999</v>
      </c>
      <c r="Q458" t="s">
        <v>4701</v>
      </c>
      <c r="R458" s="7">
        <f>VLOOKUP($A458,List_allocation!$A:$G,2)</f>
        <v>302041282204020</v>
      </c>
      <c r="S458" s="3" t="str">
        <f>VLOOKUP($A458,List_allocation!$A:$G,6)</f>
        <v>北上川</v>
      </c>
      <c r="T458" s="3" t="str">
        <f>VLOOKUP($A458,List_allocation!$A:$G,7)</f>
        <v>館坂橋</v>
      </c>
      <c r="U458" s="8">
        <f>VLOOKUP($A458,'1st_alloc_fix'!$A:$O,15)</f>
        <v>0</v>
      </c>
    </row>
    <row r="459" spans="1:21" x14ac:dyDescent="0.25">
      <c r="A459">
        <v>467</v>
      </c>
      <c r="B459" s="4">
        <v>39.692</v>
      </c>
      <c r="C459" s="4">
        <v>141.149</v>
      </c>
      <c r="D459" s="4">
        <v>2184.8380000000002</v>
      </c>
      <c r="E459" s="5">
        <f>VLOOKUP($A459,List_allocation!$A:$G,3)</f>
        <v>39.692999999999998</v>
      </c>
      <c r="F459" s="5">
        <f>VLOOKUP($A459,List_allocation!$A:$G,4)</f>
        <v>141.149</v>
      </c>
      <c r="G459">
        <f>VLOOKUP($A459,List_allocation!$A:$G,5)</f>
        <v>2183.58</v>
      </c>
      <c r="H459" s="8">
        <v>12183.838</v>
      </c>
      <c r="I459">
        <v>-1.2190000000000001</v>
      </c>
      <c r="J459">
        <v>143.54300000000001</v>
      </c>
      <c r="K459" s="8">
        <v>777.95899999999995</v>
      </c>
      <c r="L459">
        <v>15228</v>
      </c>
      <c r="M459">
        <v>7422</v>
      </c>
      <c r="N459" s="6">
        <v>38.414999999999999</v>
      </c>
      <c r="O459" s="6">
        <v>140.88999999999999</v>
      </c>
      <c r="P459">
        <v>46.720999999999997</v>
      </c>
      <c r="Q459" t="s">
        <v>4702</v>
      </c>
      <c r="R459" s="7">
        <f>VLOOKUP($A459,List_allocation!$A:$G,2)</f>
        <v>302041282204030</v>
      </c>
      <c r="S459" s="3" t="str">
        <f>VLOOKUP($A459,List_allocation!$A:$G,6)</f>
        <v>北上川</v>
      </c>
      <c r="T459" s="3" t="str">
        <f>VLOOKUP($A459,List_allocation!$A:$G,7)</f>
        <v>明治橋</v>
      </c>
      <c r="U459" s="8">
        <f>VLOOKUP($A459,'1st_alloc_fix'!$A:$O,15)</f>
        <v>0</v>
      </c>
    </row>
    <row r="460" spans="1:21" x14ac:dyDescent="0.25">
      <c r="A460">
        <v>468</v>
      </c>
      <c r="B460" s="4">
        <v>39.673000000000002</v>
      </c>
      <c r="C460" s="4">
        <v>141.16300000000001</v>
      </c>
      <c r="D460" s="4">
        <v>2346.183</v>
      </c>
      <c r="E460" s="5">
        <f>VLOOKUP($A460,List_allocation!$A:$G,3)</f>
        <v>39.673000000000002</v>
      </c>
      <c r="F460" s="5">
        <f>VLOOKUP($A460,List_allocation!$A:$G,4)</f>
        <v>141.16200000000001</v>
      </c>
      <c r="G460">
        <f>VLOOKUP($A460,List_allocation!$A:$G,5)</f>
        <v>2347.3000000000002</v>
      </c>
      <c r="H460" s="8">
        <v>1832.4829999999999</v>
      </c>
      <c r="I460">
        <v>3.5670000000000002</v>
      </c>
      <c r="J460">
        <v>129.423</v>
      </c>
      <c r="K460" s="8">
        <v>29.452000000000002</v>
      </c>
      <c r="L460">
        <v>15238</v>
      </c>
      <c r="M460">
        <v>7436</v>
      </c>
      <c r="N460" s="6">
        <v>38.524000000000001</v>
      </c>
      <c r="O460" s="6">
        <v>140.91</v>
      </c>
      <c r="P460">
        <v>548.803</v>
      </c>
      <c r="Q460" t="s">
        <v>4701</v>
      </c>
      <c r="R460" s="7">
        <f>VLOOKUP($A460,List_allocation!$A:$G,2)</f>
        <v>302041282204040</v>
      </c>
      <c r="S460" s="3" t="str">
        <f>VLOOKUP($A460,List_allocation!$A:$G,6)</f>
        <v>北上川</v>
      </c>
      <c r="T460" s="3" t="str">
        <f>VLOOKUP($A460,List_allocation!$A:$G,7)</f>
        <v>津志田</v>
      </c>
      <c r="U460" s="8">
        <f>VLOOKUP($A460,'1st_alloc_fix'!$A:$O,15)</f>
        <v>0</v>
      </c>
    </row>
    <row r="461" spans="1:21" x14ac:dyDescent="0.25">
      <c r="A461">
        <v>469</v>
      </c>
      <c r="B461" s="4">
        <v>39.622</v>
      </c>
      <c r="C461" s="4">
        <v>141.18299999999999</v>
      </c>
      <c r="D461" s="4">
        <v>2422.1170000000002</v>
      </c>
      <c r="E461" s="5">
        <f>VLOOKUP($A461,List_allocation!$A:$G,3)</f>
        <v>39.621000000000002</v>
      </c>
      <c r="F461" s="5">
        <f>VLOOKUP($A461,List_allocation!$A:$G,4)</f>
        <v>141.18299999999999</v>
      </c>
      <c r="G461">
        <f>VLOOKUP($A461,List_allocation!$A:$G,5)</f>
        <v>2419.9</v>
      </c>
      <c r="H461" s="8">
        <v>1205.1669999999999</v>
      </c>
      <c r="I461">
        <v>0.99</v>
      </c>
      <c r="J461">
        <v>11.044</v>
      </c>
      <c r="K461" s="8">
        <v>3.1989999999999998</v>
      </c>
      <c r="L461">
        <v>15252</v>
      </c>
      <c r="M461">
        <v>7473</v>
      </c>
      <c r="N461" s="6">
        <v>39.713000000000001</v>
      </c>
      <c r="O461" s="6">
        <v>141.131</v>
      </c>
      <c r="P461">
        <v>1193.3689999999999</v>
      </c>
      <c r="Q461" t="s">
        <v>4701</v>
      </c>
      <c r="R461" s="7">
        <f>VLOOKUP($A461,List_allocation!$A:$G,2)</f>
        <v>302041282204050</v>
      </c>
      <c r="S461" s="3" t="str">
        <f>VLOOKUP($A461,List_allocation!$A:$G,6)</f>
        <v>北上川</v>
      </c>
      <c r="T461" s="3" t="str">
        <f>VLOOKUP($A461,List_allocation!$A:$G,7)</f>
        <v>乙部</v>
      </c>
      <c r="U461" s="8">
        <f>VLOOKUP($A461,'1st_alloc_fix'!$A:$O,15)</f>
        <v>0</v>
      </c>
    </row>
    <row r="462" spans="1:21" x14ac:dyDescent="0.25">
      <c r="A462">
        <v>470</v>
      </c>
      <c r="B462" s="4">
        <v>39.552999999999997</v>
      </c>
      <c r="C462" s="4">
        <v>141.17599999999999</v>
      </c>
      <c r="D462" s="4">
        <v>2572.7719999999999</v>
      </c>
      <c r="E462" s="5">
        <f>VLOOKUP($A462,List_allocation!$A:$G,3)</f>
        <v>39.552999999999997</v>
      </c>
      <c r="F462" s="5">
        <f>VLOOKUP($A462,List_allocation!$A:$G,4)</f>
        <v>141.17599999999999</v>
      </c>
      <c r="G462">
        <f>VLOOKUP($A462,List_allocation!$A:$G,5)</f>
        <v>2579.8000000000002</v>
      </c>
      <c r="H462" s="8">
        <v>389.19200000000001</v>
      </c>
      <c r="I462">
        <v>0.17799999999999999</v>
      </c>
      <c r="J462">
        <v>15.715</v>
      </c>
      <c r="K462" s="8">
        <v>3.3210000000000002</v>
      </c>
      <c r="L462">
        <v>15247</v>
      </c>
      <c r="M462">
        <v>7522</v>
      </c>
      <c r="N462" s="6">
        <v>39.692</v>
      </c>
      <c r="O462" s="6">
        <v>141.149</v>
      </c>
      <c r="P462">
        <v>2184.8380000000002</v>
      </c>
      <c r="Q462" t="s">
        <v>4703</v>
      </c>
      <c r="R462" s="7">
        <f>VLOOKUP($A462,List_allocation!$A:$G,2)</f>
        <v>302041282204080</v>
      </c>
      <c r="S462" s="3" t="str">
        <f>VLOOKUP($A462,List_allocation!$A:$G,6)</f>
        <v>北上川</v>
      </c>
      <c r="T462" s="3" t="str">
        <f>VLOOKUP($A462,List_allocation!$A:$G,7)</f>
        <v>紫波橋</v>
      </c>
      <c r="U462" s="8">
        <f>VLOOKUP($A462,'1st_alloc_fix'!$A:$O,15)</f>
        <v>0</v>
      </c>
    </row>
    <row r="463" spans="1:21" x14ac:dyDescent="0.25">
      <c r="A463">
        <v>471</v>
      </c>
      <c r="B463" s="4">
        <v>39.494</v>
      </c>
      <c r="C463" s="4">
        <v>141.155</v>
      </c>
      <c r="D463" s="4">
        <v>2756.0909999999999</v>
      </c>
      <c r="E463" s="5">
        <f>VLOOKUP($A463,List_allocation!$A:$G,3)</f>
        <v>39.494</v>
      </c>
      <c r="F463" s="5">
        <f>VLOOKUP($A463,List_allocation!$A:$G,4)</f>
        <v>141.15600000000001</v>
      </c>
      <c r="G463">
        <f>VLOOKUP($A463,List_allocation!$A:$G,5)</f>
        <v>2752.1</v>
      </c>
      <c r="H463" s="8">
        <v>408.791</v>
      </c>
      <c r="I463">
        <v>0.17399999999999999</v>
      </c>
      <c r="J463">
        <v>19.882999999999999</v>
      </c>
      <c r="K463" s="8">
        <v>4.1509999999999998</v>
      </c>
      <c r="L463">
        <v>15232</v>
      </c>
      <c r="M463">
        <v>7565</v>
      </c>
      <c r="N463" s="6">
        <v>39.673000000000002</v>
      </c>
      <c r="O463" s="6">
        <v>141.16300000000001</v>
      </c>
      <c r="P463">
        <v>2346.183</v>
      </c>
      <c r="Q463" t="s">
        <v>4702</v>
      </c>
      <c r="R463" s="7">
        <f>VLOOKUP($A463,List_allocation!$A:$G,2)</f>
        <v>302041282204090</v>
      </c>
      <c r="S463" s="3" t="str">
        <f>VLOOKUP($A463,List_allocation!$A:$G,6)</f>
        <v>北上川</v>
      </c>
      <c r="T463" s="3" t="str">
        <f>VLOOKUP($A463,List_allocation!$A:$G,7)</f>
        <v>大正橋</v>
      </c>
      <c r="U463" s="8">
        <f>VLOOKUP($A463,'1st_alloc_fix'!$A:$O,15)</f>
        <v>0</v>
      </c>
    </row>
    <row r="464" spans="1:21" x14ac:dyDescent="0.25">
      <c r="A464">
        <v>472</v>
      </c>
      <c r="B464" s="4">
        <v>39.392000000000003</v>
      </c>
      <c r="C464" s="4">
        <v>141.13</v>
      </c>
      <c r="D464" s="4">
        <v>4227.43</v>
      </c>
      <c r="E464" s="5">
        <f>VLOOKUP($A464,List_allocation!$A:$G,3)</f>
        <v>39.392000000000003</v>
      </c>
      <c r="F464" s="5">
        <f>VLOOKUP($A464,List_allocation!$A:$G,4)</f>
        <v>141.13</v>
      </c>
      <c r="G464">
        <f>VLOOKUP($A464,List_allocation!$A:$G,5)</f>
        <v>4228.6000000000004</v>
      </c>
      <c r="H464" s="8">
        <v>1807.53</v>
      </c>
      <c r="I464">
        <v>0.747</v>
      </c>
      <c r="J464">
        <v>25.83</v>
      </c>
      <c r="K464" s="8">
        <v>5.9130000000000003</v>
      </c>
      <c r="L464">
        <v>15214</v>
      </c>
      <c r="M464">
        <v>7638</v>
      </c>
      <c r="N464" s="6">
        <v>39.622</v>
      </c>
      <c r="O464" s="6">
        <v>141.18299999999999</v>
      </c>
      <c r="P464">
        <v>2422.1170000000002</v>
      </c>
      <c r="Q464" t="s">
        <v>4703</v>
      </c>
      <c r="R464" s="7">
        <f>VLOOKUP($A464,List_allocation!$A:$G,2)</f>
        <v>302041282204110</v>
      </c>
      <c r="S464" s="3" t="str">
        <f>VLOOKUP($A464,List_allocation!$A:$G,6)</f>
        <v>北上川</v>
      </c>
      <c r="T464" s="3" t="str">
        <f>VLOOKUP($A464,List_allocation!$A:$G,7)</f>
        <v>朝日橋</v>
      </c>
      <c r="U464" s="8">
        <f>VLOOKUP($A464,'1st_alloc_fix'!$A:$O,15)</f>
        <v>0</v>
      </c>
    </row>
    <row r="465" spans="1:21" x14ac:dyDescent="0.25">
      <c r="A465">
        <v>473</v>
      </c>
      <c r="B465" s="4">
        <v>39.351999999999997</v>
      </c>
      <c r="C465" s="4">
        <v>141.14400000000001</v>
      </c>
      <c r="D465" s="4">
        <v>4411.4369999999999</v>
      </c>
      <c r="E465" s="5">
        <f>VLOOKUP($A465,List_allocation!$A:$G,3)</f>
        <v>39.351999999999997</v>
      </c>
      <c r="F465" s="5">
        <f>VLOOKUP($A465,List_allocation!$A:$G,4)</f>
        <v>141.14400000000001</v>
      </c>
      <c r="G465">
        <f>VLOOKUP($A465,List_allocation!$A:$G,5)</f>
        <v>4421</v>
      </c>
      <c r="H465" s="8">
        <v>1831.6369999999999</v>
      </c>
      <c r="I465">
        <v>0.71</v>
      </c>
      <c r="J465">
        <v>22.484999999999999</v>
      </c>
      <c r="K465" s="8">
        <v>5.2069999999999999</v>
      </c>
      <c r="L465">
        <v>15224</v>
      </c>
      <c r="M465">
        <v>7667</v>
      </c>
      <c r="N465" s="6">
        <v>39.552999999999997</v>
      </c>
      <c r="O465" s="6">
        <v>141.17599999999999</v>
      </c>
      <c r="P465">
        <v>2572.7719999999999</v>
      </c>
      <c r="Q465" t="s">
        <v>4701</v>
      </c>
      <c r="R465" s="7">
        <f>VLOOKUP($A465,List_allocation!$A:$G,2)</f>
        <v>302041282204120</v>
      </c>
      <c r="S465" s="3" t="str">
        <f>VLOOKUP($A465,List_allocation!$A:$G,6)</f>
        <v>北上川</v>
      </c>
      <c r="T465" s="3" t="str">
        <f>VLOOKUP($A465,List_allocation!$A:$G,7)</f>
        <v>更木</v>
      </c>
      <c r="U465" s="8">
        <f>VLOOKUP($A465,'1st_alloc_fix'!$A:$O,15)</f>
        <v>0</v>
      </c>
    </row>
    <row r="466" spans="1:21" x14ac:dyDescent="0.25">
      <c r="A466">
        <v>474</v>
      </c>
      <c r="B466" s="4">
        <v>39.283999999999999</v>
      </c>
      <c r="C466" s="4">
        <v>141.13</v>
      </c>
      <c r="D466" s="4">
        <v>4546.7889999999998</v>
      </c>
      <c r="E466" s="5">
        <f>VLOOKUP($A466,List_allocation!$A:$G,3)</f>
        <v>39.284999999999997</v>
      </c>
      <c r="F466" s="5">
        <f>VLOOKUP($A466,List_allocation!$A:$G,4)</f>
        <v>141.13</v>
      </c>
      <c r="G466">
        <f>VLOOKUP($A466,List_allocation!$A:$G,5)</f>
        <v>4541.2</v>
      </c>
      <c r="H466" s="8">
        <v>1794.6890000000001</v>
      </c>
      <c r="I466">
        <v>0.65200000000000002</v>
      </c>
      <c r="J466">
        <v>23.422000000000001</v>
      </c>
      <c r="K466" s="8">
        <v>5.3369999999999997</v>
      </c>
      <c r="L466">
        <v>15214</v>
      </c>
      <c r="M466">
        <v>7716</v>
      </c>
      <c r="N466" s="6">
        <v>39.494</v>
      </c>
      <c r="O466" s="6">
        <v>141.155</v>
      </c>
      <c r="P466">
        <v>2756.0909999999999</v>
      </c>
      <c r="Q466" t="s">
        <v>4702</v>
      </c>
      <c r="R466" s="7">
        <f>VLOOKUP($A466,List_allocation!$A:$G,2)</f>
        <v>302041282204140</v>
      </c>
      <c r="S466" s="3" t="str">
        <f>VLOOKUP($A466,List_allocation!$A:$G,6)</f>
        <v>北上川</v>
      </c>
      <c r="T466" s="3" t="str">
        <f>VLOOKUP($A466,List_allocation!$A:$G,7)</f>
        <v>珊瑚橋</v>
      </c>
      <c r="U466" s="8">
        <f>VLOOKUP($A466,'1st_alloc_fix'!$A:$O,15)</f>
        <v>0</v>
      </c>
    </row>
    <row r="467" spans="1:21" x14ac:dyDescent="0.25">
      <c r="A467">
        <v>475</v>
      </c>
      <c r="B467" s="4">
        <v>39.26</v>
      </c>
      <c r="C467" s="4">
        <v>141.12200000000001</v>
      </c>
      <c r="D467" s="4">
        <v>5464.2790000000005</v>
      </c>
      <c r="E467" s="5">
        <f>VLOOKUP($A467,List_allocation!$A:$G,3)</f>
        <v>39.261000000000003</v>
      </c>
      <c r="F467" s="5">
        <f>VLOOKUP($A467,List_allocation!$A:$G,4)</f>
        <v>141.12200000000001</v>
      </c>
      <c r="G467">
        <f>VLOOKUP($A467,List_allocation!$A:$G,5)</f>
        <v>5458.7</v>
      </c>
      <c r="H467" s="8">
        <v>1235.6790000000001</v>
      </c>
      <c r="I467">
        <v>0.29199999999999998</v>
      </c>
      <c r="J467">
        <v>14.670999999999999</v>
      </c>
      <c r="K467" s="8">
        <v>3.226</v>
      </c>
      <c r="L467">
        <v>15208</v>
      </c>
      <c r="M467">
        <v>7733</v>
      </c>
      <c r="N467" s="6">
        <v>39.392000000000003</v>
      </c>
      <c r="O467" s="6">
        <v>141.13</v>
      </c>
      <c r="P467">
        <v>4227.43</v>
      </c>
      <c r="Q467" t="s">
        <v>4701</v>
      </c>
      <c r="R467" s="7">
        <f>VLOOKUP($A467,List_allocation!$A:$G,2)</f>
        <v>302041282204150</v>
      </c>
      <c r="S467" s="3" t="str">
        <f>VLOOKUP($A467,List_allocation!$A:$G,6)</f>
        <v>北上川</v>
      </c>
      <c r="T467" s="3" t="str">
        <f>VLOOKUP($A467,List_allocation!$A:$G,7)</f>
        <v>男山</v>
      </c>
      <c r="U467" s="8">
        <f>VLOOKUP($A467,'1st_alloc_fix'!$A:$O,15)</f>
        <v>0</v>
      </c>
    </row>
    <row r="468" spans="1:21" x14ac:dyDescent="0.25">
      <c r="A468">
        <v>476</v>
      </c>
      <c r="B468" s="4">
        <v>39.252000000000002</v>
      </c>
      <c r="C468" s="4">
        <v>141.11500000000001</v>
      </c>
      <c r="D468" s="4">
        <v>5465.8990000000003</v>
      </c>
      <c r="E468" s="5">
        <f>VLOOKUP($A468,List_allocation!$A:$G,3)</f>
        <v>39.252000000000002</v>
      </c>
      <c r="F468" s="5">
        <f>VLOOKUP($A468,List_allocation!$A:$G,4)</f>
        <v>141.114</v>
      </c>
      <c r="G468">
        <f>VLOOKUP($A468,List_allocation!$A:$G,5)</f>
        <v>5459.8</v>
      </c>
      <c r="H468" s="8">
        <v>1044.8989999999999</v>
      </c>
      <c r="I468">
        <v>0.23599999999999999</v>
      </c>
      <c r="J468">
        <v>11.381</v>
      </c>
      <c r="K468" s="8">
        <v>2.512</v>
      </c>
      <c r="L468">
        <v>15203</v>
      </c>
      <c r="M468">
        <v>7739</v>
      </c>
      <c r="N468" s="6">
        <v>39.351999999999997</v>
      </c>
      <c r="O468" s="6">
        <v>141.14400000000001</v>
      </c>
      <c r="P468">
        <v>4411.4369999999999</v>
      </c>
      <c r="Q468" t="s">
        <v>4701</v>
      </c>
      <c r="R468" s="7">
        <f>VLOOKUP($A468,List_allocation!$A:$G,2)</f>
        <v>302041282204160</v>
      </c>
      <c r="S468" s="3" t="str">
        <f>VLOOKUP($A468,List_allocation!$A:$G,6)</f>
        <v>北上川</v>
      </c>
      <c r="T468" s="3" t="str">
        <f>VLOOKUP($A468,List_allocation!$A:$G,7)</f>
        <v>国見橋</v>
      </c>
      <c r="U468" s="8">
        <f>VLOOKUP($A468,'1st_alloc_fix'!$A:$O,15)</f>
        <v>0</v>
      </c>
    </row>
    <row r="469" spans="1:21" x14ac:dyDescent="0.25">
      <c r="A469">
        <v>477</v>
      </c>
      <c r="B469" s="4">
        <v>39.197000000000003</v>
      </c>
      <c r="C469" s="4">
        <v>141.12799999999999</v>
      </c>
      <c r="D469" s="4">
        <v>5547.0309999999999</v>
      </c>
      <c r="E469" s="5">
        <f>VLOOKUP($A469,List_allocation!$A:$G,3)</f>
        <v>39.195999999999998</v>
      </c>
      <c r="F469" s="5">
        <f>VLOOKUP($A469,List_allocation!$A:$G,4)</f>
        <v>141.12799999999999</v>
      </c>
      <c r="G469">
        <f>VLOOKUP($A469,List_allocation!$A:$G,5)</f>
        <v>5544.6</v>
      </c>
      <c r="H469" s="8">
        <v>1005.831</v>
      </c>
      <c r="I469">
        <v>0.221</v>
      </c>
      <c r="J469">
        <v>9.7710000000000008</v>
      </c>
      <c r="K469" s="8">
        <v>2.1760000000000002</v>
      </c>
      <c r="L469">
        <v>15213</v>
      </c>
      <c r="M469">
        <v>7779</v>
      </c>
      <c r="N469" s="6">
        <v>39.283999999999999</v>
      </c>
      <c r="O469" s="6">
        <v>141.13</v>
      </c>
      <c r="P469">
        <v>4546.7889999999998</v>
      </c>
      <c r="Q469" t="s">
        <v>4703</v>
      </c>
      <c r="R469" s="7">
        <f>VLOOKUP($A469,List_allocation!$A:$G,2)</f>
        <v>302041282204180</v>
      </c>
      <c r="S469" s="3" t="str">
        <f>VLOOKUP($A469,List_allocation!$A:$G,6)</f>
        <v>北上川</v>
      </c>
      <c r="T469" s="3" t="str">
        <f>VLOOKUP($A469,List_allocation!$A:$G,7)</f>
        <v>金ヶ崎橋</v>
      </c>
      <c r="U469" s="8">
        <f>VLOOKUP($A469,'1st_alloc_fix'!$A:$O,15)</f>
        <v>0</v>
      </c>
    </row>
    <row r="470" spans="1:21" x14ac:dyDescent="0.25">
      <c r="A470">
        <v>478</v>
      </c>
      <c r="B470" s="4">
        <v>39.168999999999997</v>
      </c>
      <c r="C470" s="4">
        <v>141.155</v>
      </c>
      <c r="D470" s="4">
        <v>5887.3670000000002</v>
      </c>
      <c r="E470" s="5">
        <f>VLOOKUP($A470,List_allocation!$A:$G,3)</f>
        <v>39.167999999999999</v>
      </c>
      <c r="F470" s="5">
        <f>VLOOKUP($A470,List_allocation!$A:$G,4)</f>
        <v>141.155</v>
      </c>
      <c r="G470">
        <f>VLOOKUP($A470,List_allocation!$A:$G,5)</f>
        <v>6006</v>
      </c>
      <c r="H470" s="8">
        <v>428.66699999999997</v>
      </c>
      <c r="I470">
        <v>7.9000000000000001E-2</v>
      </c>
      <c r="J470">
        <v>10.603999999999999</v>
      </c>
      <c r="K470" s="8">
        <v>2.1989999999999998</v>
      </c>
      <c r="L470">
        <v>15232</v>
      </c>
      <c r="M470">
        <v>7799</v>
      </c>
      <c r="N470" s="6">
        <v>39.26</v>
      </c>
      <c r="O470" s="6">
        <v>141.12200000000001</v>
      </c>
      <c r="P470">
        <v>5464.2790000000005</v>
      </c>
      <c r="Q470" t="s">
        <v>4703</v>
      </c>
      <c r="R470" s="7">
        <f>VLOOKUP($A470,List_allocation!$A:$G,2)</f>
        <v>302041282204200</v>
      </c>
      <c r="S470" s="3" t="str">
        <f>VLOOKUP($A470,List_allocation!$A:$G,6)</f>
        <v>北上川</v>
      </c>
      <c r="T470" s="3" t="str">
        <f>VLOOKUP($A470,List_allocation!$A:$G,7)</f>
        <v>桜木橋</v>
      </c>
      <c r="U470" s="8">
        <f>VLOOKUP($A470,'1st_alloc_fix'!$A:$O,15)</f>
        <v>0</v>
      </c>
    </row>
    <row r="471" spans="1:21" x14ac:dyDescent="0.25">
      <c r="A471">
        <v>479</v>
      </c>
      <c r="B471" s="4">
        <v>39.134999999999998</v>
      </c>
      <c r="C471" s="4">
        <v>141.17599999999999</v>
      </c>
      <c r="D471" s="4">
        <v>6259.05</v>
      </c>
      <c r="E471" s="5">
        <f>VLOOKUP($A471,List_allocation!$A:$G,3)</f>
        <v>39.136000000000003</v>
      </c>
      <c r="F471" s="5">
        <f>VLOOKUP($A471,List_allocation!$A:$G,4)</f>
        <v>141.17599999999999</v>
      </c>
      <c r="G471">
        <f>VLOOKUP($A471,List_allocation!$A:$G,5)</f>
        <v>6245.6</v>
      </c>
      <c r="H471" s="8">
        <v>799.25</v>
      </c>
      <c r="I471">
        <v>0.14599999999999999</v>
      </c>
      <c r="J471">
        <v>14.051</v>
      </c>
      <c r="K471" s="8">
        <v>2.9569999999999999</v>
      </c>
      <c r="L471">
        <v>15247</v>
      </c>
      <c r="M471">
        <v>7823</v>
      </c>
      <c r="N471" s="6">
        <v>39.252000000000002</v>
      </c>
      <c r="O471" s="6">
        <v>141.11500000000001</v>
      </c>
      <c r="P471">
        <v>5465.8990000000003</v>
      </c>
      <c r="Q471" t="s">
        <v>4702</v>
      </c>
      <c r="R471" s="7">
        <f>VLOOKUP($A471,List_allocation!$A:$G,2)</f>
        <v>302041282204210</v>
      </c>
      <c r="S471" s="3" t="str">
        <f>VLOOKUP($A471,List_allocation!$A:$G,6)</f>
        <v>北上川</v>
      </c>
      <c r="T471" s="3" t="str">
        <f>VLOOKUP($A471,List_allocation!$A:$G,7)</f>
        <v>小谷木橋</v>
      </c>
      <c r="U471" s="8">
        <f>VLOOKUP($A471,'1st_alloc_fix'!$A:$O,15)</f>
        <v>0</v>
      </c>
    </row>
    <row r="472" spans="1:21" x14ac:dyDescent="0.25">
      <c r="A472">
        <v>480</v>
      </c>
      <c r="B472" s="4">
        <v>39.064999999999998</v>
      </c>
      <c r="C472" s="4">
        <v>141.16300000000001</v>
      </c>
      <c r="D472" s="4">
        <v>6417.5990000000002</v>
      </c>
      <c r="E472" s="5">
        <f>VLOOKUP($A472,List_allocation!$A:$G,3)</f>
        <v>39.064999999999998</v>
      </c>
      <c r="F472" s="5">
        <f>VLOOKUP($A472,List_allocation!$A:$G,4)</f>
        <v>141.16300000000001</v>
      </c>
      <c r="G472">
        <f>VLOOKUP($A472,List_allocation!$A:$G,5)</f>
        <v>6398.9</v>
      </c>
      <c r="H472" s="8">
        <v>872.99900000000002</v>
      </c>
      <c r="I472">
        <v>0.157</v>
      </c>
      <c r="J472">
        <v>14.855</v>
      </c>
      <c r="K472" s="8">
        <v>3.1280000000000001</v>
      </c>
      <c r="L472">
        <v>15238</v>
      </c>
      <c r="M472">
        <v>7874</v>
      </c>
      <c r="N472" s="6">
        <v>39.197000000000003</v>
      </c>
      <c r="O472" s="6">
        <v>141.12799999999999</v>
      </c>
      <c r="P472">
        <v>5547.0309999999999</v>
      </c>
      <c r="Q472" t="s">
        <v>4703</v>
      </c>
      <c r="R472" s="7">
        <f>VLOOKUP($A472,List_allocation!$A:$G,2)</f>
        <v>302041282204230</v>
      </c>
      <c r="S472" s="3" t="str">
        <f>VLOOKUP($A472,List_allocation!$A:$G,6)</f>
        <v>北上川</v>
      </c>
      <c r="T472" s="3" t="str">
        <f>VLOOKUP($A472,List_allocation!$A:$G,7)</f>
        <v>大曲橋</v>
      </c>
      <c r="U472" s="8">
        <f>VLOOKUP($A472,'1st_alloc_fix'!$A:$O,15)</f>
        <v>0</v>
      </c>
    </row>
    <row r="473" spans="1:21" x14ac:dyDescent="0.25">
      <c r="A473">
        <v>481</v>
      </c>
      <c r="B473" s="4">
        <v>39.020000000000003</v>
      </c>
      <c r="C473" s="4">
        <v>141.13499999999999</v>
      </c>
      <c r="D473" s="4">
        <v>6508.23</v>
      </c>
      <c r="E473" s="5">
        <f>VLOOKUP($A473,List_allocation!$A:$G,3)</f>
        <v>39.020000000000003</v>
      </c>
      <c r="F473" s="5">
        <f>VLOOKUP($A473,List_allocation!$A:$G,4)</f>
        <v>141.136</v>
      </c>
      <c r="G473">
        <f>VLOOKUP($A473,List_allocation!$A:$G,5)</f>
        <v>6485.1</v>
      </c>
      <c r="H473" s="8">
        <v>502.23</v>
      </c>
      <c r="I473">
        <v>8.4000000000000005E-2</v>
      </c>
      <c r="J473">
        <v>16.521000000000001</v>
      </c>
      <c r="K473" s="8">
        <v>3.3879999999999999</v>
      </c>
      <c r="L473">
        <v>15218</v>
      </c>
      <c r="M473">
        <v>7906</v>
      </c>
      <c r="N473" s="6">
        <v>39.168999999999997</v>
      </c>
      <c r="O473" s="6">
        <v>141.155</v>
      </c>
      <c r="P473">
        <v>5887.3670000000002</v>
      </c>
      <c r="Q473" t="s">
        <v>4703</v>
      </c>
      <c r="R473" s="7">
        <f>VLOOKUP($A473,List_allocation!$A:$G,2)</f>
        <v>302041282204250</v>
      </c>
      <c r="S473" s="3" t="str">
        <f>VLOOKUP($A473,List_allocation!$A:$G,6)</f>
        <v>北上川</v>
      </c>
      <c r="T473" s="3" t="str">
        <f>VLOOKUP($A473,List_allocation!$A:$G,7)</f>
        <v>箱石</v>
      </c>
      <c r="U473" s="8">
        <f>VLOOKUP($A473,'1st_alloc_fix'!$A:$O,15)</f>
        <v>0</v>
      </c>
    </row>
    <row r="474" spans="1:21" x14ac:dyDescent="0.25">
      <c r="A474">
        <v>482</v>
      </c>
      <c r="B474" s="4">
        <v>38.975999999999999</v>
      </c>
      <c r="C474" s="4">
        <v>141.13800000000001</v>
      </c>
      <c r="D474" s="4">
        <v>6730.1779999999999</v>
      </c>
      <c r="E474" s="5">
        <f>VLOOKUP($A474,List_allocation!$A:$G,3)</f>
        <v>38.975999999999999</v>
      </c>
      <c r="F474" s="5">
        <f>VLOOKUP($A474,List_allocation!$A:$G,4)</f>
        <v>141.13800000000001</v>
      </c>
      <c r="G474">
        <f>VLOOKUP($A474,List_allocation!$A:$G,5)</f>
        <v>6738.3</v>
      </c>
      <c r="H474" s="8">
        <v>484.57799999999997</v>
      </c>
      <c r="I474">
        <v>7.8E-2</v>
      </c>
      <c r="J474">
        <v>18.064</v>
      </c>
      <c r="K474" s="8">
        <v>3.69</v>
      </c>
      <c r="L474">
        <v>15220</v>
      </c>
      <c r="M474">
        <v>7938</v>
      </c>
      <c r="N474" s="6">
        <v>39.134999999999998</v>
      </c>
      <c r="O474" s="6">
        <v>141.17599999999999</v>
      </c>
      <c r="P474">
        <v>6259.05</v>
      </c>
      <c r="Q474" t="s">
        <v>4703</v>
      </c>
      <c r="R474" s="7">
        <f>VLOOKUP($A474,List_allocation!$A:$G,2)</f>
        <v>302041282204260</v>
      </c>
      <c r="S474" s="3" t="str">
        <f>VLOOKUP($A474,List_allocation!$A:$G,6)</f>
        <v>北上川</v>
      </c>
      <c r="T474" s="3" t="str">
        <f>VLOOKUP($A474,List_allocation!$A:$G,7)</f>
        <v>長島</v>
      </c>
      <c r="U474" s="8">
        <f>VLOOKUP($A474,'1st_alloc_fix'!$A:$O,15)</f>
        <v>0</v>
      </c>
    </row>
    <row r="475" spans="1:21" x14ac:dyDescent="0.25">
      <c r="A475">
        <v>483</v>
      </c>
      <c r="B475" s="4">
        <v>38.948999999999998</v>
      </c>
      <c r="C475" s="4">
        <v>141.172</v>
      </c>
      <c r="D475" s="4">
        <v>7083.7039999999997</v>
      </c>
      <c r="E475" s="5">
        <f>VLOOKUP($A475,List_allocation!$A:$G,3)</f>
        <v>38.948</v>
      </c>
      <c r="F475" s="5">
        <f>VLOOKUP($A475,List_allocation!$A:$G,4)</f>
        <v>141.17099999999999</v>
      </c>
      <c r="G475">
        <f>VLOOKUP($A475,List_allocation!$A:$G,5)</f>
        <v>7065.6</v>
      </c>
      <c r="H475" s="8">
        <v>684.80399999999997</v>
      </c>
      <c r="I475">
        <v>0.107</v>
      </c>
      <c r="J475">
        <v>12.901</v>
      </c>
      <c r="K475" s="8">
        <v>2.6869999999999998</v>
      </c>
      <c r="L475">
        <v>15244</v>
      </c>
      <c r="M475">
        <v>7957</v>
      </c>
      <c r="N475" s="6">
        <v>39.064999999999998</v>
      </c>
      <c r="O475" s="6">
        <v>141.16300000000001</v>
      </c>
      <c r="P475">
        <v>6417.5990000000002</v>
      </c>
      <c r="Q475" t="s">
        <v>4701</v>
      </c>
      <c r="R475" s="7">
        <f>VLOOKUP($A475,List_allocation!$A:$G,2)</f>
        <v>302041282204270</v>
      </c>
      <c r="S475" s="3" t="str">
        <f>VLOOKUP($A475,List_allocation!$A:$G,6)</f>
        <v>北上川</v>
      </c>
      <c r="T475" s="3" t="str">
        <f>VLOOKUP($A475,List_allocation!$A:$G,7)</f>
        <v>狐禅寺</v>
      </c>
      <c r="U475" s="8">
        <f>VLOOKUP($A475,'1st_alloc_fix'!$A:$O,15)</f>
        <v>0</v>
      </c>
    </row>
    <row r="476" spans="1:21" x14ac:dyDescent="0.25">
      <c r="A476">
        <v>484</v>
      </c>
      <c r="B476" s="4">
        <v>38.951000000000001</v>
      </c>
      <c r="C476" s="4">
        <v>141.191</v>
      </c>
      <c r="D476" s="4">
        <v>7096.1450000000004</v>
      </c>
      <c r="E476" s="5">
        <f>VLOOKUP($A476,List_allocation!$A:$G,3)</f>
        <v>38.951000000000001</v>
      </c>
      <c r="F476" s="5">
        <f>VLOOKUP($A476,List_allocation!$A:$G,4)</f>
        <v>141.191</v>
      </c>
      <c r="G476">
        <f>VLOOKUP($A476,List_allocation!$A:$G,5)</f>
        <v>7095.1</v>
      </c>
      <c r="H476" s="8">
        <v>611.04499999999996</v>
      </c>
      <c r="I476">
        <v>9.4E-2</v>
      </c>
      <c r="J476">
        <v>9.0210000000000008</v>
      </c>
      <c r="K476" s="8">
        <v>1.8979999999999999</v>
      </c>
      <c r="L476">
        <v>15258</v>
      </c>
      <c r="M476">
        <v>7956</v>
      </c>
      <c r="N476" s="6">
        <v>39.020000000000003</v>
      </c>
      <c r="O476" s="6">
        <v>141.13499999999999</v>
      </c>
      <c r="P476">
        <v>6508.23</v>
      </c>
      <c r="Q476" t="s">
        <v>4702</v>
      </c>
      <c r="R476" s="7">
        <f>VLOOKUP($A476,List_allocation!$A:$G,2)</f>
        <v>302041282204280</v>
      </c>
      <c r="S476" s="3" t="str">
        <f>VLOOKUP($A476,List_allocation!$A:$G,6)</f>
        <v>北上川</v>
      </c>
      <c r="T476" s="3" t="str">
        <f>VLOOKUP($A476,List_allocation!$A:$G,7)</f>
        <v>相川</v>
      </c>
      <c r="U476" s="8">
        <f>VLOOKUP($A476,'1st_alloc_fix'!$A:$O,15)</f>
        <v>0</v>
      </c>
    </row>
    <row r="477" spans="1:21" x14ac:dyDescent="0.25">
      <c r="A477">
        <v>485</v>
      </c>
      <c r="B477" s="4">
        <v>38.899000000000001</v>
      </c>
      <c r="C477" s="4">
        <v>141.26300000000001</v>
      </c>
      <c r="D477" s="4">
        <v>7516.6840000000002</v>
      </c>
      <c r="E477" s="5">
        <f>VLOOKUP($A477,List_allocation!$A:$G,3)</f>
        <v>38.899000000000001</v>
      </c>
      <c r="F477" s="5">
        <f>VLOOKUP($A477,List_allocation!$A:$G,4)</f>
        <v>141.26300000000001</v>
      </c>
      <c r="G477">
        <f>VLOOKUP($A477,List_allocation!$A:$G,5)</f>
        <v>7509.5</v>
      </c>
      <c r="H477" s="8">
        <v>778.38400000000001</v>
      </c>
      <c r="I477">
        <v>0.11600000000000001</v>
      </c>
      <c r="J477">
        <v>13.804</v>
      </c>
      <c r="K477" s="8">
        <v>2.8759999999999999</v>
      </c>
      <c r="L477">
        <v>15310</v>
      </c>
      <c r="M477">
        <v>7993</v>
      </c>
      <c r="N477" s="6">
        <v>38.975999999999999</v>
      </c>
      <c r="O477" s="6">
        <v>141.13800000000001</v>
      </c>
      <c r="P477">
        <v>6730.1779999999999</v>
      </c>
      <c r="Q477" t="s">
        <v>4701</v>
      </c>
      <c r="R477" s="7">
        <f>VLOOKUP($A477,List_allocation!$A:$G,2)</f>
        <v>302041282204310</v>
      </c>
      <c r="S477" s="3" t="str">
        <f>VLOOKUP($A477,List_allocation!$A:$G,6)</f>
        <v>北上川</v>
      </c>
      <c r="T477" s="3" t="str">
        <f>VLOOKUP($A477,List_allocation!$A:$G,7)</f>
        <v>諏訪前</v>
      </c>
      <c r="U477" s="8">
        <f>VLOOKUP($A477,'1st_alloc_fix'!$A:$O,15)</f>
        <v>0</v>
      </c>
    </row>
    <row r="478" spans="1:21" x14ac:dyDescent="0.25">
      <c r="A478">
        <v>486</v>
      </c>
      <c r="B478" s="4">
        <v>38.841999999999999</v>
      </c>
      <c r="C478" s="4">
        <v>141.26300000000001</v>
      </c>
      <c r="D478" s="4">
        <v>7650.7629999999999</v>
      </c>
      <c r="E478" s="5">
        <f>VLOOKUP($A478,List_allocation!$A:$G,3)</f>
        <v>38.843000000000004</v>
      </c>
      <c r="F478" s="5">
        <f>VLOOKUP($A478,List_allocation!$A:$G,4)</f>
        <v>141.26300000000001</v>
      </c>
      <c r="G478">
        <f>VLOOKUP($A478,List_allocation!$A:$G,5)</f>
        <v>7641.2</v>
      </c>
      <c r="H478" s="8">
        <v>585.16300000000001</v>
      </c>
      <c r="I478">
        <v>8.3000000000000004E-2</v>
      </c>
      <c r="J478">
        <v>14.218999999999999</v>
      </c>
      <c r="K478" s="8">
        <v>2.927</v>
      </c>
      <c r="L478">
        <v>15310</v>
      </c>
      <c r="M478">
        <v>8034</v>
      </c>
      <c r="N478" s="6">
        <v>38.948999999999998</v>
      </c>
      <c r="O478" s="6">
        <v>141.172</v>
      </c>
      <c r="P478">
        <v>7083.7039999999997</v>
      </c>
      <c r="Q478" t="s">
        <v>4704</v>
      </c>
      <c r="R478" s="7">
        <f>VLOOKUP($A478,List_allocation!$A:$G,2)</f>
        <v>302041282204320</v>
      </c>
      <c r="S478" s="3" t="str">
        <f>VLOOKUP($A478,List_allocation!$A:$G,6)</f>
        <v>北上川</v>
      </c>
      <c r="T478" s="3" t="str">
        <f>VLOOKUP($A478,List_allocation!$A:$G,7)</f>
        <v>七日町</v>
      </c>
      <c r="U478" s="8">
        <f>VLOOKUP($A478,'1st_alloc_fix'!$A:$O,15)</f>
        <v>0</v>
      </c>
    </row>
    <row r="479" spans="1:21" x14ac:dyDescent="0.25">
      <c r="A479">
        <v>487</v>
      </c>
      <c r="B479" s="4">
        <v>39.926000000000002</v>
      </c>
      <c r="C479" s="4">
        <v>141.22800000000001</v>
      </c>
      <c r="D479" s="4">
        <v>320.99599999999998</v>
      </c>
      <c r="E479" s="5">
        <f>VLOOKUP($A479,List_allocation!$A:$G,3)</f>
        <v>39.924999999999997</v>
      </c>
      <c r="F479" s="5">
        <f>VLOOKUP($A479,List_allocation!$A:$G,4)</f>
        <v>141.22900000000001</v>
      </c>
      <c r="G479">
        <f>VLOOKUP($A479,List_allocation!$A:$G,5)</f>
        <v>322</v>
      </c>
      <c r="H479" s="8">
        <v>-6774.1040000000003</v>
      </c>
      <c r="I479">
        <v>-0.95499999999999996</v>
      </c>
      <c r="J479">
        <v>108.295</v>
      </c>
      <c r="K479" s="8">
        <v>37.487000000000002</v>
      </c>
      <c r="L479">
        <v>15285</v>
      </c>
      <c r="M479">
        <v>7254</v>
      </c>
      <c r="N479" s="6">
        <v>38.951000000000001</v>
      </c>
      <c r="O479" s="6">
        <v>141.191</v>
      </c>
      <c r="P479">
        <v>7096.1450000000004</v>
      </c>
      <c r="Q479" t="s">
        <v>4701</v>
      </c>
      <c r="R479" s="7">
        <f>VLOOKUP($A479,List_allocation!$A:$G,2)</f>
        <v>302041282204330</v>
      </c>
      <c r="S479" s="3" t="str">
        <f>VLOOKUP($A479,List_allocation!$A:$G,6)</f>
        <v>丹藤川</v>
      </c>
      <c r="T479" s="3" t="str">
        <f>VLOOKUP($A479,List_allocation!$A:$G,7)</f>
        <v>滝</v>
      </c>
      <c r="U479" s="8">
        <f>VLOOKUP($A479,'1st_alloc_fix'!$A:$O,15)</f>
        <v>0</v>
      </c>
    </row>
    <row r="480" spans="1:21" x14ac:dyDescent="0.25">
      <c r="A480">
        <v>488</v>
      </c>
      <c r="B480" s="4">
        <v>39.715000000000003</v>
      </c>
      <c r="C480" s="4">
        <v>141.178</v>
      </c>
      <c r="D480" s="4">
        <v>195.352</v>
      </c>
      <c r="E480" s="5">
        <f>VLOOKUP($A480,List_allocation!$A:$G,3)</f>
        <v>39.712000000000003</v>
      </c>
      <c r="F480" s="5">
        <f>VLOOKUP($A480,List_allocation!$A:$G,4)</f>
        <v>141.179</v>
      </c>
      <c r="G480">
        <f>VLOOKUP($A480,List_allocation!$A:$G,5)</f>
        <v>195.8</v>
      </c>
      <c r="H480" s="8">
        <v>-7314.1480000000001</v>
      </c>
      <c r="I480">
        <v>-0.97399999999999998</v>
      </c>
      <c r="J480">
        <v>90.89</v>
      </c>
      <c r="K480" s="8">
        <v>46.259</v>
      </c>
      <c r="L480">
        <v>15249</v>
      </c>
      <c r="M480">
        <v>7406</v>
      </c>
      <c r="N480" s="6">
        <v>38.899000000000001</v>
      </c>
      <c r="O480" s="6">
        <v>141.26300000000001</v>
      </c>
      <c r="P480">
        <v>7516.6840000000002</v>
      </c>
      <c r="Q480" t="s">
        <v>4701</v>
      </c>
      <c r="R480" s="7">
        <f>VLOOKUP($A480,List_allocation!$A:$G,2)</f>
        <v>302041282204340</v>
      </c>
      <c r="S480" s="3" t="str">
        <f>VLOOKUP($A480,List_allocation!$A:$G,6)</f>
        <v>中津川</v>
      </c>
      <c r="T480" s="3" t="str">
        <f>VLOOKUP($A480,List_allocation!$A:$G,7)</f>
        <v>山岸</v>
      </c>
      <c r="U480" s="8">
        <f>VLOOKUP($A480,'1st_alloc_fix'!$A:$O,15)</f>
        <v>0</v>
      </c>
    </row>
    <row r="481" spans="1:21" x14ac:dyDescent="0.25">
      <c r="A481">
        <v>489</v>
      </c>
      <c r="B481" s="4">
        <v>39.698</v>
      </c>
      <c r="C481" s="4">
        <v>141.06899999999999</v>
      </c>
      <c r="D481" s="4">
        <v>665.53099999999995</v>
      </c>
      <c r="E481" s="5">
        <f>VLOOKUP($A481,List_allocation!$A:$G,3)</f>
        <v>39.698</v>
      </c>
      <c r="F481" s="5">
        <f>VLOOKUP($A481,List_allocation!$A:$G,4)</f>
        <v>141.06700000000001</v>
      </c>
      <c r="G481">
        <f>VLOOKUP($A481,List_allocation!$A:$G,5)</f>
        <v>664</v>
      </c>
      <c r="H481" s="8">
        <v>-6975.6689999999999</v>
      </c>
      <c r="I481">
        <v>-0.91300000000000003</v>
      </c>
      <c r="J481">
        <v>96.388000000000005</v>
      </c>
      <c r="K481" s="8">
        <v>27.138999999999999</v>
      </c>
      <c r="L481">
        <v>15170</v>
      </c>
      <c r="M481">
        <v>7418</v>
      </c>
      <c r="N481" s="6">
        <v>38.841999999999999</v>
      </c>
      <c r="O481" s="6">
        <v>141.26300000000001</v>
      </c>
      <c r="P481">
        <v>7650.7629999999999</v>
      </c>
      <c r="Q481" t="s">
        <v>4703</v>
      </c>
      <c r="R481" s="7">
        <f>VLOOKUP($A481,List_allocation!$A:$G,2)</f>
        <v>302041282204350</v>
      </c>
      <c r="S481" s="3" t="str">
        <f>VLOOKUP($A481,List_allocation!$A:$G,6)</f>
        <v>雫石川</v>
      </c>
      <c r="T481" s="3" t="str">
        <f>VLOOKUP($A481,List_allocation!$A:$G,7)</f>
        <v>滝太橋</v>
      </c>
      <c r="U481" s="8">
        <f>VLOOKUP($A481,'1st_alloc_fix'!$A:$O,15)</f>
        <v>0</v>
      </c>
    </row>
    <row r="482" spans="1:21" x14ac:dyDescent="0.25">
      <c r="A482">
        <v>490</v>
      </c>
      <c r="B482" s="4">
        <v>39.704999999999998</v>
      </c>
      <c r="C482" s="4">
        <v>141.12200000000001</v>
      </c>
      <c r="D482" s="4">
        <v>767.36500000000001</v>
      </c>
      <c r="E482" s="5">
        <f>VLOOKUP($A482,List_allocation!$A:$G,3)</f>
        <v>39.704000000000001</v>
      </c>
      <c r="F482" s="5">
        <f>VLOOKUP($A482,List_allocation!$A:$G,4)</f>
        <v>141.12200000000001</v>
      </c>
      <c r="G482">
        <f>VLOOKUP($A482,List_allocation!$A:$G,5)</f>
        <v>744.82</v>
      </c>
      <c r="H482" s="8">
        <v>445.36500000000001</v>
      </c>
      <c r="I482">
        <v>1.383</v>
      </c>
      <c r="J482">
        <v>26.088999999999999</v>
      </c>
      <c r="K482" s="8">
        <v>6.601</v>
      </c>
      <c r="L482">
        <v>15208</v>
      </c>
      <c r="M482">
        <v>7413</v>
      </c>
      <c r="N482" s="6">
        <v>39.926000000000002</v>
      </c>
      <c r="O482" s="6">
        <v>141.22800000000001</v>
      </c>
      <c r="P482">
        <v>320.99599999999998</v>
      </c>
      <c r="Q482" t="s">
        <v>4704</v>
      </c>
      <c r="R482" s="7">
        <f>VLOOKUP($A482,List_allocation!$A:$G,2)</f>
        <v>302041282204360</v>
      </c>
      <c r="S482" s="3" t="str">
        <f>VLOOKUP($A482,List_allocation!$A:$G,6)</f>
        <v>雫石川</v>
      </c>
      <c r="T482" s="3" t="str">
        <f>VLOOKUP($A482,List_allocation!$A:$G,7)</f>
        <v>太田橋</v>
      </c>
      <c r="U482" s="8">
        <f>VLOOKUP($A482,'1st_alloc_fix'!$A:$O,15)</f>
        <v>0</v>
      </c>
    </row>
    <row r="483" spans="1:21" x14ac:dyDescent="0.25">
      <c r="A483">
        <v>491</v>
      </c>
      <c r="B483" s="4">
        <v>39.393999999999998</v>
      </c>
      <c r="C483" s="4">
        <v>141.15100000000001</v>
      </c>
      <c r="D483" s="4">
        <v>958.31100000000004</v>
      </c>
      <c r="E483" s="5">
        <f>VLOOKUP($A483,List_allocation!$A:$G,3)</f>
        <v>39.393000000000001</v>
      </c>
      <c r="F483" s="5">
        <f>VLOOKUP($A483,List_allocation!$A:$G,4)</f>
        <v>141.15100000000001</v>
      </c>
      <c r="G483">
        <f>VLOOKUP($A483,List_allocation!$A:$G,5)</f>
        <v>959.15</v>
      </c>
      <c r="H483" s="8">
        <v>762.51099999999997</v>
      </c>
      <c r="I483">
        <v>3.8940000000000001</v>
      </c>
      <c r="J483">
        <v>35.387999999999998</v>
      </c>
      <c r="K483" s="8">
        <v>10.972</v>
      </c>
      <c r="L483">
        <v>15229</v>
      </c>
      <c r="M483">
        <v>7637</v>
      </c>
      <c r="N483" s="6">
        <v>39.715000000000003</v>
      </c>
      <c r="O483" s="6">
        <v>141.178</v>
      </c>
      <c r="P483">
        <v>195.352</v>
      </c>
      <c r="Q483" t="s">
        <v>4704</v>
      </c>
      <c r="R483" s="7">
        <f>VLOOKUP($A483,List_allocation!$A:$G,2)</f>
        <v>302041282204380</v>
      </c>
      <c r="S483" s="3" t="str">
        <f>VLOOKUP($A483,List_allocation!$A:$G,6)</f>
        <v>猿ヶ石川</v>
      </c>
      <c r="T483" s="3" t="str">
        <f>VLOOKUP($A483,List_allocation!$A:$G,7)</f>
        <v>安野</v>
      </c>
      <c r="U483" s="8">
        <f>VLOOKUP($A483,'1st_alloc_fix'!$A:$O,15)</f>
        <v>0</v>
      </c>
    </row>
    <row r="484" spans="1:21" x14ac:dyDescent="0.25">
      <c r="A484">
        <v>492</v>
      </c>
      <c r="B484" s="4">
        <v>39.378</v>
      </c>
      <c r="C484" s="4">
        <v>141.108</v>
      </c>
      <c r="D484" s="4">
        <v>158.923</v>
      </c>
      <c r="E484" s="5">
        <f>VLOOKUP($A484,List_allocation!$A:$G,3)</f>
        <v>39.378999999999998</v>
      </c>
      <c r="F484" s="5">
        <f>VLOOKUP($A484,List_allocation!$A:$G,4)</f>
        <v>141.107</v>
      </c>
      <c r="G484">
        <f>VLOOKUP($A484,List_allocation!$A:$G,5)</f>
        <v>164.2</v>
      </c>
      <c r="H484" s="8">
        <v>-505.077</v>
      </c>
      <c r="I484">
        <v>-0.76100000000000001</v>
      </c>
      <c r="J484">
        <v>35.703000000000003</v>
      </c>
      <c r="K484" s="8">
        <v>9.5239999999999991</v>
      </c>
      <c r="L484">
        <v>15198</v>
      </c>
      <c r="M484">
        <v>7648</v>
      </c>
      <c r="N484" s="6">
        <v>39.698</v>
      </c>
      <c r="O484" s="6">
        <v>141.06899999999999</v>
      </c>
      <c r="P484">
        <v>665.53099999999995</v>
      </c>
      <c r="Q484" t="s">
        <v>4702</v>
      </c>
      <c r="R484" s="7">
        <f>VLOOKUP($A484,List_allocation!$A:$G,2)</f>
        <v>302041282204390</v>
      </c>
      <c r="S484" s="3" t="str">
        <f>VLOOKUP($A484,List_allocation!$A:$G,6)</f>
        <v>豊沢川</v>
      </c>
      <c r="T484" s="3" t="str">
        <f>VLOOKUP($A484,List_allocation!$A:$G,7)</f>
        <v>不動橋</v>
      </c>
      <c r="U484" s="8">
        <f>VLOOKUP($A484,'1st_alloc_fix'!$A:$O,15)</f>
        <v>0</v>
      </c>
    </row>
    <row r="485" spans="1:21" x14ac:dyDescent="0.25">
      <c r="A485">
        <v>493</v>
      </c>
      <c r="B485" s="4">
        <v>39.204999999999998</v>
      </c>
      <c r="C485" s="4">
        <v>141.15899999999999</v>
      </c>
      <c r="D485" s="4">
        <v>100.593</v>
      </c>
      <c r="E485" s="5">
        <f>VLOOKUP($A485,List_allocation!$A:$G,3)</f>
        <v>39.204999999999998</v>
      </c>
      <c r="F485" s="5">
        <f>VLOOKUP($A485,List_allocation!$A:$G,4)</f>
        <v>141.15899999999999</v>
      </c>
      <c r="G485">
        <f>VLOOKUP($A485,List_allocation!$A:$G,5)</f>
        <v>111</v>
      </c>
      <c r="H485" s="8">
        <v>-644.22699999999998</v>
      </c>
      <c r="I485">
        <v>-0.86499999999999999</v>
      </c>
      <c r="J485">
        <v>55.491999999999997</v>
      </c>
      <c r="K485" s="8">
        <v>15.901999999999999</v>
      </c>
      <c r="L485">
        <v>15235</v>
      </c>
      <c r="M485">
        <v>7773</v>
      </c>
      <c r="N485" s="6">
        <v>39.704999999999998</v>
      </c>
      <c r="O485" s="6">
        <v>141.12200000000001</v>
      </c>
      <c r="P485">
        <v>767.36500000000001</v>
      </c>
      <c r="Q485" t="s">
        <v>4703</v>
      </c>
      <c r="R485" s="7">
        <f>VLOOKUP($A485,List_allocation!$A:$G,2)</f>
        <v>302041282204400</v>
      </c>
      <c r="S485" s="3" t="str">
        <f>VLOOKUP($A485,List_allocation!$A:$G,6)</f>
        <v>広瀬川</v>
      </c>
      <c r="T485" s="3" t="str">
        <f>VLOOKUP($A485,List_allocation!$A:$G,7)</f>
        <v>岩瀬橋</v>
      </c>
      <c r="U485" s="8">
        <f>VLOOKUP($A485,'1st_alloc_fix'!$A:$O,15)</f>
        <v>0</v>
      </c>
    </row>
    <row r="486" spans="1:21" x14ac:dyDescent="0.25">
      <c r="A486">
        <v>494</v>
      </c>
      <c r="B486" s="4">
        <v>39.185000000000002</v>
      </c>
      <c r="C486" s="4">
        <v>141.18299999999999</v>
      </c>
      <c r="D486" s="4">
        <v>100.538</v>
      </c>
      <c r="E486" s="5">
        <f>VLOOKUP($A486,List_allocation!$A:$G,3)</f>
        <v>39.186</v>
      </c>
      <c r="F486" s="5">
        <f>VLOOKUP($A486,List_allocation!$A:$G,4)</f>
        <v>141.18199999999999</v>
      </c>
      <c r="G486">
        <f>VLOOKUP($A486,List_allocation!$A:$G,5)</f>
        <v>100.7</v>
      </c>
      <c r="H486" s="8">
        <v>-858.61199999999997</v>
      </c>
      <c r="I486">
        <v>-0.89500000000000002</v>
      </c>
      <c r="J486">
        <v>23.257000000000001</v>
      </c>
      <c r="K486" s="8">
        <v>11.055999999999999</v>
      </c>
      <c r="L486">
        <v>15252</v>
      </c>
      <c r="M486">
        <v>7787</v>
      </c>
      <c r="N486" s="6">
        <v>39.393999999999998</v>
      </c>
      <c r="O486" s="6">
        <v>141.15100000000001</v>
      </c>
      <c r="P486">
        <v>958.31100000000004</v>
      </c>
      <c r="Q486" t="s">
        <v>4703</v>
      </c>
      <c r="R486" s="7">
        <f>VLOOKUP($A486,List_allocation!$A:$G,2)</f>
        <v>302041282204420</v>
      </c>
      <c r="S486" s="3" t="str">
        <f>VLOOKUP($A486,List_allocation!$A:$G,6)</f>
        <v>人首川</v>
      </c>
      <c r="T486" s="3" t="str">
        <f>VLOOKUP($A486,List_allocation!$A:$G,7)</f>
        <v>岩谷堂</v>
      </c>
      <c r="U486" s="8">
        <f>VLOOKUP($A486,'1st_alloc_fix'!$A:$O,15)</f>
        <v>0</v>
      </c>
    </row>
    <row r="487" spans="1:21" x14ac:dyDescent="0.25">
      <c r="A487">
        <v>495</v>
      </c>
      <c r="B487" s="4">
        <v>39.015999999999998</v>
      </c>
      <c r="C487" s="4">
        <v>141.09100000000001</v>
      </c>
      <c r="D487" s="4">
        <v>150.95699999999999</v>
      </c>
      <c r="E487" s="5">
        <f>VLOOKUP($A487,List_allocation!$A:$G,3)</f>
        <v>39.015999999999998</v>
      </c>
      <c r="F487" s="5">
        <f>VLOOKUP($A487,List_allocation!$A:$G,4)</f>
        <v>141.09100000000001</v>
      </c>
      <c r="G487">
        <f>VLOOKUP($A487,List_allocation!$A:$G,5)</f>
        <v>169.5</v>
      </c>
      <c r="H487" s="8">
        <v>-13.243</v>
      </c>
      <c r="I487">
        <v>-8.1000000000000003E-2</v>
      </c>
      <c r="J487">
        <v>40.323999999999998</v>
      </c>
      <c r="K487" s="8">
        <v>8.1310000000000002</v>
      </c>
      <c r="L487">
        <v>15186</v>
      </c>
      <c r="M487">
        <v>7909</v>
      </c>
      <c r="N487" s="6">
        <v>39.378</v>
      </c>
      <c r="O487" s="6">
        <v>141.108</v>
      </c>
      <c r="P487">
        <v>158.923</v>
      </c>
      <c r="Q487" t="s">
        <v>4704</v>
      </c>
      <c r="R487" s="7">
        <f>VLOOKUP($A487,List_allocation!$A:$G,2)</f>
        <v>302041282204430</v>
      </c>
      <c r="S487" s="3" t="str">
        <f>VLOOKUP($A487,List_allocation!$A:$G,6)</f>
        <v>衣川</v>
      </c>
      <c r="T487" s="3" t="str">
        <f>VLOOKUP($A487,List_allocation!$A:$G,7)</f>
        <v>川西橋</v>
      </c>
      <c r="U487" s="8">
        <f>VLOOKUP($A487,'1st_alloc_fix'!$A:$O,15)</f>
        <v>0</v>
      </c>
    </row>
    <row r="488" spans="1:21" x14ac:dyDescent="0.25">
      <c r="A488">
        <v>496</v>
      </c>
      <c r="B488" s="4">
        <v>38.941000000000003</v>
      </c>
      <c r="C488" s="4">
        <v>141.053</v>
      </c>
      <c r="D488" s="4">
        <v>168.58199999999999</v>
      </c>
      <c r="E488" s="5">
        <f>VLOOKUP($A488,List_allocation!$A:$G,3)</f>
        <v>38.94</v>
      </c>
      <c r="F488" s="5">
        <f>VLOOKUP($A488,List_allocation!$A:$G,4)</f>
        <v>141.05199999999999</v>
      </c>
      <c r="G488">
        <f>VLOOKUP($A488,List_allocation!$A:$G,5)</f>
        <v>172.5</v>
      </c>
      <c r="H488" s="8">
        <v>57.582000000000001</v>
      </c>
      <c r="I488">
        <v>0.51900000000000002</v>
      </c>
      <c r="J488">
        <v>30.710999999999999</v>
      </c>
      <c r="K488" s="8">
        <v>6.6609999999999996</v>
      </c>
      <c r="L488">
        <v>15159</v>
      </c>
      <c r="M488">
        <v>7963</v>
      </c>
      <c r="N488" s="6">
        <v>39.204999999999998</v>
      </c>
      <c r="O488" s="6">
        <v>141.15899999999999</v>
      </c>
      <c r="P488">
        <v>100.593</v>
      </c>
      <c r="Q488" t="s">
        <v>4701</v>
      </c>
      <c r="R488" s="7">
        <f>VLOOKUP($A488,List_allocation!$A:$G,2)</f>
        <v>302041282204440</v>
      </c>
      <c r="S488" s="3" t="str">
        <f>VLOOKUP($A488,List_allocation!$A:$G,6)</f>
        <v>磐井川</v>
      </c>
      <c r="T488" s="3" t="str">
        <f>VLOOKUP($A488,List_allocation!$A:$G,7)</f>
        <v>五串</v>
      </c>
      <c r="U488" s="8">
        <f>VLOOKUP($A488,'1st_alloc_fix'!$A:$O,15)</f>
        <v>0</v>
      </c>
    </row>
    <row r="489" spans="1:21" x14ac:dyDescent="0.25">
      <c r="A489">
        <v>497</v>
      </c>
      <c r="B489" s="4">
        <v>38.927999999999997</v>
      </c>
      <c r="C489" s="4">
        <v>141.12799999999999</v>
      </c>
      <c r="D489" s="4">
        <v>268.34199999999998</v>
      </c>
      <c r="E489" s="5">
        <f>VLOOKUP($A489,List_allocation!$A:$G,3)</f>
        <v>38.927999999999997</v>
      </c>
      <c r="F489" s="5">
        <f>VLOOKUP($A489,List_allocation!$A:$G,4)</f>
        <v>141.12799999999999</v>
      </c>
      <c r="G489">
        <f>VLOOKUP($A489,List_allocation!$A:$G,5)</f>
        <v>279.89999999999998</v>
      </c>
      <c r="H489" s="8">
        <v>167.642</v>
      </c>
      <c r="I489">
        <v>1.665</v>
      </c>
      <c r="J489">
        <v>29.021000000000001</v>
      </c>
      <c r="K489" s="8">
        <v>7.4690000000000003</v>
      </c>
      <c r="L489">
        <v>15213</v>
      </c>
      <c r="M489">
        <v>7972</v>
      </c>
      <c r="N489" s="6">
        <v>39.185000000000002</v>
      </c>
      <c r="O489" s="6">
        <v>141.18299999999999</v>
      </c>
      <c r="P489">
        <v>100.538</v>
      </c>
      <c r="Q489" t="s">
        <v>4704</v>
      </c>
      <c r="R489" s="7">
        <f>VLOOKUP($A489,List_allocation!$A:$G,2)</f>
        <v>302041282204450</v>
      </c>
      <c r="S489" s="3" t="str">
        <f>VLOOKUP($A489,List_allocation!$A:$G,6)</f>
        <v>磐井川</v>
      </c>
      <c r="T489" s="3" t="str">
        <f>VLOOKUP($A489,List_allocation!$A:$G,7)</f>
        <v>釣山</v>
      </c>
      <c r="U489" s="8">
        <f>VLOOKUP($A489,'1st_alloc_fix'!$A:$O,15)</f>
        <v>0</v>
      </c>
    </row>
    <row r="490" spans="1:21" x14ac:dyDescent="0.25">
      <c r="A490">
        <v>498</v>
      </c>
      <c r="B490" s="4">
        <v>38.927999999999997</v>
      </c>
      <c r="C490" s="4">
        <v>141.255</v>
      </c>
      <c r="D490" s="4">
        <v>374.12200000000001</v>
      </c>
      <c r="E490" s="5">
        <f>VLOOKUP($A490,List_allocation!$A:$G,3)</f>
        <v>38.929000000000002</v>
      </c>
      <c r="F490" s="5">
        <f>VLOOKUP($A490,List_allocation!$A:$G,4)</f>
        <v>141.25399999999999</v>
      </c>
      <c r="G490">
        <f>VLOOKUP($A490,List_allocation!$A:$G,5)</f>
        <v>361.9</v>
      </c>
      <c r="H490" s="8">
        <v>204.62200000000001</v>
      </c>
      <c r="I490">
        <v>1.2070000000000001</v>
      </c>
      <c r="J490">
        <v>17.247</v>
      </c>
      <c r="K490" s="8">
        <v>4.657</v>
      </c>
      <c r="L490">
        <v>15304</v>
      </c>
      <c r="M490">
        <v>7972</v>
      </c>
      <c r="N490" s="6">
        <v>39.015999999999998</v>
      </c>
      <c r="O490" s="6">
        <v>141.09100000000001</v>
      </c>
      <c r="P490">
        <v>150.95699999999999</v>
      </c>
      <c r="Q490" t="s">
        <v>4701</v>
      </c>
      <c r="R490" s="7">
        <f>VLOOKUP($A490,List_allocation!$A:$G,2)</f>
        <v>302041282204460</v>
      </c>
      <c r="S490" s="3" t="str">
        <f>VLOOKUP($A490,List_allocation!$A:$G,6)</f>
        <v>砂鉄川</v>
      </c>
      <c r="T490" s="3" t="str">
        <f>VLOOKUP($A490,List_allocation!$A:$G,7)</f>
        <v>妻神</v>
      </c>
      <c r="U490" s="8">
        <f>VLOOKUP($A490,'1st_alloc_fix'!$A:$O,15)</f>
        <v>0</v>
      </c>
    </row>
    <row r="491" spans="1:21" x14ac:dyDescent="0.25">
      <c r="A491">
        <v>499</v>
      </c>
      <c r="B491" s="4">
        <v>38.896999999999998</v>
      </c>
      <c r="C491" s="4">
        <v>141.29</v>
      </c>
      <c r="D491" s="4">
        <v>87.125</v>
      </c>
      <c r="E491" s="5">
        <f>VLOOKUP($A491,List_allocation!$A:$G,3)</f>
        <v>38.896000000000001</v>
      </c>
      <c r="F491" s="5">
        <f>VLOOKUP($A491,List_allocation!$A:$G,4)</f>
        <v>141.29</v>
      </c>
      <c r="G491">
        <f>VLOOKUP($A491,List_allocation!$A:$G,5)</f>
        <v>84.4</v>
      </c>
      <c r="H491" s="8">
        <v>-85.375</v>
      </c>
      <c r="I491">
        <v>-0.495</v>
      </c>
      <c r="J491">
        <v>21.184999999999999</v>
      </c>
      <c r="K491" s="8">
        <v>4.9720000000000004</v>
      </c>
      <c r="L491">
        <v>15329</v>
      </c>
      <c r="M491">
        <v>7995</v>
      </c>
      <c r="N491" s="6">
        <v>38.941000000000003</v>
      </c>
      <c r="O491" s="6">
        <v>141.053</v>
      </c>
      <c r="P491">
        <v>168.58199999999999</v>
      </c>
      <c r="Q491" t="s">
        <v>4704</v>
      </c>
      <c r="R491" s="7">
        <f>VLOOKUP($A491,List_allocation!$A:$G,2)</f>
        <v>302041282204470</v>
      </c>
      <c r="S491" s="3" t="str">
        <f>VLOOKUP($A491,List_allocation!$A:$G,6)</f>
        <v>千厩川</v>
      </c>
      <c r="T491" s="3" t="str">
        <f>VLOOKUP($A491,List_allocation!$A:$G,7)</f>
        <v>矢作</v>
      </c>
      <c r="U491" s="8">
        <f>VLOOKUP($A491,'1st_alloc_fix'!$A:$O,15)</f>
        <v>0</v>
      </c>
    </row>
    <row r="492" spans="1:21" x14ac:dyDescent="0.25">
      <c r="A492">
        <v>500</v>
      </c>
      <c r="B492" s="4">
        <v>38.86</v>
      </c>
      <c r="C492" s="4">
        <v>141.32</v>
      </c>
      <c r="D492" s="4">
        <v>65.099999999999994</v>
      </c>
      <c r="E492" s="5">
        <f>VLOOKUP($A492,List_allocation!$A:$G,3)</f>
        <v>38.860999999999997</v>
      </c>
      <c r="F492" s="5">
        <f>VLOOKUP($A492,List_allocation!$A:$G,4)</f>
        <v>141.32</v>
      </c>
      <c r="G492">
        <f>VLOOKUP($A492,List_allocation!$A:$G,5)</f>
        <v>64</v>
      </c>
      <c r="H492" s="8">
        <v>-214.8</v>
      </c>
      <c r="I492">
        <v>-0.76700000000000002</v>
      </c>
      <c r="J492">
        <v>18.289000000000001</v>
      </c>
      <c r="K492" s="8">
        <v>6.1319999999999997</v>
      </c>
      <c r="L492">
        <v>15351</v>
      </c>
      <c r="M492">
        <v>8021</v>
      </c>
      <c r="N492" s="6">
        <v>38.927999999999997</v>
      </c>
      <c r="O492" s="6">
        <v>141.12799999999999</v>
      </c>
      <c r="P492">
        <v>268.34199999999998</v>
      </c>
      <c r="Q492" t="s">
        <v>4701</v>
      </c>
      <c r="R492" s="7">
        <f>VLOOKUP($A492,List_allocation!$A:$G,2)</f>
        <v>302041282204480</v>
      </c>
      <c r="S492" s="3" t="str">
        <f>VLOOKUP($A492,List_allocation!$A:$G,6)</f>
        <v>黄海川</v>
      </c>
      <c r="T492" s="3" t="str">
        <f>VLOOKUP($A492,List_allocation!$A:$G,7)</f>
        <v>西口</v>
      </c>
      <c r="U492" s="8">
        <f>VLOOKUP($A492,'1st_alloc_fix'!$A:$O,15)</f>
        <v>0</v>
      </c>
    </row>
    <row r="493" spans="1:21" x14ac:dyDescent="0.25">
      <c r="A493">
        <v>501</v>
      </c>
      <c r="B493" s="4">
        <v>38.975999999999999</v>
      </c>
      <c r="C493" s="4">
        <v>141.24</v>
      </c>
      <c r="D493" s="4">
        <v>346.84899999999999</v>
      </c>
      <c r="E493" s="5">
        <f>VLOOKUP($A493,List_allocation!$A:$G,3)</f>
        <v>38.975999999999999</v>
      </c>
      <c r="F493" s="5">
        <f>VLOOKUP($A493,List_allocation!$A:$G,4)</f>
        <v>141.24</v>
      </c>
      <c r="G493">
        <f>VLOOKUP($A493,List_allocation!$A:$G,5)</f>
        <v>348</v>
      </c>
      <c r="H493" s="8">
        <v>-15.051</v>
      </c>
      <c r="I493">
        <v>-4.2000000000000003E-2</v>
      </c>
      <c r="J493">
        <v>5.3559999999999999</v>
      </c>
      <c r="K493" s="8">
        <v>1.1040000000000001</v>
      </c>
      <c r="L493">
        <v>15293</v>
      </c>
      <c r="M493">
        <v>7938</v>
      </c>
      <c r="N493" s="6">
        <v>38.927999999999997</v>
      </c>
      <c r="O493" s="6">
        <v>141.255</v>
      </c>
      <c r="P493">
        <v>374.12200000000001</v>
      </c>
      <c r="Q493" t="s">
        <v>4704</v>
      </c>
      <c r="R493" s="7">
        <f>VLOOKUP($A493,List_allocation!$A:$G,2)</f>
        <v>302041282204490</v>
      </c>
      <c r="S493" s="3" t="str">
        <f>VLOOKUP($A493,List_allocation!$A:$G,6)</f>
        <v>砂鉄川</v>
      </c>
      <c r="T493" s="3" t="str">
        <f>VLOOKUP($A493,List_allocation!$A:$G,7)</f>
        <v>十二木橋</v>
      </c>
      <c r="U493" s="8">
        <f>VLOOKUP($A493,'1st_alloc_fix'!$A:$O,15)</f>
        <v>0</v>
      </c>
    </row>
    <row r="494" spans="1:21" x14ac:dyDescent="0.25">
      <c r="A494">
        <v>502</v>
      </c>
      <c r="B494" s="4">
        <v>38.991</v>
      </c>
      <c r="C494" s="4">
        <v>141.126</v>
      </c>
      <c r="D494" s="4">
        <v>6699.51</v>
      </c>
      <c r="E494" s="5">
        <f>VLOOKUP($A494,List_allocation!$A:$G,3)</f>
        <v>38.991</v>
      </c>
      <c r="F494" s="5">
        <f>VLOOKUP($A494,List_allocation!$A:$G,4)</f>
        <v>141.124</v>
      </c>
      <c r="G494">
        <f>VLOOKUP($A494,List_allocation!$A:$G,5)</f>
        <v>-9999</v>
      </c>
      <c r="H494" s="8">
        <v>6615.11</v>
      </c>
      <c r="I494">
        <v>78.378</v>
      </c>
      <c r="J494">
        <v>17.701000000000001</v>
      </c>
      <c r="K494" s="8">
        <v>82.231999999999999</v>
      </c>
      <c r="L494">
        <v>15211</v>
      </c>
      <c r="M494">
        <v>7927</v>
      </c>
      <c r="N494" s="6">
        <v>38.896999999999998</v>
      </c>
      <c r="O494" s="6">
        <v>141.29</v>
      </c>
      <c r="P494">
        <v>87.125</v>
      </c>
      <c r="Q494" t="s">
        <v>4703</v>
      </c>
      <c r="R494" s="7">
        <f>VLOOKUP($A494,List_allocation!$A:$G,2)</f>
        <v>302041282204500</v>
      </c>
      <c r="S494" s="3" t="str">
        <f>VLOOKUP($A494,List_allocation!$A:$G,6)</f>
        <v>北上川</v>
      </c>
      <c r="T494" s="3" t="str">
        <f>VLOOKUP($A494,List_allocation!$A:$G,7)</f>
        <v>高館橋</v>
      </c>
      <c r="U494" s="8">
        <f>VLOOKUP($A494,'1st_alloc_fix'!$A:$O,15)</f>
        <v>0</v>
      </c>
    </row>
    <row r="495" spans="1:21" x14ac:dyDescent="0.25">
      <c r="A495">
        <v>503</v>
      </c>
      <c r="B495" s="4">
        <v>39.277999999999999</v>
      </c>
      <c r="C495" s="4">
        <v>141.12299999999999</v>
      </c>
      <c r="D495" s="4">
        <v>2.0110000000000001</v>
      </c>
      <c r="E495" s="5">
        <f>VLOOKUP($A495,List_allocation!$A:$G,3)</f>
        <v>39.277999999999999</v>
      </c>
      <c r="F495" s="5">
        <f>VLOOKUP($A495,List_allocation!$A:$G,4)</f>
        <v>141.124</v>
      </c>
      <c r="G495">
        <f>VLOOKUP($A495,List_allocation!$A:$G,5)</f>
        <v>2.2999999999999998</v>
      </c>
      <c r="H495" s="8">
        <v>-61.988999999999997</v>
      </c>
      <c r="I495">
        <v>-0.96899999999999997</v>
      </c>
      <c r="J495">
        <v>49.334000000000003</v>
      </c>
      <c r="K495" s="8">
        <v>35.451999999999998</v>
      </c>
      <c r="L495">
        <v>15209</v>
      </c>
      <c r="M495">
        <v>7720</v>
      </c>
      <c r="N495" s="6">
        <v>38.86</v>
      </c>
      <c r="O495" s="6">
        <v>141.32</v>
      </c>
      <c r="P495">
        <v>65.099999999999994</v>
      </c>
      <c r="Q495" t="s">
        <v>4703</v>
      </c>
      <c r="R495" s="7">
        <f>VLOOKUP($A495,List_allocation!$A:$G,2)</f>
        <v>302041282204750</v>
      </c>
      <c r="S495" s="3" t="str">
        <f>VLOOKUP($A495,List_allocation!$A:$G,6)</f>
        <v>北上川</v>
      </c>
      <c r="T495" s="3" t="str">
        <f>VLOOKUP($A495,List_allocation!$A:$G,7)</f>
        <v>大曲川（内水）</v>
      </c>
      <c r="U495" s="8">
        <f>VLOOKUP($A495,'1st_alloc_fix'!$A:$O,15)</f>
        <v>0</v>
      </c>
    </row>
    <row r="496" spans="1:21" x14ac:dyDescent="0.25">
      <c r="A496">
        <v>504</v>
      </c>
      <c r="B496" s="4">
        <v>39.277999999999999</v>
      </c>
      <c r="C496" s="4">
        <v>141.12299999999999</v>
      </c>
      <c r="D496" s="4">
        <v>2.0110000000000001</v>
      </c>
      <c r="E496" s="5">
        <f>VLOOKUP($A496,List_allocation!$A:$G,3)</f>
        <v>39.279000000000003</v>
      </c>
      <c r="F496" s="5">
        <f>VLOOKUP($A496,List_allocation!$A:$G,4)</f>
        <v>141.124</v>
      </c>
      <c r="G496">
        <f>VLOOKUP($A496,List_allocation!$A:$G,5)</f>
        <v>2.2999999999999998</v>
      </c>
      <c r="H496" s="8">
        <v>-345.98899999999998</v>
      </c>
      <c r="I496">
        <v>-0.99399999999999999</v>
      </c>
      <c r="J496">
        <v>35.020000000000003</v>
      </c>
      <c r="K496" s="8">
        <v>136.04</v>
      </c>
      <c r="L496">
        <v>15209</v>
      </c>
      <c r="M496">
        <v>7720</v>
      </c>
      <c r="N496" s="6">
        <v>38.975999999999999</v>
      </c>
      <c r="O496" s="6">
        <v>141.24</v>
      </c>
      <c r="P496">
        <v>346.84899999999999</v>
      </c>
      <c r="Q496" t="s">
        <v>4701</v>
      </c>
      <c r="R496" s="7">
        <f>VLOOKUP($A496,List_allocation!$A:$G,2)</f>
        <v>302041282204760</v>
      </c>
      <c r="S496" s="3" t="str">
        <f>VLOOKUP($A496,List_allocation!$A:$G,6)</f>
        <v>北上川</v>
      </c>
      <c r="T496" s="3" t="str">
        <f>VLOOKUP($A496,List_allocation!$A:$G,7)</f>
        <v>大曲川（外水）</v>
      </c>
      <c r="U496" s="8">
        <f>VLOOKUP($A496,'1st_alloc_fix'!$A:$O,15)</f>
        <v>0</v>
      </c>
    </row>
    <row r="497" spans="1:21" x14ac:dyDescent="0.25">
      <c r="A497">
        <v>505</v>
      </c>
      <c r="B497" s="4">
        <v>38.930999999999997</v>
      </c>
      <c r="C497" s="4">
        <v>141.15199999999999</v>
      </c>
      <c r="D497" s="4">
        <v>18.448</v>
      </c>
      <c r="E497" s="5">
        <f>VLOOKUP($A497,List_allocation!$A:$G,3)</f>
        <v>38.933</v>
      </c>
      <c r="F497" s="5">
        <f>VLOOKUP($A497,List_allocation!$A:$G,4)</f>
        <v>141.15299999999999</v>
      </c>
      <c r="G497">
        <f>VLOOKUP($A497,List_allocation!$A:$G,5)</f>
        <v>9.5</v>
      </c>
      <c r="H497" s="8">
        <v>10017.448</v>
      </c>
      <c r="I497">
        <v>-1.002</v>
      </c>
      <c r="J497">
        <v>7.09</v>
      </c>
      <c r="K497" s="8">
        <v>750.66800000000001</v>
      </c>
      <c r="L497">
        <v>15230</v>
      </c>
      <c r="M497">
        <v>7970</v>
      </c>
      <c r="N497" s="6">
        <v>38.991</v>
      </c>
      <c r="O497" s="6">
        <v>141.126</v>
      </c>
      <c r="P497">
        <v>6699.51</v>
      </c>
      <c r="Q497" t="s">
        <v>4702</v>
      </c>
      <c r="R497" s="7">
        <f>VLOOKUP($A497,List_allocation!$A:$G,2)</f>
        <v>302041282204800</v>
      </c>
      <c r="S497" s="3" t="str">
        <f>VLOOKUP($A497,List_allocation!$A:$G,6)</f>
        <v>磐井川</v>
      </c>
      <c r="T497" s="3" t="str">
        <f>VLOOKUP($A497,List_allocation!$A:$G,7)</f>
        <v>吸川（外水）</v>
      </c>
      <c r="U497" s="8" t="str">
        <f>VLOOKUP($A497,'1st_alloc_fix'!$A:$O,15)</f>
        <v>small error in reported uparea, which was corrected.</v>
      </c>
    </row>
    <row r="498" spans="1:21" x14ac:dyDescent="0.25">
      <c r="A498">
        <v>506</v>
      </c>
      <c r="B498" s="4">
        <v>39.22</v>
      </c>
      <c r="C498" s="4">
        <v>141.13</v>
      </c>
      <c r="D498" s="4">
        <v>5517.817</v>
      </c>
      <c r="E498" s="5">
        <f>VLOOKUP($A498,List_allocation!$A:$G,3)</f>
        <v>39.220999999999997</v>
      </c>
      <c r="F498" s="5">
        <f>VLOOKUP($A498,List_allocation!$A:$G,4)</f>
        <v>141.131</v>
      </c>
      <c r="G498">
        <f>VLOOKUP($A498,List_allocation!$A:$G,5)</f>
        <v>5500.7</v>
      </c>
      <c r="H498" s="8">
        <v>5515.5169999999998</v>
      </c>
      <c r="I498">
        <v>2398.0509999999999</v>
      </c>
      <c r="J498">
        <v>6.46</v>
      </c>
      <c r="K498" s="8">
        <v>2406.5709999999999</v>
      </c>
      <c r="L498">
        <v>15214</v>
      </c>
      <c r="M498">
        <v>7762</v>
      </c>
      <c r="N498" s="6">
        <v>39.277999999999999</v>
      </c>
      <c r="O498" s="6">
        <v>141.12299999999999</v>
      </c>
      <c r="P498">
        <v>2.0110000000000001</v>
      </c>
      <c r="Q498" t="s">
        <v>4702</v>
      </c>
      <c r="R498" s="7">
        <f>VLOOKUP($A498,List_allocation!$A:$G,2)</f>
        <v>302041282204940</v>
      </c>
      <c r="S498" s="3" t="str">
        <f>VLOOKUP($A498,List_allocation!$A:$G,6)</f>
        <v>北上川</v>
      </c>
      <c r="T498" s="3" t="str">
        <f>VLOOKUP($A498,List_allocation!$A:$G,7)</f>
        <v>三照</v>
      </c>
      <c r="U498" s="8">
        <f>VLOOKUP($A498,'1st_alloc_fix'!$A:$O,15)</f>
        <v>0</v>
      </c>
    </row>
    <row r="499" spans="1:21" x14ac:dyDescent="0.25">
      <c r="A499">
        <v>507</v>
      </c>
      <c r="B499" s="4">
        <v>39.898000000000003</v>
      </c>
      <c r="C499" s="4">
        <v>141.19800000000001</v>
      </c>
      <c r="D499" s="4">
        <v>589.65700000000004</v>
      </c>
      <c r="E499" s="5">
        <f>VLOOKUP($A499,List_allocation!$A:$G,3)</f>
        <v>39.895000000000003</v>
      </c>
      <c r="F499" s="5">
        <f>VLOOKUP($A499,List_allocation!$A:$G,4)</f>
        <v>141.20099999999999</v>
      </c>
      <c r="G499">
        <f>VLOOKUP($A499,List_allocation!$A:$G,5)</f>
        <v>591</v>
      </c>
      <c r="H499" s="8">
        <v>587.35699999999997</v>
      </c>
      <c r="I499">
        <v>255.37299999999999</v>
      </c>
      <c r="J499">
        <v>69.019000000000005</v>
      </c>
      <c r="K499" s="8">
        <v>346.392</v>
      </c>
      <c r="L499">
        <v>15263</v>
      </c>
      <c r="M499">
        <v>7274</v>
      </c>
      <c r="N499" s="6">
        <v>39.277999999999999</v>
      </c>
      <c r="O499" s="6">
        <v>141.12299999999999</v>
      </c>
      <c r="P499">
        <v>2.0110000000000001</v>
      </c>
      <c r="Q499" t="s">
        <v>4704</v>
      </c>
      <c r="R499" s="7">
        <f>VLOOKUP($A499,List_allocation!$A:$G,2)</f>
        <v>302041282204990</v>
      </c>
      <c r="S499" s="3" t="str">
        <f>VLOOKUP($A499,List_allocation!$A:$G,6)</f>
        <v>北上川</v>
      </c>
      <c r="T499" s="3" t="str">
        <f>VLOOKUP($A499,List_allocation!$A:$G,7)</f>
        <v>寺林</v>
      </c>
      <c r="U499" s="8">
        <f>VLOOKUP($A499,'1st_alloc_fix'!$A:$O,15)</f>
        <v>0</v>
      </c>
    </row>
    <row r="500" spans="1:21" x14ac:dyDescent="0.25">
      <c r="A500">
        <v>508</v>
      </c>
      <c r="B500" s="4">
        <v>38.585000000000001</v>
      </c>
      <c r="C500" s="4">
        <v>141.476</v>
      </c>
      <c r="D500" s="4">
        <v>1.4650000000000001</v>
      </c>
      <c r="E500" s="5">
        <f>VLOOKUP($A500,List_allocation!$A:$G,3)</f>
        <v>38.582999999999998</v>
      </c>
      <c r="F500" s="5">
        <f>VLOOKUP($A500,List_allocation!$A:$G,4)</f>
        <v>141.47900000000001</v>
      </c>
      <c r="G500">
        <f>VLOOKUP($A500,List_allocation!$A:$G,5)</f>
        <v>0</v>
      </c>
      <c r="H500" s="8">
        <v>-8.0350000000000001</v>
      </c>
      <c r="I500">
        <v>-0.84599999999999997</v>
      </c>
      <c r="J500">
        <v>47.756</v>
      </c>
      <c r="K500" s="8">
        <v>35.101999999999997</v>
      </c>
      <c r="L500">
        <v>15463</v>
      </c>
      <c r="M500">
        <v>8219</v>
      </c>
      <c r="N500" s="6">
        <v>38.930999999999997</v>
      </c>
      <c r="O500" s="6">
        <v>141.15199999999999</v>
      </c>
      <c r="P500">
        <v>18.448</v>
      </c>
      <c r="Q500" t="s">
        <v>4704</v>
      </c>
      <c r="R500" s="7">
        <f>VLOOKUP($A500,List_allocation!$A:$G,2)</f>
        <v>302041282207010</v>
      </c>
      <c r="S500" s="3" t="str">
        <f>VLOOKUP($A500,List_allocation!$A:$G,6)</f>
        <v>北上川</v>
      </c>
      <c r="T500" s="3" t="str">
        <f>VLOOKUP($A500,List_allocation!$A:$G,7)</f>
        <v>白浜</v>
      </c>
      <c r="U500" s="8">
        <f>VLOOKUP($A500,'1st_alloc_fix'!$A:$O,15)</f>
        <v>0</v>
      </c>
    </row>
    <row r="501" spans="1:21" x14ac:dyDescent="0.25">
      <c r="A501">
        <v>509</v>
      </c>
      <c r="B501" s="4">
        <v>38.572000000000003</v>
      </c>
      <c r="C501" s="4">
        <v>141.44800000000001</v>
      </c>
      <c r="D501" s="4">
        <v>8273.6540000000005</v>
      </c>
      <c r="E501" s="5">
        <f>VLOOKUP($A501,List_allocation!$A:$G,3)</f>
        <v>38.573999999999998</v>
      </c>
      <c r="F501" s="5">
        <f>VLOOKUP($A501,List_allocation!$A:$G,4)</f>
        <v>141.44800000000001</v>
      </c>
      <c r="G501">
        <f>VLOOKUP($A501,List_allocation!$A:$G,5)</f>
        <v>8126</v>
      </c>
      <c r="H501" s="8">
        <v>2772.9540000000002</v>
      </c>
      <c r="I501">
        <v>0.504</v>
      </c>
      <c r="J501">
        <v>77.117999999999995</v>
      </c>
      <c r="K501" s="8">
        <v>15.928000000000001</v>
      </c>
      <c r="L501">
        <v>15443</v>
      </c>
      <c r="M501">
        <v>8229</v>
      </c>
      <c r="N501" s="6">
        <v>39.22</v>
      </c>
      <c r="O501" s="6">
        <v>141.13</v>
      </c>
      <c r="P501">
        <v>5517.817</v>
      </c>
      <c r="Q501" t="s">
        <v>4704</v>
      </c>
      <c r="R501" s="7">
        <f>VLOOKUP($A501,List_allocation!$A:$G,2)</f>
        <v>302041282207020</v>
      </c>
      <c r="S501" s="3" t="str">
        <f>VLOOKUP($A501,List_allocation!$A:$G,6)</f>
        <v>北上川</v>
      </c>
      <c r="T501" s="3" t="str">
        <f>VLOOKUP($A501,List_allocation!$A:$G,7)</f>
        <v>月浜</v>
      </c>
      <c r="U501" s="8">
        <f>VLOOKUP($A501,'1st_alloc_fix'!$A:$O,15)</f>
        <v>0</v>
      </c>
    </row>
    <row r="502" spans="1:21" x14ac:dyDescent="0.25">
      <c r="A502">
        <v>510</v>
      </c>
      <c r="B502" s="4">
        <v>38.530999999999999</v>
      </c>
      <c r="C502" s="4">
        <v>141.37299999999999</v>
      </c>
      <c r="D502" s="4">
        <v>8179.0780000000004</v>
      </c>
      <c r="E502" s="5">
        <f>VLOOKUP($A502,List_allocation!$A:$G,3)</f>
        <v>38.53</v>
      </c>
      <c r="F502" s="5">
        <f>VLOOKUP($A502,List_allocation!$A:$G,4)</f>
        <v>141.375</v>
      </c>
      <c r="G502">
        <f>VLOOKUP($A502,List_allocation!$A:$G,5)</f>
        <v>8040</v>
      </c>
      <c r="H502" s="8">
        <v>7588.0780000000004</v>
      </c>
      <c r="I502">
        <v>12.839</v>
      </c>
      <c r="J502">
        <v>152.15799999999999</v>
      </c>
      <c r="K502" s="8">
        <v>43.271000000000001</v>
      </c>
      <c r="L502">
        <v>15389</v>
      </c>
      <c r="M502">
        <v>8258</v>
      </c>
      <c r="N502" s="6">
        <v>39.898000000000003</v>
      </c>
      <c r="O502" s="6">
        <v>141.19800000000001</v>
      </c>
      <c r="P502">
        <v>589.65700000000004</v>
      </c>
      <c r="Q502" t="s">
        <v>4704</v>
      </c>
      <c r="R502" s="7">
        <f>VLOOKUP($A502,List_allocation!$A:$G,2)</f>
        <v>302041282207030</v>
      </c>
      <c r="S502" s="3" t="str">
        <f>VLOOKUP($A502,List_allocation!$A:$G,6)</f>
        <v>北上川</v>
      </c>
      <c r="T502" s="3" t="str">
        <f>VLOOKUP($A502,List_allocation!$A:$G,7)</f>
        <v>福地</v>
      </c>
      <c r="U502" s="8">
        <f>VLOOKUP($A502,'1st_alloc_fix'!$A:$O,15)</f>
        <v>0</v>
      </c>
    </row>
    <row r="503" spans="1:21" x14ac:dyDescent="0.25">
      <c r="A503">
        <v>511</v>
      </c>
      <c r="B503" s="4">
        <v>38.515000000000001</v>
      </c>
      <c r="C503" s="4">
        <v>141.30799999999999</v>
      </c>
      <c r="D503" s="4">
        <v>8166.1170000000002</v>
      </c>
      <c r="E503" s="5">
        <f>VLOOKUP($A503,List_allocation!$A:$G,3)</f>
        <v>38.515000000000001</v>
      </c>
      <c r="F503" s="5">
        <f>VLOOKUP($A503,List_allocation!$A:$G,4)</f>
        <v>141.31</v>
      </c>
      <c r="G503">
        <f>VLOOKUP($A503,List_allocation!$A:$G,5)</f>
        <v>8009</v>
      </c>
      <c r="H503" s="8">
        <v>18165.116999999998</v>
      </c>
      <c r="I503">
        <v>-1.8169999999999999</v>
      </c>
      <c r="J503">
        <v>16.709</v>
      </c>
      <c r="K503" s="8">
        <v>752.59199999999998</v>
      </c>
      <c r="L503">
        <v>15342</v>
      </c>
      <c r="M503">
        <v>8270</v>
      </c>
      <c r="N503" s="6">
        <v>38.585000000000001</v>
      </c>
      <c r="O503" s="6">
        <v>141.476</v>
      </c>
      <c r="P503">
        <v>1.4650000000000001</v>
      </c>
      <c r="Q503" t="s">
        <v>4704</v>
      </c>
      <c r="R503" s="7">
        <f>VLOOKUP($A503,List_allocation!$A:$G,2)</f>
        <v>302041282207040</v>
      </c>
      <c r="S503" s="3" t="str">
        <f>VLOOKUP($A503,List_allocation!$A:$G,6)</f>
        <v>北上川</v>
      </c>
      <c r="T503" s="3" t="str">
        <f>VLOOKUP($A503,List_allocation!$A:$G,7)</f>
        <v>飯野川上流</v>
      </c>
      <c r="U503" s="8">
        <f>VLOOKUP($A503,'1st_alloc_fix'!$A:$O,15)</f>
        <v>0</v>
      </c>
    </row>
    <row r="504" spans="1:21" x14ac:dyDescent="0.25">
      <c r="A504">
        <v>512</v>
      </c>
      <c r="B504" s="4">
        <v>38.601999999999997</v>
      </c>
      <c r="C504" s="4">
        <v>141.298</v>
      </c>
      <c r="D504" s="4">
        <v>8088.0259999999998</v>
      </c>
      <c r="E504" s="5">
        <f>VLOOKUP($A504,List_allocation!$A:$G,3)</f>
        <v>38.603000000000002</v>
      </c>
      <c r="F504" s="5">
        <f>VLOOKUP($A504,List_allocation!$A:$G,4)</f>
        <v>141.298</v>
      </c>
      <c r="G504">
        <f>VLOOKUP($A504,List_allocation!$A:$G,5)</f>
        <v>7958.6</v>
      </c>
      <c r="H504" s="8">
        <v>-37.973999999999997</v>
      </c>
      <c r="I504">
        <v>-5.0000000000000001E-3</v>
      </c>
      <c r="J504">
        <v>13.433</v>
      </c>
      <c r="K504" s="8">
        <v>2.69</v>
      </c>
      <c r="L504">
        <v>15335</v>
      </c>
      <c r="M504">
        <v>8207</v>
      </c>
      <c r="N504" s="6">
        <v>38.572000000000003</v>
      </c>
      <c r="O504" s="6">
        <v>141.44800000000001</v>
      </c>
      <c r="P504">
        <v>8273.6540000000005</v>
      </c>
      <c r="Q504" t="s">
        <v>4703</v>
      </c>
      <c r="R504" s="7">
        <f>VLOOKUP($A504,List_allocation!$A:$G,2)</f>
        <v>302041282207050</v>
      </c>
      <c r="S504" s="3" t="str">
        <f>VLOOKUP($A504,List_allocation!$A:$G,6)</f>
        <v>北上川</v>
      </c>
      <c r="T504" s="3" t="str">
        <f>VLOOKUP($A504,List_allocation!$A:$G,7)</f>
        <v>柳津</v>
      </c>
      <c r="U504" s="8">
        <f>VLOOKUP($A504,'1st_alloc_fix'!$A:$O,15)</f>
        <v>0</v>
      </c>
    </row>
    <row r="505" spans="1:21" x14ac:dyDescent="0.25">
      <c r="A505">
        <v>513</v>
      </c>
      <c r="B505" s="4">
        <v>38.601999999999997</v>
      </c>
      <c r="C505" s="4">
        <v>141.297</v>
      </c>
      <c r="D505" s="4">
        <v>8087.9089999999997</v>
      </c>
      <c r="E505" s="5">
        <f>VLOOKUP($A505,List_allocation!$A:$G,3)</f>
        <v>38.601999999999997</v>
      </c>
      <c r="F505" s="5">
        <f>VLOOKUP($A505,List_allocation!$A:$G,4)</f>
        <v>141.291</v>
      </c>
      <c r="G505">
        <f>VLOOKUP($A505,List_allocation!$A:$G,5)</f>
        <v>7958.9</v>
      </c>
      <c r="H505" s="8">
        <v>47.908999999999999</v>
      </c>
      <c r="I505">
        <v>6.0000000000000001E-3</v>
      </c>
      <c r="J505">
        <v>10.492000000000001</v>
      </c>
      <c r="K505" s="8">
        <v>2.1040000000000001</v>
      </c>
      <c r="L505">
        <v>15334</v>
      </c>
      <c r="M505">
        <v>8207</v>
      </c>
      <c r="N505" s="6">
        <v>38.530999999999999</v>
      </c>
      <c r="O505" s="6">
        <v>141.37299999999999</v>
      </c>
      <c r="P505">
        <v>8179.0780000000004</v>
      </c>
      <c r="Q505" t="s">
        <v>4704</v>
      </c>
      <c r="R505" s="7">
        <f>VLOOKUP($A505,List_allocation!$A:$G,2)</f>
        <v>302041282207060</v>
      </c>
      <c r="S505" s="3" t="str">
        <f>VLOOKUP($A505,List_allocation!$A:$G,6)</f>
        <v>北上川</v>
      </c>
      <c r="T505" s="3" t="str">
        <f>VLOOKUP($A505,List_allocation!$A:$G,7)</f>
        <v>脇谷上流</v>
      </c>
      <c r="U505" s="8">
        <f>VLOOKUP($A505,'1st_alloc_fix'!$A:$O,15)</f>
        <v>0</v>
      </c>
    </row>
    <row r="506" spans="1:21" x14ac:dyDescent="0.25">
      <c r="A506">
        <v>514</v>
      </c>
      <c r="B506" s="4">
        <v>38.658000000000001</v>
      </c>
      <c r="C506" s="4">
        <v>141.28700000000001</v>
      </c>
      <c r="D506" s="4">
        <v>8054.6090000000004</v>
      </c>
      <c r="E506" s="5">
        <f>VLOOKUP($A506,List_allocation!$A:$G,3)</f>
        <v>38.658999999999999</v>
      </c>
      <c r="F506" s="5">
        <f>VLOOKUP($A506,List_allocation!$A:$G,4)</f>
        <v>141.286</v>
      </c>
      <c r="G506">
        <f>VLOOKUP($A506,List_allocation!$A:$G,5)</f>
        <v>7869.4</v>
      </c>
      <c r="H506" s="8">
        <v>45.609000000000002</v>
      </c>
      <c r="I506">
        <v>6.0000000000000001E-3</v>
      </c>
      <c r="J506">
        <v>16</v>
      </c>
      <c r="K506" s="8">
        <v>3.206</v>
      </c>
      <c r="L506">
        <v>15327</v>
      </c>
      <c r="M506">
        <v>8167</v>
      </c>
      <c r="N506" s="6">
        <v>38.515000000000001</v>
      </c>
      <c r="O506" s="6">
        <v>141.30799999999999</v>
      </c>
      <c r="P506">
        <v>8166.1170000000002</v>
      </c>
      <c r="Q506" t="s">
        <v>4702</v>
      </c>
      <c r="R506" s="7">
        <f>VLOOKUP($A506,List_allocation!$A:$G,2)</f>
        <v>302041282207080</v>
      </c>
      <c r="S506" s="3" t="str">
        <f>VLOOKUP($A506,List_allocation!$A:$G,6)</f>
        <v>北上川</v>
      </c>
      <c r="T506" s="3" t="str">
        <f>VLOOKUP($A506,List_allocation!$A:$G,7)</f>
        <v>登米</v>
      </c>
      <c r="U506" s="8">
        <f>VLOOKUP($A506,'1st_alloc_fix'!$A:$O,15)</f>
        <v>0</v>
      </c>
    </row>
    <row r="507" spans="1:21" x14ac:dyDescent="0.25">
      <c r="A507">
        <v>515</v>
      </c>
      <c r="B507" s="4">
        <v>38.703000000000003</v>
      </c>
      <c r="C507" s="4">
        <v>141.28700000000001</v>
      </c>
      <c r="D507" s="4">
        <v>8037.3819999999996</v>
      </c>
      <c r="E507" s="5">
        <f>VLOOKUP($A507,List_allocation!$A:$G,3)</f>
        <v>38.704000000000001</v>
      </c>
      <c r="F507" s="5">
        <f>VLOOKUP($A507,List_allocation!$A:$G,4)</f>
        <v>141.28800000000001</v>
      </c>
      <c r="G507">
        <f>VLOOKUP($A507,List_allocation!$A:$G,5)</f>
        <v>7862.5</v>
      </c>
      <c r="H507" s="8">
        <v>78.781999999999996</v>
      </c>
      <c r="I507">
        <v>0.01</v>
      </c>
      <c r="J507">
        <v>11.141999999999999</v>
      </c>
      <c r="K507" s="8">
        <v>2.238</v>
      </c>
      <c r="L507">
        <v>15327</v>
      </c>
      <c r="M507">
        <v>8134</v>
      </c>
      <c r="N507" s="6">
        <v>38.601999999999997</v>
      </c>
      <c r="O507" s="6">
        <v>141.298</v>
      </c>
      <c r="P507">
        <v>8088.0259999999998</v>
      </c>
      <c r="Q507" t="s">
        <v>4703</v>
      </c>
      <c r="R507" s="7">
        <f>VLOOKUP($A507,List_allocation!$A:$G,2)</f>
        <v>302041282207090</v>
      </c>
      <c r="S507" s="3" t="str">
        <f>VLOOKUP($A507,List_allocation!$A:$G,6)</f>
        <v>北上川</v>
      </c>
      <c r="T507" s="3" t="str">
        <f>VLOOKUP($A507,List_allocation!$A:$G,7)</f>
        <v>米谷</v>
      </c>
      <c r="U507" s="8">
        <f>VLOOKUP($A507,'1st_alloc_fix'!$A:$O,15)</f>
        <v>0</v>
      </c>
    </row>
    <row r="508" spans="1:21" x14ac:dyDescent="0.25">
      <c r="A508">
        <v>516</v>
      </c>
      <c r="B508" s="4">
        <v>38.765000000000001</v>
      </c>
      <c r="C508" s="4">
        <v>141.273</v>
      </c>
      <c r="D508" s="4">
        <v>7886.7920000000004</v>
      </c>
      <c r="E508" s="5">
        <f>VLOOKUP($A508,List_allocation!$A:$G,3)</f>
        <v>38.764000000000003</v>
      </c>
      <c r="F508" s="5">
        <f>VLOOKUP($A508,List_allocation!$A:$G,4)</f>
        <v>141.27099999999999</v>
      </c>
      <c r="G508">
        <f>VLOOKUP($A508,List_allocation!$A:$G,5)</f>
        <v>7800</v>
      </c>
      <c r="H508" s="8">
        <v>-72.108000000000004</v>
      </c>
      <c r="I508">
        <v>-8.9999999999999993E-3</v>
      </c>
      <c r="J508">
        <v>18.161999999999999</v>
      </c>
      <c r="K508" s="8">
        <v>3.6389999999999998</v>
      </c>
      <c r="L508">
        <v>15317</v>
      </c>
      <c r="M508">
        <v>8090</v>
      </c>
      <c r="N508" s="6">
        <v>38.601999999999997</v>
      </c>
      <c r="O508" s="6">
        <v>141.297</v>
      </c>
      <c r="P508">
        <v>8087.9089999999997</v>
      </c>
      <c r="Q508" t="s">
        <v>4702</v>
      </c>
      <c r="R508" s="7">
        <f>VLOOKUP($A508,List_allocation!$A:$G,2)</f>
        <v>302041282207100</v>
      </c>
      <c r="S508" s="3" t="str">
        <f>VLOOKUP($A508,List_allocation!$A:$G,6)</f>
        <v>北上川</v>
      </c>
      <c r="T508" s="3" t="str">
        <f>VLOOKUP($A508,List_allocation!$A:$G,7)</f>
        <v>大泉</v>
      </c>
      <c r="U508" s="8">
        <f>VLOOKUP($A508,'1st_alloc_fix'!$A:$O,15)</f>
        <v>0</v>
      </c>
    </row>
    <row r="509" spans="1:21" x14ac:dyDescent="0.25">
      <c r="A509">
        <v>517</v>
      </c>
      <c r="B509" s="4">
        <v>38.42</v>
      </c>
      <c r="C509" s="4">
        <v>141.31200000000001</v>
      </c>
      <c r="D509" s="4">
        <v>1939.9770000000001</v>
      </c>
      <c r="E509" s="5">
        <f>VLOOKUP($A509,List_allocation!$A:$G,3)</f>
        <v>38.42</v>
      </c>
      <c r="F509" s="5">
        <f>VLOOKUP($A509,List_allocation!$A:$G,4)</f>
        <v>141.31100000000001</v>
      </c>
      <c r="G509">
        <f>VLOOKUP($A509,List_allocation!$A:$G,5)</f>
        <v>1946</v>
      </c>
      <c r="H509" s="8">
        <v>-5929.4229999999998</v>
      </c>
      <c r="I509">
        <v>-0.753</v>
      </c>
      <c r="J509">
        <v>26.626999999999999</v>
      </c>
      <c r="K509" s="8">
        <v>7.6180000000000003</v>
      </c>
      <c r="L509">
        <v>15345</v>
      </c>
      <c r="M509">
        <v>8338</v>
      </c>
      <c r="N509" s="6">
        <v>38.658000000000001</v>
      </c>
      <c r="O509" s="6">
        <v>141.28700000000001</v>
      </c>
      <c r="P509">
        <v>8054.6090000000004</v>
      </c>
      <c r="Q509" t="s">
        <v>4704</v>
      </c>
      <c r="R509" s="7">
        <f>VLOOKUP($A509,List_allocation!$A:$G,2)</f>
        <v>302041282207110</v>
      </c>
      <c r="S509" s="3" t="str">
        <f>VLOOKUP($A509,List_allocation!$A:$G,6)</f>
        <v>旧北上川</v>
      </c>
      <c r="T509" s="3" t="str">
        <f>VLOOKUP($A509,List_allocation!$A:$G,7)</f>
        <v>門脇</v>
      </c>
      <c r="U509" s="8">
        <f>VLOOKUP($A509,'1st_alloc_fix'!$A:$O,15)</f>
        <v>0</v>
      </c>
    </row>
    <row r="510" spans="1:21" x14ac:dyDescent="0.25">
      <c r="A510">
        <v>518</v>
      </c>
      <c r="B510" s="4">
        <v>38.491</v>
      </c>
      <c r="C510" s="4">
        <v>141.298</v>
      </c>
      <c r="D510" s="4">
        <v>1877.932</v>
      </c>
      <c r="E510" s="5">
        <f>VLOOKUP($A510,List_allocation!$A:$G,3)</f>
        <v>38.491</v>
      </c>
      <c r="F510" s="5">
        <f>VLOOKUP($A510,List_allocation!$A:$G,4)</f>
        <v>141.298</v>
      </c>
      <c r="G510">
        <f>VLOOKUP($A510,List_allocation!$A:$G,5)</f>
        <v>1857.5</v>
      </c>
      <c r="H510" s="8">
        <v>-5984.5680000000002</v>
      </c>
      <c r="I510">
        <v>-0.76100000000000001</v>
      </c>
      <c r="J510">
        <v>23.661000000000001</v>
      </c>
      <c r="K510" s="8">
        <v>7.1219999999999999</v>
      </c>
      <c r="L510">
        <v>15335</v>
      </c>
      <c r="M510">
        <v>8287</v>
      </c>
      <c r="N510" s="6">
        <v>38.703000000000003</v>
      </c>
      <c r="O510" s="6">
        <v>141.28700000000001</v>
      </c>
      <c r="P510">
        <v>8037.3819999999996</v>
      </c>
      <c r="Q510" t="s">
        <v>4704</v>
      </c>
      <c r="R510" s="7">
        <f>VLOOKUP($A510,List_allocation!$A:$G,2)</f>
        <v>302041282207120</v>
      </c>
      <c r="S510" s="3" t="str">
        <f>VLOOKUP($A510,List_allocation!$A:$G,6)</f>
        <v>旧北上川</v>
      </c>
      <c r="T510" s="3" t="str">
        <f>VLOOKUP($A510,List_allocation!$A:$G,7)</f>
        <v>大森</v>
      </c>
      <c r="U510" s="8">
        <f>VLOOKUP($A510,'1st_alloc_fix'!$A:$O,15)</f>
        <v>0</v>
      </c>
    </row>
    <row r="511" spans="1:21" x14ac:dyDescent="0.25">
      <c r="A511">
        <v>519</v>
      </c>
      <c r="B511" s="4">
        <v>38.47</v>
      </c>
      <c r="C511" s="4">
        <v>141.297</v>
      </c>
      <c r="D511" s="4">
        <v>1885.3430000000001</v>
      </c>
      <c r="E511" s="5">
        <f>VLOOKUP($A511,List_allocation!$A:$G,3)</f>
        <v>38.47</v>
      </c>
      <c r="F511" s="5">
        <f>VLOOKUP($A511,List_allocation!$A:$G,4)</f>
        <v>141.29400000000001</v>
      </c>
      <c r="G511">
        <f>VLOOKUP($A511,List_allocation!$A:$G,5)</f>
        <v>1865.7</v>
      </c>
      <c r="H511" s="8">
        <v>-5914.6570000000002</v>
      </c>
      <c r="I511">
        <v>-0.75800000000000001</v>
      </c>
      <c r="J511">
        <v>32.715000000000003</v>
      </c>
      <c r="K511" s="8">
        <v>8.8960000000000008</v>
      </c>
      <c r="L511">
        <v>15334</v>
      </c>
      <c r="M511">
        <v>8302</v>
      </c>
      <c r="N511" s="6">
        <v>38.765000000000001</v>
      </c>
      <c r="O511" s="6">
        <v>141.273</v>
      </c>
      <c r="P511">
        <v>7886.7920000000004</v>
      </c>
      <c r="Q511" t="s">
        <v>4704</v>
      </c>
      <c r="R511" s="7">
        <f>VLOOKUP($A511,List_allocation!$A:$G,2)</f>
        <v>302041282207130</v>
      </c>
      <c r="S511" s="3" t="str">
        <f>VLOOKUP($A511,List_allocation!$A:$G,6)</f>
        <v>旧北上川</v>
      </c>
      <c r="T511" s="3" t="str">
        <f>VLOOKUP($A511,List_allocation!$A:$G,7)</f>
        <v>曽波神</v>
      </c>
      <c r="U511" s="8">
        <f>VLOOKUP($A511,'1st_alloc_fix'!$A:$O,15)</f>
        <v>0</v>
      </c>
    </row>
    <row r="512" spans="1:21" x14ac:dyDescent="0.25">
      <c r="A512">
        <v>520</v>
      </c>
      <c r="B512" s="4">
        <v>38.526000000000003</v>
      </c>
      <c r="C512" s="4">
        <v>141.22800000000001</v>
      </c>
      <c r="D512" s="4">
        <v>1803.597</v>
      </c>
      <c r="E512" s="5">
        <f>VLOOKUP($A512,List_allocation!$A:$G,3)</f>
        <v>38.526000000000003</v>
      </c>
      <c r="F512" s="5">
        <f>VLOOKUP($A512,List_allocation!$A:$G,4)</f>
        <v>141.22800000000001</v>
      </c>
      <c r="G512">
        <f>VLOOKUP($A512,List_allocation!$A:$G,5)</f>
        <v>1846.5</v>
      </c>
      <c r="H512" s="8">
        <v>-142.40299999999999</v>
      </c>
      <c r="I512">
        <v>-7.2999999999999995E-2</v>
      </c>
      <c r="J512">
        <v>13.817</v>
      </c>
      <c r="K512" s="8">
        <v>2.823</v>
      </c>
      <c r="L512">
        <v>15285</v>
      </c>
      <c r="M512">
        <v>8262</v>
      </c>
      <c r="N512" s="6">
        <v>38.42</v>
      </c>
      <c r="O512" s="6">
        <v>141.31200000000001</v>
      </c>
      <c r="P512">
        <v>1939.9770000000001</v>
      </c>
      <c r="Q512" t="s">
        <v>4702</v>
      </c>
      <c r="R512" s="7">
        <f>VLOOKUP($A512,List_allocation!$A:$G,2)</f>
        <v>302041282207140</v>
      </c>
      <c r="S512" s="3" t="str">
        <f>VLOOKUP($A512,List_allocation!$A:$G,6)</f>
        <v>旧北上川</v>
      </c>
      <c r="T512" s="3" t="str">
        <f>VLOOKUP($A512,List_allocation!$A:$G,7)</f>
        <v>和渕</v>
      </c>
      <c r="U512" s="8">
        <f>VLOOKUP($A512,'1st_alloc_fix'!$A:$O,15)</f>
        <v>0</v>
      </c>
    </row>
    <row r="513" spans="1:21" x14ac:dyDescent="0.25">
      <c r="A513">
        <v>521</v>
      </c>
      <c r="B513" s="4">
        <v>38.604999999999997</v>
      </c>
      <c r="C513" s="4">
        <v>141.28100000000001</v>
      </c>
      <c r="D513" s="4">
        <v>2.4849999999999999</v>
      </c>
      <c r="E513" s="5">
        <f>VLOOKUP($A513,List_allocation!$A:$G,3)</f>
        <v>38.603999999999999</v>
      </c>
      <c r="F513" s="5">
        <f>VLOOKUP($A513,List_allocation!$A:$G,4)</f>
        <v>141.28100000000001</v>
      </c>
      <c r="G513">
        <f>VLOOKUP($A513,List_allocation!$A:$G,5)</f>
        <v>4.7</v>
      </c>
      <c r="H513" s="8">
        <v>-1855.0150000000001</v>
      </c>
      <c r="I513">
        <v>-0.999</v>
      </c>
      <c r="J513">
        <v>12.741</v>
      </c>
      <c r="K513" s="8">
        <v>562.41200000000003</v>
      </c>
      <c r="L513">
        <v>15323</v>
      </c>
      <c r="M513">
        <v>8205</v>
      </c>
      <c r="N513" s="6">
        <v>38.491</v>
      </c>
      <c r="O513" s="6">
        <v>141.298</v>
      </c>
      <c r="P513">
        <v>1877.932</v>
      </c>
      <c r="Q513" t="s">
        <v>4701</v>
      </c>
      <c r="R513" s="7">
        <f>VLOOKUP($A513,List_allocation!$A:$G,2)</f>
        <v>302041282207150</v>
      </c>
      <c r="S513" s="3" t="str">
        <f>VLOOKUP($A513,List_allocation!$A:$G,6)</f>
        <v>旧北上川</v>
      </c>
      <c r="T513" s="3" t="str">
        <f>VLOOKUP($A513,List_allocation!$A:$G,7)</f>
        <v>倉埣</v>
      </c>
      <c r="U513" s="8">
        <f>VLOOKUP($A513,'1st_alloc_fix'!$A:$O,15)</f>
        <v>0</v>
      </c>
    </row>
    <row r="514" spans="1:21" x14ac:dyDescent="0.25">
      <c r="A514">
        <v>522</v>
      </c>
      <c r="B514" s="4">
        <v>38.601999999999997</v>
      </c>
      <c r="C514" s="4">
        <v>141.297</v>
      </c>
      <c r="D514" s="4">
        <v>8087.9089999999997</v>
      </c>
      <c r="E514" s="5">
        <f>VLOOKUP($A514,List_allocation!$A:$G,3)</f>
        <v>38.601999999999997</v>
      </c>
      <c r="F514" s="5">
        <f>VLOOKUP($A514,List_allocation!$A:$G,4)</f>
        <v>141.29</v>
      </c>
      <c r="G514">
        <f>VLOOKUP($A514,List_allocation!$A:$G,5)</f>
        <v>7958.9</v>
      </c>
      <c r="H514" s="8">
        <v>6222.2089999999998</v>
      </c>
      <c r="I514">
        <v>3.335</v>
      </c>
      <c r="J514">
        <v>14.654999999999999</v>
      </c>
      <c r="K514" s="8">
        <v>6.266</v>
      </c>
      <c r="L514">
        <v>15334</v>
      </c>
      <c r="M514">
        <v>8207</v>
      </c>
      <c r="N514" s="6">
        <v>38.47</v>
      </c>
      <c r="O514" s="6">
        <v>141.297</v>
      </c>
      <c r="P514">
        <v>1885.3430000000001</v>
      </c>
      <c r="Q514" t="s">
        <v>4702</v>
      </c>
      <c r="R514" s="7">
        <f>VLOOKUP($A514,List_allocation!$A:$G,2)</f>
        <v>302041282207160</v>
      </c>
      <c r="S514" s="3" t="str">
        <f>VLOOKUP($A514,List_allocation!$A:$G,6)</f>
        <v>旧北上川</v>
      </c>
      <c r="T514" s="3" t="str">
        <f>VLOOKUP($A514,List_allocation!$A:$G,7)</f>
        <v>脇谷下流</v>
      </c>
      <c r="U514" s="8">
        <f>VLOOKUP($A514,'1st_alloc_fix'!$A:$O,15)</f>
        <v>0</v>
      </c>
    </row>
    <row r="515" spans="1:21" x14ac:dyDescent="0.25">
      <c r="A515">
        <v>523</v>
      </c>
      <c r="B515" s="4">
        <v>38.561999999999998</v>
      </c>
      <c r="C515" s="4">
        <v>141.22800000000001</v>
      </c>
      <c r="D515" s="4">
        <v>927.54</v>
      </c>
      <c r="E515" s="5">
        <f>VLOOKUP($A515,List_allocation!$A:$G,3)</f>
        <v>38.563000000000002</v>
      </c>
      <c r="F515" s="5">
        <f>VLOOKUP($A515,List_allocation!$A:$G,4)</f>
        <v>141.22800000000001</v>
      </c>
      <c r="G515">
        <f>VLOOKUP($A515,List_allocation!$A:$G,5)</f>
        <v>908.1</v>
      </c>
      <c r="H515" s="8">
        <v>-918.96</v>
      </c>
      <c r="I515">
        <v>-0.498</v>
      </c>
      <c r="J515">
        <v>3.996</v>
      </c>
      <c r="K515" s="8">
        <v>1.542</v>
      </c>
      <c r="L515">
        <v>15285</v>
      </c>
      <c r="M515">
        <v>8236</v>
      </c>
      <c r="N515" s="6">
        <v>38.526000000000003</v>
      </c>
      <c r="O515" s="6">
        <v>141.22800000000001</v>
      </c>
      <c r="P515">
        <v>1803.597</v>
      </c>
      <c r="Q515" t="s">
        <v>4701</v>
      </c>
      <c r="R515" s="7">
        <f>VLOOKUP($A515,List_allocation!$A:$G,2)</f>
        <v>302041282207170</v>
      </c>
      <c r="S515" s="3" t="str">
        <f>VLOOKUP($A515,List_allocation!$A:$G,6)</f>
        <v>迫川</v>
      </c>
      <c r="T515" s="3" t="str">
        <f>VLOOKUP($A515,List_allocation!$A:$G,7)</f>
        <v>剣先</v>
      </c>
      <c r="U515" s="8">
        <f>VLOOKUP($A515,'1st_alloc_fix'!$A:$O,15)</f>
        <v>0</v>
      </c>
    </row>
    <row r="516" spans="1:21" x14ac:dyDescent="0.25">
      <c r="A516">
        <v>524</v>
      </c>
      <c r="B516" s="4">
        <v>38.54</v>
      </c>
      <c r="C516" s="4">
        <v>141.203</v>
      </c>
      <c r="D516" s="4">
        <v>584.77499999999998</v>
      </c>
      <c r="E516" s="5">
        <f>VLOOKUP($A516,List_allocation!$A:$G,3)</f>
        <v>38.539000000000001</v>
      </c>
      <c r="F516" s="5">
        <f>VLOOKUP($A516,List_allocation!$A:$G,4)</f>
        <v>141.203</v>
      </c>
      <c r="G516">
        <f>VLOOKUP($A516,List_allocation!$A:$G,5)</f>
        <v>576.1</v>
      </c>
      <c r="H516" s="8">
        <v>580.07500000000005</v>
      </c>
      <c r="I516">
        <v>123.42</v>
      </c>
      <c r="J516">
        <v>9.8330000000000002</v>
      </c>
      <c r="K516" s="8">
        <v>132.49100000000001</v>
      </c>
      <c r="L516">
        <v>15267</v>
      </c>
      <c r="M516">
        <v>8252</v>
      </c>
      <c r="N516" s="6">
        <v>38.604999999999997</v>
      </c>
      <c r="O516" s="6">
        <v>141.28100000000001</v>
      </c>
      <c r="P516">
        <v>2.4849999999999999</v>
      </c>
      <c r="Q516" t="s">
        <v>4703</v>
      </c>
      <c r="R516" s="7">
        <f>VLOOKUP($A516,List_allocation!$A:$G,2)</f>
        <v>302041282207180</v>
      </c>
      <c r="S516" s="3" t="str">
        <f>VLOOKUP($A516,List_allocation!$A:$G,6)</f>
        <v>江合川</v>
      </c>
      <c r="T516" s="3" t="str">
        <f>VLOOKUP($A516,List_allocation!$A:$G,7)</f>
        <v>短台</v>
      </c>
      <c r="U516" s="8">
        <f>VLOOKUP($A516,'1st_alloc_fix'!$A:$O,15)</f>
        <v>0</v>
      </c>
    </row>
    <row r="517" spans="1:21" x14ac:dyDescent="0.25">
      <c r="A517">
        <v>525</v>
      </c>
      <c r="B517" s="4">
        <v>38.546999999999997</v>
      </c>
      <c r="C517" s="4">
        <v>141.12700000000001</v>
      </c>
      <c r="D517" s="4">
        <v>511.82600000000002</v>
      </c>
      <c r="E517" s="5">
        <f>VLOOKUP($A517,List_allocation!$A:$G,3)</f>
        <v>38.545999999999999</v>
      </c>
      <c r="F517" s="5">
        <f>VLOOKUP($A517,List_allocation!$A:$G,4)</f>
        <v>141.12700000000001</v>
      </c>
      <c r="G517">
        <f>VLOOKUP($A517,List_allocation!$A:$G,5)</f>
        <v>471</v>
      </c>
      <c r="H517" s="8">
        <v>-7447.0739999999996</v>
      </c>
      <c r="I517">
        <v>-0.93600000000000005</v>
      </c>
      <c r="J517">
        <v>15.459</v>
      </c>
      <c r="K517" s="8">
        <v>14.004</v>
      </c>
      <c r="L517">
        <v>15212</v>
      </c>
      <c r="M517">
        <v>8247</v>
      </c>
      <c r="N517" s="6">
        <v>38.601999999999997</v>
      </c>
      <c r="O517" s="6">
        <v>141.297</v>
      </c>
      <c r="P517">
        <v>8087.9089999999997</v>
      </c>
      <c r="Q517" t="s">
        <v>4702</v>
      </c>
      <c r="R517" s="7">
        <f>VLOOKUP($A517,List_allocation!$A:$G,2)</f>
        <v>302041282207190</v>
      </c>
      <c r="S517" s="3" t="str">
        <f>VLOOKUP($A517,List_allocation!$A:$G,6)</f>
        <v>江合川</v>
      </c>
      <c r="T517" s="3" t="str">
        <f>VLOOKUP($A517,List_allocation!$A:$G,7)</f>
        <v>涌谷</v>
      </c>
      <c r="U517" s="8">
        <f>VLOOKUP($A517,'1st_alloc_fix'!$A:$O,15)</f>
        <v>0</v>
      </c>
    </row>
    <row r="518" spans="1:21" x14ac:dyDescent="0.25">
      <c r="A518">
        <v>526</v>
      </c>
      <c r="B518" s="4">
        <v>38.564999999999998</v>
      </c>
      <c r="C518" s="4">
        <v>141.02699999999999</v>
      </c>
      <c r="D518" s="4">
        <v>397.57600000000002</v>
      </c>
      <c r="E518" s="5">
        <f>VLOOKUP($A518,List_allocation!$A:$G,3)</f>
        <v>38.564999999999998</v>
      </c>
      <c r="F518" s="5">
        <f>VLOOKUP($A518,List_allocation!$A:$G,4)</f>
        <v>141.02600000000001</v>
      </c>
      <c r="G518">
        <f>VLOOKUP($A518,List_allocation!$A:$G,5)</f>
        <v>-9999</v>
      </c>
      <c r="H518" s="8">
        <v>-510.524</v>
      </c>
      <c r="I518">
        <v>-0.56200000000000006</v>
      </c>
      <c r="J518">
        <v>17.518999999999998</v>
      </c>
      <c r="K518" s="8">
        <v>4.4669999999999996</v>
      </c>
      <c r="L518">
        <v>15140</v>
      </c>
      <c r="M518">
        <v>8234</v>
      </c>
      <c r="N518" s="6">
        <v>38.561999999999998</v>
      </c>
      <c r="O518" s="6">
        <v>141.22800000000001</v>
      </c>
      <c r="P518">
        <v>927.54</v>
      </c>
      <c r="Q518" t="s">
        <v>4703</v>
      </c>
      <c r="R518" s="7">
        <f>VLOOKUP($A518,List_allocation!$A:$G,2)</f>
        <v>302041282207200</v>
      </c>
      <c r="S518" s="3" t="str">
        <f>VLOOKUP($A518,List_allocation!$A:$G,6)</f>
        <v>江合川</v>
      </c>
      <c r="T518" s="3" t="str">
        <f>VLOOKUP($A518,List_allocation!$A:$G,7)</f>
        <v>中北橋</v>
      </c>
      <c r="U518" s="8">
        <f>VLOOKUP($A518,'1st_alloc_fix'!$A:$O,15)</f>
        <v>0</v>
      </c>
    </row>
    <row r="519" spans="1:21" x14ac:dyDescent="0.25">
      <c r="A519">
        <v>527</v>
      </c>
      <c r="B519" s="4">
        <v>38.567</v>
      </c>
      <c r="C519" s="4">
        <v>141.01300000000001</v>
      </c>
      <c r="D519" s="4">
        <v>397.32</v>
      </c>
      <c r="E519" s="5">
        <f>VLOOKUP($A519,List_allocation!$A:$G,3)</f>
        <v>38.567999999999998</v>
      </c>
      <c r="F519" s="5">
        <f>VLOOKUP($A519,List_allocation!$A:$G,4)</f>
        <v>141.01300000000001</v>
      </c>
      <c r="G519">
        <f>VLOOKUP($A519,List_allocation!$A:$G,5)</f>
        <v>406.2</v>
      </c>
      <c r="H519" s="8">
        <v>-178.78</v>
      </c>
      <c r="I519">
        <v>-0.31</v>
      </c>
      <c r="J519">
        <v>16.850999999999999</v>
      </c>
      <c r="K519" s="8">
        <v>3.7080000000000002</v>
      </c>
      <c r="L519">
        <v>15130</v>
      </c>
      <c r="M519">
        <v>8232</v>
      </c>
      <c r="N519" s="6">
        <v>38.54</v>
      </c>
      <c r="O519" s="6">
        <v>141.203</v>
      </c>
      <c r="P519">
        <v>584.77499999999998</v>
      </c>
      <c r="Q519" t="s">
        <v>4703</v>
      </c>
      <c r="R519" s="7">
        <f>VLOOKUP($A519,List_allocation!$A:$G,2)</f>
        <v>302041282207210</v>
      </c>
      <c r="S519" s="3" t="str">
        <f>VLOOKUP($A519,List_allocation!$A:$G,6)</f>
        <v>江合川</v>
      </c>
      <c r="T519" s="3" t="str">
        <f>VLOOKUP($A519,List_allocation!$A:$G,7)</f>
        <v>下谷地</v>
      </c>
      <c r="U519" s="8">
        <f>VLOOKUP($A519,'1st_alloc_fix'!$A:$O,15)</f>
        <v>0</v>
      </c>
    </row>
    <row r="520" spans="1:21" x14ac:dyDescent="0.25">
      <c r="A520">
        <v>528</v>
      </c>
      <c r="B520" s="4">
        <v>38.581000000000003</v>
      </c>
      <c r="C520" s="4">
        <v>140.97800000000001</v>
      </c>
      <c r="D520" s="4">
        <v>396.447</v>
      </c>
      <c r="E520" s="5">
        <f>VLOOKUP($A520,List_allocation!$A:$G,3)</f>
        <v>38.581000000000003</v>
      </c>
      <c r="F520" s="5">
        <f>VLOOKUP($A520,List_allocation!$A:$G,4)</f>
        <v>140.97800000000001</v>
      </c>
      <c r="G520">
        <f>VLOOKUP($A520,List_allocation!$A:$G,5)</f>
        <v>405</v>
      </c>
      <c r="H520" s="8">
        <v>-74.552999999999997</v>
      </c>
      <c r="I520">
        <v>-0.158</v>
      </c>
      <c r="J520">
        <v>13.555999999999999</v>
      </c>
      <c r="K520" s="8">
        <v>2.8519999999999999</v>
      </c>
      <c r="L520">
        <v>15105</v>
      </c>
      <c r="M520">
        <v>8222</v>
      </c>
      <c r="N520" s="6">
        <v>38.546999999999997</v>
      </c>
      <c r="O520" s="6">
        <v>141.12700000000001</v>
      </c>
      <c r="P520">
        <v>511.82600000000002</v>
      </c>
      <c r="Q520" t="s">
        <v>4703</v>
      </c>
      <c r="R520" s="7">
        <f>VLOOKUP($A520,List_allocation!$A:$G,2)</f>
        <v>302041282207220</v>
      </c>
      <c r="S520" s="3" t="str">
        <f>VLOOKUP($A520,List_allocation!$A:$G,6)</f>
        <v>江合川</v>
      </c>
      <c r="T520" s="3" t="str">
        <f>VLOOKUP($A520,List_allocation!$A:$G,7)</f>
        <v>荒雄</v>
      </c>
      <c r="U520" s="8">
        <f>VLOOKUP($A520,'1st_alloc_fix'!$A:$O,15)</f>
        <v>0</v>
      </c>
    </row>
    <row r="521" spans="1:21" x14ac:dyDescent="0.25">
      <c r="A521">
        <v>529</v>
      </c>
      <c r="B521" s="4">
        <v>38.661999999999999</v>
      </c>
      <c r="C521" s="4">
        <v>140.86699999999999</v>
      </c>
      <c r="D521" s="4">
        <v>352.49799999999999</v>
      </c>
      <c r="E521" s="5">
        <f>VLOOKUP($A521,List_allocation!$A:$G,3)</f>
        <v>38.661000000000001</v>
      </c>
      <c r="F521" s="5">
        <f>VLOOKUP($A521,List_allocation!$A:$G,4)</f>
        <v>140.86699999999999</v>
      </c>
      <c r="G521">
        <f>VLOOKUP($A521,List_allocation!$A:$G,5)</f>
        <v>399.8</v>
      </c>
      <c r="H521" s="8">
        <v>10351.498</v>
      </c>
      <c r="I521">
        <v>-1.0349999999999999</v>
      </c>
      <c r="J521">
        <v>17.541</v>
      </c>
      <c r="K521" s="8">
        <v>752.75800000000004</v>
      </c>
      <c r="L521">
        <v>15025</v>
      </c>
      <c r="M521">
        <v>8164</v>
      </c>
      <c r="N521" s="6">
        <v>38.564999999999998</v>
      </c>
      <c r="O521" s="6">
        <v>141.02699999999999</v>
      </c>
      <c r="P521">
        <v>397.57600000000002</v>
      </c>
      <c r="Q521" t="s">
        <v>4702</v>
      </c>
      <c r="R521" s="7">
        <f>VLOOKUP($A521,List_allocation!$A:$G,2)</f>
        <v>302041282207240</v>
      </c>
      <c r="S521" s="3" t="str">
        <f>VLOOKUP($A521,List_allocation!$A:$G,6)</f>
        <v>江合川</v>
      </c>
      <c r="T521" s="3" t="str">
        <f>VLOOKUP($A521,List_allocation!$A:$G,7)</f>
        <v>岩出山</v>
      </c>
      <c r="U521" s="8">
        <f>VLOOKUP($A521,'1st_alloc_fix'!$A:$O,15)</f>
        <v>0</v>
      </c>
    </row>
    <row r="522" spans="1:21" x14ac:dyDescent="0.25">
      <c r="A522">
        <v>530</v>
      </c>
      <c r="B522" s="4">
        <v>38.572000000000003</v>
      </c>
      <c r="C522" s="4">
        <v>140.97999999999999</v>
      </c>
      <c r="D522" s="4">
        <v>1.0880000000000001</v>
      </c>
      <c r="E522" s="5">
        <f>VLOOKUP($A522,List_allocation!$A:$G,3)</f>
        <v>38.570999999999998</v>
      </c>
      <c r="F522" s="5">
        <f>VLOOKUP($A522,List_allocation!$A:$G,4)</f>
        <v>140.982</v>
      </c>
      <c r="G522">
        <f>VLOOKUP($A522,List_allocation!$A:$G,5)</f>
        <v>0</v>
      </c>
      <c r="H522" s="8">
        <v>-405.11200000000002</v>
      </c>
      <c r="I522">
        <v>-0.997</v>
      </c>
      <c r="J522">
        <v>2.91</v>
      </c>
      <c r="K522" s="8">
        <v>279.84100000000001</v>
      </c>
      <c r="L522">
        <v>15106</v>
      </c>
      <c r="M522">
        <v>8229</v>
      </c>
      <c r="N522" s="6">
        <v>38.567</v>
      </c>
      <c r="O522" s="6">
        <v>141.01300000000001</v>
      </c>
      <c r="P522">
        <v>397.32</v>
      </c>
      <c r="Q522" t="s">
        <v>4703</v>
      </c>
      <c r="R522" s="7">
        <f>VLOOKUP($A522,List_allocation!$A:$G,2)</f>
        <v>302041282207250</v>
      </c>
      <c r="S522" s="3" t="str">
        <f>VLOOKUP($A522,List_allocation!$A:$G,6)</f>
        <v>新江合川</v>
      </c>
      <c r="T522" s="3" t="str">
        <f>VLOOKUP($A522,List_allocation!$A:$G,7)</f>
        <v>李埣</v>
      </c>
      <c r="U522" s="8">
        <f>VLOOKUP($A522,'1st_alloc_fix'!$A:$O,15)</f>
        <v>0</v>
      </c>
    </row>
    <row r="523" spans="1:21" x14ac:dyDescent="0.25">
      <c r="A523">
        <v>531</v>
      </c>
      <c r="B523" s="4">
        <v>38.594999999999999</v>
      </c>
      <c r="C523" s="4">
        <v>140.95099999999999</v>
      </c>
      <c r="D523" s="4">
        <v>395.45699999999999</v>
      </c>
      <c r="E523" s="5">
        <f>VLOOKUP($A523,List_allocation!$A:$G,3)</f>
        <v>38.594000000000001</v>
      </c>
      <c r="F523" s="5">
        <f>VLOOKUP($A523,List_allocation!$A:$G,4)</f>
        <v>140.95099999999999</v>
      </c>
      <c r="G523">
        <f>VLOOKUP($A523,List_allocation!$A:$G,5)</f>
        <v>404</v>
      </c>
      <c r="H523" s="8">
        <v>-9.5429999999999993</v>
      </c>
      <c r="I523">
        <v>-2.4E-2</v>
      </c>
      <c r="J523">
        <v>2.819</v>
      </c>
      <c r="K523" s="8">
        <v>0.58199999999999996</v>
      </c>
      <c r="L523">
        <v>15085</v>
      </c>
      <c r="M523">
        <v>8212</v>
      </c>
      <c r="N523" s="6">
        <v>38.581000000000003</v>
      </c>
      <c r="O523" s="6">
        <v>140.97800000000001</v>
      </c>
      <c r="P523">
        <v>396.447</v>
      </c>
      <c r="Q523" t="s">
        <v>4701</v>
      </c>
      <c r="R523" s="7">
        <f>VLOOKUP($A523,List_allocation!$A:$G,2)</f>
        <v>302041282207920</v>
      </c>
      <c r="S523" s="3" t="str">
        <f>VLOOKUP($A523,List_allocation!$A:$G,6)</f>
        <v>江合川</v>
      </c>
      <c r="T523" s="3" t="str">
        <f>VLOOKUP($A523,List_allocation!$A:$G,7)</f>
        <v>桜ノ目</v>
      </c>
      <c r="U523" s="8">
        <f>VLOOKUP($A523,'1st_alloc_fix'!$A:$O,15)</f>
        <v>0</v>
      </c>
    </row>
    <row r="524" spans="1:21" x14ac:dyDescent="0.25">
      <c r="A524">
        <v>532</v>
      </c>
      <c r="B524" s="4">
        <v>38.622</v>
      </c>
      <c r="C524" s="4">
        <v>141.29400000000001</v>
      </c>
      <c r="D524" s="4">
        <v>8084.759</v>
      </c>
      <c r="E524" s="5">
        <f>VLOOKUP($A524,List_allocation!$A:$G,3)</f>
        <v>38.619999999999997</v>
      </c>
      <c r="F524" s="5">
        <f>VLOOKUP($A524,List_allocation!$A:$G,4)</f>
        <v>141.29300000000001</v>
      </c>
      <c r="G524">
        <f>VLOOKUP($A524,List_allocation!$A:$G,5)</f>
        <v>7902.8</v>
      </c>
      <c r="H524" s="8">
        <v>7684.9589999999998</v>
      </c>
      <c r="I524">
        <v>19.222000000000001</v>
      </c>
      <c r="J524">
        <v>37.426000000000002</v>
      </c>
      <c r="K524" s="8">
        <v>26.707000000000001</v>
      </c>
      <c r="L524">
        <v>15332</v>
      </c>
      <c r="M524">
        <v>8193</v>
      </c>
      <c r="N524" s="6">
        <v>38.661999999999999</v>
      </c>
      <c r="O524" s="6">
        <v>140.86699999999999</v>
      </c>
      <c r="P524">
        <v>352.49799999999999</v>
      </c>
      <c r="Q524" t="s">
        <v>4703</v>
      </c>
      <c r="R524" s="7">
        <f>VLOOKUP($A524,List_allocation!$A:$G,2)</f>
        <v>302041282207970</v>
      </c>
      <c r="S524" s="3" t="str">
        <f>VLOOKUP($A524,List_allocation!$A:$G,6)</f>
        <v>北上川</v>
      </c>
      <c r="T524" s="3" t="str">
        <f>VLOOKUP($A524,List_allocation!$A:$G,7)</f>
        <v>鴇波</v>
      </c>
      <c r="U524" s="8">
        <f>VLOOKUP($A524,'1st_alloc_fix'!$A:$O,15)</f>
        <v>0</v>
      </c>
    </row>
    <row r="525" spans="1:21" x14ac:dyDescent="0.25">
      <c r="A525">
        <v>533</v>
      </c>
      <c r="B525" s="4">
        <v>39.101999999999997</v>
      </c>
      <c r="C525" s="4">
        <v>140.87</v>
      </c>
      <c r="D525" s="4">
        <v>76.632000000000005</v>
      </c>
      <c r="E525" s="5">
        <f>VLOOKUP($A525,List_allocation!$A:$G,3)</f>
        <v>39.101999999999997</v>
      </c>
      <c r="F525" s="5">
        <f>VLOOKUP($A525,List_allocation!$A:$G,4)</f>
        <v>140.87100000000001</v>
      </c>
      <c r="G525">
        <f>VLOOKUP($A525,List_allocation!$A:$G,5)</f>
        <v>-9999</v>
      </c>
      <c r="H525" s="8">
        <v>10075.632</v>
      </c>
      <c r="I525">
        <v>-1.008</v>
      </c>
      <c r="J525">
        <v>59.744</v>
      </c>
      <c r="K525" s="8">
        <v>761.19899999999996</v>
      </c>
      <c r="L525">
        <v>15027</v>
      </c>
      <c r="M525">
        <v>7847</v>
      </c>
      <c r="N525" s="6">
        <v>38.572000000000003</v>
      </c>
      <c r="O525" s="6">
        <v>140.97999999999999</v>
      </c>
      <c r="P525">
        <v>1.0880000000000001</v>
      </c>
      <c r="Q525" t="s">
        <v>4704</v>
      </c>
      <c r="R525" s="7">
        <f>VLOOKUP($A525,List_allocation!$A:$G,2)</f>
        <v>302041282220010</v>
      </c>
      <c r="S525" s="3" t="str">
        <f>VLOOKUP($A525,List_allocation!$A:$G,6)</f>
        <v>胆沢川</v>
      </c>
      <c r="T525" s="3" t="str">
        <f>VLOOKUP($A525,List_allocation!$A:$G,7)</f>
        <v>下嵐江</v>
      </c>
      <c r="U525" s="8">
        <f>VLOOKUP($A525,'1st_alloc_fix'!$A:$O,15)</f>
        <v>0</v>
      </c>
    </row>
    <row r="526" spans="1:21" x14ac:dyDescent="0.25">
      <c r="A526">
        <v>534</v>
      </c>
      <c r="B526" s="4">
        <v>39.076999999999998</v>
      </c>
      <c r="C526" s="4">
        <v>140.86500000000001</v>
      </c>
      <c r="D526" s="4">
        <v>44.332000000000001</v>
      </c>
      <c r="E526" s="5">
        <f>VLOOKUP($A526,List_allocation!$A:$G,3)</f>
        <v>39.076999999999998</v>
      </c>
      <c r="F526" s="5">
        <f>VLOOKUP($A526,List_allocation!$A:$G,4)</f>
        <v>140.864</v>
      </c>
      <c r="G526">
        <f>VLOOKUP($A526,List_allocation!$A:$G,5)</f>
        <v>44.1</v>
      </c>
      <c r="H526" s="8">
        <v>-359.66800000000001</v>
      </c>
      <c r="I526">
        <v>-0.89</v>
      </c>
      <c r="J526">
        <v>54.136000000000003</v>
      </c>
      <c r="K526" s="8">
        <v>16.911999999999999</v>
      </c>
      <c r="L526">
        <v>15023</v>
      </c>
      <c r="M526">
        <v>7865</v>
      </c>
      <c r="N526" s="6">
        <v>38.594999999999999</v>
      </c>
      <c r="O526" s="6">
        <v>140.95099999999999</v>
      </c>
      <c r="P526">
        <v>395.45699999999999</v>
      </c>
      <c r="Q526" t="s">
        <v>4703</v>
      </c>
      <c r="R526" s="7">
        <f>VLOOKUP($A526,List_allocation!$A:$G,2)</f>
        <v>302041282220020</v>
      </c>
      <c r="S526" s="3" t="str">
        <f>VLOOKUP($A526,List_allocation!$A:$G,6)</f>
        <v>前川</v>
      </c>
      <c r="T526" s="3" t="str">
        <f>VLOOKUP($A526,List_allocation!$A:$G,7)</f>
        <v>前川</v>
      </c>
      <c r="U526" s="8">
        <f>VLOOKUP($A526,'1st_alloc_fix'!$A:$O,15)</f>
        <v>0</v>
      </c>
    </row>
    <row r="527" spans="1:21" x14ac:dyDescent="0.25">
      <c r="A527">
        <v>535</v>
      </c>
      <c r="B527" s="4">
        <v>39.17</v>
      </c>
      <c r="C527" s="4">
        <v>141.09700000000001</v>
      </c>
      <c r="D527" s="4">
        <v>221.583</v>
      </c>
      <c r="E527" s="5">
        <f>VLOOKUP($A527,List_allocation!$A:$G,3)</f>
        <v>39.170999999999999</v>
      </c>
      <c r="F527" s="5">
        <f>VLOOKUP($A527,List_allocation!$A:$G,4)</f>
        <v>141.096</v>
      </c>
      <c r="G527">
        <f>VLOOKUP($A527,List_allocation!$A:$G,5)</f>
        <v>216.6</v>
      </c>
      <c r="H527" s="8">
        <v>-7681.2169999999996</v>
      </c>
      <c r="I527">
        <v>-0.97199999999999998</v>
      </c>
      <c r="J527">
        <v>63.381</v>
      </c>
      <c r="K527" s="8">
        <v>38.674999999999997</v>
      </c>
      <c r="L527">
        <v>15190</v>
      </c>
      <c r="M527">
        <v>7798</v>
      </c>
      <c r="N527" s="6">
        <v>38.622</v>
      </c>
      <c r="O527" s="6">
        <v>141.29400000000001</v>
      </c>
      <c r="P527">
        <v>8084.759</v>
      </c>
      <c r="Q527" t="s">
        <v>4704</v>
      </c>
      <c r="R527" s="7">
        <f>VLOOKUP($A527,List_allocation!$A:$G,2)</f>
        <v>302041282220040</v>
      </c>
      <c r="S527" s="3" t="str">
        <f>VLOOKUP($A527,List_allocation!$A:$G,6)</f>
        <v>胆沢川</v>
      </c>
      <c r="T527" s="3" t="str">
        <f>VLOOKUP($A527,List_allocation!$A:$G,7)</f>
        <v>胆沢川橋</v>
      </c>
      <c r="U527" s="8">
        <f>VLOOKUP($A527,'1st_alloc_fix'!$A:$O,15)</f>
        <v>0</v>
      </c>
    </row>
    <row r="528" spans="1:21" x14ac:dyDescent="0.25">
      <c r="A528">
        <v>536</v>
      </c>
      <c r="B528" s="4">
        <v>39.130000000000003</v>
      </c>
      <c r="C528" s="4">
        <v>141.00800000000001</v>
      </c>
      <c r="D528" s="4">
        <v>204.31</v>
      </c>
      <c r="E528" s="5">
        <f>VLOOKUP($A528,List_allocation!$A:$G,3)</f>
        <v>39.130000000000003</v>
      </c>
      <c r="F528" s="5">
        <f>VLOOKUP($A528,List_allocation!$A:$G,4)</f>
        <v>141.00700000000001</v>
      </c>
      <c r="G528">
        <f>VLOOKUP($A528,List_allocation!$A:$G,5)</f>
        <v>-9999</v>
      </c>
      <c r="H528" s="8">
        <v>10203.31</v>
      </c>
      <c r="I528">
        <v>-1.02</v>
      </c>
      <c r="J528">
        <v>12.249000000000001</v>
      </c>
      <c r="K528" s="8">
        <v>751.7</v>
      </c>
      <c r="L528">
        <v>15126</v>
      </c>
      <c r="M528">
        <v>7827</v>
      </c>
      <c r="N528" s="6">
        <v>39.101999999999997</v>
      </c>
      <c r="O528" s="6">
        <v>140.87</v>
      </c>
      <c r="P528">
        <v>76.632000000000005</v>
      </c>
      <c r="Q528" t="s">
        <v>4702</v>
      </c>
      <c r="R528" s="7">
        <f>VLOOKUP($A528,List_allocation!$A:$G,2)</f>
        <v>302041282220060</v>
      </c>
      <c r="S528" s="3" t="str">
        <f>VLOOKUP($A528,List_allocation!$A:$G,6)</f>
        <v>胆沢川</v>
      </c>
      <c r="T528" s="3" t="str">
        <f>VLOOKUP($A528,List_allocation!$A:$G,7)</f>
        <v>大歩</v>
      </c>
      <c r="U528" s="8">
        <f>VLOOKUP($A528,'1st_alloc_fix'!$A:$O,15)</f>
        <v>0</v>
      </c>
    </row>
    <row r="529" spans="1:21" x14ac:dyDescent="0.25">
      <c r="A529">
        <v>537</v>
      </c>
      <c r="B529" s="4">
        <v>39.398000000000003</v>
      </c>
      <c r="C529" s="4">
        <v>140.76900000000001</v>
      </c>
      <c r="D529" s="4">
        <v>266.666</v>
      </c>
      <c r="E529" s="5">
        <f>VLOOKUP($A529,List_allocation!$A:$G,3)</f>
        <v>39.399000000000001</v>
      </c>
      <c r="F529" s="5">
        <f>VLOOKUP($A529,List_allocation!$A:$G,4)</f>
        <v>140.76900000000001</v>
      </c>
      <c r="G529">
        <f>VLOOKUP($A529,List_allocation!$A:$G,5)</f>
        <v>266.7</v>
      </c>
      <c r="H529" s="8">
        <v>222.566</v>
      </c>
      <c r="I529">
        <v>5.0469999999999997</v>
      </c>
      <c r="J529">
        <v>36.569000000000003</v>
      </c>
      <c r="K529" s="8">
        <v>16.059999999999999</v>
      </c>
      <c r="L529">
        <v>14954</v>
      </c>
      <c r="M529">
        <v>7634</v>
      </c>
      <c r="N529" s="6">
        <v>39.076999999999998</v>
      </c>
      <c r="O529" s="6">
        <v>140.86500000000001</v>
      </c>
      <c r="P529">
        <v>44.332000000000001</v>
      </c>
      <c r="Q529" t="s">
        <v>4702</v>
      </c>
      <c r="R529" s="7">
        <f>VLOOKUP($A529,List_allocation!$A:$G,2)</f>
        <v>302041282220070</v>
      </c>
      <c r="S529" s="3" t="str">
        <f>VLOOKUP($A529,List_allocation!$A:$G,6)</f>
        <v>和賀川</v>
      </c>
      <c r="T529" s="3" t="str">
        <f>VLOOKUP($A529,List_allocation!$A:$G,7)</f>
        <v>新町</v>
      </c>
      <c r="U529" s="8">
        <f>VLOOKUP($A529,'1st_alloc_fix'!$A:$O,15)</f>
        <v>0</v>
      </c>
    </row>
    <row r="530" spans="1:21" x14ac:dyDescent="0.25">
      <c r="A530">
        <v>538</v>
      </c>
      <c r="B530" s="4">
        <v>39.29</v>
      </c>
      <c r="C530" s="4">
        <v>141.072</v>
      </c>
      <c r="D530" s="4">
        <v>882.16499999999996</v>
      </c>
      <c r="E530" s="5">
        <f>VLOOKUP($A530,List_allocation!$A:$G,3)</f>
        <v>39.290999999999997</v>
      </c>
      <c r="F530" s="5">
        <f>VLOOKUP($A530,List_allocation!$A:$G,4)</f>
        <v>141.071</v>
      </c>
      <c r="G530">
        <f>VLOOKUP($A530,List_allocation!$A:$G,5)</f>
        <v>850</v>
      </c>
      <c r="H530" s="8">
        <v>665.56500000000005</v>
      </c>
      <c r="I530">
        <v>3.073</v>
      </c>
      <c r="J530">
        <v>13.372999999999999</v>
      </c>
      <c r="K530" s="8">
        <v>5.7469999999999999</v>
      </c>
      <c r="L530">
        <v>15172</v>
      </c>
      <c r="M530">
        <v>7712</v>
      </c>
      <c r="N530" s="6">
        <v>39.17</v>
      </c>
      <c r="O530" s="6">
        <v>141.09700000000001</v>
      </c>
      <c r="P530">
        <v>221.583</v>
      </c>
      <c r="Q530" t="s">
        <v>4704</v>
      </c>
      <c r="R530" s="7">
        <f>VLOOKUP($A530,List_allocation!$A:$G,2)</f>
        <v>302041282220080</v>
      </c>
      <c r="S530" s="3" t="str">
        <f>VLOOKUP($A530,List_allocation!$A:$G,6)</f>
        <v>和賀川</v>
      </c>
      <c r="T530" s="3" t="str">
        <f>VLOOKUP($A530,List_allocation!$A:$G,7)</f>
        <v>広表</v>
      </c>
      <c r="U530" s="8">
        <f>VLOOKUP($A530,'1st_alloc_fix'!$A:$O,15)</f>
        <v>0</v>
      </c>
    </row>
    <row r="531" spans="1:21" x14ac:dyDescent="0.25">
      <c r="A531">
        <v>539</v>
      </c>
      <c r="B531" s="4">
        <v>39.36</v>
      </c>
      <c r="C531" s="4">
        <v>141.54900000000001</v>
      </c>
      <c r="D531" s="4">
        <v>321.40699999999998</v>
      </c>
      <c r="E531" s="5">
        <f>VLOOKUP($A531,List_allocation!$A:$G,3)</f>
        <v>39.36</v>
      </c>
      <c r="F531" s="5">
        <f>VLOOKUP($A531,List_allocation!$A:$G,4)</f>
        <v>141.55000000000001</v>
      </c>
      <c r="G531">
        <f>VLOOKUP($A531,List_allocation!$A:$G,5)</f>
        <v>309.60000000000002</v>
      </c>
      <c r="H531" s="8">
        <v>10320.406999999999</v>
      </c>
      <c r="I531">
        <v>-1.032</v>
      </c>
      <c r="J531">
        <v>53.302999999999997</v>
      </c>
      <c r="K531" s="8">
        <v>759.91099999999994</v>
      </c>
      <c r="L531">
        <v>15516</v>
      </c>
      <c r="M531">
        <v>7661</v>
      </c>
      <c r="N531" s="6">
        <v>39.130000000000003</v>
      </c>
      <c r="O531" s="6">
        <v>141.00800000000001</v>
      </c>
      <c r="P531">
        <v>204.31</v>
      </c>
      <c r="Q531" t="s">
        <v>4702</v>
      </c>
      <c r="R531" s="7">
        <f>VLOOKUP($A531,List_allocation!$A:$G,2)</f>
        <v>302041282220090</v>
      </c>
      <c r="S531" s="3" t="str">
        <f>VLOOKUP($A531,List_allocation!$A:$G,6)</f>
        <v>猿ヶ石川</v>
      </c>
      <c r="T531" s="3" t="str">
        <f>VLOOKUP($A531,List_allocation!$A:$G,7)</f>
        <v>松崎</v>
      </c>
      <c r="U531" s="8">
        <f>VLOOKUP($A531,'1st_alloc_fix'!$A:$O,15)</f>
        <v>0</v>
      </c>
    </row>
    <row r="532" spans="1:21" x14ac:dyDescent="0.25">
      <c r="A532">
        <v>540</v>
      </c>
      <c r="B532" s="4">
        <v>39.32</v>
      </c>
      <c r="C532" s="4">
        <v>141.46</v>
      </c>
      <c r="D532" s="4">
        <v>532.08500000000004</v>
      </c>
      <c r="E532" s="5">
        <f>VLOOKUP($A532,List_allocation!$A:$G,3)</f>
        <v>39.32</v>
      </c>
      <c r="F532" s="5">
        <f>VLOOKUP($A532,List_allocation!$A:$G,4)</f>
        <v>141.46100000000001</v>
      </c>
      <c r="G532">
        <f>VLOOKUP($A532,List_allocation!$A:$G,5)</f>
        <v>505</v>
      </c>
      <c r="H532" s="8">
        <v>265.38499999999999</v>
      </c>
      <c r="I532">
        <v>0.995</v>
      </c>
      <c r="J532">
        <v>60.198</v>
      </c>
      <c r="K532" s="8">
        <v>13.035</v>
      </c>
      <c r="L532">
        <v>15452</v>
      </c>
      <c r="M532">
        <v>7690</v>
      </c>
      <c r="N532" s="6">
        <v>39.398000000000003</v>
      </c>
      <c r="O532" s="6">
        <v>140.76900000000001</v>
      </c>
      <c r="P532">
        <v>266.666</v>
      </c>
      <c r="Q532" t="s">
        <v>4703</v>
      </c>
      <c r="R532" s="7">
        <f>VLOOKUP($A532,List_allocation!$A:$G,2)</f>
        <v>302041282220100</v>
      </c>
      <c r="S532" s="3" t="str">
        <f>VLOOKUP($A532,List_allocation!$A:$G,6)</f>
        <v>猿ヶ石川</v>
      </c>
      <c r="T532" s="3" t="str">
        <f>VLOOKUP($A532,List_allocation!$A:$G,7)</f>
        <v>二日町</v>
      </c>
      <c r="U532" s="8">
        <f>VLOOKUP($A532,'1st_alloc_fix'!$A:$O,15)</f>
        <v>0</v>
      </c>
    </row>
    <row r="533" spans="1:21" x14ac:dyDescent="0.25">
      <c r="A533">
        <v>541</v>
      </c>
      <c r="B533" s="4">
        <v>39.298000000000002</v>
      </c>
      <c r="C533" s="4">
        <v>141.381</v>
      </c>
      <c r="D533" s="4">
        <v>103.194</v>
      </c>
      <c r="E533" s="5">
        <f>VLOOKUP($A533,List_allocation!$A:$G,3)</f>
        <v>39.298000000000002</v>
      </c>
      <c r="F533" s="5">
        <f>VLOOKUP($A533,List_allocation!$A:$G,4)</f>
        <v>141.381</v>
      </c>
      <c r="G533">
        <f>VLOOKUP($A533,List_allocation!$A:$G,5)</f>
        <v>103.4</v>
      </c>
      <c r="H533" s="8">
        <v>-746.80600000000004</v>
      </c>
      <c r="I533">
        <v>-0.879</v>
      </c>
      <c r="J533">
        <v>26.753</v>
      </c>
      <c r="K533" s="8">
        <v>10.778</v>
      </c>
      <c r="L533">
        <v>15395</v>
      </c>
      <c r="M533">
        <v>7706</v>
      </c>
      <c r="N533" s="6">
        <v>39.29</v>
      </c>
      <c r="O533" s="6">
        <v>141.072</v>
      </c>
      <c r="P533">
        <v>882.16499999999996</v>
      </c>
      <c r="Q533" t="s">
        <v>4704</v>
      </c>
      <c r="R533" s="7">
        <f>VLOOKUP($A533,List_allocation!$A:$G,2)</f>
        <v>302041282220110</v>
      </c>
      <c r="S533" s="3" t="str">
        <f>VLOOKUP($A533,List_allocation!$A:$G,6)</f>
        <v>小友川</v>
      </c>
      <c r="T533" s="3" t="str">
        <f>VLOOKUP($A533,List_allocation!$A:$G,7)</f>
        <v>小友川</v>
      </c>
      <c r="U533" s="8">
        <f>VLOOKUP($A533,'1st_alloc_fix'!$A:$O,15)</f>
        <v>0</v>
      </c>
    </row>
    <row r="534" spans="1:21" x14ac:dyDescent="0.25">
      <c r="A534">
        <v>542</v>
      </c>
      <c r="B534" s="4">
        <v>39.362000000000002</v>
      </c>
      <c r="C534" s="4">
        <v>141.28299999999999</v>
      </c>
      <c r="D534" s="4">
        <v>868.53700000000003</v>
      </c>
      <c r="E534" s="5">
        <f>VLOOKUP($A534,List_allocation!$A:$G,3)</f>
        <v>39.360999999999997</v>
      </c>
      <c r="F534" s="5">
        <f>VLOOKUP($A534,List_allocation!$A:$G,4)</f>
        <v>141.28299999999999</v>
      </c>
      <c r="G534">
        <f>VLOOKUP($A534,List_allocation!$A:$G,5)</f>
        <v>869.5</v>
      </c>
      <c r="H534" s="8">
        <v>558.93700000000001</v>
      </c>
      <c r="I534">
        <v>1.8049999999999999</v>
      </c>
      <c r="J534">
        <v>23.013000000000002</v>
      </c>
      <c r="K534" s="8">
        <v>6.4080000000000004</v>
      </c>
      <c r="L534">
        <v>15324</v>
      </c>
      <c r="M534">
        <v>7660</v>
      </c>
      <c r="N534" s="6">
        <v>39.36</v>
      </c>
      <c r="O534" s="6">
        <v>141.54900000000001</v>
      </c>
      <c r="P534">
        <v>321.40699999999998</v>
      </c>
      <c r="Q534" t="s">
        <v>4702</v>
      </c>
      <c r="R534" s="7">
        <f>VLOOKUP($A534,List_allocation!$A:$G,2)</f>
        <v>302041282220130</v>
      </c>
      <c r="S534" s="3" t="str">
        <f>VLOOKUP($A534,List_allocation!$A:$G,6)</f>
        <v>猿ヶ石川</v>
      </c>
      <c r="T534" s="3" t="str">
        <f>VLOOKUP($A534,List_allocation!$A:$G,7)</f>
        <v>谷内</v>
      </c>
      <c r="U534" s="8">
        <f>VLOOKUP($A534,'1st_alloc_fix'!$A:$O,15)</f>
        <v>0</v>
      </c>
    </row>
    <row r="535" spans="1:21" x14ac:dyDescent="0.25">
      <c r="A535">
        <v>543</v>
      </c>
      <c r="B535" s="4">
        <v>39.872</v>
      </c>
      <c r="C535" s="4">
        <v>141.178</v>
      </c>
      <c r="D535" s="4">
        <v>617.49300000000005</v>
      </c>
      <c r="E535" s="5">
        <f>VLOOKUP($A535,List_allocation!$A:$G,3)</f>
        <v>39.872</v>
      </c>
      <c r="F535" s="5">
        <f>VLOOKUP($A535,List_allocation!$A:$G,4)</f>
        <v>141.178</v>
      </c>
      <c r="G535">
        <f>VLOOKUP($A535,List_allocation!$A:$G,5)</f>
        <v>618</v>
      </c>
      <c r="H535" s="8">
        <v>112.49299999999999</v>
      </c>
      <c r="I535">
        <v>0.223</v>
      </c>
      <c r="J535">
        <v>65.932000000000002</v>
      </c>
      <c r="K535" s="8">
        <v>13.409000000000001</v>
      </c>
      <c r="L535">
        <v>15249</v>
      </c>
      <c r="M535">
        <v>7293</v>
      </c>
      <c r="N535" s="6">
        <v>39.32</v>
      </c>
      <c r="O535" s="6">
        <v>141.46</v>
      </c>
      <c r="P535">
        <v>532.08500000000004</v>
      </c>
      <c r="Q535" t="s">
        <v>4702</v>
      </c>
      <c r="R535" s="7">
        <f>VLOOKUP($A535,List_allocation!$A:$G,2)</f>
        <v>302041282220140</v>
      </c>
      <c r="S535" s="3" t="str">
        <f>VLOOKUP($A535,List_allocation!$A:$G,6)</f>
        <v>北上川</v>
      </c>
      <c r="T535" s="3" t="str">
        <f>VLOOKUP($A535,List_allocation!$A:$G,7)</f>
        <v>芋田橋</v>
      </c>
      <c r="U535" s="8">
        <f>VLOOKUP($A535,'1st_alloc_fix'!$A:$O,15)</f>
        <v>0</v>
      </c>
    </row>
    <row r="536" spans="1:21" x14ac:dyDescent="0.25">
      <c r="A536">
        <v>544</v>
      </c>
      <c r="B536" s="4">
        <v>39.874000000000002</v>
      </c>
      <c r="C536" s="4">
        <v>141.16</v>
      </c>
      <c r="D536" s="4">
        <v>411.71499999999997</v>
      </c>
      <c r="E536" s="5">
        <f>VLOOKUP($A536,List_allocation!$A:$G,3)</f>
        <v>39.874000000000002</v>
      </c>
      <c r="F536" s="5">
        <f>VLOOKUP($A536,List_allocation!$A:$G,4)</f>
        <v>141.161</v>
      </c>
      <c r="G536">
        <f>VLOOKUP($A536,List_allocation!$A:$G,5)</f>
        <v>411</v>
      </c>
      <c r="H536" s="8">
        <v>308.315</v>
      </c>
      <c r="I536">
        <v>2.9820000000000002</v>
      </c>
      <c r="J536">
        <v>66.709999999999994</v>
      </c>
      <c r="K536" s="8">
        <v>16.324000000000002</v>
      </c>
      <c r="L536">
        <v>15236</v>
      </c>
      <c r="M536">
        <v>7291</v>
      </c>
      <c r="N536" s="6">
        <v>39.298000000000002</v>
      </c>
      <c r="O536" s="6">
        <v>141.381</v>
      </c>
      <c r="P536">
        <v>103.194</v>
      </c>
      <c r="Q536" t="s">
        <v>4701</v>
      </c>
      <c r="R536" s="7">
        <f>VLOOKUP($A536,List_allocation!$A:$G,2)</f>
        <v>302041282220150</v>
      </c>
      <c r="S536" s="3" t="str">
        <f>VLOOKUP($A536,List_allocation!$A:$G,6)</f>
        <v>松川</v>
      </c>
      <c r="T536" s="3" t="str">
        <f>VLOOKUP($A536,List_allocation!$A:$G,7)</f>
        <v>古川橋</v>
      </c>
      <c r="U536" s="8">
        <f>VLOOKUP($A536,'1st_alloc_fix'!$A:$O,15)</f>
        <v>0</v>
      </c>
    </row>
    <row r="537" spans="1:21" x14ac:dyDescent="0.25">
      <c r="A537">
        <v>545</v>
      </c>
      <c r="B537" s="4">
        <v>39.834000000000003</v>
      </c>
      <c r="C537" s="4">
        <v>141.16200000000001</v>
      </c>
      <c r="D537" s="4">
        <v>1074.038</v>
      </c>
      <c r="E537" s="5">
        <f>VLOOKUP($A537,List_allocation!$A:$G,3)</f>
        <v>39.834000000000003</v>
      </c>
      <c r="F537" s="5">
        <f>VLOOKUP($A537,List_allocation!$A:$G,4)</f>
        <v>141.161</v>
      </c>
      <c r="G537">
        <f>VLOOKUP($A537,List_allocation!$A:$G,5)</f>
        <v>1078.5</v>
      </c>
      <c r="H537" s="8">
        <v>204.53800000000001</v>
      </c>
      <c r="I537">
        <v>0.23499999999999999</v>
      </c>
      <c r="J537">
        <v>53.533999999999999</v>
      </c>
      <c r="K537" s="8">
        <v>10.942</v>
      </c>
      <c r="L537">
        <v>15237</v>
      </c>
      <c r="M537">
        <v>7320</v>
      </c>
      <c r="N537" s="6">
        <v>39.362000000000002</v>
      </c>
      <c r="O537" s="6">
        <v>141.28299999999999</v>
      </c>
      <c r="P537">
        <v>868.53700000000003</v>
      </c>
      <c r="Q537" t="s">
        <v>4703</v>
      </c>
      <c r="R537" s="7">
        <f>VLOOKUP($A537,List_allocation!$A:$G,2)</f>
        <v>302041282220160</v>
      </c>
      <c r="S537" s="3" t="str">
        <f>VLOOKUP($A537,List_allocation!$A:$G,6)</f>
        <v>北上川</v>
      </c>
      <c r="T537" s="3" t="str">
        <f>VLOOKUP($A537,List_allocation!$A:$G,7)</f>
        <v>船田橋</v>
      </c>
      <c r="U537" s="8">
        <f>VLOOKUP($A537,'1st_alloc_fix'!$A:$O,15)</f>
        <v>0</v>
      </c>
    </row>
    <row r="538" spans="1:21" x14ac:dyDescent="0.25">
      <c r="A538">
        <v>546</v>
      </c>
      <c r="B538" s="4">
        <v>39.691000000000003</v>
      </c>
      <c r="C538" s="4">
        <v>140.94499999999999</v>
      </c>
      <c r="D538" s="4">
        <v>139.893</v>
      </c>
      <c r="E538" s="5">
        <f>VLOOKUP($A538,List_allocation!$A:$G,3)</f>
        <v>39.69</v>
      </c>
      <c r="F538" s="5">
        <f>VLOOKUP($A538,List_allocation!$A:$G,4)</f>
        <v>140.94499999999999</v>
      </c>
      <c r="G538">
        <f>VLOOKUP($A538,List_allocation!$A:$G,5)</f>
        <v>143.30000000000001</v>
      </c>
      <c r="H538" s="8">
        <v>-478.10700000000003</v>
      </c>
      <c r="I538">
        <v>-0.77400000000000002</v>
      </c>
      <c r="J538">
        <v>28.323</v>
      </c>
      <c r="K538" s="8">
        <v>8.2279999999999998</v>
      </c>
      <c r="L538">
        <v>15081</v>
      </c>
      <c r="M538">
        <v>7423</v>
      </c>
      <c r="N538" s="6">
        <v>39.872</v>
      </c>
      <c r="O538" s="6">
        <v>141.178</v>
      </c>
      <c r="P538">
        <v>617.49300000000005</v>
      </c>
      <c r="Q538" t="s">
        <v>4701</v>
      </c>
      <c r="R538" s="7">
        <f>VLOOKUP($A538,List_allocation!$A:$G,2)</f>
        <v>302041282220180</v>
      </c>
      <c r="S538" s="3" t="str">
        <f>VLOOKUP($A538,List_allocation!$A:$G,6)</f>
        <v>雫石川</v>
      </c>
      <c r="T538" s="3" t="str">
        <f>VLOOKUP($A538,List_allocation!$A:$G,7)</f>
        <v>春木場</v>
      </c>
      <c r="U538" s="8">
        <f>VLOOKUP($A538,'1st_alloc_fix'!$A:$O,15)</f>
        <v>0</v>
      </c>
    </row>
    <row r="539" spans="1:21" x14ac:dyDescent="0.25">
      <c r="A539">
        <v>547</v>
      </c>
      <c r="B539" s="4">
        <v>39.688000000000002</v>
      </c>
      <c r="C539" s="4">
        <v>140.95599999999999</v>
      </c>
      <c r="D539" s="4">
        <v>166.75</v>
      </c>
      <c r="E539" s="5">
        <f>VLOOKUP($A539,List_allocation!$A:$G,3)</f>
        <v>39.691000000000003</v>
      </c>
      <c r="F539" s="5">
        <f>VLOOKUP($A539,List_allocation!$A:$G,4)</f>
        <v>140.958</v>
      </c>
      <c r="G539">
        <f>VLOOKUP($A539,List_allocation!$A:$G,5)</f>
        <v>181.5</v>
      </c>
      <c r="H539" s="8">
        <v>-244.25</v>
      </c>
      <c r="I539">
        <v>-0.59399999999999997</v>
      </c>
      <c r="J539">
        <v>27.109000000000002</v>
      </c>
      <c r="K539" s="8">
        <v>6.52</v>
      </c>
      <c r="L539">
        <v>15089</v>
      </c>
      <c r="M539">
        <v>7425</v>
      </c>
      <c r="N539" s="6">
        <v>39.874000000000002</v>
      </c>
      <c r="O539" s="6">
        <v>141.16</v>
      </c>
      <c r="P539">
        <v>411.71499999999997</v>
      </c>
      <c r="Q539" t="s">
        <v>4702</v>
      </c>
      <c r="R539" s="7">
        <f>VLOOKUP($A539,List_allocation!$A:$G,2)</f>
        <v>302041282220190</v>
      </c>
      <c r="S539" s="3" t="str">
        <f>VLOOKUP($A539,List_allocation!$A:$G,6)</f>
        <v>葛根田川</v>
      </c>
      <c r="T539" s="3" t="str">
        <f>VLOOKUP($A539,List_allocation!$A:$G,7)</f>
        <v>岩持</v>
      </c>
      <c r="U539" s="8">
        <f>VLOOKUP($A539,'1st_alloc_fix'!$A:$O,15)</f>
        <v>0</v>
      </c>
    </row>
    <row r="540" spans="1:21" x14ac:dyDescent="0.25">
      <c r="A540">
        <v>548</v>
      </c>
      <c r="B540" s="4">
        <v>39.655000000000001</v>
      </c>
      <c r="C540" s="4">
        <v>140.952</v>
      </c>
      <c r="D540" s="4">
        <v>120.496</v>
      </c>
      <c r="E540" s="5">
        <f>VLOOKUP($A540,List_allocation!$A:$G,3)</f>
        <v>39.654000000000003</v>
      </c>
      <c r="F540" s="5">
        <f>VLOOKUP($A540,List_allocation!$A:$G,4)</f>
        <v>140.953</v>
      </c>
      <c r="G540">
        <f>VLOOKUP($A540,List_allocation!$A:$G,5)</f>
        <v>120.4</v>
      </c>
      <c r="H540" s="8">
        <v>-958.00400000000002</v>
      </c>
      <c r="I540">
        <v>-0.88800000000000001</v>
      </c>
      <c r="J540">
        <v>26.757000000000001</v>
      </c>
      <c r="K540" s="8">
        <v>11.314</v>
      </c>
      <c r="L540">
        <v>15086</v>
      </c>
      <c r="M540">
        <v>7449</v>
      </c>
      <c r="N540" s="6">
        <v>39.834000000000003</v>
      </c>
      <c r="O540" s="6">
        <v>141.16200000000001</v>
      </c>
      <c r="P540">
        <v>1074.038</v>
      </c>
      <c r="Q540" t="s">
        <v>4702</v>
      </c>
      <c r="R540" s="7">
        <f>VLOOKUP($A540,List_allocation!$A:$G,2)</f>
        <v>302041282220200</v>
      </c>
      <c r="S540" s="3" t="str">
        <f>VLOOKUP($A540,List_allocation!$A:$G,6)</f>
        <v>南川</v>
      </c>
      <c r="T540" s="3" t="str">
        <f>VLOOKUP($A540,List_allocation!$A:$G,7)</f>
        <v>矢川</v>
      </c>
      <c r="U540" s="8">
        <f>VLOOKUP($A540,'1st_alloc_fix'!$A:$O,15)</f>
        <v>0</v>
      </c>
    </row>
    <row r="541" spans="1:21" x14ac:dyDescent="0.25">
      <c r="A541">
        <v>550</v>
      </c>
      <c r="B541" s="4">
        <v>39.116999999999997</v>
      </c>
      <c r="C541" s="4">
        <v>140.917</v>
      </c>
      <c r="D541" s="4">
        <v>184.67699999999999</v>
      </c>
      <c r="E541" s="5">
        <f>VLOOKUP($A541,List_allocation!$A:$G,3)</f>
        <v>39.116999999999997</v>
      </c>
      <c r="F541" s="5">
        <f>VLOOKUP($A541,List_allocation!$A:$G,4)</f>
        <v>140.91900000000001</v>
      </c>
      <c r="G541">
        <f>VLOOKUP($A541,List_allocation!$A:$G,5)</f>
        <v>185</v>
      </c>
      <c r="H541" s="8">
        <v>41.377000000000002</v>
      </c>
      <c r="I541">
        <v>0.28899999999999998</v>
      </c>
      <c r="J541">
        <v>63.661999999999999</v>
      </c>
      <c r="K541" s="8">
        <v>13.021000000000001</v>
      </c>
      <c r="L541">
        <v>15061</v>
      </c>
      <c r="M541">
        <v>7836</v>
      </c>
      <c r="N541" s="6">
        <v>39.691000000000003</v>
      </c>
      <c r="O541" s="6">
        <v>140.94499999999999</v>
      </c>
      <c r="P541">
        <v>139.893</v>
      </c>
      <c r="Q541" t="s">
        <v>4703</v>
      </c>
      <c r="R541" s="7">
        <f>VLOOKUP($A541,List_allocation!$A:$G,2)</f>
        <v>302041282220890</v>
      </c>
      <c r="S541" s="3" t="str">
        <f>VLOOKUP($A541,List_allocation!$A:$G,6)</f>
        <v>胆沢川</v>
      </c>
      <c r="T541" s="3" t="str">
        <f>VLOOKUP($A541,List_allocation!$A:$G,7)</f>
        <v>胆沢</v>
      </c>
      <c r="U541" s="8">
        <f>VLOOKUP($A541,'1st_alloc_fix'!$A:$O,15)</f>
        <v>0</v>
      </c>
    </row>
    <row r="542" spans="1:21" x14ac:dyDescent="0.25">
      <c r="A542">
        <v>551</v>
      </c>
      <c r="B542" s="4">
        <v>39.302</v>
      </c>
      <c r="C542" s="4">
        <v>140.88499999999999</v>
      </c>
      <c r="D542" s="4">
        <v>577.03599999999994</v>
      </c>
      <c r="E542" s="5">
        <f>VLOOKUP($A542,List_allocation!$A:$G,3)</f>
        <v>39.302</v>
      </c>
      <c r="F542" s="5">
        <f>VLOOKUP($A542,List_allocation!$A:$G,4)</f>
        <v>140.88499999999999</v>
      </c>
      <c r="G542">
        <f>VLOOKUP($A542,List_allocation!$A:$G,5)</f>
        <v>583</v>
      </c>
      <c r="H542" s="8">
        <v>395.536</v>
      </c>
      <c r="I542">
        <v>2.1789999999999998</v>
      </c>
      <c r="J542">
        <v>43.643999999999998</v>
      </c>
      <c r="K542" s="8">
        <v>10.907999999999999</v>
      </c>
      <c r="L542">
        <v>15038</v>
      </c>
      <c r="M542">
        <v>7703</v>
      </c>
      <c r="N542" s="6">
        <v>39.688000000000002</v>
      </c>
      <c r="O542" s="6">
        <v>140.95599999999999</v>
      </c>
      <c r="P542">
        <v>166.75</v>
      </c>
      <c r="Q542" t="s">
        <v>4704</v>
      </c>
      <c r="R542" s="7">
        <f>VLOOKUP($A542,List_allocation!$A:$G,2)</f>
        <v>302041282220920</v>
      </c>
      <c r="S542" s="3" t="str">
        <f>VLOOKUP($A542,List_allocation!$A:$G,6)</f>
        <v>和賀川</v>
      </c>
      <c r="T542" s="3" t="str">
        <f>VLOOKUP($A542,List_allocation!$A:$G,7)</f>
        <v>湯田</v>
      </c>
      <c r="U542" s="8">
        <f>VLOOKUP($A542,'1st_alloc_fix'!$A:$O,15)</f>
        <v>0</v>
      </c>
    </row>
    <row r="543" spans="1:21" x14ac:dyDescent="0.25">
      <c r="A543">
        <v>552</v>
      </c>
      <c r="B543" s="4">
        <v>39.69</v>
      </c>
      <c r="C543" s="4">
        <v>141.02799999999999</v>
      </c>
      <c r="D543" s="4">
        <v>634.35199999999998</v>
      </c>
      <c r="E543" s="5">
        <f>VLOOKUP($A543,List_allocation!$A:$G,3)</f>
        <v>39.691000000000003</v>
      </c>
      <c r="F543" s="5">
        <f>VLOOKUP($A543,List_allocation!$A:$G,4)</f>
        <v>141.02600000000001</v>
      </c>
      <c r="G543">
        <f>VLOOKUP($A543,List_allocation!$A:$G,5)</f>
        <v>635</v>
      </c>
      <c r="H543" s="8">
        <v>513.952</v>
      </c>
      <c r="I543">
        <v>4.2690000000000001</v>
      </c>
      <c r="J543">
        <v>7.5750000000000002</v>
      </c>
      <c r="K543" s="8">
        <v>5.7839999999999998</v>
      </c>
      <c r="L543">
        <v>15141</v>
      </c>
      <c r="M543">
        <v>7424</v>
      </c>
      <c r="N543" s="6">
        <v>39.655000000000001</v>
      </c>
      <c r="O543" s="6">
        <v>140.952</v>
      </c>
      <c r="P543">
        <v>120.496</v>
      </c>
      <c r="Q543" t="s">
        <v>4704</v>
      </c>
      <c r="R543" s="7">
        <f>VLOOKUP($A543,List_allocation!$A:$G,2)</f>
        <v>302041282220930</v>
      </c>
      <c r="S543" s="3" t="str">
        <f>VLOOKUP($A543,List_allocation!$A:$G,6)</f>
        <v>雫石川</v>
      </c>
      <c r="T543" s="3" t="str">
        <f>VLOOKUP($A543,List_allocation!$A:$G,7)</f>
        <v>御所</v>
      </c>
      <c r="U543" s="8">
        <f>VLOOKUP($A543,'1st_alloc_fix'!$A:$O,15)</f>
        <v>0</v>
      </c>
    </row>
    <row r="544" spans="1:21" x14ac:dyDescent="0.25">
      <c r="A544">
        <v>553</v>
      </c>
      <c r="B544" s="4">
        <v>39.680999999999997</v>
      </c>
      <c r="C544" s="4">
        <v>141.023</v>
      </c>
      <c r="D544" s="4">
        <v>629.03399999999999</v>
      </c>
      <c r="E544" s="5">
        <f>VLOOKUP($A544,List_allocation!$A:$G,3)</f>
        <v>39.677</v>
      </c>
      <c r="F544" s="5">
        <f>VLOOKUP($A544,List_allocation!$A:$G,4)</f>
        <v>141.02600000000001</v>
      </c>
      <c r="G544">
        <f>VLOOKUP($A544,List_allocation!$A:$G,5)</f>
        <v>619.6</v>
      </c>
      <c r="H544" s="8">
        <v>444.03399999999999</v>
      </c>
      <c r="I544">
        <v>2.4</v>
      </c>
      <c r="J544">
        <v>63.255000000000003</v>
      </c>
      <c r="K544" s="8">
        <v>15.051</v>
      </c>
      <c r="L544">
        <v>15137</v>
      </c>
      <c r="M544">
        <v>7430</v>
      </c>
      <c r="N544" s="6">
        <v>39.116999999999997</v>
      </c>
      <c r="O544" s="6">
        <v>140.917</v>
      </c>
      <c r="P544">
        <v>184.67699999999999</v>
      </c>
      <c r="Q544" t="s">
        <v>4702</v>
      </c>
      <c r="R544" s="7">
        <f>VLOOKUP($A544,List_allocation!$A:$G,2)</f>
        <v>302041282220940</v>
      </c>
      <c r="S544" s="3" t="str">
        <f>VLOOKUP($A544,List_allocation!$A:$G,6)</f>
        <v>雫石川</v>
      </c>
      <c r="T544" s="3" t="str">
        <f>VLOOKUP($A544,List_allocation!$A:$G,7)</f>
        <v>繋大橋</v>
      </c>
      <c r="U544" s="8">
        <f>VLOOKUP($A544,'1st_alloc_fix'!$A:$O,15)</f>
        <v>0</v>
      </c>
    </row>
    <row r="545" spans="1:21" x14ac:dyDescent="0.25">
      <c r="A545">
        <v>554</v>
      </c>
      <c r="B545" s="4">
        <v>39.753</v>
      </c>
      <c r="C545" s="4">
        <v>141.148</v>
      </c>
      <c r="D545" s="4">
        <v>1185.376</v>
      </c>
      <c r="E545" s="5">
        <f>VLOOKUP($A545,List_allocation!$A:$G,3)</f>
        <v>39.753</v>
      </c>
      <c r="F545" s="5">
        <f>VLOOKUP($A545,List_allocation!$A:$G,4)</f>
        <v>141.148</v>
      </c>
      <c r="G545">
        <f>VLOOKUP($A545,List_allocation!$A:$G,5)</f>
        <v>1196</v>
      </c>
      <c r="H545" s="8">
        <v>602.37599999999998</v>
      </c>
      <c r="I545">
        <v>1.0329999999999999</v>
      </c>
      <c r="J545">
        <v>54.942</v>
      </c>
      <c r="K545" s="8">
        <v>12.022</v>
      </c>
      <c r="L545">
        <v>15227</v>
      </c>
      <c r="M545">
        <v>7378</v>
      </c>
      <c r="N545" s="6">
        <v>39.302</v>
      </c>
      <c r="O545" s="6">
        <v>140.88499999999999</v>
      </c>
      <c r="P545">
        <v>577.03599999999994</v>
      </c>
      <c r="Q545" t="s">
        <v>4701</v>
      </c>
      <c r="R545" s="7">
        <f>VLOOKUP($A545,List_allocation!$A:$G,2)</f>
        <v>302041282220950</v>
      </c>
      <c r="S545" s="3" t="str">
        <f>VLOOKUP($A545,List_allocation!$A:$G,6)</f>
        <v>北上川</v>
      </c>
      <c r="T545" s="3" t="str">
        <f>VLOOKUP($A545,List_allocation!$A:$G,7)</f>
        <v>四十四田</v>
      </c>
      <c r="U545" s="8">
        <f>VLOOKUP($A545,'1st_alloc_fix'!$A:$O,15)</f>
        <v>0</v>
      </c>
    </row>
    <row r="546" spans="1:21" x14ac:dyDescent="0.25">
      <c r="A546">
        <v>555</v>
      </c>
      <c r="B546" s="4">
        <v>39.344000000000001</v>
      </c>
      <c r="C546" s="4">
        <v>141.32</v>
      </c>
      <c r="D546" s="4">
        <v>731.87599999999998</v>
      </c>
      <c r="E546" s="5">
        <f>VLOOKUP($A546,List_allocation!$A:$G,3)</f>
        <v>39.344999999999999</v>
      </c>
      <c r="F546" s="5">
        <f>VLOOKUP($A546,List_allocation!$A:$G,4)</f>
        <v>141.32</v>
      </c>
      <c r="G546">
        <f>VLOOKUP($A546,List_allocation!$A:$G,5)</f>
        <v>740</v>
      </c>
      <c r="H546" s="8">
        <v>96.876000000000005</v>
      </c>
      <c r="I546">
        <v>0.153</v>
      </c>
      <c r="J546">
        <v>46.081000000000003</v>
      </c>
      <c r="K546" s="8">
        <v>9.3689999999999998</v>
      </c>
      <c r="L546">
        <v>15351</v>
      </c>
      <c r="M546">
        <v>7673</v>
      </c>
      <c r="N546" s="6">
        <v>39.69</v>
      </c>
      <c r="O546" s="6">
        <v>141.02799999999999</v>
      </c>
      <c r="P546">
        <v>634.35199999999998</v>
      </c>
      <c r="Q546" t="s">
        <v>4704</v>
      </c>
      <c r="R546" s="7">
        <f>VLOOKUP($A546,List_allocation!$A:$G,2)</f>
        <v>302041282220960</v>
      </c>
      <c r="S546" s="3" t="str">
        <f>VLOOKUP($A546,List_allocation!$A:$G,6)</f>
        <v>猿ヶ石川</v>
      </c>
      <c r="T546" s="3" t="str">
        <f>VLOOKUP($A546,List_allocation!$A:$G,7)</f>
        <v>田瀬</v>
      </c>
      <c r="U546" s="8">
        <f>VLOOKUP($A546,'1st_alloc_fix'!$A:$O,15)</f>
        <v>0</v>
      </c>
    </row>
    <row r="547" spans="1:21" x14ac:dyDescent="0.25">
      <c r="A547">
        <v>556</v>
      </c>
      <c r="B547" s="4">
        <v>39.298999999999999</v>
      </c>
      <c r="C547" s="4">
        <v>140.88300000000001</v>
      </c>
      <c r="D547" s="4">
        <v>576.32500000000005</v>
      </c>
      <c r="E547" s="5">
        <f>VLOOKUP($A547,List_allocation!$A:$G,3)</f>
        <v>39.301000000000002</v>
      </c>
      <c r="F547" s="5">
        <f>VLOOKUP($A547,List_allocation!$A:$G,4)</f>
        <v>140.88300000000001</v>
      </c>
      <c r="G547">
        <f>VLOOKUP($A547,List_allocation!$A:$G,5)</f>
        <v>583</v>
      </c>
      <c r="H547" s="8">
        <v>-43.274999999999999</v>
      </c>
      <c r="I547">
        <v>-7.0000000000000007E-2</v>
      </c>
      <c r="J547">
        <v>43.732999999999997</v>
      </c>
      <c r="K547" s="8">
        <v>8.8030000000000008</v>
      </c>
      <c r="L547">
        <v>15036</v>
      </c>
      <c r="M547">
        <v>7705</v>
      </c>
      <c r="N547" s="6">
        <v>39.680999999999997</v>
      </c>
      <c r="O547" s="6">
        <v>141.023</v>
      </c>
      <c r="P547">
        <v>629.03399999999999</v>
      </c>
      <c r="Q547" t="s">
        <v>4704</v>
      </c>
      <c r="R547" s="7">
        <f>VLOOKUP($A547,List_allocation!$A:$G,2)</f>
        <v>302041282220970</v>
      </c>
      <c r="S547" s="3" t="str">
        <f>VLOOKUP($A547,List_allocation!$A:$G,6)</f>
        <v>和賀川</v>
      </c>
      <c r="T547" s="3" t="str">
        <f>VLOOKUP($A547,List_allocation!$A:$G,7)</f>
        <v>大荒沢</v>
      </c>
      <c r="U547" s="8">
        <f>VLOOKUP($A547,'1st_alloc_fix'!$A:$O,15)</f>
        <v>0</v>
      </c>
    </row>
    <row r="548" spans="1:21" x14ac:dyDescent="0.25">
      <c r="A548">
        <v>557</v>
      </c>
      <c r="B548" s="4">
        <v>39.115000000000002</v>
      </c>
      <c r="C548" s="4">
        <v>140.90299999999999</v>
      </c>
      <c r="D548" s="4">
        <v>149.226</v>
      </c>
      <c r="E548" s="5">
        <f>VLOOKUP($A548,List_allocation!$A:$G,3)</f>
        <v>39.115000000000002</v>
      </c>
      <c r="F548" s="5">
        <f>VLOOKUP($A548,List_allocation!$A:$G,4)</f>
        <v>140.90199999999999</v>
      </c>
      <c r="G548">
        <f>VLOOKUP($A548,List_allocation!$A:$G,5)</f>
        <v>-9999</v>
      </c>
      <c r="H548" s="8">
        <v>-1046.7739999999999</v>
      </c>
      <c r="I548">
        <v>-0.875</v>
      </c>
      <c r="J548">
        <v>73.906999999999996</v>
      </c>
      <c r="K548" s="8">
        <v>20.042000000000002</v>
      </c>
      <c r="L548">
        <v>15051</v>
      </c>
      <c r="M548">
        <v>7838</v>
      </c>
      <c r="N548" s="6">
        <v>39.753</v>
      </c>
      <c r="O548" s="6">
        <v>141.148</v>
      </c>
      <c r="P548">
        <v>1185.376</v>
      </c>
      <c r="Q548" t="s">
        <v>4701</v>
      </c>
      <c r="R548" s="7">
        <f>VLOOKUP($A548,List_allocation!$A:$G,2)</f>
        <v>302041282220990</v>
      </c>
      <c r="S548" s="3" t="str">
        <f>VLOOKUP($A548,List_allocation!$A:$G,6)</f>
        <v>胆沢川</v>
      </c>
      <c r="T548" s="3" t="str">
        <f>VLOOKUP($A548,List_allocation!$A:$G,7)</f>
        <v>石淵</v>
      </c>
      <c r="U548" s="8">
        <f>VLOOKUP($A548,'1st_alloc_fix'!$A:$O,15)</f>
        <v>0</v>
      </c>
    </row>
    <row r="549" spans="1:21" x14ac:dyDescent="0.25">
      <c r="A549">
        <v>558</v>
      </c>
      <c r="B549" s="4">
        <v>38.798000000000002</v>
      </c>
      <c r="C549" s="4">
        <v>140.66</v>
      </c>
      <c r="D549" s="4">
        <v>162.881</v>
      </c>
      <c r="E549" s="5">
        <f>VLOOKUP($A549,List_allocation!$A:$G,3)</f>
        <v>38.798999999999999</v>
      </c>
      <c r="F549" s="5">
        <f>VLOOKUP($A549,List_allocation!$A:$G,4)</f>
        <v>140.661</v>
      </c>
      <c r="G549">
        <f>VLOOKUP($A549,List_allocation!$A:$G,5)</f>
        <v>164.7</v>
      </c>
      <c r="H549" s="8">
        <v>-577.11900000000003</v>
      </c>
      <c r="I549">
        <v>-0.78</v>
      </c>
      <c r="J549">
        <v>83.367000000000004</v>
      </c>
      <c r="K549" s="8">
        <v>19.331</v>
      </c>
      <c r="L549">
        <v>14876</v>
      </c>
      <c r="M549">
        <v>8066</v>
      </c>
      <c r="N549" s="6">
        <v>39.344000000000001</v>
      </c>
      <c r="O549" s="6">
        <v>141.32</v>
      </c>
      <c r="P549">
        <v>731.87599999999998</v>
      </c>
      <c r="Q549" t="s">
        <v>4703</v>
      </c>
      <c r="R549" s="7">
        <f>VLOOKUP($A549,List_allocation!$A:$G,2)</f>
        <v>302041282223010</v>
      </c>
      <c r="S549" s="3" t="str">
        <f>VLOOKUP($A549,List_allocation!$A:$G,6)</f>
        <v>江合川</v>
      </c>
      <c r="T549" s="3" t="str">
        <f>VLOOKUP($A549,List_allocation!$A:$G,7)</f>
        <v>轟</v>
      </c>
      <c r="U549" s="8">
        <f>VLOOKUP($A549,'1st_alloc_fix'!$A:$O,15)</f>
        <v>0</v>
      </c>
    </row>
    <row r="550" spans="1:21" x14ac:dyDescent="0.25">
      <c r="A550">
        <v>559</v>
      </c>
      <c r="B550" s="4">
        <v>38.749000000000002</v>
      </c>
      <c r="C550" s="4">
        <v>140.72300000000001</v>
      </c>
      <c r="D550" s="4">
        <v>278.21699999999998</v>
      </c>
      <c r="E550" s="5">
        <f>VLOOKUP($A550,List_allocation!$A:$G,3)</f>
        <v>38.75</v>
      </c>
      <c r="F550" s="5">
        <f>VLOOKUP($A550,List_allocation!$A:$G,4)</f>
        <v>140.72300000000001</v>
      </c>
      <c r="G550">
        <f>VLOOKUP($A550,List_allocation!$A:$G,5)</f>
        <v>287.04000000000002</v>
      </c>
      <c r="H550" s="8">
        <v>-304.78300000000002</v>
      </c>
      <c r="I550">
        <v>-0.52300000000000002</v>
      </c>
      <c r="J550">
        <v>62.826999999999998</v>
      </c>
      <c r="K550" s="8">
        <v>13.387</v>
      </c>
      <c r="L550">
        <v>14921</v>
      </c>
      <c r="M550">
        <v>8101</v>
      </c>
      <c r="N550" s="6">
        <v>39.298999999999999</v>
      </c>
      <c r="O550" s="6">
        <v>140.88300000000001</v>
      </c>
      <c r="P550">
        <v>576.32500000000005</v>
      </c>
      <c r="Q550" t="s">
        <v>4703</v>
      </c>
      <c r="R550" s="7">
        <f>VLOOKUP($A550,List_allocation!$A:$G,2)</f>
        <v>302041282223020</v>
      </c>
      <c r="S550" s="3" t="str">
        <f>VLOOKUP($A550,List_allocation!$A:$G,6)</f>
        <v>江合川</v>
      </c>
      <c r="T550" s="3" t="str">
        <f>VLOOKUP($A550,List_allocation!$A:$G,7)</f>
        <v>末沢</v>
      </c>
      <c r="U550" s="8">
        <f>VLOOKUP($A550,'1st_alloc_fix'!$A:$O,15)</f>
        <v>0</v>
      </c>
    </row>
    <row r="551" spans="1:21" x14ac:dyDescent="0.25">
      <c r="A551">
        <v>560</v>
      </c>
      <c r="B551" s="4">
        <v>38.737000000000002</v>
      </c>
      <c r="C551" s="4">
        <v>140.697</v>
      </c>
      <c r="D551" s="4">
        <v>58.151000000000003</v>
      </c>
      <c r="E551" s="5">
        <f>VLOOKUP($A551,List_allocation!$A:$G,3)</f>
        <v>38.738</v>
      </c>
      <c r="F551" s="5">
        <f>VLOOKUP($A551,List_allocation!$A:$G,4)</f>
        <v>140.697</v>
      </c>
      <c r="G551">
        <f>VLOOKUP($A551,List_allocation!$A:$G,5)</f>
        <v>58.24</v>
      </c>
      <c r="H551" s="8">
        <v>10057.151</v>
      </c>
      <c r="I551">
        <v>-1.006</v>
      </c>
      <c r="J551">
        <v>45.573</v>
      </c>
      <c r="K551" s="8">
        <v>758.36500000000001</v>
      </c>
      <c r="L551">
        <v>14902</v>
      </c>
      <c r="M551">
        <v>8110</v>
      </c>
      <c r="N551" s="6">
        <v>39.115000000000002</v>
      </c>
      <c r="O551" s="6">
        <v>140.90299999999999</v>
      </c>
      <c r="P551">
        <v>149.226</v>
      </c>
      <c r="Q551" t="s">
        <v>4702</v>
      </c>
      <c r="R551" s="7">
        <f>VLOOKUP($A551,List_allocation!$A:$G,2)</f>
        <v>302041282223030</v>
      </c>
      <c r="S551" s="3" t="str">
        <f>VLOOKUP($A551,List_allocation!$A:$G,6)</f>
        <v>江合川</v>
      </c>
      <c r="T551" s="3" t="str">
        <f>VLOOKUP($A551,List_allocation!$A:$G,7)</f>
        <v>大谷川</v>
      </c>
      <c r="U551" s="8">
        <f>VLOOKUP($A551,'1st_alloc_fix'!$A:$O,15)</f>
        <v>0</v>
      </c>
    </row>
    <row r="552" spans="1:21" x14ac:dyDescent="0.25">
      <c r="A552">
        <v>561</v>
      </c>
      <c r="B552" s="4">
        <v>40.533999999999999</v>
      </c>
      <c r="C552" s="4">
        <v>141.49100000000001</v>
      </c>
      <c r="D552" s="4">
        <v>2037.09</v>
      </c>
      <c r="E552" s="5">
        <f>VLOOKUP($A552,List_allocation!$A:$G,3)</f>
        <v>40.533999999999999</v>
      </c>
      <c r="F552" s="5">
        <f>VLOOKUP($A552,List_allocation!$A:$G,4)</f>
        <v>141.49100000000001</v>
      </c>
      <c r="G552">
        <f>VLOOKUP($A552,List_allocation!$A:$G,5)</f>
        <v>2033</v>
      </c>
      <c r="H552" s="8">
        <v>1872.39</v>
      </c>
      <c r="I552">
        <v>11.368</v>
      </c>
      <c r="J552">
        <v>205.375</v>
      </c>
      <c r="K552" s="8">
        <v>52.444000000000003</v>
      </c>
      <c r="L552">
        <v>15474</v>
      </c>
      <c r="M552">
        <v>6816</v>
      </c>
      <c r="N552" s="6">
        <v>38.798000000000002</v>
      </c>
      <c r="O552" s="6">
        <v>140.66</v>
      </c>
      <c r="P552">
        <v>162.881</v>
      </c>
      <c r="Q552" t="s">
        <v>4704</v>
      </c>
      <c r="R552" s="7">
        <f>VLOOKUP($A552,List_allocation!$A:$G,2)</f>
        <v>302051282201010</v>
      </c>
      <c r="S552" s="3" t="str">
        <f>VLOOKUP($A552,List_allocation!$A:$G,6)</f>
        <v>馬淵川</v>
      </c>
      <c r="T552" s="3" t="str">
        <f>VLOOKUP($A552,List_allocation!$A:$G,7)</f>
        <v>新大橋</v>
      </c>
      <c r="U552" s="8">
        <f>VLOOKUP($A552,'1st_alloc_fix'!$A:$O,15)</f>
        <v>0</v>
      </c>
    </row>
    <row r="553" spans="1:21" x14ac:dyDescent="0.25">
      <c r="A553">
        <v>562</v>
      </c>
      <c r="B553" s="4">
        <v>40.515999999999998</v>
      </c>
      <c r="C553" s="4">
        <v>141.47</v>
      </c>
      <c r="D553" s="4">
        <v>2005.078</v>
      </c>
      <c r="E553" s="5">
        <f>VLOOKUP($A553,List_allocation!$A:$G,3)</f>
        <v>40.517000000000003</v>
      </c>
      <c r="F553" s="5">
        <f>VLOOKUP($A553,List_allocation!$A:$G,4)</f>
        <v>141.47</v>
      </c>
      <c r="G553">
        <f>VLOOKUP($A553,List_allocation!$A:$G,5)</f>
        <v>2024</v>
      </c>
      <c r="H553" s="8">
        <v>1718.038</v>
      </c>
      <c r="I553">
        <v>5.9850000000000003</v>
      </c>
      <c r="J553">
        <v>206.29300000000001</v>
      </c>
      <c r="K553" s="8">
        <v>47.244</v>
      </c>
      <c r="L553">
        <v>15459</v>
      </c>
      <c r="M553">
        <v>6829</v>
      </c>
      <c r="N553" s="6">
        <v>38.749000000000002</v>
      </c>
      <c r="O553" s="6">
        <v>140.72300000000001</v>
      </c>
      <c r="P553">
        <v>278.21699999999998</v>
      </c>
      <c r="Q553" t="s">
        <v>4703</v>
      </c>
      <c r="R553" s="7">
        <f>VLOOKUP($A553,List_allocation!$A:$G,2)</f>
        <v>302051282201020</v>
      </c>
      <c r="S553" s="3" t="str">
        <f>VLOOKUP($A553,List_allocation!$A:$G,6)</f>
        <v>馬淵川</v>
      </c>
      <c r="T553" s="3" t="str">
        <f>VLOOKUP($A553,List_allocation!$A:$G,7)</f>
        <v>大橋</v>
      </c>
      <c r="U553" s="8">
        <f>VLOOKUP($A553,'1st_alloc_fix'!$A:$O,15)</f>
        <v>0</v>
      </c>
    </row>
    <row r="554" spans="1:21" x14ac:dyDescent="0.25">
      <c r="A554">
        <v>563</v>
      </c>
      <c r="B554" s="4">
        <v>40.484999999999999</v>
      </c>
      <c r="C554" s="4">
        <v>141.428</v>
      </c>
      <c r="D554" s="4">
        <v>1868.992</v>
      </c>
      <c r="E554" s="5">
        <f>VLOOKUP($A554,List_allocation!$A:$G,3)</f>
        <v>40.485999999999997</v>
      </c>
      <c r="F554" s="5">
        <f>VLOOKUP($A554,List_allocation!$A:$G,4)</f>
        <v>141.429</v>
      </c>
      <c r="G554">
        <f>VLOOKUP($A554,List_allocation!$A:$G,5)</f>
        <v>1871</v>
      </c>
      <c r="H554" s="8">
        <v>1810.752</v>
      </c>
      <c r="I554">
        <v>31.091000000000001</v>
      </c>
      <c r="J554">
        <v>203.86699999999999</v>
      </c>
      <c r="K554" s="8">
        <v>84.519000000000005</v>
      </c>
      <c r="L554">
        <v>15429</v>
      </c>
      <c r="M554">
        <v>6851</v>
      </c>
      <c r="N554" s="6">
        <v>38.737000000000002</v>
      </c>
      <c r="O554" s="6">
        <v>140.697</v>
      </c>
      <c r="P554">
        <v>58.151000000000003</v>
      </c>
      <c r="Q554" t="s">
        <v>4703</v>
      </c>
      <c r="R554" s="7">
        <f>VLOOKUP($A554,List_allocation!$A:$G,2)</f>
        <v>302051282201030</v>
      </c>
      <c r="S554" s="3" t="str">
        <f>VLOOKUP($A554,List_allocation!$A:$G,6)</f>
        <v>馬淵川</v>
      </c>
      <c r="T554" s="3" t="str">
        <f>VLOOKUP($A554,List_allocation!$A:$G,7)</f>
        <v>櫛引橋</v>
      </c>
      <c r="U554" s="8">
        <f>VLOOKUP($A554,'1st_alloc_fix'!$A:$O,15)</f>
        <v>0</v>
      </c>
    </row>
    <row r="555" spans="1:21" x14ac:dyDescent="0.25">
      <c r="A555">
        <v>564</v>
      </c>
      <c r="B555" s="4">
        <v>40.444000000000003</v>
      </c>
      <c r="C555" s="4">
        <v>141.34800000000001</v>
      </c>
      <c r="D555" s="4">
        <v>1793.4490000000001</v>
      </c>
      <c r="E555" s="5">
        <f>VLOOKUP($A555,List_allocation!$A:$G,3)</f>
        <v>40.444000000000003</v>
      </c>
      <c r="F555" s="5">
        <f>VLOOKUP($A555,List_allocation!$A:$G,4)</f>
        <v>141.34800000000001</v>
      </c>
      <c r="G555">
        <f>VLOOKUP($A555,List_allocation!$A:$G,5)</f>
        <v>1751</v>
      </c>
      <c r="H555" s="8">
        <v>-239.55099999999999</v>
      </c>
      <c r="I555">
        <v>-0.11799999999999999</v>
      </c>
      <c r="J555">
        <v>15.712</v>
      </c>
      <c r="K555" s="8">
        <v>3.2429999999999999</v>
      </c>
      <c r="L555">
        <v>15371</v>
      </c>
      <c r="M555">
        <v>6881</v>
      </c>
      <c r="N555" s="6">
        <v>40.533999999999999</v>
      </c>
      <c r="O555" s="6">
        <v>141.49100000000001</v>
      </c>
      <c r="P555">
        <v>2037.09</v>
      </c>
      <c r="Q555" t="s">
        <v>4701</v>
      </c>
      <c r="R555" s="7">
        <f>VLOOKUP($A555,List_allocation!$A:$G,2)</f>
        <v>302051282201040</v>
      </c>
      <c r="S555" s="3" t="str">
        <f>VLOOKUP($A555,List_allocation!$A:$G,6)</f>
        <v>馬淵川</v>
      </c>
      <c r="T555" s="3" t="str">
        <f>VLOOKUP($A555,List_allocation!$A:$G,7)</f>
        <v>剣吉</v>
      </c>
      <c r="U555" s="8">
        <f>VLOOKUP($A555,'1st_alloc_fix'!$A:$O,15)</f>
        <v>0</v>
      </c>
    </row>
    <row r="556" spans="1:21" x14ac:dyDescent="0.25">
      <c r="A556">
        <v>565</v>
      </c>
      <c r="B556" s="4">
        <v>40.259</v>
      </c>
      <c r="C556" s="4">
        <v>141.291</v>
      </c>
      <c r="D556" s="4">
        <v>1142.1300000000001</v>
      </c>
      <c r="E556" s="5">
        <f>VLOOKUP($A556,List_allocation!$A:$G,3)</f>
        <v>40.26</v>
      </c>
      <c r="F556" s="5">
        <f>VLOOKUP($A556,List_allocation!$A:$G,4)</f>
        <v>141.291</v>
      </c>
      <c r="G556">
        <f>VLOOKUP($A556,List_allocation!$A:$G,5)</f>
        <v>964</v>
      </c>
      <c r="H556" s="8">
        <v>-881.87</v>
      </c>
      <c r="I556">
        <v>-0.436</v>
      </c>
      <c r="J556">
        <v>32.430999999999997</v>
      </c>
      <c r="K556" s="8">
        <v>7.0650000000000004</v>
      </c>
      <c r="L556">
        <v>15330</v>
      </c>
      <c r="M556">
        <v>7014</v>
      </c>
      <c r="N556" s="6">
        <v>40.515999999999998</v>
      </c>
      <c r="O556" s="6">
        <v>141.47</v>
      </c>
      <c r="P556">
        <v>2005.078</v>
      </c>
      <c r="Q556" t="s">
        <v>4703</v>
      </c>
      <c r="R556" s="7">
        <f>VLOOKUP($A556,List_allocation!$A:$G,2)</f>
        <v>302051282201050</v>
      </c>
      <c r="S556" s="3" t="str">
        <f>VLOOKUP($A556,List_allocation!$A:$G,6)</f>
        <v>馬淵川</v>
      </c>
      <c r="T556" s="3" t="str">
        <f>VLOOKUP($A556,List_allocation!$A:$G,7)</f>
        <v>石切所</v>
      </c>
      <c r="U556" s="8">
        <f>VLOOKUP($A556,'1st_alloc_fix'!$A:$O,15)</f>
        <v>0</v>
      </c>
    </row>
    <row r="557" spans="1:21" x14ac:dyDescent="0.25">
      <c r="A557">
        <v>566</v>
      </c>
      <c r="B557" s="4">
        <v>40.130000000000003</v>
      </c>
      <c r="C557" s="4">
        <v>141.36500000000001</v>
      </c>
      <c r="D557" s="4">
        <v>386.18900000000002</v>
      </c>
      <c r="E557" s="5">
        <f>VLOOKUP($A557,List_allocation!$A:$G,3)</f>
        <v>40.130000000000003</v>
      </c>
      <c r="F557" s="5">
        <f>VLOOKUP($A557,List_allocation!$A:$G,4)</f>
        <v>141.36500000000001</v>
      </c>
      <c r="G557">
        <f>VLOOKUP($A557,List_allocation!$A:$G,5)</f>
        <v>424</v>
      </c>
      <c r="H557" s="8">
        <v>-1484.8109999999999</v>
      </c>
      <c r="I557">
        <v>-0.79400000000000004</v>
      </c>
      <c r="J557">
        <v>39.902999999999999</v>
      </c>
      <c r="K557" s="8">
        <v>10.864000000000001</v>
      </c>
      <c r="L557">
        <v>15383</v>
      </c>
      <c r="M557">
        <v>7107</v>
      </c>
      <c r="N557" s="6">
        <v>40.484999999999999</v>
      </c>
      <c r="O557" s="6">
        <v>141.428</v>
      </c>
      <c r="P557">
        <v>1868.992</v>
      </c>
      <c r="Q557" t="s">
        <v>4704</v>
      </c>
      <c r="R557" s="7">
        <f>VLOOKUP($A557,List_allocation!$A:$G,2)</f>
        <v>302051282201060</v>
      </c>
      <c r="S557" s="3" t="str">
        <f>VLOOKUP($A557,List_allocation!$A:$G,6)</f>
        <v>馬淵川</v>
      </c>
      <c r="T557" s="3" t="str">
        <f>VLOOKUP($A557,List_allocation!$A:$G,7)</f>
        <v>冬部</v>
      </c>
      <c r="U557" s="8">
        <f>VLOOKUP($A557,'1st_alloc_fix'!$A:$O,15)</f>
        <v>0</v>
      </c>
    </row>
    <row r="558" spans="1:21" x14ac:dyDescent="0.25">
      <c r="A558">
        <v>567</v>
      </c>
      <c r="B558" s="4">
        <v>40.238</v>
      </c>
      <c r="C558" s="4">
        <v>141.233</v>
      </c>
      <c r="D558" s="4">
        <v>403.13600000000002</v>
      </c>
      <c r="E558" s="5">
        <f>VLOOKUP($A558,List_allocation!$A:$G,3)</f>
        <v>40.238</v>
      </c>
      <c r="F558" s="5">
        <f>VLOOKUP($A558,List_allocation!$A:$G,4)</f>
        <v>141.233</v>
      </c>
      <c r="G558">
        <f>VLOOKUP($A558,List_allocation!$A:$G,5)</f>
        <v>402</v>
      </c>
      <c r="H558" s="8">
        <v>-1347.864</v>
      </c>
      <c r="I558">
        <v>-0.77</v>
      </c>
      <c r="J558">
        <v>24.875</v>
      </c>
      <c r="K558" s="8">
        <v>7.4829999999999997</v>
      </c>
      <c r="L558">
        <v>15288</v>
      </c>
      <c r="M558">
        <v>7029</v>
      </c>
      <c r="N558" s="6">
        <v>40.444000000000003</v>
      </c>
      <c r="O558" s="6">
        <v>141.34800000000001</v>
      </c>
      <c r="P558">
        <v>1793.4490000000001</v>
      </c>
      <c r="Q558" t="s">
        <v>4701</v>
      </c>
      <c r="R558" s="7">
        <f>VLOOKUP($A558,List_allocation!$A:$G,2)</f>
        <v>302051282201070</v>
      </c>
      <c r="S558" s="3" t="str">
        <f>VLOOKUP($A558,List_allocation!$A:$G,6)</f>
        <v>安比川</v>
      </c>
      <c r="T558" s="3" t="str">
        <f>VLOOKUP($A558,List_allocation!$A:$G,7)</f>
        <v>似鳥</v>
      </c>
      <c r="U558" s="8">
        <f>VLOOKUP($A558,'1st_alloc_fix'!$A:$O,15)</f>
        <v>0</v>
      </c>
    </row>
    <row r="559" spans="1:21" x14ac:dyDescent="0.25">
      <c r="A559">
        <v>568</v>
      </c>
      <c r="B559" s="4">
        <v>40.505000000000003</v>
      </c>
      <c r="C559" s="4">
        <v>141.435</v>
      </c>
      <c r="D559" s="4">
        <v>115.363</v>
      </c>
      <c r="E559" s="5">
        <f>VLOOKUP($A559,List_allocation!$A:$G,3)</f>
        <v>40.503999999999998</v>
      </c>
      <c r="F559" s="5">
        <f>VLOOKUP($A559,List_allocation!$A:$G,4)</f>
        <v>141.434</v>
      </c>
      <c r="G559">
        <f>VLOOKUP($A559,List_allocation!$A:$G,5)</f>
        <v>125</v>
      </c>
      <c r="H559" s="8">
        <v>-848.63699999999994</v>
      </c>
      <c r="I559">
        <v>-0.88</v>
      </c>
      <c r="J559">
        <v>29.827000000000002</v>
      </c>
      <c r="K559" s="8">
        <v>11.483000000000001</v>
      </c>
      <c r="L559">
        <v>15434</v>
      </c>
      <c r="M559">
        <v>6837</v>
      </c>
      <c r="N559" s="6">
        <v>40.259</v>
      </c>
      <c r="O559" s="6">
        <v>141.291</v>
      </c>
      <c r="P559">
        <v>1142.1300000000001</v>
      </c>
      <c r="Q559" t="s">
        <v>4703</v>
      </c>
      <c r="R559" s="7">
        <f>VLOOKUP($A559,List_allocation!$A:$G,2)</f>
        <v>302051282201960</v>
      </c>
      <c r="S559" s="3" t="str">
        <f>VLOOKUP($A559,List_allocation!$A:$G,6)</f>
        <v>馬淵川</v>
      </c>
      <c r="T559" s="3" t="str">
        <f>VLOOKUP($A559,List_allocation!$A:$G,7)</f>
        <v>尻内</v>
      </c>
      <c r="U559" s="8">
        <f>VLOOKUP($A559,'1st_alloc_fix'!$A:$O,15)</f>
        <v>0</v>
      </c>
    </row>
    <row r="560" spans="1:21" x14ac:dyDescent="0.25">
      <c r="A560">
        <v>569</v>
      </c>
      <c r="B560" s="4">
        <v>40.311999999999998</v>
      </c>
      <c r="C560" s="4">
        <v>141.12700000000001</v>
      </c>
      <c r="D560" s="4">
        <v>122.14100000000001</v>
      </c>
      <c r="E560" s="5">
        <f>VLOOKUP($A560,List_allocation!$A:$G,3)</f>
        <v>40.308999999999997</v>
      </c>
      <c r="F560" s="5">
        <f>VLOOKUP($A560,List_allocation!$A:$G,4)</f>
        <v>141.131</v>
      </c>
      <c r="G560">
        <f>VLOOKUP($A560,List_allocation!$A:$G,5)</f>
        <v>109.2</v>
      </c>
      <c r="H560" s="8">
        <v>-301.85899999999998</v>
      </c>
      <c r="I560">
        <v>-0.71199999999999997</v>
      </c>
      <c r="J560">
        <v>28.614000000000001</v>
      </c>
      <c r="K560" s="8">
        <v>7.5759999999999996</v>
      </c>
      <c r="L560">
        <v>15212</v>
      </c>
      <c r="M560">
        <v>6976</v>
      </c>
      <c r="N560" s="6">
        <v>40.130000000000003</v>
      </c>
      <c r="O560" s="6">
        <v>141.36500000000001</v>
      </c>
      <c r="P560">
        <v>386.18900000000002</v>
      </c>
      <c r="Q560" t="s">
        <v>4701</v>
      </c>
      <c r="R560" s="7">
        <f>VLOOKUP($A560,List_allocation!$A:$G,2)</f>
        <v>302051282201970</v>
      </c>
      <c r="S560" s="3" t="str">
        <f>VLOOKUP($A560,List_allocation!$A:$G,6)</f>
        <v>熊原川</v>
      </c>
      <c r="T560" s="3" t="str">
        <f>VLOOKUP($A560,List_allocation!$A:$G,7)</f>
        <v>飯豊</v>
      </c>
      <c r="U560" s="8">
        <f>VLOOKUP($A560,'1st_alloc_fix'!$A:$O,15)</f>
        <v>0</v>
      </c>
    </row>
    <row r="561" spans="1:21" x14ac:dyDescent="0.25">
      <c r="A561">
        <v>570</v>
      </c>
      <c r="B561" s="4">
        <v>40.143999999999998</v>
      </c>
      <c r="C561" s="4">
        <v>141.31200000000001</v>
      </c>
      <c r="D561" s="4">
        <v>115.354</v>
      </c>
      <c r="E561" s="5">
        <f>VLOOKUP($A561,List_allocation!$A:$G,3)</f>
        <v>40.143999999999998</v>
      </c>
      <c r="F561" s="5">
        <f>VLOOKUP($A561,List_allocation!$A:$G,4)</f>
        <v>141.316</v>
      </c>
      <c r="G561">
        <f>VLOOKUP($A561,List_allocation!$A:$G,5)</f>
        <v>112.8</v>
      </c>
      <c r="H561" s="8">
        <v>-286.64600000000002</v>
      </c>
      <c r="I561">
        <v>-0.71299999999999997</v>
      </c>
      <c r="J561">
        <v>12.417</v>
      </c>
      <c r="K561" s="8">
        <v>4.3470000000000004</v>
      </c>
      <c r="L561">
        <v>15345</v>
      </c>
      <c r="M561">
        <v>7097</v>
      </c>
      <c r="N561" s="6">
        <v>40.238</v>
      </c>
      <c r="O561" s="6">
        <v>141.233</v>
      </c>
      <c r="P561">
        <v>403.13600000000002</v>
      </c>
      <c r="Q561" t="s">
        <v>4701</v>
      </c>
      <c r="R561" s="7">
        <f>VLOOKUP($A561,List_allocation!$A:$G,2)</f>
        <v>302051282201980</v>
      </c>
      <c r="S561" s="3" t="str">
        <f>VLOOKUP($A561,List_allocation!$A:$G,6)</f>
        <v>平糠川</v>
      </c>
      <c r="T561" s="3" t="str">
        <f>VLOOKUP($A561,List_allocation!$A:$G,7)</f>
        <v>駒木</v>
      </c>
      <c r="U561" s="8">
        <f>VLOOKUP($A561,'1st_alloc_fix'!$A:$O,15)</f>
        <v>0</v>
      </c>
    </row>
    <row r="562" spans="1:21" x14ac:dyDescent="0.25">
      <c r="A562">
        <v>571</v>
      </c>
      <c r="B562" s="4">
        <v>40.502000000000002</v>
      </c>
      <c r="C562" s="4">
        <v>141.44499999999999</v>
      </c>
      <c r="D562" s="4">
        <v>2000.325</v>
      </c>
      <c r="E562" s="5">
        <f>VLOOKUP($A562,List_allocation!$A:$G,3)</f>
        <v>40.502000000000002</v>
      </c>
      <c r="F562" s="5">
        <f>VLOOKUP($A562,List_allocation!$A:$G,4)</f>
        <v>141.44499999999999</v>
      </c>
      <c r="G562">
        <f>VLOOKUP($A562,List_allocation!$A:$G,5)</f>
        <v>2012</v>
      </c>
      <c r="H562" s="8">
        <v>1875.325</v>
      </c>
      <c r="I562">
        <v>15.003</v>
      </c>
      <c r="J562">
        <v>0.95899999999999996</v>
      </c>
      <c r="K562" s="8">
        <v>15.194000000000001</v>
      </c>
      <c r="L562">
        <v>15441</v>
      </c>
      <c r="M562">
        <v>6839</v>
      </c>
      <c r="N562" s="6">
        <v>40.505000000000003</v>
      </c>
      <c r="O562" s="6">
        <v>141.435</v>
      </c>
      <c r="P562">
        <v>115.363</v>
      </c>
      <c r="Q562" t="s">
        <v>4704</v>
      </c>
      <c r="R562" s="7">
        <f>VLOOKUP($A562,List_allocation!$A:$G,2)</f>
        <v>302051282201990</v>
      </c>
      <c r="S562" s="3" t="str">
        <f>VLOOKUP($A562,List_allocation!$A:$G,6)</f>
        <v>馬淵川</v>
      </c>
      <c r="T562" s="3" t="str">
        <f>VLOOKUP($A562,List_allocation!$A:$G,7)</f>
        <v>尻内橋</v>
      </c>
      <c r="U562" s="8">
        <f>VLOOKUP($A562,'1st_alloc_fix'!$A:$O,15)</f>
        <v>0</v>
      </c>
    </row>
    <row r="563" spans="1:21" x14ac:dyDescent="0.25">
      <c r="A563">
        <v>572</v>
      </c>
      <c r="B563" s="4">
        <v>40.753</v>
      </c>
      <c r="C563" s="4">
        <v>141.233</v>
      </c>
      <c r="D563" s="4">
        <v>44.673000000000002</v>
      </c>
      <c r="E563" s="5">
        <f>VLOOKUP($A563,List_allocation!$A:$G,3)</f>
        <v>40.753999999999998</v>
      </c>
      <c r="F563" s="5">
        <f>VLOOKUP($A563,List_allocation!$A:$G,4)</f>
        <v>141.233</v>
      </c>
      <c r="G563">
        <f>VLOOKUP($A563,List_allocation!$A:$G,5)</f>
        <v>44.5</v>
      </c>
      <c r="H563" s="8">
        <v>-64.527000000000001</v>
      </c>
      <c r="I563">
        <v>-0.59099999999999997</v>
      </c>
      <c r="J563">
        <v>50.055999999999997</v>
      </c>
      <c r="K563" s="8">
        <v>11.093999999999999</v>
      </c>
      <c r="L563">
        <v>15288</v>
      </c>
      <c r="M563">
        <v>6658</v>
      </c>
      <c r="N563" s="6">
        <v>40.311999999999998</v>
      </c>
      <c r="O563" s="6">
        <v>141.12700000000001</v>
      </c>
      <c r="P563">
        <v>122.14100000000001</v>
      </c>
      <c r="Q563" t="s">
        <v>4704</v>
      </c>
      <c r="R563" s="7">
        <f>VLOOKUP($A563,List_allocation!$A:$G,2)</f>
        <v>302061282202010</v>
      </c>
      <c r="S563" s="3" t="str">
        <f>VLOOKUP($A563,List_allocation!$A:$G,6)</f>
        <v>赤川</v>
      </c>
      <c r="T563" s="3" t="str">
        <f>VLOOKUP($A563,List_allocation!$A:$G,7)</f>
        <v>赤川</v>
      </c>
      <c r="U563" s="8">
        <f>VLOOKUP($A563,'1st_alloc_fix'!$A:$O,15)</f>
        <v>0</v>
      </c>
    </row>
    <row r="564" spans="1:21" x14ac:dyDescent="0.25">
      <c r="A564">
        <v>573</v>
      </c>
      <c r="B564" s="4">
        <v>40.738</v>
      </c>
      <c r="C564" s="4">
        <v>141.244</v>
      </c>
      <c r="D564" s="4">
        <v>344.15199999999999</v>
      </c>
      <c r="E564" s="5">
        <f>VLOOKUP($A564,List_allocation!$A:$G,3)</f>
        <v>40.738</v>
      </c>
      <c r="F564" s="5">
        <f>VLOOKUP($A564,List_allocation!$A:$G,4)</f>
        <v>141.244</v>
      </c>
      <c r="G564">
        <f>VLOOKUP($A564,List_allocation!$A:$G,5)</f>
        <v>344.2</v>
      </c>
      <c r="H564" s="8">
        <v>231.352</v>
      </c>
      <c r="I564">
        <v>2.0510000000000002</v>
      </c>
      <c r="J564">
        <v>66.241</v>
      </c>
      <c r="K564" s="8">
        <v>15.298999999999999</v>
      </c>
      <c r="L564">
        <v>15296</v>
      </c>
      <c r="M564">
        <v>6669</v>
      </c>
      <c r="N564" s="6">
        <v>40.143999999999998</v>
      </c>
      <c r="O564" s="6">
        <v>141.31200000000001</v>
      </c>
      <c r="P564">
        <v>115.354</v>
      </c>
      <c r="Q564" t="s">
        <v>4702</v>
      </c>
      <c r="R564" s="7">
        <f>VLOOKUP($A564,List_allocation!$A:$G,2)</f>
        <v>302061282202020</v>
      </c>
      <c r="S564" s="3" t="str">
        <f>VLOOKUP($A564,List_allocation!$A:$G,6)</f>
        <v>高瀬川</v>
      </c>
      <c r="T564" s="3" t="str">
        <f>VLOOKUP($A564,List_allocation!$A:$G,7)</f>
        <v>上野</v>
      </c>
      <c r="U564" s="8">
        <f>VLOOKUP($A564,'1st_alloc_fix'!$A:$O,15)</f>
        <v>0</v>
      </c>
    </row>
    <row r="565" spans="1:21" x14ac:dyDescent="0.25">
      <c r="A565">
        <v>574</v>
      </c>
      <c r="B565" s="4">
        <v>40.715000000000003</v>
      </c>
      <c r="C565" s="4">
        <v>141.28</v>
      </c>
      <c r="D565" s="4">
        <v>84.808000000000007</v>
      </c>
      <c r="E565" s="5">
        <f>VLOOKUP($A565,List_allocation!$A:$G,3)</f>
        <v>40.713999999999999</v>
      </c>
      <c r="F565" s="5">
        <f>VLOOKUP($A565,List_allocation!$A:$G,4)</f>
        <v>141.279</v>
      </c>
      <c r="G565">
        <f>VLOOKUP($A565,List_allocation!$A:$G,5)</f>
        <v>92.4</v>
      </c>
      <c r="H565" s="8">
        <v>-1927.192</v>
      </c>
      <c r="I565">
        <v>-0.95799999999999996</v>
      </c>
      <c r="J565">
        <v>27.468</v>
      </c>
      <c r="K565" s="8">
        <v>22.536999999999999</v>
      </c>
      <c r="L565">
        <v>15322</v>
      </c>
      <c r="M565">
        <v>6686</v>
      </c>
      <c r="N565" s="6">
        <v>40.502000000000002</v>
      </c>
      <c r="O565" s="6">
        <v>141.44499999999999</v>
      </c>
      <c r="P565">
        <v>2000.325</v>
      </c>
      <c r="Q565" t="s">
        <v>4701</v>
      </c>
      <c r="R565" s="7">
        <f>VLOOKUP($A565,List_allocation!$A:$G,2)</f>
        <v>302061282202030</v>
      </c>
      <c r="S565" s="3" t="str">
        <f>VLOOKUP($A565,List_allocation!$A:$G,6)</f>
        <v>砂土路川</v>
      </c>
      <c r="T565" s="3" t="str">
        <f>VLOOKUP($A565,List_allocation!$A:$G,7)</f>
        <v>砂土路川</v>
      </c>
      <c r="U565" s="8">
        <f>VLOOKUP($A565,'1st_alloc_fix'!$A:$O,15)</f>
        <v>0</v>
      </c>
    </row>
    <row r="566" spans="1:21" x14ac:dyDescent="0.25">
      <c r="A566">
        <v>575</v>
      </c>
      <c r="B566" s="4">
        <v>40.698999999999998</v>
      </c>
      <c r="C566" s="4">
        <v>141.32</v>
      </c>
      <c r="D566" s="4">
        <v>14.379</v>
      </c>
      <c r="E566" s="5">
        <f>VLOOKUP($A566,List_allocation!$A:$G,3)</f>
        <v>40.700000000000003</v>
      </c>
      <c r="F566" s="5">
        <f>VLOOKUP($A566,List_allocation!$A:$G,4)</f>
        <v>141.32</v>
      </c>
      <c r="G566">
        <f>VLOOKUP($A566,List_allocation!$A:$G,5)</f>
        <v>13.9</v>
      </c>
      <c r="H566" s="8">
        <v>-30.120999999999999</v>
      </c>
      <c r="I566">
        <v>-0.67700000000000005</v>
      </c>
      <c r="J566">
        <v>9.5570000000000004</v>
      </c>
      <c r="K566" s="8">
        <v>4.4359999999999999</v>
      </c>
      <c r="L566">
        <v>15351</v>
      </c>
      <c r="M566">
        <v>6697</v>
      </c>
      <c r="N566" s="6">
        <v>40.753</v>
      </c>
      <c r="O566" s="6">
        <v>141.233</v>
      </c>
      <c r="P566">
        <v>44.673000000000002</v>
      </c>
      <c r="Q566" t="s">
        <v>4703</v>
      </c>
      <c r="R566" s="7">
        <f>VLOOKUP($A566,List_allocation!$A:$G,2)</f>
        <v>302061282202040</v>
      </c>
      <c r="S566" s="3" t="str">
        <f>VLOOKUP($A566,List_allocation!$A:$G,6)</f>
        <v>中津川</v>
      </c>
      <c r="T566" s="3" t="str">
        <f>VLOOKUP($A566,List_allocation!$A:$G,7)</f>
        <v>中津川</v>
      </c>
      <c r="U566" s="8">
        <f>VLOOKUP($A566,'1st_alloc_fix'!$A:$O,15)</f>
        <v>0</v>
      </c>
    </row>
    <row r="567" spans="1:21" x14ac:dyDescent="0.25">
      <c r="A567">
        <v>576</v>
      </c>
      <c r="B567" s="4">
        <v>40.694000000000003</v>
      </c>
      <c r="C567" s="4">
        <v>141.32400000000001</v>
      </c>
      <c r="D567" s="4">
        <v>37.229999999999997</v>
      </c>
      <c r="E567" s="5">
        <f>VLOOKUP($A567,List_allocation!$A:$G,3)</f>
        <v>40.692999999999998</v>
      </c>
      <c r="F567" s="5">
        <f>VLOOKUP($A567,List_allocation!$A:$G,4)</f>
        <v>141.32499999999999</v>
      </c>
      <c r="G567">
        <f>VLOOKUP($A567,List_allocation!$A:$G,5)</f>
        <v>39.6</v>
      </c>
      <c r="H567" s="8">
        <v>-306.97000000000003</v>
      </c>
      <c r="I567">
        <v>-0.89200000000000002</v>
      </c>
      <c r="J567">
        <v>8.34</v>
      </c>
      <c r="K567" s="8">
        <v>7.8520000000000003</v>
      </c>
      <c r="L567">
        <v>15354</v>
      </c>
      <c r="M567">
        <v>6701</v>
      </c>
      <c r="N567" s="6">
        <v>40.738</v>
      </c>
      <c r="O567" s="6">
        <v>141.244</v>
      </c>
      <c r="P567">
        <v>344.15199999999999</v>
      </c>
      <c r="Q567" t="s">
        <v>4701</v>
      </c>
      <c r="R567" s="7">
        <f>VLOOKUP($A567,List_allocation!$A:$G,2)</f>
        <v>302061282202050</v>
      </c>
      <c r="S567" s="3" t="str">
        <f>VLOOKUP($A567,List_allocation!$A:$G,6)</f>
        <v>姉沼川</v>
      </c>
      <c r="T567" s="3" t="str">
        <f>VLOOKUP($A567,List_allocation!$A:$G,7)</f>
        <v>姉沼川</v>
      </c>
      <c r="U567" s="8">
        <f>VLOOKUP($A567,'1st_alloc_fix'!$A:$O,15)</f>
        <v>0</v>
      </c>
    </row>
    <row r="568" spans="1:21" x14ac:dyDescent="0.25">
      <c r="A568">
        <v>577</v>
      </c>
      <c r="B568" s="4">
        <v>40.747</v>
      </c>
      <c r="C568" s="4">
        <v>141.34200000000001</v>
      </c>
      <c r="D568" s="4">
        <v>678.25400000000002</v>
      </c>
      <c r="E568" s="5">
        <f>VLOOKUP($A568,List_allocation!$A:$G,3)</f>
        <v>40.744</v>
      </c>
      <c r="F568" s="5">
        <f>VLOOKUP($A568,List_allocation!$A:$G,4)</f>
        <v>141.35900000000001</v>
      </c>
      <c r="G568">
        <f>VLOOKUP($A568,List_allocation!$A:$G,5)</f>
        <v>805.4</v>
      </c>
      <c r="H568" s="8">
        <v>585.85400000000004</v>
      </c>
      <c r="I568">
        <v>6.34</v>
      </c>
      <c r="J568">
        <v>6.4610000000000003</v>
      </c>
      <c r="K568" s="8">
        <v>7.6849999999999996</v>
      </c>
      <c r="L568">
        <v>15367</v>
      </c>
      <c r="M568">
        <v>6663</v>
      </c>
      <c r="N568" s="6">
        <v>40.715000000000003</v>
      </c>
      <c r="O568" s="6">
        <v>141.28</v>
      </c>
      <c r="P568">
        <v>84.808000000000007</v>
      </c>
      <c r="Q568" t="s">
        <v>4704</v>
      </c>
      <c r="R568" s="7">
        <f>VLOOKUP($A568,List_allocation!$A:$G,2)</f>
        <v>302061282202060</v>
      </c>
      <c r="S568" s="3" t="str">
        <f>VLOOKUP($A568,List_allocation!$A:$G,6)</f>
        <v>高瀬川</v>
      </c>
      <c r="T568" s="3" t="str">
        <f>VLOOKUP($A568,List_allocation!$A:$G,7)</f>
        <v>頭無</v>
      </c>
      <c r="U568" s="8" t="str">
        <f>VLOOKUP($A568,'1st_alloc_fix'!$A:$O,15)</f>
        <v>allocation in lake, it seems resonable</v>
      </c>
    </row>
    <row r="569" spans="1:21" x14ac:dyDescent="0.25">
      <c r="A569">
        <v>578</v>
      </c>
      <c r="B569" s="4">
        <v>40.732999999999997</v>
      </c>
      <c r="C569" s="4">
        <v>141.30500000000001</v>
      </c>
      <c r="D569" s="4">
        <v>596.846</v>
      </c>
      <c r="E569" s="5">
        <f>VLOOKUP($A569,List_allocation!$A:$G,3)</f>
        <v>40.741999999999997</v>
      </c>
      <c r="F569" s="5">
        <f>VLOOKUP($A569,List_allocation!$A:$G,4)</f>
        <v>141.27699999999999</v>
      </c>
      <c r="G569">
        <f>VLOOKUP($A569,List_allocation!$A:$G,5)</f>
        <v>805.4</v>
      </c>
      <c r="H569" s="8">
        <v>582.94600000000003</v>
      </c>
      <c r="I569">
        <v>41.939</v>
      </c>
      <c r="J569">
        <v>3.879</v>
      </c>
      <c r="K569" s="8">
        <v>44.018999999999998</v>
      </c>
      <c r="L569">
        <v>15340</v>
      </c>
      <c r="M569">
        <v>6673</v>
      </c>
      <c r="N569" s="6">
        <v>40.698999999999998</v>
      </c>
      <c r="O569" s="6">
        <v>141.32</v>
      </c>
      <c r="P569">
        <v>14.379</v>
      </c>
      <c r="Q569" t="s">
        <v>4703</v>
      </c>
      <c r="R569" s="7">
        <f>VLOOKUP($A569,List_allocation!$A:$G,2)</f>
        <v>302061282202070</v>
      </c>
      <c r="S569" s="3" t="str">
        <f>VLOOKUP($A569,List_allocation!$A:$G,6)</f>
        <v>高瀬川</v>
      </c>
      <c r="T569" s="3" t="str">
        <f>VLOOKUP($A569,List_allocation!$A:$G,7)</f>
        <v>沼崎</v>
      </c>
      <c r="U569" s="8" t="str">
        <f>VLOOKUP($A569,'1st_alloc_fix'!$A:$O,15)</f>
        <v>allocation in lake, it seems resonable</v>
      </c>
    </row>
    <row r="570" spans="1:21" x14ac:dyDescent="0.25">
      <c r="A570">
        <v>579</v>
      </c>
      <c r="B570" s="4">
        <v>40.777999999999999</v>
      </c>
      <c r="C570" s="4">
        <v>141.25800000000001</v>
      </c>
      <c r="D570" s="4">
        <v>62.865000000000002</v>
      </c>
      <c r="E570" s="5">
        <f>VLOOKUP($A570,List_allocation!$A:$G,3)</f>
        <v>40.777999999999999</v>
      </c>
      <c r="F570" s="5">
        <f>VLOOKUP($A570,List_allocation!$A:$G,4)</f>
        <v>141.25800000000001</v>
      </c>
      <c r="G570">
        <f>VLOOKUP($A570,List_allocation!$A:$G,5)</f>
        <v>65.7</v>
      </c>
      <c r="H570" s="8">
        <v>23.265000000000001</v>
      </c>
      <c r="I570">
        <v>0.58799999999999997</v>
      </c>
      <c r="J570">
        <v>11.005000000000001</v>
      </c>
      <c r="K570" s="8">
        <v>4.085</v>
      </c>
      <c r="L570">
        <v>15306</v>
      </c>
      <c r="M570">
        <v>6640</v>
      </c>
      <c r="N570" s="6">
        <v>40.694000000000003</v>
      </c>
      <c r="O570" s="6">
        <v>141.32400000000001</v>
      </c>
      <c r="P570">
        <v>37.229999999999997</v>
      </c>
      <c r="Q570" t="s">
        <v>4704</v>
      </c>
      <c r="R570" s="7">
        <f>VLOOKUP($A570,List_allocation!$A:$G,2)</f>
        <v>302061282202080</v>
      </c>
      <c r="S570" s="3" t="str">
        <f>VLOOKUP($A570,List_allocation!$A:$G,6)</f>
        <v>土場川</v>
      </c>
      <c r="T570" s="3" t="str">
        <f>VLOOKUP($A570,List_allocation!$A:$G,7)</f>
        <v>土場川</v>
      </c>
      <c r="U570" s="8">
        <f>VLOOKUP($A570,'1st_alloc_fix'!$A:$O,15)</f>
        <v>0</v>
      </c>
    </row>
    <row r="571" spans="1:21" x14ac:dyDescent="0.25">
      <c r="A571">
        <v>580</v>
      </c>
      <c r="B571" s="4">
        <v>40.762999999999998</v>
      </c>
      <c r="C571" s="4">
        <v>141.34100000000001</v>
      </c>
      <c r="D571" s="4">
        <v>685.76499999999999</v>
      </c>
      <c r="E571" s="5">
        <f>VLOOKUP($A571,List_allocation!$A:$G,3)</f>
        <v>40.758000000000003</v>
      </c>
      <c r="F571" s="5">
        <f>VLOOKUP($A571,List_allocation!$A:$G,4)</f>
        <v>141.32599999999999</v>
      </c>
      <c r="G571">
        <f>VLOOKUP($A571,List_allocation!$A:$G,5)</f>
        <v>805.4</v>
      </c>
      <c r="H571" s="8">
        <v>-119.63500000000001</v>
      </c>
      <c r="I571">
        <v>-0.14899999999999999</v>
      </c>
      <c r="J571">
        <v>2.6</v>
      </c>
      <c r="K571" s="8">
        <v>0.65100000000000002</v>
      </c>
      <c r="L571">
        <v>15366</v>
      </c>
      <c r="M571">
        <v>6651</v>
      </c>
      <c r="N571" s="6">
        <v>40.747</v>
      </c>
      <c r="O571" s="6">
        <v>141.34200000000001</v>
      </c>
      <c r="P571">
        <v>678.25400000000002</v>
      </c>
      <c r="Q571" t="s">
        <v>4704</v>
      </c>
      <c r="R571" s="7">
        <f>VLOOKUP($A571,List_allocation!$A:$G,2)</f>
        <v>302061282202090</v>
      </c>
      <c r="S571" s="3" t="str">
        <f>VLOOKUP($A571,List_allocation!$A:$G,6)</f>
        <v>高瀬川</v>
      </c>
      <c r="T571" s="3" t="str">
        <f>VLOOKUP($A571,List_allocation!$A:$G,7)</f>
        <v>鶴ヶ崎</v>
      </c>
      <c r="U571" s="8" t="str">
        <f>VLOOKUP($A571,'1st_alloc_fix'!$A:$O,15)</f>
        <v>allocation in lake, it seems resonable</v>
      </c>
    </row>
    <row r="572" spans="1:21" x14ac:dyDescent="0.25">
      <c r="A572">
        <v>581</v>
      </c>
      <c r="B572" s="4">
        <v>40.82</v>
      </c>
      <c r="C572" s="4">
        <v>141.328</v>
      </c>
      <c r="D572" s="4">
        <v>731.98</v>
      </c>
      <c r="E572" s="5">
        <f>VLOOKUP($A572,List_allocation!$A:$G,3)</f>
        <v>40.817999999999998</v>
      </c>
      <c r="F572" s="5">
        <f>VLOOKUP($A572,List_allocation!$A:$G,4)</f>
        <v>141.33199999999999</v>
      </c>
      <c r="G572">
        <f>VLOOKUP($A572,List_allocation!$A:$G,5)</f>
        <v>805.4</v>
      </c>
      <c r="H572" s="8">
        <v>-73.42</v>
      </c>
      <c r="I572">
        <v>-9.0999999999999998E-2</v>
      </c>
      <c r="J572">
        <v>9.673</v>
      </c>
      <c r="K572" s="8">
        <v>2.0099999999999998</v>
      </c>
      <c r="L572">
        <v>15357</v>
      </c>
      <c r="M572">
        <v>6610</v>
      </c>
      <c r="N572" s="6">
        <v>40.732999999999997</v>
      </c>
      <c r="O572" s="6">
        <v>141.30500000000001</v>
      </c>
      <c r="P572">
        <v>596.846</v>
      </c>
      <c r="Q572" t="s">
        <v>4704</v>
      </c>
      <c r="R572" s="7">
        <f>VLOOKUP($A572,List_allocation!$A:$G,2)</f>
        <v>302061282202100</v>
      </c>
      <c r="S572" s="3" t="str">
        <f>VLOOKUP($A572,List_allocation!$A:$G,6)</f>
        <v>高瀬川</v>
      </c>
      <c r="T572" s="3" t="str">
        <f>VLOOKUP($A572,List_allocation!$A:$G,7)</f>
        <v>小川原湖</v>
      </c>
      <c r="U572" s="8">
        <f>VLOOKUP($A572,'1st_alloc_fix'!$A:$O,15)</f>
        <v>0</v>
      </c>
    </row>
    <row r="573" spans="1:21" x14ac:dyDescent="0.25">
      <c r="A573">
        <v>582</v>
      </c>
      <c r="B573" s="4">
        <v>40.816000000000003</v>
      </c>
      <c r="C573" s="4">
        <v>141.32400000000001</v>
      </c>
      <c r="D573" s="4">
        <v>731.005</v>
      </c>
      <c r="E573" s="5">
        <f>VLOOKUP($A573,List_allocation!$A:$G,3)</f>
        <v>40.811999999999998</v>
      </c>
      <c r="F573" s="5">
        <f>VLOOKUP($A573,List_allocation!$A:$G,4)</f>
        <v>141.297</v>
      </c>
      <c r="G573">
        <f>VLOOKUP($A573,List_allocation!$A:$G,5)</f>
        <v>805.4</v>
      </c>
      <c r="H573" s="8">
        <v>665.30499999999995</v>
      </c>
      <c r="I573">
        <v>10.125999999999999</v>
      </c>
      <c r="J573">
        <v>6.9889999999999999</v>
      </c>
      <c r="K573" s="8">
        <v>11.851000000000001</v>
      </c>
      <c r="L573">
        <v>15354</v>
      </c>
      <c r="M573">
        <v>6613</v>
      </c>
      <c r="N573" s="6">
        <v>40.777999999999999</v>
      </c>
      <c r="O573" s="6">
        <v>141.25800000000001</v>
      </c>
      <c r="P573">
        <v>62.865000000000002</v>
      </c>
      <c r="Q573" t="s">
        <v>4701</v>
      </c>
      <c r="R573" s="7">
        <f>VLOOKUP($A573,List_allocation!$A:$G,2)</f>
        <v>302061282202110</v>
      </c>
      <c r="S573" s="3" t="str">
        <f>VLOOKUP($A573,List_allocation!$A:$G,6)</f>
        <v>高瀬川</v>
      </c>
      <c r="T573" s="3" t="str">
        <f>VLOOKUP($A573,List_allocation!$A:$G,7)</f>
        <v>浜台</v>
      </c>
      <c r="U573" s="8" t="str">
        <f>VLOOKUP($A573,'1st_alloc_fix'!$A:$O,15)</f>
        <v>allocation in lake, it seems resonable</v>
      </c>
    </row>
    <row r="574" spans="1:21" x14ac:dyDescent="0.25">
      <c r="A574">
        <v>583</v>
      </c>
      <c r="B574" s="4">
        <v>40.841000000000001</v>
      </c>
      <c r="C574" s="4">
        <v>141.37299999999999</v>
      </c>
      <c r="D574" s="4">
        <v>793.37</v>
      </c>
      <c r="E574" s="5">
        <f>VLOOKUP($A574,List_allocation!$A:$G,3)</f>
        <v>40.841000000000001</v>
      </c>
      <c r="F574" s="5">
        <f>VLOOKUP($A574,List_allocation!$A:$G,4)</f>
        <v>141.37200000000001</v>
      </c>
      <c r="G574">
        <f>VLOOKUP($A574,List_allocation!$A:$G,5)</f>
        <v>805.4</v>
      </c>
      <c r="H574" s="8">
        <v>-12.03</v>
      </c>
      <c r="I574">
        <v>-1.4999999999999999E-2</v>
      </c>
      <c r="J574">
        <v>10.034000000000001</v>
      </c>
      <c r="K574" s="8">
        <v>2.0179999999999998</v>
      </c>
      <c r="L574">
        <v>15389</v>
      </c>
      <c r="M574">
        <v>6595</v>
      </c>
      <c r="N574" s="6">
        <v>40.762999999999998</v>
      </c>
      <c r="O574" s="6">
        <v>141.34100000000001</v>
      </c>
      <c r="P574">
        <v>685.76499999999999</v>
      </c>
      <c r="Q574" t="s">
        <v>4704</v>
      </c>
      <c r="R574" s="7">
        <f>VLOOKUP($A574,List_allocation!$A:$G,2)</f>
        <v>302061282202130</v>
      </c>
      <c r="S574" s="3" t="str">
        <f>VLOOKUP($A574,List_allocation!$A:$G,6)</f>
        <v>高瀬川</v>
      </c>
      <c r="T574" s="3" t="str">
        <f>VLOOKUP($A574,List_allocation!$A:$G,7)</f>
        <v>高瀬橋</v>
      </c>
      <c r="U574" s="8">
        <f>VLOOKUP($A574,'1st_alloc_fix'!$A:$O,15)</f>
        <v>0</v>
      </c>
    </row>
    <row r="575" spans="1:21" x14ac:dyDescent="0.25">
      <c r="A575">
        <v>584</v>
      </c>
      <c r="B575" s="4">
        <v>40.847000000000001</v>
      </c>
      <c r="C575" s="4">
        <v>141.38</v>
      </c>
      <c r="D575" s="4">
        <v>795.37699999999995</v>
      </c>
      <c r="E575" s="5">
        <f>VLOOKUP($A575,List_allocation!$A:$G,3)</f>
        <v>40.845999999999997</v>
      </c>
      <c r="F575" s="5">
        <f>VLOOKUP($A575,List_allocation!$A:$G,4)</f>
        <v>141.37899999999999</v>
      </c>
      <c r="G575">
        <f>VLOOKUP($A575,List_allocation!$A:$G,5)</f>
        <v>805.4</v>
      </c>
      <c r="H575" s="8">
        <v>-10.023</v>
      </c>
      <c r="I575">
        <v>-1.2E-2</v>
      </c>
      <c r="J575">
        <v>5.1740000000000004</v>
      </c>
      <c r="K575" s="8">
        <v>1.044</v>
      </c>
      <c r="L575">
        <v>15394</v>
      </c>
      <c r="M575">
        <v>6591</v>
      </c>
      <c r="N575" s="6">
        <v>40.82</v>
      </c>
      <c r="O575" s="6">
        <v>141.328</v>
      </c>
      <c r="P575">
        <v>731.98</v>
      </c>
      <c r="Q575" t="s">
        <v>4704</v>
      </c>
      <c r="R575" s="7">
        <f>VLOOKUP($A575,List_allocation!$A:$G,2)</f>
        <v>302061282202140</v>
      </c>
      <c r="S575" s="3" t="str">
        <f>VLOOKUP($A575,List_allocation!$A:$G,6)</f>
        <v>高瀬川</v>
      </c>
      <c r="T575" s="3" t="str">
        <f>VLOOKUP($A575,List_allocation!$A:$G,7)</f>
        <v>高瀬川</v>
      </c>
      <c r="U575" s="8">
        <f>VLOOKUP($A575,'1st_alloc_fix'!$A:$O,15)</f>
        <v>0</v>
      </c>
    </row>
    <row r="576" spans="1:21" x14ac:dyDescent="0.25">
      <c r="A576">
        <v>585</v>
      </c>
      <c r="B576" s="4">
        <v>40.887</v>
      </c>
      <c r="C576" s="4">
        <v>141.38999999999999</v>
      </c>
      <c r="D576" s="4">
        <v>859.48500000000001</v>
      </c>
      <c r="E576" s="5">
        <f>VLOOKUP($A576,List_allocation!$A:$G,3)</f>
        <v>40.886000000000003</v>
      </c>
      <c r="F576" s="5">
        <f>VLOOKUP($A576,List_allocation!$A:$G,4)</f>
        <v>141.38999999999999</v>
      </c>
      <c r="G576">
        <f>VLOOKUP($A576,List_allocation!$A:$G,5)</f>
        <v>866.9</v>
      </c>
      <c r="H576" s="8">
        <v>54.085000000000001</v>
      </c>
      <c r="I576">
        <v>6.7000000000000004E-2</v>
      </c>
      <c r="J576">
        <v>11.439</v>
      </c>
      <c r="K576" s="8">
        <v>2.355</v>
      </c>
      <c r="L576">
        <v>15401</v>
      </c>
      <c r="M576">
        <v>6562</v>
      </c>
      <c r="N576" s="6">
        <v>40.816000000000003</v>
      </c>
      <c r="O576" s="6">
        <v>141.32400000000001</v>
      </c>
      <c r="P576">
        <v>731.005</v>
      </c>
      <c r="Q576" t="s">
        <v>4704</v>
      </c>
      <c r="R576" s="7">
        <f>VLOOKUP($A576,List_allocation!$A:$G,2)</f>
        <v>302061282202170</v>
      </c>
      <c r="S576" s="3" t="str">
        <f>VLOOKUP($A576,List_allocation!$A:$G,6)</f>
        <v>高瀬川</v>
      </c>
      <c r="T576" s="3" t="str">
        <f>VLOOKUP($A576,List_allocation!$A:$G,7)</f>
        <v>河口</v>
      </c>
      <c r="U576" s="8">
        <f>VLOOKUP($A576,'1st_alloc_fix'!$A:$O,15)</f>
        <v>0</v>
      </c>
    </row>
    <row r="577" spans="1:21" x14ac:dyDescent="0.25">
      <c r="A577">
        <v>586</v>
      </c>
      <c r="B577" s="4">
        <v>41.04</v>
      </c>
      <c r="C577" s="4">
        <v>140.33099999999999</v>
      </c>
      <c r="D577" s="4">
        <v>2462.462</v>
      </c>
      <c r="E577" s="5">
        <f>VLOOKUP($A577,List_allocation!$A:$G,3)</f>
        <v>41.036000000000001</v>
      </c>
      <c r="F577" s="5">
        <f>VLOOKUP($A577,List_allocation!$A:$G,4)</f>
        <v>140.33099999999999</v>
      </c>
      <c r="G577">
        <f>VLOOKUP($A577,List_allocation!$A:$G,5)</f>
        <v>2544</v>
      </c>
      <c r="H577" s="8">
        <v>1657.0619999999999</v>
      </c>
      <c r="I577">
        <v>2.0569999999999999</v>
      </c>
      <c r="J577">
        <v>90.406000000000006</v>
      </c>
      <c r="K577" s="8">
        <v>20.138999999999999</v>
      </c>
      <c r="L577">
        <v>14639</v>
      </c>
      <c r="M577">
        <v>6452</v>
      </c>
      <c r="N577" s="6">
        <v>40.841000000000001</v>
      </c>
      <c r="O577" s="6">
        <v>141.37299999999999</v>
      </c>
      <c r="P577">
        <v>793.37</v>
      </c>
      <c r="Q577" t="s">
        <v>4702</v>
      </c>
      <c r="R577" s="7">
        <f>VLOOKUP($A577,List_allocation!$A:$G,2)</f>
        <v>302071282201010</v>
      </c>
      <c r="S577" s="3" t="str">
        <f>VLOOKUP($A577,List_allocation!$A:$G,6)</f>
        <v>岩木川</v>
      </c>
      <c r="T577" s="3" t="str">
        <f>VLOOKUP($A577,List_allocation!$A:$G,7)</f>
        <v>十三</v>
      </c>
      <c r="U577" s="8">
        <f>VLOOKUP($A577,'1st_alloc_fix'!$A:$O,15)</f>
        <v>0</v>
      </c>
    </row>
    <row r="578" spans="1:21" x14ac:dyDescent="0.25">
      <c r="A578">
        <v>587</v>
      </c>
      <c r="B578" s="4">
        <v>41.012</v>
      </c>
      <c r="C578" s="4">
        <v>140.37</v>
      </c>
      <c r="D578" s="4">
        <v>1944.5360000000001</v>
      </c>
      <c r="E578" s="5">
        <f>VLOOKUP($A578,List_allocation!$A:$G,3)</f>
        <v>41.015000000000001</v>
      </c>
      <c r="F578" s="5">
        <f>VLOOKUP($A578,List_allocation!$A:$G,4)</f>
        <v>140.37200000000001</v>
      </c>
      <c r="G578">
        <f>VLOOKUP($A578,List_allocation!$A:$G,5)</f>
        <v>1996</v>
      </c>
      <c r="H578" s="8">
        <v>1139.136</v>
      </c>
      <c r="I578">
        <v>1.4139999999999999</v>
      </c>
      <c r="J578">
        <v>86.959000000000003</v>
      </c>
      <c r="K578" s="8">
        <v>18.806000000000001</v>
      </c>
      <c r="L578">
        <v>14667</v>
      </c>
      <c r="M578">
        <v>6472</v>
      </c>
      <c r="N578" s="6">
        <v>40.847000000000001</v>
      </c>
      <c r="O578" s="6">
        <v>141.38</v>
      </c>
      <c r="P578">
        <v>795.37699999999995</v>
      </c>
      <c r="Q578" t="s">
        <v>4704</v>
      </c>
      <c r="R578" s="7">
        <f>VLOOKUP($A578,List_allocation!$A:$G,2)</f>
        <v>302071282201020</v>
      </c>
      <c r="S578" s="3" t="str">
        <f>VLOOKUP($A578,List_allocation!$A:$G,6)</f>
        <v>岩木川</v>
      </c>
      <c r="T578" s="3" t="str">
        <f>VLOOKUP($A578,List_allocation!$A:$G,7)</f>
        <v>若宮</v>
      </c>
      <c r="U578" s="8">
        <f>VLOOKUP($A578,'1st_alloc_fix'!$A:$O,15)</f>
        <v>0</v>
      </c>
    </row>
    <row r="579" spans="1:21" x14ac:dyDescent="0.25">
      <c r="A579">
        <v>588</v>
      </c>
      <c r="B579" s="4">
        <v>40.909999999999997</v>
      </c>
      <c r="C579" s="4">
        <v>140.41900000000001</v>
      </c>
      <c r="D579" s="4">
        <v>1937.4469999999999</v>
      </c>
      <c r="E579" s="5">
        <f>VLOOKUP($A579,List_allocation!$A:$G,3)</f>
        <v>40.911000000000001</v>
      </c>
      <c r="F579" s="5">
        <f>VLOOKUP($A579,List_allocation!$A:$G,4)</f>
        <v>140.41800000000001</v>
      </c>
      <c r="G579">
        <f>VLOOKUP($A579,List_allocation!$A:$G,5)</f>
        <v>1986</v>
      </c>
      <c r="H579" s="8">
        <v>1070.547</v>
      </c>
      <c r="I579">
        <v>1.2350000000000001</v>
      </c>
      <c r="J579">
        <v>81.864000000000004</v>
      </c>
      <c r="K579" s="8">
        <v>17.608000000000001</v>
      </c>
      <c r="L579">
        <v>14702</v>
      </c>
      <c r="M579">
        <v>6545</v>
      </c>
      <c r="N579" s="6">
        <v>40.887</v>
      </c>
      <c r="O579" s="6">
        <v>141.38999999999999</v>
      </c>
      <c r="P579">
        <v>859.48500000000001</v>
      </c>
      <c r="Q579" t="s">
        <v>4703</v>
      </c>
      <c r="R579" s="7">
        <f>VLOOKUP($A579,List_allocation!$A:$G,2)</f>
        <v>302071282201030</v>
      </c>
      <c r="S579" s="3" t="str">
        <f>VLOOKUP($A579,List_allocation!$A:$G,6)</f>
        <v>岩木川</v>
      </c>
      <c r="T579" s="3" t="str">
        <f>VLOOKUP($A579,List_allocation!$A:$G,7)</f>
        <v>繁田</v>
      </c>
      <c r="U579" s="8">
        <f>VLOOKUP($A579,'1st_alloc_fix'!$A:$O,15)</f>
        <v>0</v>
      </c>
    </row>
    <row r="580" spans="1:21" x14ac:dyDescent="0.25">
      <c r="A580">
        <v>589</v>
      </c>
      <c r="B580" s="4">
        <v>40.81</v>
      </c>
      <c r="C580" s="4">
        <v>140.43700000000001</v>
      </c>
      <c r="D580" s="4">
        <v>1693.5989999999999</v>
      </c>
      <c r="E580" s="5">
        <f>VLOOKUP($A580,List_allocation!$A:$G,3)</f>
        <v>40.81</v>
      </c>
      <c r="F580" s="5">
        <f>VLOOKUP($A580,List_allocation!$A:$G,4)</f>
        <v>140.43700000000001</v>
      </c>
      <c r="G580">
        <f>VLOOKUP($A580,List_allocation!$A:$G,5)</f>
        <v>1740</v>
      </c>
      <c r="H580" s="8">
        <v>-850.40099999999995</v>
      </c>
      <c r="I580">
        <v>-0.33400000000000002</v>
      </c>
      <c r="J580">
        <v>26.638999999999999</v>
      </c>
      <c r="K580" s="8">
        <v>5.7039999999999997</v>
      </c>
      <c r="L580">
        <v>14715</v>
      </c>
      <c r="M580">
        <v>6617</v>
      </c>
      <c r="N580" s="6">
        <v>41.04</v>
      </c>
      <c r="O580" s="6">
        <v>140.33099999999999</v>
      </c>
      <c r="P580">
        <v>2462.462</v>
      </c>
      <c r="Q580" t="s">
        <v>4703</v>
      </c>
      <c r="R580" s="7">
        <f>VLOOKUP($A580,List_allocation!$A:$G,2)</f>
        <v>302071282201040</v>
      </c>
      <c r="S580" s="3" t="str">
        <f>VLOOKUP($A580,List_allocation!$A:$G,6)</f>
        <v>岩木川</v>
      </c>
      <c r="T580" s="3" t="str">
        <f>VLOOKUP($A580,List_allocation!$A:$G,7)</f>
        <v>五所川原</v>
      </c>
      <c r="U580" s="8">
        <f>VLOOKUP($A580,'1st_alloc_fix'!$A:$O,15)</f>
        <v>0</v>
      </c>
    </row>
    <row r="581" spans="1:21" x14ac:dyDescent="0.25">
      <c r="A581">
        <v>590</v>
      </c>
      <c r="B581" s="4">
        <v>40.694000000000003</v>
      </c>
      <c r="C581" s="4">
        <v>140.453</v>
      </c>
      <c r="D581" s="4">
        <v>1313.3409999999999</v>
      </c>
      <c r="E581" s="5">
        <f>VLOOKUP($A581,List_allocation!$A:$G,3)</f>
        <v>40.694000000000003</v>
      </c>
      <c r="F581" s="5">
        <f>VLOOKUP($A581,List_allocation!$A:$G,4)</f>
        <v>140.45400000000001</v>
      </c>
      <c r="G581">
        <f>VLOOKUP($A581,List_allocation!$A:$G,5)</f>
        <v>1308</v>
      </c>
      <c r="H581" s="8">
        <v>-682.65899999999999</v>
      </c>
      <c r="I581">
        <v>-0.34200000000000003</v>
      </c>
      <c r="J581">
        <v>36.295999999999999</v>
      </c>
      <c r="K581" s="8">
        <v>7.649</v>
      </c>
      <c r="L581">
        <v>14727</v>
      </c>
      <c r="M581">
        <v>6701</v>
      </c>
      <c r="N581" s="6">
        <v>41.012</v>
      </c>
      <c r="O581" s="6">
        <v>140.37</v>
      </c>
      <c r="P581">
        <v>1944.5360000000001</v>
      </c>
      <c r="Q581" t="s">
        <v>4704</v>
      </c>
      <c r="R581" s="7">
        <f>VLOOKUP($A581,List_allocation!$A:$G,2)</f>
        <v>302071282201050</v>
      </c>
      <c r="S581" s="3" t="str">
        <f>VLOOKUP($A581,List_allocation!$A:$G,6)</f>
        <v>岩木川</v>
      </c>
      <c r="T581" s="3" t="str">
        <f>VLOOKUP($A581,List_allocation!$A:$G,7)</f>
        <v>幡龍橋</v>
      </c>
      <c r="U581" s="8">
        <f>VLOOKUP($A581,'1st_alloc_fix'!$A:$O,15)</f>
        <v>0</v>
      </c>
    </row>
    <row r="582" spans="1:21" x14ac:dyDescent="0.25">
      <c r="A582">
        <v>591</v>
      </c>
      <c r="B582" s="4">
        <v>40.677999999999997</v>
      </c>
      <c r="C582" s="4">
        <v>140.459</v>
      </c>
      <c r="D582" s="4">
        <v>1278.0340000000001</v>
      </c>
      <c r="E582" s="5">
        <f>VLOOKUP($A582,List_allocation!$A:$G,3)</f>
        <v>40.677999999999997</v>
      </c>
      <c r="F582" s="5">
        <f>VLOOKUP($A582,List_allocation!$A:$G,4)</f>
        <v>140.459</v>
      </c>
      <c r="G582">
        <f>VLOOKUP($A582,List_allocation!$A:$G,5)</f>
        <v>1248</v>
      </c>
      <c r="H582" s="8">
        <v>-707.96600000000001</v>
      </c>
      <c r="I582">
        <v>-0.35599999999999998</v>
      </c>
      <c r="J582">
        <v>26.105</v>
      </c>
      <c r="K582" s="8">
        <v>5.6360000000000001</v>
      </c>
      <c r="L582">
        <v>14731</v>
      </c>
      <c r="M582">
        <v>6712</v>
      </c>
      <c r="N582" s="6">
        <v>40.909999999999997</v>
      </c>
      <c r="O582" s="6">
        <v>140.41900000000001</v>
      </c>
      <c r="P582">
        <v>1937.4469999999999</v>
      </c>
      <c r="Q582" t="s">
        <v>4704</v>
      </c>
      <c r="R582" s="7">
        <f>VLOOKUP($A582,List_allocation!$A:$G,2)</f>
        <v>302071282201060</v>
      </c>
      <c r="S582" s="3" t="str">
        <f>VLOOKUP($A582,List_allocation!$A:$G,6)</f>
        <v>岩木川</v>
      </c>
      <c r="T582" s="3" t="str">
        <f>VLOOKUP($A582,List_allocation!$A:$G,7)</f>
        <v>三世寺</v>
      </c>
      <c r="U582" s="8">
        <f>VLOOKUP($A582,'1st_alloc_fix'!$A:$O,15)</f>
        <v>0</v>
      </c>
    </row>
    <row r="583" spans="1:21" x14ac:dyDescent="0.25">
      <c r="A583">
        <v>592</v>
      </c>
      <c r="B583" s="4">
        <v>40.591999999999999</v>
      </c>
      <c r="C583" s="4">
        <v>140.417</v>
      </c>
      <c r="D583" s="4">
        <v>402.62799999999999</v>
      </c>
      <c r="E583" s="5">
        <f>VLOOKUP($A583,List_allocation!$A:$G,3)</f>
        <v>40.591999999999999</v>
      </c>
      <c r="F583" s="5">
        <f>VLOOKUP($A583,List_allocation!$A:$G,4)</f>
        <v>140.417</v>
      </c>
      <c r="G583">
        <f>VLOOKUP($A583,List_allocation!$A:$G,5)</f>
        <v>410</v>
      </c>
      <c r="H583" s="8">
        <v>-1337.3720000000001</v>
      </c>
      <c r="I583">
        <v>-0.76900000000000002</v>
      </c>
      <c r="J583">
        <v>24.268000000000001</v>
      </c>
      <c r="K583" s="8">
        <v>7.3449999999999998</v>
      </c>
      <c r="L583">
        <v>14701</v>
      </c>
      <c r="M583">
        <v>6774</v>
      </c>
      <c r="N583" s="6">
        <v>40.81</v>
      </c>
      <c r="O583" s="6">
        <v>140.43700000000001</v>
      </c>
      <c r="P583">
        <v>1693.5989999999999</v>
      </c>
      <c r="Q583" t="s">
        <v>4701</v>
      </c>
      <c r="R583" s="7">
        <f>VLOOKUP($A583,List_allocation!$A:$G,2)</f>
        <v>302071282201070</v>
      </c>
      <c r="S583" s="3" t="str">
        <f>VLOOKUP($A583,List_allocation!$A:$G,6)</f>
        <v>岩木川</v>
      </c>
      <c r="T583" s="3" t="str">
        <f>VLOOKUP($A583,List_allocation!$A:$G,7)</f>
        <v>上岩木橋</v>
      </c>
      <c r="U583" s="8">
        <f>VLOOKUP($A583,'1st_alloc_fix'!$A:$O,15)</f>
        <v>0</v>
      </c>
    </row>
    <row r="584" spans="1:21" x14ac:dyDescent="0.25">
      <c r="A584">
        <v>593</v>
      </c>
      <c r="B584" s="4">
        <v>40.645000000000003</v>
      </c>
      <c r="C584" s="4">
        <v>140.495</v>
      </c>
      <c r="D584" s="4">
        <v>811.73699999999997</v>
      </c>
      <c r="E584" s="5">
        <f>VLOOKUP($A584,List_allocation!$A:$G,3)</f>
        <v>40.645000000000003</v>
      </c>
      <c r="F584" s="5">
        <f>VLOOKUP($A584,List_allocation!$A:$G,4)</f>
        <v>140.495</v>
      </c>
      <c r="G584">
        <f>VLOOKUP($A584,List_allocation!$A:$G,5)</f>
        <v>831</v>
      </c>
      <c r="H584" s="8">
        <v>-496.26299999999998</v>
      </c>
      <c r="I584">
        <v>-0.379</v>
      </c>
      <c r="J584">
        <v>6.452</v>
      </c>
      <c r="K584" s="8">
        <v>1.7490000000000001</v>
      </c>
      <c r="L584">
        <v>14757</v>
      </c>
      <c r="M584">
        <v>6736</v>
      </c>
      <c r="N584" s="6">
        <v>40.694000000000003</v>
      </c>
      <c r="O584" s="6">
        <v>140.453</v>
      </c>
      <c r="P584">
        <v>1313.3409999999999</v>
      </c>
      <c r="Q584" t="s">
        <v>4702</v>
      </c>
      <c r="R584" s="7">
        <f>VLOOKUP($A584,List_allocation!$A:$G,2)</f>
        <v>302071282201080</v>
      </c>
      <c r="S584" s="3" t="str">
        <f>VLOOKUP($A584,List_allocation!$A:$G,6)</f>
        <v>平川</v>
      </c>
      <c r="T584" s="3" t="str">
        <f>VLOOKUP($A584,List_allocation!$A:$G,7)</f>
        <v>百田</v>
      </c>
      <c r="U584" s="8">
        <f>VLOOKUP($A584,'1st_alloc_fix'!$A:$O,15)</f>
        <v>0</v>
      </c>
    </row>
    <row r="585" spans="1:21" x14ac:dyDescent="0.25">
      <c r="A585">
        <v>594</v>
      </c>
      <c r="B585" s="4">
        <v>40.630000000000003</v>
      </c>
      <c r="C585" s="4">
        <v>140.50200000000001</v>
      </c>
      <c r="D585" s="4">
        <v>418.88200000000001</v>
      </c>
      <c r="E585" s="5">
        <f>VLOOKUP($A585,List_allocation!$A:$G,3)</f>
        <v>40.630000000000003</v>
      </c>
      <c r="F585" s="5">
        <f>VLOOKUP($A585,List_allocation!$A:$G,4)</f>
        <v>140.50200000000001</v>
      </c>
      <c r="G585">
        <f>VLOOKUP($A585,List_allocation!$A:$G,5)</f>
        <v>83</v>
      </c>
      <c r="H585" s="8">
        <v>-829.11800000000005</v>
      </c>
      <c r="I585">
        <v>-0.66400000000000003</v>
      </c>
      <c r="J585">
        <v>6.4530000000000003</v>
      </c>
      <c r="K585" s="8">
        <v>2.7749999999999999</v>
      </c>
      <c r="L585">
        <v>14762</v>
      </c>
      <c r="M585">
        <v>6747</v>
      </c>
      <c r="N585" s="6">
        <v>40.677999999999997</v>
      </c>
      <c r="O585" s="6">
        <v>140.459</v>
      </c>
      <c r="P585">
        <v>1278.0340000000001</v>
      </c>
      <c r="Q585" t="s">
        <v>4701</v>
      </c>
      <c r="R585" s="7">
        <f>VLOOKUP($A585,List_allocation!$A:$G,2)</f>
        <v>302071282201090</v>
      </c>
      <c r="S585" s="3" t="str">
        <f>VLOOKUP($A585,List_allocation!$A:$G,6)</f>
        <v>平川</v>
      </c>
      <c r="T585" s="3" t="str">
        <f>VLOOKUP($A585,List_allocation!$A:$G,7)</f>
        <v>豊平橋</v>
      </c>
      <c r="U585" s="8" t="str">
        <f>VLOOKUP($A585,'1st_alloc_fix'!$A:$O,15)</f>
        <v>The reported uparea seems to be wrong. Reported uparea was corrected.</v>
      </c>
    </row>
    <row r="586" spans="1:21" x14ac:dyDescent="0.25">
      <c r="A586">
        <v>595</v>
      </c>
      <c r="B586" s="4">
        <v>40.552</v>
      </c>
      <c r="C586" s="4">
        <v>140.547</v>
      </c>
      <c r="D586" s="4">
        <v>266.23099999999999</v>
      </c>
      <c r="E586" s="5">
        <f>VLOOKUP($A586,List_allocation!$A:$G,3)</f>
        <v>40.552</v>
      </c>
      <c r="F586" s="5">
        <f>VLOOKUP($A586,List_allocation!$A:$G,4)</f>
        <v>140.547</v>
      </c>
      <c r="G586">
        <f>VLOOKUP($A586,List_allocation!$A:$G,5)</f>
        <v>284</v>
      </c>
      <c r="H586" s="8">
        <v>-143.76900000000001</v>
      </c>
      <c r="I586">
        <v>-0.35099999999999998</v>
      </c>
      <c r="J586">
        <v>11.869</v>
      </c>
      <c r="K586" s="8">
        <v>2.7789999999999999</v>
      </c>
      <c r="L586">
        <v>14794</v>
      </c>
      <c r="M586">
        <v>6803</v>
      </c>
      <c r="N586" s="6">
        <v>40.591999999999999</v>
      </c>
      <c r="O586" s="6">
        <v>140.417</v>
      </c>
      <c r="P586">
        <v>402.62799999999999</v>
      </c>
      <c r="Q586" t="s">
        <v>4701</v>
      </c>
      <c r="R586" s="7">
        <f>VLOOKUP($A586,List_allocation!$A:$G,2)</f>
        <v>302071282201100</v>
      </c>
      <c r="S586" s="3" t="str">
        <f>VLOOKUP($A586,List_allocation!$A:$G,6)</f>
        <v>平川</v>
      </c>
      <c r="T586" s="3" t="str">
        <f>VLOOKUP($A586,List_allocation!$A:$G,7)</f>
        <v>石川</v>
      </c>
      <c r="U586" s="8">
        <f>VLOOKUP($A586,'1st_alloc_fix'!$A:$O,15)</f>
        <v>0</v>
      </c>
    </row>
    <row r="587" spans="1:21" x14ac:dyDescent="0.25">
      <c r="A587">
        <v>596</v>
      </c>
      <c r="B587" s="4">
        <v>40.774000000000001</v>
      </c>
      <c r="C587" s="4">
        <v>140.476</v>
      </c>
      <c r="D587" s="4">
        <v>235.703</v>
      </c>
      <c r="E587" s="5">
        <f>VLOOKUP($A587,List_allocation!$A:$G,3)</f>
        <v>40.774999999999999</v>
      </c>
      <c r="F587" s="5">
        <f>VLOOKUP($A587,List_allocation!$A:$G,4)</f>
        <v>140.476</v>
      </c>
      <c r="G587">
        <f>VLOOKUP($A587,List_allocation!$A:$G,5)</f>
        <v>255.8</v>
      </c>
      <c r="H587" s="8">
        <v>-595.29700000000003</v>
      </c>
      <c r="I587">
        <v>-0.71599999999999997</v>
      </c>
      <c r="J587">
        <v>14.414</v>
      </c>
      <c r="K587" s="8">
        <v>4.7770000000000001</v>
      </c>
      <c r="L587">
        <v>14743</v>
      </c>
      <c r="M587">
        <v>6643</v>
      </c>
      <c r="N587" s="6">
        <v>40.645000000000003</v>
      </c>
      <c r="O587" s="6">
        <v>140.495</v>
      </c>
      <c r="P587">
        <v>811.73699999999997</v>
      </c>
      <c r="Q587" t="s">
        <v>4701</v>
      </c>
      <c r="R587" s="7">
        <f>VLOOKUP($A587,List_allocation!$A:$G,2)</f>
        <v>302071282201920</v>
      </c>
      <c r="S587" s="3" t="str">
        <f>VLOOKUP($A587,List_allocation!$A:$G,6)</f>
        <v>十川</v>
      </c>
      <c r="T587" s="3" t="str">
        <f>VLOOKUP($A587,List_allocation!$A:$G,7)</f>
        <v>梅田</v>
      </c>
      <c r="U587" s="8">
        <f>VLOOKUP($A587,'1st_alloc_fix'!$A:$O,15)</f>
        <v>0</v>
      </c>
    </row>
    <row r="588" spans="1:21" x14ac:dyDescent="0.25">
      <c r="A588">
        <v>597</v>
      </c>
      <c r="B588" s="4">
        <v>40.944000000000003</v>
      </c>
      <c r="C588" s="4">
        <v>140.38800000000001</v>
      </c>
      <c r="D588" s="4">
        <v>1939.4880000000001</v>
      </c>
      <c r="E588" s="5">
        <f>VLOOKUP($A588,List_allocation!$A:$G,3)</f>
        <v>40.945</v>
      </c>
      <c r="F588" s="5">
        <f>VLOOKUP($A588,List_allocation!$A:$G,4)</f>
        <v>140.38900000000001</v>
      </c>
      <c r="G588">
        <f>VLOOKUP($A588,List_allocation!$A:$G,5)</f>
        <v>1990.1</v>
      </c>
      <c r="H588" s="8">
        <v>1856.4880000000001</v>
      </c>
      <c r="I588">
        <v>22.367000000000001</v>
      </c>
      <c r="J588">
        <v>36.173000000000002</v>
      </c>
      <c r="K588" s="8">
        <v>30.308</v>
      </c>
      <c r="L588">
        <v>14680</v>
      </c>
      <c r="M588">
        <v>6521</v>
      </c>
      <c r="N588" s="6">
        <v>40.630000000000003</v>
      </c>
      <c r="O588" s="6">
        <v>140.50200000000001</v>
      </c>
      <c r="P588">
        <v>418</v>
      </c>
      <c r="Q588" t="s">
        <v>4701</v>
      </c>
      <c r="R588" s="7">
        <f>VLOOKUP($A588,List_allocation!$A:$G,2)</f>
        <v>302071282201930</v>
      </c>
      <c r="S588" s="3" t="str">
        <f>VLOOKUP($A588,List_allocation!$A:$G,6)</f>
        <v>岩木川</v>
      </c>
      <c r="T588" s="3" t="str">
        <f>VLOOKUP($A588,List_allocation!$A:$G,7)</f>
        <v>上長泥</v>
      </c>
      <c r="U588" s="8">
        <f>VLOOKUP($A588,'1st_alloc_fix'!$A:$O,15)</f>
        <v>0</v>
      </c>
    </row>
    <row r="589" spans="1:21" x14ac:dyDescent="0.25">
      <c r="A589">
        <v>598</v>
      </c>
      <c r="B589" s="4">
        <v>40.469000000000001</v>
      </c>
      <c r="C589" s="4">
        <v>140.63300000000001</v>
      </c>
      <c r="D589" s="4">
        <v>58.284999999999997</v>
      </c>
      <c r="E589" s="5">
        <f>VLOOKUP($A589,List_allocation!$A:$G,3)</f>
        <v>40.47</v>
      </c>
      <c r="F589" s="5">
        <f>VLOOKUP($A589,List_allocation!$A:$G,4)</f>
        <v>140.63399999999999</v>
      </c>
      <c r="G589">
        <f>VLOOKUP($A589,List_allocation!$A:$G,5)</f>
        <v>57</v>
      </c>
      <c r="H589" s="8">
        <v>-225.715</v>
      </c>
      <c r="I589">
        <v>-0.79500000000000004</v>
      </c>
      <c r="J589">
        <v>11.75</v>
      </c>
      <c r="K589" s="8">
        <v>5.2549999999999999</v>
      </c>
      <c r="L589">
        <v>14856</v>
      </c>
      <c r="M589">
        <v>6863</v>
      </c>
      <c r="N589" s="6">
        <v>40.552</v>
      </c>
      <c r="O589" s="6">
        <v>140.547</v>
      </c>
      <c r="P589">
        <v>266.23099999999999</v>
      </c>
      <c r="Q589" t="s">
        <v>4701</v>
      </c>
      <c r="R589" s="7">
        <f>VLOOKUP($A589,List_allocation!$A:$G,2)</f>
        <v>302071282201940</v>
      </c>
      <c r="S589" s="3" t="str">
        <f>VLOOKUP($A589,List_allocation!$A:$G,6)</f>
        <v>浅瀬石川</v>
      </c>
      <c r="T589" s="3" t="str">
        <f>VLOOKUP($A589,List_allocation!$A:$G,7)</f>
        <v>碇ヶ関</v>
      </c>
      <c r="U589" s="8">
        <f>VLOOKUP($A589,'1st_alloc_fix'!$A:$O,15)</f>
        <v>0</v>
      </c>
    </row>
    <row r="590" spans="1:21" x14ac:dyDescent="0.25">
      <c r="A590">
        <v>599</v>
      </c>
      <c r="B590" s="4">
        <v>40.847999999999999</v>
      </c>
      <c r="C590" s="4">
        <v>140.40299999999999</v>
      </c>
      <c r="D590" s="4">
        <v>1695.6089999999999</v>
      </c>
      <c r="E590" s="5">
        <f>VLOOKUP($A590,List_allocation!$A:$G,3)</f>
        <v>40.847999999999999</v>
      </c>
      <c r="F590" s="5">
        <f>VLOOKUP($A590,List_allocation!$A:$G,4)</f>
        <v>140.40299999999999</v>
      </c>
      <c r="G590">
        <f>VLOOKUP($A590,List_allocation!$A:$G,5)</f>
        <v>1816.3</v>
      </c>
      <c r="H590" s="8">
        <v>1439.809</v>
      </c>
      <c r="I590">
        <v>5.6289999999999996</v>
      </c>
      <c r="J590">
        <v>10.18</v>
      </c>
      <c r="K590" s="8">
        <v>7.665</v>
      </c>
      <c r="L590">
        <v>14691</v>
      </c>
      <c r="M590">
        <v>6590</v>
      </c>
      <c r="N590" s="6">
        <v>40.774000000000001</v>
      </c>
      <c r="O590" s="6">
        <v>140.476</v>
      </c>
      <c r="P590">
        <v>235.703</v>
      </c>
      <c r="Q590" t="s">
        <v>4703</v>
      </c>
      <c r="R590" s="7">
        <f>VLOOKUP($A590,List_allocation!$A:$G,2)</f>
        <v>302071282201950</v>
      </c>
      <c r="S590" s="3" t="str">
        <f>VLOOKUP($A590,List_allocation!$A:$G,6)</f>
        <v>岩木川</v>
      </c>
      <c r="T590" s="3" t="str">
        <f>VLOOKUP($A590,List_allocation!$A:$G,7)</f>
        <v>出精</v>
      </c>
      <c r="U590" s="8">
        <f>VLOOKUP($A590,'1st_alloc_fix'!$A:$O,15)</f>
        <v>0</v>
      </c>
    </row>
    <row r="591" spans="1:21" x14ac:dyDescent="0.25">
      <c r="A591">
        <v>600</v>
      </c>
      <c r="B591" s="4">
        <v>40.737000000000002</v>
      </c>
      <c r="C591" s="4">
        <v>140.422</v>
      </c>
      <c r="D591" s="4">
        <v>1372.6669999999999</v>
      </c>
      <c r="E591" s="5">
        <f>VLOOKUP($A591,List_allocation!$A:$G,3)</f>
        <v>40.735999999999997</v>
      </c>
      <c r="F591" s="5">
        <f>VLOOKUP($A591,List_allocation!$A:$G,4)</f>
        <v>140.42699999999999</v>
      </c>
      <c r="G591">
        <f>VLOOKUP($A591,List_allocation!$A:$G,5)</f>
        <v>1400.1</v>
      </c>
      <c r="H591" s="8">
        <v>-617.43299999999999</v>
      </c>
      <c r="I591">
        <v>-0.31</v>
      </c>
      <c r="J591">
        <v>23.265999999999998</v>
      </c>
      <c r="K591" s="8">
        <v>4.99</v>
      </c>
      <c r="L591">
        <v>14704</v>
      </c>
      <c r="M591">
        <v>6670</v>
      </c>
      <c r="N591" s="6">
        <v>40.944000000000003</v>
      </c>
      <c r="O591" s="6">
        <v>140.38800000000001</v>
      </c>
      <c r="P591">
        <v>1939.4880000000001</v>
      </c>
      <c r="Q591" t="s">
        <v>4704</v>
      </c>
      <c r="R591" s="7">
        <f>VLOOKUP($A591,List_allocation!$A:$G,2)</f>
        <v>302071282201960</v>
      </c>
      <c r="S591" s="3" t="str">
        <f>VLOOKUP($A591,List_allocation!$A:$G,6)</f>
        <v>岩木川</v>
      </c>
      <c r="T591" s="3" t="str">
        <f>VLOOKUP($A591,List_allocation!$A:$G,7)</f>
        <v>菖蒲川</v>
      </c>
      <c r="U591" s="8">
        <f>VLOOKUP($A591,'1st_alloc_fix'!$A:$O,15)</f>
        <v>0</v>
      </c>
    </row>
    <row r="592" spans="1:21" x14ac:dyDescent="0.25">
      <c r="A592">
        <v>601</v>
      </c>
      <c r="B592" s="4">
        <v>40.722999999999999</v>
      </c>
      <c r="C592" s="4">
        <v>140.423</v>
      </c>
      <c r="D592" s="4">
        <v>1315.623</v>
      </c>
      <c r="E592" s="5">
        <f>VLOOKUP($A592,List_allocation!$A:$G,3)</f>
        <v>40.72</v>
      </c>
      <c r="F592" s="5">
        <f>VLOOKUP($A592,List_allocation!$A:$G,4)</f>
        <v>140.423</v>
      </c>
      <c r="G592">
        <f>VLOOKUP($A592,List_allocation!$A:$G,5)</f>
        <v>1354.3</v>
      </c>
      <c r="H592" s="8">
        <v>1258.623</v>
      </c>
      <c r="I592">
        <v>22.081</v>
      </c>
      <c r="J592">
        <v>33.290999999999997</v>
      </c>
      <c r="K592" s="8">
        <v>30.9</v>
      </c>
      <c r="L592">
        <v>14705</v>
      </c>
      <c r="M592">
        <v>6680</v>
      </c>
      <c r="N592" s="6">
        <v>40.469000000000001</v>
      </c>
      <c r="O592" s="6">
        <v>140.63300000000001</v>
      </c>
      <c r="P592">
        <v>58.284999999999997</v>
      </c>
      <c r="Q592" t="s">
        <v>4704</v>
      </c>
      <c r="R592" s="7">
        <f>VLOOKUP($A592,List_allocation!$A:$G,2)</f>
        <v>302071282201970</v>
      </c>
      <c r="S592" s="3" t="str">
        <f>VLOOKUP($A592,List_allocation!$A:$G,6)</f>
        <v>岩木川</v>
      </c>
      <c r="T592" s="3" t="str">
        <f>VLOOKUP($A592,List_allocation!$A:$G,7)</f>
        <v>上中畑</v>
      </c>
      <c r="U592" s="8">
        <f>VLOOKUP($A592,'1st_alloc_fix'!$A:$O,15)</f>
        <v>0</v>
      </c>
    </row>
    <row r="593" spans="1:21" x14ac:dyDescent="0.25">
      <c r="A593">
        <v>602</v>
      </c>
      <c r="B593" s="4">
        <v>40.673000000000002</v>
      </c>
      <c r="C593" s="4">
        <v>140.46700000000001</v>
      </c>
      <c r="D593" s="4">
        <v>1276.4659999999999</v>
      </c>
      <c r="E593" s="5">
        <f>VLOOKUP($A593,List_allocation!$A:$G,3)</f>
        <v>40.671999999999997</v>
      </c>
      <c r="F593" s="5">
        <f>VLOOKUP($A593,List_allocation!$A:$G,4)</f>
        <v>140.471</v>
      </c>
      <c r="G593">
        <f>VLOOKUP($A593,List_allocation!$A:$G,5)</f>
        <v>1254.7</v>
      </c>
      <c r="H593" s="8">
        <v>-539.83399999999995</v>
      </c>
      <c r="I593">
        <v>-0.29699999999999999</v>
      </c>
      <c r="J593">
        <v>20.170000000000002</v>
      </c>
      <c r="K593" s="8">
        <v>4.351</v>
      </c>
      <c r="L593">
        <v>14737</v>
      </c>
      <c r="M593">
        <v>6716</v>
      </c>
      <c r="N593" s="6">
        <v>40.847999999999999</v>
      </c>
      <c r="O593" s="6">
        <v>140.40299999999999</v>
      </c>
      <c r="P593">
        <v>1695.6089999999999</v>
      </c>
      <c r="Q593" t="s">
        <v>4701</v>
      </c>
      <c r="R593" s="7">
        <f>VLOOKUP($A593,List_allocation!$A:$G,2)</f>
        <v>302071282201980</v>
      </c>
      <c r="S593" s="3" t="str">
        <f>VLOOKUP($A593,List_allocation!$A:$G,6)</f>
        <v>岩木川</v>
      </c>
      <c r="T593" s="3" t="str">
        <f>VLOOKUP($A593,List_allocation!$A:$G,7)</f>
        <v>飯田</v>
      </c>
      <c r="U593" s="8">
        <f>VLOOKUP($A593,'1st_alloc_fix'!$A:$O,15)</f>
        <v>0</v>
      </c>
    </row>
    <row r="594" spans="1:21" x14ac:dyDescent="0.25">
      <c r="A594">
        <v>603</v>
      </c>
      <c r="B594" s="4">
        <v>40.609000000000002</v>
      </c>
      <c r="C594" s="4">
        <v>140.45099999999999</v>
      </c>
      <c r="D594" s="4">
        <v>407.15199999999999</v>
      </c>
      <c r="E594" s="5">
        <f>VLOOKUP($A594,List_allocation!$A:$G,3)</f>
        <v>40.606999999999999</v>
      </c>
      <c r="F594" s="5">
        <f>VLOOKUP($A594,List_allocation!$A:$G,4)</f>
        <v>140.45400000000001</v>
      </c>
      <c r="G594">
        <f>VLOOKUP($A594,List_allocation!$A:$G,5)</f>
        <v>412.2</v>
      </c>
      <c r="H594" s="8">
        <v>-992.94799999999998</v>
      </c>
      <c r="I594">
        <v>-0.70899999999999996</v>
      </c>
      <c r="J594">
        <v>14.247999999999999</v>
      </c>
      <c r="K594" s="8">
        <v>4.6790000000000003</v>
      </c>
      <c r="L594">
        <v>14725</v>
      </c>
      <c r="M594">
        <v>6762</v>
      </c>
      <c r="N594" s="6">
        <v>40.737000000000002</v>
      </c>
      <c r="O594" s="6">
        <v>140.422</v>
      </c>
      <c r="P594">
        <v>1372.6669999999999</v>
      </c>
      <c r="Q594" t="s">
        <v>4704</v>
      </c>
      <c r="R594" s="7">
        <f>VLOOKUP($A594,List_allocation!$A:$G,2)</f>
        <v>302071282201990</v>
      </c>
      <c r="S594" s="3" t="str">
        <f>VLOOKUP($A594,List_allocation!$A:$G,6)</f>
        <v>岩木川</v>
      </c>
      <c r="T594" s="3" t="str">
        <f>VLOOKUP($A594,List_allocation!$A:$G,7)</f>
        <v>駒越</v>
      </c>
      <c r="U594" s="8">
        <f>VLOOKUP($A594,'1st_alloc_fix'!$A:$O,15)</f>
        <v>0</v>
      </c>
    </row>
    <row r="595" spans="1:21" x14ac:dyDescent="0.25">
      <c r="A595">
        <v>604</v>
      </c>
      <c r="B595" s="4">
        <v>40.642000000000003</v>
      </c>
      <c r="C595" s="4">
        <v>140.517</v>
      </c>
      <c r="D595" s="4">
        <v>341.42599999999999</v>
      </c>
      <c r="E595" s="5">
        <f>VLOOKUP($A595,List_allocation!$A:$G,3)</f>
        <v>40.643000000000001</v>
      </c>
      <c r="F595" s="5">
        <f>VLOOKUP($A595,List_allocation!$A:$G,4)</f>
        <v>140.518</v>
      </c>
      <c r="G595">
        <f>VLOOKUP($A595,List_allocation!$A:$G,5)</f>
        <v>341</v>
      </c>
      <c r="H595" s="8">
        <v>-1012.874</v>
      </c>
      <c r="I595">
        <v>-0.748</v>
      </c>
      <c r="J595">
        <v>11.755000000000001</v>
      </c>
      <c r="K595" s="8">
        <v>4.5759999999999996</v>
      </c>
      <c r="L595">
        <v>14773</v>
      </c>
      <c r="M595">
        <v>6738</v>
      </c>
      <c r="N595" s="6">
        <v>40.722999999999999</v>
      </c>
      <c r="O595" s="6">
        <v>140.423</v>
      </c>
      <c r="P595">
        <v>1315.623</v>
      </c>
      <c r="Q595" t="s">
        <v>4703</v>
      </c>
      <c r="R595" s="7">
        <f>VLOOKUP($A595,List_allocation!$A:$G,2)</f>
        <v>302071282222010</v>
      </c>
      <c r="S595" s="3" t="str">
        <f>VLOOKUP($A595,List_allocation!$A:$G,6)</f>
        <v>浅瀬石川</v>
      </c>
      <c r="T595" s="3" t="str">
        <f>VLOOKUP($A595,List_allocation!$A:$G,7)</f>
        <v>朝日橋</v>
      </c>
      <c r="U595" s="8">
        <f>VLOOKUP($A595,'1st_alloc_fix'!$A:$O,15)</f>
        <v>0</v>
      </c>
    </row>
    <row r="596" spans="1:21" x14ac:dyDescent="0.25">
      <c r="A596">
        <v>605</v>
      </c>
      <c r="B596" s="4">
        <v>40.640999999999998</v>
      </c>
      <c r="C596" s="4">
        <v>140.53</v>
      </c>
      <c r="D596" s="4">
        <v>327.19900000000001</v>
      </c>
      <c r="E596" s="5">
        <f>VLOOKUP($A596,List_allocation!$A:$G,3)</f>
        <v>40.640999999999998</v>
      </c>
      <c r="F596" s="5">
        <f>VLOOKUP($A596,List_allocation!$A:$G,4)</f>
        <v>140.529</v>
      </c>
      <c r="G596">
        <f>VLOOKUP($A596,List_allocation!$A:$G,5)</f>
        <v>111</v>
      </c>
      <c r="H596" s="8">
        <v>-927.50099999999998</v>
      </c>
      <c r="I596">
        <v>-0.73899999999999999</v>
      </c>
      <c r="J596">
        <v>6.0620000000000003</v>
      </c>
      <c r="K596" s="8">
        <v>3.3380000000000001</v>
      </c>
      <c r="L596">
        <v>14782</v>
      </c>
      <c r="M596">
        <v>6739</v>
      </c>
      <c r="N596" s="6">
        <v>40.673000000000002</v>
      </c>
      <c r="O596" s="6">
        <v>140.46700000000001</v>
      </c>
      <c r="P596">
        <v>1276.4659999999999</v>
      </c>
      <c r="Q596" t="s">
        <v>4704</v>
      </c>
      <c r="R596" s="7">
        <f>VLOOKUP($A596,List_allocation!$A:$G,2)</f>
        <v>302071282222020</v>
      </c>
      <c r="S596" s="3" t="str">
        <f>VLOOKUP($A596,List_allocation!$A:$G,6)</f>
        <v>浅瀬石川</v>
      </c>
      <c r="T596" s="3" t="str">
        <f>VLOOKUP($A596,List_allocation!$A:$G,7)</f>
        <v>大曲</v>
      </c>
      <c r="U596" s="8" t="str">
        <f>VLOOKUP($A596,'1st_alloc_fix'!$A:$O,15)</f>
        <v>The reported uparea seems to be wrong and it was allocated to different river. Reported uparea was corrected.</v>
      </c>
    </row>
    <row r="597" spans="1:21" x14ac:dyDescent="0.25">
      <c r="A597">
        <v>606</v>
      </c>
      <c r="B597" s="4">
        <v>40.607999999999997</v>
      </c>
      <c r="C597" s="4">
        <v>140.66499999999999</v>
      </c>
      <c r="D597" s="4">
        <v>306.02999999999997</v>
      </c>
      <c r="E597" s="5">
        <f>VLOOKUP($A597,List_allocation!$A:$G,3)</f>
        <v>40.607999999999997</v>
      </c>
      <c r="F597" s="5">
        <f>VLOOKUP($A597,List_allocation!$A:$G,4)</f>
        <v>140.66499999999999</v>
      </c>
      <c r="G597">
        <f>VLOOKUP($A597,List_allocation!$A:$G,5)</f>
        <v>302</v>
      </c>
      <c r="H597" s="8">
        <v>-106.17</v>
      </c>
      <c r="I597">
        <v>-0.25800000000000001</v>
      </c>
      <c r="J597">
        <v>17.858000000000001</v>
      </c>
      <c r="K597" s="8">
        <v>3.8319999999999999</v>
      </c>
      <c r="L597">
        <v>14879</v>
      </c>
      <c r="M597">
        <v>6763</v>
      </c>
      <c r="N597" s="6">
        <v>40.609000000000002</v>
      </c>
      <c r="O597" s="6">
        <v>140.45099999999999</v>
      </c>
      <c r="P597">
        <v>407.15199999999999</v>
      </c>
      <c r="Q597" t="s">
        <v>4704</v>
      </c>
      <c r="R597" s="7">
        <f>VLOOKUP($A597,List_allocation!$A:$G,2)</f>
        <v>302071282222030</v>
      </c>
      <c r="S597" s="3" t="str">
        <f>VLOOKUP($A597,List_allocation!$A:$G,6)</f>
        <v>浅瀬石川</v>
      </c>
      <c r="T597" s="3" t="str">
        <f>VLOOKUP($A597,List_allocation!$A:$G,7)</f>
        <v>温湯</v>
      </c>
      <c r="U597" s="8">
        <f>VLOOKUP($A597,'1st_alloc_fix'!$A:$O,15)</f>
        <v>0</v>
      </c>
    </row>
    <row r="598" spans="1:21" x14ac:dyDescent="0.25">
      <c r="A598">
        <v>607</v>
      </c>
      <c r="B598" s="4">
        <v>40.523000000000003</v>
      </c>
      <c r="C598" s="4">
        <v>140.72300000000001</v>
      </c>
      <c r="D598" s="4">
        <v>125.83799999999999</v>
      </c>
      <c r="E598" s="5">
        <f>VLOOKUP($A598,List_allocation!$A:$G,3)</f>
        <v>40.524000000000001</v>
      </c>
      <c r="F598" s="5">
        <f>VLOOKUP($A598,List_allocation!$A:$G,4)</f>
        <v>140.72300000000001</v>
      </c>
      <c r="G598">
        <f>VLOOKUP($A598,List_allocation!$A:$G,5)</f>
        <v>128</v>
      </c>
      <c r="H598" s="8">
        <v>-215.16200000000001</v>
      </c>
      <c r="I598">
        <v>-0.63100000000000001</v>
      </c>
      <c r="J598">
        <v>21.881</v>
      </c>
      <c r="K598" s="8">
        <v>5.6589999999999998</v>
      </c>
      <c r="L598">
        <v>14921</v>
      </c>
      <c r="M598">
        <v>6824</v>
      </c>
      <c r="N598" s="6">
        <v>40.642000000000003</v>
      </c>
      <c r="O598" s="6">
        <v>140.517</v>
      </c>
      <c r="P598">
        <v>341.42599999999999</v>
      </c>
      <c r="Q598" t="s">
        <v>4704</v>
      </c>
      <c r="R598" s="7">
        <f>VLOOKUP($A598,List_allocation!$A:$G,2)</f>
        <v>302071282222040</v>
      </c>
      <c r="S598" s="3" t="str">
        <f>VLOOKUP($A598,List_allocation!$A:$G,6)</f>
        <v>浅瀬石川</v>
      </c>
      <c r="T598" s="3" t="str">
        <f>VLOOKUP($A598,List_allocation!$A:$G,7)</f>
        <v>葛川</v>
      </c>
      <c r="U598" s="8">
        <f>VLOOKUP($A598,'1st_alloc_fix'!$A:$O,15)</f>
        <v>0</v>
      </c>
    </row>
    <row r="599" spans="1:21" x14ac:dyDescent="0.25">
      <c r="A599">
        <v>608</v>
      </c>
      <c r="B599" s="4">
        <v>40.040999999999997</v>
      </c>
      <c r="C599" s="4">
        <v>140.43299999999999</v>
      </c>
      <c r="D599" s="4">
        <v>255.09899999999999</v>
      </c>
      <c r="E599" s="5">
        <f>VLOOKUP($A599,List_allocation!$A:$G,3)</f>
        <v>40.040999999999997</v>
      </c>
      <c r="F599" s="5">
        <f>VLOOKUP($A599,List_allocation!$A:$G,4)</f>
        <v>140.43299999999999</v>
      </c>
      <c r="G599">
        <f>VLOOKUP($A599,List_allocation!$A:$G,5)</f>
        <v>-9999</v>
      </c>
      <c r="H599" s="8">
        <v>144.09899999999999</v>
      </c>
      <c r="I599">
        <v>1.298</v>
      </c>
      <c r="J599">
        <v>67.122</v>
      </c>
      <c r="K599" s="8">
        <v>14.723000000000001</v>
      </c>
      <c r="L599">
        <v>14712</v>
      </c>
      <c r="M599">
        <v>7171</v>
      </c>
      <c r="N599" s="6">
        <v>40.640999999999998</v>
      </c>
      <c r="O599" s="6">
        <v>140.529</v>
      </c>
      <c r="P599">
        <v>327</v>
      </c>
      <c r="Q599" t="s">
        <v>4701</v>
      </c>
      <c r="R599" s="7">
        <f>VLOOKUP($A599,List_allocation!$A:$G,2)</f>
        <v>302081282212010</v>
      </c>
      <c r="S599" s="3" t="str">
        <f>VLOOKUP($A599,List_allocation!$A:$G,6)</f>
        <v>小又川</v>
      </c>
      <c r="T599" s="3" t="str">
        <f>VLOOKUP($A599,List_allocation!$A:$G,7)</f>
        <v>巻渕</v>
      </c>
      <c r="U599" s="8">
        <f>VLOOKUP($A599,'1st_alloc_fix'!$A:$O,15)</f>
        <v>0</v>
      </c>
    </row>
    <row r="600" spans="1:21" x14ac:dyDescent="0.25">
      <c r="A600">
        <v>609</v>
      </c>
      <c r="B600" s="4">
        <v>40.219000000000001</v>
      </c>
      <c r="C600" s="4">
        <v>140.02699999999999</v>
      </c>
      <c r="D600" s="4">
        <v>4099.1120000000001</v>
      </c>
      <c r="E600" s="5">
        <f>VLOOKUP($A600,List_allocation!$A:$G,3)</f>
        <v>40.220999999999997</v>
      </c>
      <c r="F600" s="5">
        <f>VLOOKUP($A600,List_allocation!$A:$G,4)</f>
        <v>140.02699999999999</v>
      </c>
      <c r="G600">
        <f>VLOOKUP($A600,List_allocation!$A:$G,5)</f>
        <v>4079</v>
      </c>
      <c r="H600" s="8">
        <v>3797.1120000000001</v>
      </c>
      <c r="I600">
        <v>12.573</v>
      </c>
      <c r="J600">
        <v>69.269000000000005</v>
      </c>
      <c r="K600" s="8">
        <v>26.427</v>
      </c>
      <c r="L600">
        <v>14420</v>
      </c>
      <c r="M600">
        <v>7043</v>
      </c>
      <c r="N600" s="6">
        <v>40.607999999999997</v>
      </c>
      <c r="O600" s="6">
        <v>140.66499999999999</v>
      </c>
      <c r="P600">
        <v>306.02999999999997</v>
      </c>
      <c r="Q600" t="s">
        <v>4701</v>
      </c>
      <c r="R600" s="7">
        <f>VLOOKUP($A600,List_allocation!$A:$G,2)</f>
        <v>302082182211010</v>
      </c>
      <c r="S600" s="3" t="str">
        <f>VLOOKUP($A600,List_allocation!$A:$G,6)</f>
        <v>米代川</v>
      </c>
      <c r="T600" s="3" t="str">
        <f>VLOOKUP($A600,List_allocation!$A:$G,7)</f>
        <v>向能代</v>
      </c>
      <c r="U600" s="8">
        <f>VLOOKUP($A600,'1st_alloc_fix'!$A:$O,15)</f>
        <v>0</v>
      </c>
    </row>
    <row r="601" spans="1:21" x14ac:dyDescent="0.25">
      <c r="A601">
        <v>610</v>
      </c>
      <c r="B601" s="4">
        <v>40.194000000000003</v>
      </c>
      <c r="C601" s="4">
        <v>140.047</v>
      </c>
      <c r="D601" s="4">
        <v>4085.35</v>
      </c>
      <c r="E601" s="5">
        <f>VLOOKUP($A601,List_allocation!$A:$G,3)</f>
        <v>40.192999999999998</v>
      </c>
      <c r="F601" s="5">
        <f>VLOOKUP($A601,List_allocation!$A:$G,4)</f>
        <v>140.047</v>
      </c>
      <c r="G601">
        <f>VLOOKUP($A601,List_allocation!$A:$G,5)</f>
        <v>4065.2</v>
      </c>
      <c r="H601" s="8">
        <v>3957.35</v>
      </c>
      <c r="I601">
        <v>30.917000000000002</v>
      </c>
      <c r="J601">
        <v>68.119</v>
      </c>
      <c r="K601" s="8">
        <v>44.540999999999997</v>
      </c>
      <c r="L601">
        <v>14434</v>
      </c>
      <c r="M601">
        <v>7061</v>
      </c>
      <c r="N601" s="6">
        <v>40.523000000000003</v>
      </c>
      <c r="O601" s="6">
        <v>140.72300000000001</v>
      </c>
      <c r="P601">
        <v>125.83799999999999</v>
      </c>
      <c r="Q601" t="s">
        <v>4703</v>
      </c>
      <c r="R601" s="7">
        <f>VLOOKUP($A601,List_allocation!$A:$G,2)</f>
        <v>302082182211020</v>
      </c>
      <c r="S601" s="3" t="str">
        <f>VLOOKUP($A601,List_allocation!$A:$G,6)</f>
        <v>米代川</v>
      </c>
      <c r="T601" s="3" t="str">
        <f>VLOOKUP($A601,List_allocation!$A:$G,7)</f>
        <v>榊</v>
      </c>
      <c r="U601" s="8">
        <f>VLOOKUP($A601,'1st_alloc_fix'!$A:$O,15)</f>
        <v>0</v>
      </c>
    </row>
    <row r="602" spans="1:21" x14ac:dyDescent="0.25">
      <c r="A602">
        <v>611</v>
      </c>
      <c r="B602" s="4">
        <v>40.222999999999999</v>
      </c>
      <c r="C602" s="4">
        <v>140.16999999999999</v>
      </c>
      <c r="D602" s="4">
        <v>3910.3710000000001</v>
      </c>
      <c r="E602" s="5">
        <f>VLOOKUP($A602,List_allocation!$A:$G,3)</f>
        <v>40.222999999999999</v>
      </c>
      <c r="F602" s="5">
        <f>VLOOKUP($A602,List_allocation!$A:$G,4)</f>
        <v>140.16999999999999</v>
      </c>
      <c r="G602">
        <f>VLOOKUP($A602,List_allocation!$A:$G,5)</f>
        <v>3908.7</v>
      </c>
      <c r="H602" s="8">
        <v>13909.370999999999</v>
      </c>
      <c r="I602">
        <v>-1.391</v>
      </c>
      <c r="J602">
        <v>30.181000000000001</v>
      </c>
      <c r="K602" s="8">
        <v>755.28599999999994</v>
      </c>
      <c r="L602">
        <v>14523</v>
      </c>
      <c r="M602">
        <v>7040</v>
      </c>
      <c r="N602" s="6">
        <v>40.040999999999997</v>
      </c>
      <c r="O602" s="6">
        <v>140.43299999999999</v>
      </c>
      <c r="P602">
        <v>255.09899999999999</v>
      </c>
      <c r="Q602" t="s">
        <v>4701</v>
      </c>
      <c r="R602" s="7">
        <f>VLOOKUP($A602,List_allocation!$A:$G,2)</f>
        <v>302082182211030</v>
      </c>
      <c r="S602" s="3" t="str">
        <f>VLOOKUP($A602,List_allocation!$A:$G,6)</f>
        <v>米代川</v>
      </c>
      <c r="T602" s="3" t="str">
        <f>VLOOKUP($A602,List_allocation!$A:$G,7)</f>
        <v>富根</v>
      </c>
      <c r="U602" s="8">
        <f>VLOOKUP($A602,'1st_alloc_fix'!$A:$O,15)</f>
        <v>0</v>
      </c>
    </row>
    <row r="603" spans="1:21" x14ac:dyDescent="0.25">
      <c r="A603">
        <v>612</v>
      </c>
      <c r="B603" s="4">
        <v>40.204999999999998</v>
      </c>
      <c r="C603" s="4">
        <v>140.24100000000001</v>
      </c>
      <c r="D603" s="4">
        <v>3755.5839999999998</v>
      </c>
      <c r="E603" s="5">
        <f>VLOOKUP($A603,List_allocation!$A:$G,3)</f>
        <v>40.204999999999998</v>
      </c>
      <c r="F603" s="5">
        <f>VLOOKUP($A603,List_allocation!$A:$G,4)</f>
        <v>140.24</v>
      </c>
      <c r="G603">
        <f>VLOOKUP($A603,List_allocation!$A:$G,5)</f>
        <v>3750.4</v>
      </c>
      <c r="H603" s="8">
        <v>-323.416</v>
      </c>
      <c r="I603">
        <v>-7.9000000000000001E-2</v>
      </c>
      <c r="J603">
        <v>18.303999999999998</v>
      </c>
      <c r="K603" s="8">
        <v>3.7250000000000001</v>
      </c>
      <c r="L603">
        <v>14574</v>
      </c>
      <c r="M603">
        <v>7053</v>
      </c>
      <c r="N603" s="6">
        <v>40.219000000000001</v>
      </c>
      <c r="O603" s="6">
        <v>140.02699999999999</v>
      </c>
      <c r="P603">
        <v>4099.1120000000001</v>
      </c>
      <c r="Q603" t="s">
        <v>4703</v>
      </c>
      <c r="R603" s="7">
        <f>VLOOKUP($A603,List_allocation!$A:$G,2)</f>
        <v>302082182211040</v>
      </c>
      <c r="S603" s="3" t="str">
        <f>VLOOKUP($A603,List_allocation!$A:$G,6)</f>
        <v>米代川</v>
      </c>
      <c r="T603" s="3" t="str">
        <f>VLOOKUP($A603,List_allocation!$A:$G,7)</f>
        <v>二ツ井</v>
      </c>
      <c r="U603" s="8">
        <f>VLOOKUP($A603,'1st_alloc_fix'!$A:$O,15)</f>
        <v>0</v>
      </c>
    </row>
    <row r="604" spans="1:21" x14ac:dyDescent="0.25">
      <c r="A604">
        <v>613</v>
      </c>
      <c r="B604" s="4">
        <v>40.203000000000003</v>
      </c>
      <c r="C604" s="4">
        <v>140.26499999999999</v>
      </c>
      <c r="D604" s="4">
        <v>3456.1289999999999</v>
      </c>
      <c r="E604" s="5">
        <f>VLOOKUP($A604,List_allocation!$A:$G,3)</f>
        <v>40.203000000000003</v>
      </c>
      <c r="F604" s="5">
        <f>VLOOKUP($A604,List_allocation!$A:$G,4)</f>
        <v>140.26400000000001</v>
      </c>
      <c r="G604">
        <f>VLOOKUP($A604,List_allocation!$A:$G,5)</f>
        <v>3415</v>
      </c>
      <c r="H604" s="8">
        <v>-609.07100000000003</v>
      </c>
      <c r="I604">
        <v>-0.15</v>
      </c>
      <c r="J604">
        <v>18.596</v>
      </c>
      <c r="K604" s="8">
        <v>3.851</v>
      </c>
      <c r="L604">
        <v>14591</v>
      </c>
      <c r="M604">
        <v>7054</v>
      </c>
      <c r="N604" s="6">
        <v>40.194000000000003</v>
      </c>
      <c r="O604" s="6">
        <v>140.047</v>
      </c>
      <c r="P604">
        <v>4085.35</v>
      </c>
      <c r="Q604" t="s">
        <v>4703</v>
      </c>
      <c r="R604" s="7">
        <f>VLOOKUP($A604,List_allocation!$A:$G,2)</f>
        <v>302082182211050</v>
      </c>
      <c r="S604" s="3" t="str">
        <f>VLOOKUP($A604,List_allocation!$A:$G,6)</f>
        <v>米代川</v>
      </c>
      <c r="T604" s="3" t="str">
        <f>VLOOKUP($A604,List_allocation!$A:$G,7)</f>
        <v>七座</v>
      </c>
      <c r="U604" s="8">
        <f>VLOOKUP($A604,'1st_alloc_fix'!$A:$O,15)</f>
        <v>0</v>
      </c>
    </row>
    <row r="605" spans="1:21" x14ac:dyDescent="0.25">
      <c r="A605">
        <v>614</v>
      </c>
      <c r="B605" s="4">
        <v>40.207999999999998</v>
      </c>
      <c r="C605" s="4">
        <v>140.30500000000001</v>
      </c>
      <c r="D605" s="4">
        <v>2369.8870000000002</v>
      </c>
      <c r="E605" s="5">
        <f>VLOOKUP($A605,List_allocation!$A:$G,3)</f>
        <v>40.204999999999998</v>
      </c>
      <c r="F605" s="5">
        <f>VLOOKUP($A605,List_allocation!$A:$G,4)</f>
        <v>140.309</v>
      </c>
      <c r="G605">
        <f>VLOOKUP($A605,List_allocation!$A:$G,5)</f>
        <v>2353.3000000000002</v>
      </c>
      <c r="H605" s="8">
        <v>-1538.8130000000001</v>
      </c>
      <c r="I605">
        <v>-0.39400000000000002</v>
      </c>
      <c r="J605">
        <v>11.612</v>
      </c>
      <c r="K605" s="8">
        <v>2.8090000000000002</v>
      </c>
      <c r="L605">
        <v>14620</v>
      </c>
      <c r="M605">
        <v>7051</v>
      </c>
      <c r="N605" s="6">
        <v>40.222999999999999</v>
      </c>
      <c r="O605" s="6">
        <v>140.16999999999999</v>
      </c>
      <c r="P605">
        <v>3910.3710000000001</v>
      </c>
      <c r="Q605" t="s">
        <v>4701</v>
      </c>
      <c r="R605" s="7">
        <f>VLOOKUP($A605,List_allocation!$A:$G,2)</f>
        <v>302082182211060</v>
      </c>
      <c r="S605" s="3" t="str">
        <f>VLOOKUP($A605,List_allocation!$A:$G,6)</f>
        <v>米代川</v>
      </c>
      <c r="T605" s="3" t="str">
        <f>VLOOKUP($A605,List_allocation!$A:$G,7)</f>
        <v>坊沢</v>
      </c>
      <c r="U605" s="8">
        <f>VLOOKUP($A605,'1st_alloc_fix'!$A:$O,15)</f>
        <v>0</v>
      </c>
    </row>
    <row r="606" spans="1:21" x14ac:dyDescent="0.25">
      <c r="A606">
        <v>615</v>
      </c>
      <c r="B606" s="4">
        <v>40.204999999999998</v>
      </c>
      <c r="C606" s="4">
        <v>140.37700000000001</v>
      </c>
      <c r="D606" s="4">
        <v>179.55699999999999</v>
      </c>
      <c r="E606" s="5">
        <f>VLOOKUP($A606,List_allocation!$A:$G,3)</f>
        <v>40.204999999999998</v>
      </c>
      <c r="F606" s="5">
        <f>VLOOKUP($A606,List_allocation!$A:$G,4)</f>
        <v>140.37700000000001</v>
      </c>
      <c r="G606">
        <f>VLOOKUP($A606,List_allocation!$A:$G,5)</f>
        <v>174.8</v>
      </c>
      <c r="H606" s="8">
        <v>-3570.8429999999998</v>
      </c>
      <c r="I606">
        <v>-0.95199999999999996</v>
      </c>
      <c r="J606">
        <v>11.664</v>
      </c>
      <c r="K606" s="8">
        <v>17.248000000000001</v>
      </c>
      <c r="L606">
        <v>14672</v>
      </c>
      <c r="M606">
        <v>7053</v>
      </c>
      <c r="N606" s="6">
        <v>40.204999999999998</v>
      </c>
      <c r="O606" s="6">
        <v>140.24100000000001</v>
      </c>
      <c r="P606">
        <v>3755.5839999999998</v>
      </c>
      <c r="Q606" t="s">
        <v>4702</v>
      </c>
      <c r="R606" s="7">
        <f>VLOOKUP($A606,List_allocation!$A:$G,2)</f>
        <v>302082182211070</v>
      </c>
      <c r="S606" s="3" t="str">
        <f>VLOOKUP($A606,List_allocation!$A:$G,6)</f>
        <v>小猿部川</v>
      </c>
      <c r="T606" s="3" t="str">
        <f>VLOOKUP($A606,List_allocation!$A:$G,7)</f>
        <v>脇神</v>
      </c>
      <c r="U606" s="8">
        <f>VLOOKUP($A606,'1st_alloc_fix'!$A:$O,15)</f>
        <v>0</v>
      </c>
    </row>
    <row r="607" spans="1:21" x14ac:dyDescent="0.25">
      <c r="A607">
        <v>616</v>
      </c>
      <c r="B607" s="4">
        <v>40.219000000000001</v>
      </c>
      <c r="C607" s="4">
        <v>140.37</v>
      </c>
      <c r="D607" s="4">
        <v>2098.808</v>
      </c>
      <c r="E607" s="5">
        <f>VLOOKUP($A607,List_allocation!$A:$G,3)</f>
        <v>40.219000000000001</v>
      </c>
      <c r="F607" s="5">
        <f>VLOOKUP($A607,List_allocation!$A:$G,4)</f>
        <v>140.37</v>
      </c>
      <c r="G607">
        <f>VLOOKUP($A607,List_allocation!$A:$G,5)</f>
        <v>2109</v>
      </c>
      <c r="H607" s="8">
        <v>-1316.192</v>
      </c>
      <c r="I607">
        <v>-0.38500000000000001</v>
      </c>
      <c r="J607">
        <v>9.1959999999999997</v>
      </c>
      <c r="K607" s="8">
        <v>2.31</v>
      </c>
      <c r="L607">
        <v>14667</v>
      </c>
      <c r="M607">
        <v>7043</v>
      </c>
      <c r="N607" s="6">
        <v>40.203000000000003</v>
      </c>
      <c r="O607" s="6">
        <v>140.26499999999999</v>
      </c>
      <c r="P607">
        <v>3456.1289999999999</v>
      </c>
      <c r="Q607" t="s">
        <v>4702</v>
      </c>
      <c r="R607" s="7">
        <f>VLOOKUP($A607,List_allocation!$A:$G,2)</f>
        <v>302082182211080</v>
      </c>
      <c r="S607" s="3" t="str">
        <f>VLOOKUP($A607,List_allocation!$A:$G,6)</f>
        <v>米代川</v>
      </c>
      <c r="T607" s="3" t="str">
        <f>VLOOKUP($A607,List_allocation!$A:$G,7)</f>
        <v>鷹巣</v>
      </c>
      <c r="U607" s="8">
        <f>VLOOKUP($A607,'1st_alloc_fix'!$A:$O,15)</f>
        <v>0</v>
      </c>
    </row>
    <row r="608" spans="1:21" x14ac:dyDescent="0.25">
      <c r="A608">
        <v>617</v>
      </c>
      <c r="B608" s="4">
        <v>40.267000000000003</v>
      </c>
      <c r="C608" s="4">
        <v>140.47200000000001</v>
      </c>
      <c r="D608" s="4">
        <v>1651.826</v>
      </c>
      <c r="E608" s="5">
        <f>VLOOKUP($A608,List_allocation!$A:$G,3)</f>
        <v>40.268000000000001</v>
      </c>
      <c r="F608" s="5">
        <f>VLOOKUP($A608,List_allocation!$A:$G,4)</f>
        <v>140.47200000000001</v>
      </c>
      <c r="G608">
        <f>VLOOKUP($A608,List_allocation!$A:$G,5)</f>
        <v>1654.4</v>
      </c>
      <c r="H608" s="8">
        <v>-701.47400000000005</v>
      </c>
      <c r="I608">
        <v>-0.29799999999999999</v>
      </c>
      <c r="J608">
        <v>15.486000000000001</v>
      </c>
      <c r="K608" s="8">
        <v>3.4159999999999999</v>
      </c>
      <c r="L608">
        <v>14740</v>
      </c>
      <c r="M608">
        <v>7008</v>
      </c>
      <c r="N608" s="6">
        <v>40.207999999999998</v>
      </c>
      <c r="O608" s="6">
        <v>140.30500000000001</v>
      </c>
      <c r="P608">
        <v>2369.8870000000002</v>
      </c>
      <c r="Q608" t="s">
        <v>4704</v>
      </c>
      <c r="R608" s="7">
        <f>VLOOKUP($A608,List_allocation!$A:$G,2)</f>
        <v>302082182211090</v>
      </c>
      <c r="S608" s="3" t="str">
        <f>VLOOKUP($A608,List_allocation!$A:$G,6)</f>
        <v>米代川</v>
      </c>
      <c r="T608" s="3" t="str">
        <f>VLOOKUP($A608,List_allocation!$A:$G,7)</f>
        <v>下川沿</v>
      </c>
      <c r="U608" s="8">
        <f>VLOOKUP($A608,'1st_alloc_fix'!$A:$O,15)</f>
        <v>0</v>
      </c>
    </row>
    <row r="609" spans="1:21" x14ac:dyDescent="0.25">
      <c r="A609">
        <v>618</v>
      </c>
      <c r="B609" s="4">
        <v>40.262</v>
      </c>
      <c r="C609" s="4">
        <v>140.53299999999999</v>
      </c>
      <c r="D609" s="4">
        <v>1359.588</v>
      </c>
      <c r="E609" s="5">
        <f>VLOOKUP($A609,List_allocation!$A:$G,3)</f>
        <v>40.261000000000003</v>
      </c>
      <c r="F609" s="5">
        <f>VLOOKUP($A609,List_allocation!$A:$G,4)</f>
        <v>140.53299999999999</v>
      </c>
      <c r="G609">
        <f>VLOOKUP($A609,List_allocation!$A:$G,5)</f>
        <v>1287.0999999999999</v>
      </c>
      <c r="H609" s="8">
        <v>1184.788</v>
      </c>
      <c r="I609">
        <v>6.7779999999999996</v>
      </c>
      <c r="J609">
        <v>14.707000000000001</v>
      </c>
      <c r="K609" s="8">
        <v>9.7189999999999994</v>
      </c>
      <c r="L609">
        <v>14784</v>
      </c>
      <c r="M609">
        <v>7012</v>
      </c>
      <c r="N609" s="6">
        <v>40.204999999999998</v>
      </c>
      <c r="O609" s="6">
        <v>140.37700000000001</v>
      </c>
      <c r="P609">
        <v>179.55699999999999</v>
      </c>
      <c r="Q609" t="s">
        <v>4701</v>
      </c>
      <c r="R609" s="7">
        <f>VLOOKUP($A609,List_allocation!$A:$G,2)</f>
        <v>302082182211100</v>
      </c>
      <c r="S609" s="3" t="str">
        <f>VLOOKUP($A609,List_allocation!$A:$G,6)</f>
        <v>米代川</v>
      </c>
      <c r="T609" s="3" t="str">
        <f>VLOOKUP($A609,List_allocation!$A:$G,7)</f>
        <v>吉富士</v>
      </c>
      <c r="U609" s="8">
        <f>VLOOKUP($A609,'1st_alloc_fix'!$A:$O,15)</f>
        <v>0</v>
      </c>
    </row>
    <row r="610" spans="1:21" x14ac:dyDescent="0.25">
      <c r="A610">
        <v>619</v>
      </c>
      <c r="B610" s="4">
        <v>40.232999999999997</v>
      </c>
      <c r="C610" s="4">
        <v>140.58099999999999</v>
      </c>
      <c r="D610" s="4">
        <v>1216.76</v>
      </c>
      <c r="E610" s="5">
        <f>VLOOKUP($A610,List_allocation!$A:$G,3)</f>
        <v>40.232999999999997</v>
      </c>
      <c r="F610" s="5">
        <f>VLOOKUP($A610,List_allocation!$A:$G,4)</f>
        <v>140.58099999999999</v>
      </c>
      <c r="G610">
        <f>VLOOKUP($A610,List_allocation!$A:$G,5)</f>
        <v>1220.8</v>
      </c>
      <c r="H610" s="8">
        <v>-892.24</v>
      </c>
      <c r="I610">
        <v>-0.42299999999999999</v>
      </c>
      <c r="J610">
        <v>18.026</v>
      </c>
      <c r="K610" s="8">
        <v>4.1550000000000002</v>
      </c>
      <c r="L610">
        <v>14819</v>
      </c>
      <c r="M610">
        <v>7033</v>
      </c>
      <c r="N610" s="6">
        <v>40.219000000000001</v>
      </c>
      <c r="O610" s="6">
        <v>140.37</v>
      </c>
      <c r="P610">
        <v>2098.808</v>
      </c>
      <c r="Q610" t="s">
        <v>4701</v>
      </c>
      <c r="R610" s="7">
        <f>VLOOKUP($A610,List_allocation!$A:$G,2)</f>
        <v>302082182211110</v>
      </c>
      <c r="S610" s="3" t="str">
        <f>VLOOKUP($A610,List_allocation!$A:$G,6)</f>
        <v>米代川</v>
      </c>
      <c r="T610" s="3" t="str">
        <f>VLOOKUP($A610,List_allocation!$A:$G,7)</f>
        <v>扇田橋</v>
      </c>
      <c r="U610" s="8">
        <f>VLOOKUP($A610,'1st_alloc_fix'!$A:$O,15)</f>
        <v>0</v>
      </c>
    </row>
    <row r="611" spans="1:21" x14ac:dyDescent="0.25">
      <c r="A611">
        <v>620</v>
      </c>
      <c r="B611" s="4">
        <v>40.216999999999999</v>
      </c>
      <c r="C611" s="4">
        <v>140.66999999999999</v>
      </c>
      <c r="D611" s="4">
        <v>1173.5709999999999</v>
      </c>
      <c r="E611" s="5">
        <f>VLOOKUP($A611,List_allocation!$A:$G,3)</f>
        <v>40.216999999999999</v>
      </c>
      <c r="F611" s="5">
        <f>VLOOKUP($A611,List_allocation!$A:$G,4)</f>
        <v>140.66999999999999</v>
      </c>
      <c r="G611">
        <f>VLOOKUP($A611,List_allocation!$A:$G,5)</f>
        <v>1167.4000000000001</v>
      </c>
      <c r="H611" s="8">
        <v>-480.82900000000001</v>
      </c>
      <c r="I611">
        <v>-0.29099999999999998</v>
      </c>
      <c r="J611">
        <v>17.774000000000001</v>
      </c>
      <c r="K611" s="8">
        <v>3.8620000000000001</v>
      </c>
      <c r="L611">
        <v>14883</v>
      </c>
      <c r="M611">
        <v>7044</v>
      </c>
      <c r="N611" s="6">
        <v>40.267000000000003</v>
      </c>
      <c r="O611" s="6">
        <v>140.47200000000001</v>
      </c>
      <c r="P611">
        <v>1651.826</v>
      </c>
      <c r="Q611" t="s">
        <v>4703</v>
      </c>
      <c r="R611" s="7">
        <f>VLOOKUP($A611,List_allocation!$A:$G,2)</f>
        <v>302082182211120</v>
      </c>
      <c r="S611" s="3" t="str">
        <f>VLOOKUP($A611,List_allocation!$A:$G,6)</f>
        <v>米代川</v>
      </c>
      <c r="T611" s="3" t="str">
        <f>VLOOKUP($A611,List_allocation!$A:$G,7)</f>
        <v>十二所</v>
      </c>
      <c r="U611" s="8">
        <f>VLOOKUP($A611,'1st_alloc_fix'!$A:$O,15)</f>
        <v>0</v>
      </c>
    </row>
    <row r="612" spans="1:21" x14ac:dyDescent="0.25">
      <c r="A612">
        <v>621</v>
      </c>
      <c r="B612" s="4">
        <v>40.122</v>
      </c>
      <c r="C612" s="4">
        <v>140.36600000000001</v>
      </c>
      <c r="D612" s="4">
        <v>689.875</v>
      </c>
      <c r="E612" s="5">
        <f>VLOOKUP($A612,List_allocation!$A:$G,3)</f>
        <v>40.121000000000002</v>
      </c>
      <c r="F612" s="5">
        <f>VLOOKUP($A612,List_allocation!$A:$G,4)</f>
        <v>140.36600000000001</v>
      </c>
      <c r="G612">
        <f>VLOOKUP($A612,List_allocation!$A:$G,5)</f>
        <v>683.6</v>
      </c>
      <c r="H612" s="8">
        <v>-597.22500000000002</v>
      </c>
      <c r="I612">
        <v>-0.46400000000000002</v>
      </c>
      <c r="J612">
        <v>20.988</v>
      </c>
      <c r="K612" s="8">
        <v>4.8470000000000004</v>
      </c>
      <c r="L612">
        <v>14664</v>
      </c>
      <c r="M612">
        <v>7113</v>
      </c>
      <c r="N612" s="6">
        <v>40.262</v>
      </c>
      <c r="O612" s="6">
        <v>140.53299999999999</v>
      </c>
      <c r="P612">
        <v>1359.588</v>
      </c>
      <c r="Q612" t="s">
        <v>4703</v>
      </c>
      <c r="R612" s="7">
        <f>VLOOKUP($A612,List_allocation!$A:$G,2)</f>
        <v>302082182211130</v>
      </c>
      <c r="S612" s="3" t="str">
        <f>VLOOKUP($A612,List_allocation!$A:$G,6)</f>
        <v>阿仁川</v>
      </c>
      <c r="T612" s="3" t="str">
        <f>VLOOKUP($A612,List_allocation!$A:$G,7)</f>
        <v>米内沢</v>
      </c>
      <c r="U612" s="8">
        <f>VLOOKUP($A612,'1st_alloc_fix'!$A:$O,15)</f>
        <v>0</v>
      </c>
    </row>
    <row r="613" spans="1:21" x14ac:dyDescent="0.25">
      <c r="A613">
        <v>622</v>
      </c>
      <c r="B613" s="4">
        <v>39.54</v>
      </c>
      <c r="C613" s="4">
        <v>140.22200000000001</v>
      </c>
      <c r="D613" s="4">
        <v>3928.9780000000001</v>
      </c>
      <c r="E613" s="5">
        <f>VLOOKUP($A613,List_allocation!$A:$G,3)</f>
        <v>39.548000000000002</v>
      </c>
      <c r="F613" s="5">
        <f>VLOOKUP($A613,List_allocation!$A:$G,4)</f>
        <v>140.22399999999999</v>
      </c>
      <c r="G613">
        <f>VLOOKUP($A613,List_allocation!$A:$G,5)</f>
        <v>3914</v>
      </c>
      <c r="H613" s="8">
        <v>2708.1779999999999</v>
      </c>
      <c r="I613">
        <v>2.218</v>
      </c>
      <c r="J613">
        <v>82.846000000000004</v>
      </c>
      <c r="K613" s="8">
        <v>18.786999999999999</v>
      </c>
      <c r="L613">
        <v>14560</v>
      </c>
      <c r="M613">
        <v>7532</v>
      </c>
      <c r="N613" s="6">
        <v>40.232999999999997</v>
      </c>
      <c r="O613" s="6">
        <v>140.58099999999999</v>
      </c>
      <c r="P613">
        <v>1216.76</v>
      </c>
      <c r="Q613" t="s">
        <v>4701</v>
      </c>
      <c r="R613" s="7">
        <f>VLOOKUP($A613,List_allocation!$A:$G,2)</f>
        <v>302091282209010</v>
      </c>
      <c r="S613" s="3" t="str">
        <f>VLOOKUP($A613,List_allocation!$A:$G,6)</f>
        <v>雄物川</v>
      </c>
      <c r="T613" s="3" t="str">
        <f>VLOOKUP($A613,List_allocation!$A:$G,7)</f>
        <v>新波</v>
      </c>
      <c r="U613" s="8">
        <f>VLOOKUP($A613,'1st_alloc_fix'!$A:$O,15)</f>
        <v>0</v>
      </c>
    </row>
    <row r="614" spans="1:21" x14ac:dyDescent="0.25">
      <c r="A614">
        <v>623</v>
      </c>
      <c r="B614" s="4">
        <v>39.615000000000002</v>
      </c>
      <c r="C614" s="4">
        <v>140.15600000000001</v>
      </c>
      <c r="D614" s="4">
        <v>4038.5709999999999</v>
      </c>
      <c r="E614" s="5">
        <f>VLOOKUP($A614,List_allocation!$A:$G,3)</f>
        <v>39.615000000000002</v>
      </c>
      <c r="F614" s="5">
        <f>VLOOKUP($A614,List_allocation!$A:$G,4)</f>
        <v>140.15700000000001</v>
      </c>
      <c r="G614">
        <f>VLOOKUP($A614,List_allocation!$A:$G,5)</f>
        <v>4035</v>
      </c>
      <c r="H614" s="8">
        <v>2871.1709999999998</v>
      </c>
      <c r="I614">
        <v>2.4590000000000001</v>
      </c>
      <c r="J614">
        <v>79.994</v>
      </c>
      <c r="K614" s="8">
        <v>18.457999999999998</v>
      </c>
      <c r="L614">
        <v>14513</v>
      </c>
      <c r="M614">
        <v>7478</v>
      </c>
      <c r="N614" s="6">
        <v>40.216999999999999</v>
      </c>
      <c r="O614" s="6">
        <v>140.66999999999999</v>
      </c>
      <c r="P614">
        <v>1173.5709999999999</v>
      </c>
      <c r="Q614" t="s">
        <v>4701</v>
      </c>
      <c r="R614" s="7">
        <f>VLOOKUP($A614,List_allocation!$A:$G,2)</f>
        <v>302091282209020</v>
      </c>
      <c r="S614" s="3" t="str">
        <f>VLOOKUP($A614,List_allocation!$A:$G,6)</f>
        <v>雄物川</v>
      </c>
      <c r="T614" s="3" t="str">
        <f>VLOOKUP($A614,List_allocation!$A:$G,7)</f>
        <v>椿川</v>
      </c>
      <c r="U614" s="8">
        <f>VLOOKUP($A614,'1st_alloc_fix'!$A:$O,15)</f>
        <v>0</v>
      </c>
    </row>
    <row r="615" spans="1:21" x14ac:dyDescent="0.25">
      <c r="A615">
        <v>624</v>
      </c>
      <c r="B615" s="4">
        <v>39.68</v>
      </c>
      <c r="C615" s="4">
        <v>140.102</v>
      </c>
      <c r="D615" s="4">
        <v>4389.7280000000001</v>
      </c>
      <c r="E615" s="5">
        <f>VLOOKUP($A615,List_allocation!$A:$G,3)</f>
        <v>39.683</v>
      </c>
      <c r="F615" s="5">
        <f>VLOOKUP($A615,List_allocation!$A:$G,4)</f>
        <v>140.108</v>
      </c>
      <c r="G615">
        <f>VLOOKUP($A615,List_allocation!$A:$G,5)</f>
        <v>4372.3999999999996</v>
      </c>
      <c r="H615" s="8">
        <v>3706.1280000000002</v>
      </c>
      <c r="I615">
        <v>5.4210000000000003</v>
      </c>
      <c r="J615">
        <v>53.918999999999997</v>
      </c>
      <c r="K615" s="8">
        <v>16.204999999999998</v>
      </c>
      <c r="L615">
        <v>14474</v>
      </c>
      <c r="M615">
        <v>7431</v>
      </c>
      <c r="N615" s="6">
        <v>40.122</v>
      </c>
      <c r="O615" s="6">
        <v>140.36600000000001</v>
      </c>
      <c r="P615">
        <v>689.875</v>
      </c>
      <c r="Q615" t="s">
        <v>4703</v>
      </c>
      <c r="R615" s="7">
        <f>VLOOKUP($A615,List_allocation!$A:$G,2)</f>
        <v>302091282209030</v>
      </c>
      <c r="S615" s="3" t="str">
        <f>VLOOKUP($A615,List_allocation!$A:$G,6)</f>
        <v>雄物川</v>
      </c>
      <c r="T615" s="3" t="str">
        <f>VLOOKUP($A615,List_allocation!$A:$G,7)</f>
        <v>石田坂</v>
      </c>
      <c r="U615" s="8">
        <f>VLOOKUP($A615,'1st_alloc_fix'!$A:$O,15)</f>
        <v>0</v>
      </c>
    </row>
    <row r="616" spans="1:21" x14ac:dyDescent="0.25">
      <c r="A616">
        <v>625</v>
      </c>
      <c r="B616" s="4">
        <v>39.692</v>
      </c>
      <c r="C616" s="4">
        <v>140.084</v>
      </c>
      <c r="D616" s="4">
        <v>4397.3379999999997</v>
      </c>
      <c r="E616" s="5">
        <f>VLOOKUP($A616,List_allocation!$A:$G,3)</f>
        <v>39.703000000000003</v>
      </c>
      <c r="F616" s="5">
        <f>VLOOKUP($A616,List_allocation!$A:$G,4)</f>
        <v>140.084</v>
      </c>
      <c r="G616">
        <f>VLOOKUP($A616,List_allocation!$A:$G,5)</f>
        <v>4386</v>
      </c>
      <c r="H616" s="8">
        <v>483.33800000000002</v>
      </c>
      <c r="I616">
        <v>0.123</v>
      </c>
      <c r="J616">
        <v>20.003</v>
      </c>
      <c r="K616" s="8">
        <v>4.1239999999999997</v>
      </c>
      <c r="L616">
        <v>14461</v>
      </c>
      <c r="M616">
        <v>7422</v>
      </c>
      <c r="N616" s="6">
        <v>39.54</v>
      </c>
      <c r="O616" s="6">
        <v>140.22200000000001</v>
      </c>
      <c r="P616">
        <v>3928.9780000000001</v>
      </c>
      <c r="Q616" t="s">
        <v>4704</v>
      </c>
      <c r="R616" s="7">
        <f>VLOOKUP($A616,List_allocation!$A:$G,2)</f>
        <v>302091282209040</v>
      </c>
      <c r="S616" s="3" t="str">
        <f>VLOOKUP($A616,List_allocation!$A:$G,6)</f>
        <v>雄物川</v>
      </c>
      <c r="T616" s="3" t="str">
        <f>VLOOKUP($A616,List_allocation!$A:$G,7)</f>
        <v>新屋</v>
      </c>
      <c r="U616" s="8">
        <f>VLOOKUP($A616,'1st_alloc_fix'!$A:$O,15)</f>
        <v>0</v>
      </c>
    </row>
    <row r="617" spans="1:21" x14ac:dyDescent="0.25">
      <c r="A617">
        <v>626</v>
      </c>
      <c r="B617" s="4">
        <v>39.555999999999997</v>
      </c>
      <c r="C617" s="4">
        <v>140.26</v>
      </c>
      <c r="D617" s="4">
        <v>205.94200000000001</v>
      </c>
      <c r="E617" s="5">
        <f>VLOOKUP($A617,List_allocation!$A:$G,3)</f>
        <v>39.555999999999997</v>
      </c>
      <c r="F617" s="5">
        <f>VLOOKUP($A617,List_allocation!$A:$G,4)</f>
        <v>140.26</v>
      </c>
      <c r="G617">
        <f>VLOOKUP($A617,List_allocation!$A:$G,5)</f>
        <v>204.4</v>
      </c>
      <c r="H617" s="8">
        <v>-3829.058</v>
      </c>
      <c r="I617">
        <v>-0.94899999999999995</v>
      </c>
      <c r="J617">
        <v>11.009</v>
      </c>
      <c r="K617" s="8">
        <v>16.146000000000001</v>
      </c>
      <c r="L617">
        <v>14588</v>
      </c>
      <c r="M617">
        <v>7520</v>
      </c>
      <c r="N617" s="6">
        <v>39.615000000000002</v>
      </c>
      <c r="O617" s="6">
        <v>140.15600000000001</v>
      </c>
      <c r="P617">
        <v>4038.5709999999999</v>
      </c>
      <c r="Q617" t="s">
        <v>4702</v>
      </c>
      <c r="R617" s="7">
        <f>VLOOKUP($A617,List_allocation!$A:$G,2)</f>
        <v>302091282209050</v>
      </c>
      <c r="S617" s="3" t="str">
        <f>VLOOKUP($A617,List_allocation!$A:$G,6)</f>
        <v>淀川</v>
      </c>
      <c r="T617" s="3" t="str">
        <f>VLOOKUP($A617,List_allocation!$A:$G,7)</f>
        <v>淀川</v>
      </c>
      <c r="U617" s="8">
        <f>VLOOKUP($A617,'1st_alloc_fix'!$A:$O,15)</f>
        <v>0</v>
      </c>
    </row>
    <row r="618" spans="1:21" x14ac:dyDescent="0.25">
      <c r="A618">
        <v>627</v>
      </c>
      <c r="B618" s="4">
        <v>39.646999999999998</v>
      </c>
      <c r="C618" s="4">
        <v>140.16499999999999</v>
      </c>
      <c r="D618" s="4">
        <v>303.024</v>
      </c>
      <c r="E618" s="5">
        <f>VLOOKUP($A618,List_allocation!$A:$G,3)</f>
        <v>39.655999999999999</v>
      </c>
      <c r="F618" s="5">
        <f>VLOOKUP($A618,List_allocation!$A:$G,4)</f>
        <v>140.16900000000001</v>
      </c>
      <c r="G618">
        <f>VLOOKUP($A618,List_allocation!$A:$G,5)</f>
        <v>300</v>
      </c>
      <c r="H618" s="8">
        <v>-4069.3760000000002</v>
      </c>
      <c r="I618">
        <v>-0.93100000000000005</v>
      </c>
      <c r="J618">
        <v>6.3159999999999998</v>
      </c>
      <c r="K618" s="8">
        <v>11.335000000000001</v>
      </c>
      <c r="L618">
        <v>14519</v>
      </c>
      <c r="M618">
        <v>7455</v>
      </c>
      <c r="N618" s="6">
        <v>39.68</v>
      </c>
      <c r="O618" s="6">
        <v>140.102</v>
      </c>
      <c r="P618">
        <v>4389.7280000000001</v>
      </c>
      <c r="Q618" t="s">
        <v>4704</v>
      </c>
      <c r="R618" s="7">
        <f>VLOOKUP($A618,List_allocation!$A:$G,2)</f>
        <v>302091282209060</v>
      </c>
      <c r="S618" s="3" t="str">
        <f>VLOOKUP($A618,List_allocation!$A:$G,6)</f>
        <v>岩見川</v>
      </c>
      <c r="T618" s="3" t="str">
        <f>VLOOKUP($A618,List_allocation!$A:$G,7)</f>
        <v>豊成</v>
      </c>
      <c r="U618" s="8">
        <f>VLOOKUP($A618,'1st_alloc_fix'!$A:$O,15)</f>
        <v>0</v>
      </c>
    </row>
    <row r="619" spans="1:21" x14ac:dyDescent="0.25">
      <c r="A619">
        <v>628</v>
      </c>
      <c r="B619" s="4">
        <v>39.692</v>
      </c>
      <c r="C619" s="4">
        <v>140.09</v>
      </c>
      <c r="D619" s="4">
        <v>4390.91</v>
      </c>
      <c r="E619" s="5">
        <f>VLOOKUP($A619,List_allocation!$A:$G,3)</f>
        <v>39.715000000000003</v>
      </c>
      <c r="F619" s="5">
        <f>VLOOKUP($A619,List_allocation!$A:$G,4)</f>
        <v>140.095</v>
      </c>
      <c r="G619">
        <f>VLOOKUP($A619,List_allocation!$A:$G,5)</f>
        <v>4386.2</v>
      </c>
      <c r="H619" s="8">
        <v>4.91</v>
      </c>
      <c r="I619">
        <v>1E-3</v>
      </c>
      <c r="J619">
        <v>1.325</v>
      </c>
      <c r="K619" s="8">
        <v>0.26600000000000001</v>
      </c>
      <c r="L619">
        <v>14465</v>
      </c>
      <c r="M619">
        <v>7422</v>
      </c>
      <c r="N619" s="6">
        <v>39.692</v>
      </c>
      <c r="O619" s="6">
        <v>140.084</v>
      </c>
      <c r="P619">
        <v>4397.3379999999997</v>
      </c>
      <c r="Q619" t="s">
        <v>4703</v>
      </c>
      <c r="R619" s="7">
        <f>VLOOKUP($A619,List_allocation!$A:$G,2)</f>
        <v>302091282209070</v>
      </c>
      <c r="S619" s="3" t="str">
        <f>VLOOKUP($A619,List_allocation!$A:$G,6)</f>
        <v>旧雄物川</v>
      </c>
      <c r="T619" s="3" t="str">
        <f>VLOOKUP($A619,List_allocation!$A:$G,7)</f>
        <v>新屋水門</v>
      </c>
      <c r="U619" s="8" t="str">
        <f>VLOOKUP($A619,'1st_alloc_fix'!$A:$O,15)</f>
        <v>The reported location seems wrong, allocation should be correct.</v>
      </c>
    </row>
    <row r="620" spans="1:21" x14ac:dyDescent="0.25">
      <c r="A620">
        <v>629</v>
      </c>
      <c r="B620" s="4">
        <v>39.527000000000001</v>
      </c>
      <c r="C620" s="4">
        <v>140.27699999999999</v>
      </c>
      <c r="D620" s="4">
        <v>3672.5079999999998</v>
      </c>
      <c r="E620" s="5">
        <f>VLOOKUP($A620,List_allocation!$A:$G,3)</f>
        <v>39.527999999999999</v>
      </c>
      <c r="F620" s="5">
        <f>VLOOKUP($A620,List_allocation!$A:$G,4)</f>
        <v>140.27699999999999</v>
      </c>
      <c r="G620">
        <f>VLOOKUP($A620,List_allocation!$A:$G,5)</f>
        <v>3681.6</v>
      </c>
      <c r="H620" s="8">
        <v>3468.1080000000002</v>
      </c>
      <c r="I620">
        <v>16.966999999999999</v>
      </c>
      <c r="J620">
        <v>3.536</v>
      </c>
      <c r="K620" s="8">
        <v>17.673999999999999</v>
      </c>
      <c r="L620">
        <v>14600</v>
      </c>
      <c r="M620">
        <v>7541</v>
      </c>
      <c r="N620" s="6">
        <v>39.555999999999997</v>
      </c>
      <c r="O620" s="6">
        <v>140.26</v>
      </c>
      <c r="P620">
        <v>205.94200000000001</v>
      </c>
      <c r="Q620" t="s">
        <v>4701</v>
      </c>
      <c r="R620" s="7">
        <f>VLOOKUP($A620,List_allocation!$A:$G,2)</f>
        <v>302091282210010</v>
      </c>
      <c r="S620" s="3" t="str">
        <f>VLOOKUP($A620,List_allocation!$A:$G,6)</f>
        <v>雄物川</v>
      </c>
      <c r="T620" s="3" t="str">
        <f>VLOOKUP($A620,List_allocation!$A:$G,7)</f>
        <v>木原田</v>
      </c>
      <c r="U620" s="8">
        <f>VLOOKUP($A620,'1st_alloc_fix'!$A:$O,15)</f>
        <v>0</v>
      </c>
    </row>
    <row r="621" spans="1:21" x14ac:dyDescent="0.25">
      <c r="A621">
        <v>630</v>
      </c>
      <c r="B621" s="4">
        <v>39.548999999999999</v>
      </c>
      <c r="C621" s="4">
        <v>140.36000000000001</v>
      </c>
      <c r="D621" s="4">
        <v>3623.84</v>
      </c>
      <c r="E621" s="5">
        <f>VLOOKUP($A621,List_allocation!$A:$G,3)</f>
        <v>39.548999999999999</v>
      </c>
      <c r="F621" s="5">
        <f>VLOOKUP($A621,List_allocation!$A:$G,4)</f>
        <v>140.36099999999999</v>
      </c>
      <c r="G621">
        <f>VLOOKUP($A621,List_allocation!$A:$G,5)</f>
        <v>3608.4</v>
      </c>
      <c r="H621" s="8">
        <v>3323.84</v>
      </c>
      <c r="I621">
        <v>11.079000000000001</v>
      </c>
      <c r="J621">
        <v>20.254000000000001</v>
      </c>
      <c r="K621" s="8">
        <v>15.13</v>
      </c>
      <c r="L621">
        <v>14660</v>
      </c>
      <c r="M621">
        <v>7525</v>
      </c>
      <c r="N621" s="6">
        <v>39.646999999999998</v>
      </c>
      <c r="O621" s="6">
        <v>140.16499999999999</v>
      </c>
      <c r="P621">
        <v>303.024</v>
      </c>
      <c r="Q621" t="s">
        <v>4704</v>
      </c>
      <c r="R621" s="7">
        <f>VLOOKUP($A621,List_allocation!$A:$G,2)</f>
        <v>302091282210020</v>
      </c>
      <c r="S621" s="3" t="str">
        <f>VLOOKUP($A621,List_allocation!$A:$G,6)</f>
        <v>雄物川</v>
      </c>
      <c r="T621" s="3" t="str">
        <f>VLOOKUP($A621,List_allocation!$A:$G,7)</f>
        <v>刈和野橋</v>
      </c>
      <c r="U621" s="8">
        <f>VLOOKUP($A621,'1st_alloc_fix'!$A:$O,15)</f>
        <v>0</v>
      </c>
    </row>
    <row r="622" spans="1:21" x14ac:dyDescent="0.25">
      <c r="A622">
        <v>631</v>
      </c>
      <c r="B622" s="4">
        <v>39.484999999999999</v>
      </c>
      <c r="C622" s="4">
        <v>140.422</v>
      </c>
      <c r="D622" s="4">
        <v>3347.8029999999999</v>
      </c>
      <c r="E622" s="5">
        <f>VLOOKUP($A622,List_allocation!$A:$G,3)</f>
        <v>39.484000000000002</v>
      </c>
      <c r="F622" s="5">
        <f>VLOOKUP($A622,List_allocation!$A:$G,4)</f>
        <v>140.422</v>
      </c>
      <c r="G622">
        <f>VLOOKUP($A622,List_allocation!$A:$G,5)</f>
        <v>3336.5</v>
      </c>
      <c r="H622" s="8">
        <v>-1038.3969999999999</v>
      </c>
      <c r="I622">
        <v>-0.23699999999999999</v>
      </c>
      <c r="J622">
        <v>37.96</v>
      </c>
      <c r="K622" s="8">
        <v>7.8250000000000002</v>
      </c>
      <c r="L622">
        <v>14704</v>
      </c>
      <c r="M622">
        <v>7571</v>
      </c>
      <c r="N622" s="6">
        <v>39.692</v>
      </c>
      <c r="O622" s="6">
        <v>140.09</v>
      </c>
      <c r="P622">
        <v>4390.91</v>
      </c>
      <c r="Q622" t="s">
        <v>4704</v>
      </c>
      <c r="R622" s="7">
        <f>VLOOKUP($A622,List_allocation!$A:$G,2)</f>
        <v>302091282210030</v>
      </c>
      <c r="S622" s="3" t="str">
        <f>VLOOKUP($A622,List_allocation!$A:$G,6)</f>
        <v>雄物川</v>
      </c>
      <c r="T622" s="3" t="str">
        <f>VLOOKUP($A622,List_allocation!$A:$G,7)</f>
        <v>神宮寺</v>
      </c>
      <c r="U622" s="8">
        <f>VLOOKUP($A622,'1st_alloc_fix'!$A:$O,15)</f>
        <v>0</v>
      </c>
    </row>
    <row r="623" spans="1:21" x14ac:dyDescent="0.25">
      <c r="A623">
        <v>632</v>
      </c>
      <c r="B623" s="4">
        <v>39.448999999999998</v>
      </c>
      <c r="C623" s="4">
        <v>140.46700000000001</v>
      </c>
      <c r="D623" s="4">
        <v>1855.3879999999999</v>
      </c>
      <c r="E623" s="5">
        <f>VLOOKUP($A623,List_allocation!$A:$G,3)</f>
        <v>39.450000000000003</v>
      </c>
      <c r="F623" s="5">
        <f>VLOOKUP($A623,List_allocation!$A:$G,4)</f>
        <v>140.46700000000001</v>
      </c>
      <c r="G623">
        <f>VLOOKUP($A623,List_allocation!$A:$G,5)</f>
        <v>1882.1</v>
      </c>
      <c r="H623" s="8">
        <v>-1826.212</v>
      </c>
      <c r="I623">
        <v>-0.496</v>
      </c>
      <c r="J623">
        <v>18.55</v>
      </c>
      <c r="K623" s="8">
        <v>4.4480000000000004</v>
      </c>
      <c r="L623">
        <v>14737</v>
      </c>
      <c r="M623">
        <v>7597</v>
      </c>
      <c r="N623" s="6">
        <v>39.527000000000001</v>
      </c>
      <c r="O623" s="6">
        <v>140.27699999999999</v>
      </c>
      <c r="P623">
        <v>3672.5079999999998</v>
      </c>
      <c r="Q623" t="s">
        <v>4703</v>
      </c>
      <c r="R623" s="7">
        <f>VLOOKUP($A623,List_allocation!$A:$G,2)</f>
        <v>302091282210040</v>
      </c>
      <c r="S623" s="3" t="str">
        <f>VLOOKUP($A623,List_allocation!$A:$G,6)</f>
        <v>雄物川</v>
      </c>
      <c r="T623" s="3" t="str">
        <f>VLOOKUP($A623,List_allocation!$A:$G,7)</f>
        <v>大曲橋</v>
      </c>
      <c r="U623" s="8">
        <f>VLOOKUP($A623,'1st_alloc_fix'!$A:$O,15)</f>
        <v>0</v>
      </c>
    </row>
    <row r="624" spans="1:21" x14ac:dyDescent="0.25">
      <c r="A624">
        <v>633</v>
      </c>
      <c r="B624" s="4">
        <v>39.341000000000001</v>
      </c>
      <c r="C624" s="4">
        <v>140.44</v>
      </c>
      <c r="D624" s="4">
        <v>1268.221</v>
      </c>
      <c r="E624" s="5">
        <f>VLOOKUP($A624,List_allocation!$A:$G,3)</f>
        <v>39.341000000000001</v>
      </c>
      <c r="F624" s="5">
        <f>VLOOKUP($A624,List_allocation!$A:$G,4)</f>
        <v>140.43899999999999</v>
      </c>
      <c r="G624">
        <f>VLOOKUP($A624,List_allocation!$A:$G,5)</f>
        <v>1290</v>
      </c>
      <c r="H624" s="8">
        <v>-2340.1790000000001</v>
      </c>
      <c r="I624">
        <v>-0.64900000000000002</v>
      </c>
      <c r="J624">
        <v>24.074000000000002</v>
      </c>
      <c r="K624" s="8">
        <v>6.1989999999999998</v>
      </c>
      <c r="L624">
        <v>14717</v>
      </c>
      <c r="M624">
        <v>7675</v>
      </c>
      <c r="N624" s="6">
        <v>39.548999999999999</v>
      </c>
      <c r="O624" s="6">
        <v>140.36000000000001</v>
      </c>
      <c r="P624">
        <v>3623.84</v>
      </c>
      <c r="Q624" t="s">
        <v>4702</v>
      </c>
      <c r="R624" s="7">
        <f>VLOOKUP($A624,List_allocation!$A:$G,2)</f>
        <v>302091282210050</v>
      </c>
      <c r="S624" s="3" t="str">
        <f>VLOOKUP($A624,List_allocation!$A:$G,6)</f>
        <v>雄物川</v>
      </c>
      <c r="T624" s="3" t="str">
        <f>VLOOKUP($A624,List_allocation!$A:$G,7)</f>
        <v>大上橋</v>
      </c>
      <c r="U624" s="8">
        <f>VLOOKUP($A624,'1st_alloc_fix'!$A:$O,15)</f>
        <v>0</v>
      </c>
    </row>
    <row r="625" spans="1:21" x14ac:dyDescent="0.25">
      <c r="A625">
        <v>634</v>
      </c>
      <c r="B625" s="4">
        <v>39.276000000000003</v>
      </c>
      <c r="C625" s="4">
        <v>140.40100000000001</v>
      </c>
      <c r="D625" s="4">
        <v>1205.5840000000001</v>
      </c>
      <c r="E625" s="5">
        <f>VLOOKUP($A625,List_allocation!$A:$G,3)</f>
        <v>39.276000000000003</v>
      </c>
      <c r="F625" s="5">
        <f>VLOOKUP($A625,List_allocation!$A:$G,4)</f>
        <v>140.40100000000001</v>
      </c>
      <c r="G625">
        <f>VLOOKUP($A625,List_allocation!$A:$G,5)</f>
        <v>1240</v>
      </c>
      <c r="H625" s="8">
        <v>-2130.9160000000002</v>
      </c>
      <c r="I625">
        <v>-0.63900000000000001</v>
      </c>
      <c r="J625">
        <v>23.164000000000001</v>
      </c>
      <c r="K625" s="8">
        <v>5.9580000000000002</v>
      </c>
      <c r="L625">
        <v>14689</v>
      </c>
      <c r="M625">
        <v>7722</v>
      </c>
      <c r="N625" s="6">
        <v>39.484999999999999</v>
      </c>
      <c r="O625" s="6">
        <v>140.422</v>
      </c>
      <c r="P625">
        <v>3347.8029999999999</v>
      </c>
      <c r="Q625" t="s">
        <v>4703</v>
      </c>
      <c r="R625" s="7">
        <f>VLOOKUP($A625,List_allocation!$A:$G,2)</f>
        <v>302091282210060</v>
      </c>
      <c r="S625" s="3" t="str">
        <f>VLOOKUP($A625,List_allocation!$A:$G,6)</f>
        <v>雄物川</v>
      </c>
      <c r="T625" s="3" t="str">
        <f>VLOOKUP($A625,List_allocation!$A:$G,7)</f>
        <v>雄物川橋</v>
      </c>
      <c r="U625" s="8">
        <f>VLOOKUP($A625,'1st_alloc_fix'!$A:$O,15)</f>
        <v>0</v>
      </c>
    </row>
    <row r="626" spans="1:21" x14ac:dyDescent="0.25">
      <c r="A626">
        <v>635</v>
      </c>
      <c r="B626" s="4">
        <v>39.222999999999999</v>
      </c>
      <c r="C626" s="4">
        <v>140.43799999999999</v>
      </c>
      <c r="D626" s="4">
        <v>1043.992</v>
      </c>
      <c r="E626" s="5">
        <f>VLOOKUP($A626,List_allocation!$A:$G,3)</f>
        <v>39.222999999999999</v>
      </c>
      <c r="F626" s="5">
        <f>VLOOKUP($A626,List_allocation!$A:$G,4)</f>
        <v>140.43799999999999</v>
      </c>
      <c r="G626">
        <f>VLOOKUP($A626,List_allocation!$A:$G,5)</f>
        <v>1063.5</v>
      </c>
      <c r="H626" s="8">
        <v>-838.10799999999995</v>
      </c>
      <c r="I626">
        <v>-0.44500000000000001</v>
      </c>
      <c r="J626">
        <v>25.324999999999999</v>
      </c>
      <c r="K626" s="8">
        <v>5.6669999999999998</v>
      </c>
      <c r="L626">
        <v>14716</v>
      </c>
      <c r="M626">
        <v>7760</v>
      </c>
      <c r="N626" s="6">
        <v>39.448999999999998</v>
      </c>
      <c r="O626" s="6">
        <v>140.46700000000001</v>
      </c>
      <c r="P626">
        <v>1855.3879999999999</v>
      </c>
      <c r="Q626" t="s">
        <v>4703</v>
      </c>
      <c r="R626" s="7">
        <f>VLOOKUP($A626,List_allocation!$A:$G,2)</f>
        <v>302091282210070</v>
      </c>
      <c r="S626" s="3" t="str">
        <f>VLOOKUP($A626,List_allocation!$A:$G,6)</f>
        <v>雄物川</v>
      </c>
      <c r="T626" s="3" t="str">
        <f>VLOOKUP($A626,List_allocation!$A:$G,7)</f>
        <v>大久保</v>
      </c>
      <c r="U626" s="8">
        <f>VLOOKUP($A626,'1st_alloc_fix'!$A:$O,15)</f>
        <v>0</v>
      </c>
    </row>
    <row r="627" spans="1:21" x14ac:dyDescent="0.25">
      <c r="A627">
        <v>636</v>
      </c>
      <c r="B627" s="4">
        <v>39.19</v>
      </c>
      <c r="C627" s="4">
        <v>140.45099999999999</v>
      </c>
      <c r="D627" s="4">
        <v>445.45299999999997</v>
      </c>
      <c r="E627" s="5">
        <f>VLOOKUP($A627,List_allocation!$A:$G,3)</f>
        <v>39.189</v>
      </c>
      <c r="F627" s="5">
        <f>VLOOKUP($A627,List_allocation!$A:$G,4)</f>
        <v>140.45099999999999</v>
      </c>
      <c r="G627">
        <f>VLOOKUP($A627,List_allocation!$A:$G,5)</f>
        <v>475.6</v>
      </c>
      <c r="H627" s="8">
        <v>-844.54700000000003</v>
      </c>
      <c r="I627">
        <v>-0.65500000000000003</v>
      </c>
      <c r="J627">
        <v>16.795999999999999</v>
      </c>
      <c r="K627" s="8">
        <v>4.7809999999999997</v>
      </c>
      <c r="L627">
        <v>14725</v>
      </c>
      <c r="M627">
        <v>7784</v>
      </c>
      <c r="N627" s="6">
        <v>39.341000000000001</v>
      </c>
      <c r="O627" s="6">
        <v>140.44</v>
      </c>
      <c r="P627">
        <v>1268.221</v>
      </c>
      <c r="Q627" t="s">
        <v>4702</v>
      </c>
      <c r="R627" s="7">
        <f>VLOOKUP($A627,List_allocation!$A:$G,2)</f>
        <v>302091282210080</v>
      </c>
      <c r="S627" s="3" t="str">
        <f>VLOOKUP($A627,List_allocation!$A:$G,6)</f>
        <v>雄物川</v>
      </c>
      <c r="T627" s="3" t="str">
        <f>VLOOKUP($A627,List_allocation!$A:$G,7)</f>
        <v>柳田橋</v>
      </c>
      <c r="U627" s="8">
        <f>VLOOKUP($A627,'1st_alloc_fix'!$A:$O,15)</f>
        <v>0</v>
      </c>
    </row>
    <row r="628" spans="1:21" x14ac:dyDescent="0.25">
      <c r="A628">
        <v>637</v>
      </c>
      <c r="B628" s="4">
        <v>39.109000000000002</v>
      </c>
      <c r="C628" s="4">
        <v>140.477</v>
      </c>
      <c r="D628" s="4">
        <v>388.99200000000002</v>
      </c>
      <c r="E628" s="5">
        <f>VLOOKUP($A628,List_allocation!$A:$G,3)</f>
        <v>39.109000000000002</v>
      </c>
      <c r="F628" s="5">
        <f>VLOOKUP($A628,List_allocation!$A:$G,4)</f>
        <v>140.477</v>
      </c>
      <c r="G628">
        <f>VLOOKUP($A628,List_allocation!$A:$G,5)</f>
        <v>401.2</v>
      </c>
      <c r="H628" s="8">
        <v>-851.00800000000004</v>
      </c>
      <c r="I628">
        <v>-0.68600000000000005</v>
      </c>
      <c r="J628">
        <v>19.667999999999999</v>
      </c>
      <c r="K628" s="8">
        <v>5.5739999999999998</v>
      </c>
      <c r="L628">
        <v>14744</v>
      </c>
      <c r="M628">
        <v>7842</v>
      </c>
      <c r="N628" s="6">
        <v>39.276000000000003</v>
      </c>
      <c r="O628" s="6">
        <v>140.40100000000001</v>
      </c>
      <c r="P628">
        <v>1205.5840000000001</v>
      </c>
      <c r="Q628" t="s">
        <v>4701</v>
      </c>
      <c r="R628" s="7">
        <f>VLOOKUP($A628,List_allocation!$A:$G,2)</f>
        <v>302091282210090</v>
      </c>
      <c r="S628" s="3" t="str">
        <f>VLOOKUP($A628,List_allocation!$A:$G,6)</f>
        <v>雄物川</v>
      </c>
      <c r="T628" s="3" t="str">
        <f>VLOOKUP($A628,List_allocation!$A:$G,7)</f>
        <v>酒蒔</v>
      </c>
      <c r="U628" s="8">
        <f>VLOOKUP($A628,'1st_alloc_fix'!$A:$O,15)</f>
        <v>0</v>
      </c>
    </row>
    <row r="629" spans="1:21" x14ac:dyDescent="0.25">
      <c r="A629">
        <v>638</v>
      </c>
      <c r="B629" s="4">
        <v>39.076000000000001</v>
      </c>
      <c r="C629" s="4">
        <v>140.453</v>
      </c>
      <c r="D629" s="4">
        <v>268.19900000000001</v>
      </c>
      <c r="E629" s="5">
        <f>VLOOKUP($A629,List_allocation!$A:$G,3)</f>
        <v>39.076000000000001</v>
      </c>
      <c r="F629" s="5">
        <f>VLOOKUP($A629,List_allocation!$A:$G,4)</f>
        <v>140.45400000000001</v>
      </c>
      <c r="G629">
        <f>VLOOKUP($A629,List_allocation!$A:$G,5)</f>
        <v>268.2</v>
      </c>
      <c r="H629" s="8">
        <v>-795.30100000000004</v>
      </c>
      <c r="I629">
        <v>-0.748</v>
      </c>
      <c r="J629">
        <v>16.372</v>
      </c>
      <c r="K629" s="8">
        <v>5.4980000000000002</v>
      </c>
      <c r="L629">
        <v>14727</v>
      </c>
      <c r="M629">
        <v>7866</v>
      </c>
      <c r="N629" s="6">
        <v>39.222999999999999</v>
      </c>
      <c r="O629" s="6">
        <v>140.43799999999999</v>
      </c>
      <c r="P629">
        <v>1043.992</v>
      </c>
      <c r="Q629" t="s">
        <v>4701</v>
      </c>
      <c r="R629" s="7">
        <f>VLOOKUP($A629,List_allocation!$A:$G,2)</f>
        <v>302091282210100</v>
      </c>
      <c r="S629" s="3" t="str">
        <f>VLOOKUP($A629,List_allocation!$A:$G,6)</f>
        <v>雄物川</v>
      </c>
      <c r="T629" s="3" t="str">
        <f>VLOOKUP($A629,List_allocation!$A:$G,7)</f>
        <v>岩館</v>
      </c>
      <c r="U629" s="8">
        <f>VLOOKUP($A629,'1st_alloc_fix'!$A:$O,15)</f>
        <v>0</v>
      </c>
    </row>
    <row r="630" spans="1:21" x14ac:dyDescent="0.25">
      <c r="A630">
        <v>639</v>
      </c>
      <c r="B630" s="4">
        <v>39.540999999999997</v>
      </c>
      <c r="C630" s="4">
        <v>140.52699999999999</v>
      </c>
      <c r="D630" s="4">
        <v>1104.2950000000001</v>
      </c>
      <c r="E630" s="5">
        <f>VLOOKUP($A630,List_allocation!$A:$G,3)</f>
        <v>39.540999999999997</v>
      </c>
      <c r="F630" s="5">
        <f>VLOOKUP($A630,List_allocation!$A:$G,4)</f>
        <v>140.52699999999999</v>
      </c>
      <c r="G630">
        <f>VLOOKUP($A630,List_allocation!$A:$G,5)</f>
        <v>1088</v>
      </c>
      <c r="H630" s="8">
        <v>628.69500000000005</v>
      </c>
      <c r="I630">
        <v>1.3220000000000001</v>
      </c>
      <c r="J630">
        <v>39.625</v>
      </c>
      <c r="K630" s="8">
        <v>9.2469999999999999</v>
      </c>
      <c r="L630">
        <v>14780</v>
      </c>
      <c r="M630">
        <v>7531</v>
      </c>
      <c r="N630" s="6">
        <v>39.19</v>
      </c>
      <c r="O630" s="6">
        <v>140.45099999999999</v>
      </c>
      <c r="P630">
        <v>445.45299999999997</v>
      </c>
      <c r="Q630" t="s">
        <v>4703</v>
      </c>
      <c r="R630" s="7">
        <f>VLOOKUP($A630,List_allocation!$A:$G,2)</f>
        <v>302091282210110</v>
      </c>
      <c r="S630" s="3" t="str">
        <f>VLOOKUP($A630,List_allocation!$A:$G,6)</f>
        <v>玉川</v>
      </c>
      <c r="T630" s="3" t="str">
        <f>VLOOKUP($A630,List_allocation!$A:$G,7)</f>
        <v>長野</v>
      </c>
      <c r="U630" s="8">
        <f>VLOOKUP($A630,'1st_alloc_fix'!$A:$O,15)</f>
        <v>0</v>
      </c>
    </row>
    <row r="631" spans="1:21" x14ac:dyDescent="0.25">
      <c r="A631">
        <v>640</v>
      </c>
      <c r="B631" s="4">
        <v>39.694000000000003</v>
      </c>
      <c r="C631" s="4">
        <v>140.55600000000001</v>
      </c>
      <c r="D631" s="4">
        <v>191.69</v>
      </c>
      <c r="E631" s="5">
        <f>VLOOKUP($A631,List_allocation!$A:$G,3)</f>
        <v>39.689</v>
      </c>
      <c r="F631" s="5">
        <f>VLOOKUP($A631,List_allocation!$A:$G,4)</f>
        <v>140.55500000000001</v>
      </c>
      <c r="G631">
        <f>VLOOKUP($A631,List_allocation!$A:$G,5)</f>
        <v>216.4</v>
      </c>
      <c r="H631" s="8">
        <v>-209.51</v>
      </c>
      <c r="I631">
        <v>-0.52200000000000002</v>
      </c>
      <c r="J631">
        <v>65.304000000000002</v>
      </c>
      <c r="K631" s="8">
        <v>13.88</v>
      </c>
      <c r="L631">
        <v>14801</v>
      </c>
      <c r="M631">
        <v>7421</v>
      </c>
      <c r="N631" s="6">
        <v>39.109000000000002</v>
      </c>
      <c r="O631" s="6">
        <v>140.477</v>
      </c>
      <c r="P631">
        <v>388.99200000000002</v>
      </c>
      <c r="Q631" t="s">
        <v>4701</v>
      </c>
      <c r="R631" s="7">
        <f>VLOOKUP($A631,List_allocation!$A:$G,2)</f>
        <v>302091282210120</v>
      </c>
      <c r="S631" s="3" t="str">
        <f>VLOOKUP($A631,List_allocation!$A:$G,6)</f>
        <v>桧木内川</v>
      </c>
      <c r="T631" s="3" t="str">
        <f>VLOOKUP($A631,List_allocation!$A:$G,7)</f>
        <v>栃木橋</v>
      </c>
      <c r="U631" s="8">
        <f>VLOOKUP($A631,'1st_alloc_fix'!$A:$O,15)</f>
        <v>0</v>
      </c>
    </row>
    <row r="632" spans="1:21" x14ac:dyDescent="0.25">
      <c r="A632">
        <v>641</v>
      </c>
      <c r="B632" s="4">
        <v>39.206000000000003</v>
      </c>
      <c r="C632" s="4">
        <v>140.51599999999999</v>
      </c>
      <c r="D632" s="4">
        <v>549.93100000000004</v>
      </c>
      <c r="E632" s="5">
        <f>VLOOKUP($A632,List_allocation!$A:$G,3)</f>
        <v>39.206000000000003</v>
      </c>
      <c r="F632" s="5">
        <f>VLOOKUP($A632,List_allocation!$A:$G,4)</f>
        <v>140.51599999999999</v>
      </c>
      <c r="G632">
        <f>VLOOKUP($A632,List_allocation!$A:$G,5)</f>
        <v>547.35</v>
      </c>
      <c r="H632" s="8">
        <v>281.73099999999999</v>
      </c>
      <c r="I632">
        <v>1.05</v>
      </c>
      <c r="J632">
        <v>15.397</v>
      </c>
      <c r="K632" s="8">
        <v>4.13</v>
      </c>
      <c r="L632">
        <v>14772</v>
      </c>
      <c r="M632">
        <v>7772</v>
      </c>
      <c r="N632" s="6">
        <v>39.076000000000001</v>
      </c>
      <c r="O632" s="6">
        <v>140.453</v>
      </c>
      <c r="P632">
        <v>268.19900000000001</v>
      </c>
      <c r="Q632" t="s">
        <v>4702</v>
      </c>
      <c r="R632" s="7">
        <f>VLOOKUP($A632,List_allocation!$A:$G,2)</f>
        <v>302091282210130</v>
      </c>
      <c r="S632" s="3" t="str">
        <f>VLOOKUP($A632,List_allocation!$A:$G,6)</f>
        <v>皆瀬川</v>
      </c>
      <c r="T632" s="3" t="str">
        <f>VLOOKUP($A632,List_allocation!$A:$G,7)</f>
        <v>岩崎橋</v>
      </c>
      <c r="U632" s="8">
        <f>VLOOKUP($A632,'1st_alloc_fix'!$A:$O,15)</f>
        <v>0</v>
      </c>
    </row>
    <row r="633" spans="1:21" x14ac:dyDescent="0.25">
      <c r="A633">
        <v>642</v>
      </c>
      <c r="B633" s="4">
        <v>39.198</v>
      </c>
      <c r="C633" s="4">
        <v>140.583</v>
      </c>
      <c r="D633" s="4">
        <v>254.36099999999999</v>
      </c>
      <c r="E633" s="5">
        <f>VLOOKUP($A633,List_allocation!$A:$G,3)</f>
        <v>39.198999999999998</v>
      </c>
      <c r="F633" s="5">
        <f>VLOOKUP($A633,List_allocation!$A:$G,4)</f>
        <v>140.583</v>
      </c>
      <c r="G633">
        <f>VLOOKUP($A633,List_allocation!$A:$G,5)</f>
        <v>255</v>
      </c>
      <c r="H633" s="8">
        <v>-833.63900000000001</v>
      </c>
      <c r="I633">
        <v>-0.76600000000000001</v>
      </c>
      <c r="J633">
        <v>38.384999999999998</v>
      </c>
      <c r="K633" s="8">
        <v>10.135</v>
      </c>
      <c r="L633">
        <v>14820</v>
      </c>
      <c r="M633">
        <v>7778</v>
      </c>
      <c r="N633" s="6">
        <v>39.540999999999997</v>
      </c>
      <c r="O633" s="6">
        <v>140.52699999999999</v>
      </c>
      <c r="P633">
        <v>1104.2950000000001</v>
      </c>
      <c r="Q633" t="s">
        <v>4701</v>
      </c>
      <c r="R633" s="7">
        <f>VLOOKUP($A633,List_allocation!$A:$G,2)</f>
        <v>302091282210140</v>
      </c>
      <c r="S633" s="3" t="str">
        <f>VLOOKUP($A633,List_allocation!$A:$G,6)</f>
        <v>成瀬川</v>
      </c>
      <c r="T633" s="3" t="str">
        <f>VLOOKUP($A633,List_allocation!$A:$G,7)</f>
        <v>安養寺</v>
      </c>
      <c r="U633" s="8">
        <f>VLOOKUP($A633,'1st_alloc_fix'!$A:$O,15)</f>
        <v>0</v>
      </c>
    </row>
    <row r="634" spans="1:21" x14ac:dyDescent="0.25">
      <c r="A634">
        <v>643</v>
      </c>
      <c r="B634" s="4">
        <v>39.003</v>
      </c>
      <c r="C634" s="4">
        <v>140.46899999999999</v>
      </c>
      <c r="D634" s="4">
        <v>144.78399999999999</v>
      </c>
      <c r="E634" s="5">
        <f>VLOOKUP($A634,List_allocation!$A:$G,3)</f>
        <v>39.003</v>
      </c>
      <c r="F634" s="5">
        <f>VLOOKUP($A634,List_allocation!$A:$G,4)</f>
        <v>140.46899999999999</v>
      </c>
      <c r="G634">
        <f>VLOOKUP($A634,List_allocation!$A:$G,5)</f>
        <v>145</v>
      </c>
      <c r="H634" s="8">
        <v>-71.616</v>
      </c>
      <c r="I634">
        <v>-0.33100000000000002</v>
      </c>
      <c r="J634">
        <v>76.522000000000006</v>
      </c>
      <c r="K634" s="8">
        <v>15.675000000000001</v>
      </c>
      <c r="L634">
        <v>14738</v>
      </c>
      <c r="M634">
        <v>7918</v>
      </c>
      <c r="N634" s="6">
        <v>39.694000000000003</v>
      </c>
      <c r="O634" s="6">
        <v>140.55600000000001</v>
      </c>
      <c r="P634">
        <v>191.69</v>
      </c>
      <c r="Q634" t="s">
        <v>4704</v>
      </c>
      <c r="R634" s="7">
        <f>VLOOKUP($A634,List_allocation!$A:$G,2)</f>
        <v>302091282210150</v>
      </c>
      <c r="S634" s="3" t="str">
        <f>VLOOKUP($A634,List_allocation!$A:$G,6)</f>
        <v>役内川</v>
      </c>
      <c r="T634" s="3" t="str">
        <f>VLOOKUP($A634,List_allocation!$A:$G,7)</f>
        <v>川井</v>
      </c>
      <c r="U634" s="8">
        <f>VLOOKUP($A634,'1st_alloc_fix'!$A:$O,15)</f>
        <v>0</v>
      </c>
    </row>
    <row r="635" spans="1:21" x14ac:dyDescent="0.25">
      <c r="A635">
        <v>644</v>
      </c>
      <c r="B635" s="4">
        <v>39.533999999999999</v>
      </c>
      <c r="C635" s="4">
        <v>140.416</v>
      </c>
      <c r="D635" s="4">
        <v>30.280999999999999</v>
      </c>
      <c r="E635" s="5">
        <f>VLOOKUP($A635,List_allocation!$A:$G,3)</f>
        <v>39.531999999999996</v>
      </c>
      <c r="F635" s="5">
        <f>VLOOKUP($A635,List_allocation!$A:$G,4)</f>
        <v>140.40899999999999</v>
      </c>
      <c r="G635">
        <f>VLOOKUP($A635,List_allocation!$A:$G,5)</f>
        <v>30.2</v>
      </c>
      <c r="H635" s="8">
        <v>-517.06899999999996</v>
      </c>
      <c r="I635">
        <v>-0.94499999999999995</v>
      </c>
      <c r="J635">
        <v>37.420999999999999</v>
      </c>
      <c r="K635" s="8">
        <v>20.291</v>
      </c>
      <c r="L635">
        <v>14700</v>
      </c>
      <c r="M635">
        <v>7536</v>
      </c>
      <c r="N635" s="6">
        <v>39.206000000000003</v>
      </c>
      <c r="O635" s="6">
        <v>140.51599999999999</v>
      </c>
      <c r="P635">
        <v>549.93100000000004</v>
      </c>
      <c r="Q635" t="s">
        <v>4701</v>
      </c>
      <c r="R635" s="7">
        <f>VLOOKUP($A635,List_allocation!$A:$G,2)</f>
        <v>302091282210910</v>
      </c>
      <c r="S635" s="3" t="str">
        <f>VLOOKUP($A635,List_allocation!$A:$G,6)</f>
        <v>土買川</v>
      </c>
      <c r="T635" s="3" t="str">
        <f>VLOOKUP($A635,List_allocation!$A:$G,7)</f>
        <v>半道寺</v>
      </c>
      <c r="U635" s="8">
        <f>VLOOKUP($A635,'1st_alloc_fix'!$A:$O,15)</f>
        <v>0</v>
      </c>
    </row>
    <row r="636" spans="1:21" x14ac:dyDescent="0.25">
      <c r="A636">
        <v>645</v>
      </c>
      <c r="B636" s="4">
        <v>39.484000000000002</v>
      </c>
      <c r="C636" s="4">
        <v>140.45500000000001</v>
      </c>
      <c r="D636" s="4">
        <v>1220.6310000000001</v>
      </c>
      <c r="E636" s="5">
        <f>VLOOKUP($A636,List_allocation!$A:$G,3)</f>
        <v>39.479999999999997</v>
      </c>
      <c r="F636" s="5">
        <f>VLOOKUP($A636,List_allocation!$A:$G,4)</f>
        <v>140.46</v>
      </c>
      <c r="G636">
        <f>VLOOKUP($A636,List_allocation!$A:$G,5)</f>
        <v>1217</v>
      </c>
      <c r="H636" s="8">
        <v>965.63099999999997</v>
      </c>
      <c r="I636">
        <v>3.7869999999999999</v>
      </c>
      <c r="J636">
        <v>33.51</v>
      </c>
      <c r="K636" s="8">
        <v>10.489000000000001</v>
      </c>
      <c r="L636">
        <v>14728</v>
      </c>
      <c r="M636">
        <v>7572</v>
      </c>
      <c r="N636" s="6">
        <v>39.198</v>
      </c>
      <c r="O636" s="6">
        <v>140.583</v>
      </c>
      <c r="P636">
        <v>254.36099999999999</v>
      </c>
      <c r="Q636" t="s">
        <v>4703</v>
      </c>
      <c r="R636" s="7">
        <f>VLOOKUP($A636,List_allocation!$A:$G,2)</f>
        <v>302091282210920</v>
      </c>
      <c r="S636" s="3" t="str">
        <f>VLOOKUP($A636,List_allocation!$A:$G,6)</f>
        <v>玉川</v>
      </c>
      <c r="T636" s="3" t="str">
        <f>VLOOKUP($A636,List_allocation!$A:$G,7)</f>
        <v>玉川橋</v>
      </c>
      <c r="U636" s="8">
        <f>VLOOKUP($A636,'1st_alloc_fix'!$A:$O,15)</f>
        <v>0</v>
      </c>
    </row>
    <row r="637" spans="1:21" x14ac:dyDescent="0.25">
      <c r="A637">
        <v>646</v>
      </c>
      <c r="B637" s="4">
        <v>39.401000000000003</v>
      </c>
      <c r="C637" s="4">
        <v>140.48500000000001</v>
      </c>
      <c r="D637" s="4">
        <v>355.52800000000002</v>
      </c>
      <c r="E637" s="5">
        <f>VLOOKUP($A637,List_allocation!$A:$G,3)</f>
        <v>39.401000000000003</v>
      </c>
      <c r="F637" s="5">
        <f>VLOOKUP($A637,List_allocation!$A:$G,4)</f>
        <v>140.489</v>
      </c>
      <c r="G637">
        <f>VLOOKUP($A637,List_allocation!$A:$G,5)</f>
        <v>397.1</v>
      </c>
      <c r="H637" s="8">
        <v>210.52799999999999</v>
      </c>
      <c r="I637">
        <v>1.452</v>
      </c>
      <c r="J637">
        <v>44.207999999999998</v>
      </c>
      <c r="K637" s="8">
        <v>10.292999999999999</v>
      </c>
      <c r="L637">
        <v>14750</v>
      </c>
      <c r="M637">
        <v>7632</v>
      </c>
      <c r="N637" s="6">
        <v>39.003</v>
      </c>
      <c r="O637" s="6">
        <v>140.46899999999999</v>
      </c>
      <c r="P637">
        <v>144.78399999999999</v>
      </c>
      <c r="Q637" t="s">
        <v>4701</v>
      </c>
      <c r="R637" s="7">
        <f>VLOOKUP($A637,List_allocation!$A:$G,2)</f>
        <v>302091282210930</v>
      </c>
      <c r="S637" s="3" t="str">
        <f>VLOOKUP($A637,List_allocation!$A:$G,6)</f>
        <v>横手川</v>
      </c>
      <c r="T637" s="3" t="str">
        <f>VLOOKUP($A637,List_allocation!$A:$G,7)</f>
        <v>角間</v>
      </c>
      <c r="U637" s="8">
        <f>VLOOKUP($A637,'1st_alloc_fix'!$A:$O,15)</f>
        <v>0</v>
      </c>
    </row>
    <row r="638" spans="1:21" x14ac:dyDescent="0.25">
      <c r="A638">
        <v>647</v>
      </c>
      <c r="B638" s="4">
        <v>39.213000000000001</v>
      </c>
      <c r="C638" s="4">
        <v>140.42400000000001</v>
      </c>
      <c r="D638" s="4">
        <v>55.927999999999997</v>
      </c>
      <c r="E638" s="5">
        <f>VLOOKUP($A638,List_allocation!$A:$G,3)</f>
        <v>39.222999999999999</v>
      </c>
      <c r="F638" s="5">
        <f>VLOOKUP($A638,List_allocation!$A:$G,4)</f>
        <v>140.42599999999999</v>
      </c>
      <c r="G638">
        <f>VLOOKUP($A638,List_allocation!$A:$G,5)</f>
        <v>52.4</v>
      </c>
      <c r="H638" s="8">
        <v>25.728000000000002</v>
      </c>
      <c r="I638">
        <v>0.85199999999999998</v>
      </c>
      <c r="J638">
        <v>35.44</v>
      </c>
      <c r="K638" s="8">
        <v>13.75</v>
      </c>
      <c r="L638">
        <v>14706</v>
      </c>
      <c r="M638">
        <v>7767</v>
      </c>
      <c r="N638" s="6">
        <v>39.533999999999999</v>
      </c>
      <c r="O638" s="6">
        <v>140.416</v>
      </c>
      <c r="P638">
        <v>30.280999999999999</v>
      </c>
      <c r="Q638" t="s">
        <v>4704</v>
      </c>
      <c r="R638" s="7">
        <f>VLOOKUP($A638,List_allocation!$A:$G,2)</f>
        <v>302091282210940</v>
      </c>
      <c r="S638" s="3" t="str">
        <f>VLOOKUP($A638,List_allocation!$A:$G,6)</f>
        <v>西馬音内川</v>
      </c>
      <c r="T638" s="3" t="str">
        <f>VLOOKUP($A638,List_allocation!$A:$G,7)</f>
        <v>下郡</v>
      </c>
      <c r="U638" s="8">
        <f>VLOOKUP($A638,'1st_alloc_fix'!$A:$O,15)</f>
        <v>0</v>
      </c>
    </row>
    <row r="639" spans="1:21" x14ac:dyDescent="0.25">
      <c r="A639">
        <v>648</v>
      </c>
      <c r="B639" s="4">
        <v>39.453000000000003</v>
      </c>
      <c r="C639" s="4">
        <v>140.36500000000001</v>
      </c>
      <c r="D639" s="4">
        <v>86.301000000000002</v>
      </c>
      <c r="E639" s="5">
        <f>VLOOKUP($A639,List_allocation!$A:$G,3)</f>
        <v>39.453000000000003</v>
      </c>
      <c r="F639" s="5">
        <f>VLOOKUP($A639,List_allocation!$A:$G,4)</f>
        <v>140.364</v>
      </c>
      <c r="G639">
        <f>VLOOKUP($A639,List_allocation!$A:$G,5)</f>
        <v>81.8</v>
      </c>
      <c r="H639" s="8">
        <v>-1130.6990000000001</v>
      </c>
      <c r="I639">
        <v>-0.92900000000000005</v>
      </c>
      <c r="J639">
        <v>8.7070000000000007</v>
      </c>
      <c r="K639" s="8">
        <v>11.568</v>
      </c>
      <c r="L639">
        <v>14663</v>
      </c>
      <c r="M639">
        <v>7594</v>
      </c>
      <c r="N639" s="6">
        <v>39.484000000000002</v>
      </c>
      <c r="O639" s="6">
        <v>140.45500000000001</v>
      </c>
      <c r="P639">
        <v>1220.6310000000001</v>
      </c>
      <c r="Q639" t="s">
        <v>4704</v>
      </c>
      <c r="R639" s="7">
        <f>VLOOKUP($A639,List_allocation!$A:$G,2)</f>
        <v>302091282210950</v>
      </c>
      <c r="S639" s="3" t="str">
        <f>VLOOKUP($A639,List_allocation!$A:$G,6)</f>
        <v>楢岡川</v>
      </c>
      <c r="T639" s="3" t="str">
        <f>VLOOKUP($A639,List_allocation!$A:$G,7)</f>
        <v>中宿</v>
      </c>
      <c r="U639" s="8">
        <f>VLOOKUP($A639,'1st_alloc_fix'!$A:$O,15)</f>
        <v>0</v>
      </c>
    </row>
    <row r="640" spans="1:21" x14ac:dyDescent="0.25">
      <c r="A640">
        <v>649</v>
      </c>
      <c r="B640" s="4">
        <v>39.305</v>
      </c>
      <c r="C640" s="4">
        <v>140.578</v>
      </c>
      <c r="D640" s="4">
        <v>206.50700000000001</v>
      </c>
      <c r="E640" s="5">
        <f>VLOOKUP($A640,List_allocation!$A:$G,3)</f>
        <v>39.305999999999997</v>
      </c>
      <c r="F640" s="5">
        <f>VLOOKUP($A640,List_allocation!$A:$G,4)</f>
        <v>140.57499999999999</v>
      </c>
      <c r="G640">
        <f>VLOOKUP($A640,List_allocation!$A:$G,5)</f>
        <v>216.2</v>
      </c>
      <c r="H640" s="8">
        <v>-190.59299999999999</v>
      </c>
      <c r="I640">
        <v>-0.48</v>
      </c>
      <c r="J640">
        <v>13.132</v>
      </c>
      <c r="K640" s="8">
        <v>3.319</v>
      </c>
      <c r="L640">
        <v>14817</v>
      </c>
      <c r="M640">
        <v>7701</v>
      </c>
      <c r="N640" s="6">
        <v>39.401000000000003</v>
      </c>
      <c r="O640" s="6">
        <v>140.48500000000001</v>
      </c>
      <c r="P640">
        <v>355.52800000000002</v>
      </c>
      <c r="Q640" t="s">
        <v>4702</v>
      </c>
      <c r="R640" s="7">
        <f>VLOOKUP($A640,List_allocation!$A:$G,2)</f>
        <v>302091282210960</v>
      </c>
      <c r="S640" s="3" t="str">
        <f>VLOOKUP($A640,List_allocation!$A:$G,6)</f>
        <v>横手川</v>
      </c>
      <c r="T640" s="3" t="str">
        <f>VLOOKUP($A640,List_allocation!$A:$G,7)</f>
        <v>横手</v>
      </c>
      <c r="U640" s="8">
        <f>VLOOKUP($A640,'1st_alloc_fix'!$A:$O,15)</f>
        <v>0</v>
      </c>
    </row>
    <row r="641" spans="1:21" x14ac:dyDescent="0.25">
      <c r="A641">
        <v>650</v>
      </c>
      <c r="B641" s="4">
        <v>39.463000000000001</v>
      </c>
      <c r="C641" s="4">
        <v>140.50899999999999</v>
      </c>
      <c r="D641" s="4">
        <v>149.017</v>
      </c>
      <c r="E641" s="5">
        <f>VLOOKUP($A641,List_allocation!$A:$G,3)</f>
        <v>39.463000000000001</v>
      </c>
      <c r="F641" s="5">
        <f>VLOOKUP($A641,List_allocation!$A:$G,4)</f>
        <v>140.51400000000001</v>
      </c>
      <c r="G641">
        <f>VLOOKUP($A641,List_allocation!$A:$G,5)</f>
        <v>211.7</v>
      </c>
      <c r="H641" s="8">
        <v>96.617000000000004</v>
      </c>
      <c r="I641">
        <v>1.8440000000000001</v>
      </c>
      <c r="J641">
        <v>27.588999999999999</v>
      </c>
      <c r="K641" s="8">
        <v>9.4659999999999993</v>
      </c>
      <c r="L641">
        <v>14767</v>
      </c>
      <c r="M641">
        <v>7587</v>
      </c>
      <c r="N641" s="6">
        <v>39.213000000000001</v>
      </c>
      <c r="O641" s="6">
        <v>140.42400000000001</v>
      </c>
      <c r="P641">
        <v>55.927999999999997</v>
      </c>
      <c r="Q641" t="s">
        <v>4704</v>
      </c>
      <c r="R641" s="7">
        <f>VLOOKUP($A641,List_allocation!$A:$G,2)</f>
        <v>302091282210970</v>
      </c>
      <c r="S641" s="3" t="str">
        <f>VLOOKUP($A641,List_allocation!$A:$G,6)</f>
        <v>丸子川</v>
      </c>
      <c r="T641" s="3" t="str">
        <f>VLOOKUP($A641,List_allocation!$A:$G,7)</f>
        <v>館の橋</v>
      </c>
      <c r="U641" s="8">
        <f>VLOOKUP($A641,'1st_alloc_fix'!$A:$O,15)</f>
        <v>0</v>
      </c>
    </row>
    <row r="642" spans="1:21" x14ac:dyDescent="0.25">
      <c r="A642">
        <v>651</v>
      </c>
      <c r="B642" s="4">
        <v>39.183999999999997</v>
      </c>
      <c r="C642" s="4">
        <v>140.648</v>
      </c>
      <c r="D642" s="4">
        <v>188.78100000000001</v>
      </c>
      <c r="E642" s="5">
        <f>VLOOKUP($A642,List_allocation!$A:$G,3)</f>
        <v>39.183999999999997</v>
      </c>
      <c r="F642" s="5">
        <f>VLOOKUP($A642,List_allocation!$A:$G,4)</f>
        <v>140.648</v>
      </c>
      <c r="G642">
        <f>VLOOKUP($A642,List_allocation!$A:$G,5)</f>
        <v>191</v>
      </c>
      <c r="H642" s="8">
        <v>106.98099999999999</v>
      </c>
      <c r="I642">
        <v>1.3080000000000001</v>
      </c>
      <c r="J642">
        <v>38.622</v>
      </c>
      <c r="K642" s="8">
        <v>9.8490000000000002</v>
      </c>
      <c r="L642">
        <v>14867</v>
      </c>
      <c r="M642">
        <v>7788</v>
      </c>
      <c r="N642" s="6">
        <v>39.453000000000003</v>
      </c>
      <c r="O642" s="6">
        <v>140.36500000000001</v>
      </c>
      <c r="P642">
        <v>86.301000000000002</v>
      </c>
      <c r="Q642" t="s">
        <v>4702</v>
      </c>
      <c r="R642" s="7">
        <f>VLOOKUP($A642,List_allocation!$A:$G,2)</f>
        <v>302091282210980</v>
      </c>
      <c r="S642" s="3" t="str">
        <f>VLOOKUP($A642,List_allocation!$A:$G,6)</f>
        <v>成瀬川</v>
      </c>
      <c r="T642" s="3" t="str">
        <f>VLOOKUP($A642,List_allocation!$A:$G,7)</f>
        <v>田子内</v>
      </c>
      <c r="U642" s="8">
        <f>VLOOKUP($A642,'1st_alloc_fix'!$A:$O,15)</f>
        <v>0</v>
      </c>
    </row>
    <row r="643" spans="1:21" x14ac:dyDescent="0.25">
      <c r="A643">
        <v>652</v>
      </c>
      <c r="B643" s="4">
        <v>39.256</v>
      </c>
      <c r="C643" s="4">
        <v>140.40199999999999</v>
      </c>
      <c r="D643" s="4">
        <v>1186.0319999999999</v>
      </c>
      <c r="E643" s="5">
        <f>VLOOKUP($A643,List_allocation!$A:$G,3)</f>
        <v>39.256</v>
      </c>
      <c r="F643" s="5">
        <f>VLOOKUP($A643,List_allocation!$A:$G,4)</f>
        <v>140.398</v>
      </c>
      <c r="G643">
        <f>VLOOKUP($A643,List_allocation!$A:$G,5)</f>
        <v>1194</v>
      </c>
      <c r="H643" s="8">
        <v>969.83199999999999</v>
      </c>
      <c r="I643">
        <v>4.4859999999999998</v>
      </c>
      <c r="J643">
        <v>15.926</v>
      </c>
      <c r="K643" s="8">
        <v>7.6710000000000003</v>
      </c>
      <c r="L643">
        <v>14690</v>
      </c>
      <c r="M643">
        <v>7736</v>
      </c>
      <c r="N643" s="6">
        <v>39.305</v>
      </c>
      <c r="O643" s="6">
        <v>140.578</v>
      </c>
      <c r="P643">
        <v>206.50700000000001</v>
      </c>
      <c r="Q643" t="s">
        <v>4704</v>
      </c>
      <c r="R643" s="7">
        <f>VLOOKUP($A643,List_allocation!$A:$G,2)</f>
        <v>302091282210990</v>
      </c>
      <c r="S643" s="3" t="str">
        <f>VLOOKUP($A643,List_allocation!$A:$G,6)</f>
        <v>雄物川</v>
      </c>
      <c r="T643" s="3" t="str">
        <f>VLOOKUP($A643,List_allocation!$A:$G,7)</f>
        <v>鵜の巣</v>
      </c>
      <c r="U643" s="8">
        <f>VLOOKUP($A643,'1st_alloc_fix'!$A:$O,15)</f>
        <v>0</v>
      </c>
    </row>
    <row r="644" spans="1:21" x14ac:dyDescent="0.25">
      <c r="A644">
        <v>653</v>
      </c>
      <c r="B644" s="4">
        <v>39.606000000000002</v>
      </c>
      <c r="C644" s="4">
        <v>140.62200000000001</v>
      </c>
      <c r="D644" s="4">
        <v>611.13900000000001</v>
      </c>
      <c r="E644" s="5">
        <f>VLOOKUP($A644,List_allocation!$A:$G,3)</f>
        <v>39.606000000000002</v>
      </c>
      <c r="F644" s="5">
        <f>VLOOKUP($A644,List_allocation!$A:$G,4)</f>
        <v>140.62200000000001</v>
      </c>
      <c r="G644">
        <f>VLOOKUP($A644,List_allocation!$A:$G,5)</f>
        <v>596</v>
      </c>
      <c r="H644" s="8">
        <v>399.43900000000002</v>
      </c>
      <c r="I644">
        <v>1.887</v>
      </c>
      <c r="J644">
        <v>18.390999999999998</v>
      </c>
      <c r="K644" s="8">
        <v>5.5650000000000004</v>
      </c>
      <c r="L644">
        <v>14848</v>
      </c>
      <c r="M644">
        <v>7484</v>
      </c>
      <c r="N644" s="6">
        <v>39.463000000000001</v>
      </c>
      <c r="O644" s="6">
        <v>140.50899999999999</v>
      </c>
      <c r="P644">
        <v>149.017</v>
      </c>
      <c r="Q644" t="s">
        <v>4702</v>
      </c>
      <c r="R644" s="7">
        <f>VLOOKUP($A644,List_allocation!$A:$G,2)</f>
        <v>302091282226010</v>
      </c>
      <c r="S644" s="3" t="str">
        <f>VLOOKUP($A644,List_allocation!$A:$G,6)</f>
        <v>玉川</v>
      </c>
      <c r="T644" s="3" t="str">
        <f>VLOOKUP($A644,List_allocation!$A:$G,7)</f>
        <v>広久内</v>
      </c>
      <c r="U644" s="8">
        <f>VLOOKUP($A644,'1st_alloc_fix'!$A:$O,15)</f>
        <v>0</v>
      </c>
    </row>
    <row r="645" spans="1:21" x14ac:dyDescent="0.25">
      <c r="A645">
        <v>654</v>
      </c>
      <c r="B645" s="4">
        <v>39.926000000000002</v>
      </c>
      <c r="C645" s="4">
        <v>140.709</v>
      </c>
      <c r="D645" s="4">
        <v>133.81899999999999</v>
      </c>
      <c r="E645" s="5">
        <f>VLOOKUP($A645,List_allocation!$A:$G,3)</f>
        <v>39.926000000000002</v>
      </c>
      <c r="F645" s="5">
        <f>VLOOKUP($A645,List_allocation!$A:$G,4)</f>
        <v>140.709</v>
      </c>
      <c r="G645">
        <f>VLOOKUP($A645,List_allocation!$A:$G,5)</f>
        <v>136</v>
      </c>
      <c r="H645" s="8">
        <v>-57.180999999999997</v>
      </c>
      <c r="I645">
        <v>-0.29899999999999999</v>
      </c>
      <c r="J645">
        <v>82.548000000000002</v>
      </c>
      <c r="K645" s="8">
        <v>16.829999999999998</v>
      </c>
      <c r="L645">
        <v>14911</v>
      </c>
      <c r="M645">
        <v>7254</v>
      </c>
      <c r="N645" s="6">
        <v>39.183999999999997</v>
      </c>
      <c r="O645" s="6">
        <v>140.648</v>
      </c>
      <c r="P645">
        <v>188.78100000000001</v>
      </c>
      <c r="Q645" t="s">
        <v>4701</v>
      </c>
      <c r="R645" s="7">
        <f>VLOOKUP($A645,List_allocation!$A:$G,2)</f>
        <v>302091282226020</v>
      </c>
      <c r="S645" s="3" t="str">
        <f>VLOOKUP($A645,List_allocation!$A:$G,6)</f>
        <v>玉川</v>
      </c>
      <c r="T645" s="3" t="str">
        <f>VLOOKUP($A645,List_allocation!$A:$G,7)</f>
        <v>五十曲</v>
      </c>
      <c r="U645" s="8">
        <f>VLOOKUP($A645,'1st_alloc_fix'!$A:$O,15)</f>
        <v>0</v>
      </c>
    </row>
    <row r="646" spans="1:21" x14ac:dyDescent="0.25">
      <c r="A646">
        <v>655</v>
      </c>
      <c r="B646" s="4">
        <v>39.862000000000002</v>
      </c>
      <c r="C646" s="4">
        <v>140.70599999999999</v>
      </c>
      <c r="D646" s="4">
        <v>56.030999999999999</v>
      </c>
      <c r="E646" s="5">
        <f>VLOOKUP($A646,List_allocation!$A:$G,3)</f>
        <v>39.862000000000002</v>
      </c>
      <c r="F646" s="5">
        <f>VLOOKUP($A646,List_allocation!$A:$G,4)</f>
        <v>140.71100000000001</v>
      </c>
      <c r="G646">
        <f>VLOOKUP($A646,List_allocation!$A:$G,5)</f>
        <v>74.599999999999994</v>
      </c>
      <c r="H646" s="8">
        <v>-1137.9690000000001</v>
      </c>
      <c r="I646">
        <v>-0.95299999999999996</v>
      </c>
      <c r="J646">
        <v>72.301000000000002</v>
      </c>
      <c r="K646" s="8">
        <v>29.692</v>
      </c>
      <c r="L646">
        <v>14909</v>
      </c>
      <c r="M646">
        <v>7300</v>
      </c>
      <c r="N646" s="6">
        <v>39.256</v>
      </c>
      <c r="O646" s="6">
        <v>140.40199999999999</v>
      </c>
      <c r="P646">
        <v>1186.0319999999999</v>
      </c>
      <c r="Q646" t="s">
        <v>4702</v>
      </c>
      <c r="R646" s="7">
        <f>VLOOKUP($A646,List_allocation!$A:$G,2)</f>
        <v>302091282226030</v>
      </c>
      <c r="S646" s="3" t="str">
        <f>VLOOKUP($A646,List_allocation!$A:$G,6)</f>
        <v>玉川</v>
      </c>
      <c r="T646" s="3" t="str">
        <f>VLOOKUP($A646,List_allocation!$A:$G,7)</f>
        <v>小和瀬</v>
      </c>
      <c r="U646" s="8">
        <f>VLOOKUP($A646,'1st_alloc_fix'!$A:$O,15)</f>
        <v>0</v>
      </c>
    </row>
    <row r="647" spans="1:21" x14ac:dyDescent="0.25">
      <c r="A647">
        <v>656</v>
      </c>
      <c r="B647" s="4">
        <v>39.231000000000002</v>
      </c>
      <c r="C647" s="4">
        <v>140.148</v>
      </c>
      <c r="D647" s="4">
        <v>357.79199999999997</v>
      </c>
      <c r="E647" s="5">
        <f>VLOOKUP($A647,List_allocation!$A:$G,3)</f>
        <v>39.231000000000002</v>
      </c>
      <c r="F647" s="5">
        <f>VLOOKUP($A647,List_allocation!$A:$G,4)</f>
        <v>140.148</v>
      </c>
      <c r="G647">
        <f>VLOOKUP($A647,List_allocation!$A:$G,5)</f>
        <v>362</v>
      </c>
      <c r="H647" s="8">
        <v>-238.208</v>
      </c>
      <c r="I647">
        <v>-0.4</v>
      </c>
      <c r="J647">
        <v>58.305</v>
      </c>
      <c r="K647" s="8">
        <v>12.16</v>
      </c>
      <c r="L647">
        <v>14507</v>
      </c>
      <c r="M647">
        <v>7754</v>
      </c>
      <c r="N647" s="6">
        <v>39.606000000000002</v>
      </c>
      <c r="O647" s="6">
        <v>140.62200000000001</v>
      </c>
      <c r="P647">
        <v>611.13900000000001</v>
      </c>
      <c r="Q647" t="s">
        <v>4701</v>
      </c>
      <c r="R647" s="7">
        <f>VLOOKUP($A647,List_allocation!$A:$G,2)</f>
        <v>302101282209010</v>
      </c>
      <c r="S647" s="3" t="str">
        <f>VLOOKUP($A647,List_allocation!$A:$G,6)</f>
        <v>子吉川</v>
      </c>
      <c r="T647" s="3" t="str">
        <f>VLOOKUP($A647,List_allocation!$A:$G,7)</f>
        <v>矢島</v>
      </c>
      <c r="U647" s="8">
        <f>VLOOKUP($A647,'1st_alloc_fix'!$A:$O,15)</f>
        <v>0</v>
      </c>
    </row>
    <row r="648" spans="1:21" x14ac:dyDescent="0.25">
      <c r="A648">
        <v>657</v>
      </c>
      <c r="B648" s="4">
        <v>39.271999999999998</v>
      </c>
      <c r="C648" s="4">
        <v>140.11199999999999</v>
      </c>
      <c r="D648" s="4">
        <v>413.97399999999999</v>
      </c>
      <c r="E648" s="5">
        <f>VLOOKUP($A648,List_allocation!$A:$G,3)</f>
        <v>39.271999999999998</v>
      </c>
      <c r="F648" s="5">
        <f>VLOOKUP($A648,List_allocation!$A:$G,4)</f>
        <v>140.11199999999999</v>
      </c>
      <c r="G648">
        <f>VLOOKUP($A648,List_allocation!$A:$G,5)</f>
        <v>419</v>
      </c>
      <c r="H648" s="8">
        <v>277.97399999999999</v>
      </c>
      <c r="I648">
        <v>2.044</v>
      </c>
      <c r="J648">
        <v>88.891000000000005</v>
      </c>
      <c r="K648" s="8">
        <v>19.821999999999999</v>
      </c>
      <c r="L648">
        <v>14481</v>
      </c>
      <c r="M648">
        <v>7725</v>
      </c>
      <c r="N648" s="6">
        <v>39.926000000000002</v>
      </c>
      <c r="O648" s="6">
        <v>140.709</v>
      </c>
      <c r="P648">
        <v>133.81899999999999</v>
      </c>
      <c r="Q648" t="s">
        <v>4701</v>
      </c>
      <c r="R648" s="7">
        <f>VLOOKUP($A648,List_allocation!$A:$G,2)</f>
        <v>302101282209020</v>
      </c>
      <c r="S648" s="3" t="str">
        <f>VLOOKUP($A648,List_allocation!$A:$G,6)</f>
        <v>子吉川</v>
      </c>
      <c r="T648" s="3" t="str">
        <f>VLOOKUP($A648,List_allocation!$A:$G,7)</f>
        <v>吉沢</v>
      </c>
      <c r="U648" s="8">
        <f>VLOOKUP($A648,'1st_alloc_fix'!$A:$O,15)</f>
        <v>0</v>
      </c>
    </row>
    <row r="649" spans="1:21" x14ac:dyDescent="0.25">
      <c r="A649">
        <v>658</v>
      </c>
      <c r="B649" s="4">
        <v>39.316000000000003</v>
      </c>
      <c r="C649" s="4">
        <v>140.101</v>
      </c>
      <c r="D649" s="4">
        <v>466.67700000000002</v>
      </c>
      <c r="E649" s="5">
        <f>VLOOKUP($A649,List_allocation!$A:$G,3)</f>
        <v>39.316000000000003</v>
      </c>
      <c r="F649" s="5">
        <f>VLOOKUP($A649,List_allocation!$A:$G,4)</f>
        <v>140.101</v>
      </c>
      <c r="G649">
        <f>VLOOKUP($A649,List_allocation!$A:$G,5)</f>
        <v>472</v>
      </c>
      <c r="H649" s="8">
        <v>392.077</v>
      </c>
      <c r="I649">
        <v>5.2560000000000002</v>
      </c>
      <c r="J649">
        <v>80.129000000000005</v>
      </c>
      <c r="K649" s="8">
        <v>23.81</v>
      </c>
      <c r="L649">
        <v>14473</v>
      </c>
      <c r="M649">
        <v>7693</v>
      </c>
      <c r="N649" s="6">
        <v>39.862000000000002</v>
      </c>
      <c r="O649" s="6">
        <v>140.70599999999999</v>
      </c>
      <c r="P649">
        <v>56.030999999999999</v>
      </c>
      <c r="Q649" t="s">
        <v>4702</v>
      </c>
      <c r="R649" s="7">
        <f>VLOOKUP($A649,List_allocation!$A:$G,2)</f>
        <v>302101282209030</v>
      </c>
      <c r="S649" s="3" t="str">
        <f>VLOOKUP($A649,List_allocation!$A:$G,6)</f>
        <v>子吉川</v>
      </c>
      <c r="T649" s="3" t="str">
        <f>VLOOKUP($A649,List_allocation!$A:$G,7)</f>
        <v>明法</v>
      </c>
      <c r="U649" s="8">
        <f>VLOOKUP($A649,'1st_alloc_fix'!$A:$O,15)</f>
        <v>0</v>
      </c>
    </row>
    <row r="650" spans="1:21" x14ac:dyDescent="0.25">
      <c r="A650">
        <v>659</v>
      </c>
      <c r="B650" s="4">
        <v>39.353000000000002</v>
      </c>
      <c r="C650" s="4">
        <v>140.07</v>
      </c>
      <c r="D650" s="4">
        <v>871.13800000000003</v>
      </c>
      <c r="E650" s="5">
        <f>VLOOKUP($A650,List_allocation!$A:$G,3)</f>
        <v>39.353999999999999</v>
      </c>
      <c r="F650" s="5">
        <f>VLOOKUP($A650,List_allocation!$A:$G,4)</f>
        <v>140.07</v>
      </c>
      <c r="G650">
        <f>VLOOKUP($A650,List_allocation!$A:$G,5)</f>
        <v>900</v>
      </c>
      <c r="H650" s="8">
        <v>509.13799999999998</v>
      </c>
      <c r="I650">
        <v>1.4059999999999999</v>
      </c>
      <c r="J650">
        <v>15.124000000000001</v>
      </c>
      <c r="K650" s="8">
        <v>4.431</v>
      </c>
      <c r="L650">
        <v>14451</v>
      </c>
      <c r="M650">
        <v>7666</v>
      </c>
      <c r="N650" s="6">
        <v>39.231000000000002</v>
      </c>
      <c r="O650" s="6">
        <v>140.148</v>
      </c>
      <c r="P650">
        <v>357.79199999999997</v>
      </c>
      <c r="Q650" t="s">
        <v>4701</v>
      </c>
      <c r="R650" s="7">
        <f>VLOOKUP($A650,List_allocation!$A:$G,2)</f>
        <v>302101282209040</v>
      </c>
      <c r="S650" s="3" t="str">
        <f>VLOOKUP($A650,List_allocation!$A:$G,6)</f>
        <v>子吉川</v>
      </c>
      <c r="T650" s="3" t="str">
        <f>VLOOKUP($A650,List_allocation!$A:$G,7)</f>
        <v>宮内</v>
      </c>
      <c r="U650" s="8">
        <f>VLOOKUP($A650,'1st_alloc_fix'!$A:$O,15)</f>
        <v>0</v>
      </c>
    </row>
    <row r="651" spans="1:21" x14ac:dyDescent="0.25">
      <c r="A651">
        <v>660</v>
      </c>
      <c r="B651" s="4">
        <v>39.375999999999998</v>
      </c>
      <c r="C651" s="4">
        <v>140.06700000000001</v>
      </c>
      <c r="D651" s="4">
        <v>910.54499999999996</v>
      </c>
      <c r="E651" s="5">
        <f>VLOOKUP($A651,List_allocation!$A:$G,3)</f>
        <v>39.375999999999998</v>
      </c>
      <c r="F651" s="5">
        <f>VLOOKUP($A651,List_allocation!$A:$G,4)</f>
        <v>140.066</v>
      </c>
      <c r="G651">
        <f>VLOOKUP($A651,List_allocation!$A:$G,5)</f>
        <v>937</v>
      </c>
      <c r="H651" s="8">
        <v>491.54500000000002</v>
      </c>
      <c r="I651">
        <v>1.173</v>
      </c>
      <c r="J651">
        <v>12.18</v>
      </c>
      <c r="K651" s="8">
        <v>3.609</v>
      </c>
      <c r="L651">
        <v>14449</v>
      </c>
      <c r="M651">
        <v>7650</v>
      </c>
      <c r="N651" s="6">
        <v>39.271999999999998</v>
      </c>
      <c r="O651" s="6">
        <v>140.11199999999999</v>
      </c>
      <c r="P651">
        <v>413.97399999999999</v>
      </c>
      <c r="Q651" t="s">
        <v>4701</v>
      </c>
      <c r="R651" s="7">
        <f>VLOOKUP($A651,List_allocation!$A:$G,2)</f>
        <v>302101282209050</v>
      </c>
      <c r="S651" s="3" t="str">
        <f>VLOOKUP($A651,List_allocation!$A:$G,6)</f>
        <v>子吉川</v>
      </c>
      <c r="T651" s="3" t="str">
        <f>VLOOKUP($A651,List_allocation!$A:$G,7)</f>
        <v>二十六木橋</v>
      </c>
      <c r="U651" s="8">
        <f>VLOOKUP($A651,'1st_alloc_fix'!$A:$O,15)</f>
        <v>0</v>
      </c>
    </row>
    <row r="652" spans="1:21" x14ac:dyDescent="0.25">
      <c r="A652">
        <v>661</v>
      </c>
      <c r="B652" s="4">
        <v>39.393999999999998</v>
      </c>
      <c r="C652" s="4">
        <v>140.048</v>
      </c>
      <c r="D652" s="4">
        <v>1174.664</v>
      </c>
      <c r="E652" s="5">
        <f>VLOOKUP($A652,List_allocation!$A:$G,3)</f>
        <v>39.393999999999998</v>
      </c>
      <c r="F652" s="5">
        <f>VLOOKUP($A652,List_allocation!$A:$G,4)</f>
        <v>140.047</v>
      </c>
      <c r="G652">
        <f>VLOOKUP($A652,List_allocation!$A:$G,5)</f>
        <v>1180</v>
      </c>
      <c r="H652" s="8">
        <v>702.66399999999999</v>
      </c>
      <c r="I652">
        <v>1.4890000000000001</v>
      </c>
      <c r="J652">
        <v>9.7910000000000004</v>
      </c>
      <c r="K652" s="8">
        <v>3.4470000000000001</v>
      </c>
      <c r="L652">
        <v>14435</v>
      </c>
      <c r="M652">
        <v>7637</v>
      </c>
      <c r="N652" s="6">
        <v>39.316000000000003</v>
      </c>
      <c r="O652" s="6">
        <v>140.101</v>
      </c>
      <c r="P652">
        <v>466.67700000000002</v>
      </c>
      <c r="Q652" t="s">
        <v>4701</v>
      </c>
      <c r="R652" s="7">
        <f>VLOOKUP($A652,List_allocation!$A:$G,2)</f>
        <v>302101282209060</v>
      </c>
      <c r="S652" s="3" t="str">
        <f>VLOOKUP($A652,List_allocation!$A:$G,6)</f>
        <v>子吉川</v>
      </c>
      <c r="T652" s="3" t="str">
        <f>VLOOKUP($A652,List_allocation!$A:$G,7)</f>
        <v>由利橋</v>
      </c>
      <c r="U652" s="8">
        <f>VLOOKUP($A652,'1st_alloc_fix'!$A:$O,15)</f>
        <v>0</v>
      </c>
    </row>
    <row r="653" spans="1:21" x14ac:dyDescent="0.25">
      <c r="A653">
        <v>662</v>
      </c>
      <c r="B653" s="4">
        <v>39.152999999999999</v>
      </c>
      <c r="C653" s="4">
        <v>140.24799999999999</v>
      </c>
      <c r="D653" s="4">
        <v>123.557</v>
      </c>
      <c r="E653" s="5">
        <f>VLOOKUP($A653,List_allocation!$A:$G,3)</f>
        <v>39.158000000000001</v>
      </c>
      <c r="F653" s="5">
        <f>VLOOKUP($A653,List_allocation!$A:$G,4)</f>
        <v>140.25299999999999</v>
      </c>
      <c r="G653">
        <f>VLOOKUP($A653,List_allocation!$A:$G,5)</f>
        <v>127.3</v>
      </c>
      <c r="H653" s="8">
        <v>-776.44299999999998</v>
      </c>
      <c r="I653">
        <v>-0.86299999999999999</v>
      </c>
      <c r="J653">
        <v>27.091999999999999</v>
      </c>
      <c r="K653" s="8">
        <v>10.131</v>
      </c>
      <c r="L653">
        <v>14579</v>
      </c>
      <c r="M653">
        <v>7810</v>
      </c>
      <c r="N653" s="6">
        <v>39.353000000000002</v>
      </c>
      <c r="O653" s="6">
        <v>140.07</v>
      </c>
      <c r="P653">
        <v>871.13800000000003</v>
      </c>
      <c r="Q653" t="s">
        <v>4703</v>
      </c>
      <c r="R653" s="7">
        <f>VLOOKUP($A653,List_allocation!$A:$G,2)</f>
        <v>302101282209070</v>
      </c>
      <c r="S653" s="3" t="str">
        <f>VLOOKUP($A653,List_allocation!$A:$G,6)</f>
        <v>笹子川</v>
      </c>
      <c r="T653" s="3" t="str">
        <f>VLOOKUP($A653,List_allocation!$A:$G,7)</f>
        <v>小川</v>
      </c>
      <c r="U653" s="8">
        <f>VLOOKUP($A653,'1st_alloc_fix'!$A:$O,15)</f>
        <v>0</v>
      </c>
    </row>
    <row r="654" spans="1:21" x14ac:dyDescent="0.25">
      <c r="A654">
        <v>663</v>
      </c>
      <c r="B654" s="4">
        <v>39.323</v>
      </c>
      <c r="C654" s="4">
        <v>140.17699999999999</v>
      </c>
      <c r="D654" s="4">
        <v>259.34100000000001</v>
      </c>
      <c r="E654" s="5">
        <f>VLOOKUP($A654,List_allocation!$A:$G,3)</f>
        <v>39.322000000000003</v>
      </c>
      <c r="F654" s="5">
        <f>VLOOKUP($A654,List_allocation!$A:$G,4)</f>
        <v>140.17599999999999</v>
      </c>
      <c r="G654">
        <f>VLOOKUP($A654,List_allocation!$A:$G,5)</f>
        <v>262.89999999999998</v>
      </c>
      <c r="H654" s="8">
        <v>-677.65899999999999</v>
      </c>
      <c r="I654">
        <v>-0.72299999999999998</v>
      </c>
      <c r="J654">
        <v>11.233000000000001</v>
      </c>
      <c r="K654" s="8">
        <v>4.2060000000000004</v>
      </c>
      <c r="L654">
        <v>14528</v>
      </c>
      <c r="M654">
        <v>7688</v>
      </c>
      <c r="N654" s="6">
        <v>39.375999999999998</v>
      </c>
      <c r="O654" s="6">
        <v>140.06700000000001</v>
      </c>
      <c r="P654">
        <v>910.54499999999996</v>
      </c>
      <c r="Q654" t="s">
        <v>4702</v>
      </c>
      <c r="R654" s="7">
        <f>VLOOKUP($A654,List_allocation!$A:$G,2)</f>
        <v>302101282209080</v>
      </c>
      <c r="S654" s="3" t="str">
        <f>VLOOKUP($A654,List_allocation!$A:$G,6)</f>
        <v>石沢川</v>
      </c>
      <c r="T654" s="3" t="str">
        <f>VLOOKUP($A654,List_allocation!$A:$G,7)</f>
        <v>山内</v>
      </c>
      <c r="U654" s="8">
        <f>VLOOKUP($A654,'1st_alloc_fix'!$A:$O,15)</f>
        <v>0</v>
      </c>
    </row>
    <row r="655" spans="1:21" x14ac:dyDescent="0.25">
      <c r="A655">
        <v>664</v>
      </c>
      <c r="B655" s="4">
        <v>39.344000000000001</v>
      </c>
      <c r="C655" s="4">
        <v>140.09100000000001</v>
      </c>
      <c r="D655" s="4">
        <v>298.37099999999998</v>
      </c>
      <c r="E655" s="5">
        <f>VLOOKUP($A655,List_allocation!$A:$G,3)</f>
        <v>39.344000000000001</v>
      </c>
      <c r="F655" s="5">
        <f>VLOOKUP($A655,List_allocation!$A:$G,4)</f>
        <v>140.09100000000001</v>
      </c>
      <c r="G655">
        <f>VLOOKUP($A655,List_allocation!$A:$G,5)</f>
        <v>316</v>
      </c>
      <c r="H655" s="8">
        <v>-881.62900000000002</v>
      </c>
      <c r="I655">
        <v>-0.747</v>
      </c>
      <c r="J655">
        <v>6.7229999999999999</v>
      </c>
      <c r="K655" s="8">
        <v>3.5609999999999999</v>
      </c>
      <c r="L655">
        <v>14466</v>
      </c>
      <c r="M655">
        <v>7673</v>
      </c>
      <c r="N655" s="6">
        <v>39.393999999999998</v>
      </c>
      <c r="O655" s="6">
        <v>140.048</v>
      </c>
      <c r="P655">
        <v>1174.664</v>
      </c>
      <c r="Q655" t="s">
        <v>4702</v>
      </c>
      <c r="R655" s="7">
        <f>VLOOKUP($A655,List_allocation!$A:$G,2)</f>
        <v>302101282209090</v>
      </c>
      <c r="S655" s="3" t="str">
        <f>VLOOKUP($A655,List_allocation!$A:$G,6)</f>
        <v>石沢川</v>
      </c>
      <c r="T655" s="3" t="str">
        <f>VLOOKUP($A655,List_allocation!$A:$G,7)</f>
        <v>鮎瀬</v>
      </c>
      <c r="U655" s="8">
        <f>VLOOKUP($A655,'1st_alloc_fix'!$A:$O,15)</f>
        <v>0</v>
      </c>
    </row>
    <row r="656" spans="1:21" x14ac:dyDescent="0.25">
      <c r="A656">
        <v>665</v>
      </c>
      <c r="B656" s="4">
        <v>39.415999999999997</v>
      </c>
      <c r="C656" s="4">
        <v>140.07</v>
      </c>
      <c r="D656" s="4">
        <v>229.59200000000001</v>
      </c>
      <c r="E656" s="5">
        <f>VLOOKUP($A656,List_allocation!$A:$G,3)</f>
        <v>39.415999999999997</v>
      </c>
      <c r="F656" s="5">
        <f>VLOOKUP($A656,List_allocation!$A:$G,4)</f>
        <v>140.07</v>
      </c>
      <c r="G656">
        <f>VLOOKUP($A656,List_allocation!$A:$G,5)</f>
        <v>218</v>
      </c>
      <c r="H656" s="8">
        <v>102.292</v>
      </c>
      <c r="I656">
        <v>0.80400000000000005</v>
      </c>
      <c r="J656">
        <v>32.706000000000003</v>
      </c>
      <c r="K656" s="8">
        <v>7.3449999999999998</v>
      </c>
      <c r="L656">
        <v>14451</v>
      </c>
      <c r="M656">
        <v>7621</v>
      </c>
      <c r="N656" s="6">
        <v>39.152999999999999</v>
      </c>
      <c r="O656" s="6">
        <v>140.24799999999999</v>
      </c>
      <c r="P656">
        <v>123.557</v>
      </c>
      <c r="Q656" t="s">
        <v>4704</v>
      </c>
      <c r="R656" s="7">
        <f>VLOOKUP($A656,List_allocation!$A:$G,2)</f>
        <v>302101282209100</v>
      </c>
      <c r="S656" s="3" t="str">
        <f>VLOOKUP($A656,List_allocation!$A:$G,6)</f>
        <v>芋川</v>
      </c>
      <c r="T656" s="3" t="str">
        <f>VLOOKUP($A656,List_allocation!$A:$G,7)</f>
        <v>館前</v>
      </c>
      <c r="U656" s="8">
        <f>VLOOKUP($A656,'1st_alloc_fix'!$A:$O,15)</f>
        <v>0</v>
      </c>
    </row>
    <row r="657" spans="1:21" x14ac:dyDescent="0.25">
      <c r="A657">
        <v>666</v>
      </c>
      <c r="B657" s="4">
        <v>38.482999999999997</v>
      </c>
      <c r="C657" s="4">
        <v>140.34800000000001</v>
      </c>
      <c r="D657" s="4">
        <v>3750.2139999999999</v>
      </c>
      <c r="E657" s="5">
        <f>VLOOKUP($A657,List_allocation!$A:$G,3)</f>
        <v>38.481000000000002</v>
      </c>
      <c r="F657" s="5">
        <f>VLOOKUP($A657,List_allocation!$A:$G,4)</f>
        <v>140.35</v>
      </c>
      <c r="G657">
        <f>VLOOKUP($A657,List_allocation!$A:$G,5)</f>
        <v>3770</v>
      </c>
      <c r="H657" s="8">
        <v>3487.3139999999999</v>
      </c>
      <c r="I657">
        <v>13.265000000000001</v>
      </c>
      <c r="J657">
        <v>94.328000000000003</v>
      </c>
      <c r="K657" s="8">
        <v>32.130000000000003</v>
      </c>
      <c r="L657">
        <v>14651</v>
      </c>
      <c r="M657">
        <v>8293</v>
      </c>
      <c r="N657" s="6">
        <v>39.323</v>
      </c>
      <c r="O657" s="6">
        <v>140.17699999999999</v>
      </c>
      <c r="P657">
        <v>259.34100000000001</v>
      </c>
      <c r="Q657" t="s">
        <v>4704</v>
      </c>
      <c r="R657" s="7">
        <f>VLOOKUP($A657,List_allocation!$A:$G,2)</f>
        <v>302111282214010</v>
      </c>
      <c r="S657" s="3" t="str">
        <f>VLOOKUP($A657,List_allocation!$A:$G,6)</f>
        <v>最上川</v>
      </c>
      <c r="T657" s="3" t="str">
        <f>VLOOKUP($A657,List_allocation!$A:$G,7)</f>
        <v>稲下</v>
      </c>
      <c r="U657" s="8">
        <f>VLOOKUP($A657,'1st_alloc_fix'!$A:$O,15)</f>
        <v>0</v>
      </c>
    </row>
    <row r="658" spans="1:21" x14ac:dyDescent="0.25">
      <c r="A658">
        <v>667</v>
      </c>
      <c r="B658" s="4">
        <v>38.421999999999997</v>
      </c>
      <c r="C658" s="4">
        <v>140.328</v>
      </c>
      <c r="D658" s="4">
        <v>3494.8310000000001</v>
      </c>
      <c r="E658" s="5">
        <f>VLOOKUP($A658,List_allocation!$A:$G,3)</f>
        <v>38.420999999999999</v>
      </c>
      <c r="F658" s="5">
        <f>VLOOKUP($A658,List_allocation!$A:$G,4)</f>
        <v>140.32599999999999</v>
      </c>
      <c r="G658">
        <f>VLOOKUP($A658,List_allocation!$A:$G,5)</f>
        <v>3534</v>
      </c>
      <c r="H658" s="8">
        <v>3178.8310000000001</v>
      </c>
      <c r="I658">
        <v>10.06</v>
      </c>
      <c r="J658">
        <v>104.399</v>
      </c>
      <c r="K658" s="8">
        <v>30.939</v>
      </c>
      <c r="L658">
        <v>14637</v>
      </c>
      <c r="M658">
        <v>8337</v>
      </c>
      <c r="N658" s="6">
        <v>39.344000000000001</v>
      </c>
      <c r="O658" s="6">
        <v>140.09100000000001</v>
      </c>
      <c r="P658">
        <v>298.37099999999998</v>
      </c>
      <c r="Q658" t="s">
        <v>4701</v>
      </c>
      <c r="R658" s="7">
        <f>VLOOKUP($A658,List_allocation!$A:$G,2)</f>
        <v>302111282214020</v>
      </c>
      <c r="S658" s="3" t="str">
        <f>VLOOKUP($A658,List_allocation!$A:$G,6)</f>
        <v>最上川</v>
      </c>
      <c r="T658" s="3" t="str">
        <f>VLOOKUP($A658,List_allocation!$A:$G,7)</f>
        <v>下野</v>
      </c>
      <c r="U658" s="8">
        <f>VLOOKUP($A658,'1st_alloc_fix'!$A:$O,15)</f>
        <v>0</v>
      </c>
    </row>
    <row r="659" spans="1:21" x14ac:dyDescent="0.25">
      <c r="A659">
        <v>668</v>
      </c>
      <c r="B659" s="4">
        <v>38.369999999999997</v>
      </c>
      <c r="C659" s="4">
        <v>140.31700000000001</v>
      </c>
      <c r="D659" s="4">
        <v>2787.335</v>
      </c>
      <c r="E659" s="5">
        <f>VLOOKUP($A659,List_allocation!$A:$G,3)</f>
        <v>38.369999999999997</v>
      </c>
      <c r="F659" s="5">
        <f>VLOOKUP($A659,List_allocation!$A:$G,4)</f>
        <v>140.316</v>
      </c>
      <c r="G659">
        <f>VLOOKUP($A659,List_allocation!$A:$G,5)</f>
        <v>2962</v>
      </c>
      <c r="H659" s="8">
        <v>2569.335</v>
      </c>
      <c r="I659">
        <v>11.786</v>
      </c>
      <c r="J659">
        <v>118.081</v>
      </c>
      <c r="K659" s="8">
        <v>35.402000000000001</v>
      </c>
      <c r="L659">
        <v>14629</v>
      </c>
      <c r="M659">
        <v>8374</v>
      </c>
      <c r="N659" s="6">
        <v>39.415999999999997</v>
      </c>
      <c r="O659" s="6">
        <v>140.07</v>
      </c>
      <c r="P659">
        <v>229.59200000000001</v>
      </c>
      <c r="Q659" t="s">
        <v>4701</v>
      </c>
      <c r="R659" s="7">
        <f>VLOOKUP($A659,List_allocation!$A:$G,2)</f>
        <v>302111282214030</v>
      </c>
      <c r="S659" s="3" t="str">
        <f>VLOOKUP($A659,List_allocation!$A:$G,6)</f>
        <v>最上川</v>
      </c>
      <c r="T659" s="3" t="str">
        <f>VLOOKUP($A659,List_allocation!$A:$G,7)</f>
        <v>蔵増</v>
      </c>
      <c r="U659" s="8">
        <f>VLOOKUP($A659,'1st_alloc_fix'!$A:$O,15)</f>
        <v>0</v>
      </c>
    </row>
    <row r="660" spans="1:21" x14ac:dyDescent="0.25">
      <c r="A660">
        <v>669</v>
      </c>
      <c r="B660" s="4">
        <v>38.341000000000001</v>
      </c>
      <c r="C660" s="4">
        <v>140.285</v>
      </c>
      <c r="D660" s="4">
        <v>2091.511</v>
      </c>
      <c r="E660" s="5">
        <f>VLOOKUP($A660,List_allocation!$A:$G,3)</f>
        <v>38.340000000000003</v>
      </c>
      <c r="F660" s="5">
        <f>VLOOKUP($A660,List_allocation!$A:$G,4)</f>
        <v>140.286</v>
      </c>
      <c r="G660">
        <f>VLOOKUP($A660,List_allocation!$A:$G,5)</f>
        <v>2147</v>
      </c>
      <c r="H660" s="8">
        <v>-1678.489</v>
      </c>
      <c r="I660">
        <v>-0.44500000000000001</v>
      </c>
      <c r="J660">
        <v>16.545000000000002</v>
      </c>
      <c r="K660" s="8">
        <v>3.911</v>
      </c>
      <c r="L660">
        <v>14606</v>
      </c>
      <c r="M660">
        <v>8395</v>
      </c>
      <c r="N660" s="6">
        <v>38.482999999999997</v>
      </c>
      <c r="O660" s="6">
        <v>140.34800000000001</v>
      </c>
      <c r="P660">
        <v>3750.2139999999999</v>
      </c>
      <c r="Q660" t="s">
        <v>4704</v>
      </c>
      <c r="R660" s="7">
        <f>VLOOKUP($A660,List_allocation!$A:$G,2)</f>
        <v>302111282214040</v>
      </c>
      <c r="S660" s="3" t="str">
        <f>VLOOKUP($A660,List_allocation!$A:$G,6)</f>
        <v>最上川</v>
      </c>
      <c r="T660" s="3" t="str">
        <f>VLOOKUP($A660,List_allocation!$A:$G,7)</f>
        <v>長崎</v>
      </c>
      <c r="U660" s="8">
        <f>VLOOKUP($A660,'1st_alloc_fix'!$A:$O,15)</f>
        <v>0</v>
      </c>
    </row>
    <row r="661" spans="1:21" x14ac:dyDescent="0.25">
      <c r="A661">
        <v>670</v>
      </c>
      <c r="B661" s="4">
        <v>38.369</v>
      </c>
      <c r="C661" s="4">
        <v>140.24</v>
      </c>
      <c r="D661" s="4">
        <v>2074.6489999999999</v>
      </c>
      <c r="E661" s="5">
        <f>VLOOKUP($A661,List_allocation!$A:$G,3)</f>
        <v>38.369</v>
      </c>
      <c r="F661" s="5">
        <f>VLOOKUP($A661,List_allocation!$A:$G,4)</f>
        <v>140.239</v>
      </c>
      <c r="G661">
        <f>VLOOKUP($A661,List_allocation!$A:$G,5)</f>
        <v>2100</v>
      </c>
      <c r="H661" s="8">
        <v>-1459.3510000000001</v>
      </c>
      <c r="I661">
        <v>-0.41299999999999998</v>
      </c>
      <c r="J661">
        <v>9.4749999999999996</v>
      </c>
      <c r="K661" s="8">
        <v>2.423</v>
      </c>
      <c r="L661">
        <v>14573</v>
      </c>
      <c r="M661">
        <v>8375</v>
      </c>
      <c r="N661" s="6">
        <v>38.421999999999997</v>
      </c>
      <c r="O661" s="6">
        <v>140.328</v>
      </c>
      <c r="P661">
        <v>3494.8310000000001</v>
      </c>
      <c r="Q661" t="s">
        <v>4704</v>
      </c>
      <c r="R661" s="7">
        <f>VLOOKUP($A661,List_allocation!$A:$G,2)</f>
        <v>302111282214050</v>
      </c>
      <c r="S661" s="3" t="str">
        <f>VLOOKUP($A661,List_allocation!$A:$G,6)</f>
        <v>最上川</v>
      </c>
      <c r="T661" s="3" t="str">
        <f>VLOOKUP($A661,List_allocation!$A:$G,7)</f>
        <v>中郷</v>
      </c>
      <c r="U661" s="8">
        <f>VLOOKUP($A661,'1st_alloc_fix'!$A:$O,15)</f>
        <v>0</v>
      </c>
    </row>
    <row r="662" spans="1:21" x14ac:dyDescent="0.25">
      <c r="A662">
        <v>671</v>
      </c>
      <c r="B662" s="4">
        <v>38.348999999999997</v>
      </c>
      <c r="C662" s="4">
        <v>140.19800000000001</v>
      </c>
      <c r="D662" s="4">
        <v>1917.6030000000001</v>
      </c>
      <c r="E662" s="5">
        <f>VLOOKUP($A662,List_allocation!$A:$G,3)</f>
        <v>38.35</v>
      </c>
      <c r="F662" s="5">
        <f>VLOOKUP($A662,List_allocation!$A:$G,4)</f>
        <v>140.19800000000001</v>
      </c>
      <c r="G662">
        <f>VLOOKUP($A662,List_allocation!$A:$G,5)</f>
        <v>1909</v>
      </c>
      <c r="H662" s="8">
        <v>-1044.3969999999999</v>
      </c>
      <c r="I662">
        <v>-0.35299999999999998</v>
      </c>
      <c r="J662">
        <v>10.573</v>
      </c>
      <c r="K662" s="8">
        <v>2.5230000000000001</v>
      </c>
      <c r="L662">
        <v>14543</v>
      </c>
      <c r="M662">
        <v>8389</v>
      </c>
      <c r="N662" s="6">
        <v>38.369999999999997</v>
      </c>
      <c r="O662" s="6">
        <v>140.31700000000001</v>
      </c>
      <c r="P662">
        <v>2787.335</v>
      </c>
      <c r="Q662" t="s">
        <v>4702</v>
      </c>
      <c r="R662" s="7">
        <f>VLOOKUP($A662,List_allocation!$A:$G,2)</f>
        <v>302111282214060</v>
      </c>
      <c r="S662" s="3" t="str">
        <f>VLOOKUP($A662,List_allocation!$A:$G,6)</f>
        <v>最上川</v>
      </c>
      <c r="T662" s="3" t="str">
        <f>VLOOKUP($A662,List_allocation!$A:$G,7)</f>
        <v>中沢</v>
      </c>
      <c r="U662" s="8">
        <f>VLOOKUP($A662,'1st_alloc_fix'!$A:$O,15)</f>
        <v>0</v>
      </c>
    </row>
    <row r="663" spans="1:21" x14ac:dyDescent="0.25">
      <c r="A663">
        <v>672</v>
      </c>
      <c r="B663" s="4">
        <v>38.302999999999997</v>
      </c>
      <c r="C663" s="4">
        <v>140.137</v>
      </c>
      <c r="D663" s="4">
        <v>1821.875</v>
      </c>
      <c r="E663" s="5">
        <f>VLOOKUP($A663,List_allocation!$A:$G,3)</f>
        <v>38.304000000000002</v>
      </c>
      <c r="F663" s="5">
        <f>VLOOKUP($A663,List_allocation!$A:$G,4)</f>
        <v>140.136</v>
      </c>
      <c r="G663">
        <f>VLOOKUP($A663,List_allocation!$A:$G,5)</f>
        <v>1817</v>
      </c>
      <c r="H663" s="8">
        <v>-325.125</v>
      </c>
      <c r="I663">
        <v>-0.151</v>
      </c>
      <c r="J663">
        <v>13.661</v>
      </c>
      <c r="K663" s="8">
        <v>2.8660000000000001</v>
      </c>
      <c r="L663">
        <v>14499</v>
      </c>
      <c r="M663">
        <v>8422</v>
      </c>
      <c r="N663" s="6">
        <v>38.341000000000001</v>
      </c>
      <c r="O663" s="6">
        <v>140.285</v>
      </c>
      <c r="P663">
        <v>2091.511</v>
      </c>
      <c r="Q663" t="s">
        <v>4704</v>
      </c>
      <c r="R663" s="7">
        <f>VLOOKUP($A663,List_allocation!$A:$G,2)</f>
        <v>302111282214070</v>
      </c>
      <c r="S663" s="3" t="str">
        <f>VLOOKUP($A663,List_allocation!$A:$G,6)</f>
        <v>最上川</v>
      </c>
      <c r="T663" s="3" t="str">
        <f>VLOOKUP($A663,List_allocation!$A:$G,7)</f>
        <v>宮宿</v>
      </c>
      <c r="U663" s="8">
        <f>VLOOKUP($A663,'1st_alloc_fix'!$A:$O,15)</f>
        <v>0</v>
      </c>
    </row>
    <row r="664" spans="1:21" x14ac:dyDescent="0.25">
      <c r="A664">
        <v>673</v>
      </c>
      <c r="B664" s="4">
        <v>38.198</v>
      </c>
      <c r="C664" s="4">
        <v>140.101</v>
      </c>
      <c r="D664" s="4">
        <v>1611.5650000000001</v>
      </c>
      <c r="E664" s="5">
        <f>VLOOKUP($A664,List_allocation!$A:$G,3)</f>
        <v>38.198</v>
      </c>
      <c r="F664" s="5">
        <f>VLOOKUP($A664,List_allocation!$A:$G,4)</f>
        <v>140.102</v>
      </c>
      <c r="G664">
        <f>VLOOKUP($A664,List_allocation!$A:$G,5)</f>
        <v>1578</v>
      </c>
      <c r="H664" s="8">
        <v>-488.435</v>
      </c>
      <c r="I664">
        <v>-0.23300000000000001</v>
      </c>
      <c r="J664">
        <v>22.495999999999999</v>
      </c>
      <c r="K664" s="8">
        <v>4.7270000000000003</v>
      </c>
      <c r="L664">
        <v>14473</v>
      </c>
      <c r="M664">
        <v>8498</v>
      </c>
      <c r="N664" s="6">
        <v>38.369</v>
      </c>
      <c r="O664" s="6">
        <v>140.24</v>
      </c>
      <c r="P664">
        <v>2074.6489999999999</v>
      </c>
      <c r="Q664" t="s">
        <v>4702</v>
      </c>
      <c r="R664" s="7">
        <f>VLOOKUP($A664,List_allocation!$A:$G,2)</f>
        <v>302111282214080</v>
      </c>
      <c r="S664" s="3" t="str">
        <f>VLOOKUP($A664,List_allocation!$A:$G,6)</f>
        <v>最上川</v>
      </c>
      <c r="T664" s="3" t="str">
        <f>VLOOKUP($A664,List_allocation!$A:$G,7)</f>
        <v>菖蒲</v>
      </c>
      <c r="U664" s="8">
        <f>VLOOKUP($A664,'1st_alloc_fix'!$A:$O,15)</f>
        <v>0</v>
      </c>
    </row>
    <row r="665" spans="1:21" x14ac:dyDescent="0.25">
      <c r="A665">
        <v>674</v>
      </c>
      <c r="B665" s="4">
        <v>38.115000000000002</v>
      </c>
      <c r="C665" s="4">
        <v>140.048</v>
      </c>
      <c r="D665" s="4">
        <v>1361.691</v>
      </c>
      <c r="E665" s="5">
        <f>VLOOKUP($A665,List_allocation!$A:$G,3)</f>
        <v>38.113999999999997</v>
      </c>
      <c r="F665" s="5">
        <f>VLOOKUP($A665,List_allocation!$A:$G,4)</f>
        <v>140.048</v>
      </c>
      <c r="G665">
        <f>VLOOKUP($A665,List_allocation!$A:$G,5)</f>
        <v>1350</v>
      </c>
      <c r="H665" s="8">
        <v>-547.30899999999997</v>
      </c>
      <c r="I665">
        <v>-0.28699999999999998</v>
      </c>
      <c r="J665">
        <v>29.204000000000001</v>
      </c>
      <c r="K665" s="8">
        <v>6.1420000000000003</v>
      </c>
      <c r="L665">
        <v>14435</v>
      </c>
      <c r="M665">
        <v>8558</v>
      </c>
      <c r="N665" s="6">
        <v>38.348999999999997</v>
      </c>
      <c r="O665" s="6">
        <v>140.19800000000001</v>
      </c>
      <c r="P665">
        <v>1917.6030000000001</v>
      </c>
      <c r="Q665" t="s">
        <v>4703</v>
      </c>
      <c r="R665" s="7">
        <f>VLOOKUP($A665,List_allocation!$A:$G,2)</f>
        <v>302111282214090</v>
      </c>
      <c r="S665" s="3" t="str">
        <f>VLOOKUP($A665,List_allocation!$A:$G,6)</f>
        <v>最上川</v>
      </c>
      <c r="T665" s="3" t="str">
        <f>VLOOKUP($A665,List_allocation!$A:$G,7)</f>
        <v>小出</v>
      </c>
      <c r="U665" s="8">
        <f>VLOOKUP($A665,'1st_alloc_fix'!$A:$O,15)</f>
        <v>0</v>
      </c>
    </row>
    <row r="666" spans="1:21" x14ac:dyDescent="0.25">
      <c r="A666">
        <v>675</v>
      </c>
      <c r="B666" s="4">
        <v>38.066000000000003</v>
      </c>
      <c r="C666" s="4">
        <v>140.065</v>
      </c>
      <c r="D666" s="4">
        <v>984.09900000000005</v>
      </c>
      <c r="E666" s="5">
        <f>VLOOKUP($A666,List_allocation!$A:$G,3)</f>
        <v>38.066000000000003</v>
      </c>
      <c r="F666" s="5">
        <f>VLOOKUP($A666,List_allocation!$A:$G,4)</f>
        <v>140.065</v>
      </c>
      <c r="G666">
        <f>VLOOKUP($A666,List_allocation!$A:$G,5)</f>
        <v>1018</v>
      </c>
      <c r="H666" s="8">
        <v>-832.90099999999995</v>
      </c>
      <c r="I666">
        <v>-0.45800000000000002</v>
      </c>
      <c r="J666">
        <v>27.14</v>
      </c>
      <c r="K666" s="8">
        <v>6.0629999999999997</v>
      </c>
      <c r="L666">
        <v>14447</v>
      </c>
      <c r="M666">
        <v>8593</v>
      </c>
      <c r="N666" s="6">
        <v>38.302999999999997</v>
      </c>
      <c r="O666" s="6">
        <v>140.137</v>
      </c>
      <c r="P666">
        <v>1821.875</v>
      </c>
      <c r="Q666" t="s">
        <v>4704</v>
      </c>
      <c r="R666" s="7">
        <f>VLOOKUP($A666,List_allocation!$A:$G,2)</f>
        <v>302111282214100</v>
      </c>
      <c r="S666" s="3" t="str">
        <f>VLOOKUP($A666,List_allocation!$A:$G,6)</f>
        <v>最上川</v>
      </c>
      <c r="T666" s="3" t="str">
        <f>VLOOKUP($A666,List_allocation!$A:$G,7)</f>
        <v>西大塚</v>
      </c>
      <c r="U666" s="8">
        <f>VLOOKUP($A666,'1st_alloc_fix'!$A:$O,15)</f>
        <v>0</v>
      </c>
    </row>
    <row r="667" spans="1:21" x14ac:dyDescent="0.25">
      <c r="A667">
        <v>676</v>
      </c>
      <c r="B667" s="4">
        <v>38.033999999999999</v>
      </c>
      <c r="C667" s="4">
        <v>140.09899999999999</v>
      </c>
      <c r="D667" s="4">
        <v>811.46199999999999</v>
      </c>
      <c r="E667" s="5">
        <f>VLOOKUP($A667,List_allocation!$A:$G,3)</f>
        <v>38.033999999999999</v>
      </c>
      <c r="F667" s="5">
        <f>VLOOKUP($A667,List_allocation!$A:$G,4)</f>
        <v>140.09700000000001</v>
      </c>
      <c r="G667">
        <f>VLOOKUP($A667,List_allocation!$A:$G,5)</f>
        <v>843</v>
      </c>
      <c r="H667" s="8">
        <v>-766.53800000000001</v>
      </c>
      <c r="I667">
        <v>-0.48599999999999999</v>
      </c>
      <c r="J667">
        <v>18.204999999999998</v>
      </c>
      <c r="K667" s="8">
        <v>4.3499999999999996</v>
      </c>
      <c r="L667">
        <v>14472</v>
      </c>
      <c r="M667">
        <v>8616</v>
      </c>
      <c r="N667" s="6">
        <v>38.198</v>
      </c>
      <c r="O667" s="6">
        <v>140.101</v>
      </c>
      <c r="P667">
        <v>1611.5650000000001</v>
      </c>
      <c r="Q667" t="s">
        <v>4702</v>
      </c>
      <c r="R667" s="7">
        <f>VLOOKUP($A667,List_allocation!$A:$G,2)</f>
        <v>302111282214110</v>
      </c>
      <c r="S667" s="3" t="str">
        <f>VLOOKUP($A667,List_allocation!$A:$G,6)</f>
        <v>最上川</v>
      </c>
      <c r="T667" s="3" t="str">
        <f>VLOOKUP($A667,List_allocation!$A:$G,7)</f>
        <v>下田</v>
      </c>
      <c r="U667" s="8">
        <f>VLOOKUP($A667,'1st_alloc_fix'!$A:$O,15)</f>
        <v>0</v>
      </c>
    </row>
    <row r="668" spans="1:21" x14ac:dyDescent="0.25">
      <c r="A668">
        <v>677</v>
      </c>
      <c r="B668" s="4">
        <v>37.987000000000002</v>
      </c>
      <c r="C668" s="4">
        <v>140.13999999999999</v>
      </c>
      <c r="D668" s="4">
        <v>317.87099999999998</v>
      </c>
      <c r="E668" s="5">
        <f>VLOOKUP($A668,List_allocation!$A:$G,3)</f>
        <v>37.985999999999997</v>
      </c>
      <c r="F668" s="5">
        <f>VLOOKUP($A668,List_allocation!$A:$G,4)</f>
        <v>140.142</v>
      </c>
      <c r="G668">
        <f>VLOOKUP($A668,List_allocation!$A:$G,5)</f>
        <v>359</v>
      </c>
      <c r="H668" s="8">
        <v>-1032.1289999999999</v>
      </c>
      <c r="I668">
        <v>-0.76500000000000001</v>
      </c>
      <c r="J668">
        <v>16.245000000000001</v>
      </c>
      <c r="K668" s="8">
        <v>5.6840000000000002</v>
      </c>
      <c r="L668">
        <v>14501</v>
      </c>
      <c r="M668">
        <v>8650</v>
      </c>
      <c r="N668" s="6">
        <v>38.115000000000002</v>
      </c>
      <c r="O668" s="6">
        <v>140.048</v>
      </c>
      <c r="P668">
        <v>1361.691</v>
      </c>
      <c r="Q668" t="s">
        <v>4703</v>
      </c>
      <c r="R668" s="7">
        <f>VLOOKUP($A668,List_allocation!$A:$G,2)</f>
        <v>302111282214130</v>
      </c>
      <c r="S668" s="3" t="str">
        <f>VLOOKUP($A668,List_allocation!$A:$G,6)</f>
        <v>最上川</v>
      </c>
      <c r="T668" s="3" t="str">
        <f>VLOOKUP($A668,List_allocation!$A:$G,7)</f>
        <v>糠野目</v>
      </c>
      <c r="U668" s="8">
        <f>VLOOKUP($A668,'1st_alloc_fix'!$A:$O,15)</f>
        <v>0</v>
      </c>
    </row>
    <row r="669" spans="1:21" x14ac:dyDescent="0.25">
      <c r="A669">
        <v>678</v>
      </c>
      <c r="B669" s="4">
        <v>37.944000000000003</v>
      </c>
      <c r="C669" s="4">
        <v>140.131</v>
      </c>
      <c r="D669" s="4">
        <v>193.82900000000001</v>
      </c>
      <c r="E669" s="5">
        <f>VLOOKUP($A669,List_allocation!$A:$G,3)</f>
        <v>37.944000000000003</v>
      </c>
      <c r="F669" s="5">
        <f>VLOOKUP($A669,List_allocation!$A:$G,4)</f>
        <v>140.12700000000001</v>
      </c>
      <c r="G669">
        <f>VLOOKUP($A669,List_allocation!$A:$G,5)</f>
        <v>203</v>
      </c>
      <c r="H669" s="8">
        <v>-824.17100000000005</v>
      </c>
      <c r="I669">
        <v>-0.81</v>
      </c>
      <c r="J669">
        <v>14.73</v>
      </c>
      <c r="K669" s="8">
        <v>6.1349999999999998</v>
      </c>
      <c r="L669">
        <v>14495</v>
      </c>
      <c r="M669">
        <v>8681</v>
      </c>
      <c r="N669" s="6">
        <v>38.066000000000003</v>
      </c>
      <c r="O669" s="6">
        <v>140.065</v>
      </c>
      <c r="P669">
        <v>984.09900000000005</v>
      </c>
      <c r="Q669" t="s">
        <v>4701</v>
      </c>
      <c r="R669" s="7">
        <f>VLOOKUP($A669,List_allocation!$A:$G,2)</f>
        <v>302111282214140</v>
      </c>
      <c r="S669" s="3" t="str">
        <f>VLOOKUP($A669,List_allocation!$A:$G,6)</f>
        <v>最上川</v>
      </c>
      <c r="T669" s="3" t="str">
        <f>VLOOKUP($A669,List_allocation!$A:$G,7)</f>
        <v>上新田</v>
      </c>
      <c r="U669" s="8">
        <f>VLOOKUP($A669,'1st_alloc_fix'!$A:$O,15)</f>
        <v>0</v>
      </c>
    </row>
    <row r="670" spans="1:21" x14ac:dyDescent="0.25">
      <c r="A670">
        <v>679</v>
      </c>
      <c r="B670" s="4">
        <v>37.908999999999999</v>
      </c>
      <c r="C670" s="4">
        <v>140.12</v>
      </c>
      <c r="D670" s="4">
        <v>62.606000000000002</v>
      </c>
      <c r="E670" s="5">
        <f>VLOOKUP($A670,List_allocation!$A:$G,3)</f>
        <v>37.908999999999999</v>
      </c>
      <c r="F670" s="5">
        <f>VLOOKUP($A670,List_allocation!$A:$G,4)</f>
        <v>140.12</v>
      </c>
      <c r="G670">
        <f>VLOOKUP($A670,List_allocation!$A:$G,5)</f>
        <v>85.3</v>
      </c>
      <c r="H670" s="8">
        <v>-780.39400000000001</v>
      </c>
      <c r="I670">
        <v>-0.92600000000000005</v>
      </c>
      <c r="J670">
        <v>14.021000000000001</v>
      </c>
      <c r="K670" s="8">
        <v>12.153</v>
      </c>
      <c r="L670">
        <v>14487</v>
      </c>
      <c r="M670">
        <v>8706</v>
      </c>
      <c r="N670" s="6">
        <v>38.033999999999999</v>
      </c>
      <c r="O670" s="6">
        <v>140.09899999999999</v>
      </c>
      <c r="P670">
        <v>811.46199999999999</v>
      </c>
      <c r="Q670" t="s">
        <v>4702</v>
      </c>
      <c r="R670" s="7">
        <f>VLOOKUP($A670,List_allocation!$A:$G,2)</f>
        <v>302111282214150</v>
      </c>
      <c r="S670" s="3" t="str">
        <f>VLOOKUP($A670,List_allocation!$A:$G,6)</f>
        <v>最上川</v>
      </c>
      <c r="T670" s="3" t="str">
        <f>VLOOKUP($A670,List_allocation!$A:$G,7)</f>
        <v>信濃町</v>
      </c>
      <c r="U670" s="8">
        <f>VLOOKUP($A670,'1st_alloc_fix'!$A:$O,15)</f>
        <v>0</v>
      </c>
    </row>
    <row r="671" spans="1:21" x14ac:dyDescent="0.25">
      <c r="A671">
        <v>680</v>
      </c>
      <c r="B671" s="4">
        <v>38.396999999999998</v>
      </c>
      <c r="C671" s="4">
        <v>140.28399999999999</v>
      </c>
      <c r="D671" s="4">
        <v>481.50700000000001</v>
      </c>
      <c r="E671" s="5">
        <f>VLOOKUP($A671,List_allocation!$A:$G,3)</f>
        <v>38.396999999999998</v>
      </c>
      <c r="F671" s="5">
        <f>VLOOKUP($A671,List_allocation!$A:$G,4)</f>
        <v>140.28299999999999</v>
      </c>
      <c r="G671">
        <f>VLOOKUP($A671,List_allocation!$A:$G,5)</f>
        <v>478</v>
      </c>
      <c r="H671" s="8">
        <v>122.50700000000001</v>
      </c>
      <c r="I671">
        <v>0.34100000000000003</v>
      </c>
      <c r="J671">
        <v>47.286000000000001</v>
      </c>
      <c r="K671" s="8">
        <v>9.798</v>
      </c>
      <c r="L671">
        <v>14605</v>
      </c>
      <c r="M671">
        <v>8355</v>
      </c>
      <c r="N671" s="6">
        <v>37.987000000000002</v>
      </c>
      <c r="O671" s="6">
        <v>140.13999999999999</v>
      </c>
      <c r="P671">
        <v>317.87099999999998</v>
      </c>
      <c r="Q671" t="s">
        <v>4704</v>
      </c>
      <c r="R671" s="7">
        <f>VLOOKUP($A671,List_allocation!$A:$G,2)</f>
        <v>302111282214160</v>
      </c>
      <c r="S671" s="3" t="str">
        <f>VLOOKUP($A671,List_allocation!$A:$G,6)</f>
        <v>寒河江川</v>
      </c>
      <c r="T671" s="3" t="str">
        <f>VLOOKUP($A671,List_allocation!$A:$G,7)</f>
        <v>西根</v>
      </c>
      <c r="U671" s="8">
        <f>VLOOKUP($A671,'1st_alloc_fix'!$A:$O,15)</f>
        <v>0</v>
      </c>
    </row>
    <row r="672" spans="1:21" x14ac:dyDescent="0.25">
      <c r="A672">
        <v>681</v>
      </c>
      <c r="B672" s="4">
        <v>38.347000000000001</v>
      </c>
      <c r="C672" s="4">
        <v>140.30600000000001</v>
      </c>
      <c r="D672" s="4">
        <v>670.37599999999998</v>
      </c>
      <c r="E672" s="5">
        <f>VLOOKUP($A672,List_allocation!$A:$G,3)</f>
        <v>38.347000000000001</v>
      </c>
      <c r="F672" s="5">
        <f>VLOOKUP($A672,List_allocation!$A:$G,4)</f>
        <v>140.30699999999999</v>
      </c>
      <c r="G672">
        <f>VLOOKUP($A672,List_allocation!$A:$G,5)</f>
        <v>661</v>
      </c>
      <c r="H672" s="8">
        <v>467.37599999999998</v>
      </c>
      <c r="I672">
        <v>2.302</v>
      </c>
      <c r="J672">
        <v>47.405000000000001</v>
      </c>
      <c r="K672" s="8">
        <v>11.782999999999999</v>
      </c>
      <c r="L672">
        <v>14621</v>
      </c>
      <c r="M672">
        <v>8391</v>
      </c>
      <c r="N672" s="6">
        <v>37.944000000000003</v>
      </c>
      <c r="O672" s="6">
        <v>140.131</v>
      </c>
      <c r="P672">
        <v>193.82900000000001</v>
      </c>
      <c r="Q672" t="s">
        <v>4702</v>
      </c>
      <c r="R672" s="7">
        <f>VLOOKUP($A672,List_allocation!$A:$G,2)</f>
        <v>302111282214170</v>
      </c>
      <c r="S672" s="3" t="str">
        <f>VLOOKUP($A672,List_allocation!$A:$G,6)</f>
        <v>須川</v>
      </c>
      <c r="T672" s="3" t="str">
        <f>VLOOKUP($A672,List_allocation!$A:$G,7)</f>
        <v>寺津</v>
      </c>
      <c r="U672" s="8">
        <f>VLOOKUP($A672,'1st_alloc_fix'!$A:$O,15)</f>
        <v>0</v>
      </c>
    </row>
    <row r="673" spans="1:21" x14ac:dyDescent="0.25">
      <c r="A673">
        <v>682</v>
      </c>
      <c r="B673" s="4">
        <v>38.292000000000002</v>
      </c>
      <c r="C673" s="4">
        <v>140.27799999999999</v>
      </c>
      <c r="D673" s="4">
        <v>423.83600000000001</v>
      </c>
      <c r="E673" s="5">
        <f>VLOOKUP($A673,List_allocation!$A:$G,3)</f>
        <v>38.292000000000002</v>
      </c>
      <c r="F673" s="5">
        <f>VLOOKUP($A673,List_allocation!$A:$G,4)</f>
        <v>140.279</v>
      </c>
      <c r="G673">
        <f>VLOOKUP($A673,List_allocation!$A:$G,5)</f>
        <v>422</v>
      </c>
      <c r="H673" s="8">
        <v>338.536</v>
      </c>
      <c r="I673">
        <v>3.9689999999999999</v>
      </c>
      <c r="J673">
        <v>44.715000000000003</v>
      </c>
      <c r="K673" s="8">
        <v>13.651999999999999</v>
      </c>
      <c r="L673">
        <v>14601</v>
      </c>
      <c r="M673">
        <v>8430</v>
      </c>
      <c r="N673" s="6">
        <v>37.908999999999999</v>
      </c>
      <c r="O673" s="6">
        <v>140.12</v>
      </c>
      <c r="P673">
        <v>62.606000000000002</v>
      </c>
      <c r="Q673" t="s">
        <v>4701</v>
      </c>
      <c r="R673" s="7">
        <f>VLOOKUP($A673,List_allocation!$A:$G,2)</f>
        <v>302111282214180</v>
      </c>
      <c r="S673" s="3" t="str">
        <f>VLOOKUP($A673,List_allocation!$A:$G,6)</f>
        <v>須川</v>
      </c>
      <c r="T673" s="3" t="str">
        <f>VLOOKUP($A673,List_allocation!$A:$G,7)</f>
        <v>鮨洗</v>
      </c>
      <c r="U673" s="8">
        <f>VLOOKUP($A673,'1st_alloc_fix'!$A:$O,15)</f>
        <v>0</v>
      </c>
    </row>
    <row r="674" spans="1:21" x14ac:dyDescent="0.25">
      <c r="A674">
        <v>683</v>
      </c>
      <c r="B674" s="4">
        <v>38.234000000000002</v>
      </c>
      <c r="C674" s="4">
        <v>140.297</v>
      </c>
      <c r="D674" s="4">
        <v>340.435</v>
      </c>
      <c r="E674" s="5">
        <f>VLOOKUP($A674,List_allocation!$A:$G,3)</f>
        <v>38.234000000000002</v>
      </c>
      <c r="F674" s="5">
        <f>VLOOKUP($A674,List_allocation!$A:$G,4)</f>
        <v>140.29599999999999</v>
      </c>
      <c r="G674">
        <f>VLOOKUP($A674,List_allocation!$A:$G,5)</f>
        <v>350</v>
      </c>
      <c r="H674" s="8">
        <v>-137.565</v>
      </c>
      <c r="I674">
        <v>-0.28799999999999998</v>
      </c>
      <c r="J674">
        <v>18.135000000000002</v>
      </c>
      <c r="K674" s="8">
        <v>3.93</v>
      </c>
      <c r="L674">
        <v>14614</v>
      </c>
      <c r="M674">
        <v>8472</v>
      </c>
      <c r="N674" s="6">
        <v>38.396999999999998</v>
      </c>
      <c r="O674" s="6">
        <v>140.28399999999999</v>
      </c>
      <c r="P674">
        <v>481.50700000000001</v>
      </c>
      <c r="Q674" t="s">
        <v>4702</v>
      </c>
      <c r="R674" s="7">
        <f>VLOOKUP($A674,List_allocation!$A:$G,2)</f>
        <v>302111282214190</v>
      </c>
      <c r="S674" s="3" t="str">
        <f>VLOOKUP($A674,List_allocation!$A:$G,6)</f>
        <v>須川</v>
      </c>
      <c r="T674" s="3" t="str">
        <f>VLOOKUP($A674,List_allocation!$A:$G,7)</f>
        <v>前明石</v>
      </c>
      <c r="U674" s="8">
        <f>VLOOKUP($A674,'1st_alloc_fix'!$A:$O,15)</f>
        <v>0</v>
      </c>
    </row>
    <row r="675" spans="1:21" x14ac:dyDescent="0.25">
      <c r="A675">
        <v>684</v>
      </c>
      <c r="B675" s="4">
        <v>38.375999999999998</v>
      </c>
      <c r="C675" s="4">
        <v>140.20599999999999</v>
      </c>
      <c r="D675" s="4">
        <v>141.26</v>
      </c>
      <c r="E675" s="5">
        <f>VLOOKUP($A675,List_allocation!$A:$G,3)</f>
        <v>38.375999999999998</v>
      </c>
      <c r="F675" s="5">
        <f>VLOOKUP($A675,List_allocation!$A:$G,4)</f>
        <v>140.20599999999999</v>
      </c>
      <c r="G675">
        <f>VLOOKUP($A675,List_allocation!$A:$G,5)</f>
        <v>158.5</v>
      </c>
      <c r="H675" s="8">
        <v>-519.74</v>
      </c>
      <c r="I675">
        <v>-0.78600000000000003</v>
      </c>
      <c r="J675">
        <v>9.3960000000000008</v>
      </c>
      <c r="K675" s="8">
        <v>4.6390000000000002</v>
      </c>
      <c r="L675">
        <v>14549</v>
      </c>
      <c r="M675">
        <v>8370</v>
      </c>
      <c r="N675" s="6">
        <v>38.347000000000001</v>
      </c>
      <c r="O675" s="6">
        <v>140.30600000000001</v>
      </c>
      <c r="P675">
        <v>670.37599999999998</v>
      </c>
      <c r="Q675" t="s">
        <v>4702</v>
      </c>
      <c r="R675" s="7">
        <f>VLOOKUP($A675,List_allocation!$A:$G,2)</f>
        <v>302111282214200</v>
      </c>
      <c r="S675" s="3" t="str">
        <f>VLOOKUP($A675,List_allocation!$A:$G,6)</f>
        <v>月布川</v>
      </c>
      <c r="T675" s="3" t="str">
        <f>VLOOKUP($A675,List_allocation!$A:$G,7)</f>
        <v>月布川</v>
      </c>
      <c r="U675" s="8">
        <f>VLOOKUP($A675,'1st_alloc_fix'!$A:$O,15)</f>
        <v>0</v>
      </c>
    </row>
    <row r="676" spans="1:21" x14ac:dyDescent="0.25">
      <c r="A676">
        <v>685</v>
      </c>
      <c r="B676" s="4">
        <v>38.283999999999999</v>
      </c>
      <c r="C676" s="4">
        <v>140.124</v>
      </c>
      <c r="D676" s="4">
        <v>109.914</v>
      </c>
      <c r="E676" s="5">
        <f>VLOOKUP($A676,List_allocation!$A:$G,3)</f>
        <v>38.283999999999999</v>
      </c>
      <c r="F676" s="5">
        <f>VLOOKUP($A676,List_allocation!$A:$G,4)</f>
        <v>140.124</v>
      </c>
      <c r="G676">
        <f>VLOOKUP($A676,List_allocation!$A:$G,5)</f>
        <v>84.2</v>
      </c>
      <c r="H676" s="8">
        <v>-312.08600000000001</v>
      </c>
      <c r="I676">
        <v>-0.74</v>
      </c>
      <c r="J676">
        <v>13.59</v>
      </c>
      <c r="K676" s="8">
        <v>4.8479999999999999</v>
      </c>
      <c r="L676">
        <v>14490</v>
      </c>
      <c r="M676">
        <v>8436</v>
      </c>
      <c r="N676" s="6">
        <v>38.292000000000002</v>
      </c>
      <c r="O676" s="6">
        <v>140.27799999999999</v>
      </c>
      <c r="P676">
        <v>423.83600000000001</v>
      </c>
      <c r="Q676" t="s">
        <v>4702</v>
      </c>
      <c r="R676" s="7">
        <f>VLOOKUP($A676,List_allocation!$A:$G,2)</f>
        <v>302111282214210</v>
      </c>
      <c r="S676" s="3" t="str">
        <f>VLOOKUP($A676,List_allocation!$A:$G,6)</f>
        <v>朝日川</v>
      </c>
      <c r="T676" s="3" t="str">
        <f>VLOOKUP($A676,List_allocation!$A:$G,7)</f>
        <v>松程</v>
      </c>
      <c r="U676" s="8">
        <f>VLOOKUP($A676,'1st_alloc_fix'!$A:$O,15)</f>
        <v>0</v>
      </c>
    </row>
    <row r="677" spans="1:21" x14ac:dyDescent="0.25">
      <c r="A677">
        <v>686</v>
      </c>
      <c r="B677" s="4">
        <v>38.436999999999998</v>
      </c>
      <c r="C677" s="4">
        <v>140.33500000000001</v>
      </c>
      <c r="D677" s="4">
        <v>3502.373</v>
      </c>
      <c r="E677" s="5">
        <f>VLOOKUP($A677,List_allocation!$A:$G,3)</f>
        <v>38.436999999999998</v>
      </c>
      <c r="F677" s="5">
        <f>VLOOKUP($A677,List_allocation!$A:$G,4)</f>
        <v>140.33600000000001</v>
      </c>
      <c r="G677">
        <f>VLOOKUP($A677,List_allocation!$A:$G,5)</f>
        <v>3597.3</v>
      </c>
      <c r="H677" s="8">
        <v>3152.373</v>
      </c>
      <c r="I677">
        <v>9.0069999999999997</v>
      </c>
      <c r="J677">
        <v>22.79</v>
      </c>
      <c r="K677" s="8">
        <v>13.565</v>
      </c>
      <c r="L677">
        <v>14642</v>
      </c>
      <c r="M677">
        <v>8326</v>
      </c>
      <c r="N677" s="6">
        <v>38.234000000000002</v>
      </c>
      <c r="O677" s="6">
        <v>140.297</v>
      </c>
      <c r="P677">
        <v>340.435</v>
      </c>
      <c r="Q677" t="s">
        <v>4702</v>
      </c>
      <c r="R677" s="7">
        <f>VLOOKUP($A677,List_allocation!$A:$G,2)</f>
        <v>302111282214960</v>
      </c>
      <c r="S677" s="3" t="str">
        <f>VLOOKUP($A677,List_allocation!$A:$G,6)</f>
        <v>最上川</v>
      </c>
      <c r="T677" s="3" t="str">
        <f>VLOOKUP($A677,List_allocation!$A:$G,7)</f>
        <v>押切</v>
      </c>
      <c r="U677" s="8">
        <f>VLOOKUP($A677,'1st_alloc_fix'!$A:$O,15)</f>
        <v>0</v>
      </c>
    </row>
    <row r="678" spans="1:21" x14ac:dyDescent="0.25">
      <c r="A678">
        <v>687</v>
      </c>
      <c r="B678" s="4">
        <v>38.759</v>
      </c>
      <c r="C678" s="4">
        <v>140.065</v>
      </c>
      <c r="D678" s="4">
        <v>6112.5550000000003</v>
      </c>
      <c r="E678" s="5">
        <f>VLOOKUP($A678,List_allocation!$A:$G,3)</f>
        <v>38.759</v>
      </c>
      <c r="F678" s="5">
        <f>VLOOKUP($A678,List_allocation!$A:$G,4)</f>
        <v>140.06399999999999</v>
      </c>
      <c r="G678">
        <f>VLOOKUP($A678,List_allocation!$A:$G,5)</f>
        <v>6270.9</v>
      </c>
      <c r="H678" s="8">
        <v>5954.0550000000003</v>
      </c>
      <c r="I678">
        <v>37.564999999999998</v>
      </c>
      <c r="J678">
        <v>44.256</v>
      </c>
      <c r="K678" s="8">
        <v>46.415999999999997</v>
      </c>
      <c r="L678">
        <v>14447</v>
      </c>
      <c r="M678">
        <v>8094</v>
      </c>
      <c r="N678" s="6">
        <v>38.375999999999998</v>
      </c>
      <c r="O678" s="6">
        <v>140.20599999999999</v>
      </c>
      <c r="P678">
        <v>141.26</v>
      </c>
      <c r="Q678" t="s">
        <v>4701</v>
      </c>
      <c r="R678" s="7">
        <f>VLOOKUP($A678,List_allocation!$A:$G,2)</f>
        <v>302111282215010</v>
      </c>
      <c r="S678" s="3" t="str">
        <f>VLOOKUP($A678,List_allocation!$A:$G,6)</f>
        <v>最上川</v>
      </c>
      <c r="T678" s="3" t="str">
        <f>VLOOKUP($A678,List_allocation!$A:$G,7)</f>
        <v>高屋</v>
      </c>
      <c r="U678" s="8">
        <f>VLOOKUP($A678,'1st_alloc_fix'!$A:$O,15)</f>
        <v>0</v>
      </c>
    </row>
    <row r="679" spans="1:21" x14ac:dyDescent="0.25">
      <c r="A679">
        <v>688</v>
      </c>
      <c r="B679" s="4">
        <v>38.82</v>
      </c>
      <c r="C679" s="4">
        <v>139.976</v>
      </c>
      <c r="D679" s="4">
        <v>6310.723</v>
      </c>
      <c r="E679" s="5">
        <f>VLOOKUP($A679,List_allocation!$A:$G,3)</f>
        <v>38.82</v>
      </c>
      <c r="F679" s="5">
        <f>VLOOKUP($A679,List_allocation!$A:$G,4)</f>
        <v>139.976</v>
      </c>
      <c r="G679">
        <f>VLOOKUP($A679,List_allocation!$A:$G,5)</f>
        <v>6471.1</v>
      </c>
      <c r="H679" s="8">
        <v>6226.5230000000001</v>
      </c>
      <c r="I679">
        <v>73.948999999999998</v>
      </c>
      <c r="J679">
        <v>60.881999999999998</v>
      </c>
      <c r="K679" s="8">
        <v>87.218999999999994</v>
      </c>
      <c r="L679">
        <v>14383</v>
      </c>
      <c r="M679">
        <v>8050</v>
      </c>
      <c r="N679" s="6">
        <v>38.283999999999999</v>
      </c>
      <c r="O679" s="6">
        <v>140.124</v>
      </c>
      <c r="P679">
        <v>109.914</v>
      </c>
      <c r="Q679" t="s">
        <v>4701</v>
      </c>
      <c r="R679" s="7">
        <f>VLOOKUP($A679,List_allocation!$A:$G,2)</f>
        <v>302111282215030</v>
      </c>
      <c r="S679" s="3" t="str">
        <f>VLOOKUP($A679,List_allocation!$A:$G,6)</f>
        <v>最上川</v>
      </c>
      <c r="T679" s="3" t="str">
        <f>VLOOKUP($A679,List_allocation!$A:$G,7)</f>
        <v>臼ヶ沢</v>
      </c>
      <c r="U679" s="8">
        <f>VLOOKUP($A679,'1st_alloc_fix'!$A:$O,15)</f>
        <v>0</v>
      </c>
    </row>
    <row r="680" spans="1:21" x14ac:dyDescent="0.25">
      <c r="A680">
        <v>689</v>
      </c>
      <c r="B680" s="4">
        <v>38.880000000000003</v>
      </c>
      <c r="C680" s="4">
        <v>139.90899999999999</v>
      </c>
      <c r="D680" s="4">
        <v>6516.9889999999996</v>
      </c>
      <c r="E680" s="5">
        <f>VLOOKUP($A680,List_allocation!$A:$G,3)</f>
        <v>38.880000000000003</v>
      </c>
      <c r="F680" s="5">
        <f>VLOOKUP($A680,List_allocation!$A:$G,4)</f>
        <v>139.90799999999999</v>
      </c>
      <c r="G680">
        <f>VLOOKUP($A680,List_allocation!$A:$G,5)</f>
        <v>6497.2</v>
      </c>
      <c r="H680" s="8">
        <v>2919.6889999999999</v>
      </c>
      <c r="I680">
        <v>0.81200000000000006</v>
      </c>
      <c r="J680">
        <v>61.642000000000003</v>
      </c>
      <c r="K680" s="8">
        <v>13.14</v>
      </c>
      <c r="L680">
        <v>14335</v>
      </c>
      <c r="M680">
        <v>8007</v>
      </c>
      <c r="N680" s="6">
        <v>38.436999999999998</v>
      </c>
      <c r="O680" s="6">
        <v>140.33500000000001</v>
      </c>
      <c r="P680">
        <v>3502.373</v>
      </c>
      <c r="Q680" t="s">
        <v>4702</v>
      </c>
      <c r="R680" s="7">
        <f>VLOOKUP($A680,List_allocation!$A:$G,2)</f>
        <v>302111282215040</v>
      </c>
      <c r="S680" s="3" t="str">
        <f>VLOOKUP($A680,List_allocation!$A:$G,6)</f>
        <v>最上川</v>
      </c>
      <c r="T680" s="3" t="str">
        <f>VLOOKUP($A680,List_allocation!$A:$G,7)</f>
        <v>砂越</v>
      </c>
      <c r="U680" s="8">
        <f>VLOOKUP($A680,'1st_alloc_fix'!$A:$O,15)</f>
        <v>0</v>
      </c>
    </row>
    <row r="681" spans="1:21" x14ac:dyDescent="0.25">
      <c r="A681">
        <v>690</v>
      </c>
      <c r="B681" s="4">
        <v>38.887999999999998</v>
      </c>
      <c r="C681" s="4">
        <v>139.84200000000001</v>
      </c>
      <c r="D681" s="4">
        <v>6556.5010000000002</v>
      </c>
      <c r="E681" s="5">
        <f>VLOOKUP($A681,List_allocation!$A:$G,3)</f>
        <v>38.887</v>
      </c>
      <c r="F681" s="5">
        <f>VLOOKUP($A681,List_allocation!$A:$G,4)</f>
        <v>139.84200000000001</v>
      </c>
      <c r="G681">
        <f>VLOOKUP($A681,List_allocation!$A:$G,5)</f>
        <v>6519.4</v>
      </c>
      <c r="H681" s="8">
        <v>285.601</v>
      </c>
      <c r="I681">
        <v>4.5999999999999999E-2</v>
      </c>
      <c r="J681">
        <v>24.015000000000001</v>
      </c>
      <c r="K681" s="8">
        <v>4.8490000000000002</v>
      </c>
      <c r="L681">
        <v>14287</v>
      </c>
      <c r="M681">
        <v>8001</v>
      </c>
      <c r="N681" s="6">
        <v>38.759</v>
      </c>
      <c r="O681" s="6">
        <v>140.065</v>
      </c>
      <c r="P681">
        <v>6112.5550000000003</v>
      </c>
      <c r="Q681" t="s">
        <v>4702</v>
      </c>
      <c r="R681" s="7">
        <f>VLOOKUP($A681,List_allocation!$A:$G,2)</f>
        <v>302111282215050</v>
      </c>
      <c r="S681" s="3" t="str">
        <f>VLOOKUP($A681,List_allocation!$A:$G,6)</f>
        <v>最上川</v>
      </c>
      <c r="T681" s="3" t="str">
        <f>VLOOKUP($A681,List_allocation!$A:$G,7)</f>
        <v>両羽橋</v>
      </c>
      <c r="U681" s="8">
        <f>VLOOKUP($A681,'1st_alloc_fix'!$A:$O,15)</f>
        <v>0</v>
      </c>
    </row>
    <row r="682" spans="1:21" x14ac:dyDescent="0.25">
      <c r="A682">
        <v>691</v>
      </c>
      <c r="B682" s="4">
        <v>38.909999999999997</v>
      </c>
      <c r="C682" s="4">
        <v>139.82400000000001</v>
      </c>
      <c r="D682" s="4">
        <v>6558.5569999999998</v>
      </c>
      <c r="E682" s="5">
        <f>VLOOKUP($A682,List_allocation!$A:$G,3)</f>
        <v>38.911000000000001</v>
      </c>
      <c r="F682" s="5">
        <f>VLOOKUP($A682,List_allocation!$A:$G,4)</f>
        <v>139.82599999999999</v>
      </c>
      <c r="G682">
        <f>VLOOKUP($A682,List_allocation!$A:$G,5)</f>
        <v>6774.7</v>
      </c>
      <c r="H682" s="8">
        <v>87.456999999999994</v>
      </c>
      <c r="I682">
        <v>1.4E-2</v>
      </c>
      <c r="J682">
        <v>16.547999999999998</v>
      </c>
      <c r="K682" s="8">
        <v>3.323</v>
      </c>
      <c r="L682">
        <v>14274</v>
      </c>
      <c r="M682">
        <v>7985</v>
      </c>
      <c r="N682" s="6">
        <v>38.82</v>
      </c>
      <c r="O682" s="6">
        <v>139.976</v>
      </c>
      <c r="P682">
        <v>6310.723</v>
      </c>
      <c r="Q682" t="s">
        <v>4701</v>
      </c>
      <c r="R682" s="7">
        <f>VLOOKUP($A682,List_allocation!$A:$G,2)</f>
        <v>302111282215060</v>
      </c>
      <c r="S682" s="3" t="str">
        <f>VLOOKUP($A682,List_allocation!$A:$G,6)</f>
        <v>最上川</v>
      </c>
      <c r="T682" s="3" t="str">
        <f>VLOOKUP($A682,List_allocation!$A:$G,7)</f>
        <v>下瀬</v>
      </c>
      <c r="U682" s="8">
        <f>VLOOKUP($A682,'1st_alloc_fix'!$A:$O,15)</f>
        <v>0</v>
      </c>
    </row>
    <row r="683" spans="1:21" x14ac:dyDescent="0.25">
      <c r="A683">
        <v>692</v>
      </c>
      <c r="B683" s="4">
        <v>38.884999999999998</v>
      </c>
      <c r="C683" s="4">
        <v>139.94200000000001</v>
      </c>
      <c r="D683" s="4">
        <v>173.53</v>
      </c>
      <c r="E683" s="5">
        <f>VLOOKUP($A683,List_allocation!$A:$G,3)</f>
        <v>38.886000000000003</v>
      </c>
      <c r="F683" s="5">
        <f>VLOOKUP($A683,List_allocation!$A:$G,4)</f>
        <v>139.94300000000001</v>
      </c>
      <c r="G683">
        <f>VLOOKUP($A683,List_allocation!$A:$G,5)</f>
        <v>168.1</v>
      </c>
      <c r="H683" s="8">
        <v>-6323.67</v>
      </c>
      <c r="I683">
        <v>-0.97299999999999998</v>
      </c>
      <c r="J683">
        <v>3.0009999999999999</v>
      </c>
      <c r="K683" s="8">
        <v>27.931000000000001</v>
      </c>
      <c r="L683">
        <v>14359</v>
      </c>
      <c r="M683">
        <v>8003</v>
      </c>
      <c r="N683" s="6">
        <v>38.880000000000003</v>
      </c>
      <c r="O683" s="6">
        <v>139.90899999999999</v>
      </c>
      <c r="P683">
        <v>6516.9889999999996</v>
      </c>
      <c r="Q683" t="s">
        <v>4702</v>
      </c>
      <c r="R683" s="7">
        <f>VLOOKUP($A683,List_allocation!$A:$G,2)</f>
        <v>302111282215070</v>
      </c>
      <c r="S683" s="3" t="str">
        <f>VLOOKUP($A683,List_allocation!$A:$G,6)</f>
        <v>相沢川</v>
      </c>
      <c r="T683" s="3" t="str">
        <f>VLOOKUP($A683,List_allocation!$A:$G,7)</f>
        <v>石名坂</v>
      </c>
      <c r="U683" s="8">
        <f>VLOOKUP($A683,'1st_alloc_fix'!$A:$O,15)</f>
        <v>0</v>
      </c>
    </row>
    <row r="684" spans="1:21" x14ac:dyDescent="0.25">
      <c r="A684">
        <v>693</v>
      </c>
      <c r="B684" s="4">
        <v>38.884</v>
      </c>
      <c r="C684" s="4">
        <v>139.83799999999999</v>
      </c>
      <c r="D684" s="4">
        <v>249.48500000000001</v>
      </c>
      <c r="E684" s="5">
        <f>VLOOKUP($A684,List_allocation!$A:$G,3)</f>
        <v>38.884</v>
      </c>
      <c r="F684" s="5">
        <f>VLOOKUP($A684,List_allocation!$A:$G,4)</f>
        <v>139.83799999999999</v>
      </c>
      <c r="G684">
        <f>VLOOKUP($A684,List_allocation!$A:$G,5)</f>
        <v>247.8</v>
      </c>
      <c r="H684" s="8">
        <v>-6269.915</v>
      </c>
      <c r="I684">
        <v>-0.96199999999999997</v>
      </c>
      <c r="J684">
        <v>0.48099999999999998</v>
      </c>
      <c r="K684" s="8">
        <v>18.945</v>
      </c>
      <c r="L684">
        <v>14284</v>
      </c>
      <c r="M684">
        <v>8004</v>
      </c>
      <c r="N684" s="6">
        <v>38.887999999999998</v>
      </c>
      <c r="O684" s="6">
        <v>139.84200000000001</v>
      </c>
      <c r="P684">
        <v>6556.5010000000002</v>
      </c>
      <c r="Q684" t="s">
        <v>4703</v>
      </c>
      <c r="R684" s="7">
        <f>VLOOKUP($A684,List_allocation!$A:$G,2)</f>
        <v>302111282215080</v>
      </c>
      <c r="S684" s="3" t="str">
        <f>VLOOKUP($A684,List_allocation!$A:$G,6)</f>
        <v>京田川</v>
      </c>
      <c r="T684" s="3" t="str">
        <f>VLOOKUP($A684,List_allocation!$A:$G,7)</f>
        <v>広田</v>
      </c>
      <c r="U684" s="8">
        <f>VLOOKUP($A684,'1st_alloc_fix'!$A:$O,15)</f>
        <v>0</v>
      </c>
    </row>
    <row r="685" spans="1:21" x14ac:dyDescent="0.25">
      <c r="A685">
        <v>694</v>
      </c>
      <c r="B685" s="4">
        <v>38.777000000000001</v>
      </c>
      <c r="C685" s="4">
        <v>140.017</v>
      </c>
      <c r="D685" s="4">
        <v>165.96299999999999</v>
      </c>
      <c r="E685" s="5">
        <f>VLOOKUP($A685,List_allocation!$A:$G,3)</f>
        <v>38.777000000000001</v>
      </c>
      <c r="F685" s="5">
        <f>VLOOKUP($A685,List_allocation!$A:$G,4)</f>
        <v>140.018</v>
      </c>
      <c r="G685">
        <f>VLOOKUP($A685,List_allocation!$A:$G,5)</f>
        <v>163</v>
      </c>
      <c r="H685" s="8">
        <v>-6608.7370000000001</v>
      </c>
      <c r="I685">
        <v>-0.97599999999999998</v>
      </c>
      <c r="J685">
        <v>22.277000000000001</v>
      </c>
      <c r="K685" s="8">
        <v>34.320999999999998</v>
      </c>
      <c r="L685">
        <v>14413</v>
      </c>
      <c r="M685">
        <v>8081</v>
      </c>
      <c r="N685" s="6">
        <v>38.909999999999997</v>
      </c>
      <c r="O685" s="6">
        <v>139.82400000000001</v>
      </c>
      <c r="P685">
        <v>6558.5569999999998</v>
      </c>
      <c r="Q685" t="s">
        <v>4704</v>
      </c>
      <c r="R685" s="7">
        <f>VLOOKUP($A685,List_allocation!$A:$G,2)</f>
        <v>302111282216010</v>
      </c>
      <c r="S685" s="3" t="str">
        <f>VLOOKUP($A685,List_allocation!$A:$G,6)</f>
        <v>立谷沢川</v>
      </c>
      <c r="T685" s="3" t="str">
        <f>VLOOKUP($A685,List_allocation!$A:$G,7)</f>
        <v>肝煎</v>
      </c>
      <c r="U685" s="8">
        <f>VLOOKUP($A685,'1st_alloc_fix'!$A:$O,15)</f>
        <v>0</v>
      </c>
    </row>
    <row r="686" spans="1:21" x14ac:dyDescent="0.25">
      <c r="A686">
        <v>695</v>
      </c>
      <c r="B686" s="4">
        <v>38.648000000000003</v>
      </c>
      <c r="C686" s="4">
        <v>140.00800000000001</v>
      </c>
      <c r="D686" s="4">
        <v>93.233999999999995</v>
      </c>
      <c r="E686" s="5">
        <f>VLOOKUP($A686,List_allocation!$A:$G,3)</f>
        <v>38.648000000000003</v>
      </c>
      <c r="F686" s="5">
        <f>VLOOKUP($A686,List_allocation!$A:$G,4)</f>
        <v>140.006</v>
      </c>
      <c r="G686">
        <f>VLOOKUP($A686,List_allocation!$A:$G,5)</f>
        <v>90</v>
      </c>
      <c r="H686" s="8">
        <v>-74.866</v>
      </c>
      <c r="I686">
        <v>-0.44500000000000001</v>
      </c>
      <c r="J686">
        <v>27.018000000000001</v>
      </c>
      <c r="K686" s="8">
        <v>6.0060000000000002</v>
      </c>
      <c r="L686">
        <v>14406</v>
      </c>
      <c r="M686">
        <v>8174</v>
      </c>
      <c r="N686" s="6">
        <v>38.884999999999998</v>
      </c>
      <c r="O686" s="6">
        <v>139.94200000000001</v>
      </c>
      <c r="P686">
        <v>173.53</v>
      </c>
      <c r="Q686" t="s">
        <v>4704</v>
      </c>
      <c r="R686" s="7">
        <f>VLOOKUP($A686,List_allocation!$A:$G,2)</f>
        <v>302111282216020</v>
      </c>
      <c r="S686" s="3" t="str">
        <f>VLOOKUP($A686,List_allocation!$A:$G,6)</f>
        <v>立谷沢川</v>
      </c>
      <c r="T686" s="3" t="str">
        <f>VLOOKUP($A686,List_allocation!$A:$G,7)</f>
        <v>瀬場</v>
      </c>
      <c r="U686" s="8">
        <f>VLOOKUP($A686,'1st_alloc_fix'!$A:$O,15)</f>
        <v>0</v>
      </c>
    </row>
    <row r="687" spans="1:21" x14ac:dyDescent="0.25">
      <c r="A687">
        <v>696</v>
      </c>
      <c r="B687" s="4">
        <v>38.637</v>
      </c>
      <c r="C687" s="4">
        <v>140.006</v>
      </c>
      <c r="D687" s="4">
        <v>6.3840000000000003</v>
      </c>
      <c r="E687" s="5">
        <f>VLOOKUP($A687,List_allocation!$A:$G,3)</f>
        <v>38.637</v>
      </c>
      <c r="F687" s="5">
        <f>VLOOKUP($A687,List_allocation!$A:$G,4)</f>
        <v>140.006</v>
      </c>
      <c r="G687">
        <f>VLOOKUP($A687,List_allocation!$A:$G,5)</f>
        <v>7</v>
      </c>
      <c r="H687" s="8">
        <v>-241.416</v>
      </c>
      <c r="I687">
        <v>-0.97399999999999998</v>
      </c>
      <c r="J687">
        <v>31.065000000000001</v>
      </c>
      <c r="K687" s="8">
        <v>34.575000000000003</v>
      </c>
      <c r="L687">
        <v>14405</v>
      </c>
      <c r="M687">
        <v>8182</v>
      </c>
      <c r="N687" s="6">
        <v>38.884</v>
      </c>
      <c r="O687" s="6">
        <v>139.83799999999999</v>
      </c>
      <c r="P687">
        <v>249.48500000000001</v>
      </c>
      <c r="Q687" t="s">
        <v>4701</v>
      </c>
      <c r="R687" s="7">
        <f>VLOOKUP($A687,List_allocation!$A:$G,2)</f>
        <v>302111282216030</v>
      </c>
      <c r="S687" s="3" t="str">
        <f>VLOOKUP($A687,List_allocation!$A:$G,6)</f>
        <v>立谷沢川</v>
      </c>
      <c r="T687" s="3" t="str">
        <f>VLOOKUP($A687,List_allocation!$A:$G,7)</f>
        <v>玉川第六ダム</v>
      </c>
      <c r="U687" s="8">
        <f>VLOOKUP($A687,'1st_alloc_fix'!$A:$O,15)</f>
        <v>0</v>
      </c>
    </row>
    <row r="688" spans="1:21" x14ac:dyDescent="0.25">
      <c r="A688">
        <v>697</v>
      </c>
      <c r="B688" s="4">
        <v>38.668999999999997</v>
      </c>
      <c r="C688" s="4">
        <v>140.14500000000001</v>
      </c>
      <c r="D688" s="4">
        <v>29.998999999999999</v>
      </c>
      <c r="E688" s="5">
        <f>VLOOKUP($A688,List_allocation!$A:$G,3)</f>
        <v>38.667999999999999</v>
      </c>
      <c r="F688" s="5">
        <f>VLOOKUP($A688,List_allocation!$A:$G,4)</f>
        <v>140.14500000000001</v>
      </c>
      <c r="G688">
        <f>VLOOKUP($A688,List_allocation!$A:$G,5)</f>
        <v>122</v>
      </c>
      <c r="H688" s="8">
        <v>-133.001</v>
      </c>
      <c r="I688">
        <v>-0.81599999999999995</v>
      </c>
      <c r="J688">
        <v>16.300999999999998</v>
      </c>
      <c r="K688" s="8">
        <v>6.585</v>
      </c>
      <c r="L688">
        <v>14505</v>
      </c>
      <c r="M688">
        <v>8159</v>
      </c>
      <c r="N688" s="6">
        <v>38.777000000000001</v>
      </c>
      <c r="O688" s="6">
        <v>140.017</v>
      </c>
      <c r="P688">
        <v>165.96299999999999</v>
      </c>
      <c r="Q688" t="s">
        <v>4702</v>
      </c>
      <c r="R688" s="7">
        <f>VLOOKUP($A688,List_allocation!$A:$G,2)</f>
        <v>302111282216040</v>
      </c>
      <c r="S688" s="3" t="str">
        <f>VLOOKUP($A688,List_allocation!$A:$G,6)</f>
        <v>角川</v>
      </c>
      <c r="T688" s="3" t="str">
        <f>VLOOKUP($A688,List_allocation!$A:$G,7)</f>
        <v>明戸</v>
      </c>
      <c r="U688" s="8" t="str">
        <f>VLOOKUP($A688,'1st_alloc_fix'!$A:$O,15)</f>
        <v>The reported uparea seems to be wrong and it was allocated to different river. Reported uparea was corrected.</v>
      </c>
    </row>
    <row r="689" spans="1:21" x14ac:dyDescent="0.25">
      <c r="A689">
        <v>698</v>
      </c>
      <c r="B689" s="4">
        <v>38.74</v>
      </c>
      <c r="C689" s="4">
        <v>140.142</v>
      </c>
      <c r="D689" s="4">
        <v>5939.0770000000002</v>
      </c>
      <c r="E689" s="5">
        <f>VLOOKUP($A689,List_allocation!$A:$G,3)</f>
        <v>38.738</v>
      </c>
      <c r="F689" s="5">
        <f>VLOOKUP($A689,List_allocation!$A:$G,4)</f>
        <v>140.143</v>
      </c>
      <c r="G689">
        <f>VLOOKUP($A689,List_allocation!$A:$G,5)</f>
        <v>6096</v>
      </c>
      <c r="H689" s="8">
        <v>5849.0770000000002</v>
      </c>
      <c r="I689">
        <v>64.989999999999995</v>
      </c>
      <c r="J689">
        <v>15.631</v>
      </c>
      <c r="K689" s="8">
        <v>68.284999999999997</v>
      </c>
      <c r="L689">
        <v>14503</v>
      </c>
      <c r="M689">
        <v>8108</v>
      </c>
      <c r="N689" s="6">
        <v>38.648000000000003</v>
      </c>
      <c r="O689" s="6">
        <v>140.00800000000001</v>
      </c>
      <c r="P689">
        <v>93.233999999999995</v>
      </c>
      <c r="Q689" t="s">
        <v>4702</v>
      </c>
      <c r="R689" s="7">
        <f>VLOOKUP($A689,List_allocation!$A:$G,2)</f>
        <v>302111282216050</v>
      </c>
      <c r="S689" s="3" t="str">
        <f>VLOOKUP($A689,List_allocation!$A:$G,6)</f>
        <v>最上川</v>
      </c>
      <c r="T689" s="3" t="str">
        <f>VLOOKUP($A689,List_allocation!$A:$G,7)</f>
        <v>古口（副）</v>
      </c>
      <c r="U689" s="8">
        <f>VLOOKUP($A689,'1st_alloc_fix'!$A:$O,15)</f>
        <v>0</v>
      </c>
    </row>
    <row r="690" spans="1:21" x14ac:dyDescent="0.25">
      <c r="A690">
        <v>699</v>
      </c>
      <c r="B690" s="4">
        <v>38.747</v>
      </c>
      <c r="C690" s="4">
        <v>140.19399999999999</v>
      </c>
      <c r="D690" s="4">
        <v>838.79499999999996</v>
      </c>
      <c r="E690" s="5">
        <f>VLOOKUP($A690,List_allocation!$A:$G,3)</f>
        <v>38.746000000000002</v>
      </c>
      <c r="F690" s="5">
        <f>VLOOKUP($A690,List_allocation!$A:$G,4)</f>
        <v>140.19399999999999</v>
      </c>
      <c r="G690">
        <f>VLOOKUP($A690,List_allocation!$A:$G,5)</f>
        <v>812</v>
      </c>
      <c r="H690" s="8">
        <v>831.79499999999996</v>
      </c>
      <c r="I690">
        <v>118.828</v>
      </c>
      <c r="J690">
        <v>20.411000000000001</v>
      </c>
      <c r="K690" s="8">
        <v>134.25700000000001</v>
      </c>
      <c r="L690">
        <v>14540</v>
      </c>
      <c r="M690">
        <v>8103</v>
      </c>
      <c r="N690" s="6">
        <v>38.637</v>
      </c>
      <c r="O690" s="6">
        <v>140.006</v>
      </c>
      <c r="P690">
        <v>6.3840000000000003</v>
      </c>
      <c r="Q690" t="s">
        <v>4701</v>
      </c>
      <c r="R690" s="7">
        <f>VLOOKUP($A690,List_allocation!$A:$G,2)</f>
        <v>302111282216060</v>
      </c>
      <c r="S690" s="3" t="str">
        <f>VLOOKUP($A690,List_allocation!$A:$G,6)</f>
        <v>鮭川</v>
      </c>
      <c r="T690" s="3" t="str">
        <f>VLOOKUP($A690,List_allocation!$A:$G,7)</f>
        <v>岩清水</v>
      </c>
      <c r="U690" s="8">
        <f>VLOOKUP($A690,'1st_alloc_fix'!$A:$O,15)</f>
        <v>0</v>
      </c>
    </row>
    <row r="691" spans="1:21" x14ac:dyDescent="0.25">
      <c r="A691">
        <v>700</v>
      </c>
      <c r="B691" s="4">
        <v>38.798999999999999</v>
      </c>
      <c r="C691" s="4">
        <v>140.21299999999999</v>
      </c>
      <c r="D691" s="4">
        <v>647.27099999999996</v>
      </c>
      <c r="E691" s="5">
        <f>VLOOKUP($A691,List_allocation!$A:$G,3)</f>
        <v>38.798999999999999</v>
      </c>
      <c r="F691" s="5">
        <f>VLOOKUP($A691,List_allocation!$A:$G,4)</f>
        <v>140.21299999999999</v>
      </c>
      <c r="G691">
        <f>VLOOKUP($A691,List_allocation!$A:$G,5)</f>
        <v>618</v>
      </c>
      <c r="H691" s="8">
        <v>525.27099999999996</v>
      </c>
      <c r="I691">
        <v>4.306</v>
      </c>
      <c r="J691">
        <v>15.698</v>
      </c>
      <c r="K691" s="8">
        <v>7.4450000000000003</v>
      </c>
      <c r="L691">
        <v>14554</v>
      </c>
      <c r="M691">
        <v>8065</v>
      </c>
      <c r="N691" s="6">
        <v>38.667999999999999</v>
      </c>
      <c r="O691" s="6">
        <v>140.14500000000001</v>
      </c>
      <c r="P691">
        <v>30</v>
      </c>
      <c r="Q691" t="s">
        <v>4701</v>
      </c>
      <c r="R691" s="7">
        <f>VLOOKUP($A691,List_allocation!$A:$G,2)</f>
        <v>302111282216070</v>
      </c>
      <c r="S691" s="3" t="str">
        <f>VLOOKUP($A691,List_allocation!$A:$G,6)</f>
        <v>鮭川</v>
      </c>
      <c r="T691" s="3" t="str">
        <f>VLOOKUP($A691,List_allocation!$A:$G,7)</f>
        <v>真木（副）</v>
      </c>
      <c r="U691" s="8">
        <f>VLOOKUP($A691,'1st_alloc_fix'!$A:$O,15)</f>
        <v>0</v>
      </c>
    </row>
    <row r="692" spans="1:21" x14ac:dyDescent="0.25">
      <c r="A692">
        <v>701</v>
      </c>
      <c r="B692" s="4">
        <v>38.866999999999997</v>
      </c>
      <c r="C692" s="4">
        <v>140.22800000000001</v>
      </c>
      <c r="D692" s="4">
        <v>178.547</v>
      </c>
      <c r="E692" s="5">
        <f>VLOOKUP($A692,List_allocation!$A:$G,3)</f>
        <v>38.868000000000002</v>
      </c>
      <c r="F692" s="5">
        <f>VLOOKUP($A692,List_allocation!$A:$G,4)</f>
        <v>140.22900000000001</v>
      </c>
      <c r="G692">
        <f>VLOOKUP($A692,List_allocation!$A:$G,5)</f>
        <v>173</v>
      </c>
      <c r="H692" s="8">
        <v>-5917.4530000000004</v>
      </c>
      <c r="I692">
        <v>-0.97099999999999997</v>
      </c>
      <c r="J692">
        <v>16.111000000000001</v>
      </c>
      <c r="K692" s="8">
        <v>28.079000000000001</v>
      </c>
      <c r="L692">
        <v>14565</v>
      </c>
      <c r="M692">
        <v>8016</v>
      </c>
      <c r="N692" s="6">
        <v>38.74</v>
      </c>
      <c r="O692" s="6">
        <v>140.142</v>
      </c>
      <c r="P692">
        <v>5939.0770000000002</v>
      </c>
      <c r="Q692" t="s">
        <v>4704</v>
      </c>
      <c r="R692" s="7">
        <f>VLOOKUP($A692,List_allocation!$A:$G,2)</f>
        <v>302111282216080</v>
      </c>
      <c r="S692" s="3" t="str">
        <f>VLOOKUP($A692,List_allocation!$A:$G,6)</f>
        <v>鮭川</v>
      </c>
      <c r="T692" s="3" t="str">
        <f>VLOOKUP($A692,List_allocation!$A:$G,7)</f>
        <v>八千代橋</v>
      </c>
      <c r="U692" s="8">
        <f>VLOOKUP($A692,'1st_alloc_fix'!$A:$O,15)</f>
        <v>0</v>
      </c>
    </row>
    <row r="693" spans="1:21" x14ac:dyDescent="0.25">
      <c r="A693">
        <v>702</v>
      </c>
      <c r="B693" s="4">
        <v>38.902999999999999</v>
      </c>
      <c r="C693" s="4">
        <v>140.226</v>
      </c>
      <c r="D693" s="4">
        <v>39.387</v>
      </c>
      <c r="E693" s="5">
        <f>VLOOKUP($A693,List_allocation!$A:$G,3)</f>
        <v>38.902999999999999</v>
      </c>
      <c r="F693" s="5">
        <f>VLOOKUP($A693,List_allocation!$A:$G,4)</f>
        <v>140.226</v>
      </c>
      <c r="G693">
        <f>VLOOKUP($A693,List_allocation!$A:$G,5)</f>
        <v>43</v>
      </c>
      <c r="H693" s="8">
        <v>-772.61300000000006</v>
      </c>
      <c r="I693">
        <v>-0.95099999999999996</v>
      </c>
      <c r="J693">
        <v>17.649999999999999</v>
      </c>
      <c r="K693" s="8">
        <v>18.242000000000001</v>
      </c>
      <c r="L693">
        <v>14563</v>
      </c>
      <c r="M693">
        <v>7990</v>
      </c>
      <c r="N693" s="6">
        <v>38.747</v>
      </c>
      <c r="O693" s="6">
        <v>140.19399999999999</v>
      </c>
      <c r="P693">
        <v>838.79499999999996</v>
      </c>
      <c r="Q693" t="s">
        <v>4703</v>
      </c>
      <c r="R693" s="7">
        <f>VLOOKUP($A693,List_allocation!$A:$G,2)</f>
        <v>302111282216090</v>
      </c>
      <c r="S693" s="3" t="str">
        <f>VLOOKUP($A693,List_allocation!$A:$G,6)</f>
        <v>小又川</v>
      </c>
      <c r="T693" s="3" t="str">
        <f>VLOOKUP($A693,List_allocation!$A:$G,7)</f>
        <v>小川内</v>
      </c>
      <c r="U693" s="8">
        <f>VLOOKUP($A693,'1st_alloc_fix'!$A:$O,15)</f>
        <v>0</v>
      </c>
    </row>
    <row r="694" spans="1:21" x14ac:dyDescent="0.25">
      <c r="A694">
        <v>703</v>
      </c>
      <c r="B694" s="4">
        <v>38.86</v>
      </c>
      <c r="C694" s="4">
        <v>140.251</v>
      </c>
      <c r="D694" s="4">
        <v>330.40600000000001</v>
      </c>
      <c r="E694" s="5">
        <f>VLOOKUP($A694,List_allocation!$A:$G,3)</f>
        <v>38.86</v>
      </c>
      <c r="F694" s="5">
        <f>VLOOKUP($A694,List_allocation!$A:$G,4)</f>
        <v>140.25</v>
      </c>
      <c r="G694">
        <f>VLOOKUP($A694,List_allocation!$A:$G,5)</f>
        <v>320</v>
      </c>
      <c r="H694" s="8">
        <v>-287.59399999999999</v>
      </c>
      <c r="I694">
        <v>-0.46500000000000002</v>
      </c>
      <c r="J694">
        <v>7.5339999999999998</v>
      </c>
      <c r="K694" s="8">
        <v>2.16</v>
      </c>
      <c r="L694">
        <v>14581</v>
      </c>
      <c r="M694">
        <v>8021</v>
      </c>
      <c r="N694" s="6">
        <v>38.798999999999999</v>
      </c>
      <c r="O694" s="6">
        <v>140.21299999999999</v>
      </c>
      <c r="P694">
        <v>647.27099999999996</v>
      </c>
      <c r="Q694" t="s">
        <v>4701</v>
      </c>
      <c r="R694" s="7">
        <f>VLOOKUP($A694,List_allocation!$A:$G,2)</f>
        <v>302111282216100</v>
      </c>
      <c r="S694" s="3" t="str">
        <f>VLOOKUP($A694,List_allocation!$A:$G,6)</f>
        <v>真室川</v>
      </c>
      <c r="T694" s="3" t="str">
        <f>VLOOKUP($A694,List_allocation!$A:$G,7)</f>
        <v>真室川（副）</v>
      </c>
      <c r="U694" s="8">
        <f>VLOOKUP($A694,'1st_alloc_fix'!$A:$O,15)</f>
        <v>0</v>
      </c>
    </row>
    <row r="695" spans="1:21" x14ac:dyDescent="0.25">
      <c r="A695">
        <v>704</v>
      </c>
      <c r="B695" s="4">
        <v>38.866999999999997</v>
      </c>
      <c r="C695" s="4">
        <v>140.255</v>
      </c>
      <c r="D695" s="4">
        <v>208.74100000000001</v>
      </c>
      <c r="E695" s="5">
        <f>VLOOKUP($A695,List_allocation!$A:$G,3)</f>
        <v>38.866999999999997</v>
      </c>
      <c r="F695" s="5">
        <f>VLOOKUP($A695,List_allocation!$A:$G,4)</f>
        <v>140.255</v>
      </c>
      <c r="G695">
        <f>VLOOKUP($A695,List_allocation!$A:$G,5)</f>
        <v>206</v>
      </c>
      <c r="H695" s="8">
        <v>35.741</v>
      </c>
      <c r="I695">
        <v>0.20699999999999999</v>
      </c>
      <c r="J695">
        <v>2.2589999999999999</v>
      </c>
      <c r="K695" s="8">
        <v>0.65800000000000003</v>
      </c>
      <c r="L695">
        <v>14584</v>
      </c>
      <c r="M695">
        <v>8016</v>
      </c>
      <c r="N695" s="6">
        <v>38.866999999999997</v>
      </c>
      <c r="O695" s="6">
        <v>140.22800000000001</v>
      </c>
      <c r="P695">
        <v>178.547</v>
      </c>
      <c r="Q695" t="s">
        <v>4704</v>
      </c>
      <c r="R695" s="7">
        <f>VLOOKUP($A695,List_allocation!$A:$G,2)</f>
        <v>302111282216110</v>
      </c>
      <c r="S695" s="3" t="str">
        <f>VLOOKUP($A695,List_allocation!$A:$G,6)</f>
        <v>真室川</v>
      </c>
      <c r="T695" s="3" t="str">
        <f>VLOOKUP($A695,List_allocation!$A:$G,7)</f>
        <v>安久土</v>
      </c>
      <c r="U695" s="8">
        <f>VLOOKUP($A695,'1st_alloc_fix'!$A:$O,15)</f>
        <v>0</v>
      </c>
    </row>
    <row r="696" spans="1:21" x14ac:dyDescent="0.25">
      <c r="A696">
        <v>705</v>
      </c>
      <c r="B696" s="4">
        <v>38.865000000000002</v>
      </c>
      <c r="C696" s="4">
        <v>140.28</v>
      </c>
      <c r="D696" s="4">
        <v>109.953</v>
      </c>
      <c r="E696" s="5">
        <f>VLOOKUP($A696,List_allocation!$A:$G,3)</f>
        <v>38.863999999999997</v>
      </c>
      <c r="F696" s="5">
        <f>VLOOKUP($A696,List_allocation!$A:$G,4)</f>
        <v>140.28</v>
      </c>
      <c r="G696">
        <f>VLOOKUP($A696,List_allocation!$A:$G,5)</f>
        <v>106</v>
      </c>
      <c r="H696" s="8">
        <v>66.953000000000003</v>
      </c>
      <c r="I696">
        <v>1.5569999999999999</v>
      </c>
      <c r="J696">
        <v>6.3049999999999997</v>
      </c>
      <c r="K696" s="8">
        <v>3.48</v>
      </c>
      <c r="L696">
        <v>14602</v>
      </c>
      <c r="M696">
        <v>8018</v>
      </c>
      <c r="N696" s="6">
        <v>38.902999999999999</v>
      </c>
      <c r="O696" s="6">
        <v>140.226</v>
      </c>
      <c r="P696">
        <v>39.387</v>
      </c>
      <c r="Q696" t="s">
        <v>4701</v>
      </c>
      <c r="R696" s="7">
        <f>VLOOKUP($A696,List_allocation!$A:$G,2)</f>
        <v>302111282216120</v>
      </c>
      <c r="S696" s="3" t="str">
        <f>VLOOKUP($A696,List_allocation!$A:$G,6)</f>
        <v>金山川</v>
      </c>
      <c r="T696" s="3" t="str">
        <f>VLOOKUP($A696,List_allocation!$A:$G,7)</f>
        <v>平岡橋（副）</v>
      </c>
      <c r="U696" s="8">
        <f>VLOOKUP($A696,'1st_alloc_fix'!$A:$O,15)</f>
        <v>0</v>
      </c>
    </row>
    <row r="697" spans="1:21" x14ac:dyDescent="0.25">
      <c r="A697">
        <v>706</v>
      </c>
      <c r="B697" s="4">
        <v>38.728000000000002</v>
      </c>
      <c r="C697" s="4">
        <v>140.226</v>
      </c>
      <c r="D697" s="4">
        <v>4976.6469999999999</v>
      </c>
      <c r="E697" s="5">
        <f>VLOOKUP($A697,List_allocation!$A:$G,3)</f>
        <v>38.728999999999999</v>
      </c>
      <c r="F697" s="5">
        <f>VLOOKUP($A697,List_allocation!$A:$G,4)</f>
        <v>140.227</v>
      </c>
      <c r="G697">
        <f>VLOOKUP($A697,List_allocation!$A:$G,5)</f>
        <v>5273</v>
      </c>
      <c r="H697" s="8">
        <v>4656.6469999999999</v>
      </c>
      <c r="I697">
        <v>14.552</v>
      </c>
      <c r="J697">
        <v>14.801</v>
      </c>
      <c r="K697" s="8">
        <v>17.512</v>
      </c>
      <c r="L697">
        <v>14563</v>
      </c>
      <c r="M697">
        <v>8116</v>
      </c>
      <c r="N697" s="6">
        <v>38.86</v>
      </c>
      <c r="O697" s="6">
        <v>140.251</v>
      </c>
      <c r="P697">
        <v>330.40600000000001</v>
      </c>
      <c r="Q697" t="s">
        <v>4702</v>
      </c>
      <c r="R697" s="7">
        <f>VLOOKUP($A697,List_allocation!$A:$G,2)</f>
        <v>302111282216130</v>
      </c>
      <c r="S697" s="3" t="str">
        <f>VLOOKUP($A697,List_allocation!$A:$G,6)</f>
        <v>最上川</v>
      </c>
      <c r="T697" s="3" t="str">
        <f>VLOOKUP($A697,List_allocation!$A:$G,7)</f>
        <v>本合海</v>
      </c>
      <c r="U697" s="8">
        <f>VLOOKUP($A697,'1st_alloc_fix'!$A:$O,15)</f>
        <v>0</v>
      </c>
    </row>
    <row r="698" spans="1:21" x14ac:dyDescent="0.25">
      <c r="A698">
        <v>707</v>
      </c>
      <c r="B698" s="4">
        <v>38.701999999999998</v>
      </c>
      <c r="C698" s="4">
        <v>140.233</v>
      </c>
      <c r="D698" s="4">
        <v>4959.509</v>
      </c>
      <c r="E698" s="5">
        <f>VLOOKUP($A698,List_allocation!$A:$G,3)</f>
        <v>38.701999999999998</v>
      </c>
      <c r="F698" s="5">
        <f>VLOOKUP($A698,List_allocation!$A:$G,4)</f>
        <v>140.232</v>
      </c>
      <c r="G698">
        <f>VLOOKUP($A698,List_allocation!$A:$G,5)</f>
        <v>5146</v>
      </c>
      <c r="H698" s="8">
        <v>4753.509</v>
      </c>
      <c r="I698">
        <v>23.074999999999999</v>
      </c>
      <c r="J698">
        <v>18.417000000000002</v>
      </c>
      <c r="K698" s="8">
        <v>26.759</v>
      </c>
      <c r="L698">
        <v>14568</v>
      </c>
      <c r="M698">
        <v>8135</v>
      </c>
      <c r="N698" s="6">
        <v>38.866999999999997</v>
      </c>
      <c r="O698" s="6">
        <v>140.255</v>
      </c>
      <c r="P698">
        <v>208.74100000000001</v>
      </c>
      <c r="Q698" t="s">
        <v>4701</v>
      </c>
      <c r="R698" s="7">
        <f>VLOOKUP($A698,List_allocation!$A:$G,2)</f>
        <v>302111282216140</v>
      </c>
      <c r="S698" s="3" t="str">
        <f>VLOOKUP($A698,List_allocation!$A:$G,6)</f>
        <v>最上川</v>
      </c>
      <c r="T698" s="3" t="str">
        <f>VLOOKUP($A698,List_allocation!$A:$G,7)</f>
        <v>清水</v>
      </c>
      <c r="U698" s="8">
        <f>VLOOKUP($A698,'1st_alloc_fix'!$A:$O,15)</f>
        <v>0</v>
      </c>
    </row>
    <row r="699" spans="1:21" x14ac:dyDescent="0.25">
      <c r="A699">
        <v>708</v>
      </c>
      <c r="B699" s="4">
        <v>38.686999999999998</v>
      </c>
      <c r="C699" s="4">
        <v>140.23400000000001</v>
      </c>
      <c r="D699" s="4">
        <v>184.554</v>
      </c>
      <c r="E699" s="5">
        <f>VLOOKUP($A699,List_allocation!$A:$G,3)</f>
        <v>38.686999999999998</v>
      </c>
      <c r="F699" s="5">
        <f>VLOOKUP($A699,List_allocation!$A:$G,4)</f>
        <v>140.23500000000001</v>
      </c>
      <c r="G699">
        <f>VLOOKUP($A699,List_allocation!$A:$G,5)</f>
        <v>186</v>
      </c>
      <c r="H699" s="8">
        <v>78.554000000000002</v>
      </c>
      <c r="I699">
        <v>0.74099999999999999</v>
      </c>
      <c r="J699">
        <v>20.050999999999998</v>
      </c>
      <c r="K699" s="8">
        <v>4.7510000000000003</v>
      </c>
      <c r="L699">
        <v>14569</v>
      </c>
      <c r="M699">
        <v>8146</v>
      </c>
      <c r="N699" s="6">
        <v>38.865000000000002</v>
      </c>
      <c r="O699" s="6">
        <v>140.28</v>
      </c>
      <c r="P699">
        <v>109.953</v>
      </c>
      <c r="Q699" t="s">
        <v>4703</v>
      </c>
      <c r="R699" s="7">
        <f>VLOOKUP($A699,List_allocation!$A:$G,2)</f>
        <v>302111282216150</v>
      </c>
      <c r="S699" s="3" t="str">
        <f>VLOOKUP($A699,List_allocation!$A:$G,6)</f>
        <v>銅山川</v>
      </c>
      <c r="T699" s="3" t="str">
        <f>VLOOKUP($A699,List_allocation!$A:$G,7)</f>
        <v>通り</v>
      </c>
      <c r="U699" s="8">
        <f>VLOOKUP($A699,'1st_alloc_fix'!$A:$O,15)</f>
        <v>0</v>
      </c>
    </row>
    <row r="700" spans="1:21" x14ac:dyDescent="0.25">
      <c r="A700">
        <v>709</v>
      </c>
      <c r="B700" s="4">
        <v>38.652999999999999</v>
      </c>
      <c r="C700" s="4">
        <v>140.21</v>
      </c>
      <c r="D700" s="4">
        <v>126.164</v>
      </c>
      <c r="E700" s="5">
        <f>VLOOKUP($A700,List_allocation!$A:$G,3)</f>
        <v>38.652999999999999</v>
      </c>
      <c r="F700" s="5">
        <f>VLOOKUP($A700,List_allocation!$A:$G,4)</f>
        <v>140.21100000000001</v>
      </c>
      <c r="G700">
        <f>VLOOKUP($A700,List_allocation!$A:$G,5)</f>
        <v>126</v>
      </c>
      <c r="H700" s="8">
        <v>-5146.8360000000002</v>
      </c>
      <c r="I700">
        <v>-0.97599999999999998</v>
      </c>
      <c r="J700">
        <v>8.5660000000000007</v>
      </c>
      <c r="K700" s="8">
        <v>32.308999999999997</v>
      </c>
      <c r="L700">
        <v>14552</v>
      </c>
      <c r="M700">
        <v>8170</v>
      </c>
      <c r="N700" s="6">
        <v>38.728000000000002</v>
      </c>
      <c r="O700" s="6">
        <v>140.226</v>
      </c>
      <c r="P700">
        <v>4976.6469999999999</v>
      </c>
      <c r="Q700" t="s">
        <v>4704</v>
      </c>
      <c r="R700" s="7">
        <f>VLOOKUP($A700,List_allocation!$A:$G,2)</f>
        <v>302111282216160</v>
      </c>
      <c r="S700" s="3" t="str">
        <f>VLOOKUP($A700,List_allocation!$A:$G,6)</f>
        <v>銅山川</v>
      </c>
      <c r="T700" s="3" t="str">
        <f>VLOOKUP($A700,List_allocation!$A:$G,7)</f>
        <v>木遠田</v>
      </c>
      <c r="U700" s="8">
        <f>VLOOKUP($A700,'1st_alloc_fix'!$A:$O,15)</f>
        <v>0</v>
      </c>
    </row>
    <row r="701" spans="1:21" x14ac:dyDescent="0.25">
      <c r="A701">
        <v>710</v>
      </c>
      <c r="B701" s="4">
        <v>38.607999999999997</v>
      </c>
      <c r="C701" s="4">
        <v>140.16499999999999</v>
      </c>
      <c r="D701" s="4">
        <v>98.972999999999999</v>
      </c>
      <c r="E701" s="5">
        <f>VLOOKUP($A701,List_allocation!$A:$G,3)</f>
        <v>38.606999999999999</v>
      </c>
      <c r="F701" s="5">
        <f>VLOOKUP($A701,List_allocation!$A:$G,4)</f>
        <v>140.16399999999999</v>
      </c>
      <c r="G701">
        <f>VLOOKUP($A701,List_allocation!$A:$G,5)</f>
        <v>97</v>
      </c>
      <c r="H701" s="8">
        <v>-5047.027</v>
      </c>
      <c r="I701">
        <v>-0.98099999999999998</v>
      </c>
      <c r="J701">
        <v>11.954000000000001</v>
      </c>
      <c r="K701" s="8">
        <v>40.636000000000003</v>
      </c>
      <c r="L701">
        <v>14519</v>
      </c>
      <c r="M701">
        <v>8203</v>
      </c>
      <c r="N701" s="6">
        <v>38.701999999999998</v>
      </c>
      <c r="O701" s="6">
        <v>140.233</v>
      </c>
      <c r="P701">
        <v>4959.509</v>
      </c>
      <c r="Q701" t="s">
        <v>4702</v>
      </c>
      <c r="R701" s="7">
        <f>VLOOKUP($A701,List_allocation!$A:$G,2)</f>
        <v>302111282216170</v>
      </c>
      <c r="S701" s="3" t="str">
        <f>VLOOKUP($A701,List_allocation!$A:$G,6)</f>
        <v>銅山川</v>
      </c>
      <c r="T701" s="3" t="str">
        <f>VLOOKUP($A701,List_allocation!$A:$G,7)</f>
        <v>肘折ダム</v>
      </c>
      <c r="U701" s="8">
        <f>VLOOKUP($A701,'1st_alloc_fix'!$A:$O,15)</f>
        <v>0</v>
      </c>
    </row>
    <row r="702" spans="1:21" x14ac:dyDescent="0.25">
      <c r="A702">
        <v>711</v>
      </c>
      <c r="B702" s="4">
        <v>38.691000000000003</v>
      </c>
      <c r="C702" s="4">
        <v>140.27799999999999</v>
      </c>
      <c r="D702" s="4">
        <v>392.74099999999999</v>
      </c>
      <c r="E702" s="5">
        <f>VLOOKUP($A702,List_allocation!$A:$G,3)</f>
        <v>38.691000000000003</v>
      </c>
      <c r="F702" s="5">
        <f>VLOOKUP($A702,List_allocation!$A:$G,4)</f>
        <v>140.27799999999999</v>
      </c>
      <c r="G702">
        <f>VLOOKUP($A702,List_allocation!$A:$G,5)</f>
        <v>397</v>
      </c>
      <c r="H702" s="8">
        <v>206.74100000000001</v>
      </c>
      <c r="I702">
        <v>1.1120000000000001</v>
      </c>
      <c r="J702">
        <v>3.7679999999999998</v>
      </c>
      <c r="K702" s="8">
        <v>1.865</v>
      </c>
      <c r="L702">
        <v>14601</v>
      </c>
      <c r="M702">
        <v>8143</v>
      </c>
      <c r="N702" s="6">
        <v>38.686999999999998</v>
      </c>
      <c r="O702" s="6">
        <v>140.23400000000001</v>
      </c>
      <c r="P702">
        <v>184.554</v>
      </c>
      <c r="Q702" t="s">
        <v>4702</v>
      </c>
      <c r="R702" s="7">
        <f>VLOOKUP($A702,List_allocation!$A:$G,2)</f>
        <v>302111282216180</v>
      </c>
      <c r="S702" s="3" t="str">
        <f>VLOOKUP($A702,List_allocation!$A:$G,6)</f>
        <v>最上小国川</v>
      </c>
      <c r="T702" s="3" t="str">
        <f>VLOOKUP($A702,List_allocation!$A:$G,7)</f>
        <v>長者原</v>
      </c>
      <c r="U702" s="8">
        <f>VLOOKUP($A702,'1st_alloc_fix'!$A:$O,15)</f>
        <v>0</v>
      </c>
    </row>
    <row r="703" spans="1:21" x14ac:dyDescent="0.25">
      <c r="A703">
        <v>712</v>
      </c>
      <c r="B703" s="4">
        <v>38.756</v>
      </c>
      <c r="C703" s="4">
        <v>140.42699999999999</v>
      </c>
      <c r="D703" s="4">
        <v>319.32400000000001</v>
      </c>
      <c r="E703" s="5">
        <f>VLOOKUP($A703,List_allocation!$A:$G,3)</f>
        <v>38.756</v>
      </c>
      <c r="F703" s="5">
        <f>VLOOKUP($A703,List_allocation!$A:$G,4)</f>
        <v>140.42599999999999</v>
      </c>
      <c r="G703">
        <f>VLOOKUP($A703,List_allocation!$A:$G,5)</f>
        <v>319</v>
      </c>
      <c r="H703" s="8">
        <v>193.32400000000001</v>
      </c>
      <c r="I703">
        <v>1.534</v>
      </c>
      <c r="J703">
        <v>21.995000000000001</v>
      </c>
      <c r="K703" s="8">
        <v>5.9329999999999998</v>
      </c>
      <c r="L703">
        <v>14708</v>
      </c>
      <c r="M703">
        <v>8096</v>
      </c>
      <c r="N703" s="6">
        <v>38.652999999999999</v>
      </c>
      <c r="O703" s="6">
        <v>140.21</v>
      </c>
      <c r="P703">
        <v>126.164</v>
      </c>
      <c r="Q703" t="s">
        <v>4702</v>
      </c>
      <c r="R703" s="7">
        <f>VLOOKUP($A703,List_allocation!$A:$G,2)</f>
        <v>302111282216190</v>
      </c>
      <c r="S703" s="3" t="str">
        <f>VLOOKUP($A703,List_allocation!$A:$G,6)</f>
        <v>最上小国川</v>
      </c>
      <c r="T703" s="3" t="str">
        <f>VLOOKUP($A703,List_allocation!$A:$G,7)</f>
        <v>瀬見</v>
      </c>
      <c r="U703" s="8">
        <f>VLOOKUP($A703,'1st_alloc_fix'!$A:$O,15)</f>
        <v>0</v>
      </c>
    </row>
    <row r="704" spans="1:21" x14ac:dyDescent="0.25">
      <c r="A704">
        <v>713</v>
      </c>
      <c r="B704" s="4">
        <v>38.662999999999997</v>
      </c>
      <c r="C704" s="4">
        <v>140.28800000000001</v>
      </c>
      <c r="D704" s="4">
        <v>4333.2550000000001</v>
      </c>
      <c r="E704" s="5">
        <f>VLOOKUP($A704,List_allocation!$A:$G,3)</f>
        <v>38.662999999999997</v>
      </c>
      <c r="F704" s="5">
        <f>VLOOKUP($A704,List_allocation!$A:$G,4)</f>
        <v>140.28800000000001</v>
      </c>
      <c r="G704">
        <f>VLOOKUP($A704,List_allocation!$A:$G,5)</f>
        <v>4516</v>
      </c>
      <c r="H704" s="8">
        <v>4236.2550000000001</v>
      </c>
      <c r="I704">
        <v>43.673000000000002</v>
      </c>
      <c r="J704">
        <v>12.457000000000001</v>
      </c>
      <c r="K704" s="8">
        <v>46.201999999999998</v>
      </c>
      <c r="L704">
        <v>14608</v>
      </c>
      <c r="M704">
        <v>8163</v>
      </c>
      <c r="N704" s="6">
        <v>38.607999999999997</v>
      </c>
      <c r="O704" s="6">
        <v>140.16499999999999</v>
      </c>
      <c r="P704">
        <v>98.972999999999999</v>
      </c>
      <c r="Q704" t="s">
        <v>4704</v>
      </c>
      <c r="R704" s="7">
        <f>VLOOKUP($A704,List_allocation!$A:$G,2)</f>
        <v>302111282216200</v>
      </c>
      <c r="S704" s="3" t="str">
        <f>VLOOKUP($A704,List_allocation!$A:$G,6)</f>
        <v>最上川</v>
      </c>
      <c r="T704" s="3" t="str">
        <f>VLOOKUP($A704,List_allocation!$A:$G,7)</f>
        <v>堀内（副）</v>
      </c>
      <c r="U704" s="8">
        <f>VLOOKUP($A704,'1st_alloc_fix'!$A:$O,15)</f>
        <v>0</v>
      </c>
    </row>
    <row r="705" spans="1:21" x14ac:dyDescent="0.25">
      <c r="A705">
        <v>714</v>
      </c>
      <c r="B705" s="4">
        <v>38.590000000000003</v>
      </c>
      <c r="C705" s="4">
        <v>140.369</v>
      </c>
      <c r="D705" s="4">
        <v>3939.2849999999999</v>
      </c>
      <c r="E705" s="5">
        <f>VLOOKUP($A705,List_allocation!$A:$G,3)</f>
        <v>38.588999999999999</v>
      </c>
      <c r="F705" s="5">
        <f>VLOOKUP($A705,List_allocation!$A:$G,4)</f>
        <v>140.369</v>
      </c>
      <c r="G705">
        <f>VLOOKUP($A705,List_allocation!$A:$G,5)</f>
        <v>3963</v>
      </c>
      <c r="H705" s="8">
        <v>3542.2849999999999</v>
      </c>
      <c r="I705">
        <v>8.923</v>
      </c>
      <c r="J705">
        <v>13.728999999999999</v>
      </c>
      <c r="K705" s="8">
        <v>11.667999999999999</v>
      </c>
      <c r="L705">
        <v>14666</v>
      </c>
      <c r="M705">
        <v>8216</v>
      </c>
      <c r="N705" s="6">
        <v>38.691000000000003</v>
      </c>
      <c r="O705" s="6">
        <v>140.27799999999999</v>
      </c>
      <c r="P705">
        <v>392.74099999999999</v>
      </c>
      <c r="Q705" t="s">
        <v>4701</v>
      </c>
      <c r="R705" s="7">
        <f>VLOOKUP($A705,List_allocation!$A:$G,2)</f>
        <v>302111282216210</v>
      </c>
      <c r="S705" s="3" t="str">
        <f>VLOOKUP($A705,List_allocation!$A:$G,6)</f>
        <v>最上川</v>
      </c>
      <c r="T705" s="3" t="str">
        <f>VLOOKUP($A705,List_allocation!$A:$G,7)</f>
        <v>大石田（副）</v>
      </c>
      <c r="U705" s="8">
        <f>VLOOKUP($A705,'1st_alloc_fix'!$A:$O,15)</f>
        <v>0</v>
      </c>
    </row>
    <row r="706" spans="1:21" x14ac:dyDescent="0.25">
      <c r="A706">
        <v>715</v>
      </c>
      <c r="B706" s="4">
        <v>37.917000000000002</v>
      </c>
      <c r="C706" s="4">
        <v>139.88499999999999</v>
      </c>
      <c r="D706" s="4">
        <v>74.152000000000001</v>
      </c>
      <c r="E706" s="5">
        <f>VLOOKUP($A706,List_allocation!$A:$G,3)</f>
        <v>37.917999999999999</v>
      </c>
      <c r="F706" s="5">
        <f>VLOOKUP($A706,List_allocation!$A:$G,4)</f>
        <v>139.886</v>
      </c>
      <c r="G706">
        <f>VLOOKUP($A706,List_allocation!$A:$G,5)</f>
        <v>73.599999999999994</v>
      </c>
      <c r="H706" s="8">
        <v>-244.84800000000001</v>
      </c>
      <c r="I706">
        <v>-0.76800000000000002</v>
      </c>
      <c r="J706">
        <v>104.45399999999999</v>
      </c>
      <c r="K706" s="8">
        <v>23.367000000000001</v>
      </c>
      <c r="L706">
        <v>14318</v>
      </c>
      <c r="M706">
        <v>8700</v>
      </c>
      <c r="N706" s="6">
        <v>38.756</v>
      </c>
      <c r="O706" s="6">
        <v>140.42699999999999</v>
      </c>
      <c r="P706">
        <v>319.32400000000001</v>
      </c>
      <c r="Q706" t="s">
        <v>4702</v>
      </c>
      <c r="R706" s="7">
        <f>VLOOKUP($A706,List_allocation!$A:$G,2)</f>
        <v>302111282221010</v>
      </c>
      <c r="S706" s="3" t="str">
        <f>VLOOKUP($A706,List_allocation!$A:$G,6)</f>
        <v>置賜白川</v>
      </c>
      <c r="T706" s="3" t="str">
        <f>VLOOKUP($A706,List_allocation!$A:$G,7)</f>
        <v>下屋地</v>
      </c>
      <c r="U706" s="8">
        <f>VLOOKUP($A706,'1st_alloc_fix'!$A:$O,15)</f>
        <v>0</v>
      </c>
    </row>
    <row r="707" spans="1:21" x14ac:dyDescent="0.25">
      <c r="A707">
        <v>716</v>
      </c>
      <c r="B707" s="4">
        <v>37.912999999999997</v>
      </c>
      <c r="C707" s="4">
        <v>139.91499999999999</v>
      </c>
      <c r="D707" s="4">
        <v>58.673999999999999</v>
      </c>
      <c r="E707" s="5">
        <f>VLOOKUP($A707,List_allocation!$A:$G,3)</f>
        <v>37.912999999999997</v>
      </c>
      <c r="F707" s="5">
        <f>VLOOKUP($A707,List_allocation!$A:$G,4)</f>
        <v>139.91499999999999</v>
      </c>
      <c r="G707">
        <f>VLOOKUP($A707,List_allocation!$A:$G,5)</f>
        <v>59</v>
      </c>
      <c r="H707" s="8">
        <v>-4457.326</v>
      </c>
      <c r="I707">
        <v>-0.98699999999999999</v>
      </c>
      <c r="J707">
        <v>89.418000000000006</v>
      </c>
      <c r="K707" s="8">
        <v>74.858999999999995</v>
      </c>
      <c r="L707">
        <v>14339</v>
      </c>
      <c r="M707">
        <v>8703</v>
      </c>
      <c r="N707" s="6">
        <v>38.662999999999997</v>
      </c>
      <c r="O707" s="6">
        <v>140.28800000000001</v>
      </c>
      <c r="P707">
        <v>4333.2550000000001</v>
      </c>
      <c r="Q707" t="s">
        <v>4701</v>
      </c>
      <c r="R707" s="7">
        <f>VLOOKUP($A707,List_allocation!$A:$G,2)</f>
        <v>302111282221020</v>
      </c>
      <c r="S707" s="3" t="str">
        <f>VLOOKUP($A707,List_allocation!$A:$G,6)</f>
        <v>広河原川</v>
      </c>
      <c r="T707" s="3" t="str">
        <f>VLOOKUP($A707,List_allocation!$A:$G,7)</f>
        <v>広河原</v>
      </c>
      <c r="U707" s="8">
        <f>VLOOKUP($A707,'1st_alloc_fix'!$A:$O,15)</f>
        <v>0</v>
      </c>
    </row>
    <row r="708" spans="1:21" x14ac:dyDescent="0.25">
      <c r="A708">
        <v>717</v>
      </c>
      <c r="B708" s="4">
        <v>38.01</v>
      </c>
      <c r="C708" s="4">
        <v>139.96700000000001</v>
      </c>
      <c r="D708" s="4">
        <v>238.10499999999999</v>
      </c>
      <c r="E708" s="5">
        <f>VLOOKUP($A708,List_allocation!$A:$G,3)</f>
        <v>38.011000000000003</v>
      </c>
      <c r="F708" s="5">
        <f>VLOOKUP($A708,List_allocation!$A:$G,4)</f>
        <v>139.96600000000001</v>
      </c>
      <c r="G708">
        <f>VLOOKUP($A708,List_allocation!$A:$G,5)</f>
        <v>237.3</v>
      </c>
      <c r="H708" s="8">
        <v>-3724.895</v>
      </c>
      <c r="I708">
        <v>-0.94</v>
      </c>
      <c r="J708">
        <v>73.260999999999996</v>
      </c>
      <c r="K708" s="8">
        <v>26.385000000000002</v>
      </c>
      <c r="L708">
        <v>14377</v>
      </c>
      <c r="M708">
        <v>8633</v>
      </c>
      <c r="N708" s="6">
        <v>38.590000000000003</v>
      </c>
      <c r="O708" s="6">
        <v>140.369</v>
      </c>
      <c r="P708">
        <v>3939.2849999999999</v>
      </c>
      <c r="Q708" t="s">
        <v>4703</v>
      </c>
      <c r="R708" s="7">
        <f>VLOOKUP($A708,List_allocation!$A:$G,2)</f>
        <v>302111282221030</v>
      </c>
      <c r="S708" s="3" t="str">
        <f>VLOOKUP($A708,List_allocation!$A:$G,6)</f>
        <v>置賜白川</v>
      </c>
      <c r="T708" s="3" t="str">
        <f>VLOOKUP($A708,List_allocation!$A:$G,7)</f>
        <v>手の子</v>
      </c>
      <c r="U708" s="8">
        <f>VLOOKUP($A708,'1st_alloc_fix'!$A:$O,15)</f>
        <v>0</v>
      </c>
    </row>
    <row r="709" spans="1:21" x14ac:dyDescent="0.25">
      <c r="A709">
        <v>718</v>
      </c>
      <c r="B709" s="4">
        <v>38.027000000000001</v>
      </c>
      <c r="C709" s="4">
        <v>139.98699999999999</v>
      </c>
      <c r="D709" s="4">
        <v>274.541</v>
      </c>
      <c r="E709" s="5">
        <f>VLOOKUP($A709,List_allocation!$A:$G,3)</f>
        <v>38.027000000000001</v>
      </c>
      <c r="F709" s="5">
        <f>VLOOKUP($A709,List_allocation!$A:$G,4)</f>
        <v>139.98699999999999</v>
      </c>
      <c r="G709">
        <f>VLOOKUP($A709,List_allocation!$A:$G,5)</f>
        <v>276.7</v>
      </c>
      <c r="H709" s="8">
        <v>200.941</v>
      </c>
      <c r="I709">
        <v>2.73</v>
      </c>
      <c r="J709">
        <v>15.004</v>
      </c>
      <c r="K709" s="8">
        <v>6.2279999999999998</v>
      </c>
      <c r="L709">
        <v>14391</v>
      </c>
      <c r="M709">
        <v>8621</v>
      </c>
      <c r="N709" s="6">
        <v>37.917000000000002</v>
      </c>
      <c r="O709" s="6">
        <v>139.88499999999999</v>
      </c>
      <c r="P709">
        <v>74.152000000000001</v>
      </c>
      <c r="Q709" t="s">
        <v>4704</v>
      </c>
      <c r="R709" s="7">
        <f>VLOOKUP($A709,List_allocation!$A:$G,2)</f>
        <v>302111282221040</v>
      </c>
      <c r="S709" s="3" t="str">
        <f>VLOOKUP($A709,List_allocation!$A:$G,6)</f>
        <v>置賜白川</v>
      </c>
      <c r="T709" s="3" t="str">
        <f>VLOOKUP($A709,List_allocation!$A:$G,7)</f>
        <v>椿</v>
      </c>
      <c r="U709" s="8">
        <f>VLOOKUP($A709,'1st_alloc_fix'!$A:$O,15)</f>
        <v>0</v>
      </c>
    </row>
    <row r="710" spans="1:21" x14ac:dyDescent="0.25">
      <c r="A710">
        <v>719</v>
      </c>
      <c r="B710" s="4">
        <v>38.390999999999998</v>
      </c>
      <c r="C710" s="4">
        <v>139.99700000000001</v>
      </c>
      <c r="D710" s="4">
        <v>86.456999999999994</v>
      </c>
      <c r="E710" s="5">
        <f>VLOOKUP($A710,List_allocation!$A:$G,3)</f>
        <v>38.390999999999998</v>
      </c>
      <c r="F710" s="5">
        <f>VLOOKUP($A710,List_allocation!$A:$G,4)</f>
        <v>139.99700000000001</v>
      </c>
      <c r="G710">
        <f>VLOOKUP($A710,List_allocation!$A:$G,5)</f>
        <v>85.7</v>
      </c>
      <c r="H710" s="8">
        <v>27.457000000000001</v>
      </c>
      <c r="I710">
        <v>0.46500000000000002</v>
      </c>
      <c r="J710">
        <v>53.542000000000002</v>
      </c>
      <c r="K710" s="8">
        <v>14.407</v>
      </c>
      <c r="L710">
        <v>14398</v>
      </c>
      <c r="M710">
        <v>8359</v>
      </c>
      <c r="N710" s="6">
        <v>37.912999999999997</v>
      </c>
      <c r="O710" s="6">
        <v>139.91499999999999</v>
      </c>
      <c r="P710">
        <v>58.673999999999999</v>
      </c>
      <c r="Q710" t="s">
        <v>4701</v>
      </c>
      <c r="R710" s="7">
        <f>VLOOKUP($A710,List_allocation!$A:$G,2)</f>
        <v>302111282221050</v>
      </c>
      <c r="S710" s="3" t="str">
        <f>VLOOKUP($A710,List_allocation!$A:$G,6)</f>
        <v>寒河江川</v>
      </c>
      <c r="T710" s="3" t="str">
        <f>VLOOKUP($A710,List_allocation!$A:$G,7)</f>
        <v>中村</v>
      </c>
      <c r="U710" s="8">
        <f>VLOOKUP($A710,'1st_alloc_fix'!$A:$O,15)</f>
        <v>0</v>
      </c>
    </row>
    <row r="711" spans="1:21" x14ac:dyDescent="0.25">
      <c r="A711">
        <v>720</v>
      </c>
      <c r="B711" s="4">
        <v>38.448999999999998</v>
      </c>
      <c r="C711" s="4">
        <v>140.053</v>
      </c>
      <c r="D711" s="4">
        <v>240.55799999999999</v>
      </c>
      <c r="E711" s="5">
        <f>VLOOKUP($A711,List_allocation!$A:$G,3)</f>
        <v>38.448999999999998</v>
      </c>
      <c r="F711" s="5">
        <f>VLOOKUP($A711,List_allocation!$A:$G,4)</f>
        <v>140.053</v>
      </c>
      <c r="G711">
        <f>VLOOKUP($A711,List_allocation!$A:$G,5)</f>
        <v>240</v>
      </c>
      <c r="H711" s="8">
        <v>3.258</v>
      </c>
      <c r="I711">
        <v>1.4E-2</v>
      </c>
      <c r="J711">
        <v>49.210999999999999</v>
      </c>
      <c r="K711" s="8">
        <v>9.8559999999999999</v>
      </c>
      <c r="L711">
        <v>14439</v>
      </c>
      <c r="M711">
        <v>8317</v>
      </c>
      <c r="N711" s="6">
        <v>38.01</v>
      </c>
      <c r="O711" s="6">
        <v>139.96700000000001</v>
      </c>
      <c r="P711">
        <v>238.10499999999999</v>
      </c>
      <c r="Q711" t="s">
        <v>4704</v>
      </c>
      <c r="R711" s="7">
        <f>VLOOKUP($A711,List_allocation!$A:$G,2)</f>
        <v>302111282221060</v>
      </c>
      <c r="S711" s="3" t="str">
        <f>VLOOKUP($A711,List_allocation!$A:$G,6)</f>
        <v>寒河江川</v>
      </c>
      <c r="T711" s="3" t="str">
        <f>VLOOKUP($A711,List_allocation!$A:$G,7)</f>
        <v>本道寺</v>
      </c>
      <c r="U711" s="8">
        <f>VLOOKUP($A711,'1st_alloc_fix'!$A:$O,15)</f>
        <v>0</v>
      </c>
    </row>
    <row r="712" spans="1:21" x14ac:dyDescent="0.25">
      <c r="A712">
        <v>721</v>
      </c>
      <c r="B712" s="4">
        <v>38.116999999999997</v>
      </c>
      <c r="C712" s="4">
        <v>139.93299999999999</v>
      </c>
      <c r="D712" s="4">
        <v>13.728999999999999</v>
      </c>
      <c r="E712" s="5">
        <f>VLOOKUP($A712,List_allocation!$A:$G,3)</f>
        <v>38.121000000000002</v>
      </c>
      <c r="F712" s="5">
        <f>VLOOKUP($A712,List_allocation!$A:$G,4)</f>
        <v>139.928</v>
      </c>
      <c r="G712">
        <f>VLOOKUP($A712,List_allocation!$A:$G,5)</f>
        <v>11.2</v>
      </c>
      <c r="H712" s="8">
        <v>-262.971</v>
      </c>
      <c r="I712">
        <v>-0.95</v>
      </c>
      <c r="J712">
        <v>11.055999999999999</v>
      </c>
      <c r="K712" s="8">
        <v>16.577000000000002</v>
      </c>
      <c r="L712">
        <v>14352</v>
      </c>
      <c r="M712">
        <v>8556</v>
      </c>
      <c r="N712" s="6">
        <v>38.027000000000001</v>
      </c>
      <c r="O712" s="6">
        <v>139.98699999999999</v>
      </c>
      <c r="P712">
        <v>274.541</v>
      </c>
      <c r="Q712" t="s">
        <v>4701</v>
      </c>
      <c r="R712" s="7">
        <f>VLOOKUP($A712,List_allocation!$A:$G,2)</f>
        <v>302111282221070</v>
      </c>
      <c r="S712" s="3" t="str">
        <f>VLOOKUP($A712,List_allocation!$A:$G,6)</f>
        <v>置賜野川</v>
      </c>
      <c r="T712" s="3" t="str">
        <f>VLOOKUP($A712,List_allocation!$A:$G,7)</f>
        <v>合地沢</v>
      </c>
      <c r="U712" s="8">
        <f>VLOOKUP($A712,'1st_alloc_fix'!$A:$O,15)</f>
        <v>0</v>
      </c>
    </row>
    <row r="713" spans="1:21" x14ac:dyDescent="0.25">
      <c r="A713">
        <v>723</v>
      </c>
      <c r="B713" s="4">
        <v>38.097000000000001</v>
      </c>
      <c r="C713" s="4">
        <v>139.983</v>
      </c>
      <c r="D713" s="4">
        <v>106.506</v>
      </c>
      <c r="E713" s="5">
        <f>VLOOKUP($A713,List_allocation!$A:$G,3)</f>
        <v>38.095999999999997</v>
      </c>
      <c r="F713" s="5">
        <f>VLOOKUP($A713,List_allocation!$A:$G,4)</f>
        <v>139.983</v>
      </c>
      <c r="G713">
        <f>VLOOKUP($A713,List_allocation!$A:$G,5)</f>
        <v>106.1</v>
      </c>
      <c r="H713" s="8">
        <v>20.806000000000001</v>
      </c>
      <c r="I713">
        <v>0.24299999999999999</v>
      </c>
      <c r="J713">
        <v>32.656999999999996</v>
      </c>
      <c r="K713" s="8">
        <v>7.298</v>
      </c>
      <c r="L713">
        <v>14388</v>
      </c>
      <c r="M713">
        <v>8571</v>
      </c>
      <c r="N713" s="6">
        <v>38.390999999999998</v>
      </c>
      <c r="O713" s="6">
        <v>139.99700000000001</v>
      </c>
      <c r="P713">
        <v>86.456999999999994</v>
      </c>
      <c r="Q713" t="s">
        <v>4701</v>
      </c>
      <c r="R713" s="7">
        <f>VLOOKUP($A713,List_allocation!$A:$G,2)</f>
        <v>302111282221090</v>
      </c>
      <c r="S713" s="3" t="str">
        <f>VLOOKUP($A713,List_allocation!$A:$G,6)</f>
        <v>置賜野川</v>
      </c>
      <c r="T713" s="3" t="str">
        <f>VLOOKUP($A713,List_allocation!$A:$G,7)</f>
        <v>平山</v>
      </c>
      <c r="U713" s="8">
        <f>VLOOKUP($A713,'1st_alloc_fix'!$A:$O,15)</f>
        <v>0</v>
      </c>
    </row>
    <row r="714" spans="1:21" x14ac:dyDescent="0.25">
      <c r="A714">
        <v>724</v>
      </c>
      <c r="B714" s="4">
        <v>38.116</v>
      </c>
      <c r="C714" s="4">
        <v>140.02799999999999</v>
      </c>
      <c r="D714" s="4">
        <v>117.789</v>
      </c>
      <c r="E714" s="5">
        <f>VLOOKUP($A714,List_allocation!$A:$G,3)</f>
        <v>38.116</v>
      </c>
      <c r="F714" s="5">
        <f>VLOOKUP($A714,List_allocation!$A:$G,4)</f>
        <v>140.02699999999999</v>
      </c>
      <c r="G714">
        <f>VLOOKUP($A714,List_allocation!$A:$G,5)</f>
        <v>119.4</v>
      </c>
      <c r="H714" s="8">
        <v>-122.211</v>
      </c>
      <c r="I714">
        <v>-0.50900000000000001</v>
      </c>
      <c r="J714">
        <v>37.027999999999999</v>
      </c>
      <c r="K714" s="8">
        <v>8.1839999999999993</v>
      </c>
      <c r="L714">
        <v>14421</v>
      </c>
      <c r="M714">
        <v>8557</v>
      </c>
      <c r="N714" s="6">
        <v>38.448999999999998</v>
      </c>
      <c r="O714" s="6">
        <v>140.053</v>
      </c>
      <c r="P714">
        <v>240.55799999999999</v>
      </c>
      <c r="Q714" t="s">
        <v>4701</v>
      </c>
      <c r="R714" s="7">
        <f>VLOOKUP($A714,List_allocation!$A:$G,2)</f>
        <v>302111282221100</v>
      </c>
      <c r="S714" s="3" t="str">
        <f>VLOOKUP($A714,List_allocation!$A:$G,6)</f>
        <v>置賜野川</v>
      </c>
      <c r="T714" s="3" t="str">
        <f>VLOOKUP($A714,List_allocation!$A:$G,7)</f>
        <v>谷地橋</v>
      </c>
      <c r="U714" s="8">
        <f>VLOOKUP($A714,'1st_alloc_fix'!$A:$O,15)</f>
        <v>0</v>
      </c>
    </row>
    <row r="715" spans="1:21" x14ac:dyDescent="0.25">
      <c r="A715">
        <v>725</v>
      </c>
      <c r="B715" s="4">
        <v>38.607999999999997</v>
      </c>
      <c r="C715" s="4">
        <v>139.833</v>
      </c>
      <c r="D715" s="4">
        <v>258.70100000000002</v>
      </c>
      <c r="E715" s="5">
        <f>VLOOKUP($A715,List_allocation!$A:$G,3)</f>
        <v>38.606999999999999</v>
      </c>
      <c r="F715" s="5">
        <f>VLOOKUP($A715,List_allocation!$A:$G,4)</f>
        <v>139.833</v>
      </c>
      <c r="G715">
        <f>VLOOKUP($A715,List_allocation!$A:$G,5)</f>
        <v>253.5</v>
      </c>
      <c r="H715" s="8">
        <v>247.501</v>
      </c>
      <c r="I715">
        <v>22.097999999999999</v>
      </c>
      <c r="J715">
        <v>54.692999999999998</v>
      </c>
      <c r="K715" s="8">
        <v>54.783000000000001</v>
      </c>
      <c r="L715">
        <v>14280</v>
      </c>
      <c r="M715">
        <v>8203</v>
      </c>
      <c r="N715" s="6">
        <v>38.116999999999997</v>
      </c>
      <c r="O715" s="6">
        <v>139.93299999999999</v>
      </c>
      <c r="P715">
        <v>13.728999999999999</v>
      </c>
      <c r="Q715" t="s">
        <v>4704</v>
      </c>
      <c r="R715" s="7">
        <f>VLOOKUP($A715,List_allocation!$A:$G,2)</f>
        <v>302121282215010</v>
      </c>
      <c r="S715" s="3" t="str">
        <f>VLOOKUP($A715,List_allocation!$A:$G,6)</f>
        <v>赤川</v>
      </c>
      <c r="T715" s="3" t="str">
        <f>VLOOKUP($A715,List_allocation!$A:$G,7)</f>
        <v>笹目橋</v>
      </c>
      <c r="U715" s="8">
        <f>VLOOKUP($A715,'1st_alloc_fix'!$A:$O,15)</f>
        <v>0</v>
      </c>
    </row>
    <row r="716" spans="1:21" x14ac:dyDescent="0.25">
      <c r="A716">
        <v>726</v>
      </c>
      <c r="B716" s="4">
        <v>38.631</v>
      </c>
      <c r="C716" s="4">
        <v>139.84899999999999</v>
      </c>
      <c r="D716" s="4">
        <v>558.48900000000003</v>
      </c>
      <c r="E716" s="5">
        <f>VLOOKUP($A716,List_allocation!$A:$G,3)</f>
        <v>38.631</v>
      </c>
      <c r="F716" s="5">
        <f>VLOOKUP($A716,List_allocation!$A:$G,4)</f>
        <v>139.84800000000001</v>
      </c>
      <c r="G716">
        <f>VLOOKUP($A716,List_allocation!$A:$G,5)</f>
        <v>551.5</v>
      </c>
      <c r="H716" s="8">
        <v>452.38900000000001</v>
      </c>
      <c r="I716">
        <v>4.2640000000000002</v>
      </c>
      <c r="J716">
        <v>60.530999999999999</v>
      </c>
      <c r="K716" s="8">
        <v>16.37</v>
      </c>
      <c r="L716">
        <v>14292</v>
      </c>
      <c r="M716">
        <v>8186</v>
      </c>
      <c r="N716" s="6">
        <v>38.097000000000001</v>
      </c>
      <c r="O716" s="6">
        <v>139.983</v>
      </c>
      <c r="P716">
        <v>106.506</v>
      </c>
      <c r="Q716" t="s">
        <v>4703</v>
      </c>
      <c r="R716" s="7">
        <f>VLOOKUP($A716,List_allocation!$A:$G,2)</f>
        <v>302121282215020</v>
      </c>
      <c r="S716" s="3" t="str">
        <f>VLOOKUP($A716,List_allocation!$A:$G,6)</f>
        <v>赤川</v>
      </c>
      <c r="T716" s="3" t="str">
        <f>VLOOKUP($A716,List_allocation!$A:$G,7)</f>
        <v>熊出</v>
      </c>
      <c r="U716" s="8">
        <f>VLOOKUP($A716,'1st_alloc_fix'!$A:$O,15)</f>
        <v>0</v>
      </c>
    </row>
    <row r="717" spans="1:21" x14ac:dyDescent="0.25">
      <c r="A717">
        <v>727</v>
      </c>
      <c r="B717" s="4">
        <v>38.677999999999997</v>
      </c>
      <c r="C717" s="4">
        <v>139.86000000000001</v>
      </c>
      <c r="D717" s="4">
        <v>605.11199999999997</v>
      </c>
      <c r="E717" s="5">
        <f>VLOOKUP($A717,List_allocation!$A:$G,3)</f>
        <v>38.677999999999997</v>
      </c>
      <c r="F717" s="5">
        <f>VLOOKUP($A717,List_allocation!$A:$G,4)</f>
        <v>139.86199999999999</v>
      </c>
      <c r="G717">
        <f>VLOOKUP($A717,List_allocation!$A:$G,5)</f>
        <v>597.79999999999995</v>
      </c>
      <c r="H717" s="8">
        <v>485.71199999999999</v>
      </c>
      <c r="I717">
        <v>4.0679999999999996</v>
      </c>
      <c r="J717">
        <v>64.066999999999993</v>
      </c>
      <c r="K717" s="8">
        <v>16.881</v>
      </c>
      <c r="L717">
        <v>14300</v>
      </c>
      <c r="M717">
        <v>8152</v>
      </c>
      <c r="N717" s="6">
        <v>38.116</v>
      </c>
      <c r="O717" s="6">
        <v>140.02799999999999</v>
      </c>
      <c r="P717">
        <v>117.789</v>
      </c>
      <c r="Q717" t="s">
        <v>4702</v>
      </c>
      <c r="R717" s="7">
        <f>VLOOKUP($A717,List_allocation!$A:$G,2)</f>
        <v>302121282215030</v>
      </c>
      <c r="S717" s="3" t="str">
        <f>VLOOKUP($A717,List_allocation!$A:$G,6)</f>
        <v>赤川</v>
      </c>
      <c r="T717" s="3" t="str">
        <f>VLOOKUP($A717,List_allocation!$A:$G,7)</f>
        <v>黒川橋</v>
      </c>
      <c r="U717" s="8">
        <f>VLOOKUP($A717,'1st_alloc_fix'!$A:$O,15)</f>
        <v>0</v>
      </c>
    </row>
    <row r="718" spans="1:21" x14ac:dyDescent="0.25">
      <c r="A718">
        <v>728</v>
      </c>
      <c r="B718" s="4">
        <v>38.725999999999999</v>
      </c>
      <c r="C718" s="4">
        <v>139.851</v>
      </c>
      <c r="D718" s="4">
        <v>616.98400000000004</v>
      </c>
      <c r="E718" s="5">
        <f>VLOOKUP($A718,List_allocation!$A:$G,3)</f>
        <v>38.725999999999999</v>
      </c>
      <c r="F718" s="5">
        <f>VLOOKUP($A718,List_allocation!$A:$G,4)</f>
        <v>139.851</v>
      </c>
      <c r="G718">
        <f>VLOOKUP($A718,List_allocation!$A:$G,5)</f>
        <v>629</v>
      </c>
      <c r="H718" s="8">
        <v>363.48399999999998</v>
      </c>
      <c r="I718">
        <v>1.4339999999999999</v>
      </c>
      <c r="J718">
        <v>13.303000000000001</v>
      </c>
      <c r="K718" s="8">
        <v>4.0940000000000003</v>
      </c>
      <c r="L718">
        <v>14293</v>
      </c>
      <c r="M718">
        <v>8118</v>
      </c>
      <c r="N718" s="6">
        <v>38.607999999999997</v>
      </c>
      <c r="O718" s="6">
        <v>139.833</v>
      </c>
      <c r="P718">
        <v>258.70100000000002</v>
      </c>
      <c r="Q718" t="s">
        <v>4703</v>
      </c>
      <c r="R718" s="7">
        <f>VLOOKUP($A718,List_allocation!$A:$G,2)</f>
        <v>302121282215040</v>
      </c>
      <c r="S718" s="3" t="str">
        <f>VLOOKUP($A718,List_allocation!$A:$G,6)</f>
        <v>赤川</v>
      </c>
      <c r="T718" s="3" t="str">
        <f>VLOOKUP($A718,List_allocation!$A:$G,7)</f>
        <v>羽黒橋</v>
      </c>
      <c r="U718" s="8">
        <f>VLOOKUP($A718,'1st_alloc_fix'!$A:$O,15)</f>
        <v>0</v>
      </c>
    </row>
    <row r="719" spans="1:21" x14ac:dyDescent="0.25">
      <c r="A719">
        <v>729</v>
      </c>
      <c r="B719" s="4">
        <v>38.773000000000003</v>
      </c>
      <c r="C719" s="4">
        <v>139.84899999999999</v>
      </c>
      <c r="D719" s="4">
        <v>650.29</v>
      </c>
      <c r="E719" s="5">
        <f>VLOOKUP($A719,List_allocation!$A:$G,3)</f>
        <v>38.773000000000003</v>
      </c>
      <c r="F719" s="5">
        <f>VLOOKUP($A719,List_allocation!$A:$G,4)</f>
        <v>139.84899999999999</v>
      </c>
      <c r="G719">
        <f>VLOOKUP($A719,List_allocation!$A:$G,5)</f>
        <v>646.9</v>
      </c>
      <c r="H719" s="8">
        <v>98.79</v>
      </c>
      <c r="I719">
        <v>0.17899999999999999</v>
      </c>
      <c r="J719">
        <v>15.763</v>
      </c>
      <c r="K719" s="8">
        <v>3.3319999999999999</v>
      </c>
      <c r="L719">
        <v>14292</v>
      </c>
      <c r="M719">
        <v>8084</v>
      </c>
      <c r="N719" s="6">
        <v>38.631</v>
      </c>
      <c r="O719" s="6">
        <v>139.84899999999999</v>
      </c>
      <c r="P719">
        <v>558.48900000000003</v>
      </c>
      <c r="Q719" t="s">
        <v>4702</v>
      </c>
      <c r="R719" s="7">
        <f>VLOOKUP($A719,List_allocation!$A:$G,2)</f>
        <v>302121282215050</v>
      </c>
      <c r="S719" s="3" t="str">
        <f>VLOOKUP($A719,List_allocation!$A:$G,6)</f>
        <v>赤川</v>
      </c>
      <c r="T719" s="3" t="str">
        <f>VLOOKUP($A719,List_allocation!$A:$G,7)</f>
        <v>横山</v>
      </c>
      <c r="U719" s="8">
        <f>VLOOKUP($A719,'1st_alloc_fix'!$A:$O,15)</f>
        <v>0</v>
      </c>
    </row>
    <row r="720" spans="1:21" x14ac:dyDescent="0.25">
      <c r="A720">
        <v>730</v>
      </c>
      <c r="B720" s="4">
        <v>38.808</v>
      </c>
      <c r="C720" s="4">
        <v>139.851</v>
      </c>
      <c r="D720" s="4">
        <v>681.15899999999999</v>
      </c>
      <c r="E720" s="5">
        <f>VLOOKUP($A720,List_allocation!$A:$G,3)</f>
        <v>38.807000000000002</v>
      </c>
      <c r="F720" s="5">
        <f>VLOOKUP($A720,List_allocation!$A:$G,4)</f>
        <v>139.851</v>
      </c>
      <c r="G720">
        <f>VLOOKUP($A720,List_allocation!$A:$G,5)</f>
        <v>673.7</v>
      </c>
      <c r="H720" s="8">
        <v>83.358999999999995</v>
      </c>
      <c r="I720">
        <v>0.13900000000000001</v>
      </c>
      <c r="J720">
        <v>14.462999999999999</v>
      </c>
      <c r="K720" s="8">
        <v>3.032</v>
      </c>
      <c r="L720">
        <v>14293</v>
      </c>
      <c r="M720">
        <v>8059</v>
      </c>
      <c r="N720" s="6">
        <v>38.677999999999997</v>
      </c>
      <c r="O720" s="6">
        <v>139.86000000000001</v>
      </c>
      <c r="P720">
        <v>605.11199999999997</v>
      </c>
      <c r="Q720" t="s">
        <v>4702</v>
      </c>
      <c r="R720" s="7">
        <f>VLOOKUP($A720,List_allocation!$A:$G,2)</f>
        <v>302121282215060</v>
      </c>
      <c r="S720" s="3" t="str">
        <f>VLOOKUP($A720,List_allocation!$A:$G,6)</f>
        <v>赤川</v>
      </c>
      <c r="T720" s="3" t="str">
        <f>VLOOKUP($A720,List_allocation!$A:$G,7)</f>
        <v>押切</v>
      </c>
      <c r="U720" s="8">
        <f>VLOOKUP($A720,'1st_alloc_fix'!$A:$O,15)</f>
        <v>0</v>
      </c>
    </row>
    <row r="721" spans="1:21" x14ac:dyDescent="0.25">
      <c r="A721">
        <v>731</v>
      </c>
      <c r="B721" s="4">
        <v>38.841000000000001</v>
      </c>
      <c r="C721" s="4">
        <v>139.815</v>
      </c>
      <c r="D721" s="4">
        <v>695.85799999999995</v>
      </c>
      <c r="E721" s="5">
        <f>VLOOKUP($A721,List_allocation!$A:$G,3)</f>
        <v>38.841000000000001</v>
      </c>
      <c r="F721" s="5">
        <f>VLOOKUP($A721,List_allocation!$A:$G,4)</f>
        <v>139.81399999999999</v>
      </c>
      <c r="G721">
        <f>VLOOKUP($A721,List_allocation!$A:$G,5)</f>
        <v>695.1</v>
      </c>
      <c r="H721" s="8">
        <v>66.858000000000004</v>
      </c>
      <c r="I721">
        <v>0.106</v>
      </c>
      <c r="J721">
        <v>13.143000000000001</v>
      </c>
      <c r="K721" s="8">
        <v>2.7349999999999999</v>
      </c>
      <c r="L721">
        <v>14267</v>
      </c>
      <c r="M721">
        <v>8035</v>
      </c>
      <c r="N721" s="6">
        <v>38.725999999999999</v>
      </c>
      <c r="O721" s="6">
        <v>139.851</v>
      </c>
      <c r="P721">
        <v>616.98400000000004</v>
      </c>
      <c r="Q721" t="s">
        <v>4701</v>
      </c>
      <c r="R721" s="7">
        <f>VLOOKUP($A721,List_allocation!$A:$G,2)</f>
        <v>302121282215070</v>
      </c>
      <c r="S721" s="3" t="str">
        <f>VLOOKUP($A721,List_allocation!$A:$G,6)</f>
        <v>赤川</v>
      </c>
      <c r="T721" s="3" t="str">
        <f>VLOOKUP($A721,List_allocation!$A:$G,7)</f>
        <v>浜中</v>
      </c>
      <c r="U721" s="8">
        <f>VLOOKUP($A721,'1st_alloc_fix'!$A:$O,15)</f>
        <v>0</v>
      </c>
    </row>
    <row r="722" spans="1:21" x14ac:dyDescent="0.25">
      <c r="A722">
        <v>732</v>
      </c>
      <c r="B722" s="4">
        <v>38.616999999999997</v>
      </c>
      <c r="C722" s="4">
        <v>139.84</v>
      </c>
      <c r="D722" s="4">
        <v>554.226</v>
      </c>
      <c r="E722" s="5">
        <f>VLOOKUP($A722,List_allocation!$A:$G,3)</f>
        <v>38.616999999999997</v>
      </c>
      <c r="F722" s="5">
        <f>VLOOKUP($A722,List_allocation!$A:$G,4)</f>
        <v>139.84</v>
      </c>
      <c r="G722">
        <f>VLOOKUP($A722,List_allocation!$A:$G,5)</f>
        <v>551.5</v>
      </c>
      <c r="H722" s="8">
        <v>-92.674000000000007</v>
      </c>
      <c r="I722">
        <v>-0.14299999999999999</v>
      </c>
      <c r="J722">
        <v>17.335000000000001</v>
      </c>
      <c r="K722" s="8">
        <v>3.5920000000000001</v>
      </c>
      <c r="L722">
        <v>14285</v>
      </c>
      <c r="M722">
        <v>8196</v>
      </c>
      <c r="N722" s="6">
        <v>38.773000000000003</v>
      </c>
      <c r="O722" s="6">
        <v>139.84899999999999</v>
      </c>
      <c r="P722">
        <v>650.29</v>
      </c>
      <c r="Q722" t="s">
        <v>4701</v>
      </c>
      <c r="R722" s="7">
        <f>VLOOKUP($A722,List_allocation!$A:$G,2)</f>
        <v>302121282227010</v>
      </c>
      <c r="S722" s="3" t="str">
        <f>VLOOKUP($A722,List_allocation!$A:$G,6)</f>
        <v>梵字川</v>
      </c>
      <c r="T722" s="3" t="str">
        <f>VLOOKUP($A722,List_allocation!$A:$G,7)</f>
        <v>落合左岸</v>
      </c>
      <c r="U722" s="8">
        <f>VLOOKUP($A722,'1st_alloc_fix'!$A:$O,15)</f>
        <v>0</v>
      </c>
    </row>
    <row r="723" spans="1:21" x14ac:dyDescent="0.25">
      <c r="A723">
        <v>733</v>
      </c>
      <c r="B723" s="4">
        <v>38.616999999999997</v>
      </c>
      <c r="C723" s="4">
        <v>139.84</v>
      </c>
      <c r="D723" s="4">
        <v>554.226</v>
      </c>
      <c r="E723" s="5">
        <f>VLOOKUP($A723,List_allocation!$A:$G,3)</f>
        <v>38.616999999999997</v>
      </c>
      <c r="F723" s="5">
        <f>VLOOKUP($A723,List_allocation!$A:$G,4)</f>
        <v>139.84</v>
      </c>
      <c r="G723">
        <f>VLOOKUP($A723,List_allocation!$A:$G,5)</f>
        <v>551.5</v>
      </c>
      <c r="H723" s="8">
        <v>-119.474</v>
      </c>
      <c r="I723">
        <v>-0.17699999999999999</v>
      </c>
      <c r="J723">
        <v>21.113</v>
      </c>
      <c r="K723" s="8">
        <v>4.3840000000000003</v>
      </c>
      <c r="L723">
        <v>14285</v>
      </c>
      <c r="M723">
        <v>8196</v>
      </c>
      <c r="N723" s="6">
        <v>38.808</v>
      </c>
      <c r="O723" s="6">
        <v>139.851</v>
      </c>
      <c r="P723">
        <v>681.15899999999999</v>
      </c>
      <c r="Q723" t="s">
        <v>4703</v>
      </c>
      <c r="R723" s="7">
        <f>VLOOKUP($A723,List_allocation!$A:$G,2)</f>
        <v>302121282227020</v>
      </c>
      <c r="S723" s="3" t="str">
        <f>VLOOKUP($A723,List_allocation!$A:$G,6)</f>
        <v>梵字川</v>
      </c>
      <c r="T723" s="3" t="str">
        <f>VLOOKUP($A723,List_allocation!$A:$G,7)</f>
        <v>落合右岸</v>
      </c>
      <c r="U723" s="8">
        <f>VLOOKUP($A723,'1st_alloc_fix'!$A:$O,15)</f>
        <v>0</v>
      </c>
    </row>
    <row r="724" spans="1:21" x14ac:dyDescent="0.25">
      <c r="A724">
        <v>734</v>
      </c>
      <c r="B724" s="4">
        <v>38.590000000000003</v>
      </c>
      <c r="C724" s="4">
        <v>139.852</v>
      </c>
      <c r="D724" s="4">
        <v>283.16199999999998</v>
      </c>
      <c r="E724" s="5">
        <f>VLOOKUP($A724,List_allocation!$A:$G,3)</f>
        <v>38.590000000000003</v>
      </c>
      <c r="F724" s="5">
        <f>VLOOKUP($A724,List_allocation!$A:$G,4)</f>
        <v>139.852</v>
      </c>
      <c r="G724">
        <f>VLOOKUP($A724,List_allocation!$A:$G,5)</f>
        <v>283.39999999999998</v>
      </c>
      <c r="H724" s="8">
        <v>-411.93799999999999</v>
      </c>
      <c r="I724">
        <v>-0.59299999999999997</v>
      </c>
      <c r="J724">
        <v>28.059000000000001</v>
      </c>
      <c r="K724" s="8">
        <v>6.7030000000000003</v>
      </c>
      <c r="L724">
        <v>14294</v>
      </c>
      <c r="M724">
        <v>8216</v>
      </c>
      <c r="N724" s="6">
        <v>38.841000000000001</v>
      </c>
      <c r="O724" s="6">
        <v>139.815</v>
      </c>
      <c r="P724">
        <v>695.85799999999995</v>
      </c>
      <c r="Q724" t="s">
        <v>4702</v>
      </c>
      <c r="R724" s="7">
        <f>VLOOKUP($A724,List_allocation!$A:$G,2)</f>
        <v>302121282227030</v>
      </c>
      <c r="S724" s="3" t="str">
        <f>VLOOKUP($A724,List_allocation!$A:$G,6)</f>
        <v>梵字川</v>
      </c>
      <c r="T724" s="3" t="str">
        <f>VLOOKUP($A724,List_allocation!$A:$G,7)</f>
        <v>三栗屋</v>
      </c>
      <c r="U724" s="8">
        <f>VLOOKUP($A724,'1st_alloc_fix'!$A:$O,15)</f>
        <v>0</v>
      </c>
    </row>
    <row r="725" spans="1:21" x14ac:dyDescent="0.25">
      <c r="A725">
        <v>735</v>
      </c>
      <c r="B725" s="4">
        <v>38.572000000000003</v>
      </c>
      <c r="C725" s="4">
        <v>139.923</v>
      </c>
      <c r="D725" s="4">
        <v>31.09</v>
      </c>
      <c r="E725" s="5">
        <f>VLOOKUP($A725,List_allocation!$A:$G,3)</f>
        <v>38.570999999999998</v>
      </c>
      <c r="F725" s="5">
        <f>VLOOKUP($A725,List_allocation!$A:$G,4)</f>
        <v>139.923</v>
      </c>
      <c r="G725">
        <f>VLOOKUP($A725,List_allocation!$A:$G,5)</f>
        <v>30.7</v>
      </c>
      <c r="H725" s="8">
        <v>-520.41</v>
      </c>
      <c r="I725">
        <v>-0.94399999999999995</v>
      </c>
      <c r="J725">
        <v>8.7889999999999997</v>
      </c>
      <c r="K725" s="8">
        <v>14.311999999999999</v>
      </c>
      <c r="L725">
        <v>14345</v>
      </c>
      <c r="M725">
        <v>8229</v>
      </c>
      <c r="N725" s="6">
        <v>38.616999999999997</v>
      </c>
      <c r="O725" s="6">
        <v>139.84</v>
      </c>
      <c r="P725">
        <v>554.226</v>
      </c>
      <c r="Q725" t="s">
        <v>4701</v>
      </c>
      <c r="R725" s="7">
        <f>VLOOKUP($A725,List_allocation!$A:$G,2)</f>
        <v>302121282227050</v>
      </c>
      <c r="S725" s="3" t="str">
        <f>VLOOKUP($A725,List_allocation!$A:$G,6)</f>
        <v>田麦川</v>
      </c>
      <c r="T725" s="3" t="str">
        <f>VLOOKUP($A725,List_allocation!$A:$G,7)</f>
        <v>田麦俣</v>
      </c>
      <c r="U725" s="8">
        <f>VLOOKUP($A725,'1st_alloc_fix'!$A:$O,15)</f>
        <v>0</v>
      </c>
    </row>
    <row r="726" spans="1:21" x14ac:dyDescent="0.25">
      <c r="A726">
        <v>736</v>
      </c>
      <c r="B726" s="4">
        <v>43.637999999999998</v>
      </c>
      <c r="C726" s="4">
        <v>145.08099999999999</v>
      </c>
      <c r="D726" s="4">
        <v>677.60299999999995</v>
      </c>
      <c r="E726" s="5">
        <f>VLOOKUP($A726,List_allocation!$A:$G,3)</f>
        <v>43.637999999999998</v>
      </c>
      <c r="F726" s="5">
        <f>VLOOKUP($A726,List_allocation!$A:$G,4)</f>
        <v>145.08099999999999</v>
      </c>
      <c r="G726">
        <f>VLOOKUP($A726,List_allocation!$A:$G,5)</f>
        <v>657</v>
      </c>
      <c r="H726" s="8">
        <v>126.10299999999999</v>
      </c>
      <c r="I726">
        <v>0.22900000000000001</v>
      </c>
      <c r="J726">
        <v>710.03899999999999</v>
      </c>
      <c r="K726" s="8">
        <v>142.23599999999999</v>
      </c>
      <c r="L726">
        <v>18059</v>
      </c>
      <c r="M726">
        <v>4581</v>
      </c>
      <c r="N726" s="6">
        <v>38.616999999999997</v>
      </c>
      <c r="O726" s="6">
        <v>139.84</v>
      </c>
      <c r="P726">
        <v>554.226</v>
      </c>
      <c r="Q726" t="s">
        <v>4701</v>
      </c>
      <c r="R726" s="7">
        <f>VLOOKUP($A726,List_allocation!$A:$G,2)</f>
        <v>302641281106010</v>
      </c>
      <c r="S726" s="3" t="str">
        <f>VLOOKUP($A726,List_allocation!$A:$G,6)</f>
        <v>標津川</v>
      </c>
      <c r="T726" s="3" t="str">
        <f>VLOOKUP($A726,List_allocation!$A:$G,7)</f>
        <v>合流点</v>
      </c>
      <c r="U726" s="8">
        <f>VLOOKUP($A726,'1st_alloc_fix'!$A:$O,15)</f>
        <v>0</v>
      </c>
    </row>
    <row r="727" spans="1:21" x14ac:dyDescent="0.25">
      <c r="A727">
        <v>737</v>
      </c>
      <c r="B727" s="4">
        <v>43.671999999999997</v>
      </c>
      <c r="C727" s="4">
        <v>145.126</v>
      </c>
      <c r="D727" s="4">
        <v>692.43600000000004</v>
      </c>
      <c r="E727" s="5">
        <f>VLOOKUP($A727,List_allocation!$A:$G,3)</f>
        <v>43.670999999999999</v>
      </c>
      <c r="F727" s="5">
        <f>VLOOKUP($A727,List_allocation!$A:$G,4)</f>
        <v>145.125</v>
      </c>
      <c r="G727">
        <f>VLOOKUP($A727,List_allocation!$A:$G,5)</f>
        <v>701</v>
      </c>
      <c r="H727" s="8">
        <v>409.036</v>
      </c>
      <c r="I727">
        <v>1.4430000000000001</v>
      </c>
      <c r="J727">
        <v>717.05399999999997</v>
      </c>
      <c r="K727" s="8">
        <v>144.85400000000001</v>
      </c>
      <c r="L727">
        <v>18091</v>
      </c>
      <c r="M727">
        <v>4557</v>
      </c>
      <c r="N727" s="6">
        <v>38.590000000000003</v>
      </c>
      <c r="O727" s="6">
        <v>139.852</v>
      </c>
      <c r="P727">
        <v>283.16199999999998</v>
      </c>
      <c r="Q727" t="s">
        <v>4701</v>
      </c>
      <c r="R727" s="7">
        <f>VLOOKUP($A727,List_allocation!$A:$G,2)</f>
        <v>302641281106020</v>
      </c>
      <c r="S727" s="3" t="str">
        <f>VLOOKUP($A727,List_allocation!$A:$G,6)</f>
        <v>標津川</v>
      </c>
      <c r="T727" s="3" t="str">
        <f>VLOOKUP($A727,List_allocation!$A:$G,7)</f>
        <v>河口</v>
      </c>
      <c r="U727" s="8">
        <f>VLOOKUP($A727,'1st_alloc_fix'!$A:$O,15)</f>
        <v>0</v>
      </c>
    </row>
    <row r="728" spans="1:21" x14ac:dyDescent="0.25">
      <c r="A728">
        <v>738</v>
      </c>
      <c r="B728" s="4">
        <v>45.244999999999997</v>
      </c>
      <c r="C728" s="4">
        <v>141.84700000000001</v>
      </c>
      <c r="D728" s="4">
        <v>83.563000000000002</v>
      </c>
      <c r="E728" s="5">
        <f>VLOOKUP($A728,List_allocation!$A:$G,3)</f>
        <v>45.244999999999997</v>
      </c>
      <c r="F728" s="5">
        <f>VLOOKUP($A728,List_allocation!$A:$G,4)</f>
        <v>141.846</v>
      </c>
      <c r="G728">
        <f>VLOOKUP($A728,List_allocation!$A:$G,5)</f>
        <v>83.4</v>
      </c>
      <c r="H728" s="8">
        <v>52.863</v>
      </c>
      <c r="I728">
        <v>1.722</v>
      </c>
      <c r="J728">
        <v>758.21699999999998</v>
      </c>
      <c r="K728" s="8">
        <v>275.40899999999999</v>
      </c>
      <c r="L728">
        <v>15730</v>
      </c>
      <c r="M728">
        <v>3424</v>
      </c>
      <c r="N728" s="6">
        <v>38.572000000000003</v>
      </c>
      <c r="O728" s="6">
        <v>139.923</v>
      </c>
      <c r="P728">
        <v>31.09</v>
      </c>
      <c r="Q728" t="s">
        <v>4703</v>
      </c>
      <c r="R728" s="7">
        <f>VLOOKUP($A728,List_allocation!$A:$G,2)</f>
        <v>302931281110010</v>
      </c>
      <c r="S728" s="3" t="str">
        <f>VLOOKUP($A728,List_allocation!$A:$G,6)</f>
        <v>声問川</v>
      </c>
      <c r="T728" s="3" t="str">
        <f>VLOOKUP($A728,List_allocation!$A:$G,7)</f>
        <v>小松橋</v>
      </c>
      <c r="U728" s="8">
        <f>VLOOKUP($A728,'1st_alloc_fix'!$A:$O,15)</f>
        <v>0</v>
      </c>
    </row>
    <row r="729" spans="1:21" x14ac:dyDescent="0.25">
      <c r="A729">
        <v>739</v>
      </c>
      <c r="B729" s="4">
        <v>36.633000000000003</v>
      </c>
      <c r="C729" s="4">
        <v>140.398</v>
      </c>
      <c r="D729" s="4">
        <v>896.61300000000006</v>
      </c>
      <c r="E729" s="5">
        <f>VLOOKUP($A729,List_allocation!$A:$G,3)</f>
        <v>36.633000000000003</v>
      </c>
      <c r="F729" s="5">
        <f>VLOOKUP($A729,List_allocation!$A:$G,4)</f>
        <v>140.39699999999999</v>
      </c>
      <c r="G729">
        <f>VLOOKUP($A729,List_allocation!$A:$G,5)</f>
        <v>898</v>
      </c>
      <c r="H729" s="8">
        <v>239.613</v>
      </c>
      <c r="I729">
        <v>0.36499999999999999</v>
      </c>
      <c r="J729">
        <v>873.85500000000002</v>
      </c>
      <c r="K729" s="8">
        <v>175.136</v>
      </c>
      <c r="L729">
        <v>14687</v>
      </c>
      <c r="M729">
        <v>9625</v>
      </c>
      <c r="N729" s="6">
        <v>43.637999999999998</v>
      </c>
      <c r="O729" s="6">
        <v>145.08099999999999</v>
      </c>
      <c r="P729">
        <v>677.60299999999995</v>
      </c>
      <c r="Q729" t="s">
        <v>4701</v>
      </c>
      <c r="R729" s="7">
        <f>VLOOKUP($A729,List_allocation!$A:$G,2)</f>
        <v>303011283322010</v>
      </c>
      <c r="S729" s="3" t="str">
        <f>VLOOKUP($A729,List_allocation!$A:$G,6)</f>
        <v>久慈川</v>
      </c>
      <c r="T729" s="3" t="str">
        <f>VLOOKUP($A729,List_allocation!$A:$G,7)</f>
        <v>山方</v>
      </c>
      <c r="U729" s="8">
        <f>VLOOKUP($A729,'1st_alloc_fix'!$A:$O,15)</f>
        <v>0</v>
      </c>
    </row>
    <row r="730" spans="1:21" x14ac:dyDescent="0.25">
      <c r="A730">
        <v>740</v>
      </c>
      <c r="B730" s="4">
        <v>36.552999999999997</v>
      </c>
      <c r="C730" s="4">
        <v>140.42599999999999</v>
      </c>
      <c r="D730" s="4">
        <v>950.75599999999997</v>
      </c>
      <c r="E730" s="5">
        <f>VLOOKUP($A730,List_allocation!$A:$G,3)</f>
        <v>36.552999999999997</v>
      </c>
      <c r="F730" s="5">
        <f>VLOOKUP($A730,List_allocation!$A:$G,4)</f>
        <v>140.42699999999999</v>
      </c>
      <c r="G730">
        <f>VLOOKUP($A730,List_allocation!$A:$G,5)</f>
        <v>951</v>
      </c>
      <c r="H730" s="8">
        <v>249.756</v>
      </c>
      <c r="I730">
        <v>0.35599999999999998</v>
      </c>
      <c r="J730">
        <v>885.70299999999997</v>
      </c>
      <c r="K730" s="8">
        <v>177.49700000000001</v>
      </c>
      <c r="L730">
        <v>14707</v>
      </c>
      <c r="M730">
        <v>9682</v>
      </c>
      <c r="N730" s="6">
        <v>43.671999999999997</v>
      </c>
      <c r="O730" s="6">
        <v>145.126</v>
      </c>
      <c r="P730">
        <v>692.43600000000004</v>
      </c>
      <c r="Q730" t="s">
        <v>4704</v>
      </c>
      <c r="R730" s="7">
        <f>VLOOKUP($A730,List_allocation!$A:$G,2)</f>
        <v>303011283322020</v>
      </c>
      <c r="S730" s="3" t="str">
        <f>VLOOKUP($A730,List_allocation!$A:$G,6)</f>
        <v>久慈川</v>
      </c>
      <c r="T730" s="3" t="str">
        <f>VLOOKUP($A730,List_allocation!$A:$G,7)</f>
        <v>富岡</v>
      </c>
      <c r="U730" s="8">
        <f>VLOOKUP($A730,'1st_alloc_fix'!$A:$O,15)</f>
        <v>0</v>
      </c>
    </row>
    <row r="731" spans="1:21" x14ac:dyDescent="0.25">
      <c r="A731">
        <v>741</v>
      </c>
      <c r="B731" s="4">
        <v>36.503</v>
      </c>
      <c r="C731" s="4">
        <v>140.51900000000001</v>
      </c>
      <c r="D731" s="4">
        <v>1176.6010000000001</v>
      </c>
      <c r="E731" s="5">
        <f>VLOOKUP($A731,List_allocation!$A:$G,3)</f>
        <v>36.503999999999998</v>
      </c>
      <c r="F731" s="5">
        <f>VLOOKUP($A731,List_allocation!$A:$G,4)</f>
        <v>140.51900000000001</v>
      </c>
      <c r="G731">
        <f>VLOOKUP($A731,List_allocation!$A:$G,5)</f>
        <v>1193</v>
      </c>
      <c r="H731" s="8">
        <v>1093.201</v>
      </c>
      <c r="I731">
        <v>13.108000000000001</v>
      </c>
      <c r="J731">
        <v>977.19299999999998</v>
      </c>
      <c r="K731" s="8">
        <v>227.11500000000001</v>
      </c>
      <c r="L731">
        <v>14774</v>
      </c>
      <c r="M731">
        <v>9718</v>
      </c>
      <c r="N731" s="6">
        <v>45.244999999999997</v>
      </c>
      <c r="O731" s="6">
        <v>141.84700000000001</v>
      </c>
      <c r="P731">
        <v>83.563000000000002</v>
      </c>
      <c r="Q731" t="s">
        <v>4702</v>
      </c>
      <c r="R731" s="7">
        <f>VLOOKUP($A731,List_allocation!$A:$G,2)</f>
        <v>303011283322030</v>
      </c>
      <c r="S731" s="3" t="str">
        <f>VLOOKUP($A731,List_allocation!$A:$G,6)</f>
        <v>久慈川</v>
      </c>
      <c r="T731" s="3" t="str">
        <f>VLOOKUP($A731,List_allocation!$A:$G,7)</f>
        <v>額田</v>
      </c>
      <c r="U731" s="8">
        <f>VLOOKUP($A731,'1st_alloc_fix'!$A:$O,15)</f>
        <v>0</v>
      </c>
    </row>
    <row r="732" spans="1:21" x14ac:dyDescent="0.25">
      <c r="A732">
        <v>742</v>
      </c>
      <c r="B732" s="4">
        <v>36.502000000000002</v>
      </c>
      <c r="C732" s="4">
        <v>140.553</v>
      </c>
      <c r="D732" s="4">
        <v>1179.354</v>
      </c>
      <c r="E732" s="5">
        <f>VLOOKUP($A732,List_allocation!$A:$G,3)</f>
        <v>36.496000000000002</v>
      </c>
      <c r="F732" s="5">
        <f>VLOOKUP($A732,List_allocation!$A:$G,4)</f>
        <v>140.554</v>
      </c>
      <c r="G732">
        <f>VLOOKUP($A732,List_allocation!$A:$G,5)</f>
        <v>1197</v>
      </c>
      <c r="H732" s="8">
        <v>281.35399999999998</v>
      </c>
      <c r="I732">
        <v>0.313</v>
      </c>
      <c r="J732">
        <v>20.157</v>
      </c>
      <c r="K732" s="8">
        <v>4.3449999999999998</v>
      </c>
      <c r="L732">
        <v>14799</v>
      </c>
      <c r="M732">
        <v>9719</v>
      </c>
      <c r="N732" s="6">
        <v>36.633000000000003</v>
      </c>
      <c r="O732" s="6">
        <v>140.398</v>
      </c>
      <c r="P732">
        <v>896.61300000000006</v>
      </c>
      <c r="Q732" t="s">
        <v>4702</v>
      </c>
      <c r="R732" s="7">
        <f>VLOOKUP($A732,List_allocation!$A:$G,2)</f>
        <v>303011283322040</v>
      </c>
      <c r="S732" s="3" t="str">
        <f>VLOOKUP($A732,List_allocation!$A:$G,6)</f>
        <v>久慈川</v>
      </c>
      <c r="T732" s="3" t="str">
        <f>VLOOKUP($A732,List_allocation!$A:$G,7)</f>
        <v>榊橋上</v>
      </c>
      <c r="U732" s="8">
        <f>VLOOKUP($A732,'1st_alloc_fix'!$A:$O,15)</f>
        <v>0</v>
      </c>
    </row>
    <row r="733" spans="1:21" x14ac:dyDescent="0.25">
      <c r="A733">
        <v>743</v>
      </c>
      <c r="B733" s="4">
        <v>36.494</v>
      </c>
      <c r="C733" s="4">
        <v>140.56899999999999</v>
      </c>
      <c r="D733" s="4">
        <v>1431.1769999999999</v>
      </c>
      <c r="E733" s="5">
        <f>VLOOKUP($A733,List_allocation!$A:$G,3)</f>
        <v>36.494999999999997</v>
      </c>
      <c r="F733" s="5">
        <f>VLOOKUP($A733,List_allocation!$A:$G,4)</f>
        <v>140.56800000000001</v>
      </c>
      <c r="G733">
        <f>VLOOKUP($A733,List_allocation!$A:$G,5)</f>
        <v>1442</v>
      </c>
      <c r="H733" s="8">
        <v>480.17700000000002</v>
      </c>
      <c r="I733">
        <v>0.505</v>
      </c>
      <c r="J733">
        <v>14.304</v>
      </c>
      <c r="K733" s="8">
        <v>3.3660000000000001</v>
      </c>
      <c r="L733">
        <v>14810</v>
      </c>
      <c r="M733">
        <v>9725</v>
      </c>
      <c r="N733" s="6">
        <v>36.552999999999997</v>
      </c>
      <c r="O733" s="6">
        <v>140.42599999999999</v>
      </c>
      <c r="P733">
        <v>950.75599999999997</v>
      </c>
      <c r="Q733" t="s">
        <v>4702</v>
      </c>
      <c r="R733" s="7">
        <f>VLOOKUP($A733,List_allocation!$A:$G,2)</f>
        <v>303011283322050</v>
      </c>
      <c r="S733" s="3" t="str">
        <f>VLOOKUP($A733,List_allocation!$A:$G,6)</f>
        <v>久慈川</v>
      </c>
      <c r="T733" s="3" t="str">
        <f>VLOOKUP($A733,List_allocation!$A:$G,7)</f>
        <v>榊橋</v>
      </c>
      <c r="U733" s="8">
        <f>VLOOKUP($A733,'1st_alloc_fix'!$A:$O,15)</f>
        <v>0</v>
      </c>
    </row>
    <row r="734" spans="1:21" x14ac:dyDescent="0.25">
      <c r="A734">
        <v>744</v>
      </c>
      <c r="B734" s="4">
        <v>36.481000000000002</v>
      </c>
      <c r="C734" s="4">
        <v>140.608</v>
      </c>
      <c r="D734" s="4">
        <v>6.4210000000000003</v>
      </c>
      <c r="E734" s="5">
        <f>VLOOKUP($A734,List_allocation!$A:$G,3)</f>
        <v>36.481000000000002</v>
      </c>
      <c r="F734" s="5">
        <f>VLOOKUP($A734,List_allocation!$A:$G,4)</f>
        <v>140.608</v>
      </c>
      <c r="G734">
        <f>VLOOKUP($A734,List_allocation!$A:$G,5)</f>
        <v>-9999</v>
      </c>
      <c r="H734" s="8">
        <v>-1186.579</v>
      </c>
      <c r="I734">
        <v>-0.995</v>
      </c>
      <c r="J734">
        <v>8.3729999999999993</v>
      </c>
      <c r="K734" s="8">
        <v>140.27199999999999</v>
      </c>
      <c r="L734">
        <v>14838</v>
      </c>
      <c r="M734">
        <v>9734</v>
      </c>
      <c r="N734" s="6">
        <v>36.503</v>
      </c>
      <c r="O734" s="6">
        <v>140.51900000000001</v>
      </c>
      <c r="P734">
        <v>1176.6010000000001</v>
      </c>
      <c r="Q734" t="s">
        <v>4703</v>
      </c>
      <c r="R734" s="7">
        <f>VLOOKUP($A734,List_allocation!$A:$G,2)</f>
        <v>303011283322060</v>
      </c>
      <c r="S734" s="3" t="str">
        <f>VLOOKUP($A734,List_allocation!$A:$G,6)</f>
        <v>久慈川</v>
      </c>
      <c r="T734" s="3" t="str">
        <f>VLOOKUP($A734,List_allocation!$A:$G,7)</f>
        <v>久慈大橋</v>
      </c>
      <c r="U734" s="8">
        <f>VLOOKUP($A734,'1st_alloc_fix'!$A:$O,15)</f>
        <v>0</v>
      </c>
    </row>
    <row r="735" spans="1:21" x14ac:dyDescent="0.25">
      <c r="A735">
        <v>745</v>
      </c>
      <c r="B735" s="4">
        <v>36.540999999999997</v>
      </c>
      <c r="C735" s="4">
        <v>140.47200000000001</v>
      </c>
      <c r="D735" s="4">
        <v>90.83</v>
      </c>
      <c r="E735" s="5">
        <f>VLOOKUP($A735,List_allocation!$A:$G,3)</f>
        <v>36.540999999999997</v>
      </c>
      <c r="F735" s="5">
        <f>VLOOKUP($A735,List_allocation!$A:$G,4)</f>
        <v>140.471</v>
      </c>
      <c r="G735">
        <f>VLOOKUP($A735,List_allocation!$A:$G,5)</f>
        <v>89</v>
      </c>
      <c r="H735" s="8">
        <v>-1106.17</v>
      </c>
      <c r="I735">
        <v>-0.92400000000000004</v>
      </c>
      <c r="J735">
        <v>8.8810000000000002</v>
      </c>
      <c r="K735" s="8">
        <v>10.91</v>
      </c>
      <c r="L735">
        <v>14740</v>
      </c>
      <c r="M735">
        <v>9691</v>
      </c>
      <c r="N735" s="6">
        <v>36.502000000000002</v>
      </c>
      <c r="O735" s="6">
        <v>140.553</v>
      </c>
      <c r="P735">
        <v>1179.354</v>
      </c>
      <c r="Q735" t="s">
        <v>4704</v>
      </c>
      <c r="R735" s="7">
        <f>VLOOKUP($A735,List_allocation!$A:$G,2)</f>
        <v>303011283322070</v>
      </c>
      <c r="S735" s="3" t="str">
        <f>VLOOKUP($A735,List_allocation!$A:$G,6)</f>
        <v>山田川</v>
      </c>
      <c r="T735" s="3" t="str">
        <f>VLOOKUP($A735,List_allocation!$A:$G,7)</f>
        <v>常井橋</v>
      </c>
      <c r="U735" s="8">
        <f>VLOOKUP($A735,'1st_alloc_fix'!$A:$O,15)</f>
        <v>0</v>
      </c>
    </row>
    <row r="736" spans="1:21" x14ac:dyDescent="0.25">
      <c r="A736">
        <v>746</v>
      </c>
      <c r="B736" s="4">
        <v>36.536999999999999</v>
      </c>
      <c r="C736" s="4">
        <v>140.54</v>
      </c>
      <c r="D736" s="4">
        <v>194.477</v>
      </c>
      <c r="E736" s="5">
        <f>VLOOKUP($A736,List_allocation!$A:$G,3)</f>
        <v>36.536999999999999</v>
      </c>
      <c r="F736" s="5">
        <f>VLOOKUP($A736,List_allocation!$A:$G,4)</f>
        <v>140.541</v>
      </c>
      <c r="G736">
        <f>VLOOKUP($A736,List_allocation!$A:$G,5)</f>
        <v>188</v>
      </c>
      <c r="H736" s="8">
        <v>-1247.5229999999999</v>
      </c>
      <c r="I736">
        <v>-0.86499999999999999</v>
      </c>
      <c r="J736">
        <v>5.2930000000000001</v>
      </c>
      <c r="K736" s="8">
        <v>5.87</v>
      </c>
      <c r="L736">
        <v>14789</v>
      </c>
      <c r="M736">
        <v>9694</v>
      </c>
      <c r="N736" s="6">
        <v>36.494</v>
      </c>
      <c r="O736" s="6">
        <v>140.56899999999999</v>
      </c>
      <c r="P736">
        <v>1431.1769999999999</v>
      </c>
      <c r="Q736" t="s">
        <v>4704</v>
      </c>
      <c r="R736" s="7">
        <f>VLOOKUP($A736,List_allocation!$A:$G,2)</f>
        <v>303011283322080</v>
      </c>
      <c r="S736" s="3" t="str">
        <f>VLOOKUP($A736,List_allocation!$A:$G,6)</f>
        <v>里川</v>
      </c>
      <c r="T736" s="3" t="str">
        <f>VLOOKUP($A736,List_allocation!$A:$G,7)</f>
        <v>機初</v>
      </c>
      <c r="U736" s="8">
        <f>VLOOKUP($A736,'1st_alloc_fix'!$A:$O,15)</f>
        <v>0</v>
      </c>
    </row>
    <row r="737" spans="1:21" x14ac:dyDescent="0.25">
      <c r="A737">
        <v>747</v>
      </c>
      <c r="B737" s="4">
        <v>36.341000000000001</v>
      </c>
      <c r="C737" s="4">
        <v>140.58099999999999</v>
      </c>
      <c r="D737" s="4">
        <v>2802.0990000000002</v>
      </c>
      <c r="E737" s="5">
        <f>VLOOKUP($A737,List_allocation!$A:$G,3)</f>
        <v>36.341000000000001</v>
      </c>
      <c r="F737" s="5">
        <f>VLOOKUP($A737,List_allocation!$A:$G,4)</f>
        <v>140.583</v>
      </c>
      <c r="G737">
        <f>VLOOKUP($A737,List_allocation!$A:$G,5)</f>
        <v>2814</v>
      </c>
      <c r="H737" s="8">
        <v>12801.1</v>
      </c>
      <c r="I737">
        <v>-1.28</v>
      </c>
      <c r="J737">
        <v>15.723000000000001</v>
      </c>
      <c r="K737" s="8">
        <v>752.39499999999998</v>
      </c>
      <c r="L737">
        <v>14819</v>
      </c>
      <c r="M737">
        <v>9835</v>
      </c>
      <c r="N737" s="6">
        <v>36.481000000000002</v>
      </c>
      <c r="O737" s="6">
        <v>140.608</v>
      </c>
      <c r="P737">
        <v>6.4210000000000003</v>
      </c>
      <c r="Q737" t="s">
        <v>4701</v>
      </c>
      <c r="R737" s="7">
        <f>VLOOKUP($A737,List_allocation!$A:$G,2)</f>
        <v>303021283322010</v>
      </c>
      <c r="S737" s="3" t="str">
        <f>VLOOKUP($A737,List_allocation!$A:$G,6)</f>
        <v>那珂川</v>
      </c>
      <c r="T737" s="3" t="str">
        <f>VLOOKUP($A737,List_allocation!$A:$G,7)</f>
        <v>湊大橋</v>
      </c>
      <c r="U737" s="8">
        <f>VLOOKUP($A737,'1st_alloc_fix'!$A:$O,15)</f>
        <v>0</v>
      </c>
    </row>
    <row r="738" spans="1:21" x14ac:dyDescent="0.25">
      <c r="A738">
        <v>748</v>
      </c>
      <c r="B738" s="4">
        <v>36.377000000000002</v>
      </c>
      <c r="C738" s="4">
        <v>140.48099999999999</v>
      </c>
      <c r="D738" s="4">
        <v>2614.3870000000002</v>
      </c>
      <c r="E738" s="5">
        <f>VLOOKUP($A738,List_allocation!$A:$G,3)</f>
        <v>36.377000000000002</v>
      </c>
      <c r="F738" s="5">
        <f>VLOOKUP($A738,List_allocation!$A:$G,4)</f>
        <v>140.47999999999999</v>
      </c>
      <c r="G738">
        <f>VLOOKUP($A738,List_allocation!$A:$G,5)</f>
        <v>2552</v>
      </c>
      <c r="H738" s="8">
        <v>2525.3870000000002</v>
      </c>
      <c r="I738">
        <v>28.375</v>
      </c>
      <c r="J738">
        <v>18.221</v>
      </c>
      <c r="K738" s="8">
        <v>32.238</v>
      </c>
      <c r="L738">
        <v>14747</v>
      </c>
      <c r="M738">
        <v>9809</v>
      </c>
      <c r="N738" s="6">
        <v>36.540999999999997</v>
      </c>
      <c r="O738" s="6">
        <v>140.47200000000001</v>
      </c>
      <c r="P738">
        <v>90.83</v>
      </c>
      <c r="Q738" t="s">
        <v>4702</v>
      </c>
      <c r="R738" s="7">
        <f>VLOOKUP($A738,List_allocation!$A:$G,2)</f>
        <v>303021283322020</v>
      </c>
      <c r="S738" s="3" t="str">
        <f>VLOOKUP($A738,List_allocation!$A:$G,6)</f>
        <v>那珂川</v>
      </c>
      <c r="T738" s="3" t="str">
        <f>VLOOKUP($A738,List_allocation!$A:$G,7)</f>
        <v>水府橋</v>
      </c>
      <c r="U738" s="8">
        <f>VLOOKUP($A738,'1st_alloc_fix'!$A:$O,15)</f>
        <v>0</v>
      </c>
    </row>
    <row r="739" spans="1:21" x14ac:dyDescent="0.25">
      <c r="A739">
        <v>749</v>
      </c>
      <c r="B739" s="4">
        <v>36.421999999999997</v>
      </c>
      <c r="C739" s="4">
        <v>140.43299999999999</v>
      </c>
      <c r="D739" s="4">
        <v>2575.9450000000002</v>
      </c>
      <c r="E739" s="5">
        <f>VLOOKUP($A739,List_allocation!$A:$G,3)</f>
        <v>36.420999999999999</v>
      </c>
      <c r="F739" s="5">
        <f>VLOOKUP($A739,List_allocation!$A:$G,4)</f>
        <v>140.435</v>
      </c>
      <c r="G739">
        <f>VLOOKUP($A739,List_allocation!$A:$G,5)</f>
        <v>2517</v>
      </c>
      <c r="H739" s="8">
        <v>2387.9450000000002</v>
      </c>
      <c r="I739">
        <v>12.702</v>
      </c>
      <c r="J739">
        <v>16.015999999999998</v>
      </c>
      <c r="K739" s="8">
        <v>15.904999999999999</v>
      </c>
      <c r="L739">
        <v>14712</v>
      </c>
      <c r="M739">
        <v>9777</v>
      </c>
      <c r="N739" s="6">
        <v>36.536999999999999</v>
      </c>
      <c r="O739" s="6">
        <v>140.54</v>
      </c>
      <c r="P739">
        <v>194.477</v>
      </c>
      <c r="Q739" t="s">
        <v>4702</v>
      </c>
      <c r="R739" s="7">
        <f>VLOOKUP($A739,List_allocation!$A:$G,2)</f>
        <v>303021283322030</v>
      </c>
      <c r="S739" s="3" t="str">
        <f>VLOOKUP($A739,List_allocation!$A:$G,6)</f>
        <v>那珂川</v>
      </c>
      <c r="T739" s="3" t="str">
        <f>VLOOKUP($A739,List_allocation!$A:$G,7)</f>
        <v>下国井</v>
      </c>
      <c r="U739" s="8">
        <f>VLOOKUP($A739,'1st_alloc_fix'!$A:$O,15)</f>
        <v>0</v>
      </c>
    </row>
    <row r="740" spans="1:21" x14ac:dyDescent="0.25">
      <c r="A740">
        <v>750</v>
      </c>
      <c r="B740" s="4">
        <v>36.548999999999999</v>
      </c>
      <c r="C740" s="4">
        <v>140.32599999999999</v>
      </c>
      <c r="D740" s="4">
        <v>2244.9659999999999</v>
      </c>
      <c r="E740" s="5">
        <f>VLOOKUP($A740,List_allocation!$A:$G,3)</f>
        <v>36.549999999999997</v>
      </c>
      <c r="F740" s="5">
        <f>VLOOKUP($A740,List_allocation!$A:$G,4)</f>
        <v>140.32599999999999</v>
      </c>
      <c r="G740">
        <f>VLOOKUP($A740,List_allocation!$A:$G,5)</f>
        <v>2181</v>
      </c>
      <c r="H740" s="8">
        <v>-569.03399999999999</v>
      </c>
      <c r="I740">
        <v>-0.20200000000000001</v>
      </c>
      <c r="J740">
        <v>32.613</v>
      </c>
      <c r="K740" s="8">
        <v>6.7130000000000001</v>
      </c>
      <c r="L740">
        <v>14635</v>
      </c>
      <c r="M740">
        <v>9685</v>
      </c>
      <c r="N740" s="6">
        <v>36.341000000000001</v>
      </c>
      <c r="O740" s="6">
        <v>140.58099999999999</v>
      </c>
      <c r="P740">
        <v>2802.0990000000002</v>
      </c>
      <c r="Q740" t="s">
        <v>4702</v>
      </c>
      <c r="R740" s="7">
        <f>VLOOKUP($A740,List_allocation!$A:$G,2)</f>
        <v>303021283322040</v>
      </c>
      <c r="S740" s="3" t="str">
        <f>VLOOKUP($A740,List_allocation!$A:$G,6)</f>
        <v>那珂川</v>
      </c>
      <c r="T740" s="3" t="str">
        <f>VLOOKUP($A740,List_allocation!$A:$G,7)</f>
        <v>野口</v>
      </c>
      <c r="U740" s="8">
        <f>VLOOKUP($A740,'1st_alloc_fix'!$A:$O,15)</f>
        <v>0</v>
      </c>
    </row>
    <row r="741" spans="1:21" x14ac:dyDescent="0.25">
      <c r="A741">
        <v>751</v>
      </c>
      <c r="B741" s="4">
        <v>36.594999999999999</v>
      </c>
      <c r="C741" s="4">
        <v>140.178</v>
      </c>
      <c r="D741" s="4">
        <v>2006.7329999999999</v>
      </c>
      <c r="E741" s="5">
        <f>VLOOKUP($A741,List_allocation!$A:$G,3)</f>
        <v>36.594000000000001</v>
      </c>
      <c r="F741" s="5">
        <f>VLOOKUP($A741,List_allocation!$A:$G,4)</f>
        <v>140.178</v>
      </c>
      <c r="G741">
        <f>VLOOKUP($A741,List_allocation!$A:$G,5)</f>
        <v>1941</v>
      </c>
      <c r="H741" s="8">
        <v>-545.26700000000005</v>
      </c>
      <c r="I741">
        <v>-0.214</v>
      </c>
      <c r="J741">
        <v>36.298000000000002</v>
      </c>
      <c r="K741" s="8">
        <v>7.4630000000000001</v>
      </c>
      <c r="L741">
        <v>14529</v>
      </c>
      <c r="M741">
        <v>9652</v>
      </c>
      <c r="N741" s="6">
        <v>36.377000000000002</v>
      </c>
      <c r="O741" s="6">
        <v>140.48099999999999</v>
      </c>
      <c r="P741">
        <v>2614.3870000000002</v>
      </c>
      <c r="Q741" t="s">
        <v>4702</v>
      </c>
      <c r="R741" s="7">
        <f>VLOOKUP($A741,List_allocation!$A:$G,2)</f>
        <v>303021283322050</v>
      </c>
      <c r="S741" s="3" t="str">
        <f>VLOOKUP($A741,List_allocation!$A:$G,6)</f>
        <v>那珂川</v>
      </c>
      <c r="T741" s="3" t="str">
        <f>VLOOKUP($A741,List_allocation!$A:$G,7)</f>
        <v>川堀</v>
      </c>
      <c r="U741" s="8">
        <f>VLOOKUP($A741,'1st_alloc_fix'!$A:$O,15)</f>
        <v>0</v>
      </c>
    </row>
    <row r="742" spans="1:21" x14ac:dyDescent="0.25">
      <c r="A742">
        <v>752</v>
      </c>
      <c r="B742" s="4">
        <v>36.756</v>
      </c>
      <c r="C742" s="4">
        <v>140.142</v>
      </c>
      <c r="D742" s="4">
        <v>1285.319</v>
      </c>
      <c r="E742" s="5">
        <f>VLOOKUP($A742,List_allocation!$A:$G,3)</f>
        <v>36.756</v>
      </c>
      <c r="F742" s="5">
        <f>VLOOKUP($A742,List_allocation!$A:$G,4)</f>
        <v>140.143</v>
      </c>
      <c r="G742">
        <f>VLOOKUP($A742,List_allocation!$A:$G,5)</f>
        <v>1255</v>
      </c>
      <c r="H742" s="8">
        <v>-1231.681</v>
      </c>
      <c r="I742">
        <v>-0.48899999999999999</v>
      </c>
      <c r="J742">
        <v>45.491999999999997</v>
      </c>
      <c r="K742" s="8">
        <v>9.8170000000000002</v>
      </c>
      <c r="L742">
        <v>14503</v>
      </c>
      <c r="M742">
        <v>9536</v>
      </c>
      <c r="N742" s="6">
        <v>36.421999999999997</v>
      </c>
      <c r="O742" s="6">
        <v>140.43299999999999</v>
      </c>
      <c r="P742">
        <v>2575.9450000000002</v>
      </c>
      <c r="Q742" t="s">
        <v>4704</v>
      </c>
      <c r="R742" s="7">
        <f>VLOOKUP($A742,List_allocation!$A:$G,2)</f>
        <v>303021283322060</v>
      </c>
      <c r="S742" s="3" t="str">
        <f>VLOOKUP($A742,List_allocation!$A:$G,6)</f>
        <v>那珂川</v>
      </c>
      <c r="T742" s="3" t="str">
        <f>VLOOKUP($A742,List_allocation!$A:$G,7)</f>
        <v>小口</v>
      </c>
      <c r="U742" s="8">
        <f>VLOOKUP($A742,'1st_alloc_fix'!$A:$O,15)</f>
        <v>0</v>
      </c>
    </row>
    <row r="743" spans="1:21" x14ac:dyDescent="0.25">
      <c r="A743">
        <v>753</v>
      </c>
      <c r="B743" s="4">
        <v>36.856000000000002</v>
      </c>
      <c r="C743" s="4">
        <v>140.11699999999999</v>
      </c>
      <c r="D743" s="4">
        <v>651.83600000000001</v>
      </c>
      <c r="E743" s="5">
        <f>VLOOKUP($A743,List_allocation!$A:$G,3)</f>
        <v>36.856999999999999</v>
      </c>
      <c r="F743" s="5">
        <f>VLOOKUP($A743,List_allocation!$A:$G,4)</f>
        <v>140.119</v>
      </c>
      <c r="G743">
        <f>VLOOKUP($A743,List_allocation!$A:$G,5)</f>
        <v>648</v>
      </c>
      <c r="H743" s="8">
        <v>-1529.164</v>
      </c>
      <c r="I743">
        <v>-0.70099999999999996</v>
      </c>
      <c r="J743">
        <v>38.753999999999998</v>
      </c>
      <c r="K743" s="8">
        <v>9.51</v>
      </c>
      <c r="L743">
        <v>14485</v>
      </c>
      <c r="M743">
        <v>9464</v>
      </c>
      <c r="N743" s="6">
        <v>36.548999999999999</v>
      </c>
      <c r="O743" s="6">
        <v>140.32599999999999</v>
      </c>
      <c r="P743">
        <v>2244.9659999999999</v>
      </c>
      <c r="Q743" t="s">
        <v>4703</v>
      </c>
      <c r="R743" s="7">
        <f>VLOOKUP($A743,List_allocation!$A:$G,2)</f>
        <v>303021283322070</v>
      </c>
      <c r="S743" s="3" t="str">
        <f>VLOOKUP($A743,List_allocation!$A:$G,6)</f>
        <v>那珂川</v>
      </c>
      <c r="T743" s="3" t="str">
        <f>VLOOKUP($A743,List_allocation!$A:$G,7)</f>
        <v>黒羽</v>
      </c>
      <c r="U743" s="8">
        <f>VLOOKUP($A743,'1st_alloc_fix'!$A:$O,15)</f>
        <v>0</v>
      </c>
    </row>
    <row r="744" spans="1:21" x14ac:dyDescent="0.25">
      <c r="A744">
        <v>754</v>
      </c>
      <c r="B744" s="4">
        <v>36.369999999999997</v>
      </c>
      <c r="C744" s="4">
        <v>140.49799999999999</v>
      </c>
      <c r="D744" s="4">
        <v>77.513999999999996</v>
      </c>
      <c r="E744" s="5">
        <f>VLOOKUP($A744,List_allocation!$A:$G,3)</f>
        <v>36.369</v>
      </c>
      <c r="F744" s="5">
        <f>VLOOKUP($A744,List_allocation!$A:$G,4)</f>
        <v>140.49799999999999</v>
      </c>
      <c r="G744">
        <f>VLOOKUP($A744,List_allocation!$A:$G,5)</f>
        <v>52</v>
      </c>
      <c r="H744" s="8">
        <v>-1863.4860000000001</v>
      </c>
      <c r="I744">
        <v>-0.96</v>
      </c>
      <c r="J744">
        <v>37.950000000000003</v>
      </c>
      <c r="K744" s="8">
        <v>25.620999999999999</v>
      </c>
      <c r="L744">
        <v>14759</v>
      </c>
      <c r="M744">
        <v>9814</v>
      </c>
      <c r="N744" s="6">
        <v>36.594999999999999</v>
      </c>
      <c r="O744" s="6">
        <v>140.178</v>
      </c>
      <c r="P744">
        <v>2006.7329999999999</v>
      </c>
      <c r="Q744" t="s">
        <v>4703</v>
      </c>
      <c r="R744" s="7">
        <f>VLOOKUP($A744,List_allocation!$A:$G,2)</f>
        <v>303021283322100</v>
      </c>
      <c r="S744" s="3" t="str">
        <f>VLOOKUP($A744,List_allocation!$A:$G,6)</f>
        <v>桜川</v>
      </c>
      <c r="T744" s="3" t="str">
        <f>VLOOKUP($A744,List_allocation!$A:$G,7)</f>
        <v>搦手橋</v>
      </c>
      <c r="U744" s="8">
        <f>VLOOKUP($A744,'1st_alloc_fix'!$A:$O,15)</f>
        <v>0</v>
      </c>
    </row>
    <row r="745" spans="1:21" x14ac:dyDescent="0.25">
      <c r="A745">
        <v>755</v>
      </c>
      <c r="B745" s="4">
        <v>36.322000000000003</v>
      </c>
      <c r="C745" s="4">
        <v>140.565</v>
      </c>
      <c r="D745" s="4">
        <v>458.815</v>
      </c>
      <c r="E745" s="5">
        <f>VLOOKUP($A745,List_allocation!$A:$G,3)</f>
        <v>36.320999999999998</v>
      </c>
      <c r="F745" s="5">
        <f>VLOOKUP($A745,List_allocation!$A:$G,4)</f>
        <v>140.56399999999999</v>
      </c>
      <c r="G745">
        <f>VLOOKUP($A745,List_allocation!$A:$G,5)</f>
        <v>461</v>
      </c>
      <c r="H745" s="8">
        <v>-796.18499999999995</v>
      </c>
      <c r="I745">
        <v>-0.63400000000000001</v>
      </c>
      <c r="J745">
        <v>61.216000000000001</v>
      </c>
      <c r="K745" s="8">
        <v>13.545</v>
      </c>
      <c r="L745">
        <v>14807</v>
      </c>
      <c r="M745">
        <v>9849</v>
      </c>
      <c r="N745" s="6">
        <v>36.756</v>
      </c>
      <c r="O745" s="6">
        <v>140.142</v>
      </c>
      <c r="P745">
        <v>1285.319</v>
      </c>
      <c r="Q745" t="s">
        <v>4702</v>
      </c>
      <c r="R745" s="7">
        <f>VLOOKUP($A745,List_allocation!$A:$G,2)</f>
        <v>303021283322110</v>
      </c>
      <c r="S745" s="3" t="str">
        <f>VLOOKUP($A745,List_allocation!$A:$G,6)</f>
        <v>涸沼川</v>
      </c>
      <c r="T745" s="3" t="str">
        <f>VLOOKUP($A745,List_allocation!$A:$G,7)</f>
        <v>涸沼橋</v>
      </c>
      <c r="U745" s="8">
        <f>VLOOKUP($A745,'1st_alloc_fix'!$A:$O,15)</f>
        <v>0</v>
      </c>
    </row>
    <row r="746" spans="1:21" x14ac:dyDescent="0.25">
      <c r="A746">
        <v>756</v>
      </c>
      <c r="B746" s="4">
        <v>36.436999999999998</v>
      </c>
      <c r="C746" s="4">
        <v>140.41900000000001</v>
      </c>
      <c r="D746" s="4">
        <v>109.018</v>
      </c>
      <c r="E746" s="5">
        <f>VLOOKUP($A746,List_allocation!$A:$G,3)</f>
        <v>36.436999999999998</v>
      </c>
      <c r="F746" s="5">
        <f>VLOOKUP($A746,List_allocation!$A:$G,4)</f>
        <v>140.41800000000001</v>
      </c>
      <c r="G746">
        <f>VLOOKUP($A746,List_allocation!$A:$G,5)</f>
        <v>109</v>
      </c>
      <c r="H746" s="8">
        <v>-538.98199999999997</v>
      </c>
      <c r="I746">
        <v>-0.83199999999999996</v>
      </c>
      <c r="J746">
        <v>53.776000000000003</v>
      </c>
      <c r="K746" s="8">
        <v>14.462999999999999</v>
      </c>
      <c r="L746">
        <v>14702</v>
      </c>
      <c r="M746">
        <v>9766</v>
      </c>
      <c r="N746" s="6">
        <v>36.856000000000002</v>
      </c>
      <c r="O746" s="6">
        <v>140.11699999999999</v>
      </c>
      <c r="P746">
        <v>651.83600000000001</v>
      </c>
      <c r="Q746" t="s">
        <v>4704</v>
      </c>
      <c r="R746" s="7">
        <f>VLOOKUP($A746,List_allocation!$A:$G,2)</f>
        <v>303021283322120</v>
      </c>
      <c r="S746" s="3" t="str">
        <f>VLOOKUP($A746,List_allocation!$A:$G,6)</f>
        <v>藤井川</v>
      </c>
      <c r="T746" s="3" t="str">
        <f>VLOOKUP($A746,List_allocation!$A:$G,7)</f>
        <v>上合橋</v>
      </c>
      <c r="U746" s="8">
        <f>VLOOKUP($A746,'1st_alloc_fix'!$A:$O,15)</f>
        <v>0</v>
      </c>
    </row>
    <row r="747" spans="1:21" x14ac:dyDescent="0.25">
      <c r="A747">
        <v>757</v>
      </c>
      <c r="B747" s="4">
        <v>35.921999999999997</v>
      </c>
      <c r="C747" s="4">
        <v>139.977</v>
      </c>
      <c r="D747" s="4">
        <v>11033.573</v>
      </c>
      <c r="E747" s="5">
        <f>VLOOKUP($A747,List_allocation!$A:$G,3)</f>
        <v>35.921999999999997</v>
      </c>
      <c r="F747" s="5">
        <f>VLOOKUP($A747,List_allocation!$A:$G,4)</f>
        <v>139.97800000000001</v>
      </c>
      <c r="G747">
        <f>VLOOKUP($A747,List_allocation!$A:$G,5)</f>
        <v>-9999</v>
      </c>
      <c r="H747" s="8">
        <v>10981.573</v>
      </c>
      <c r="I747">
        <v>211.184</v>
      </c>
      <c r="J747">
        <v>68.254000000000005</v>
      </c>
      <c r="K747" s="8">
        <v>230.114</v>
      </c>
      <c r="L747">
        <v>14384</v>
      </c>
      <c r="M747">
        <v>10137</v>
      </c>
      <c r="N747" s="6">
        <v>36.369999999999997</v>
      </c>
      <c r="O747" s="6">
        <v>140.49799999999999</v>
      </c>
      <c r="P747">
        <v>77.513999999999996</v>
      </c>
      <c r="Q747" t="s">
        <v>4703</v>
      </c>
      <c r="R747" s="7">
        <f>VLOOKUP($A747,List_allocation!$A:$G,2)</f>
        <v>303031283301010</v>
      </c>
      <c r="S747" s="3" t="str">
        <f>VLOOKUP($A747,List_allocation!$A:$G,6)</f>
        <v>利根川</v>
      </c>
      <c r="T747" s="3" t="str">
        <f>VLOOKUP($A747,List_allocation!$A:$G,7)</f>
        <v>高野</v>
      </c>
      <c r="U747" s="8">
        <f>VLOOKUP($A747,'1st_alloc_fix'!$A:$O,15)</f>
        <v>0</v>
      </c>
    </row>
    <row r="748" spans="1:21" x14ac:dyDescent="0.25">
      <c r="A748">
        <v>758</v>
      </c>
      <c r="B748" s="4">
        <v>35.982999999999997</v>
      </c>
      <c r="C748" s="4">
        <v>139.892</v>
      </c>
      <c r="D748" s="4">
        <v>8951.1039999999994</v>
      </c>
      <c r="E748" s="5">
        <f>VLOOKUP($A748,List_allocation!$A:$G,3)</f>
        <v>35.981999999999999</v>
      </c>
      <c r="F748" s="5">
        <f>VLOOKUP($A748,List_allocation!$A:$G,4)</f>
        <v>139.88999999999999</v>
      </c>
      <c r="G748">
        <f>VLOOKUP($A748,List_allocation!$A:$G,5)</f>
        <v>8849</v>
      </c>
      <c r="H748" s="8">
        <v>8490.1039999999994</v>
      </c>
      <c r="I748">
        <v>18.417000000000002</v>
      </c>
      <c r="J748">
        <v>71.159000000000006</v>
      </c>
      <c r="K748" s="8">
        <v>32.648000000000003</v>
      </c>
      <c r="L748">
        <v>14323</v>
      </c>
      <c r="M748">
        <v>10093</v>
      </c>
      <c r="N748" s="6">
        <v>36.322000000000003</v>
      </c>
      <c r="O748" s="6">
        <v>140.565</v>
      </c>
      <c r="P748">
        <v>458.815</v>
      </c>
      <c r="Q748" t="s">
        <v>4704</v>
      </c>
      <c r="R748" s="7">
        <f>VLOOKUP($A748,List_allocation!$A:$G,2)</f>
        <v>303031283301020</v>
      </c>
      <c r="S748" s="3" t="str">
        <f>VLOOKUP($A748,List_allocation!$A:$G,6)</f>
        <v>利根川</v>
      </c>
      <c r="T748" s="3" t="str">
        <f>VLOOKUP($A748,List_allocation!$A:$G,7)</f>
        <v>芽吹橋</v>
      </c>
      <c r="U748" s="8">
        <f>VLOOKUP($A748,'1st_alloc_fix'!$A:$O,15)</f>
        <v>0</v>
      </c>
    </row>
    <row r="749" spans="1:21" x14ac:dyDescent="0.25">
      <c r="A749">
        <v>759</v>
      </c>
      <c r="B749" s="4">
        <v>36.145000000000003</v>
      </c>
      <c r="C749" s="4">
        <v>139.702</v>
      </c>
      <c r="D749" s="4">
        <v>8672.1990000000005</v>
      </c>
      <c r="E749" s="5">
        <f>VLOOKUP($A749,List_allocation!$A:$G,3)</f>
        <v>36.143000000000001</v>
      </c>
      <c r="F749" s="5">
        <f>VLOOKUP($A749,List_allocation!$A:$G,4)</f>
        <v>139.69800000000001</v>
      </c>
      <c r="G749">
        <f>VLOOKUP($A749,List_allocation!$A:$G,5)</f>
        <v>8588</v>
      </c>
      <c r="H749" s="8">
        <v>8563.1990000000005</v>
      </c>
      <c r="I749">
        <v>78.561000000000007</v>
      </c>
      <c r="J749">
        <v>72.02</v>
      </c>
      <c r="K749" s="8">
        <v>92.965000000000003</v>
      </c>
      <c r="L749">
        <v>14186</v>
      </c>
      <c r="M749">
        <v>9976</v>
      </c>
      <c r="N749" s="6">
        <v>36.436999999999998</v>
      </c>
      <c r="O749" s="6">
        <v>140.41900000000001</v>
      </c>
      <c r="P749">
        <v>109.018</v>
      </c>
      <c r="Q749" t="s">
        <v>4702</v>
      </c>
      <c r="R749" s="7">
        <f>VLOOKUP($A749,List_allocation!$A:$G,2)</f>
        <v>303031283301030</v>
      </c>
      <c r="S749" s="3" t="str">
        <f>VLOOKUP($A749,List_allocation!$A:$G,6)</f>
        <v>利根川</v>
      </c>
      <c r="T749" s="3" t="str">
        <f>VLOOKUP($A749,List_allocation!$A:$G,7)</f>
        <v>栗橋</v>
      </c>
      <c r="U749" s="8">
        <f>VLOOKUP($A749,'1st_alloc_fix'!$A:$O,15)</f>
        <v>0</v>
      </c>
    </row>
    <row r="750" spans="1:21" x14ac:dyDescent="0.25">
      <c r="A750">
        <v>760</v>
      </c>
      <c r="B750" s="4">
        <v>36.192</v>
      </c>
      <c r="C750" s="4">
        <v>139.51499999999999</v>
      </c>
      <c r="D750" s="4">
        <v>6013.8710000000001</v>
      </c>
      <c r="E750" s="5">
        <f>VLOOKUP($A750,List_allocation!$A:$G,3)</f>
        <v>36.195</v>
      </c>
      <c r="F750" s="5">
        <f>VLOOKUP($A750,List_allocation!$A:$G,4)</f>
        <v>139.51499999999999</v>
      </c>
      <c r="G750">
        <f>VLOOKUP($A750,List_allocation!$A:$G,5)</f>
        <v>6018</v>
      </c>
      <c r="H750" s="8">
        <v>16012.870999999999</v>
      </c>
      <c r="I750">
        <v>-1.601</v>
      </c>
      <c r="J750">
        <v>51.359000000000002</v>
      </c>
      <c r="K750" s="8">
        <v>759.52200000000005</v>
      </c>
      <c r="L750">
        <v>14051</v>
      </c>
      <c r="M750">
        <v>9942</v>
      </c>
      <c r="N750" s="6">
        <v>35.921999999999997</v>
      </c>
      <c r="O750" s="6">
        <v>139.977</v>
      </c>
      <c r="P750">
        <v>11033.573</v>
      </c>
      <c r="Q750" t="s">
        <v>4702</v>
      </c>
      <c r="R750" s="7">
        <f>VLOOKUP($A750,List_allocation!$A:$G,2)</f>
        <v>303031283301040</v>
      </c>
      <c r="S750" s="3" t="str">
        <f>VLOOKUP($A750,List_allocation!$A:$G,6)</f>
        <v>利根川</v>
      </c>
      <c r="T750" s="3" t="str">
        <f>VLOOKUP($A750,List_allocation!$A:$G,7)</f>
        <v>川俣</v>
      </c>
      <c r="U750" s="8">
        <f>VLOOKUP($A750,'1st_alloc_fix'!$A:$O,15)</f>
        <v>0</v>
      </c>
    </row>
    <row r="751" spans="1:21" x14ac:dyDescent="0.25">
      <c r="A751">
        <v>761</v>
      </c>
      <c r="B751" s="4">
        <v>36.238</v>
      </c>
      <c r="C751" s="4">
        <v>139.38300000000001</v>
      </c>
      <c r="D751" s="4">
        <v>5894.7209999999995</v>
      </c>
      <c r="E751" s="5">
        <f>VLOOKUP($A751,List_allocation!$A:$G,3)</f>
        <v>36.241</v>
      </c>
      <c r="F751" s="5">
        <f>VLOOKUP($A751,List_allocation!$A:$G,4)</f>
        <v>139.38300000000001</v>
      </c>
      <c r="G751">
        <f>VLOOKUP($A751,List_allocation!$A:$G,5)</f>
        <v>5986</v>
      </c>
      <c r="H751" s="8">
        <v>-2954.279</v>
      </c>
      <c r="I751">
        <v>-0.33400000000000002</v>
      </c>
      <c r="J751">
        <v>53.765000000000001</v>
      </c>
      <c r="K751" s="8">
        <v>11.129</v>
      </c>
      <c r="L751">
        <v>13956</v>
      </c>
      <c r="M751">
        <v>9909</v>
      </c>
      <c r="N751" s="6">
        <v>35.982999999999997</v>
      </c>
      <c r="O751" s="6">
        <v>139.892</v>
      </c>
      <c r="P751">
        <v>8951.1039999999994</v>
      </c>
      <c r="Q751" t="s">
        <v>4704</v>
      </c>
      <c r="R751" s="7">
        <f>VLOOKUP($A751,List_allocation!$A:$G,2)</f>
        <v>303031283301050</v>
      </c>
      <c r="S751" s="3" t="str">
        <f>VLOOKUP($A751,List_allocation!$A:$G,6)</f>
        <v>利根川</v>
      </c>
      <c r="T751" s="3" t="str">
        <f>VLOOKUP($A751,List_allocation!$A:$G,7)</f>
        <v>古戸</v>
      </c>
      <c r="U751" s="8">
        <f>VLOOKUP($A751,'1st_alloc_fix'!$A:$O,15)</f>
        <v>0</v>
      </c>
    </row>
    <row r="752" spans="1:21" x14ac:dyDescent="0.25">
      <c r="A752">
        <v>762</v>
      </c>
      <c r="B752" s="4">
        <v>36.262</v>
      </c>
      <c r="C752" s="4">
        <v>139.19800000000001</v>
      </c>
      <c r="D752" s="4">
        <v>5105.8019999999997</v>
      </c>
      <c r="E752" s="5">
        <f>VLOOKUP($A752,List_allocation!$A:$G,3)</f>
        <v>36.264000000000003</v>
      </c>
      <c r="F752" s="5">
        <f>VLOOKUP($A752,List_allocation!$A:$G,4)</f>
        <v>139.19800000000001</v>
      </c>
      <c r="G752">
        <f>VLOOKUP($A752,List_allocation!$A:$G,5)</f>
        <v>5150</v>
      </c>
      <c r="H752" s="8">
        <v>-3482.1979999999999</v>
      </c>
      <c r="I752">
        <v>-0.40500000000000003</v>
      </c>
      <c r="J752">
        <v>46.865000000000002</v>
      </c>
      <c r="K752" s="8">
        <v>9.8840000000000003</v>
      </c>
      <c r="L752">
        <v>13823</v>
      </c>
      <c r="M752">
        <v>9892</v>
      </c>
      <c r="N752" s="6">
        <v>36.145000000000003</v>
      </c>
      <c r="O752" s="6">
        <v>139.702</v>
      </c>
      <c r="P752">
        <v>8672.1990000000005</v>
      </c>
      <c r="Q752" t="s">
        <v>4704</v>
      </c>
      <c r="R752" s="7">
        <f>VLOOKUP($A752,List_allocation!$A:$G,2)</f>
        <v>303031283301060</v>
      </c>
      <c r="S752" s="3" t="str">
        <f>VLOOKUP($A752,List_allocation!$A:$G,6)</f>
        <v>利根川</v>
      </c>
      <c r="T752" s="3" t="str">
        <f>VLOOKUP($A752,List_allocation!$A:$G,7)</f>
        <v>八斗島</v>
      </c>
      <c r="U752" s="8">
        <f>VLOOKUP($A752,'1st_alloc_fix'!$A:$O,15)</f>
        <v>0</v>
      </c>
    </row>
    <row r="753" spans="1:21" x14ac:dyDescent="0.25">
      <c r="A753">
        <v>763</v>
      </c>
      <c r="B753" s="4">
        <v>36.313000000000002</v>
      </c>
      <c r="C753" s="4">
        <v>139.12</v>
      </c>
      <c r="D753" s="4">
        <v>3283.922</v>
      </c>
      <c r="E753" s="5">
        <f>VLOOKUP($A753,List_allocation!$A:$G,3)</f>
        <v>36.313000000000002</v>
      </c>
      <c r="F753" s="5">
        <f>VLOOKUP($A753,List_allocation!$A:$G,4)</f>
        <v>139.12</v>
      </c>
      <c r="G753">
        <f>VLOOKUP($A753,List_allocation!$A:$G,5)</f>
        <v>3661</v>
      </c>
      <c r="H753" s="8">
        <v>-2734.078</v>
      </c>
      <c r="I753">
        <v>-0.45400000000000001</v>
      </c>
      <c r="J753">
        <v>37.837000000000003</v>
      </c>
      <c r="K753" s="8">
        <v>8.1920000000000002</v>
      </c>
      <c r="L753">
        <v>13767</v>
      </c>
      <c r="M753">
        <v>9855</v>
      </c>
      <c r="N753" s="6">
        <v>36.192</v>
      </c>
      <c r="O753" s="6">
        <v>139.51499999999999</v>
      </c>
      <c r="P753">
        <v>6013.8710000000001</v>
      </c>
      <c r="Q753" t="s">
        <v>4703</v>
      </c>
      <c r="R753" s="7">
        <f>VLOOKUP($A753,List_allocation!$A:$G,2)</f>
        <v>303031283301070</v>
      </c>
      <c r="S753" s="3" t="str">
        <f>VLOOKUP($A753,List_allocation!$A:$G,6)</f>
        <v>利根川</v>
      </c>
      <c r="T753" s="3" t="str">
        <f>VLOOKUP($A753,List_allocation!$A:$G,7)</f>
        <v>上福島</v>
      </c>
      <c r="U753" s="8">
        <f>VLOOKUP($A753,'1st_alloc_fix'!$A:$O,15)</f>
        <v>0</v>
      </c>
    </row>
    <row r="754" spans="1:21" x14ac:dyDescent="0.25">
      <c r="A754">
        <v>764</v>
      </c>
      <c r="B754" s="4">
        <v>36.191000000000003</v>
      </c>
      <c r="C754" s="4">
        <v>139.69399999999999</v>
      </c>
      <c r="D754" s="4">
        <v>2610.373</v>
      </c>
      <c r="E754" s="5">
        <f>VLOOKUP($A754,List_allocation!$A:$G,3)</f>
        <v>36.192999999999998</v>
      </c>
      <c r="F754" s="5">
        <f>VLOOKUP($A754,List_allocation!$A:$G,4)</f>
        <v>139.696</v>
      </c>
      <c r="G754">
        <f>VLOOKUP($A754,List_allocation!$A:$G,5)</f>
        <v>2203</v>
      </c>
      <c r="H754" s="8">
        <v>-3375.627</v>
      </c>
      <c r="I754">
        <v>-0.56399999999999995</v>
      </c>
      <c r="J754">
        <v>28.51</v>
      </c>
      <c r="K754" s="8">
        <v>6.6719999999999997</v>
      </c>
      <c r="L754">
        <v>14180</v>
      </c>
      <c r="M754">
        <v>9943</v>
      </c>
      <c r="N754" s="6">
        <v>36.238</v>
      </c>
      <c r="O754" s="6">
        <v>139.38300000000001</v>
      </c>
      <c r="P754">
        <v>5894.7209999999995</v>
      </c>
      <c r="Q754" t="s">
        <v>4703</v>
      </c>
      <c r="R754" s="7">
        <f>VLOOKUP($A754,List_allocation!$A:$G,2)</f>
        <v>303031283301090</v>
      </c>
      <c r="S754" s="3" t="str">
        <f>VLOOKUP($A754,List_allocation!$A:$G,6)</f>
        <v>渡良瀬川</v>
      </c>
      <c r="T754" s="3" t="str">
        <f>VLOOKUP($A754,List_allocation!$A:$G,7)</f>
        <v>古河</v>
      </c>
      <c r="U754" s="8">
        <f>VLOOKUP($A754,'1st_alloc_fix'!$A:$O,15)</f>
        <v>0</v>
      </c>
    </row>
    <row r="755" spans="1:21" x14ac:dyDescent="0.25">
      <c r="A755">
        <v>765</v>
      </c>
      <c r="B755" s="4">
        <v>36.262</v>
      </c>
      <c r="C755" s="4">
        <v>139.65799999999999</v>
      </c>
      <c r="D755" s="4">
        <v>1230.73</v>
      </c>
      <c r="E755" s="5">
        <f>VLOOKUP($A755,List_allocation!$A:$G,3)</f>
        <v>36.253999999999998</v>
      </c>
      <c r="F755" s="5">
        <f>VLOOKUP($A755,List_allocation!$A:$G,4)</f>
        <v>139.654</v>
      </c>
      <c r="G755">
        <f>VLOOKUP($A755,List_allocation!$A:$G,5)</f>
        <v>1209.5</v>
      </c>
      <c r="H755" s="8">
        <v>-3919.27</v>
      </c>
      <c r="I755">
        <v>-0.76100000000000001</v>
      </c>
      <c r="J755">
        <v>41.338000000000001</v>
      </c>
      <c r="K755" s="8">
        <v>10.656000000000001</v>
      </c>
      <c r="L755">
        <v>14154</v>
      </c>
      <c r="M755">
        <v>9892</v>
      </c>
      <c r="N755" s="6">
        <v>36.262</v>
      </c>
      <c r="O755" s="6">
        <v>139.19800000000001</v>
      </c>
      <c r="P755">
        <v>5105.8019999999997</v>
      </c>
      <c r="Q755" t="s">
        <v>4703</v>
      </c>
      <c r="R755" s="7">
        <f>VLOOKUP($A755,List_allocation!$A:$G,2)</f>
        <v>303031283301100</v>
      </c>
      <c r="S755" s="3" t="str">
        <f>VLOOKUP($A755,List_allocation!$A:$G,6)</f>
        <v>渡良瀬川</v>
      </c>
      <c r="T755" s="3" t="str">
        <f>VLOOKUP($A755,List_allocation!$A:$G,7)</f>
        <v>藤岡</v>
      </c>
      <c r="U755" s="8">
        <f>VLOOKUP($A755,'1st_alloc_fix'!$A:$O,15)</f>
        <v>0</v>
      </c>
    </row>
    <row r="756" spans="1:21" x14ac:dyDescent="0.25">
      <c r="A756">
        <v>766</v>
      </c>
      <c r="B756" s="4">
        <v>36.262999999999998</v>
      </c>
      <c r="C756" s="4">
        <v>139.74799999999999</v>
      </c>
      <c r="D756" s="4">
        <v>871.89800000000002</v>
      </c>
      <c r="E756" s="5">
        <f>VLOOKUP($A756,List_allocation!$A:$G,3)</f>
        <v>36.262</v>
      </c>
      <c r="F756" s="5">
        <f>VLOOKUP($A756,List_allocation!$A:$G,4)</f>
        <v>139.74799999999999</v>
      </c>
      <c r="G756">
        <f>VLOOKUP($A756,List_allocation!$A:$G,5)</f>
        <v>760</v>
      </c>
      <c r="H756" s="8">
        <v>-2789.1019999999999</v>
      </c>
      <c r="I756">
        <v>-0.76200000000000001</v>
      </c>
      <c r="J756">
        <v>56.689</v>
      </c>
      <c r="K756" s="8">
        <v>13.737</v>
      </c>
      <c r="L756">
        <v>14219</v>
      </c>
      <c r="M756">
        <v>9891</v>
      </c>
      <c r="N756" s="6">
        <v>36.313000000000002</v>
      </c>
      <c r="O756" s="6">
        <v>139.12</v>
      </c>
      <c r="P756">
        <v>3283.922</v>
      </c>
      <c r="Q756" t="s">
        <v>4701</v>
      </c>
      <c r="R756" s="7">
        <f>VLOOKUP($A756,List_allocation!$A:$G,2)</f>
        <v>303031283301110</v>
      </c>
      <c r="S756" s="3" t="str">
        <f>VLOOKUP($A756,List_allocation!$A:$G,6)</f>
        <v>思川</v>
      </c>
      <c r="T756" s="3" t="str">
        <f>VLOOKUP($A756,List_allocation!$A:$G,7)</f>
        <v>乙女</v>
      </c>
      <c r="U756" s="8">
        <f>VLOOKUP($A756,'1st_alloc_fix'!$A:$O,15)</f>
        <v>0</v>
      </c>
    </row>
    <row r="757" spans="1:21" x14ac:dyDescent="0.25">
      <c r="A757">
        <v>767</v>
      </c>
      <c r="B757" s="4">
        <v>36.387</v>
      </c>
      <c r="C757" s="4">
        <v>139.792</v>
      </c>
      <c r="D757" s="4">
        <v>595.39499999999998</v>
      </c>
      <c r="E757" s="5">
        <f>VLOOKUP($A757,List_allocation!$A:$G,3)</f>
        <v>36.387999999999998</v>
      </c>
      <c r="F757" s="5">
        <f>VLOOKUP($A757,List_allocation!$A:$G,4)</f>
        <v>139.791</v>
      </c>
      <c r="G757">
        <f>VLOOKUP($A757,List_allocation!$A:$G,5)</f>
        <v>-9999</v>
      </c>
      <c r="H757" s="8">
        <v>-1607.605</v>
      </c>
      <c r="I757">
        <v>-0.73</v>
      </c>
      <c r="J757">
        <v>23.19</v>
      </c>
      <c r="K757" s="8">
        <v>6.6630000000000003</v>
      </c>
      <c r="L757">
        <v>14251</v>
      </c>
      <c r="M757">
        <v>9802</v>
      </c>
      <c r="N757" s="6">
        <v>36.191000000000003</v>
      </c>
      <c r="O757" s="6">
        <v>139.69399999999999</v>
      </c>
      <c r="P757">
        <v>2610.373</v>
      </c>
      <c r="Q757" t="s">
        <v>4704</v>
      </c>
      <c r="R757" s="7">
        <f>VLOOKUP($A757,List_allocation!$A:$G,2)</f>
        <v>303031283301120</v>
      </c>
      <c r="S757" s="3" t="str">
        <f>VLOOKUP($A757,List_allocation!$A:$G,6)</f>
        <v>思川</v>
      </c>
      <c r="T757" s="3" t="str">
        <f>VLOOKUP($A757,List_allocation!$A:$G,7)</f>
        <v>大光寺</v>
      </c>
      <c r="U757" s="8">
        <f>VLOOKUP($A757,'1st_alloc_fix'!$A:$O,15)</f>
        <v>0</v>
      </c>
    </row>
    <row r="758" spans="1:21" x14ac:dyDescent="0.25">
      <c r="A758">
        <v>768</v>
      </c>
      <c r="B758" s="4">
        <v>36.292000000000002</v>
      </c>
      <c r="C758" s="4">
        <v>139.733</v>
      </c>
      <c r="D758" s="4">
        <v>207.982</v>
      </c>
      <c r="E758" s="5">
        <f>VLOOKUP($A758,List_allocation!$A:$G,3)</f>
        <v>36.292999999999999</v>
      </c>
      <c r="F758" s="5">
        <f>VLOOKUP($A758,List_allocation!$A:$G,4)</f>
        <v>139.733</v>
      </c>
      <c r="G758">
        <f>VLOOKUP($A758,List_allocation!$A:$G,5)</f>
        <v>205</v>
      </c>
      <c r="H758" s="8">
        <v>-1001.518</v>
      </c>
      <c r="I758">
        <v>-0.82799999999999996</v>
      </c>
      <c r="J758">
        <v>8.2560000000000002</v>
      </c>
      <c r="K758" s="8">
        <v>5.2629999999999999</v>
      </c>
      <c r="L758">
        <v>14208</v>
      </c>
      <c r="M758">
        <v>9870</v>
      </c>
      <c r="N758" s="6">
        <v>36.262</v>
      </c>
      <c r="O758" s="6">
        <v>139.65799999999999</v>
      </c>
      <c r="P758">
        <v>1230.73</v>
      </c>
      <c r="Q758" t="s">
        <v>4704</v>
      </c>
      <c r="R758" s="7">
        <f>VLOOKUP($A758,List_allocation!$A:$G,2)</f>
        <v>303031283301150</v>
      </c>
      <c r="S758" s="3" t="str">
        <f>VLOOKUP($A758,List_allocation!$A:$G,6)</f>
        <v>巴波川</v>
      </c>
      <c r="T758" s="3" t="str">
        <f>VLOOKUP($A758,List_allocation!$A:$G,7)</f>
        <v>中里</v>
      </c>
      <c r="U758" s="8">
        <f>VLOOKUP($A758,'1st_alloc_fix'!$A:$O,15)</f>
        <v>0</v>
      </c>
    </row>
    <row r="759" spans="1:21" x14ac:dyDescent="0.25">
      <c r="A759">
        <v>769</v>
      </c>
      <c r="B759" s="4">
        <v>36.344000000000001</v>
      </c>
      <c r="C759" s="4">
        <v>139.72</v>
      </c>
      <c r="D759" s="4">
        <v>164.654</v>
      </c>
      <c r="E759" s="5">
        <f>VLOOKUP($A759,List_allocation!$A:$G,3)</f>
        <v>36.343000000000004</v>
      </c>
      <c r="F759" s="5">
        <f>VLOOKUP($A759,List_allocation!$A:$G,4)</f>
        <v>139.72</v>
      </c>
      <c r="G759">
        <f>VLOOKUP($A759,List_allocation!$A:$G,5)</f>
        <v>-9999</v>
      </c>
      <c r="H759" s="8">
        <v>-595.346</v>
      </c>
      <c r="I759">
        <v>-0.78300000000000003</v>
      </c>
      <c r="J759">
        <v>9.44</v>
      </c>
      <c r="K759" s="8">
        <v>4.5999999999999996</v>
      </c>
      <c r="L759">
        <v>14199</v>
      </c>
      <c r="M759">
        <v>9833</v>
      </c>
      <c r="N759" s="6">
        <v>36.262999999999998</v>
      </c>
      <c r="O759" s="6">
        <v>139.74799999999999</v>
      </c>
      <c r="P759">
        <v>871.89800000000002</v>
      </c>
      <c r="Q759" t="s">
        <v>4703</v>
      </c>
      <c r="R759" s="7">
        <f>VLOOKUP($A759,List_allocation!$A:$G,2)</f>
        <v>303031283301160</v>
      </c>
      <c r="S759" s="3" t="str">
        <f>VLOOKUP($A759,List_allocation!$A:$G,6)</f>
        <v>永野川</v>
      </c>
      <c r="T759" s="3" t="str">
        <f>VLOOKUP($A759,List_allocation!$A:$G,7)</f>
        <v>山下橋</v>
      </c>
      <c r="U759" s="8">
        <f>VLOOKUP($A759,'1st_alloc_fix'!$A:$O,15)</f>
        <v>0</v>
      </c>
    </row>
    <row r="760" spans="1:21" x14ac:dyDescent="0.25">
      <c r="A760">
        <v>770</v>
      </c>
      <c r="B760" s="4">
        <v>35.738</v>
      </c>
      <c r="C760" s="4">
        <v>140.83500000000001</v>
      </c>
      <c r="D760" s="4">
        <v>15499.358</v>
      </c>
      <c r="E760" s="5">
        <f>VLOOKUP($A760,List_allocation!$A:$G,3)</f>
        <v>35.735999999999997</v>
      </c>
      <c r="F760" s="5">
        <f>VLOOKUP($A760,List_allocation!$A:$G,4)</f>
        <v>140.83799999999999</v>
      </c>
      <c r="G760">
        <f>VLOOKUP($A760,List_allocation!$A:$G,5)</f>
        <v>15872</v>
      </c>
      <c r="H760" s="8">
        <v>25498.359</v>
      </c>
      <c r="I760">
        <v>-2.5499999999999998</v>
      </c>
      <c r="J760">
        <v>118.52500000000001</v>
      </c>
      <c r="K760" s="8">
        <v>772.95500000000004</v>
      </c>
      <c r="L760">
        <v>15002</v>
      </c>
      <c r="M760">
        <v>10269</v>
      </c>
      <c r="N760" s="6">
        <v>36.387</v>
      </c>
      <c r="O760" s="6">
        <v>139.792</v>
      </c>
      <c r="P760">
        <v>595.39499999999998</v>
      </c>
      <c r="Q760" t="s">
        <v>4704</v>
      </c>
      <c r="R760" s="7">
        <f>VLOOKUP($A760,List_allocation!$A:$G,2)</f>
        <v>303031283302001</v>
      </c>
      <c r="S760" s="3" t="str">
        <f>VLOOKUP($A760,List_allocation!$A:$G,6)</f>
        <v>利根川</v>
      </c>
      <c r="T760" s="3" t="str">
        <f>VLOOKUP($A760,List_allocation!$A:$G,7)</f>
        <v>銚子</v>
      </c>
      <c r="U760" s="8">
        <f>VLOOKUP($A760,'1st_alloc_fix'!$A:$O,15)</f>
        <v>0</v>
      </c>
    </row>
    <row r="761" spans="1:21" x14ac:dyDescent="0.25">
      <c r="A761">
        <v>771</v>
      </c>
      <c r="B761" s="4">
        <v>35.823</v>
      </c>
      <c r="C761" s="4">
        <v>140.71899999999999</v>
      </c>
      <c r="D761" s="4">
        <v>15381.41</v>
      </c>
      <c r="E761" s="5">
        <f>VLOOKUP($A761,List_allocation!$A:$G,3)</f>
        <v>35.823999999999998</v>
      </c>
      <c r="F761" s="5">
        <f>VLOOKUP($A761,List_allocation!$A:$G,4)</f>
        <v>140.71899999999999</v>
      </c>
      <c r="G761">
        <f>VLOOKUP($A761,List_allocation!$A:$G,5)</f>
        <v>15789</v>
      </c>
      <c r="H761" s="8">
        <v>15176.41</v>
      </c>
      <c r="I761">
        <v>74.031000000000006</v>
      </c>
      <c r="J761">
        <v>103.011</v>
      </c>
      <c r="K761" s="8">
        <v>94.632999999999996</v>
      </c>
      <c r="L761">
        <v>14918</v>
      </c>
      <c r="M761">
        <v>10208</v>
      </c>
      <c r="N761" s="6">
        <v>36.292000000000002</v>
      </c>
      <c r="O761" s="6">
        <v>139.733</v>
      </c>
      <c r="P761">
        <v>207.982</v>
      </c>
      <c r="Q761" t="s">
        <v>4703</v>
      </c>
      <c r="R761" s="7">
        <f>VLOOKUP($A761,List_allocation!$A:$G,2)</f>
        <v>303031283302002</v>
      </c>
      <c r="S761" s="3" t="str">
        <f>VLOOKUP($A761,List_allocation!$A:$G,6)</f>
        <v>利根川</v>
      </c>
      <c r="T761" s="3" t="str">
        <f>VLOOKUP($A761,List_allocation!$A:$G,7)</f>
        <v>太田新田</v>
      </c>
      <c r="U761" s="8">
        <f>VLOOKUP($A761,'1st_alloc_fix'!$A:$O,15)</f>
        <v>0</v>
      </c>
    </row>
    <row r="762" spans="1:21" x14ac:dyDescent="0.25">
      <c r="A762">
        <v>772</v>
      </c>
      <c r="B762" s="4">
        <v>35.89</v>
      </c>
      <c r="C762" s="4">
        <v>140.58500000000001</v>
      </c>
      <c r="D762" s="4">
        <v>13131.683999999999</v>
      </c>
      <c r="E762" s="5">
        <f>VLOOKUP($A762,List_allocation!$A:$G,3)</f>
        <v>35.887999999999998</v>
      </c>
      <c r="F762" s="5">
        <f>VLOOKUP($A762,List_allocation!$A:$G,4)</f>
        <v>140.583</v>
      </c>
      <c r="G762">
        <f>VLOOKUP($A762,List_allocation!$A:$G,5)</f>
        <v>13521</v>
      </c>
      <c r="H762" s="8">
        <v>23130.684000000001</v>
      </c>
      <c r="I762">
        <v>-2.3130000000000002</v>
      </c>
      <c r="J762">
        <v>92.688999999999993</v>
      </c>
      <c r="K762" s="8">
        <v>767.78800000000001</v>
      </c>
      <c r="L762">
        <v>14822</v>
      </c>
      <c r="M762">
        <v>10160</v>
      </c>
      <c r="N762" s="6">
        <v>36.344000000000001</v>
      </c>
      <c r="O762" s="6">
        <v>139.72</v>
      </c>
      <c r="P762">
        <v>164.654</v>
      </c>
      <c r="Q762" t="s">
        <v>4703</v>
      </c>
      <c r="R762" s="7">
        <f>VLOOKUP($A762,List_allocation!$A:$G,2)</f>
        <v>303031283302003</v>
      </c>
      <c r="S762" s="3" t="str">
        <f>VLOOKUP($A762,List_allocation!$A:$G,6)</f>
        <v>利根川</v>
      </c>
      <c r="T762" s="3" t="str">
        <f>VLOOKUP($A762,List_allocation!$A:$G,7)</f>
        <v>一之分目</v>
      </c>
      <c r="U762" s="8">
        <f>VLOOKUP($A762,'1st_alloc_fix'!$A:$O,15)</f>
        <v>0</v>
      </c>
    </row>
    <row r="763" spans="1:21" x14ac:dyDescent="0.25">
      <c r="A763">
        <v>773</v>
      </c>
      <c r="B763" s="4">
        <v>35.908000000000001</v>
      </c>
      <c r="C763" s="4">
        <v>140.49700000000001</v>
      </c>
      <c r="D763" s="4">
        <v>13119.95</v>
      </c>
      <c r="E763" s="5">
        <f>VLOOKUP($A763,List_allocation!$A:$G,3)</f>
        <v>35.909999999999997</v>
      </c>
      <c r="F763" s="5">
        <f>VLOOKUP($A763,List_allocation!$A:$G,4)</f>
        <v>140.49700000000001</v>
      </c>
      <c r="G763">
        <f>VLOOKUP($A763,List_allocation!$A:$G,5)</f>
        <v>13487</v>
      </c>
      <c r="H763" s="8">
        <v>-2752.05</v>
      </c>
      <c r="I763">
        <v>-0.17299999999999999</v>
      </c>
      <c r="J763">
        <v>36.246000000000002</v>
      </c>
      <c r="K763" s="8">
        <v>7.407</v>
      </c>
      <c r="L763">
        <v>14758</v>
      </c>
      <c r="M763">
        <v>10147</v>
      </c>
      <c r="N763" s="6">
        <v>35.738</v>
      </c>
      <c r="O763" s="6">
        <v>140.83500000000001</v>
      </c>
      <c r="P763">
        <v>15499.358</v>
      </c>
      <c r="Q763" t="s">
        <v>4704</v>
      </c>
      <c r="R763" s="7">
        <f>VLOOKUP($A763,List_allocation!$A:$G,2)</f>
        <v>303031283302004</v>
      </c>
      <c r="S763" s="3" t="str">
        <f>VLOOKUP($A763,List_allocation!$A:$G,6)</f>
        <v>利根川</v>
      </c>
      <c r="T763" s="3" t="str">
        <f>VLOOKUP($A763,List_allocation!$A:$G,7)</f>
        <v>横利根</v>
      </c>
      <c r="U763" s="8">
        <f>VLOOKUP($A763,'1st_alloc_fix'!$A:$O,15)</f>
        <v>0</v>
      </c>
    </row>
    <row r="764" spans="1:21" x14ac:dyDescent="0.25">
      <c r="A764">
        <v>774</v>
      </c>
      <c r="B764" s="4">
        <v>35.914999999999999</v>
      </c>
      <c r="C764" s="4">
        <v>140.44499999999999</v>
      </c>
      <c r="D764" s="4">
        <v>13003.343000000001</v>
      </c>
      <c r="E764" s="5">
        <f>VLOOKUP($A764,List_allocation!$A:$G,3)</f>
        <v>35.912999999999997</v>
      </c>
      <c r="F764" s="5">
        <f>VLOOKUP($A764,List_allocation!$A:$G,4)</f>
        <v>140.44499999999999</v>
      </c>
      <c r="G764">
        <f>VLOOKUP($A764,List_allocation!$A:$G,5)</f>
        <v>13298</v>
      </c>
      <c r="H764" s="8">
        <v>-2785.6570000000002</v>
      </c>
      <c r="I764">
        <v>-0.17599999999999999</v>
      </c>
      <c r="J764">
        <v>26.724</v>
      </c>
      <c r="K764" s="8">
        <v>5.5049999999999999</v>
      </c>
      <c r="L764">
        <v>14721</v>
      </c>
      <c r="M764">
        <v>10142</v>
      </c>
      <c r="N764" s="6">
        <v>35.823</v>
      </c>
      <c r="O764" s="6">
        <v>140.71899999999999</v>
      </c>
      <c r="P764">
        <v>15381.41</v>
      </c>
      <c r="Q764" t="s">
        <v>4703</v>
      </c>
      <c r="R764" s="7">
        <f>VLOOKUP($A764,List_allocation!$A:$G,2)</f>
        <v>303031283302005</v>
      </c>
      <c r="S764" s="3" t="str">
        <f>VLOOKUP($A764,List_allocation!$A:$G,6)</f>
        <v>利根川</v>
      </c>
      <c r="T764" s="3" t="str">
        <f>VLOOKUP($A764,List_allocation!$A:$G,7)</f>
        <v>川尻</v>
      </c>
      <c r="U764" s="8">
        <f>VLOOKUP($A764,'1st_alloc_fix'!$A:$O,15)</f>
        <v>0</v>
      </c>
    </row>
    <row r="765" spans="1:21" x14ac:dyDescent="0.25">
      <c r="A765">
        <v>775</v>
      </c>
      <c r="B765" s="4">
        <v>35.884999999999998</v>
      </c>
      <c r="C765" s="4">
        <v>140.34899999999999</v>
      </c>
      <c r="D765" s="4">
        <v>12982.7</v>
      </c>
      <c r="E765" s="5">
        <f>VLOOKUP($A765,List_allocation!$A:$G,3)</f>
        <v>35.886000000000003</v>
      </c>
      <c r="F765" s="5">
        <f>VLOOKUP($A765,List_allocation!$A:$G,4)</f>
        <v>140.34800000000001</v>
      </c>
      <c r="G765">
        <f>VLOOKUP($A765,List_allocation!$A:$G,5)</f>
        <v>13286</v>
      </c>
      <c r="H765" s="8">
        <v>-538.29999999999995</v>
      </c>
      <c r="I765">
        <v>-0.04</v>
      </c>
      <c r="J765">
        <v>21.131</v>
      </c>
      <c r="K765" s="8">
        <v>4.2569999999999997</v>
      </c>
      <c r="L765">
        <v>14652</v>
      </c>
      <c r="M765">
        <v>10163</v>
      </c>
      <c r="N765" s="6">
        <v>35.89</v>
      </c>
      <c r="O765" s="6">
        <v>140.58500000000001</v>
      </c>
      <c r="P765">
        <v>13131.683999999999</v>
      </c>
      <c r="Q765" t="s">
        <v>4704</v>
      </c>
      <c r="R765" s="7">
        <f>VLOOKUP($A765,List_allocation!$A:$G,2)</f>
        <v>303031283302006</v>
      </c>
      <c r="S765" s="3" t="str">
        <f>VLOOKUP($A765,List_allocation!$A:$G,6)</f>
        <v>利根川</v>
      </c>
      <c r="T765" s="3" t="str">
        <f>VLOOKUP($A765,List_allocation!$A:$G,7)</f>
        <v>金江津</v>
      </c>
      <c r="U765" s="8">
        <f>VLOOKUP($A765,'1st_alloc_fix'!$A:$O,15)</f>
        <v>0</v>
      </c>
    </row>
    <row r="766" spans="1:21" x14ac:dyDescent="0.25">
      <c r="A766">
        <v>776</v>
      </c>
      <c r="B766" s="4">
        <v>35.865000000000002</v>
      </c>
      <c r="C766" s="4">
        <v>140.31700000000001</v>
      </c>
      <c r="D766" s="4">
        <v>12816.673000000001</v>
      </c>
      <c r="E766" s="5">
        <f>VLOOKUP($A766,List_allocation!$A:$G,3)</f>
        <v>35.863</v>
      </c>
      <c r="F766" s="5">
        <f>VLOOKUP($A766,List_allocation!$A:$G,4)</f>
        <v>140.31700000000001</v>
      </c>
      <c r="G766">
        <f>VLOOKUP($A766,List_allocation!$A:$G,5)</f>
        <v>13169</v>
      </c>
      <c r="H766" s="8">
        <v>-670.327</v>
      </c>
      <c r="I766">
        <v>-0.05</v>
      </c>
      <c r="J766">
        <v>17.001000000000001</v>
      </c>
      <c r="K766" s="8">
        <v>3.4390000000000001</v>
      </c>
      <c r="L766">
        <v>14629</v>
      </c>
      <c r="M766">
        <v>10178</v>
      </c>
      <c r="N766" s="6">
        <v>35.908000000000001</v>
      </c>
      <c r="O766" s="6">
        <v>140.49700000000001</v>
      </c>
      <c r="P766">
        <v>13119.95</v>
      </c>
      <c r="Q766" t="s">
        <v>4703</v>
      </c>
      <c r="R766" s="7">
        <f>VLOOKUP($A766,List_allocation!$A:$G,2)</f>
        <v>303031283302007</v>
      </c>
      <c r="S766" s="3" t="str">
        <f>VLOOKUP($A766,List_allocation!$A:$G,6)</f>
        <v>利根川</v>
      </c>
      <c r="T766" s="3" t="str">
        <f>VLOOKUP($A766,List_allocation!$A:$G,7)</f>
        <v>新川</v>
      </c>
      <c r="U766" s="8">
        <f>VLOOKUP($A766,'1st_alloc_fix'!$A:$O,15)</f>
        <v>0</v>
      </c>
    </row>
    <row r="767" spans="1:21" x14ac:dyDescent="0.25">
      <c r="A767">
        <v>777</v>
      </c>
      <c r="B767" s="4">
        <v>35.854999999999997</v>
      </c>
      <c r="C767" s="4">
        <v>140.23699999999999</v>
      </c>
      <c r="D767" s="4">
        <v>12810.812</v>
      </c>
      <c r="E767" s="5">
        <f>VLOOKUP($A767,List_allocation!$A:$G,3)</f>
        <v>35.853000000000002</v>
      </c>
      <c r="F767" s="5">
        <f>VLOOKUP($A767,List_allocation!$A:$G,4)</f>
        <v>140.23699999999999</v>
      </c>
      <c r="G767">
        <f>VLOOKUP($A767,List_allocation!$A:$G,5)</f>
        <v>13151</v>
      </c>
      <c r="H767" s="8">
        <v>-487.18799999999999</v>
      </c>
      <c r="I767">
        <v>-3.6999999999999998E-2</v>
      </c>
      <c r="J767">
        <v>19.853999999999999</v>
      </c>
      <c r="K767" s="8">
        <v>3.9990000000000001</v>
      </c>
      <c r="L767">
        <v>14571</v>
      </c>
      <c r="M767">
        <v>10185</v>
      </c>
      <c r="N767" s="6">
        <v>35.914999999999999</v>
      </c>
      <c r="O767" s="6">
        <v>140.44499999999999</v>
      </c>
      <c r="P767">
        <v>13003.343000000001</v>
      </c>
      <c r="Q767" t="s">
        <v>4703</v>
      </c>
      <c r="R767" s="7">
        <f>VLOOKUP($A767,List_allocation!$A:$G,2)</f>
        <v>303031283302008</v>
      </c>
      <c r="S767" s="3" t="str">
        <f>VLOOKUP($A767,List_allocation!$A:$G,6)</f>
        <v>利根川</v>
      </c>
      <c r="T767" s="3" t="str">
        <f>VLOOKUP($A767,List_allocation!$A:$G,7)</f>
        <v>須賀</v>
      </c>
      <c r="U767" s="8">
        <f>VLOOKUP($A767,'1st_alloc_fix'!$A:$O,15)</f>
        <v>0</v>
      </c>
    </row>
    <row r="768" spans="1:21" x14ac:dyDescent="0.25">
      <c r="A768">
        <v>778</v>
      </c>
      <c r="B768" s="4">
        <v>35.853000000000002</v>
      </c>
      <c r="C768" s="4">
        <v>140.13999999999999</v>
      </c>
      <c r="D768" s="4">
        <v>12100.016</v>
      </c>
      <c r="E768" s="5">
        <f>VLOOKUP($A768,List_allocation!$A:$G,3)</f>
        <v>35.853000000000002</v>
      </c>
      <c r="F768" s="5">
        <f>VLOOKUP($A768,List_allocation!$A:$G,4)</f>
        <v>140.13800000000001</v>
      </c>
      <c r="G768">
        <f>VLOOKUP($A768,List_allocation!$A:$G,5)</f>
        <v>12458</v>
      </c>
      <c r="H768" s="8">
        <v>-1185.9839999999999</v>
      </c>
      <c r="I768">
        <v>-8.8999999999999996E-2</v>
      </c>
      <c r="J768">
        <v>19.138999999999999</v>
      </c>
      <c r="K768" s="8">
        <v>3.9009999999999998</v>
      </c>
      <c r="L768">
        <v>14501</v>
      </c>
      <c r="M768">
        <v>10186</v>
      </c>
      <c r="N768" s="6">
        <v>35.884999999999998</v>
      </c>
      <c r="O768" s="6">
        <v>140.34899999999999</v>
      </c>
      <c r="P768">
        <v>12982.7</v>
      </c>
      <c r="Q768" t="s">
        <v>4704</v>
      </c>
      <c r="R768" s="7">
        <f>VLOOKUP($A768,List_allocation!$A:$G,2)</f>
        <v>303031283302009</v>
      </c>
      <c r="S768" s="3" t="str">
        <f>VLOOKUP($A768,List_allocation!$A:$G,6)</f>
        <v>利根川</v>
      </c>
      <c r="T768" s="3" t="str">
        <f>VLOOKUP($A768,List_allocation!$A:$G,7)</f>
        <v>布川</v>
      </c>
      <c r="U768" s="8">
        <f>VLOOKUP($A768,'1st_alloc_fix'!$A:$O,15)</f>
        <v>0</v>
      </c>
    </row>
    <row r="769" spans="1:21" x14ac:dyDescent="0.25">
      <c r="A769">
        <v>779</v>
      </c>
      <c r="B769" s="4">
        <v>35.869999999999997</v>
      </c>
      <c r="C769" s="4">
        <v>140.12700000000001</v>
      </c>
      <c r="D769" s="4">
        <v>12099.037</v>
      </c>
      <c r="E769" s="5">
        <f>VLOOKUP($A769,List_allocation!$A:$G,3)</f>
        <v>35.872</v>
      </c>
      <c r="F769" s="5">
        <f>VLOOKUP($A769,List_allocation!$A:$G,4)</f>
        <v>140.12899999999999</v>
      </c>
      <c r="G769">
        <f>VLOOKUP($A769,List_allocation!$A:$G,5)</f>
        <v>12458</v>
      </c>
      <c r="H769" s="8">
        <v>-1069.963</v>
      </c>
      <c r="I769">
        <v>-8.1000000000000003E-2</v>
      </c>
      <c r="J769">
        <v>17.178000000000001</v>
      </c>
      <c r="K769" s="8">
        <v>3.5019999999999998</v>
      </c>
      <c r="L769">
        <v>14492</v>
      </c>
      <c r="M769">
        <v>10174</v>
      </c>
      <c r="N769" s="6">
        <v>35.865000000000002</v>
      </c>
      <c r="O769" s="6">
        <v>140.31700000000001</v>
      </c>
      <c r="P769">
        <v>12816.673000000001</v>
      </c>
      <c r="Q769" t="s">
        <v>4703</v>
      </c>
      <c r="R769" s="7">
        <f>VLOOKUP($A769,List_allocation!$A:$G,2)</f>
        <v>303031283302010</v>
      </c>
      <c r="S769" s="3" t="str">
        <f>VLOOKUP($A769,List_allocation!$A:$G,6)</f>
        <v>利根川</v>
      </c>
      <c r="T769" s="3" t="str">
        <f>VLOOKUP($A769,List_allocation!$A:$G,7)</f>
        <v>押付</v>
      </c>
      <c r="U769" s="8">
        <f>VLOOKUP($A769,'1st_alloc_fix'!$A:$O,15)</f>
        <v>0</v>
      </c>
    </row>
    <row r="770" spans="1:21" x14ac:dyDescent="0.25">
      <c r="A770">
        <v>780</v>
      </c>
      <c r="B770" s="4">
        <v>35.890999999999998</v>
      </c>
      <c r="C770" s="4">
        <v>140.05600000000001</v>
      </c>
      <c r="D770" s="4">
        <v>11084.525</v>
      </c>
      <c r="E770" s="5">
        <f>VLOOKUP($A770,List_allocation!$A:$G,3)</f>
        <v>35.893999999999998</v>
      </c>
      <c r="F770" s="5">
        <f>VLOOKUP($A770,List_allocation!$A:$G,4)</f>
        <v>140.059</v>
      </c>
      <c r="G770">
        <f>VLOOKUP($A770,List_allocation!$A:$G,5)</f>
        <v>12168</v>
      </c>
      <c r="H770" s="8">
        <v>-2066.4749999999999</v>
      </c>
      <c r="I770">
        <v>-0.157</v>
      </c>
      <c r="J770">
        <v>16.882000000000001</v>
      </c>
      <c r="K770" s="8">
        <v>3.516</v>
      </c>
      <c r="L770">
        <v>14441</v>
      </c>
      <c r="M770">
        <v>10159</v>
      </c>
      <c r="N770" s="6">
        <v>35.854999999999997</v>
      </c>
      <c r="O770" s="6">
        <v>140.23699999999999</v>
      </c>
      <c r="P770">
        <v>12810.812</v>
      </c>
      <c r="Q770" t="s">
        <v>4703</v>
      </c>
      <c r="R770" s="7">
        <f>VLOOKUP($A770,List_allocation!$A:$G,2)</f>
        <v>303031283302011</v>
      </c>
      <c r="S770" s="3" t="str">
        <f>VLOOKUP($A770,List_allocation!$A:$G,6)</f>
        <v>利根川</v>
      </c>
      <c r="T770" s="3" t="str">
        <f>VLOOKUP($A770,List_allocation!$A:$G,7)</f>
        <v>取手</v>
      </c>
      <c r="U770" s="8">
        <f>VLOOKUP($A770,'1st_alloc_fix'!$A:$O,15)</f>
        <v>0</v>
      </c>
    </row>
    <row r="771" spans="1:21" x14ac:dyDescent="0.25">
      <c r="A771">
        <v>781</v>
      </c>
      <c r="B771" s="4">
        <v>35.887</v>
      </c>
      <c r="C771" s="4">
        <v>140.13300000000001</v>
      </c>
      <c r="D771" s="4">
        <v>956.62199999999996</v>
      </c>
      <c r="E771" s="5">
        <f>VLOOKUP($A771,List_allocation!$A:$G,3)</f>
        <v>35.898000000000003</v>
      </c>
      <c r="F771" s="5">
        <f>VLOOKUP($A771,List_allocation!$A:$G,4)</f>
        <v>140.126</v>
      </c>
      <c r="G771">
        <f>VLOOKUP($A771,List_allocation!$A:$G,5)</f>
        <v>1043</v>
      </c>
      <c r="H771" s="8">
        <v>-11501.378000000001</v>
      </c>
      <c r="I771">
        <v>-0.92300000000000004</v>
      </c>
      <c r="J771">
        <v>3.8</v>
      </c>
      <c r="K771" s="8">
        <v>9.7769999999999992</v>
      </c>
      <c r="L771">
        <v>14496</v>
      </c>
      <c r="M771">
        <v>10162</v>
      </c>
      <c r="N771" s="6">
        <v>35.853000000000002</v>
      </c>
      <c r="O771" s="6">
        <v>140.13999999999999</v>
      </c>
      <c r="P771">
        <v>12100.016</v>
      </c>
      <c r="Q771" t="s">
        <v>4702</v>
      </c>
      <c r="R771" s="7">
        <f>VLOOKUP($A771,List_allocation!$A:$G,2)</f>
        <v>303031283302012</v>
      </c>
      <c r="S771" s="3" t="str">
        <f>VLOOKUP($A771,List_allocation!$A:$G,6)</f>
        <v>小貝川</v>
      </c>
      <c r="T771" s="3" t="str">
        <f>VLOOKUP($A771,List_allocation!$A:$G,7)</f>
        <v>戸田井</v>
      </c>
      <c r="U771" s="8" t="str">
        <f>VLOOKUP($A771,'1st_alloc_fix'!$A:$O,15)</f>
        <v>well allocated</v>
      </c>
    </row>
    <row r="772" spans="1:21" x14ac:dyDescent="0.25">
      <c r="A772">
        <v>782</v>
      </c>
      <c r="B772" s="4">
        <v>35.912999999999997</v>
      </c>
      <c r="C772" s="4">
        <v>140.13999999999999</v>
      </c>
      <c r="D772" s="4">
        <v>955.78499999999997</v>
      </c>
      <c r="E772" s="5">
        <f>VLOOKUP($A772,List_allocation!$A:$G,3)</f>
        <v>35.912999999999997</v>
      </c>
      <c r="F772" s="5">
        <f>VLOOKUP($A772,List_allocation!$A:$G,4)</f>
        <v>140.13999999999999</v>
      </c>
      <c r="G772">
        <f>VLOOKUP($A772,List_allocation!$A:$G,5)</f>
        <v>1003</v>
      </c>
      <c r="H772" s="8">
        <v>-11502.215</v>
      </c>
      <c r="I772">
        <v>-0.92300000000000004</v>
      </c>
      <c r="J772">
        <v>4.6559999999999997</v>
      </c>
      <c r="K772" s="8">
        <v>9.9570000000000007</v>
      </c>
      <c r="L772">
        <v>14501</v>
      </c>
      <c r="M772">
        <v>10143</v>
      </c>
      <c r="N772" s="6">
        <v>35.869999999999997</v>
      </c>
      <c r="O772" s="6">
        <v>140.12700000000001</v>
      </c>
      <c r="P772">
        <v>12099.037</v>
      </c>
      <c r="Q772" t="s">
        <v>4704</v>
      </c>
      <c r="R772" s="7">
        <f>VLOOKUP($A772,List_allocation!$A:$G,2)</f>
        <v>303031283302013</v>
      </c>
      <c r="S772" s="3" t="str">
        <f>VLOOKUP($A772,List_allocation!$A:$G,6)</f>
        <v>小貝川</v>
      </c>
      <c r="T772" s="3" t="str">
        <f>VLOOKUP($A772,List_allocation!$A:$G,7)</f>
        <v>中郷</v>
      </c>
      <c r="U772" s="8">
        <f>VLOOKUP($A772,'1st_alloc_fix'!$A:$O,15)</f>
        <v>0</v>
      </c>
    </row>
    <row r="773" spans="1:21" x14ac:dyDescent="0.25">
      <c r="A773">
        <v>783</v>
      </c>
      <c r="B773" s="4">
        <v>35.840000000000003</v>
      </c>
      <c r="C773" s="4">
        <v>140.119</v>
      </c>
      <c r="D773" s="4">
        <v>43.332000000000001</v>
      </c>
      <c r="E773" s="5">
        <f>VLOOKUP($A773,List_allocation!$A:$G,3)</f>
        <v>35.838999999999999</v>
      </c>
      <c r="F773" s="5">
        <f>VLOOKUP($A773,List_allocation!$A:$G,4)</f>
        <v>140.119</v>
      </c>
      <c r="G773">
        <f>VLOOKUP($A773,List_allocation!$A:$G,5)</f>
        <v>-9999</v>
      </c>
      <c r="H773" s="8">
        <v>-12124.668</v>
      </c>
      <c r="I773">
        <v>-0.996</v>
      </c>
      <c r="J773">
        <v>8.0790000000000006</v>
      </c>
      <c r="K773" s="8">
        <v>211.47200000000001</v>
      </c>
      <c r="L773">
        <v>14486</v>
      </c>
      <c r="M773">
        <v>10196</v>
      </c>
      <c r="N773" s="6">
        <v>35.890999999999998</v>
      </c>
      <c r="O773" s="6">
        <v>140.05600000000001</v>
      </c>
      <c r="P773">
        <v>11084.525</v>
      </c>
      <c r="Q773" t="s">
        <v>4704</v>
      </c>
      <c r="R773" s="7">
        <f>VLOOKUP($A773,List_allocation!$A:$G,2)</f>
        <v>303031283302015</v>
      </c>
      <c r="S773" s="3" t="str">
        <f>VLOOKUP($A773,List_allocation!$A:$G,6)</f>
        <v>下手賀川</v>
      </c>
      <c r="T773" s="3" t="str">
        <f>VLOOKUP($A773,List_allocation!$A:$G,7)</f>
        <v>発作橋</v>
      </c>
      <c r="U773" s="8">
        <f>VLOOKUP($A773,'1st_alloc_fix'!$A:$O,15)</f>
        <v>0</v>
      </c>
    </row>
    <row r="774" spans="1:21" x14ac:dyDescent="0.25">
      <c r="A774">
        <v>784</v>
      </c>
      <c r="B774" s="4">
        <v>35.874000000000002</v>
      </c>
      <c r="C774" s="4">
        <v>139.98400000000001</v>
      </c>
      <c r="D774" s="4">
        <v>29.626000000000001</v>
      </c>
      <c r="E774" s="5">
        <f>VLOOKUP($A774,List_allocation!$A:$G,3)</f>
        <v>35.874000000000002</v>
      </c>
      <c r="F774" s="5">
        <f>VLOOKUP($A774,List_allocation!$A:$G,4)</f>
        <v>139.983</v>
      </c>
      <c r="G774">
        <f>VLOOKUP($A774,List_allocation!$A:$G,5)</f>
        <v>-9999</v>
      </c>
      <c r="H774" s="8">
        <v>-1013.374</v>
      </c>
      <c r="I774">
        <v>-0.97199999999999998</v>
      </c>
      <c r="J774">
        <v>13.096</v>
      </c>
      <c r="K774" s="8">
        <v>28.273</v>
      </c>
      <c r="L774">
        <v>14389</v>
      </c>
      <c r="M774">
        <v>10171</v>
      </c>
      <c r="N774" s="6">
        <v>35.887</v>
      </c>
      <c r="O774" s="6">
        <v>140.13300000000001</v>
      </c>
      <c r="P774">
        <v>956.62199999999996</v>
      </c>
      <c r="Q774" t="s">
        <v>4704</v>
      </c>
      <c r="R774" s="7">
        <f>VLOOKUP($A774,List_allocation!$A:$G,2)</f>
        <v>303031283302019</v>
      </c>
      <c r="S774" s="3" t="str">
        <f>VLOOKUP($A774,List_allocation!$A:$G,6)</f>
        <v>大堀川</v>
      </c>
      <c r="T774" s="3" t="str">
        <f>VLOOKUP($A774,List_allocation!$A:$G,7)</f>
        <v>呼塚橋</v>
      </c>
      <c r="U774" s="8">
        <f>VLOOKUP($A774,'1st_alloc_fix'!$A:$O,15)</f>
        <v>0</v>
      </c>
    </row>
    <row r="775" spans="1:21" x14ac:dyDescent="0.25">
      <c r="A775">
        <v>785</v>
      </c>
      <c r="B775" s="4">
        <v>35.808</v>
      </c>
      <c r="C775" s="4">
        <v>140.31899999999999</v>
      </c>
      <c r="D775" s="4">
        <v>57.631999999999998</v>
      </c>
      <c r="E775" s="5">
        <f>VLOOKUP($A775,List_allocation!$A:$G,3)</f>
        <v>35.808</v>
      </c>
      <c r="F775" s="5">
        <f>VLOOKUP($A775,List_allocation!$A:$G,4)</f>
        <v>140.31899999999999</v>
      </c>
      <c r="G775">
        <f>VLOOKUP($A775,List_allocation!$A:$G,5)</f>
        <v>-9999</v>
      </c>
      <c r="H775" s="8">
        <v>-945.36800000000005</v>
      </c>
      <c r="I775">
        <v>-0.94299999999999995</v>
      </c>
      <c r="J775">
        <v>19.928000000000001</v>
      </c>
      <c r="K775" s="8">
        <v>16.288</v>
      </c>
      <c r="L775">
        <v>14630</v>
      </c>
      <c r="M775">
        <v>10219</v>
      </c>
      <c r="N775" s="6">
        <v>35.912999999999997</v>
      </c>
      <c r="O775" s="6">
        <v>140.13999999999999</v>
      </c>
      <c r="P775">
        <v>955.78499999999997</v>
      </c>
      <c r="Q775" t="s">
        <v>4701</v>
      </c>
      <c r="R775" s="7">
        <f>VLOOKUP($A775,List_allocation!$A:$G,2)</f>
        <v>303031283302022</v>
      </c>
      <c r="S775" s="3" t="str">
        <f>VLOOKUP($A775,List_allocation!$A:$G,6)</f>
        <v>根木名川</v>
      </c>
      <c r="T775" s="3" t="str">
        <f>VLOOKUP($A775,List_allocation!$A:$G,7)</f>
        <v>新妻橋</v>
      </c>
      <c r="U775" s="8">
        <f>VLOOKUP($A775,'1st_alloc_fix'!$A:$O,15)</f>
        <v>0</v>
      </c>
    </row>
    <row r="776" spans="1:21" x14ac:dyDescent="0.25">
      <c r="A776">
        <v>786</v>
      </c>
      <c r="B776" s="4">
        <v>35.844999999999999</v>
      </c>
      <c r="C776" s="4">
        <v>140.34399999999999</v>
      </c>
      <c r="D776" s="4">
        <v>24.192</v>
      </c>
      <c r="E776" s="5">
        <f>VLOOKUP($A776,List_allocation!$A:$G,3)</f>
        <v>35.843000000000004</v>
      </c>
      <c r="F776" s="5">
        <f>VLOOKUP($A776,List_allocation!$A:$G,4)</f>
        <v>140.34200000000001</v>
      </c>
      <c r="G776">
        <f>VLOOKUP($A776,List_allocation!$A:$G,5)</f>
        <v>-9999</v>
      </c>
      <c r="H776" s="8">
        <v>10023.191999999999</v>
      </c>
      <c r="I776">
        <v>-1.002</v>
      </c>
      <c r="J776">
        <v>20.337</v>
      </c>
      <c r="K776" s="8">
        <v>753.31700000000001</v>
      </c>
      <c r="L776">
        <v>14648</v>
      </c>
      <c r="M776">
        <v>10192</v>
      </c>
      <c r="N776" s="6">
        <v>35.840000000000003</v>
      </c>
      <c r="O776" s="6">
        <v>140.119</v>
      </c>
      <c r="P776">
        <v>43.332000000000001</v>
      </c>
      <c r="Q776" t="s">
        <v>4703</v>
      </c>
      <c r="R776" s="7">
        <f>VLOOKUP($A776,List_allocation!$A:$G,2)</f>
        <v>303031283302023</v>
      </c>
      <c r="S776" s="3" t="str">
        <f>VLOOKUP($A776,List_allocation!$A:$G,6)</f>
        <v>尾羽根川</v>
      </c>
      <c r="T776" s="3" t="str">
        <f>VLOOKUP($A776,List_allocation!$A:$G,7)</f>
        <v>水掛橋</v>
      </c>
      <c r="U776" s="8">
        <f>VLOOKUP($A776,'1st_alloc_fix'!$A:$O,15)</f>
        <v>0</v>
      </c>
    </row>
    <row r="777" spans="1:21" x14ac:dyDescent="0.25">
      <c r="A777">
        <v>787</v>
      </c>
      <c r="B777" s="4">
        <v>35.941000000000003</v>
      </c>
      <c r="C777" s="4">
        <v>140.131</v>
      </c>
      <c r="D777" s="4">
        <v>158.643</v>
      </c>
      <c r="E777" s="5">
        <f>VLOOKUP($A777,List_allocation!$A:$G,3)</f>
        <v>35.941000000000003</v>
      </c>
      <c r="F777" s="5">
        <f>VLOOKUP($A777,List_allocation!$A:$G,4)</f>
        <v>140.12700000000001</v>
      </c>
      <c r="G777">
        <f>VLOOKUP($A777,List_allocation!$A:$G,5)</f>
        <v>-9999</v>
      </c>
      <c r="H777" s="8">
        <v>10157.643</v>
      </c>
      <c r="I777">
        <v>-1.016</v>
      </c>
      <c r="J777">
        <v>15.29</v>
      </c>
      <c r="K777" s="8">
        <v>752.30799999999999</v>
      </c>
      <c r="L777">
        <v>14495</v>
      </c>
      <c r="M777">
        <v>10123</v>
      </c>
      <c r="N777" s="6">
        <v>35.874000000000002</v>
      </c>
      <c r="O777" s="6">
        <v>139.98400000000001</v>
      </c>
      <c r="P777">
        <v>29.626000000000001</v>
      </c>
      <c r="Q777" t="s">
        <v>4702</v>
      </c>
      <c r="R777" s="7">
        <f>VLOOKUP($A777,List_allocation!$A:$G,2)</f>
        <v>303031283302025</v>
      </c>
      <c r="S777" s="3" t="str">
        <f>VLOOKUP($A777,List_allocation!$A:$G,6)</f>
        <v>牛久沼</v>
      </c>
      <c r="T777" s="3" t="str">
        <f>VLOOKUP($A777,List_allocation!$A:$G,7)</f>
        <v>牛久沼湖面</v>
      </c>
      <c r="U777" s="8">
        <f>VLOOKUP($A777,'1st_alloc_fix'!$A:$O,15)</f>
        <v>0</v>
      </c>
    </row>
    <row r="778" spans="1:21" x14ac:dyDescent="0.25">
      <c r="A778">
        <v>788</v>
      </c>
      <c r="B778" s="4">
        <v>36.027999999999999</v>
      </c>
      <c r="C778" s="4">
        <v>140.29400000000001</v>
      </c>
      <c r="D778" s="4">
        <v>1.867</v>
      </c>
      <c r="E778" s="5">
        <f>VLOOKUP($A778,List_allocation!$A:$G,3)</f>
        <v>36.027999999999999</v>
      </c>
      <c r="F778" s="5">
        <f>VLOOKUP($A778,List_allocation!$A:$G,4)</f>
        <v>140.29499999999999</v>
      </c>
      <c r="G778">
        <f>VLOOKUP($A778,List_allocation!$A:$G,5)</f>
        <v>-9999</v>
      </c>
      <c r="H778" s="8">
        <v>10000.867</v>
      </c>
      <c r="I778">
        <v>-1</v>
      </c>
      <c r="J778">
        <v>24.515000000000001</v>
      </c>
      <c r="K778" s="8">
        <v>754.15300000000002</v>
      </c>
      <c r="L778">
        <v>14612</v>
      </c>
      <c r="M778">
        <v>10060</v>
      </c>
      <c r="N778" s="6">
        <v>35.808</v>
      </c>
      <c r="O778" s="6">
        <v>140.31899999999999</v>
      </c>
      <c r="P778">
        <v>57.631999999999998</v>
      </c>
      <c r="Q778" t="s">
        <v>4701</v>
      </c>
      <c r="R778" s="7">
        <f>VLOOKUP($A778,List_allocation!$A:$G,2)</f>
        <v>303031283303010</v>
      </c>
      <c r="S778" s="3" t="str">
        <f>VLOOKUP($A778,List_allocation!$A:$G,6)</f>
        <v>霞ヶ浦</v>
      </c>
      <c r="T778" s="3" t="str">
        <f>VLOOKUP($A778,List_allocation!$A:$G,7)</f>
        <v>木原</v>
      </c>
      <c r="U778" s="8">
        <f>VLOOKUP($A778,'1st_alloc_fix'!$A:$O,15)</f>
        <v>0</v>
      </c>
    </row>
    <row r="779" spans="1:21" x14ac:dyDescent="0.25">
      <c r="A779">
        <v>789</v>
      </c>
      <c r="B779" s="4">
        <v>36.015999999999998</v>
      </c>
      <c r="C779" s="4">
        <v>140.38</v>
      </c>
      <c r="D779" s="4">
        <v>1.23</v>
      </c>
      <c r="E779" s="5">
        <f>VLOOKUP($A779,List_allocation!$A:$G,3)</f>
        <v>36.009</v>
      </c>
      <c r="F779" s="5">
        <f>VLOOKUP($A779,List_allocation!$A:$G,4)</f>
        <v>140.374</v>
      </c>
      <c r="G779">
        <f>VLOOKUP($A779,List_allocation!$A:$G,5)</f>
        <v>-9999</v>
      </c>
      <c r="H779" s="8">
        <v>10000.23</v>
      </c>
      <c r="I779">
        <v>-1</v>
      </c>
      <c r="J779">
        <v>19.498999999999999</v>
      </c>
      <c r="K779" s="8">
        <v>753.15</v>
      </c>
      <c r="L779">
        <v>14674</v>
      </c>
      <c r="M779">
        <v>10069</v>
      </c>
      <c r="N779" s="6">
        <v>35.844999999999999</v>
      </c>
      <c r="O779" s="6">
        <v>140.34399999999999</v>
      </c>
      <c r="P779">
        <v>24.192</v>
      </c>
      <c r="Q779" t="s">
        <v>4704</v>
      </c>
      <c r="R779" s="7">
        <f>VLOOKUP($A779,List_allocation!$A:$G,2)</f>
        <v>303031283303020</v>
      </c>
      <c r="S779" s="3" t="str">
        <f>VLOOKUP($A779,List_allocation!$A:$G,6)</f>
        <v>霞ヶ浦</v>
      </c>
      <c r="T779" s="3" t="str">
        <f>VLOOKUP($A779,List_allocation!$A:$G,7)</f>
        <v>大山</v>
      </c>
      <c r="U779" s="8">
        <f>VLOOKUP($A779,'1st_alloc_fix'!$A:$O,15)</f>
        <v>0</v>
      </c>
    </row>
    <row r="780" spans="1:21" x14ac:dyDescent="0.25">
      <c r="A780">
        <v>790</v>
      </c>
      <c r="B780" s="4">
        <v>36.064999999999998</v>
      </c>
      <c r="C780" s="4">
        <v>140.37</v>
      </c>
      <c r="D780" s="4">
        <v>1.18</v>
      </c>
      <c r="E780" s="5">
        <f>VLOOKUP($A780,List_allocation!$A:$G,3)</f>
        <v>36.07</v>
      </c>
      <c r="F780" s="5">
        <f>VLOOKUP($A780,List_allocation!$A:$G,4)</f>
        <v>140.375</v>
      </c>
      <c r="G780">
        <f>VLOOKUP($A780,List_allocation!$A:$G,5)</f>
        <v>-9999</v>
      </c>
      <c r="H780" s="8">
        <v>10000.18</v>
      </c>
      <c r="I780">
        <v>-1</v>
      </c>
      <c r="J780">
        <v>25.87</v>
      </c>
      <c r="K780" s="8">
        <v>754.42399999999998</v>
      </c>
      <c r="L780">
        <v>14667</v>
      </c>
      <c r="M780">
        <v>10034</v>
      </c>
      <c r="N780" s="6">
        <v>35.941000000000003</v>
      </c>
      <c r="O780" s="6">
        <v>140.131</v>
      </c>
      <c r="P780">
        <v>158.643</v>
      </c>
      <c r="Q780" t="s">
        <v>4702</v>
      </c>
      <c r="R780" s="7">
        <f>VLOOKUP($A780,List_allocation!$A:$G,2)</f>
        <v>303031283303030</v>
      </c>
      <c r="S780" s="3" t="str">
        <f>VLOOKUP($A780,List_allocation!$A:$G,6)</f>
        <v>霞ヶ浦</v>
      </c>
      <c r="T780" s="3" t="str">
        <f>VLOOKUP($A780,List_allocation!$A:$G,7)</f>
        <v>出島</v>
      </c>
      <c r="U780" s="8">
        <f>VLOOKUP($A780,'1st_alloc_fix'!$A:$O,15)</f>
        <v>0</v>
      </c>
    </row>
    <row r="781" spans="1:21" x14ac:dyDescent="0.25">
      <c r="A781">
        <v>791</v>
      </c>
      <c r="B781" s="4">
        <v>36.034999999999997</v>
      </c>
      <c r="C781" s="4">
        <v>140.40100000000001</v>
      </c>
      <c r="D781" s="4">
        <v>1059.143</v>
      </c>
      <c r="E781" s="5">
        <f>VLOOKUP($A781,List_allocation!$A:$G,3)</f>
        <v>36.037999999999997</v>
      </c>
      <c r="F781" s="5">
        <f>VLOOKUP($A781,List_allocation!$A:$G,4)</f>
        <v>140.404</v>
      </c>
      <c r="G781">
        <f>VLOOKUP($A781,List_allocation!$A:$G,5)</f>
        <v>-9999</v>
      </c>
      <c r="H781" s="8">
        <v>11058.143</v>
      </c>
      <c r="I781">
        <v>-1.1060000000000001</v>
      </c>
      <c r="J781">
        <v>9.5850000000000009</v>
      </c>
      <c r="K781" s="8">
        <v>751.16700000000003</v>
      </c>
      <c r="L781">
        <v>14689</v>
      </c>
      <c r="M781">
        <v>10055</v>
      </c>
      <c r="N781" s="6">
        <v>36.027999999999999</v>
      </c>
      <c r="O781" s="6">
        <v>140.29400000000001</v>
      </c>
      <c r="P781">
        <v>1.867</v>
      </c>
      <c r="Q781" t="s">
        <v>4702</v>
      </c>
      <c r="R781" s="7">
        <f>VLOOKUP($A781,List_allocation!$A:$G,2)</f>
        <v>303031283303040</v>
      </c>
      <c r="S781" s="3" t="str">
        <f>VLOOKUP($A781,List_allocation!$A:$G,6)</f>
        <v>霞ヶ浦</v>
      </c>
      <c r="T781" s="3" t="str">
        <f>VLOOKUP($A781,List_allocation!$A:$G,7)</f>
        <v>湖心</v>
      </c>
      <c r="U781" s="8">
        <f>VLOOKUP($A781,'1st_alloc_fix'!$A:$O,15)</f>
        <v>0</v>
      </c>
    </row>
    <row r="782" spans="1:21" x14ac:dyDescent="0.25">
      <c r="A782">
        <v>792</v>
      </c>
      <c r="B782" s="4">
        <v>36.134999999999998</v>
      </c>
      <c r="C782" s="4">
        <v>140.39400000000001</v>
      </c>
      <c r="D782" s="4">
        <v>1.3220000000000001</v>
      </c>
      <c r="E782" s="5">
        <f>VLOOKUP($A782,List_allocation!$A:$G,3)</f>
        <v>36.128</v>
      </c>
      <c r="F782" s="5">
        <f>VLOOKUP($A782,List_allocation!$A:$G,4)</f>
        <v>140.38999999999999</v>
      </c>
      <c r="G782">
        <f>VLOOKUP($A782,List_allocation!$A:$G,5)</f>
        <v>-9999</v>
      </c>
      <c r="H782" s="8">
        <v>10000.322</v>
      </c>
      <c r="I782">
        <v>-1</v>
      </c>
      <c r="J782">
        <v>14.097</v>
      </c>
      <c r="K782" s="8">
        <v>752.06899999999996</v>
      </c>
      <c r="L782">
        <v>14684</v>
      </c>
      <c r="M782">
        <v>9983</v>
      </c>
      <c r="N782" s="6">
        <v>36.015999999999998</v>
      </c>
      <c r="O782" s="6">
        <v>140.38</v>
      </c>
      <c r="P782">
        <v>1.23</v>
      </c>
      <c r="Q782" t="s">
        <v>4704</v>
      </c>
      <c r="R782" s="7">
        <f>VLOOKUP($A782,List_allocation!$A:$G,2)</f>
        <v>303031283303050</v>
      </c>
      <c r="S782" s="3" t="str">
        <f>VLOOKUP($A782,List_allocation!$A:$G,6)</f>
        <v>霞ヶ浦</v>
      </c>
      <c r="T782" s="3" t="str">
        <f>VLOOKUP($A782,List_allocation!$A:$G,7)</f>
        <v>八木蒔</v>
      </c>
      <c r="U782" s="8">
        <f>VLOOKUP($A782,'1st_alloc_fix'!$A:$O,15)</f>
        <v>0</v>
      </c>
    </row>
    <row r="783" spans="1:21" x14ac:dyDescent="0.25">
      <c r="A783">
        <v>793</v>
      </c>
      <c r="B783" s="4">
        <v>36.058999999999997</v>
      </c>
      <c r="C783" s="4">
        <v>140.422</v>
      </c>
      <c r="D783" s="4">
        <v>6.93</v>
      </c>
      <c r="E783" s="5">
        <f>VLOOKUP($A783,List_allocation!$A:$G,3)</f>
        <v>36.057000000000002</v>
      </c>
      <c r="F783" s="5">
        <f>VLOOKUP($A783,List_allocation!$A:$G,4)</f>
        <v>140.42400000000001</v>
      </c>
      <c r="G783">
        <f>VLOOKUP($A783,List_allocation!$A:$G,5)</f>
        <v>-9999</v>
      </c>
      <c r="H783" s="8">
        <v>10005.93</v>
      </c>
      <c r="I783">
        <v>-1.0009999999999999</v>
      </c>
      <c r="J783">
        <v>4.4059999999999997</v>
      </c>
      <c r="K783" s="8">
        <v>750.13099999999997</v>
      </c>
      <c r="L783">
        <v>14704</v>
      </c>
      <c r="M783">
        <v>10038</v>
      </c>
      <c r="N783" s="6">
        <v>36.064999999999998</v>
      </c>
      <c r="O783" s="6">
        <v>140.37</v>
      </c>
      <c r="P783">
        <v>1.18</v>
      </c>
      <c r="Q783" t="s">
        <v>4704</v>
      </c>
      <c r="R783" s="7">
        <f>VLOOKUP($A783,List_allocation!$A:$G,2)</f>
        <v>303031283303060</v>
      </c>
      <c r="S783" s="3" t="str">
        <f>VLOOKUP($A783,List_allocation!$A:$G,6)</f>
        <v>霞ヶ浦</v>
      </c>
      <c r="T783" s="3" t="str">
        <f>VLOOKUP($A783,List_allocation!$A:$G,7)</f>
        <v>井上</v>
      </c>
      <c r="U783" s="8">
        <f>VLOOKUP($A783,'1st_alloc_fix'!$A:$O,15)</f>
        <v>0</v>
      </c>
    </row>
    <row r="784" spans="1:21" x14ac:dyDescent="0.25">
      <c r="A784">
        <v>794</v>
      </c>
      <c r="B784" s="4">
        <v>35.965000000000003</v>
      </c>
      <c r="C784" s="4">
        <v>140.49</v>
      </c>
      <c r="D784" s="4">
        <v>2.1219999999999999</v>
      </c>
      <c r="E784" s="5">
        <f>VLOOKUP($A784,List_allocation!$A:$G,3)</f>
        <v>35.965000000000003</v>
      </c>
      <c r="F784" s="5">
        <f>VLOOKUP($A784,List_allocation!$A:$G,4)</f>
        <v>140.489</v>
      </c>
      <c r="G784">
        <f>VLOOKUP($A784,List_allocation!$A:$G,5)</f>
        <v>-9999</v>
      </c>
      <c r="H784" s="8">
        <v>10001.121999999999</v>
      </c>
      <c r="I784">
        <v>-1</v>
      </c>
      <c r="J784">
        <v>11.212</v>
      </c>
      <c r="K784" s="8">
        <v>751.49199999999996</v>
      </c>
      <c r="L784">
        <v>14753</v>
      </c>
      <c r="M784">
        <v>10106</v>
      </c>
      <c r="N784" s="6">
        <v>36.034999999999997</v>
      </c>
      <c r="O784" s="6">
        <v>140.40100000000001</v>
      </c>
      <c r="P784">
        <v>1059.143</v>
      </c>
      <c r="Q784" t="s">
        <v>4704</v>
      </c>
      <c r="R784" s="7">
        <f>VLOOKUP($A784,List_allocation!$A:$G,2)</f>
        <v>303031283303070</v>
      </c>
      <c r="S784" s="3" t="str">
        <f>VLOOKUP($A784,List_allocation!$A:$G,6)</f>
        <v>霞ヶ浦</v>
      </c>
      <c r="T784" s="3" t="str">
        <f>VLOOKUP($A784,List_allocation!$A:$G,7)</f>
        <v>麻生沖</v>
      </c>
      <c r="U784" s="8">
        <f>VLOOKUP($A784,'1st_alloc_fix'!$A:$O,15)</f>
        <v>0</v>
      </c>
    </row>
    <row r="785" spans="1:21" x14ac:dyDescent="0.25">
      <c r="A785">
        <v>795</v>
      </c>
      <c r="B785" s="4">
        <v>36.027999999999999</v>
      </c>
      <c r="C785" s="4">
        <v>140.566</v>
      </c>
      <c r="D785" s="4">
        <v>320.858</v>
      </c>
      <c r="E785" s="5">
        <f>VLOOKUP($A785,List_allocation!$A:$G,3)</f>
        <v>36.027999999999999</v>
      </c>
      <c r="F785" s="5">
        <f>VLOOKUP($A785,List_allocation!$A:$G,4)</f>
        <v>140.56</v>
      </c>
      <c r="G785">
        <f>VLOOKUP($A785,List_allocation!$A:$G,5)</f>
        <v>-9999</v>
      </c>
      <c r="H785" s="8">
        <v>10319.858</v>
      </c>
      <c r="I785">
        <v>-1.032</v>
      </c>
      <c r="J785">
        <v>19.349</v>
      </c>
      <c r="K785" s="8">
        <v>753.12</v>
      </c>
      <c r="L785">
        <v>14808</v>
      </c>
      <c r="M785">
        <v>10060</v>
      </c>
      <c r="N785" s="6">
        <v>36.134999999999998</v>
      </c>
      <c r="O785" s="6">
        <v>140.39400000000001</v>
      </c>
      <c r="P785">
        <v>1.3220000000000001</v>
      </c>
      <c r="Q785" t="s">
        <v>4704</v>
      </c>
      <c r="R785" s="7">
        <f>VLOOKUP($A785,List_allocation!$A:$G,2)</f>
        <v>303031283303080</v>
      </c>
      <c r="S785" s="3" t="str">
        <f>VLOOKUP($A785,List_allocation!$A:$G,6)</f>
        <v>北浦</v>
      </c>
      <c r="T785" s="3" t="str">
        <f>VLOOKUP($A785,List_allocation!$A:$G,7)</f>
        <v>白浜</v>
      </c>
      <c r="U785" s="8">
        <f>VLOOKUP($A785,'1st_alloc_fix'!$A:$O,15)</f>
        <v>0</v>
      </c>
    </row>
    <row r="786" spans="1:21" x14ac:dyDescent="0.25">
      <c r="A786">
        <v>796</v>
      </c>
      <c r="B786" s="4">
        <v>35.963000000000001</v>
      </c>
      <c r="C786" s="4">
        <v>140.60900000000001</v>
      </c>
      <c r="D786" s="4">
        <v>3.2010000000000001</v>
      </c>
      <c r="E786" s="5">
        <f>VLOOKUP($A786,List_allocation!$A:$G,3)</f>
        <v>35.963000000000001</v>
      </c>
      <c r="F786" s="5">
        <f>VLOOKUP($A786,List_allocation!$A:$G,4)</f>
        <v>140.60900000000001</v>
      </c>
      <c r="G786">
        <f>VLOOKUP($A786,List_allocation!$A:$G,5)</f>
        <v>-9999</v>
      </c>
      <c r="H786" s="8">
        <v>10002.200999999999</v>
      </c>
      <c r="I786">
        <v>-1</v>
      </c>
      <c r="J786">
        <v>19.670999999999999</v>
      </c>
      <c r="K786" s="8">
        <v>753.18399999999997</v>
      </c>
      <c r="L786">
        <v>14839</v>
      </c>
      <c r="M786">
        <v>10107</v>
      </c>
      <c r="N786" s="6">
        <v>36.058999999999997</v>
      </c>
      <c r="O786" s="6">
        <v>140.422</v>
      </c>
      <c r="P786">
        <v>6.93</v>
      </c>
      <c r="Q786" t="s">
        <v>4704</v>
      </c>
      <c r="R786" s="7">
        <f>VLOOKUP($A786,List_allocation!$A:$G,2)</f>
        <v>303031283303090</v>
      </c>
      <c r="S786" s="3" t="str">
        <f>VLOOKUP($A786,List_allocation!$A:$G,6)</f>
        <v>鰐川</v>
      </c>
      <c r="T786" s="3" t="str">
        <f>VLOOKUP($A786,List_allocation!$A:$G,7)</f>
        <v>神宮橋</v>
      </c>
      <c r="U786" s="8">
        <f>VLOOKUP($A786,'1st_alloc_fix'!$A:$O,15)</f>
        <v>0</v>
      </c>
    </row>
    <row r="787" spans="1:21" x14ac:dyDescent="0.25">
      <c r="A787">
        <v>797</v>
      </c>
      <c r="B787" s="4">
        <v>35.957999999999998</v>
      </c>
      <c r="C787" s="4">
        <v>140.51300000000001</v>
      </c>
      <c r="D787" s="4">
        <v>1593.5360000000001</v>
      </c>
      <c r="E787" s="5">
        <f>VLOOKUP($A787,List_allocation!$A:$G,3)</f>
        <v>35.957999999999998</v>
      </c>
      <c r="F787" s="5">
        <f>VLOOKUP($A787,List_allocation!$A:$G,4)</f>
        <v>140.51400000000001</v>
      </c>
      <c r="G787">
        <f>VLOOKUP($A787,List_allocation!$A:$G,5)</f>
        <v>1605</v>
      </c>
      <c r="H787" s="8">
        <v>11592.536</v>
      </c>
      <c r="I787">
        <v>-1.159</v>
      </c>
      <c r="J787">
        <v>2.2999999999999998</v>
      </c>
      <c r="K787" s="8">
        <v>749.71</v>
      </c>
      <c r="L787">
        <v>14770</v>
      </c>
      <c r="M787">
        <v>10111</v>
      </c>
      <c r="N787" s="6">
        <v>35.965000000000003</v>
      </c>
      <c r="O787" s="6">
        <v>140.49</v>
      </c>
      <c r="P787">
        <v>2.1219999999999999</v>
      </c>
      <c r="Q787" t="s">
        <v>4702</v>
      </c>
      <c r="R787" s="7">
        <f>VLOOKUP($A787,List_allocation!$A:$G,2)</f>
        <v>303031283303100</v>
      </c>
      <c r="S787" s="3" t="str">
        <f>VLOOKUP($A787,List_allocation!$A:$G,6)</f>
        <v>常陸利根川</v>
      </c>
      <c r="T787" s="3" t="str">
        <f>VLOOKUP($A787,List_allocation!$A:$G,7)</f>
        <v>牛堀</v>
      </c>
      <c r="U787" s="8">
        <f>VLOOKUP($A787,'1st_alloc_fix'!$A:$O,15)</f>
        <v>0</v>
      </c>
    </row>
    <row r="788" spans="1:21" x14ac:dyDescent="0.25">
      <c r="A788">
        <v>798</v>
      </c>
      <c r="B788" s="4">
        <v>35.933999999999997</v>
      </c>
      <c r="C788" s="4">
        <v>140.54900000000001</v>
      </c>
      <c r="D788" s="4">
        <v>1646.2919999999999</v>
      </c>
      <c r="E788" s="5">
        <f>VLOOKUP($A788,List_allocation!$A:$G,3)</f>
        <v>35.933999999999997</v>
      </c>
      <c r="F788" s="5">
        <f>VLOOKUP($A788,List_allocation!$A:$G,4)</f>
        <v>140.55000000000001</v>
      </c>
      <c r="G788">
        <f>VLOOKUP($A788,List_allocation!$A:$G,5)</f>
        <v>1655</v>
      </c>
      <c r="H788" s="8">
        <v>11645.291999999999</v>
      </c>
      <c r="I788">
        <v>-1.165</v>
      </c>
      <c r="J788">
        <v>10.478</v>
      </c>
      <c r="K788" s="8">
        <v>751.346</v>
      </c>
      <c r="L788">
        <v>14796</v>
      </c>
      <c r="M788">
        <v>10128</v>
      </c>
      <c r="N788" s="6">
        <v>36.027999999999999</v>
      </c>
      <c r="O788" s="6">
        <v>140.566</v>
      </c>
      <c r="P788">
        <v>320.858</v>
      </c>
      <c r="Q788" t="s">
        <v>4702</v>
      </c>
      <c r="R788" s="7">
        <f>VLOOKUP($A788,List_allocation!$A:$G,2)</f>
        <v>303031283303110</v>
      </c>
      <c r="S788" s="3" t="str">
        <f>VLOOKUP($A788,List_allocation!$A:$G,6)</f>
        <v>常陸利根川</v>
      </c>
      <c r="T788" s="3" t="str">
        <f>VLOOKUP($A788,List_allocation!$A:$G,7)</f>
        <v>潮来</v>
      </c>
      <c r="U788" s="8">
        <f>VLOOKUP($A788,'1st_alloc_fix'!$A:$O,15)</f>
        <v>0</v>
      </c>
    </row>
    <row r="789" spans="1:21" x14ac:dyDescent="0.25">
      <c r="A789">
        <v>799</v>
      </c>
      <c r="B789" s="4">
        <v>35.923000000000002</v>
      </c>
      <c r="C789" s="4">
        <v>140.577</v>
      </c>
      <c r="D789" s="4">
        <v>1649.3789999999999</v>
      </c>
      <c r="E789" s="5">
        <f>VLOOKUP($A789,List_allocation!$A:$G,3)</f>
        <v>35.923000000000002</v>
      </c>
      <c r="F789" s="5">
        <f>VLOOKUP($A789,List_allocation!$A:$G,4)</f>
        <v>140.577</v>
      </c>
      <c r="G789">
        <f>VLOOKUP($A789,List_allocation!$A:$G,5)</f>
        <v>1664</v>
      </c>
      <c r="H789" s="8">
        <v>11648.379000000001</v>
      </c>
      <c r="I789">
        <v>-1.165</v>
      </c>
      <c r="J789">
        <v>5.2960000000000003</v>
      </c>
      <c r="K789" s="8">
        <v>750.30899999999997</v>
      </c>
      <c r="L789">
        <v>14816</v>
      </c>
      <c r="M789">
        <v>10136</v>
      </c>
      <c r="N789" s="6">
        <v>35.963000000000001</v>
      </c>
      <c r="O789" s="6">
        <v>140.60900000000001</v>
      </c>
      <c r="P789">
        <v>3.2010000000000001</v>
      </c>
      <c r="Q789" t="s">
        <v>4701</v>
      </c>
      <c r="R789" s="7">
        <f>VLOOKUP($A789,List_allocation!$A:$G,2)</f>
        <v>303031283303120</v>
      </c>
      <c r="S789" s="3" t="str">
        <f>VLOOKUP($A789,List_allocation!$A:$G,6)</f>
        <v>常陸利根川</v>
      </c>
      <c r="T789" s="3" t="str">
        <f>VLOOKUP($A789,List_allocation!$A:$G,7)</f>
        <v>十番</v>
      </c>
      <c r="U789" s="8">
        <f>VLOOKUP($A789,'1st_alloc_fix'!$A:$O,15)</f>
        <v>0</v>
      </c>
    </row>
    <row r="790" spans="1:21" x14ac:dyDescent="0.25">
      <c r="A790">
        <v>800</v>
      </c>
      <c r="B790" s="4">
        <v>35.899000000000001</v>
      </c>
      <c r="C790" s="4">
        <v>140.608</v>
      </c>
      <c r="D790" s="4">
        <v>2092.223</v>
      </c>
      <c r="E790" s="5">
        <f>VLOOKUP($A790,List_allocation!$A:$G,3)</f>
        <v>35.901000000000003</v>
      </c>
      <c r="F790" s="5">
        <f>VLOOKUP($A790,List_allocation!$A:$G,4)</f>
        <v>140.61000000000001</v>
      </c>
      <c r="G790">
        <f>VLOOKUP($A790,List_allocation!$A:$G,5)</f>
        <v>2129.3000000000002</v>
      </c>
      <c r="H790" s="8">
        <v>487.22300000000001</v>
      </c>
      <c r="I790">
        <v>0.30399999999999999</v>
      </c>
      <c r="J790">
        <v>10.715</v>
      </c>
      <c r="K790" s="8">
        <v>2.4460000000000002</v>
      </c>
      <c r="L790">
        <v>14838</v>
      </c>
      <c r="M790">
        <v>10153</v>
      </c>
      <c r="N790" s="6">
        <v>35.957999999999998</v>
      </c>
      <c r="O790" s="6">
        <v>140.51300000000001</v>
      </c>
      <c r="P790">
        <v>1593.5360000000001</v>
      </c>
      <c r="Q790" t="s">
        <v>4702</v>
      </c>
      <c r="R790" s="7">
        <f>VLOOKUP($A790,List_allocation!$A:$G,2)</f>
        <v>303031283303130</v>
      </c>
      <c r="S790" s="3" t="str">
        <f>VLOOKUP($A790,List_allocation!$A:$G,6)</f>
        <v>常陸利根川</v>
      </c>
      <c r="T790" s="3" t="str">
        <f>VLOOKUP($A790,List_allocation!$A:$G,7)</f>
        <v>賀</v>
      </c>
      <c r="U790" s="8">
        <f>VLOOKUP($A790,'1st_alloc_fix'!$A:$O,15)</f>
        <v>0</v>
      </c>
    </row>
    <row r="791" spans="1:21" x14ac:dyDescent="0.25">
      <c r="A791">
        <v>801</v>
      </c>
      <c r="B791" s="4">
        <v>35.841000000000001</v>
      </c>
      <c r="C791" s="4">
        <v>140.708</v>
      </c>
      <c r="D791" s="4">
        <v>2133.02</v>
      </c>
      <c r="E791" s="5">
        <f>VLOOKUP($A791,List_allocation!$A:$G,3)</f>
        <v>35.841999999999999</v>
      </c>
      <c r="F791" s="5">
        <f>VLOOKUP($A791,List_allocation!$A:$G,4)</f>
        <v>140.708</v>
      </c>
      <c r="G791">
        <f>VLOOKUP($A791,List_allocation!$A:$G,5)</f>
        <v>2157</v>
      </c>
      <c r="H791" s="8">
        <v>478.02</v>
      </c>
      <c r="I791">
        <v>0.28899999999999998</v>
      </c>
      <c r="J791">
        <v>17.605</v>
      </c>
      <c r="K791" s="8">
        <v>3.81</v>
      </c>
      <c r="L791">
        <v>14910</v>
      </c>
      <c r="M791">
        <v>10195</v>
      </c>
      <c r="N791" s="6">
        <v>35.933999999999997</v>
      </c>
      <c r="O791" s="6">
        <v>140.54900000000001</v>
      </c>
      <c r="P791">
        <v>1646.2919999999999</v>
      </c>
      <c r="Q791" t="s">
        <v>4702</v>
      </c>
      <c r="R791" s="7">
        <f>VLOOKUP($A791,List_allocation!$A:$G,2)</f>
        <v>303031283303140</v>
      </c>
      <c r="S791" s="3" t="str">
        <f>VLOOKUP($A791,List_allocation!$A:$G,6)</f>
        <v>常陸利根川</v>
      </c>
      <c r="T791" s="3" t="str">
        <f>VLOOKUP($A791,List_allocation!$A:$G,7)</f>
        <v>波崎上</v>
      </c>
      <c r="U791" s="8">
        <f>VLOOKUP($A791,'1st_alloc_fix'!$A:$O,15)</f>
        <v>0</v>
      </c>
    </row>
    <row r="792" spans="1:21" x14ac:dyDescent="0.25">
      <c r="A792">
        <v>802</v>
      </c>
      <c r="B792" s="4">
        <v>35.841000000000001</v>
      </c>
      <c r="C792" s="4">
        <v>140.708</v>
      </c>
      <c r="D792" s="4">
        <v>2133.02</v>
      </c>
      <c r="E792" s="5">
        <f>VLOOKUP($A792,List_allocation!$A:$G,3)</f>
        <v>35.841000000000001</v>
      </c>
      <c r="F792" s="5">
        <f>VLOOKUP($A792,List_allocation!$A:$G,4)</f>
        <v>140.709</v>
      </c>
      <c r="G792">
        <f>VLOOKUP($A792,List_allocation!$A:$G,5)</f>
        <v>2157</v>
      </c>
      <c r="H792" s="8">
        <v>469.02</v>
      </c>
      <c r="I792">
        <v>0.28199999999999997</v>
      </c>
      <c r="J792">
        <v>14.923</v>
      </c>
      <c r="K792" s="8">
        <v>3.2669999999999999</v>
      </c>
      <c r="L792">
        <v>14910</v>
      </c>
      <c r="M792">
        <v>10195</v>
      </c>
      <c r="N792" s="6">
        <v>35.923000000000002</v>
      </c>
      <c r="O792" s="6">
        <v>140.577</v>
      </c>
      <c r="P792">
        <v>1649.3789999999999</v>
      </c>
      <c r="Q792" t="s">
        <v>4701</v>
      </c>
      <c r="R792" s="7">
        <f>VLOOKUP($A792,List_allocation!$A:$G,2)</f>
        <v>303031283303150</v>
      </c>
      <c r="S792" s="3" t="str">
        <f>VLOOKUP($A792,List_allocation!$A:$G,6)</f>
        <v>常陸利根川</v>
      </c>
      <c r="T792" s="3" t="str">
        <f>VLOOKUP($A792,List_allocation!$A:$G,7)</f>
        <v>波崎下</v>
      </c>
      <c r="U792" s="8">
        <f>VLOOKUP($A792,'1st_alloc_fix'!$A:$O,15)</f>
        <v>0</v>
      </c>
    </row>
    <row r="793" spans="1:21" x14ac:dyDescent="0.25">
      <c r="A793">
        <v>804</v>
      </c>
      <c r="B793" s="4">
        <v>36.113</v>
      </c>
      <c r="C793" s="4">
        <v>140.142</v>
      </c>
      <c r="D793" s="4">
        <v>322.89299999999997</v>
      </c>
      <c r="E793" s="5">
        <f>VLOOKUP($A793,List_allocation!$A:$G,3)</f>
        <v>36.113999999999997</v>
      </c>
      <c r="F793" s="5">
        <f>VLOOKUP($A793,List_allocation!$A:$G,4)</f>
        <v>140.143</v>
      </c>
      <c r="G793">
        <f>VLOOKUP($A793,List_allocation!$A:$G,5)</f>
        <v>352.7</v>
      </c>
      <c r="H793" s="8">
        <v>-1806.4069999999999</v>
      </c>
      <c r="I793">
        <v>-0.84799999999999998</v>
      </c>
      <c r="J793">
        <v>48.308</v>
      </c>
      <c r="K793" s="8">
        <v>13.856999999999999</v>
      </c>
      <c r="L793">
        <v>14503</v>
      </c>
      <c r="M793">
        <v>9999</v>
      </c>
      <c r="N793" s="6">
        <v>35.899000000000001</v>
      </c>
      <c r="O793" s="6">
        <v>140.608</v>
      </c>
      <c r="P793">
        <v>2092.223</v>
      </c>
      <c r="Q793" t="s">
        <v>4704</v>
      </c>
      <c r="R793" s="7">
        <f>VLOOKUP($A793,List_allocation!$A:$G,2)</f>
        <v>303031283303170</v>
      </c>
      <c r="S793" s="3" t="str">
        <f>VLOOKUP($A793,List_allocation!$A:$G,6)</f>
        <v>桜川</v>
      </c>
      <c r="T793" s="3" t="str">
        <f>VLOOKUP($A793,List_allocation!$A:$G,7)</f>
        <v>藤沢新田</v>
      </c>
      <c r="U793" s="8">
        <f>VLOOKUP($A793,'1st_alloc_fix'!$A:$O,15)</f>
        <v>0</v>
      </c>
    </row>
    <row r="794" spans="1:21" x14ac:dyDescent="0.25">
      <c r="A794">
        <v>805</v>
      </c>
      <c r="B794" s="4">
        <v>36.183999999999997</v>
      </c>
      <c r="C794" s="4">
        <v>140.25899999999999</v>
      </c>
      <c r="D794" s="4">
        <v>145.93199999999999</v>
      </c>
      <c r="E794" s="5">
        <f>VLOOKUP($A794,List_allocation!$A:$G,3)</f>
        <v>36.183999999999997</v>
      </c>
      <c r="F794" s="5">
        <f>VLOOKUP($A794,List_allocation!$A:$G,4)</f>
        <v>140.25899999999999</v>
      </c>
      <c r="G794">
        <f>VLOOKUP($A794,List_allocation!$A:$G,5)</f>
        <v>227.2</v>
      </c>
      <c r="H794" s="8">
        <v>-2011.068</v>
      </c>
      <c r="I794">
        <v>-0.93200000000000005</v>
      </c>
      <c r="J794">
        <v>55.482999999999997</v>
      </c>
      <c r="K794" s="8">
        <v>21.431999999999999</v>
      </c>
      <c r="L794">
        <v>14587</v>
      </c>
      <c r="M794">
        <v>9948</v>
      </c>
      <c r="N794" s="6">
        <v>35.841000000000001</v>
      </c>
      <c r="O794" s="6">
        <v>140.708</v>
      </c>
      <c r="P794">
        <v>2133.02</v>
      </c>
      <c r="Q794" t="s">
        <v>4703</v>
      </c>
      <c r="R794" s="7">
        <f>VLOOKUP($A794,List_allocation!$A:$G,2)</f>
        <v>303031283303180</v>
      </c>
      <c r="S794" s="3" t="str">
        <f>VLOOKUP($A794,List_allocation!$A:$G,6)</f>
        <v>恋瀬川</v>
      </c>
      <c r="T794" s="3" t="str">
        <f>VLOOKUP($A794,List_allocation!$A:$G,7)</f>
        <v>恋瀬川</v>
      </c>
      <c r="U794" s="8">
        <f>VLOOKUP($A794,'1st_alloc_fix'!$A:$O,15)</f>
        <v>0</v>
      </c>
    </row>
    <row r="795" spans="1:21" x14ac:dyDescent="0.25">
      <c r="A795">
        <v>806</v>
      </c>
      <c r="B795" s="4">
        <v>35.944000000000003</v>
      </c>
      <c r="C795" s="4">
        <v>140.251</v>
      </c>
      <c r="D795" s="4">
        <v>122.809</v>
      </c>
      <c r="E795" s="5">
        <f>VLOOKUP($A795,List_allocation!$A:$G,3)</f>
        <v>35.944000000000003</v>
      </c>
      <c r="F795" s="5">
        <f>VLOOKUP($A795,List_allocation!$A:$G,4)</f>
        <v>140.251</v>
      </c>
      <c r="G795">
        <f>VLOOKUP($A795,List_allocation!$A:$G,5)</f>
        <v>158.30000000000001</v>
      </c>
      <c r="H795" s="8">
        <v>-2034.191</v>
      </c>
      <c r="I795">
        <v>-0.94299999999999995</v>
      </c>
      <c r="J795">
        <v>42.9</v>
      </c>
      <c r="K795" s="8">
        <v>21.003</v>
      </c>
      <c r="L795">
        <v>14581</v>
      </c>
      <c r="M795">
        <v>10121</v>
      </c>
      <c r="N795" s="6">
        <v>35.841000000000001</v>
      </c>
      <c r="O795" s="6">
        <v>140.708</v>
      </c>
      <c r="P795">
        <v>2133.02</v>
      </c>
      <c r="Q795" t="s">
        <v>4702</v>
      </c>
      <c r="R795" s="7">
        <f>VLOOKUP($A795,List_allocation!$A:$G,2)</f>
        <v>303031283303190</v>
      </c>
      <c r="S795" s="3" t="str">
        <f>VLOOKUP($A795,List_allocation!$A:$G,6)</f>
        <v>小野川</v>
      </c>
      <c r="T795" s="3" t="str">
        <f>VLOOKUP($A795,List_allocation!$A:$G,7)</f>
        <v>小野川</v>
      </c>
      <c r="U795" s="8">
        <f>VLOOKUP($A795,'1st_alloc_fix'!$A:$O,15)</f>
        <v>0</v>
      </c>
    </row>
    <row r="796" spans="1:21" x14ac:dyDescent="0.25">
      <c r="A796">
        <v>807</v>
      </c>
      <c r="B796" s="4">
        <v>36.01</v>
      </c>
      <c r="C796" s="4">
        <v>140.26499999999999</v>
      </c>
      <c r="D796" s="4">
        <v>17.859000000000002</v>
      </c>
      <c r="E796" s="5">
        <f>VLOOKUP($A796,List_allocation!$A:$G,3)</f>
        <v>36.011000000000003</v>
      </c>
      <c r="F796" s="5">
        <f>VLOOKUP($A796,List_allocation!$A:$G,4)</f>
        <v>140.26499999999999</v>
      </c>
      <c r="G796">
        <f>VLOOKUP($A796,List_allocation!$A:$G,5)</f>
        <v>25.6</v>
      </c>
      <c r="H796" s="8">
        <v>-159.14099999999999</v>
      </c>
      <c r="I796">
        <v>-0.89900000000000002</v>
      </c>
      <c r="J796">
        <v>22.523</v>
      </c>
      <c r="K796" s="8">
        <v>11.188000000000001</v>
      </c>
      <c r="L796">
        <v>14591</v>
      </c>
      <c r="M796">
        <v>10073</v>
      </c>
      <c r="N796" s="6">
        <v>35.947000000000003</v>
      </c>
      <c r="O796" s="6">
        <v>140.45500000000001</v>
      </c>
      <c r="P796">
        <v>188.87299999999999</v>
      </c>
      <c r="Q796" t="s">
        <v>4704</v>
      </c>
      <c r="R796" s="7">
        <f>VLOOKUP($A796,List_allocation!$A:$G,2)</f>
        <v>303031283303200</v>
      </c>
      <c r="S796" s="3" t="str">
        <f>VLOOKUP($A796,List_allocation!$A:$G,6)</f>
        <v>清明川</v>
      </c>
      <c r="T796" s="3" t="str">
        <f>VLOOKUP($A796,List_allocation!$A:$G,7)</f>
        <v>塙</v>
      </c>
      <c r="U796" s="8">
        <f>VLOOKUP($A796,'1st_alloc_fix'!$A:$O,15)</f>
        <v>0</v>
      </c>
    </row>
    <row r="797" spans="1:21" x14ac:dyDescent="0.25">
      <c r="A797">
        <v>808</v>
      </c>
      <c r="B797" s="4">
        <v>36.168999999999997</v>
      </c>
      <c r="C797" s="4">
        <v>140.352</v>
      </c>
      <c r="D797" s="4">
        <v>74.097999999999999</v>
      </c>
      <c r="E797" s="5">
        <f>VLOOKUP($A797,List_allocation!$A:$G,3)</f>
        <v>36.168999999999997</v>
      </c>
      <c r="F797" s="5">
        <f>VLOOKUP($A797,List_allocation!$A:$G,4)</f>
        <v>140.352</v>
      </c>
      <c r="G797">
        <f>VLOOKUP($A797,List_allocation!$A:$G,5)</f>
        <v>80.099999999999994</v>
      </c>
      <c r="H797" s="8">
        <v>-278.60199999999998</v>
      </c>
      <c r="I797">
        <v>-0.79</v>
      </c>
      <c r="J797">
        <v>19.774999999999999</v>
      </c>
      <c r="K797" s="8">
        <v>6.7750000000000004</v>
      </c>
      <c r="L797">
        <v>14654</v>
      </c>
      <c r="M797">
        <v>9959</v>
      </c>
      <c r="N797" s="6">
        <v>36.113</v>
      </c>
      <c r="O797" s="6">
        <v>140.142</v>
      </c>
      <c r="P797">
        <v>322.89299999999997</v>
      </c>
      <c r="Q797" t="s">
        <v>4704</v>
      </c>
      <c r="R797" s="7">
        <f>VLOOKUP($A797,List_allocation!$A:$G,2)</f>
        <v>303031283303210</v>
      </c>
      <c r="S797" s="3" t="str">
        <f>VLOOKUP($A797,List_allocation!$A:$G,6)</f>
        <v>園部川</v>
      </c>
      <c r="T797" s="3" t="str">
        <f>VLOOKUP($A797,List_allocation!$A:$G,7)</f>
        <v>小川</v>
      </c>
      <c r="U797" s="8">
        <f>VLOOKUP($A797,'1st_alloc_fix'!$A:$O,15)</f>
        <v>0</v>
      </c>
    </row>
    <row r="798" spans="1:21" x14ac:dyDescent="0.25">
      <c r="A798">
        <v>809</v>
      </c>
      <c r="B798" s="4">
        <v>36.158000000000001</v>
      </c>
      <c r="C798" s="4">
        <v>140.476</v>
      </c>
      <c r="D798" s="4">
        <v>107.486</v>
      </c>
      <c r="E798" s="5">
        <f>VLOOKUP($A798,List_allocation!$A:$G,3)</f>
        <v>36.158000000000001</v>
      </c>
      <c r="F798" s="5">
        <f>VLOOKUP($A798,List_allocation!$A:$G,4)</f>
        <v>140.476</v>
      </c>
      <c r="G798">
        <f>VLOOKUP($A798,List_allocation!$A:$G,5)</f>
        <v>130.80000000000001</v>
      </c>
      <c r="H798" s="8">
        <v>-119.714</v>
      </c>
      <c r="I798">
        <v>-0.52700000000000002</v>
      </c>
      <c r="J798">
        <v>19.734999999999999</v>
      </c>
      <c r="K798" s="8">
        <v>4.782</v>
      </c>
      <c r="L798">
        <v>14743</v>
      </c>
      <c r="M798">
        <v>9967</v>
      </c>
      <c r="N798" s="6">
        <v>36.183999999999997</v>
      </c>
      <c r="O798" s="6">
        <v>140.25899999999999</v>
      </c>
      <c r="P798">
        <v>145.93199999999999</v>
      </c>
      <c r="Q798" t="s">
        <v>4701</v>
      </c>
      <c r="R798" s="7">
        <f>VLOOKUP($A798,List_allocation!$A:$G,2)</f>
        <v>303031283303220</v>
      </c>
      <c r="S798" s="3" t="str">
        <f>VLOOKUP($A798,List_allocation!$A:$G,6)</f>
        <v>巴川</v>
      </c>
      <c r="T798" s="3" t="str">
        <f>VLOOKUP($A798,List_allocation!$A:$G,7)</f>
        <v>巴川</v>
      </c>
      <c r="U798" s="8">
        <f>VLOOKUP($A798,'1st_alloc_fix'!$A:$O,15)</f>
        <v>0</v>
      </c>
    </row>
    <row r="799" spans="1:21" x14ac:dyDescent="0.25">
      <c r="A799">
        <v>810</v>
      </c>
      <c r="B799" s="4">
        <v>36.158000000000001</v>
      </c>
      <c r="C799" s="4">
        <v>140.512</v>
      </c>
      <c r="D799" s="4">
        <v>44.701999999999998</v>
      </c>
      <c r="E799" s="5">
        <f>VLOOKUP($A799,List_allocation!$A:$G,3)</f>
        <v>36.156999999999996</v>
      </c>
      <c r="F799" s="5">
        <f>VLOOKUP($A799,List_allocation!$A:$G,4)</f>
        <v>140.512</v>
      </c>
      <c r="G799">
        <f>VLOOKUP($A799,List_allocation!$A:$G,5)</f>
        <v>53.8</v>
      </c>
      <c r="H799" s="8">
        <v>-113.598</v>
      </c>
      <c r="I799">
        <v>-0.71799999999999997</v>
      </c>
      <c r="J799">
        <v>33.418999999999997</v>
      </c>
      <c r="K799" s="8">
        <v>8.59</v>
      </c>
      <c r="L799">
        <v>14769</v>
      </c>
      <c r="M799">
        <v>9967</v>
      </c>
      <c r="N799" s="6">
        <v>35.944000000000003</v>
      </c>
      <c r="O799" s="6">
        <v>140.251</v>
      </c>
      <c r="P799">
        <v>122.809</v>
      </c>
      <c r="Q799" t="s">
        <v>4701</v>
      </c>
      <c r="R799" s="7">
        <f>VLOOKUP($A799,List_allocation!$A:$G,2)</f>
        <v>303031283303230</v>
      </c>
      <c r="S799" s="3" t="str">
        <f>VLOOKUP($A799,List_allocation!$A:$G,6)</f>
        <v>鉾田川</v>
      </c>
      <c r="T799" s="3" t="str">
        <f>VLOOKUP($A799,List_allocation!$A:$G,7)</f>
        <v>鉾田川</v>
      </c>
      <c r="U799" s="8">
        <f>VLOOKUP($A799,'1st_alloc_fix'!$A:$O,15)</f>
        <v>0</v>
      </c>
    </row>
    <row r="800" spans="1:21" x14ac:dyDescent="0.25">
      <c r="A800">
        <v>812</v>
      </c>
      <c r="B800" s="4">
        <v>35.701999999999998</v>
      </c>
      <c r="C800" s="4">
        <v>139.92599999999999</v>
      </c>
      <c r="D800" s="4">
        <v>139.92599999999999</v>
      </c>
      <c r="E800" s="5">
        <f>VLOOKUP($A800,List_allocation!$A:$G,3)</f>
        <v>35.701000000000001</v>
      </c>
      <c r="F800" s="5">
        <f>VLOOKUP($A800,List_allocation!$A:$G,4)</f>
        <v>139.92599999999999</v>
      </c>
      <c r="G800">
        <f>VLOOKUP($A800,List_allocation!$A:$G,5)</f>
        <v>8793.6</v>
      </c>
      <c r="H800" s="8">
        <v>114.32599999999999</v>
      </c>
      <c r="I800">
        <v>4.4660000000000002</v>
      </c>
      <c r="J800">
        <v>45.968000000000004</v>
      </c>
      <c r="K800" s="8">
        <v>22.635999999999999</v>
      </c>
      <c r="L800">
        <v>14347</v>
      </c>
      <c r="M800">
        <v>10295</v>
      </c>
      <c r="N800" s="6">
        <v>36.01</v>
      </c>
      <c r="O800" s="6">
        <v>140.26499999999999</v>
      </c>
      <c r="P800">
        <v>17.859000000000002</v>
      </c>
      <c r="Q800" t="s">
        <v>4703</v>
      </c>
      <c r="R800" s="7">
        <f>VLOOKUP($A800,List_allocation!$A:$G,2)</f>
        <v>303031283305020</v>
      </c>
      <c r="S800" s="3" t="str">
        <f>VLOOKUP($A800,List_allocation!$A:$G,6)</f>
        <v>江戸川</v>
      </c>
      <c r="T800" s="3" t="str">
        <f>VLOOKUP($A800,List_allocation!$A:$G,7)</f>
        <v>可動堰下</v>
      </c>
      <c r="U800" s="8" t="str">
        <f>VLOOKUP($A800,'1st_alloc_fix'!$A:$O,15)</f>
        <v>error in J-FlwDir, the reported upstream is modified</v>
      </c>
    </row>
    <row r="801" spans="1:21" x14ac:dyDescent="0.25">
      <c r="A801">
        <v>813</v>
      </c>
      <c r="B801" s="4">
        <v>35.703000000000003</v>
      </c>
      <c r="C801" s="4">
        <v>139.922</v>
      </c>
      <c r="D801" s="4">
        <v>139.756</v>
      </c>
      <c r="E801" s="5">
        <f>VLOOKUP($A801,List_allocation!$A:$G,3)</f>
        <v>35.703000000000003</v>
      </c>
      <c r="F801" s="5">
        <f>VLOOKUP($A801,List_allocation!$A:$G,4)</f>
        <v>139.92099999999999</v>
      </c>
      <c r="G801">
        <f>VLOOKUP($A801,List_allocation!$A:$G,5)</f>
        <v>8793.6</v>
      </c>
      <c r="H801" s="8">
        <v>59.655999999999999</v>
      </c>
      <c r="I801">
        <v>0.745</v>
      </c>
      <c r="J801">
        <v>64.646000000000001</v>
      </c>
      <c r="K801" s="8">
        <v>15.191000000000001</v>
      </c>
      <c r="L801">
        <v>14344</v>
      </c>
      <c r="M801">
        <v>10294</v>
      </c>
      <c r="N801" s="6">
        <v>36.168999999999997</v>
      </c>
      <c r="O801" s="6">
        <v>140.352</v>
      </c>
      <c r="P801">
        <v>74.097999999999999</v>
      </c>
      <c r="Q801" t="s">
        <v>4701</v>
      </c>
      <c r="R801" s="7">
        <f>VLOOKUP($A801,List_allocation!$A:$G,2)</f>
        <v>303031283305030</v>
      </c>
      <c r="S801" s="3" t="str">
        <f>VLOOKUP($A801,List_allocation!$A:$G,6)</f>
        <v>江戸川</v>
      </c>
      <c r="T801" s="3" t="str">
        <f>VLOOKUP($A801,List_allocation!$A:$G,7)</f>
        <v>可動堰上</v>
      </c>
      <c r="U801" s="8" t="str">
        <f>VLOOKUP($A801,'1st_alloc_fix'!$A:$O,15)</f>
        <v>error in J-FlwDir, the reported upstream is modified</v>
      </c>
    </row>
    <row r="802" spans="1:21" x14ac:dyDescent="0.25">
      <c r="A802">
        <v>814</v>
      </c>
      <c r="B802" s="4">
        <v>35.738</v>
      </c>
      <c r="C802" s="4">
        <v>139.90100000000001</v>
      </c>
      <c r="D802" s="4">
        <v>137.38</v>
      </c>
      <c r="E802" s="5">
        <f>VLOOKUP($A802,List_allocation!$A:$G,3)</f>
        <v>35.738</v>
      </c>
      <c r="F802" s="5">
        <f>VLOOKUP($A802,List_allocation!$A:$G,4)</f>
        <v>139.90199999999999</v>
      </c>
      <c r="G802">
        <f>VLOOKUP($A802,List_allocation!$A:$G,5)</f>
        <v>8793.6</v>
      </c>
      <c r="H802" s="8">
        <v>6.58</v>
      </c>
      <c r="I802">
        <v>0.05</v>
      </c>
      <c r="J802">
        <v>69.734999999999999</v>
      </c>
      <c r="K802" s="8">
        <v>13.997</v>
      </c>
      <c r="L802">
        <v>14329</v>
      </c>
      <c r="M802">
        <v>10269</v>
      </c>
      <c r="N802" s="6">
        <v>36.158000000000001</v>
      </c>
      <c r="O802" s="6">
        <v>140.476</v>
      </c>
      <c r="P802">
        <v>107.486</v>
      </c>
      <c r="Q802" t="s">
        <v>4701</v>
      </c>
      <c r="R802" s="7">
        <f>VLOOKUP($A802,List_allocation!$A:$G,2)</f>
        <v>303031283305040</v>
      </c>
      <c r="S802" s="3" t="str">
        <f>VLOOKUP($A802,List_allocation!$A:$G,6)</f>
        <v>江戸川</v>
      </c>
      <c r="T802" s="3" t="str">
        <f>VLOOKUP($A802,List_allocation!$A:$G,7)</f>
        <v>市川</v>
      </c>
      <c r="U802" s="8" t="str">
        <f>VLOOKUP($A802,'1st_alloc_fix'!$A:$O,15)</f>
        <v>error in J-FlwDir, the reported upstream is modified</v>
      </c>
    </row>
    <row r="803" spans="1:21" x14ac:dyDescent="0.25">
      <c r="A803">
        <v>815</v>
      </c>
      <c r="B803" s="4">
        <v>35.783000000000001</v>
      </c>
      <c r="C803" s="4">
        <v>139.89400000000001</v>
      </c>
      <c r="D803" s="4">
        <v>83.403000000000006</v>
      </c>
      <c r="E803" s="5">
        <f>VLOOKUP($A803,List_allocation!$A:$G,3)</f>
        <v>35.781999999999996</v>
      </c>
      <c r="F803" s="5">
        <f>VLOOKUP($A803,List_allocation!$A:$G,4)</f>
        <v>139.89400000000001</v>
      </c>
      <c r="G803">
        <f>VLOOKUP($A803,List_allocation!$A:$G,5)</f>
        <v>8751.2900000000009</v>
      </c>
      <c r="H803" s="8">
        <v>29.603000000000002</v>
      </c>
      <c r="I803">
        <v>0.55000000000000004</v>
      </c>
      <c r="J803">
        <v>69.492999999999995</v>
      </c>
      <c r="K803" s="8">
        <v>19.498999999999999</v>
      </c>
      <c r="L803">
        <v>14324</v>
      </c>
      <c r="M803">
        <v>10237</v>
      </c>
      <c r="N803" s="6">
        <v>36.158000000000001</v>
      </c>
      <c r="O803" s="6">
        <v>140.512</v>
      </c>
      <c r="P803">
        <v>44.701999999999998</v>
      </c>
      <c r="Q803" t="s">
        <v>4703</v>
      </c>
      <c r="R803" s="7">
        <f>VLOOKUP($A803,List_allocation!$A:$G,2)</f>
        <v>303031283305060</v>
      </c>
      <c r="S803" s="3" t="str">
        <f>VLOOKUP($A803,List_allocation!$A:$G,6)</f>
        <v>江戸川</v>
      </c>
      <c r="T803" s="3" t="str">
        <f>VLOOKUP($A803,List_allocation!$A:$G,7)</f>
        <v>松戸</v>
      </c>
      <c r="U803" s="8" t="str">
        <f>VLOOKUP($A803,'1st_alloc_fix'!$A:$O,15)</f>
        <v>error in J-FlwDir, the reported upstream is modified</v>
      </c>
    </row>
    <row r="804" spans="1:21" x14ac:dyDescent="0.25">
      <c r="A804">
        <v>816</v>
      </c>
      <c r="B804" s="4">
        <v>35.819000000000003</v>
      </c>
      <c r="C804" s="4">
        <v>139.88999999999999</v>
      </c>
      <c r="D804" s="4">
        <v>81.507999999999996</v>
      </c>
      <c r="E804" s="5">
        <f>VLOOKUP($A804,List_allocation!$A:$G,3)</f>
        <v>35.817</v>
      </c>
      <c r="F804" s="5">
        <f>VLOOKUP($A804,List_allocation!$A:$G,4)</f>
        <v>139.88800000000001</v>
      </c>
      <c r="G804">
        <f>VLOOKUP($A804,List_allocation!$A:$G,5)</f>
        <v>8716.1299999999992</v>
      </c>
      <c r="H804" s="8">
        <v>-8712.0920000000006</v>
      </c>
      <c r="I804">
        <v>-0.99099999999999999</v>
      </c>
      <c r="J804">
        <v>16.023</v>
      </c>
      <c r="K804" s="8">
        <v>83.369</v>
      </c>
      <c r="L804">
        <v>14321</v>
      </c>
      <c r="M804">
        <v>10211</v>
      </c>
      <c r="N804" s="6">
        <v>0</v>
      </c>
      <c r="O804" s="6">
        <v>0</v>
      </c>
      <c r="P804">
        <v>0</v>
      </c>
      <c r="Q804" t="s">
        <v>4704</v>
      </c>
      <c r="R804" s="7">
        <f>VLOOKUP($A804,List_allocation!$A:$G,2)</f>
        <v>303031283305100</v>
      </c>
      <c r="S804" s="3" t="str">
        <f>VLOOKUP($A804,List_allocation!$A:$G,6)</f>
        <v>江戸川</v>
      </c>
      <c r="T804" s="3" t="str">
        <f>VLOOKUP($A804,List_allocation!$A:$G,7)</f>
        <v>三郷（4）</v>
      </c>
      <c r="U804" s="8" t="str">
        <f>VLOOKUP($A804,'1st_alloc_fix'!$A:$O,15)</f>
        <v>error in J-FlwDir, the reported upstream is modified</v>
      </c>
    </row>
    <row r="805" spans="1:21" x14ac:dyDescent="0.25">
      <c r="A805">
        <v>817</v>
      </c>
      <c r="B805" s="4">
        <v>35.822000000000003</v>
      </c>
      <c r="C805" s="4">
        <v>139.88999999999999</v>
      </c>
      <c r="D805" s="4">
        <v>81.406999999999996</v>
      </c>
      <c r="E805" s="5">
        <f>VLOOKUP($A805,List_allocation!$A:$G,3)</f>
        <v>35.823</v>
      </c>
      <c r="F805" s="5">
        <f>VLOOKUP($A805,List_allocation!$A:$G,4)</f>
        <v>139.89099999999999</v>
      </c>
      <c r="G805">
        <f>VLOOKUP($A805,List_allocation!$A:$G,5)</f>
        <v>-9999</v>
      </c>
      <c r="H805" s="8">
        <v>-8712.1919999999991</v>
      </c>
      <c r="I805">
        <v>-0.99099999999999999</v>
      </c>
      <c r="J805">
        <v>13.815</v>
      </c>
      <c r="K805" s="8">
        <v>83.028000000000006</v>
      </c>
      <c r="L805">
        <v>14321</v>
      </c>
      <c r="M805">
        <v>10209</v>
      </c>
      <c r="N805" s="6">
        <v>35.701000000000001</v>
      </c>
      <c r="O805" s="6">
        <v>139.92599999999999</v>
      </c>
      <c r="P805">
        <v>140</v>
      </c>
      <c r="Q805" t="s">
        <v>4701</v>
      </c>
      <c r="R805" s="7">
        <f>VLOOKUP($A805,List_allocation!$A:$G,2)</f>
        <v>303031283305110</v>
      </c>
      <c r="S805" s="3" t="str">
        <f>VLOOKUP($A805,List_allocation!$A:$G,6)</f>
        <v>江戸川</v>
      </c>
      <c r="T805" s="3" t="str">
        <f>VLOOKUP($A805,List_allocation!$A:$G,7)</f>
        <v>松戸水門</v>
      </c>
      <c r="U805" s="8">
        <f>VLOOKUP($A805,'1st_alloc_fix'!$A:$O,15)</f>
        <v>0</v>
      </c>
    </row>
    <row r="806" spans="1:21" x14ac:dyDescent="0.25">
      <c r="A806">
        <v>818</v>
      </c>
      <c r="B806" s="4">
        <v>35.850999999999999</v>
      </c>
      <c r="C806" s="4">
        <v>139.89400000000001</v>
      </c>
      <c r="D806" s="4">
        <v>79.977000000000004</v>
      </c>
      <c r="E806" s="5">
        <f>VLOOKUP($A806,List_allocation!$A:$G,3)</f>
        <v>35.850999999999999</v>
      </c>
      <c r="F806" s="5">
        <f>VLOOKUP($A806,List_allocation!$A:$G,4)</f>
        <v>139.89400000000001</v>
      </c>
      <c r="G806">
        <f>VLOOKUP($A806,List_allocation!$A:$G,5)</f>
        <v>8705.26</v>
      </c>
      <c r="H806" s="8">
        <v>-8713.6229999999996</v>
      </c>
      <c r="I806">
        <v>-0.99099999999999999</v>
      </c>
      <c r="J806">
        <v>16.602</v>
      </c>
      <c r="K806" s="8">
        <v>85.034000000000006</v>
      </c>
      <c r="L806">
        <v>14324</v>
      </c>
      <c r="M806">
        <v>10188</v>
      </c>
      <c r="N806" s="6">
        <v>35.703000000000003</v>
      </c>
      <c r="O806" s="6">
        <v>139.92099999999999</v>
      </c>
      <c r="P806">
        <v>139</v>
      </c>
      <c r="Q806" t="s">
        <v>4701</v>
      </c>
      <c r="R806" s="7">
        <f>VLOOKUP($A806,List_allocation!$A:$G,2)</f>
        <v>303031283305120</v>
      </c>
      <c r="S806" s="3" t="str">
        <f>VLOOKUP($A806,List_allocation!$A:$G,6)</f>
        <v>江戸川</v>
      </c>
      <c r="T806" s="3" t="str">
        <f>VLOOKUP($A806,List_allocation!$A:$G,7)</f>
        <v>流山</v>
      </c>
      <c r="U806" s="8" t="str">
        <f>VLOOKUP($A806,'1st_alloc_fix'!$A:$O,15)</f>
        <v>error in J-FlwDir, the reported upstream is modified</v>
      </c>
    </row>
    <row r="807" spans="1:21" x14ac:dyDescent="0.25">
      <c r="A807">
        <v>819</v>
      </c>
      <c r="B807" s="4">
        <v>35.938000000000002</v>
      </c>
      <c r="C807" s="4">
        <v>139.851</v>
      </c>
      <c r="D807" s="4">
        <v>30.983000000000001</v>
      </c>
      <c r="E807" s="5">
        <f>VLOOKUP($A807,List_allocation!$A:$G,3)</f>
        <v>35.938000000000002</v>
      </c>
      <c r="F807" s="5">
        <f>VLOOKUP($A807,List_allocation!$A:$G,4)</f>
        <v>139.85</v>
      </c>
      <c r="G807">
        <f>VLOOKUP($A807,List_allocation!$A:$G,5)</f>
        <v>8687.8700000000008</v>
      </c>
      <c r="H807" s="8">
        <v>-8762.616</v>
      </c>
      <c r="I807">
        <v>-0.996</v>
      </c>
      <c r="J807">
        <v>22.664999999999999</v>
      </c>
      <c r="K807" s="8">
        <v>216.648</v>
      </c>
      <c r="L807">
        <v>14293</v>
      </c>
      <c r="M807">
        <v>10125</v>
      </c>
      <c r="N807" s="6">
        <v>35.738</v>
      </c>
      <c r="O807" s="6">
        <v>139.90199999999999</v>
      </c>
      <c r="P807">
        <v>137</v>
      </c>
      <c r="Q807" t="s">
        <v>4701</v>
      </c>
      <c r="R807" s="7">
        <f>VLOOKUP($A807,List_allocation!$A:$G,2)</f>
        <v>303031283305140</v>
      </c>
      <c r="S807" s="3" t="str">
        <f>VLOOKUP($A807,List_allocation!$A:$G,6)</f>
        <v>江戸川</v>
      </c>
      <c r="T807" s="3" t="str">
        <f>VLOOKUP($A807,List_allocation!$A:$G,7)</f>
        <v>野田</v>
      </c>
      <c r="U807" s="8" t="str">
        <f>VLOOKUP($A807,'1st_alloc_fix'!$A:$O,15)</f>
        <v>error in J-FlwDir, the reported upstream is modified</v>
      </c>
    </row>
    <row r="808" spans="1:21" x14ac:dyDescent="0.25">
      <c r="A808">
        <v>820</v>
      </c>
      <c r="B808" s="4">
        <v>35.991999999999997</v>
      </c>
      <c r="C808" s="4">
        <v>139.82</v>
      </c>
      <c r="D808" s="4">
        <v>12.962999999999999</v>
      </c>
      <c r="E808" s="5">
        <f>VLOOKUP($A808,List_allocation!$A:$G,3)</f>
        <v>35.991999999999997</v>
      </c>
      <c r="F808" s="5">
        <f>VLOOKUP($A808,List_allocation!$A:$G,4)</f>
        <v>139.82</v>
      </c>
      <c r="G808">
        <f>VLOOKUP($A808,List_allocation!$A:$G,5)</f>
        <v>8670.31</v>
      </c>
      <c r="H808" s="8">
        <v>-8738.3269999999993</v>
      </c>
      <c r="I808">
        <v>-0.999</v>
      </c>
      <c r="J808">
        <v>24.239000000000001</v>
      </c>
      <c r="K808" s="8">
        <v>510.42099999999999</v>
      </c>
      <c r="L808">
        <v>14271</v>
      </c>
      <c r="M808">
        <v>10086</v>
      </c>
      <c r="N808" s="6">
        <v>35.781999999999996</v>
      </c>
      <c r="O808" s="6">
        <v>139.89400000000001</v>
      </c>
      <c r="P808">
        <v>83</v>
      </c>
      <c r="Q808" t="s">
        <v>4701</v>
      </c>
      <c r="R808" s="7">
        <f>VLOOKUP($A808,List_allocation!$A:$G,2)</f>
        <v>303031283305150</v>
      </c>
      <c r="S808" s="3" t="str">
        <f>VLOOKUP($A808,List_allocation!$A:$G,6)</f>
        <v>江戸川</v>
      </c>
      <c r="T808" s="3" t="str">
        <f>VLOOKUP($A808,List_allocation!$A:$G,7)</f>
        <v>東金野井</v>
      </c>
      <c r="U808" s="8" t="str">
        <f>VLOOKUP($A808,'1st_alloc_fix'!$A:$O,15)</f>
        <v>error in J-FlwDir, the reported upstream is modified</v>
      </c>
    </row>
    <row r="809" spans="1:21" x14ac:dyDescent="0.25">
      <c r="A809">
        <v>821</v>
      </c>
      <c r="B809" s="4">
        <v>36.030999999999999</v>
      </c>
      <c r="C809" s="4">
        <v>139.81700000000001</v>
      </c>
      <c r="D809" s="4">
        <v>3.0979999999999999</v>
      </c>
      <c r="E809" s="5">
        <f>VLOOKUP($A809,List_allocation!$A:$G,3)</f>
        <v>36.030999999999999</v>
      </c>
      <c r="F809" s="5">
        <f>VLOOKUP($A809,List_allocation!$A:$G,4)</f>
        <v>139.81700000000001</v>
      </c>
      <c r="G809">
        <f>VLOOKUP($A809,List_allocation!$A:$G,5)</f>
        <v>8664.25</v>
      </c>
      <c r="H809" s="8">
        <v>-8713.0319999999992</v>
      </c>
      <c r="I809">
        <v>-1</v>
      </c>
      <c r="J809">
        <v>24.594000000000001</v>
      </c>
      <c r="K809" s="8">
        <v>754.16899999999998</v>
      </c>
      <c r="L809">
        <v>14269</v>
      </c>
      <c r="M809">
        <v>10058</v>
      </c>
      <c r="N809" s="6">
        <v>35.817</v>
      </c>
      <c r="O809" s="6">
        <v>139.88800000000001</v>
      </c>
      <c r="P809">
        <v>81</v>
      </c>
      <c r="Q809" t="s">
        <v>4701</v>
      </c>
      <c r="R809" s="7">
        <f>VLOOKUP($A809,List_allocation!$A:$G,2)</f>
        <v>303031283305160</v>
      </c>
      <c r="S809" s="3" t="str">
        <f>VLOOKUP($A809,List_allocation!$A:$G,6)</f>
        <v>江戸川</v>
      </c>
      <c r="T809" s="3" t="str">
        <f>VLOOKUP($A809,List_allocation!$A:$G,7)</f>
        <v>宝珠花</v>
      </c>
      <c r="U809" s="8" t="str">
        <f>VLOOKUP($A809,'1st_alloc_fix'!$A:$O,15)</f>
        <v>error in J-FlwDir, the reported upstream is modified</v>
      </c>
    </row>
    <row r="810" spans="1:21" x14ac:dyDescent="0.25">
      <c r="A810">
        <v>822</v>
      </c>
      <c r="B810" s="4">
        <v>36.090000000000003</v>
      </c>
      <c r="C810" s="4">
        <v>139.77699999999999</v>
      </c>
      <c r="D810" s="4">
        <v>0.151</v>
      </c>
      <c r="E810" s="5">
        <f>VLOOKUP($A810,List_allocation!$A:$G,3)</f>
        <v>36.090000000000003</v>
      </c>
      <c r="F810" s="5">
        <f>VLOOKUP($A810,List_allocation!$A:$G,4)</f>
        <v>139.77600000000001</v>
      </c>
      <c r="G810">
        <f>VLOOKUP($A810,List_allocation!$A:$G,5)</f>
        <v>8664.25</v>
      </c>
      <c r="H810" s="8">
        <v>9999.1509999999998</v>
      </c>
      <c r="I810">
        <v>-1</v>
      </c>
      <c r="J810">
        <v>31.36</v>
      </c>
      <c r="K810" s="8">
        <v>755.52200000000005</v>
      </c>
      <c r="L810">
        <v>14240</v>
      </c>
      <c r="M810">
        <v>10016</v>
      </c>
      <c r="N810" s="6">
        <v>35.822000000000003</v>
      </c>
      <c r="O810" s="6">
        <v>139.88999999999999</v>
      </c>
      <c r="P810">
        <v>81.406999999999996</v>
      </c>
      <c r="Q810" t="s">
        <v>4704</v>
      </c>
      <c r="R810" s="7">
        <f>VLOOKUP($A810,List_allocation!$A:$G,2)</f>
        <v>303031283305170</v>
      </c>
      <c r="S810" s="3" t="str">
        <f>VLOOKUP($A810,List_allocation!$A:$G,6)</f>
        <v>江戸川</v>
      </c>
      <c r="T810" s="3" t="str">
        <f>VLOOKUP($A810,List_allocation!$A:$G,7)</f>
        <v>西関宿</v>
      </c>
      <c r="U810" s="8" t="str">
        <f>VLOOKUP($A810,'1st_alloc_fix'!$A:$O,15)</f>
        <v>error in J-FlwDir, the reported upstream is modified</v>
      </c>
    </row>
    <row r="811" spans="1:21" x14ac:dyDescent="0.25">
      <c r="A811">
        <v>823</v>
      </c>
      <c r="B811" s="4">
        <v>36.103000000000002</v>
      </c>
      <c r="C811" s="4">
        <v>139.78800000000001</v>
      </c>
      <c r="D811" s="4">
        <v>8832.5930000000008</v>
      </c>
      <c r="E811" s="5">
        <f>VLOOKUP($A811,List_allocation!$A:$G,3)</f>
        <v>36.103000000000002</v>
      </c>
      <c r="F811" s="5">
        <f>VLOOKUP($A811,List_allocation!$A:$G,4)</f>
        <v>139.78899999999999</v>
      </c>
      <c r="G811">
        <f>VLOOKUP($A811,List_allocation!$A:$G,5)</f>
        <v>8771.15</v>
      </c>
      <c r="H811" s="8">
        <v>127.333</v>
      </c>
      <c r="I811">
        <v>1.4999999999999999E-2</v>
      </c>
      <c r="J811">
        <v>29.550999999999998</v>
      </c>
      <c r="K811" s="8">
        <v>5.9249999999999998</v>
      </c>
      <c r="L811">
        <v>14248</v>
      </c>
      <c r="M811">
        <v>10006</v>
      </c>
      <c r="N811" s="6">
        <v>35.850999999999999</v>
      </c>
      <c r="O811" s="6">
        <v>139.89400000000001</v>
      </c>
      <c r="P811">
        <v>80</v>
      </c>
      <c r="Q811" t="s">
        <v>4701</v>
      </c>
      <c r="R811" s="7">
        <f>VLOOKUP($A811,List_allocation!$A:$G,2)</f>
        <v>303031283305190</v>
      </c>
      <c r="S811" s="3" t="str">
        <f>VLOOKUP($A811,List_allocation!$A:$G,6)</f>
        <v>利根川</v>
      </c>
      <c r="T811" s="3" t="str">
        <f>VLOOKUP($A811,List_allocation!$A:$G,7)</f>
        <v>北関宿</v>
      </c>
      <c r="U811" s="8">
        <f>VLOOKUP($A811,'1st_alloc_fix'!$A:$O,15)</f>
        <v>0</v>
      </c>
    </row>
    <row r="812" spans="1:21" x14ac:dyDescent="0.25">
      <c r="A812">
        <v>824</v>
      </c>
      <c r="B812" s="4">
        <v>36.122</v>
      </c>
      <c r="C812" s="4">
        <v>139.76499999999999</v>
      </c>
      <c r="D812" s="4">
        <v>8706.7289999999994</v>
      </c>
      <c r="E812" s="5">
        <f>VLOOKUP($A812,List_allocation!$A:$G,3)</f>
        <v>36.122</v>
      </c>
      <c r="F812" s="5">
        <f>VLOOKUP($A812,List_allocation!$A:$G,4)</f>
        <v>139.76599999999999</v>
      </c>
      <c r="G812">
        <f>VLOOKUP($A812,List_allocation!$A:$G,5)</f>
        <v>8564.25</v>
      </c>
      <c r="H812" s="8">
        <v>18.858000000000001</v>
      </c>
      <c r="I812">
        <v>2E-3</v>
      </c>
      <c r="J812">
        <v>21.806999999999999</v>
      </c>
      <c r="K812" s="8">
        <v>4.3639999999999999</v>
      </c>
      <c r="L812">
        <v>14231</v>
      </c>
      <c r="M812">
        <v>9993</v>
      </c>
      <c r="N812" s="6">
        <v>35.938000000000002</v>
      </c>
      <c r="O812" s="6">
        <v>139.85</v>
      </c>
      <c r="P812">
        <v>31</v>
      </c>
      <c r="Q812" t="s">
        <v>4701</v>
      </c>
      <c r="R812" s="7">
        <f>VLOOKUP($A812,List_allocation!$A:$G,2)</f>
        <v>303031283305210</v>
      </c>
      <c r="S812" s="3" t="str">
        <f>VLOOKUP($A812,List_allocation!$A:$G,6)</f>
        <v>利根川</v>
      </c>
      <c r="T812" s="3" t="str">
        <f>VLOOKUP($A812,List_allocation!$A:$G,7)</f>
        <v>利根関宿</v>
      </c>
      <c r="U812" s="8">
        <f>VLOOKUP($A812,'1st_alloc_fix'!$A:$O,15)</f>
        <v>0</v>
      </c>
    </row>
    <row r="813" spans="1:21" x14ac:dyDescent="0.25">
      <c r="A813">
        <v>825</v>
      </c>
      <c r="B813" s="4">
        <v>35.661999999999999</v>
      </c>
      <c r="C813" s="4">
        <v>139.887</v>
      </c>
      <c r="D813" s="4">
        <v>8.6319999999999997</v>
      </c>
      <c r="E813" s="5">
        <f>VLOOKUP($A813,List_allocation!$A:$G,3)</f>
        <v>35.661000000000001</v>
      </c>
      <c r="F813" s="5">
        <f>VLOOKUP($A813,List_allocation!$A:$G,4)</f>
        <v>139.88800000000001</v>
      </c>
      <c r="G813">
        <f>VLOOKUP($A813,List_allocation!$A:$G,5)</f>
        <v>9780.9</v>
      </c>
      <c r="H813" s="8">
        <v>-8661.6779999999999</v>
      </c>
      <c r="I813">
        <v>-0.999</v>
      </c>
      <c r="J813">
        <v>37.112000000000002</v>
      </c>
      <c r="K813" s="8">
        <v>756.67200000000003</v>
      </c>
      <c r="L813">
        <v>14319</v>
      </c>
      <c r="M813">
        <v>10324</v>
      </c>
      <c r="N813" s="6">
        <v>35.991999999999997</v>
      </c>
      <c r="O813" s="6">
        <v>139.82</v>
      </c>
      <c r="P813">
        <v>13</v>
      </c>
      <c r="Q813" t="s">
        <v>4701</v>
      </c>
      <c r="R813" s="7">
        <f>VLOOKUP($A813,List_allocation!$A:$G,2)</f>
        <v>303031283305220</v>
      </c>
      <c r="S813" s="3" t="str">
        <f>VLOOKUP($A813,List_allocation!$A:$G,6)</f>
        <v>旧江戸川</v>
      </c>
      <c r="T813" s="3" t="str">
        <f>VLOOKUP($A813,List_allocation!$A:$G,7)</f>
        <v>堀江</v>
      </c>
      <c r="U813" s="8" t="str">
        <f>VLOOKUP($A813,'1st_alloc_fix'!$A:$O,15)</f>
        <v>error in J-FlwDir, the reported upstream is modified</v>
      </c>
    </row>
    <row r="814" spans="1:21" x14ac:dyDescent="0.25">
      <c r="A814">
        <v>826</v>
      </c>
      <c r="B814" s="4">
        <v>35.701000000000001</v>
      </c>
      <c r="C814" s="4">
        <v>139.91900000000001</v>
      </c>
      <c r="D814" s="4">
        <v>0.18099999999999999</v>
      </c>
      <c r="E814" s="5">
        <f>VLOOKUP($A814,List_allocation!$A:$G,3)</f>
        <v>35.701000000000001</v>
      </c>
      <c r="F814" s="5">
        <f>VLOOKUP($A814,List_allocation!$A:$G,4)</f>
        <v>139.91800000000001</v>
      </c>
      <c r="G814">
        <f>VLOOKUP($A814,List_allocation!$A:$G,5)</f>
        <v>8793.6</v>
      </c>
      <c r="H814" s="8">
        <v>-8664.0689999999995</v>
      </c>
      <c r="I814">
        <v>-1</v>
      </c>
      <c r="J814">
        <v>37.756999999999998</v>
      </c>
      <c r="K814" s="8">
        <v>756.80100000000004</v>
      </c>
      <c r="L814">
        <v>14342</v>
      </c>
      <c r="M814">
        <v>10296</v>
      </c>
      <c r="N814" s="6">
        <v>36.030999999999999</v>
      </c>
      <c r="O814" s="6">
        <v>139.81700000000001</v>
      </c>
      <c r="P814">
        <v>3</v>
      </c>
      <c r="Q814" t="s">
        <v>4701</v>
      </c>
      <c r="R814" s="7">
        <f>VLOOKUP($A814,List_allocation!$A:$G,2)</f>
        <v>303031283305230</v>
      </c>
      <c r="S814" s="3" t="str">
        <f>VLOOKUP($A814,List_allocation!$A:$G,6)</f>
        <v>旧江戸川</v>
      </c>
      <c r="T814" s="3" t="str">
        <f>VLOOKUP($A814,List_allocation!$A:$G,7)</f>
        <v>江戸川水門下</v>
      </c>
      <c r="U814" s="8" t="str">
        <f>VLOOKUP($A814,'1st_alloc_fix'!$A:$O,15)</f>
        <v>error in J-FlwDir, the reported upstream is modified</v>
      </c>
    </row>
    <row r="815" spans="1:21" x14ac:dyDescent="0.25">
      <c r="A815">
        <v>827</v>
      </c>
      <c r="B815" s="4">
        <v>35.703000000000003</v>
      </c>
      <c r="C815" s="4">
        <v>139.917</v>
      </c>
      <c r="D815" s="4">
        <v>0.26200000000000001</v>
      </c>
      <c r="E815" s="5">
        <f>VLOOKUP($A815,List_allocation!$A:$G,3)</f>
        <v>35.703000000000003</v>
      </c>
      <c r="F815" s="5">
        <f>VLOOKUP($A815,List_allocation!$A:$G,4)</f>
        <v>139.917</v>
      </c>
      <c r="G815">
        <f>VLOOKUP($A815,List_allocation!$A:$G,5)</f>
        <v>8793.6</v>
      </c>
      <c r="H815" s="8">
        <v>-8663.9879999999994</v>
      </c>
      <c r="I815">
        <v>-1</v>
      </c>
      <c r="J815">
        <v>44.787999999999997</v>
      </c>
      <c r="K815" s="8">
        <v>758.20799999999997</v>
      </c>
      <c r="L815">
        <v>14341</v>
      </c>
      <c r="M815">
        <v>10294</v>
      </c>
      <c r="N815" s="6">
        <v>36.090000000000003</v>
      </c>
      <c r="O815" s="6">
        <v>139.77600000000001</v>
      </c>
      <c r="P815">
        <v>0.1</v>
      </c>
      <c r="Q815" t="s">
        <v>4701</v>
      </c>
      <c r="R815" s="7">
        <f>VLOOKUP($A815,List_allocation!$A:$G,2)</f>
        <v>303031283305240</v>
      </c>
      <c r="S815" s="3" t="str">
        <f>VLOOKUP($A815,List_allocation!$A:$G,6)</f>
        <v>旧江戸川</v>
      </c>
      <c r="T815" s="3" t="str">
        <f>VLOOKUP($A815,List_allocation!$A:$G,7)</f>
        <v>江戸川水門上</v>
      </c>
      <c r="U815" s="8" t="str">
        <f>VLOOKUP($A815,'1st_alloc_fix'!$A:$O,15)</f>
        <v>error in J-FlwDir, the reported upstream is modified</v>
      </c>
    </row>
    <row r="816" spans="1:21" x14ac:dyDescent="0.25">
      <c r="A816">
        <v>828</v>
      </c>
      <c r="B816" s="4">
        <v>35.915999999999997</v>
      </c>
      <c r="C816" s="4">
        <v>139.90299999999999</v>
      </c>
      <c r="D816" s="4">
        <v>22.495999999999999</v>
      </c>
      <c r="E816" s="5">
        <f>VLOOKUP($A816,List_allocation!$A:$G,3)</f>
        <v>35.914999999999999</v>
      </c>
      <c r="F816" s="5">
        <f>VLOOKUP($A816,List_allocation!$A:$G,4)</f>
        <v>139.90299999999999</v>
      </c>
      <c r="G816">
        <f>VLOOKUP($A816,List_allocation!$A:$G,5)</f>
        <v>23.26</v>
      </c>
      <c r="H816" s="8">
        <v>-8748.6540000000005</v>
      </c>
      <c r="I816">
        <v>-0.997</v>
      </c>
      <c r="J816">
        <v>23.155000000000001</v>
      </c>
      <c r="K816" s="8">
        <v>296.30500000000001</v>
      </c>
      <c r="L816">
        <v>14331</v>
      </c>
      <c r="M816">
        <v>10141</v>
      </c>
      <c r="N816" s="6">
        <v>36.103000000000002</v>
      </c>
      <c r="O816" s="6">
        <v>139.78800000000001</v>
      </c>
      <c r="P816">
        <v>8832.5930000000008</v>
      </c>
      <c r="Q816" t="s">
        <v>4702</v>
      </c>
      <c r="R816" s="7">
        <f>VLOOKUP($A816,List_allocation!$A:$G,2)</f>
        <v>303031283305250</v>
      </c>
      <c r="S816" s="3" t="str">
        <f>VLOOKUP($A816,List_allocation!$A:$G,6)</f>
        <v>利根運河</v>
      </c>
      <c r="T816" s="3" t="str">
        <f>VLOOKUP($A816,List_allocation!$A:$G,7)</f>
        <v>運河</v>
      </c>
      <c r="U816" s="8">
        <f>VLOOKUP($A816,'1st_alloc_fix'!$A:$O,15)</f>
        <v>0</v>
      </c>
    </row>
    <row r="817" spans="1:21" x14ac:dyDescent="0.25">
      <c r="A817">
        <v>829</v>
      </c>
      <c r="B817" s="4">
        <v>35.926000000000002</v>
      </c>
      <c r="C817" s="4">
        <v>139.94</v>
      </c>
      <c r="D817" s="4">
        <v>15.002000000000001</v>
      </c>
      <c r="E817" s="5">
        <f>VLOOKUP($A817,List_allocation!$A:$G,3)</f>
        <v>35.926000000000002</v>
      </c>
      <c r="F817" s="5">
        <f>VLOOKUP($A817,List_allocation!$A:$G,4)</f>
        <v>139.93899999999999</v>
      </c>
      <c r="G817">
        <f>VLOOKUP($A817,List_allocation!$A:$G,5)</f>
        <v>-9999</v>
      </c>
      <c r="H817" s="8">
        <v>-8549.2479999999996</v>
      </c>
      <c r="I817">
        <v>-0.998</v>
      </c>
      <c r="J817">
        <v>26.812999999999999</v>
      </c>
      <c r="K817" s="8">
        <v>432.76799999999997</v>
      </c>
      <c r="L817">
        <v>14357</v>
      </c>
      <c r="M817">
        <v>10134</v>
      </c>
      <c r="N817" s="6">
        <v>36.122</v>
      </c>
      <c r="O817" s="6">
        <v>139.76499999999999</v>
      </c>
      <c r="P817">
        <v>8706.7289999999994</v>
      </c>
      <c r="Q817" t="s">
        <v>4702</v>
      </c>
      <c r="R817" s="7">
        <f>VLOOKUP($A817,List_allocation!$A:$G,2)</f>
        <v>303031283305260</v>
      </c>
      <c r="S817" s="3" t="str">
        <f>VLOOKUP($A817,List_allocation!$A:$G,6)</f>
        <v>利根運河</v>
      </c>
      <c r="T817" s="3" t="str">
        <f>VLOOKUP($A817,List_allocation!$A:$G,7)</f>
        <v>江川（外）</v>
      </c>
      <c r="U817" s="8">
        <f>VLOOKUP($A817,'1st_alloc_fix'!$A:$O,15)</f>
        <v>0</v>
      </c>
    </row>
    <row r="818" spans="1:21" x14ac:dyDescent="0.25">
      <c r="A818">
        <v>830</v>
      </c>
      <c r="B818" s="4">
        <v>35.923999999999999</v>
      </c>
      <c r="C818" s="4">
        <v>139.952</v>
      </c>
      <c r="D818" s="4">
        <v>1.036</v>
      </c>
      <c r="E818" s="5">
        <f>VLOOKUP($A818,List_allocation!$A:$G,3)</f>
        <v>35.929000000000002</v>
      </c>
      <c r="F818" s="5">
        <f>VLOOKUP($A818,List_allocation!$A:$G,4)</f>
        <v>139.95099999999999</v>
      </c>
      <c r="G818">
        <f>VLOOKUP($A818,List_allocation!$A:$G,5)</f>
        <v>-9999</v>
      </c>
      <c r="H818" s="8">
        <v>-9779.8639999999996</v>
      </c>
      <c r="I818">
        <v>-1</v>
      </c>
      <c r="J818">
        <v>29.748999999999999</v>
      </c>
      <c r="K818" s="8">
        <v>755.2</v>
      </c>
      <c r="L818">
        <v>14366</v>
      </c>
      <c r="M818">
        <v>10135</v>
      </c>
      <c r="N818" s="6">
        <v>35.661000000000001</v>
      </c>
      <c r="O818" s="6">
        <v>139.88800000000001</v>
      </c>
      <c r="P818">
        <v>9</v>
      </c>
      <c r="Q818" t="s">
        <v>4701</v>
      </c>
      <c r="R818" s="7">
        <f>VLOOKUP($A818,List_allocation!$A:$G,2)</f>
        <v>303031283305290</v>
      </c>
      <c r="S818" s="3" t="str">
        <f>VLOOKUP($A818,List_allocation!$A:$G,6)</f>
        <v>利根運河</v>
      </c>
      <c r="T818" s="3" t="str">
        <f>VLOOKUP($A818,List_allocation!$A:$G,7)</f>
        <v>船戸（導）</v>
      </c>
      <c r="U818" s="8">
        <f>VLOOKUP($A818,'1st_alloc_fix'!$A:$O,15)</f>
        <v>0</v>
      </c>
    </row>
    <row r="819" spans="1:21" x14ac:dyDescent="0.25">
      <c r="A819">
        <v>831</v>
      </c>
      <c r="B819" s="4">
        <v>35.933</v>
      </c>
      <c r="C819" s="4">
        <v>139.95599999999999</v>
      </c>
      <c r="D819" s="4">
        <v>11032.037</v>
      </c>
      <c r="E819" s="5">
        <f>VLOOKUP($A819,List_allocation!$A:$G,3)</f>
        <v>35.93</v>
      </c>
      <c r="F819" s="5">
        <f>VLOOKUP($A819,List_allocation!$A:$G,4)</f>
        <v>139.95400000000001</v>
      </c>
      <c r="G819">
        <f>VLOOKUP($A819,List_allocation!$A:$G,5)</f>
        <v>-9999</v>
      </c>
      <c r="H819" s="8">
        <v>2238.4380000000001</v>
      </c>
      <c r="I819">
        <v>0.255</v>
      </c>
      <c r="J819">
        <v>25.97</v>
      </c>
      <c r="K819" s="8">
        <v>5.4489999999999998</v>
      </c>
      <c r="L819">
        <v>14369</v>
      </c>
      <c r="M819">
        <v>10129</v>
      </c>
      <c r="N819" s="6">
        <v>35.701000000000001</v>
      </c>
      <c r="O819" s="6">
        <v>139.91800000000001</v>
      </c>
      <c r="P819">
        <v>0.2</v>
      </c>
      <c r="Q819" t="s">
        <v>4701</v>
      </c>
      <c r="R819" s="7">
        <f>VLOOKUP($A819,List_allocation!$A:$G,2)</f>
        <v>303031283305300</v>
      </c>
      <c r="S819" s="3" t="str">
        <f>VLOOKUP($A819,List_allocation!$A:$G,6)</f>
        <v>利根運河</v>
      </c>
      <c r="T819" s="3" t="str">
        <f>VLOOKUP($A819,List_allocation!$A:$G,7)</f>
        <v>船戸（取）</v>
      </c>
      <c r="U819" s="8">
        <f>VLOOKUP($A819,'1st_alloc_fix'!$A:$O,15)</f>
        <v>0</v>
      </c>
    </row>
    <row r="820" spans="1:21" x14ac:dyDescent="0.25">
      <c r="A820">
        <v>832</v>
      </c>
      <c r="B820" s="4">
        <v>35.83</v>
      </c>
      <c r="C820" s="4">
        <v>139.90799999999999</v>
      </c>
      <c r="D820" s="4">
        <v>21.006</v>
      </c>
      <c r="E820" s="5">
        <f>VLOOKUP($A820,List_allocation!$A:$G,3)</f>
        <v>35.83</v>
      </c>
      <c r="F820" s="5">
        <f>VLOOKUP($A820,List_allocation!$A:$G,4)</f>
        <v>139.90700000000001</v>
      </c>
      <c r="G820">
        <f>VLOOKUP($A820,List_allocation!$A:$G,5)</f>
        <v>45.51</v>
      </c>
      <c r="H820" s="8">
        <v>-8772.5939999999991</v>
      </c>
      <c r="I820">
        <v>-0.998</v>
      </c>
      <c r="J820">
        <v>14.115</v>
      </c>
      <c r="K820" s="8">
        <v>316.04000000000002</v>
      </c>
      <c r="L820">
        <v>14334</v>
      </c>
      <c r="M820">
        <v>10203</v>
      </c>
      <c r="N820" s="6">
        <v>35.703000000000003</v>
      </c>
      <c r="O820" s="6">
        <v>139.917</v>
      </c>
      <c r="P820">
        <v>0.2</v>
      </c>
      <c r="Q820" t="s">
        <v>4701</v>
      </c>
      <c r="R820" s="7">
        <f>VLOOKUP($A820,List_allocation!$A:$G,2)</f>
        <v>303031283305390</v>
      </c>
      <c r="S820" s="3" t="str">
        <f>VLOOKUP($A820,List_allocation!$A:$G,6)</f>
        <v>坂川</v>
      </c>
      <c r="T820" s="3" t="str">
        <f>VLOOKUP($A820,List_allocation!$A:$G,7)</f>
        <v>大谷口新田</v>
      </c>
      <c r="U820" s="8" t="str">
        <f>VLOOKUP($A820,'1st_alloc_fix'!$A:$O,15)</f>
        <v>The reported uparea seems to be wrong. Reported uparea was corrected.</v>
      </c>
    </row>
    <row r="821" spans="1:21" x14ac:dyDescent="0.25">
      <c r="A821">
        <v>833</v>
      </c>
      <c r="B821" s="4">
        <v>35.798999999999999</v>
      </c>
      <c r="C821" s="4">
        <v>139.89500000000001</v>
      </c>
      <c r="D821" s="4">
        <v>33.97</v>
      </c>
      <c r="E821" s="5">
        <f>VLOOKUP($A821,List_allocation!$A:$G,3)</f>
        <v>35.798999999999999</v>
      </c>
      <c r="F821" s="5">
        <f>VLOOKUP($A821,List_allocation!$A:$G,4)</f>
        <v>139.89500000000001</v>
      </c>
      <c r="G821">
        <f>VLOOKUP($A821,List_allocation!$A:$G,5)</f>
        <v>-9999</v>
      </c>
      <c r="H821" s="8">
        <v>10.71</v>
      </c>
      <c r="I821">
        <v>0.46</v>
      </c>
      <c r="J821">
        <v>12.891999999999999</v>
      </c>
      <c r="K821" s="8">
        <v>5.806</v>
      </c>
      <c r="L821">
        <v>14325</v>
      </c>
      <c r="M821">
        <v>10225</v>
      </c>
      <c r="N821" s="6">
        <v>35.915999999999997</v>
      </c>
      <c r="O821" s="6">
        <v>139.90299999999999</v>
      </c>
      <c r="P821">
        <v>22.495999999999999</v>
      </c>
      <c r="Q821" t="s">
        <v>4703</v>
      </c>
      <c r="R821" s="7">
        <f>VLOOKUP($A821,List_allocation!$A:$G,2)</f>
        <v>303031283305450</v>
      </c>
      <c r="S821" s="3" t="str">
        <f>VLOOKUP($A821,List_allocation!$A:$G,6)</f>
        <v>六間川</v>
      </c>
      <c r="T821" s="3" t="str">
        <f>VLOOKUP($A821,List_allocation!$A:$G,7)</f>
        <v>古ヶ崎（内）</v>
      </c>
      <c r="U821" s="8">
        <f>VLOOKUP($A821,'1st_alloc_fix'!$A:$O,15)</f>
        <v>0</v>
      </c>
    </row>
    <row r="822" spans="1:21" x14ac:dyDescent="0.25">
      <c r="A822">
        <v>834</v>
      </c>
      <c r="B822" s="4">
        <v>35.738</v>
      </c>
      <c r="C822" s="4">
        <v>139.92599999999999</v>
      </c>
      <c r="D822" s="4">
        <v>30.655000000000001</v>
      </c>
      <c r="E822" s="5">
        <f>VLOOKUP($A822,List_allocation!$A:$G,3)</f>
        <v>35.735999999999997</v>
      </c>
      <c r="F822" s="5">
        <f>VLOOKUP($A822,List_allocation!$A:$G,4)</f>
        <v>139.92599999999999</v>
      </c>
      <c r="G822">
        <f>VLOOKUP($A822,List_allocation!$A:$G,5)</f>
        <v>31</v>
      </c>
      <c r="H822" s="8">
        <v>10029.655000000001</v>
      </c>
      <c r="I822">
        <v>-1.0029999999999999</v>
      </c>
      <c r="J822">
        <v>20.893000000000001</v>
      </c>
      <c r="K822" s="8">
        <v>753.42899999999997</v>
      </c>
      <c r="L822">
        <v>14347</v>
      </c>
      <c r="M822">
        <v>10269</v>
      </c>
      <c r="N822" s="6">
        <v>35.926000000000002</v>
      </c>
      <c r="O822" s="6">
        <v>139.94</v>
      </c>
      <c r="P822">
        <v>15.002000000000001</v>
      </c>
      <c r="Q822" t="s">
        <v>4702</v>
      </c>
      <c r="R822" s="7">
        <f>VLOOKUP($A822,List_allocation!$A:$G,2)</f>
        <v>303031283305470</v>
      </c>
      <c r="S822" s="3" t="str">
        <f>VLOOKUP($A822,List_allocation!$A:$G,6)</f>
        <v>真間川</v>
      </c>
      <c r="T822" s="3" t="str">
        <f>VLOOKUP($A822,List_allocation!$A:$G,7)</f>
        <v>須和田</v>
      </c>
      <c r="U822" s="8">
        <f>VLOOKUP($A822,'1st_alloc_fix'!$A:$O,15)</f>
        <v>0</v>
      </c>
    </row>
    <row r="823" spans="1:21" x14ac:dyDescent="0.25">
      <c r="A823">
        <v>835</v>
      </c>
      <c r="B823" s="4">
        <v>35.749000000000002</v>
      </c>
      <c r="C823" s="4">
        <v>139.86199999999999</v>
      </c>
      <c r="D823" s="4">
        <v>743.31899999999996</v>
      </c>
      <c r="E823" s="5">
        <f>VLOOKUP($A823,List_allocation!$A:$G,3)</f>
        <v>35.749000000000002</v>
      </c>
      <c r="F823" s="5">
        <f>VLOOKUP($A823,List_allocation!$A:$G,4)</f>
        <v>139.86099999999999</v>
      </c>
      <c r="G823">
        <f>VLOOKUP($A823,List_allocation!$A:$G,5)</f>
        <v>789.97</v>
      </c>
      <c r="H823" s="8">
        <v>10742.319</v>
      </c>
      <c r="I823">
        <v>-1.0740000000000001</v>
      </c>
      <c r="J823">
        <v>21.53</v>
      </c>
      <c r="K823" s="8">
        <v>753.55600000000004</v>
      </c>
      <c r="L823">
        <v>14301</v>
      </c>
      <c r="M823">
        <v>10261</v>
      </c>
      <c r="N823" s="6">
        <v>35.923999999999999</v>
      </c>
      <c r="O823" s="6">
        <v>139.952</v>
      </c>
      <c r="P823">
        <v>1.036</v>
      </c>
      <c r="Q823" t="s">
        <v>4704</v>
      </c>
      <c r="R823" s="7">
        <f>VLOOKUP($A823,List_allocation!$A:$G,2)</f>
        <v>303031283305480</v>
      </c>
      <c r="S823" s="3" t="str">
        <f>VLOOKUP($A823,List_allocation!$A:$G,6)</f>
        <v>中川</v>
      </c>
      <c r="T823" s="3" t="str">
        <f>VLOOKUP($A823,List_allocation!$A:$G,7)</f>
        <v>高砂</v>
      </c>
      <c r="U823" s="8">
        <f>VLOOKUP($A823,'1st_alloc_fix'!$A:$O,15)</f>
        <v>0</v>
      </c>
    </row>
    <row r="824" spans="1:21" x14ac:dyDescent="0.25">
      <c r="A824">
        <v>836</v>
      </c>
      <c r="B824" s="4">
        <v>35.777999999999999</v>
      </c>
      <c r="C824" s="4">
        <v>139.851</v>
      </c>
      <c r="D824" s="4">
        <v>737.92499999999995</v>
      </c>
      <c r="E824" s="5">
        <f>VLOOKUP($A824,List_allocation!$A:$G,3)</f>
        <v>35.779000000000003</v>
      </c>
      <c r="F824" s="5">
        <f>VLOOKUP($A824,List_allocation!$A:$G,4)</f>
        <v>139.85</v>
      </c>
      <c r="G824">
        <f>VLOOKUP($A824,List_allocation!$A:$G,5)</f>
        <v>730.4</v>
      </c>
      <c r="H824" s="8">
        <v>10736.924999999999</v>
      </c>
      <c r="I824">
        <v>-1.0740000000000001</v>
      </c>
      <c r="J824">
        <v>19.260999999999999</v>
      </c>
      <c r="K824" s="8">
        <v>753.10199999999998</v>
      </c>
      <c r="L824">
        <v>14293</v>
      </c>
      <c r="M824">
        <v>10240</v>
      </c>
      <c r="N824" s="6">
        <v>35.933</v>
      </c>
      <c r="O824" s="6">
        <v>139.95599999999999</v>
      </c>
      <c r="P824">
        <v>11032.037</v>
      </c>
      <c r="Q824" t="s">
        <v>4704</v>
      </c>
      <c r="R824" s="7">
        <f>VLOOKUP($A824,List_allocation!$A:$G,2)</f>
        <v>303031283305490</v>
      </c>
      <c r="S824" s="3" t="str">
        <f>VLOOKUP($A824,List_allocation!$A:$G,6)</f>
        <v>中川</v>
      </c>
      <c r="T824" s="3" t="str">
        <f>VLOOKUP($A824,List_allocation!$A:$G,7)</f>
        <v>飯塚橋</v>
      </c>
      <c r="U824" s="8">
        <f>VLOOKUP($A824,'1st_alloc_fix'!$A:$O,15)</f>
        <v>0</v>
      </c>
    </row>
    <row r="825" spans="1:21" x14ac:dyDescent="0.25">
      <c r="A825">
        <v>837</v>
      </c>
      <c r="B825" s="4">
        <v>35.817</v>
      </c>
      <c r="C825" s="4">
        <v>139.869</v>
      </c>
      <c r="D825" s="4">
        <v>670.17899999999997</v>
      </c>
      <c r="E825" s="5">
        <f>VLOOKUP($A825,List_allocation!$A:$G,3)</f>
        <v>35.817999999999998</v>
      </c>
      <c r="F825" s="5">
        <f>VLOOKUP($A825,List_allocation!$A:$G,4)</f>
        <v>139.87</v>
      </c>
      <c r="G825">
        <f>VLOOKUP($A825,List_allocation!$A:$G,5)</f>
        <v>724.37</v>
      </c>
      <c r="H825" s="8">
        <v>624.66899999999998</v>
      </c>
      <c r="I825">
        <v>13.726000000000001</v>
      </c>
      <c r="J825">
        <v>3.7240000000000002</v>
      </c>
      <c r="K825" s="8">
        <v>14.83</v>
      </c>
      <c r="L825">
        <v>14306</v>
      </c>
      <c r="M825">
        <v>10212</v>
      </c>
      <c r="N825" s="6">
        <v>35.83</v>
      </c>
      <c r="O825" s="6">
        <v>139.90700000000001</v>
      </c>
      <c r="P825">
        <v>21</v>
      </c>
      <c r="Q825" t="s">
        <v>4701</v>
      </c>
      <c r="R825" s="7">
        <f>VLOOKUP($A825,List_allocation!$A:$G,2)</f>
        <v>303031283305500</v>
      </c>
      <c r="S825" s="3" t="str">
        <f>VLOOKUP($A825,List_allocation!$A:$G,6)</f>
        <v>中川</v>
      </c>
      <c r="T825" s="3" t="str">
        <f>VLOOKUP($A825,List_allocation!$A:$G,7)</f>
        <v>三郷（1）</v>
      </c>
      <c r="U825" s="8">
        <f>VLOOKUP($A825,'1st_alloc_fix'!$A:$O,15)</f>
        <v>0</v>
      </c>
    </row>
    <row r="826" spans="1:21" x14ac:dyDescent="0.25">
      <c r="A826">
        <v>838</v>
      </c>
      <c r="B826" s="4">
        <v>35.847000000000001</v>
      </c>
      <c r="C826" s="4">
        <v>139.84200000000001</v>
      </c>
      <c r="D826" s="4">
        <v>661.279</v>
      </c>
      <c r="E826" s="5">
        <f>VLOOKUP($A826,List_allocation!$A:$G,3)</f>
        <v>35.847000000000001</v>
      </c>
      <c r="F826" s="5">
        <f>VLOOKUP($A826,List_allocation!$A:$G,4)</f>
        <v>139.84200000000001</v>
      </c>
      <c r="G826">
        <f>VLOOKUP($A826,List_allocation!$A:$G,5)</f>
        <v>705.58</v>
      </c>
      <c r="H826" s="8">
        <v>10660.279</v>
      </c>
      <c r="I826">
        <v>-1.0660000000000001</v>
      </c>
      <c r="J826">
        <v>7.1630000000000003</v>
      </c>
      <c r="K826" s="8">
        <v>750.68299999999999</v>
      </c>
      <c r="L826">
        <v>14287</v>
      </c>
      <c r="M826">
        <v>10191</v>
      </c>
      <c r="N826" s="6">
        <v>35.798999999999999</v>
      </c>
      <c r="O826" s="6">
        <v>139.89500000000001</v>
      </c>
      <c r="P826">
        <v>33.97</v>
      </c>
      <c r="Q826" t="s">
        <v>4701</v>
      </c>
      <c r="R826" s="7">
        <f>VLOOKUP($A826,List_allocation!$A:$G,2)</f>
        <v>303031283305510</v>
      </c>
      <c r="S826" s="3" t="str">
        <f>VLOOKUP($A826,List_allocation!$A:$G,6)</f>
        <v>中川</v>
      </c>
      <c r="T826" s="3" t="str">
        <f>VLOOKUP($A826,List_allocation!$A:$G,7)</f>
        <v>八条橋</v>
      </c>
      <c r="U826" s="8">
        <f>VLOOKUP($A826,'1st_alloc_fix'!$A:$O,15)</f>
        <v>0</v>
      </c>
    </row>
    <row r="827" spans="1:21" x14ac:dyDescent="0.25">
      <c r="A827">
        <v>839</v>
      </c>
      <c r="B827" s="4">
        <v>35.884</v>
      </c>
      <c r="C827" s="4">
        <v>139.83799999999999</v>
      </c>
      <c r="D827" s="4">
        <v>652.24</v>
      </c>
      <c r="E827" s="5">
        <f>VLOOKUP($A827,List_allocation!$A:$G,3)</f>
        <v>35.884</v>
      </c>
      <c r="F827" s="5">
        <f>VLOOKUP($A827,List_allocation!$A:$G,4)</f>
        <v>139.83799999999999</v>
      </c>
      <c r="G827">
        <f>VLOOKUP($A827,List_allocation!$A:$G,5)</f>
        <v>670.15</v>
      </c>
      <c r="H827" s="8">
        <v>621.24</v>
      </c>
      <c r="I827">
        <v>20.04</v>
      </c>
      <c r="J827">
        <v>18.247</v>
      </c>
      <c r="K827" s="8">
        <v>26.594000000000001</v>
      </c>
      <c r="L827">
        <v>14284</v>
      </c>
      <c r="M827">
        <v>10164</v>
      </c>
      <c r="N827" s="6">
        <v>35.738</v>
      </c>
      <c r="O827" s="6">
        <v>139.92599999999999</v>
      </c>
      <c r="P827">
        <v>30.655000000000001</v>
      </c>
      <c r="Q827" t="s">
        <v>4703</v>
      </c>
      <c r="R827" s="7">
        <f>VLOOKUP($A827,List_allocation!$A:$G,2)</f>
        <v>303031283305520</v>
      </c>
      <c r="S827" s="3" t="str">
        <f>VLOOKUP($A827,List_allocation!$A:$G,6)</f>
        <v>中川</v>
      </c>
      <c r="T827" s="3" t="str">
        <f>VLOOKUP($A827,List_allocation!$A:$G,7)</f>
        <v>吉川</v>
      </c>
      <c r="U827" s="8">
        <f>VLOOKUP($A827,'1st_alloc_fix'!$A:$O,15)</f>
        <v>0</v>
      </c>
    </row>
    <row r="828" spans="1:21" x14ac:dyDescent="0.25">
      <c r="A828">
        <v>840</v>
      </c>
      <c r="B828" s="4">
        <v>35.908000000000001</v>
      </c>
      <c r="C828" s="4">
        <v>139.83500000000001</v>
      </c>
      <c r="D828" s="4">
        <v>168.648</v>
      </c>
      <c r="E828" s="5">
        <f>VLOOKUP($A828,List_allocation!$A:$G,3)</f>
        <v>35.906999999999996</v>
      </c>
      <c r="F828" s="5">
        <f>VLOOKUP($A828,List_allocation!$A:$G,4)</f>
        <v>139.83699999999999</v>
      </c>
      <c r="G828">
        <f>VLOOKUP($A828,List_allocation!$A:$G,5)</f>
        <v>154.97</v>
      </c>
      <c r="H828" s="8">
        <v>-621.322</v>
      </c>
      <c r="I828">
        <v>-0.78700000000000003</v>
      </c>
      <c r="J828">
        <v>17.797999999999998</v>
      </c>
      <c r="K828" s="8">
        <v>6.3230000000000004</v>
      </c>
      <c r="L828">
        <v>14282</v>
      </c>
      <c r="M828">
        <v>10147</v>
      </c>
      <c r="N828" s="6">
        <v>35.749000000000002</v>
      </c>
      <c r="O828" s="6">
        <v>139.86199999999999</v>
      </c>
      <c r="P828">
        <v>743.31899999999996</v>
      </c>
      <c r="Q828" t="s">
        <v>4702</v>
      </c>
      <c r="R828" s="7">
        <f>VLOOKUP($A828,List_allocation!$A:$G,2)</f>
        <v>303031283305530</v>
      </c>
      <c r="S828" s="3" t="str">
        <f>VLOOKUP($A828,List_allocation!$A:$G,6)</f>
        <v>中川</v>
      </c>
      <c r="T828" s="3" t="str">
        <f>VLOOKUP($A828,List_allocation!$A:$G,7)</f>
        <v>川藤</v>
      </c>
      <c r="U828" s="8">
        <f>VLOOKUP($A828,'1st_alloc_fix'!$A:$O,15)</f>
        <v>0</v>
      </c>
    </row>
    <row r="829" spans="1:21" x14ac:dyDescent="0.25">
      <c r="A829">
        <v>841</v>
      </c>
      <c r="B829" s="4">
        <v>35.956000000000003</v>
      </c>
      <c r="C829" s="4">
        <v>139.80600000000001</v>
      </c>
      <c r="D829" s="4">
        <v>220.67400000000001</v>
      </c>
      <c r="E829" s="5">
        <f>VLOOKUP($A829,List_allocation!$A:$G,3)</f>
        <v>35.954999999999998</v>
      </c>
      <c r="F829" s="5">
        <f>VLOOKUP($A829,List_allocation!$A:$G,4)</f>
        <v>139.80500000000001</v>
      </c>
      <c r="G829">
        <f>VLOOKUP($A829,List_allocation!$A:$G,5)</f>
        <v>224.74</v>
      </c>
      <c r="H829" s="8">
        <v>-509.726</v>
      </c>
      <c r="I829">
        <v>-0.69799999999999995</v>
      </c>
      <c r="J829">
        <v>20.036999999999999</v>
      </c>
      <c r="K829" s="8">
        <v>5.74</v>
      </c>
      <c r="L829">
        <v>14261</v>
      </c>
      <c r="M829">
        <v>10112</v>
      </c>
      <c r="N829" s="6">
        <v>35.777999999999999</v>
      </c>
      <c r="O829" s="6">
        <v>139.851</v>
      </c>
      <c r="P829">
        <v>737.92499999999995</v>
      </c>
      <c r="Q829" t="s">
        <v>4704</v>
      </c>
      <c r="R829" s="7">
        <f>VLOOKUP($A829,List_allocation!$A:$G,2)</f>
        <v>303031283305540</v>
      </c>
      <c r="S829" s="3" t="str">
        <f>VLOOKUP($A829,List_allocation!$A:$G,6)</f>
        <v>中川</v>
      </c>
      <c r="T829" s="3" t="str">
        <f>VLOOKUP($A829,List_allocation!$A:$G,7)</f>
        <v>倉田</v>
      </c>
      <c r="U829" s="8">
        <f>VLOOKUP($A829,'1st_alloc_fix'!$A:$O,15)</f>
        <v>0</v>
      </c>
    </row>
    <row r="830" spans="1:21" x14ac:dyDescent="0.25">
      <c r="A830">
        <v>842</v>
      </c>
      <c r="B830" s="4">
        <v>35.915999999999997</v>
      </c>
      <c r="C830" s="4">
        <v>139.80799999999999</v>
      </c>
      <c r="D830" s="4">
        <v>166.47200000000001</v>
      </c>
      <c r="E830" s="5">
        <f>VLOOKUP($A830,List_allocation!$A:$G,3)</f>
        <v>35.915999999999997</v>
      </c>
      <c r="F830" s="5">
        <f>VLOOKUP($A830,List_allocation!$A:$G,4)</f>
        <v>139.80799999999999</v>
      </c>
      <c r="G830">
        <f>VLOOKUP($A830,List_allocation!$A:$G,5)</f>
        <v>162.26</v>
      </c>
      <c r="H830" s="8">
        <v>-557.89800000000002</v>
      </c>
      <c r="I830">
        <v>-0.77</v>
      </c>
      <c r="J830">
        <v>12.23</v>
      </c>
      <c r="K830" s="8">
        <v>4.96</v>
      </c>
      <c r="L830">
        <v>14262</v>
      </c>
      <c r="M830">
        <v>10141</v>
      </c>
      <c r="N830" s="6">
        <v>35.817</v>
      </c>
      <c r="O830" s="6">
        <v>139.869</v>
      </c>
      <c r="P830">
        <v>670.17899999999997</v>
      </c>
      <c r="Q830" t="s">
        <v>4704</v>
      </c>
      <c r="R830" s="7">
        <f>VLOOKUP($A830,List_allocation!$A:$G,2)</f>
        <v>303031283305570</v>
      </c>
      <c r="S830" s="3" t="str">
        <f>VLOOKUP($A830,List_allocation!$A:$G,6)</f>
        <v>古利根川</v>
      </c>
      <c r="T830" s="3" t="str">
        <f>VLOOKUP($A830,List_allocation!$A:$G,7)</f>
        <v>前波</v>
      </c>
      <c r="U830" s="8">
        <f>VLOOKUP($A830,'1st_alloc_fix'!$A:$O,15)</f>
        <v>0</v>
      </c>
    </row>
    <row r="831" spans="1:21" x14ac:dyDescent="0.25">
      <c r="A831">
        <v>843</v>
      </c>
      <c r="B831" s="4">
        <v>35.978000000000002</v>
      </c>
      <c r="C831" s="4">
        <v>139.774</v>
      </c>
      <c r="D831" s="4">
        <v>159.554</v>
      </c>
      <c r="E831" s="5">
        <f>VLOOKUP($A831,List_allocation!$A:$G,3)</f>
        <v>35.978000000000002</v>
      </c>
      <c r="F831" s="5">
        <f>VLOOKUP($A831,List_allocation!$A:$G,4)</f>
        <v>139.774</v>
      </c>
      <c r="G831">
        <f>VLOOKUP($A831,List_allocation!$A:$G,5)</f>
        <v>155.76</v>
      </c>
      <c r="H831" s="8">
        <v>-546.02599999999995</v>
      </c>
      <c r="I831">
        <v>-0.77400000000000002</v>
      </c>
      <c r="J831">
        <v>15.778</v>
      </c>
      <c r="K831" s="8">
        <v>5.7220000000000004</v>
      </c>
      <c r="L831">
        <v>14238</v>
      </c>
      <c r="M831">
        <v>10096</v>
      </c>
      <c r="N831" s="6">
        <v>35.847000000000001</v>
      </c>
      <c r="O831" s="6">
        <v>139.84200000000001</v>
      </c>
      <c r="P831">
        <v>661.279</v>
      </c>
      <c r="Q831" t="s">
        <v>4701</v>
      </c>
      <c r="R831" s="7">
        <f>VLOOKUP($A831,List_allocation!$A:$G,2)</f>
        <v>303031283305580</v>
      </c>
      <c r="S831" s="3" t="str">
        <f>VLOOKUP($A831,List_allocation!$A:$G,6)</f>
        <v>古利根川</v>
      </c>
      <c r="T831" s="3" t="str">
        <f>VLOOKUP($A831,List_allocation!$A:$G,7)</f>
        <v>春日部</v>
      </c>
      <c r="U831" s="8">
        <f>VLOOKUP($A831,'1st_alloc_fix'!$A:$O,15)</f>
        <v>0</v>
      </c>
    </row>
    <row r="832" spans="1:21" x14ac:dyDescent="0.25">
      <c r="A832">
        <v>844</v>
      </c>
      <c r="B832" s="4">
        <v>35.912999999999997</v>
      </c>
      <c r="C832" s="4">
        <v>139.80199999999999</v>
      </c>
      <c r="D832" s="4">
        <v>37.845999999999997</v>
      </c>
      <c r="E832" s="5">
        <f>VLOOKUP($A832,List_allocation!$A:$G,3)</f>
        <v>35.912999999999997</v>
      </c>
      <c r="F832" s="5">
        <f>VLOOKUP($A832,List_allocation!$A:$G,4)</f>
        <v>139.80199999999999</v>
      </c>
      <c r="G832">
        <f>VLOOKUP($A832,List_allocation!$A:$G,5)</f>
        <v>48.77</v>
      </c>
      <c r="H832" s="8">
        <v>-632.30399999999997</v>
      </c>
      <c r="I832">
        <v>-0.94399999999999995</v>
      </c>
      <c r="J832">
        <v>4.5730000000000004</v>
      </c>
      <c r="K832" s="8">
        <v>13.445</v>
      </c>
      <c r="L832">
        <v>14258</v>
      </c>
      <c r="M832">
        <v>10143</v>
      </c>
      <c r="N832" s="6">
        <v>35.884</v>
      </c>
      <c r="O832" s="6">
        <v>139.83799999999999</v>
      </c>
      <c r="P832">
        <v>652.24</v>
      </c>
      <c r="Q832" t="s">
        <v>4701</v>
      </c>
      <c r="R832" s="7">
        <f>VLOOKUP($A832,List_allocation!$A:$G,2)</f>
        <v>303031283305600</v>
      </c>
      <c r="S832" s="3" t="str">
        <f>VLOOKUP($A832,List_allocation!$A:$G,6)</f>
        <v>新方川</v>
      </c>
      <c r="T832" s="3" t="str">
        <f>VLOOKUP($A832,List_allocation!$A:$G,7)</f>
        <v>増林</v>
      </c>
      <c r="U832" s="8">
        <f>VLOOKUP($A832,'1st_alloc_fix'!$A:$O,15)</f>
        <v>0</v>
      </c>
    </row>
    <row r="833" spans="1:21" x14ac:dyDescent="0.25">
      <c r="A833">
        <v>845</v>
      </c>
      <c r="B833" s="4">
        <v>35.898000000000003</v>
      </c>
      <c r="C833" s="4">
        <v>139.78700000000001</v>
      </c>
      <c r="D833" s="4">
        <v>176.28100000000001</v>
      </c>
      <c r="E833" s="5">
        <f>VLOOKUP($A833,List_allocation!$A:$G,3)</f>
        <v>35.898000000000003</v>
      </c>
      <c r="F833" s="5">
        <f>VLOOKUP($A833,List_allocation!$A:$G,4)</f>
        <v>139.78700000000001</v>
      </c>
      <c r="G833">
        <f>VLOOKUP($A833,List_allocation!$A:$G,5)</f>
        <v>209.71</v>
      </c>
      <c r="H833" s="8">
        <v>21.311</v>
      </c>
      <c r="I833">
        <v>0.13800000000000001</v>
      </c>
      <c r="J833">
        <v>4.6230000000000002</v>
      </c>
      <c r="K833" s="8">
        <v>1.0620000000000001</v>
      </c>
      <c r="L833">
        <v>14247</v>
      </c>
      <c r="M833">
        <v>10154</v>
      </c>
      <c r="N833" s="6">
        <v>35.908000000000001</v>
      </c>
      <c r="O833" s="6">
        <v>139.83500000000001</v>
      </c>
      <c r="P833">
        <v>168.648</v>
      </c>
      <c r="Q833" t="s">
        <v>4704</v>
      </c>
      <c r="R833" s="7">
        <f>VLOOKUP($A833,List_allocation!$A:$G,2)</f>
        <v>303031283305610</v>
      </c>
      <c r="S833" s="3" t="str">
        <f>VLOOKUP($A833,List_allocation!$A:$G,6)</f>
        <v>元荒川</v>
      </c>
      <c r="T833" s="3" t="str">
        <f>VLOOKUP($A833,List_allocation!$A:$G,7)</f>
        <v>宮前</v>
      </c>
      <c r="U833" s="8">
        <f>VLOOKUP($A833,'1st_alloc_fix'!$A:$O,15)</f>
        <v>0</v>
      </c>
    </row>
    <row r="834" spans="1:21" x14ac:dyDescent="0.25">
      <c r="A834">
        <v>846</v>
      </c>
      <c r="B834" s="4">
        <v>35.817</v>
      </c>
      <c r="C834" s="4">
        <v>139.88399999999999</v>
      </c>
      <c r="D834" s="4">
        <v>43.451999999999998</v>
      </c>
      <c r="E834" s="5">
        <f>VLOOKUP($A834,List_allocation!$A:$G,3)</f>
        <v>35.817</v>
      </c>
      <c r="F834" s="5">
        <f>VLOOKUP($A834,List_allocation!$A:$G,4)</f>
        <v>139.88399999999999</v>
      </c>
      <c r="G834">
        <f>VLOOKUP($A834,List_allocation!$A:$G,5)</f>
        <v>38.33</v>
      </c>
      <c r="H834" s="8">
        <v>-181.28800000000001</v>
      </c>
      <c r="I834">
        <v>-0.80700000000000005</v>
      </c>
      <c r="J834">
        <v>16.891999999999999</v>
      </c>
      <c r="K834" s="8">
        <v>6.508</v>
      </c>
      <c r="L834">
        <v>14317</v>
      </c>
      <c r="M834">
        <v>10212</v>
      </c>
      <c r="N834" s="6">
        <v>35.956000000000003</v>
      </c>
      <c r="O834" s="6">
        <v>139.80600000000001</v>
      </c>
      <c r="P834">
        <v>220.67400000000001</v>
      </c>
      <c r="Q834" t="s">
        <v>4704</v>
      </c>
      <c r="R834" s="7">
        <f>VLOOKUP($A834,List_allocation!$A:$G,2)</f>
        <v>303031283305660</v>
      </c>
      <c r="S834" s="3" t="str">
        <f>VLOOKUP($A834,List_allocation!$A:$G,6)</f>
        <v>大場川</v>
      </c>
      <c r="T834" s="3" t="str">
        <f>VLOOKUP($A834,List_allocation!$A:$G,7)</f>
        <v>大場川（2）</v>
      </c>
      <c r="U834" s="8">
        <f>VLOOKUP($A834,'1st_alloc_fix'!$A:$O,15)</f>
        <v>0</v>
      </c>
    </row>
    <row r="835" spans="1:21" x14ac:dyDescent="0.25">
      <c r="A835">
        <v>847</v>
      </c>
      <c r="B835" s="4">
        <v>35.817</v>
      </c>
      <c r="C835" s="4">
        <v>139.88399999999999</v>
      </c>
      <c r="D835" s="4">
        <v>43.451999999999998</v>
      </c>
      <c r="E835" s="5">
        <f>VLOOKUP($A835,List_allocation!$A:$G,3)</f>
        <v>35.817999999999998</v>
      </c>
      <c r="F835" s="5">
        <f>VLOOKUP($A835,List_allocation!$A:$G,4)</f>
        <v>139.886</v>
      </c>
      <c r="G835">
        <f>VLOOKUP($A835,List_allocation!$A:$G,5)</f>
        <v>38.33</v>
      </c>
      <c r="H835" s="8">
        <v>-118.80800000000001</v>
      </c>
      <c r="I835">
        <v>-0.73199999999999998</v>
      </c>
      <c r="J835">
        <v>12.952</v>
      </c>
      <c r="K835" s="8">
        <v>4.641</v>
      </c>
      <c r="L835">
        <v>14317</v>
      </c>
      <c r="M835">
        <v>10212</v>
      </c>
      <c r="N835" s="6">
        <v>35.915999999999997</v>
      </c>
      <c r="O835" s="6">
        <v>139.80799999999999</v>
      </c>
      <c r="P835">
        <v>166.47200000000001</v>
      </c>
      <c r="Q835" t="s">
        <v>4701</v>
      </c>
      <c r="R835" s="7">
        <f>VLOOKUP($A835,List_allocation!$A:$G,2)</f>
        <v>303031283305670</v>
      </c>
      <c r="S835" s="3" t="str">
        <f>VLOOKUP($A835,List_allocation!$A:$G,6)</f>
        <v>大場川</v>
      </c>
      <c r="T835" s="3" t="str">
        <f>VLOOKUP($A835,List_allocation!$A:$G,7)</f>
        <v>大場川（3）</v>
      </c>
      <c r="U835" s="8">
        <f>VLOOKUP($A835,'1st_alloc_fix'!$A:$O,15)</f>
        <v>0</v>
      </c>
    </row>
    <row r="836" spans="1:21" x14ac:dyDescent="0.25">
      <c r="A836">
        <v>848</v>
      </c>
      <c r="B836" s="4">
        <v>35.817</v>
      </c>
      <c r="C836" s="4">
        <v>139.88399999999999</v>
      </c>
      <c r="D836" s="4">
        <v>43.451999999999998</v>
      </c>
      <c r="E836" s="5">
        <f>VLOOKUP($A836,List_allocation!$A:$G,3)</f>
        <v>35.819000000000003</v>
      </c>
      <c r="F836" s="5">
        <f>VLOOKUP($A836,List_allocation!$A:$G,4)</f>
        <v>139.88399999999999</v>
      </c>
      <c r="G836">
        <f>VLOOKUP($A836,List_allocation!$A:$G,5)</f>
        <v>38.33</v>
      </c>
      <c r="H836" s="8">
        <v>-112.30800000000001</v>
      </c>
      <c r="I836">
        <v>-0.72099999999999997</v>
      </c>
      <c r="J836">
        <v>20.437999999999999</v>
      </c>
      <c r="K836" s="8">
        <v>6.0259999999999998</v>
      </c>
      <c r="L836">
        <v>14317</v>
      </c>
      <c r="M836">
        <v>10212</v>
      </c>
      <c r="N836" s="6">
        <v>35.978000000000002</v>
      </c>
      <c r="O836" s="6">
        <v>139.774</v>
      </c>
      <c r="P836">
        <v>159.554</v>
      </c>
      <c r="Q836" t="s">
        <v>4701</v>
      </c>
      <c r="R836" s="7">
        <f>VLOOKUP($A836,List_allocation!$A:$G,2)</f>
        <v>303031283305680</v>
      </c>
      <c r="S836" s="3" t="str">
        <f>VLOOKUP($A836,List_allocation!$A:$G,6)</f>
        <v>大場川</v>
      </c>
      <c r="T836" s="3" t="str">
        <f>VLOOKUP($A836,List_allocation!$A:$G,7)</f>
        <v>大場川（1）</v>
      </c>
      <c r="U836" s="8">
        <f>VLOOKUP($A836,'1st_alloc_fix'!$A:$O,15)</f>
        <v>0</v>
      </c>
    </row>
    <row r="837" spans="1:21" x14ac:dyDescent="0.25">
      <c r="A837">
        <v>849</v>
      </c>
      <c r="B837" s="4">
        <v>35.792000000000002</v>
      </c>
      <c r="C837" s="4">
        <v>139.828</v>
      </c>
      <c r="D837" s="4">
        <v>203.31</v>
      </c>
      <c r="E837" s="5">
        <f>VLOOKUP($A837,List_allocation!$A:$G,3)</f>
        <v>35.792999999999999</v>
      </c>
      <c r="F837" s="5">
        <f>VLOOKUP($A837,List_allocation!$A:$G,4)</f>
        <v>139.828</v>
      </c>
      <c r="G837">
        <f>VLOOKUP($A837,List_allocation!$A:$G,5)</f>
        <v>-9999</v>
      </c>
      <c r="H837" s="8">
        <v>154.54</v>
      </c>
      <c r="I837">
        <v>3.169</v>
      </c>
      <c r="J837">
        <v>13.629</v>
      </c>
      <c r="K837" s="8">
        <v>7.0720000000000001</v>
      </c>
      <c r="L837">
        <v>14277</v>
      </c>
      <c r="M837">
        <v>10230</v>
      </c>
      <c r="N837" s="6">
        <v>35.912999999999997</v>
      </c>
      <c r="O837" s="6">
        <v>139.80199999999999</v>
      </c>
      <c r="P837">
        <v>37.845999999999997</v>
      </c>
      <c r="Q837" t="s">
        <v>4701</v>
      </c>
      <c r="R837" s="7">
        <f>VLOOKUP($A837,List_allocation!$A:$G,2)</f>
        <v>303031283305720</v>
      </c>
      <c r="S837" s="3" t="str">
        <f>VLOOKUP($A837,List_allocation!$A:$G,6)</f>
        <v>綾瀬川</v>
      </c>
      <c r="T837" s="3" t="str">
        <f>VLOOKUP($A837,List_allocation!$A:$G,7)</f>
        <v>内匠橋</v>
      </c>
      <c r="U837" s="8">
        <f>VLOOKUP($A837,'1st_alloc_fix'!$A:$O,15)</f>
        <v>0</v>
      </c>
    </row>
    <row r="838" spans="1:21" x14ac:dyDescent="0.25">
      <c r="A838">
        <v>850</v>
      </c>
      <c r="B838" s="4">
        <v>35.819000000000003</v>
      </c>
      <c r="C838" s="4">
        <v>139.822</v>
      </c>
      <c r="D838" s="4">
        <v>175.73599999999999</v>
      </c>
      <c r="E838" s="5">
        <f>VLOOKUP($A838,List_allocation!$A:$G,3)</f>
        <v>35.817999999999998</v>
      </c>
      <c r="F838" s="5">
        <f>VLOOKUP($A838,List_allocation!$A:$G,4)</f>
        <v>139.822</v>
      </c>
      <c r="G838">
        <f>VLOOKUP($A838,List_allocation!$A:$G,5)</f>
        <v>143.69</v>
      </c>
      <c r="H838" s="8">
        <v>-33.973999999999997</v>
      </c>
      <c r="I838">
        <v>-0.16200000000000001</v>
      </c>
      <c r="J838">
        <v>9.3179999999999996</v>
      </c>
      <c r="K838" s="8">
        <v>2.0089999999999999</v>
      </c>
      <c r="L838">
        <v>14272</v>
      </c>
      <c r="M838">
        <v>10211</v>
      </c>
      <c r="N838" s="6">
        <v>35.898000000000003</v>
      </c>
      <c r="O838" s="6">
        <v>139.78700000000001</v>
      </c>
      <c r="P838">
        <v>176.28100000000001</v>
      </c>
      <c r="Q838" t="s">
        <v>4701</v>
      </c>
      <c r="R838" s="7">
        <f>VLOOKUP($A838,List_allocation!$A:$G,2)</f>
        <v>303031283305750</v>
      </c>
      <c r="S838" s="3" t="str">
        <f>VLOOKUP($A838,List_allocation!$A:$G,6)</f>
        <v>綾瀬川</v>
      </c>
      <c r="T838" s="3" t="str">
        <f>VLOOKUP($A838,List_allocation!$A:$G,7)</f>
        <v>柳ノ宮</v>
      </c>
      <c r="U838" s="8">
        <f>VLOOKUP($A838,'1st_alloc_fix'!$A:$O,15)</f>
        <v>0</v>
      </c>
    </row>
    <row r="839" spans="1:21" x14ac:dyDescent="0.25">
      <c r="A839">
        <v>851</v>
      </c>
      <c r="B839" s="4">
        <v>35.838000000000001</v>
      </c>
      <c r="C839" s="4">
        <v>139.80600000000001</v>
      </c>
      <c r="D839" s="4">
        <v>157.09200000000001</v>
      </c>
      <c r="E839" s="5">
        <f>VLOOKUP($A839,List_allocation!$A:$G,3)</f>
        <v>35.838000000000001</v>
      </c>
      <c r="F839" s="5">
        <f>VLOOKUP($A839,List_allocation!$A:$G,4)</f>
        <v>139.80699999999999</v>
      </c>
      <c r="G839">
        <f>VLOOKUP($A839,List_allocation!$A:$G,5)</f>
        <v>124.05</v>
      </c>
      <c r="H839" s="8">
        <v>118.762</v>
      </c>
      <c r="I839">
        <v>3.0979999999999999</v>
      </c>
      <c r="J839">
        <v>7.423</v>
      </c>
      <c r="K839" s="8">
        <v>5.4960000000000004</v>
      </c>
      <c r="L839">
        <v>14261</v>
      </c>
      <c r="M839">
        <v>10197</v>
      </c>
      <c r="N839" s="6">
        <v>35.817</v>
      </c>
      <c r="O839" s="6">
        <v>139.88399999999999</v>
      </c>
      <c r="P839">
        <v>43.451999999999998</v>
      </c>
      <c r="Q839" t="s">
        <v>4701</v>
      </c>
      <c r="R839" s="7">
        <f>VLOOKUP($A839,List_allocation!$A:$G,2)</f>
        <v>303031283305760</v>
      </c>
      <c r="S839" s="3" t="str">
        <f>VLOOKUP($A839,List_allocation!$A:$G,6)</f>
        <v>綾瀬川</v>
      </c>
      <c r="T839" s="3" t="str">
        <f>VLOOKUP($A839,List_allocation!$A:$G,7)</f>
        <v>谷古宇</v>
      </c>
      <c r="U839" s="8">
        <f>VLOOKUP($A839,'1st_alloc_fix'!$A:$O,15)</f>
        <v>0</v>
      </c>
    </row>
    <row r="840" spans="1:21" x14ac:dyDescent="0.25">
      <c r="A840">
        <v>852</v>
      </c>
      <c r="B840" s="4">
        <v>35.887</v>
      </c>
      <c r="C840" s="4">
        <v>139.74199999999999</v>
      </c>
      <c r="D840" s="4">
        <v>124.55</v>
      </c>
      <c r="E840" s="5">
        <f>VLOOKUP($A840,List_allocation!$A:$G,3)</f>
        <v>35.887</v>
      </c>
      <c r="F840" s="5">
        <f>VLOOKUP($A840,List_allocation!$A:$G,4)</f>
        <v>139.74199999999999</v>
      </c>
      <c r="G840">
        <f>VLOOKUP($A840,List_allocation!$A:$G,5)</f>
        <v>-9999</v>
      </c>
      <c r="H840" s="8">
        <v>86.22</v>
      </c>
      <c r="I840">
        <v>2.2490000000000001</v>
      </c>
      <c r="J840">
        <v>15.093999999999999</v>
      </c>
      <c r="K840" s="8">
        <v>7.1260000000000003</v>
      </c>
      <c r="L840">
        <v>14215</v>
      </c>
      <c r="M840">
        <v>10162</v>
      </c>
      <c r="N840" s="6">
        <v>35.817</v>
      </c>
      <c r="O840" s="6">
        <v>139.88399999999999</v>
      </c>
      <c r="P840">
        <v>43.451999999999998</v>
      </c>
      <c r="Q840" t="s">
        <v>4704</v>
      </c>
      <c r="R840" s="7">
        <f>VLOOKUP($A840,List_allocation!$A:$G,2)</f>
        <v>303031283305780</v>
      </c>
      <c r="S840" s="3" t="str">
        <f>VLOOKUP($A840,List_allocation!$A:$G,6)</f>
        <v>綾瀬川</v>
      </c>
      <c r="T840" s="3" t="str">
        <f>VLOOKUP($A840,List_allocation!$A:$G,7)</f>
        <v>畷橋</v>
      </c>
      <c r="U840" s="8">
        <f>VLOOKUP($A840,'1st_alloc_fix'!$A:$O,15)</f>
        <v>0</v>
      </c>
    </row>
    <row r="841" spans="1:21" x14ac:dyDescent="0.25">
      <c r="A841">
        <v>853</v>
      </c>
      <c r="B841" s="4">
        <v>36.268999999999998</v>
      </c>
      <c r="C841" s="4">
        <v>139.59200000000001</v>
      </c>
      <c r="D841" s="4">
        <v>1136.729</v>
      </c>
      <c r="E841" s="5">
        <f>VLOOKUP($A841,List_allocation!$A:$G,3)</f>
        <v>36.268000000000001</v>
      </c>
      <c r="F841" s="5">
        <f>VLOOKUP($A841,List_allocation!$A:$G,4)</f>
        <v>139.59299999999999</v>
      </c>
      <c r="G841">
        <f>VLOOKUP($A841,List_allocation!$A:$G,5)</f>
        <v>1144</v>
      </c>
      <c r="H841" s="8">
        <v>1098.3989999999999</v>
      </c>
      <c r="I841">
        <v>28.655999999999999</v>
      </c>
      <c r="J841">
        <v>56.441000000000003</v>
      </c>
      <c r="K841" s="8">
        <v>46.889000000000003</v>
      </c>
      <c r="L841">
        <v>14107</v>
      </c>
      <c r="M841">
        <v>9887</v>
      </c>
      <c r="N841" s="6">
        <v>35.817</v>
      </c>
      <c r="O841" s="6">
        <v>139.88399999999999</v>
      </c>
      <c r="P841">
        <v>43.451999999999998</v>
      </c>
      <c r="Q841" t="s">
        <v>4703</v>
      </c>
      <c r="R841" s="7">
        <f>VLOOKUP($A841,List_allocation!$A:$G,2)</f>
        <v>303031283306020</v>
      </c>
      <c r="S841" s="3" t="str">
        <f>VLOOKUP($A841,List_allocation!$A:$G,6)</f>
        <v>渡良瀬川</v>
      </c>
      <c r="T841" s="3" t="str">
        <f>VLOOKUP($A841,List_allocation!$A:$G,7)</f>
        <v>大島</v>
      </c>
      <c r="U841" s="8">
        <f>VLOOKUP($A841,'1st_alloc_fix'!$A:$O,15)</f>
        <v>0</v>
      </c>
    </row>
    <row r="842" spans="1:21" x14ac:dyDescent="0.25">
      <c r="A842">
        <v>854</v>
      </c>
      <c r="B842" s="4">
        <v>36.302</v>
      </c>
      <c r="C842" s="4">
        <v>139.50299999999999</v>
      </c>
      <c r="D842" s="4">
        <v>757.98800000000006</v>
      </c>
      <c r="E842" s="5">
        <f>VLOOKUP($A842,List_allocation!$A:$G,3)</f>
        <v>36.302</v>
      </c>
      <c r="F842" s="5">
        <f>VLOOKUP($A842,List_allocation!$A:$G,4)</f>
        <v>139.50299999999999</v>
      </c>
      <c r="G842">
        <f>VLOOKUP($A842,List_allocation!$A:$G,5)</f>
        <v>748</v>
      </c>
      <c r="H842" s="8">
        <v>10756.987999999999</v>
      </c>
      <c r="I842">
        <v>-1.0760000000000001</v>
      </c>
      <c r="J842">
        <v>63.619</v>
      </c>
      <c r="K842" s="8">
        <v>761.97400000000005</v>
      </c>
      <c r="L842">
        <v>14043</v>
      </c>
      <c r="M842">
        <v>9863</v>
      </c>
      <c r="N842" s="6">
        <v>35.792000000000002</v>
      </c>
      <c r="O842" s="6">
        <v>139.828</v>
      </c>
      <c r="P842">
        <v>203.31</v>
      </c>
      <c r="Q842" t="s">
        <v>4703</v>
      </c>
      <c r="R842" s="7">
        <f>VLOOKUP($A842,List_allocation!$A:$G,2)</f>
        <v>303031283306050</v>
      </c>
      <c r="S842" s="3" t="str">
        <f>VLOOKUP($A842,List_allocation!$A:$G,6)</f>
        <v>渡良瀬川</v>
      </c>
      <c r="T842" s="3" t="str">
        <f>VLOOKUP($A842,List_allocation!$A:$G,7)</f>
        <v>早川田上</v>
      </c>
      <c r="U842" s="8">
        <f>VLOOKUP($A842,'1st_alloc_fix'!$A:$O,15)</f>
        <v>0</v>
      </c>
    </row>
    <row r="843" spans="1:21" x14ac:dyDescent="0.25">
      <c r="A843">
        <v>855</v>
      </c>
      <c r="B843" s="4">
        <v>36.32</v>
      </c>
      <c r="C843" s="4">
        <v>139.465</v>
      </c>
      <c r="D843" s="4">
        <v>699.875</v>
      </c>
      <c r="E843" s="5">
        <f>VLOOKUP($A843,List_allocation!$A:$G,3)</f>
        <v>36.32</v>
      </c>
      <c r="F843" s="5">
        <f>VLOOKUP($A843,List_allocation!$A:$G,4)</f>
        <v>139.464</v>
      </c>
      <c r="G843">
        <f>VLOOKUP($A843,List_allocation!$A:$G,5)</f>
        <v>694</v>
      </c>
      <c r="H843" s="8">
        <v>556.18499999999995</v>
      </c>
      <c r="I843">
        <v>3.871</v>
      </c>
      <c r="J843">
        <v>64.319999999999993</v>
      </c>
      <c r="K843" s="8">
        <v>16.734999999999999</v>
      </c>
      <c r="L843">
        <v>14015</v>
      </c>
      <c r="M843">
        <v>9850</v>
      </c>
      <c r="N843" s="6">
        <v>35.819000000000003</v>
      </c>
      <c r="O843" s="6">
        <v>139.822</v>
      </c>
      <c r="P843">
        <v>175.73599999999999</v>
      </c>
      <c r="Q843" t="s">
        <v>4703</v>
      </c>
      <c r="R843" s="7">
        <f>VLOOKUP($A843,List_allocation!$A:$G,2)</f>
        <v>303031283306060</v>
      </c>
      <c r="S843" s="3" t="str">
        <f>VLOOKUP($A843,List_allocation!$A:$G,6)</f>
        <v>渡良瀬川</v>
      </c>
      <c r="T843" s="3" t="str">
        <f>VLOOKUP($A843,List_allocation!$A:$G,7)</f>
        <v>岩井分水路</v>
      </c>
      <c r="U843" s="8">
        <f>VLOOKUP($A843,'1st_alloc_fix'!$A:$O,15)</f>
        <v>0</v>
      </c>
    </row>
    <row r="844" spans="1:21" x14ac:dyDescent="0.25">
      <c r="A844">
        <v>856</v>
      </c>
      <c r="B844" s="4">
        <v>36.32</v>
      </c>
      <c r="C844" s="4">
        <v>139.465</v>
      </c>
      <c r="D844" s="4">
        <v>699.875</v>
      </c>
      <c r="E844" s="5">
        <f>VLOOKUP($A844,List_allocation!$A:$G,3)</f>
        <v>36.32</v>
      </c>
      <c r="F844" s="5">
        <f>VLOOKUP($A844,List_allocation!$A:$G,4)</f>
        <v>139.464</v>
      </c>
      <c r="G844">
        <f>VLOOKUP($A844,List_allocation!$A:$G,5)</f>
        <v>694</v>
      </c>
      <c r="H844" s="8">
        <v>575.82500000000005</v>
      </c>
      <c r="I844">
        <v>4.6420000000000003</v>
      </c>
      <c r="J844">
        <v>61.72</v>
      </c>
      <c r="K844" s="8">
        <v>16.986000000000001</v>
      </c>
      <c r="L844">
        <v>14015</v>
      </c>
      <c r="M844">
        <v>9850</v>
      </c>
      <c r="N844" s="6">
        <v>35.838000000000001</v>
      </c>
      <c r="O844" s="6">
        <v>139.80600000000001</v>
      </c>
      <c r="P844">
        <v>157.09200000000001</v>
      </c>
      <c r="Q844" t="s">
        <v>4702</v>
      </c>
      <c r="R844" s="7">
        <f>VLOOKUP($A844,List_allocation!$A:$G,2)</f>
        <v>303031283306070</v>
      </c>
      <c r="S844" s="3" t="str">
        <f>VLOOKUP($A844,List_allocation!$A:$G,6)</f>
        <v>渡良瀬川</v>
      </c>
      <c r="T844" s="3" t="str">
        <f>VLOOKUP($A844,List_allocation!$A:$G,7)</f>
        <v>岩井</v>
      </c>
      <c r="U844" s="8">
        <f>VLOOKUP($A844,'1st_alloc_fix'!$A:$O,15)</f>
        <v>0</v>
      </c>
    </row>
    <row r="845" spans="1:21" x14ac:dyDescent="0.25">
      <c r="A845">
        <v>857</v>
      </c>
      <c r="B845" s="4">
        <v>36.334000000000003</v>
      </c>
      <c r="C845" s="4">
        <v>139.44499999999999</v>
      </c>
      <c r="D845" s="4">
        <v>696.33100000000002</v>
      </c>
      <c r="E845" s="5">
        <f>VLOOKUP($A845,List_allocation!$A:$G,3)</f>
        <v>36.334000000000003</v>
      </c>
      <c r="F845" s="5">
        <f>VLOOKUP($A845,List_allocation!$A:$G,4)</f>
        <v>139.44499999999999</v>
      </c>
      <c r="G845">
        <f>VLOOKUP($A845,List_allocation!$A:$G,5)</f>
        <v>692</v>
      </c>
      <c r="H845" s="8">
        <v>10695.331</v>
      </c>
      <c r="I845">
        <v>-1.07</v>
      </c>
      <c r="J845">
        <v>56.347999999999999</v>
      </c>
      <c r="K845" s="8">
        <v>760.52</v>
      </c>
      <c r="L845">
        <v>14001</v>
      </c>
      <c r="M845">
        <v>9840</v>
      </c>
      <c r="N845" s="6">
        <v>35.887</v>
      </c>
      <c r="O845" s="6">
        <v>139.74199999999999</v>
      </c>
      <c r="P845">
        <v>124.55</v>
      </c>
      <c r="Q845" t="s">
        <v>4701</v>
      </c>
      <c r="R845" s="7">
        <f>VLOOKUP($A845,List_allocation!$A:$G,2)</f>
        <v>303031283306080</v>
      </c>
      <c r="S845" s="3" t="str">
        <f>VLOOKUP($A845,List_allocation!$A:$G,6)</f>
        <v>渡良瀬川</v>
      </c>
      <c r="T845" s="3" t="str">
        <f>VLOOKUP($A845,List_allocation!$A:$G,7)</f>
        <v>足利</v>
      </c>
      <c r="U845" s="8">
        <f>VLOOKUP($A845,'1st_alloc_fix'!$A:$O,15)</f>
        <v>0</v>
      </c>
    </row>
    <row r="846" spans="1:21" x14ac:dyDescent="0.25">
      <c r="A846">
        <v>858</v>
      </c>
      <c r="B846" s="4">
        <v>36.356000000000002</v>
      </c>
      <c r="C846" s="4">
        <v>139.387</v>
      </c>
      <c r="D846" s="4">
        <v>646.76599999999996</v>
      </c>
      <c r="E846" s="5">
        <f>VLOOKUP($A846,List_allocation!$A:$G,3)</f>
        <v>36.354999999999997</v>
      </c>
      <c r="F846" s="5">
        <f>VLOOKUP($A846,List_allocation!$A:$G,4)</f>
        <v>139.387</v>
      </c>
      <c r="G846">
        <f>VLOOKUP($A846,List_allocation!$A:$G,5)</f>
        <v>582</v>
      </c>
      <c r="H846" s="8">
        <v>-497.23399999999998</v>
      </c>
      <c r="I846">
        <v>-0.435</v>
      </c>
      <c r="J846">
        <v>20.92</v>
      </c>
      <c r="K846" s="8">
        <v>4.7610000000000001</v>
      </c>
      <c r="L846">
        <v>13959</v>
      </c>
      <c r="M846">
        <v>9824</v>
      </c>
      <c r="N846" s="6">
        <v>36.268999999999998</v>
      </c>
      <c r="O846" s="6">
        <v>139.59200000000001</v>
      </c>
      <c r="P846">
        <v>1136.729</v>
      </c>
      <c r="Q846" t="s">
        <v>4704</v>
      </c>
      <c r="R846" s="7">
        <f>VLOOKUP($A846,List_allocation!$A:$G,2)</f>
        <v>303031283306090</v>
      </c>
      <c r="S846" s="3" t="str">
        <f>VLOOKUP($A846,List_allocation!$A:$G,6)</f>
        <v>渡良瀬川</v>
      </c>
      <c r="T846" s="3" t="str">
        <f>VLOOKUP($A846,List_allocation!$A:$G,7)</f>
        <v>葉鹿橋</v>
      </c>
      <c r="U846" s="8">
        <f>VLOOKUP($A846,'1st_alloc_fix'!$A:$O,15)</f>
        <v>0</v>
      </c>
    </row>
    <row r="847" spans="1:21" x14ac:dyDescent="0.25">
      <c r="A847">
        <v>859</v>
      </c>
      <c r="B847" s="4">
        <v>36.375999999999998</v>
      </c>
      <c r="C847" s="4">
        <v>139.36000000000001</v>
      </c>
      <c r="D847" s="4">
        <v>512.221</v>
      </c>
      <c r="E847" s="5">
        <f>VLOOKUP($A847,List_allocation!$A:$G,3)</f>
        <v>36.375999999999998</v>
      </c>
      <c r="F847" s="5">
        <f>VLOOKUP($A847,List_allocation!$A:$G,4)</f>
        <v>139.36099999999999</v>
      </c>
      <c r="G847">
        <f>VLOOKUP($A847,List_allocation!$A:$G,5)</f>
        <v>-9999</v>
      </c>
      <c r="H847" s="8">
        <v>-235.779</v>
      </c>
      <c r="I847">
        <v>-0.315</v>
      </c>
      <c r="J847">
        <v>15.24</v>
      </c>
      <c r="K847" s="8">
        <v>3.3929999999999998</v>
      </c>
      <c r="L847">
        <v>13940</v>
      </c>
      <c r="M847">
        <v>9810</v>
      </c>
      <c r="N847" s="6">
        <v>36.302</v>
      </c>
      <c r="O847" s="6">
        <v>139.50299999999999</v>
      </c>
      <c r="P847">
        <v>757.98800000000006</v>
      </c>
      <c r="Q847" t="s">
        <v>4701</v>
      </c>
      <c r="R847" s="7">
        <f>VLOOKUP($A847,List_allocation!$A:$G,2)</f>
        <v>303031283306110</v>
      </c>
      <c r="S847" s="3" t="str">
        <f>VLOOKUP($A847,List_allocation!$A:$G,6)</f>
        <v>渡良瀬川</v>
      </c>
      <c r="T847" s="3" t="str">
        <f>VLOOKUP($A847,List_allocation!$A:$G,7)</f>
        <v>松原橋</v>
      </c>
      <c r="U847" s="8">
        <f>VLOOKUP($A847,'1st_alloc_fix'!$A:$O,15)</f>
        <v>0</v>
      </c>
    </row>
    <row r="848" spans="1:21" x14ac:dyDescent="0.25">
      <c r="A848">
        <v>860</v>
      </c>
      <c r="B848" s="4">
        <v>36.433999999999997</v>
      </c>
      <c r="C848" s="4">
        <v>139.28100000000001</v>
      </c>
      <c r="D848" s="4">
        <v>470.30599999999998</v>
      </c>
      <c r="E848" s="5">
        <f>VLOOKUP($A848,List_allocation!$A:$G,3)</f>
        <v>36.433999999999997</v>
      </c>
      <c r="F848" s="5">
        <f>VLOOKUP($A848,List_allocation!$A:$G,4)</f>
        <v>139.28</v>
      </c>
      <c r="G848">
        <f>VLOOKUP($A848,List_allocation!$A:$G,5)</f>
        <v>472</v>
      </c>
      <c r="H848" s="8">
        <v>-223.69399999999999</v>
      </c>
      <c r="I848">
        <v>-0.32200000000000001</v>
      </c>
      <c r="J848">
        <v>20.728999999999999</v>
      </c>
      <c r="K848" s="8">
        <v>4.5030000000000001</v>
      </c>
      <c r="L848">
        <v>13883</v>
      </c>
      <c r="M848">
        <v>9768</v>
      </c>
      <c r="N848" s="6">
        <v>36.32</v>
      </c>
      <c r="O848" s="6">
        <v>139.465</v>
      </c>
      <c r="P848">
        <v>699.875</v>
      </c>
      <c r="Q848" t="s">
        <v>4702</v>
      </c>
      <c r="R848" s="7">
        <f>VLOOKUP($A848,List_allocation!$A:$G,2)</f>
        <v>303031283306170</v>
      </c>
      <c r="S848" s="3" t="str">
        <f>VLOOKUP($A848,List_allocation!$A:$G,6)</f>
        <v>渡良瀬川</v>
      </c>
      <c r="T848" s="3" t="str">
        <f>VLOOKUP($A848,List_allocation!$A:$G,7)</f>
        <v>高津戸</v>
      </c>
      <c r="U848" s="8">
        <f>VLOOKUP($A848,'1st_alloc_fix'!$A:$O,15)</f>
        <v>0</v>
      </c>
    </row>
    <row r="849" spans="1:21" x14ac:dyDescent="0.25">
      <c r="A849">
        <v>861</v>
      </c>
      <c r="B849" s="4">
        <v>36.280999999999999</v>
      </c>
      <c r="C849" s="4">
        <v>139.577</v>
      </c>
      <c r="D849" s="4">
        <v>100.59399999999999</v>
      </c>
      <c r="E849" s="5">
        <f>VLOOKUP($A849,List_allocation!$A:$G,3)</f>
        <v>36.280999999999999</v>
      </c>
      <c r="F849" s="5">
        <f>VLOOKUP($A849,List_allocation!$A:$G,4)</f>
        <v>139.577</v>
      </c>
      <c r="G849">
        <f>VLOOKUP($A849,List_allocation!$A:$G,5)</f>
        <v>109</v>
      </c>
      <c r="H849" s="8">
        <v>-593.40599999999995</v>
      </c>
      <c r="I849">
        <v>-0.85499999999999998</v>
      </c>
      <c r="J849">
        <v>11.032</v>
      </c>
      <c r="K849" s="8">
        <v>6.6310000000000002</v>
      </c>
      <c r="L849">
        <v>14096</v>
      </c>
      <c r="M849">
        <v>9878</v>
      </c>
      <c r="N849" s="6">
        <v>36.32</v>
      </c>
      <c r="O849" s="6">
        <v>139.465</v>
      </c>
      <c r="P849">
        <v>699.875</v>
      </c>
      <c r="Q849" t="s">
        <v>4702</v>
      </c>
      <c r="R849" s="7">
        <f>VLOOKUP($A849,List_allocation!$A:$G,2)</f>
        <v>303031283306220</v>
      </c>
      <c r="S849" s="3" t="str">
        <f>VLOOKUP($A849,List_allocation!$A:$G,6)</f>
        <v>秋山川</v>
      </c>
      <c r="T849" s="3" t="str">
        <f>VLOOKUP($A849,List_allocation!$A:$G,7)</f>
        <v>伊保内橋</v>
      </c>
      <c r="U849" s="8">
        <f>VLOOKUP($A849,'1st_alloc_fix'!$A:$O,15)</f>
        <v>0</v>
      </c>
    </row>
    <row r="850" spans="1:21" x14ac:dyDescent="0.25">
      <c r="A850">
        <v>862</v>
      </c>
      <c r="B850" s="4">
        <v>36.277999999999999</v>
      </c>
      <c r="C850" s="4">
        <v>139.58000000000001</v>
      </c>
      <c r="D850" s="4">
        <v>100.627</v>
      </c>
      <c r="E850" s="5">
        <f>VLOOKUP($A850,List_allocation!$A:$G,3)</f>
        <v>36.279000000000003</v>
      </c>
      <c r="F850" s="5">
        <f>VLOOKUP($A850,List_allocation!$A:$G,4)</f>
        <v>139.57900000000001</v>
      </c>
      <c r="G850">
        <f>VLOOKUP($A850,List_allocation!$A:$G,5)</f>
        <v>-9999</v>
      </c>
      <c r="H850" s="8">
        <v>-591.37300000000005</v>
      </c>
      <c r="I850">
        <v>-0.85499999999999998</v>
      </c>
      <c r="J850">
        <v>13.624000000000001</v>
      </c>
      <c r="K850" s="8">
        <v>7.1319999999999997</v>
      </c>
      <c r="L850">
        <v>14098</v>
      </c>
      <c r="M850">
        <v>9880</v>
      </c>
      <c r="N850" s="6">
        <v>36.334000000000003</v>
      </c>
      <c r="O850" s="6">
        <v>139.44499999999999</v>
      </c>
      <c r="P850">
        <v>696.33100000000002</v>
      </c>
      <c r="Q850" t="s">
        <v>4701</v>
      </c>
      <c r="R850" s="7">
        <f>VLOOKUP($A850,List_allocation!$A:$G,2)</f>
        <v>303031283306230</v>
      </c>
      <c r="S850" s="3" t="str">
        <f>VLOOKUP($A850,List_allocation!$A:$G,6)</f>
        <v>秋山川</v>
      </c>
      <c r="T850" s="3" t="str">
        <f>VLOOKUP($A850,List_allocation!$A:$G,7)</f>
        <v>伊保内新橋</v>
      </c>
      <c r="U850" s="8">
        <f>VLOOKUP($A850,'1st_alloc_fix'!$A:$O,15)</f>
        <v>0</v>
      </c>
    </row>
    <row r="851" spans="1:21" x14ac:dyDescent="0.25">
      <c r="A851">
        <v>863</v>
      </c>
      <c r="B851" s="4">
        <v>36.277999999999999</v>
      </c>
      <c r="C851" s="4">
        <v>139.50200000000001</v>
      </c>
      <c r="D851" s="4">
        <v>42.16</v>
      </c>
      <c r="E851" s="5">
        <f>VLOOKUP($A851,List_allocation!$A:$G,3)</f>
        <v>36.279000000000003</v>
      </c>
      <c r="F851" s="5">
        <f>VLOOKUP($A851,List_allocation!$A:$G,4)</f>
        <v>139.50200000000001</v>
      </c>
      <c r="G851">
        <f>VLOOKUP($A851,List_allocation!$A:$G,5)</f>
        <v>38</v>
      </c>
      <c r="H851" s="8">
        <v>-539.84</v>
      </c>
      <c r="I851">
        <v>-0.92800000000000005</v>
      </c>
      <c r="J851">
        <v>13.404</v>
      </c>
      <c r="K851" s="8">
        <v>12.284000000000001</v>
      </c>
      <c r="L851">
        <v>14042</v>
      </c>
      <c r="M851">
        <v>9880</v>
      </c>
      <c r="N851" s="6">
        <v>36.356000000000002</v>
      </c>
      <c r="O851" s="6">
        <v>139.387</v>
      </c>
      <c r="P851">
        <v>646.76599999999996</v>
      </c>
      <c r="Q851" t="s">
        <v>4703</v>
      </c>
      <c r="R851" s="7">
        <f>VLOOKUP($A851,List_allocation!$A:$G,2)</f>
        <v>303031283306300</v>
      </c>
      <c r="S851" s="3" t="str">
        <f>VLOOKUP($A851,List_allocation!$A:$G,6)</f>
        <v>矢場川</v>
      </c>
      <c r="T851" s="3" t="str">
        <f>VLOOKUP($A851,List_allocation!$A:$G,7)</f>
        <v>足森橋</v>
      </c>
      <c r="U851" s="8">
        <f>VLOOKUP($A851,'1st_alloc_fix'!$A:$O,15)</f>
        <v>0</v>
      </c>
    </row>
    <row r="852" spans="1:21" x14ac:dyDescent="0.25">
      <c r="A852">
        <v>864</v>
      </c>
      <c r="B852" s="4">
        <v>36.302</v>
      </c>
      <c r="C852" s="4">
        <v>139.44200000000001</v>
      </c>
      <c r="D852" s="4">
        <v>11.555999999999999</v>
      </c>
      <c r="E852" s="5">
        <f>VLOOKUP($A852,List_allocation!$A:$G,3)</f>
        <v>36.302</v>
      </c>
      <c r="F852" s="5">
        <f>VLOOKUP($A852,List_allocation!$A:$G,4)</f>
        <v>139.44300000000001</v>
      </c>
      <c r="G852">
        <f>VLOOKUP($A852,List_allocation!$A:$G,5)</f>
        <v>-9999</v>
      </c>
      <c r="H852" s="8">
        <v>10010.556</v>
      </c>
      <c r="I852">
        <v>-1.0009999999999999</v>
      </c>
      <c r="J852">
        <v>10.968999999999999</v>
      </c>
      <c r="K852" s="8">
        <v>751.44399999999996</v>
      </c>
      <c r="L852">
        <v>13999</v>
      </c>
      <c r="M852">
        <v>9863</v>
      </c>
      <c r="N852" s="6">
        <v>36.375999999999998</v>
      </c>
      <c r="O852" s="6">
        <v>139.36000000000001</v>
      </c>
      <c r="P852">
        <v>512.221</v>
      </c>
      <c r="Q852" t="s">
        <v>4702</v>
      </c>
      <c r="R852" s="7">
        <f>VLOOKUP($A852,List_allocation!$A:$G,2)</f>
        <v>303031283306385</v>
      </c>
      <c r="S852" s="3" t="str">
        <f>VLOOKUP($A852,List_allocation!$A:$G,6)</f>
        <v>矢場川</v>
      </c>
      <c r="T852" s="3" t="str">
        <f>VLOOKUP($A852,List_allocation!$A:$G,7)</f>
        <v>藤本</v>
      </c>
      <c r="U852" s="8">
        <f>VLOOKUP($A852,'1st_alloc_fix'!$A:$O,15)</f>
        <v>0</v>
      </c>
    </row>
    <row r="853" spans="1:21" x14ac:dyDescent="0.25">
      <c r="A853">
        <v>865</v>
      </c>
      <c r="B853" s="4">
        <v>36.305999999999997</v>
      </c>
      <c r="C853" s="4">
        <v>139.53399999999999</v>
      </c>
      <c r="D853" s="4">
        <v>145.405</v>
      </c>
      <c r="E853" s="5">
        <f>VLOOKUP($A853,List_allocation!$A:$G,3)</f>
        <v>36.305999999999997</v>
      </c>
      <c r="F853" s="5">
        <f>VLOOKUP($A853,List_allocation!$A:$G,4)</f>
        <v>139.53399999999999</v>
      </c>
      <c r="G853">
        <f>VLOOKUP($A853,List_allocation!$A:$G,5)</f>
        <v>146</v>
      </c>
      <c r="H853" s="8">
        <v>-326.59500000000003</v>
      </c>
      <c r="I853">
        <v>-0.69199999999999995</v>
      </c>
      <c r="J853">
        <v>26.856000000000002</v>
      </c>
      <c r="K853" s="8">
        <v>7.056</v>
      </c>
      <c r="L853">
        <v>14065</v>
      </c>
      <c r="M853">
        <v>9860</v>
      </c>
      <c r="N853" s="6">
        <v>36.433999999999997</v>
      </c>
      <c r="O853" s="6">
        <v>139.28100000000001</v>
      </c>
      <c r="P853">
        <v>470.30599999999998</v>
      </c>
      <c r="Q853" t="s">
        <v>4702</v>
      </c>
      <c r="R853" s="7">
        <f>VLOOKUP($A853,List_allocation!$A:$G,2)</f>
        <v>303031283306420</v>
      </c>
      <c r="S853" s="3" t="str">
        <f>VLOOKUP($A853,List_allocation!$A:$G,6)</f>
        <v>旗川</v>
      </c>
      <c r="T853" s="3" t="str">
        <f>VLOOKUP($A853,List_allocation!$A:$G,7)</f>
        <v>高田橋</v>
      </c>
      <c r="U853" s="8">
        <f>VLOOKUP($A853,'1st_alloc_fix'!$A:$O,15)</f>
        <v>0</v>
      </c>
    </row>
    <row r="854" spans="1:21" x14ac:dyDescent="0.25">
      <c r="A854">
        <v>866</v>
      </c>
      <c r="B854" s="4">
        <v>36.408999999999999</v>
      </c>
      <c r="C854" s="4">
        <v>139.352</v>
      </c>
      <c r="D854" s="4">
        <v>88.394999999999996</v>
      </c>
      <c r="E854" s="5">
        <f>VLOOKUP($A854,List_allocation!$A:$G,3)</f>
        <v>36.406999999999996</v>
      </c>
      <c r="F854" s="5">
        <f>VLOOKUP($A854,List_allocation!$A:$G,4)</f>
        <v>139.35</v>
      </c>
      <c r="G854">
        <f>VLOOKUP($A854,List_allocation!$A:$G,5)</f>
        <v>75</v>
      </c>
      <c r="H854" s="8">
        <v>-20.605</v>
      </c>
      <c r="I854">
        <v>-0.189</v>
      </c>
      <c r="J854">
        <v>24.690999999999999</v>
      </c>
      <c r="K854" s="8">
        <v>5.1130000000000004</v>
      </c>
      <c r="L854">
        <v>13934</v>
      </c>
      <c r="M854">
        <v>9786</v>
      </c>
      <c r="N854" s="6">
        <v>36.280999999999999</v>
      </c>
      <c r="O854" s="6">
        <v>139.577</v>
      </c>
      <c r="P854">
        <v>100.59399999999999</v>
      </c>
      <c r="Q854" t="s">
        <v>4701</v>
      </c>
      <c r="R854" s="7">
        <f>VLOOKUP($A854,List_allocation!$A:$G,2)</f>
        <v>303031283306540</v>
      </c>
      <c r="S854" s="3" t="str">
        <f>VLOOKUP($A854,List_allocation!$A:$G,6)</f>
        <v>桐生川</v>
      </c>
      <c r="T854" s="3" t="str">
        <f>VLOOKUP($A854,List_allocation!$A:$G,7)</f>
        <v>広見橋</v>
      </c>
      <c r="U854" s="8">
        <f>VLOOKUP($A854,'1st_alloc_fix'!$A:$O,15)</f>
        <v>0</v>
      </c>
    </row>
    <row r="855" spans="1:21" x14ac:dyDescent="0.25">
      <c r="A855">
        <v>867</v>
      </c>
      <c r="B855" s="4">
        <v>36.749000000000002</v>
      </c>
      <c r="C855" s="4">
        <v>139.798</v>
      </c>
      <c r="D855" s="4">
        <v>1065.825</v>
      </c>
      <c r="E855" s="5">
        <f>VLOOKUP($A855,List_allocation!$A:$G,3)</f>
        <v>36.75</v>
      </c>
      <c r="F855" s="5">
        <f>VLOOKUP($A855,List_allocation!$A:$G,4)</f>
        <v>139.798</v>
      </c>
      <c r="G855">
        <f>VLOOKUP($A855,List_allocation!$A:$G,5)</f>
        <v>-9999</v>
      </c>
      <c r="H855" s="8">
        <v>11064.825000000001</v>
      </c>
      <c r="I855">
        <v>-1.107</v>
      </c>
      <c r="J855">
        <v>55.722999999999999</v>
      </c>
      <c r="K855" s="8">
        <v>760.39499999999998</v>
      </c>
      <c r="L855">
        <v>14255</v>
      </c>
      <c r="M855">
        <v>9541</v>
      </c>
      <c r="N855" s="6">
        <v>36.277999999999999</v>
      </c>
      <c r="O855" s="6">
        <v>139.58000000000001</v>
      </c>
      <c r="P855">
        <v>100.627</v>
      </c>
      <c r="Q855" t="s">
        <v>4704</v>
      </c>
      <c r="R855" s="7">
        <f>VLOOKUP($A855,List_allocation!$A:$G,2)</f>
        <v>303031283307010</v>
      </c>
      <c r="S855" s="3" t="str">
        <f>VLOOKUP($A855,List_allocation!$A:$G,6)</f>
        <v>鬼怒川</v>
      </c>
      <c r="T855" s="3" t="str">
        <f>VLOOKUP($A855,List_allocation!$A:$G,7)</f>
        <v>佐貫（上）</v>
      </c>
      <c r="U855" s="8">
        <f>VLOOKUP($A855,'1st_alloc_fix'!$A:$O,15)</f>
        <v>0</v>
      </c>
    </row>
    <row r="856" spans="1:21" x14ac:dyDescent="0.25">
      <c r="A856">
        <v>868</v>
      </c>
      <c r="B856" s="4">
        <v>36.747999999999998</v>
      </c>
      <c r="C856" s="4">
        <v>139.80099999999999</v>
      </c>
      <c r="D856" s="4">
        <v>1065.9680000000001</v>
      </c>
      <c r="E856" s="5">
        <f>VLOOKUP($A856,List_allocation!$A:$G,3)</f>
        <v>36.747999999999998</v>
      </c>
      <c r="F856" s="5">
        <f>VLOOKUP($A856,List_allocation!$A:$G,4)</f>
        <v>139.80099999999999</v>
      </c>
      <c r="G856">
        <f>VLOOKUP($A856,List_allocation!$A:$G,5)</f>
        <v>1070.3</v>
      </c>
      <c r="H856" s="8">
        <v>1027.9680000000001</v>
      </c>
      <c r="I856">
        <v>27.052</v>
      </c>
      <c r="J856">
        <v>58.531999999999996</v>
      </c>
      <c r="K856" s="8">
        <v>46.042000000000002</v>
      </c>
      <c r="L856">
        <v>14257</v>
      </c>
      <c r="M856">
        <v>9542</v>
      </c>
      <c r="N856" s="6">
        <v>36.277999999999999</v>
      </c>
      <c r="O856" s="6">
        <v>139.50200000000001</v>
      </c>
      <c r="P856">
        <v>42.16</v>
      </c>
      <c r="Q856" t="s">
        <v>4703</v>
      </c>
      <c r="R856" s="7">
        <f>VLOOKUP($A856,List_allocation!$A:$G,2)</f>
        <v>303031283307020</v>
      </c>
      <c r="S856" s="3" t="str">
        <f>VLOOKUP($A856,List_allocation!$A:$G,6)</f>
        <v>鬼怒川</v>
      </c>
      <c r="T856" s="3" t="str">
        <f>VLOOKUP($A856,List_allocation!$A:$G,7)</f>
        <v>佐貫（下）</v>
      </c>
      <c r="U856" s="8">
        <f>VLOOKUP($A856,'1st_alloc_fix'!$A:$O,15)</f>
        <v>0</v>
      </c>
    </row>
    <row r="857" spans="1:21" x14ac:dyDescent="0.25">
      <c r="A857">
        <v>869</v>
      </c>
      <c r="B857" s="4">
        <v>36.612000000000002</v>
      </c>
      <c r="C857" s="4">
        <v>139.97399999999999</v>
      </c>
      <c r="D857" s="4">
        <v>5.6120000000000001</v>
      </c>
      <c r="E857" s="5">
        <f>VLOOKUP($A857,List_allocation!$A:$G,3)</f>
        <v>36.610999999999997</v>
      </c>
      <c r="F857" s="5">
        <f>VLOOKUP($A857,List_allocation!$A:$G,4)</f>
        <v>139.97399999999999</v>
      </c>
      <c r="G857">
        <f>VLOOKUP($A857,List_allocation!$A:$G,5)</f>
        <v>-9999</v>
      </c>
      <c r="H857" s="8">
        <v>10004.611999999999</v>
      </c>
      <c r="I857">
        <v>-1.0009999999999999</v>
      </c>
      <c r="J857">
        <v>58.728999999999999</v>
      </c>
      <c r="K857" s="8">
        <v>760.99599999999998</v>
      </c>
      <c r="L857">
        <v>14382</v>
      </c>
      <c r="M857">
        <v>9640</v>
      </c>
      <c r="N857" s="6">
        <v>36.302</v>
      </c>
      <c r="O857" s="6">
        <v>139.44200000000001</v>
      </c>
      <c r="P857">
        <v>11.555999999999999</v>
      </c>
      <c r="Q857" t="s">
        <v>4702</v>
      </c>
      <c r="R857" s="7">
        <f>VLOOKUP($A857,List_allocation!$A:$G,2)</f>
        <v>303031283307050</v>
      </c>
      <c r="S857" s="3" t="str">
        <f>VLOOKUP($A857,List_allocation!$A:$G,6)</f>
        <v>鬼怒川</v>
      </c>
      <c r="T857" s="3" t="str">
        <f>VLOOKUP($A857,List_allocation!$A:$G,7)</f>
        <v>宝積寺（上）</v>
      </c>
      <c r="U857" s="8">
        <f>VLOOKUP($A857,'1st_alloc_fix'!$A:$O,15)</f>
        <v>0</v>
      </c>
    </row>
    <row r="858" spans="1:21" x14ac:dyDescent="0.25">
      <c r="A858">
        <v>870</v>
      </c>
      <c r="B858" s="4">
        <v>36.604999999999997</v>
      </c>
      <c r="C858" s="4">
        <v>139.97200000000001</v>
      </c>
      <c r="D858" s="4">
        <v>1200.2139999999999</v>
      </c>
      <c r="E858" s="5">
        <f>VLOOKUP($A858,List_allocation!$A:$G,3)</f>
        <v>36.604999999999997</v>
      </c>
      <c r="F858" s="5">
        <f>VLOOKUP($A858,List_allocation!$A:$G,4)</f>
        <v>139.97800000000001</v>
      </c>
      <c r="G858">
        <f>VLOOKUP($A858,List_allocation!$A:$G,5)</f>
        <v>1210.2</v>
      </c>
      <c r="H858" s="8">
        <v>1054.2139999999999</v>
      </c>
      <c r="I858">
        <v>7.2210000000000001</v>
      </c>
      <c r="J858">
        <v>51.405000000000001</v>
      </c>
      <c r="K858" s="8">
        <v>17.501999999999999</v>
      </c>
      <c r="L858">
        <v>14380</v>
      </c>
      <c r="M858">
        <v>9645</v>
      </c>
      <c r="N858" s="6">
        <v>36.305999999999997</v>
      </c>
      <c r="O858" s="6">
        <v>139.53399999999999</v>
      </c>
      <c r="P858">
        <v>145.405</v>
      </c>
      <c r="Q858" t="s">
        <v>4701</v>
      </c>
      <c r="R858" s="7">
        <f>VLOOKUP($A858,List_allocation!$A:$G,2)</f>
        <v>303031283307060</v>
      </c>
      <c r="S858" s="3" t="str">
        <f>VLOOKUP($A858,List_allocation!$A:$G,6)</f>
        <v>鬼怒川</v>
      </c>
      <c r="T858" s="3" t="str">
        <f>VLOOKUP($A858,List_allocation!$A:$G,7)</f>
        <v>宝積寺（廃止）</v>
      </c>
      <c r="U858" s="8">
        <f>VLOOKUP($A858,'1st_alloc_fix'!$A:$O,15)</f>
        <v>0</v>
      </c>
    </row>
    <row r="859" spans="1:21" x14ac:dyDescent="0.25">
      <c r="A859">
        <v>871</v>
      </c>
      <c r="B859" s="4">
        <v>36.603000000000002</v>
      </c>
      <c r="C859" s="4">
        <v>139.97200000000001</v>
      </c>
      <c r="D859" s="4">
        <v>1200.3230000000001</v>
      </c>
      <c r="E859" s="5">
        <f>VLOOKUP($A859,List_allocation!$A:$G,3)</f>
        <v>36.603999999999999</v>
      </c>
      <c r="F859" s="5">
        <f>VLOOKUP($A859,List_allocation!$A:$G,4)</f>
        <v>139.976</v>
      </c>
      <c r="G859">
        <f>VLOOKUP($A859,List_allocation!$A:$G,5)</f>
        <v>-9999</v>
      </c>
      <c r="H859" s="8">
        <v>1125.3230000000001</v>
      </c>
      <c r="I859">
        <v>15.004</v>
      </c>
      <c r="J859">
        <v>59.816000000000003</v>
      </c>
      <c r="K859" s="8">
        <v>28.818000000000001</v>
      </c>
      <c r="L859">
        <v>14380</v>
      </c>
      <c r="M859">
        <v>9646</v>
      </c>
      <c r="N859" s="6">
        <v>36.408999999999999</v>
      </c>
      <c r="O859" s="6">
        <v>139.352</v>
      </c>
      <c r="P859">
        <v>88.394999999999996</v>
      </c>
      <c r="Q859" t="s">
        <v>4704</v>
      </c>
      <c r="R859" s="7">
        <f>VLOOKUP($A859,List_allocation!$A:$G,2)</f>
        <v>303031283307070</v>
      </c>
      <c r="S859" s="3" t="str">
        <f>VLOOKUP($A859,List_allocation!$A:$G,6)</f>
        <v>鬼怒川</v>
      </c>
      <c r="T859" s="3" t="str">
        <f>VLOOKUP($A859,List_allocation!$A:$G,7)</f>
        <v>宝積寺（下）</v>
      </c>
      <c r="U859" s="8">
        <f>VLOOKUP($A859,'1st_alloc_fix'!$A:$O,15)</f>
        <v>0</v>
      </c>
    </row>
    <row r="860" spans="1:21" x14ac:dyDescent="0.25">
      <c r="A860">
        <v>872</v>
      </c>
      <c r="B860" s="4">
        <v>36.542000000000002</v>
      </c>
      <c r="C860" s="4">
        <v>139.94800000000001</v>
      </c>
      <c r="D860" s="4">
        <v>1208.452</v>
      </c>
      <c r="E860" s="5">
        <f>VLOOKUP($A860,List_allocation!$A:$G,3)</f>
        <v>36.542000000000002</v>
      </c>
      <c r="F860" s="5">
        <f>VLOOKUP($A860,List_allocation!$A:$G,4)</f>
        <v>139.947</v>
      </c>
      <c r="G860">
        <f>VLOOKUP($A860,List_allocation!$A:$G,5)</f>
        <v>1230</v>
      </c>
      <c r="H860" s="8">
        <v>11207.451999999999</v>
      </c>
      <c r="I860">
        <v>-1.121</v>
      </c>
      <c r="J860">
        <v>26.696000000000002</v>
      </c>
      <c r="K860" s="8">
        <v>754.58900000000006</v>
      </c>
      <c r="L860">
        <v>14363</v>
      </c>
      <c r="M860">
        <v>9690</v>
      </c>
      <c r="N860" s="6">
        <v>36.749000000000002</v>
      </c>
      <c r="O860" s="6">
        <v>139.798</v>
      </c>
      <c r="P860">
        <v>1065.825</v>
      </c>
      <c r="Q860" t="s">
        <v>4703</v>
      </c>
      <c r="R860" s="7">
        <f>VLOOKUP($A860,List_allocation!$A:$G,2)</f>
        <v>303031283307080</v>
      </c>
      <c r="S860" s="3" t="str">
        <f>VLOOKUP($A860,List_allocation!$A:$G,6)</f>
        <v>鬼怒川</v>
      </c>
      <c r="T860" s="3" t="str">
        <f>VLOOKUP($A860,List_allocation!$A:$G,7)</f>
        <v>石井（右）</v>
      </c>
      <c r="U860" s="8">
        <f>VLOOKUP($A860,'1st_alloc_fix'!$A:$O,15)</f>
        <v>0</v>
      </c>
    </row>
    <row r="861" spans="1:21" x14ac:dyDescent="0.25">
      <c r="A861">
        <v>873</v>
      </c>
      <c r="B861" s="4">
        <v>36.290999999999997</v>
      </c>
      <c r="C861" s="4">
        <v>139.91</v>
      </c>
      <c r="D861" s="4">
        <v>1564.7339999999999</v>
      </c>
      <c r="E861" s="5">
        <f>VLOOKUP($A861,List_allocation!$A:$G,3)</f>
        <v>36.290999999999997</v>
      </c>
      <c r="F861" s="5">
        <f>VLOOKUP($A861,List_allocation!$A:$G,4)</f>
        <v>139.911</v>
      </c>
      <c r="G861">
        <f>VLOOKUP($A861,List_allocation!$A:$G,5)</f>
        <v>1333.5</v>
      </c>
      <c r="H861" s="8">
        <v>494.43400000000003</v>
      </c>
      <c r="I861">
        <v>0.46200000000000002</v>
      </c>
      <c r="J861">
        <v>51.643999999999998</v>
      </c>
      <c r="K861" s="8">
        <v>10.791</v>
      </c>
      <c r="L861">
        <v>14336</v>
      </c>
      <c r="M861">
        <v>9871</v>
      </c>
      <c r="N861" s="6">
        <v>36.747999999999998</v>
      </c>
      <c r="O861" s="6">
        <v>139.80099999999999</v>
      </c>
      <c r="P861">
        <v>1065.9680000000001</v>
      </c>
      <c r="Q861" t="s">
        <v>4701</v>
      </c>
      <c r="R861" s="7">
        <f>VLOOKUP($A861,List_allocation!$A:$G,2)</f>
        <v>303031283307100</v>
      </c>
      <c r="S861" s="3" t="str">
        <f>VLOOKUP($A861,List_allocation!$A:$G,6)</f>
        <v>鬼怒川</v>
      </c>
      <c r="T861" s="3" t="str">
        <f>VLOOKUP($A861,List_allocation!$A:$G,7)</f>
        <v>川島</v>
      </c>
      <c r="U861" s="8">
        <f>VLOOKUP($A861,'1st_alloc_fix'!$A:$O,15)</f>
        <v>0</v>
      </c>
    </row>
    <row r="862" spans="1:21" x14ac:dyDescent="0.25">
      <c r="A862">
        <v>874</v>
      </c>
      <c r="B862" s="4">
        <v>36.225999999999999</v>
      </c>
      <c r="C862" s="4">
        <v>139.91</v>
      </c>
      <c r="D862" s="4">
        <v>1625.6769999999999</v>
      </c>
      <c r="E862" s="5">
        <f>VLOOKUP($A862,List_allocation!$A:$G,3)</f>
        <v>36.225999999999999</v>
      </c>
      <c r="F862" s="5">
        <f>VLOOKUP($A862,List_allocation!$A:$G,4)</f>
        <v>139.91200000000001</v>
      </c>
      <c r="G862">
        <f>VLOOKUP($A862,List_allocation!$A:$G,5)</f>
        <v>1626.4</v>
      </c>
      <c r="H862" s="8">
        <v>11624.677</v>
      </c>
      <c r="I862">
        <v>-1.163</v>
      </c>
      <c r="J862">
        <v>43.106000000000002</v>
      </c>
      <c r="K862" s="8">
        <v>757.87099999999998</v>
      </c>
      <c r="L862">
        <v>14336</v>
      </c>
      <c r="M862">
        <v>9918</v>
      </c>
      <c r="N862" s="6">
        <v>36.612000000000002</v>
      </c>
      <c r="O862" s="6">
        <v>139.97399999999999</v>
      </c>
      <c r="P862">
        <v>5.6120000000000001</v>
      </c>
      <c r="Q862" t="s">
        <v>4703</v>
      </c>
      <c r="R862" s="7">
        <f>VLOOKUP($A862,List_allocation!$A:$G,2)</f>
        <v>303031283307110</v>
      </c>
      <c r="S862" s="3" t="str">
        <f>VLOOKUP($A862,List_allocation!$A:$G,6)</f>
        <v>鬼怒川</v>
      </c>
      <c r="T862" s="3" t="str">
        <f>VLOOKUP($A862,List_allocation!$A:$G,7)</f>
        <v>平方</v>
      </c>
      <c r="U862" s="8">
        <f>VLOOKUP($A862,'1st_alloc_fix'!$A:$O,15)</f>
        <v>0</v>
      </c>
    </row>
    <row r="863" spans="1:21" x14ac:dyDescent="0.25">
      <c r="A863">
        <v>875</v>
      </c>
      <c r="B863" s="4">
        <v>36.152000000000001</v>
      </c>
      <c r="C863" s="4">
        <v>139.94800000000001</v>
      </c>
      <c r="D863" s="4">
        <v>1701.9549999999999</v>
      </c>
      <c r="E863" s="5">
        <f>VLOOKUP($A863,List_allocation!$A:$G,3)</f>
        <v>36.152999999999999</v>
      </c>
      <c r="F863" s="5">
        <f>VLOOKUP($A863,List_allocation!$A:$G,4)</f>
        <v>139.94900000000001</v>
      </c>
      <c r="G863">
        <f>VLOOKUP($A863,List_allocation!$A:$G,5)</f>
        <v>1696.1</v>
      </c>
      <c r="H863" s="8">
        <v>491.755</v>
      </c>
      <c r="I863">
        <v>0.40600000000000003</v>
      </c>
      <c r="J863">
        <v>50.338999999999999</v>
      </c>
      <c r="K863" s="8">
        <v>10.474</v>
      </c>
      <c r="L863">
        <v>14363</v>
      </c>
      <c r="M863">
        <v>9971</v>
      </c>
      <c r="N863" s="6">
        <v>36.604999999999997</v>
      </c>
      <c r="O863" s="6">
        <v>139.97200000000001</v>
      </c>
      <c r="P863">
        <v>1200.2139999999999</v>
      </c>
      <c r="Q863" t="s">
        <v>4702</v>
      </c>
      <c r="R863" s="7">
        <f>VLOOKUP($A863,List_allocation!$A:$G,2)</f>
        <v>303031283307130</v>
      </c>
      <c r="S863" s="3" t="str">
        <f>VLOOKUP($A863,List_allocation!$A:$G,6)</f>
        <v>鬼怒川</v>
      </c>
      <c r="T863" s="3" t="str">
        <f>VLOOKUP($A863,List_allocation!$A:$G,7)</f>
        <v>鎌庭</v>
      </c>
      <c r="U863" s="8">
        <f>VLOOKUP($A863,'1st_alloc_fix'!$A:$O,15)</f>
        <v>0</v>
      </c>
    </row>
    <row r="864" spans="1:21" x14ac:dyDescent="0.25">
      <c r="A864">
        <v>876</v>
      </c>
      <c r="B864" s="4">
        <v>36.021999999999998</v>
      </c>
      <c r="C864" s="4">
        <v>139.98400000000001</v>
      </c>
      <c r="D864" s="4">
        <v>1780.154</v>
      </c>
      <c r="E864" s="5">
        <f>VLOOKUP($A864,List_allocation!$A:$G,3)</f>
        <v>36.021999999999998</v>
      </c>
      <c r="F864" s="5">
        <f>VLOOKUP($A864,List_allocation!$A:$G,4)</f>
        <v>139.98500000000001</v>
      </c>
      <c r="G864">
        <f>VLOOKUP($A864,List_allocation!$A:$G,5)</f>
        <v>1740.1</v>
      </c>
      <c r="H864" s="8">
        <v>11779.154</v>
      </c>
      <c r="I864">
        <v>-1.1779999999999999</v>
      </c>
      <c r="J864">
        <v>64.584999999999994</v>
      </c>
      <c r="K864" s="8">
        <v>762.16700000000003</v>
      </c>
      <c r="L864">
        <v>14389</v>
      </c>
      <c r="M864">
        <v>10065</v>
      </c>
      <c r="N864" s="6">
        <v>36.603000000000002</v>
      </c>
      <c r="O864" s="6">
        <v>139.97200000000001</v>
      </c>
      <c r="P864">
        <v>1200.3230000000001</v>
      </c>
      <c r="Q864" t="s">
        <v>4704</v>
      </c>
      <c r="R864" s="7">
        <f>VLOOKUP($A864,List_allocation!$A:$G,2)</f>
        <v>303031283307160</v>
      </c>
      <c r="S864" s="3" t="str">
        <f>VLOOKUP($A864,List_allocation!$A:$G,6)</f>
        <v>鬼怒川</v>
      </c>
      <c r="T864" s="3" t="str">
        <f>VLOOKUP($A864,List_allocation!$A:$G,7)</f>
        <v>鬼怒川水海道</v>
      </c>
      <c r="U864" s="8">
        <f>VLOOKUP($A864,'1st_alloc_fix'!$A:$O,15)</f>
        <v>0</v>
      </c>
    </row>
    <row r="865" spans="1:21" x14ac:dyDescent="0.25">
      <c r="A865">
        <v>877</v>
      </c>
      <c r="B865" s="4">
        <v>36.430999999999997</v>
      </c>
      <c r="C865" s="4">
        <v>140.066</v>
      </c>
      <c r="D865" s="4">
        <v>162.19399999999999</v>
      </c>
      <c r="E865" s="5">
        <f>VLOOKUP($A865,List_allocation!$A:$G,3)</f>
        <v>36.433</v>
      </c>
      <c r="F865" s="5">
        <f>VLOOKUP($A865,List_allocation!$A:$G,4)</f>
        <v>140.065</v>
      </c>
      <c r="G865">
        <f>VLOOKUP($A865,List_allocation!$A:$G,5)</f>
        <v>-9999</v>
      </c>
      <c r="H865" s="8">
        <v>-1067.806</v>
      </c>
      <c r="I865">
        <v>-0.86799999999999999</v>
      </c>
      <c r="J865">
        <v>16.291</v>
      </c>
      <c r="K865" s="8">
        <v>8.1959999999999997</v>
      </c>
      <c r="L865">
        <v>14448</v>
      </c>
      <c r="M865">
        <v>9770</v>
      </c>
      <c r="N865" s="6">
        <v>36.542000000000002</v>
      </c>
      <c r="O865" s="6">
        <v>139.94800000000001</v>
      </c>
      <c r="P865">
        <v>1208.452</v>
      </c>
      <c r="Q865" t="s">
        <v>4702</v>
      </c>
      <c r="R865" s="7">
        <f>VLOOKUP($A865,List_allocation!$A:$G,2)</f>
        <v>303031283307200</v>
      </c>
      <c r="S865" s="3" t="str">
        <f>VLOOKUP($A865,List_allocation!$A:$G,6)</f>
        <v>小貝川</v>
      </c>
      <c r="T865" s="3" t="str">
        <f>VLOOKUP($A865,List_allocation!$A:$G,7)</f>
        <v>田野橋</v>
      </c>
      <c r="U865" s="8">
        <f>VLOOKUP($A865,'1st_alloc_fix'!$A:$O,15)</f>
        <v>0</v>
      </c>
    </row>
    <row r="866" spans="1:21" x14ac:dyDescent="0.25">
      <c r="A866">
        <v>878</v>
      </c>
      <c r="B866" s="4">
        <v>36.392000000000003</v>
      </c>
      <c r="C866" s="4">
        <v>140.03100000000001</v>
      </c>
      <c r="D866" s="4">
        <v>206.261</v>
      </c>
      <c r="E866" s="5">
        <f>VLOOKUP($A866,List_allocation!$A:$G,3)</f>
        <v>36.392000000000003</v>
      </c>
      <c r="F866" s="5">
        <f>VLOOKUP($A866,List_allocation!$A:$G,4)</f>
        <v>140.03100000000001</v>
      </c>
      <c r="G866">
        <f>VLOOKUP($A866,List_allocation!$A:$G,5)</f>
        <v>222.7</v>
      </c>
      <c r="H866" s="8">
        <v>-1127.239</v>
      </c>
      <c r="I866">
        <v>-0.84499999999999997</v>
      </c>
      <c r="J866">
        <v>15.545999999999999</v>
      </c>
      <c r="K866" s="8">
        <v>7.2080000000000002</v>
      </c>
      <c r="L866">
        <v>14423</v>
      </c>
      <c r="M866">
        <v>9798</v>
      </c>
      <c r="N866" s="6">
        <v>36.290999999999997</v>
      </c>
      <c r="O866" s="6">
        <v>139.91</v>
      </c>
      <c r="P866">
        <v>1564.7339999999999</v>
      </c>
      <c r="Q866" t="s">
        <v>4702</v>
      </c>
      <c r="R866" s="7">
        <f>VLOOKUP($A866,List_allocation!$A:$G,2)</f>
        <v>303031283307210</v>
      </c>
      <c r="S866" s="3" t="str">
        <f>VLOOKUP($A866,List_allocation!$A:$G,6)</f>
        <v>小貝川</v>
      </c>
      <c r="T866" s="3" t="str">
        <f>VLOOKUP($A866,List_allocation!$A:$G,7)</f>
        <v>三谷</v>
      </c>
      <c r="U866" s="8">
        <f>VLOOKUP($A866,'1st_alloc_fix'!$A:$O,15)</f>
        <v>0</v>
      </c>
    </row>
    <row r="867" spans="1:21" x14ac:dyDescent="0.25">
      <c r="A867">
        <v>879</v>
      </c>
      <c r="B867" s="4">
        <v>36.290999999999997</v>
      </c>
      <c r="C867" s="4">
        <v>139.99799999999999</v>
      </c>
      <c r="D867" s="4">
        <v>246.54400000000001</v>
      </c>
      <c r="E867" s="5">
        <f>VLOOKUP($A867,List_allocation!$A:$G,3)</f>
        <v>36.290999999999997</v>
      </c>
      <c r="F867" s="5">
        <f>VLOOKUP($A867,List_allocation!$A:$G,4)</f>
        <v>139.99799999999999</v>
      </c>
      <c r="G867">
        <f>VLOOKUP($A867,List_allocation!$A:$G,5)</f>
        <v>259.7</v>
      </c>
      <c r="H867" s="8">
        <v>-1379.856</v>
      </c>
      <c r="I867">
        <v>-0.84799999999999998</v>
      </c>
      <c r="J867">
        <v>10.571</v>
      </c>
      <c r="K867" s="8">
        <v>6.3120000000000003</v>
      </c>
      <c r="L867">
        <v>14399</v>
      </c>
      <c r="M867">
        <v>9871</v>
      </c>
      <c r="N867" s="6">
        <v>36.225999999999999</v>
      </c>
      <c r="O867" s="6">
        <v>139.91</v>
      </c>
      <c r="P867">
        <v>1625.6769999999999</v>
      </c>
      <c r="Q867" t="s">
        <v>4702</v>
      </c>
      <c r="R867" s="7">
        <f>VLOOKUP($A867,List_allocation!$A:$G,2)</f>
        <v>303031283307230</v>
      </c>
      <c r="S867" s="3" t="str">
        <f>VLOOKUP($A867,List_allocation!$A:$G,6)</f>
        <v>小貝川</v>
      </c>
      <c r="T867" s="3" t="str">
        <f>VLOOKUP($A867,List_allocation!$A:$G,7)</f>
        <v>養蚕</v>
      </c>
      <c r="U867" s="8">
        <f>VLOOKUP($A867,'1st_alloc_fix'!$A:$O,15)</f>
        <v>0</v>
      </c>
    </row>
    <row r="868" spans="1:21" x14ac:dyDescent="0.25">
      <c r="A868">
        <v>880</v>
      </c>
      <c r="B868" s="4">
        <v>36.250999999999998</v>
      </c>
      <c r="C868" s="4">
        <v>139.99700000000001</v>
      </c>
      <c r="D868" s="4">
        <v>588.96</v>
      </c>
      <c r="E868" s="5">
        <f>VLOOKUP($A868,List_allocation!$A:$G,3)</f>
        <v>36.25</v>
      </c>
      <c r="F868" s="5">
        <f>VLOOKUP($A868,List_allocation!$A:$G,4)</f>
        <v>139.99600000000001</v>
      </c>
      <c r="G868">
        <f>VLOOKUP($A868,List_allocation!$A:$G,5)</f>
        <v>580</v>
      </c>
      <c r="H868" s="8">
        <v>-1107.1400000000001</v>
      </c>
      <c r="I868">
        <v>-0.65300000000000002</v>
      </c>
      <c r="J868">
        <v>11.699</v>
      </c>
      <c r="K868" s="8">
        <v>3.75</v>
      </c>
      <c r="L868">
        <v>14398</v>
      </c>
      <c r="M868">
        <v>9900</v>
      </c>
      <c r="N868" s="6">
        <v>36.152000000000001</v>
      </c>
      <c r="O868" s="6">
        <v>139.94800000000001</v>
      </c>
      <c r="P868">
        <v>1701.9549999999999</v>
      </c>
      <c r="Q868" t="s">
        <v>4704</v>
      </c>
      <c r="R868" s="7">
        <f>VLOOKUP($A868,List_allocation!$A:$G,2)</f>
        <v>303031283307240</v>
      </c>
      <c r="S868" s="3" t="str">
        <f>VLOOKUP($A868,List_allocation!$A:$G,6)</f>
        <v>小貝川</v>
      </c>
      <c r="T868" s="3" t="str">
        <f>VLOOKUP($A868,List_allocation!$A:$G,7)</f>
        <v>黒子</v>
      </c>
      <c r="U868" s="8">
        <f>VLOOKUP($A868,'1st_alloc_fix'!$A:$O,15)</f>
        <v>0</v>
      </c>
    </row>
    <row r="869" spans="1:21" x14ac:dyDescent="0.25">
      <c r="A869">
        <v>881</v>
      </c>
      <c r="B869" s="4">
        <v>36.107999999999997</v>
      </c>
      <c r="C869" s="4">
        <v>140.001</v>
      </c>
      <c r="D869" s="4">
        <v>705.97400000000005</v>
      </c>
      <c r="E869" s="5">
        <f>VLOOKUP($A869,List_allocation!$A:$G,3)</f>
        <v>36.106999999999999</v>
      </c>
      <c r="F869" s="5">
        <f>VLOOKUP($A869,List_allocation!$A:$G,4)</f>
        <v>139.999</v>
      </c>
      <c r="G869">
        <f>VLOOKUP($A869,List_allocation!$A:$G,5)</f>
        <v>635.79999999999995</v>
      </c>
      <c r="H869" s="8">
        <v>-1034.126</v>
      </c>
      <c r="I869">
        <v>-0.59399999999999997</v>
      </c>
      <c r="J869">
        <v>9.6509999999999998</v>
      </c>
      <c r="K869" s="8">
        <v>3.0289999999999999</v>
      </c>
      <c r="L869">
        <v>14401</v>
      </c>
      <c r="M869">
        <v>10003</v>
      </c>
      <c r="N869" s="6">
        <v>36.021999999999998</v>
      </c>
      <c r="O869" s="6">
        <v>139.98400000000001</v>
      </c>
      <c r="P869">
        <v>1780.154</v>
      </c>
      <c r="Q869" t="s">
        <v>4702</v>
      </c>
      <c r="R869" s="7">
        <f>VLOOKUP($A869,List_allocation!$A:$G,2)</f>
        <v>303031283307270</v>
      </c>
      <c r="S869" s="3" t="str">
        <f>VLOOKUP($A869,List_allocation!$A:$G,6)</f>
        <v>小貝川</v>
      </c>
      <c r="T869" s="3" t="str">
        <f>VLOOKUP($A869,List_allocation!$A:$G,7)</f>
        <v>上郷</v>
      </c>
      <c r="U869" s="8">
        <f>VLOOKUP($A869,'1st_alloc_fix'!$A:$O,15)</f>
        <v>0</v>
      </c>
    </row>
    <row r="870" spans="1:21" x14ac:dyDescent="0.25">
      <c r="A870">
        <v>882</v>
      </c>
      <c r="B870" s="4">
        <v>36.017000000000003</v>
      </c>
      <c r="C870" s="4">
        <v>139.999</v>
      </c>
      <c r="D870" s="4">
        <v>724.04600000000005</v>
      </c>
      <c r="E870" s="5">
        <f>VLOOKUP($A870,List_allocation!$A:$G,3)</f>
        <v>36.018000000000001</v>
      </c>
      <c r="F870" s="5">
        <f>VLOOKUP($A870,List_allocation!$A:$G,4)</f>
        <v>139.99700000000001</v>
      </c>
      <c r="G870">
        <f>VLOOKUP($A870,List_allocation!$A:$G,5)</f>
        <v>757.5</v>
      </c>
      <c r="H870" s="8">
        <v>10723.046</v>
      </c>
      <c r="I870">
        <v>-1.0720000000000001</v>
      </c>
      <c r="J870">
        <v>46.540999999999997</v>
      </c>
      <c r="K870" s="8">
        <v>758.55799999999999</v>
      </c>
      <c r="L870">
        <v>14400</v>
      </c>
      <c r="M870">
        <v>10068</v>
      </c>
      <c r="N870" s="6">
        <v>36.430999999999997</v>
      </c>
      <c r="O870" s="6">
        <v>140.066</v>
      </c>
      <c r="P870">
        <v>162.19399999999999</v>
      </c>
      <c r="Q870" t="s">
        <v>4704</v>
      </c>
      <c r="R870" s="7">
        <f>VLOOKUP($A870,List_allocation!$A:$G,2)</f>
        <v>303031283307320</v>
      </c>
      <c r="S870" s="3" t="str">
        <f>VLOOKUP($A870,List_allocation!$A:$G,6)</f>
        <v>小貝川</v>
      </c>
      <c r="T870" s="3" t="str">
        <f>VLOOKUP($A870,List_allocation!$A:$G,7)</f>
        <v>小貝川水海道</v>
      </c>
      <c r="U870" s="8">
        <f>VLOOKUP($A870,'1st_alloc_fix'!$A:$O,15)</f>
        <v>0</v>
      </c>
    </row>
    <row r="871" spans="1:21" x14ac:dyDescent="0.25">
      <c r="A871">
        <v>883</v>
      </c>
      <c r="B871" s="4">
        <v>36.003</v>
      </c>
      <c r="C871" s="4">
        <v>139.994</v>
      </c>
      <c r="D871" s="4">
        <v>728.54100000000005</v>
      </c>
      <c r="E871" s="5">
        <f>VLOOKUP($A871,List_allocation!$A:$G,3)</f>
        <v>36.003999999999998</v>
      </c>
      <c r="F871" s="5">
        <f>VLOOKUP($A871,List_allocation!$A:$G,4)</f>
        <v>139.99199999999999</v>
      </c>
      <c r="G871">
        <f>VLOOKUP($A871,List_allocation!$A:$G,5)</f>
        <v>758.6</v>
      </c>
      <c r="H871" s="8">
        <v>505.84100000000001</v>
      </c>
      <c r="I871">
        <v>2.2709999999999999</v>
      </c>
      <c r="J871">
        <v>43.292999999999999</v>
      </c>
      <c r="K871" s="8">
        <v>10.93</v>
      </c>
      <c r="L871">
        <v>14396</v>
      </c>
      <c r="M871">
        <v>10078</v>
      </c>
      <c r="N871" s="6">
        <v>36.392000000000003</v>
      </c>
      <c r="O871" s="6">
        <v>140.03100000000001</v>
      </c>
      <c r="P871">
        <v>206.261</v>
      </c>
      <c r="Q871" t="s">
        <v>4701</v>
      </c>
      <c r="R871" s="7">
        <f>VLOOKUP($A871,List_allocation!$A:$G,2)</f>
        <v>303031283307330</v>
      </c>
      <c r="S871" s="3" t="str">
        <f>VLOOKUP($A871,List_allocation!$A:$G,6)</f>
        <v>小貝川</v>
      </c>
      <c r="T871" s="3" t="str">
        <f>VLOOKUP($A871,List_allocation!$A:$G,7)</f>
        <v>川又</v>
      </c>
      <c r="U871" s="8">
        <f>VLOOKUP($A871,'1st_alloc_fix'!$A:$O,15)</f>
        <v>0</v>
      </c>
    </row>
    <row r="872" spans="1:21" x14ac:dyDescent="0.25">
      <c r="A872">
        <v>884</v>
      </c>
      <c r="B872" s="4">
        <v>35.926000000000002</v>
      </c>
      <c r="C872" s="4">
        <v>140.12799999999999</v>
      </c>
      <c r="D872" s="4">
        <v>794.67499999999995</v>
      </c>
      <c r="E872" s="5">
        <f>VLOOKUP($A872,List_allocation!$A:$G,3)</f>
        <v>35.924999999999997</v>
      </c>
      <c r="F872" s="5">
        <f>VLOOKUP($A872,List_allocation!$A:$G,4)</f>
        <v>140.12899999999999</v>
      </c>
      <c r="G872">
        <f>VLOOKUP($A872,List_allocation!$A:$G,5)</f>
        <v>831</v>
      </c>
      <c r="H872" s="8">
        <v>534.97500000000002</v>
      </c>
      <c r="I872">
        <v>2.06</v>
      </c>
      <c r="J872">
        <v>42.158999999999999</v>
      </c>
      <c r="K872" s="8">
        <v>10.492000000000001</v>
      </c>
      <c r="L872">
        <v>14493</v>
      </c>
      <c r="M872">
        <v>10134</v>
      </c>
      <c r="N872" s="6">
        <v>36.290999999999997</v>
      </c>
      <c r="O872" s="6">
        <v>139.99799999999999</v>
      </c>
      <c r="P872">
        <v>246.54400000000001</v>
      </c>
      <c r="Q872" t="s">
        <v>4701</v>
      </c>
      <c r="R872" s="7">
        <f>VLOOKUP($A872,List_allocation!$A:$G,2)</f>
        <v>303031283307380</v>
      </c>
      <c r="S872" s="3" t="str">
        <f>VLOOKUP($A872,List_allocation!$A:$G,6)</f>
        <v>小貝川</v>
      </c>
      <c r="T872" s="3" t="str">
        <f>VLOOKUP($A872,List_allocation!$A:$G,7)</f>
        <v>文巻</v>
      </c>
      <c r="U872" s="8">
        <f>VLOOKUP($A872,'1st_alloc_fix'!$A:$O,15)</f>
        <v>0</v>
      </c>
    </row>
    <row r="873" spans="1:21" x14ac:dyDescent="0.25">
      <c r="A873">
        <v>885</v>
      </c>
      <c r="B873" s="4">
        <v>36.408999999999999</v>
      </c>
      <c r="C873" s="4">
        <v>139.988</v>
      </c>
      <c r="D873" s="4">
        <v>243.32900000000001</v>
      </c>
      <c r="E873" s="5">
        <f>VLOOKUP($A873,List_allocation!$A:$G,3)</f>
        <v>36.408999999999999</v>
      </c>
      <c r="F873" s="5">
        <f>VLOOKUP($A873,List_allocation!$A:$G,4)</f>
        <v>139.988</v>
      </c>
      <c r="G873">
        <f>VLOOKUP($A873,List_allocation!$A:$G,5)</f>
        <v>-9999</v>
      </c>
      <c r="H873" s="8">
        <v>-336.67099999999999</v>
      </c>
      <c r="I873">
        <v>-0.57999999999999996</v>
      </c>
      <c r="J873">
        <v>17.658000000000001</v>
      </c>
      <c r="K873" s="8">
        <v>4.569</v>
      </c>
      <c r="L873">
        <v>14392</v>
      </c>
      <c r="M873">
        <v>9786</v>
      </c>
      <c r="N873" s="6">
        <v>36.250999999999998</v>
      </c>
      <c r="O873" s="6">
        <v>139.99700000000001</v>
      </c>
      <c r="P873">
        <v>588.96</v>
      </c>
      <c r="Q873" t="s">
        <v>4704</v>
      </c>
      <c r="R873" s="7">
        <f>VLOOKUP($A873,List_allocation!$A:$G,2)</f>
        <v>303031283307390</v>
      </c>
      <c r="S873" s="3" t="str">
        <f>VLOOKUP($A873,List_allocation!$A:$G,6)</f>
        <v>五行川</v>
      </c>
      <c r="T873" s="3" t="str">
        <f>VLOOKUP($A873,List_allocation!$A:$G,7)</f>
        <v>二宮</v>
      </c>
      <c r="U873" s="8">
        <f>VLOOKUP($A873,'1st_alloc_fix'!$A:$O,15)</f>
        <v>0</v>
      </c>
    </row>
    <row r="874" spans="1:21" x14ac:dyDescent="0.25">
      <c r="A874">
        <v>886</v>
      </c>
      <c r="B874" s="4">
        <v>36.548999999999999</v>
      </c>
      <c r="C874" s="4">
        <v>138.78399999999999</v>
      </c>
      <c r="D874" s="4">
        <v>747.26099999999997</v>
      </c>
      <c r="E874" s="5">
        <f>VLOOKUP($A874,List_allocation!$A:$G,3)</f>
        <v>36.549999999999997</v>
      </c>
      <c r="F874" s="5">
        <f>VLOOKUP($A874,List_allocation!$A:$G,4)</f>
        <v>138.78399999999999</v>
      </c>
      <c r="G874">
        <f>VLOOKUP($A874,List_allocation!$A:$G,5)</f>
        <v>747</v>
      </c>
      <c r="H874" s="8">
        <v>111.461</v>
      </c>
      <c r="I874">
        <v>0.17499999999999999</v>
      </c>
      <c r="J874">
        <v>119.611</v>
      </c>
      <c r="K874" s="8">
        <v>24.097999999999999</v>
      </c>
      <c r="L874">
        <v>13525</v>
      </c>
      <c r="M874">
        <v>9685</v>
      </c>
      <c r="N874" s="6">
        <v>36.107999999999997</v>
      </c>
      <c r="O874" s="6">
        <v>140.001</v>
      </c>
      <c r="P874">
        <v>705.97400000000005</v>
      </c>
      <c r="Q874" t="s">
        <v>4704</v>
      </c>
      <c r="R874" s="7">
        <f>VLOOKUP($A874,List_allocation!$A:$G,2)</f>
        <v>303031283314010</v>
      </c>
      <c r="S874" s="3" t="str">
        <f>VLOOKUP($A874,List_allocation!$A:$G,6)</f>
        <v>吾妻川</v>
      </c>
      <c r="T874" s="3" t="str">
        <f>VLOOKUP($A874,List_allocation!$A:$G,7)</f>
        <v>岩島</v>
      </c>
      <c r="U874" s="8">
        <f>VLOOKUP($A874,'1st_alloc_fix'!$A:$O,15)</f>
        <v>0</v>
      </c>
    </row>
    <row r="875" spans="1:21" x14ac:dyDescent="0.25">
      <c r="A875">
        <v>887</v>
      </c>
      <c r="B875" s="4">
        <v>36.384999999999998</v>
      </c>
      <c r="C875" s="4">
        <v>139.05799999999999</v>
      </c>
      <c r="D875" s="4">
        <v>3261.35</v>
      </c>
      <c r="E875" s="5">
        <f>VLOOKUP($A875,List_allocation!$A:$G,3)</f>
        <v>36.384999999999998</v>
      </c>
      <c r="F875" s="5">
        <f>VLOOKUP($A875,List_allocation!$A:$G,4)</f>
        <v>139.05699999999999</v>
      </c>
      <c r="G875">
        <f>VLOOKUP($A875,List_allocation!$A:$G,5)</f>
        <v>3266.4</v>
      </c>
      <c r="H875" s="8">
        <v>2503.85</v>
      </c>
      <c r="I875">
        <v>3.3050000000000002</v>
      </c>
      <c r="J875">
        <v>93.753</v>
      </c>
      <c r="K875" s="8">
        <v>22.056000000000001</v>
      </c>
      <c r="L875">
        <v>13722</v>
      </c>
      <c r="M875">
        <v>9803</v>
      </c>
      <c r="N875" s="6">
        <v>36.017000000000003</v>
      </c>
      <c r="O875" s="6">
        <v>139.999</v>
      </c>
      <c r="P875">
        <v>724.04600000000005</v>
      </c>
      <c r="Q875" t="s">
        <v>4704</v>
      </c>
      <c r="R875" s="7">
        <f>VLOOKUP($A875,List_allocation!$A:$G,2)</f>
        <v>303031283317001</v>
      </c>
      <c r="S875" s="3" t="str">
        <f>VLOOKUP($A875,List_allocation!$A:$G,6)</f>
        <v>利根川</v>
      </c>
      <c r="T875" s="3" t="str">
        <f>VLOOKUP($A875,List_allocation!$A:$G,7)</f>
        <v>前橋</v>
      </c>
      <c r="U875" s="8">
        <f>VLOOKUP($A875,'1st_alloc_fix'!$A:$O,15)</f>
        <v>0</v>
      </c>
    </row>
    <row r="876" spans="1:21" x14ac:dyDescent="0.25">
      <c r="A876">
        <v>888</v>
      </c>
      <c r="B876" s="4">
        <v>36.597000000000001</v>
      </c>
      <c r="C876" s="4">
        <v>139.05099999999999</v>
      </c>
      <c r="D876" s="4">
        <v>1688.412</v>
      </c>
      <c r="E876" s="5">
        <f>VLOOKUP($A876,List_allocation!$A:$G,3)</f>
        <v>36.597000000000001</v>
      </c>
      <c r="F876" s="5">
        <f>VLOOKUP($A876,List_allocation!$A:$G,4)</f>
        <v>139.05000000000001</v>
      </c>
      <c r="G876">
        <f>VLOOKUP($A876,List_allocation!$A:$G,5)</f>
        <v>1692</v>
      </c>
      <c r="H876" s="8">
        <v>929.81200000000001</v>
      </c>
      <c r="I876">
        <v>1.226</v>
      </c>
      <c r="J876">
        <v>107.11499999999999</v>
      </c>
      <c r="K876" s="8">
        <v>22.649000000000001</v>
      </c>
      <c r="L876">
        <v>13717</v>
      </c>
      <c r="M876">
        <v>9651</v>
      </c>
      <c r="N876" s="6">
        <v>36.003</v>
      </c>
      <c r="O876" s="6">
        <v>139.994</v>
      </c>
      <c r="P876">
        <v>728.54100000000005</v>
      </c>
      <c r="Q876" t="s">
        <v>4704</v>
      </c>
      <c r="R876" s="7">
        <f>VLOOKUP($A876,List_allocation!$A:$G,2)</f>
        <v>303031283317002</v>
      </c>
      <c r="S876" s="3" t="str">
        <f>VLOOKUP($A876,List_allocation!$A:$G,6)</f>
        <v>利根川</v>
      </c>
      <c r="T876" s="3" t="str">
        <f>VLOOKUP($A876,List_allocation!$A:$G,7)</f>
        <v>岩本</v>
      </c>
      <c r="U876" s="8">
        <f>VLOOKUP($A876,'1st_alloc_fix'!$A:$O,15)</f>
        <v>0</v>
      </c>
    </row>
    <row r="877" spans="1:21" x14ac:dyDescent="0.25">
      <c r="A877">
        <v>889</v>
      </c>
      <c r="B877" s="4">
        <v>36.768999999999998</v>
      </c>
      <c r="C877" s="4">
        <v>138.97200000000001</v>
      </c>
      <c r="D877" s="4">
        <v>494.32600000000002</v>
      </c>
      <c r="E877" s="5">
        <f>VLOOKUP($A877,List_allocation!$A:$G,3)</f>
        <v>36.768999999999998</v>
      </c>
      <c r="F877" s="5">
        <f>VLOOKUP($A877,List_allocation!$A:$G,4)</f>
        <v>138.971</v>
      </c>
      <c r="G877">
        <f>VLOOKUP($A877,List_allocation!$A:$G,5)</f>
        <v>499.9</v>
      </c>
      <c r="H877" s="8">
        <v>-336.67399999999998</v>
      </c>
      <c r="I877">
        <v>-0.40500000000000003</v>
      </c>
      <c r="J877">
        <v>139.84800000000001</v>
      </c>
      <c r="K877" s="8">
        <v>28.48</v>
      </c>
      <c r="L877">
        <v>13660</v>
      </c>
      <c r="M877">
        <v>9527</v>
      </c>
      <c r="N877" s="6">
        <v>35.926000000000002</v>
      </c>
      <c r="O877" s="6">
        <v>140.12799999999999</v>
      </c>
      <c r="P877">
        <v>794.67499999999995</v>
      </c>
      <c r="Q877" t="s">
        <v>4704</v>
      </c>
      <c r="R877" s="7">
        <f>VLOOKUP($A877,List_allocation!$A:$G,2)</f>
        <v>303031283317004</v>
      </c>
      <c r="S877" s="3" t="str">
        <f>VLOOKUP($A877,List_allocation!$A:$G,6)</f>
        <v>利根川</v>
      </c>
      <c r="T877" s="3" t="str">
        <f>VLOOKUP($A877,List_allocation!$A:$G,7)</f>
        <v>湯原</v>
      </c>
      <c r="U877" s="8">
        <f>VLOOKUP($A877,'1st_alloc_fix'!$A:$O,15)</f>
        <v>0</v>
      </c>
    </row>
    <row r="878" spans="1:21" x14ac:dyDescent="0.25">
      <c r="A878">
        <v>890</v>
      </c>
      <c r="B878" s="4">
        <v>36.381</v>
      </c>
      <c r="C878" s="4">
        <v>138.876</v>
      </c>
      <c r="D878" s="4">
        <v>155.53399999999999</v>
      </c>
      <c r="E878" s="5">
        <f>VLOOKUP($A878,List_allocation!$A:$G,3)</f>
        <v>36.381</v>
      </c>
      <c r="F878" s="5">
        <f>VLOOKUP($A878,List_allocation!$A:$G,4)</f>
        <v>138.876</v>
      </c>
      <c r="G878">
        <f>VLOOKUP($A878,List_allocation!$A:$G,5)</f>
        <v>156</v>
      </c>
      <c r="H878" s="8">
        <v>10154.534</v>
      </c>
      <c r="I878">
        <v>-1.016</v>
      </c>
      <c r="J878">
        <v>99.807000000000002</v>
      </c>
      <c r="K878" s="8">
        <v>769.21100000000001</v>
      </c>
      <c r="L878">
        <v>13591</v>
      </c>
      <c r="M878">
        <v>9806</v>
      </c>
      <c r="N878" s="6">
        <v>36.408999999999999</v>
      </c>
      <c r="O878" s="6">
        <v>139.988</v>
      </c>
      <c r="P878">
        <v>243.32900000000001</v>
      </c>
      <c r="Q878" t="s">
        <v>4701</v>
      </c>
      <c r="R878" s="7">
        <f>VLOOKUP($A878,List_allocation!$A:$G,2)</f>
        <v>303031283317007</v>
      </c>
      <c r="S878" s="3" t="str">
        <f>VLOOKUP($A878,List_allocation!$A:$G,6)</f>
        <v>烏川</v>
      </c>
      <c r="T878" s="3" t="str">
        <f>VLOOKUP($A878,List_allocation!$A:$G,7)</f>
        <v>上里見</v>
      </c>
      <c r="U878" s="8">
        <f>VLOOKUP($A878,'1st_alloc_fix'!$A:$O,15)</f>
        <v>0</v>
      </c>
    </row>
    <row r="879" spans="1:21" x14ac:dyDescent="0.25">
      <c r="A879">
        <v>891</v>
      </c>
      <c r="B879" s="4">
        <v>36.552</v>
      </c>
      <c r="C879" s="4">
        <v>138.922</v>
      </c>
      <c r="D879" s="4">
        <v>1256.26</v>
      </c>
      <c r="E879" s="5">
        <f>VLOOKUP($A879,List_allocation!$A:$G,3)</f>
        <v>36.552</v>
      </c>
      <c r="F879" s="5">
        <f>VLOOKUP($A879,List_allocation!$A:$G,4)</f>
        <v>138.92099999999999</v>
      </c>
      <c r="G879">
        <f>VLOOKUP($A879,List_allocation!$A:$G,5)</f>
        <v>1239</v>
      </c>
      <c r="H879" s="8">
        <v>509.26</v>
      </c>
      <c r="I879">
        <v>0.68200000000000005</v>
      </c>
      <c r="J879">
        <v>12.359</v>
      </c>
      <c r="K879" s="8">
        <v>3.153</v>
      </c>
      <c r="L879">
        <v>13624</v>
      </c>
      <c r="M879">
        <v>9683</v>
      </c>
      <c r="N879" s="6">
        <v>36.548999999999999</v>
      </c>
      <c r="O879" s="6">
        <v>138.78399999999999</v>
      </c>
      <c r="P879">
        <v>747.26099999999997</v>
      </c>
      <c r="Q879" t="s">
        <v>4703</v>
      </c>
      <c r="R879" s="7">
        <f>VLOOKUP($A879,List_allocation!$A:$G,2)</f>
        <v>303031283317010</v>
      </c>
      <c r="S879" s="3" t="str">
        <f>VLOOKUP($A879,List_allocation!$A:$G,6)</f>
        <v>吾妻川</v>
      </c>
      <c r="T879" s="3" t="str">
        <f>VLOOKUP($A879,List_allocation!$A:$G,7)</f>
        <v>村上</v>
      </c>
      <c r="U879" s="8">
        <f>VLOOKUP($A879,'1st_alloc_fix'!$A:$O,15)</f>
        <v>0</v>
      </c>
    </row>
    <row r="880" spans="1:21" x14ac:dyDescent="0.25">
      <c r="A880">
        <v>892</v>
      </c>
      <c r="B880" s="4">
        <v>36.658000000000001</v>
      </c>
      <c r="C880" s="4">
        <v>139.09399999999999</v>
      </c>
      <c r="D880" s="4">
        <v>636.82399999999996</v>
      </c>
      <c r="E880" s="5">
        <f>VLOOKUP($A880,List_allocation!$A:$G,3)</f>
        <v>36.658000000000001</v>
      </c>
      <c r="F880" s="5">
        <f>VLOOKUP($A880,List_allocation!$A:$G,4)</f>
        <v>139.09399999999999</v>
      </c>
      <c r="G880">
        <f>VLOOKUP($A880,List_allocation!$A:$G,5)</f>
        <v>633</v>
      </c>
      <c r="H880" s="8">
        <v>-2629.576</v>
      </c>
      <c r="I880">
        <v>-0.80500000000000005</v>
      </c>
      <c r="J880">
        <v>30.475999999999999</v>
      </c>
      <c r="K880" s="8">
        <v>9.1920000000000002</v>
      </c>
      <c r="L880">
        <v>13748</v>
      </c>
      <c r="M880">
        <v>9607</v>
      </c>
      <c r="N880" s="6">
        <v>36.384999999999998</v>
      </c>
      <c r="O880" s="6">
        <v>139.05799999999999</v>
      </c>
      <c r="P880">
        <v>3261.35</v>
      </c>
      <c r="Q880" t="s">
        <v>4702</v>
      </c>
      <c r="R880" s="7">
        <f>VLOOKUP($A880,List_allocation!$A:$G,2)</f>
        <v>303031283317011</v>
      </c>
      <c r="S880" s="3" t="str">
        <f>VLOOKUP($A880,List_allocation!$A:$G,6)</f>
        <v>片品川</v>
      </c>
      <c r="T880" s="3" t="str">
        <f>VLOOKUP($A880,List_allocation!$A:$G,7)</f>
        <v>上久屋</v>
      </c>
      <c r="U880" s="8">
        <f>VLOOKUP($A880,'1st_alloc_fix'!$A:$O,15)</f>
        <v>0</v>
      </c>
    </row>
    <row r="881" spans="1:21" x14ac:dyDescent="0.25">
      <c r="A881">
        <v>893</v>
      </c>
      <c r="B881" s="4">
        <v>36.712000000000003</v>
      </c>
      <c r="C881" s="4">
        <v>139.209</v>
      </c>
      <c r="D881" s="4">
        <v>338.43099999999998</v>
      </c>
      <c r="E881" s="5">
        <f>VLOOKUP($A881,List_allocation!$A:$G,3)</f>
        <v>36.709000000000003</v>
      </c>
      <c r="F881" s="5">
        <f>VLOOKUP($A881,List_allocation!$A:$G,4)</f>
        <v>139.208</v>
      </c>
      <c r="G881">
        <f>VLOOKUP($A881,List_allocation!$A:$G,5)</f>
        <v>331.9</v>
      </c>
      <c r="H881" s="8">
        <v>-1353.569</v>
      </c>
      <c r="I881">
        <v>-0.8</v>
      </c>
      <c r="J881">
        <v>19.103999999999999</v>
      </c>
      <c r="K881" s="8">
        <v>6.82</v>
      </c>
      <c r="L881">
        <v>13831</v>
      </c>
      <c r="M881">
        <v>9568</v>
      </c>
      <c r="N881" s="6">
        <v>36.597000000000001</v>
      </c>
      <c r="O881" s="6">
        <v>139.05099999999999</v>
      </c>
      <c r="P881">
        <v>1688.412</v>
      </c>
      <c r="Q881" t="s">
        <v>4702</v>
      </c>
      <c r="R881" s="7">
        <f>VLOOKUP($A881,List_allocation!$A:$G,2)</f>
        <v>303031283317013</v>
      </c>
      <c r="S881" s="3" t="str">
        <f>VLOOKUP($A881,List_allocation!$A:$G,6)</f>
        <v>片品川</v>
      </c>
      <c r="T881" s="3" t="str">
        <f>VLOOKUP($A881,List_allocation!$A:$G,7)</f>
        <v>千鳥</v>
      </c>
      <c r="U881" s="8">
        <f>VLOOKUP($A881,'1st_alloc_fix'!$A:$O,15)</f>
        <v>0</v>
      </c>
    </row>
    <row r="882" spans="1:21" x14ac:dyDescent="0.25">
      <c r="A882">
        <v>894</v>
      </c>
      <c r="B882" s="4">
        <v>36.768999999999998</v>
      </c>
      <c r="C882" s="4">
        <v>139.22300000000001</v>
      </c>
      <c r="D882" s="4">
        <v>251.929</v>
      </c>
      <c r="E882" s="5">
        <f>VLOOKUP($A882,List_allocation!$A:$G,3)</f>
        <v>36.768000000000001</v>
      </c>
      <c r="F882" s="5">
        <f>VLOOKUP($A882,List_allocation!$A:$G,4)</f>
        <v>139.22300000000001</v>
      </c>
      <c r="G882">
        <f>VLOOKUP($A882,List_allocation!$A:$G,5)</f>
        <v>359</v>
      </c>
      <c r="H882" s="8">
        <v>-247.971</v>
      </c>
      <c r="I882">
        <v>-0.496</v>
      </c>
      <c r="J882">
        <v>22.501000000000001</v>
      </c>
      <c r="K882" s="8">
        <v>5.2380000000000004</v>
      </c>
      <c r="L882">
        <v>13841</v>
      </c>
      <c r="M882">
        <v>9527</v>
      </c>
      <c r="N882" s="6">
        <v>36.768999999999998</v>
      </c>
      <c r="O882" s="6">
        <v>138.97200000000001</v>
      </c>
      <c r="P882">
        <v>494.32600000000002</v>
      </c>
      <c r="Q882" t="s">
        <v>4702</v>
      </c>
      <c r="R882" s="7">
        <f>VLOOKUP($A882,List_allocation!$A:$G,2)</f>
        <v>303031283317014</v>
      </c>
      <c r="S882" s="3" t="str">
        <f>VLOOKUP($A882,List_allocation!$A:$G,6)</f>
        <v>片品川</v>
      </c>
      <c r="T882" s="3" t="str">
        <f>VLOOKUP($A882,List_allocation!$A:$G,7)</f>
        <v>鎌田</v>
      </c>
      <c r="U882" s="8">
        <f>VLOOKUP($A882,'1st_alloc_fix'!$A:$O,15)</f>
        <v>0</v>
      </c>
    </row>
    <row r="883" spans="1:21" x14ac:dyDescent="0.25">
      <c r="A883">
        <v>895</v>
      </c>
      <c r="B883" s="4">
        <v>36.683</v>
      </c>
      <c r="C883" s="4">
        <v>138.983</v>
      </c>
      <c r="D883" s="4">
        <v>185.12700000000001</v>
      </c>
      <c r="E883" s="5">
        <f>VLOOKUP($A883,List_allocation!$A:$G,3)</f>
        <v>36.683</v>
      </c>
      <c r="F883" s="5">
        <f>VLOOKUP($A883,List_allocation!$A:$G,4)</f>
        <v>138.983</v>
      </c>
      <c r="G883">
        <f>VLOOKUP($A883,List_allocation!$A:$G,5)</f>
        <v>184</v>
      </c>
      <c r="H883" s="8">
        <v>29.126999999999999</v>
      </c>
      <c r="I883">
        <v>0.187</v>
      </c>
      <c r="J883">
        <v>34.854999999999997</v>
      </c>
      <c r="K883" s="8">
        <v>7.1580000000000004</v>
      </c>
      <c r="L883">
        <v>13668</v>
      </c>
      <c r="M883">
        <v>9589</v>
      </c>
      <c r="N883" s="6">
        <v>36.381</v>
      </c>
      <c r="O883" s="6">
        <v>138.876</v>
      </c>
      <c r="P883">
        <v>155.53399999999999</v>
      </c>
      <c r="Q883" t="s">
        <v>4701</v>
      </c>
      <c r="R883" s="7">
        <f>VLOOKUP($A883,List_allocation!$A:$G,2)</f>
        <v>303031283317015</v>
      </c>
      <c r="S883" s="3" t="str">
        <f>VLOOKUP($A883,List_allocation!$A:$G,6)</f>
        <v>赤谷川</v>
      </c>
      <c r="T883" s="3" t="str">
        <f>VLOOKUP($A883,List_allocation!$A:$G,7)</f>
        <v>小袖橋</v>
      </c>
      <c r="U883" s="8">
        <f>VLOOKUP($A883,'1st_alloc_fix'!$A:$O,15)</f>
        <v>0</v>
      </c>
    </row>
    <row r="884" spans="1:21" x14ac:dyDescent="0.25">
      <c r="A884">
        <v>896</v>
      </c>
      <c r="B884" s="4">
        <v>36.750999999999998</v>
      </c>
      <c r="C884" s="4">
        <v>138.88800000000001</v>
      </c>
      <c r="D884" s="4">
        <v>56.366</v>
      </c>
      <c r="E884" s="5">
        <f>VLOOKUP($A884,List_allocation!$A:$G,3)</f>
        <v>36.75</v>
      </c>
      <c r="F884" s="5">
        <f>VLOOKUP($A884,List_allocation!$A:$G,4)</f>
        <v>138.88800000000001</v>
      </c>
      <c r="G884">
        <f>VLOOKUP($A884,List_allocation!$A:$G,5)</f>
        <v>56</v>
      </c>
      <c r="H884" s="8">
        <v>-1182.634</v>
      </c>
      <c r="I884">
        <v>-0.95499999999999996</v>
      </c>
      <c r="J884">
        <v>22.28</v>
      </c>
      <c r="K884" s="8">
        <v>20.192</v>
      </c>
      <c r="L884">
        <v>13600</v>
      </c>
      <c r="M884">
        <v>9540</v>
      </c>
      <c r="N884" s="6">
        <v>36.552</v>
      </c>
      <c r="O884" s="6">
        <v>138.922</v>
      </c>
      <c r="P884">
        <v>1256.26</v>
      </c>
      <c r="Q884" t="s">
        <v>4702</v>
      </c>
      <c r="R884" s="7">
        <f>VLOOKUP($A884,List_allocation!$A:$G,2)</f>
        <v>303031283317017</v>
      </c>
      <c r="S884" s="3" t="str">
        <f>VLOOKUP($A884,List_allocation!$A:$G,6)</f>
        <v>赤谷川</v>
      </c>
      <c r="T884" s="3" t="str">
        <f>VLOOKUP($A884,List_allocation!$A:$G,7)</f>
        <v>川古</v>
      </c>
      <c r="U884" s="8">
        <f>VLOOKUP($A884,'1st_alloc_fix'!$A:$O,15)</f>
        <v>0</v>
      </c>
    </row>
    <row r="885" spans="1:21" x14ac:dyDescent="0.25">
      <c r="A885">
        <v>897</v>
      </c>
      <c r="B885" s="4">
        <v>36.726999999999997</v>
      </c>
      <c r="C885" s="4">
        <v>138.869</v>
      </c>
      <c r="D885" s="4">
        <v>37.277999999999999</v>
      </c>
      <c r="E885" s="5">
        <f>VLOOKUP($A885,List_allocation!$A:$G,3)</f>
        <v>36.728000000000002</v>
      </c>
      <c r="F885" s="5">
        <f>VLOOKUP($A885,List_allocation!$A:$G,4)</f>
        <v>138.869</v>
      </c>
      <c r="G885">
        <f>VLOOKUP($A885,List_allocation!$A:$G,5)</f>
        <v>35</v>
      </c>
      <c r="H885" s="8">
        <v>-595.72199999999998</v>
      </c>
      <c r="I885">
        <v>-0.94099999999999995</v>
      </c>
      <c r="J885">
        <v>21.516999999999999</v>
      </c>
      <c r="K885" s="8">
        <v>16.289000000000001</v>
      </c>
      <c r="L885">
        <v>13586</v>
      </c>
      <c r="M885">
        <v>9557</v>
      </c>
      <c r="N885" s="6">
        <v>36.658000000000001</v>
      </c>
      <c r="O885" s="6">
        <v>139.09399999999999</v>
      </c>
      <c r="P885">
        <v>636.82399999999996</v>
      </c>
      <c r="Q885" t="s">
        <v>4701</v>
      </c>
      <c r="R885" s="7">
        <f>VLOOKUP($A885,List_allocation!$A:$G,2)</f>
        <v>303031283317018</v>
      </c>
      <c r="S885" s="3" t="str">
        <f>VLOOKUP($A885,List_allocation!$A:$G,6)</f>
        <v>西川</v>
      </c>
      <c r="T885" s="3" t="str">
        <f>VLOOKUP($A885,List_allocation!$A:$G,7)</f>
        <v>吹路</v>
      </c>
      <c r="U885" s="8">
        <f>VLOOKUP($A885,'1st_alloc_fix'!$A:$O,15)</f>
        <v>0</v>
      </c>
    </row>
    <row r="886" spans="1:21" x14ac:dyDescent="0.25">
      <c r="A886">
        <v>898</v>
      </c>
      <c r="B886" s="4">
        <v>36.965000000000003</v>
      </c>
      <c r="C886" s="4">
        <v>139.619</v>
      </c>
      <c r="D886" s="4">
        <v>75.257000000000005</v>
      </c>
      <c r="E886" s="5">
        <f>VLOOKUP($A886,List_allocation!$A:$G,3)</f>
        <v>36.963000000000001</v>
      </c>
      <c r="F886" s="5">
        <f>VLOOKUP($A886,List_allocation!$A:$G,4)</f>
        <v>139.61799999999999</v>
      </c>
      <c r="G886">
        <f>VLOOKUP($A886,List_allocation!$A:$G,5)</f>
        <v>-9999</v>
      </c>
      <c r="H886" s="8">
        <v>-256.64299999999997</v>
      </c>
      <c r="I886">
        <v>-0.77300000000000002</v>
      </c>
      <c r="J886">
        <v>46.381</v>
      </c>
      <c r="K886" s="8">
        <v>11.834</v>
      </c>
      <c r="L886">
        <v>14126</v>
      </c>
      <c r="M886">
        <v>9386</v>
      </c>
      <c r="N886" s="6">
        <v>36.712000000000003</v>
      </c>
      <c r="O886" s="6">
        <v>139.209</v>
      </c>
      <c r="P886">
        <v>338.43099999999998</v>
      </c>
      <c r="Q886" t="s">
        <v>4704</v>
      </c>
      <c r="R886" s="7">
        <f>VLOOKUP($A886,List_allocation!$A:$G,2)</f>
        <v>303031283318180</v>
      </c>
      <c r="S886" s="3" t="str">
        <f>VLOOKUP($A886,List_allocation!$A:$G,6)</f>
        <v>湯西川</v>
      </c>
      <c r="T886" s="3" t="str">
        <f>VLOOKUP($A886,List_allocation!$A:$G,7)</f>
        <v>清水バイパス取水口</v>
      </c>
      <c r="U886" s="8">
        <f>VLOOKUP($A886,'1st_alloc_fix'!$A:$O,15)</f>
        <v>0</v>
      </c>
    </row>
    <row r="887" spans="1:21" x14ac:dyDescent="0.25">
      <c r="A887">
        <v>899</v>
      </c>
      <c r="B887" s="4">
        <v>36.322000000000003</v>
      </c>
      <c r="C887" s="4">
        <v>138.999</v>
      </c>
      <c r="D887" s="4">
        <v>550.08799999999997</v>
      </c>
      <c r="E887" s="5">
        <f>VLOOKUP($A887,List_allocation!$A:$G,3)</f>
        <v>36.322000000000003</v>
      </c>
      <c r="F887" s="5">
        <f>VLOOKUP($A887,List_allocation!$A:$G,4)</f>
        <v>139</v>
      </c>
      <c r="G887">
        <f>VLOOKUP($A887,List_allocation!$A:$G,5)</f>
        <v>557.20000000000005</v>
      </c>
      <c r="H887" s="8">
        <v>191.08799999999999</v>
      </c>
      <c r="I887">
        <v>0.53200000000000003</v>
      </c>
      <c r="J887">
        <v>53.402000000000001</v>
      </c>
      <c r="K887" s="8">
        <v>11.212999999999999</v>
      </c>
      <c r="L887">
        <v>13680</v>
      </c>
      <c r="M887">
        <v>9849</v>
      </c>
      <c r="N887" s="6">
        <v>36.768999999999998</v>
      </c>
      <c r="O887" s="6">
        <v>139.22300000000001</v>
      </c>
      <c r="P887">
        <v>251.929</v>
      </c>
      <c r="Q887" t="s">
        <v>4703</v>
      </c>
      <c r="R887" s="7">
        <f>VLOOKUP($A887,List_allocation!$A:$G,2)</f>
        <v>303031283323030</v>
      </c>
      <c r="S887" s="3" t="str">
        <f>VLOOKUP($A887,List_allocation!$A:$G,6)</f>
        <v>烏川</v>
      </c>
      <c r="T887" s="3" t="str">
        <f>VLOOKUP($A887,List_allocation!$A:$G,7)</f>
        <v>高松</v>
      </c>
      <c r="U887" s="8">
        <f>VLOOKUP($A887,'1st_alloc_fix'!$A:$O,15)</f>
        <v>0</v>
      </c>
    </row>
    <row r="888" spans="1:21" x14ac:dyDescent="0.25">
      <c r="A888">
        <v>900</v>
      </c>
      <c r="B888" s="4">
        <v>36.290999999999997</v>
      </c>
      <c r="C888" s="4">
        <v>139.07599999999999</v>
      </c>
      <c r="D888" s="4">
        <v>1217.7280000000001</v>
      </c>
      <c r="E888" s="5">
        <f>VLOOKUP($A888,List_allocation!$A:$G,3)</f>
        <v>36.290999999999997</v>
      </c>
      <c r="F888" s="5">
        <f>VLOOKUP($A888,List_allocation!$A:$G,4)</f>
        <v>139.07599999999999</v>
      </c>
      <c r="G888">
        <f>VLOOKUP($A888,List_allocation!$A:$G,5)</f>
        <v>1228.7</v>
      </c>
      <c r="H888" s="8">
        <v>1033.7280000000001</v>
      </c>
      <c r="I888">
        <v>5.6180000000000003</v>
      </c>
      <c r="J888">
        <v>44.29</v>
      </c>
      <c r="K888" s="8">
        <v>14.476000000000001</v>
      </c>
      <c r="L888">
        <v>13735</v>
      </c>
      <c r="M888">
        <v>9871</v>
      </c>
      <c r="N888" s="6">
        <v>36.683</v>
      </c>
      <c r="O888" s="6">
        <v>138.983</v>
      </c>
      <c r="P888">
        <v>185.12700000000001</v>
      </c>
      <c r="Q888" t="s">
        <v>4701</v>
      </c>
      <c r="R888" s="7">
        <f>VLOOKUP($A888,List_allocation!$A:$G,2)</f>
        <v>303031283323040</v>
      </c>
      <c r="S888" s="3" t="str">
        <f>VLOOKUP($A888,List_allocation!$A:$G,6)</f>
        <v>烏川</v>
      </c>
      <c r="T888" s="3" t="str">
        <f>VLOOKUP($A888,List_allocation!$A:$G,7)</f>
        <v>岩鼻</v>
      </c>
      <c r="U888" s="8">
        <f>VLOOKUP($A888,'1st_alloc_fix'!$A:$O,15)</f>
        <v>0</v>
      </c>
    </row>
    <row r="889" spans="1:21" x14ac:dyDescent="0.25">
      <c r="A889">
        <v>901</v>
      </c>
      <c r="B889" s="4">
        <v>36.28</v>
      </c>
      <c r="C889" s="4">
        <v>139.124</v>
      </c>
      <c r="D889" s="4">
        <v>1341.7950000000001</v>
      </c>
      <c r="E889" s="5">
        <f>VLOOKUP($A889,List_allocation!$A:$G,3)</f>
        <v>36.28</v>
      </c>
      <c r="F889" s="5">
        <f>VLOOKUP($A889,List_allocation!$A:$G,4)</f>
        <v>139.124</v>
      </c>
      <c r="G889">
        <f>VLOOKUP($A889,List_allocation!$A:$G,5)</f>
        <v>-9999</v>
      </c>
      <c r="H889" s="8">
        <v>1285.7950000000001</v>
      </c>
      <c r="I889">
        <v>22.960999999999999</v>
      </c>
      <c r="J889">
        <v>56.277000000000001</v>
      </c>
      <c r="K889" s="8">
        <v>38.000999999999998</v>
      </c>
      <c r="L889">
        <v>13770</v>
      </c>
      <c r="M889">
        <v>9879</v>
      </c>
      <c r="N889" s="6">
        <v>36.750999999999998</v>
      </c>
      <c r="O889" s="6">
        <v>138.88800000000001</v>
      </c>
      <c r="P889">
        <v>56.366</v>
      </c>
      <c r="Q889" t="s">
        <v>4703</v>
      </c>
      <c r="R889" s="7">
        <f>VLOOKUP($A889,List_allocation!$A:$G,2)</f>
        <v>303031283323050</v>
      </c>
      <c r="S889" s="3" t="str">
        <f>VLOOKUP($A889,List_allocation!$A:$G,6)</f>
        <v>烏川</v>
      </c>
      <c r="T889" s="3" t="str">
        <f>VLOOKUP($A889,List_allocation!$A:$G,7)</f>
        <v>新町</v>
      </c>
      <c r="U889" s="8">
        <f>VLOOKUP($A889,'1st_alloc_fix'!$A:$O,15)</f>
        <v>0</v>
      </c>
    </row>
    <row r="890" spans="1:21" x14ac:dyDescent="0.25">
      <c r="A890">
        <v>902</v>
      </c>
      <c r="B890" s="4">
        <v>36.322000000000003</v>
      </c>
      <c r="C890" s="4">
        <v>138.88800000000001</v>
      </c>
      <c r="D890" s="4">
        <v>121.789</v>
      </c>
      <c r="E890" s="5">
        <f>VLOOKUP($A890,List_allocation!$A:$G,3)</f>
        <v>36.320999999999998</v>
      </c>
      <c r="F890" s="5">
        <f>VLOOKUP($A890,List_allocation!$A:$G,4)</f>
        <v>138.88800000000001</v>
      </c>
      <c r="G890">
        <f>VLOOKUP($A890,List_allocation!$A:$G,5)</f>
        <v>122.4</v>
      </c>
      <c r="H890" s="8">
        <v>86.789000000000001</v>
      </c>
      <c r="I890">
        <v>2.48</v>
      </c>
      <c r="J890">
        <v>45.085000000000001</v>
      </c>
      <c r="K890" s="8">
        <v>17.721</v>
      </c>
      <c r="L890">
        <v>13600</v>
      </c>
      <c r="M890">
        <v>9849</v>
      </c>
      <c r="N890" s="6">
        <v>36.726999999999997</v>
      </c>
      <c r="O890" s="6">
        <v>138.869</v>
      </c>
      <c r="P890">
        <v>37.277999999999999</v>
      </c>
      <c r="Q890" t="s">
        <v>4703</v>
      </c>
      <c r="R890" s="7">
        <f>VLOOKUP($A890,List_allocation!$A:$G,2)</f>
        <v>303031283323060</v>
      </c>
      <c r="S890" s="3" t="str">
        <f>VLOOKUP($A890,List_allocation!$A:$G,6)</f>
        <v>碓氷川</v>
      </c>
      <c r="T890" s="3" t="str">
        <f>VLOOKUP($A890,List_allocation!$A:$G,7)</f>
        <v>安中</v>
      </c>
      <c r="U890" s="8">
        <f>VLOOKUP($A890,'1st_alloc_fix'!$A:$O,15)</f>
        <v>0</v>
      </c>
    </row>
    <row r="891" spans="1:21" x14ac:dyDescent="0.25">
      <c r="A891">
        <v>903</v>
      </c>
      <c r="B891" s="4">
        <v>36.26</v>
      </c>
      <c r="C891" s="4">
        <v>139.02600000000001</v>
      </c>
      <c r="D891" s="4">
        <v>549.26199999999994</v>
      </c>
      <c r="E891" s="5">
        <f>VLOOKUP($A891,List_allocation!$A:$G,3)</f>
        <v>36.261000000000003</v>
      </c>
      <c r="F891" s="5">
        <f>VLOOKUP($A891,List_allocation!$A:$G,4)</f>
        <v>139.02600000000001</v>
      </c>
      <c r="G891">
        <f>VLOOKUP($A891,List_allocation!$A:$G,5)</f>
        <v>552.20000000000005</v>
      </c>
      <c r="H891" s="8">
        <v>10548.262000000001</v>
      </c>
      <c r="I891">
        <v>-1.0549999999999999</v>
      </c>
      <c r="J891">
        <v>94.29</v>
      </c>
      <c r="K891" s="8">
        <v>768.10799999999995</v>
      </c>
      <c r="L891">
        <v>13699</v>
      </c>
      <c r="M891">
        <v>9893</v>
      </c>
      <c r="N891" s="6">
        <v>36.965000000000003</v>
      </c>
      <c r="O891" s="6">
        <v>139.619</v>
      </c>
      <c r="P891">
        <v>75.257000000000005</v>
      </c>
      <c r="Q891" t="s">
        <v>4704</v>
      </c>
      <c r="R891" s="7">
        <f>VLOOKUP($A891,List_allocation!$A:$G,2)</f>
        <v>303031283323070</v>
      </c>
      <c r="S891" s="3" t="str">
        <f>VLOOKUP($A891,List_allocation!$A:$G,6)</f>
        <v>鏑川</v>
      </c>
      <c r="T891" s="3" t="str">
        <f>VLOOKUP($A891,List_allocation!$A:$G,7)</f>
        <v>岩井</v>
      </c>
      <c r="U891" s="8">
        <f>VLOOKUP($A891,'1st_alloc_fix'!$A:$O,15)</f>
        <v>0</v>
      </c>
    </row>
    <row r="892" spans="1:21" x14ac:dyDescent="0.25">
      <c r="A892">
        <v>904</v>
      </c>
      <c r="B892" s="4">
        <v>36.270000000000003</v>
      </c>
      <c r="C892" s="4">
        <v>139.042</v>
      </c>
      <c r="D892" s="4">
        <v>554.21400000000006</v>
      </c>
      <c r="E892" s="5">
        <f>VLOOKUP($A892,List_allocation!$A:$G,3)</f>
        <v>36.271000000000001</v>
      </c>
      <c r="F892" s="5">
        <f>VLOOKUP($A892,List_allocation!$A:$G,4)</f>
        <v>139.04300000000001</v>
      </c>
      <c r="G892">
        <f>VLOOKUP($A892,List_allocation!$A:$G,5)</f>
        <v>556.29999999999995</v>
      </c>
      <c r="H892" s="8">
        <v>-2.9860000000000002</v>
      </c>
      <c r="I892">
        <v>-5.0000000000000001E-3</v>
      </c>
      <c r="J892">
        <v>6.8940000000000001</v>
      </c>
      <c r="K892" s="8">
        <v>1.383</v>
      </c>
      <c r="L892">
        <v>13711</v>
      </c>
      <c r="M892">
        <v>9886</v>
      </c>
      <c r="N892" s="6">
        <v>36.322000000000003</v>
      </c>
      <c r="O892" s="6">
        <v>138.999</v>
      </c>
      <c r="P892">
        <v>550.08799999999997</v>
      </c>
      <c r="Q892" t="s">
        <v>4702</v>
      </c>
      <c r="R892" s="7">
        <f>VLOOKUP($A892,List_allocation!$A:$G,2)</f>
        <v>303031283323080</v>
      </c>
      <c r="S892" s="3" t="str">
        <f>VLOOKUP($A892,List_allocation!$A:$G,6)</f>
        <v>鏑川</v>
      </c>
      <c r="T892" s="3" t="str">
        <f>VLOOKUP($A892,List_allocation!$A:$G,7)</f>
        <v>山名</v>
      </c>
      <c r="U892" s="8">
        <f>VLOOKUP($A892,'1st_alloc_fix'!$A:$O,15)</f>
        <v>0</v>
      </c>
    </row>
    <row r="893" spans="1:21" x14ac:dyDescent="0.25">
      <c r="A893">
        <v>905</v>
      </c>
      <c r="B893" s="4">
        <v>36.194000000000003</v>
      </c>
      <c r="C893" s="4">
        <v>139.06299999999999</v>
      </c>
      <c r="D893" s="4">
        <v>382.18200000000002</v>
      </c>
      <c r="E893" s="5">
        <f>VLOOKUP($A893,List_allocation!$A:$G,3)</f>
        <v>36.194000000000003</v>
      </c>
      <c r="F893" s="5">
        <f>VLOOKUP($A893,List_allocation!$A:$G,4)</f>
        <v>139.06399999999999</v>
      </c>
      <c r="G893">
        <f>VLOOKUP($A893,List_allocation!$A:$G,5)</f>
        <v>385.2</v>
      </c>
      <c r="H893" s="8">
        <v>-846.51800000000003</v>
      </c>
      <c r="I893">
        <v>-0.68899999999999995</v>
      </c>
      <c r="J893">
        <v>10.827</v>
      </c>
      <c r="K893" s="8">
        <v>3.827</v>
      </c>
      <c r="L893">
        <v>13726</v>
      </c>
      <c r="M893">
        <v>9941</v>
      </c>
      <c r="N893" s="6">
        <v>36.290999999999997</v>
      </c>
      <c r="O893" s="6">
        <v>139.07599999999999</v>
      </c>
      <c r="P893">
        <v>1217.7280000000001</v>
      </c>
      <c r="Q893" t="s">
        <v>4701</v>
      </c>
      <c r="R893" s="7">
        <f>VLOOKUP($A893,List_allocation!$A:$G,2)</f>
        <v>303031283323090</v>
      </c>
      <c r="S893" s="3" t="str">
        <f>VLOOKUP($A893,List_allocation!$A:$G,6)</f>
        <v>神流川</v>
      </c>
      <c r="T893" s="3" t="str">
        <f>VLOOKUP($A893,List_allocation!$A:$G,7)</f>
        <v>浄法寺</v>
      </c>
      <c r="U893" s="8">
        <f>VLOOKUP($A893,'1st_alloc_fix'!$A:$O,15)</f>
        <v>0</v>
      </c>
    </row>
    <row r="894" spans="1:21" x14ac:dyDescent="0.25">
      <c r="A894">
        <v>906</v>
      </c>
      <c r="B894" s="4">
        <v>36.273000000000003</v>
      </c>
      <c r="C894" s="4">
        <v>139.12799999999999</v>
      </c>
      <c r="D894" s="4">
        <v>411.81799999999998</v>
      </c>
      <c r="E894" s="5">
        <f>VLOOKUP($A894,List_allocation!$A:$G,3)</f>
        <v>36.271999999999998</v>
      </c>
      <c r="F894" s="5">
        <f>VLOOKUP($A894,List_allocation!$A:$G,4)</f>
        <v>139.12899999999999</v>
      </c>
      <c r="G894">
        <f>VLOOKUP($A894,List_allocation!$A:$G,5)</f>
        <v>414.9</v>
      </c>
      <c r="H894" s="8">
        <v>10410.817999999999</v>
      </c>
      <c r="I894">
        <v>-1.0409999999999999</v>
      </c>
      <c r="J894">
        <v>0.85599999999999998</v>
      </c>
      <c r="K894" s="8">
        <v>749.42100000000005</v>
      </c>
      <c r="L894">
        <v>13773</v>
      </c>
      <c r="M894">
        <v>9884</v>
      </c>
      <c r="N894" s="6">
        <v>36.28</v>
      </c>
      <c r="O894" s="6">
        <v>139.124</v>
      </c>
      <c r="P894">
        <v>1341.7950000000001</v>
      </c>
      <c r="Q894" t="s">
        <v>4701</v>
      </c>
      <c r="R894" s="7">
        <f>VLOOKUP($A894,List_allocation!$A:$G,2)</f>
        <v>303031283323100</v>
      </c>
      <c r="S894" s="3" t="str">
        <f>VLOOKUP($A894,List_allocation!$A:$G,6)</f>
        <v>神流川</v>
      </c>
      <c r="T894" s="3" t="str">
        <f>VLOOKUP($A894,List_allocation!$A:$G,7)</f>
        <v>勅使河原</v>
      </c>
      <c r="U894" s="8">
        <f>VLOOKUP($A894,'1st_alloc_fix'!$A:$O,15)</f>
        <v>0</v>
      </c>
    </row>
    <row r="895" spans="1:21" x14ac:dyDescent="0.25">
      <c r="A895">
        <v>907</v>
      </c>
      <c r="B895" s="4">
        <v>36.192</v>
      </c>
      <c r="C895" s="4">
        <v>138.96</v>
      </c>
      <c r="D895" s="4">
        <v>41.652999999999999</v>
      </c>
      <c r="E895" s="5">
        <f>VLOOKUP($A895,List_allocation!$A:$G,3)</f>
        <v>36.192</v>
      </c>
      <c r="F895" s="5">
        <f>VLOOKUP($A895,List_allocation!$A:$G,4)</f>
        <v>138.96</v>
      </c>
      <c r="G895">
        <f>VLOOKUP($A895,List_allocation!$A:$G,5)</f>
        <v>41.9</v>
      </c>
      <c r="H895" s="8">
        <v>-80.747</v>
      </c>
      <c r="I895">
        <v>-0.66</v>
      </c>
      <c r="J895">
        <v>15.709</v>
      </c>
      <c r="K895" s="8">
        <v>4.5960000000000001</v>
      </c>
      <c r="L895">
        <v>13652</v>
      </c>
      <c r="M895">
        <v>9942</v>
      </c>
      <c r="N895" s="6">
        <v>36.322000000000003</v>
      </c>
      <c r="O895" s="6">
        <v>138.88800000000001</v>
      </c>
      <c r="P895">
        <v>121.789</v>
      </c>
      <c r="Q895" t="s">
        <v>4703</v>
      </c>
      <c r="R895" s="7">
        <f>VLOOKUP($A895,List_allocation!$A:$G,2)</f>
        <v>303031283323110</v>
      </c>
      <c r="S895" s="3" t="str">
        <f>VLOOKUP($A895,List_allocation!$A:$G,6)</f>
        <v>鏑川</v>
      </c>
      <c r="T895" s="3" t="str">
        <f>VLOOKUP($A895,List_allocation!$A:$G,7)</f>
        <v>上鹿島橋</v>
      </c>
      <c r="U895" s="8">
        <f>VLOOKUP($A895,'1st_alloc_fix'!$A:$O,15)</f>
        <v>0</v>
      </c>
    </row>
    <row r="896" spans="1:21" x14ac:dyDescent="0.25">
      <c r="A896">
        <v>908</v>
      </c>
      <c r="B896" s="4">
        <v>36.418999999999997</v>
      </c>
      <c r="C896" s="4">
        <v>138.79499999999999</v>
      </c>
      <c r="D896" s="4">
        <v>105.039</v>
      </c>
      <c r="E896" s="5">
        <f>VLOOKUP($A896,List_allocation!$A:$G,3)</f>
        <v>36.418999999999997</v>
      </c>
      <c r="F896" s="5">
        <f>VLOOKUP($A896,List_allocation!$A:$G,4)</f>
        <v>138.79499999999999</v>
      </c>
      <c r="G896">
        <f>VLOOKUP($A896,List_allocation!$A:$G,5)</f>
        <v>104.5</v>
      </c>
      <c r="H896" s="8">
        <v>-447.161</v>
      </c>
      <c r="I896">
        <v>-0.81</v>
      </c>
      <c r="J896">
        <v>27.155999999999999</v>
      </c>
      <c r="K896" s="8">
        <v>8.6240000000000006</v>
      </c>
      <c r="L896">
        <v>13533</v>
      </c>
      <c r="M896">
        <v>9779</v>
      </c>
      <c r="N896" s="6">
        <v>36.26</v>
      </c>
      <c r="O896" s="6">
        <v>139.02600000000001</v>
      </c>
      <c r="P896">
        <v>549.26199999999994</v>
      </c>
      <c r="Q896" t="s">
        <v>4703</v>
      </c>
      <c r="R896" s="7">
        <f>VLOOKUP($A896,List_allocation!$A:$G,2)</f>
        <v>303031283323120</v>
      </c>
      <c r="S896" s="3" t="str">
        <f>VLOOKUP($A896,List_allocation!$A:$G,6)</f>
        <v>烏川</v>
      </c>
      <c r="T896" s="3" t="str">
        <f>VLOOKUP($A896,List_allocation!$A:$G,7)</f>
        <v>水沼橋</v>
      </c>
      <c r="U896" s="8">
        <f>VLOOKUP($A896,'1st_alloc_fix'!$A:$O,15)</f>
        <v>0</v>
      </c>
    </row>
    <row r="897" spans="1:21" x14ac:dyDescent="0.25">
      <c r="A897">
        <v>909</v>
      </c>
      <c r="B897" s="4">
        <v>36.277000000000001</v>
      </c>
      <c r="C897" s="4">
        <v>139.15299999999999</v>
      </c>
      <c r="D897" s="4">
        <v>1794.01</v>
      </c>
      <c r="E897" s="5">
        <f>VLOOKUP($A897,List_allocation!$A:$G,3)</f>
        <v>36.277999999999999</v>
      </c>
      <c r="F897" s="5">
        <f>VLOOKUP($A897,List_allocation!$A:$G,4)</f>
        <v>139.15600000000001</v>
      </c>
      <c r="G897">
        <f>VLOOKUP($A897,List_allocation!$A:$G,5)</f>
        <v>1808.8</v>
      </c>
      <c r="H897" s="8">
        <v>1237.71</v>
      </c>
      <c r="I897">
        <v>2.2250000000000001</v>
      </c>
      <c r="J897">
        <v>9.907</v>
      </c>
      <c r="K897" s="8">
        <v>4.2060000000000004</v>
      </c>
      <c r="L897">
        <v>13791</v>
      </c>
      <c r="M897">
        <v>9881</v>
      </c>
      <c r="N897" s="6">
        <v>36.270000000000003</v>
      </c>
      <c r="O897" s="6">
        <v>139.042</v>
      </c>
      <c r="P897">
        <v>554.21400000000006</v>
      </c>
      <c r="Q897" t="s">
        <v>4704</v>
      </c>
      <c r="R897" s="7">
        <f>VLOOKUP($A897,List_allocation!$A:$G,2)</f>
        <v>303031283323130</v>
      </c>
      <c r="S897" s="3" t="str">
        <f>VLOOKUP($A897,List_allocation!$A:$G,6)</f>
        <v>烏川</v>
      </c>
      <c r="T897" s="3" t="str">
        <f>VLOOKUP($A897,List_allocation!$A:$G,7)</f>
        <v>玉村</v>
      </c>
      <c r="U897" s="8">
        <f>VLOOKUP($A897,'1st_alloc_fix'!$A:$O,15)</f>
        <v>0</v>
      </c>
    </row>
    <row r="898" spans="1:21" x14ac:dyDescent="0.25">
      <c r="A898">
        <v>910</v>
      </c>
      <c r="B898" s="4">
        <v>36.216999999999999</v>
      </c>
      <c r="C898" s="4">
        <v>138.803</v>
      </c>
      <c r="D898" s="4">
        <v>302.62200000000001</v>
      </c>
      <c r="E898" s="5">
        <f>VLOOKUP($A898,List_allocation!$A:$G,3)</f>
        <v>36.216999999999999</v>
      </c>
      <c r="F898" s="5">
        <f>VLOOKUP($A898,List_allocation!$A:$G,4)</f>
        <v>138.803</v>
      </c>
      <c r="G898">
        <f>VLOOKUP($A898,List_allocation!$A:$G,5)</f>
        <v>303.2</v>
      </c>
      <c r="H898" s="8">
        <v>-82.578000000000003</v>
      </c>
      <c r="I898">
        <v>-0.214</v>
      </c>
      <c r="J898">
        <v>23.609000000000002</v>
      </c>
      <c r="K898" s="8">
        <v>4.9260000000000002</v>
      </c>
      <c r="L898">
        <v>13539</v>
      </c>
      <c r="M898">
        <v>9924</v>
      </c>
      <c r="N898" s="6">
        <v>36.194000000000003</v>
      </c>
      <c r="O898" s="6">
        <v>139.06299999999999</v>
      </c>
      <c r="P898">
        <v>382.18200000000002</v>
      </c>
      <c r="Q898" t="s">
        <v>4702</v>
      </c>
      <c r="R898" s="7">
        <f>VLOOKUP($A898,List_allocation!$A:$G,2)</f>
        <v>303031283323140</v>
      </c>
      <c r="S898" s="3" t="str">
        <f>VLOOKUP($A898,List_allocation!$A:$G,6)</f>
        <v>鏑川</v>
      </c>
      <c r="T898" s="3" t="str">
        <f>VLOOKUP($A898,List_allocation!$A:$G,7)</f>
        <v>石淵橋</v>
      </c>
      <c r="U898" s="8">
        <f>VLOOKUP($A898,'1st_alloc_fix'!$A:$O,15)</f>
        <v>0</v>
      </c>
    </row>
    <row r="899" spans="1:21" x14ac:dyDescent="0.25">
      <c r="A899">
        <v>911</v>
      </c>
      <c r="B899" s="4">
        <v>36.112000000000002</v>
      </c>
      <c r="C899" s="4">
        <v>139.19800000000001</v>
      </c>
      <c r="D899" s="4">
        <v>901.33</v>
      </c>
      <c r="E899" s="5">
        <f>VLOOKUP($A899,List_allocation!$A:$G,3)</f>
        <v>36.113</v>
      </c>
      <c r="F899" s="5">
        <f>VLOOKUP($A899,List_allocation!$A:$G,4)</f>
        <v>139.19800000000001</v>
      </c>
      <c r="G899">
        <f>VLOOKUP($A899,List_allocation!$A:$G,5)</f>
        <v>905</v>
      </c>
      <c r="H899" s="8">
        <v>486.43</v>
      </c>
      <c r="I899">
        <v>1.1719999999999999</v>
      </c>
      <c r="J899">
        <v>18.806999999999999</v>
      </c>
      <c r="K899" s="8">
        <v>4.9340000000000002</v>
      </c>
      <c r="L899">
        <v>13823</v>
      </c>
      <c r="M899">
        <v>10000</v>
      </c>
      <c r="N899" s="6">
        <v>36.273000000000003</v>
      </c>
      <c r="O899" s="6">
        <v>139.12799999999999</v>
      </c>
      <c r="P899">
        <v>411.81799999999998</v>
      </c>
      <c r="Q899" t="s">
        <v>4704</v>
      </c>
      <c r="R899" s="7">
        <f>VLOOKUP($A899,List_allocation!$A:$G,2)</f>
        <v>303041283308010</v>
      </c>
      <c r="S899" s="3" t="str">
        <f>VLOOKUP($A899,List_allocation!$A:$G,6)</f>
        <v>荒川</v>
      </c>
      <c r="T899" s="3" t="str">
        <f>VLOOKUP($A899,List_allocation!$A:$G,7)</f>
        <v>寄居</v>
      </c>
      <c r="U899" s="8">
        <f>VLOOKUP($A899,'1st_alloc_fix'!$A:$O,15)</f>
        <v>0</v>
      </c>
    </row>
    <row r="900" spans="1:21" x14ac:dyDescent="0.25">
      <c r="A900">
        <v>912</v>
      </c>
      <c r="B900" s="4">
        <v>36.134999999999998</v>
      </c>
      <c r="C900" s="4">
        <v>139.28299999999999</v>
      </c>
      <c r="D900" s="4">
        <v>941.61699999999996</v>
      </c>
      <c r="E900" s="5">
        <f>VLOOKUP($A900,List_allocation!$A:$G,3)</f>
        <v>36.134999999999998</v>
      </c>
      <c r="F900" s="5">
        <f>VLOOKUP($A900,List_allocation!$A:$G,4)</f>
        <v>139.28200000000001</v>
      </c>
      <c r="G900">
        <f>VLOOKUP($A900,List_allocation!$A:$G,5)</f>
        <v>-9999</v>
      </c>
      <c r="H900" s="8">
        <v>899.71699999999998</v>
      </c>
      <c r="I900">
        <v>21.472999999999999</v>
      </c>
      <c r="J900">
        <v>29.742999999999999</v>
      </c>
      <c r="K900" s="8">
        <v>30.663</v>
      </c>
      <c r="L900">
        <v>13884</v>
      </c>
      <c r="M900">
        <v>9983</v>
      </c>
      <c r="N900" s="6">
        <v>36.192</v>
      </c>
      <c r="O900" s="6">
        <v>138.96</v>
      </c>
      <c r="P900">
        <v>41.652999999999999</v>
      </c>
      <c r="Q900" t="s">
        <v>4701</v>
      </c>
      <c r="R900" s="7">
        <f>VLOOKUP($A900,List_allocation!$A:$G,2)</f>
        <v>303041283308020</v>
      </c>
      <c r="S900" s="3" t="str">
        <f>VLOOKUP($A900,List_allocation!$A:$G,6)</f>
        <v>荒川</v>
      </c>
      <c r="T900" s="3" t="str">
        <f>VLOOKUP($A900,List_allocation!$A:$G,7)</f>
        <v>植松橋</v>
      </c>
      <c r="U900" s="8">
        <f>VLOOKUP($A900,'1st_alloc_fix'!$A:$O,15)</f>
        <v>0</v>
      </c>
    </row>
    <row r="901" spans="1:21" x14ac:dyDescent="0.25">
      <c r="A901">
        <v>913</v>
      </c>
      <c r="B901" s="4">
        <v>36.137</v>
      </c>
      <c r="C901" s="4">
        <v>139.37799999999999</v>
      </c>
      <c r="D901" s="4">
        <v>968.03300000000002</v>
      </c>
      <c r="E901" s="5">
        <f>VLOOKUP($A901,List_allocation!$A:$G,3)</f>
        <v>36.137999999999998</v>
      </c>
      <c r="F901" s="5">
        <f>VLOOKUP($A901,List_allocation!$A:$G,4)</f>
        <v>139.37799999999999</v>
      </c>
      <c r="G901">
        <f>VLOOKUP($A901,List_allocation!$A:$G,5)</f>
        <v>1000</v>
      </c>
      <c r="H901" s="8">
        <v>863.53300000000002</v>
      </c>
      <c r="I901">
        <v>8.2629999999999999</v>
      </c>
      <c r="J901">
        <v>61.015000000000001</v>
      </c>
      <c r="K901" s="8">
        <v>20.466000000000001</v>
      </c>
      <c r="L901">
        <v>13953</v>
      </c>
      <c r="M901">
        <v>9982</v>
      </c>
      <c r="N901" s="6">
        <v>36.418999999999997</v>
      </c>
      <c r="O901" s="6">
        <v>138.79499999999999</v>
      </c>
      <c r="P901">
        <v>105.039</v>
      </c>
      <c r="Q901" t="s">
        <v>4701</v>
      </c>
      <c r="R901" s="7">
        <f>VLOOKUP($A901,List_allocation!$A:$G,2)</f>
        <v>303041283308030</v>
      </c>
      <c r="S901" s="3" t="str">
        <f>VLOOKUP($A901,List_allocation!$A:$G,6)</f>
        <v>荒川</v>
      </c>
      <c r="T901" s="3" t="str">
        <f>VLOOKUP($A901,List_allocation!$A:$G,7)</f>
        <v>熊谷</v>
      </c>
      <c r="U901" s="8">
        <f>VLOOKUP($A901,'1st_alloc_fix'!$A:$O,15)</f>
        <v>0</v>
      </c>
    </row>
    <row r="902" spans="1:21" x14ac:dyDescent="0.25">
      <c r="A902">
        <v>914</v>
      </c>
      <c r="B902" s="4">
        <v>36.084000000000003</v>
      </c>
      <c r="C902" s="4">
        <v>139.43799999999999</v>
      </c>
      <c r="D902" s="4">
        <v>974.00300000000004</v>
      </c>
      <c r="E902" s="5">
        <f>VLOOKUP($A902,List_allocation!$A:$G,3)</f>
        <v>36.084000000000003</v>
      </c>
      <c r="F902" s="5">
        <f>VLOOKUP($A902,List_allocation!$A:$G,4)</f>
        <v>139.43799999999999</v>
      </c>
      <c r="G902">
        <f>VLOOKUP($A902,List_allocation!$A:$G,5)</f>
        <v>1019</v>
      </c>
      <c r="H902" s="8">
        <v>-834.79700000000003</v>
      </c>
      <c r="I902">
        <v>-0.46200000000000002</v>
      </c>
      <c r="J902">
        <v>33.270000000000003</v>
      </c>
      <c r="K902" s="8">
        <v>7.2969999999999997</v>
      </c>
      <c r="L902">
        <v>13996</v>
      </c>
      <c r="M902">
        <v>10020</v>
      </c>
      <c r="N902" s="6">
        <v>36.277000000000001</v>
      </c>
      <c r="O902" s="6">
        <v>139.15299999999999</v>
      </c>
      <c r="P902">
        <v>1794.01</v>
      </c>
      <c r="Q902" t="s">
        <v>4704</v>
      </c>
      <c r="R902" s="7">
        <f>VLOOKUP($A902,List_allocation!$A:$G,2)</f>
        <v>303041283308040</v>
      </c>
      <c r="S902" s="3" t="str">
        <f>VLOOKUP($A902,List_allocation!$A:$G,6)</f>
        <v>荒川</v>
      </c>
      <c r="T902" s="3" t="str">
        <f>VLOOKUP($A902,List_allocation!$A:$G,7)</f>
        <v>大芦橋</v>
      </c>
      <c r="U902" s="8">
        <f>VLOOKUP($A902,'1st_alloc_fix'!$A:$O,15)</f>
        <v>0</v>
      </c>
    </row>
    <row r="903" spans="1:21" x14ac:dyDescent="0.25">
      <c r="A903">
        <v>915</v>
      </c>
      <c r="B903" s="4">
        <v>35.984000000000002</v>
      </c>
      <c r="C903" s="4">
        <v>139.517</v>
      </c>
      <c r="D903" s="4">
        <v>1203.673</v>
      </c>
      <c r="E903" s="5">
        <f>VLOOKUP($A903,List_allocation!$A:$G,3)</f>
        <v>35.984999999999999</v>
      </c>
      <c r="F903" s="5">
        <f>VLOOKUP($A903,List_allocation!$A:$G,4)</f>
        <v>139.51900000000001</v>
      </c>
      <c r="G903">
        <f>VLOOKUP($A903,List_allocation!$A:$G,5)</f>
        <v>-9999</v>
      </c>
      <c r="H903" s="8">
        <v>900.47299999999996</v>
      </c>
      <c r="I903">
        <v>2.97</v>
      </c>
      <c r="J903">
        <v>69.298000000000002</v>
      </c>
      <c r="K903" s="8">
        <v>16.829000000000001</v>
      </c>
      <c r="L903">
        <v>14053</v>
      </c>
      <c r="M903">
        <v>10092</v>
      </c>
      <c r="N903" s="6">
        <v>36.216999999999999</v>
      </c>
      <c r="O903" s="6">
        <v>138.803</v>
      </c>
      <c r="P903">
        <v>302.62200000000001</v>
      </c>
      <c r="Q903" t="s">
        <v>4701</v>
      </c>
      <c r="R903" s="7">
        <f>VLOOKUP($A903,List_allocation!$A:$G,2)</f>
        <v>303041283308050</v>
      </c>
      <c r="S903" s="3" t="str">
        <f>VLOOKUP($A903,List_allocation!$A:$G,6)</f>
        <v>荒川</v>
      </c>
      <c r="T903" s="3" t="str">
        <f>VLOOKUP($A903,List_allocation!$A:$G,7)</f>
        <v>太郎右衛門橋</v>
      </c>
      <c r="U903" s="8">
        <f>VLOOKUP($A903,'1st_alloc_fix'!$A:$O,15)</f>
        <v>0</v>
      </c>
    </row>
    <row r="904" spans="1:21" x14ac:dyDescent="0.25">
      <c r="A904">
        <v>916</v>
      </c>
      <c r="B904" s="4">
        <v>35.892000000000003</v>
      </c>
      <c r="C904" s="4">
        <v>139.56200000000001</v>
      </c>
      <c r="D904" s="4">
        <v>1975.2919999999999</v>
      </c>
      <c r="E904" s="5">
        <f>VLOOKUP($A904,List_allocation!$A:$G,3)</f>
        <v>35.890999999999998</v>
      </c>
      <c r="F904" s="5">
        <f>VLOOKUP($A904,List_allocation!$A:$G,4)</f>
        <v>139.56</v>
      </c>
      <c r="G904">
        <f>VLOOKUP($A904,List_allocation!$A:$G,5)</f>
        <v>2020</v>
      </c>
      <c r="H904" s="8">
        <v>1070.2919999999999</v>
      </c>
      <c r="I904">
        <v>1.1830000000000001</v>
      </c>
      <c r="J904">
        <v>40.969000000000001</v>
      </c>
      <c r="K904" s="8">
        <v>9.3759999999999994</v>
      </c>
      <c r="L904">
        <v>14085</v>
      </c>
      <c r="M904">
        <v>10158</v>
      </c>
      <c r="N904" s="6">
        <v>36.112000000000002</v>
      </c>
      <c r="O904" s="6">
        <v>139.19800000000001</v>
      </c>
      <c r="P904">
        <v>901.33</v>
      </c>
      <c r="Q904" t="s">
        <v>4703</v>
      </c>
      <c r="R904" s="7">
        <f>VLOOKUP($A904,List_allocation!$A:$G,2)</f>
        <v>303041283308060</v>
      </c>
      <c r="S904" s="3" t="str">
        <f>VLOOKUP($A904,List_allocation!$A:$G,6)</f>
        <v>荒川</v>
      </c>
      <c r="T904" s="3" t="str">
        <f>VLOOKUP($A904,List_allocation!$A:$G,7)</f>
        <v>治水橋</v>
      </c>
      <c r="U904" s="8">
        <f>VLOOKUP($A904,'1st_alloc_fix'!$A:$O,15)</f>
        <v>0</v>
      </c>
    </row>
    <row r="905" spans="1:21" x14ac:dyDescent="0.25">
      <c r="A905">
        <v>917</v>
      </c>
      <c r="B905" s="4">
        <v>36.091999999999999</v>
      </c>
      <c r="C905" s="4">
        <v>139.428</v>
      </c>
      <c r="D905" s="4">
        <v>44.076999999999998</v>
      </c>
      <c r="E905" s="5">
        <f>VLOOKUP($A905,List_allocation!$A:$G,3)</f>
        <v>36.091999999999999</v>
      </c>
      <c r="F905" s="5">
        <f>VLOOKUP($A905,List_allocation!$A:$G,4)</f>
        <v>139.429</v>
      </c>
      <c r="G905">
        <f>VLOOKUP($A905,List_allocation!$A:$G,5)</f>
        <v>-9999</v>
      </c>
      <c r="H905" s="8">
        <v>10043.076999999999</v>
      </c>
      <c r="I905">
        <v>-1.004</v>
      </c>
      <c r="J905">
        <v>13.984</v>
      </c>
      <c r="K905" s="8">
        <v>752.04700000000003</v>
      </c>
      <c r="L905">
        <v>13989</v>
      </c>
      <c r="M905">
        <v>10014</v>
      </c>
      <c r="N905" s="6">
        <v>36.134999999999998</v>
      </c>
      <c r="O905" s="6">
        <v>139.28299999999999</v>
      </c>
      <c r="P905">
        <v>941.61699999999996</v>
      </c>
      <c r="Q905" t="s">
        <v>4702</v>
      </c>
      <c r="R905" s="7">
        <f>VLOOKUP($A905,List_allocation!$A:$G,2)</f>
        <v>303041283308080</v>
      </c>
      <c r="S905" s="3" t="str">
        <f>VLOOKUP($A905,List_allocation!$A:$G,6)</f>
        <v>和田吉野川</v>
      </c>
      <c r="T905" s="3" t="str">
        <f>VLOOKUP($A905,List_allocation!$A:$G,7)</f>
        <v>玉作</v>
      </c>
      <c r="U905" s="8">
        <f>VLOOKUP($A905,'1st_alloc_fix'!$A:$O,15)</f>
        <v>0</v>
      </c>
    </row>
    <row r="906" spans="1:21" x14ac:dyDescent="0.25">
      <c r="A906">
        <v>918</v>
      </c>
      <c r="B906" s="4">
        <v>36.018999999999998</v>
      </c>
      <c r="C906" s="4">
        <v>139.48099999999999</v>
      </c>
      <c r="D906" s="4">
        <v>139.779</v>
      </c>
      <c r="E906" s="5">
        <f>VLOOKUP($A906,List_allocation!$A:$G,3)</f>
        <v>36.018000000000001</v>
      </c>
      <c r="F906" s="5">
        <f>VLOOKUP($A906,List_allocation!$A:$G,4)</f>
        <v>139.48099999999999</v>
      </c>
      <c r="G906">
        <f>VLOOKUP($A906,List_allocation!$A:$G,5)</f>
        <v>140</v>
      </c>
      <c r="H906" s="8">
        <v>-860.221</v>
      </c>
      <c r="I906">
        <v>-0.86</v>
      </c>
      <c r="J906">
        <v>16.138000000000002</v>
      </c>
      <c r="K906" s="8">
        <v>7.843</v>
      </c>
      <c r="L906">
        <v>14027</v>
      </c>
      <c r="M906">
        <v>10067</v>
      </c>
      <c r="N906" s="6">
        <v>36.137</v>
      </c>
      <c r="O906" s="6">
        <v>139.37799999999999</v>
      </c>
      <c r="P906">
        <v>968.03300000000002</v>
      </c>
      <c r="Q906" t="s">
        <v>4703</v>
      </c>
      <c r="R906" s="7">
        <f>VLOOKUP($A906,List_allocation!$A:$G,2)</f>
        <v>303041283308110</v>
      </c>
      <c r="S906" s="3" t="str">
        <f>VLOOKUP($A906,List_allocation!$A:$G,6)</f>
        <v>市野川</v>
      </c>
      <c r="T906" s="3" t="str">
        <f>VLOOKUP($A906,List_allocation!$A:$G,7)</f>
        <v>小見野</v>
      </c>
      <c r="U906" s="8">
        <f>VLOOKUP($A906,'1st_alloc_fix'!$A:$O,15)</f>
        <v>0</v>
      </c>
    </row>
    <row r="907" spans="1:21" x14ac:dyDescent="0.25">
      <c r="A907">
        <v>919</v>
      </c>
      <c r="B907" s="4">
        <v>35.921999999999997</v>
      </c>
      <c r="C907" s="4">
        <v>139.453</v>
      </c>
      <c r="D907" s="4">
        <v>215.32300000000001</v>
      </c>
      <c r="E907" s="5">
        <f>VLOOKUP($A907,List_allocation!$A:$G,3)</f>
        <v>35.921999999999997</v>
      </c>
      <c r="F907" s="5">
        <f>VLOOKUP($A907,List_allocation!$A:$G,4)</f>
        <v>139.45400000000001</v>
      </c>
      <c r="G907">
        <f>VLOOKUP($A907,List_allocation!$A:$G,5)</f>
        <v>222</v>
      </c>
      <c r="H907" s="8">
        <v>-803.67700000000002</v>
      </c>
      <c r="I907">
        <v>-0.78900000000000003</v>
      </c>
      <c r="J907">
        <v>18.026</v>
      </c>
      <c r="K907" s="8">
        <v>6.4050000000000002</v>
      </c>
      <c r="L907">
        <v>14007</v>
      </c>
      <c r="M907">
        <v>10137</v>
      </c>
      <c r="N907" s="6">
        <v>36.084000000000003</v>
      </c>
      <c r="O907" s="6">
        <v>139.43799999999999</v>
      </c>
      <c r="P907">
        <v>974.00300000000004</v>
      </c>
      <c r="Q907" t="s">
        <v>4701</v>
      </c>
      <c r="R907" s="7">
        <f>VLOOKUP($A907,List_allocation!$A:$G,2)</f>
        <v>303041283308140</v>
      </c>
      <c r="S907" s="3" t="str">
        <f>VLOOKUP($A907,List_allocation!$A:$G,6)</f>
        <v>入間川</v>
      </c>
      <c r="T907" s="3" t="str">
        <f>VLOOKUP($A907,List_allocation!$A:$G,7)</f>
        <v>小ヶ谷</v>
      </c>
      <c r="U907" s="8">
        <f>VLOOKUP($A907,'1st_alloc_fix'!$A:$O,15)</f>
        <v>0</v>
      </c>
    </row>
    <row r="908" spans="1:21" x14ac:dyDescent="0.25">
      <c r="A908">
        <v>920</v>
      </c>
      <c r="B908" s="4">
        <v>35.957999999999998</v>
      </c>
      <c r="C908" s="4">
        <v>139.47399999999999</v>
      </c>
      <c r="D908" s="4">
        <v>217.10900000000001</v>
      </c>
      <c r="E908" s="5">
        <f>VLOOKUP($A908,List_allocation!$A:$G,3)</f>
        <v>35.956000000000003</v>
      </c>
      <c r="F908" s="5">
        <f>VLOOKUP($A908,List_allocation!$A:$G,4)</f>
        <v>139.47399999999999</v>
      </c>
      <c r="G908">
        <f>VLOOKUP($A908,List_allocation!$A:$G,5)</f>
        <v>227</v>
      </c>
      <c r="H908" s="8">
        <v>10216.109</v>
      </c>
      <c r="I908">
        <v>-1.022</v>
      </c>
      <c r="J908">
        <v>5.0439999999999996</v>
      </c>
      <c r="K908" s="8">
        <v>750.25900000000001</v>
      </c>
      <c r="L908">
        <v>14022</v>
      </c>
      <c r="M908">
        <v>10111</v>
      </c>
      <c r="N908" s="6">
        <v>35.984000000000002</v>
      </c>
      <c r="O908" s="6">
        <v>139.517</v>
      </c>
      <c r="P908">
        <v>1203.673</v>
      </c>
      <c r="Q908" t="s">
        <v>4704</v>
      </c>
      <c r="R908" s="7">
        <f>VLOOKUP($A908,List_allocation!$A:$G,2)</f>
        <v>303041283308150</v>
      </c>
      <c r="S908" s="3" t="str">
        <f>VLOOKUP($A908,List_allocation!$A:$G,6)</f>
        <v>入間川</v>
      </c>
      <c r="T908" s="3" t="str">
        <f>VLOOKUP($A908,List_allocation!$A:$G,7)</f>
        <v>入間川落合橋</v>
      </c>
      <c r="U908" s="8">
        <f>VLOOKUP($A908,'1st_alloc_fix'!$A:$O,15)</f>
        <v>0</v>
      </c>
    </row>
    <row r="909" spans="1:21" x14ac:dyDescent="0.25">
      <c r="A909">
        <v>921</v>
      </c>
      <c r="B909" s="4">
        <v>35.954999999999998</v>
      </c>
      <c r="C909" s="4">
        <v>139.51</v>
      </c>
      <c r="D909" s="4">
        <v>714.755</v>
      </c>
      <c r="E909" s="5">
        <f>VLOOKUP($A909,List_allocation!$A:$G,3)</f>
        <v>35.953000000000003</v>
      </c>
      <c r="F909" s="5">
        <f>VLOOKUP($A909,List_allocation!$A:$G,4)</f>
        <v>139.511</v>
      </c>
      <c r="G909">
        <f>VLOOKUP($A909,List_allocation!$A:$G,5)</f>
        <v>712.5</v>
      </c>
      <c r="H909" s="8">
        <v>-1305.2449999999999</v>
      </c>
      <c r="I909">
        <v>-0.64600000000000002</v>
      </c>
      <c r="J909">
        <v>8.4139999999999997</v>
      </c>
      <c r="K909" s="8">
        <v>3.052</v>
      </c>
      <c r="L909">
        <v>14048</v>
      </c>
      <c r="M909">
        <v>10113</v>
      </c>
      <c r="N909" s="6">
        <v>35.892000000000003</v>
      </c>
      <c r="O909" s="6">
        <v>139.56200000000001</v>
      </c>
      <c r="P909">
        <v>1975.2919999999999</v>
      </c>
      <c r="Q909" t="s">
        <v>4704</v>
      </c>
      <c r="R909" s="7">
        <f>VLOOKUP($A909,List_allocation!$A:$G,2)</f>
        <v>303041283308160</v>
      </c>
      <c r="S909" s="3" t="str">
        <f>VLOOKUP($A909,List_allocation!$A:$G,6)</f>
        <v>入間川</v>
      </c>
      <c r="T909" s="3" t="str">
        <f>VLOOKUP($A909,List_allocation!$A:$G,7)</f>
        <v>菅間</v>
      </c>
      <c r="U909" s="8">
        <f>VLOOKUP($A909,'1st_alloc_fix'!$A:$O,15)</f>
        <v>0</v>
      </c>
    </row>
    <row r="910" spans="1:21" x14ac:dyDescent="0.25">
      <c r="A910">
        <v>922</v>
      </c>
      <c r="B910" s="4">
        <v>35.966999999999999</v>
      </c>
      <c r="C910" s="4">
        <v>139.345</v>
      </c>
      <c r="D910" s="4">
        <v>65.311000000000007</v>
      </c>
      <c r="E910" s="5">
        <f>VLOOKUP($A910,List_allocation!$A:$G,3)</f>
        <v>35.966000000000001</v>
      </c>
      <c r="F910" s="5">
        <f>VLOOKUP($A910,List_allocation!$A:$G,4)</f>
        <v>139.345</v>
      </c>
      <c r="G910">
        <f>VLOOKUP($A910,List_allocation!$A:$G,5)</f>
        <v>85</v>
      </c>
      <c r="H910" s="8">
        <v>10064.311</v>
      </c>
      <c r="I910">
        <v>-1.0069999999999999</v>
      </c>
      <c r="J910">
        <v>15.802</v>
      </c>
      <c r="K910" s="8">
        <v>752.41</v>
      </c>
      <c r="L910">
        <v>13929</v>
      </c>
      <c r="M910">
        <v>10104</v>
      </c>
      <c r="N910" s="6">
        <v>36.091999999999999</v>
      </c>
      <c r="O910" s="6">
        <v>139.428</v>
      </c>
      <c r="P910">
        <v>44.076999999999998</v>
      </c>
      <c r="Q910" t="s">
        <v>4702</v>
      </c>
      <c r="R910" s="7">
        <f>VLOOKUP($A910,List_allocation!$A:$G,2)</f>
        <v>303041283308170</v>
      </c>
      <c r="S910" s="3" t="str">
        <f>VLOOKUP($A910,List_allocation!$A:$G,6)</f>
        <v>越辺川</v>
      </c>
      <c r="T910" s="3" t="str">
        <f>VLOOKUP($A910,List_allocation!$A:$G,7)</f>
        <v>今宿</v>
      </c>
      <c r="U910" s="8">
        <f>VLOOKUP($A910,'1st_alloc_fix'!$A:$O,15)</f>
        <v>0</v>
      </c>
    </row>
    <row r="911" spans="1:21" x14ac:dyDescent="0.25">
      <c r="A911">
        <v>923</v>
      </c>
      <c r="B911" s="4">
        <v>35.979999999999997</v>
      </c>
      <c r="C911" s="4">
        <v>139.37700000000001</v>
      </c>
      <c r="D911" s="4">
        <v>90.998999999999995</v>
      </c>
      <c r="E911" s="5">
        <f>VLOOKUP($A911,List_allocation!$A:$G,3)</f>
        <v>35.978999999999999</v>
      </c>
      <c r="F911" s="5">
        <f>VLOOKUP($A911,List_allocation!$A:$G,4)</f>
        <v>139.37799999999999</v>
      </c>
      <c r="G911">
        <f>VLOOKUP($A911,List_allocation!$A:$G,5)</f>
        <v>100</v>
      </c>
      <c r="H911" s="8">
        <v>-49.000999999999998</v>
      </c>
      <c r="I911">
        <v>-0.35</v>
      </c>
      <c r="J911">
        <v>10.282</v>
      </c>
      <c r="K911" s="8">
        <v>2.46</v>
      </c>
      <c r="L911">
        <v>13952</v>
      </c>
      <c r="M911">
        <v>10095</v>
      </c>
      <c r="N911" s="6">
        <v>36.018999999999998</v>
      </c>
      <c r="O911" s="6">
        <v>139.48099999999999</v>
      </c>
      <c r="P911">
        <v>139.779</v>
      </c>
      <c r="Q911" t="s">
        <v>4703</v>
      </c>
      <c r="R911" s="7">
        <f>VLOOKUP($A911,List_allocation!$A:$G,2)</f>
        <v>303041283308180</v>
      </c>
      <c r="S911" s="3" t="str">
        <f>VLOOKUP($A911,List_allocation!$A:$G,6)</f>
        <v>越辺川</v>
      </c>
      <c r="T911" s="3" t="str">
        <f>VLOOKUP($A911,List_allocation!$A:$G,7)</f>
        <v>入西</v>
      </c>
      <c r="U911" s="8">
        <f>VLOOKUP($A911,'1st_alloc_fix'!$A:$O,15)</f>
        <v>0</v>
      </c>
    </row>
    <row r="912" spans="1:21" x14ac:dyDescent="0.25">
      <c r="A912">
        <v>924</v>
      </c>
      <c r="B912" s="4">
        <v>35.984999999999999</v>
      </c>
      <c r="C912" s="4">
        <v>139.40199999999999</v>
      </c>
      <c r="D912" s="4">
        <v>202.477</v>
      </c>
      <c r="E912" s="5">
        <f>VLOOKUP($A912,List_allocation!$A:$G,3)</f>
        <v>35.984000000000002</v>
      </c>
      <c r="F912" s="5">
        <f>VLOOKUP($A912,List_allocation!$A:$G,4)</f>
        <v>139.40199999999999</v>
      </c>
      <c r="G912">
        <f>VLOOKUP($A912,List_allocation!$A:$G,5)</f>
        <v>207</v>
      </c>
      <c r="H912" s="8">
        <v>-19.523</v>
      </c>
      <c r="I912">
        <v>-8.7999999999999995E-2</v>
      </c>
      <c r="J912">
        <v>8.4190000000000005</v>
      </c>
      <c r="K912" s="8">
        <v>1.756</v>
      </c>
      <c r="L912">
        <v>13970</v>
      </c>
      <c r="M912">
        <v>10091</v>
      </c>
      <c r="N912" s="6">
        <v>35.921999999999997</v>
      </c>
      <c r="O912" s="6">
        <v>139.453</v>
      </c>
      <c r="P912">
        <v>215.32300000000001</v>
      </c>
      <c r="Q912" t="s">
        <v>4702</v>
      </c>
      <c r="R912" s="7">
        <f>VLOOKUP($A912,List_allocation!$A:$G,2)</f>
        <v>303041283308190</v>
      </c>
      <c r="S912" s="3" t="str">
        <f>VLOOKUP($A912,List_allocation!$A:$G,6)</f>
        <v>越辺川</v>
      </c>
      <c r="T912" s="3" t="str">
        <f>VLOOKUP($A912,List_allocation!$A:$G,7)</f>
        <v>高坂橋</v>
      </c>
      <c r="U912" s="8">
        <f>VLOOKUP($A912,'1st_alloc_fix'!$A:$O,15)</f>
        <v>0</v>
      </c>
    </row>
    <row r="913" spans="1:21" x14ac:dyDescent="0.25">
      <c r="A913">
        <v>925</v>
      </c>
      <c r="B913" s="4">
        <v>35.959000000000003</v>
      </c>
      <c r="C913" s="4">
        <v>139.47800000000001</v>
      </c>
      <c r="D913" s="4">
        <v>468.36399999999998</v>
      </c>
      <c r="E913" s="5">
        <f>VLOOKUP($A913,List_allocation!$A:$G,3)</f>
        <v>35.956000000000003</v>
      </c>
      <c r="F913" s="5">
        <f>VLOOKUP($A913,List_allocation!$A:$G,4)</f>
        <v>139.47399999999999</v>
      </c>
      <c r="G913">
        <f>VLOOKUP($A913,List_allocation!$A:$G,5)</f>
        <v>471</v>
      </c>
      <c r="H913" s="8">
        <v>241.364</v>
      </c>
      <c r="I913">
        <v>1.0629999999999999</v>
      </c>
      <c r="J913">
        <v>0.49</v>
      </c>
      <c r="K913" s="8">
        <v>1.161</v>
      </c>
      <c r="L913">
        <v>14025</v>
      </c>
      <c r="M913">
        <v>10110</v>
      </c>
      <c r="N913" s="6">
        <v>35.957999999999998</v>
      </c>
      <c r="O913" s="6">
        <v>139.47399999999999</v>
      </c>
      <c r="P913">
        <v>217.10900000000001</v>
      </c>
      <c r="Q913" t="s">
        <v>4703</v>
      </c>
      <c r="R913" s="7">
        <f>VLOOKUP($A913,List_allocation!$A:$G,2)</f>
        <v>303041283308200</v>
      </c>
      <c r="S913" s="3" t="str">
        <f>VLOOKUP($A913,List_allocation!$A:$G,6)</f>
        <v>越辺川</v>
      </c>
      <c r="T913" s="3" t="str">
        <f>VLOOKUP($A913,List_allocation!$A:$G,7)</f>
        <v>越辺川落合橋</v>
      </c>
      <c r="U913" s="8">
        <f>VLOOKUP($A913,'1st_alloc_fix'!$A:$O,15)</f>
        <v>0</v>
      </c>
    </row>
    <row r="914" spans="1:21" x14ac:dyDescent="0.25">
      <c r="A914">
        <v>926</v>
      </c>
      <c r="B914" s="4">
        <v>35.976999999999997</v>
      </c>
      <c r="C914" s="4">
        <v>139.38999999999999</v>
      </c>
      <c r="D914" s="4">
        <v>101.089</v>
      </c>
      <c r="E914" s="5">
        <f>VLOOKUP($A914,List_allocation!$A:$G,3)</f>
        <v>35.976999999999997</v>
      </c>
      <c r="F914" s="5">
        <f>VLOOKUP($A914,List_allocation!$A:$G,4)</f>
        <v>139.39099999999999</v>
      </c>
      <c r="G914">
        <f>VLOOKUP($A914,List_allocation!$A:$G,5)</f>
        <v>87</v>
      </c>
      <c r="H914" s="8">
        <v>-611.41099999999994</v>
      </c>
      <c r="I914">
        <v>-0.85799999999999998</v>
      </c>
      <c r="J914">
        <v>11.234</v>
      </c>
      <c r="K914" s="8">
        <v>6.7830000000000004</v>
      </c>
      <c r="L914">
        <v>13961</v>
      </c>
      <c r="M914">
        <v>10097</v>
      </c>
      <c r="N914" s="6">
        <v>35.954999999999998</v>
      </c>
      <c r="O914" s="6">
        <v>139.51</v>
      </c>
      <c r="P914">
        <v>714.755</v>
      </c>
      <c r="Q914" t="s">
        <v>4704</v>
      </c>
      <c r="R914" s="7">
        <f>VLOOKUP($A914,List_allocation!$A:$G,2)</f>
        <v>303041283308210</v>
      </c>
      <c r="S914" s="3" t="str">
        <f>VLOOKUP($A914,List_allocation!$A:$G,6)</f>
        <v>高麗川</v>
      </c>
      <c r="T914" s="3" t="str">
        <f>VLOOKUP($A914,List_allocation!$A:$G,7)</f>
        <v>坂戸</v>
      </c>
      <c r="U914" s="8">
        <f>VLOOKUP($A914,'1st_alloc_fix'!$A:$O,15)</f>
        <v>0</v>
      </c>
    </row>
    <row r="915" spans="1:21" x14ac:dyDescent="0.25">
      <c r="A915">
        <v>927</v>
      </c>
      <c r="B915" s="4">
        <v>36.018999999999998</v>
      </c>
      <c r="C915" s="4">
        <v>139.381</v>
      </c>
      <c r="D915" s="4">
        <v>153.84299999999999</v>
      </c>
      <c r="E915" s="5">
        <f>VLOOKUP($A915,List_allocation!$A:$G,3)</f>
        <v>36.018999999999998</v>
      </c>
      <c r="F915" s="5">
        <f>VLOOKUP($A915,List_allocation!$A:$G,4)</f>
        <v>139.38200000000001</v>
      </c>
      <c r="G915">
        <f>VLOOKUP($A915,List_allocation!$A:$G,5)</f>
        <v>146</v>
      </c>
      <c r="H915" s="8">
        <v>68.843000000000004</v>
      </c>
      <c r="I915">
        <v>0.81</v>
      </c>
      <c r="J915">
        <v>6.7169999999999996</v>
      </c>
      <c r="K915" s="8">
        <v>2.2669999999999999</v>
      </c>
      <c r="L915">
        <v>13955</v>
      </c>
      <c r="M915">
        <v>10067</v>
      </c>
      <c r="N915" s="6">
        <v>35.966999999999999</v>
      </c>
      <c r="O915" s="6">
        <v>139.345</v>
      </c>
      <c r="P915">
        <v>65.311000000000007</v>
      </c>
      <c r="Q915" t="s">
        <v>4703</v>
      </c>
      <c r="R915" s="7">
        <f>VLOOKUP($A915,List_allocation!$A:$G,2)</f>
        <v>303041283308220</v>
      </c>
      <c r="S915" s="3" t="str">
        <f>VLOOKUP($A915,List_allocation!$A:$G,6)</f>
        <v>都幾川</v>
      </c>
      <c r="T915" s="3" t="str">
        <f>VLOOKUP($A915,List_allocation!$A:$G,7)</f>
        <v>唐子橋</v>
      </c>
      <c r="U915" s="8">
        <f>VLOOKUP($A915,'1st_alloc_fix'!$A:$O,15)</f>
        <v>0</v>
      </c>
    </row>
    <row r="916" spans="1:21" x14ac:dyDescent="0.25">
      <c r="A916">
        <v>928</v>
      </c>
      <c r="B916" s="4">
        <v>36.008000000000003</v>
      </c>
      <c r="C916" s="4">
        <v>139.422</v>
      </c>
      <c r="D916" s="4">
        <v>157.804</v>
      </c>
      <c r="E916" s="5">
        <f>VLOOKUP($A916,List_allocation!$A:$G,3)</f>
        <v>36.008000000000003</v>
      </c>
      <c r="F916" s="5">
        <f>VLOOKUP($A916,List_allocation!$A:$G,4)</f>
        <v>139.42099999999999</v>
      </c>
      <c r="G916">
        <f>VLOOKUP($A916,List_allocation!$A:$G,5)</f>
        <v>154</v>
      </c>
      <c r="H916" s="8">
        <v>57.804000000000002</v>
      </c>
      <c r="I916">
        <v>0.57799999999999996</v>
      </c>
      <c r="J916">
        <v>5.1070000000000002</v>
      </c>
      <c r="K916" s="8">
        <v>1.6</v>
      </c>
      <c r="L916">
        <v>13984</v>
      </c>
      <c r="M916">
        <v>10075</v>
      </c>
      <c r="N916" s="6">
        <v>35.979999999999997</v>
      </c>
      <c r="O916" s="6">
        <v>139.37700000000001</v>
      </c>
      <c r="P916">
        <v>90.998999999999995</v>
      </c>
      <c r="Q916" t="s">
        <v>4704</v>
      </c>
      <c r="R916" s="7">
        <f>VLOOKUP($A916,List_allocation!$A:$G,2)</f>
        <v>303041283308230</v>
      </c>
      <c r="S916" s="3" t="str">
        <f>VLOOKUP($A916,List_allocation!$A:$G,6)</f>
        <v>都幾川</v>
      </c>
      <c r="T916" s="3" t="str">
        <f>VLOOKUP($A916,List_allocation!$A:$G,7)</f>
        <v>野本</v>
      </c>
      <c r="U916" s="8">
        <f>VLOOKUP($A916,'1st_alloc_fix'!$A:$O,15)</f>
        <v>0</v>
      </c>
    </row>
    <row r="917" spans="1:21" x14ac:dyDescent="0.25">
      <c r="A917">
        <v>929</v>
      </c>
      <c r="B917" s="4">
        <v>35.935000000000002</v>
      </c>
      <c r="C917" s="4">
        <v>139.44200000000001</v>
      </c>
      <c r="D917" s="4">
        <v>40.381999999999998</v>
      </c>
      <c r="E917" s="5">
        <f>VLOOKUP($A917,List_allocation!$A:$G,3)</f>
        <v>35.935000000000002</v>
      </c>
      <c r="F917" s="5">
        <f>VLOOKUP($A917,List_allocation!$A:$G,4)</f>
        <v>139.44200000000001</v>
      </c>
      <c r="G917">
        <f>VLOOKUP($A917,List_allocation!$A:$G,5)</f>
        <v>54</v>
      </c>
      <c r="H917" s="8">
        <v>-166.61799999999999</v>
      </c>
      <c r="I917">
        <v>-0.80500000000000005</v>
      </c>
      <c r="J917">
        <v>6.5259999999999998</v>
      </c>
      <c r="K917" s="8">
        <v>4.4000000000000004</v>
      </c>
      <c r="L917">
        <v>13999</v>
      </c>
      <c r="M917">
        <v>10127</v>
      </c>
      <c r="N917" s="6">
        <v>35.984999999999999</v>
      </c>
      <c r="O917" s="6">
        <v>139.40199999999999</v>
      </c>
      <c r="P917">
        <v>202.477</v>
      </c>
      <c r="Q917" t="s">
        <v>4703</v>
      </c>
      <c r="R917" s="7">
        <f>VLOOKUP($A917,List_allocation!$A:$G,2)</f>
        <v>303041283308240</v>
      </c>
      <c r="S917" s="3" t="str">
        <f>VLOOKUP($A917,List_allocation!$A:$G,6)</f>
        <v>小畔川</v>
      </c>
      <c r="T917" s="3" t="str">
        <f>VLOOKUP($A917,List_allocation!$A:$G,7)</f>
        <v>八幡橋</v>
      </c>
      <c r="U917" s="8">
        <f>VLOOKUP($A917,'1st_alloc_fix'!$A:$O,15)</f>
        <v>0</v>
      </c>
    </row>
    <row r="918" spans="1:21" x14ac:dyDescent="0.25">
      <c r="A918">
        <v>930</v>
      </c>
      <c r="B918" s="4">
        <v>35.957999999999998</v>
      </c>
      <c r="C918" s="4">
        <v>139.47200000000001</v>
      </c>
      <c r="D918" s="4">
        <v>47.15</v>
      </c>
      <c r="E918" s="5">
        <f>VLOOKUP($A918,List_allocation!$A:$G,3)</f>
        <v>35.956000000000003</v>
      </c>
      <c r="F918" s="5">
        <f>VLOOKUP($A918,List_allocation!$A:$G,4)</f>
        <v>139.47399999999999</v>
      </c>
      <c r="G918">
        <f>VLOOKUP($A918,List_allocation!$A:$G,5)</f>
        <v>66</v>
      </c>
      <c r="H918" s="8">
        <v>-423.85</v>
      </c>
      <c r="I918">
        <v>-0.9</v>
      </c>
      <c r="J918">
        <v>0.28699999999999998</v>
      </c>
      <c r="K918" s="8">
        <v>6.7990000000000004</v>
      </c>
      <c r="L918">
        <v>14020</v>
      </c>
      <c r="M918">
        <v>10111</v>
      </c>
      <c r="N918" s="6">
        <v>35.959000000000003</v>
      </c>
      <c r="O918" s="6">
        <v>139.47800000000001</v>
      </c>
      <c r="P918">
        <v>468.36399999999998</v>
      </c>
      <c r="Q918" t="s">
        <v>4704</v>
      </c>
      <c r="R918" s="7">
        <f>VLOOKUP($A918,List_allocation!$A:$G,2)</f>
        <v>303041283308250</v>
      </c>
      <c r="S918" s="3" t="str">
        <f>VLOOKUP($A918,List_allocation!$A:$G,6)</f>
        <v>小畔川</v>
      </c>
      <c r="T918" s="3" t="str">
        <f>VLOOKUP($A918,List_allocation!$A:$G,7)</f>
        <v>小畔川落合橋</v>
      </c>
      <c r="U918" s="8">
        <f>VLOOKUP($A918,'1st_alloc_fix'!$A:$O,15)</f>
        <v>0</v>
      </c>
    </row>
    <row r="919" spans="1:21" x14ac:dyDescent="0.25">
      <c r="A919">
        <v>931</v>
      </c>
      <c r="B919" s="4">
        <v>35.988</v>
      </c>
      <c r="C919" s="4">
        <v>139.43700000000001</v>
      </c>
      <c r="D919" s="4">
        <v>373.03100000000001</v>
      </c>
      <c r="E919" s="5">
        <f>VLOOKUP($A919,List_allocation!$A:$G,3)</f>
        <v>35.988</v>
      </c>
      <c r="F919" s="5">
        <f>VLOOKUP($A919,List_allocation!$A:$G,4)</f>
        <v>139.43700000000001</v>
      </c>
      <c r="G919">
        <f>VLOOKUP($A919,List_allocation!$A:$G,5)</f>
        <v>-9999</v>
      </c>
      <c r="H919" s="8">
        <v>286.03100000000001</v>
      </c>
      <c r="I919">
        <v>3.2879999999999998</v>
      </c>
      <c r="J919">
        <v>4.3239999999999998</v>
      </c>
      <c r="K919" s="8">
        <v>4.2149999999999999</v>
      </c>
      <c r="L919">
        <v>13995</v>
      </c>
      <c r="M919">
        <v>10089</v>
      </c>
      <c r="N919" s="6">
        <v>35.976999999999997</v>
      </c>
      <c r="O919" s="6">
        <v>139.38999999999999</v>
      </c>
      <c r="P919">
        <v>101.089</v>
      </c>
      <c r="Q919" t="s">
        <v>4702</v>
      </c>
      <c r="R919" s="7">
        <f>VLOOKUP($A919,List_allocation!$A:$G,2)</f>
        <v>303041283308300</v>
      </c>
      <c r="S919" s="3" t="str">
        <f>VLOOKUP($A919,List_allocation!$A:$G,6)</f>
        <v>越辺川</v>
      </c>
      <c r="T919" s="3" t="str">
        <f>VLOOKUP($A919,List_allocation!$A:$G,7)</f>
        <v>天神橋</v>
      </c>
      <c r="U919" s="8">
        <f>VLOOKUP($A919,'1st_alloc_fix'!$A:$O,15)</f>
        <v>0</v>
      </c>
    </row>
    <row r="920" spans="1:21" x14ac:dyDescent="0.25">
      <c r="A920">
        <v>932</v>
      </c>
      <c r="B920" s="4">
        <v>35.801000000000002</v>
      </c>
      <c r="C920" s="4">
        <v>139.648</v>
      </c>
      <c r="D920" s="4">
        <v>2063.1289999999999</v>
      </c>
      <c r="E920" s="5">
        <f>VLOOKUP($A920,List_allocation!$A:$G,3)</f>
        <v>35.802</v>
      </c>
      <c r="F920" s="5">
        <f>VLOOKUP($A920,List_allocation!$A:$G,4)</f>
        <v>139.648</v>
      </c>
      <c r="G920">
        <f>VLOOKUP($A920,List_allocation!$A:$G,5)</f>
        <v>2095</v>
      </c>
      <c r="H920" s="8">
        <v>1917.1289999999999</v>
      </c>
      <c r="I920">
        <v>13.131</v>
      </c>
      <c r="J920">
        <v>34.082000000000001</v>
      </c>
      <c r="K920" s="8">
        <v>19.946999999999999</v>
      </c>
      <c r="L920">
        <v>14147</v>
      </c>
      <c r="M920">
        <v>10224</v>
      </c>
      <c r="N920" s="6">
        <v>36.018999999999998</v>
      </c>
      <c r="O920" s="6">
        <v>139.381</v>
      </c>
      <c r="P920">
        <v>153.84299999999999</v>
      </c>
      <c r="Q920" t="s">
        <v>4702</v>
      </c>
      <c r="R920" s="7">
        <f>VLOOKUP($A920,List_allocation!$A:$G,2)</f>
        <v>303041283309010</v>
      </c>
      <c r="S920" s="3" t="str">
        <f>VLOOKUP($A920,List_allocation!$A:$G,6)</f>
        <v>荒川</v>
      </c>
      <c r="T920" s="3" t="str">
        <f>VLOOKUP($A920,List_allocation!$A:$G,7)</f>
        <v>笹目</v>
      </c>
      <c r="U920" s="8">
        <f>VLOOKUP($A920,'1st_alloc_fix'!$A:$O,15)</f>
        <v>0</v>
      </c>
    </row>
    <row r="921" spans="1:21" x14ac:dyDescent="0.25">
      <c r="A921">
        <v>933</v>
      </c>
      <c r="B921" s="4">
        <v>35.787999999999997</v>
      </c>
      <c r="C921" s="4">
        <v>139.72800000000001</v>
      </c>
      <c r="D921" s="4">
        <v>2095.36</v>
      </c>
      <c r="E921" s="5">
        <f>VLOOKUP($A921,List_allocation!$A:$G,3)</f>
        <v>35.787999999999997</v>
      </c>
      <c r="F921" s="5">
        <f>VLOOKUP($A921,List_allocation!$A:$G,4)</f>
        <v>139.72800000000001</v>
      </c>
      <c r="G921">
        <f>VLOOKUP($A921,List_allocation!$A:$G,5)</f>
        <v>2137</v>
      </c>
      <c r="H921" s="8">
        <v>1941.36</v>
      </c>
      <c r="I921">
        <v>12.606</v>
      </c>
      <c r="J921">
        <v>36.932000000000002</v>
      </c>
      <c r="K921" s="8">
        <v>19.992999999999999</v>
      </c>
      <c r="L921">
        <v>14205</v>
      </c>
      <c r="M921">
        <v>10233</v>
      </c>
      <c r="N921" s="6">
        <v>36.008000000000003</v>
      </c>
      <c r="O921" s="6">
        <v>139.422</v>
      </c>
      <c r="P921">
        <v>157.804</v>
      </c>
      <c r="Q921" t="s">
        <v>4702</v>
      </c>
      <c r="R921" s="7">
        <f>VLOOKUP($A921,List_allocation!$A:$G,2)</f>
        <v>303041283309040</v>
      </c>
      <c r="S921" s="3" t="str">
        <f>VLOOKUP($A921,List_allocation!$A:$G,6)</f>
        <v>荒川</v>
      </c>
      <c r="T921" s="3" t="str">
        <f>VLOOKUP($A921,List_allocation!$A:$G,7)</f>
        <v>岩淵水門（上）</v>
      </c>
      <c r="U921" s="8">
        <f>VLOOKUP($A921,'1st_alloc_fix'!$A:$O,15)</f>
        <v>0</v>
      </c>
    </row>
    <row r="922" spans="1:21" x14ac:dyDescent="0.25">
      <c r="A922">
        <v>935</v>
      </c>
      <c r="B922" s="4">
        <v>35.783999999999999</v>
      </c>
      <c r="C922" s="4">
        <v>139.745</v>
      </c>
      <c r="D922" s="4">
        <v>118.563</v>
      </c>
      <c r="E922" s="5">
        <f>VLOOKUP($A922,List_allocation!$A:$G,3)</f>
        <v>35.783999999999999</v>
      </c>
      <c r="F922" s="5">
        <f>VLOOKUP($A922,List_allocation!$A:$G,4)</f>
        <v>139.744</v>
      </c>
      <c r="G922">
        <f>VLOOKUP($A922,List_allocation!$A:$G,5)</f>
        <v>-9999</v>
      </c>
      <c r="H922" s="8">
        <v>64.563000000000002</v>
      </c>
      <c r="I922">
        <v>1.196</v>
      </c>
      <c r="J922">
        <v>32.088000000000001</v>
      </c>
      <c r="K922" s="8">
        <v>9.9290000000000003</v>
      </c>
      <c r="L922">
        <v>14217</v>
      </c>
      <c r="M922">
        <v>10236</v>
      </c>
      <c r="N922" s="6">
        <v>35.935000000000002</v>
      </c>
      <c r="O922" s="6">
        <v>139.44200000000001</v>
      </c>
      <c r="P922">
        <v>40.381999999999998</v>
      </c>
      <c r="Q922" t="s">
        <v>4701</v>
      </c>
      <c r="R922" s="7">
        <f>VLOOKUP($A922,List_allocation!$A:$G,2)</f>
        <v>303041283309060</v>
      </c>
      <c r="S922" s="3" t="str">
        <f>VLOOKUP($A922,List_allocation!$A:$G,6)</f>
        <v>荒川</v>
      </c>
      <c r="T922" s="3" t="str">
        <f>VLOOKUP($A922,List_allocation!$A:$G,7)</f>
        <v>芝川水門（表）</v>
      </c>
      <c r="U922" s="8">
        <f>VLOOKUP($A922,'1st_alloc_fix'!$A:$O,15)</f>
        <v>0</v>
      </c>
    </row>
    <row r="923" spans="1:21" x14ac:dyDescent="0.25">
      <c r="A923">
        <v>936</v>
      </c>
      <c r="B923" s="4">
        <v>35.783999999999999</v>
      </c>
      <c r="C923" s="4">
        <v>139.745</v>
      </c>
      <c r="D923" s="4">
        <v>118.563</v>
      </c>
      <c r="E923" s="5">
        <f>VLOOKUP($A923,List_allocation!$A:$G,3)</f>
        <v>35.783999999999999</v>
      </c>
      <c r="F923" s="5">
        <f>VLOOKUP($A923,List_allocation!$A:$G,4)</f>
        <v>139.744</v>
      </c>
      <c r="G923">
        <f>VLOOKUP($A923,List_allocation!$A:$G,5)</f>
        <v>117</v>
      </c>
      <c r="H923" s="8">
        <v>52.563000000000002</v>
      </c>
      <c r="I923">
        <v>0.79600000000000004</v>
      </c>
      <c r="J923">
        <v>31.033999999999999</v>
      </c>
      <c r="K923" s="8">
        <v>8.4369999999999994</v>
      </c>
      <c r="L923">
        <v>14217</v>
      </c>
      <c r="M923">
        <v>10236</v>
      </c>
      <c r="N923" s="6">
        <v>35.957999999999998</v>
      </c>
      <c r="O923" s="6">
        <v>139.47200000000001</v>
      </c>
      <c r="P923">
        <v>47.15</v>
      </c>
      <c r="Q923" t="s">
        <v>4704</v>
      </c>
      <c r="R923" s="7">
        <f>VLOOKUP($A923,List_allocation!$A:$G,2)</f>
        <v>303041283309061</v>
      </c>
      <c r="S923" s="3" t="str">
        <f>VLOOKUP($A923,List_allocation!$A:$G,6)</f>
        <v>芝川</v>
      </c>
      <c r="T923" s="3" t="str">
        <f>VLOOKUP($A923,List_allocation!$A:$G,7)</f>
        <v>芝川水門（裏）</v>
      </c>
      <c r="U923" s="8">
        <f>VLOOKUP($A923,'1st_alloc_fix'!$A:$O,15)</f>
        <v>0</v>
      </c>
    </row>
    <row r="924" spans="1:21" x14ac:dyDescent="0.25">
      <c r="A924">
        <v>937</v>
      </c>
      <c r="B924" s="4">
        <v>35.759</v>
      </c>
      <c r="C924" s="4">
        <v>139.792</v>
      </c>
      <c r="D924" s="4">
        <v>2217.5729999999999</v>
      </c>
      <c r="E924" s="5">
        <f>VLOOKUP($A924,List_allocation!$A:$G,3)</f>
        <v>35.76</v>
      </c>
      <c r="F924" s="5">
        <f>VLOOKUP($A924,List_allocation!$A:$G,4)</f>
        <v>139.79300000000001</v>
      </c>
      <c r="G924">
        <f>VLOOKUP($A924,List_allocation!$A:$G,5)</f>
        <v>2250</v>
      </c>
      <c r="H924" s="8">
        <v>12216.573</v>
      </c>
      <c r="I924">
        <v>-1.222</v>
      </c>
      <c r="J924">
        <v>40.908000000000001</v>
      </c>
      <c r="K924" s="8">
        <v>757.43200000000002</v>
      </c>
      <c r="L924">
        <v>14251</v>
      </c>
      <c r="M924">
        <v>10254</v>
      </c>
      <c r="N924" s="6">
        <v>35.988</v>
      </c>
      <c r="O924" s="6">
        <v>139.43700000000001</v>
      </c>
      <c r="P924">
        <v>373.03100000000001</v>
      </c>
      <c r="Q924" t="s">
        <v>4701</v>
      </c>
      <c r="R924" s="7">
        <f>VLOOKUP($A924,List_allocation!$A:$G,2)</f>
        <v>303041283309070</v>
      </c>
      <c r="S924" s="3" t="str">
        <f>VLOOKUP($A924,List_allocation!$A:$G,6)</f>
        <v>荒川</v>
      </c>
      <c r="T924" s="3" t="str">
        <f>VLOOKUP($A924,List_allocation!$A:$G,7)</f>
        <v>西新井</v>
      </c>
      <c r="U924" s="8">
        <f>VLOOKUP($A924,'1st_alloc_fix'!$A:$O,15)</f>
        <v>0</v>
      </c>
    </row>
    <row r="925" spans="1:21" x14ac:dyDescent="0.25">
      <c r="A925">
        <v>938</v>
      </c>
      <c r="B925" s="4">
        <v>35.750999999999998</v>
      </c>
      <c r="C925" s="4">
        <v>139.82</v>
      </c>
      <c r="D925" s="4">
        <v>237.72800000000001</v>
      </c>
      <c r="E925" s="5">
        <f>VLOOKUP($A925,List_allocation!$A:$G,3)</f>
        <v>35.75</v>
      </c>
      <c r="F925" s="5">
        <f>VLOOKUP($A925,List_allocation!$A:$G,4)</f>
        <v>139.82</v>
      </c>
      <c r="G925">
        <f>VLOOKUP($A925,List_allocation!$A:$G,5)</f>
        <v>-9999</v>
      </c>
      <c r="H925" s="8">
        <v>-1857.2719999999999</v>
      </c>
      <c r="I925">
        <v>-0.88700000000000001</v>
      </c>
      <c r="J925">
        <v>16.55</v>
      </c>
      <c r="K925" s="8">
        <v>9.17</v>
      </c>
      <c r="L925">
        <v>14271</v>
      </c>
      <c r="M925">
        <v>10260</v>
      </c>
      <c r="N925" s="6">
        <v>35.801000000000002</v>
      </c>
      <c r="O925" s="6">
        <v>139.648</v>
      </c>
      <c r="P925">
        <v>2063.1289999999999</v>
      </c>
      <c r="Q925" t="s">
        <v>4703</v>
      </c>
      <c r="R925" s="7">
        <f>VLOOKUP($A925,List_allocation!$A:$G,2)</f>
        <v>303041283309080</v>
      </c>
      <c r="S925" s="3" t="str">
        <f>VLOOKUP($A925,List_allocation!$A:$G,6)</f>
        <v>荒川</v>
      </c>
      <c r="T925" s="3" t="str">
        <f>VLOOKUP($A925,List_allocation!$A:$G,7)</f>
        <v>綾瀬水門（表）</v>
      </c>
      <c r="U925" s="8">
        <f>VLOOKUP($A925,'1st_alloc_fix'!$A:$O,15)</f>
        <v>0</v>
      </c>
    </row>
    <row r="926" spans="1:21" x14ac:dyDescent="0.25">
      <c r="A926">
        <v>939</v>
      </c>
      <c r="B926" s="4">
        <v>35.750999999999998</v>
      </c>
      <c r="C926" s="4">
        <v>139.82</v>
      </c>
      <c r="D926" s="4">
        <v>237.72800000000001</v>
      </c>
      <c r="E926" s="5">
        <f>VLOOKUP($A926,List_allocation!$A:$G,3)</f>
        <v>35.75</v>
      </c>
      <c r="F926" s="5">
        <f>VLOOKUP($A926,List_allocation!$A:$G,4)</f>
        <v>139.82</v>
      </c>
      <c r="G926">
        <f>VLOOKUP($A926,List_allocation!$A:$G,5)</f>
        <v>90.2</v>
      </c>
      <c r="H926" s="8">
        <v>-1899.2719999999999</v>
      </c>
      <c r="I926">
        <v>-0.88900000000000001</v>
      </c>
      <c r="J926">
        <v>9.2780000000000005</v>
      </c>
      <c r="K926" s="8">
        <v>7.8479999999999999</v>
      </c>
      <c r="L926">
        <v>14271</v>
      </c>
      <c r="M926">
        <v>10260</v>
      </c>
      <c r="N926" s="6">
        <v>35.787999999999997</v>
      </c>
      <c r="O926" s="6">
        <v>139.72800000000001</v>
      </c>
      <c r="P926">
        <v>2095.36</v>
      </c>
      <c r="Q926" t="s">
        <v>4701</v>
      </c>
      <c r="R926" s="7">
        <f>VLOOKUP($A926,List_allocation!$A:$G,2)</f>
        <v>303041283309081</v>
      </c>
      <c r="S926" s="3" t="str">
        <f>VLOOKUP($A926,List_allocation!$A:$G,6)</f>
        <v>荒川</v>
      </c>
      <c r="T926" s="3" t="str">
        <f>VLOOKUP($A926,List_allocation!$A:$G,7)</f>
        <v>綾瀬水門（裏）</v>
      </c>
      <c r="U926" s="8" t="str">
        <f>VLOOKUP($A926,'1st_alloc_fix'!$A:$O,15)</f>
        <v>The reported uparea seems to be wrong. Reported uparea was corrected.</v>
      </c>
    </row>
    <row r="927" spans="1:21" x14ac:dyDescent="0.25">
      <c r="A927">
        <v>940</v>
      </c>
      <c r="B927" s="4">
        <v>35.741999999999997</v>
      </c>
      <c r="C927" s="4">
        <v>139.81700000000001</v>
      </c>
      <c r="D927" s="4">
        <v>3.04</v>
      </c>
      <c r="E927" s="5">
        <f>VLOOKUP($A927,List_allocation!$A:$G,3)</f>
        <v>35.743000000000002</v>
      </c>
      <c r="F927" s="5">
        <f>VLOOKUP($A927,List_allocation!$A:$G,4)</f>
        <v>139.81800000000001</v>
      </c>
      <c r="G927">
        <f>VLOOKUP($A927,List_allocation!$A:$G,5)</f>
        <v>-9999</v>
      </c>
      <c r="H927" s="8">
        <v>10002.040000000001</v>
      </c>
      <c r="I927">
        <v>-1</v>
      </c>
      <c r="J927">
        <v>8.0809999999999995</v>
      </c>
      <c r="K927" s="8">
        <v>750.86599999999999</v>
      </c>
      <c r="L927">
        <v>14269</v>
      </c>
      <c r="M927">
        <v>10266</v>
      </c>
      <c r="N927" s="6">
        <v>35.783999999999999</v>
      </c>
      <c r="O927" s="6">
        <v>139.745</v>
      </c>
      <c r="P927">
        <v>118.563</v>
      </c>
      <c r="Q927" t="s">
        <v>4702</v>
      </c>
      <c r="R927" s="7">
        <f>VLOOKUP($A927,List_allocation!$A:$G,2)</f>
        <v>303041283309090</v>
      </c>
      <c r="S927" s="3" t="str">
        <f>VLOOKUP($A927,List_allocation!$A:$G,6)</f>
        <v>荒川</v>
      </c>
      <c r="T927" s="3" t="str">
        <f>VLOOKUP($A927,List_allocation!$A:$G,7)</f>
        <v>隅田水門（表）</v>
      </c>
      <c r="U927" s="8">
        <f>VLOOKUP($A927,'1st_alloc_fix'!$A:$O,15)</f>
        <v>0</v>
      </c>
    </row>
    <row r="928" spans="1:21" x14ac:dyDescent="0.25">
      <c r="A928">
        <v>941</v>
      </c>
      <c r="B928" s="4">
        <v>35.741999999999997</v>
      </c>
      <c r="C928" s="4">
        <v>139.81700000000001</v>
      </c>
      <c r="D928" s="4">
        <v>3.04</v>
      </c>
      <c r="E928" s="5">
        <f>VLOOKUP($A928,List_allocation!$A:$G,3)</f>
        <v>35.743000000000002</v>
      </c>
      <c r="F928" s="5">
        <f>VLOOKUP($A928,List_allocation!$A:$G,4)</f>
        <v>139.81800000000001</v>
      </c>
      <c r="G928">
        <f>VLOOKUP($A928,List_allocation!$A:$G,5)</f>
        <v>-9999</v>
      </c>
      <c r="H928" s="8">
        <v>-113.96</v>
      </c>
      <c r="I928">
        <v>-0.97399999999999998</v>
      </c>
      <c r="J928">
        <v>8.0809999999999995</v>
      </c>
      <c r="K928" s="8">
        <v>29.731000000000002</v>
      </c>
      <c r="L928">
        <v>14269</v>
      </c>
      <c r="M928">
        <v>10266</v>
      </c>
      <c r="N928" s="6">
        <v>35.783999999999999</v>
      </c>
      <c r="O928" s="6">
        <v>139.745</v>
      </c>
      <c r="P928">
        <v>118.563</v>
      </c>
      <c r="Q928" t="s">
        <v>4702</v>
      </c>
      <c r="R928" s="7">
        <f>VLOOKUP($A928,List_allocation!$A:$G,2)</f>
        <v>303041283309091</v>
      </c>
      <c r="S928" s="3" t="str">
        <f>VLOOKUP($A928,List_allocation!$A:$G,6)</f>
        <v>隅田川</v>
      </c>
      <c r="T928" s="3" t="str">
        <f>VLOOKUP($A928,List_allocation!$A:$G,7)</f>
        <v>隅田水門（裏）</v>
      </c>
      <c r="U928" s="8">
        <f>VLOOKUP($A928,'1st_alloc_fix'!$A:$O,15)</f>
        <v>0</v>
      </c>
    </row>
    <row r="929" spans="1:21" x14ac:dyDescent="0.25">
      <c r="A929">
        <v>942</v>
      </c>
      <c r="B929" s="4">
        <v>35.722000000000001</v>
      </c>
      <c r="C929" s="4">
        <v>139.84399999999999</v>
      </c>
      <c r="D929" s="4">
        <v>766.73099999999999</v>
      </c>
      <c r="E929" s="5">
        <f>VLOOKUP($A929,List_allocation!$A:$G,3)</f>
        <v>35.720999999999997</v>
      </c>
      <c r="F929" s="5">
        <f>VLOOKUP($A929,List_allocation!$A:$G,4)</f>
        <v>139.84399999999999</v>
      </c>
      <c r="G929">
        <f>VLOOKUP($A929,List_allocation!$A:$G,5)</f>
        <v>-9999</v>
      </c>
      <c r="H929" s="8">
        <v>-1483.269</v>
      </c>
      <c r="I929">
        <v>-0.65900000000000003</v>
      </c>
      <c r="J929">
        <v>6.2480000000000002</v>
      </c>
      <c r="K929" s="8">
        <v>2.7010000000000001</v>
      </c>
      <c r="L929">
        <v>14288</v>
      </c>
      <c r="M929">
        <v>10281</v>
      </c>
      <c r="N929" s="6">
        <v>35.759</v>
      </c>
      <c r="O929" s="6">
        <v>139.792</v>
      </c>
      <c r="P929">
        <v>2217.5729999999999</v>
      </c>
      <c r="Q929" t="s">
        <v>4704</v>
      </c>
      <c r="R929" s="7">
        <f>VLOOKUP($A929,List_allocation!$A:$G,2)</f>
        <v>303041283309100</v>
      </c>
      <c r="S929" s="3" t="str">
        <f>VLOOKUP($A929,List_allocation!$A:$G,6)</f>
        <v>荒川</v>
      </c>
      <c r="T929" s="3" t="str">
        <f>VLOOKUP($A929,List_allocation!$A:$G,7)</f>
        <v>中川水門（表）</v>
      </c>
      <c r="U929" s="8">
        <f>VLOOKUP($A929,'1st_alloc_fix'!$A:$O,15)</f>
        <v>0</v>
      </c>
    </row>
    <row r="930" spans="1:21" x14ac:dyDescent="0.25">
      <c r="A930">
        <v>943</v>
      </c>
      <c r="B930" s="4">
        <v>35.722000000000001</v>
      </c>
      <c r="C930" s="4">
        <v>139.84399999999999</v>
      </c>
      <c r="D930" s="4">
        <v>766.73099999999999</v>
      </c>
      <c r="E930" s="5">
        <f>VLOOKUP($A930,List_allocation!$A:$G,3)</f>
        <v>35.720999999999997</v>
      </c>
      <c r="F930" s="5">
        <f>VLOOKUP($A930,List_allocation!$A:$G,4)</f>
        <v>139.84399999999999</v>
      </c>
      <c r="G930">
        <f>VLOOKUP($A930,List_allocation!$A:$G,5)</f>
        <v>-9999</v>
      </c>
      <c r="H930" s="8">
        <v>10765.731</v>
      </c>
      <c r="I930">
        <v>-1.077</v>
      </c>
      <c r="J930">
        <v>3.7879999999999998</v>
      </c>
      <c r="K930" s="8">
        <v>750.00800000000004</v>
      </c>
      <c r="L930">
        <v>14288</v>
      </c>
      <c r="M930">
        <v>10281</v>
      </c>
      <c r="N930" s="6">
        <v>35.750999999999998</v>
      </c>
      <c r="O930" s="6">
        <v>139.82</v>
      </c>
      <c r="P930">
        <v>237.72800000000001</v>
      </c>
      <c r="Q930" t="s">
        <v>4703</v>
      </c>
      <c r="R930" s="7">
        <f>VLOOKUP($A930,List_allocation!$A:$G,2)</f>
        <v>303041283309101</v>
      </c>
      <c r="S930" s="3" t="str">
        <f>VLOOKUP($A930,List_allocation!$A:$G,6)</f>
        <v>中川</v>
      </c>
      <c r="T930" s="3" t="str">
        <f>VLOOKUP($A930,List_allocation!$A:$G,7)</f>
        <v>中川水門（裏）</v>
      </c>
      <c r="U930" s="8">
        <f>VLOOKUP($A930,'1st_alloc_fix'!$A:$O,15)</f>
        <v>0</v>
      </c>
    </row>
    <row r="931" spans="1:21" x14ac:dyDescent="0.25">
      <c r="A931">
        <v>944</v>
      </c>
      <c r="B931" s="4">
        <v>35.680999999999997</v>
      </c>
      <c r="C931" s="4">
        <v>139.84899999999999</v>
      </c>
      <c r="D931" s="4">
        <v>2463.7890000000002</v>
      </c>
      <c r="E931" s="5">
        <f>VLOOKUP($A931,List_allocation!$A:$G,3)</f>
        <v>35.683</v>
      </c>
      <c r="F931" s="5">
        <f>VLOOKUP($A931,List_allocation!$A:$G,4)</f>
        <v>139.84700000000001</v>
      </c>
      <c r="G931">
        <f>VLOOKUP($A931,List_allocation!$A:$G,5)</f>
        <v>2938</v>
      </c>
      <c r="H931" s="8">
        <v>2373.5889999999999</v>
      </c>
      <c r="I931">
        <v>26.315000000000001</v>
      </c>
      <c r="J931">
        <v>8.093</v>
      </c>
      <c r="K931" s="8">
        <v>28.018999999999998</v>
      </c>
      <c r="L931">
        <v>14292</v>
      </c>
      <c r="M931">
        <v>10310</v>
      </c>
      <c r="N931" s="6">
        <v>35.750999999999998</v>
      </c>
      <c r="O931" s="6">
        <v>139.82</v>
      </c>
      <c r="P931">
        <v>237.72800000000001</v>
      </c>
      <c r="Q931" t="s">
        <v>4703</v>
      </c>
      <c r="R931" s="7">
        <f>VLOOKUP($A931,List_allocation!$A:$G,2)</f>
        <v>303041283309110</v>
      </c>
      <c r="S931" s="3" t="str">
        <f>VLOOKUP($A931,List_allocation!$A:$G,6)</f>
        <v>荒川</v>
      </c>
      <c r="T931" s="3" t="str">
        <f>VLOOKUP($A931,List_allocation!$A:$G,7)</f>
        <v>小名木川</v>
      </c>
      <c r="U931" s="8">
        <f>VLOOKUP($A931,'1st_alloc_fix'!$A:$O,15)</f>
        <v>0</v>
      </c>
    </row>
    <row r="932" spans="1:21" x14ac:dyDescent="0.25">
      <c r="A932">
        <v>945</v>
      </c>
      <c r="B932" s="4">
        <v>35.655000000000001</v>
      </c>
      <c r="C932" s="4">
        <v>139.84700000000001</v>
      </c>
      <c r="D932" s="4">
        <v>3254.944</v>
      </c>
      <c r="E932" s="5">
        <f>VLOOKUP($A932,List_allocation!$A:$G,3)</f>
        <v>35.654000000000003</v>
      </c>
      <c r="F932" s="5">
        <f>VLOOKUP($A932,List_allocation!$A:$G,4)</f>
        <v>139.84200000000001</v>
      </c>
      <c r="G932">
        <f>VLOOKUP($A932,List_allocation!$A:$G,5)</f>
        <v>2940</v>
      </c>
      <c r="H932" s="8">
        <v>13253.944</v>
      </c>
      <c r="I932">
        <v>-1.3260000000000001</v>
      </c>
      <c r="J932">
        <v>10.111000000000001</v>
      </c>
      <c r="K932" s="8">
        <v>751.27200000000005</v>
      </c>
      <c r="L932">
        <v>14290</v>
      </c>
      <c r="M932">
        <v>10329</v>
      </c>
      <c r="N932" s="6">
        <v>35.741999999999997</v>
      </c>
      <c r="O932" s="6">
        <v>139.81700000000001</v>
      </c>
      <c r="P932">
        <v>3.04</v>
      </c>
      <c r="Q932" t="s">
        <v>4704</v>
      </c>
      <c r="R932" s="7">
        <f>VLOOKUP($A932,List_allocation!$A:$G,2)</f>
        <v>303041283309120</v>
      </c>
      <c r="S932" s="3" t="str">
        <f>VLOOKUP($A932,List_allocation!$A:$G,6)</f>
        <v>荒川</v>
      </c>
      <c r="T932" s="3" t="str">
        <f>VLOOKUP($A932,List_allocation!$A:$G,7)</f>
        <v>南砂町</v>
      </c>
      <c r="U932" s="8">
        <f>VLOOKUP($A932,'1st_alloc_fix'!$A:$O,15)</f>
        <v>0</v>
      </c>
    </row>
    <row r="933" spans="1:21" x14ac:dyDescent="0.25">
      <c r="A933">
        <v>946</v>
      </c>
      <c r="B933" s="4">
        <v>35.832999999999998</v>
      </c>
      <c r="C933" s="4">
        <v>139.584</v>
      </c>
      <c r="D933" s="4">
        <v>304.233</v>
      </c>
      <c r="E933" s="5">
        <f>VLOOKUP($A933,List_allocation!$A:$G,3)</f>
        <v>35.832999999999998</v>
      </c>
      <c r="F933" s="5">
        <f>VLOOKUP($A933,List_allocation!$A:$G,4)</f>
        <v>139.584</v>
      </c>
      <c r="G933">
        <f>VLOOKUP($A933,List_allocation!$A:$G,5)</f>
        <v>286.24</v>
      </c>
      <c r="H933" s="8">
        <v>10303.233</v>
      </c>
      <c r="I933">
        <v>-1.03</v>
      </c>
      <c r="J933">
        <v>23.391999999999999</v>
      </c>
      <c r="K933" s="8">
        <v>753.928</v>
      </c>
      <c r="L933">
        <v>14101</v>
      </c>
      <c r="M933">
        <v>10201</v>
      </c>
      <c r="N933" s="6">
        <v>35.741999999999997</v>
      </c>
      <c r="O933" s="6">
        <v>139.81700000000001</v>
      </c>
      <c r="P933">
        <v>3.04</v>
      </c>
      <c r="Q933" t="s">
        <v>4704</v>
      </c>
      <c r="R933" s="7">
        <f>VLOOKUP($A933,List_allocation!$A:$G,2)</f>
        <v>303041283309140</v>
      </c>
      <c r="S933" s="3" t="str">
        <f>VLOOKUP($A933,List_allocation!$A:$G,6)</f>
        <v>新河岸川</v>
      </c>
      <c r="T933" s="3" t="str">
        <f>VLOOKUP($A933,List_allocation!$A:$G,7)</f>
        <v>志木</v>
      </c>
      <c r="U933" s="8">
        <f>VLOOKUP($A933,'1st_alloc_fix'!$A:$O,15)</f>
        <v>0</v>
      </c>
    </row>
    <row r="934" spans="1:21" x14ac:dyDescent="0.25">
      <c r="A934">
        <v>947</v>
      </c>
      <c r="B934" s="4">
        <v>35.784999999999997</v>
      </c>
      <c r="C934" s="4">
        <v>139.73099999999999</v>
      </c>
      <c r="D934" s="4">
        <v>438.99400000000003</v>
      </c>
      <c r="E934" s="5">
        <f>VLOOKUP($A934,List_allocation!$A:$G,3)</f>
        <v>35.784999999999997</v>
      </c>
      <c r="F934" s="5">
        <f>VLOOKUP($A934,List_allocation!$A:$G,4)</f>
        <v>139.732</v>
      </c>
      <c r="G934">
        <f>VLOOKUP($A934,List_allocation!$A:$G,5)</f>
        <v>-9999</v>
      </c>
      <c r="H934" s="8">
        <v>10437.994000000001</v>
      </c>
      <c r="I934">
        <v>-1.044</v>
      </c>
      <c r="J934">
        <v>12.444000000000001</v>
      </c>
      <c r="K934" s="8">
        <v>751.73900000000003</v>
      </c>
      <c r="L934">
        <v>14207</v>
      </c>
      <c r="M934">
        <v>10235</v>
      </c>
      <c r="N934" s="6">
        <v>35.722000000000001</v>
      </c>
      <c r="O934" s="6">
        <v>139.84399999999999</v>
      </c>
      <c r="P934">
        <v>766.73099999999999</v>
      </c>
      <c r="Q934" t="s">
        <v>4703</v>
      </c>
      <c r="R934" s="7">
        <f>VLOOKUP($A934,List_allocation!$A:$G,2)</f>
        <v>303041283309180</v>
      </c>
      <c r="S934" s="3" t="str">
        <f>VLOOKUP($A934,List_allocation!$A:$G,6)</f>
        <v>隅田川</v>
      </c>
      <c r="T934" s="3" t="str">
        <f>VLOOKUP($A934,List_allocation!$A:$G,7)</f>
        <v>岩淵水門（下）</v>
      </c>
      <c r="U934" s="8">
        <f>VLOOKUP($A934,'1st_alloc_fix'!$A:$O,15)</f>
        <v>0</v>
      </c>
    </row>
    <row r="935" spans="1:21" x14ac:dyDescent="0.25">
      <c r="A935">
        <v>948</v>
      </c>
      <c r="B935" s="4">
        <v>35.671999999999997</v>
      </c>
      <c r="C935" s="4">
        <v>139.78700000000001</v>
      </c>
      <c r="D935" s="4">
        <v>675.00800000000004</v>
      </c>
      <c r="E935" s="5">
        <f>VLOOKUP($A935,List_allocation!$A:$G,3)</f>
        <v>35.671999999999997</v>
      </c>
      <c r="F935" s="5">
        <f>VLOOKUP($A935,List_allocation!$A:$G,4)</f>
        <v>139.78299999999999</v>
      </c>
      <c r="G935">
        <f>VLOOKUP($A935,List_allocation!$A:$G,5)</f>
        <v>666</v>
      </c>
      <c r="H935" s="8">
        <v>10674.008</v>
      </c>
      <c r="I935">
        <v>-1.0680000000000001</v>
      </c>
      <c r="J935">
        <v>7.4939999999999998</v>
      </c>
      <c r="K935" s="8">
        <v>750.74900000000002</v>
      </c>
      <c r="L935">
        <v>14247</v>
      </c>
      <c r="M935">
        <v>10317</v>
      </c>
      <c r="N935" s="6">
        <v>35.722000000000001</v>
      </c>
      <c r="O935" s="6">
        <v>139.84399999999999</v>
      </c>
      <c r="P935">
        <v>766.73099999999999</v>
      </c>
      <c r="Q935" t="s">
        <v>4703</v>
      </c>
      <c r="R935" s="7">
        <f>VLOOKUP($A935,List_allocation!$A:$G,2)</f>
        <v>303041283309200</v>
      </c>
      <c r="S935" s="3" t="str">
        <f>VLOOKUP($A935,List_allocation!$A:$G,6)</f>
        <v>隅田川</v>
      </c>
      <c r="T935" s="3" t="str">
        <f>VLOOKUP($A935,List_allocation!$A:$G,7)</f>
        <v>霊岸島</v>
      </c>
      <c r="U935" s="8">
        <f>VLOOKUP($A935,'1st_alloc_fix'!$A:$O,15)</f>
        <v>0</v>
      </c>
    </row>
    <row r="936" spans="1:21" x14ac:dyDescent="0.25">
      <c r="A936">
        <v>949</v>
      </c>
      <c r="B936" s="4">
        <v>35.936999999999998</v>
      </c>
      <c r="C936" s="4">
        <v>138.851</v>
      </c>
      <c r="D936" s="4">
        <v>93.804000000000002</v>
      </c>
      <c r="E936" s="5">
        <f>VLOOKUP($A936,List_allocation!$A:$G,3)</f>
        <v>35.936999999999998</v>
      </c>
      <c r="F936" s="5">
        <f>VLOOKUP($A936,List_allocation!$A:$G,4)</f>
        <v>138.85</v>
      </c>
      <c r="G936">
        <f>VLOOKUP($A936,List_allocation!$A:$G,5)</f>
        <v>100</v>
      </c>
      <c r="H936" s="8">
        <v>-2844.1959999999999</v>
      </c>
      <c r="I936">
        <v>-0.96799999999999997</v>
      </c>
      <c r="J936">
        <v>94.326999999999998</v>
      </c>
      <c r="K936" s="8">
        <v>41.606000000000002</v>
      </c>
      <c r="L936">
        <v>13573</v>
      </c>
      <c r="M936">
        <v>10126</v>
      </c>
      <c r="N936" s="6">
        <v>35.680999999999997</v>
      </c>
      <c r="O936" s="6">
        <v>139.84899999999999</v>
      </c>
      <c r="P936">
        <v>2463.7890000000002</v>
      </c>
      <c r="Q936" t="s">
        <v>4704</v>
      </c>
      <c r="R936" s="7">
        <f>VLOOKUP($A936,List_allocation!$A:$G,2)</f>
        <v>303041283320010</v>
      </c>
      <c r="S936" s="3" t="str">
        <f>VLOOKUP($A936,List_allocation!$A:$G,6)</f>
        <v>荒川</v>
      </c>
      <c r="T936" s="3" t="str">
        <f>VLOOKUP($A936,List_allocation!$A:$G,7)</f>
        <v>川又</v>
      </c>
      <c r="U936" s="8">
        <f>VLOOKUP($A936,'1st_alloc_fix'!$A:$O,15)</f>
        <v>0</v>
      </c>
    </row>
    <row r="937" spans="1:21" x14ac:dyDescent="0.25">
      <c r="A937">
        <v>950</v>
      </c>
      <c r="B937" s="4">
        <v>35.948999999999998</v>
      </c>
      <c r="C937" s="4">
        <v>138.93299999999999</v>
      </c>
      <c r="D937" s="4">
        <v>173.66900000000001</v>
      </c>
      <c r="E937" s="5">
        <f>VLOOKUP($A937,List_allocation!$A:$G,3)</f>
        <v>35.948999999999998</v>
      </c>
      <c r="F937" s="5">
        <f>VLOOKUP($A937,List_allocation!$A:$G,4)</f>
        <v>138.93199999999999</v>
      </c>
      <c r="G937">
        <f>VLOOKUP($A937,List_allocation!$A:$G,5)</f>
        <v>173</v>
      </c>
      <c r="H937" s="8">
        <v>-2766.3310000000001</v>
      </c>
      <c r="I937">
        <v>-0.94099999999999995</v>
      </c>
      <c r="J937">
        <v>88.442999999999998</v>
      </c>
      <c r="K937" s="8">
        <v>29.635000000000002</v>
      </c>
      <c r="L937">
        <v>13632</v>
      </c>
      <c r="M937">
        <v>10117</v>
      </c>
      <c r="N937" s="6">
        <v>35.655000000000001</v>
      </c>
      <c r="O937" s="6">
        <v>139.84700000000001</v>
      </c>
      <c r="P937">
        <v>3254.944</v>
      </c>
      <c r="Q937" t="s">
        <v>4704</v>
      </c>
      <c r="R937" s="7">
        <f>VLOOKUP($A937,List_allocation!$A:$G,2)</f>
        <v>303041283320030</v>
      </c>
      <c r="S937" s="3" t="str">
        <f>VLOOKUP($A937,List_allocation!$A:$G,6)</f>
        <v>荒川</v>
      </c>
      <c r="T937" s="3" t="str">
        <f>VLOOKUP($A937,List_allocation!$A:$G,7)</f>
        <v>落合</v>
      </c>
      <c r="U937" s="8">
        <f>VLOOKUP($A937,'1st_alloc_fix'!$A:$O,15)</f>
        <v>0</v>
      </c>
    </row>
    <row r="938" spans="1:21" x14ac:dyDescent="0.25">
      <c r="A938">
        <v>951</v>
      </c>
      <c r="B938" s="4">
        <v>36.081000000000003</v>
      </c>
      <c r="C938" s="4">
        <v>139.10900000000001</v>
      </c>
      <c r="D938" s="4">
        <v>826.30100000000004</v>
      </c>
      <c r="E938" s="5">
        <f>VLOOKUP($A938,List_allocation!$A:$G,3)</f>
        <v>36.081000000000003</v>
      </c>
      <c r="F938" s="5">
        <f>VLOOKUP($A938,List_allocation!$A:$G,4)</f>
        <v>139.10900000000001</v>
      </c>
      <c r="G938">
        <f>VLOOKUP($A938,List_allocation!$A:$G,5)</f>
        <v>820</v>
      </c>
      <c r="H938" s="8">
        <v>540.06100000000004</v>
      </c>
      <c r="I938">
        <v>1.887</v>
      </c>
      <c r="J938">
        <v>50.926000000000002</v>
      </c>
      <c r="K938" s="8">
        <v>12.071999999999999</v>
      </c>
      <c r="L938">
        <v>13759</v>
      </c>
      <c r="M938">
        <v>10022</v>
      </c>
      <c r="N938" s="6">
        <v>35.832999999999998</v>
      </c>
      <c r="O938" s="6">
        <v>139.584</v>
      </c>
      <c r="P938">
        <v>304.233</v>
      </c>
      <c r="Q938" t="s">
        <v>4701</v>
      </c>
      <c r="R938" s="7">
        <f>VLOOKUP($A938,List_allocation!$A:$G,2)</f>
        <v>303041283320040</v>
      </c>
      <c r="S938" s="3" t="str">
        <f>VLOOKUP($A938,List_allocation!$A:$G,6)</f>
        <v>荒川</v>
      </c>
      <c r="T938" s="3" t="str">
        <f>VLOOKUP($A938,List_allocation!$A:$G,7)</f>
        <v>親鼻</v>
      </c>
      <c r="U938" s="8">
        <f>VLOOKUP($A938,'1st_alloc_fix'!$A:$O,15)</f>
        <v>0</v>
      </c>
    </row>
    <row r="939" spans="1:21" x14ac:dyDescent="0.25">
      <c r="A939">
        <v>952</v>
      </c>
      <c r="B939" s="4">
        <v>35.923000000000002</v>
      </c>
      <c r="C939" s="4">
        <v>138.916</v>
      </c>
      <c r="D939" s="4">
        <v>51.439</v>
      </c>
      <c r="E939" s="5">
        <f>VLOOKUP($A939,List_allocation!$A:$G,3)</f>
        <v>35.923000000000002</v>
      </c>
      <c r="F939" s="5">
        <f>VLOOKUP($A939,List_allocation!$A:$G,4)</f>
        <v>138.91800000000001</v>
      </c>
      <c r="G939">
        <f>VLOOKUP($A939,List_allocation!$A:$G,5)</f>
        <v>49.2</v>
      </c>
      <c r="H939" s="8">
        <v>10050.439</v>
      </c>
      <c r="I939">
        <v>-1.0049999999999999</v>
      </c>
      <c r="J939">
        <v>75.281999999999996</v>
      </c>
      <c r="K939" s="8">
        <v>764.30600000000004</v>
      </c>
      <c r="L939">
        <v>13620</v>
      </c>
      <c r="M939">
        <v>10136</v>
      </c>
      <c r="N939" s="6">
        <v>35.784999999999997</v>
      </c>
      <c r="O939" s="6">
        <v>139.73099999999999</v>
      </c>
      <c r="P939">
        <v>438.99400000000003</v>
      </c>
      <c r="Q939" t="s">
        <v>4702</v>
      </c>
      <c r="R939" s="7">
        <f>VLOOKUP($A939,List_allocation!$A:$G,2)</f>
        <v>303041283320050</v>
      </c>
      <c r="S939" s="3" t="str">
        <f>VLOOKUP($A939,List_allocation!$A:$G,6)</f>
        <v>大洞川</v>
      </c>
      <c r="T939" s="3" t="str">
        <f>VLOOKUP($A939,List_allocation!$A:$G,7)</f>
        <v>市ノ沢</v>
      </c>
      <c r="U939" s="8">
        <f>VLOOKUP($A939,'1st_alloc_fix'!$A:$O,15)</f>
        <v>0</v>
      </c>
    </row>
    <row r="940" spans="1:21" x14ac:dyDescent="0.25">
      <c r="A940">
        <v>953</v>
      </c>
      <c r="B940" s="4">
        <v>35.537999999999997</v>
      </c>
      <c r="C940" s="4">
        <v>139.76900000000001</v>
      </c>
      <c r="D940" s="4">
        <v>1200.588</v>
      </c>
      <c r="E940" s="5">
        <f>VLOOKUP($A940,List_allocation!$A:$G,3)</f>
        <v>35.536999999999999</v>
      </c>
      <c r="F940" s="5">
        <f>VLOOKUP($A940,List_allocation!$A:$G,4)</f>
        <v>139.767</v>
      </c>
      <c r="G940">
        <f>VLOOKUP($A940,List_allocation!$A:$G,5)</f>
        <v>1240</v>
      </c>
      <c r="H940" s="8">
        <v>534.58799999999997</v>
      </c>
      <c r="I940">
        <v>0.80300000000000005</v>
      </c>
      <c r="J940">
        <v>14.922000000000001</v>
      </c>
      <c r="K940" s="8">
        <v>3.7869999999999999</v>
      </c>
      <c r="L940">
        <v>14234</v>
      </c>
      <c r="M940">
        <v>10413</v>
      </c>
      <c r="N940" s="6">
        <v>35.671999999999997</v>
      </c>
      <c r="O940" s="6">
        <v>139.78700000000001</v>
      </c>
      <c r="P940">
        <v>675.00800000000004</v>
      </c>
      <c r="Q940" t="s">
        <v>4702</v>
      </c>
      <c r="R940" s="7">
        <f>VLOOKUP($A940,List_allocation!$A:$G,2)</f>
        <v>303051283310010</v>
      </c>
      <c r="S940" s="3" t="str">
        <f>VLOOKUP($A940,List_allocation!$A:$G,6)</f>
        <v>多摩川</v>
      </c>
      <c r="T940" s="3" t="str">
        <f>VLOOKUP($A940,List_allocation!$A:$G,7)</f>
        <v>多摩川河口</v>
      </c>
      <c r="U940" s="8">
        <f>VLOOKUP($A940,'1st_alloc_fix'!$A:$O,15)</f>
        <v>0</v>
      </c>
    </row>
    <row r="941" spans="1:21" x14ac:dyDescent="0.25">
      <c r="A941">
        <v>954</v>
      </c>
      <c r="B941" s="4">
        <v>35.587000000000003</v>
      </c>
      <c r="C941" s="4">
        <v>139.667</v>
      </c>
      <c r="D941" s="4">
        <v>1181.479</v>
      </c>
      <c r="E941" s="5">
        <f>VLOOKUP($A941,List_allocation!$A:$G,3)</f>
        <v>35.587000000000003</v>
      </c>
      <c r="F941" s="5">
        <f>VLOOKUP($A941,List_allocation!$A:$G,4)</f>
        <v>139.66800000000001</v>
      </c>
      <c r="G941">
        <f>VLOOKUP($A941,List_allocation!$A:$G,5)</f>
        <v>1202</v>
      </c>
      <c r="H941" s="8">
        <v>1081.479</v>
      </c>
      <c r="I941">
        <v>10.815</v>
      </c>
      <c r="J941">
        <v>83.468000000000004</v>
      </c>
      <c r="K941" s="8">
        <v>27.507999999999999</v>
      </c>
      <c r="L941">
        <v>14161</v>
      </c>
      <c r="M941">
        <v>10378</v>
      </c>
      <c r="N941" s="6">
        <v>35.936999999999998</v>
      </c>
      <c r="O941" s="6">
        <v>138.851</v>
      </c>
      <c r="P941">
        <v>93.804000000000002</v>
      </c>
      <c r="Q941" t="s">
        <v>4702</v>
      </c>
      <c r="R941" s="7">
        <f>VLOOKUP($A941,List_allocation!$A:$G,2)</f>
        <v>303051283310020</v>
      </c>
      <c r="S941" s="3" t="str">
        <f>VLOOKUP($A941,List_allocation!$A:$G,6)</f>
        <v>多摩川</v>
      </c>
      <c r="T941" s="3" t="str">
        <f>VLOOKUP($A941,List_allocation!$A:$G,7)</f>
        <v>田園調布（下）</v>
      </c>
      <c r="U941" s="8">
        <f>VLOOKUP($A941,'1st_alloc_fix'!$A:$O,15)</f>
        <v>0</v>
      </c>
    </row>
    <row r="942" spans="1:21" x14ac:dyDescent="0.25">
      <c r="A942">
        <v>955</v>
      </c>
      <c r="B942" s="4">
        <v>35.590000000000003</v>
      </c>
      <c r="C942" s="4">
        <v>139.666</v>
      </c>
      <c r="D942" s="4">
        <v>1181.3420000000001</v>
      </c>
      <c r="E942" s="5">
        <f>VLOOKUP($A942,List_allocation!$A:$G,3)</f>
        <v>35.588999999999999</v>
      </c>
      <c r="F942" s="5">
        <f>VLOOKUP($A942,List_allocation!$A:$G,4)</f>
        <v>139.666</v>
      </c>
      <c r="G942">
        <f>VLOOKUP($A942,List_allocation!$A:$G,5)</f>
        <v>1202</v>
      </c>
      <c r="H942" s="8">
        <v>1008.342</v>
      </c>
      <c r="I942">
        <v>5.8289999999999997</v>
      </c>
      <c r="J942">
        <v>77.406999999999996</v>
      </c>
      <c r="K942" s="8">
        <v>21.31</v>
      </c>
      <c r="L942">
        <v>14160</v>
      </c>
      <c r="M942">
        <v>10376</v>
      </c>
      <c r="N942" s="6">
        <v>35.948999999999998</v>
      </c>
      <c r="O942" s="6">
        <v>138.93299999999999</v>
      </c>
      <c r="P942">
        <v>173.66900000000001</v>
      </c>
      <c r="Q942" t="s">
        <v>4702</v>
      </c>
      <c r="R942" s="7">
        <f>VLOOKUP($A942,List_allocation!$A:$G,2)</f>
        <v>303051283310030</v>
      </c>
      <c r="S942" s="3" t="str">
        <f>VLOOKUP($A942,List_allocation!$A:$G,6)</f>
        <v>多摩川</v>
      </c>
      <c r="T942" s="3" t="str">
        <f>VLOOKUP($A942,List_allocation!$A:$G,7)</f>
        <v>田園調布（上）</v>
      </c>
      <c r="U942" s="8">
        <f>VLOOKUP($A942,'1st_alloc_fix'!$A:$O,15)</f>
        <v>0</v>
      </c>
    </row>
    <row r="943" spans="1:21" x14ac:dyDescent="0.25">
      <c r="A943">
        <v>956</v>
      </c>
      <c r="B943" s="4">
        <v>35.609000000000002</v>
      </c>
      <c r="C943" s="4">
        <v>139.626</v>
      </c>
      <c r="D943" s="4">
        <v>1163.7670000000001</v>
      </c>
      <c r="E943" s="5">
        <f>VLOOKUP($A943,List_allocation!$A:$G,3)</f>
        <v>35.610999999999997</v>
      </c>
      <c r="F943" s="5">
        <f>VLOOKUP($A943,List_allocation!$A:$G,4)</f>
        <v>139.626</v>
      </c>
      <c r="G943">
        <f>VLOOKUP($A943,List_allocation!$A:$G,5)</f>
        <v>1190</v>
      </c>
      <c r="H943" s="8">
        <v>343.767</v>
      </c>
      <c r="I943">
        <v>0.41899999999999998</v>
      </c>
      <c r="J943">
        <v>70.171999999999997</v>
      </c>
      <c r="K943" s="8">
        <v>14.454000000000001</v>
      </c>
      <c r="L943">
        <v>14131</v>
      </c>
      <c r="M943">
        <v>10362</v>
      </c>
      <c r="N943" s="6">
        <v>36.081000000000003</v>
      </c>
      <c r="O943" s="6">
        <v>139.10900000000001</v>
      </c>
      <c r="P943">
        <v>826.30100000000004</v>
      </c>
      <c r="Q943" t="s">
        <v>4701</v>
      </c>
      <c r="R943" s="7">
        <f>VLOOKUP($A943,List_allocation!$A:$G,2)</f>
        <v>303051283310040</v>
      </c>
      <c r="S943" s="3" t="str">
        <f>VLOOKUP($A943,List_allocation!$A:$G,6)</f>
        <v>多摩川</v>
      </c>
      <c r="T943" s="3" t="str">
        <f>VLOOKUP($A943,List_allocation!$A:$G,7)</f>
        <v>玉川</v>
      </c>
      <c r="U943" s="8">
        <f>VLOOKUP($A943,'1st_alloc_fix'!$A:$O,15)</f>
        <v>0</v>
      </c>
    </row>
    <row r="944" spans="1:21" x14ac:dyDescent="0.25">
      <c r="A944">
        <v>957</v>
      </c>
      <c r="B944" s="4">
        <v>35.642000000000003</v>
      </c>
      <c r="C944" s="4">
        <v>139.52799999999999</v>
      </c>
      <c r="D944" s="4">
        <v>1030.895</v>
      </c>
      <c r="E944" s="5">
        <f>VLOOKUP($A944,List_allocation!$A:$G,3)</f>
        <v>35.643999999999998</v>
      </c>
      <c r="F944" s="5">
        <f>VLOOKUP($A944,List_allocation!$A:$G,4)</f>
        <v>139.52799999999999</v>
      </c>
      <c r="G944">
        <f>VLOOKUP($A944,List_allocation!$A:$G,5)</f>
        <v>1040</v>
      </c>
      <c r="H944" s="8">
        <v>981.69500000000005</v>
      </c>
      <c r="I944">
        <v>19.952999999999999</v>
      </c>
      <c r="J944">
        <v>63.353999999999999</v>
      </c>
      <c r="K944" s="8">
        <v>38.017000000000003</v>
      </c>
      <c r="L944">
        <v>14061</v>
      </c>
      <c r="M944">
        <v>10338</v>
      </c>
      <c r="N944" s="6">
        <v>35.923000000000002</v>
      </c>
      <c r="O944" s="6">
        <v>138.916</v>
      </c>
      <c r="P944">
        <v>51.439</v>
      </c>
      <c r="Q944" t="s">
        <v>4702</v>
      </c>
      <c r="R944" s="7">
        <f>VLOOKUP($A944,List_allocation!$A:$G,2)</f>
        <v>303051283310050</v>
      </c>
      <c r="S944" s="3" t="str">
        <f>VLOOKUP($A944,List_allocation!$A:$G,6)</f>
        <v>多摩川</v>
      </c>
      <c r="T944" s="3" t="str">
        <f>VLOOKUP($A944,List_allocation!$A:$G,7)</f>
        <v>石原</v>
      </c>
      <c r="U944" s="8">
        <f>VLOOKUP($A944,'1st_alloc_fix'!$A:$O,15)</f>
        <v>0</v>
      </c>
    </row>
    <row r="945" spans="1:21" x14ac:dyDescent="0.25">
      <c r="A945">
        <v>958</v>
      </c>
      <c r="B945" s="4">
        <v>35.683</v>
      </c>
      <c r="C945" s="4">
        <v>139.41200000000001</v>
      </c>
      <c r="D945" s="4">
        <v>781.76199999999994</v>
      </c>
      <c r="E945" s="5">
        <f>VLOOKUP($A945,List_allocation!$A:$G,3)</f>
        <v>35.682000000000002</v>
      </c>
      <c r="F945" s="5">
        <f>VLOOKUP($A945,List_allocation!$A:$G,4)</f>
        <v>139.41200000000001</v>
      </c>
      <c r="G945">
        <f>VLOOKUP($A945,List_allocation!$A:$G,5)</f>
        <v>801</v>
      </c>
      <c r="H945" s="8">
        <v>-458.238</v>
      </c>
      <c r="I945">
        <v>-0.37</v>
      </c>
      <c r="J945">
        <v>36.012999999999998</v>
      </c>
      <c r="K945" s="8">
        <v>7.6420000000000003</v>
      </c>
      <c r="L945">
        <v>13977</v>
      </c>
      <c r="M945">
        <v>10309</v>
      </c>
      <c r="N945" s="6">
        <v>35.537999999999997</v>
      </c>
      <c r="O945" s="6">
        <v>139.76900000000001</v>
      </c>
      <c r="P945">
        <v>1200.588</v>
      </c>
      <c r="Q945" t="s">
        <v>4704</v>
      </c>
      <c r="R945" s="7">
        <f>VLOOKUP($A945,List_allocation!$A:$G,2)</f>
        <v>303051283310060</v>
      </c>
      <c r="S945" s="3" t="str">
        <f>VLOOKUP($A945,List_allocation!$A:$G,6)</f>
        <v>多摩川</v>
      </c>
      <c r="T945" s="3" t="str">
        <f>VLOOKUP($A945,List_allocation!$A:$G,7)</f>
        <v>日野橋</v>
      </c>
      <c r="U945" s="8">
        <f>VLOOKUP($A945,'1st_alloc_fix'!$A:$O,15)</f>
        <v>0</v>
      </c>
    </row>
    <row r="946" spans="1:21" x14ac:dyDescent="0.25">
      <c r="A946">
        <v>959</v>
      </c>
      <c r="B946" s="4">
        <v>35.783000000000001</v>
      </c>
      <c r="C946" s="4">
        <v>139.267</v>
      </c>
      <c r="D946" s="4">
        <v>468.43799999999999</v>
      </c>
      <c r="E946" s="5">
        <f>VLOOKUP($A946,List_allocation!$A:$G,3)</f>
        <v>35.780999999999999</v>
      </c>
      <c r="F946" s="5">
        <f>VLOOKUP($A946,List_allocation!$A:$G,4)</f>
        <v>139.267</v>
      </c>
      <c r="G946">
        <f>VLOOKUP($A946,List_allocation!$A:$G,5)</f>
        <v>433</v>
      </c>
      <c r="H946" s="8">
        <v>-733.56200000000001</v>
      </c>
      <c r="I946">
        <v>-0.61</v>
      </c>
      <c r="J946">
        <v>42.314999999999998</v>
      </c>
      <c r="K946" s="8">
        <v>9.6370000000000005</v>
      </c>
      <c r="L946">
        <v>13873</v>
      </c>
      <c r="M946">
        <v>10237</v>
      </c>
      <c r="N946" s="6">
        <v>35.587000000000003</v>
      </c>
      <c r="O946" s="6">
        <v>139.667</v>
      </c>
      <c r="P946">
        <v>1181.479</v>
      </c>
      <c r="Q946" t="s">
        <v>4702</v>
      </c>
      <c r="R946" s="7">
        <f>VLOOKUP($A946,List_allocation!$A:$G,2)</f>
        <v>303051283310070</v>
      </c>
      <c r="S946" s="3" t="str">
        <f>VLOOKUP($A946,List_allocation!$A:$G,6)</f>
        <v>多摩川</v>
      </c>
      <c r="T946" s="3" t="str">
        <f>VLOOKUP($A946,List_allocation!$A:$G,7)</f>
        <v>調布橋</v>
      </c>
      <c r="U946" s="8">
        <f>VLOOKUP($A946,'1st_alloc_fix'!$A:$O,15)</f>
        <v>0</v>
      </c>
    </row>
    <row r="947" spans="1:21" x14ac:dyDescent="0.25">
      <c r="A947">
        <v>960</v>
      </c>
      <c r="B947" s="4">
        <v>35.649000000000001</v>
      </c>
      <c r="C947" s="4">
        <v>139.459</v>
      </c>
      <c r="D947" s="4">
        <v>41.795000000000002</v>
      </c>
      <c r="E947" s="5">
        <f>VLOOKUP($A947,List_allocation!$A:$G,3)</f>
        <v>35.649000000000001</v>
      </c>
      <c r="F947" s="5">
        <f>VLOOKUP($A947,List_allocation!$A:$G,4)</f>
        <v>139.458</v>
      </c>
      <c r="G947">
        <f>VLOOKUP($A947,List_allocation!$A:$G,5)</f>
        <v>45</v>
      </c>
      <c r="H947" s="8">
        <v>-1160.2049999999999</v>
      </c>
      <c r="I947">
        <v>-0.96499999999999997</v>
      </c>
      <c r="J947">
        <v>19.899000000000001</v>
      </c>
      <c r="K947" s="8">
        <v>24.798999999999999</v>
      </c>
      <c r="L947">
        <v>14011</v>
      </c>
      <c r="M947">
        <v>10333</v>
      </c>
      <c r="N947" s="6">
        <v>35.590000000000003</v>
      </c>
      <c r="O947" s="6">
        <v>139.666</v>
      </c>
      <c r="P947">
        <v>1181.3420000000001</v>
      </c>
      <c r="Q947" t="s">
        <v>4703</v>
      </c>
      <c r="R947" s="7">
        <f>VLOOKUP($A947,List_allocation!$A:$G,2)</f>
        <v>303051283310080</v>
      </c>
      <c r="S947" s="3" t="str">
        <f>VLOOKUP($A947,List_allocation!$A:$G,6)</f>
        <v>大栗川</v>
      </c>
      <c r="T947" s="3" t="str">
        <f>VLOOKUP($A947,List_allocation!$A:$G,7)</f>
        <v>報恩橋</v>
      </c>
      <c r="U947" s="8">
        <f>VLOOKUP($A947,'1st_alloc_fix'!$A:$O,15)</f>
        <v>0</v>
      </c>
    </row>
    <row r="948" spans="1:21" x14ac:dyDescent="0.25">
      <c r="A948">
        <v>961</v>
      </c>
      <c r="B948" s="4">
        <v>35.664999999999999</v>
      </c>
      <c r="C948" s="4">
        <v>139.41</v>
      </c>
      <c r="D948" s="4">
        <v>148.92500000000001</v>
      </c>
      <c r="E948" s="5">
        <f>VLOOKUP($A948,List_allocation!$A:$G,3)</f>
        <v>35.664000000000001</v>
      </c>
      <c r="F948" s="5">
        <f>VLOOKUP($A948,List_allocation!$A:$G,4)</f>
        <v>139.41</v>
      </c>
      <c r="G948">
        <f>VLOOKUP($A948,List_allocation!$A:$G,5)</f>
        <v>151</v>
      </c>
      <c r="H948" s="8">
        <v>-1041.075</v>
      </c>
      <c r="I948">
        <v>-0.875</v>
      </c>
      <c r="J948">
        <v>20.460999999999999</v>
      </c>
      <c r="K948" s="8">
        <v>9.3350000000000009</v>
      </c>
      <c r="L948">
        <v>13976</v>
      </c>
      <c r="M948">
        <v>10322</v>
      </c>
      <c r="N948" s="6">
        <v>35.609000000000002</v>
      </c>
      <c r="O948" s="6">
        <v>139.626</v>
      </c>
      <c r="P948">
        <v>1163.7670000000001</v>
      </c>
      <c r="Q948" t="s">
        <v>4703</v>
      </c>
      <c r="R948" s="7">
        <f>VLOOKUP($A948,List_allocation!$A:$G,2)</f>
        <v>303051283310090</v>
      </c>
      <c r="S948" s="3" t="str">
        <f>VLOOKUP($A948,List_allocation!$A:$G,6)</f>
        <v>浅川</v>
      </c>
      <c r="T948" s="3" t="str">
        <f>VLOOKUP($A948,List_allocation!$A:$G,7)</f>
        <v>高幡橋</v>
      </c>
      <c r="U948" s="8">
        <f>VLOOKUP($A948,'1st_alloc_fix'!$A:$O,15)</f>
        <v>0</v>
      </c>
    </row>
    <row r="949" spans="1:21" x14ac:dyDescent="0.25">
      <c r="A949">
        <v>962</v>
      </c>
      <c r="B949" s="4">
        <v>35.665999999999997</v>
      </c>
      <c r="C949" s="4">
        <v>139.33000000000001</v>
      </c>
      <c r="D949" s="4">
        <v>91.521000000000001</v>
      </c>
      <c r="E949" s="5">
        <f>VLOOKUP($A949,List_allocation!$A:$G,3)</f>
        <v>35.667000000000002</v>
      </c>
      <c r="F949" s="5">
        <f>VLOOKUP($A949,List_allocation!$A:$G,4)</f>
        <v>139.33000000000001</v>
      </c>
      <c r="G949">
        <f>VLOOKUP($A949,List_allocation!$A:$G,5)</f>
        <v>90</v>
      </c>
      <c r="H949" s="8">
        <v>-948.47900000000004</v>
      </c>
      <c r="I949">
        <v>-0.91200000000000003</v>
      </c>
      <c r="J949">
        <v>18.096</v>
      </c>
      <c r="K949" s="8">
        <v>11.391999999999999</v>
      </c>
      <c r="L949">
        <v>13918</v>
      </c>
      <c r="M949">
        <v>10321</v>
      </c>
      <c r="N949" s="6">
        <v>35.642000000000003</v>
      </c>
      <c r="O949" s="6">
        <v>139.52799999999999</v>
      </c>
      <c r="P949">
        <v>1030.895</v>
      </c>
      <c r="Q949" t="s">
        <v>4703</v>
      </c>
      <c r="R949" s="7">
        <f>VLOOKUP($A949,List_allocation!$A:$G,2)</f>
        <v>303051283310100</v>
      </c>
      <c r="S949" s="3" t="str">
        <f>VLOOKUP($A949,List_allocation!$A:$G,6)</f>
        <v>浅川</v>
      </c>
      <c r="T949" s="3" t="str">
        <f>VLOOKUP($A949,List_allocation!$A:$G,7)</f>
        <v>浅川橋</v>
      </c>
      <c r="U949" s="8">
        <f>VLOOKUP($A949,'1st_alloc_fix'!$A:$O,15)</f>
        <v>0</v>
      </c>
    </row>
    <row r="950" spans="1:21" x14ac:dyDescent="0.25">
      <c r="A950">
        <v>963</v>
      </c>
      <c r="B950" s="4">
        <v>35.719000000000001</v>
      </c>
      <c r="C950" s="4">
        <v>139.29900000000001</v>
      </c>
      <c r="D950" s="4">
        <v>163.72300000000001</v>
      </c>
      <c r="E950" s="5">
        <f>VLOOKUP($A950,List_allocation!$A:$G,3)</f>
        <v>35.718000000000004</v>
      </c>
      <c r="F950" s="5">
        <f>VLOOKUP($A950,List_allocation!$A:$G,4)</f>
        <v>139.29900000000001</v>
      </c>
      <c r="G950">
        <f>VLOOKUP($A950,List_allocation!$A:$G,5)</f>
        <v>164</v>
      </c>
      <c r="H950" s="8">
        <v>-637.27700000000004</v>
      </c>
      <c r="I950">
        <v>-0.79600000000000004</v>
      </c>
      <c r="J950">
        <v>11.021000000000001</v>
      </c>
      <c r="K950" s="8">
        <v>5.1239999999999997</v>
      </c>
      <c r="L950">
        <v>13896</v>
      </c>
      <c r="M950">
        <v>10283</v>
      </c>
      <c r="N950" s="6">
        <v>35.683</v>
      </c>
      <c r="O950" s="6">
        <v>139.41200000000001</v>
      </c>
      <c r="P950">
        <v>781.76199999999994</v>
      </c>
      <c r="Q950" t="s">
        <v>4703</v>
      </c>
      <c r="R950" s="7">
        <f>VLOOKUP($A950,List_allocation!$A:$G,2)</f>
        <v>303051283310110</v>
      </c>
      <c r="S950" s="3" t="str">
        <f>VLOOKUP($A950,List_allocation!$A:$G,6)</f>
        <v>秋川</v>
      </c>
      <c r="T950" s="3" t="str">
        <f>VLOOKUP($A950,List_allocation!$A:$G,7)</f>
        <v>東秋留橋</v>
      </c>
      <c r="U950" s="8">
        <f>VLOOKUP($A950,'1st_alloc_fix'!$A:$O,15)</f>
        <v>0</v>
      </c>
    </row>
    <row r="951" spans="1:21" x14ac:dyDescent="0.25">
      <c r="A951">
        <v>964</v>
      </c>
      <c r="B951" s="4">
        <v>35.478000000000002</v>
      </c>
      <c r="C951" s="4">
        <v>139.68299999999999</v>
      </c>
      <c r="D951" s="4">
        <v>268.44099999999997</v>
      </c>
      <c r="E951" s="5">
        <f>VLOOKUP($A951,List_allocation!$A:$G,3)</f>
        <v>35.478999999999999</v>
      </c>
      <c r="F951" s="5">
        <f>VLOOKUP($A951,List_allocation!$A:$G,4)</f>
        <v>139.684</v>
      </c>
      <c r="G951">
        <f>VLOOKUP($A951,List_allocation!$A:$G,5)</f>
        <v>235</v>
      </c>
      <c r="H951" s="8">
        <v>-164.559</v>
      </c>
      <c r="I951">
        <v>-0.38</v>
      </c>
      <c r="J951">
        <v>50.499000000000002</v>
      </c>
      <c r="K951" s="8">
        <v>10.56</v>
      </c>
      <c r="L951">
        <v>14172</v>
      </c>
      <c r="M951">
        <v>10456</v>
      </c>
      <c r="N951" s="6">
        <v>35.783000000000001</v>
      </c>
      <c r="O951" s="6">
        <v>139.267</v>
      </c>
      <c r="P951">
        <v>468.43799999999999</v>
      </c>
      <c r="Q951" t="s">
        <v>4703</v>
      </c>
      <c r="R951" s="7">
        <f>VLOOKUP($A951,List_allocation!$A:$G,2)</f>
        <v>303061283310010</v>
      </c>
      <c r="S951" s="3" t="str">
        <f>VLOOKUP($A951,List_allocation!$A:$G,6)</f>
        <v>鶴見川</v>
      </c>
      <c r="T951" s="3" t="str">
        <f>VLOOKUP($A951,List_allocation!$A:$G,7)</f>
        <v>鶴見川河口</v>
      </c>
      <c r="U951" s="8">
        <f>VLOOKUP($A951,'1st_alloc_fix'!$A:$O,15)</f>
        <v>0</v>
      </c>
    </row>
    <row r="952" spans="1:21" x14ac:dyDescent="0.25">
      <c r="A952">
        <v>965</v>
      </c>
      <c r="B952" s="4">
        <v>35.506</v>
      </c>
      <c r="C952" s="4">
        <v>139.685</v>
      </c>
      <c r="D952" s="4">
        <v>261.75700000000001</v>
      </c>
      <c r="E952" s="5">
        <f>VLOOKUP($A952,List_allocation!$A:$G,3)</f>
        <v>35.506</v>
      </c>
      <c r="F952" s="5">
        <f>VLOOKUP($A952,List_allocation!$A:$G,4)</f>
        <v>139.68600000000001</v>
      </c>
      <c r="G952">
        <f>VLOOKUP($A952,List_allocation!$A:$G,5)</f>
        <v>239</v>
      </c>
      <c r="H952" s="8">
        <v>216.75700000000001</v>
      </c>
      <c r="I952">
        <v>4.8170000000000002</v>
      </c>
      <c r="J952">
        <v>25.983000000000001</v>
      </c>
      <c r="K952" s="8">
        <v>12.563000000000001</v>
      </c>
      <c r="L952">
        <v>14174</v>
      </c>
      <c r="M952">
        <v>10436</v>
      </c>
      <c r="N952" s="6">
        <v>35.649000000000001</v>
      </c>
      <c r="O952" s="6">
        <v>139.459</v>
      </c>
      <c r="P952">
        <v>41.795000000000002</v>
      </c>
      <c r="Q952" t="s">
        <v>4702</v>
      </c>
      <c r="R952" s="7">
        <f>VLOOKUP($A952,List_allocation!$A:$G,2)</f>
        <v>303061283310020</v>
      </c>
      <c r="S952" s="3" t="str">
        <f>VLOOKUP($A952,List_allocation!$A:$G,6)</f>
        <v>鶴見川</v>
      </c>
      <c r="T952" s="3" t="str">
        <f>VLOOKUP($A952,List_allocation!$A:$G,7)</f>
        <v>芦穂橋</v>
      </c>
      <c r="U952" s="8">
        <f>VLOOKUP($A952,'1st_alloc_fix'!$A:$O,15)</f>
        <v>0</v>
      </c>
    </row>
    <row r="953" spans="1:21" x14ac:dyDescent="0.25">
      <c r="A953">
        <v>966</v>
      </c>
      <c r="B953" s="4">
        <v>35.533999999999999</v>
      </c>
      <c r="C953" s="4">
        <v>139.666</v>
      </c>
      <c r="D953" s="4">
        <v>242.22800000000001</v>
      </c>
      <c r="E953" s="5">
        <f>VLOOKUP($A953,List_allocation!$A:$G,3)</f>
        <v>35.533999999999999</v>
      </c>
      <c r="F953" s="5">
        <f>VLOOKUP($A953,List_allocation!$A:$G,4)</f>
        <v>139.666</v>
      </c>
      <c r="G953">
        <f>VLOOKUP($A953,List_allocation!$A:$G,5)</f>
        <v>230</v>
      </c>
      <c r="H953" s="8">
        <v>91.227999999999994</v>
      </c>
      <c r="I953">
        <v>0.60399999999999998</v>
      </c>
      <c r="J953">
        <v>27.315999999999999</v>
      </c>
      <c r="K953" s="8">
        <v>6.0670000000000002</v>
      </c>
      <c r="L953">
        <v>14160</v>
      </c>
      <c r="M953">
        <v>10416</v>
      </c>
      <c r="N953" s="6">
        <v>35.664999999999999</v>
      </c>
      <c r="O953" s="6">
        <v>139.41</v>
      </c>
      <c r="P953">
        <v>148.92500000000001</v>
      </c>
      <c r="Q953" t="s">
        <v>4703</v>
      </c>
      <c r="R953" s="7">
        <f>VLOOKUP($A953,List_allocation!$A:$G,2)</f>
        <v>303061283310030</v>
      </c>
      <c r="S953" s="3" t="str">
        <f>VLOOKUP($A953,List_allocation!$A:$G,6)</f>
        <v>鶴見川</v>
      </c>
      <c r="T953" s="3" t="str">
        <f>VLOOKUP($A953,List_allocation!$A:$G,7)</f>
        <v>末吉橋</v>
      </c>
      <c r="U953" s="8">
        <f>VLOOKUP($A953,'1st_alloc_fix'!$A:$O,15)</f>
        <v>0</v>
      </c>
    </row>
    <row r="954" spans="1:21" x14ac:dyDescent="0.25">
      <c r="A954">
        <v>967</v>
      </c>
      <c r="B954" s="4">
        <v>35.533999999999999</v>
      </c>
      <c r="C954" s="4">
        <v>139.63499999999999</v>
      </c>
      <c r="D954" s="4">
        <v>184.411</v>
      </c>
      <c r="E954" s="5">
        <f>VLOOKUP($A954,List_allocation!$A:$G,3)</f>
        <v>35.533999999999999</v>
      </c>
      <c r="F954" s="5">
        <f>VLOOKUP($A954,List_allocation!$A:$G,4)</f>
        <v>139.636</v>
      </c>
      <c r="G954">
        <f>VLOOKUP($A954,List_allocation!$A:$G,5)</f>
        <v>190</v>
      </c>
      <c r="H954" s="8">
        <v>94.411000000000001</v>
      </c>
      <c r="I954">
        <v>1.0489999999999999</v>
      </c>
      <c r="J954">
        <v>31.33</v>
      </c>
      <c r="K954" s="8">
        <v>7.6539999999999999</v>
      </c>
      <c r="L954">
        <v>14138</v>
      </c>
      <c r="M954">
        <v>10416</v>
      </c>
      <c r="N954" s="6">
        <v>35.665999999999997</v>
      </c>
      <c r="O954" s="6">
        <v>139.33000000000001</v>
      </c>
      <c r="P954">
        <v>91.521000000000001</v>
      </c>
      <c r="Q954" t="s">
        <v>4703</v>
      </c>
      <c r="R954" s="7">
        <f>VLOOKUP($A954,List_allocation!$A:$G,2)</f>
        <v>303061283310040</v>
      </c>
      <c r="S954" s="3" t="str">
        <f>VLOOKUP($A954,List_allocation!$A:$G,6)</f>
        <v>鶴見川</v>
      </c>
      <c r="T954" s="3" t="str">
        <f>VLOOKUP($A954,List_allocation!$A:$G,7)</f>
        <v>綱島</v>
      </c>
      <c r="U954" s="8">
        <f>VLOOKUP($A954,'1st_alloc_fix'!$A:$O,15)</f>
        <v>0</v>
      </c>
    </row>
    <row r="955" spans="1:21" x14ac:dyDescent="0.25">
      <c r="A955">
        <v>968</v>
      </c>
      <c r="B955" s="4">
        <v>35.530999999999999</v>
      </c>
      <c r="C955" s="4">
        <v>139.61699999999999</v>
      </c>
      <c r="D955" s="4">
        <v>150.77699999999999</v>
      </c>
      <c r="E955" s="5">
        <f>VLOOKUP($A955,List_allocation!$A:$G,3)</f>
        <v>35.530999999999999</v>
      </c>
      <c r="F955" s="5">
        <f>VLOOKUP($A955,List_allocation!$A:$G,4)</f>
        <v>139.61799999999999</v>
      </c>
      <c r="G955">
        <f>VLOOKUP($A955,List_allocation!$A:$G,5)</f>
        <v>140</v>
      </c>
      <c r="H955" s="8">
        <v>-13.223000000000001</v>
      </c>
      <c r="I955">
        <v>-8.1000000000000003E-2</v>
      </c>
      <c r="J955">
        <v>35.502000000000002</v>
      </c>
      <c r="K955" s="8">
        <v>7.1660000000000004</v>
      </c>
      <c r="L955">
        <v>14125</v>
      </c>
      <c r="M955">
        <v>10418</v>
      </c>
      <c r="N955" s="6">
        <v>35.719000000000001</v>
      </c>
      <c r="O955" s="6">
        <v>139.29900000000001</v>
      </c>
      <c r="P955">
        <v>163.72300000000001</v>
      </c>
      <c r="Q955" t="s">
        <v>4703</v>
      </c>
      <c r="R955" s="7">
        <f>VLOOKUP($A955,List_allocation!$A:$G,2)</f>
        <v>303061283310050</v>
      </c>
      <c r="S955" s="3" t="str">
        <f>VLOOKUP($A955,List_allocation!$A:$G,6)</f>
        <v>鶴見川</v>
      </c>
      <c r="T955" s="3" t="str">
        <f>VLOOKUP($A955,List_allocation!$A:$G,7)</f>
        <v>太尾</v>
      </c>
      <c r="U955" s="8">
        <f>VLOOKUP($A955,'1st_alloc_fix'!$A:$O,15)</f>
        <v>0</v>
      </c>
    </row>
    <row r="956" spans="1:21" x14ac:dyDescent="0.25">
      <c r="A956">
        <v>969</v>
      </c>
      <c r="B956" s="4">
        <v>35.515000000000001</v>
      </c>
      <c r="C956" s="4">
        <v>139.60900000000001</v>
      </c>
      <c r="D956" s="4">
        <v>132.25</v>
      </c>
      <c r="E956" s="5">
        <f>VLOOKUP($A956,List_allocation!$A:$G,3)</f>
        <v>35.515000000000001</v>
      </c>
      <c r="F956" s="5">
        <f>VLOOKUP($A956,List_allocation!$A:$G,4)</f>
        <v>139.60900000000001</v>
      </c>
      <c r="G956">
        <f>VLOOKUP($A956,List_allocation!$A:$G,5)</f>
        <v>134</v>
      </c>
      <c r="H956" s="8">
        <v>-102.75</v>
      </c>
      <c r="I956">
        <v>-0.437</v>
      </c>
      <c r="J956">
        <v>7.891</v>
      </c>
      <c r="K956" s="8">
        <v>2.161</v>
      </c>
      <c r="L956">
        <v>14119</v>
      </c>
      <c r="M956">
        <v>10430</v>
      </c>
      <c r="N956" s="6">
        <v>35.478000000000002</v>
      </c>
      <c r="O956" s="6">
        <v>139.68299999999999</v>
      </c>
      <c r="P956">
        <v>268.44099999999997</v>
      </c>
      <c r="Q956" t="s">
        <v>4704</v>
      </c>
      <c r="R956" s="7">
        <f>VLOOKUP($A956,List_allocation!$A:$G,2)</f>
        <v>303061283310060</v>
      </c>
      <c r="S956" s="3" t="str">
        <f>VLOOKUP($A956,List_allocation!$A:$G,6)</f>
        <v>鶴見川</v>
      </c>
      <c r="T956" s="3" t="str">
        <f>VLOOKUP($A956,List_allocation!$A:$G,7)</f>
        <v>亀の子橋</v>
      </c>
      <c r="U956" s="8">
        <f>VLOOKUP($A956,'1st_alloc_fix'!$A:$O,15)</f>
        <v>0</v>
      </c>
    </row>
    <row r="957" spans="1:21" x14ac:dyDescent="0.25">
      <c r="A957">
        <v>970</v>
      </c>
      <c r="B957" s="4">
        <v>35.512999999999998</v>
      </c>
      <c r="C957" s="4">
        <v>139.55199999999999</v>
      </c>
      <c r="D957" s="4">
        <v>114.682</v>
      </c>
      <c r="E957" s="5">
        <f>VLOOKUP($A957,List_allocation!$A:$G,3)</f>
        <v>35.512999999999998</v>
      </c>
      <c r="F957" s="5">
        <f>VLOOKUP($A957,List_allocation!$A:$G,4)</f>
        <v>139.55199999999999</v>
      </c>
      <c r="G957">
        <f>VLOOKUP($A957,List_allocation!$A:$G,5)</f>
        <v>112</v>
      </c>
      <c r="H957" s="8">
        <v>-124.318</v>
      </c>
      <c r="I957">
        <v>-0.52</v>
      </c>
      <c r="J957">
        <v>12.180999999999999</v>
      </c>
      <c r="K957" s="8">
        <v>3.2490000000000001</v>
      </c>
      <c r="L957">
        <v>14078</v>
      </c>
      <c r="M957">
        <v>10431</v>
      </c>
      <c r="N957" s="6">
        <v>35.506</v>
      </c>
      <c r="O957" s="6">
        <v>139.685</v>
      </c>
      <c r="P957">
        <v>261.75700000000001</v>
      </c>
      <c r="Q957" t="s">
        <v>4702</v>
      </c>
      <c r="R957" s="7">
        <f>VLOOKUP($A957,List_allocation!$A:$G,2)</f>
        <v>303061283310070</v>
      </c>
      <c r="S957" s="3" t="str">
        <f>VLOOKUP($A957,List_allocation!$A:$G,6)</f>
        <v>鶴見川</v>
      </c>
      <c r="T957" s="3" t="str">
        <f>VLOOKUP($A957,List_allocation!$A:$G,7)</f>
        <v>落合橋</v>
      </c>
      <c r="U957" s="8">
        <f>VLOOKUP($A957,'1st_alloc_fix'!$A:$O,15)</f>
        <v>0</v>
      </c>
    </row>
    <row r="958" spans="1:21" x14ac:dyDescent="0.25">
      <c r="A958">
        <v>971</v>
      </c>
      <c r="B958" s="4">
        <v>35.555999999999997</v>
      </c>
      <c r="C958" s="4">
        <v>139.65600000000001</v>
      </c>
      <c r="D958" s="4">
        <v>25.178999999999998</v>
      </c>
      <c r="E958" s="5">
        <f>VLOOKUP($A958,List_allocation!$A:$G,3)</f>
        <v>35.551000000000002</v>
      </c>
      <c r="F958" s="5">
        <f>VLOOKUP($A958,List_allocation!$A:$G,4)</f>
        <v>139.65799999999999</v>
      </c>
      <c r="G958">
        <f>VLOOKUP($A958,List_allocation!$A:$G,5)</f>
        <v>29</v>
      </c>
      <c r="H958" s="8">
        <v>-204.821</v>
      </c>
      <c r="I958">
        <v>-0.89100000000000001</v>
      </c>
      <c r="J958">
        <v>2.6040000000000001</v>
      </c>
      <c r="K958" s="8">
        <v>6.6219999999999999</v>
      </c>
      <c r="L958">
        <v>14153</v>
      </c>
      <c r="M958">
        <v>10400</v>
      </c>
      <c r="N958" s="6">
        <v>35.533999999999999</v>
      </c>
      <c r="O958" s="6">
        <v>139.666</v>
      </c>
      <c r="P958">
        <v>242.22800000000001</v>
      </c>
      <c r="Q958" t="s">
        <v>4701</v>
      </c>
      <c r="R958" s="7">
        <f>VLOOKUP($A958,List_allocation!$A:$G,2)</f>
        <v>303061283310080</v>
      </c>
      <c r="S958" s="3" t="str">
        <f>VLOOKUP($A958,List_allocation!$A:$G,6)</f>
        <v>矢上川</v>
      </c>
      <c r="T958" s="3" t="str">
        <f>VLOOKUP($A958,List_allocation!$A:$G,7)</f>
        <v>矢上橋</v>
      </c>
      <c r="U958" s="8">
        <f>VLOOKUP($A958,'1st_alloc_fix'!$A:$O,15)</f>
        <v>0</v>
      </c>
    </row>
    <row r="959" spans="1:21" x14ac:dyDescent="0.25">
      <c r="A959">
        <v>972</v>
      </c>
      <c r="B959" s="4">
        <v>35.546999999999997</v>
      </c>
      <c r="C959" s="4">
        <v>139.62200000000001</v>
      </c>
      <c r="D959" s="4">
        <v>27.631</v>
      </c>
      <c r="E959" s="5">
        <f>VLOOKUP($A959,List_allocation!$A:$G,3)</f>
        <v>35.546999999999997</v>
      </c>
      <c r="F959" s="5">
        <f>VLOOKUP($A959,List_allocation!$A:$G,4)</f>
        <v>139.62100000000001</v>
      </c>
      <c r="G959">
        <f>VLOOKUP($A959,List_allocation!$A:$G,5)</f>
        <v>28</v>
      </c>
      <c r="H959" s="8">
        <v>-162.369</v>
      </c>
      <c r="I959">
        <v>-0.85499999999999998</v>
      </c>
      <c r="J959">
        <v>1.9219999999999999</v>
      </c>
      <c r="K959" s="8">
        <v>4.7919999999999998</v>
      </c>
      <c r="L959">
        <v>14128</v>
      </c>
      <c r="M959">
        <v>10407</v>
      </c>
      <c r="N959" s="6">
        <v>35.533999999999999</v>
      </c>
      <c r="O959" s="6">
        <v>139.63499999999999</v>
      </c>
      <c r="P959">
        <v>184.411</v>
      </c>
      <c r="Q959" t="s">
        <v>4702</v>
      </c>
      <c r="R959" s="7">
        <f>VLOOKUP($A959,List_allocation!$A:$G,2)</f>
        <v>303061283310090</v>
      </c>
      <c r="S959" s="3" t="str">
        <f>VLOOKUP($A959,List_allocation!$A:$G,6)</f>
        <v>早淵川</v>
      </c>
      <c r="T959" s="3" t="str">
        <f>VLOOKUP($A959,List_allocation!$A:$G,7)</f>
        <v>高田橋</v>
      </c>
      <c r="U959" s="8">
        <f>VLOOKUP($A959,'1st_alloc_fix'!$A:$O,15)</f>
        <v>0</v>
      </c>
    </row>
    <row r="960" spans="1:21" x14ac:dyDescent="0.25">
      <c r="A960">
        <v>973</v>
      </c>
      <c r="B960" s="4">
        <v>35.503</v>
      </c>
      <c r="C960" s="4">
        <v>139.608</v>
      </c>
      <c r="D960" s="4">
        <v>8.5530000000000008</v>
      </c>
      <c r="E960" s="5">
        <f>VLOOKUP($A960,List_allocation!$A:$G,3)</f>
        <v>35.503</v>
      </c>
      <c r="F960" s="5">
        <f>VLOOKUP($A960,List_allocation!$A:$G,4)</f>
        <v>139.607</v>
      </c>
      <c r="G960">
        <f>VLOOKUP($A960,List_allocation!$A:$G,5)</f>
        <v>8</v>
      </c>
      <c r="H960" s="8">
        <v>-131.447</v>
      </c>
      <c r="I960">
        <v>-0.93899999999999995</v>
      </c>
      <c r="J960">
        <v>3.2360000000000002</v>
      </c>
      <c r="K960" s="8">
        <v>12.173999999999999</v>
      </c>
      <c r="L960">
        <v>14118</v>
      </c>
      <c r="M960">
        <v>10438</v>
      </c>
      <c r="N960" s="6">
        <v>35.530999999999999</v>
      </c>
      <c r="O960" s="6">
        <v>139.61699999999999</v>
      </c>
      <c r="P960">
        <v>150.77699999999999</v>
      </c>
      <c r="Q960" t="s">
        <v>4702</v>
      </c>
      <c r="R960" s="7">
        <f>VLOOKUP($A960,List_allocation!$A:$G,2)</f>
        <v>303061283310100</v>
      </c>
      <c r="S960" s="3" t="str">
        <f>VLOOKUP($A960,List_allocation!$A:$G,6)</f>
        <v>鳥山川</v>
      </c>
      <c r="T960" s="3" t="str">
        <f>VLOOKUP($A960,List_allocation!$A:$G,7)</f>
        <v>鳥山</v>
      </c>
      <c r="U960" s="8">
        <f>VLOOKUP($A960,'1st_alloc_fix'!$A:$O,15)</f>
        <v>0</v>
      </c>
    </row>
    <row r="961" spans="1:21" x14ac:dyDescent="0.25">
      <c r="A961">
        <v>974</v>
      </c>
      <c r="B961" s="4">
        <v>35.536999999999999</v>
      </c>
      <c r="C961" s="4">
        <v>139.49799999999999</v>
      </c>
      <c r="D961" s="4">
        <v>25.225999999999999</v>
      </c>
      <c r="E961" s="5">
        <f>VLOOKUP($A961,List_allocation!$A:$G,3)</f>
        <v>35.536999999999999</v>
      </c>
      <c r="F961" s="5">
        <f>VLOOKUP($A961,List_allocation!$A:$G,4)</f>
        <v>139.49799999999999</v>
      </c>
      <c r="G961">
        <f>VLOOKUP($A961,List_allocation!$A:$G,5)</f>
        <v>-9999</v>
      </c>
      <c r="H961" s="8">
        <v>-108.774</v>
      </c>
      <c r="I961">
        <v>-0.81200000000000006</v>
      </c>
      <c r="J961">
        <v>10.359</v>
      </c>
      <c r="K961" s="8">
        <v>5.306</v>
      </c>
      <c r="L961">
        <v>14039</v>
      </c>
      <c r="M961">
        <v>10414</v>
      </c>
      <c r="N961" s="6">
        <v>35.515000000000001</v>
      </c>
      <c r="O961" s="6">
        <v>139.60900000000001</v>
      </c>
      <c r="P961">
        <v>132.25</v>
      </c>
      <c r="Q961" t="s">
        <v>4701</v>
      </c>
      <c r="R961" s="7">
        <f>VLOOKUP($A961,List_allocation!$A:$G,2)</f>
        <v>303061283310110</v>
      </c>
      <c r="S961" s="3" t="str">
        <f>VLOOKUP($A961,List_allocation!$A:$G,6)</f>
        <v>恩田川</v>
      </c>
      <c r="T961" s="3" t="str">
        <f>VLOOKUP($A961,List_allocation!$A:$G,7)</f>
        <v>浅山橋</v>
      </c>
      <c r="U961" s="8">
        <f>VLOOKUP($A961,'1st_alloc_fix'!$A:$O,15)</f>
        <v>0</v>
      </c>
    </row>
    <row r="962" spans="1:21" x14ac:dyDescent="0.25">
      <c r="A962">
        <v>975</v>
      </c>
      <c r="B962" s="4">
        <v>35.57</v>
      </c>
      <c r="C962" s="4">
        <v>139.512</v>
      </c>
      <c r="D962" s="4">
        <v>48.783000000000001</v>
      </c>
      <c r="E962" s="5">
        <f>VLOOKUP($A962,List_allocation!$A:$G,3)</f>
        <v>35.57</v>
      </c>
      <c r="F962" s="5">
        <f>VLOOKUP($A962,List_allocation!$A:$G,4)</f>
        <v>139.512</v>
      </c>
      <c r="G962">
        <f>VLOOKUP($A962,List_allocation!$A:$G,5)</f>
        <v>-9999</v>
      </c>
      <c r="H962" s="8">
        <v>-63.216999999999999</v>
      </c>
      <c r="I962">
        <v>-0.56399999999999995</v>
      </c>
      <c r="J962">
        <v>7.2910000000000004</v>
      </c>
      <c r="K962" s="8">
        <v>2.4300000000000002</v>
      </c>
      <c r="L962">
        <v>14049</v>
      </c>
      <c r="M962">
        <v>10390</v>
      </c>
      <c r="N962" s="6">
        <v>35.512999999999998</v>
      </c>
      <c r="O962" s="6">
        <v>139.55199999999999</v>
      </c>
      <c r="P962">
        <v>114.682</v>
      </c>
      <c r="Q962" t="s">
        <v>4701</v>
      </c>
      <c r="R962" s="7">
        <f>VLOOKUP($A962,List_allocation!$A:$G,2)</f>
        <v>303061283310120</v>
      </c>
      <c r="S962" s="3" t="str">
        <f>VLOOKUP($A962,List_allocation!$A:$G,6)</f>
        <v>谷本川</v>
      </c>
      <c r="T962" s="3" t="str">
        <f>VLOOKUP($A962,List_allocation!$A:$G,7)</f>
        <v>寺家橋</v>
      </c>
      <c r="U962" s="8">
        <f>VLOOKUP($A962,'1st_alloc_fix'!$A:$O,15)</f>
        <v>0</v>
      </c>
    </row>
    <row r="963" spans="1:21" x14ac:dyDescent="0.25">
      <c r="A963">
        <v>976</v>
      </c>
      <c r="B963" s="4">
        <v>35.322000000000003</v>
      </c>
      <c r="C963" s="4">
        <v>139.369</v>
      </c>
      <c r="D963" s="4">
        <v>1512.8530000000001</v>
      </c>
      <c r="E963" s="5">
        <f>VLOOKUP($A963,List_allocation!$A:$G,3)</f>
        <v>35.320999999999998</v>
      </c>
      <c r="F963" s="5">
        <f>VLOOKUP($A963,List_allocation!$A:$G,4)</f>
        <v>139.36699999999999</v>
      </c>
      <c r="G963">
        <f>VLOOKUP($A963,List_allocation!$A:$G,5)</f>
        <v>1680</v>
      </c>
      <c r="H963" s="8">
        <v>1483.8530000000001</v>
      </c>
      <c r="I963">
        <v>51.167000000000002</v>
      </c>
      <c r="J963">
        <v>36.526000000000003</v>
      </c>
      <c r="K963" s="8">
        <v>64.733000000000004</v>
      </c>
      <c r="L963">
        <v>13946</v>
      </c>
      <c r="M963">
        <v>10569</v>
      </c>
      <c r="N963" s="6">
        <v>35.555999999999997</v>
      </c>
      <c r="O963" s="6">
        <v>139.65600000000001</v>
      </c>
      <c r="P963">
        <v>25.178999999999998</v>
      </c>
      <c r="Q963" t="s">
        <v>4704</v>
      </c>
      <c r="R963" s="7">
        <f>VLOOKUP($A963,List_allocation!$A:$G,2)</f>
        <v>303071283310010</v>
      </c>
      <c r="S963" s="3" t="str">
        <f>VLOOKUP($A963,List_allocation!$A:$G,6)</f>
        <v>相模川</v>
      </c>
      <c r="T963" s="3" t="str">
        <f>VLOOKUP($A963,List_allocation!$A:$G,7)</f>
        <v>馬入橋</v>
      </c>
      <c r="U963" s="8">
        <f>VLOOKUP($A963,'1st_alloc_fix'!$A:$O,15)</f>
        <v>0</v>
      </c>
    </row>
    <row r="964" spans="1:21" x14ac:dyDescent="0.25">
      <c r="A964">
        <v>977</v>
      </c>
      <c r="B964" s="4">
        <v>35.372999999999998</v>
      </c>
      <c r="C964" s="4">
        <v>139.37200000000001</v>
      </c>
      <c r="D964" s="4">
        <v>1453.145</v>
      </c>
      <c r="E964" s="5">
        <f>VLOOKUP($A964,List_allocation!$A:$G,3)</f>
        <v>35.372999999999998</v>
      </c>
      <c r="F964" s="5">
        <f>VLOOKUP($A964,List_allocation!$A:$G,4)</f>
        <v>139.37</v>
      </c>
      <c r="G964">
        <f>VLOOKUP($A964,List_allocation!$A:$G,5)</f>
        <v>1606</v>
      </c>
      <c r="H964" s="8">
        <v>1425.145</v>
      </c>
      <c r="I964">
        <v>50.898000000000003</v>
      </c>
      <c r="J964">
        <v>29.725999999999999</v>
      </c>
      <c r="K964" s="8">
        <v>62.133000000000003</v>
      </c>
      <c r="L964">
        <v>13948</v>
      </c>
      <c r="M964">
        <v>10532</v>
      </c>
      <c r="N964" s="6">
        <v>35.546999999999997</v>
      </c>
      <c r="O964" s="6">
        <v>139.62200000000001</v>
      </c>
      <c r="P964">
        <v>27.631</v>
      </c>
      <c r="Q964" t="s">
        <v>4702</v>
      </c>
      <c r="R964" s="7">
        <f>VLOOKUP($A964,List_allocation!$A:$G,2)</f>
        <v>303071283310020</v>
      </c>
      <c r="S964" s="3" t="str">
        <f>VLOOKUP($A964,List_allocation!$A:$G,6)</f>
        <v>相模川</v>
      </c>
      <c r="T964" s="3" t="str">
        <f>VLOOKUP($A964,List_allocation!$A:$G,7)</f>
        <v>神川橋</v>
      </c>
      <c r="U964" s="8">
        <f>VLOOKUP($A964,'1st_alloc_fix'!$A:$O,15)</f>
        <v>0</v>
      </c>
    </row>
    <row r="965" spans="1:21" x14ac:dyDescent="0.25">
      <c r="A965">
        <v>978</v>
      </c>
      <c r="B965" s="4">
        <v>35.451000000000001</v>
      </c>
      <c r="C965" s="4">
        <v>139.37200000000001</v>
      </c>
      <c r="D965" s="4">
        <v>1201.6869999999999</v>
      </c>
      <c r="E965" s="5">
        <f>VLOOKUP($A965,List_allocation!$A:$G,3)</f>
        <v>35.444000000000003</v>
      </c>
      <c r="F965" s="5">
        <f>VLOOKUP($A965,List_allocation!$A:$G,4)</f>
        <v>139.37100000000001</v>
      </c>
      <c r="G965">
        <f>VLOOKUP($A965,List_allocation!$A:$G,5)</f>
        <v>1178</v>
      </c>
      <c r="H965" s="8">
        <v>1193.6869999999999</v>
      </c>
      <c r="I965">
        <v>149.21100000000001</v>
      </c>
      <c r="J965">
        <v>22.094000000000001</v>
      </c>
      <c r="K965" s="8">
        <v>164.834</v>
      </c>
      <c r="L965">
        <v>13948</v>
      </c>
      <c r="M965">
        <v>10476</v>
      </c>
      <c r="N965" s="6">
        <v>35.503</v>
      </c>
      <c r="O965" s="6">
        <v>139.608</v>
      </c>
      <c r="P965">
        <v>8.5530000000000008</v>
      </c>
      <c r="Q965" t="s">
        <v>4702</v>
      </c>
      <c r="R965" s="7">
        <f>VLOOKUP($A965,List_allocation!$A:$G,2)</f>
        <v>303071283310030</v>
      </c>
      <c r="S965" s="3" t="str">
        <f>VLOOKUP($A965,List_allocation!$A:$G,6)</f>
        <v>相模川</v>
      </c>
      <c r="T965" s="3" t="str">
        <f>VLOOKUP($A965,List_allocation!$A:$G,7)</f>
        <v>相模大橋</v>
      </c>
      <c r="U965" s="8">
        <f>VLOOKUP($A965,'1st_alloc_fix'!$A:$O,15)</f>
        <v>0</v>
      </c>
    </row>
    <row r="966" spans="1:21" x14ac:dyDescent="0.25">
      <c r="A966">
        <v>979</v>
      </c>
      <c r="B966" s="4">
        <v>35.491999999999997</v>
      </c>
      <c r="C966" s="4">
        <v>139.22</v>
      </c>
      <c r="D966" s="4">
        <v>42.926000000000002</v>
      </c>
      <c r="E966" s="5">
        <f>VLOOKUP($A966,List_allocation!$A:$G,3)</f>
        <v>35.493000000000002</v>
      </c>
      <c r="F966" s="5">
        <f>VLOOKUP($A966,List_allocation!$A:$G,4)</f>
        <v>139.22</v>
      </c>
      <c r="G966">
        <f>VLOOKUP($A966,List_allocation!$A:$G,5)</f>
        <v>42.37</v>
      </c>
      <c r="H966" s="8">
        <v>10041.925999999999</v>
      </c>
      <c r="I966">
        <v>-1.004</v>
      </c>
      <c r="J966">
        <v>25.709</v>
      </c>
      <c r="K966" s="8">
        <v>754.39200000000005</v>
      </c>
      <c r="L966">
        <v>13839</v>
      </c>
      <c r="M966">
        <v>10446</v>
      </c>
      <c r="N966" s="6">
        <v>35.536999999999999</v>
      </c>
      <c r="O966" s="6">
        <v>139.49799999999999</v>
      </c>
      <c r="P966">
        <v>25.225999999999999</v>
      </c>
      <c r="Q966" t="s">
        <v>4701</v>
      </c>
      <c r="R966" s="7">
        <f>VLOOKUP($A966,List_allocation!$A:$G,2)</f>
        <v>303071283319010</v>
      </c>
      <c r="S966" s="3" t="str">
        <f>VLOOKUP($A966,List_allocation!$A:$G,6)</f>
        <v>中津川</v>
      </c>
      <c r="T966" s="3" t="str">
        <f>VLOOKUP($A966,List_allocation!$A:$G,7)</f>
        <v>中津川</v>
      </c>
      <c r="U966" s="8">
        <f>VLOOKUP($A966,'1st_alloc_fix'!$A:$O,15)</f>
        <v>0</v>
      </c>
    </row>
    <row r="967" spans="1:21" x14ac:dyDescent="0.25">
      <c r="A967">
        <v>980</v>
      </c>
      <c r="B967" s="4">
        <v>35.497</v>
      </c>
      <c r="C967" s="4">
        <v>139.345</v>
      </c>
      <c r="D967" s="4">
        <v>128.999</v>
      </c>
      <c r="E967" s="5">
        <f>VLOOKUP($A967,List_allocation!$A:$G,3)</f>
        <v>35.497</v>
      </c>
      <c r="F967" s="5">
        <f>VLOOKUP($A967,List_allocation!$A:$G,4)</f>
        <v>139.345</v>
      </c>
      <c r="G967">
        <f>VLOOKUP($A967,List_allocation!$A:$G,5)</f>
        <v>130.9</v>
      </c>
      <c r="H967" s="8">
        <v>10127.999</v>
      </c>
      <c r="I967">
        <v>-1.0129999999999999</v>
      </c>
      <c r="J967">
        <v>17.175000000000001</v>
      </c>
      <c r="K967" s="8">
        <v>752.68499999999995</v>
      </c>
      <c r="L967">
        <v>13929</v>
      </c>
      <c r="M967">
        <v>10443</v>
      </c>
      <c r="N967" s="6">
        <v>35.57</v>
      </c>
      <c r="O967" s="6">
        <v>139.512</v>
      </c>
      <c r="P967">
        <v>48.783000000000001</v>
      </c>
      <c r="Q967" t="s">
        <v>4701</v>
      </c>
      <c r="R967" s="7">
        <f>VLOOKUP($A967,List_allocation!$A:$G,2)</f>
        <v>303071283319020</v>
      </c>
      <c r="S967" s="3" t="str">
        <f>VLOOKUP($A967,List_allocation!$A:$G,6)</f>
        <v>中津川</v>
      </c>
      <c r="T967" s="3" t="str">
        <f>VLOOKUP($A967,List_allocation!$A:$G,7)</f>
        <v>才戸橋</v>
      </c>
      <c r="U967" s="8">
        <f>VLOOKUP($A967,'1st_alloc_fix'!$A:$O,15)</f>
        <v>0</v>
      </c>
    </row>
    <row r="968" spans="1:21" x14ac:dyDescent="0.25">
      <c r="A968">
        <v>981</v>
      </c>
      <c r="B968" s="4">
        <v>35.518999999999998</v>
      </c>
      <c r="C968" s="4">
        <v>139.19900000000001</v>
      </c>
      <c r="D968" s="4">
        <v>21.475000000000001</v>
      </c>
      <c r="E968" s="5">
        <f>VLOOKUP($A968,List_allocation!$A:$G,3)</f>
        <v>35.518999999999998</v>
      </c>
      <c r="F968" s="5">
        <f>VLOOKUP($A968,List_allocation!$A:$G,4)</f>
        <v>139.19900000000001</v>
      </c>
      <c r="G968">
        <f>VLOOKUP($A968,List_allocation!$A:$G,5)</f>
        <v>21.5</v>
      </c>
      <c r="H968" s="8">
        <v>-1658.5250000000001</v>
      </c>
      <c r="I968">
        <v>-0.98699999999999999</v>
      </c>
      <c r="J968">
        <v>26.747</v>
      </c>
      <c r="K968" s="8">
        <v>63.271999999999998</v>
      </c>
      <c r="L968">
        <v>13824</v>
      </c>
      <c r="M968">
        <v>10427</v>
      </c>
      <c r="N968" s="6">
        <v>35.322000000000003</v>
      </c>
      <c r="O968" s="6">
        <v>139.369</v>
      </c>
      <c r="P968">
        <v>1512.8530000000001</v>
      </c>
      <c r="Q968" t="s">
        <v>4704</v>
      </c>
      <c r="R968" s="7">
        <f>VLOOKUP($A968,List_allocation!$A:$G,2)</f>
        <v>303071283319030</v>
      </c>
      <c r="S968" s="3" t="str">
        <f>VLOOKUP($A968,List_allocation!$A:$G,6)</f>
        <v>早戸川</v>
      </c>
      <c r="T968" s="3" t="str">
        <f>VLOOKUP($A968,List_allocation!$A:$G,7)</f>
        <v>早戸川</v>
      </c>
      <c r="U968" s="8">
        <f>VLOOKUP($A968,'1st_alloc_fix'!$A:$O,15)</f>
        <v>0</v>
      </c>
    </row>
    <row r="969" spans="1:21" x14ac:dyDescent="0.25">
      <c r="A969">
        <v>982</v>
      </c>
      <c r="B969" s="4">
        <v>35.152000000000001</v>
      </c>
      <c r="C969" s="4">
        <v>138.626</v>
      </c>
      <c r="D969" s="4">
        <v>3643.5160000000001</v>
      </c>
      <c r="E969" s="5">
        <f>VLOOKUP($A969,List_allocation!$A:$G,3)</f>
        <v>35.152000000000001</v>
      </c>
      <c r="F969" s="5">
        <f>VLOOKUP($A969,List_allocation!$A:$G,4)</f>
        <v>138.62700000000001</v>
      </c>
      <c r="G969">
        <f>VLOOKUP($A969,List_allocation!$A:$G,5)</f>
        <v>3558.9</v>
      </c>
      <c r="H969" s="8">
        <v>2037.5160000000001</v>
      </c>
      <c r="I969">
        <v>1.2689999999999999</v>
      </c>
      <c r="J969">
        <v>72.004000000000005</v>
      </c>
      <c r="K969" s="8">
        <v>15.669</v>
      </c>
      <c r="L969">
        <v>13411</v>
      </c>
      <c r="M969">
        <v>10691</v>
      </c>
      <c r="N969" s="6">
        <v>35.372999999999998</v>
      </c>
      <c r="O969" s="6">
        <v>139.37200000000001</v>
      </c>
      <c r="P969">
        <v>1453.145</v>
      </c>
      <c r="Q969" t="s">
        <v>4702</v>
      </c>
      <c r="R969" s="7">
        <f>VLOOKUP($A969,List_allocation!$A:$G,2)</f>
        <v>303081283324001</v>
      </c>
      <c r="S969" s="3" t="str">
        <f>VLOOKUP($A969,List_allocation!$A:$G,6)</f>
        <v>富士川</v>
      </c>
      <c r="T969" s="3" t="str">
        <f>VLOOKUP($A969,List_allocation!$A:$G,7)</f>
        <v>松岡</v>
      </c>
      <c r="U969" s="8">
        <f>VLOOKUP($A969,'1st_alloc_fix'!$A:$O,15)</f>
        <v>0</v>
      </c>
    </row>
    <row r="970" spans="1:21" x14ac:dyDescent="0.25">
      <c r="A970">
        <v>983</v>
      </c>
      <c r="B970" s="4">
        <v>35.195</v>
      </c>
      <c r="C970" s="4">
        <v>138.583</v>
      </c>
      <c r="D970" s="4">
        <v>3504.8470000000002</v>
      </c>
      <c r="E970" s="5">
        <f>VLOOKUP($A970,List_allocation!$A:$G,3)</f>
        <v>35.195</v>
      </c>
      <c r="F970" s="5">
        <f>VLOOKUP($A970,List_allocation!$A:$G,4)</f>
        <v>138.583</v>
      </c>
      <c r="G970">
        <f>VLOOKUP($A970,List_allocation!$A:$G,5)</f>
        <v>3539.8</v>
      </c>
      <c r="H970" s="8">
        <v>2326.8470000000002</v>
      </c>
      <c r="I970">
        <v>1.9750000000000001</v>
      </c>
      <c r="J970">
        <v>76.796000000000006</v>
      </c>
      <c r="K970" s="8">
        <v>17.335000000000001</v>
      </c>
      <c r="L970">
        <v>13380</v>
      </c>
      <c r="M970">
        <v>10660</v>
      </c>
      <c r="N970" s="6">
        <v>35.451000000000001</v>
      </c>
      <c r="O970" s="6">
        <v>139.37200000000001</v>
      </c>
      <c r="P970">
        <v>1201.6869999999999</v>
      </c>
      <c r="Q970" t="s">
        <v>4704</v>
      </c>
      <c r="R970" s="7">
        <f>VLOOKUP($A970,List_allocation!$A:$G,2)</f>
        <v>303081283324002</v>
      </c>
      <c r="S970" s="3" t="str">
        <f>VLOOKUP($A970,List_allocation!$A:$G,6)</f>
        <v>富士川</v>
      </c>
      <c r="T970" s="3" t="str">
        <f>VLOOKUP($A970,List_allocation!$A:$G,7)</f>
        <v>北松野</v>
      </c>
      <c r="U970" s="8">
        <f>VLOOKUP($A970,'1st_alloc_fix'!$A:$O,15)</f>
        <v>0</v>
      </c>
    </row>
    <row r="971" spans="1:21" x14ac:dyDescent="0.25">
      <c r="A971">
        <v>984</v>
      </c>
      <c r="B971" s="4">
        <v>35.284999999999997</v>
      </c>
      <c r="C971" s="4">
        <v>138.459</v>
      </c>
      <c r="D971" s="4">
        <v>3046.15</v>
      </c>
      <c r="E971" s="5">
        <f>VLOOKUP($A971,List_allocation!$A:$G,3)</f>
        <v>35.286000000000001</v>
      </c>
      <c r="F971" s="5">
        <f>VLOOKUP($A971,List_allocation!$A:$G,4)</f>
        <v>138.46</v>
      </c>
      <c r="G971">
        <f>VLOOKUP($A971,List_allocation!$A:$G,5)</f>
        <v>3063.4</v>
      </c>
      <c r="H971" s="8">
        <v>3003.78</v>
      </c>
      <c r="I971">
        <v>70.894000000000005</v>
      </c>
      <c r="J971">
        <v>72.888999999999996</v>
      </c>
      <c r="K971" s="8">
        <v>93.29</v>
      </c>
      <c r="L971">
        <v>13291</v>
      </c>
      <c r="M971">
        <v>10595</v>
      </c>
      <c r="N971" s="6">
        <v>35.491999999999997</v>
      </c>
      <c r="O971" s="6">
        <v>139.22</v>
      </c>
      <c r="P971">
        <v>42.926000000000002</v>
      </c>
      <c r="Q971" t="s">
        <v>4703</v>
      </c>
      <c r="R971" s="7">
        <f>VLOOKUP($A971,List_allocation!$A:$G,2)</f>
        <v>303081283324003</v>
      </c>
      <c r="S971" s="3" t="str">
        <f>VLOOKUP($A971,List_allocation!$A:$G,6)</f>
        <v>富士川</v>
      </c>
      <c r="T971" s="3" t="str">
        <f>VLOOKUP($A971,List_allocation!$A:$G,7)</f>
        <v>南部</v>
      </c>
      <c r="U971" s="8">
        <f>VLOOKUP($A971,'1st_alloc_fix'!$A:$O,15)</f>
        <v>0</v>
      </c>
    </row>
    <row r="972" spans="1:21" x14ac:dyDescent="0.25">
      <c r="A972">
        <v>985</v>
      </c>
      <c r="B972" s="4">
        <v>35.415999999999997</v>
      </c>
      <c r="C972" s="4">
        <v>138.453</v>
      </c>
      <c r="D972" s="4">
        <v>2905.72</v>
      </c>
      <c r="E972" s="5">
        <f>VLOOKUP($A972,List_allocation!$A:$G,3)</f>
        <v>35.418999999999997</v>
      </c>
      <c r="F972" s="5">
        <f>VLOOKUP($A972,List_allocation!$A:$G,4)</f>
        <v>138.45099999999999</v>
      </c>
      <c r="G972">
        <f>VLOOKUP($A972,List_allocation!$A:$G,5)</f>
        <v>3016.7</v>
      </c>
      <c r="H972" s="8">
        <v>2774.82</v>
      </c>
      <c r="I972">
        <v>21.198</v>
      </c>
      <c r="J972">
        <v>81.471000000000004</v>
      </c>
      <c r="K972" s="8">
        <v>37.491999999999997</v>
      </c>
      <c r="L972">
        <v>13287</v>
      </c>
      <c r="M972">
        <v>10501</v>
      </c>
      <c r="N972" s="6">
        <v>35.497</v>
      </c>
      <c r="O972" s="6">
        <v>139.345</v>
      </c>
      <c r="P972">
        <v>128.999</v>
      </c>
      <c r="Q972" t="s">
        <v>4701</v>
      </c>
      <c r="R972" s="7">
        <f>VLOOKUP($A972,List_allocation!$A:$G,2)</f>
        <v>303081283324004</v>
      </c>
      <c r="S972" s="3" t="str">
        <f>VLOOKUP($A972,List_allocation!$A:$G,6)</f>
        <v>富士川</v>
      </c>
      <c r="T972" s="3" t="str">
        <f>VLOOKUP($A972,List_allocation!$A:$G,7)</f>
        <v>富山橋</v>
      </c>
      <c r="U972" s="8">
        <f>VLOOKUP($A972,'1st_alloc_fix'!$A:$O,15)</f>
        <v>0</v>
      </c>
    </row>
    <row r="973" spans="1:21" x14ac:dyDescent="0.25">
      <c r="A973">
        <v>986</v>
      </c>
      <c r="B973" s="4">
        <v>35.542000000000002</v>
      </c>
      <c r="C973" s="4">
        <v>138.465</v>
      </c>
      <c r="D973" s="4">
        <v>2166.3739999999998</v>
      </c>
      <c r="E973" s="5">
        <f>VLOOKUP($A973,List_allocation!$A:$G,3)</f>
        <v>35.533000000000001</v>
      </c>
      <c r="F973" s="5">
        <f>VLOOKUP($A973,List_allocation!$A:$G,4)</f>
        <v>138.48400000000001</v>
      </c>
      <c r="G973">
        <f>VLOOKUP($A973,List_allocation!$A:$G,5)</f>
        <v>2179.1</v>
      </c>
      <c r="H973" s="8">
        <v>2144.8739999999998</v>
      </c>
      <c r="I973">
        <v>99.762</v>
      </c>
      <c r="J973">
        <v>66.62</v>
      </c>
      <c r="K973" s="8">
        <v>128.49700000000001</v>
      </c>
      <c r="L973">
        <v>13295</v>
      </c>
      <c r="M973">
        <v>10410</v>
      </c>
      <c r="N973" s="6">
        <v>35.518999999999998</v>
      </c>
      <c r="O973" s="6">
        <v>139.19900000000001</v>
      </c>
      <c r="P973">
        <v>21.475000000000001</v>
      </c>
      <c r="Q973" t="s">
        <v>4701</v>
      </c>
      <c r="R973" s="7">
        <f>VLOOKUP($A973,List_allocation!$A:$G,2)</f>
        <v>303081283324005</v>
      </c>
      <c r="S973" s="3" t="str">
        <f>VLOOKUP($A973,List_allocation!$A:$G,6)</f>
        <v>富士川</v>
      </c>
      <c r="T973" s="3" t="str">
        <f>VLOOKUP($A973,List_allocation!$A:$G,7)</f>
        <v>清水端</v>
      </c>
      <c r="U973" s="8" t="str">
        <f>VLOOKUP($A973,'1st_alloc_fix'!$A:$O,15)</f>
        <v>The reported location seems wrong, allocation should be correct.</v>
      </c>
    </row>
    <row r="974" spans="1:21" x14ac:dyDescent="0.25">
      <c r="A974">
        <v>987</v>
      </c>
      <c r="B974" s="4">
        <v>35.594000000000001</v>
      </c>
      <c r="C974" s="4">
        <v>138.51</v>
      </c>
      <c r="D974" s="4">
        <v>986.96100000000001</v>
      </c>
      <c r="E974" s="5">
        <f>VLOOKUP($A974,List_allocation!$A:$G,3)</f>
        <v>35.593000000000004</v>
      </c>
      <c r="F974" s="5">
        <f>VLOOKUP($A974,List_allocation!$A:$G,4)</f>
        <v>138.512</v>
      </c>
      <c r="G974">
        <f>VLOOKUP($A974,List_allocation!$A:$G,5)</f>
        <v>991.1</v>
      </c>
      <c r="H974" s="8">
        <v>-2571.9389999999999</v>
      </c>
      <c r="I974">
        <v>-0.72299999999999998</v>
      </c>
      <c r="J974">
        <v>50.177999999999997</v>
      </c>
      <c r="K974" s="8">
        <v>11.99</v>
      </c>
      <c r="L974">
        <v>13328</v>
      </c>
      <c r="M974">
        <v>10373</v>
      </c>
      <c r="N974" s="6">
        <v>35.152000000000001</v>
      </c>
      <c r="O974" s="6">
        <v>138.626</v>
      </c>
      <c r="P974">
        <v>3643.5160000000001</v>
      </c>
      <c r="Q974" t="s">
        <v>4702</v>
      </c>
      <c r="R974" s="7">
        <f>VLOOKUP($A974,List_allocation!$A:$G,2)</f>
        <v>303081283324006</v>
      </c>
      <c r="S974" s="3" t="str">
        <f>VLOOKUP($A974,List_allocation!$A:$G,6)</f>
        <v>釜無川</v>
      </c>
      <c r="T974" s="3" t="str">
        <f>VLOOKUP($A974,List_allocation!$A:$G,7)</f>
        <v>浅原橋</v>
      </c>
      <c r="U974" s="8">
        <f>VLOOKUP($A974,'1st_alloc_fix'!$A:$O,15)</f>
        <v>0</v>
      </c>
    </row>
    <row r="975" spans="1:21" x14ac:dyDescent="0.25">
      <c r="A975">
        <v>988</v>
      </c>
      <c r="B975" s="4">
        <v>35.698999999999998</v>
      </c>
      <c r="C975" s="4">
        <v>138.45500000000001</v>
      </c>
      <c r="D975" s="4">
        <v>477.392</v>
      </c>
      <c r="E975" s="5">
        <f>VLOOKUP($A975,List_allocation!$A:$G,3)</f>
        <v>35.698999999999998</v>
      </c>
      <c r="F975" s="5">
        <f>VLOOKUP($A975,List_allocation!$A:$G,4)</f>
        <v>138.453</v>
      </c>
      <c r="G975">
        <f>VLOOKUP($A975,List_allocation!$A:$G,5)</f>
        <v>481.5</v>
      </c>
      <c r="H975" s="8">
        <v>-3062.4079999999999</v>
      </c>
      <c r="I975">
        <v>-0.86499999999999999</v>
      </c>
      <c r="J975">
        <v>57.113</v>
      </c>
      <c r="K975" s="8">
        <v>16.234000000000002</v>
      </c>
      <c r="L975">
        <v>13288</v>
      </c>
      <c r="M975">
        <v>10297</v>
      </c>
      <c r="N975" s="6">
        <v>35.195</v>
      </c>
      <c r="O975" s="6">
        <v>138.583</v>
      </c>
      <c r="P975">
        <v>3504.8470000000002</v>
      </c>
      <c r="Q975" t="s">
        <v>4701</v>
      </c>
      <c r="R975" s="7">
        <f>VLOOKUP($A975,List_allocation!$A:$G,2)</f>
        <v>303081283324007</v>
      </c>
      <c r="S975" s="3" t="str">
        <f>VLOOKUP($A975,List_allocation!$A:$G,6)</f>
        <v>釜無川</v>
      </c>
      <c r="T975" s="3" t="str">
        <f>VLOOKUP($A975,List_allocation!$A:$G,7)</f>
        <v>船山橋</v>
      </c>
      <c r="U975" s="8">
        <f>VLOOKUP($A975,'1st_alloc_fix'!$A:$O,15)</f>
        <v>0</v>
      </c>
    </row>
    <row r="976" spans="1:21" x14ac:dyDescent="0.25">
      <c r="A976">
        <v>989</v>
      </c>
      <c r="B976" s="4">
        <v>35.433999999999997</v>
      </c>
      <c r="C976" s="4">
        <v>138.423</v>
      </c>
      <c r="D976" s="4">
        <v>504.05799999999999</v>
      </c>
      <c r="E976" s="5">
        <f>VLOOKUP($A976,List_allocation!$A:$G,3)</f>
        <v>35.433999999999997</v>
      </c>
      <c r="F976" s="5">
        <f>VLOOKUP($A976,List_allocation!$A:$G,4)</f>
        <v>138.423</v>
      </c>
      <c r="G976">
        <f>VLOOKUP($A976,List_allocation!$A:$G,5)</f>
        <v>517.9</v>
      </c>
      <c r="H976" s="8">
        <v>-2559.3420000000001</v>
      </c>
      <c r="I976">
        <v>-0.83499999999999996</v>
      </c>
      <c r="J976">
        <v>16.760999999999999</v>
      </c>
      <c r="K976" s="8">
        <v>7.16</v>
      </c>
      <c r="L976">
        <v>13265</v>
      </c>
      <c r="M976">
        <v>10488</v>
      </c>
      <c r="N976" s="6">
        <v>35.284999999999997</v>
      </c>
      <c r="O976" s="6">
        <v>138.459</v>
      </c>
      <c r="P976">
        <v>3046.15</v>
      </c>
      <c r="Q976" t="s">
        <v>4704</v>
      </c>
      <c r="R976" s="7">
        <f>VLOOKUP($A976,List_allocation!$A:$G,2)</f>
        <v>303081283324008</v>
      </c>
      <c r="S976" s="3" t="str">
        <f>VLOOKUP($A976,List_allocation!$A:$G,6)</f>
        <v>早川</v>
      </c>
      <c r="T976" s="3" t="str">
        <f>VLOOKUP($A976,List_allocation!$A:$G,7)</f>
        <v>早川橋</v>
      </c>
      <c r="U976" s="8">
        <f>VLOOKUP($A976,'1st_alloc_fix'!$A:$O,15)</f>
        <v>0</v>
      </c>
    </row>
    <row r="977" spans="1:21" x14ac:dyDescent="0.25">
      <c r="A977">
        <v>990</v>
      </c>
      <c r="B977" s="4">
        <v>35.576000000000001</v>
      </c>
      <c r="C977" s="4">
        <v>138.52199999999999</v>
      </c>
      <c r="D977" s="4">
        <v>925.29399999999998</v>
      </c>
      <c r="E977" s="5">
        <f>VLOOKUP($A977,List_allocation!$A:$G,3)</f>
        <v>35.576000000000001</v>
      </c>
      <c r="F977" s="5">
        <f>VLOOKUP($A977,List_allocation!$A:$G,4)</f>
        <v>138.52199999999999</v>
      </c>
      <c r="G977">
        <f>VLOOKUP($A977,List_allocation!$A:$G,5)</f>
        <v>916.3</v>
      </c>
      <c r="H977" s="8">
        <v>-2091.4059999999999</v>
      </c>
      <c r="I977">
        <v>-0.69299999999999995</v>
      </c>
      <c r="J977">
        <v>18.571999999999999</v>
      </c>
      <c r="K977" s="8">
        <v>5.41</v>
      </c>
      <c r="L977">
        <v>13336</v>
      </c>
      <c r="M977">
        <v>10386</v>
      </c>
      <c r="N977" s="6">
        <v>35.415999999999997</v>
      </c>
      <c r="O977" s="6">
        <v>138.453</v>
      </c>
      <c r="P977">
        <v>2905.72</v>
      </c>
      <c r="Q977" t="s">
        <v>4704</v>
      </c>
      <c r="R977" s="7">
        <f>VLOOKUP($A977,List_allocation!$A:$G,2)</f>
        <v>303081283324009</v>
      </c>
      <c r="S977" s="3" t="str">
        <f>VLOOKUP($A977,List_allocation!$A:$G,6)</f>
        <v>笛吹川</v>
      </c>
      <c r="T977" s="3" t="str">
        <f>VLOOKUP($A977,List_allocation!$A:$G,7)</f>
        <v>桃林橋</v>
      </c>
      <c r="U977" s="8">
        <f>VLOOKUP($A977,'1st_alloc_fix'!$A:$O,15)</f>
        <v>0</v>
      </c>
    </row>
    <row r="978" spans="1:21" x14ac:dyDescent="0.25">
      <c r="A978">
        <v>991</v>
      </c>
      <c r="B978" s="4">
        <v>35.648000000000003</v>
      </c>
      <c r="C978" s="4">
        <v>138.642</v>
      </c>
      <c r="D978" s="4">
        <v>545.76499999999999</v>
      </c>
      <c r="E978" s="5">
        <f>VLOOKUP($A978,List_allocation!$A:$G,3)</f>
        <v>35.648000000000003</v>
      </c>
      <c r="F978" s="5">
        <f>VLOOKUP($A978,List_allocation!$A:$G,4)</f>
        <v>138.642</v>
      </c>
      <c r="G978">
        <f>VLOOKUP($A978,List_allocation!$A:$G,5)</f>
        <v>504.1</v>
      </c>
      <c r="H978" s="8">
        <v>-1633.335</v>
      </c>
      <c r="I978">
        <v>-0.75</v>
      </c>
      <c r="J978">
        <v>19.18</v>
      </c>
      <c r="K978" s="8">
        <v>6.0810000000000004</v>
      </c>
      <c r="L978">
        <v>13423</v>
      </c>
      <c r="M978">
        <v>10334</v>
      </c>
      <c r="N978" s="6">
        <v>35.542000000000002</v>
      </c>
      <c r="O978" s="6">
        <v>138.465</v>
      </c>
      <c r="P978">
        <v>2166.3739999999998</v>
      </c>
      <c r="Q978" t="s">
        <v>4704</v>
      </c>
      <c r="R978" s="7">
        <f>VLOOKUP($A978,List_allocation!$A:$G,2)</f>
        <v>303081283324010</v>
      </c>
      <c r="S978" s="3" t="str">
        <f>VLOOKUP($A978,List_allocation!$A:$G,6)</f>
        <v>笛吹川</v>
      </c>
      <c r="T978" s="3" t="str">
        <f>VLOOKUP($A978,List_allocation!$A:$G,7)</f>
        <v>石和</v>
      </c>
      <c r="U978" s="8">
        <f>VLOOKUP($A978,'1st_alloc_fix'!$A:$O,15)</f>
        <v>0</v>
      </c>
    </row>
    <row r="979" spans="1:21" x14ac:dyDescent="0.25">
      <c r="A979">
        <v>992</v>
      </c>
      <c r="B979" s="4">
        <v>35.695</v>
      </c>
      <c r="C979" s="4">
        <v>138.684</v>
      </c>
      <c r="D979" s="4">
        <v>266.46800000000002</v>
      </c>
      <c r="E979" s="5">
        <f>VLOOKUP($A979,List_allocation!$A:$G,3)</f>
        <v>35.695999999999998</v>
      </c>
      <c r="F979" s="5">
        <f>VLOOKUP($A979,List_allocation!$A:$G,4)</f>
        <v>138.684</v>
      </c>
      <c r="G979">
        <f>VLOOKUP($A979,List_allocation!$A:$G,5)</f>
        <v>267.7</v>
      </c>
      <c r="H979" s="8">
        <v>-724.63199999999995</v>
      </c>
      <c r="I979">
        <v>-0.73099999999999998</v>
      </c>
      <c r="J979">
        <v>19.254999999999999</v>
      </c>
      <c r="K979" s="8">
        <v>5.891</v>
      </c>
      <c r="L979">
        <v>13453</v>
      </c>
      <c r="M979">
        <v>10300</v>
      </c>
      <c r="N979" s="6">
        <v>35.594000000000001</v>
      </c>
      <c r="O979" s="6">
        <v>138.51</v>
      </c>
      <c r="P979">
        <v>986.96100000000001</v>
      </c>
      <c r="Q979" t="s">
        <v>4704</v>
      </c>
      <c r="R979" s="7">
        <f>VLOOKUP($A979,List_allocation!$A:$G,2)</f>
        <v>303081283324011</v>
      </c>
      <c r="S979" s="3" t="str">
        <f>VLOOKUP($A979,List_allocation!$A:$G,6)</f>
        <v>笛吹川</v>
      </c>
      <c r="T979" s="3" t="str">
        <f>VLOOKUP($A979,List_allocation!$A:$G,7)</f>
        <v>亀甲橋</v>
      </c>
      <c r="U979" s="8">
        <f>VLOOKUP($A979,'1st_alloc_fix'!$A:$O,15)</f>
        <v>0</v>
      </c>
    </row>
    <row r="980" spans="1:21" x14ac:dyDescent="0.25">
      <c r="A980">
        <v>993</v>
      </c>
      <c r="B980" s="4">
        <v>35.659999999999997</v>
      </c>
      <c r="C980" s="4">
        <v>138.678</v>
      </c>
      <c r="D980" s="4">
        <v>109.693</v>
      </c>
      <c r="E980" s="5">
        <f>VLOOKUP($A980,List_allocation!$A:$G,3)</f>
        <v>35.661000000000001</v>
      </c>
      <c r="F980" s="5">
        <f>VLOOKUP($A980,List_allocation!$A:$G,4)</f>
        <v>138.678</v>
      </c>
      <c r="G980">
        <f>VLOOKUP($A980,List_allocation!$A:$G,5)</f>
        <v>113.2</v>
      </c>
      <c r="H980" s="8">
        <v>-371.80700000000002</v>
      </c>
      <c r="I980">
        <v>-0.77200000000000002</v>
      </c>
      <c r="J980">
        <v>20.821999999999999</v>
      </c>
      <c r="K980" s="8">
        <v>6.7069999999999999</v>
      </c>
      <c r="L980">
        <v>13449</v>
      </c>
      <c r="M980">
        <v>10325</v>
      </c>
      <c r="N980" s="6">
        <v>35.698999999999998</v>
      </c>
      <c r="O980" s="6">
        <v>138.45500000000001</v>
      </c>
      <c r="P980">
        <v>477.392</v>
      </c>
      <c r="Q980" t="s">
        <v>4702</v>
      </c>
      <c r="R980" s="7">
        <f>VLOOKUP($A980,List_allocation!$A:$G,2)</f>
        <v>303081283324012</v>
      </c>
      <c r="S980" s="3" t="str">
        <f>VLOOKUP($A980,List_allocation!$A:$G,6)</f>
        <v>日川</v>
      </c>
      <c r="T980" s="3" t="str">
        <f>VLOOKUP($A980,List_allocation!$A:$G,7)</f>
        <v>日川</v>
      </c>
      <c r="U980" s="8">
        <f>VLOOKUP($A980,'1st_alloc_fix'!$A:$O,15)</f>
        <v>0</v>
      </c>
    </row>
    <row r="981" spans="1:21" x14ac:dyDescent="0.25">
      <c r="A981">
        <v>994</v>
      </c>
      <c r="B981" s="4">
        <v>35.67</v>
      </c>
      <c r="C981" s="4">
        <v>138.68299999999999</v>
      </c>
      <c r="D981" s="4">
        <v>108.99</v>
      </c>
      <c r="E981" s="5">
        <f>VLOOKUP($A981,List_allocation!$A:$G,3)</f>
        <v>35.67</v>
      </c>
      <c r="F981" s="5">
        <f>VLOOKUP($A981,List_allocation!$A:$G,4)</f>
        <v>138.68199999999999</v>
      </c>
      <c r="G981">
        <f>VLOOKUP($A981,List_allocation!$A:$G,5)</f>
        <v>109.9</v>
      </c>
      <c r="H981" s="8">
        <v>-408.91</v>
      </c>
      <c r="I981">
        <v>-0.79</v>
      </c>
      <c r="J981">
        <v>35.232999999999997</v>
      </c>
      <c r="K981" s="8">
        <v>9.86</v>
      </c>
      <c r="L981">
        <v>13452</v>
      </c>
      <c r="M981">
        <v>10318</v>
      </c>
      <c r="N981" s="6">
        <v>35.433999999999997</v>
      </c>
      <c r="O981" s="6">
        <v>138.423</v>
      </c>
      <c r="P981">
        <v>504.05799999999999</v>
      </c>
      <c r="Q981" t="s">
        <v>4701</v>
      </c>
      <c r="R981" s="7">
        <f>VLOOKUP($A981,List_allocation!$A:$G,2)</f>
        <v>303081283324013</v>
      </c>
      <c r="S981" s="3" t="str">
        <f>VLOOKUP($A981,List_allocation!$A:$G,6)</f>
        <v>重川</v>
      </c>
      <c r="T981" s="3" t="str">
        <f>VLOOKUP($A981,List_allocation!$A:$G,7)</f>
        <v>重川</v>
      </c>
      <c r="U981" s="8">
        <f>VLOOKUP($A981,'1st_alloc_fix'!$A:$O,15)</f>
        <v>0</v>
      </c>
    </row>
    <row r="982" spans="1:21" x14ac:dyDescent="0.25">
      <c r="A982">
        <v>995</v>
      </c>
      <c r="B982" s="4">
        <v>35.685000000000002</v>
      </c>
      <c r="C982" s="4">
        <v>138.476</v>
      </c>
      <c r="D982" s="4">
        <v>394.90199999999999</v>
      </c>
      <c r="E982" s="5">
        <f>VLOOKUP($A982,List_allocation!$A:$G,3)</f>
        <v>35.686</v>
      </c>
      <c r="F982" s="5">
        <f>VLOOKUP($A982,List_allocation!$A:$G,4)</f>
        <v>138.476</v>
      </c>
      <c r="G982">
        <f>VLOOKUP($A982,List_allocation!$A:$G,5)</f>
        <v>389.9</v>
      </c>
      <c r="H982" s="8">
        <v>-521.39800000000002</v>
      </c>
      <c r="I982">
        <v>-0.56899999999999995</v>
      </c>
      <c r="J982">
        <v>12.792</v>
      </c>
      <c r="K982" s="8">
        <v>3.5489999999999999</v>
      </c>
      <c r="L982">
        <v>13303</v>
      </c>
      <c r="M982">
        <v>10307</v>
      </c>
      <c r="N982" s="6">
        <v>35.576000000000001</v>
      </c>
      <c r="O982" s="6">
        <v>138.52199999999999</v>
      </c>
      <c r="P982">
        <v>925.29399999999998</v>
      </c>
      <c r="Q982" t="s">
        <v>4701</v>
      </c>
      <c r="R982" s="7">
        <f>VLOOKUP($A982,List_allocation!$A:$G,2)</f>
        <v>303081283324014</v>
      </c>
      <c r="S982" s="3" t="str">
        <f>VLOOKUP($A982,List_allocation!$A:$G,6)</f>
        <v>塩川</v>
      </c>
      <c r="T982" s="3" t="str">
        <f>VLOOKUP($A982,List_allocation!$A:$G,7)</f>
        <v>金剛地</v>
      </c>
      <c r="U982" s="8">
        <f>VLOOKUP($A982,'1st_alloc_fix'!$A:$O,15)</f>
        <v>0</v>
      </c>
    </row>
    <row r="983" spans="1:21" x14ac:dyDescent="0.25">
      <c r="A983">
        <v>996</v>
      </c>
      <c r="B983" s="4">
        <v>35.673000000000002</v>
      </c>
      <c r="C983" s="4">
        <v>138.47800000000001</v>
      </c>
      <c r="D983" s="4">
        <v>74.373000000000005</v>
      </c>
      <c r="E983" s="5">
        <f>VLOOKUP($A983,List_allocation!$A:$G,3)</f>
        <v>35.671999999999997</v>
      </c>
      <c r="F983" s="5">
        <f>VLOOKUP($A983,List_allocation!$A:$G,4)</f>
        <v>138.47800000000001</v>
      </c>
      <c r="G983">
        <f>VLOOKUP($A983,List_allocation!$A:$G,5)</f>
        <v>81.2</v>
      </c>
      <c r="H983" s="8">
        <v>-429.72699999999998</v>
      </c>
      <c r="I983">
        <v>-0.85199999999999998</v>
      </c>
      <c r="J983">
        <v>15.106999999999999</v>
      </c>
      <c r="K983" s="8">
        <v>7.3550000000000004</v>
      </c>
      <c r="L983">
        <v>13305</v>
      </c>
      <c r="M983">
        <v>10316</v>
      </c>
      <c r="N983" s="6">
        <v>35.648000000000003</v>
      </c>
      <c r="O983" s="6">
        <v>138.642</v>
      </c>
      <c r="P983">
        <v>545.76499999999999</v>
      </c>
      <c r="Q983" t="s">
        <v>4701</v>
      </c>
      <c r="R983" s="7">
        <f>VLOOKUP($A983,List_allocation!$A:$G,2)</f>
        <v>303081283324015</v>
      </c>
      <c r="S983" s="3" t="str">
        <f>VLOOKUP($A983,List_allocation!$A:$G,6)</f>
        <v>御勅使川</v>
      </c>
      <c r="T983" s="3" t="str">
        <f>VLOOKUP($A983,List_allocation!$A:$G,7)</f>
        <v>堀切</v>
      </c>
      <c r="U983" s="8">
        <f>VLOOKUP($A983,'1st_alloc_fix'!$A:$O,15)</f>
        <v>0</v>
      </c>
    </row>
    <row r="984" spans="1:21" x14ac:dyDescent="0.25">
      <c r="A984">
        <v>997</v>
      </c>
      <c r="B984" s="4">
        <v>38.088000000000001</v>
      </c>
      <c r="C984" s="4">
        <v>139.72800000000001</v>
      </c>
      <c r="D984" s="4">
        <v>230.00299999999999</v>
      </c>
      <c r="E984" s="5">
        <f>VLOOKUP($A984,List_allocation!$A:$G,3)</f>
        <v>38.088000000000001</v>
      </c>
      <c r="F984" s="5">
        <f>VLOOKUP($A984,List_allocation!$A:$G,4)</f>
        <v>139.72800000000001</v>
      </c>
      <c r="G984">
        <f>VLOOKUP($A984,List_allocation!$A:$G,5)</f>
        <v>240</v>
      </c>
      <c r="H984" s="8">
        <v>-37.697000000000003</v>
      </c>
      <c r="I984">
        <v>-0.14099999999999999</v>
      </c>
      <c r="J984">
        <v>281.286</v>
      </c>
      <c r="K984" s="8">
        <v>56.38</v>
      </c>
      <c r="L984">
        <v>14205</v>
      </c>
      <c r="M984">
        <v>8577</v>
      </c>
      <c r="N984" s="6">
        <v>35.695</v>
      </c>
      <c r="O984" s="6">
        <v>138.684</v>
      </c>
      <c r="P984">
        <v>266.46800000000002</v>
      </c>
      <c r="Q984" t="s">
        <v>4703</v>
      </c>
      <c r="R984" s="7">
        <f>VLOOKUP($A984,List_allocation!$A:$G,2)</f>
        <v>304011284406010</v>
      </c>
      <c r="S984" s="3" t="str">
        <f>VLOOKUP($A984,List_allocation!$A:$G,6)</f>
        <v>荒川</v>
      </c>
      <c r="T984" s="3" t="str">
        <f>VLOOKUP($A984,List_allocation!$A:$G,7)</f>
        <v>小渡</v>
      </c>
      <c r="U984" s="8">
        <f>VLOOKUP($A984,'1st_alloc_fix'!$A:$O,15)</f>
        <v>0</v>
      </c>
    </row>
    <row r="985" spans="1:21" x14ac:dyDescent="0.25">
      <c r="A985">
        <v>998</v>
      </c>
      <c r="B985" s="4">
        <v>38.090000000000003</v>
      </c>
      <c r="C985" s="4">
        <v>139.57400000000001</v>
      </c>
      <c r="D985" s="4">
        <v>911.827</v>
      </c>
      <c r="E985" s="5">
        <f>VLOOKUP($A985,List_allocation!$A:$G,3)</f>
        <v>38.088999999999999</v>
      </c>
      <c r="F985" s="5">
        <f>VLOOKUP($A985,List_allocation!$A:$G,4)</f>
        <v>139.57300000000001</v>
      </c>
      <c r="G985">
        <f>VLOOKUP($A985,List_allocation!$A:$G,5)</f>
        <v>914</v>
      </c>
      <c r="H985" s="8">
        <v>798.62699999999995</v>
      </c>
      <c r="I985">
        <v>7.0549999999999997</v>
      </c>
      <c r="J985">
        <v>281.14299999999997</v>
      </c>
      <c r="K985" s="8">
        <v>63.283999999999999</v>
      </c>
      <c r="L985">
        <v>14094</v>
      </c>
      <c r="M985">
        <v>8576</v>
      </c>
      <c r="N985" s="6">
        <v>35.659999999999997</v>
      </c>
      <c r="O985" s="6">
        <v>138.678</v>
      </c>
      <c r="P985">
        <v>109.693</v>
      </c>
      <c r="Q985" t="s">
        <v>4703</v>
      </c>
      <c r="R985" s="7">
        <f>VLOOKUP($A985,List_allocation!$A:$G,2)</f>
        <v>304011284406020</v>
      </c>
      <c r="S985" s="3" t="str">
        <f>VLOOKUP($A985,List_allocation!$A:$G,6)</f>
        <v>荒川</v>
      </c>
      <c r="T985" s="3" t="str">
        <f>VLOOKUP($A985,List_allocation!$A:$G,7)</f>
        <v>上関</v>
      </c>
      <c r="U985" s="8">
        <f>VLOOKUP($A985,'1st_alloc_fix'!$A:$O,15)</f>
        <v>0</v>
      </c>
    </row>
    <row r="986" spans="1:21" x14ac:dyDescent="0.25">
      <c r="A986">
        <v>999</v>
      </c>
      <c r="B986" s="4">
        <v>38.112000000000002</v>
      </c>
      <c r="C986" s="4">
        <v>139.48400000000001</v>
      </c>
      <c r="D986" s="4">
        <v>1075.2840000000001</v>
      </c>
      <c r="E986" s="5">
        <f>VLOOKUP($A986,List_allocation!$A:$G,3)</f>
        <v>38.112000000000002</v>
      </c>
      <c r="F986" s="5">
        <f>VLOOKUP($A986,List_allocation!$A:$G,4)</f>
        <v>139.48599999999999</v>
      </c>
      <c r="G986">
        <f>VLOOKUP($A986,List_allocation!$A:$G,5)</f>
        <v>1069.0999999999999</v>
      </c>
      <c r="H986" s="8">
        <v>965.38400000000001</v>
      </c>
      <c r="I986">
        <v>8.7840000000000007</v>
      </c>
      <c r="J986">
        <v>280.26900000000001</v>
      </c>
      <c r="K986" s="8">
        <v>64.837999999999994</v>
      </c>
      <c r="L986">
        <v>14029</v>
      </c>
      <c r="M986">
        <v>8560</v>
      </c>
      <c r="N986" s="6">
        <v>35.67</v>
      </c>
      <c r="O986" s="6">
        <v>138.68299999999999</v>
      </c>
      <c r="P986">
        <v>108.99</v>
      </c>
      <c r="Q986" t="s">
        <v>4702</v>
      </c>
      <c r="R986" s="7">
        <f>VLOOKUP($A986,List_allocation!$A:$G,2)</f>
        <v>304011284406030</v>
      </c>
      <c r="S986" s="3" t="str">
        <f>VLOOKUP($A986,List_allocation!$A:$G,6)</f>
        <v>荒川</v>
      </c>
      <c r="T986" s="3" t="str">
        <f>VLOOKUP($A986,List_allocation!$A:$G,7)</f>
        <v>花立</v>
      </c>
      <c r="U986" s="8">
        <f>VLOOKUP($A986,'1st_alloc_fix'!$A:$O,15)</f>
        <v>0</v>
      </c>
    </row>
    <row r="987" spans="1:21" x14ac:dyDescent="0.25">
      <c r="A987">
        <v>1000</v>
      </c>
      <c r="B987" s="4">
        <v>38.134</v>
      </c>
      <c r="C987" s="4">
        <v>139.46</v>
      </c>
      <c r="D987" s="4">
        <v>1082.748</v>
      </c>
      <c r="E987" s="5">
        <f>VLOOKUP($A987,List_allocation!$A:$G,3)</f>
        <v>38.134999999999998</v>
      </c>
      <c r="F987" s="5">
        <f>VLOOKUP($A987,List_allocation!$A:$G,4)</f>
        <v>139.46100000000001</v>
      </c>
      <c r="G987">
        <f>VLOOKUP($A987,List_allocation!$A:$G,5)</f>
        <v>1078</v>
      </c>
      <c r="H987" s="8">
        <v>692.84799999999996</v>
      </c>
      <c r="I987">
        <v>1.7769999999999999</v>
      </c>
      <c r="J987">
        <v>285.46600000000001</v>
      </c>
      <c r="K987" s="8">
        <v>58.87</v>
      </c>
      <c r="L987">
        <v>14012</v>
      </c>
      <c r="M987">
        <v>8544</v>
      </c>
      <c r="N987" s="6">
        <v>35.685000000000002</v>
      </c>
      <c r="O987" s="6">
        <v>138.476</v>
      </c>
      <c r="P987">
        <v>394.90199999999999</v>
      </c>
      <c r="Q987" t="s">
        <v>4703</v>
      </c>
      <c r="R987" s="7">
        <f>VLOOKUP($A987,List_allocation!$A:$G,2)</f>
        <v>304011284406040</v>
      </c>
      <c r="S987" s="3" t="str">
        <f>VLOOKUP($A987,List_allocation!$A:$G,6)</f>
        <v>荒川</v>
      </c>
      <c r="T987" s="3" t="str">
        <f>VLOOKUP($A987,List_allocation!$A:$G,7)</f>
        <v>葛籠山</v>
      </c>
      <c r="U987" s="8">
        <f>VLOOKUP($A987,'1st_alloc_fix'!$A:$O,15)</f>
        <v>0</v>
      </c>
    </row>
    <row r="988" spans="1:21" x14ac:dyDescent="0.25">
      <c r="A988">
        <v>1001</v>
      </c>
      <c r="B988" s="4">
        <v>38.058</v>
      </c>
      <c r="C988" s="4">
        <v>139.74700000000001</v>
      </c>
      <c r="D988" s="4">
        <v>273.02699999999999</v>
      </c>
      <c r="E988" s="5">
        <f>VLOOKUP($A988,List_allocation!$A:$G,3)</f>
        <v>38.057000000000002</v>
      </c>
      <c r="F988" s="5">
        <f>VLOOKUP($A988,List_allocation!$A:$G,4)</f>
        <v>139.744</v>
      </c>
      <c r="G988">
        <f>VLOOKUP($A988,List_allocation!$A:$G,5)</f>
        <v>287</v>
      </c>
      <c r="H988" s="8">
        <v>191.827</v>
      </c>
      <c r="I988">
        <v>2.3620000000000001</v>
      </c>
      <c r="J988">
        <v>287.94200000000001</v>
      </c>
      <c r="K988" s="8">
        <v>66.271000000000001</v>
      </c>
      <c r="L988">
        <v>14218</v>
      </c>
      <c r="M988">
        <v>8599</v>
      </c>
      <c r="N988" s="6">
        <v>35.673000000000002</v>
      </c>
      <c r="O988" s="6">
        <v>138.47800000000001</v>
      </c>
      <c r="P988">
        <v>74.373000000000005</v>
      </c>
      <c r="Q988" t="s">
        <v>4703</v>
      </c>
      <c r="R988" s="7">
        <f>VLOOKUP($A988,List_allocation!$A:$G,2)</f>
        <v>304011284406070</v>
      </c>
      <c r="S988" s="3" t="str">
        <f>VLOOKUP($A988,List_allocation!$A:$G,6)</f>
        <v>横川</v>
      </c>
      <c r="T988" s="3" t="str">
        <f>VLOOKUP($A988,List_allocation!$A:$G,7)</f>
        <v>小国</v>
      </c>
      <c r="U988" s="8">
        <f>VLOOKUP($A988,'1st_alloc_fix'!$A:$O,15)</f>
        <v>0</v>
      </c>
    </row>
    <row r="989" spans="1:21" x14ac:dyDescent="0.25">
      <c r="A989">
        <v>1002</v>
      </c>
      <c r="B989" s="4">
        <v>37.738</v>
      </c>
      <c r="C989" s="4">
        <v>139.273</v>
      </c>
      <c r="D989" s="4">
        <v>6990.2929999999997</v>
      </c>
      <c r="E989" s="5">
        <f>VLOOKUP($A989,List_allocation!$A:$G,3)</f>
        <v>37.738</v>
      </c>
      <c r="F989" s="5">
        <f>VLOOKUP($A989,List_allocation!$A:$G,4)</f>
        <v>139.27099999999999</v>
      </c>
      <c r="G989">
        <f>VLOOKUP($A989,List_allocation!$A:$G,5)</f>
        <v>6997</v>
      </c>
      <c r="H989" s="8">
        <v>6750.2929999999997</v>
      </c>
      <c r="I989">
        <v>28.126000000000001</v>
      </c>
      <c r="J989">
        <v>55.768000000000001</v>
      </c>
      <c r="K989" s="8">
        <v>39.28</v>
      </c>
      <c r="L989">
        <v>13877</v>
      </c>
      <c r="M989">
        <v>8829</v>
      </c>
      <c r="N989" s="6">
        <v>38.088000000000001</v>
      </c>
      <c r="O989" s="6">
        <v>139.72800000000001</v>
      </c>
      <c r="P989">
        <v>230.00299999999999</v>
      </c>
      <c r="Q989" t="s">
        <v>4701</v>
      </c>
      <c r="R989" s="7">
        <f>VLOOKUP($A989,List_allocation!$A:$G,2)</f>
        <v>304021284402010</v>
      </c>
      <c r="S989" s="3" t="str">
        <f>VLOOKUP($A989,List_allocation!$A:$G,6)</f>
        <v>阿賀野川</v>
      </c>
      <c r="T989" s="3" t="str">
        <f>VLOOKUP($A989,List_allocation!$A:$G,7)</f>
        <v>馬下</v>
      </c>
      <c r="U989" s="8">
        <f>VLOOKUP($A989,'1st_alloc_fix'!$A:$O,15)</f>
        <v>0</v>
      </c>
    </row>
    <row r="990" spans="1:21" x14ac:dyDescent="0.25">
      <c r="A990">
        <v>1003</v>
      </c>
      <c r="B990" s="4">
        <v>37.823</v>
      </c>
      <c r="C990" s="4">
        <v>139.15600000000001</v>
      </c>
      <c r="D990" s="4">
        <v>7314.7290000000003</v>
      </c>
      <c r="E990" s="5">
        <f>VLOOKUP($A990,List_allocation!$A:$G,3)</f>
        <v>37.822000000000003</v>
      </c>
      <c r="F990" s="5">
        <f>VLOOKUP($A990,List_allocation!$A:$G,4)</f>
        <v>139.15600000000001</v>
      </c>
      <c r="G990">
        <f>VLOOKUP($A990,List_allocation!$A:$G,5)</f>
        <v>7288</v>
      </c>
      <c r="H990" s="8">
        <v>6400.7290000000003</v>
      </c>
      <c r="I990">
        <v>7.0030000000000001</v>
      </c>
      <c r="J990">
        <v>47.061</v>
      </c>
      <c r="K990" s="8">
        <v>16.414999999999999</v>
      </c>
      <c r="L990">
        <v>13793</v>
      </c>
      <c r="M990">
        <v>8768</v>
      </c>
      <c r="N990" s="6">
        <v>38.090000000000003</v>
      </c>
      <c r="O990" s="6">
        <v>139.57400000000001</v>
      </c>
      <c r="P990">
        <v>911.827</v>
      </c>
      <c r="Q990" t="s">
        <v>4704</v>
      </c>
      <c r="R990" s="7">
        <f>VLOOKUP($A990,List_allocation!$A:$G,2)</f>
        <v>304021284402030</v>
      </c>
      <c r="S990" s="3" t="str">
        <f>VLOOKUP($A990,List_allocation!$A:$G,6)</f>
        <v>阿賀野川</v>
      </c>
      <c r="T990" s="3" t="str">
        <f>VLOOKUP($A990,List_allocation!$A:$G,7)</f>
        <v>満願寺（左岸）</v>
      </c>
      <c r="U990" s="8">
        <f>VLOOKUP($A990,'1st_alloc_fix'!$A:$O,15)</f>
        <v>0</v>
      </c>
    </row>
    <row r="991" spans="1:21" x14ac:dyDescent="0.25">
      <c r="A991">
        <v>1004</v>
      </c>
      <c r="B991" s="4">
        <v>37.851999999999997</v>
      </c>
      <c r="C991" s="4">
        <v>139.15799999999999</v>
      </c>
      <c r="D991" s="4">
        <v>7340.2190000000001</v>
      </c>
      <c r="E991" s="5">
        <f>VLOOKUP($A991,List_allocation!$A:$G,3)</f>
        <v>37.853000000000002</v>
      </c>
      <c r="F991" s="5">
        <f>VLOOKUP($A991,List_allocation!$A:$G,4)</f>
        <v>139.155</v>
      </c>
      <c r="G991">
        <f>VLOOKUP($A991,List_allocation!$A:$G,5)</f>
        <v>7295</v>
      </c>
      <c r="H991" s="8">
        <v>6271.1189999999997</v>
      </c>
      <c r="I991">
        <v>5.8659999999999997</v>
      </c>
      <c r="J991">
        <v>40.780999999999999</v>
      </c>
      <c r="K991" s="8">
        <v>14.022</v>
      </c>
      <c r="L991">
        <v>13794</v>
      </c>
      <c r="M991">
        <v>8747</v>
      </c>
      <c r="N991" s="6">
        <v>38.112000000000002</v>
      </c>
      <c r="O991" s="6">
        <v>139.48400000000001</v>
      </c>
      <c r="P991">
        <v>1075.2840000000001</v>
      </c>
      <c r="Q991" t="s">
        <v>4702</v>
      </c>
      <c r="R991" s="7">
        <f>VLOOKUP($A991,List_allocation!$A:$G,2)</f>
        <v>304021284402040</v>
      </c>
      <c r="S991" s="3" t="str">
        <f>VLOOKUP($A991,List_allocation!$A:$G,6)</f>
        <v>阿賀野川</v>
      </c>
      <c r="T991" s="3" t="str">
        <f>VLOOKUP($A991,List_allocation!$A:$G,7)</f>
        <v>横越</v>
      </c>
      <c r="U991" s="8">
        <f>VLOOKUP($A991,'1st_alloc_fix'!$A:$O,15)</f>
        <v>0</v>
      </c>
    </row>
    <row r="992" spans="1:21" x14ac:dyDescent="0.25">
      <c r="A992">
        <v>1005</v>
      </c>
      <c r="B992" s="4">
        <v>37.915999999999997</v>
      </c>
      <c r="C992" s="4">
        <v>139.149</v>
      </c>
      <c r="D992" s="4">
        <v>7361.3230000000003</v>
      </c>
      <c r="E992" s="5">
        <f>VLOOKUP($A992,List_allocation!$A:$G,3)</f>
        <v>37.915999999999997</v>
      </c>
      <c r="F992" s="5">
        <f>VLOOKUP($A992,List_allocation!$A:$G,4)</f>
        <v>139.15299999999999</v>
      </c>
      <c r="G992">
        <f>VLOOKUP($A992,List_allocation!$A:$G,5)</f>
        <v>-9999</v>
      </c>
      <c r="H992" s="8">
        <v>6283.3230000000003</v>
      </c>
      <c r="I992">
        <v>5.8289999999999997</v>
      </c>
      <c r="J992">
        <v>36.622999999999998</v>
      </c>
      <c r="K992" s="8">
        <v>13.153</v>
      </c>
      <c r="L992">
        <v>13788</v>
      </c>
      <c r="M992">
        <v>8701</v>
      </c>
      <c r="N992" s="6">
        <v>38.134</v>
      </c>
      <c r="O992" s="6">
        <v>139.46</v>
      </c>
      <c r="P992">
        <v>1082.748</v>
      </c>
      <c r="Q992" t="s">
        <v>4704</v>
      </c>
      <c r="R992" s="7">
        <f>VLOOKUP($A992,List_allocation!$A:$G,2)</f>
        <v>304021284402060</v>
      </c>
      <c r="S992" s="3" t="str">
        <f>VLOOKUP($A992,List_allocation!$A:$G,6)</f>
        <v>阿賀野川</v>
      </c>
      <c r="T992" s="3" t="str">
        <f>VLOOKUP($A992,List_allocation!$A:$G,7)</f>
        <v>胡桃山外水</v>
      </c>
      <c r="U992" s="8">
        <f>VLOOKUP($A992,'1st_alloc_fix'!$A:$O,15)</f>
        <v>0</v>
      </c>
    </row>
    <row r="993" spans="1:21" x14ac:dyDescent="0.25">
      <c r="A993">
        <v>1006</v>
      </c>
      <c r="B993" s="4">
        <v>37.747</v>
      </c>
      <c r="C993" s="4">
        <v>139.19800000000001</v>
      </c>
      <c r="D993" s="4">
        <v>216.29900000000001</v>
      </c>
      <c r="E993" s="5">
        <f>VLOOKUP($A993,List_allocation!$A:$G,3)</f>
        <v>37.746000000000002</v>
      </c>
      <c r="F993" s="5">
        <f>VLOOKUP($A993,List_allocation!$A:$G,4)</f>
        <v>139.19800000000001</v>
      </c>
      <c r="G993">
        <f>VLOOKUP($A993,List_allocation!$A:$G,5)</f>
        <v>261</v>
      </c>
      <c r="H993" s="8">
        <v>-70.700999999999993</v>
      </c>
      <c r="I993">
        <v>-0.246</v>
      </c>
      <c r="J993">
        <v>59.075000000000003</v>
      </c>
      <c r="K993" s="8">
        <v>12.06</v>
      </c>
      <c r="L993">
        <v>13823</v>
      </c>
      <c r="M993">
        <v>8823</v>
      </c>
      <c r="N993" s="6">
        <v>38.058</v>
      </c>
      <c r="O993" s="6">
        <v>139.74700000000001</v>
      </c>
      <c r="P993">
        <v>273.02699999999999</v>
      </c>
      <c r="Q993" t="s">
        <v>4704</v>
      </c>
      <c r="R993" s="7">
        <f>VLOOKUP($A993,List_allocation!$A:$G,2)</f>
        <v>304021284402080</v>
      </c>
      <c r="S993" s="3" t="str">
        <f>VLOOKUP($A993,List_allocation!$A:$G,6)</f>
        <v>早出川</v>
      </c>
      <c r="T993" s="3" t="str">
        <f>VLOOKUP($A993,List_allocation!$A:$G,7)</f>
        <v>善願</v>
      </c>
      <c r="U993" s="8">
        <f>VLOOKUP($A993,'1st_alloc_fix'!$A:$O,15)</f>
        <v>0</v>
      </c>
    </row>
    <row r="994" spans="1:21" x14ac:dyDescent="0.25">
      <c r="A994">
        <v>1007</v>
      </c>
      <c r="B994" s="4">
        <v>37.917000000000002</v>
      </c>
      <c r="C994" s="4">
        <v>139.167</v>
      </c>
      <c r="D994" s="4">
        <v>223.46</v>
      </c>
      <c r="E994" s="5">
        <f>VLOOKUP($A994,List_allocation!$A:$G,3)</f>
        <v>37.917000000000002</v>
      </c>
      <c r="F994" s="5">
        <f>VLOOKUP($A994,List_allocation!$A:$G,4)</f>
        <v>139.167</v>
      </c>
      <c r="G994">
        <f>VLOOKUP($A994,List_allocation!$A:$G,5)</f>
        <v>192</v>
      </c>
      <c r="H994" s="8">
        <v>-6773.54</v>
      </c>
      <c r="I994">
        <v>-0.96799999999999997</v>
      </c>
      <c r="J994">
        <v>21.876000000000001</v>
      </c>
      <c r="K994" s="8">
        <v>27.109000000000002</v>
      </c>
      <c r="L994">
        <v>13801</v>
      </c>
      <c r="M994">
        <v>8700</v>
      </c>
      <c r="N994" s="6">
        <v>37.738</v>
      </c>
      <c r="O994" s="6">
        <v>139.273</v>
      </c>
      <c r="P994">
        <v>6990.2929999999997</v>
      </c>
      <c r="Q994" t="s">
        <v>4702</v>
      </c>
      <c r="R994" s="7">
        <f>VLOOKUP($A994,List_allocation!$A:$G,2)</f>
        <v>304021284402120</v>
      </c>
      <c r="S994" s="3" t="str">
        <f>VLOOKUP($A994,List_allocation!$A:$G,6)</f>
        <v>新井郷川</v>
      </c>
      <c r="T994" s="3" t="str">
        <f>VLOOKUP($A994,List_allocation!$A:$G,7)</f>
        <v>兄弟堀</v>
      </c>
      <c r="U994" s="8">
        <f>VLOOKUP($A994,'1st_alloc_fix'!$A:$O,15)</f>
        <v>0</v>
      </c>
    </row>
    <row r="995" spans="1:21" x14ac:dyDescent="0.25">
      <c r="A995">
        <v>1008</v>
      </c>
      <c r="B995" s="4">
        <v>37.915999999999997</v>
      </c>
      <c r="C995" s="4">
        <v>139.149</v>
      </c>
      <c r="D995" s="4">
        <v>7361.3230000000003</v>
      </c>
      <c r="E995" s="5">
        <f>VLOOKUP($A995,List_allocation!$A:$G,3)</f>
        <v>37.915999999999997</v>
      </c>
      <c r="F995" s="5">
        <f>VLOOKUP($A995,List_allocation!$A:$G,4)</f>
        <v>139.15299999999999</v>
      </c>
      <c r="G995">
        <f>VLOOKUP($A995,List_allocation!$A:$G,5)</f>
        <v>-9999</v>
      </c>
      <c r="H995" s="8">
        <v>73.322999999999993</v>
      </c>
      <c r="I995">
        <v>0.01</v>
      </c>
      <c r="J995">
        <v>10.452</v>
      </c>
      <c r="K995" s="8">
        <v>2.101</v>
      </c>
      <c r="L995">
        <v>13788</v>
      </c>
      <c r="M995">
        <v>8701</v>
      </c>
      <c r="N995" s="6">
        <v>37.823</v>
      </c>
      <c r="O995" s="6">
        <v>139.15600000000001</v>
      </c>
      <c r="P995">
        <v>7314.7290000000003</v>
      </c>
      <c r="Q995" t="s">
        <v>4703</v>
      </c>
      <c r="R995" s="7">
        <f>VLOOKUP($A995,List_allocation!$A:$G,2)</f>
        <v>304021284402130</v>
      </c>
      <c r="S995" s="3" t="str">
        <f>VLOOKUP($A995,List_allocation!$A:$G,6)</f>
        <v>阿賀野川</v>
      </c>
      <c r="T995" s="3" t="str">
        <f>VLOOKUP($A995,List_allocation!$A:$G,7)</f>
        <v>胡桃山内水</v>
      </c>
      <c r="U995" s="8">
        <f>VLOOKUP($A995,'1st_alloc_fix'!$A:$O,15)</f>
        <v>0</v>
      </c>
    </row>
    <row r="996" spans="1:21" x14ac:dyDescent="0.25">
      <c r="A996">
        <v>1009</v>
      </c>
      <c r="B996" s="4">
        <v>37.609000000000002</v>
      </c>
      <c r="C996" s="4">
        <v>139.82</v>
      </c>
      <c r="D996" s="4">
        <v>2718.3780000000002</v>
      </c>
      <c r="E996" s="5">
        <f>VLOOKUP($A996,List_allocation!$A:$G,3)</f>
        <v>37.609000000000002</v>
      </c>
      <c r="F996" s="5">
        <f>VLOOKUP($A996,List_allocation!$A:$G,4)</f>
        <v>139.821</v>
      </c>
      <c r="G996">
        <f>VLOOKUP($A996,List_allocation!$A:$G,5)</f>
        <v>2742</v>
      </c>
      <c r="H996" s="8">
        <v>-4576.6220000000003</v>
      </c>
      <c r="I996">
        <v>-0.627</v>
      </c>
      <c r="J996">
        <v>64.575999999999993</v>
      </c>
      <c r="K996" s="8">
        <v>14.178000000000001</v>
      </c>
      <c r="L996">
        <v>14271</v>
      </c>
      <c r="M996">
        <v>8922</v>
      </c>
      <c r="N996" s="6">
        <v>37.851999999999997</v>
      </c>
      <c r="O996" s="6">
        <v>139.15799999999999</v>
      </c>
      <c r="P996">
        <v>7340.2190000000001</v>
      </c>
      <c r="Q996" t="s">
        <v>4704</v>
      </c>
      <c r="R996" s="7">
        <f>VLOOKUP($A996,List_allocation!$A:$G,2)</f>
        <v>304021284415001</v>
      </c>
      <c r="S996" s="3" t="str">
        <f>VLOOKUP($A996,List_allocation!$A:$G,6)</f>
        <v>阿賀川</v>
      </c>
      <c r="T996" s="3" t="str">
        <f>VLOOKUP($A996,List_allocation!$A:$G,7)</f>
        <v>山科</v>
      </c>
      <c r="U996" s="8">
        <f>VLOOKUP($A996,'1st_alloc_fix'!$A:$O,15)</f>
        <v>0</v>
      </c>
    </row>
    <row r="997" spans="1:21" x14ac:dyDescent="0.25">
      <c r="A997">
        <v>1010</v>
      </c>
      <c r="B997" s="4">
        <v>37.558</v>
      </c>
      <c r="C997" s="4">
        <v>139.85900000000001</v>
      </c>
      <c r="D997" s="4">
        <v>1284.4690000000001</v>
      </c>
      <c r="E997" s="5">
        <f>VLOOKUP($A997,List_allocation!$A:$G,3)</f>
        <v>37.557000000000002</v>
      </c>
      <c r="F997" s="5">
        <f>VLOOKUP($A997,List_allocation!$A:$G,4)</f>
        <v>139.858</v>
      </c>
      <c r="G997">
        <f>VLOOKUP($A997,List_allocation!$A:$G,5)</f>
        <v>1311</v>
      </c>
      <c r="H997" s="8">
        <v>11283.468999999999</v>
      </c>
      <c r="I997">
        <v>-1.1279999999999999</v>
      </c>
      <c r="J997">
        <v>73.834000000000003</v>
      </c>
      <c r="K997" s="8">
        <v>764.01700000000005</v>
      </c>
      <c r="L997">
        <v>14299</v>
      </c>
      <c r="M997">
        <v>8959</v>
      </c>
      <c r="N997" s="6">
        <v>37.915999999999997</v>
      </c>
      <c r="O997" s="6">
        <v>139.149</v>
      </c>
      <c r="P997">
        <v>7361.3230000000003</v>
      </c>
      <c r="Q997" t="s">
        <v>4702</v>
      </c>
      <c r="R997" s="7">
        <f>VLOOKUP($A997,List_allocation!$A:$G,2)</f>
        <v>304021284415002</v>
      </c>
      <c r="S997" s="3" t="str">
        <f>VLOOKUP($A997,List_allocation!$A:$G,6)</f>
        <v>阿賀川</v>
      </c>
      <c r="T997" s="3" t="str">
        <f>VLOOKUP($A997,List_allocation!$A:$G,7)</f>
        <v>宮古</v>
      </c>
      <c r="U997" s="8">
        <f>VLOOKUP($A997,'1st_alloc_fix'!$A:$O,15)</f>
        <v>0</v>
      </c>
    </row>
    <row r="998" spans="1:21" x14ac:dyDescent="0.25">
      <c r="A998">
        <v>1011</v>
      </c>
      <c r="B998" s="4">
        <v>37.405999999999999</v>
      </c>
      <c r="C998" s="4">
        <v>139.916</v>
      </c>
      <c r="D998" s="4">
        <v>894.15899999999999</v>
      </c>
      <c r="E998" s="5">
        <f>VLOOKUP($A998,List_allocation!$A:$G,3)</f>
        <v>37.405999999999999</v>
      </c>
      <c r="F998" s="5">
        <f>VLOOKUP($A998,List_allocation!$A:$G,4)</f>
        <v>139.916</v>
      </c>
      <c r="G998">
        <f>VLOOKUP($A998,List_allocation!$A:$G,5)</f>
        <v>882</v>
      </c>
      <c r="H998" s="8">
        <v>633.15899999999999</v>
      </c>
      <c r="I998">
        <v>2.4260000000000002</v>
      </c>
      <c r="J998">
        <v>73.802000000000007</v>
      </c>
      <c r="K998" s="8">
        <v>17.186</v>
      </c>
      <c r="L998">
        <v>14340</v>
      </c>
      <c r="M998">
        <v>9068</v>
      </c>
      <c r="N998" s="6">
        <v>37.747</v>
      </c>
      <c r="O998" s="6">
        <v>139.19800000000001</v>
      </c>
      <c r="P998">
        <v>216.29900000000001</v>
      </c>
      <c r="Q998" t="s">
        <v>4703</v>
      </c>
      <c r="R998" s="7">
        <f>VLOOKUP($A998,List_allocation!$A:$G,2)</f>
        <v>304021284415004</v>
      </c>
      <c r="S998" s="3" t="str">
        <f>VLOOKUP($A998,List_allocation!$A:$G,6)</f>
        <v>阿賀川</v>
      </c>
      <c r="T998" s="3" t="str">
        <f>VLOOKUP($A998,List_allocation!$A:$G,7)</f>
        <v>馬越</v>
      </c>
      <c r="U998" s="8">
        <f>VLOOKUP($A998,'1st_alloc_fix'!$A:$O,15)</f>
        <v>0</v>
      </c>
    </row>
    <row r="999" spans="1:21" x14ac:dyDescent="0.25">
      <c r="A999">
        <v>1012</v>
      </c>
      <c r="B999" s="4">
        <v>37.392000000000003</v>
      </c>
      <c r="C999" s="4">
        <v>139.92599999999999</v>
      </c>
      <c r="D999" s="4">
        <v>884.11699999999996</v>
      </c>
      <c r="E999" s="5">
        <f>VLOOKUP($A999,List_allocation!$A:$G,3)</f>
        <v>37.393000000000001</v>
      </c>
      <c r="F999" s="5">
        <f>VLOOKUP($A999,List_allocation!$A:$G,4)</f>
        <v>139.92599999999999</v>
      </c>
      <c r="G999">
        <f>VLOOKUP($A999,List_allocation!$A:$G,5)</f>
        <v>868</v>
      </c>
      <c r="H999" s="8">
        <v>692.11699999999996</v>
      </c>
      <c r="I999">
        <v>3.605</v>
      </c>
      <c r="J999">
        <v>88.775000000000006</v>
      </c>
      <c r="K999" s="8">
        <v>21.36</v>
      </c>
      <c r="L999">
        <v>14347</v>
      </c>
      <c r="M999">
        <v>9078</v>
      </c>
      <c r="N999" s="6">
        <v>37.917000000000002</v>
      </c>
      <c r="O999" s="6">
        <v>139.167</v>
      </c>
      <c r="P999">
        <v>223.46</v>
      </c>
      <c r="Q999" t="s">
        <v>4701</v>
      </c>
      <c r="R999" s="7">
        <f>VLOOKUP($A999,List_allocation!$A:$G,2)</f>
        <v>304021284415005</v>
      </c>
      <c r="S999" s="3" t="str">
        <f>VLOOKUP($A999,List_allocation!$A:$G,6)</f>
        <v>阿賀川</v>
      </c>
      <c r="T999" s="3" t="str">
        <f>VLOOKUP($A999,List_allocation!$A:$G,7)</f>
        <v>小谷</v>
      </c>
      <c r="U999" s="8">
        <f>VLOOKUP($A999,'1st_alloc_fix'!$A:$O,15)</f>
        <v>0</v>
      </c>
    </row>
    <row r="1000" spans="1:21" x14ac:dyDescent="0.25">
      <c r="A1000">
        <v>1013</v>
      </c>
      <c r="B1000" s="4">
        <v>37.262</v>
      </c>
      <c r="C1000" s="4">
        <v>139.87200000000001</v>
      </c>
      <c r="D1000" s="4">
        <v>532.00599999999997</v>
      </c>
      <c r="E1000" s="5">
        <f>VLOOKUP($A1000,List_allocation!$A:$G,3)</f>
        <v>37.262</v>
      </c>
      <c r="F1000" s="5">
        <f>VLOOKUP($A1000,List_allocation!$A:$G,4)</f>
        <v>139.87</v>
      </c>
      <c r="G1000">
        <f>VLOOKUP($A1000,List_allocation!$A:$G,5)</f>
        <v>547</v>
      </c>
      <c r="H1000" s="8">
        <v>10531.005999999999</v>
      </c>
      <c r="I1000">
        <v>-1.0529999999999999</v>
      </c>
      <c r="J1000">
        <v>96.442999999999998</v>
      </c>
      <c r="K1000" s="8">
        <v>768.53899999999999</v>
      </c>
      <c r="L1000">
        <v>14308</v>
      </c>
      <c r="M1000">
        <v>9172</v>
      </c>
      <c r="N1000" s="6">
        <v>37.915999999999997</v>
      </c>
      <c r="O1000" s="6">
        <v>139.149</v>
      </c>
      <c r="P1000">
        <v>7361.3230000000003</v>
      </c>
      <c r="Q1000" t="s">
        <v>4702</v>
      </c>
      <c r="R1000" s="7">
        <f>VLOOKUP($A1000,List_allocation!$A:$G,2)</f>
        <v>304021284415008</v>
      </c>
      <c r="S1000" s="3" t="str">
        <f>VLOOKUP($A1000,List_allocation!$A:$G,6)</f>
        <v>阿賀川</v>
      </c>
      <c r="T1000" s="3" t="str">
        <f>VLOOKUP($A1000,List_allocation!$A:$G,7)</f>
        <v>若水</v>
      </c>
      <c r="U1000" s="8">
        <f>VLOOKUP($A1000,'1st_alloc_fix'!$A:$O,15)</f>
        <v>0</v>
      </c>
    </row>
    <row r="1001" spans="1:21" x14ac:dyDescent="0.25">
      <c r="A1001">
        <v>1014</v>
      </c>
      <c r="B1001" s="4">
        <v>37.209000000000003</v>
      </c>
      <c r="C1001" s="4">
        <v>139.77799999999999</v>
      </c>
      <c r="D1001" s="4">
        <v>257.74400000000003</v>
      </c>
      <c r="E1001" s="5">
        <f>VLOOKUP($A1001,List_allocation!$A:$G,3)</f>
        <v>37.204999999999998</v>
      </c>
      <c r="F1001" s="5">
        <f>VLOOKUP($A1001,List_allocation!$A:$G,4)</f>
        <v>139.78200000000001</v>
      </c>
      <c r="G1001">
        <f>VLOOKUP($A1001,List_allocation!$A:$G,5)</f>
        <v>226</v>
      </c>
      <c r="H1001" s="8">
        <v>-2484.2559999999999</v>
      </c>
      <c r="I1001">
        <v>-0.90600000000000003</v>
      </c>
      <c r="J1001">
        <v>44.557000000000002</v>
      </c>
      <c r="K1001" s="8">
        <v>16.14</v>
      </c>
      <c r="L1001">
        <v>14241</v>
      </c>
      <c r="M1001">
        <v>9210</v>
      </c>
      <c r="N1001" s="6">
        <v>37.609000000000002</v>
      </c>
      <c r="O1001" s="6">
        <v>139.82</v>
      </c>
      <c r="P1001">
        <v>2718.3780000000002</v>
      </c>
      <c r="Q1001" t="s">
        <v>4702</v>
      </c>
      <c r="R1001" s="7">
        <f>VLOOKUP($A1001,List_allocation!$A:$G,2)</f>
        <v>304021284415009</v>
      </c>
      <c r="S1001" s="3" t="str">
        <f>VLOOKUP($A1001,List_allocation!$A:$G,6)</f>
        <v>阿賀川</v>
      </c>
      <c r="T1001" s="3" t="str">
        <f>VLOOKUP($A1001,List_allocation!$A:$G,7)</f>
        <v>田島</v>
      </c>
      <c r="U1001" s="8">
        <f>VLOOKUP($A1001,'1st_alloc_fix'!$A:$O,15)</f>
        <v>0</v>
      </c>
    </row>
    <row r="1002" spans="1:21" x14ac:dyDescent="0.25">
      <c r="A1002">
        <v>1015</v>
      </c>
      <c r="B1002" s="4">
        <v>37.576000000000001</v>
      </c>
      <c r="C1002" s="4">
        <v>139.767</v>
      </c>
      <c r="D1002" s="4">
        <v>2769.9549999999999</v>
      </c>
      <c r="E1002" s="5">
        <f>VLOOKUP($A1002,List_allocation!$A:$G,3)</f>
        <v>37.576999999999998</v>
      </c>
      <c r="F1002" s="5">
        <f>VLOOKUP($A1002,List_allocation!$A:$G,4)</f>
        <v>139.768</v>
      </c>
      <c r="G1002">
        <f>VLOOKUP($A1002,List_allocation!$A:$G,5)</f>
        <v>2765</v>
      </c>
      <c r="H1002" s="8">
        <v>1458.9549999999999</v>
      </c>
      <c r="I1002">
        <v>1.113</v>
      </c>
      <c r="J1002">
        <v>8.3119999999999994</v>
      </c>
      <c r="K1002" s="8">
        <v>2.7749999999999999</v>
      </c>
      <c r="L1002">
        <v>14233</v>
      </c>
      <c r="M1002">
        <v>8946</v>
      </c>
      <c r="N1002" s="6">
        <v>37.558</v>
      </c>
      <c r="O1002" s="6">
        <v>139.85900000000001</v>
      </c>
      <c r="P1002">
        <v>1284.4690000000001</v>
      </c>
      <c r="Q1002" t="s">
        <v>4704</v>
      </c>
      <c r="R1002" s="7">
        <f>VLOOKUP($A1002,List_allocation!$A:$G,2)</f>
        <v>304021284415010</v>
      </c>
      <c r="S1002" s="3" t="str">
        <f>VLOOKUP($A1002,List_allocation!$A:$G,6)</f>
        <v>只見川</v>
      </c>
      <c r="T1002" s="3" t="str">
        <f>VLOOKUP($A1002,List_allocation!$A:$G,7)</f>
        <v>片門</v>
      </c>
      <c r="U1002" s="8">
        <f>VLOOKUP($A1002,'1st_alloc_fix'!$A:$O,15)</f>
        <v>0</v>
      </c>
    </row>
    <row r="1003" spans="1:21" x14ac:dyDescent="0.25">
      <c r="A1003">
        <v>1016</v>
      </c>
      <c r="B1003" s="4">
        <v>37.591999999999999</v>
      </c>
      <c r="C1003" s="4">
        <v>139.88499999999999</v>
      </c>
      <c r="D1003" s="4">
        <v>1049.2829999999999</v>
      </c>
      <c r="E1003" s="5">
        <f>VLOOKUP($A1003,List_allocation!$A:$G,3)</f>
        <v>37.593000000000004</v>
      </c>
      <c r="F1003" s="5">
        <f>VLOOKUP($A1003,List_allocation!$A:$G,4)</f>
        <v>139.88499999999999</v>
      </c>
      <c r="G1003">
        <f>VLOOKUP($A1003,List_allocation!$A:$G,5)</f>
        <v>1033</v>
      </c>
      <c r="H1003" s="8">
        <v>167.28299999999999</v>
      </c>
      <c r="I1003">
        <v>0.19</v>
      </c>
      <c r="J1003">
        <v>20.824999999999999</v>
      </c>
      <c r="K1003" s="8">
        <v>4.3550000000000004</v>
      </c>
      <c r="L1003">
        <v>14318</v>
      </c>
      <c r="M1003">
        <v>8934</v>
      </c>
      <c r="N1003" s="6">
        <v>37.405999999999999</v>
      </c>
      <c r="O1003" s="6">
        <v>139.916</v>
      </c>
      <c r="P1003">
        <v>894.15899999999999</v>
      </c>
      <c r="Q1003" t="s">
        <v>4701</v>
      </c>
      <c r="R1003" s="7">
        <f>VLOOKUP($A1003,List_allocation!$A:$G,2)</f>
        <v>304021284415013</v>
      </c>
      <c r="S1003" s="3" t="str">
        <f>VLOOKUP($A1003,List_allocation!$A:$G,6)</f>
        <v>日橋川</v>
      </c>
      <c r="T1003" s="3" t="str">
        <f>VLOOKUP($A1003,List_allocation!$A:$G,7)</f>
        <v>南大橋</v>
      </c>
      <c r="U1003" s="8">
        <f>VLOOKUP($A1003,'1st_alloc_fix'!$A:$O,15)</f>
        <v>0</v>
      </c>
    </row>
    <row r="1004" spans="1:21" x14ac:dyDescent="0.25">
      <c r="A1004">
        <v>1017</v>
      </c>
      <c r="B1004" s="4">
        <v>37.591000000000001</v>
      </c>
      <c r="C1004" s="4">
        <v>139.89699999999999</v>
      </c>
      <c r="D1004" s="4">
        <v>907.35900000000004</v>
      </c>
      <c r="E1004" s="5">
        <f>VLOOKUP($A1004,List_allocation!$A:$G,3)</f>
        <v>37.590000000000003</v>
      </c>
      <c r="F1004" s="5">
        <f>VLOOKUP($A1004,List_allocation!$A:$G,4)</f>
        <v>139.89699999999999</v>
      </c>
      <c r="G1004">
        <f>VLOOKUP($A1004,List_allocation!$A:$G,5)</f>
        <v>896</v>
      </c>
      <c r="H1004" s="8">
        <v>39.359000000000002</v>
      </c>
      <c r="I1004">
        <v>4.4999999999999998E-2</v>
      </c>
      <c r="J1004">
        <v>22.123999999999999</v>
      </c>
      <c r="K1004" s="8">
        <v>4.47</v>
      </c>
      <c r="L1004">
        <v>14326</v>
      </c>
      <c r="M1004">
        <v>8935</v>
      </c>
      <c r="N1004" s="6">
        <v>37.392000000000003</v>
      </c>
      <c r="O1004" s="6">
        <v>139.92599999999999</v>
      </c>
      <c r="P1004">
        <v>884.11699999999996</v>
      </c>
      <c r="Q1004" t="s">
        <v>4703</v>
      </c>
      <c r="R1004" s="7">
        <f>VLOOKUP($A1004,List_allocation!$A:$G,2)</f>
        <v>304021284415014</v>
      </c>
      <c r="S1004" s="3" t="str">
        <f>VLOOKUP($A1004,List_allocation!$A:$G,6)</f>
        <v>日橋川</v>
      </c>
      <c r="T1004" s="3" t="str">
        <f>VLOOKUP($A1004,List_allocation!$A:$G,7)</f>
        <v>東大橋</v>
      </c>
      <c r="U1004" s="8">
        <f>VLOOKUP($A1004,'1st_alloc_fix'!$A:$O,15)</f>
        <v>0</v>
      </c>
    </row>
    <row r="1005" spans="1:21" x14ac:dyDescent="0.25">
      <c r="A1005">
        <v>1018</v>
      </c>
      <c r="B1005" s="4">
        <v>37.301000000000002</v>
      </c>
      <c r="C1005" s="4">
        <v>139.93299999999999</v>
      </c>
      <c r="D1005" s="4">
        <v>181.096</v>
      </c>
      <c r="E1005" s="5">
        <f>VLOOKUP($A1005,List_allocation!$A:$G,3)</f>
        <v>37.301000000000002</v>
      </c>
      <c r="F1005" s="5">
        <f>VLOOKUP($A1005,List_allocation!$A:$G,4)</f>
        <v>139.93199999999999</v>
      </c>
      <c r="G1005">
        <f>VLOOKUP($A1005,List_allocation!$A:$G,5)</f>
        <v>179</v>
      </c>
      <c r="H1005" s="8">
        <v>-365.904</v>
      </c>
      <c r="I1005">
        <v>-0.66900000000000004</v>
      </c>
      <c r="J1005">
        <v>7.0679999999999996</v>
      </c>
      <c r="K1005" s="8">
        <v>2.9289999999999998</v>
      </c>
      <c r="L1005">
        <v>14352</v>
      </c>
      <c r="M1005">
        <v>9144</v>
      </c>
      <c r="N1005" s="6">
        <v>37.262</v>
      </c>
      <c r="O1005" s="6">
        <v>139.87200000000001</v>
      </c>
      <c r="P1005">
        <v>532.00599999999997</v>
      </c>
      <c r="Q1005" t="s">
        <v>4702</v>
      </c>
      <c r="R1005" s="7">
        <f>VLOOKUP($A1005,List_allocation!$A:$G,2)</f>
        <v>304021284415017</v>
      </c>
      <c r="S1005" s="3" t="str">
        <f>VLOOKUP($A1005,List_allocation!$A:$G,6)</f>
        <v>鶴沼川</v>
      </c>
      <c r="T1005" s="3" t="str">
        <f>VLOOKUP($A1005,List_allocation!$A:$G,7)</f>
        <v>鶴沼川</v>
      </c>
      <c r="U1005" s="8">
        <f>VLOOKUP($A1005,'1st_alloc_fix'!$A:$O,15)</f>
        <v>0</v>
      </c>
    </row>
    <row r="1006" spans="1:21" x14ac:dyDescent="0.25">
      <c r="A1006">
        <v>1019</v>
      </c>
      <c r="B1006" s="4">
        <v>37.625999999999998</v>
      </c>
      <c r="C1006" s="4">
        <v>138.91</v>
      </c>
      <c r="D1006" s="4">
        <v>350.85500000000002</v>
      </c>
      <c r="E1006" s="5">
        <f>VLOOKUP($A1006,List_allocation!$A:$G,3)</f>
        <v>37.625</v>
      </c>
      <c r="F1006" s="5">
        <f>VLOOKUP($A1006,List_allocation!$A:$G,4)</f>
        <v>138.91</v>
      </c>
      <c r="G1006">
        <f>VLOOKUP($A1006,List_allocation!$A:$G,5)</f>
        <v>355</v>
      </c>
      <c r="H1006" s="8">
        <v>124.855</v>
      </c>
      <c r="I1006">
        <v>0.55200000000000005</v>
      </c>
      <c r="J1006">
        <v>90.231999999999999</v>
      </c>
      <c r="K1006" s="8">
        <v>18.599</v>
      </c>
      <c r="L1006">
        <v>13616</v>
      </c>
      <c r="M1006">
        <v>8910</v>
      </c>
      <c r="N1006" s="6">
        <v>37.209000000000003</v>
      </c>
      <c r="O1006" s="6">
        <v>139.77799999999999</v>
      </c>
      <c r="P1006">
        <v>257.74400000000003</v>
      </c>
      <c r="Q1006" t="s">
        <v>4704</v>
      </c>
      <c r="R1006" s="7">
        <f>VLOOKUP($A1006,List_allocation!$A:$G,2)</f>
        <v>304031284401020</v>
      </c>
      <c r="S1006" s="3" t="str">
        <f>VLOOKUP($A1006,List_allocation!$A:$G,6)</f>
        <v>信濃川下流</v>
      </c>
      <c r="T1006" s="3" t="str">
        <f>VLOOKUP($A1006,List_allocation!$A:$G,7)</f>
        <v>尾崎</v>
      </c>
      <c r="U1006" s="8">
        <f>VLOOKUP($A1006,'1st_alloc_fix'!$A:$O,15)</f>
        <v>0</v>
      </c>
    </row>
    <row r="1007" spans="1:21" x14ac:dyDescent="0.25">
      <c r="A1007">
        <v>1020</v>
      </c>
      <c r="B1007" s="4">
        <v>37.637999999999998</v>
      </c>
      <c r="C1007" s="4">
        <v>138.94800000000001</v>
      </c>
      <c r="D1007" s="4">
        <v>771.16800000000001</v>
      </c>
      <c r="E1007" s="5">
        <f>VLOOKUP($A1007,List_allocation!$A:$G,3)</f>
        <v>37.637999999999998</v>
      </c>
      <c r="F1007" s="5">
        <f>VLOOKUP($A1007,List_allocation!$A:$G,4)</f>
        <v>138.94900000000001</v>
      </c>
      <c r="G1007">
        <f>VLOOKUP($A1007,List_allocation!$A:$G,5)</f>
        <v>769</v>
      </c>
      <c r="H1007" s="8">
        <v>-1993.8320000000001</v>
      </c>
      <c r="I1007">
        <v>-0.72099999999999997</v>
      </c>
      <c r="J1007">
        <v>72.721000000000004</v>
      </c>
      <c r="K1007" s="8">
        <v>16.483000000000001</v>
      </c>
      <c r="L1007">
        <v>13643</v>
      </c>
      <c r="M1007">
        <v>8901</v>
      </c>
      <c r="N1007" s="6">
        <v>37.576000000000001</v>
      </c>
      <c r="O1007" s="6">
        <v>139.767</v>
      </c>
      <c r="P1007">
        <v>2769.9549999999999</v>
      </c>
      <c r="Q1007" t="s">
        <v>4704</v>
      </c>
      <c r="R1007" s="7">
        <f>VLOOKUP($A1007,List_allocation!$A:$G,2)</f>
        <v>304031284401040</v>
      </c>
      <c r="S1007" s="3" t="str">
        <f>VLOOKUP($A1007,List_allocation!$A:$G,6)</f>
        <v>信濃川下流</v>
      </c>
      <c r="T1007" s="3" t="str">
        <f>VLOOKUP($A1007,List_allocation!$A:$G,7)</f>
        <v>荒町</v>
      </c>
      <c r="U1007" s="8">
        <f>VLOOKUP($A1007,'1st_alloc_fix'!$A:$O,15)</f>
        <v>0</v>
      </c>
    </row>
    <row r="1008" spans="1:21" x14ac:dyDescent="0.25">
      <c r="A1008">
        <v>1021</v>
      </c>
      <c r="B1008" s="4">
        <v>37.694000000000003</v>
      </c>
      <c r="C1008" s="4">
        <v>139.03299999999999</v>
      </c>
      <c r="D1008" s="4">
        <v>917.92399999999998</v>
      </c>
      <c r="E1008" s="5">
        <f>VLOOKUP($A1008,List_allocation!$A:$G,3)</f>
        <v>37.694000000000003</v>
      </c>
      <c r="F1008" s="5">
        <f>VLOOKUP($A1008,List_allocation!$A:$G,4)</f>
        <v>139.03399999999999</v>
      </c>
      <c r="G1008">
        <f>VLOOKUP($A1008,List_allocation!$A:$G,5)</f>
        <v>895</v>
      </c>
      <c r="H1008" s="8">
        <v>-115.07599999999999</v>
      </c>
      <c r="I1008">
        <v>-0.111</v>
      </c>
      <c r="J1008">
        <v>76.024000000000001</v>
      </c>
      <c r="K1008" s="8">
        <v>15.298999999999999</v>
      </c>
      <c r="L1008">
        <v>13704</v>
      </c>
      <c r="M1008">
        <v>8861</v>
      </c>
      <c r="N1008" s="6">
        <v>37.591999999999999</v>
      </c>
      <c r="O1008" s="6">
        <v>139.88499999999999</v>
      </c>
      <c r="P1008">
        <v>1049.2829999999999</v>
      </c>
      <c r="Q1008" t="s">
        <v>4703</v>
      </c>
      <c r="R1008" s="7">
        <f>VLOOKUP($A1008,List_allocation!$A:$G,2)</f>
        <v>304031284401060</v>
      </c>
      <c r="S1008" s="3" t="str">
        <f>VLOOKUP($A1008,List_allocation!$A:$G,6)</f>
        <v>信濃川下流</v>
      </c>
      <c r="T1008" s="3" t="str">
        <f>VLOOKUP($A1008,List_allocation!$A:$G,7)</f>
        <v>保明新田</v>
      </c>
      <c r="U1008" s="8">
        <f>VLOOKUP($A1008,'1st_alloc_fix'!$A:$O,15)</f>
        <v>0</v>
      </c>
    </row>
    <row r="1009" spans="1:21" x14ac:dyDescent="0.25">
      <c r="A1009">
        <v>1022</v>
      </c>
      <c r="B1009" s="4">
        <v>37.783999999999999</v>
      </c>
      <c r="C1009" s="4">
        <v>139.05799999999999</v>
      </c>
      <c r="D1009" s="4">
        <v>957.55600000000004</v>
      </c>
      <c r="E1009" s="5">
        <f>VLOOKUP($A1009,List_allocation!$A:$G,3)</f>
        <v>37.783999999999999</v>
      </c>
      <c r="F1009" s="5">
        <f>VLOOKUP($A1009,List_allocation!$A:$G,4)</f>
        <v>139.05799999999999</v>
      </c>
      <c r="G1009">
        <f>VLOOKUP($A1009,List_allocation!$A:$G,5)</f>
        <v>940</v>
      </c>
      <c r="H1009" s="8">
        <v>61.555999999999997</v>
      </c>
      <c r="I1009">
        <v>6.9000000000000006E-2</v>
      </c>
      <c r="J1009">
        <v>77.072999999999993</v>
      </c>
      <c r="K1009" s="8">
        <v>15.483000000000001</v>
      </c>
      <c r="L1009">
        <v>13722</v>
      </c>
      <c r="M1009">
        <v>8796</v>
      </c>
      <c r="N1009" s="6">
        <v>37.591000000000001</v>
      </c>
      <c r="O1009" s="6">
        <v>139.89699999999999</v>
      </c>
      <c r="P1009">
        <v>907.35900000000004</v>
      </c>
      <c r="Q1009" t="s">
        <v>4703</v>
      </c>
      <c r="R1009" s="7">
        <f>VLOOKUP($A1009,List_allocation!$A:$G,2)</f>
        <v>304031284401070</v>
      </c>
      <c r="S1009" s="3" t="str">
        <f>VLOOKUP($A1009,List_allocation!$A:$G,6)</f>
        <v>信濃川下流</v>
      </c>
      <c r="T1009" s="3" t="str">
        <f>VLOOKUP($A1009,List_allocation!$A:$G,7)</f>
        <v>臼井橋</v>
      </c>
      <c r="U1009" s="8">
        <f>VLOOKUP($A1009,'1st_alloc_fix'!$A:$O,15)</f>
        <v>0</v>
      </c>
    </row>
    <row r="1010" spans="1:21" x14ac:dyDescent="0.25">
      <c r="A1010">
        <v>1023</v>
      </c>
      <c r="B1010" s="4">
        <v>37.834000000000003</v>
      </c>
      <c r="C1010" s="4">
        <v>139.06200000000001</v>
      </c>
      <c r="D1010" s="4">
        <v>1167.049</v>
      </c>
      <c r="E1010" s="5">
        <f>VLOOKUP($A1010,List_allocation!$A:$G,3)</f>
        <v>37.835000000000001</v>
      </c>
      <c r="F1010" s="5">
        <f>VLOOKUP($A1010,List_allocation!$A:$G,4)</f>
        <v>139.06200000000001</v>
      </c>
      <c r="G1010">
        <f>VLOOKUP($A1010,List_allocation!$A:$G,5)</f>
        <v>1146</v>
      </c>
      <c r="H1010" s="8">
        <v>988.04899999999998</v>
      </c>
      <c r="I1010">
        <v>5.52</v>
      </c>
      <c r="J1010">
        <v>96.99</v>
      </c>
      <c r="K1010" s="8">
        <v>24.917999999999999</v>
      </c>
      <c r="L1010">
        <v>13725</v>
      </c>
      <c r="M1010">
        <v>8760</v>
      </c>
      <c r="N1010" s="6">
        <v>37.301000000000002</v>
      </c>
      <c r="O1010" s="6">
        <v>139.93299999999999</v>
      </c>
      <c r="P1010">
        <v>181.096</v>
      </c>
      <c r="Q1010" t="s">
        <v>4702</v>
      </c>
      <c r="R1010" s="7">
        <f>VLOOKUP($A1010,List_allocation!$A:$G,2)</f>
        <v>304031284401080</v>
      </c>
      <c r="S1010" s="3" t="str">
        <f>VLOOKUP($A1010,List_allocation!$A:$G,6)</f>
        <v>信濃川下流</v>
      </c>
      <c r="T1010" s="3" t="str">
        <f>VLOOKUP($A1010,List_allocation!$A:$G,7)</f>
        <v>新酒屋</v>
      </c>
      <c r="U1010" s="8">
        <f>VLOOKUP($A1010,'1st_alloc_fix'!$A:$O,15)</f>
        <v>0</v>
      </c>
    </row>
    <row r="1011" spans="1:21" x14ac:dyDescent="0.25">
      <c r="A1011">
        <v>1024</v>
      </c>
      <c r="B1011" s="4">
        <v>37.883000000000003</v>
      </c>
      <c r="C1011" s="4">
        <v>139.01599999999999</v>
      </c>
      <c r="D1011" s="4">
        <v>1250.0239999999999</v>
      </c>
      <c r="E1011" s="5">
        <f>VLOOKUP($A1011,List_allocation!$A:$G,3)</f>
        <v>37.881999999999998</v>
      </c>
      <c r="F1011" s="5">
        <f>VLOOKUP($A1011,List_allocation!$A:$G,4)</f>
        <v>139.01400000000001</v>
      </c>
      <c r="G1011">
        <f>VLOOKUP($A1011,List_allocation!$A:$G,5)</f>
        <v>1260</v>
      </c>
      <c r="H1011" s="8">
        <v>895.024</v>
      </c>
      <c r="I1011">
        <v>2.5209999999999999</v>
      </c>
      <c r="J1011">
        <v>30.120999999999999</v>
      </c>
      <c r="K1011" s="8">
        <v>8.5449999999999999</v>
      </c>
      <c r="L1011">
        <v>13692</v>
      </c>
      <c r="M1011">
        <v>8725</v>
      </c>
      <c r="N1011" s="6">
        <v>37.625999999999998</v>
      </c>
      <c r="O1011" s="6">
        <v>138.91</v>
      </c>
      <c r="P1011">
        <v>350.85500000000002</v>
      </c>
      <c r="Q1011" t="s">
        <v>4703</v>
      </c>
      <c r="R1011" s="7">
        <f>VLOOKUP($A1011,List_allocation!$A:$G,2)</f>
        <v>304031284401090</v>
      </c>
      <c r="S1011" s="3" t="str">
        <f>VLOOKUP($A1011,List_allocation!$A:$G,6)</f>
        <v>信濃川下流</v>
      </c>
      <c r="T1011" s="3" t="str">
        <f>VLOOKUP($A1011,List_allocation!$A:$G,7)</f>
        <v>帝石橋</v>
      </c>
      <c r="U1011" s="8">
        <f>VLOOKUP($A1011,'1st_alloc_fix'!$A:$O,15)</f>
        <v>0</v>
      </c>
    </row>
    <row r="1012" spans="1:21" x14ac:dyDescent="0.25">
      <c r="A1012">
        <v>1025</v>
      </c>
      <c r="B1012" s="4">
        <v>37.938000000000002</v>
      </c>
      <c r="C1012" s="4">
        <v>139.06299999999999</v>
      </c>
      <c r="D1012" s="4">
        <v>1622.1130000000001</v>
      </c>
      <c r="E1012" s="5">
        <f>VLOOKUP($A1012,List_allocation!$A:$G,3)</f>
        <v>37.941000000000003</v>
      </c>
      <c r="F1012" s="5">
        <f>VLOOKUP($A1012,List_allocation!$A:$G,4)</f>
        <v>139.06100000000001</v>
      </c>
      <c r="G1012">
        <f>VLOOKUP($A1012,List_allocation!$A:$G,5)</f>
        <v>1420</v>
      </c>
      <c r="H1012" s="8">
        <v>853.11300000000006</v>
      </c>
      <c r="I1012">
        <v>1.109</v>
      </c>
      <c r="J1012">
        <v>34.779000000000003</v>
      </c>
      <c r="K1012" s="8">
        <v>8.0649999999999995</v>
      </c>
      <c r="L1012">
        <v>13726</v>
      </c>
      <c r="M1012">
        <v>8685</v>
      </c>
      <c r="N1012" s="6">
        <v>37.637999999999998</v>
      </c>
      <c r="O1012" s="6">
        <v>138.94800000000001</v>
      </c>
      <c r="P1012">
        <v>771.16800000000001</v>
      </c>
      <c r="Q1012" t="s">
        <v>4702</v>
      </c>
      <c r="R1012" s="7">
        <f>VLOOKUP($A1012,List_allocation!$A:$G,2)</f>
        <v>304031284401120</v>
      </c>
      <c r="S1012" s="3" t="str">
        <f>VLOOKUP($A1012,List_allocation!$A:$G,6)</f>
        <v>信濃川下流</v>
      </c>
      <c r="T1012" s="3" t="str">
        <f>VLOOKUP($A1012,List_allocation!$A:$G,7)</f>
        <v>西港</v>
      </c>
      <c r="U1012" s="8">
        <f>VLOOKUP($A1012,'1st_alloc_fix'!$A:$O,15)</f>
        <v>0</v>
      </c>
    </row>
    <row r="1013" spans="1:21" x14ac:dyDescent="0.25">
      <c r="A1013">
        <v>1026</v>
      </c>
      <c r="B1013" s="4">
        <v>37.518999999999998</v>
      </c>
      <c r="C1013" s="4">
        <v>138.928</v>
      </c>
      <c r="D1013" s="4">
        <v>232.98400000000001</v>
      </c>
      <c r="E1013" s="5">
        <f>VLOOKUP($A1013,List_allocation!$A:$G,3)</f>
        <v>37.518999999999998</v>
      </c>
      <c r="F1013" s="5">
        <f>VLOOKUP($A1013,List_allocation!$A:$G,4)</f>
        <v>138.929</v>
      </c>
      <c r="G1013">
        <f>VLOOKUP($A1013,List_allocation!$A:$G,5)</f>
        <v>186.1</v>
      </c>
      <c r="H1013" s="8">
        <v>-662.01599999999996</v>
      </c>
      <c r="I1013">
        <v>-0.74</v>
      </c>
      <c r="J1013">
        <v>21.561</v>
      </c>
      <c r="K1013" s="8">
        <v>6.4429999999999996</v>
      </c>
      <c r="L1013">
        <v>13629</v>
      </c>
      <c r="M1013">
        <v>8987</v>
      </c>
      <c r="N1013" s="6">
        <v>37.694000000000003</v>
      </c>
      <c r="O1013" s="6">
        <v>139.03299999999999</v>
      </c>
      <c r="P1013">
        <v>917.92399999999998</v>
      </c>
      <c r="Q1013" t="s">
        <v>4702</v>
      </c>
      <c r="R1013" s="7">
        <f>VLOOKUP($A1013,List_allocation!$A:$G,2)</f>
        <v>304031284401130</v>
      </c>
      <c r="S1013" s="3" t="str">
        <f>VLOOKUP($A1013,List_allocation!$A:$G,6)</f>
        <v>刈谷田川</v>
      </c>
      <c r="T1013" s="3" t="str">
        <f>VLOOKUP($A1013,List_allocation!$A:$G,7)</f>
        <v>見附</v>
      </c>
      <c r="U1013" s="8">
        <f>VLOOKUP($A1013,'1st_alloc_fix'!$A:$O,15)</f>
        <v>0</v>
      </c>
    </row>
    <row r="1014" spans="1:21" x14ac:dyDescent="0.25">
      <c r="A1014">
        <v>1027</v>
      </c>
      <c r="B1014" s="4">
        <v>37.822000000000003</v>
      </c>
      <c r="C1014" s="4">
        <v>138.999</v>
      </c>
      <c r="D1014" s="4">
        <v>2.0419999999999998</v>
      </c>
      <c r="E1014" s="5">
        <f>VLOOKUP($A1014,List_allocation!$A:$G,3)</f>
        <v>37.822000000000003</v>
      </c>
      <c r="F1014" s="5">
        <f>VLOOKUP($A1014,List_allocation!$A:$G,4)</f>
        <v>139.00200000000001</v>
      </c>
      <c r="G1014">
        <f>VLOOKUP($A1014,List_allocation!$A:$G,5)</f>
        <v>390</v>
      </c>
      <c r="H1014" s="8">
        <v>-937.95799999999997</v>
      </c>
      <c r="I1014">
        <v>-0.998</v>
      </c>
      <c r="J1014">
        <v>6.6920000000000002</v>
      </c>
      <c r="K1014" s="8">
        <v>345.83800000000002</v>
      </c>
      <c r="L1014">
        <v>13680</v>
      </c>
      <c r="M1014">
        <v>8769</v>
      </c>
      <c r="N1014" s="6">
        <v>37.783999999999999</v>
      </c>
      <c r="O1014" s="6">
        <v>139.05799999999999</v>
      </c>
      <c r="P1014">
        <v>957.55600000000004</v>
      </c>
      <c r="Q1014" t="s">
        <v>4701</v>
      </c>
      <c r="R1014" s="7">
        <f>VLOOKUP($A1014,List_allocation!$A:$G,2)</f>
        <v>304031284401170</v>
      </c>
      <c r="S1014" s="3" t="str">
        <f>VLOOKUP($A1014,List_allocation!$A:$G,6)</f>
        <v>中ノ口川</v>
      </c>
      <c r="T1014" s="3" t="str">
        <f>VLOOKUP($A1014,List_allocation!$A:$G,7)</f>
        <v>板井</v>
      </c>
      <c r="U1014" s="8" t="str">
        <f>VLOOKUP($A1014,'1st_alloc_fix'!$A:$O,15)</f>
        <v>The J-FlwDir seems wrong, the upstream was modified.</v>
      </c>
    </row>
    <row r="1015" spans="1:21" x14ac:dyDescent="0.25">
      <c r="A1015">
        <v>1028</v>
      </c>
      <c r="B1015" s="4">
        <v>37.545000000000002</v>
      </c>
      <c r="C1015" s="4">
        <v>139.08799999999999</v>
      </c>
      <c r="D1015" s="4">
        <v>212.39099999999999</v>
      </c>
      <c r="E1015" s="5">
        <f>VLOOKUP($A1015,List_allocation!$A:$G,3)</f>
        <v>37.545000000000002</v>
      </c>
      <c r="F1015" s="5">
        <f>VLOOKUP($A1015,List_allocation!$A:$G,4)</f>
        <v>139.08799999999999</v>
      </c>
      <c r="G1015">
        <f>VLOOKUP($A1015,List_allocation!$A:$G,5)</f>
        <v>219</v>
      </c>
      <c r="H1015" s="8">
        <v>-933.60900000000004</v>
      </c>
      <c r="I1015">
        <v>-0.81499999999999995</v>
      </c>
      <c r="J1015">
        <v>32.268999999999998</v>
      </c>
      <c r="K1015" s="8">
        <v>9.7509999999999994</v>
      </c>
      <c r="L1015">
        <v>13744</v>
      </c>
      <c r="M1015">
        <v>8968</v>
      </c>
      <c r="N1015" s="6">
        <v>37.834000000000003</v>
      </c>
      <c r="O1015" s="6">
        <v>139.06200000000001</v>
      </c>
      <c r="P1015">
        <v>1167.049</v>
      </c>
      <c r="Q1015" t="s">
        <v>4703</v>
      </c>
      <c r="R1015" s="7">
        <f>VLOOKUP($A1015,List_allocation!$A:$G,2)</f>
        <v>304031284401180</v>
      </c>
      <c r="S1015" s="3" t="str">
        <f>VLOOKUP($A1015,List_allocation!$A:$G,6)</f>
        <v>五十嵐川</v>
      </c>
      <c r="T1015" s="3" t="str">
        <f>VLOOKUP($A1015,List_allocation!$A:$G,7)</f>
        <v>荒沢</v>
      </c>
      <c r="U1015" s="8">
        <f>VLOOKUP($A1015,'1st_alloc_fix'!$A:$O,15)</f>
        <v>0</v>
      </c>
    </row>
    <row r="1016" spans="1:21" x14ac:dyDescent="0.25">
      <c r="A1016">
        <v>1029</v>
      </c>
      <c r="B1016" s="4">
        <v>37.631</v>
      </c>
      <c r="C1016" s="4">
        <v>139.09700000000001</v>
      </c>
      <c r="D1016" s="4">
        <v>41.728999999999999</v>
      </c>
      <c r="E1016" s="5">
        <f>VLOOKUP($A1016,List_allocation!$A:$G,3)</f>
        <v>37.631</v>
      </c>
      <c r="F1016" s="5">
        <f>VLOOKUP($A1016,List_allocation!$A:$G,4)</f>
        <v>139.096</v>
      </c>
      <c r="G1016">
        <f>VLOOKUP($A1016,List_allocation!$A:$G,5)</f>
        <v>46</v>
      </c>
      <c r="H1016" s="8">
        <v>-1218.271</v>
      </c>
      <c r="I1016">
        <v>-0.96699999999999997</v>
      </c>
      <c r="J1016">
        <v>28.802</v>
      </c>
      <c r="K1016" s="8">
        <v>27.657</v>
      </c>
      <c r="L1016">
        <v>13750</v>
      </c>
      <c r="M1016">
        <v>8906</v>
      </c>
      <c r="N1016" s="6">
        <v>37.883000000000003</v>
      </c>
      <c r="O1016" s="6">
        <v>139.01599999999999</v>
      </c>
      <c r="P1016">
        <v>1250.0239999999999</v>
      </c>
      <c r="Q1016" t="s">
        <v>4704</v>
      </c>
      <c r="R1016" s="7">
        <f>VLOOKUP($A1016,List_allocation!$A:$G,2)</f>
        <v>304031284401200</v>
      </c>
      <c r="S1016" s="3" t="str">
        <f>VLOOKUP($A1016,List_allocation!$A:$G,6)</f>
        <v>加茂川</v>
      </c>
      <c r="T1016" s="3" t="str">
        <f>VLOOKUP($A1016,List_allocation!$A:$G,7)</f>
        <v>黒水</v>
      </c>
      <c r="U1016" s="8">
        <f>VLOOKUP($A1016,'1st_alloc_fix'!$A:$O,15)</f>
        <v>0</v>
      </c>
    </row>
    <row r="1017" spans="1:21" x14ac:dyDescent="0.25">
      <c r="A1017">
        <v>1030</v>
      </c>
      <c r="B1017" s="4">
        <v>37.823</v>
      </c>
      <c r="C1017" s="4">
        <v>139.155</v>
      </c>
      <c r="D1017" s="4">
        <v>7314.6790000000001</v>
      </c>
      <c r="E1017" s="5">
        <f>VLOOKUP($A1017,List_allocation!$A:$G,3)</f>
        <v>37.823999999999998</v>
      </c>
      <c r="F1017" s="5">
        <f>VLOOKUP($A1017,List_allocation!$A:$G,4)</f>
        <v>139.15199999999999</v>
      </c>
      <c r="G1017">
        <f>VLOOKUP($A1017,List_allocation!$A:$G,5)</f>
        <v>-9999</v>
      </c>
      <c r="H1017" s="8">
        <v>5894.6790000000001</v>
      </c>
      <c r="I1017">
        <v>4.1509999999999998</v>
      </c>
      <c r="J1017">
        <v>15.489000000000001</v>
      </c>
      <c r="K1017" s="8">
        <v>7.2489999999999997</v>
      </c>
      <c r="L1017">
        <v>13792</v>
      </c>
      <c r="M1017">
        <v>8768</v>
      </c>
      <c r="N1017" s="6">
        <v>37.938000000000002</v>
      </c>
      <c r="O1017" s="6">
        <v>139.06299999999999</v>
      </c>
      <c r="P1017">
        <v>1622.1130000000001</v>
      </c>
      <c r="Q1017" t="s">
        <v>4704</v>
      </c>
      <c r="R1017" s="7">
        <f>VLOOKUP($A1017,List_allocation!$A:$G,2)</f>
        <v>304031284402010</v>
      </c>
      <c r="S1017" s="3" t="str">
        <f>VLOOKUP($A1017,List_allocation!$A:$G,6)</f>
        <v>小阿賀野川</v>
      </c>
      <c r="T1017" s="3" t="str">
        <f>VLOOKUP($A1017,List_allocation!$A:$G,7)</f>
        <v>七日町</v>
      </c>
      <c r="U1017" s="8">
        <f>VLOOKUP($A1017,'1st_alloc_fix'!$A:$O,15)</f>
        <v>0</v>
      </c>
    </row>
    <row r="1018" spans="1:21" x14ac:dyDescent="0.25">
      <c r="A1018">
        <v>1031</v>
      </c>
      <c r="B1018" s="4">
        <v>37.662999999999997</v>
      </c>
      <c r="C1018" s="4">
        <v>138.79</v>
      </c>
      <c r="D1018" s="4">
        <v>10519.98</v>
      </c>
      <c r="E1018" s="5">
        <f>VLOOKUP($A1018,List_allocation!$A:$G,3)</f>
        <v>37.664000000000001</v>
      </c>
      <c r="F1018" s="5">
        <f>VLOOKUP($A1018,List_allocation!$A:$G,4)</f>
        <v>138.78899999999999</v>
      </c>
      <c r="G1018">
        <f>VLOOKUP($A1018,List_allocation!$A:$G,5)</f>
        <v>10524</v>
      </c>
      <c r="H1018" s="8">
        <v>10333.880999999999</v>
      </c>
      <c r="I1018">
        <v>55.529000000000003</v>
      </c>
      <c r="J1018">
        <v>20.152999999999999</v>
      </c>
      <c r="K1018" s="8">
        <v>59.558999999999997</v>
      </c>
      <c r="L1018">
        <v>13529</v>
      </c>
      <c r="M1018">
        <v>8883</v>
      </c>
      <c r="N1018" s="6">
        <v>37.518999999999998</v>
      </c>
      <c r="O1018" s="6">
        <v>138.928</v>
      </c>
      <c r="P1018">
        <v>232.98400000000001</v>
      </c>
      <c r="Q1018" t="s">
        <v>4702</v>
      </c>
      <c r="R1018" s="7">
        <f>VLOOKUP($A1018,List_allocation!$A:$G,2)</f>
        <v>304031284403020</v>
      </c>
      <c r="S1018" s="3" t="str">
        <f>VLOOKUP($A1018,List_allocation!$A:$G,6)</f>
        <v>大河津分水路</v>
      </c>
      <c r="T1018" s="3" t="str">
        <f>VLOOKUP($A1018,List_allocation!$A:$G,7)</f>
        <v>渡部</v>
      </c>
      <c r="U1018" s="8">
        <f>VLOOKUP($A1018,'1st_alloc_fix'!$A:$O,15)</f>
        <v>0</v>
      </c>
    </row>
    <row r="1019" spans="1:21" x14ac:dyDescent="0.25">
      <c r="A1019">
        <v>1032</v>
      </c>
      <c r="B1019" s="4">
        <v>37.609000000000002</v>
      </c>
      <c r="C1019" s="4">
        <v>138.83799999999999</v>
      </c>
      <c r="D1019" s="4">
        <v>10465.325000000001</v>
      </c>
      <c r="E1019" s="5">
        <f>VLOOKUP($A1019,List_allocation!$A:$G,3)</f>
        <v>37.609000000000002</v>
      </c>
      <c r="F1019" s="5">
        <f>VLOOKUP($A1019,List_allocation!$A:$G,4)</f>
        <v>138.84200000000001</v>
      </c>
      <c r="G1019">
        <f>VLOOKUP($A1019,List_allocation!$A:$G,5)</f>
        <v>10387</v>
      </c>
      <c r="H1019" s="8">
        <v>10075.325000000001</v>
      </c>
      <c r="I1019">
        <v>25.834</v>
      </c>
      <c r="J1019">
        <v>27.713000000000001</v>
      </c>
      <c r="K1019" s="8">
        <v>31.376999999999999</v>
      </c>
      <c r="L1019">
        <v>13564</v>
      </c>
      <c r="M1019">
        <v>8922</v>
      </c>
      <c r="N1019" s="6">
        <v>37.822000000000003</v>
      </c>
      <c r="O1019" s="6">
        <v>139.00200000000001</v>
      </c>
      <c r="P1019">
        <v>2</v>
      </c>
      <c r="Q1019" t="s">
        <v>4701</v>
      </c>
      <c r="R1019" s="7">
        <f>VLOOKUP($A1019,List_allocation!$A:$G,2)</f>
        <v>304031284403030</v>
      </c>
      <c r="S1019" s="3" t="str">
        <f>VLOOKUP($A1019,List_allocation!$A:$G,6)</f>
        <v>信濃川中流</v>
      </c>
      <c r="T1019" s="3" t="str">
        <f>VLOOKUP($A1019,List_allocation!$A:$G,7)</f>
        <v>大河津</v>
      </c>
      <c r="U1019" s="8">
        <f>VLOOKUP($A1019,'1st_alloc_fix'!$A:$O,15)</f>
        <v>0</v>
      </c>
    </row>
    <row r="1020" spans="1:21" x14ac:dyDescent="0.25">
      <c r="A1020">
        <v>1033</v>
      </c>
      <c r="B1020" s="4">
        <v>37.448</v>
      </c>
      <c r="C1020" s="4">
        <v>138.834</v>
      </c>
      <c r="D1020" s="4">
        <v>10240.129000000001</v>
      </c>
      <c r="E1020" s="5">
        <f>VLOOKUP($A1020,List_allocation!$A:$G,3)</f>
        <v>37.448</v>
      </c>
      <c r="F1020" s="5">
        <f>VLOOKUP($A1020,List_allocation!$A:$G,4)</f>
        <v>138.83600000000001</v>
      </c>
      <c r="G1020">
        <f>VLOOKUP($A1020,List_allocation!$A:$G,5)</f>
        <v>10199</v>
      </c>
      <c r="H1020" s="8">
        <v>10021.129000000001</v>
      </c>
      <c r="I1020">
        <v>45.759</v>
      </c>
      <c r="J1020">
        <v>24.907</v>
      </c>
      <c r="K1020" s="8">
        <v>50.74</v>
      </c>
      <c r="L1020">
        <v>13561</v>
      </c>
      <c r="M1020">
        <v>9038</v>
      </c>
      <c r="N1020" s="6">
        <v>37.545000000000002</v>
      </c>
      <c r="O1020" s="6">
        <v>139.08799999999999</v>
      </c>
      <c r="P1020">
        <v>212.39099999999999</v>
      </c>
      <c r="Q1020" t="s">
        <v>4701</v>
      </c>
      <c r="R1020" s="7">
        <f>VLOOKUP($A1020,List_allocation!$A:$G,2)</f>
        <v>304031284403060</v>
      </c>
      <c r="S1020" s="3" t="str">
        <f>VLOOKUP($A1020,List_allocation!$A:$G,6)</f>
        <v>信濃川中流</v>
      </c>
      <c r="T1020" s="3" t="str">
        <f>VLOOKUP($A1020,List_allocation!$A:$G,7)</f>
        <v>長岡</v>
      </c>
      <c r="U1020" s="8">
        <f>VLOOKUP($A1020,'1st_alloc_fix'!$A:$O,15)</f>
        <v>0</v>
      </c>
    </row>
    <row r="1021" spans="1:21" x14ac:dyDescent="0.25">
      <c r="A1021">
        <v>1034</v>
      </c>
      <c r="B1021" s="4">
        <v>37.308999999999997</v>
      </c>
      <c r="C1021" s="4">
        <v>138.80199999999999</v>
      </c>
      <c r="D1021" s="4">
        <v>9745.7880000000005</v>
      </c>
      <c r="E1021" s="5">
        <f>VLOOKUP($A1021,List_allocation!$A:$G,3)</f>
        <v>37.308999999999997</v>
      </c>
      <c r="F1021" s="5">
        <f>VLOOKUP($A1021,List_allocation!$A:$G,4)</f>
        <v>138.80099999999999</v>
      </c>
      <c r="G1021">
        <f>VLOOKUP($A1021,List_allocation!$A:$G,5)</f>
        <v>9719</v>
      </c>
      <c r="H1021" s="8">
        <v>9699.7880000000005</v>
      </c>
      <c r="I1021">
        <v>210.86500000000001</v>
      </c>
      <c r="J1021">
        <v>44.198999999999998</v>
      </c>
      <c r="K1021" s="8">
        <v>223.898</v>
      </c>
      <c r="L1021">
        <v>13538</v>
      </c>
      <c r="M1021">
        <v>9138</v>
      </c>
      <c r="N1021" s="6">
        <v>37.631</v>
      </c>
      <c r="O1021" s="6">
        <v>139.09700000000001</v>
      </c>
      <c r="P1021">
        <v>41.728999999999999</v>
      </c>
      <c r="Q1021" t="s">
        <v>4702</v>
      </c>
      <c r="R1021" s="7">
        <f>VLOOKUP($A1021,List_allocation!$A:$G,2)</f>
        <v>304031284403070</v>
      </c>
      <c r="S1021" s="3" t="str">
        <f>VLOOKUP($A1021,List_allocation!$A:$G,6)</f>
        <v>信濃川中流</v>
      </c>
      <c r="T1021" s="3" t="str">
        <f>VLOOKUP($A1021,List_allocation!$A:$G,7)</f>
        <v>小千谷</v>
      </c>
      <c r="U1021" s="8">
        <f>VLOOKUP($A1021,'1st_alloc_fix'!$A:$O,15)</f>
        <v>0</v>
      </c>
    </row>
    <row r="1022" spans="1:21" x14ac:dyDescent="0.25">
      <c r="A1022">
        <v>1035</v>
      </c>
      <c r="B1022" s="4">
        <v>37.247</v>
      </c>
      <c r="C1022" s="4">
        <v>138.803</v>
      </c>
      <c r="D1022" s="4">
        <v>8203.9050000000007</v>
      </c>
      <c r="E1022" s="5">
        <f>VLOOKUP($A1022,List_allocation!$A:$G,3)</f>
        <v>37.247</v>
      </c>
      <c r="F1022" s="5">
        <f>VLOOKUP($A1022,List_allocation!$A:$G,4)</f>
        <v>138.803</v>
      </c>
      <c r="G1022">
        <f>VLOOKUP($A1022,List_allocation!$A:$G,5)</f>
        <v>8129</v>
      </c>
      <c r="H1022" s="8">
        <v>18202.905999999999</v>
      </c>
      <c r="I1022">
        <v>-1.82</v>
      </c>
      <c r="J1022">
        <v>71.081000000000003</v>
      </c>
      <c r="K1022" s="8">
        <v>763.46600000000001</v>
      </c>
      <c r="L1022">
        <v>13539</v>
      </c>
      <c r="M1022">
        <v>9183</v>
      </c>
      <c r="N1022" s="6">
        <v>37.823</v>
      </c>
      <c r="O1022" s="6">
        <v>139.155</v>
      </c>
      <c r="P1022">
        <v>7314.6790000000001</v>
      </c>
      <c r="Q1022" t="s">
        <v>4704</v>
      </c>
      <c r="R1022" s="7">
        <f>VLOOKUP($A1022,List_allocation!$A:$G,2)</f>
        <v>304031284403080</v>
      </c>
      <c r="S1022" s="3" t="str">
        <f>VLOOKUP($A1022,List_allocation!$A:$G,6)</f>
        <v>信濃川中流</v>
      </c>
      <c r="T1022" s="3" t="str">
        <f>VLOOKUP($A1022,List_allocation!$A:$G,7)</f>
        <v>岩沢</v>
      </c>
      <c r="U1022" s="8">
        <f>VLOOKUP($A1022,'1st_alloc_fix'!$A:$O,15)</f>
        <v>0</v>
      </c>
    </row>
    <row r="1023" spans="1:21" x14ac:dyDescent="0.25">
      <c r="A1023">
        <v>1036</v>
      </c>
      <c r="B1023" s="4">
        <v>37.097000000000001</v>
      </c>
      <c r="C1023" s="4">
        <v>138.71899999999999</v>
      </c>
      <c r="D1023" s="4">
        <v>7941.3829999999998</v>
      </c>
      <c r="E1023" s="5">
        <f>VLOOKUP($A1023,List_allocation!$A:$G,3)</f>
        <v>37.095999999999997</v>
      </c>
      <c r="F1023" s="5">
        <f>VLOOKUP($A1023,List_allocation!$A:$G,4)</f>
        <v>138.71799999999999</v>
      </c>
      <c r="G1023">
        <f>VLOOKUP($A1023,List_allocation!$A:$G,5)</f>
        <v>7959</v>
      </c>
      <c r="H1023" s="8">
        <v>-2582.6170000000002</v>
      </c>
      <c r="I1023">
        <v>-0.245</v>
      </c>
      <c r="J1023">
        <v>63.232999999999997</v>
      </c>
      <c r="K1023" s="8">
        <v>12.891</v>
      </c>
      <c r="L1023">
        <v>13478</v>
      </c>
      <c r="M1023">
        <v>9291</v>
      </c>
      <c r="N1023" s="6">
        <v>37.662999999999997</v>
      </c>
      <c r="O1023" s="6">
        <v>138.79</v>
      </c>
      <c r="P1023">
        <v>10519.98</v>
      </c>
      <c r="Q1023" t="s">
        <v>4704</v>
      </c>
      <c r="R1023" s="7">
        <f>VLOOKUP($A1023,List_allocation!$A:$G,2)</f>
        <v>304031284403090</v>
      </c>
      <c r="S1023" s="3" t="str">
        <f>VLOOKUP($A1023,List_allocation!$A:$G,6)</f>
        <v>信濃川中流</v>
      </c>
      <c r="T1023" s="3" t="str">
        <f>VLOOKUP($A1023,List_allocation!$A:$G,7)</f>
        <v>十日町（姿）</v>
      </c>
      <c r="U1023" s="8">
        <f>VLOOKUP($A1023,'1st_alloc_fix'!$A:$O,15)</f>
        <v>0</v>
      </c>
    </row>
    <row r="1024" spans="1:21" x14ac:dyDescent="0.25">
      <c r="A1024">
        <v>1037</v>
      </c>
      <c r="B1024" s="4">
        <v>36.99</v>
      </c>
      <c r="C1024" s="4">
        <v>138.58699999999999</v>
      </c>
      <c r="D1024" s="4">
        <v>7163.8280000000004</v>
      </c>
      <c r="E1024" s="5">
        <f>VLOOKUP($A1024,List_allocation!$A:$G,3)</f>
        <v>36.988999999999997</v>
      </c>
      <c r="F1024" s="5">
        <f>VLOOKUP($A1024,List_allocation!$A:$G,4)</f>
        <v>138.58600000000001</v>
      </c>
      <c r="G1024">
        <f>VLOOKUP($A1024,List_allocation!$A:$G,5)</f>
        <v>7177</v>
      </c>
      <c r="H1024" s="8">
        <v>-3223.172</v>
      </c>
      <c r="I1024">
        <v>-0.31</v>
      </c>
      <c r="J1024">
        <v>72.322999999999993</v>
      </c>
      <c r="K1024" s="8">
        <v>14.802</v>
      </c>
      <c r="L1024">
        <v>13383</v>
      </c>
      <c r="M1024">
        <v>9368</v>
      </c>
      <c r="N1024" s="6">
        <v>37.609000000000002</v>
      </c>
      <c r="O1024" s="6">
        <v>138.83799999999999</v>
      </c>
      <c r="P1024">
        <v>10465.325000000001</v>
      </c>
      <c r="Q1024" t="s">
        <v>4702</v>
      </c>
      <c r="R1024" s="7">
        <f>VLOOKUP($A1024,List_allocation!$A:$G,2)</f>
        <v>304031284403100</v>
      </c>
      <c r="S1024" s="3" t="str">
        <f>VLOOKUP($A1024,List_allocation!$A:$G,6)</f>
        <v>信濃川中流</v>
      </c>
      <c r="T1024" s="3" t="str">
        <f>VLOOKUP($A1024,List_allocation!$A:$G,7)</f>
        <v>宮野原</v>
      </c>
      <c r="U1024" s="8">
        <f>VLOOKUP($A1024,'1st_alloc_fix'!$A:$O,15)</f>
        <v>0</v>
      </c>
    </row>
    <row r="1025" spans="1:21" x14ac:dyDescent="0.25">
      <c r="A1025">
        <v>1038</v>
      </c>
      <c r="B1025" s="4">
        <v>37.241999999999997</v>
      </c>
      <c r="C1025" s="4">
        <v>138.93100000000001</v>
      </c>
      <c r="D1025" s="4">
        <v>1363.24</v>
      </c>
      <c r="E1025" s="5">
        <f>VLOOKUP($A1025,List_allocation!$A:$G,3)</f>
        <v>37.241999999999997</v>
      </c>
      <c r="F1025" s="5">
        <f>VLOOKUP($A1025,List_allocation!$A:$G,4)</f>
        <v>138.93100000000001</v>
      </c>
      <c r="G1025">
        <f>VLOOKUP($A1025,List_allocation!$A:$G,5)</f>
        <v>1408</v>
      </c>
      <c r="H1025" s="8">
        <v>-8835.76</v>
      </c>
      <c r="I1025">
        <v>-0.86599999999999999</v>
      </c>
      <c r="J1025">
        <v>24.363</v>
      </c>
      <c r="K1025" s="8">
        <v>9.734</v>
      </c>
      <c r="L1025">
        <v>13631</v>
      </c>
      <c r="M1025">
        <v>9186</v>
      </c>
      <c r="N1025" s="6">
        <v>37.448</v>
      </c>
      <c r="O1025" s="6">
        <v>138.834</v>
      </c>
      <c r="P1025">
        <v>10240.129000000001</v>
      </c>
      <c r="Q1025" t="s">
        <v>4702</v>
      </c>
      <c r="R1025" s="7">
        <f>VLOOKUP($A1025,List_allocation!$A:$G,2)</f>
        <v>304031284403110</v>
      </c>
      <c r="S1025" s="3" t="str">
        <f>VLOOKUP($A1025,List_allocation!$A:$G,6)</f>
        <v>魚野川</v>
      </c>
      <c r="T1025" s="3" t="str">
        <f>VLOOKUP($A1025,List_allocation!$A:$G,7)</f>
        <v>堀之内</v>
      </c>
      <c r="U1025" s="8">
        <f>VLOOKUP($A1025,'1st_alloc_fix'!$A:$O,15)</f>
        <v>0</v>
      </c>
    </row>
    <row r="1026" spans="1:21" x14ac:dyDescent="0.25">
      <c r="A1026">
        <v>1039</v>
      </c>
      <c r="B1026" s="4">
        <v>37.229999999999997</v>
      </c>
      <c r="C1026" s="4">
        <v>138.958</v>
      </c>
      <c r="D1026" s="4">
        <v>842.4</v>
      </c>
      <c r="E1026" s="5">
        <f>VLOOKUP($A1026,List_allocation!$A:$G,3)</f>
        <v>37.229999999999997</v>
      </c>
      <c r="F1026" s="5">
        <f>VLOOKUP($A1026,List_allocation!$A:$G,4)</f>
        <v>138.95699999999999</v>
      </c>
      <c r="G1026">
        <f>VLOOKUP($A1026,List_allocation!$A:$G,5)</f>
        <v>879</v>
      </c>
      <c r="H1026" s="8">
        <v>-8876.6</v>
      </c>
      <c r="I1026">
        <v>-0.91300000000000003</v>
      </c>
      <c r="J1026">
        <v>16.454999999999998</v>
      </c>
      <c r="K1026" s="8">
        <v>11.194000000000001</v>
      </c>
      <c r="L1026">
        <v>13650</v>
      </c>
      <c r="M1026">
        <v>9195</v>
      </c>
      <c r="N1026" s="6">
        <v>37.308999999999997</v>
      </c>
      <c r="O1026" s="6">
        <v>138.80199999999999</v>
      </c>
      <c r="P1026">
        <v>9745.7880000000005</v>
      </c>
      <c r="Q1026" t="s">
        <v>4702</v>
      </c>
      <c r="R1026" s="7">
        <f>VLOOKUP($A1026,List_allocation!$A:$G,2)</f>
        <v>304031284403130</v>
      </c>
      <c r="S1026" s="3" t="str">
        <f>VLOOKUP($A1026,List_allocation!$A:$G,6)</f>
        <v>魚野川</v>
      </c>
      <c r="T1026" s="3" t="str">
        <f>VLOOKUP($A1026,List_allocation!$A:$G,7)</f>
        <v>小出</v>
      </c>
      <c r="U1026" s="8">
        <f>VLOOKUP($A1026,'1st_alloc_fix'!$A:$O,15)</f>
        <v>0</v>
      </c>
    </row>
    <row r="1027" spans="1:21" x14ac:dyDescent="0.25">
      <c r="A1027">
        <v>1040</v>
      </c>
      <c r="B1027" s="4">
        <v>37.17</v>
      </c>
      <c r="C1027" s="4">
        <v>138.92699999999999</v>
      </c>
      <c r="D1027" s="4">
        <v>649.99599999999998</v>
      </c>
      <c r="E1027" s="5">
        <f>VLOOKUP($A1027,List_allocation!$A:$G,3)</f>
        <v>37.17</v>
      </c>
      <c r="F1027" s="5">
        <f>VLOOKUP($A1027,List_allocation!$A:$G,4)</f>
        <v>138.92699999999999</v>
      </c>
      <c r="G1027">
        <f>VLOOKUP($A1027,List_allocation!$A:$G,5)</f>
        <v>674</v>
      </c>
      <c r="H1027" s="8">
        <v>-7479.0039999999999</v>
      </c>
      <c r="I1027">
        <v>-0.92</v>
      </c>
      <c r="J1027">
        <v>13.936</v>
      </c>
      <c r="K1027" s="8">
        <v>11.417</v>
      </c>
      <c r="L1027">
        <v>13628</v>
      </c>
      <c r="M1027">
        <v>9238</v>
      </c>
      <c r="N1027" s="6">
        <v>37.247</v>
      </c>
      <c r="O1027" s="6">
        <v>138.803</v>
      </c>
      <c r="P1027">
        <v>8203.9050000000007</v>
      </c>
      <c r="Q1027" t="s">
        <v>4701</v>
      </c>
      <c r="R1027" s="7">
        <f>VLOOKUP($A1027,List_allocation!$A:$G,2)</f>
        <v>304031284403140</v>
      </c>
      <c r="S1027" s="3" t="str">
        <f>VLOOKUP($A1027,List_allocation!$A:$G,6)</f>
        <v>魚野川</v>
      </c>
      <c r="T1027" s="3" t="str">
        <f>VLOOKUP($A1027,List_allocation!$A:$G,7)</f>
        <v>浦佐</v>
      </c>
      <c r="U1027" s="8">
        <f>VLOOKUP($A1027,'1st_alloc_fix'!$A:$O,15)</f>
        <v>0</v>
      </c>
    </row>
    <row r="1028" spans="1:21" x14ac:dyDescent="0.25">
      <c r="A1028">
        <v>1041</v>
      </c>
      <c r="B1028" s="4">
        <v>37.061999999999998</v>
      </c>
      <c r="C1028" s="4">
        <v>138.881</v>
      </c>
      <c r="D1028" s="4">
        <v>354.67399999999998</v>
      </c>
      <c r="E1028" s="5">
        <f>VLOOKUP($A1028,List_allocation!$A:$G,3)</f>
        <v>37.061999999999998</v>
      </c>
      <c r="F1028" s="5">
        <f>VLOOKUP($A1028,List_allocation!$A:$G,4)</f>
        <v>138.881</v>
      </c>
      <c r="G1028">
        <f>VLOOKUP($A1028,List_allocation!$A:$G,5)</f>
        <v>355</v>
      </c>
      <c r="H1028" s="8">
        <v>-7604.326</v>
      </c>
      <c r="I1028">
        <v>-0.95499999999999996</v>
      </c>
      <c r="J1028">
        <v>14.977</v>
      </c>
      <c r="K1028" s="8">
        <v>19.076000000000001</v>
      </c>
      <c r="L1028">
        <v>13595</v>
      </c>
      <c r="M1028">
        <v>9316</v>
      </c>
      <c r="N1028" s="6">
        <v>37.097000000000001</v>
      </c>
      <c r="O1028" s="6">
        <v>138.71899999999999</v>
      </c>
      <c r="P1028">
        <v>7941.3829999999998</v>
      </c>
      <c r="Q1028" t="s">
        <v>4704</v>
      </c>
      <c r="R1028" s="7">
        <f>VLOOKUP($A1028,List_allocation!$A:$G,2)</f>
        <v>304031284403150</v>
      </c>
      <c r="S1028" s="3" t="str">
        <f>VLOOKUP($A1028,List_allocation!$A:$G,6)</f>
        <v>魚野川</v>
      </c>
      <c r="T1028" s="3" t="str">
        <f>VLOOKUP($A1028,List_allocation!$A:$G,7)</f>
        <v>六日町</v>
      </c>
      <c r="U1028" s="8">
        <f>VLOOKUP($A1028,'1st_alloc_fix'!$A:$O,15)</f>
        <v>0</v>
      </c>
    </row>
    <row r="1029" spans="1:21" x14ac:dyDescent="0.25">
      <c r="A1029">
        <v>1042</v>
      </c>
      <c r="B1029" s="4">
        <v>37.552999999999997</v>
      </c>
      <c r="C1029" s="4">
        <v>138.822</v>
      </c>
      <c r="D1029" s="4">
        <v>10446.587</v>
      </c>
      <c r="E1029" s="5">
        <f>VLOOKUP($A1029,List_allocation!$A:$G,3)</f>
        <v>37.552999999999997</v>
      </c>
      <c r="F1029" s="5">
        <f>VLOOKUP($A1029,List_allocation!$A:$G,4)</f>
        <v>138.82</v>
      </c>
      <c r="G1029">
        <f>VLOOKUP($A1029,List_allocation!$A:$G,5)</f>
        <v>10275</v>
      </c>
      <c r="H1029" s="8">
        <v>3269.587</v>
      </c>
      <c r="I1029">
        <v>0.45600000000000002</v>
      </c>
      <c r="J1029">
        <v>66.001999999999995</v>
      </c>
      <c r="K1029" s="8">
        <v>13.656000000000001</v>
      </c>
      <c r="L1029">
        <v>13552</v>
      </c>
      <c r="M1029">
        <v>8962</v>
      </c>
      <c r="N1029" s="6">
        <v>36.99</v>
      </c>
      <c r="O1029" s="6">
        <v>138.58699999999999</v>
      </c>
      <c r="P1029">
        <v>7163.8280000000004</v>
      </c>
      <c r="Q1029" t="s">
        <v>4704</v>
      </c>
      <c r="R1029" s="7">
        <f>VLOOKUP($A1029,List_allocation!$A:$G,2)</f>
        <v>304031284403160</v>
      </c>
      <c r="S1029" s="3" t="str">
        <f>VLOOKUP($A1029,List_allocation!$A:$G,6)</f>
        <v>信濃川中流</v>
      </c>
      <c r="T1029" s="3" t="str">
        <f>VLOOKUP($A1029,List_allocation!$A:$G,7)</f>
        <v>与板</v>
      </c>
      <c r="U1029" s="8">
        <f>VLOOKUP($A1029,'1st_alloc_fix'!$A:$O,15)</f>
        <v>0</v>
      </c>
    </row>
    <row r="1030" spans="1:21" x14ac:dyDescent="0.25">
      <c r="A1030">
        <v>1043</v>
      </c>
      <c r="B1030" s="4">
        <v>37.145000000000003</v>
      </c>
      <c r="C1030" s="4">
        <v>138.995</v>
      </c>
      <c r="D1030" s="4">
        <v>37.054000000000002</v>
      </c>
      <c r="E1030" s="5">
        <f>VLOOKUP($A1030,List_allocation!$A:$G,3)</f>
        <v>37.142000000000003</v>
      </c>
      <c r="F1030" s="5">
        <f>VLOOKUP($A1030,List_allocation!$A:$G,4)</f>
        <v>138.99600000000001</v>
      </c>
      <c r="G1030">
        <f>VLOOKUP($A1030,List_allocation!$A:$G,5)</f>
        <v>38.200000000000003</v>
      </c>
      <c r="H1030" s="8">
        <v>-1370.9459999999999</v>
      </c>
      <c r="I1030">
        <v>-0.97399999999999998</v>
      </c>
      <c r="J1030">
        <v>12.172000000000001</v>
      </c>
      <c r="K1030" s="8">
        <v>30.183</v>
      </c>
      <c r="L1030">
        <v>13677</v>
      </c>
      <c r="M1030">
        <v>9256</v>
      </c>
      <c r="N1030" s="6">
        <v>37.241999999999997</v>
      </c>
      <c r="O1030" s="6">
        <v>138.93100000000001</v>
      </c>
      <c r="P1030">
        <v>1363.24</v>
      </c>
      <c r="Q1030" t="s">
        <v>4701</v>
      </c>
      <c r="R1030" s="7">
        <f>VLOOKUP($A1030,List_allocation!$A:$G,2)</f>
        <v>304031284404010</v>
      </c>
      <c r="S1030" s="3" t="str">
        <f>VLOOKUP($A1030,List_allocation!$A:$G,6)</f>
        <v>水無川（信濃川）</v>
      </c>
      <c r="T1030" s="3" t="str">
        <f>VLOOKUP($A1030,List_allocation!$A:$G,7)</f>
        <v>大倉</v>
      </c>
      <c r="U1030" s="8">
        <f>VLOOKUP($A1030,'1st_alloc_fix'!$A:$O,15)</f>
        <v>0</v>
      </c>
    </row>
    <row r="1031" spans="1:21" x14ac:dyDescent="0.25">
      <c r="A1031">
        <v>1044</v>
      </c>
      <c r="B1031" s="4">
        <v>36.99</v>
      </c>
      <c r="C1031" s="4">
        <v>138.88800000000001</v>
      </c>
      <c r="D1031" s="4">
        <v>73.674000000000007</v>
      </c>
      <c r="E1031" s="5">
        <f>VLOOKUP($A1031,List_allocation!$A:$G,3)</f>
        <v>36.988999999999997</v>
      </c>
      <c r="F1031" s="5">
        <f>VLOOKUP($A1031,List_allocation!$A:$G,4)</f>
        <v>138.88900000000001</v>
      </c>
      <c r="G1031">
        <f>VLOOKUP($A1031,List_allocation!$A:$G,5)</f>
        <v>75</v>
      </c>
      <c r="H1031" s="8">
        <v>-805.32600000000002</v>
      </c>
      <c r="I1031">
        <v>-0.91600000000000004</v>
      </c>
      <c r="J1031">
        <v>27.332000000000001</v>
      </c>
      <c r="K1031" s="8">
        <v>13.664999999999999</v>
      </c>
      <c r="L1031">
        <v>13600</v>
      </c>
      <c r="M1031">
        <v>9368</v>
      </c>
      <c r="N1031" s="6">
        <v>37.229999999999997</v>
      </c>
      <c r="O1031" s="6">
        <v>138.958</v>
      </c>
      <c r="P1031">
        <v>842.4</v>
      </c>
      <c r="Q1031" t="s">
        <v>4702</v>
      </c>
      <c r="R1031" s="7">
        <f>VLOOKUP($A1031,List_allocation!$A:$G,2)</f>
        <v>304031284404020</v>
      </c>
      <c r="S1031" s="3" t="str">
        <f>VLOOKUP($A1031,List_allocation!$A:$G,6)</f>
        <v>登川</v>
      </c>
      <c r="T1031" s="3" t="str">
        <f>VLOOKUP($A1031,List_allocation!$A:$G,7)</f>
        <v>登川</v>
      </c>
      <c r="U1031" s="8">
        <f>VLOOKUP($A1031,'1st_alloc_fix'!$A:$O,15)</f>
        <v>0</v>
      </c>
    </row>
    <row r="1032" spans="1:21" x14ac:dyDescent="0.25">
      <c r="A1032">
        <v>1045</v>
      </c>
      <c r="B1032" s="4">
        <v>36.956000000000003</v>
      </c>
      <c r="C1032" s="4">
        <v>138.91900000000001</v>
      </c>
      <c r="D1032" s="4">
        <v>28.103999999999999</v>
      </c>
      <c r="E1032" s="5">
        <f>VLOOKUP($A1032,List_allocation!$A:$G,3)</f>
        <v>36.957999999999998</v>
      </c>
      <c r="F1032" s="5">
        <f>VLOOKUP($A1032,List_allocation!$A:$G,4)</f>
        <v>138.91800000000001</v>
      </c>
      <c r="G1032">
        <f>VLOOKUP($A1032,List_allocation!$A:$G,5)</f>
        <v>25.5</v>
      </c>
      <c r="H1032" s="8">
        <v>-645.89599999999996</v>
      </c>
      <c r="I1032">
        <v>-0.95799999999999996</v>
      </c>
      <c r="J1032">
        <v>23.76</v>
      </c>
      <c r="K1032" s="8">
        <v>21.989000000000001</v>
      </c>
      <c r="L1032">
        <v>13622</v>
      </c>
      <c r="M1032">
        <v>9392</v>
      </c>
      <c r="N1032" s="6">
        <v>37.17</v>
      </c>
      <c r="O1032" s="6">
        <v>138.92699999999999</v>
      </c>
      <c r="P1032">
        <v>649.99599999999998</v>
      </c>
      <c r="Q1032" t="s">
        <v>4701</v>
      </c>
      <c r="R1032" s="7">
        <f>VLOOKUP($A1032,List_allocation!$A:$G,2)</f>
        <v>304031284404030</v>
      </c>
      <c r="S1032" s="3" t="str">
        <f>VLOOKUP($A1032,List_allocation!$A:$G,6)</f>
        <v>登川</v>
      </c>
      <c r="T1032" s="3" t="str">
        <f>VLOOKUP($A1032,List_allocation!$A:$G,7)</f>
        <v>清水</v>
      </c>
      <c r="U1032" s="8">
        <f>VLOOKUP($A1032,'1st_alloc_fix'!$A:$O,15)</f>
        <v>0</v>
      </c>
    </row>
    <row r="1033" spans="1:21" x14ac:dyDescent="0.25">
      <c r="A1033">
        <v>1046</v>
      </c>
      <c r="B1033" s="4">
        <v>36.941000000000003</v>
      </c>
      <c r="C1033" s="4">
        <v>138.815</v>
      </c>
      <c r="D1033" s="4">
        <v>144.96799999999999</v>
      </c>
      <c r="E1033" s="5">
        <f>VLOOKUP($A1033,List_allocation!$A:$G,3)</f>
        <v>36.941000000000003</v>
      </c>
      <c r="F1033" s="5">
        <f>VLOOKUP($A1033,List_allocation!$A:$G,4)</f>
        <v>138.81399999999999</v>
      </c>
      <c r="G1033">
        <f>VLOOKUP($A1033,List_allocation!$A:$G,5)</f>
        <v>148</v>
      </c>
      <c r="H1033" s="8">
        <v>-210.03200000000001</v>
      </c>
      <c r="I1033">
        <v>-0.59199999999999997</v>
      </c>
      <c r="J1033">
        <v>14.657</v>
      </c>
      <c r="K1033" s="8">
        <v>4.0179999999999998</v>
      </c>
      <c r="L1033">
        <v>13547</v>
      </c>
      <c r="M1033">
        <v>9403</v>
      </c>
      <c r="N1033" s="6">
        <v>37.061999999999998</v>
      </c>
      <c r="O1033" s="6">
        <v>138.881</v>
      </c>
      <c r="P1033">
        <v>354.67399999999998</v>
      </c>
      <c r="Q1033" t="s">
        <v>4701</v>
      </c>
      <c r="R1033" s="7">
        <f>VLOOKUP($A1033,List_allocation!$A:$G,2)</f>
        <v>304031284404040</v>
      </c>
      <c r="S1033" s="3" t="str">
        <f>VLOOKUP($A1033,List_allocation!$A:$G,6)</f>
        <v>魚野川</v>
      </c>
      <c r="T1033" s="3" t="str">
        <f>VLOOKUP($A1033,List_allocation!$A:$G,7)</f>
        <v>大河原</v>
      </c>
      <c r="U1033" s="8">
        <f>VLOOKUP($A1033,'1st_alloc_fix'!$A:$O,15)</f>
        <v>0</v>
      </c>
    </row>
    <row r="1034" spans="1:21" x14ac:dyDescent="0.25">
      <c r="A1034">
        <v>1047</v>
      </c>
      <c r="B1034" s="4">
        <v>36.926000000000002</v>
      </c>
      <c r="C1034" s="4">
        <v>138.64500000000001</v>
      </c>
      <c r="D1034" s="4">
        <v>302.90300000000002</v>
      </c>
      <c r="E1034" s="5">
        <f>VLOOKUP($A1034,List_allocation!$A:$G,3)</f>
        <v>36.924999999999997</v>
      </c>
      <c r="F1034" s="5">
        <f>VLOOKUP($A1034,List_allocation!$A:$G,4)</f>
        <v>138.64599999999999</v>
      </c>
      <c r="G1034">
        <f>VLOOKUP($A1034,List_allocation!$A:$G,5)</f>
        <v>307.5</v>
      </c>
      <c r="H1034" s="8">
        <v>-9972.0969999999998</v>
      </c>
      <c r="I1034">
        <v>-0.97099999999999997</v>
      </c>
      <c r="J1034">
        <v>71.298000000000002</v>
      </c>
      <c r="K1034" s="8">
        <v>38.951000000000001</v>
      </c>
      <c r="L1034">
        <v>13425</v>
      </c>
      <c r="M1034">
        <v>9414</v>
      </c>
      <c r="N1034" s="6">
        <v>37.552999999999997</v>
      </c>
      <c r="O1034" s="6">
        <v>138.822</v>
      </c>
      <c r="P1034">
        <v>10446.587</v>
      </c>
      <c r="Q1034" t="s">
        <v>4702</v>
      </c>
      <c r="R1034" s="7">
        <f>VLOOKUP($A1034,List_allocation!$A:$G,2)</f>
        <v>304031284404050</v>
      </c>
      <c r="S1034" s="3" t="str">
        <f>VLOOKUP($A1034,List_allocation!$A:$G,6)</f>
        <v>中津川</v>
      </c>
      <c r="T1034" s="3" t="str">
        <f>VLOOKUP($A1034,List_allocation!$A:$G,7)</f>
        <v>清水川原</v>
      </c>
      <c r="U1034" s="8">
        <f>VLOOKUP($A1034,'1st_alloc_fix'!$A:$O,15)</f>
        <v>0</v>
      </c>
    </row>
    <row r="1035" spans="1:21" x14ac:dyDescent="0.25">
      <c r="A1035">
        <v>1048</v>
      </c>
      <c r="B1035" s="4">
        <v>36.877000000000002</v>
      </c>
      <c r="C1035" s="4">
        <v>138.863</v>
      </c>
      <c r="D1035" s="4">
        <v>31.873000000000001</v>
      </c>
      <c r="E1035" s="5">
        <f>VLOOKUP($A1035,List_allocation!$A:$G,3)</f>
        <v>36.878</v>
      </c>
      <c r="F1035" s="5">
        <f>VLOOKUP($A1035,List_allocation!$A:$G,4)</f>
        <v>138.863</v>
      </c>
      <c r="G1035">
        <f>VLOOKUP($A1035,List_allocation!$A:$G,5)</f>
        <v>29.4</v>
      </c>
      <c r="H1035" s="8">
        <v>-6.327</v>
      </c>
      <c r="I1035">
        <v>-0.16600000000000001</v>
      </c>
      <c r="J1035">
        <v>31.702000000000002</v>
      </c>
      <c r="K1035" s="8">
        <v>10.407</v>
      </c>
      <c r="L1035">
        <v>13582</v>
      </c>
      <c r="M1035">
        <v>9449</v>
      </c>
      <c r="N1035" s="6">
        <v>37.145000000000003</v>
      </c>
      <c r="O1035" s="6">
        <v>138.995</v>
      </c>
      <c r="P1035">
        <v>37.054000000000002</v>
      </c>
      <c r="Q1035" t="s">
        <v>4704</v>
      </c>
      <c r="R1035" s="7">
        <f>VLOOKUP($A1035,List_allocation!$A:$G,2)</f>
        <v>304031284404060</v>
      </c>
      <c r="S1035" s="3" t="str">
        <f>VLOOKUP($A1035,List_allocation!$A:$G,6)</f>
        <v>魚野川</v>
      </c>
      <c r="T1035" s="3" t="str">
        <f>VLOOKUP($A1035,List_allocation!$A:$G,7)</f>
        <v>土樽</v>
      </c>
      <c r="U1035" s="8">
        <f>VLOOKUP($A1035,'1st_alloc_fix'!$A:$O,15)</f>
        <v>0</v>
      </c>
    </row>
    <row r="1036" spans="1:21" x14ac:dyDescent="0.25">
      <c r="A1036">
        <v>1049</v>
      </c>
      <c r="B1036" s="4">
        <v>36.273000000000003</v>
      </c>
      <c r="C1036" s="4">
        <v>138.41900000000001</v>
      </c>
      <c r="D1036" s="4">
        <v>1175.722</v>
      </c>
      <c r="E1036" s="5">
        <f>VLOOKUP($A1036,List_allocation!$A:$G,3)</f>
        <v>36.273000000000003</v>
      </c>
      <c r="F1036" s="5">
        <f>VLOOKUP($A1036,List_allocation!$A:$G,4)</f>
        <v>138.41900000000001</v>
      </c>
      <c r="G1036">
        <f>VLOOKUP($A1036,List_allocation!$A:$G,5)</f>
        <v>1179</v>
      </c>
      <c r="H1036" s="8">
        <v>1100.722</v>
      </c>
      <c r="I1036">
        <v>14.676</v>
      </c>
      <c r="J1036">
        <v>89.89</v>
      </c>
      <c r="K1036" s="8">
        <v>35.436</v>
      </c>
      <c r="L1036">
        <v>13262</v>
      </c>
      <c r="M1036">
        <v>9884</v>
      </c>
      <c r="N1036" s="6">
        <v>36.99</v>
      </c>
      <c r="O1036" s="6">
        <v>138.88800000000001</v>
      </c>
      <c r="P1036">
        <v>73.674000000000007</v>
      </c>
      <c r="Q1036" t="s">
        <v>4704</v>
      </c>
      <c r="R1036" s="7">
        <f>VLOOKUP($A1036,List_allocation!$A:$G,2)</f>
        <v>304031284416010</v>
      </c>
      <c r="S1036" s="3" t="str">
        <f>VLOOKUP($A1036,List_allocation!$A:$G,6)</f>
        <v>千曲川</v>
      </c>
      <c r="T1036" s="3" t="str">
        <f>VLOOKUP($A1036,List_allocation!$A:$G,7)</f>
        <v>塩名田</v>
      </c>
      <c r="U1036" s="8">
        <f>VLOOKUP($A1036,'1st_alloc_fix'!$A:$O,15)</f>
        <v>0</v>
      </c>
    </row>
    <row r="1037" spans="1:21" x14ac:dyDescent="0.25">
      <c r="A1037">
        <v>1050</v>
      </c>
      <c r="B1037" s="4">
        <v>36.369999999999997</v>
      </c>
      <c r="C1037" s="4">
        <v>138.28299999999999</v>
      </c>
      <c r="D1037" s="4">
        <v>2027.9159999999999</v>
      </c>
      <c r="E1037" s="5">
        <f>VLOOKUP($A1037,List_allocation!$A:$G,3)</f>
        <v>36.369999999999997</v>
      </c>
      <c r="F1037" s="5">
        <f>VLOOKUP($A1037,List_allocation!$A:$G,4)</f>
        <v>138.28200000000001</v>
      </c>
      <c r="G1037">
        <f>VLOOKUP($A1037,List_allocation!$A:$G,5)</f>
        <v>2036.4</v>
      </c>
      <c r="H1037" s="8">
        <v>2002.4159999999999</v>
      </c>
      <c r="I1037">
        <v>78.525999999999996</v>
      </c>
      <c r="J1037">
        <v>86.49</v>
      </c>
      <c r="K1037" s="8">
        <v>112.78100000000001</v>
      </c>
      <c r="L1037">
        <v>13164</v>
      </c>
      <c r="M1037">
        <v>9814</v>
      </c>
      <c r="N1037" s="6">
        <v>36.956000000000003</v>
      </c>
      <c r="O1037" s="6">
        <v>138.91900000000001</v>
      </c>
      <c r="P1037">
        <v>28.103999999999999</v>
      </c>
      <c r="Q1037" t="s">
        <v>4704</v>
      </c>
      <c r="R1037" s="7">
        <f>VLOOKUP($A1037,List_allocation!$A:$G,2)</f>
        <v>304031284416030</v>
      </c>
      <c r="S1037" s="3" t="str">
        <f>VLOOKUP($A1037,List_allocation!$A:$G,6)</f>
        <v>千曲川</v>
      </c>
      <c r="T1037" s="3" t="str">
        <f>VLOOKUP($A1037,List_allocation!$A:$G,7)</f>
        <v>生田</v>
      </c>
      <c r="U1037" s="8">
        <f>VLOOKUP($A1037,'1st_alloc_fix'!$A:$O,15)</f>
        <v>0</v>
      </c>
    </row>
    <row r="1038" spans="1:21" x14ac:dyDescent="0.25">
      <c r="A1038">
        <v>1051</v>
      </c>
      <c r="B1038" s="4">
        <v>36.533999999999999</v>
      </c>
      <c r="C1038" s="4">
        <v>138.11199999999999</v>
      </c>
      <c r="D1038" s="4">
        <v>2564.6219999999998</v>
      </c>
      <c r="E1038" s="5">
        <f>VLOOKUP($A1038,List_allocation!$A:$G,3)</f>
        <v>36.533000000000001</v>
      </c>
      <c r="F1038" s="5">
        <f>VLOOKUP($A1038,List_allocation!$A:$G,4)</f>
        <v>138.11199999999999</v>
      </c>
      <c r="G1038">
        <f>VLOOKUP($A1038,List_allocation!$A:$G,5)</f>
        <v>2595.9</v>
      </c>
      <c r="H1038" s="8">
        <v>2416.6219999999998</v>
      </c>
      <c r="I1038">
        <v>16.329000000000001</v>
      </c>
      <c r="J1038">
        <v>77.275000000000006</v>
      </c>
      <c r="K1038" s="8">
        <v>31.783000000000001</v>
      </c>
      <c r="L1038">
        <v>13041</v>
      </c>
      <c r="M1038">
        <v>9696</v>
      </c>
      <c r="N1038" s="6">
        <v>36.941000000000003</v>
      </c>
      <c r="O1038" s="6">
        <v>138.815</v>
      </c>
      <c r="P1038">
        <v>144.96799999999999</v>
      </c>
      <c r="Q1038" t="s">
        <v>4702</v>
      </c>
      <c r="R1038" s="7">
        <f>VLOOKUP($A1038,List_allocation!$A:$G,2)</f>
        <v>304031284416080</v>
      </c>
      <c r="S1038" s="3" t="str">
        <f>VLOOKUP($A1038,List_allocation!$A:$G,6)</f>
        <v>千曲川</v>
      </c>
      <c r="T1038" s="3" t="str">
        <f>VLOOKUP($A1038,List_allocation!$A:$G,7)</f>
        <v>杭瀬下</v>
      </c>
      <c r="U1038" s="8">
        <f>VLOOKUP($A1038,'1st_alloc_fix'!$A:$O,15)</f>
        <v>0</v>
      </c>
    </row>
    <row r="1039" spans="1:21" x14ac:dyDescent="0.25">
      <c r="A1039">
        <v>1052</v>
      </c>
      <c r="B1039" s="4">
        <v>36.732999999999997</v>
      </c>
      <c r="C1039" s="4">
        <v>138.309</v>
      </c>
      <c r="D1039" s="4">
        <v>6431.5749999999998</v>
      </c>
      <c r="E1039" s="5">
        <f>VLOOKUP($A1039,List_allocation!$A:$G,3)</f>
        <v>36.731999999999999</v>
      </c>
      <c r="F1039" s="5">
        <f>VLOOKUP($A1039,List_allocation!$A:$G,4)</f>
        <v>138.309</v>
      </c>
      <c r="G1039">
        <f>VLOOKUP($A1039,List_allocation!$A:$G,5)</f>
        <v>6442.3</v>
      </c>
      <c r="H1039" s="8">
        <v>6124.0749999999998</v>
      </c>
      <c r="I1039">
        <v>19.916</v>
      </c>
      <c r="J1039">
        <v>36.847000000000001</v>
      </c>
      <c r="K1039" s="8">
        <v>27.285</v>
      </c>
      <c r="L1039">
        <v>13183</v>
      </c>
      <c r="M1039">
        <v>9553</v>
      </c>
      <c r="N1039" s="6">
        <v>36.926000000000002</v>
      </c>
      <c r="O1039" s="6">
        <v>138.64500000000001</v>
      </c>
      <c r="P1039">
        <v>302.90300000000002</v>
      </c>
      <c r="Q1039" t="s">
        <v>4704</v>
      </c>
      <c r="R1039" s="7">
        <f>VLOOKUP($A1039,List_allocation!$A:$G,2)</f>
        <v>304031284416100</v>
      </c>
      <c r="S1039" s="3" t="str">
        <f>VLOOKUP($A1039,List_allocation!$A:$G,6)</f>
        <v>千曲川</v>
      </c>
      <c r="T1039" s="3" t="str">
        <f>VLOOKUP($A1039,List_allocation!$A:$G,7)</f>
        <v>立ヶ花</v>
      </c>
      <c r="U1039" s="8">
        <f>VLOOKUP($A1039,'1st_alloc_fix'!$A:$O,15)</f>
        <v>0</v>
      </c>
    </row>
    <row r="1040" spans="1:21" x14ac:dyDescent="0.25">
      <c r="A1040">
        <v>1053</v>
      </c>
      <c r="B1040" s="4">
        <v>36.892000000000003</v>
      </c>
      <c r="C1040" s="4">
        <v>138.40299999999999</v>
      </c>
      <c r="D1040" s="4">
        <v>6817.2579999999998</v>
      </c>
      <c r="E1040" s="5">
        <f>VLOOKUP($A1040,List_allocation!$A:$G,3)</f>
        <v>36.892000000000003</v>
      </c>
      <c r="F1040" s="5">
        <f>VLOOKUP($A1040,List_allocation!$A:$G,4)</f>
        <v>138.40199999999999</v>
      </c>
      <c r="G1040">
        <f>VLOOKUP($A1040,List_allocation!$A:$G,5)</f>
        <v>6821.4</v>
      </c>
      <c r="H1040" s="8">
        <v>6787.8580000000002</v>
      </c>
      <c r="I1040">
        <v>230.88</v>
      </c>
      <c r="J1040">
        <v>41.037999999999997</v>
      </c>
      <c r="K1040" s="8">
        <v>246.01599999999999</v>
      </c>
      <c r="L1040">
        <v>13251</v>
      </c>
      <c r="M1040">
        <v>9438</v>
      </c>
      <c r="N1040" s="6">
        <v>36.877000000000002</v>
      </c>
      <c r="O1040" s="6">
        <v>138.863</v>
      </c>
      <c r="P1040">
        <v>31.873000000000001</v>
      </c>
      <c r="Q1040" t="s">
        <v>4703</v>
      </c>
      <c r="R1040" s="7">
        <f>VLOOKUP($A1040,List_allocation!$A:$G,2)</f>
        <v>304031284416130</v>
      </c>
      <c r="S1040" s="3" t="str">
        <f>VLOOKUP($A1040,List_allocation!$A:$G,6)</f>
        <v>千曲川</v>
      </c>
      <c r="T1040" s="3" t="str">
        <f>VLOOKUP($A1040,List_allocation!$A:$G,7)</f>
        <v>大倉崎</v>
      </c>
      <c r="U1040" s="8">
        <f>VLOOKUP($A1040,'1st_alloc_fix'!$A:$O,15)</f>
        <v>0</v>
      </c>
    </row>
    <row r="1041" spans="1:21" x14ac:dyDescent="0.25">
      <c r="A1041">
        <v>1054</v>
      </c>
      <c r="B1041" s="4">
        <v>36.917000000000002</v>
      </c>
      <c r="C1041" s="4">
        <v>138.398</v>
      </c>
      <c r="D1041" s="4">
        <v>6857.3</v>
      </c>
      <c r="E1041" s="5">
        <f>VLOOKUP($A1041,List_allocation!$A:$G,3)</f>
        <v>36.917000000000002</v>
      </c>
      <c r="F1041" s="5">
        <f>VLOOKUP($A1041,List_allocation!$A:$G,4)</f>
        <v>138.398</v>
      </c>
      <c r="G1041">
        <f>VLOOKUP($A1041,List_allocation!$A:$G,5)</f>
        <v>6859.2</v>
      </c>
      <c r="H1041" s="8">
        <v>5678.3</v>
      </c>
      <c r="I1041">
        <v>4.8159999999999998</v>
      </c>
      <c r="J1041">
        <v>71.489999999999995</v>
      </c>
      <c r="K1041" s="8">
        <v>19.114000000000001</v>
      </c>
      <c r="L1041">
        <v>13247</v>
      </c>
      <c r="M1041">
        <v>9420</v>
      </c>
      <c r="N1041" s="6">
        <v>36.273000000000003</v>
      </c>
      <c r="O1041" s="6">
        <v>138.41900000000001</v>
      </c>
      <c r="P1041">
        <v>1175.722</v>
      </c>
      <c r="Q1041" t="s">
        <v>4701</v>
      </c>
      <c r="R1041" s="7">
        <f>VLOOKUP($A1041,List_allocation!$A:$G,2)</f>
        <v>304031284416135</v>
      </c>
      <c r="S1041" s="3" t="str">
        <f>VLOOKUP($A1041,List_allocation!$A:$G,6)</f>
        <v>千曲川</v>
      </c>
      <c r="T1041" s="3" t="str">
        <f>VLOOKUP($A1041,List_allocation!$A:$G,7)</f>
        <v>柏尾橋</v>
      </c>
      <c r="U1041" s="8">
        <f>VLOOKUP($A1041,'1st_alloc_fix'!$A:$O,15)</f>
        <v>0</v>
      </c>
    </row>
    <row r="1042" spans="1:21" x14ac:dyDescent="0.25">
      <c r="A1042">
        <v>1055</v>
      </c>
      <c r="B1042" s="4">
        <v>36.216999999999999</v>
      </c>
      <c r="C1042" s="4">
        <v>137.87200000000001</v>
      </c>
      <c r="D1042" s="4">
        <v>572.54200000000003</v>
      </c>
      <c r="E1042" s="5">
        <f>VLOOKUP($A1042,List_allocation!$A:$G,3)</f>
        <v>36.218000000000004</v>
      </c>
      <c r="F1042" s="5">
        <f>VLOOKUP($A1042,List_allocation!$A:$G,4)</f>
        <v>137.87100000000001</v>
      </c>
      <c r="G1042">
        <f>VLOOKUP($A1042,List_allocation!$A:$G,5)</f>
        <v>559.1</v>
      </c>
      <c r="H1042" s="8">
        <v>-1463.8579999999999</v>
      </c>
      <c r="I1042">
        <v>-0.71899999999999997</v>
      </c>
      <c r="J1042">
        <v>40.555</v>
      </c>
      <c r="K1042" s="8">
        <v>10.029</v>
      </c>
      <c r="L1042">
        <v>12868</v>
      </c>
      <c r="M1042">
        <v>9924</v>
      </c>
      <c r="N1042" s="6">
        <v>36.369999999999997</v>
      </c>
      <c r="O1042" s="6">
        <v>138.28299999999999</v>
      </c>
      <c r="P1042">
        <v>2027.9159999999999</v>
      </c>
      <c r="Q1042" t="s">
        <v>4702</v>
      </c>
      <c r="R1042" s="7">
        <f>VLOOKUP($A1042,List_allocation!$A:$G,2)</f>
        <v>304031284416160</v>
      </c>
      <c r="S1042" s="3" t="str">
        <f>VLOOKUP($A1042,List_allocation!$A:$G,6)</f>
        <v>梓川</v>
      </c>
      <c r="T1042" s="3" t="str">
        <f>VLOOKUP($A1042,List_allocation!$A:$G,7)</f>
        <v>下島橋</v>
      </c>
      <c r="U1042" s="8">
        <f>VLOOKUP($A1042,'1st_alloc_fix'!$A:$O,15)</f>
        <v>0</v>
      </c>
    </row>
    <row r="1043" spans="1:21" x14ac:dyDescent="0.25">
      <c r="A1043">
        <v>1056</v>
      </c>
      <c r="B1043" s="4">
        <v>36.286999999999999</v>
      </c>
      <c r="C1043" s="4">
        <v>137.94399999999999</v>
      </c>
      <c r="D1043" s="4">
        <v>1229.951</v>
      </c>
      <c r="E1043" s="5">
        <f>VLOOKUP($A1043,List_allocation!$A:$G,3)</f>
        <v>36.286999999999999</v>
      </c>
      <c r="F1043" s="5">
        <f>VLOOKUP($A1043,List_allocation!$A:$G,4)</f>
        <v>137.94300000000001</v>
      </c>
      <c r="G1043">
        <f>VLOOKUP($A1043,List_allocation!$A:$G,5)</f>
        <v>1236</v>
      </c>
      <c r="H1043" s="8">
        <v>-1365.9490000000001</v>
      </c>
      <c r="I1043">
        <v>-0.52600000000000002</v>
      </c>
      <c r="J1043">
        <v>31.18</v>
      </c>
      <c r="K1043" s="8">
        <v>7.069</v>
      </c>
      <c r="L1043">
        <v>12920</v>
      </c>
      <c r="M1043">
        <v>9874</v>
      </c>
      <c r="N1043" s="6">
        <v>36.533999999999999</v>
      </c>
      <c r="O1043" s="6">
        <v>138.11199999999999</v>
      </c>
      <c r="P1043">
        <v>2564.6219999999998</v>
      </c>
      <c r="Q1043" t="s">
        <v>4703</v>
      </c>
      <c r="R1043" s="7">
        <f>VLOOKUP($A1043,List_allocation!$A:$G,2)</f>
        <v>304031284416170</v>
      </c>
      <c r="S1043" s="3" t="str">
        <f>VLOOKUP($A1043,List_allocation!$A:$G,6)</f>
        <v>犀川</v>
      </c>
      <c r="T1043" s="3" t="str">
        <f>VLOOKUP($A1043,List_allocation!$A:$G,7)</f>
        <v>熊倉</v>
      </c>
      <c r="U1043" s="8">
        <f>VLOOKUP($A1043,'1st_alloc_fix'!$A:$O,15)</f>
        <v>0</v>
      </c>
    </row>
    <row r="1044" spans="1:21" x14ac:dyDescent="0.25">
      <c r="A1044">
        <v>1057</v>
      </c>
      <c r="B1044" s="4">
        <v>36.396999999999998</v>
      </c>
      <c r="C1044" s="4">
        <v>137.92699999999999</v>
      </c>
      <c r="D1044" s="4">
        <v>2213.473</v>
      </c>
      <c r="E1044" s="5">
        <f>VLOOKUP($A1044,List_allocation!$A:$G,3)</f>
        <v>36.396000000000001</v>
      </c>
      <c r="F1044" s="5">
        <f>VLOOKUP($A1044,List_allocation!$A:$G,4)</f>
        <v>137.92699999999999</v>
      </c>
      <c r="G1044">
        <f>VLOOKUP($A1044,List_allocation!$A:$G,5)</f>
        <v>2335</v>
      </c>
      <c r="H1044" s="8">
        <v>-4228.8270000000002</v>
      </c>
      <c r="I1044">
        <v>-0.65600000000000003</v>
      </c>
      <c r="J1044">
        <v>50.511000000000003</v>
      </c>
      <c r="K1044" s="8">
        <v>11.535</v>
      </c>
      <c r="L1044">
        <v>12908</v>
      </c>
      <c r="M1044">
        <v>9795</v>
      </c>
      <c r="N1044" s="6">
        <v>36.732999999999997</v>
      </c>
      <c r="O1044" s="6">
        <v>138.309</v>
      </c>
      <c r="P1044">
        <v>6431.5749999999998</v>
      </c>
      <c r="Q1044" t="s">
        <v>4703</v>
      </c>
      <c r="R1044" s="7">
        <f>VLOOKUP($A1044,List_allocation!$A:$G,2)</f>
        <v>304031284416180</v>
      </c>
      <c r="S1044" s="3" t="str">
        <f>VLOOKUP($A1044,List_allocation!$A:$G,6)</f>
        <v>犀川</v>
      </c>
      <c r="T1044" s="3" t="str">
        <f>VLOOKUP($A1044,List_allocation!$A:$G,7)</f>
        <v>陸郷</v>
      </c>
      <c r="U1044" s="8">
        <f>VLOOKUP($A1044,'1st_alloc_fix'!$A:$O,15)</f>
        <v>0</v>
      </c>
    </row>
    <row r="1045" spans="1:21" x14ac:dyDescent="0.25">
      <c r="A1045">
        <v>1058</v>
      </c>
      <c r="B1045" s="4">
        <v>36.619999999999997</v>
      </c>
      <c r="C1045" s="4">
        <v>138.142</v>
      </c>
      <c r="D1045" s="4">
        <v>2757.5810000000001</v>
      </c>
      <c r="E1045" s="5">
        <f>VLOOKUP($A1045,List_allocation!$A:$G,3)</f>
        <v>36.619999999999997</v>
      </c>
      <c r="F1045" s="5">
        <f>VLOOKUP($A1045,List_allocation!$A:$G,4)</f>
        <v>138.142</v>
      </c>
      <c r="G1045">
        <f>VLOOKUP($A1045,List_allocation!$A:$G,5)</f>
        <v>3773</v>
      </c>
      <c r="H1045" s="8">
        <v>-4063.819</v>
      </c>
      <c r="I1045">
        <v>-0.59599999999999997</v>
      </c>
      <c r="J1045">
        <v>38.08</v>
      </c>
      <c r="K1045" s="8">
        <v>8.7210000000000001</v>
      </c>
      <c r="L1045">
        <v>13063</v>
      </c>
      <c r="M1045">
        <v>9634</v>
      </c>
      <c r="N1045" s="6">
        <v>36.892000000000003</v>
      </c>
      <c r="O1045" s="6">
        <v>138.40299999999999</v>
      </c>
      <c r="P1045">
        <v>6817.2579999999998</v>
      </c>
      <c r="Q1045" t="s">
        <v>4702</v>
      </c>
      <c r="R1045" s="7">
        <f>VLOOKUP($A1045,List_allocation!$A:$G,2)</f>
        <v>304031284416190</v>
      </c>
      <c r="S1045" s="3" t="str">
        <f>VLOOKUP($A1045,List_allocation!$A:$G,6)</f>
        <v>犀川</v>
      </c>
      <c r="T1045" s="3" t="str">
        <f>VLOOKUP($A1045,List_allocation!$A:$G,7)</f>
        <v>小市</v>
      </c>
      <c r="U1045" s="8">
        <f>VLOOKUP($A1045,'1st_alloc_fix'!$A:$O,15)</f>
        <v>0</v>
      </c>
    </row>
    <row r="1046" spans="1:21" x14ac:dyDescent="0.25">
      <c r="A1046">
        <v>1059</v>
      </c>
      <c r="B1046" s="4">
        <v>36.267000000000003</v>
      </c>
      <c r="C1046" s="4">
        <v>137.94399999999999</v>
      </c>
      <c r="D1046" s="4">
        <v>634.40599999999995</v>
      </c>
      <c r="E1046" s="5">
        <f>VLOOKUP($A1046,List_allocation!$A:$G,3)</f>
        <v>36.267000000000003</v>
      </c>
      <c r="F1046" s="5">
        <f>VLOOKUP($A1046,List_allocation!$A:$G,4)</f>
        <v>137.94399999999999</v>
      </c>
      <c r="G1046">
        <f>VLOOKUP($A1046,List_allocation!$A:$G,5)</f>
        <v>643.5</v>
      </c>
      <c r="H1046" s="8">
        <v>-6224.7939999999999</v>
      </c>
      <c r="I1046">
        <v>-0.90800000000000003</v>
      </c>
      <c r="J1046">
        <v>82.784000000000006</v>
      </c>
      <c r="K1046" s="8">
        <v>23.916</v>
      </c>
      <c r="L1046">
        <v>12920</v>
      </c>
      <c r="M1046">
        <v>9888</v>
      </c>
      <c r="N1046" s="6">
        <v>36.917000000000002</v>
      </c>
      <c r="O1046" s="6">
        <v>138.398</v>
      </c>
      <c r="P1046">
        <v>6857.3</v>
      </c>
      <c r="Q1046" t="s">
        <v>4701</v>
      </c>
      <c r="R1046" s="7">
        <f>VLOOKUP($A1046,List_allocation!$A:$G,2)</f>
        <v>304031284416210</v>
      </c>
      <c r="S1046" s="3" t="str">
        <f>VLOOKUP($A1046,List_allocation!$A:$G,6)</f>
        <v>奈良井川</v>
      </c>
      <c r="T1046" s="3" t="str">
        <f>VLOOKUP($A1046,List_allocation!$A:$G,7)</f>
        <v>島橋</v>
      </c>
      <c r="U1046" s="8">
        <f>VLOOKUP($A1046,'1st_alloc_fix'!$A:$O,15)</f>
        <v>0</v>
      </c>
    </row>
    <row r="1047" spans="1:21" x14ac:dyDescent="0.25">
      <c r="A1047">
        <v>1060</v>
      </c>
      <c r="B1047" s="4">
        <v>36.183999999999997</v>
      </c>
      <c r="C1047" s="4">
        <v>137.78700000000001</v>
      </c>
      <c r="D1047" s="4">
        <v>77.522000000000006</v>
      </c>
      <c r="E1047" s="5">
        <f>VLOOKUP($A1047,List_allocation!$A:$G,3)</f>
        <v>36.18</v>
      </c>
      <c r="F1047" s="5">
        <f>VLOOKUP($A1047,List_allocation!$A:$G,4)</f>
        <v>137.78899999999999</v>
      </c>
      <c r="G1047">
        <f>VLOOKUP($A1047,List_allocation!$A:$G,5)</f>
        <v>75.3</v>
      </c>
      <c r="H1047" s="8">
        <v>-481.57799999999997</v>
      </c>
      <c r="I1047">
        <v>-0.86099999999999999</v>
      </c>
      <c r="J1047">
        <v>8.4440000000000008</v>
      </c>
      <c r="K1047" s="8">
        <v>6.3479999999999999</v>
      </c>
      <c r="L1047">
        <v>12807</v>
      </c>
      <c r="M1047">
        <v>9948</v>
      </c>
      <c r="N1047" s="6">
        <v>36.216999999999999</v>
      </c>
      <c r="O1047" s="6">
        <v>137.87200000000001</v>
      </c>
      <c r="P1047">
        <v>572.54200000000003</v>
      </c>
      <c r="Q1047" t="s">
        <v>4704</v>
      </c>
      <c r="R1047" s="7">
        <f>VLOOKUP($A1047,List_allocation!$A:$G,2)</f>
        <v>304031284417010</v>
      </c>
      <c r="S1047" s="3" t="str">
        <f>VLOOKUP($A1047,List_allocation!$A:$G,6)</f>
        <v>島々谷川</v>
      </c>
      <c r="T1047" s="3" t="str">
        <f>VLOOKUP($A1047,List_allocation!$A:$G,7)</f>
        <v>島々谷</v>
      </c>
      <c r="U1047" s="8">
        <f>VLOOKUP($A1047,'1st_alloc_fix'!$A:$O,15)</f>
        <v>0</v>
      </c>
    </row>
    <row r="1048" spans="1:21" x14ac:dyDescent="0.25">
      <c r="A1048">
        <v>1061</v>
      </c>
      <c r="B1048" s="4">
        <v>37.040999999999997</v>
      </c>
      <c r="C1048" s="4">
        <v>139.06200000000001</v>
      </c>
      <c r="D1048" s="4">
        <v>6.9630000000000001</v>
      </c>
      <c r="E1048" s="5">
        <f>VLOOKUP($A1048,List_allocation!$A:$G,3)</f>
        <v>37.040999999999997</v>
      </c>
      <c r="F1048" s="5">
        <f>VLOOKUP($A1048,List_allocation!$A:$G,4)</f>
        <v>139.06100000000001</v>
      </c>
      <c r="G1048">
        <f>VLOOKUP($A1048,List_allocation!$A:$G,5)</f>
        <v>-9999</v>
      </c>
      <c r="H1048" s="8">
        <v>-1229.037</v>
      </c>
      <c r="I1048">
        <v>-0.99399999999999999</v>
      </c>
      <c r="J1048">
        <v>130.41800000000001</v>
      </c>
      <c r="K1048" s="8">
        <v>158.46600000000001</v>
      </c>
      <c r="L1048">
        <v>13725</v>
      </c>
      <c r="M1048">
        <v>9331</v>
      </c>
      <c r="N1048" s="6">
        <v>36.286999999999999</v>
      </c>
      <c r="O1048" s="6">
        <v>137.94399999999999</v>
      </c>
      <c r="P1048">
        <v>1229.951</v>
      </c>
      <c r="Q1048" t="s">
        <v>4702</v>
      </c>
      <c r="R1048" s="7">
        <f>VLOOKUP($A1048,List_allocation!$A:$G,2)</f>
        <v>304031284419011</v>
      </c>
      <c r="S1048" s="3" t="str">
        <f>VLOOKUP($A1048,List_allocation!$A:$G,6)</f>
        <v>三国川</v>
      </c>
      <c r="T1048" s="3" t="str">
        <f>VLOOKUP($A1048,List_allocation!$A:$G,7)</f>
        <v>内膳落合</v>
      </c>
      <c r="U1048" s="8">
        <f>VLOOKUP($A1048,'1st_alloc_fix'!$A:$O,15)</f>
        <v>0</v>
      </c>
    </row>
    <row r="1049" spans="1:21" x14ac:dyDescent="0.25">
      <c r="A1049">
        <v>1062</v>
      </c>
      <c r="B1049" s="4">
        <v>37.052</v>
      </c>
      <c r="C1049" s="4">
        <v>138.976</v>
      </c>
      <c r="D1049" s="4">
        <v>95.334000000000003</v>
      </c>
      <c r="E1049" s="5">
        <f>VLOOKUP($A1049,List_allocation!$A:$G,3)</f>
        <v>37.052999999999997</v>
      </c>
      <c r="F1049" s="5">
        <f>VLOOKUP($A1049,List_allocation!$A:$G,4)</f>
        <v>138.976</v>
      </c>
      <c r="G1049">
        <f>VLOOKUP($A1049,List_allocation!$A:$G,5)</f>
        <v>-9999</v>
      </c>
      <c r="H1049" s="8">
        <v>-2239.6660000000002</v>
      </c>
      <c r="I1049">
        <v>-0.95899999999999996</v>
      </c>
      <c r="J1049">
        <v>118.66200000000001</v>
      </c>
      <c r="K1049" s="8">
        <v>41.351999999999997</v>
      </c>
      <c r="L1049">
        <v>13663</v>
      </c>
      <c r="M1049">
        <v>9323</v>
      </c>
      <c r="N1049" s="6">
        <v>36.396999999999998</v>
      </c>
      <c r="O1049" s="6">
        <v>137.92699999999999</v>
      </c>
      <c r="P1049">
        <v>2213.473</v>
      </c>
      <c r="Q1049" t="s">
        <v>4703</v>
      </c>
      <c r="R1049" s="7">
        <f>VLOOKUP($A1049,List_allocation!$A:$G,2)</f>
        <v>304031284419030</v>
      </c>
      <c r="S1049" s="3" t="str">
        <f>VLOOKUP($A1049,List_allocation!$A:$G,6)</f>
        <v>三国川</v>
      </c>
      <c r="T1049" s="3" t="str">
        <f>VLOOKUP($A1049,List_allocation!$A:$G,7)</f>
        <v>当ノ坂</v>
      </c>
      <c r="U1049" s="8">
        <f>VLOOKUP($A1049,'1st_alloc_fix'!$A:$O,15)</f>
        <v>0</v>
      </c>
    </row>
    <row r="1050" spans="1:21" x14ac:dyDescent="0.25">
      <c r="A1050">
        <v>1063</v>
      </c>
      <c r="B1050" s="4">
        <v>37.052999999999997</v>
      </c>
      <c r="C1050" s="4">
        <v>138.965</v>
      </c>
      <c r="D1050" s="4">
        <v>96.427999999999997</v>
      </c>
      <c r="E1050" s="5">
        <f>VLOOKUP($A1050,List_allocation!$A:$G,3)</f>
        <v>37.052999999999997</v>
      </c>
      <c r="F1050" s="5">
        <f>VLOOKUP($A1050,List_allocation!$A:$G,4)</f>
        <v>138.965</v>
      </c>
      <c r="G1050">
        <f>VLOOKUP($A1050,List_allocation!$A:$G,5)</f>
        <v>-9999</v>
      </c>
      <c r="H1050" s="8">
        <v>-3676.5720000000001</v>
      </c>
      <c r="I1050">
        <v>-0.97399999999999998</v>
      </c>
      <c r="J1050">
        <v>87.74</v>
      </c>
      <c r="K1050" s="8">
        <v>46.143999999999998</v>
      </c>
      <c r="L1050">
        <v>13655</v>
      </c>
      <c r="M1050">
        <v>9322</v>
      </c>
      <c r="N1050" s="6">
        <v>36.619999999999997</v>
      </c>
      <c r="O1050" s="6">
        <v>138.142</v>
      </c>
      <c r="P1050">
        <v>2757.5810000000001</v>
      </c>
      <c r="Q1050" t="s">
        <v>4701</v>
      </c>
      <c r="R1050" s="7">
        <f>VLOOKUP($A1050,List_allocation!$A:$G,2)</f>
        <v>304031284419040</v>
      </c>
      <c r="S1050" s="3" t="str">
        <f>VLOOKUP($A1050,List_allocation!$A:$G,6)</f>
        <v>三国川</v>
      </c>
      <c r="T1050" s="3" t="str">
        <f>VLOOKUP($A1050,List_allocation!$A:$G,7)</f>
        <v>小川</v>
      </c>
      <c r="U1050" s="8">
        <f>VLOOKUP($A1050,'1st_alloc_fix'!$A:$O,15)</f>
        <v>0</v>
      </c>
    </row>
    <row r="1051" spans="1:21" x14ac:dyDescent="0.25">
      <c r="A1051">
        <v>1064</v>
      </c>
      <c r="B1051" s="4">
        <v>37.063000000000002</v>
      </c>
      <c r="C1051" s="4">
        <v>138.935</v>
      </c>
      <c r="D1051" s="4">
        <v>137.43299999999999</v>
      </c>
      <c r="E1051" s="5">
        <f>VLOOKUP($A1051,List_allocation!$A:$G,3)</f>
        <v>37.061999999999998</v>
      </c>
      <c r="F1051" s="5">
        <f>VLOOKUP($A1051,List_allocation!$A:$G,4)</f>
        <v>138.935</v>
      </c>
      <c r="G1051">
        <f>VLOOKUP($A1051,List_allocation!$A:$G,5)</f>
        <v>-9999</v>
      </c>
      <c r="H1051" s="8">
        <v>-506.06700000000001</v>
      </c>
      <c r="I1051">
        <v>-0.78600000000000003</v>
      </c>
      <c r="J1051">
        <v>125.10599999999999</v>
      </c>
      <c r="K1051" s="8">
        <v>27.783000000000001</v>
      </c>
      <c r="L1051">
        <v>13634</v>
      </c>
      <c r="M1051">
        <v>9315</v>
      </c>
      <c r="N1051" s="6">
        <v>36.267000000000003</v>
      </c>
      <c r="O1051" s="6">
        <v>137.94399999999999</v>
      </c>
      <c r="P1051">
        <v>634.40599999999995</v>
      </c>
      <c r="Q1051" t="s">
        <v>4701</v>
      </c>
      <c r="R1051" s="7">
        <f>VLOOKUP($A1051,List_allocation!$A:$G,2)</f>
        <v>304031284419050</v>
      </c>
      <c r="S1051" s="3" t="str">
        <f>VLOOKUP($A1051,List_allocation!$A:$G,6)</f>
        <v>三国川</v>
      </c>
      <c r="T1051" s="3" t="str">
        <f>VLOOKUP($A1051,List_allocation!$A:$G,7)</f>
        <v>深沢</v>
      </c>
      <c r="U1051" s="8">
        <f>VLOOKUP($A1051,'1st_alloc_fix'!$A:$O,15)</f>
        <v>0</v>
      </c>
    </row>
    <row r="1052" spans="1:21" x14ac:dyDescent="0.25">
      <c r="A1052">
        <v>1065</v>
      </c>
      <c r="B1052" s="4">
        <v>36.512</v>
      </c>
      <c r="C1052" s="4">
        <v>137.816</v>
      </c>
      <c r="D1052" s="4">
        <v>245.22800000000001</v>
      </c>
      <c r="E1052" s="5">
        <f>VLOOKUP($A1052,List_allocation!$A:$G,3)</f>
        <v>36.512</v>
      </c>
      <c r="F1052" s="5">
        <f>VLOOKUP($A1052,List_allocation!$A:$G,4)</f>
        <v>137.816</v>
      </c>
      <c r="G1052">
        <f>VLOOKUP($A1052,List_allocation!$A:$G,5)</f>
        <v>-9999</v>
      </c>
      <c r="H1052" s="8">
        <v>169.928</v>
      </c>
      <c r="I1052">
        <v>2.2570000000000001</v>
      </c>
      <c r="J1052">
        <v>36.92</v>
      </c>
      <c r="K1052" s="8">
        <v>10.766</v>
      </c>
      <c r="L1052">
        <v>12828</v>
      </c>
      <c r="M1052">
        <v>9712</v>
      </c>
      <c r="N1052" s="6">
        <v>36.183999999999997</v>
      </c>
      <c r="O1052" s="6">
        <v>137.78700000000001</v>
      </c>
      <c r="P1052">
        <v>77.522000000000006</v>
      </c>
      <c r="Q1052" t="s">
        <v>4704</v>
      </c>
      <c r="R1052" s="7">
        <f>VLOOKUP($A1052,List_allocation!$A:$G,2)</f>
        <v>304031284420020</v>
      </c>
      <c r="S1052" s="3" t="str">
        <f>VLOOKUP($A1052,List_allocation!$A:$G,6)</f>
        <v>高瀬川</v>
      </c>
      <c r="T1052" s="3" t="str">
        <f>VLOOKUP($A1052,List_allocation!$A:$G,7)</f>
        <v>大出橋</v>
      </c>
      <c r="U1052" s="8">
        <f>VLOOKUP($A1052,'1st_alloc_fix'!$A:$O,15)</f>
        <v>0</v>
      </c>
    </row>
    <row r="1053" spans="1:21" x14ac:dyDescent="0.25">
      <c r="A1053">
        <v>1066</v>
      </c>
      <c r="B1053" s="4">
        <v>37.030999999999999</v>
      </c>
      <c r="C1053" s="4">
        <v>138.26599999999999</v>
      </c>
      <c r="D1053" s="4">
        <v>402.45499999999998</v>
      </c>
      <c r="E1053" s="5">
        <f>VLOOKUP($A1053,List_allocation!$A:$G,3)</f>
        <v>37.030999999999999</v>
      </c>
      <c r="F1053" s="5">
        <f>VLOOKUP($A1053,List_allocation!$A:$G,4)</f>
        <v>138.267</v>
      </c>
      <c r="G1053">
        <f>VLOOKUP($A1053,List_allocation!$A:$G,5)</f>
        <v>397</v>
      </c>
      <c r="H1053" s="8">
        <v>10401.455</v>
      </c>
      <c r="I1053">
        <v>-1.04</v>
      </c>
      <c r="J1053">
        <v>70.739999999999995</v>
      </c>
      <c r="K1053" s="8">
        <v>763.39800000000002</v>
      </c>
      <c r="L1053">
        <v>13152</v>
      </c>
      <c r="M1053">
        <v>9338</v>
      </c>
      <c r="N1053" s="6">
        <v>37.040999999999997</v>
      </c>
      <c r="O1053" s="6">
        <v>139.06200000000001</v>
      </c>
      <c r="P1053">
        <v>6.9630000000000001</v>
      </c>
      <c r="Q1053" t="s">
        <v>4702</v>
      </c>
      <c r="R1053" s="7">
        <f>VLOOKUP($A1053,List_allocation!$A:$G,2)</f>
        <v>304041284407010</v>
      </c>
      <c r="S1053" s="3" t="str">
        <f>VLOOKUP($A1053,List_allocation!$A:$G,6)</f>
        <v>関川</v>
      </c>
      <c r="T1053" s="3" t="str">
        <f>VLOOKUP($A1053,List_allocation!$A:$G,7)</f>
        <v>二子島</v>
      </c>
      <c r="U1053" s="8">
        <f>VLOOKUP($A1053,'1st_alloc_fix'!$A:$O,15)</f>
        <v>0</v>
      </c>
    </row>
    <row r="1054" spans="1:21" x14ac:dyDescent="0.25">
      <c r="A1054">
        <v>1067</v>
      </c>
      <c r="B1054" s="4">
        <v>37.116</v>
      </c>
      <c r="C1054" s="4">
        <v>138.26599999999999</v>
      </c>
      <c r="D1054" s="4">
        <v>726.58</v>
      </c>
      <c r="E1054" s="5">
        <f>VLOOKUP($A1054,List_allocation!$A:$G,3)</f>
        <v>37.116</v>
      </c>
      <c r="F1054" s="5">
        <f>VLOOKUP($A1054,List_allocation!$A:$G,4)</f>
        <v>138.26400000000001</v>
      </c>
      <c r="G1054">
        <f>VLOOKUP($A1054,List_allocation!$A:$G,5)</f>
        <v>703</v>
      </c>
      <c r="H1054" s="8">
        <v>10725.58</v>
      </c>
      <c r="I1054">
        <v>-1.073</v>
      </c>
      <c r="J1054">
        <v>63.514000000000003</v>
      </c>
      <c r="K1054" s="8">
        <v>761.95299999999997</v>
      </c>
      <c r="L1054">
        <v>13152</v>
      </c>
      <c r="M1054">
        <v>9277</v>
      </c>
      <c r="N1054" s="6">
        <v>37.052</v>
      </c>
      <c r="O1054" s="6">
        <v>138.976</v>
      </c>
      <c r="P1054">
        <v>95.334000000000003</v>
      </c>
      <c r="Q1054" t="s">
        <v>4703</v>
      </c>
      <c r="R1054" s="7">
        <f>VLOOKUP($A1054,List_allocation!$A:$G,2)</f>
        <v>304041284407020</v>
      </c>
      <c r="S1054" s="3" t="str">
        <f>VLOOKUP($A1054,List_allocation!$A:$G,6)</f>
        <v>関川</v>
      </c>
      <c r="T1054" s="3" t="str">
        <f>VLOOKUP($A1054,List_allocation!$A:$G,7)</f>
        <v>高田</v>
      </c>
      <c r="U1054" s="8">
        <f>VLOOKUP($A1054,'1st_alloc_fix'!$A:$O,15)</f>
        <v>0</v>
      </c>
    </row>
    <row r="1055" spans="1:21" x14ac:dyDescent="0.25">
      <c r="A1055">
        <v>1068</v>
      </c>
      <c r="B1055" s="4">
        <v>37.078000000000003</v>
      </c>
      <c r="C1055" s="4">
        <v>138.255</v>
      </c>
      <c r="D1055" s="4">
        <v>109.20099999999999</v>
      </c>
      <c r="E1055" s="5">
        <f>VLOOKUP($A1055,List_allocation!$A:$G,3)</f>
        <v>37.078000000000003</v>
      </c>
      <c r="F1055" s="5">
        <f>VLOOKUP($A1055,List_allocation!$A:$G,4)</f>
        <v>138.255</v>
      </c>
      <c r="G1055">
        <f>VLOOKUP($A1055,List_allocation!$A:$G,5)</f>
        <v>120</v>
      </c>
      <c r="H1055" s="8">
        <v>10108.200999999999</v>
      </c>
      <c r="I1055">
        <v>-1.0109999999999999</v>
      </c>
      <c r="J1055">
        <v>63.203000000000003</v>
      </c>
      <c r="K1055" s="8">
        <v>761.89099999999996</v>
      </c>
      <c r="L1055">
        <v>13144</v>
      </c>
      <c r="M1055">
        <v>9304</v>
      </c>
      <c r="N1055" s="6">
        <v>37.052999999999997</v>
      </c>
      <c r="O1055" s="6">
        <v>138.965</v>
      </c>
      <c r="P1055">
        <v>96.427999999999997</v>
      </c>
      <c r="Q1055" t="s">
        <v>4701</v>
      </c>
      <c r="R1055" s="7">
        <f>VLOOKUP($A1055,List_allocation!$A:$G,2)</f>
        <v>304041284407060</v>
      </c>
      <c r="S1055" s="3" t="str">
        <f>VLOOKUP($A1055,List_allocation!$A:$G,6)</f>
        <v>矢代川</v>
      </c>
      <c r="T1055" s="3" t="str">
        <f>VLOOKUP($A1055,List_allocation!$A:$G,7)</f>
        <v>石沢</v>
      </c>
      <c r="U1055" s="8">
        <f>VLOOKUP($A1055,'1st_alloc_fix'!$A:$O,15)</f>
        <v>0</v>
      </c>
    </row>
    <row r="1056" spans="1:21" x14ac:dyDescent="0.25">
      <c r="A1056">
        <v>1069</v>
      </c>
      <c r="B1056" s="4">
        <v>37.158000000000001</v>
      </c>
      <c r="C1056" s="4">
        <v>138.42400000000001</v>
      </c>
      <c r="D1056" s="4">
        <v>149.16399999999999</v>
      </c>
      <c r="E1056" s="5">
        <f>VLOOKUP($A1056,List_allocation!$A:$G,3)</f>
        <v>37.158000000000001</v>
      </c>
      <c r="F1056" s="5">
        <f>VLOOKUP($A1056,List_allocation!$A:$G,4)</f>
        <v>138.42500000000001</v>
      </c>
      <c r="G1056">
        <f>VLOOKUP($A1056,List_allocation!$A:$G,5)</f>
        <v>150</v>
      </c>
      <c r="H1056" s="8">
        <v>10148.164000000001</v>
      </c>
      <c r="I1056">
        <v>-1.0149999999999999</v>
      </c>
      <c r="J1056">
        <v>46.651000000000003</v>
      </c>
      <c r="K1056" s="8">
        <v>758.58</v>
      </c>
      <c r="L1056">
        <v>13266</v>
      </c>
      <c r="M1056">
        <v>9247</v>
      </c>
      <c r="N1056" s="6">
        <v>37.063000000000002</v>
      </c>
      <c r="O1056" s="6">
        <v>138.935</v>
      </c>
      <c r="P1056">
        <v>137.43299999999999</v>
      </c>
      <c r="Q1056" t="s">
        <v>4703</v>
      </c>
      <c r="R1056" s="7">
        <f>VLOOKUP($A1056,List_allocation!$A:$G,2)</f>
        <v>304041284407070</v>
      </c>
      <c r="S1056" s="3" t="str">
        <f>VLOOKUP($A1056,List_allocation!$A:$G,6)</f>
        <v>保倉川</v>
      </c>
      <c r="T1056" s="3" t="str">
        <f>VLOOKUP($A1056,List_allocation!$A:$G,7)</f>
        <v>有島</v>
      </c>
      <c r="U1056" s="8">
        <f>VLOOKUP($A1056,'1st_alloc_fix'!$A:$O,15)</f>
        <v>0</v>
      </c>
    </row>
    <row r="1057" spans="1:21" x14ac:dyDescent="0.25">
      <c r="A1057">
        <v>1070</v>
      </c>
      <c r="B1057" s="4">
        <v>37.177999999999997</v>
      </c>
      <c r="C1057" s="4">
        <v>138.28700000000001</v>
      </c>
      <c r="D1057" s="4">
        <v>304.988</v>
      </c>
      <c r="E1057" s="5">
        <f>VLOOKUP($A1057,List_allocation!$A:$G,3)</f>
        <v>37.179000000000002</v>
      </c>
      <c r="F1057" s="5">
        <f>VLOOKUP($A1057,List_allocation!$A:$G,4)</f>
        <v>138.28700000000001</v>
      </c>
      <c r="G1057">
        <f>VLOOKUP($A1057,List_allocation!$A:$G,5)</f>
        <v>332</v>
      </c>
      <c r="H1057" s="8">
        <v>10303.987999999999</v>
      </c>
      <c r="I1057">
        <v>-1.0309999999999999</v>
      </c>
      <c r="J1057">
        <v>85.013999999999996</v>
      </c>
      <c r="K1057" s="8">
        <v>766.25300000000004</v>
      </c>
      <c r="L1057">
        <v>13167</v>
      </c>
      <c r="M1057">
        <v>9232</v>
      </c>
      <c r="N1057" s="6">
        <v>36.512</v>
      </c>
      <c r="O1057" s="6">
        <v>137.816</v>
      </c>
      <c r="P1057">
        <v>245.22800000000001</v>
      </c>
      <c r="Q1057" t="s">
        <v>4701</v>
      </c>
      <c r="R1057" s="7">
        <f>VLOOKUP($A1057,List_allocation!$A:$G,2)</f>
        <v>304041284407080</v>
      </c>
      <c r="S1057" s="3" t="str">
        <f>VLOOKUP($A1057,List_allocation!$A:$G,6)</f>
        <v>保倉川</v>
      </c>
      <c r="T1057" s="3" t="str">
        <f>VLOOKUP($A1057,List_allocation!$A:$G,7)</f>
        <v>佐内</v>
      </c>
      <c r="U1057" s="8">
        <f>VLOOKUP($A1057,'1st_alloc_fix'!$A:$O,15)</f>
        <v>0</v>
      </c>
    </row>
    <row r="1058" spans="1:21" x14ac:dyDescent="0.25">
      <c r="A1058">
        <v>1071</v>
      </c>
      <c r="B1058" s="4">
        <v>36.984999999999999</v>
      </c>
      <c r="C1058" s="4">
        <v>137.87</v>
      </c>
      <c r="D1058" s="4">
        <v>687.92600000000004</v>
      </c>
      <c r="E1058" s="5">
        <f>VLOOKUP($A1058,List_allocation!$A:$G,3)</f>
        <v>36.985999999999997</v>
      </c>
      <c r="F1058" s="5">
        <f>VLOOKUP($A1058,List_allocation!$A:$G,4)</f>
        <v>137.87100000000001</v>
      </c>
      <c r="G1058">
        <f>VLOOKUP($A1058,List_allocation!$A:$G,5)</f>
        <v>698</v>
      </c>
      <c r="H1058" s="8">
        <v>290.92599999999999</v>
      </c>
      <c r="I1058">
        <v>0.73299999999999998</v>
      </c>
      <c r="J1058">
        <v>35.701999999999998</v>
      </c>
      <c r="K1058" s="8">
        <v>7.8730000000000002</v>
      </c>
      <c r="L1058">
        <v>12867</v>
      </c>
      <c r="M1058">
        <v>9371</v>
      </c>
      <c r="N1058" s="6">
        <v>37.030999999999999</v>
      </c>
      <c r="O1058" s="6">
        <v>138.26599999999999</v>
      </c>
      <c r="P1058">
        <v>402.45499999999998</v>
      </c>
      <c r="Q1058" t="s">
        <v>4702</v>
      </c>
      <c r="R1058" s="7">
        <f>VLOOKUP($A1058,List_allocation!$A:$G,2)</f>
        <v>304051284407020</v>
      </c>
      <c r="S1058" s="3" t="str">
        <f>VLOOKUP($A1058,List_allocation!$A:$G,6)</f>
        <v>姫川</v>
      </c>
      <c r="T1058" s="3" t="str">
        <f>VLOOKUP($A1058,List_allocation!$A:$G,7)</f>
        <v>山本</v>
      </c>
      <c r="U1058" s="8">
        <f>VLOOKUP($A1058,'1st_alloc_fix'!$A:$O,15)</f>
        <v>0</v>
      </c>
    </row>
    <row r="1059" spans="1:21" x14ac:dyDescent="0.25">
      <c r="A1059">
        <v>1072</v>
      </c>
      <c r="B1059" s="4">
        <v>36.719000000000001</v>
      </c>
      <c r="C1059" s="4">
        <v>137.83000000000001</v>
      </c>
      <c r="D1059" s="4">
        <v>54.862000000000002</v>
      </c>
      <c r="E1059" s="5">
        <f>VLOOKUP($A1059,List_allocation!$A:$G,3)</f>
        <v>36.719000000000001</v>
      </c>
      <c r="F1059" s="5">
        <f>VLOOKUP($A1059,List_allocation!$A:$G,4)</f>
        <v>137.82900000000001</v>
      </c>
      <c r="G1059">
        <f>VLOOKUP($A1059,List_allocation!$A:$G,5)</f>
        <v>-9999</v>
      </c>
      <c r="H1059" s="8">
        <v>-648.13800000000003</v>
      </c>
      <c r="I1059">
        <v>-0.92200000000000004</v>
      </c>
      <c r="J1059">
        <v>58.622999999999998</v>
      </c>
      <c r="K1059" s="8">
        <v>20.585000000000001</v>
      </c>
      <c r="L1059">
        <v>12838</v>
      </c>
      <c r="M1059">
        <v>9563</v>
      </c>
      <c r="N1059" s="6">
        <v>37.116</v>
      </c>
      <c r="O1059" s="6">
        <v>138.26599999999999</v>
      </c>
      <c r="P1059">
        <v>726.58</v>
      </c>
      <c r="Q1059" t="s">
        <v>4702</v>
      </c>
      <c r="R1059" s="7">
        <f>VLOOKUP($A1059,List_allocation!$A:$G,2)</f>
        <v>304051284417010</v>
      </c>
      <c r="S1059" s="3" t="str">
        <f>VLOOKUP($A1059,List_allocation!$A:$G,6)</f>
        <v>松川</v>
      </c>
      <c r="T1059" s="3" t="str">
        <f>VLOOKUP($A1059,List_allocation!$A:$G,7)</f>
        <v>松川</v>
      </c>
      <c r="U1059" s="8">
        <f>VLOOKUP($A1059,'1st_alloc_fix'!$A:$O,15)</f>
        <v>0</v>
      </c>
    </row>
    <row r="1060" spans="1:21" x14ac:dyDescent="0.25">
      <c r="A1060">
        <v>1073</v>
      </c>
      <c r="B1060" s="4">
        <v>36.814999999999998</v>
      </c>
      <c r="C1060" s="4">
        <v>137.58799999999999</v>
      </c>
      <c r="D1060" s="4">
        <v>627.43200000000002</v>
      </c>
      <c r="E1060" s="5">
        <f>VLOOKUP($A1060,List_allocation!$A:$G,3)</f>
        <v>36.814</v>
      </c>
      <c r="F1060" s="5">
        <f>VLOOKUP($A1060,List_allocation!$A:$G,4)</f>
        <v>137.589</v>
      </c>
      <c r="G1060">
        <f>VLOOKUP($A1060,List_allocation!$A:$G,5)</f>
        <v>637</v>
      </c>
      <c r="H1060" s="8">
        <v>507.43200000000002</v>
      </c>
      <c r="I1060">
        <v>4.2290000000000001</v>
      </c>
      <c r="J1060">
        <v>66.194999999999993</v>
      </c>
      <c r="K1060" s="8">
        <v>17.468</v>
      </c>
      <c r="L1060">
        <v>12664</v>
      </c>
      <c r="M1060">
        <v>9494</v>
      </c>
      <c r="N1060" s="6">
        <v>37.078000000000003</v>
      </c>
      <c r="O1060" s="6">
        <v>138.255</v>
      </c>
      <c r="P1060">
        <v>109.20099999999999</v>
      </c>
      <c r="Q1060" t="s">
        <v>4701</v>
      </c>
      <c r="R1060" s="7">
        <f>VLOOKUP($A1060,List_allocation!$A:$G,2)</f>
        <v>304061288409010</v>
      </c>
      <c r="S1060" s="3" t="str">
        <f>VLOOKUP($A1060,List_allocation!$A:$G,6)</f>
        <v>黒部川</v>
      </c>
      <c r="T1060" s="3" t="str">
        <f>VLOOKUP($A1060,List_allocation!$A:$G,7)</f>
        <v>宇奈月</v>
      </c>
      <c r="U1060" s="8">
        <f>VLOOKUP($A1060,'1st_alloc_fix'!$A:$O,15)</f>
        <v>0</v>
      </c>
    </row>
    <row r="1061" spans="1:21" x14ac:dyDescent="0.25">
      <c r="A1061">
        <v>1074</v>
      </c>
      <c r="B1061" s="4">
        <v>36.859000000000002</v>
      </c>
      <c r="C1061" s="4">
        <v>137.55500000000001</v>
      </c>
      <c r="D1061" s="4">
        <v>657.846</v>
      </c>
      <c r="E1061" s="5">
        <f>VLOOKUP($A1061,List_allocation!$A:$G,3)</f>
        <v>36.859000000000002</v>
      </c>
      <c r="F1061" s="5">
        <f>VLOOKUP($A1061,List_allocation!$A:$G,4)</f>
        <v>137.55500000000001</v>
      </c>
      <c r="G1061">
        <f>VLOOKUP($A1061,List_allocation!$A:$G,5)</f>
        <v>667</v>
      </c>
      <c r="H1061" s="8">
        <v>507.846</v>
      </c>
      <c r="I1061">
        <v>3.3860000000000001</v>
      </c>
      <c r="J1061">
        <v>84.242000000000004</v>
      </c>
      <c r="K1061" s="8">
        <v>20.234000000000002</v>
      </c>
      <c r="L1061">
        <v>12640</v>
      </c>
      <c r="M1061">
        <v>9462</v>
      </c>
      <c r="N1061" s="6">
        <v>37.158000000000001</v>
      </c>
      <c r="O1061" s="6">
        <v>138.42400000000001</v>
      </c>
      <c r="P1061">
        <v>149.16399999999999</v>
      </c>
      <c r="Q1061" t="s">
        <v>4702</v>
      </c>
      <c r="R1061" s="7">
        <f>VLOOKUP($A1061,List_allocation!$A:$G,2)</f>
        <v>304061288409020</v>
      </c>
      <c r="S1061" s="3" t="str">
        <f>VLOOKUP($A1061,List_allocation!$A:$G,6)</f>
        <v>黒部川</v>
      </c>
      <c r="T1061" s="3" t="str">
        <f>VLOOKUP($A1061,List_allocation!$A:$G,7)</f>
        <v>愛本</v>
      </c>
      <c r="U1061" s="8">
        <f>VLOOKUP($A1061,'1st_alloc_fix'!$A:$O,15)</f>
        <v>0</v>
      </c>
    </row>
    <row r="1062" spans="1:21" x14ac:dyDescent="0.25">
      <c r="A1062">
        <v>1075</v>
      </c>
      <c r="B1062" s="4">
        <v>36.784999999999997</v>
      </c>
      <c r="C1062" s="4">
        <v>137.62799999999999</v>
      </c>
      <c r="D1062" s="4">
        <v>115.05200000000001</v>
      </c>
      <c r="E1062" s="5">
        <f>VLOOKUP($A1062,List_allocation!$A:$G,3)</f>
        <v>36.786000000000001</v>
      </c>
      <c r="F1062" s="5">
        <f>VLOOKUP($A1062,List_allocation!$A:$G,4)</f>
        <v>137.62899999999999</v>
      </c>
      <c r="G1062">
        <f>VLOOKUP($A1062,List_allocation!$A:$G,5)</f>
        <v>117.6</v>
      </c>
      <c r="H1062" s="8">
        <v>-216.94800000000001</v>
      </c>
      <c r="I1062">
        <v>-0.65300000000000002</v>
      </c>
      <c r="J1062">
        <v>73.173000000000002</v>
      </c>
      <c r="K1062" s="8">
        <v>16.048999999999999</v>
      </c>
      <c r="L1062">
        <v>12693</v>
      </c>
      <c r="M1062">
        <v>9515</v>
      </c>
      <c r="N1062" s="6">
        <v>37.177999999999997</v>
      </c>
      <c r="O1062" s="6">
        <v>138.28700000000001</v>
      </c>
      <c r="P1062">
        <v>304.988</v>
      </c>
      <c r="Q1062" t="s">
        <v>4703</v>
      </c>
      <c r="R1062" s="7">
        <f>VLOOKUP($A1062,List_allocation!$A:$G,2)</f>
        <v>304061288409030</v>
      </c>
      <c r="S1062" s="3" t="str">
        <f>VLOOKUP($A1062,List_allocation!$A:$G,6)</f>
        <v>黒薙川</v>
      </c>
      <c r="T1062" s="3" t="str">
        <f>VLOOKUP($A1062,List_allocation!$A:$G,7)</f>
        <v>黒薙</v>
      </c>
      <c r="U1062" s="8">
        <f>VLOOKUP($A1062,'1st_alloc_fix'!$A:$O,15)</f>
        <v>0</v>
      </c>
    </row>
    <row r="1063" spans="1:21" x14ac:dyDescent="0.25">
      <c r="A1063">
        <v>1076</v>
      </c>
      <c r="B1063" s="4">
        <v>36.576000000000001</v>
      </c>
      <c r="C1063" s="4">
        <v>137.34200000000001</v>
      </c>
      <c r="D1063" s="4">
        <v>347.44499999999999</v>
      </c>
      <c r="E1063" s="5">
        <f>VLOOKUP($A1063,List_allocation!$A:$G,3)</f>
        <v>36.576000000000001</v>
      </c>
      <c r="F1063" s="5">
        <f>VLOOKUP($A1063,List_allocation!$A:$G,4)</f>
        <v>137.34299999999999</v>
      </c>
      <c r="G1063">
        <f>VLOOKUP($A1063,List_allocation!$A:$G,5)</f>
        <v>344</v>
      </c>
      <c r="H1063" s="8">
        <v>-350.55500000000001</v>
      </c>
      <c r="I1063">
        <v>-0.502</v>
      </c>
      <c r="J1063">
        <v>65.575999999999993</v>
      </c>
      <c r="K1063" s="8">
        <v>13.872</v>
      </c>
      <c r="L1063">
        <v>12487</v>
      </c>
      <c r="M1063">
        <v>9666</v>
      </c>
      <c r="N1063" s="6">
        <v>36.984999999999999</v>
      </c>
      <c r="O1063" s="6">
        <v>137.87</v>
      </c>
      <c r="P1063">
        <v>687.92600000000004</v>
      </c>
      <c r="Q1063" t="s">
        <v>4704</v>
      </c>
      <c r="R1063" s="7">
        <f>VLOOKUP($A1063,List_allocation!$A:$G,2)</f>
        <v>304071284408010</v>
      </c>
      <c r="S1063" s="3" t="str">
        <f>VLOOKUP($A1063,List_allocation!$A:$G,6)</f>
        <v>常願寺川</v>
      </c>
      <c r="T1063" s="3" t="str">
        <f>VLOOKUP($A1063,List_allocation!$A:$G,7)</f>
        <v>瓶岩</v>
      </c>
      <c r="U1063" s="8">
        <f>VLOOKUP($A1063,'1st_alloc_fix'!$A:$O,15)</f>
        <v>0</v>
      </c>
    </row>
    <row r="1064" spans="1:21" x14ac:dyDescent="0.25">
      <c r="A1064">
        <v>1077</v>
      </c>
      <c r="B1064" s="4">
        <v>36.603000000000002</v>
      </c>
      <c r="C1064" s="4">
        <v>137.315</v>
      </c>
      <c r="D1064" s="4">
        <v>352.649</v>
      </c>
      <c r="E1064" s="5">
        <f>VLOOKUP($A1064,List_allocation!$A:$G,3)</f>
        <v>36.603000000000002</v>
      </c>
      <c r="F1064" s="5">
        <f>VLOOKUP($A1064,List_allocation!$A:$G,4)</f>
        <v>137.31399999999999</v>
      </c>
      <c r="G1064">
        <f>VLOOKUP($A1064,List_allocation!$A:$G,5)</f>
        <v>350</v>
      </c>
      <c r="H1064" s="8">
        <v>10351.648999999999</v>
      </c>
      <c r="I1064">
        <v>-1.0349999999999999</v>
      </c>
      <c r="J1064">
        <v>47.722000000000001</v>
      </c>
      <c r="K1064" s="8">
        <v>758.79399999999998</v>
      </c>
      <c r="L1064">
        <v>12467</v>
      </c>
      <c r="M1064">
        <v>9646</v>
      </c>
      <c r="N1064" s="6">
        <v>36.719000000000001</v>
      </c>
      <c r="O1064" s="6">
        <v>137.83000000000001</v>
      </c>
      <c r="P1064">
        <v>54.862000000000002</v>
      </c>
      <c r="Q1064" t="s">
        <v>4702</v>
      </c>
      <c r="R1064" s="7">
        <f>VLOOKUP($A1064,List_allocation!$A:$G,2)</f>
        <v>304071284408020</v>
      </c>
      <c r="S1064" s="3" t="str">
        <f>VLOOKUP($A1064,List_allocation!$A:$G,6)</f>
        <v>常願寺川</v>
      </c>
      <c r="T1064" s="3" t="str">
        <f>VLOOKUP($A1064,List_allocation!$A:$G,7)</f>
        <v>大川寺</v>
      </c>
      <c r="U1064" s="8">
        <f>VLOOKUP($A1064,'1st_alloc_fix'!$A:$O,15)</f>
        <v>0</v>
      </c>
    </row>
    <row r="1065" spans="1:21" x14ac:dyDescent="0.25">
      <c r="A1065">
        <v>1078</v>
      </c>
      <c r="B1065" s="4">
        <v>36.729999999999997</v>
      </c>
      <c r="C1065" s="4">
        <v>137.28299999999999</v>
      </c>
      <c r="D1065" s="4">
        <v>371.09</v>
      </c>
      <c r="E1065" s="5">
        <f>VLOOKUP($A1065,List_allocation!$A:$G,3)</f>
        <v>36.729999999999997</v>
      </c>
      <c r="F1065" s="5">
        <f>VLOOKUP($A1065,List_allocation!$A:$G,4)</f>
        <v>137.28299999999999</v>
      </c>
      <c r="G1065">
        <f>VLOOKUP($A1065,List_allocation!$A:$G,5)</f>
        <v>365.7</v>
      </c>
      <c r="H1065" s="8">
        <v>-265.91000000000003</v>
      </c>
      <c r="I1065">
        <v>-0.41699999999999998</v>
      </c>
      <c r="J1065">
        <v>28.864999999999998</v>
      </c>
      <c r="K1065" s="8">
        <v>6.31</v>
      </c>
      <c r="L1065">
        <v>12444</v>
      </c>
      <c r="M1065">
        <v>9555</v>
      </c>
      <c r="N1065" s="6">
        <v>36.814999999999998</v>
      </c>
      <c r="O1065" s="6">
        <v>137.58799999999999</v>
      </c>
      <c r="P1065">
        <v>627.43200000000002</v>
      </c>
      <c r="Q1065" t="s">
        <v>4704</v>
      </c>
      <c r="R1065" s="7">
        <f>VLOOKUP($A1065,List_allocation!$A:$G,2)</f>
        <v>304071284408030</v>
      </c>
      <c r="S1065" s="3" t="str">
        <f>VLOOKUP($A1065,List_allocation!$A:$G,6)</f>
        <v>常願寺川</v>
      </c>
      <c r="T1065" s="3" t="str">
        <f>VLOOKUP($A1065,List_allocation!$A:$G,7)</f>
        <v>常願寺橋</v>
      </c>
      <c r="U1065" s="8">
        <f>VLOOKUP($A1065,'1st_alloc_fix'!$A:$O,15)</f>
        <v>0</v>
      </c>
    </row>
    <row r="1066" spans="1:21" x14ac:dyDescent="0.25">
      <c r="A1066">
        <v>1079</v>
      </c>
      <c r="B1066" s="4">
        <v>36.573</v>
      </c>
      <c r="C1066" s="4">
        <v>137.185</v>
      </c>
      <c r="D1066" s="4">
        <v>2078.4870000000001</v>
      </c>
      <c r="E1066" s="5">
        <f>VLOOKUP($A1066,List_allocation!$A:$G,3)</f>
        <v>36.572000000000003</v>
      </c>
      <c r="F1066" s="5">
        <f>VLOOKUP($A1066,List_allocation!$A:$G,4)</f>
        <v>137.185</v>
      </c>
      <c r="G1066">
        <f>VLOOKUP($A1066,List_allocation!$A:$G,5)</f>
        <v>2065</v>
      </c>
      <c r="H1066" s="8">
        <v>1411.4870000000001</v>
      </c>
      <c r="I1066">
        <v>2.1160000000000001</v>
      </c>
      <c r="J1066">
        <v>45.826000000000001</v>
      </c>
      <c r="K1066" s="8">
        <v>11.281000000000001</v>
      </c>
      <c r="L1066">
        <v>12374</v>
      </c>
      <c r="M1066">
        <v>9668</v>
      </c>
      <c r="N1066" s="6">
        <v>36.859000000000002</v>
      </c>
      <c r="O1066" s="6">
        <v>137.55500000000001</v>
      </c>
      <c r="P1066">
        <v>657.846</v>
      </c>
      <c r="Q1066" t="s">
        <v>4701</v>
      </c>
      <c r="R1066" s="7">
        <f>VLOOKUP($A1066,List_allocation!$A:$G,2)</f>
        <v>304081284408010</v>
      </c>
      <c r="S1066" s="3" t="str">
        <f>VLOOKUP($A1066,List_allocation!$A:$G,6)</f>
        <v>神通川</v>
      </c>
      <c r="T1066" s="3" t="str">
        <f>VLOOKUP($A1066,List_allocation!$A:$G,7)</f>
        <v>大沢野大橋</v>
      </c>
      <c r="U1066" s="8">
        <f>VLOOKUP($A1066,'1st_alloc_fix'!$A:$O,15)</f>
        <v>0</v>
      </c>
    </row>
    <row r="1067" spans="1:21" x14ac:dyDescent="0.25">
      <c r="A1067">
        <v>1080</v>
      </c>
      <c r="B1067" s="4">
        <v>36.701999999999998</v>
      </c>
      <c r="C1067" s="4">
        <v>137.203</v>
      </c>
      <c r="D1067" s="4">
        <v>2696.8270000000002</v>
      </c>
      <c r="E1067" s="5">
        <f>VLOOKUP($A1067,List_allocation!$A:$G,3)</f>
        <v>36.701000000000001</v>
      </c>
      <c r="F1067" s="5">
        <f>VLOOKUP($A1067,List_allocation!$A:$G,4)</f>
        <v>137.20400000000001</v>
      </c>
      <c r="G1067">
        <f>VLOOKUP($A1067,List_allocation!$A:$G,5)</f>
        <v>2688</v>
      </c>
      <c r="H1067" s="8">
        <v>2579.2269999999999</v>
      </c>
      <c r="I1067">
        <v>21.931999999999999</v>
      </c>
      <c r="J1067">
        <v>39.171999999999997</v>
      </c>
      <c r="K1067" s="8">
        <v>29.766999999999999</v>
      </c>
      <c r="L1067">
        <v>12387</v>
      </c>
      <c r="M1067">
        <v>9575</v>
      </c>
      <c r="N1067" s="6">
        <v>36.784999999999997</v>
      </c>
      <c r="O1067" s="6">
        <v>137.62799999999999</v>
      </c>
      <c r="P1067">
        <v>115.05200000000001</v>
      </c>
      <c r="Q1067" t="s">
        <v>4704</v>
      </c>
      <c r="R1067" s="7">
        <f>VLOOKUP($A1067,List_allocation!$A:$G,2)</f>
        <v>304081284408040</v>
      </c>
      <c r="S1067" s="3" t="str">
        <f>VLOOKUP($A1067,List_allocation!$A:$G,6)</f>
        <v>神通川</v>
      </c>
      <c r="T1067" s="3" t="str">
        <f>VLOOKUP($A1067,List_allocation!$A:$G,7)</f>
        <v>神通大橋</v>
      </c>
      <c r="U1067" s="8">
        <f>VLOOKUP($A1067,'1st_alloc_fix'!$A:$O,15)</f>
        <v>0</v>
      </c>
    </row>
    <row r="1068" spans="1:21" x14ac:dyDescent="0.25">
      <c r="A1068">
        <v>1081</v>
      </c>
      <c r="B1068" s="4">
        <v>36.747</v>
      </c>
      <c r="C1068" s="4">
        <v>137.21700000000001</v>
      </c>
      <c r="D1068" s="4">
        <v>2703.634</v>
      </c>
      <c r="E1068" s="5">
        <f>VLOOKUP($A1068,List_allocation!$A:$G,3)</f>
        <v>36.746000000000002</v>
      </c>
      <c r="F1068" s="5">
        <f>VLOOKUP($A1068,List_allocation!$A:$G,4)</f>
        <v>137.21799999999999</v>
      </c>
      <c r="G1068">
        <f>VLOOKUP($A1068,List_allocation!$A:$G,5)</f>
        <v>2776</v>
      </c>
      <c r="H1068" s="8">
        <v>2359.634</v>
      </c>
      <c r="I1068">
        <v>6.859</v>
      </c>
      <c r="J1068">
        <v>22.068999999999999</v>
      </c>
      <c r="K1068" s="8">
        <v>11.273</v>
      </c>
      <c r="L1068">
        <v>12397</v>
      </c>
      <c r="M1068">
        <v>9543</v>
      </c>
      <c r="N1068" s="6">
        <v>36.576000000000001</v>
      </c>
      <c r="O1068" s="6">
        <v>137.34200000000001</v>
      </c>
      <c r="P1068">
        <v>347.44499999999999</v>
      </c>
      <c r="Q1068" t="s">
        <v>4702</v>
      </c>
      <c r="R1068" s="7">
        <f>VLOOKUP($A1068,List_allocation!$A:$G,2)</f>
        <v>304081284408050</v>
      </c>
      <c r="S1068" s="3" t="str">
        <f>VLOOKUP($A1068,List_allocation!$A:$G,6)</f>
        <v>神通川</v>
      </c>
      <c r="T1068" s="3" t="str">
        <f>VLOOKUP($A1068,List_allocation!$A:$G,7)</f>
        <v>萩浦橋</v>
      </c>
      <c r="U1068" s="8">
        <f>VLOOKUP($A1068,'1st_alloc_fix'!$A:$O,15)</f>
        <v>0</v>
      </c>
    </row>
    <row r="1069" spans="1:21" x14ac:dyDescent="0.25">
      <c r="A1069">
        <v>1082</v>
      </c>
      <c r="B1069" s="4">
        <v>36.624000000000002</v>
      </c>
      <c r="C1069" s="4">
        <v>137.21</v>
      </c>
      <c r="D1069" s="4">
        <v>124.846</v>
      </c>
      <c r="E1069" s="5">
        <f>VLOOKUP($A1069,List_allocation!$A:$G,3)</f>
        <v>36.624000000000002</v>
      </c>
      <c r="F1069" s="5">
        <f>VLOOKUP($A1069,List_allocation!$A:$G,4)</f>
        <v>137.21</v>
      </c>
      <c r="G1069">
        <f>VLOOKUP($A1069,List_allocation!$A:$G,5)</f>
        <v>127</v>
      </c>
      <c r="H1069" s="8">
        <v>-225.154</v>
      </c>
      <c r="I1069">
        <v>-0.64300000000000002</v>
      </c>
      <c r="J1069">
        <v>9.5909999999999993</v>
      </c>
      <c r="K1069" s="8">
        <v>3.2709999999999999</v>
      </c>
      <c r="L1069">
        <v>12392</v>
      </c>
      <c r="M1069">
        <v>9631</v>
      </c>
      <c r="N1069" s="6">
        <v>36.603000000000002</v>
      </c>
      <c r="O1069" s="6">
        <v>137.315</v>
      </c>
      <c r="P1069">
        <v>352.649</v>
      </c>
      <c r="Q1069" t="s">
        <v>4702</v>
      </c>
      <c r="R1069" s="7">
        <f>VLOOKUP($A1069,List_allocation!$A:$G,2)</f>
        <v>304081284408060</v>
      </c>
      <c r="S1069" s="3" t="str">
        <f>VLOOKUP($A1069,List_allocation!$A:$G,6)</f>
        <v>熊野川</v>
      </c>
      <c r="T1069" s="3" t="str">
        <f>VLOOKUP($A1069,List_allocation!$A:$G,7)</f>
        <v>熊野橋</v>
      </c>
      <c r="U1069" s="8">
        <f>VLOOKUP($A1069,'1st_alloc_fix'!$A:$O,15)</f>
        <v>0</v>
      </c>
    </row>
    <row r="1070" spans="1:21" x14ac:dyDescent="0.25">
      <c r="A1070">
        <v>1083</v>
      </c>
      <c r="B1070" s="4">
        <v>36.661999999999999</v>
      </c>
      <c r="C1070" s="4">
        <v>137.19900000000001</v>
      </c>
      <c r="D1070" s="4">
        <v>137.41499999999999</v>
      </c>
      <c r="E1070" s="5">
        <f>VLOOKUP($A1070,List_allocation!$A:$G,3)</f>
        <v>36.661999999999999</v>
      </c>
      <c r="F1070" s="5">
        <f>VLOOKUP($A1070,List_allocation!$A:$G,4)</f>
        <v>137.19999999999999</v>
      </c>
      <c r="G1070">
        <f>VLOOKUP($A1070,List_allocation!$A:$G,5)</f>
        <v>127.9</v>
      </c>
      <c r="H1070" s="8">
        <v>-228.285</v>
      </c>
      <c r="I1070">
        <v>-0.624</v>
      </c>
      <c r="J1070">
        <v>10.644</v>
      </c>
      <c r="K1070" s="8">
        <v>3.375</v>
      </c>
      <c r="L1070">
        <v>12384</v>
      </c>
      <c r="M1070">
        <v>9604</v>
      </c>
      <c r="N1070" s="6">
        <v>36.729999999999997</v>
      </c>
      <c r="O1070" s="6">
        <v>137.28299999999999</v>
      </c>
      <c r="P1070">
        <v>371.09</v>
      </c>
      <c r="Q1070" t="s">
        <v>4701</v>
      </c>
      <c r="R1070" s="7">
        <f>VLOOKUP($A1070,List_allocation!$A:$G,2)</f>
        <v>304081284408070</v>
      </c>
      <c r="S1070" s="3" t="str">
        <f>VLOOKUP($A1070,List_allocation!$A:$G,6)</f>
        <v>熊野川</v>
      </c>
      <c r="T1070" s="3" t="str">
        <f>VLOOKUP($A1070,List_allocation!$A:$G,7)</f>
        <v>八幡橋</v>
      </c>
      <c r="U1070" s="8">
        <f>VLOOKUP($A1070,'1st_alloc_fix'!$A:$O,15)</f>
        <v>0</v>
      </c>
    </row>
    <row r="1071" spans="1:21" x14ac:dyDescent="0.25">
      <c r="A1071">
        <v>1084</v>
      </c>
      <c r="B1071" s="4">
        <v>36.591000000000001</v>
      </c>
      <c r="C1071" s="4">
        <v>137.14400000000001</v>
      </c>
      <c r="D1071" s="4">
        <v>254.149</v>
      </c>
      <c r="E1071" s="5">
        <f>VLOOKUP($A1071,List_allocation!$A:$G,3)</f>
        <v>36.591000000000001</v>
      </c>
      <c r="F1071" s="5">
        <f>VLOOKUP($A1071,List_allocation!$A:$G,4)</f>
        <v>137.143</v>
      </c>
      <c r="G1071">
        <f>VLOOKUP($A1071,List_allocation!$A:$G,5)</f>
        <v>25.1</v>
      </c>
      <c r="H1071" s="8">
        <v>-1810.8510000000001</v>
      </c>
      <c r="I1071">
        <v>-0.877</v>
      </c>
      <c r="J1071">
        <v>4.2329999999999997</v>
      </c>
      <c r="K1071" s="8">
        <v>6.19</v>
      </c>
      <c r="L1071">
        <v>12344</v>
      </c>
      <c r="M1071">
        <v>9655</v>
      </c>
      <c r="N1071" s="6">
        <v>36.573</v>
      </c>
      <c r="O1071" s="6">
        <v>137.185</v>
      </c>
      <c r="P1071">
        <v>2078.4870000000001</v>
      </c>
      <c r="Q1071" t="s">
        <v>4703</v>
      </c>
      <c r="R1071" s="7">
        <f>VLOOKUP($A1071,List_allocation!$A:$G,2)</f>
        <v>304081284408090</v>
      </c>
      <c r="S1071" s="3" t="str">
        <f>VLOOKUP($A1071,List_allocation!$A:$G,6)</f>
        <v>井田川</v>
      </c>
      <c r="T1071" s="3" t="str">
        <f>VLOOKUP($A1071,List_allocation!$A:$G,7)</f>
        <v>杉原橋</v>
      </c>
      <c r="U1071" s="8" t="str">
        <f>VLOOKUP($A1071,'1st_alloc_fix'!$A:$O,15)</f>
        <v>The reported uparea seems to be wrong and it was allocated to different river. Reported uparea was corrected.</v>
      </c>
    </row>
    <row r="1072" spans="1:21" x14ac:dyDescent="0.25">
      <c r="A1072">
        <v>1085</v>
      </c>
      <c r="B1072" s="4">
        <v>36.688000000000002</v>
      </c>
      <c r="C1072" s="4">
        <v>137.184</v>
      </c>
      <c r="D1072" s="4">
        <v>412.089</v>
      </c>
      <c r="E1072" s="5">
        <f>VLOOKUP($A1072,List_allocation!$A:$G,3)</f>
        <v>36.688000000000002</v>
      </c>
      <c r="F1072" s="5">
        <f>VLOOKUP($A1072,List_allocation!$A:$G,4)</f>
        <v>137.184</v>
      </c>
      <c r="G1072">
        <f>VLOOKUP($A1072,List_allocation!$A:$G,5)</f>
        <v>408.3</v>
      </c>
      <c r="H1072" s="8">
        <v>-2275.9110000000001</v>
      </c>
      <c r="I1072">
        <v>-0.84699999999999998</v>
      </c>
      <c r="J1072">
        <v>2.2959999999999998</v>
      </c>
      <c r="K1072" s="8">
        <v>4.601</v>
      </c>
      <c r="L1072">
        <v>12373</v>
      </c>
      <c r="M1072">
        <v>9585</v>
      </c>
      <c r="N1072" s="6">
        <v>36.701999999999998</v>
      </c>
      <c r="O1072" s="6">
        <v>137.203</v>
      </c>
      <c r="P1072">
        <v>2696.8270000000002</v>
      </c>
      <c r="Q1072" t="s">
        <v>4704</v>
      </c>
      <c r="R1072" s="7">
        <f>VLOOKUP($A1072,List_allocation!$A:$G,2)</f>
        <v>304081284408100</v>
      </c>
      <c r="S1072" s="3" t="str">
        <f>VLOOKUP($A1072,List_allocation!$A:$G,6)</f>
        <v>井田川</v>
      </c>
      <c r="T1072" s="3" t="str">
        <f>VLOOKUP($A1072,List_allocation!$A:$G,7)</f>
        <v>高田橋</v>
      </c>
      <c r="U1072" s="8">
        <f>VLOOKUP($A1072,'1st_alloc_fix'!$A:$O,15)</f>
        <v>0</v>
      </c>
    </row>
    <row r="1073" spans="1:21" x14ac:dyDescent="0.25">
      <c r="A1073">
        <v>1086</v>
      </c>
      <c r="B1073" s="4">
        <v>36.331000000000003</v>
      </c>
      <c r="C1073" s="4">
        <v>137.30099999999999</v>
      </c>
      <c r="D1073" s="4">
        <v>555.70799999999997</v>
      </c>
      <c r="E1073" s="5">
        <f>VLOOKUP($A1073,List_allocation!$A:$G,3)</f>
        <v>36.332000000000001</v>
      </c>
      <c r="F1073" s="5">
        <f>VLOOKUP($A1073,List_allocation!$A:$G,4)</f>
        <v>137.30099999999999</v>
      </c>
      <c r="G1073">
        <f>VLOOKUP($A1073,List_allocation!$A:$G,5)</f>
        <v>635.20000000000005</v>
      </c>
      <c r="H1073" s="8">
        <v>-2220.2919999999999</v>
      </c>
      <c r="I1073">
        <v>-0.8</v>
      </c>
      <c r="J1073">
        <v>46.646999999999998</v>
      </c>
      <c r="K1073" s="8">
        <v>12.326000000000001</v>
      </c>
      <c r="L1073">
        <v>12457</v>
      </c>
      <c r="M1073">
        <v>9842</v>
      </c>
      <c r="N1073" s="6">
        <v>36.747</v>
      </c>
      <c r="O1073" s="6">
        <v>137.21700000000001</v>
      </c>
      <c r="P1073">
        <v>2703.634</v>
      </c>
      <c r="Q1073" t="s">
        <v>4704</v>
      </c>
      <c r="R1073" s="7">
        <f>VLOOKUP($A1073,List_allocation!$A:$G,2)</f>
        <v>304081284418020</v>
      </c>
      <c r="S1073" s="3" t="str">
        <f>VLOOKUP($A1073,List_allocation!$A:$G,6)</f>
        <v>高原川</v>
      </c>
      <c r="T1073" s="3" t="str">
        <f>VLOOKUP($A1073,List_allocation!$A:$G,7)</f>
        <v>西里橋</v>
      </c>
      <c r="U1073" s="8">
        <f>VLOOKUP($A1073,'1st_alloc_fix'!$A:$O,15)</f>
        <v>0</v>
      </c>
    </row>
    <row r="1074" spans="1:21" x14ac:dyDescent="0.25">
      <c r="A1074">
        <v>1087</v>
      </c>
      <c r="B1074" s="4">
        <v>36.58</v>
      </c>
      <c r="C1074" s="4">
        <v>136.99100000000001</v>
      </c>
      <c r="D1074" s="4">
        <v>1066.94</v>
      </c>
      <c r="E1074" s="5">
        <f>VLOOKUP($A1074,List_allocation!$A:$G,3)</f>
        <v>36.579000000000001</v>
      </c>
      <c r="F1074" s="5">
        <f>VLOOKUP($A1074,List_allocation!$A:$G,4)</f>
        <v>136.99100000000001</v>
      </c>
      <c r="G1074">
        <f>VLOOKUP($A1074,List_allocation!$A:$G,5)</f>
        <v>1099.8</v>
      </c>
      <c r="H1074" s="8">
        <v>939.94</v>
      </c>
      <c r="I1074">
        <v>7.4009999999999998</v>
      </c>
      <c r="J1074">
        <v>20.195</v>
      </c>
      <c r="K1074" s="8">
        <v>11.44</v>
      </c>
      <c r="L1074">
        <v>12234</v>
      </c>
      <c r="M1074">
        <v>9663</v>
      </c>
      <c r="N1074" s="6">
        <v>36.624000000000002</v>
      </c>
      <c r="O1074" s="6">
        <v>137.21</v>
      </c>
      <c r="P1074">
        <v>124.846</v>
      </c>
      <c r="Q1074" t="s">
        <v>4701</v>
      </c>
      <c r="R1074" s="7">
        <f>VLOOKUP($A1074,List_allocation!$A:$G,2)</f>
        <v>304091284408020</v>
      </c>
      <c r="S1074" s="3" t="str">
        <f>VLOOKUP($A1074,List_allocation!$A:$G,6)</f>
        <v>庄川</v>
      </c>
      <c r="T1074" s="3" t="str">
        <f>VLOOKUP($A1074,List_allocation!$A:$G,7)</f>
        <v>雄神</v>
      </c>
      <c r="U1074" s="8">
        <f>VLOOKUP($A1074,'1st_alloc_fix'!$A:$O,15)</f>
        <v>0</v>
      </c>
    </row>
    <row r="1075" spans="1:21" x14ac:dyDescent="0.25">
      <c r="A1075">
        <v>1088</v>
      </c>
      <c r="B1075" s="4">
        <v>36.734999999999999</v>
      </c>
      <c r="C1075" s="4">
        <v>137.04400000000001</v>
      </c>
      <c r="D1075" s="4">
        <v>1093.1890000000001</v>
      </c>
      <c r="E1075" s="5">
        <f>VLOOKUP($A1075,List_allocation!$A:$G,3)</f>
        <v>36.734999999999999</v>
      </c>
      <c r="F1075" s="5">
        <f>VLOOKUP($A1075,List_allocation!$A:$G,4)</f>
        <v>137.04400000000001</v>
      </c>
      <c r="G1075">
        <f>VLOOKUP($A1075,List_allocation!$A:$G,5)</f>
        <v>1120</v>
      </c>
      <c r="H1075" s="8">
        <v>965.28899999999999</v>
      </c>
      <c r="I1075">
        <v>7.5469999999999997</v>
      </c>
      <c r="J1075">
        <v>16.123999999999999</v>
      </c>
      <c r="K1075" s="8">
        <v>10.772</v>
      </c>
      <c r="L1075">
        <v>12272</v>
      </c>
      <c r="M1075">
        <v>9551</v>
      </c>
      <c r="N1075" s="6">
        <v>36.661999999999999</v>
      </c>
      <c r="O1075" s="6">
        <v>137.19900000000001</v>
      </c>
      <c r="P1075">
        <v>137.41499999999999</v>
      </c>
      <c r="Q1075" t="s">
        <v>4702</v>
      </c>
      <c r="R1075" s="7">
        <f>VLOOKUP($A1075,List_allocation!$A:$G,2)</f>
        <v>304091284408040</v>
      </c>
      <c r="S1075" s="3" t="str">
        <f>VLOOKUP($A1075,List_allocation!$A:$G,6)</f>
        <v>庄川</v>
      </c>
      <c r="T1075" s="3" t="str">
        <f>VLOOKUP($A1075,List_allocation!$A:$G,7)</f>
        <v>大門</v>
      </c>
      <c r="U1075" s="8">
        <f>VLOOKUP($A1075,'1st_alloc_fix'!$A:$O,15)</f>
        <v>0</v>
      </c>
    </row>
    <row r="1076" spans="1:21" x14ac:dyDescent="0.25">
      <c r="A1076">
        <v>1089</v>
      </c>
      <c r="B1076" s="4">
        <v>36.726999999999997</v>
      </c>
      <c r="C1076" s="4">
        <v>137.053</v>
      </c>
      <c r="D1076" s="4">
        <v>36.445</v>
      </c>
      <c r="E1076" s="5">
        <f>VLOOKUP($A1076,List_allocation!$A:$G,3)</f>
        <v>36.728000000000002</v>
      </c>
      <c r="F1076" s="5">
        <f>VLOOKUP($A1076,List_allocation!$A:$G,4)</f>
        <v>137.047</v>
      </c>
      <c r="G1076">
        <f>VLOOKUP($A1076,List_allocation!$A:$G,5)</f>
        <v>62</v>
      </c>
      <c r="H1076" s="8">
        <v>11.345000000000001</v>
      </c>
      <c r="I1076">
        <v>0.45200000000000001</v>
      </c>
      <c r="J1076">
        <v>17.103999999999999</v>
      </c>
      <c r="K1076" s="8">
        <v>7.28</v>
      </c>
      <c r="L1076">
        <v>12279</v>
      </c>
      <c r="M1076">
        <v>9557</v>
      </c>
      <c r="N1076" s="6">
        <v>36.591000000000001</v>
      </c>
      <c r="O1076" s="6">
        <v>137.143</v>
      </c>
      <c r="P1076">
        <v>254</v>
      </c>
      <c r="Q1076" t="s">
        <v>4701</v>
      </c>
      <c r="R1076" s="7">
        <f>VLOOKUP($A1076,List_allocation!$A:$G,2)</f>
        <v>304091284408050</v>
      </c>
      <c r="S1076" s="3" t="str">
        <f>VLOOKUP($A1076,List_allocation!$A:$G,6)</f>
        <v>和田川</v>
      </c>
      <c r="T1076" s="3" t="str">
        <f>VLOOKUP($A1076,List_allocation!$A:$G,7)</f>
        <v>和田川</v>
      </c>
      <c r="U1076" s="8">
        <f>VLOOKUP($A1076,'1st_alloc_fix'!$A:$O,15)</f>
        <v>0</v>
      </c>
    </row>
    <row r="1077" spans="1:21" x14ac:dyDescent="0.25">
      <c r="A1077">
        <v>1090</v>
      </c>
      <c r="B1077" s="4">
        <v>36.624000000000002</v>
      </c>
      <c r="C1077" s="4">
        <v>136.892</v>
      </c>
      <c r="D1077" s="4">
        <v>287.52699999999999</v>
      </c>
      <c r="E1077" s="5">
        <f>VLOOKUP($A1077,List_allocation!$A:$G,3)</f>
        <v>36.625</v>
      </c>
      <c r="F1077" s="5">
        <f>VLOOKUP($A1077,List_allocation!$A:$G,4)</f>
        <v>136.892</v>
      </c>
      <c r="G1077">
        <f>VLOOKUP($A1077,List_allocation!$A:$G,5)</f>
        <v>280</v>
      </c>
      <c r="H1077" s="8">
        <v>-120.773</v>
      </c>
      <c r="I1077">
        <v>-0.29599999999999999</v>
      </c>
      <c r="J1077">
        <v>27.056999999999999</v>
      </c>
      <c r="K1077" s="8">
        <v>5.726</v>
      </c>
      <c r="L1077">
        <v>12163</v>
      </c>
      <c r="M1077">
        <v>9631</v>
      </c>
      <c r="N1077" s="6">
        <v>36.688000000000002</v>
      </c>
      <c r="O1077" s="6">
        <v>137.184</v>
      </c>
      <c r="P1077">
        <v>412.089</v>
      </c>
      <c r="Q1077" t="s">
        <v>4701</v>
      </c>
      <c r="R1077" s="7">
        <f>VLOOKUP($A1077,List_allocation!$A:$G,2)</f>
        <v>304101284408030</v>
      </c>
      <c r="S1077" s="3" t="str">
        <f>VLOOKUP($A1077,List_allocation!$A:$G,6)</f>
        <v>小矢部川</v>
      </c>
      <c r="T1077" s="3" t="str">
        <f>VLOOKUP($A1077,List_allocation!$A:$G,7)</f>
        <v>津沢</v>
      </c>
      <c r="U1077" s="8">
        <f>VLOOKUP($A1077,'1st_alloc_fix'!$A:$O,15)</f>
        <v>0</v>
      </c>
    </row>
    <row r="1078" spans="1:21" x14ac:dyDescent="0.25">
      <c r="A1078">
        <v>1091</v>
      </c>
      <c r="B1078" s="4">
        <v>36.680999999999997</v>
      </c>
      <c r="C1078" s="4">
        <v>136.88300000000001</v>
      </c>
      <c r="D1078" s="4">
        <v>388.06</v>
      </c>
      <c r="E1078" s="5">
        <f>VLOOKUP($A1078,List_allocation!$A:$G,3)</f>
        <v>36.680999999999997</v>
      </c>
      <c r="F1078" s="5">
        <f>VLOOKUP($A1078,List_allocation!$A:$G,4)</f>
        <v>136.88300000000001</v>
      </c>
      <c r="G1078">
        <f>VLOOKUP($A1078,List_allocation!$A:$G,5)</f>
        <v>358.7</v>
      </c>
      <c r="H1078" s="8">
        <v>-247.14</v>
      </c>
      <c r="I1078">
        <v>-0.38900000000000001</v>
      </c>
      <c r="J1078">
        <v>53.871000000000002</v>
      </c>
      <c r="K1078" s="8">
        <v>11.252000000000001</v>
      </c>
      <c r="L1078">
        <v>12156</v>
      </c>
      <c r="M1078">
        <v>9590</v>
      </c>
      <c r="N1078" s="6">
        <v>36.331000000000003</v>
      </c>
      <c r="O1078" s="6">
        <v>137.30099999999999</v>
      </c>
      <c r="P1078">
        <v>555.70799999999997</v>
      </c>
      <c r="Q1078" t="s">
        <v>4703</v>
      </c>
      <c r="R1078" s="7">
        <f>VLOOKUP($A1078,List_allocation!$A:$G,2)</f>
        <v>304101284408040</v>
      </c>
      <c r="S1078" s="3" t="str">
        <f>VLOOKUP($A1078,List_allocation!$A:$G,6)</f>
        <v>小矢部川</v>
      </c>
      <c r="T1078" s="3" t="str">
        <f>VLOOKUP($A1078,List_allocation!$A:$G,7)</f>
        <v>石動</v>
      </c>
      <c r="U1078" s="8">
        <f>VLOOKUP($A1078,'1st_alloc_fix'!$A:$O,15)</f>
        <v>0</v>
      </c>
    </row>
    <row r="1079" spans="1:21" x14ac:dyDescent="0.25">
      <c r="A1079">
        <v>1092</v>
      </c>
      <c r="B1079" s="4">
        <v>36.758000000000003</v>
      </c>
      <c r="C1079" s="4">
        <v>136.983</v>
      </c>
      <c r="D1079" s="4">
        <v>591.73099999999999</v>
      </c>
      <c r="E1079" s="5">
        <f>VLOOKUP($A1079,List_allocation!$A:$G,3)</f>
        <v>36.758000000000003</v>
      </c>
      <c r="F1079" s="5">
        <f>VLOOKUP($A1079,List_allocation!$A:$G,4)</f>
        <v>136.983</v>
      </c>
      <c r="G1079">
        <f>VLOOKUP($A1079,List_allocation!$A:$G,5)</f>
        <v>569</v>
      </c>
      <c r="H1079" s="8">
        <v>-508.06900000000002</v>
      </c>
      <c r="I1079">
        <v>-0.46200000000000002</v>
      </c>
      <c r="J1079">
        <v>19.876999999999999</v>
      </c>
      <c r="K1079" s="8">
        <v>4.6189999999999998</v>
      </c>
      <c r="L1079">
        <v>12228</v>
      </c>
      <c r="M1079">
        <v>9535</v>
      </c>
      <c r="N1079" s="6">
        <v>36.58</v>
      </c>
      <c r="O1079" s="6">
        <v>136.99100000000001</v>
      </c>
      <c r="P1079">
        <v>1066.94</v>
      </c>
      <c r="Q1079" t="s">
        <v>4703</v>
      </c>
      <c r="R1079" s="7">
        <f>VLOOKUP($A1079,List_allocation!$A:$G,2)</f>
        <v>304101284408060</v>
      </c>
      <c r="S1079" s="3" t="str">
        <f>VLOOKUP($A1079,List_allocation!$A:$G,6)</f>
        <v>小矢部川</v>
      </c>
      <c r="T1079" s="3" t="str">
        <f>VLOOKUP($A1079,List_allocation!$A:$G,7)</f>
        <v>長江</v>
      </c>
      <c r="U1079" s="8">
        <f>VLOOKUP($A1079,'1st_alloc_fix'!$A:$O,15)</f>
        <v>0</v>
      </c>
    </row>
    <row r="1080" spans="1:21" x14ac:dyDescent="0.25">
      <c r="A1080">
        <v>1093</v>
      </c>
      <c r="B1080" s="4">
        <v>36.588000000000001</v>
      </c>
      <c r="C1080" s="4">
        <v>136.90299999999999</v>
      </c>
      <c r="D1080" s="4">
        <v>71.477999999999994</v>
      </c>
      <c r="E1080" s="5">
        <f>VLOOKUP($A1080,List_allocation!$A:$G,3)</f>
        <v>36.588000000000001</v>
      </c>
      <c r="F1080" s="5">
        <f>VLOOKUP($A1080,List_allocation!$A:$G,4)</f>
        <v>136.90299999999999</v>
      </c>
      <c r="G1080">
        <f>VLOOKUP($A1080,List_allocation!$A:$G,5)</f>
        <v>78.8</v>
      </c>
      <c r="H1080" s="8">
        <v>-1048.5219999999999</v>
      </c>
      <c r="I1080">
        <v>-0.93600000000000005</v>
      </c>
      <c r="J1080">
        <v>20.616</v>
      </c>
      <c r="K1080" s="8">
        <v>15.125</v>
      </c>
      <c r="L1080">
        <v>12171</v>
      </c>
      <c r="M1080">
        <v>9657</v>
      </c>
      <c r="N1080" s="6">
        <v>36.734999999999999</v>
      </c>
      <c r="O1080" s="6">
        <v>137.04400000000001</v>
      </c>
      <c r="P1080">
        <v>1093.1890000000001</v>
      </c>
      <c r="Q1080" t="s">
        <v>4701</v>
      </c>
      <c r="R1080" s="7">
        <f>VLOOKUP($A1080,List_allocation!$A:$G,2)</f>
        <v>304101284408070</v>
      </c>
      <c r="S1080" s="3" t="str">
        <f>VLOOKUP($A1080,List_allocation!$A:$G,6)</f>
        <v>山田川</v>
      </c>
      <c r="T1080" s="3" t="str">
        <f>VLOOKUP($A1080,List_allocation!$A:$G,7)</f>
        <v>福野</v>
      </c>
      <c r="U1080" s="8">
        <f>VLOOKUP($A1080,'1st_alloc_fix'!$A:$O,15)</f>
        <v>0</v>
      </c>
    </row>
    <row r="1081" spans="1:21" x14ac:dyDescent="0.25">
      <c r="A1081">
        <v>1094</v>
      </c>
      <c r="B1081" s="4">
        <v>36.652999999999999</v>
      </c>
      <c r="C1081" s="4">
        <v>136.86000000000001</v>
      </c>
      <c r="D1081" s="4">
        <v>57.564</v>
      </c>
      <c r="E1081" s="5">
        <f>VLOOKUP($A1081,List_allocation!$A:$G,3)</f>
        <v>36.654000000000003</v>
      </c>
      <c r="F1081" s="5">
        <f>VLOOKUP($A1081,List_allocation!$A:$G,4)</f>
        <v>136.86000000000001</v>
      </c>
      <c r="G1081">
        <f>VLOOKUP($A1081,List_allocation!$A:$G,5)</f>
        <v>59.5</v>
      </c>
      <c r="H1081" s="8">
        <v>-4.4359999999999999</v>
      </c>
      <c r="I1081">
        <v>-7.1999999999999995E-2</v>
      </c>
      <c r="J1081">
        <v>18.670000000000002</v>
      </c>
      <c r="K1081" s="8">
        <v>4.8</v>
      </c>
      <c r="L1081">
        <v>12140</v>
      </c>
      <c r="M1081">
        <v>9610</v>
      </c>
      <c r="N1081" s="6">
        <v>36.726999999999997</v>
      </c>
      <c r="O1081" s="6">
        <v>137.053</v>
      </c>
      <c r="P1081">
        <v>36.445</v>
      </c>
      <c r="Q1081" t="s">
        <v>4704</v>
      </c>
      <c r="R1081" s="7">
        <f>VLOOKUP($A1081,List_allocation!$A:$G,2)</f>
        <v>304101284408080</v>
      </c>
      <c r="S1081" s="3" t="str">
        <f>VLOOKUP($A1081,List_allocation!$A:$G,6)</f>
        <v>渋江川</v>
      </c>
      <c r="T1081" s="3" t="str">
        <f>VLOOKUP($A1081,List_allocation!$A:$G,7)</f>
        <v>蓮沼</v>
      </c>
      <c r="U1081" s="8">
        <f>VLOOKUP($A1081,'1st_alloc_fix'!$A:$O,15)</f>
        <v>0</v>
      </c>
    </row>
    <row r="1082" spans="1:21" x14ac:dyDescent="0.25">
      <c r="A1082">
        <v>1095</v>
      </c>
      <c r="B1082" s="4">
        <v>36.692</v>
      </c>
      <c r="C1082" s="4">
        <v>136.869</v>
      </c>
      <c r="D1082" s="4">
        <v>60.923999999999999</v>
      </c>
      <c r="E1082" s="5">
        <f>VLOOKUP($A1082,List_allocation!$A:$G,3)</f>
        <v>36.692999999999998</v>
      </c>
      <c r="F1082" s="5">
        <f>VLOOKUP($A1082,List_allocation!$A:$G,4)</f>
        <v>136.869</v>
      </c>
      <c r="G1082">
        <f>VLOOKUP($A1082,List_allocation!$A:$G,5)</f>
        <v>62</v>
      </c>
      <c r="H1082" s="8">
        <v>-219.07599999999999</v>
      </c>
      <c r="I1082">
        <v>-0.78200000000000003</v>
      </c>
      <c r="J1082">
        <v>7.7149999999999999</v>
      </c>
      <c r="K1082" s="8">
        <v>4.24</v>
      </c>
      <c r="L1082">
        <v>12146</v>
      </c>
      <c r="M1082">
        <v>9582</v>
      </c>
      <c r="N1082" s="6">
        <v>36.624000000000002</v>
      </c>
      <c r="O1082" s="6">
        <v>136.892</v>
      </c>
      <c r="P1082">
        <v>287.52699999999999</v>
      </c>
      <c r="Q1082" t="s">
        <v>4703</v>
      </c>
      <c r="R1082" s="7">
        <f>VLOOKUP($A1082,List_allocation!$A:$G,2)</f>
        <v>304101284408090</v>
      </c>
      <c r="S1082" s="3" t="str">
        <f>VLOOKUP($A1082,List_allocation!$A:$G,6)</f>
        <v>子撫川</v>
      </c>
      <c r="T1082" s="3" t="str">
        <f>VLOOKUP($A1082,List_allocation!$A:$G,7)</f>
        <v>子撫川</v>
      </c>
      <c r="U1082" s="8">
        <f>VLOOKUP($A1082,'1st_alloc_fix'!$A:$O,15)</f>
        <v>0</v>
      </c>
    </row>
    <row r="1083" spans="1:21" x14ac:dyDescent="0.25">
      <c r="A1083">
        <v>1096</v>
      </c>
      <c r="B1083" s="4">
        <v>36.167000000000002</v>
      </c>
      <c r="C1083" s="4">
        <v>136.63300000000001</v>
      </c>
      <c r="D1083" s="4">
        <v>137.566</v>
      </c>
      <c r="E1083" s="5">
        <f>VLOOKUP($A1083,List_allocation!$A:$G,3)</f>
        <v>36.167999999999999</v>
      </c>
      <c r="F1083" s="5">
        <f>VLOOKUP($A1083,List_allocation!$A:$G,4)</f>
        <v>136.63200000000001</v>
      </c>
      <c r="G1083">
        <f>VLOOKUP($A1083,List_allocation!$A:$G,5)</f>
        <v>136.9</v>
      </c>
      <c r="H1083" s="8">
        <v>-221.13399999999999</v>
      </c>
      <c r="I1083">
        <v>-0.61599999999999999</v>
      </c>
      <c r="J1083">
        <v>61.284999999999997</v>
      </c>
      <c r="K1083" s="8">
        <v>13.462999999999999</v>
      </c>
      <c r="L1083">
        <v>11976</v>
      </c>
      <c r="M1083">
        <v>9960</v>
      </c>
      <c r="N1083" s="6">
        <v>36.680999999999997</v>
      </c>
      <c r="O1083" s="6">
        <v>136.88300000000001</v>
      </c>
      <c r="P1083">
        <v>388.06</v>
      </c>
      <c r="Q1083" t="s">
        <v>4701</v>
      </c>
      <c r="R1083" s="7">
        <f>VLOOKUP($A1083,List_allocation!$A:$G,2)</f>
        <v>304111284412020</v>
      </c>
      <c r="S1083" s="3" t="str">
        <f>VLOOKUP($A1083,List_allocation!$A:$G,6)</f>
        <v>手取川</v>
      </c>
      <c r="T1083" s="3" t="str">
        <f>VLOOKUP($A1083,List_allocation!$A:$G,7)</f>
        <v>風嵐</v>
      </c>
      <c r="U1083" s="8">
        <f>VLOOKUP($A1083,'1st_alloc_fix'!$A:$O,15)</f>
        <v>0</v>
      </c>
    </row>
    <row r="1084" spans="1:21" x14ac:dyDescent="0.25">
      <c r="A1084">
        <v>1097</v>
      </c>
      <c r="B1084" s="4">
        <v>36.231000000000002</v>
      </c>
      <c r="C1084" s="4">
        <v>136.63999999999999</v>
      </c>
      <c r="D1084" s="4">
        <v>208.68199999999999</v>
      </c>
      <c r="E1084" s="5">
        <f>VLOOKUP($A1084,List_allocation!$A:$G,3)</f>
        <v>36.231999999999999</v>
      </c>
      <c r="F1084" s="5">
        <f>VLOOKUP($A1084,List_allocation!$A:$G,4)</f>
        <v>136.63900000000001</v>
      </c>
      <c r="G1084">
        <f>VLOOKUP($A1084,List_allocation!$A:$G,5)</f>
        <v>207.6</v>
      </c>
      <c r="H1084" s="8">
        <v>-360.31799999999998</v>
      </c>
      <c r="I1084">
        <v>-0.63300000000000001</v>
      </c>
      <c r="J1084">
        <v>66.063000000000002</v>
      </c>
      <c r="K1084" s="8">
        <v>14.507999999999999</v>
      </c>
      <c r="L1084">
        <v>11981</v>
      </c>
      <c r="M1084">
        <v>9914</v>
      </c>
      <c r="N1084" s="6">
        <v>36.758000000000003</v>
      </c>
      <c r="O1084" s="6">
        <v>136.983</v>
      </c>
      <c r="P1084">
        <v>591.73099999999999</v>
      </c>
      <c r="Q1084" t="s">
        <v>4701</v>
      </c>
      <c r="R1084" s="7">
        <f>VLOOKUP($A1084,List_allocation!$A:$G,2)</f>
        <v>304111284412030</v>
      </c>
      <c r="S1084" s="3" t="str">
        <f>VLOOKUP($A1084,List_allocation!$A:$G,6)</f>
        <v>手取川</v>
      </c>
      <c r="T1084" s="3" t="str">
        <f>VLOOKUP($A1084,List_allocation!$A:$G,7)</f>
        <v>尾口大橋</v>
      </c>
      <c r="U1084" s="8">
        <f>VLOOKUP($A1084,'1st_alloc_fix'!$A:$O,15)</f>
        <v>0</v>
      </c>
    </row>
    <row r="1085" spans="1:21" x14ac:dyDescent="0.25">
      <c r="A1085">
        <v>1098</v>
      </c>
      <c r="B1085" s="4">
        <v>36.273000000000003</v>
      </c>
      <c r="C1085" s="4">
        <v>136.648</v>
      </c>
      <c r="D1085" s="4">
        <v>249.76</v>
      </c>
      <c r="E1085" s="5">
        <f>VLOOKUP($A1085,List_allocation!$A:$G,3)</f>
        <v>36.273000000000003</v>
      </c>
      <c r="F1085" s="5">
        <f>VLOOKUP($A1085,List_allocation!$A:$G,4)</f>
        <v>136.648</v>
      </c>
      <c r="G1085">
        <f>VLOOKUP($A1085,List_allocation!$A:$G,5)</f>
        <v>248.2</v>
      </c>
      <c r="H1085" s="8">
        <v>170.96</v>
      </c>
      <c r="I1085">
        <v>2.17</v>
      </c>
      <c r="J1085">
        <v>41.77</v>
      </c>
      <c r="K1085" s="8">
        <v>11.581</v>
      </c>
      <c r="L1085">
        <v>11987</v>
      </c>
      <c r="M1085">
        <v>9884</v>
      </c>
      <c r="N1085" s="6">
        <v>36.588000000000001</v>
      </c>
      <c r="O1085" s="6">
        <v>136.90299999999999</v>
      </c>
      <c r="P1085">
        <v>71.477999999999994</v>
      </c>
      <c r="Q1085" t="s">
        <v>4701</v>
      </c>
      <c r="R1085" s="7">
        <f>VLOOKUP($A1085,List_allocation!$A:$G,2)</f>
        <v>304111284412060</v>
      </c>
      <c r="S1085" s="3" t="str">
        <f>VLOOKUP($A1085,List_allocation!$A:$G,6)</f>
        <v>手取川</v>
      </c>
      <c r="T1085" s="3" t="str">
        <f>VLOOKUP($A1085,List_allocation!$A:$G,7)</f>
        <v>女原</v>
      </c>
      <c r="U1085" s="8">
        <f>VLOOKUP($A1085,'1st_alloc_fix'!$A:$O,15)</f>
        <v>0</v>
      </c>
    </row>
    <row r="1086" spans="1:21" x14ac:dyDescent="0.25">
      <c r="A1086">
        <v>1099</v>
      </c>
      <c r="B1086" s="4">
        <v>36.412999999999997</v>
      </c>
      <c r="C1086" s="4">
        <v>136.631</v>
      </c>
      <c r="D1086" s="4">
        <v>730.48699999999997</v>
      </c>
      <c r="E1086" s="5">
        <f>VLOOKUP($A1086,List_allocation!$A:$G,3)</f>
        <v>36.412999999999997</v>
      </c>
      <c r="F1086" s="5">
        <f>VLOOKUP($A1086,List_allocation!$A:$G,4)</f>
        <v>136.631</v>
      </c>
      <c r="G1086">
        <f>VLOOKUP($A1086,List_allocation!$A:$G,5)</f>
        <v>732</v>
      </c>
      <c r="H1086" s="8">
        <v>670.98699999999997</v>
      </c>
      <c r="I1086">
        <v>11.276999999999999</v>
      </c>
      <c r="J1086">
        <v>33.701000000000001</v>
      </c>
      <c r="K1086" s="8">
        <v>20.015000000000001</v>
      </c>
      <c r="L1086">
        <v>11975</v>
      </c>
      <c r="M1086">
        <v>9783</v>
      </c>
      <c r="N1086" s="6">
        <v>36.652999999999999</v>
      </c>
      <c r="O1086" s="6">
        <v>136.86000000000001</v>
      </c>
      <c r="P1086">
        <v>57.564</v>
      </c>
      <c r="Q1086" t="s">
        <v>4703</v>
      </c>
      <c r="R1086" s="7">
        <f>VLOOKUP($A1086,List_allocation!$A:$G,2)</f>
        <v>304111284412070</v>
      </c>
      <c r="S1086" s="3" t="str">
        <f>VLOOKUP($A1086,List_allocation!$A:$G,6)</f>
        <v>手取川</v>
      </c>
      <c r="T1086" s="3" t="str">
        <f>VLOOKUP($A1086,List_allocation!$A:$G,7)</f>
        <v>中島</v>
      </c>
      <c r="U1086" s="8">
        <f>VLOOKUP($A1086,'1st_alloc_fix'!$A:$O,15)</f>
        <v>0</v>
      </c>
    </row>
    <row r="1087" spans="1:21" x14ac:dyDescent="0.25">
      <c r="A1087">
        <v>1100</v>
      </c>
      <c r="B1087" s="4">
        <v>36.448999999999998</v>
      </c>
      <c r="C1087" s="4">
        <v>136.62</v>
      </c>
      <c r="D1087" s="4">
        <v>747.00900000000001</v>
      </c>
      <c r="E1087" s="5">
        <f>VLOOKUP($A1087,List_allocation!$A:$G,3)</f>
        <v>36.448999999999998</v>
      </c>
      <c r="F1087" s="5">
        <f>VLOOKUP($A1087,List_allocation!$A:$G,4)</f>
        <v>136.62</v>
      </c>
      <c r="G1087">
        <f>VLOOKUP($A1087,List_allocation!$A:$G,5)</f>
        <v>747.6</v>
      </c>
      <c r="H1087" s="8">
        <v>685.00900000000001</v>
      </c>
      <c r="I1087">
        <v>11.048999999999999</v>
      </c>
      <c r="J1087">
        <v>35.07</v>
      </c>
      <c r="K1087" s="8">
        <v>19.956</v>
      </c>
      <c r="L1087">
        <v>11967</v>
      </c>
      <c r="M1087">
        <v>9757</v>
      </c>
      <c r="N1087" s="6">
        <v>36.692</v>
      </c>
      <c r="O1087" s="6">
        <v>136.869</v>
      </c>
      <c r="P1087">
        <v>60.923999999999999</v>
      </c>
      <c r="Q1087" t="s">
        <v>4703</v>
      </c>
      <c r="R1087" s="7">
        <f>VLOOKUP($A1087,List_allocation!$A:$G,2)</f>
        <v>304111284412080</v>
      </c>
      <c r="S1087" s="3" t="str">
        <f>VLOOKUP($A1087,List_allocation!$A:$G,6)</f>
        <v>手取川</v>
      </c>
      <c r="T1087" s="3" t="str">
        <f>VLOOKUP($A1087,List_allocation!$A:$G,7)</f>
        <v>鶴来</v>
      </c>
      <c r="U1087" s="8">
        <f>VLOOKUP($A1087,'1st_alloc_fix'!$A:$O,15)</f>
        <v>0</v>
      </c>
    </row>
    <row r="1088" spans="1:21" x14ac:dyDescent="0.25">
      <c r="A1088">
        <v>1101</v>
      </c>
      <c r="B1088" s="4">
        <v>36.487000000000002</v>
      </c>
      <c r="C1088" s="4">
        <v>136.48099999999999</v>
      </c>
      <c r="D1088" s="4">
        <v>785.87699999999995</v>
      </c>
      <c r="E1088" s="5">
        <f>VLOOKUP($A1088,List_allocation!$A:$G,3)</f>
        <v>36.488</v>
      </c>
      <c r="F1088" s="5">
        <f>VLOOKUP($A1088,List_allocation!$A:$G,4)</f>
        <v>136.48099999999999</v>
      </c>
      <c r="G1088">
        <f>VLOOKUP($A1088,List_allocation!$A:$G,5)</f>
        <v>809.2</v>
      </c>
      <c r="H1088" s="8">
        <v>648.97699999999998</v>
      </c>
      <c r="I1088">
        <v>4.7409999999999997</v>
      </c>
      <c r="J1088">
        <v>37.905999999999999</v>
      </c>
      <c r="K1088" s="8">
        <v>12.321999999999999</v>
      </c>
      <c r="L1088">
        <v>11867</v>
      </c>
      <c r="M1088">
        <v>9730</v>
      </c>
      <c r="N1088" s="6">
        <v>36.167000000000002</v>
      </c>
      <c r="O1088" s="6">
        <v>136.63300000000001</v>
      </c>
      <c r="P1088">
        <v>137.566</v>
      </c>
      <c r="Q1088" t="s">
        <v>4704</v>
      </c>
      <c r="R1088" s="7">
        <f>VLOOKUP($A1088,List_allocation!$A:$G,2)</f>
        <v>304111284412090</v>
      </c>
      <c r="S1088" s="3" t="str">
        <f>VLOOKUP($A1088,List_allocation!$A:$G,6)</f>
        <v>手取川</v>
      </c>
      <c r="T1088" s="3" t="str">
        <f>VLOOKUP($A1088,List_allocation!$A:$G,7)</f>
        <v>美川</v>
      </c>
      <c r="U1088" s="8">
        <f>VLOOKUP($A1088,'1st_alloc_fix'!$A:$O,15)</f>
        <v>0</v>
      </c>
    </row>
    <row r="1089" spans="1:21" x14ac:dyDescent="0.25">
      <c r="A1089">
        <v>1102</v>
      </c>
      <c r="B1089" s="4">
        <v>36.290999999999997</v>
      </c>
      <c r="C1089" s="4">
        <v>136.649</v>
      </c>
      <c r="D1089" s="4">
        <v>189.19200000000001</v>
      </c>
      <c r="E1089" s="5">
        <f>VLOOKUP($A1089,List_allocation!$A:$G,3)</f>
        <v>36.290999999999997</v>
      </c>
      <c r="F1089" s="5">
        <f>VLOOKUP($A1089,List_allocation!$A:$G,4)</f>
        <v>136.649</v>
      </c>
      <c r="G1089">
        <f>VLOOKUP($A1089,List_allocation!$A:$G,5)</f>
        <v>187</v>
      </c>
      <c r="H1089" s="8">
        <v>-18.408000000000001</v>
      </c>
      <c r="I1089">
        <v>-8.8999999999999996E-2</v>
      </c>
      <c r="J1089">
        <v>6.609</v>
      </c>
      <c r="K1089" s="8">
        <v>1.395</v>
      </c>
      <c r="L1089">
        <v>11988</v>
      </c>
      <c r="M1089">
        <v>9871</v>
      </c>
      <c r="N1089" s="6">
        <v>36.231000000000002</v>
      </c>
      <c r="O1089" s="6">
        <v>136.63999999999999</v>
      </c>
      <c r="P1089">
        <v>208.68199999999999</v>
      </c>
      <c r="Q1089" t="s">
        <v>4704</v>
      </c>
      <c r="R1089" s="7">
        <f>VLOOKUP($A1089,List_allocation!$A:$G,2)</f>
        <v>304111284412120</v>
      </c>
      <c r="S1089" s="3" t="str">
        <f>VLOOKUP($A1089,List_allocation!$A:$G,6)</f>
        <v>尾添川</v>
      </c>
      <c r="T1089" s="3" t="str">
        <f>VLOOKUP($A1089,List_allocation!$A:$G,7)</f>
        <v>瀬戸</v>
      </c>
      <c r="U1089" s="8">
        <f>VLOOKUP($A1089,'1st_alloc_fix'!$A:$O,15)</f>
        <v>0</v>
      </c>
    </row>
    <row r="1090" spans="1:21" x14ac:dyDescent="0.25">
      <c r="A1090">
        <v>1103</v>
      </c>
      <c r="B1090" s="4">
        <v>36.402999999999999</v>
      </c>
      <c r="C1090" s="4">
        <v>136.51300000000001</v>
      </c>
      <c r="D1090" s="4">
        <v>156.31299999999999</v>
      </c>
      <c r="E1090" s="5">
        <f>VLOOKUP($A1090,List_allocation!$A:$G,3)</f>
        <v>36.404000000000003</v>
      </c>
      <c r="F1090" s="5">
        <f>VLOOKUP($A1090,List_allocation!$A:$G,4)</f>
        <v>136.51400000000001</v>
      </c>
      <c r="G1090">
        <f>VLOOKUP($A1090,List_allocation!$A:$G,5)</f>
        <v>167.3</v>
      </c>
      <c r="H1090" s="8">
        <v>-91.887</v>
      </c>
      <c r="I1090">
        <v>-0.37</v>
      </c>
      <c r="J1090">
        <v>18.84</v>
      </c>
      <c r="K1090" s="8">
        <v>4.2089999999999996</v>
      </c>
      <c r="L1090">
        <v>11890</v>
      </c>
      <c r="M1090">
        <v>9790</v>
      </c>
      <c r="N1090" s="6">
        <v>36.273000000000003</v>
      </c>
      <c r="O1090" s="6">
        <v>136.648</v>
      </c>
      <c r="P1090">
        <v>249.76</v>
      </c>
      <c r="Q1090" t="s">
        <v>4701</v>
      </c>
      <c r="R1090" s="7">
        <f>VLOOKUP($A1090,List_allocation!$A:$G,2)</f>
        <v>304121284412010</v>
      </c>
      <c r="S1090" s="3" t="str">
        <f>VLOOKUP($A1090,List_allocation!$A:$G,6)</f>
        <v>梯川</v>
      </c>
      <c r="T1090" s="3" t="str">
        <f>VLOOKUP($A1090,List_allocation!$A:$G,7)</f>
        <v>埴田</v>
      </c>
      <c r="U1090" s="8">
        <f>VLOOKUP($A1090,'1st_alloc_fix'!$A:$O,15)</f>
        <v>0</v>
      </c>
    </row>
    <row r="1091" spans="1:21" x14ac:dyDescent="0.25">
      <c r="A1091">
        <v>1104</v>
      </c>
      <c r="B1091" s="4">
        <v>36.415999999999997</v>
      </c>
      <c r="C1091" s="4">
        <v>136.45099999999999</v>
      </c>
      <c r="D1091" s="4">
        <v>221.804</v>
      </c>
      <c r="E1091" s="5">
        <f>VLOOKUP($A1091,List_allocation!$A:$G,3)</f>
        <v>36.415999999999997</v>
      </c>
      <c r="F1091" s="5">
        <f>VLOOKUP($A1091,List_allocation!$A:$G,4)</f>
        <v>136.45099999999999</v>
      </c>
      <c r="G1091">
        <f>VLOOKUP($A1091,List_allocation!$A:$G,5)</f>
        <v>211.5</v>
      </c>
      <c r="H1091" s="8">
        <v>-510.19600000000003</v>
      </c>
      <c r="I1091">
        <v>-0.69699999999999995</v>
      </c>
      <c r="J1091">
        <v>16.146999999999998</v>
      </c>
      <c r="K1091" s="8">
        <v>4.9539999999999997</v>
      </c>
      <c r="L1091">
        <v>11845</v>
      </c>
      <c r="M1091">
        <v>9781</v>
      </c>
      <c r="N1091" s="6">
        <v>36.412999999999997</v>
      </c>
      <c r="O1091" s="6">
        <v>136.631</v>
      </c>
      <c r="P1091">
        <v>730.48699999999997</v>
      </c>
      <c r="Q1091" t="s">
        <v>4701</v>
      </c>
      <c r="R1091" s="7">
        <f>VLOOKUP($A1091,List_allocation!$A:$G,2)</f>
        <v>304121284412020</v>
      </c>
      <c r="S1091" s="3" t="str">
        <f>VLOOKUP($A1091,List_allocation!$A:$G,6)</f>
        <v>梯川</v>
      </c>
      <c r="T1091" s="3" t="str">
        <f>VLOOKUP($A1091,List_allocation!$A:$G,7)</f>
        <v>小松大橋</v>
      </c>
      <c r="U1091" s="8">
        <f>VLOOKUP($A1091,'1st_alloc_fix'!$A:$O,15)</f>
        <v>0</v>
      </c>
    </row>
    <row r="1092" spans="1:21" x14ac:dyDescent="0.25">
      <c r="A1092">
        <v>1105</v>
      </c>
      <c r="B1092" s="4">
        <v>36.414999999999999</v>
      </c>
      <c r="C1092" s="4">
        <v>136.441</v>
      </c>
      <c r="D1092" s="4">
        <v>221.92599999999999</v>
      </c>
      <c r="E1092" s="5">
        <f>VLOOKUP($A1092,List_allocation!$A:$G,3)</f>
        <v>36.414000000000001</v>
      </c>
      <c r="F1092" s="5">
        <f>VLOOKUP($A1092,List_allocation!$A:$G,4)</f>
        <v>136.441</v>
      </c>
      <c r="G1092">
        <f>VLOOKUP($A1092,List_allocation!$A:$G,5)</f>
        <v>221.5</v>
      </c>
      <c r="H1092" s="8">
        <v>-525.67399999999998</v>
      </c>
      <c r="I1092">
        <v>-0.70299999999999996</v>
      </c>
      <c r="J1092">
        <v>16.489000000000001</v>
      </c>
      <c r="K1092" s="8">
        <v>5.0739999999999998</v>
      </c>
      <c r="L1092">
        <v>11838</v>
      </c>
      <c r="M1092">
        <v>9782</v>
      </c>
      <c r="N1092" s="6">
        <v>36.448999999999998</v>
      </c>
      <c r="O1092" s="6">
        <v>136.62</v>
      </c>
      <c r="P1092">
        <v>747.00900000000001</v>
      </c>
      <c r="Q1092" t="s">
        <v>4701</v>
      </c>
      <c r="R1092" s="7">
        <f>VLOOKUP($A1092,List_allocation!$A:$G,2)</f>
        <v>304121284412030</v>
      </c>
      <c r="S1092" s="3" t="str">
        <f>VLOOKUP($A1092,List_allocation!$A:$G,6)</f>
        <v>梯川</v>
      </c>
      <c r="T1092" s="3" t="str">
        <f>VLOOKUP($A1092,List_allocation!$A:$G,7)</f>
        <v>牧</v>
      </c>
      <c r="U1092" s="8">
        <f>VLOOKUP($A1092,'1st_alloc_fix'!$A:$O,15)</f>
        <v>0</v>
      </c>
    </row>
    <row r="1093" spans="1:21" x14ac:dyDescent="0.25">
      <c r="A1093">
        <v>1106</v>
      </c>
      <c r="B1093" s="4">
        <v>36.369999999999997</v>
      </c>
      <c r="C1093" s="4">
        <v>136.441</v>
      </c>
      <c r="D1093" s="4">
        <v>0.91200000000000003</v>
      </c>
      <c r="E1093" s="5">
        <f>VLOOKUP($A1093,List_allocation!$A:$G,3)</f>
        <v>36.369999999999997</v>
      </c>
      <c r="F1093" s="5">
        <f>VLOOKUP($A1093,List_allocation!$A:$G,4)</f>
        <v>136.44399999999999</v>
      </c>
      <c r="G1093">
        <f>VLOOKUP($A1093,List_allocation!$A:$G,5)</f>
        <v>1.1000000000000001</v>
      </c>
      <c r="H1093" s="8">
        <v>-808.28800000000001</v>
      </c>
      <c r="I1093">
        <v>-0.999</v>
      </c>
      <c r="J1093">
        <v>13.577</v>
      </c>
      <c r="K1093" s="8">
        <v>667.42600000000004</v>
      </c>
      <c r="L1093">
        <v>11838</v>
      </c>
      <c r="M1093">
        <v>9814</v>
      </c>
      <c r="N1093" s="6">
        <v>36.487000000000002</v>
      </c>
      <c r="O1093" s="6">
        <v>136.48099999999999</v>
      </c>
      <c r="P1093">
        <v>785.87699999999995</v>
      </c>
      <c r="Q1093" t="s">
        <v>4703</v>
      </c>
      <c r="R1093" s="7">
        <f>VLOOKUP($A1093,List_allocation!$A:$G,2)</f>
        <v>304121284412110</v>
      </c>
      <c r="S1093" s="3" t="str">
        <f>VLOOKUP($A1093,List_allocation!$A:$G,6)</f>
        <v>木場潟</v>
      </c>
      <c r="T1093" s="3" t="str">
        <f>VLOOKUP($A1093,List_allocation!$A:$G,7)</f>
        <v>木場潟</v>
      </c>
      <c r="U1093" s="8">
        <f>VLOOKUP($A1093,'1st_alloc_fix'!$A:$O,15)</f>
        <v>0</v>
      </c>
    </row>
    <row r="1094" spans="1:21" x14ac:dyDescent="0.25">
      <c r="A1094">
        <v>1107</v>
      </c>
      <c r="B1094" s="4">
        <v>34.991</v>
      </c>
      <c r="C1094" s="4">
        <v>138.94</v>
      </c>
      <c r="D1094" s="4">
        <v>306.411</v>
      </c>
      <c r="E1094" s="5">
        <f>VLOOKUP($A1094,List_allocation!$A:$G,3)</f>
        <v>34.991</v>
      </c>
      <c r="F1094" s="5">
        <f>VLOOKUP($A1094,List_allocation!$A:$G,4)</f>
        <v>138.93899999999999</v>
      </c>
      <c r="G1094">
        <f>VLOOKUP($A1094,List_allocation!$A:$G,5)</f>
        <v>322</v>
      </c>
      <c r="H1094" s="8">
        <v>119.411</v>
      </c>
      <c r="I1094">
        <v>0.63900000000000001</v>
      </c>
      <c r="J1094">
        <v>252.691</v>
      </c>
      <c r="K1094" s="8">
        <v>51.177</v>
      </c>
      <c r="L1094">
        <v>13637</v>
      </c>
      <c r="M1094">
        <v>10807</v>
      </c>
      <c r="N1094" s="6">
        <v>36.290999999999997</v>
      </c>
      <c r="O1094" s="6">
        <v>136.649</v>
      </c>
      <c r="P1094">
        <v>189.19200000000001</v>
      </c>
      <c r="Q1094" t="s">
        <v>4701</v>
      </c>
      <c r="R1094" s="7">
        <f>VLOOKUP($A1094,List_allocation!$A:$G,2)</f>
        <v>305011285508010</v>
      </c>
      <c r="S1094" s="3" t="str">
        <f>VLOOKUP($A1094,List_allocation!$A:$G,6)</f>
        <v>狩野川</v>
      </c>
      <c r="T1094" s="3" t="str">
        <f>VLOOKUP($A1094,List_allocation!$A:$G,7)</f>
        <v>大仁</v>
      </c>
      <c r="U1094" s="8">
        <f>VLOOKUP($A1094,'1st_alloc_fix'!$A:$O,15)</f>
        <v>0</v>
      </c>
    </row>
    <row r="1095" spans="1:21" x14ac:dyDescent="0.25">
      <c r="A1095">
        <v>1108</v>
      </c>
      <c r="B1095" s="4">
        <v>35.037999999999997</v>
      </c>
      <c r="C1095" s="4">
        <v>138.94399999999999</v>
      </c>
      <c r="D1095" s="4">
        <v>368.76</v>
      </c>
      <c r="E1095" s="5">
        <f>VLOOKUP($A1095,List_allocation!$A:$G,3)</f>
        <v>35.039000000000001</v>
      </c>
      <c r="F1095" s="5">
        <f>VLOOKUP($A1095,List_allocation!$A:$G,4)</f>
        <v>138.94399999999999</v>
      </c>
      <c r="G1095">
        <f>VLOOKUP($A1095,List_allocation!$A:$G,5)</f>
        <v>390</v>
      </c>
      <c r="H1095" s="8">
        <v>201.46</v>
      </c>
      <c r="I1095">
        <v>1.204</v>
      </c>
      <c r="J1095">
        <v>267.02800000000002</v>
      </c>
      <c r="K1095" s="8">
        <v>54.61</v>
      </c>
      <c r="L1095">
        <v>13640</v>
      </c>
      <c r="M1095">
        <v>10773</v>
      </c>
      <c r="N1095" s="6">
        <v>36.402999999999999</v>
      </c>
      <c r="O1095" s="6">
        <v>136.51300000000001</v>
      </c>
      <c r="P1095">
        <v>156.31299999999999</v>
      </c>
      <c r="Q1095" t="s">
        <v>4704</v>
      </c>
      <c r="R1095" s="7">
        <f>VLOOKUP($A1095,List_allocation!$A:$G,2)</f>
        <v>305011285508020</v>
      </c>
      <c r="S1095" s="3" t="str">
        <f>VLOOKUP($A1095,List_allocation!$A:$G,6)</f>
        <v>狩野川</v>
      </c>
      <c r="T1095" s="3" t="str">
        <f>VLOOKUP($A1095,List_allocation!$A:$G,7)</f>
        <v>千歳橋</v>
      </c>
      <c r="U1095" s="8">
        <f>VLOOKUP($A1095,'1st_alloc_fix'!$A:$O,15)</f>
        <v>0</v>
      </c>
    </row>
    <row r="1096" spans="1:21" x14ac:dyDescent="0.25">
      <c r="A1096">
        <v>1109</v>
      </c>
      <c r="B1096" s="4">
        <v>35.042000000000002</v>
      </c>
      <c r="C1096" s="4">
        <v>138.935</v>
      </c>
      <c r="D1096" s="4">
        <v>371.13099999999997</v>
      </c>
      <c r="E1096" s="5">
        <f>VLOOKUP($A1096,List_allocation!$A:$G,3)</f>
        <v>35.042000000000002</v>
      </c>
      <c r="F1096" s="5">
        <f>VLOOKUP($A1096,List_allocation!$A:$G,4)</f>
        <v>138.935</v>
      </c>
      <c r="G1096">
        <f>VLOOKUP($A1096,List_allocation!$A:$G,5)</f>
        <v>390</v>
      </c>
      <c r="H1096" s="8">
        <v>159.631</v>
      </c>
      <c r="I1096">
        <v>0.755</v>
      </c>
      <c r="J1096">
        <v>271.54300000000001</v>
      </c>
      <c r="K1096" s="8">
        <v>55.063000000000002</v>
      </c>
      <c r="L1096">
        <v>13634</v>
      </c>
      <c r="M1096">
        <v>10770</v>
      </c>
      <c r="N1096" s="6">
        <v>36.415999999999997</v>
      </c>
      <c r="O1096" s="6">
        <v>136.45099999999999</v>
      </c>
      <c r="P1096">
        <v>221.804</v>
      </c>
      <c r="Q1096" t="s">
        <v>4701</v>
      </c>
      <c r="R1096" s="7">
        <f>VLOOKUP($A1096,List_allocation!$A:$G,2)</f>
        <v>305011285508030</v>
      </c>
      <c r="S1096" s="3" t="str">
        <f>VLOOKUP($A1096,List_allocation!$A:$G,6)</f>
        <v>狩野川</v>
      </c>
      <c r="T1096" s="3" t="str">
        <f>VLOOKUP($A1096,List_allocation!$A:$G,7)</f>
        <v>古奈</v>
      </c>
      <c r="U1096" s="8">
        <f>VLOOKUP($A1096,'1st_alloc_fix'!$A:$O,15)</f>
        <v>0</v>
      </c>
    </row>
    <row r="1097" spans="1:21" x14ac:dyDescent="0.25">
      <c r="A1097">
        <v>1110</v>
      </c>
      <c r="B1097" s="4">
        <v>35.043999999999997</v>
      </c>
      <c r="C1097" s="4">
        <v>138.935</v>
      </c>
      <c r="D1097" s="4">
        <v>383.03699999999998</v>
      </c>
      <c r="E1097" s="5">
        <f>VLOOKUP($A1097,List_allocation!$A:$G,3)</f>
        <v>35.042999999999999</v>
      </c>
      <c r="F1097" s="5">
        <f>VLOOKUP($A1097,List_allocation!$A:$G,4)</f>
        <v>138.935</v>
      </c>
      <c r="G1097">
        <f>VLOOKUP($A1097,List_allocation!$A:$G,5)</f>
        <v>430</v>
      </c>
      <c r="H1097" s="8">
        <v>161.53700000000001</v>
      </c>
      <c r="I1097">
        <v>0.72899999999999998</v>
      </c>
      <c r="J1097">
        <v>272.04500000000002</v>
      </c>
      <c r="K1097" s="8">
        <v>55.137999999999998</v>
      </c>
      <c r="L1097">
        <v>13634</v>
      </c>
      <c r="M1097">
        <v>10769</v>
      </c>
      <c r="N1097" s="6">
        <v>36.414999999999999</v>
      </c>
      <c r="O1097" s="6">
        <v>136.441</v>
      </c>
      <c r="P1097">
        <v>221.92599999999999</v>
      </c>
      <c r="Q1097" t="s">
        <v>4703</v>
      </c>
      <c r="R1097" s="7">
        <f>VLOOKUP($A1097,List_allocation!$A:$G,2)</f>
        <v>305011285508040</v>
      </c>
      <c r="S1097" s="3" t="str">
        <f>VLOOKUP($A1097,List_allocation!$A:$G,6)</f>
        <v>狩野川</v>
      </c>
      <c r="T1097" s="3" t="str">
        <f>VLOOKUP($A1097,List_allocation!$A:$G,7)</f>
        <v>墹之上</v>
      </c>
      <c r="U1097" s="8">
        <f>VLOOKUP($A1097,'1st_alloc_fix'!$A:$O,15)</f>
        <v>0</v>
      </c>
    </row>
    <row r="1098" spans="1:21" x14ac:dyDescent="0.25">
      <c r="A1098">
        <v>1111</v>
      </c>
      <c r="B1098" s="4">
        <v>35.076000000000001</v>
      </c>
      <c r="C1098" s="4">
        <v>138.91900000000001</v>
      </c>
      <c r="D1098" s="4">
        <v>561.14200000000005</v>
      </c>
      <c r="E1098" s="5">
        <f>VLOOKUP($A1098,List_allocation!$A:$G,3)</f>
        <v>35.072000000000003</v>
      </c>
      <c r="F1098" s="5">
        <f>VLOOKUP($A1098,List_allocation!$A:$G,4)</f>
        <v>138.91900000000001</v>
      </c>
      <c r="G1098">
        <f>VLOOKUP($A1098,List_allocation!$A:$G,5)</f>
        <v>551</v>
      </c>
      <c r="H1098" s="8">
        <v>560.04200000000003</v>
      </c>
      <c r="I1098">
        <v>509.12900000000002</v>
      </c>
      <c r="J1098">
        <v>265.99200000000002</v>
      </c>
      <c r="K1098" s="8">
        <v>1016.355</v>
      </c>
      <c r="L1098">
        <v>13622</v>
      </c>
      <c r="M1098">
        <v>10746</v>
      </c>
      <c r="N1098" s="6">
        <v>36.369999999999997</v>
      </c>
      <c r="O1098" s="6">
        <v>136.441</v>
      </c>
      <c r="P1098">
        <v>0.91200000000000003</v>
      </c>
      <c r="Q1098" t="s">
        <v>4702</v>
      </c>
      <c r="R1098" s="7">
        <f>VLOOKUP($A1098,List_allocation!$A:$G,2)</f>
        <v>305011285508050</v>
      </c>
      <c r="S1098" s="3" t="str">
        <f>VLOOKUP($A1098,List_allocation!$A:$G,6)</f>
        <v>狩野川</v>
      </c>
      <c r="T1098" s="3" t="str">
        <f>VLOOKUP($A1098,List_allocation!$A:$G,7)</f>
        <v>新城</v>
      </c>
      <c r="U1098" s="8">
        <f>VLOOKUP($A1098,'1st_alloc_fix'!$A:$O,15)</f>
        <v>0</v>
      </c>
    </row>
    <row r="1099" spans="1:21" x14ac:dyDescent="0.25">
      <c r="A1099">
        <v>1112</v>
      </c>
      <c r="B1099" s="4">
        <v>35.091999999999999</v>
      </c>
      <c r="C1099" s="4">
        <v>138.90100000000001</v>
      </c>
      <c r="D1099" s="4">
        <v>576.93200000000002</v>
      </c>
      <c r="E1099" s="5">
        <f>VLOOKUP($A1099,List_allocation!$A:$G,3)</f>
        <v>35.091999999999999</v>
      </c>
      <c r="F1099" s="5">
        <f>VLOOKUP($A1099,List_allocation!$A:$G,4)</f>
        <v>138.90100000000001</v>
      </c>
      <c r="G1099">
        <f>VLOOKUP($A1099,List_allocation!$A:$G,5)</f>
        <v>568</v>
      </c>
      <c r="H1099" s="8">
        <v>254.93199999999999</v>
      </c>
      <c r="I1099">
        <v>0.79200000000000004</v>
      </c>
      <c r="J1099">
        <v>11.728999999999999</v>
      </c>
      <c r="K1099" s="8">
        <v>3.137</v>
      </c>
      <c r="L1099">
        <v>13609</v>
      </c>
      <c r="M1099">
        <v>10734</v>
      </c>
      <c r="N1099" s="6">
        <v>34.991</v>
      </c>
      <c r="O1099" s="6">
        <v>138.94</v>
      </c>
      <c r="P1099">
        <v>306.411</v>
      </c>
      <c r="Q1099" t="s">
        <v>4702</v>
      </c>
      <c r="R1099" s="7">
        <f>VLOOKUP($A1099,List_allocation!$A:$G,2)</f>
        <v>305011285508060</v>
      </c>
      <c r="S1099" s="3" t="str">
        <f>VLOOKUP($A1099,List_allocation!$A:$G,6)</f>
        <v>狩野川</v>
      </c>
      <c r="T1099" s="3" t="str">
        <f>VLOOKUP($A1099,List_allocation!$A:$G,7)</f>
        <v>徳倉</v>
      </c>
      <c r="U1099" s="8">
        <f>VLOOKUP($A1099,'1st_alloc_fix'!$A:$O,15)</f>
        <v>0</v>
      </c>
    </row>
    <row r="1100" spans="1:21" x14ac:dyDescent="0.25">
      <c r="A1100">
        <v>1113</v>
      </c>
      <c r="B1100" s="4">
        <v>35.098999999999997</v>
      </c>
      <c r="C1100" s="4">
        <v>138.87200000000001</v>
      </c>
      <c r="D1100" s="4">
        <v>868.93700000000001</v>
      </c>
      <c r="E1100" s="5">
        <f>VLOOKUP($A1100,List_allocation!$A:$G,3)</f>
        <v>35.098999999999997</v>
      </c>
      <c r="F1100" s="5">
        <f>VLOOKUP($A1100,List_allocation!$A:$G,4)</f>
        <v>138.87</v>
      </c>
      <c r="G1100">
        <f>VLOOKUP($A1100,List_allocation!$A:$G,5)</f>
        <v>849</v>
      </c>
      <c r="H1100" s="8">
        <v>478.93700000000001</v>
      </c>
      <c r="I1100">
        <v>1.228</v>
      </c>
      <c r="J1100">
        <v>9.3510000000000009</v>
      </c>
      <c r="K1100" s="8">
        <v>3.0979999999999999</v>
      </c>
      <c r="L1100">
        <v>13588</v>
      </c>
      <c r="M1100">
        <v>10729</v>
      </c>
      <c r="N1100" s="6">
        <v>35.037999999999997</v>
      </c>
      <c r="O1100" s="6">
        <v>138.94399999999999</v>
      </c>
      <c r="P1100">
        <v>368.76</v>
      </c>
      <c r="Q1100" t="s">
        <v>4703</v>
      </c>
      <c r="R1100" s="7">
        <f>VLOOKUP($A1100,List_allocation!$A:$G,2)</f>
        <v>305011285508070</v>
      </c>
      <c r="S1100" s="3" t="str">
        <f>VLOOKUP($A1100,List_allocation!$A:$G,6)</f>
        <v>狩野川</v>
      </c>
      <c r="T1100" s="3" t="str">
        <f>VLOOKUP($A1100,List_allocation!$A:$G,7)</f>
        <v>黒瀬</v>
      </c>
      <c r="U1100" s="8">
        <f>VLOOKUP($A1100,'1st_alloc_fix'!$A:$O,15)</f>
        <v>0</v>
      </c>
    </row>
    <row r="1101" spans="1:21" x14ac:dyDescent="0.25">
      <c r="A1101">
        <v>1114</v>
      </c>
      <c r="B1101" s="4">
        <v>35.073</v>
      </c>
      <c r="C1101" s="4">
        <v>138.94</v>
      </c>
      <c r="D1101" s="4">
        <v>76.432000000000002</v>
      </c>
      <c r="E1101" s="5">
        <f>VLOOKUP($A1101,List_allocation!$A:$G,3)</f>
        <v>35.073</v>
      </c>
      <c r="F1101" s="5">
        <f>VLOOKUP($A1101,List_allocation!$A:$G,4)</f>
        <v>138.94</v>
      </c>
      <c r="G1101">
        <f>VLOOKUP($A1101,List_allocation!$A:$G,5)</f>
        <v>76</v>
      </c>
      <c r="H1101" s="8">
        <v>-313.56799999999998</v>
      </c>
      <c r="I1101">
        <v>-0.80400000000000005</v>
      </c>
      <c r="J1101">
        <v>3.47</v>
      </c>
      <c r="K1101" s="8">
        <v>3.7709999999999999</v>
      </c>
      <c r="L1101">
        <v>13637</v>
      </c>
      <c r="M1101">
        <v>10748</v>
      </c>
      <c r="N1101" s="6">
        <v>35.042000000000002</v>
      </c>
      <c r="O1101" s="6">
        <v>138.935</v>
      </c>
      <c r="P1101">
        <v>371.13099999999997</v>
      </c>
      <c r="Q1101" t="s">
        <v>4701</v>
      </c>
      <c r="R1101" s="7">
        <f>VLOOKUP($A1101,List_allocation!$A:$G,2)</f>
        <v>305011285508110</v>
      </c>
      <c r="S1101" s="3" t="str">
        <f>VLOOKUP($A1101,List_allocation!$A:$G,6)</f>
        <v>来光川</v>
      </c>
      <c r="T1101" s="3" t="str">
        <f>VLOOKUP($A1101,List_allocation!$A:$G,7)</f>
        <v>蛇ヶ橋</v>
      </c>
      <c r="U1101" s="8">
        <f>VLOOKUP($A1101,'1st_alloc_fix'!$A:$O,15)</f>
        <v>0</v>
      </c>
    </row>
    <row r="1102" spans="1:21" x14ac:dyDescent="0.25">
      <c r="A1102">
        <v>1115</v>
      </c>
      <c r="B1102" s="4">
        <v>35.090000000000003</v>
      </c>
      <c r="C1102" s="4">
        <v>138.935</v>
      </c>
      <c r="D1102" s="4">
        <v>83.561000000000007</v>
      </c>
      <c r="E1102" s="5">
        <f>VLOOKUP($A1102,List_allocation!$A:$G,3)</f>
        <v>35.090000000000003</v>
      </c>
      <c r="F1102" s="5">
        <f>VLOOKUP($A1102,List_allocation!$A:$G,4)</f>
        <v>138.93600000000001</v>
      </c>
      <c r="G1102">
        <f>VLOOKUP($A1102,List_allocation!$A:$G,5)</f>
        <v>88</v>
      </c>
      <c r="H1102" s="8">
        <v>-346.43900000000002</v>
      </c>
      <c r="I1102">
        <v>-0.80600000000000005</v>
      </c>
      <c r="J1102">
        <v>5.2140000000000004</v>
      </c>
      <c r="K1102" s="8">
        <v>4.1520000000000001</v>
      </c>
      <c r="L1102">
        <v>13634</v>
      </c>
      <c r="M1102">
        <v>10736</v>
      </c>
      <c r="N1102" s="6">
        <v>35.043999999999997</v>
      </c>
      <c r="O1102" s="6">
        <v>138.935</v>
      </c>
      <c r="P1102">
        <v>383.03699999999998</v>
      </c>
      <c r="Q1102" t="s">
        <v>4703</v>
      </c>
      <c r="R1102" s="7">
        <f>VLOOKUP($A1102,List_allocation!$A:$G,2)</f>
        <v>305011285508120</v>
      </c>
      <c r="S1102" s="3" t="str">
        <f>VLOOKUP($A1102,List_allocation!$A:$G,6)</f>
        <v>大場川</v>
      </c>
      <c r="T1102" s="3" t="str">
        <f>VLOOKUP($A1102,List_allocation!$A:$G,7)</f>
        <v>大場</v>
      </c>
      <c r="U1102" s="8">
        <f>VLOOKUP($A1102,'1st_alloc_fix'!$A:$O,15)</f>
        <v>0</v>
      </c>
    </row>
    <row r="1103" spans="1:21" x14ac:dyDescent="0.25">
      <c r="A1103">
        <v>1116</v>
      </c>
      <c r="B1103" s="4">
        <v>35.097999999999999</v>
      </c>
      <c r="C1103" s="4">
        <v>138.166</v>
      </c>
      <c r="D1103" s="4">
        <v>4.2279999999999998</v>
      </c>
      <c r="E1103" s="5">
        <f>VLOOKUP($A1103,List_allocation!$A:$G,3)</f>
        <v>35.098999999999997</v>
      </c>
      <c r="F1103" s="5">
        <f>VLOOKUP($A1103,List_allocation!$A:$G,4)</f>
        <v>138.166</v>
      </c>
      <c r="G1103">
        <f>VLOOKUP($A1103,List_allocation!$A:$G,5)</f>
        <v>2.2999999999999998</v>
      </c>
      <c r="H1103" s="8">
        <v>-546.77200000000005</v>
      </c>
      <c r="I1103">
        <v>-0.99199999999999999</v>
      </c>
      <c r="J1103">
        <v>68.73</v>
      </c>
      <c r="K1103" s="8">
        <v>110.73699999999999</v>
      </c>
      <c r="L1103">
        <v>13080</v>
      </c>
      <c r="M1103">
        <v>10730</v>
      </c>
      <c r="N1103" s="6">
        <v>35.076000000000001</v>
      </c>
      <c r="O1103" s="6">
        <v>138.91900000000001</v>
      </c>
      <c r="P1103">
        <v>561.14200000000005</v>
      </c>
      <c r="Q1103" t="s">
        <v>4703</v>
      </c>
      <c r="R1103" s="7">
        <f>VLOOKUP($A1103,List_allocation!$A:$G,2)</f>
        <v>305011285508130</v>
      </c>
      <c r="S1103" s="3" t="str">
        <f>VLOOKUP($A1103,List_allocation!$A:$G,6)</f>
        <v>柿田川</v>
      </c>
      <c r="T1103" s="3" t="str">
        <f>VLOOKUP($A1103,List_allocation!$A:$G,7)</f>
        <v>柿田</v>
      </c>
      <c r="U1103" s="8">
        <f>VLOOKUP($A1103,'1st_alloc_fix'!$A:$O,15)</f>
        <v>0</v>
      </c>
    </row>
    <row r="1104" spans="1:21" x14ac:dyDescent="0.25">
      <c r="A1104">
        <v>1117</v>
      </c>
      <c r="B1104" s="4">
        <v>35.119</v>
      </c>
      <c r="C1104" s="4">
        <v>138.887</v>
      </c>
      <c r="D1104" s="4">
        <v>280.245</v>
      </c>
      <c r="E1104" s="5">
        <f>VLOOKUP($A1104,List_allocation!$A:$G,3)</f>
        <v>35.118000000000002</v>
      </c>
      <c r="F1104" s="5">
        <f>VLOOKUP($A1104,List_allocation!$A:$G,4)</f>
        <v>138.886</v>
      </c>
      <c r="G1104">
        <f>VLOOKUP($A1104,List_allocation!$A:$G,5)</f>
        <v>259</v>
      </c>
      <c r="H1104" s="8">
        <v>-287.755</v>
      </c>
      <c r="I1104">
        <v>-0.50700000000000001</v>
      </c>
      <c r="J1104">
        <v>3.2559999999999998</v>
      </c>
      <c r="K1104" s="8">
        <v>1.421</v>
      </c>
      <c r="L1104">
        <v>13599</v>
      </c>
      <c r="M1104">
        <v>10715</v>
      </c>
      <c r="N1104" s="6">
        <v>35.091999999999999</v>
      </c>
      <c r="O1104" s="6">
        <v>138.90100000000001</v>
      </c>
      <c r="P1104">
        <v>576.93200000000002</v>
      </c>
      <c r="Q1104" t="s">
        <v>4701</v>
      </c>
      <c r="R1104" s="7">
        <f>VLOOKUP($A1104,List_allocation!$A:$G,2)</f>
        <v>305011285508170</v>
      </c>
      <c r="S1104" s="3" t="str">
        <f>VLOOKUP($A1104,List_allocation!$A:$G,6)</f>
        <v>黄瀬川</v>
      </c>
      <c r="T1104" s="3" t="str">
        <f>VLOOKUP($A1104,List_allocation!$A:$G,7)</f>
        <v>本宿</v>
      </c>
      <c r="U1104" s="8">
        <f>VLOOKUP($A1104,'1st_alloc_fix'!$A:$O,15)</f>
        <v>0</v>
      </c>
    </row>
    <row r="1105" spans="1:21" x14ac:dyDescent="0.25">
      <c r="A1105">
        <v>1118</v>
      </c>
      <c r="B1105" s="4">
        <v>35.042000000000002</v>
      </c>
      <c r="C1105" s="4">
        <v>138.935</v>
      </c>
      <c r="D1105" s="4">
        <v>371.13099999999997</v>
      </c>
      <c r="E1105" s="5">
        <f>VLOOKUP($A1105,List_allocation!$A:$G,3)</f>
        <v>35.042000000000002</v>
      </c>
      <c r="F1105" s="5">
        <f>VLOOKUP($A1105,List_allocation!$A:$G,4)</f>
        <v>138.93</v>
      </c>
      <c r="G1105">
        <f>VLOOKUP($A1105,List_allocation!$A:$G,5)</f>
        <v>-9999</v>
      </c>
      <c r="H1105" s="8">
        <v>-477.86900000000003</v>
      </c>
      <c r="I1105">
        <v>-0.56299999999999994</v>
      </c>
      <c r="J1105">
        <v>8.6690000000000005</v>
      </c>
      <c r="K1105" s="8">
        <v>2.6989999999999998</v>
      </c>
      <c r="L1105">
        <v>13634</v>
      </c>
      <c r="M1105">
        <v>10770</v>
      </c>
      <c r="N1105" s="6">
        <v>35.098999999999997</v>
      </c>
      <c r="O1105" s="6">
        <v>138.87200000000001</v>
      </c>
      <c r="P1105">
        <v>868.93700000000001</v>
      </c>
      <c r="Q1105" t="s">
        <v>4702</v>
      </c>
      <c r="R1105" s="7">
        <f>VLOOKUP($A1105,List_allocation!$A:$G,2)</f>
        <v>305011285508180</v>
      </c>
      <c r="S1105" s="3" t="str">
        <f>VLOOKUP($A1105,List_allocation!$A:$G,6)</f>
        <v>放水路</v>
      </c>
      <c r="T1105" s="3" t="str">
        <f>VLOOKUP($A1105,List_allocation!$A:$G,7)</f>
        <v>鏡橋</v>
      </c>
      <c r="U1105" s="8">
        <f>VLOOKUP($A1105,'1st_alloc_fix'!$A:$O,15)</f>
        <v>0</v>
      </c>
    </row>
    <row r="1106" spans="1:21" x14ac:dyDescent="0.25">
      <c r="A1106">
        <v>1120</v>
      </c>
      <c r="B1106" s="4">
        <v>35.201000000000001</v>
      </c>
      <c r="C1106" s="4">
        <v>138.91300000000001</v>
      </c>
      <c r="D1106" s="4">
        <v>154.339</v>
      </c>
      <c r="E1106" s="5">
        <f>VLOOKUP($A1106,List_allocation!$A:$G,3)</f>
        <v>35.201000000000001</v>
      </c>
      <c r="F1106" s="5">
        <f>VLOOKUP($A1106,List_allocation!$A:$G,4)</f>
        <v>138.91200000000001</v>
      </c>
      <c r="G1106">
        <f>VLOOKUP($A1106,List_allocation!$A:$G,5)</f>
        <v>166.5</v>
      </c>
      <c r="H1106" s="8">
        <v>78.338999999999999</v>
      </c>
      <c r="I1106">
        <v>1.0309999999999999</v>
      </c>
      <c r="J1106">
        <v>14.412000000000001</v>
      </c>
      <c r="K1106" s="8">
        <v>4.3369999999999997</v>
      </c>
      <c r="L1106">
        <v>13618</v>
      </c>
      <c r="M1106">
        <v>10656</v>
      </c>
      <c r="N1106" s="6">
        <v>35.073</v>
      </c>
      <c r="O1106" s="6">
        <v>138.94</v>
      </c>
      <c r="P1106">
        <v>76.432000000000002</v>
      </c>
      <c r="Q1106" t="s">
        <v>4701</v>
      </c>
      <c r="R1106" s="7">
        <f>VLOOKUP($A1106,List_allocation!$A:$G,2)</f>
        <v>305011285508200</v>
      </c>
      <c r="S1106" s="3" t="str">
        <f>VLOOKUP($A1106,List_allocation!$A:$G,6)</f>
        <v>黄瀬川</v>
      </c>
      <c r="T1106" s="3" t="str">
        <f>VLOOKUP($A1106,List_allocation!$A:$G,7)</f>
        <v>石脇</v>
      </c>
      <c r="U1106" s="8">
        <f>VLOOKUP($A1106,'1st_alloc_fix'!$A:$O,15)</f>
        <v>0</v>
      </c>
    </row>
    <row r="1107" spans="1:21" x14ac:dyDescent="0.25">
      <c r="A1107">
        <v>1121</v>
      </c>
      <c r="B1107" s="4">
        <v>35.072000000000003</v>
      </c>
      <c r="C1107" s="4">
        <v>138.369</v>
      </c>
      <c r="D1107" s="4">
        <v>279.19299999999998</v>
      </c>
      <c r="E1107" s="5">
        <f>VLOOKUP($A1107,List_allocation!$A:$G,3)</f>
        <v>35.070999999999998</v>
      </c>
      <c r="F1107" s="5">
        <f>VLOOKUP($A1107,List_allocation!$A:$G,4)</f>
        <v>138.37</v>
      </c>
      <c r="G1107">
        <f>VLOOKUP($A1107,List_allocation!$A:$G,5)</f>
        <v>288</v>
      </c>
      <c r="H1107" s="8">
        <v>191.19300000000001</v>
      </c>
      <c r="I1107">
        <v>2.173</v>
      </c>
      <c r="J1107">
        <v>51.747999999999998</v>
      </c>
      <c r="K1107" s="8">
        <v>13.205</v>
      </c>
      <c r="L1107">
        <v>13226</v>
      </c>
      <c r="M1107">
        <v>10749</v>
      </c>
      <c r="N1107" s="6">
        <v>35.090000000000003</v>
      </c>
      <c r="O1107" s="6">
        <v>138.935</v>
      </c>
      <c r="P1107">
        <v>83.561000000000007</v>
      </c>
      <c r="Q1107" t="s">
        <v>4702</v>
      </c>
      <c r="R1107" s="7">
        <f>VLOOKUP($A1107,List_allocation!$A:$G,2)</f>
        <v>305021285507020</v>
      </c>
      <c r="S1107" s="3" t="str">
        <f>VLOOKUP($A1107,List_allocation!$A:$G,6)</f>
        <v>安倍川</v>
      </c>
      <c r="T1107" s="3" t="str">
        <f>VLOOKUP($A1107,List_allocation!$A:$G,7)</f>
        <v>牛妻</v>
      </c>
      <c r="U1107" s="8">
        <f>VLOOKUP($A1107,'1st_alloc_fix'!$A:$O,15)</f>
        <v>0</v>
      </c>
    </row>
    <row r="1108" spans="1:21" x14ac:dyDescent="0.25">
      <c r="A1108">
        <v>1122</v>
      </c>
      <c r="B1108" s="4">
        <v>34.96</v>
      </c>
      <c r="C1108" s="4">
        <v>138.36600000000001</v>
      </c>
      <c r="D1108" s="4">
        <v>528.02599999999995</v>
      </c>
      <c r="E1108" s="5">
        <f>VLOOKUP($A1108,List_allocation!$A:$G,3)</f>
        <v>34.957999999999998</v>
      </c>
      <c r="F1108" s="5">
        <f>VLOOKUP($A1108,List_allocation!$A:$G,4)</f>
        <v>138.36500000000001</v>
      </c>
      <c r="G1108">
        <f>VLOOKUP($A1108,List_allocation!$A:$G,5)</f>
        <v>537</v>
      </c>
      <c r="H1108" s="8">
        <v>525.726</v>
      </c>
      <c r="I1108">
        <v>228.577</v>
      </c>
      <c r="J1108">
        <v>23.893999999999998</v>
      </c>
      <c r="K1108" s="8">
        <v>260.08699999999999</v>
      </c>
      <c r="L1108">
        <v>13224</v>
      </c>
      <c r="M1108">
        <v>10829</v>
      </c>
      <c r="N1108" s="6">
        <v>35.097999999999999</v>
      </c>
      <c r="O1108" s="6">
        <v>138.166</v>
      </c>
      <c r="P1108">
        <v>4.2279999999999998</v>
      </c>
      <c r="Q1108" t="s">
        <v>4703</v>
      </c>
      <c r="R1108" s="7">
        <f>VLOOKUP($A1108,List_allocation!$A:$G,2)</f>
        <v>305021285507030</v>
      </c>
      <c r="S1108" s="3" t="str">
        <f>VLOOKUP($A1108,List_allocation!$A:$G,6)</f>
        <v>安倍川</v>
      </c>
      <c r="T1108" s="3" t="str">
        <f>VLOOKUP($A1108,List_allocation!$A:$G,7)</f>
        <v>手越</v>
      </c>
      <c r="U1108" s="8">
        <f>VLOOKUP($A1108,'1st_alloc_fix'!$A:$O,15)</f>
        <v>0</v>
      </c>
    </row>
    <row r="1109" spans="1:21" x14ac:dyDescent="0.25">
      <c r="A1109">
        <v>1123</v>
      </c>
      <c r="B1109" s="4">
        <v>35.015999999999998</v>
      </c>
      <c r="C1109" s="4">
        <v>138.26900000000001</v>
      </c>
      <c r="D1109" s="4">
        <v>110.91800000000001</v>
      </c>
      <c r="E1109" s="5">
        <f>VLOOKUP($A1109,List_allocation!$A:$G,3)</f>
        <v>35.015999999999998</v>
      </c>
      <c r="F1109" s="5">
        <f>VLOOKUP($A1109,List_allocation!$A:$G,4)</f>
        <v>138.26900000000001</v>
      </c>
      <c r="G1109">
        <f>VLOOKUP($A1109,List_allocation!$A:$G,5)</f>
        <v>112</v>
      </c>
      <c r="H1109" s="8">
        <v>-148.08199999999999</v>
      </c>
      <c r="I1109">
        <v>-0.57199999999999995</v>
      </c>
      <c r="J1109">
        <v>57.405000000000001</v>
      </c>
      <c r="K1109" s="8">
        <v>12.481999999999999</v>
      </c>
      <c r="L1109">
        <v>13154</v>
      </c>
      <c r="M1109">
        <v>10789</v>
      </c>
      <c r="N1109" s="6">
        <v>35.119</v>
      </c>
      <c r="O1109" s="6">
        <v>138.887</v>
      </c>
      <c r="P1109">
        <v>280.245</v>
      </c>
      <c r="Q1109" t="s">
        <v>4704</v>
      </c>
      <c r="R1109" s="7">
        <f>VLOOKUP($A1109,List_allocation!$A:$G,2)</f>
        <v>305021285507070</v>
      </c>
      <c r="S1109" s="3" t="str">
        <f>VLOOKUP($A1109,List_allocation!$A:$G,6)</f>
        <v>藁科川</v>
      </c>
      <c r="T1109" s="3" t="str">
        <f>VLOOKUP($A1109,List_allocation!$A:$G,7)</f>
        <v>奈良間</v>
      </c>
      <c r="U1109" s="8">
        <f>VLOOKUP($A1109,'1st_alloc_fix'!$A:$O,15)</f>
        <v>0</v>
      </c>
    </row>
    <row r="1110" spans="1:21" x14ac:dyDescent="0.25">
      <c r="A1110">
        <v>1125</v>
      </c>
      <c r="B1110" s="4">
        <v>34.884</v>
      </c>
      <c r="C1110" s="4">
        <v>138.108</v>
      </c>
      <c r="D1110" s="4">
        <v>1161.172</v>
      </c>
      <c r="E1110" s="5">
        <f>VLOOKUP($A1110,List_allocation!$A:$G,3)</f>
        <v>34.883000000000003</v>
      </c>
      <c r="F1110" s="5">
        <f>VLOOKUP($A1110,List_allocation!$A:$G,4)</f>
        <v>138.108</v>
      </c>
      <c r="G1110">
        <f>VLOOKUP($A1110,List_allocation!$A:$G,5)</f>
        <v>1160</v>
      </c>
      <c r="H1110" s="8">
        <v>11160.172</v>
      </c>
      <c r="I1110">
        <v>-1.1160000000000001</v>
      </c>
      <c r="J1110">
        <v>77.091999999999999</v>
      </c>
      <c r="K1110" s="8">
        <v>764.66800000000001</v>
      </c>
      <c r="L1110">
        <v>13038</v>
      </c>
      <c r="M1110">
        <v>10884</v>
      </c>
      <c r="N1110" s="6">
        <v>35.042000000000002</v>
      </c>
      <c r="O1110" s="6">
        <v>138.935</v>
      </c>
      <c r="P1110">
        <v>371.13099999999997</v>
      </c>
      <c r="Q1110" t="s">
        <v>4702</v>
      </c>
      <c r="R1110" s="7">
        <f>VLOOKUP($A1110,List_allocation!$A:$G,2)</f>
        <v>305031285507010</v>
      </c>
      <c r="S1110" s="3" t="str">
        <f>VLOOKUP($A1110,List_allocation!$A:$G,6)</f>
        <v>大井川</v>
      </c>
      <c r="T1110" s="3" t="str">
        <f>VLOOKUP($A1110,List_allocation!$A:$G,7)</f>
        <v>神座</v>
      </c>
      <c r="U1110" s="8">
        <f>VLOOKUP($A1110,'1st_alloc_fix'!$A:$O,15)</f>
        <v>0</v>
      </c>
    </row>
    <row r="1111" spans="1:21" x14ac:dyDescent="0.25">
      <c r="A1111">
        <v>1126</v>
      </c>
      <c r="B1111" s="4">
        <v>34.826000000000001</v>
      </c>
      <c r="C1111" s="4">
        <v>138.209</v>
      </c>
      <c r="D1111" s="4">
        <v>1232.001</v>
      </c>
      <c r="E1111" s="5">
        <f>VLOOKUP($A1111,List_allocation!$A:$G,3)</f>
        <v>34.829000000000001</v>
      </c>
      <c r="F1111" s="5">
        <f>VLOOKUP($A1111,List_allocation!$A:$G,4)</f>
        <v>138.209</v>
      </c>
      <c r="G1111">
        <f>VLOOKUP($A1111,List_allocation!$A:$G,5)</f>
        <v>1241</v>
      </c>
      <c r="H1111" s="8">
        <v>1227.8009999999999</v>
      </c>
      <c r="I1111">
        <v>292.334</v>
      </c>
      <c r="J1111">
        <v>67.959999999999994</v>
      </c>
      <c r="K1111" s="8">
        <v>358.65600000000001</v>
      </c>
      <c r="L1111">
        <v>13111</v>
      </c>
      <c r="M1111">
        <v>10926</v>
      </c>
      <c r="N1111" s="6">
        <v>35.027000000000001</v>
      </c>
      <c r="O1111" s="6">
        <v>138.92699999999999</v>
      </c>
      <c r="P1111">
        <v>4.3109999999999999</v>
      </c>
      <c r="Q1111" t="s">
        <v>4704</v>
      </c>
      <c r="R1111" s="7">
        <f>VLOOKUP($A1111,List_allocation!$A:$G,2)</f>
        <v>305031285507020</v>
      </c>
      <c r="S1111" s="3" t="str">
        <f>VLOOKUP($A1111,List_allocation!$A:$G,6)</f>
        <v>大井川</v>
      </c>
      <c r="T1111" s="3" t="str">
        <f>VLOOKUP($A1111,List_allocation!$A:$G,7)</f>
        <v>細島</v>
      </c>
      <c r="U1111" s="8">
        <f>VLOOKUP($A1111,'1st_alloc_fix'!$A:$O,15)</f>
        <v>0</v>
      </c>
    </row>
    <row r="1112" spans="1:21" x14ac:dyDescent="0.25">
      <c r="A1112">
        <v>1127</v>
      </c>
      <c r="B1112" s="4">
        <v>34.796999999999997</v>
      </c>
      <c r="C1112" s="4">
        <v>138.256</v>
      </c>
      <c r="D1112" s="4">
        <v>1236.9169999999999</v>
      </c>
      <c r="E1112" s="5">
        <f>VLOOKUP($A1112,List_allocation!$A:$G,3)</f>
        <v>34.795000000000002</v>
      </c>
      <c r="F1112" s="5">
        <f>VLOOKUP($A1112,List_allocation!$A:$G,4)</f>
        <v>138.25299999999999</v>
      </c>
      <c r="G1112">
        <f>VLOOKUP($A1112,List_allocation!$A:$G,5)</f>
        <v>1276</v>
      </c>
      <c r="H1112" s="8">
        <v>1070.4169999999999</v>
      </c>
      <c r="I1112">
        <v>6.4290000000000003</v>
      </c>
      <c r="J1112">
        <v>74.801000000000002</v>
      </c>
      <c r="K1112" s="8">
        <v>21.388999999999999</v>
      </c>
      <c r="L1112">
        <v>13145</v>
      </c>
      <c r="M1112">
        <v>10947</v>
      </c>
      <c r="N1112" s="6">
        <v>35.201000000000001</v>
      </c>
      <c r="O1112" s="6">
        <v>138.91300000000001</v>
      </c>
      <c r="P1112">
        <v>154.339</v>
      </c>
      <c r="Q1112" t="s">
        <v>4702</v>
      </c>
      <c r="R1112" s="7">
        <f>VLOOKUP($A1112,List_allocation!$A:$G,2)</f>
        <v>305031285507030</v>
      </c>
      <c r="S1112" s="3" t="str">
        <f>VLOOKUP($A1112,List_allocation!$A:$G,6)</f>
        <v>大井川</v>
      </c>
      <c r="T1112" s="3" t="str">
        <f>VLOOKUP($A1112,List_allocation!$A:$G,7)</f>
        <v>富士見橋</v>
      </c>
      <c r="U1112" s="8">
        <f>VLOOKUP($A1112,'1st_alloc_fix'!$A:$O,15)</f>
        <v>0</v>
      </c>
    </row>
    <row r="1113" spans="1:21" x14ac:dyDescent="0.25">
      <c r="A1113">
        <v>1128</v>
      </c>
      <c r="B1113" s="4">
        <v>34.844999999999999</v>
      </c>
      <c r="C1113" s="4">
        <v>138.13999999999999</v>
      </c>
      <c r="D1113" s="4">
        <v>1185.463</v>
      </c>
      <c r="E1113" s="5">
        <f>VLOOKUP($A1113,List_allocation!$A:$G,3)</f>
        <v>34.847999999999999</v>
      </c>
      <c r="F1113" s="5">
        <f>VLOOKUP($A1113,List_allocation!$A:$G,4)</f>
        <v>138.14400000000001</v>
      </c>
      <c r="G1113">
        <f>VLOOKUP($A1113,List_allocation!$A:$G,5)</f>
        <v>-9999</v>
      </c>
      <c r="H1113" s="8">
        <v>897.46299999999997</v>
      </c>
      <c r="I1113">
        <v>3.1160000000000001</v>
      </c>
      <c r="J1113">
        <v>32.709000000000003</v>
      </c>
      <c r="K1113" s="8">
        <v>9.6579999999999995</v>
      </c>
      <c r="L1113">
        <v>13061</v>
      </c>
      <c r="M1113">
        <v>10912</v>
      </c>
      <c r="N1113" s="6">
        <v>35.072000000000003</v>
      </c>
      <c r="O1113" s="6">
        <v>138.369</v>
      </c>
      <c r="P1113">
        <v>279.19299999999998</v>
      </c>
      <c r="Q1113" t="s">
        <v>4704</v>
      </c>
      <c r="R1113" s="7">
        <f>VLOOKUP($A1113,List_allocation!$A:$G,2)</f>
        <v>305031285507040</v>
      </c>
      <c r="S1113" s="3" t="str">
        <f>VLOOKUP($A1113,List_allocation!$A:$G,6)</f>
        <v>大井川</v>
      </c>
      <c r="T1113" s="3" t="str">
        <f>VLOOKUP($A1113,List_allocation!$A:$G,7)</f>
        <v>赤松</v>
      </c>
      <c r="U1113" s="8">
        <f>VLOOKUP($A1113,'1st_alloc_fix'!$A:$O,15)</f>
        <v>0</v>
      </c>
    </row>
    <row r="1114" spans="1:21" x14ac:dyDescent="0.25">
      <c r="A1114">
        <v>1129</v>
      </c>
      <c r="B1114" s="4">
        <v>34.82</v>
      </c>
      <c r="C1114" s="4">
        <v>138.149</v>
      </c>
      <c r="D1114" s="4">
        <v>32.405999999999999</v>
      </c>
      <c r="E1114" s="5">
        <f>VLOOKUP($A1114,List_allocation!$A:$G,3)</f>
        <v>34.820999999999998</v>
      </c>
      <c r="F1114" s="5">
        <f>VLOOKUP($A1114,List_allocation!$A:$G,4)</f>
        <v>138.149</v>
      </c>
      <c r="G1114">
        <f>VLOOKUP($A1114,List_allocation!$A:$G,5)</f>
        <v>-9999</v>
      </c>
      <c r="H1114" s="8">
        <v>-504.59399999999999</v>
      </c>
      <c r="I1114">
        <v>-0.94</v>
      </c>
      <c r="J1114">
        <v>24.984999999999999</v>
      </c>
      <c r="K1114" s="8">
        <v>16.675000000000001</v>
      </c>
      <c r="L1114">
        <v>13068</v>
      </c>
      <c r="M1114">
        <v>10930</v>
      </c>
      <c r="N1114" s="6">
        <v>34.96</v>
      </c>
      <c r="O1114" s="6">
        <v>138.36600000000001</v>
      </c>
      <c r="P1114">
        <v>528.02599999999995</v>
      </c>
      <c r="Q1114" t="s">
        <v>4704</v>
      </c>
      <c r="R1114" s="7">
        <f>VLOOKUP($A1114,List_allocation!$A:$G,2)</f>
        <v>305031285507050</v>
      </c>
      <c r="S1114" s="3" t="str">
        <f>VLOOKUP($A1114,List_allocation!$A:$G,6)</f>
        <v>大代川</v>
      </c>
      <c r="T1114" s="3" t="str">
        <f>VLOOKUP($A1114,List_allocation!$A:$G,7)</f>
        <v>大代川</v>
      </c>
      <c r="U1114" s="8">
        <f>VLOOKUP($A1114,'1st_alloc_fix'!$A:$O,15)</f>
        <v>0</v>
      </c>
    </row>
    <row r="1115" spans="1:21" x14ac:dyDescent="0.25">
      <c r="A1115">
        <v>1130</v>
      </c>
      <c r="B1115" s="4">
        <v>35.19</v>
      </c>
      <c r="C1115" s="4">
        <v>138.197</v>
      </c>
      <c r="D1115" s="4">
        <v>478.12799999999999</v>
      </c>
      <c r="E1115" s="5">
        <f>VLOOKUP($A1115,List_allocation!$A:$G,3)</f>
        <v>35.189</v>
      </c>
      <c r="F1115" s="5">
        <f>VLOOKUP($A1115,List_allocation!$A:$G,4)</f>
        <v>138.197</v>
      </c>
      <c r="G1115">
        <f>VLOOKUP($A1115,List_allocation!$A:$G,5)</f>
        <v>475.9</v>
      </c>
      <c r="H1115" s="8">
        <v>366.12799999999999</v>
      </c>
      <c r="I1115">
        <v>3.2690000000000001</v>
      </c>
      <c r="J1115">
        <v>20.388999999999999</v>
      </c>
      <c r="K1115" s="8">
        <v>7.3470000000000004</v>
      </c>
      <c r="L1115">
        <v>13102</v>
      </c>
      <c r="M1115">
        <v>10664</v>
      </c>
      <c r="N1115" s="6">
        <v>35.015999999999998</v>
      </c>
      <c r="O1115" s="6">
        <v>138.26900000000001</v>
      </c>
      <c r="P1115">
        <v>110.91800000000001</v>
      </c>
      <c r="Q1115" t="s">
        <v>4701</v>
      </c>
      <c r="R1115" s="7">
        <f>VLOOKUP($A1115,List_allocation!$A:$G,2)</f>
        <v>305031285523010</v>
      </c>
      <c r="S1115" s="3" t="str">
        <f>VLOOKUP($A1115,List_allocation!$A:$G,6)</f>
        <v>大井川</v>
      </c>
      <c r="T1115" s="3" t="str">
        <f>VLOOKUP($A1115,List_allocation!$A:$G,7)</f>
        <v>閑蔵</v>
      </c>
      <c r="U1115" s="8">
        <f>VLOOKUP($A1115,'1st_alloc_fix'!$A:$O,15)</f>
        <v>0</v>
      </c>
    </row>
    <row r="1116" spans="1:21" x14ac:dyDescent="0.25">
      <c r="A1116">
        <v>1131</v>
      </c>
      <c r="B1116" s="4">
        <v>35.197000000000003</v>
      </c>
      <c r="C1116" s="4">
        <v>138.18100000000001</v>
      </c>
      <c r="D1116" s="4">
        <v>28.608000000000001</v>
      </c>
      <c r="E1116" s="5">
        <f>VLOOKUP($A1116,List_allocation!$A:$G,3)</f>
        <v>35.195999999999998</v>
      </c>
      <c r="F1116" s="5">
        <f>VLOOKUP($A1116,List_allocation!$A:$G,4)</f>
        <v>138.18199999999999</v>
      </c>
      <c r="G1116">
        <f>VLOOKUP($A1116,List_allocation!$A:$G,5)</f>
        <v>29.6</v>
      </c>
      <c r="H1116" s="8">
        <v>-1131.3920000000001</v>
      </c>
      <c r="I1116">
        <v>-0.97499999999999998</v>
      </c>
      <c r="J1116">
        <v>35.466000000000001</v>
      </c>
      <c r="K1116" s="8">
        <v>36.753999999999998</v>
      </c>
      <c r="L1116">
        <v>13091</v>
      </c>
      <c r="M1116">
        <v>10659</v>
      </c>
      <c r="N1116" s="6">
        <v>34.884</v>
      </c>
      <c r="O1116" s="6">
        <v>138.108</v>
      </c>
      <c r="P1116">
        <v>1161.172</v>
      </c>
      <c r="Q1116" t="s">
        <v>4703</v>
      </c>
      <c r="R1116" s="7">
        <f>VLOOKUP($A1116,List_allocation!$A:$G,2)</f>
        <v>305031285523020</v>
      </c>
      <c r="S1116" s="3" t="str">
        <f>VLOOKUP($A1116,List_allocation!$A:$G,6)</f>
        <v>大井川</v>
      </c>
      <c r="T1116" s="3" t="str">
        <f>VLOOKUP($A1116,List_allocation!$A:$G,7)</f>
        <v>関の沢</v>
      </c>
      <c r="U1116" s="8">
        <f>VLOOKUP($A1116,'1st_alloc_fix'!$A:$O,15)</f>
        <v>0</v>
      </c>
    </row>
    <row r="1117" spans="1:21" x14ac:dyDescent="0.25">
      <c r="A1117">
        <v>1133</v>
      </c>
      <c r="B1117" s="4">
        <v>34.765999999999998</v>
      </c>
      <c r="C1117" s="4">
        <v>138.09700000000001</v>
      </c>
      <c r="D1117" s="4">
        <v>29.939</v>
      </c>
      <c r="E1117" s="5">
        <f>VLOOKUP($A1117,List_allocation!$A:$G,3)</f>
        <v>34.765999999999998</v>
      </c>
      <c r="F1117" s="5">
        <f>VLOOKUP($A1117,List_allocation!$A:$G,4)</f>
        <v>138.09700000000001</v>
      </c>
      <c r="G1117">
        <f>VLOOKUP($A1117,List_allocation!$A:$G,5)</f>
        <v>32.450000000000003</v>
      </c>
      <c r="H1117" s="8">
        <v>-1211.0609999999999</v>
      </c>
      <c r="I1117">
        <v>-0.97599999999999998</v>
      </c>
      <c r="J1117">
        <v>12.406000000000001</v>
      </c>
      <c r="K1117" s="8">
        <v>32.819000000000003</v>
      </c>
      <c r="L1117">
        <v>13030</v>
      </c>
      <c r="M1117">
        <v>10969</v>
      </c>
      <c r="N1117" s="6">
        <v>34.826000000000001</v>
      </c>
      <c r="O1117" s="6">
        <v>138.209</v>
      </c>
      <c r="P1117">
        <v>1232.001</v>
      </c>
      <c r="Q1117" t="s">
        <v>4703</v>
      </c>
      <c r="R1117" s="7">
        <f>VLOOKUP($A1117,List_allocation!$A:$G,2)</f>
        <v>305041285510010</v>
      </c>
      <c r="S1117" s="3" t="str">
        <f>VLOOKUP($A1117,List_allocation!$A:$G,6)</f>
        <v>菊川</v>
      </c>
      <c r="T1117" s="3" t="str">
        <f>VLOOKUP($A1117,List_allocation!$A:$G,7)</f>
        <v>潮海寺</v>
      </c>
      <c r="U1117" s="8">
        <f>VLOOKUP($A1117,'1st_alloc_fix'!$A:$O,15)</f>
        <v>0</v>
      </c>
    </row>
    <row r="1118" spans="1:21" x14ac:dyDescent="0.25">
      <c r="A1118">
        <v>1134</v>
      </c>
      <c r="B1118" s="4">
        <v>34.74</v>
      </c>
      <c r="C1118" s="4">
        <v>138.08799999999999</v>
      </c>
      <c r="D1118" s="4">
        <v>34.070999999999998</v>
      </c>
      <c r="E1118" s="5">
        <f>VLOOKUP($A1118,List_allocation!$A:$G,3)</f>
        <v>34.738999999999997</v>
      </c>
      <c r="F1118" s="5">
        <f>VLOOKUP($A1118,List_allocation!$A:$G,4)</f>
        <v>138.089</v>
      </c>
      <c r="G1118">
        <f>VLOOKUP($A1118,List_allocation!$A:$G,5)</f>
        <v>34.200000000000003</v>
      </c>
      <c r="H1118" s="8">
        <v>-1241.9290000000001</v>
      </c>
      <c r="I1118">
        <v>-0.97299999999999998</v>
      </c>
      <c r="J1118">
        <v>16.291</v>
      </c>
      <c r="K1118" s="8">
        <v>30.597000000000001</v>
      </c>
      <c r="L1118">
        <v>13024</v>
      </c>
      <c r="M1118">
        <v>10988</v>
      </c>
      <c r="N1118" s="6">
        <v>34.796999999999997</v>
      </c>
      <c r="O1118" s="6">
        <v>138.256</v>
      </c>
      <c r="P1118">
        <v>1236.9169999999999</v>
      </c>
      <c r="Q1118" t="s">
        <v>4704</v>
      </c>
      <c r="R1118" s="7">
        <f>VLOOKUP($A1118,List_allocation!$A:$G,2)</f>
        <v>305041285510020</v>
      </c>
      <c r="S1118" s="3" t="str">
        <f>VLOOKUP($A1118,List_allocation!$A:$G,6)</f>
        <v>菊川</v>
      </c>
      <c r="T1118" s="3" t="str">
        <f>VLOOKUP($A1118,List_allocation!$A:$G,7)</f>
        <v>加茂</v>
      </c>
      <c r="U1118" s="8">
        <f>VLOOKUP($A1118,'1st_alloc_fix'!$A:$O,15)</f>
        <v>0</v>
      </c>
    </row>
    <row r="1119" spans="1:21" x14ac:dyDescent="0.25">
      <c r="A1119">
        <v>1135</v>
      </c>
      <c r="B1119" s="4">
        <v>34.695</v>
      </c>
      <c r="C1119" s="4">
        <v>138.07400000000001</v>
      </c>
      <c r="D1119" s="4">
        <v>70.591999999999999</v>
      </c>
      <c r="E1119" s="5">
        <f>VLOOKUP($A1119,List_allocation!$A:$G,3)</f>
        <v>34.695</v>
      </c>
      <c r="F1119" s="5">
        <f>VLOOKUP($A1119,List_allocation!$A:$G,4)</f>
        <v>138.07300000000001</v>
      </c>
      <c r="G1119">
        <f>VLOOKUP($A1119,List_allocation!$A:$G,5)</f>
        <v>69.7</v>
      </c>
      <c r="H1119" s="8">
        <v>10069.592000000001</v>
      </c>
      <c r="I1119">
        <v>-1.0069999999999999</v>
      </c>
      <c r="J1119">
        <v>18.141999999999999</v>
      </c>
      <c r="K1119" s="8">
        <v>752.87800000000004</v>
      </c>
      <c r="L1119">
        <v>13014</v>
      </c>
      <c r="M1119">
        <v>11020</v>
      </c>
      <c r="N1119" s="6">
        <v>34.844999999999999</v>
      </c>
      <c r="O1119" s="6">
        <v>138.13999999999999</v>
      </c>
      <c r="P1119">
        <v>1185.463</v>
      </c>
      <c r="Q1119" t="s">
        <v>4704</v>
      </c>
      <c r="R1119" s="7">
        <f>VLOOKUP($A1119,List_allocation!$A:$G,2)</f>
        <v>305041285510030</v>
      </c>
      <c r="S1119" s="3" t="str">
        <f>VLOOKUP($A1119,List_allocation!$A:$G,6)</f>
        <v>菊川</v>
      </c>
      <c r="T1119" s="3" t="str">
        <f>VLOOKUP($A1119,List_allocation!$A:$G,7)</f>
        <v>嶺田</v>
      </c>
      <c r="U1119" s="8">
        <f>VLOOKUP($A1119,'1st_alloc_fix'!$A:$O,15)</f>
        <v>0</v>
      </c>
    </row>
    <row r="1120" spans="1:21" x14ac:dyDescent="0.25">
      <c r="A1120">
        <v>1136</v>
      </c>
      <c r="B1120" s="4">
        <v>34.664999999999999</v>
      </c>
      <c r="C1120" s="4">
        <v>138.06299999999999</v>
      </c>
      <c r="D1120" s="4">
        <v>149.75200000000001</v>
      </c>
      <c r="E1120" s="5">
        <f>VLOOKUP($A1120,List_allocation!$A:$G,3)</f>
        <v>34.664999999999999</v>
      </c>
      <c r="F1120" s="5">
        <f>VLOOKUP($A1120,List_allocation!$A:$G,4)</f>
        <v>138.06399999999999</v>
      </c>
      <c r="G1120">
        <f>VLOOKUP($A1120,List_allocation!$A:$G,5)</f>
        <v>144.6</v>
      </c>
      <c r="H1120" s="8">
        <v>10148.752</v>
      </c>
      <c r="I1120">
        <v>-1.0149999999999999</v>
      </c>
      <c r="J1120">
        <v>19.013000000000002</v>
      </c>
      <c r="K1120" s="8">
        <v>753.053</v>
      </c>
      <c r="L1120">
        <v>13006</v>
      </c>
      <c r="M1120">
        <v>11042</v>
      </c>
      <c r="N1120" s="6">
        <v>34.82</v>
      </c>
      <c r="O1120" s="6">
        <v>138.149</v>
      </c>
      <c r="P1120">
        <v>32.405999999999999</v>
      </c>
      <c r="Q1120" t="s">
        <v>4703</v>
      </c>
      <c r="R1120" s="7">
        <f>VLOOKUP($A1120,List_allocation!$A:$G,2)</f>
        <v>305041285510040</v>
      </c>
      <c r="S1120" s="3" t="str">
        <f>VLOOKUP($A1120,List_allocation!$A:$G,6)</f>
        <v>菊川</v>
      </c>
      <c r="T1120" s="3" t="str">
        <f>VLOOKUP($A1120,List_allocation!$A:$G,7)</f>
        <v>国安</v>
      </c>
      <c r="U1120" s="8">
        <f>VLOOKUP($A1120,'1st_alloc_fix'!$A:$O,15)</f>
        <v>0</v>
      </c>
    </row>
    <row r="1121" spans="1:21" x14ac:dyDescent="0.25">
      <c r="A1121">
        <v>1137</v>
      </c>
      <c r="B1121" s="4">
        <v>34.655000000000001</v>
      </c>
      <c r="C1121" s="4">
        <v>138.06299999999999</v>
      </c>
      <c r="D1121" s="4">
        <v>152.79599999999999</v>
      </c>
      <c r="E1121" s="5">
        <f>VLOOKUP($A1121,List_allocation!$A:$G,3)</f>
        <v>34.655999999999999</v>
      </c>
      <c r="F1121" s="5">
        <f>VLOOKUP($A1121,List_allocation!$A:$G,4)</f>
        <v>138.06200000000001</v>
      </c>
      <c r="G1121">
        <f>VLOOKUP($A1121,List_allocation!$A:$G,5)</f>
        <v>150</v>
      </c>
      <c r="H1121" s="8">
        <v>-323.10399999999998</v>
      </c>
      <c r="I1121">
        <v>-0.67900000000000005</v>
      </c>
      <c r="J1121">
        <v>60.494</v>
      </c>
      <c r="K1121" s="8">
        <v>13.685</v>
      </c>
      <c r="L1121">
        <v>13006</v>
      </c>
      <c r="M1121">
        <v>11049</v>
      </c>
      <c r="N1121" s="6">
        <v>35.19</v>
      </c>
      <c r="O1121" s="6">
        <v>138.197</v>
      </c>
      <c r="P1121">
        <v>478.12799999999999</v>
      </c>
      <c r="Q1121" t="s">
        <v>4703</v>
      </c>
      <c r="R1121" s="7">
        <f>VLOOKUP($A1121,List_allocation!$A:$G,2)</f>
        <v>305041285510050</v>
      </c>
      <c r="S1121" s="3" t="str">
        <f>VLOOKUP($A1121,List_allocation!$A:$G,6)</f>
        <v>菊川</v>
      </c>
      <c r="T1121" s="3" t="str">
        <f>VLOOKUP($A1121,List_allocation!$A:$G,7)</f>
        <v>河口</v>
      </c>
      <c r="U1121" s="8">
        <f>VLOOKUP($A1121,'1st_alloc_fix'!$A:$O,15)</f>
        <v>0</v>
      </c>
    </row>
    <row r="1122" spans="1:21" x14ac:dyDescent="0.25">
      <c r="A1122">
        <v>1138</v>
      </c>
      <c r="B1122" s="4">
        <v>34.728000000000002</v>
      </c>
      <c r="C1122" s="4">
        <v>138.095</v>
      </c>
      <c r="D1122" s="4">
        <v>11.115</v>
      </c>
      <c r="E1122" s="5">
        <f>VLOOKUP($A1122,List_allocation!$A:$G,3)</f>
        <v>34.731999999999999</v>
      </c>
      <c r="F1122" s="5">
        <f>VLOOKUP($A1122,List_allocation!$A:$G,4)</f>
        <v>138.09399999999999</v>
      </c>
      <c r="G1122">
        <f>VLOOKUP($A1122,List_allocation!$A:$G,5)</f>
        <v>10.93</v>
      </c>
      <c r="H1122" s="8">
        <v>-18.484999999999999</v>
      </c>
      <c r="I1122">
        <v>-0.624</v>
      </c>
      <c r="J1122">
        <v>52.524000000000001</v>
      </c>
      <c r="K1122" s="8">
        <v>20.555</v>
      </c>
      <c r="L1122">
        <v>13029</v>
      </c>
      <c r="M1122">
        <v>10996</v>
      </c>
      <c r="N1122" s="6">
        <v>35.197000000000003</v>
      </c>
      <c r="O1122" s="6">
        <v>138.18100000000001</v>
      </c>
      <c r="P1122">
        <v>28.608000000000001</v>
      </c>
      <c r="Q1122" t="s">
        <v>4704</v>
      </c>
      <c r="R1122" s="7">
        <f>VLOOKUP($A1122,List_allocation!$A:$G,2)</f>
        <v>305041285510060</v>
      </c>
      <c r="S1122" s="3" t="str">
        <f>VLOOKUP($A1122,List_allocation!$A:$G,6)</f>
        <v>牛淵川</v>
      </c>
      <c r="T1122" s="3" t="str">
        <f>VLOOKUP($A1122,List_allocation!$A:$G,7)</f>
        <v>横地</v>
      </c>
      <c r="U1122" s="8">
        <f>VLOOKUP($A1122,'1st_alloc_fix'!$A:$O,15)</f>
        <v>0</v>
      </c>
    </row>
    <row r="1123" spans="1:21" x14ac:dyDescent="0.25">
      <c r="A1123">
        <v>1139</v>
      </c>
      <c r="B1123" s="4">
        <v>34.68</v>
      </c>
      <c r="C1123" s="4">
        <v>138.08799999999999</v>
      </c>
      <c r="D1123" s="4">
        <v>33.604999999999997</v>
      </c>
      <c r="E1123" s="5">
        <f>VLOOKUP($A1123,List_allocation!$A:$G,3)</f>
        <v>34.68</v>
      </c>
      <c r="F1123" s="5">
        <f>VLOOKUP($A1123,List_allocation!$A:$G,4)</f>
        <v>138.08699999999999</v>
      </c>
      <c r="G1123">
        <f>VLOOKUP($A1123,List_allocation!$A:$G,5)</f>
        <v>33.1</v>
      </c>
      <c r="H1123" s="8">
        <v>1.155</v>
      </c>
      <c r="I1123">
        <v>3.5999999999999997E-2</v>
      </c>
      <c r="J1123">
        <v>9.5760000000000005</v>
      </c>
      <c r="K1123" s="8">
        <v>3.3980000000000001</v>
      </c>
      <c r="L1123">
        <v>13024</v>
      </c>
      <c r="M1123">
        <v>11031</v>
      </c>
      <c r="N1123" s="6">
        <v>34.765999999999998</v>
      </c>
      <c r="O1123" s="6">
        <v>138.09700000000001</v>
      </c>
      <c r="P1123">
        <v>29.939</v>
      </c>
      <c r="Q1123" t="s">
        <v>4701</v>
      </c>
      <c r="R1123" s="7">
        <f>VLOOKUP($A1123,List_allocation!$A:$G,2)</f>
        <v>305041285510070</v>
      </c>
      <c r="S1123" s="3" t="str">
        <f>VLOOKUP($A1123,List_allocation!$A:$G,6)</f>
        <v>牛淵川</v>
      </c>
      <c r="T1123" s="3" t="str">
        <f>VLOOKUP($A1123,List_allocation!$A:$G,7)</f>
        <v>堂山</v>
      </c>
      <c r="U1123" s="8">
        <f>VLOOKUP($A1123,'1st_alloc_fix'!$A:$O,15)</f>
        <v>0</v>
      </c>
    </row>
    <row r="1124" spans="1:21" x14ac:dyDescent="0.25">
      <c r="A1124">
        <v>1140</v>
      </c>
      <c r="B1124" s="4">
        <v>34.692</v>
      </c>
      <c r="C1124" s="4">
        <v>138.04900000000001</v>
      </c>
      <c r="D1124" s="4">
        <v>9.6739999999999995</v>
      </c>
      <c r="E1124" s="5">
        <f>VLOOKUP($A1124,List_allocation!$A:$G,3)</f>
        <v>34.692</v>
      </c>
      <c r="F1124" s="5">
        <f>VLOOKUP($A1124,List_allocation!$A:$G,4)</f>
        <v>138.053</v>
      </c>
      <c r="G1124">
        <f>VLOOKUP($A1124,List_allocation!$A:$G,5)</f>
        <v>10.3</v>
      </c>
      <c r="H1124" s="8">
        <v>-24.526</v>
      </c>
      <c r="I1124">
        <v>-0.71699999999999997</v>
      </c>
      <c r="J1124">
        <v>6.3730000000000002</v>
      </c>
      <c r="K1124" s="8">
        <v>4.0810000000000004</v>
      </c>
      <c r="L1124">
        <v>12996</v>
      </c>
      <c r="M1124">
        <v>11022</v>
      </c>
      <c r="N1124" s="6">
        <v>34.74</v>
      </c>
      <c r="O1124" s="6">
        <v>138.08799999999999</v>
      </c>
      <c r="P1124">
        <v>34.070999999999998</v>
      </c>
      <c r="Q1124" t="s">
        <v>4704</v>
      </c>
      <c r="R1124" s="7">
        <f>VLOOKUP($A1124,List_allocation!$A:$G,2)</f>
        <v>305041285510080</v>
      </c>
      <c r="S1124" s="3" t="str">
        <f>VLOOKUP($A1124,List_allocation!$A:$G,6)</f>
        <v>下小笠川</v>
      </c>
      <c r="T1124" s="3" t="str">
        <f>VLOOKUP($A1124,List_allocation!$A:$G,7)</f>
        <v>川久保</v>
      </c>
      <c r="U1124" s="8">
        <f>VLOOKUP($A1124,'1st_alloc_fix'!$A:$O,15)</f>
        <v>0</v>
      </c>
    </row>
    <row r="1125" spans="1:21" x14ac:dyDescent="0.25">
      <c r="A1125">
        <v>1141</v>
      </c>
      <c r="B1125" s="4">
        <v>35.085000000000001</v>
      </c>
      <c r="C1125" s="4">
        <v>137.80099999999999</v>
      </c>
      <c r="D1125" s="4">
        <v>4150.1949999999997</v>
      </c>
      <c r="E1125" s="5">
        <f>VLOOKUP($A1125,List_allocation!$A:$G,3)</f>
        <v>35.085000000000001</v>
      </c>
      <c r="F1125" s="5">
        <f>VLOOKUP($A1125,List_allocation!$A:$G,4)</f>
        <v>137.80099999999999</v>
      </c>
      <c r="G1125">
        <f>VLOOKUP($A1125,List_allocation!$A:$G,5)</f>
        <v>4530</v>
      </c>
      <c r="H1125" s="8">
        <v>4080.4949999999999</v>
      </c>
      <c r="I1125">
        <v>58.543999999999997</v>
      </c>
      <c r="J1125">
        <v>49.901000000000003</v>
      </c>
      <c r="K1125" s="8">
        <v>70.498000000000005</v>
      </c>
      <c r="L1125">
        <v>12817</v>
      </c>
      <c r="M1125">
        <v>10739</v>
      </c>
      <c r="N1125" s="6">
        <v>34.695</v>
      </c>
      <c r="O1125" s="6">
        <v>138.07400000000001</v>
      </c>
      <c r="P1125">
        <v>70.591999999999999</v>
      </c>
      <c r="Q1125" t="s">
        <v>4702</v>
      </c>
      <c r="R1125" s="7">
        <f>VLOOKUP($A1125,List_allocation!$A:$G,2)</f>
        <v>305051285510010</v>
      </c>
      <c r="S1125" s="3" t="str">
        <f>VLOOKUP($A1125,List_allocation!$A:$G,6)</f>
        <v>天竜川</v>
      </c>
      <c r="T1125" s="3" t="str">
        <f>VLOOKUP($A1125,List_allocation!$A:$G,7)</f>
        <v>佐久間</v>
      </c>
      <c r="U1125" s="8">
        <f>VLOOKUP($A1125,'1st_alloc_fix'!$A:$O,15)</f>
        <v>0</v>
      </c>
    </row>
    <row r="1126" spans="1:21" x14ac:dyDescent="0.25">
      <c r="A1126">
        <v>1142</v>
      </c>
      <c r="B1126" s="4">
        <v>34.853000000000002</v>
      </c>
      <c r="C1126" s="4">
        <v>137.80500000000001</v>
      </c>
      <c r="D1126" s="4">
        <v>4943.2979999999998</v>
      </c>
      <c r="E1126" s="5">
        <f>VLOOKUP($A1126,List_allocation!$A:$G,3)</f>
        <v>34.853999999999999</v>
      </c>
      <c r="F1126" s="5">
        <f>VLOOKUP($A1126,List_allocation!$A:$G,4)</f>
        <v>137.80500000000001</v>
      </c>
      <c r="G1126">
        <f>VLOOKUP($A1126,List_allocation!$A:$G,5)</f>
        <v>4880</v>
      </c>
      <c r="H1126" s="8">
        <v>4798.6980000000003</v>
      </c>
      <c r="I1126">
        <v>33.186</v>
      </c>
      <c r="J1126">
        <v>31.58</v>
      </c>
      <c r="K1126" s="8">
        <v>39.502000000000002</v>
      </c>
      <c r="L1126">
        <v>12820</v>
      </c>
      <c r="M1126">
        <v>10906</v>
      </c>
      <c r="N1126" s="6">
        <v>34.664999999999999</v>
      </c>
      <c r="O1126" s="6">
        <v>138.06299999999999</v>
      </c>
      <c r="P1126">
        <v>149.75200000000001</v>
      </c>
      <c r="Q1126" t="s">
        <v>4702</v>
      </c>
      <c r="R1126" s="7">
        <f>VLOOKUP($A1126,List_allocation!$A:$G,2)</f>
        <v>305051285510020</v>
      </c>
      <c r="S1126" s="3" t="str">
        <f>VLOOKUP($A1126,List_allocation!$A:$G,6)</f>
        <v>天竜川</v>
      </c>
      <c r="T1126" s="3" t="str">
        <f>VLOOKUP($A1126,List_allocation!$A:$G,7)</f>
        <v>鹿島</v>
      </c>
      <c r="U1126" s="8">
        <f>VLOOKUP($A1126,'1st_alloc_fix'!$A:$O,15)</f>
        <v>0</v>
      </c>
    </row>
    <row r="1127" spans="1:21" x14ac:dyDescent="0.25">
      <c r="A1127">
        <v>1143</v>
      </c>
      <c r="B1127" s="4">
        <v>34.741999999999997</v>
      </c>
      <c r="C1127" s="4">
        <v>137.815</v>
      </c>
      <c r="D1127" s="4">
        <v>5026.3779999999997</v>
      </c>
      <c r="E1127" s="5">
        <f>VLOOKUP($A1127,List_allocation!$A:$G,3)</f>
        <v>34.741</v>
      </c>
      <c r="F1127" s="5">
        <f>VLOOKUP($A1127,List_allocation!$A:$G,4)</f>
        <v>137.816</v>
      </c>
      <c r="G1127">
        <f>VLOOKUP($A1127,List_allocation!$A:$G,5)</f>
        <v>4955</v>
      </c>
      <c r="H1127" s="8">
        <v>4876.3779999999997</v>
      </c>
      <c r="I1127">
        <v>32.509</v>
      </c>
      <c r="J1127">
        <v>24.559000000000001</v>
      </c>
      <c r="K1127" s="8">
        <v>37.420999999999999</v>
      </c>
      <c r="L1127">
        <v>12827</v>
      </c>
      <c r="M1127">
        <v>10986</v>
      </c>
      <c r="N1127" s="6">
        <v>34.655000000000001</v>
      </c>
      <c r="O1127" s="6">
        <v>138.06299999999999</v>
      </c>
      <c r="P1127">
        <v>152.79599999999999</v>
      </c>
      <c r="Q1127" t="s">
        <v>4704</v>
      </c>
      <c r="R1127" s="7">
        <f>VLOOKUP($A1127,List_allocation!$A:$G,2)</f>
        <v>305051285510030</v>
      </c>
      <c r="S1127" s="3" t="str">
        <f>VLOOKUP($A1127,List_allocation!$A:$G,6)</f>
        <v>天竜川</v>
      </c>
      <c r="T1127" s="3" t="str">
        <f>VLOOKUP($A1127,List_allocation!$A:$G,7)</f>
        <v>池田</v>
      </c>
      <c r="U1127" s="8">
        <f>VLOOKUP($A1127,'1st_alloc_fix'!$A:$O,15)</f>
        <v>0</v>
      </c>
    </row>
    <row r="1128" spans="1:21" x14ac:dyDescent="0.25">
      <c r="A1128">
        <v>1144</v>
      </c>
      <c r="B1128" s="4">
        <v>34.728000000000002</v>
      </c>
      <c r="C1128" s="4">
        <v>137.80500000000001</v>
      </c>
      <c r="D1128" s="4">
        <v>5029.7380000000003</v>
      </c>
      <c r="E1128" s="5">
        <f>VLOOKUP($A1128,List_allocation!$A:$G,3)</f>
        <v>34.728999999999999</v>
      </c>
      <c r="F1128" s="5">
        <f>VLOOKUP($A1128,List_allocation!$A:$G,4)</f>
        <v>137.80099999999999</v>
      </c>
      <c r="G1128">
        <f>VLOOKUP($A1128,List_allocation!$A:$G,5)</f>
        <v>4955</v>
      </c>
      <c r="H1128" s="8">
        <v>5018.808</v>
      </c>
      <c r="I1128">
        <v>459.17700000000002</v>
      </c>
      <c r="J1128">
        <v>26.472000000000001</v>
      </c>
      <c r="K1128" s="8">
        <v>475.19200000000001</v>
      </c>
      <c r="L1128">
        <v>12820</v>
      </c>
      <c r="M1128">
        <v>10996</v>
      </c>
      <c r="N1128" s="6">
        <v>34.728000000000002</v>
      </c>
      <c r="O1128" s="6">
        <v>138.095</v>
      </c>
      <c r="P1128">
        <v>11.115</v>
      </c>
      <c r="Q1128" t="s">
        <v>4704</v>
      </c>
      <c r="R1128" s="7">
        <f>VLOOKUP($A1128,List_allocation!$A:$G,2)</f>
        <v>305051285510040</v>
      </c>
      <c r="S1128" s="3" t="str">
        <f>VLOOKUP($A1128,List_allocation!$A:$G,6)</f>
        <v>天竜川</v>
      </c>
      <c r="T1128" s="3" t="str">
        <f>VLOOKUP($A1128,List_allocation!$A:$G,7)</f>
        <v>中ノ町</v>
      </c>
      <c r="U1128" s="8">
        <f>VLOOKUP($A1128,'1st_alloc_fix'!$A:$O,15)</f>
        <v>0</v>
      </c>
    </row>
    <row r="1129" spans="1:21" x14ac:dyDescent="0.25">
      <c r="A1129">
        <v>1145</v>
      </c>
      <c r="B1129" s="4">
        <v>34.677</v>
      </c>
      <c r="C1129" s="4">
        <v>137.791</v>
      </c>
      <c r="D1129" s="4">
        <v>5035.5190000000002</v>
      </c>
      <c r="E1129" s="5">
        <f>VLOOKUP($A1129,List_allocation!$A:$G,3)</f>
        <v>34.677</v>
      </c>
      <c r="F1129" s="5">
        <f>VLOOKUP($A1129,List_allocation!$A:$G,4)</f>
        <v>137.79599999999999</v>
      </c>
      <c r="G1129">
        <f>VLOOKUP($A1129,List_allocation!$A:$G,5)</f>
        <v>4985</v>
      </c>
      <c r="H1129" s="8">
        <v>5002.4189999999999</v>
      </c>
      <c r="I1129">
        <v>151.13</v>
      </c>
      <c r="J1129">
        <v>27.129000000000001</v>
      </c>
      <c r="K1129" s="8">
        <v>160.56100000000001</v>
      </c>
      <c r="L1129">
        <v>12810</v>
      </c>
      <c r="M1129">
        <v>11033</v>
      </c>
      <c r="N1129" s="6">
        <v>34.68</v>
      </c>
      <c r="O1129" s="6">
        <v>138.08799999999999</v>
      </c>
      <c r="P1129">
        <v>33.604999999999997</v>
      </c>
      <c r="Q1129" t="s">
        <v>4702</v>
      </c>
      <c r="R1129" s="7">
        <f>VLOOKUP($A1129,List_allocation!$A:$G,2)</f>
        <v>305051285510050</v>
      </c>
      <c r="S1129" s="3" t="str">
        <f>VLOOKUP($A1129,List_allocation!$A:$G,6)</f>
        <v>天竜川</v>
      </c>
      <c r="T1129" s="3" t="str">
        <f>VLOOKUP($A1129,List_allocation!$A:$G,7)</f>
        <v>掛塚</v>
      </c>
      <c r="U1129" s="8">
        <f>VLOOKUP($A1129,'1st_alloc_fix'!$A:$O,15)</f>
        <v>0</v>
      </c>
    </row>
    <row r="1130" spans="1:21" x14ac:dyDescent="0.25">
      <c r="A1130">
        <v>1146</v>
      </c>
      <c r="B1130" s="4">
        <v>35.058</v>
      </c>
      <c r="C1130" s="4">
        <v>137.773</v>
      </c>
      <c r="D1130" s="4">
        <v>344.97699999999998</v>
      </c>
      <c r="E1130" s="5">
        <f>VLOOKUP($A1130,List_allocation!$A:$G,3)</f>
        <v>35.058</v>
      </c>
      <c r="F1130" s="5">
        <f>VLOOKUP($A1130,List_allocation!$A:$G,4)</f>
        <v>137.773</v>
      </c>
      <c r="G1130">
        <f>VLOOKUP($A1130,List_allocation!$A:$G,5)</f>
        <v>351</v>
      </c>
      <c r="H1130" s="8">
        <v>334.67700000000002</v>
      </c>
      <c r="I1130">
        <v>32.493000000000002</v>
      </c>
      <c r="J1130">
        <v>47.999000000000002</v>
      </c>
      <c r="K1130" s="8">
        <v>62.405000000000001</v>
      </c>
      <c r="L1130">
        <v>12797</v>
      </c>
      <c r="M1130">
        <v>10759</v>
      </c>
      <c r="N1130" s="6">
        <v>34.692</v>
      </c>
      <c r="O1130" s="6">
        <v>138.04900000000001</v>
      </c>
      <c r="P1130">
        <v>9.6739999999999995</v>
      </c>
      <c r="Q1130" t="s">
        <v>4702</v>
      </c>
      <c r="R1130" s="7">
        <f>VLOOKUP($A1130,List_allocation!$A:$G,2)</f>
        <v>305051285510060</v>
      </c>
      <c r="S1130" s="3" t="str">
        <f>VLOOKUP($A1130,List_allocation!$A:$G,6)</f>
        <v>大千瀬川</v>
      </c>
      <c r="T1130" s="3" t="str">
        <f>VLOOKUP($A1130,List_allocation!$A:$G,7)</f>
        <v>浦川</v>
      </c>
      <c r="U1130" s="8">
        <f>VLOOKUP($A1130,'1st_alloc_fix'!$A:$O,15)</f>
        <v>0</v>
      </c>
    </row>
    <row r="1131" spans="1:21" x14ac:dyDescent="0.25">
      <c r="A1131">
        <v>1147</v>
      </c>
      <c r="B1131" s="4">
        <v>34.953000000000003</v>
      </c>
      <c r="C1131" s="4">
        <v>137.88300000000001</v>
      </c>
      <c r="D1131" s="4">
        <v>303.31</v>
      </c>
      <c r="E1131" s="5">
        <f>VLOOKUP($A1131,List_allocation!$A:$G,3)</f>
        <v>34.953000000000003</v>
      </c>
      <c r="F1131" s="5">
        <f>VLOOKUP($A1131,List_allocation!$A:$G,4)</f>
        <v>137.88300000000001</v>
      </c>
      <c r="G1131">
        <f>VLOOKUP($A1131,List_allocation!$A:$G,5)</f>
        <v>317</v>
      </c>
      <c r="H1131" s="8">
        <v>-4226.6899999999996</v>
      </c>
      <c r="I1131">
        <v>-0.93300000000000005</v>
      </c>
      <c r="J1131">
        <v>16.446000000000002</v>
      </c>
      <c r="K1131" s="8">
        <v>13.741</v>
      </c>
      <c r="L1131">
        <v>12876</v>
      </c>
      <c r="M1131">
        <v>10834</v>
      </c>
      <c r="N1131" s="6">
        <v>35.085000000000001</v>
      </c>
      <c r="O1131" s="6">
        <v>137.80099999999999</v>
      </c>
      <c r="P1131">
        <v>4150.1949999999997</v>
      </c>
      <c r="Q1131" t="s">
        <v>4701</v>
      </c>
      <c r="R1131" s="7">
        <f>VLOOKUP($A1131,List_allocation!$A:$G,2)</f>
        <v>305051285510070</v>
      </c>
      <c r="S1131" s="3" t="str">
        <f>VLOOKUP($A1131,List_allocation!$A:$G,6)</f>
        <v>気田川</v>
      </c>
      <c r="T1131" s="3" t="str">
        <f>VLOOKUP($A1131,List_allocation!$A:$G,7)</f>
        <v>犬居</v>
      </c>
      <c r="U1131" s="8">
        <f>VLOOKUP($A1131,'1st_alloc_fix'!$A:$O,15)</f>
        <v>0</v>
      </c>
    </row>
    <row r="1132" spans="1:21" x14ac:dyDescent="0.25">
      <c r="A1132">
        <v>1148</v>
      </c>
      <c r="B1132" s="4">
        <v>35.137</v>
      </c>
      <c r="C1132" s="4">
        <v>137.702</v>
      </c>
      <c r="D1132" s="4">
        <v>75.98</v>
      </c>
      <c r="E1132" s="5">
        <f>VLOOKUP($A1132,List_allocation!$A:$G,3)</f>
        <v>35.137999999999998</v>
      </c>
      <c r="F1132" s="5">
        <f>VLOOKUP($A1132,List_allocation!$A:$G,4)</f>
        <v>137.702</v>
      </c>
      <c r="G1132">
        <f>VLOOKUP($A1132,List_allocation!$A:$G,5)</f>
        <v>76.5</v>
      </c>
      <c r="H1132" s="8">
        <v>-4804.0200000000004</v>
      </c>
      <c r="I1132">
        <v>-0.98399999999999999</v>
      </c>
      <c r="J1132">
        <v>32.774000000000001</v>
      </c>
      <c r="K1132" s="8">
        <v>53.975000000000001</v>
      </c>
      <c r="L1132">
        <v>12746</v>
      </c>
      <c r="M1132">
        <v>10702</v>
      </c>
      <c r="N1132" s="6">
        <v>34.853000000000002</v>
      </c>
      <c r="O1132" s="6">
        <v>137.80500000000001</v>
      </c>
      <c r="P1132">
        <v>4943.2979999999998</v>
      </c>
      <c r="Q1132" t="s">
        <v>4703</v>
      </c>
      <c r="R1132" s="7">
        <f>VLOOKUP($A1132,List_allocation!$A:$G,2)</f>
        <v>305051285510080</v>
      </c>
      <c r="S1132" s="3" t="str">
        <f>VLOOKUP($A1132,List_allocation!$A:$G,6)</f>
        <v>大入川</v>
      </c>
      <c r="T1132" s="3" t="str">
        <f>VLOOKUP($A1132,List_allocation!$A:$G,7)</f>
        <v>川合</v>
      </c>
      <c r="U1132" s="8">
        <f>VLOOKUP($A1132,'1st_alloc_fix'!$A:$O,15)</f>
        <v>0</v>
      </c>
    </row>
    <row r="1133" spans="1:21" x14ac:dyDescent="0.25">
      <c r="A1133">
        <v>1149</v>
      </c>
      <c r="B1133" s="4">
        <v>35.158000000000001</v>
      </c>
      <c r="C1133" s="4">
        <v>137.749</v>
      </c>
      <c r="D1133" s="4">
        <v>32.825000000000003</v>
      </c>
      <c r="E1133" s="5">
        <f>VLOOKUP($A1133,List_allocation!$A:$G,3)</f>
        <v>35.156999999999996</v>
      </c>
      <c r="F1133" s="5">
        <f>VLOOKUP($A1133,List_allocation!$A:$G,4)</f>
        <v>137.749</v>
      </c>
      <c r="G1133">
        <f>VLOOKUP($A1133,List_allocation!$A:$G,5)</f>
        <v>33.299999999999997</v>
      </c>
      <c r="H1133" s="8">
        <v>-4922.1750000000002</v>
      </c>
      <c r="I1133">
        <v>-0.99299999999999999</v>
      </c>
      <c r="J1133">
        <v>46.664999999999999</v>
      </c>
      <c r="K1133" s="8">
        <v>121.797</v>
      </c>
      <c r="L1133">
        <v>12780</v>
      </c>
      <c r="M1133">
        <v>10687</v>
      </c>
      <c r="N1133" s="6">
        <v>34.741999999999997</v>
      </c>
      <c r="O1133" s="6">
        <v>137.815</v>
      </c>
      <c r="P1133">
        <v>5026.3779999999997</v>
      </c>
      <c r="Q1133" t="s">
        <v>4704</v>
      </c>
      <c r="R1133" s="7">
        <f>VLOOKUP($A1133,List_allocation!$A:$G,2)</f>
        <v>305051285510100</v>
      </c>
      <c r="S1133" s="3" t="str">
        <f>VLOOKUP($A1133,List_allocation!$A:$G,6)</f>
        <v>古真立川</v>
      </c>
      <c r="T1133" s="3" t="str">
        <f>VLOOKUP($A1133,List_allocation!$A:$G,7)</f>
        <v>大立</v>
      </c>
      <c r="U1133" s="8">
        <f>VLOOKUP($A1133,'1st_alloc_fix'!$A:$O,15)</f>
        <v>0</v>
      </c>
    </row>
    <row r="1134" spans="1:21" x14ac:dyDescent="0.25">
      <c r="A1134">
        <v>1150</v>
      </c>
      <c r="B1134" s="4">
        <v>34.93</v>
      </c>
      <c r="C1134" s="4">
        <v>137.83500000000001</v>
      </c>
      <c r="D1134" s="4">
        <v>4822.866</v>
      </c>
      <c r="E1134" s="5">
        <f>VLOOKUP($A1134,List_allocation!$A:$G,3)</f>
        <v>34.93</v>
      </c>
      <c r="F1134" s="5">
        <f>VLOOKUP($A1134,List_allocation!$A:$G,4)</f>
        <v>137.83600000000001</v>
      </c>
      <c r="G1134">
        <f>VLOOKUP($A1134,List_allocation!$A:$G,5)</f>
        <v>4775</v>
      </c>
      <c r="H1134" s="8">
        <v>-132.13399999999999</v>
      </c>
      <c r="I1134">
        <v>-2.7E-2</v>
      </c>
      <c r="J1134">
        <v>22.515000000000001</v>
      </c>
      <c r="K1134" s="8">
        <v>4.524</v>
      </c>
      <c r="L1134">
        <v>12842</v>
      </c>
      <c r="M1134">
        <v>10851</v>
      </c>
      <c r="N1134" s="6">
        <v>34.728000000000002</v>
      </c>
      <c r="O1134" s="6">
        <v>137.80500000000001</v>
      </c>
      <c r="P1134">
        <v>5029.7380000000003</v>
      </c>
      <c r="Q1134" t="s">
        <v>4704</v>
      </c>
      <c r="R1134" s="7">
        <f>VLOOKUP($A1134,List_allocation!$A:$G,2)</f>
        <v>305051285510501</v>
      </c>
      <c r="S1134" s="3" t="str">
        <f>VLOOKUP($A1134,List_allocation!$A:$G,6)</f>
        <v>天竜川</v>
      </c>
      <c r="T1134" s="3" t="str">
        <f>VLOOKUP($A1134,List_allocation!$A:$G,7)</f>
        <v>上島</v>
      </c>
      <c r="U1134" s="8">
        <f>VLOOKUP($A1134,'1st_alloc_fix'!$A:$O,15)</f>
        <v>0</v>
      </c>
    </row>
    <row r="1135" spans="1:21" x14ac:dyDescent="0.25">
      <c r="A1135">
        <v>1151</v>
      </c>
      <c r="B1135" s="4">
        <v>35.965000000000003</v>
      </c>
      <c r="C1135" s="4">
        <v>137.98400000000001</v>
      </c>
      <c r="D1135" s="4">
        <v>729.93</v>
      </c>
      <c r="E1135" s="5">
        <f>VLOOKUP($A1135,List_allocation!$A:$G,3)</f>
        <v>35.965000000000003</v>
      </c>
      <c r="F1135" s="5">
        <f>VLOOKUP($A1135,List_allocation!$A:$G,4)</f>
        <v>137.98400000000001</v>
      </c>
      <c r="G1135">
        <f>VLOOKUP($A1135,List_allocation!$A:$G,5)</f>
        <v>730.8</v>
      </c>
      <c r="H1135" s="8">
        <v>-4255.07</v>
      </c>
      <c r="I1135">
        <v>-0.85399999999999998</v>
      </c>
      <c r="J1135">
        <v>143.91800000000001</v>
      </c>
      <c r="K1135" s="8">
        <v>33.155999999999999</v>
      </c>
      <c r="L1135">
        <v>12949</v>
      </c>
      <c r="M1135">
        <v>10106</v>
      </c>
      <c r="N1135" s="6">
        <v>34.677</v>
      </c>
      <c r="O1135" s="6">
        <v>137.791</v>
      </c>
      <c r="P1135">
        <v>5035.5190000000002</v>
      </c>
      <c r="Q1135" t="s">
        <v>4702</v>
      </c>
      <c r="R1135" s="7">
        <f>VLOOKUP($A1135,List_allocation!$A:$G,2)</f>
        <v>305051285516010</v>
      </c>
      <c r="S1135" s="3" t="str">
        <f>VLOOKUP($A1135,List_allocation!$A:$G,6)</f>
        <v>天竜川</v>
      </c>
      <c r="T1135" s="3" t="str">
        <f>VLOOKUP($A1135,List_allocation!$A:$G,7)</f>
        <v>伊那富</v>
      </c>
      <c r="U1135" s="8">
        <f>VLOOKUP($A1135,'1st_alloc_fix'!$A:$O,15)</f>
        <v>0</v>
      </c>
    </row>
    <row r="1136" spans="1:21" x14ac:dyDescent="0.25">
      <c r="A1136">
        <v>1152</v>
      </c>
      <c r="B1136" s="4">
        <v>35.877000000000002</v>
      </c>
      <c r="C1136" s="4">
        <v>137.98500000000001</v>
      </c>
      <c r="D1136" s="4">
        <v>856.23400000000004</v>
      </c>
      <c r="E1136" s="5">
        <f>VLOOKUP($A1136,List_allocation!$A:$G,3)</f>
        <v>35.877000000000002</v>
      </c>
      <c r="F1136" s="5">
        <f>VLOOKUP($A1136,List_allocation!$A:$G,4)</f>
        <v>137.98599999999999</v>
      </c>
      <c r="G1136">
        <f>VLOOKUP($A1136,List_allocation!$A:$G,5)</f>
        <v>818.1</v>
      </c>
      <c r="H1136" s="8">
        <v>505.23399999999998</v>
      </c>
      <c r="I1136">
        <v>1.4390000000000001</v>
      </c>
      <c r="J1136">
        <v>92.882999999999996</v>
      </c>
      <c r="K1136" s="8">
        <v>20.015999999999998</v>
      </c>
      <c r="L1136">
        <v>12950</v>
      </c>
      <c r="M1136">
        <v>10169</v>
      </c>
      <c r="N1136" s="6">
        <v>35.058</v>
      </c>
      <c r="O1136" s="6">
        <v>137.773</v>
      </c>
      <c r="P1136">
        <v>344.97699999999998</v>
      </c>
      <c r="Q1136" t="s">
        <v>4701</v>
      </c>
      <c r="R1136" s="7">
        <f>VLOOKUP($A1136,List_allocation!$A:$G,2)</f>
        <v>305051285516020</v>
      </c>
      <c r="S1136" s="3" t="str">
        <f>VLOOKUP($A1136,List_allocation!$A:$G,6)</f>
        <v>天竜川</v>
      </c>
      <c r="T1136" s="3" t="str">
        <f>VLOOKUP($A1136,List_allocation!$A:$G,7)</f>
        <v>北殿</v>
      </c>
      <c r="U1136" s="8">
        <f>VLOOKUP($A1136,'1st_alloc_fix'!$A:$O,15)</f>
        <v>0</v>
      </c>
    </row>
    <row r="1137" spans="1:21" x14ac:dyDescent="0.25">
      <c r="A1137">
        <v>1153</v>
      </c>
      <c r="B1137" s="4">
        <v>35.837000000000003</v>
      </c>
      <c r="C1137" s="4">
        <v>137.96</v>
      </c>
      <c r="D1137" s="4">
        <v>978.72400000000005</v>
      </c>
      <c r="E1137" s="5">
        <f>VLOOKUP($A1137,List_allocation!$A:$G,3)</f>
        <v>35.837000000000003</v>
      </c>
      <c r="F1137" s="5">
        <f>VLOOKUP($A1137,List_allocation!$A:$G,4)</f>
        <v>137.96100000000001</v>
      </c>
      <c r="G1137">
        <f>VLOOKUP($A1137,List_allocation!$A:$G,5)</f>
        <v>968.4</v>
      </c>
      <c r="H1137" s="8">
        <v>661.72400000000005</v>
      </c>
      <c r="I1137">
        <v>2.0870000000000002</v>
      </c>
      <c r="J1137">
        <v>98.326999999999998</v>
      </c>
      <c r="K1137" s="8">
        <v>21.753</v>
      </c>
      <c r="L1137">
        <v>12932</v>
      </c>
      <c r="M1137">
        <v>10198</v>
      </c>
      <c r="N1137" s="6">
        <v>34.953000000000003</v>
      </c>
      <c r="O1137" s="6">
        <v>137.88300000000001</v>
      </c>
      <c r="P1137">
        <v>303.31</v>
      </c>
      <c r="Q1137" t="s">
        <v>4701</v>
      </c>
      <c r="R1137" s="7">
        <f>VLOOKUP($A1137,List_allocation!$A:$G,2)</f>
        <v>305051285516030</v>
      </c>
      <c r="S1137" s="3" t="str">
        <f>VLOOKUP($A1137,List_allocation!$A:$G,6)</f>
        <v>天竜川</v>
      </c>
      <c r="T1137" s="3" t="str">
        <f>VLOOKUP($A1137,List_allocation!$A:$G,7)</f>
        <v>伊那</v>
      </c>
      <c r="U1137" s="8">
        <f>VLOOKUP($A1137,'1st_alloc_fix'!$A:$O,15)</f>
        <v>0</v>
      </c>
    </row>
    <row r="1138" spans="1:21" x14ac:dyDescent="0.25">
      <c r="A1138">
        <v>1154</v>
      </c>
      <c r="B1138" s="4">
        <v>35.808</v>
      </c>
      <c r="C1138" s="4">
        <v>137.947</v>
      </c>
      <c r="D1138" s="4">
        <v>1515.2760000000001</v>
      </c>
      <c r="E1138" s="5">
        <f>VLOOKUP($A1138,List_allocation!$A:$G,3)</f>
        <v>35.808</v>
      </c>
      <c r="F1138" s="5">
        <f>VLOOKUP($A1138,List_allocation!$A:$G,4)</f>
        <v>137.947</v>
      </c>
      <c r="G1138">
        <f>VLOOKUP($A1138,List_allocation!$A:$G,5)</f>
        <v>1515.4</v>
      </c>
      <c r="H1138" s="8">
        <v>1438.7760000000001</v>
      </c>
      <c r="I1138">
        <v>18.808</v>
      </c>
      <c r="J1138">
        <v>77.59</v>
      </c>
      <c r="K1138" s="8">
        <v>36.549999999999997</v>
      </c>
      <c r="L1138">
        <v>12922</v>
      </c>
      <c r="M1138">
        <v>10219</v>
      </c>
      <c r="N1138" s="6">
        <v>35.137</v>
      </c>
      <c r="O1138" s="6">
        <v>137.702</v>
      </c>
      <c r="P1138">
        <v>75.98</v>
      </c>
      <c r="Q1138" t="s">
        <v>4703</v>
      </c>
      <c r="R1138" s="7">
        <f>VLOOKUP($A1138,List_allocation!$A:$G,2)</f>
        <v>305051285516040</v>
      </c>
      <c r="S1138" s="3" t="str">
        <f>VLOOKUP($A1138,List_allocation!$A:$G,6)</f>
        <v>天竜川</v>
      </c>
      <c r="T1138" s="3" t="str">
        <f>VLOOKUP($A1138,List_allocation!$A:$G,7)</f>
        <v>沢渡</v>
      </c>
      <c r="U1138" s="8">
        <f>VLOOKUP($A1138,'1st_alloc_fix'!$A:$O,15)</f>
        <v>0</v>
      </c>
    </row>
    <row r="1139" spans="1:21" x14ac:dyDescent="0.25">
      <c r="A1139">
        <v>1155</v>
      </c>
      <c r="B1139" s="4">
        <v>35.741</v>
      </c>
      <c r="C1139" s="4">
        <v>137.96700000000001</v>
      </c>
      <c r="D1139" s="4">
        <v>1651.846</v>
      </c>
      <c r="E1139" s="5">
        <f>VLOOKUP($A1139,List_allocation!$A:$G,3)</f>
        <v>35.741</v>
      </c>
      <c r="F1139" s="5">
        <f>VLOOKUP($A1139,List_allocation!$A:$G,4)</f>
        <v>137.96600000000001</v>
      </c>
      <c r="G1139">
        <f>VLOOKUP($A1139,List_allocation!$A:$G,5)</f>
        <v>1659.4</v>
      </c>
      <c r="H1139" s="8">
        <v>1618.546</v>
      </c>
      <c r="I1139">
        <v>48.604999999999997</v>
      </c>
      <c r="J1139">
        <v>67.748999999999995</v>
      </c>
      <c r="K1139" s="8">
        <v>72.085999999999999</v>
      </c>
      <c r="L1139">
        <v>12937</v>
      </c>
      <c r="M1139">
        <v>10267</v>
      </c>
      <c r="N1139" s="6">
        <v>35.158000000000001</v>
      </c>
      <c r="O1139" s="6">
        <v>137.749</v>
      </c>
      <c r="P1139">
        <v>32.825000000000003</v>
      </c>
      <c r="Q1139" t="s">
        <v>4703</v>
      </c>
      <c r="R1139" s="7">
        <f>VLOOKUP($A1139,List_allocation!$A:$G,2)</f>
        <v>305051285516050</v>
      </c>
      <c r="S1139" s="3" t="str">
        <f>VLOOKUP($A1139,List_allocation!$A:$G,6)</f>
        <v>天竜川</v>
      </c>
      <c r="T1139" s="3" t="str">
        <f>VLOOKUP($A1139,List_allocation!$A:$G,7)</f>
        <v>下平</v>
      </c>
      <c r="U1139" s="8">
        <f>VLOOKUP($A1139,'1st_alloc_fix'!$A:$O,15)</f>
        <v>0</v>
      </c>
    </row>
    <row r="1140" spans="1:21" x14ac:dyDescent="0.25">
      <c r="A1140">
        <v>1156</v>
      </c>
      <c r="B1140" s="4">
        <v>35.597000000000001</v>
      </c>
      <c r="C1140" s="4">
        <v>137.93</v>
      </c>
      <c r="D1140" s="4">
        <v>2232.7860000000001</v>
      </c>
      <c r="E1140" s="5">
        <f>VLOOKUP($A1140,List_allocation!$A:$G,3)</f>
        <v>35.595999999999997</v>
      </c>
      <c r="F1140" s="5">
        <f>VLOOKUP($A1140,List_allocation!$A:$G,4)</f>
        <v>137.93</v>
      </c>
      <c r="G1140">
        <f>VLOOKUP($A1140,List_allocation!$A:$G,5)</f>
        <v>2224.3000000000002</v>
      </c>
      <c r="H1140" s="8">
        <v>-2542.2139999999999</v>
      </c>
      <c r="I1140">
        <v>-0.53200000000000003</v>
      </c>
      <c r="J1140">
        <v>74.492999999999995</v>
      </c>
      <c r="K1140" s="8">
        <v>15.753</v>
      </c>
      <c r="L1140">
        <v>12910</v>
      </c>
      <c r="M1140">
        <v>10371</v>
      </c>
      <c r="N1140" s="6">
        <v>34.93</v>
      </c>
      <c r="O1140" s="6">
        <v>137.83500000000001</v>
      </c>
      <c r="P1140">
        <v>4822.866</v>
      </c>
      <c r="Q1140" t="s">
        <v>4702</v>
      </c>
      <c r="R1140" s="7">
        <f>VLOOKUP($A1140,List_allocation!$A:$G,2)</f>
        <v>305051285516060</v>
      </c>
      <c r="S1140" s="3" t="str">
        <f>VLOOKUP($A1140,List_allocation!$A:$G,6)</f>
        <v>天竜川</v>
      </c>
      <c r="T1140" s="3" t="str">
        <f>VLOOKUP($A1140,List_allocation!$A:$G,7)</f>
        <v>宮ヶ瀬</v>
      </c>
      <c r="U1140" s="8">
        <f>VLOOKUP($A1140,'1st_alloc_fix'!$A:$O,15)</f>
        <v>0</v>
      </c>
    </row>
    <row r="1141" spans="1:21" x14ac:dyDescent="0.25">
      <c r="A1141">
        <v>1157</v>
      </c>
      <c r="B1141" s="4">
        <v>35.548999999999999</v>
      </c>
      <c r="C1141" s="4">
        <v>137.88999999999999</v>
      </c>
      <c r="D1141" s="4">
        <v>2332.0279999999998</v>
      </c>
      <c r="E1141" s="5">
        <f>VLOOKUP($A1141,List_allocation!$A:$G,3)</f>
        <v>35.549999999999997</v>
      </c>
      <c r="F1141" s="5">
        <f>VLOOKUP($A1141,List_allocation!$A:$G,4)</f>
        <v>137.88999999999999</v>
      </c>
      <c r="G1141">
        <f>VLOOKUP($A1141,List_allocation!$A:$G,5)</f>
        <v>2320.3000000000002</v>
      </c>
      <c r="H1141" s="8">
        <v>1601.2280000000001</v>
      </c>
      <c r="I1141">
        <v>2.1909999999999998</v>
      </c>
      <c r="J1141">
        <v>46.933</v>
      </c>
      <c r="K1141" s="8">
        <v>11.577999999999999</v>
      </c>
      <c r="L1141">
        <v>12881</v>
      </c>
      <c r="M1141">
        <v>10405</v>
      </c>
      <c r="N1141" s="6">
        <v>35.965000000000003</v>
      </c>
      <c r="O1141" s="6">
        <v>137.98400000000001</v>
      </c>
      <c r="P1141">
        <v>729.93</v>
      </c>
      <c r="Q1141" t="s">
        <v>4701</v>
      </c>
      <c r="R1141" s="7">
        <f>VLOOKUP($A1141,List_allocation!$A:$G,2)</f>
        <v>305051285516070</v>
      </c>
      <c r="S1141" s="3" t="str">
        <f>VLOOKUP($A1141,List_allocation!$A:$G,6)</f>
        <v>天竜川</v>
      </c>
      <c r="T1141" s="3" t="str">
        <f>VLOOKUP($A1141,List_allocation!$A:$G,7)</f>
        <v>市田</v>
      </c>
      <c r="U1141" s="8">
        <f>VLOOKUP($A1141,'1st_alloc_fix'!$A:$O,15)</f>
        <v>0</v>
      </c>
    </row>
    <row r="1142" spans="1:21" x14ac:dyDescent="0.25">
      <c r="A1142">
        <v>1158</v>
      </c>
      <c r="B1142" s="4">
        <v>35.499000000000002</v>
      </c>
      <c r="C1142" s="4">
        <v>137.863</v>
      </c>
      <c r="D1142" s="4">
        <v>2567.201</v>
      </c>
      <c r="E1142" s="5">
        <f>VLOOKUP($A1142,List_allocation!$A:$G,3)</f>
        <v>35.499000000000002</v>
      </c>
      <c r="F1142" s="5">
        <f>VLOOKUP($A1142,List_allocation!$A:$G,4)</f>
        <v>137.864</v>
      </c>
      <c r="G1142">
        <f>VLOOKUP($A1142,List_allocation!$A:$G,5)</f>
        <v>2569.9</v>
      </c>
      <c r="H1142" s="8">
        <v>1749.1010000000001</v>
      </c>
      <c r="I1142">
        <v>2.1379999999999999</v>
      </c>
      <c r="J1142">
        <v>43.393000000000001</v>
      </c>
      <c r="K1142" s="8">
        <v>10.817</v>
      </c>
      <c r="L1142">
        <v>12862</v>
      </c>
      <c r="M1142">
        <v>10441</v>
      </c>
      <c r="N1142" s="6">
        <v>35.877000000000002</v>
      </c>
      <c r="O1142" s="6">
        <v>137.98500000000001</v>
      </c>
      <c r="P1142">
        <v>856.23400000000004</v>
      </c>
      <c r="Q1142" t="s">
        <v>4702</v>
      </c>
      <c r="R1142" s="7">
        <f>VLOOKUP($A1142,List_allocation!$A:$G,2)</f>
        <v>305051285516080</v>
      </c>
      <c r="S1142" s="3" t="str">
        <f>VLOOKUP($A1142,List_allocation!$A:$G,6)</f>
        <v>天竜川</v>
      </c>
      <c r="T1142" s="3" t="str">
        <f>VLOOKUP($A1142,List_allocation!$A:$G,7)</f>
        <v>伊久間</v>
      </c>
      <c r="U1142" s="8">
        <f>VLOOKUP($A1142,'1st_alloc_fix'!$A:$O,15)</f>
        <v>0</v>
      </c>
    </row>
    <row r="1143" spans="1:21" x14ac:dyDescent="0.25">
      <c r="A1143">
        <v>1159</v>
      </c>
      <c r="B1143" s="4">
        <v>35.462000000000003</v>
      </c>
      <c r="C1143" s="4">
        <v>137.833</v>
      </c>
      <c r="D1143" s="4">
        <v>2618.2089999999998</v>
      </c>
      <c r="E1143" s="5">
        <f>VLOOKUP($A1143,List_allocation!$A:$G,3)</f>
        <v>35.462000000000003</v>
      </c>
      <c r="F1143" s="5">
        <f>VLOOKUP($A1143,List_allocation!$A:$G,4)</f>
        <v>137.83199999999999</v>
      </c>
      <c r="G1143">
        <f>VLOOKUP($A1143,List_allocation!$A:$G,5)</f>
        <v>2620.1999999999998</v>
      </c>
      <c r="H1143" s="8">
        <v>1649.809</v>
      </c>
      <c r="I1143">
        <v>1.704</v>
      </c>
      <c r="J1143">
        <v>43.192</v>
      </c>
      <c r="K1143" s="8">
        <v>10.342000000000001</v>
      </c>
      <c r="L1143">
        <v>12840</v>
      </c>
      <c r="M1143">
        <v>10468</v>
      </c>
      <c r="N1143" s="6">
        <v>35.837000000000003</v>
      </c>
      <c r="O1143" s="6">
        <v>137.96</v>
      </c>
      <c r="P1143">
        <v>978.72400000000005</v>
      </c>
      <c r="Q1143" t="s">
        <v>4702</v>
      </c>
      <c r="R1143" s="7">
        <f>VLOOKUP($A1143,List_allocation!$A:$G,2)</f>
        <v>305051285516090</v>
      </c>
      <c r="S1143" s="3" t="str">
        <f>VLOOKUP($A1143,List_allocation!$A:$G,6)</f>
        <v>天竜川</v>
      </c>
      <c r="T1143" s="3" t="str">
        <f>VLOOKUP($A1143,List_allocation!$A:$G,7)</f>
        <v>時又</v>
      </c>
      <c r="U1143" s="8">
        <f>VLOOKUP($A1143,'1st_alloc_fix'!$A:$O,15)</f>
        <v>0</v>
      </c>
    </row>
    <row r="1144" spans="1:21" x14ac:dyDescent="0.25">
      <c r="A1144">
        <v>1160</v>
      </c>
      <c r="B1144" s="4">
        <v>35.441000000000003</v>
      </c>
      <c r="C1144" s="4">
        <v>137.81899999999999</v>
      </c>
      <c r="D1144" s="4">
        <v>2665.556</v>
      </c>
      <c r="E1144" s="5">
        <f>VLOOKUP($A1144,List_allocation!$A:$G,3)</f>
        <v>35.441000000000003</v>
      </c>
      <c r="F1144" s="5">
        <f>VLOOKUP($A1144,List_allocation!$A:$G,4)</f>
        <v>137.81899999999999</v>
      </c>
      <c r="G1144">
        <f>VLOOKUP($A1144,List_allocation!$A:$G,5)</f>
        <v>2670.7</v>
      </c>
      <c r="H1144" s="8">
        <v>1150.1559999999999</v>
      </c>
      <c r="I1144">
        <v>0.75900000000000001</v>
      </c>
      <c r="J1144">
        <v>42.338000000000001</v>
      </c>
      <c r="K1144" s="8">
        <v>9.2270000000000003</v>
      </c>
      <c r="L1144">
        <v>12830</v>
      </c>
      <c r="M1144">
        <v>10483</v>
      </c>
      <c r="N1144" s="6">
        <v>35.808</v>
      </c>
      <c r="O1144" s="6">
        <v>137.947</v>
      </c>
      <c r="P1144">
        <v>1515.2760000000001</v>
      </c>
      <c r="Q1144" t="s">
        <v>4701</v>
      </c>
      <c r="R1144" s="7">
        <f>VLOOKUP($A1144,List_allocation!$A:$G,2)</f>
        <v>305051285516100</v>
      </c>
      <c r="S1144" s="3" t="str">
        <f>VLOOKUP($A1144,List_allocation!$A:$G,6)</f>
        <v>天竜川</v>
      </c>
      <c r="T1144" s="3" t="str">
        <f>VLOOKUP($A1144,List_allocation!$A:$G,7)</f>
        <v>天竜峡</v>
      </c>
      <c r="U1144" s="8">
        <f>VLOOKUP($A1144,'1st_alloc_fix'!$A:$O,15)</f>
        <v>0</v>
      </c>
    </row>
    <row r="1145" spans="1:21" x14ac:dyDescent="0.25">
      <c r="A1145">
        <v>1161</v>
      </c>
      <c r="B1145" s="4">
        <v>35.832999999999998</v>
      </c>
      <c r="C1145" s="4">
        <v>138.00800000000001</v>
      </c>
      <c r="D1145" s="4">
        <v>478.90300000000002</v>
      </c>
      <c r="E1145" s="5">
        <f>VLOOKUP($A1145,List_allocation!$A:$G,3)</f>
        <v>35.832999999999998</v>
      </c>
      <c r="F1145" s="5">
        <f>VLOOKUP($A1145,List_allocation!$A:$G,4)</f>
        <v>138.00899999999999</v>
      </c>
      <c r="G1145">
        <f>VLOOKUP($A1145,List_allocation!$A:$G,5)</f>
        <v>480.4</v>
      </c>
      <c r="H1145" s="8">
        <v>-1180.4970000000001</v>
      </c>
      <c r="I1145">
        <v>-0.71099999999999997</v>
      </c>
      <c r="J1145">
        <v>10.891999999999999</v>
      </c>
      <c r="K1145" s="8">
        <v>4.0270000000000001</v>
      </c>
      <c r="L1145">
        <v>12966</v>
      </c>
      <c r="M1145">
        <v>10201</v>
      </c>
      <c r="N1145" s="6">
        <v>35.741</v>
      </c>
      <c r="O1145" s="6">
        <v>137.96700000000001</v>
      </c>
      <c r="P1145">
        <v>1651.846</v>
      </c>
      <c r="Q1145" t="s">
        <v>4702</v>
      </c>
      <c r="R1145" s="7">
        <f>VLOOKUP($A1145,List_allocation!$A:$G,2)</f>
        <v>305051285516110</v>
      </c>
      <c r="S1145" s="3" t="str">
        <f>VLOOKUP($A1145,List_allocation!$A:$G,6)</f>
        <v>三峰川</v>
      </c>
      <c r="T1145" s="3" t="str">
        <f>VLOOKUP($A1145,List_allocation!$A:$G,7)</f>
        <v>上新田</v>
      </c>
      <c r="U1145" s="8">
        <f>VLOOKUP($A1145,'1st_alloc_fix'!$A:$O,15)</f>
        <v>0</v>
      </c>
    </row>
    <row r="1146" spans="1:21" x14ac:dyDescent="0.25">
      <c r="A1146">
        <v>1162</v>
      </c>
      <c r="B1146" s="4">
        <v>35.747999999999998</v>
      </c>
      <c r="C1146" s="4">
        <v>137.91200000000001</v>
      </c>
      <c r="D1146" s="4">
        <v>56.97</v>
      </c>
      <c r="E1146" s="5">
        <f>VLOOKUP($A1146,List_allocation!$A:$G,3)</f>
        <v>35.747999999999998</v>
      </c>
      <c r="F1146" s="5">
        <f>VLOOKUP($A1146,List_allocation!$A:$G,4)</f>
        <v>137.91200000000001</v>
      </c>
      <c r="G1146">
        <f>VLOOKUP($A1146,List_allocation!$A:$G,5)</f>
        <v>-9999</v>
      </c>
      <c r="H1146" s="8">
        <v>-2167.33</v>
      </c>
      <c r="I1146">
        <v>-0.97399999999999998</v>
      </c>
      <c r="J1146">
        <v>16.943999999999999</v>
      </c>
      <c r="K1146" s="8">
        <v>31.920999999999999</v>
      </c>
      <c r="L1146">
        <v>12897</v>
      </c>
      <c r="M1146">
        <v>10262</v>
      </c>
      <c r="N1146" s="6">
        <v>35.597000000000001</v>
      </c>
      <c r="O1146" s="6">
        <v>137.93</v>
      </c>
      <c r="P1146">
        <v>2232.7860000000001</v>
      </c>
      <c r="Q1146" t="s">
        <v>4703</v>
      </c>
      <c r="R1146" s="7">
        <f>VLOOKUP($A1146,List_allocation!$A:$G,2)</f>
        <v>305051285516120</v>
      </c>
      <c r="S1146" s="3" t="str">
        <f>VLOOKUP($A1146,List_allocation!$A:$G,6)</f>
        <v>太田切川</v>
      </c>
      <c r="T1146" s="3" t="str">
        <f>VLOOKUP($A1146,List_allocation!$A:$G,7)</f>
        <v>太田切</v>
      </c>
      <c r="U1146" s="8">
        <f>VLOOKUP($A1146,'1st_alloc_fix'!$A:$O,15)</f>
        <v>0</v>
      </c>
    </row>
    <row r="1147" spans="1:21" x14ac:dyDescent="0.25">
      <c r="A1147">
        <v>1163</v>
      </c>
      <c r="B1147" s="4">
        <v>35.716999999999999</v>
      </c>
      <c r="C1147" s="4">
        <v>138.09800000000001</v>
      </c>
      <c r="D1147" s="4">
        <v>152.72499999999999</v>
      </c>
      <c r="E1147" s="5">
        <f>VLOOKUP($A1147,List_allocation!$A:$G,3)</f>
        <v>35.716999999999999</v>
      </c>
      <c r="F1147" s="5">
        <f>VLOOKUP($A1147,List_allocation!$A:$G,4)</f>
        <v>138.09899999999999</v>
      </c>
      <c r="G1147">
        <f>VLOOKUP($A1147,List_allocation!$A:$G,5)</f>
        <v>-9999</v>
      </c>
      <c r="H1147" s="8">
        <v>-2167.5749999999998</v>
      </c>
      <c r="I1147">
        <v>-0.93400000000000005</v>
      </c>
      <c r="J1147">
        <v>26.425999999999998</v>
      </c>
      <c r="K1147" s="8">
        <v>15.93</v>
      </c>
      <c r="L1147">
        <v>13031</v>
      </c>
      <c r="M1147">
        <v>10284</v>
      </c>
      <c r="N1147" s="6">
        <v>35.548999999999999</v>
      </c>
      <c r="O1147" s="6">
        <v>137.88999999999999</v>
      </c>
      <c r="P1147">
        <v>2332.0279999999998</v>
      </c>
      <c r="Q1147" t="s">
        <v>4703</v>
      </c>
      <c r="R1147" s="7">
        <f>VLOOKUP($A1147,List_allocation!$A:$G,2)</f>
        <v>305051285518010</v>
      </c>
      <c r="S1147" s="3" t="str">
        <f>VLOOKUP($A1147,List_allocation!$A:$G,6)</f>
        <v>三峰川</v>
      </c>
      <c r="T1147" s="3" t="str">
        <f>VLOOKUP($A1147,List_allocation!$A:$G,7)</f>
        <v>杉島</v>
      </c>
      <c r="U1147" s="8">
        <f>VLOOKUP($A1147,'1st_alloc_fix'!$A:$O,15)</f>
        <v>0</v>
      </c>
    </row>
    <row r="1148" spans="1:21" x14ac:dyDescent="0.25">
      <c r="A1148">
        <v>1165</v>
      </c>
      <c r="B1148" s="4">
        <v>35.835000000000001</v>
      </c>
      <c r="C1148" s="4">
        <v>138.05500000000001</v>
      </c>
      <c r="D1148" s="4">
        <v>450.28300000000002</v>
      </c>
      <c r="E1148" s="5">
        <f>VLOOKUP($A1148,List_allocation!$A:$G,3)</f>
        <v>35.835000000000001</v>
      </c>
      <c r="F1148" s="5">
        <f>VLOOKUP($A1148,List_allocation!$A:$G,4)</f>
        <v>138.05500000000001</v>
      </c>
      <c r="G1148">
        <f>VLOOKUP($A1148,List_allocation!$A:$G,5)</f>
        <v>-9999</v>
      </c>
      <c r="H1148" s="8">
        <v>-2119.6170000000002</v>
      </c>
      <c r="I1148">
        <v>-0.82499999999999996</v>
      </c>
      <c r="J1148">
        <v>41.095999999999997</v>
      </c>
      <c r="K1148" s="8">
        <v>11.75</v>
      </c>
      <c r="L1148">
        <v>13000</v>
      </c>
      <c r="M1148">
        <v>10199</v>
      </c>
      <c r="N1148" s="6">
        <v>35.499000000000002</v>
      </c>
      <c r="O1148" s="6">
        <v>137.863</v>
      </c>
      <c r="P1148">
        <v>2567.201</v>
      </c>
      <c r="Q1148" t="s">
        <v>4702</v>
      </c>
      <c r="R1148" s="7">
        <f>VLOOKUP($A1148,List_allocation!$A:$G,2)</f>
        <v>305051285518030</v>
      </c>
      <c r="S1148" s="3" t="str">
        <f>VLOOKUP($A1148,List_allocation!$A:$G,6)</f>
        <v>三峰川</v>
      </c>
      <c r="T1148" s="3" t="str">
        <f>VLOOKUP($A1148,List_allocation!$A:$G,7)</f>
        <v>高遠</v>
      </c>
      <c r="U1148" s="8">
        <f>VLOOKUP($A1148,'1st_alloc_fix'!$A:$O,15)</f>
        <v>0</v>
      </c>
    </row>
    <row r="1149" spans="1:21" x14ac:dyDescent="0.25">
      <c r="A1149">
        <v>1166</v>
      </c>
      <c r="B1149" s="4">
        <v>35.773000000000003</v>
      </c>
      <c r="C1149" s="4">
        <v>138.12200000000001</v>
      </c>
      <c r="D1149" s="4">
        <v>94.242000000000004</v>
      </c>
      <c r="E1149" s="5">
        <f>VLOOKUP($A1149,List_allocation!$A:$G,3)</f>
        <v>35.773000000000003</v>
      </c>
      <c r="F1149" s="5">
        <f>VLOOKUP($A1149,List_allocation!$A:$G,4)</f>
        <v>138.12200000000001</v>
      </c>
      <c r="G1149">
        <f>VLOOKUP($A1149,List_allocation!$A:$G,5)</f>
        <v>-9999</v>
      </c>
      <c r="H1149" s="8">
        <v>-2525.9580000000001</v>
      </c>
      <c r="I1149">
        <v>-0.96399999999999997</v>
      </c>
      <c r="J1149">
        <v>43.369</v>
      </c>
      <c r="K1149" s="8">
        <v>28.776</v>
      </c>
      <c r="L1149">
        <v>13048</v>
      </c>
      <c r="M1149">
        <v>10244</v>
      </c>
      <c r="N1149" s="6">
        <v>35.462000000000003</v>
      </c>
      <c r="O1149" s="6">
        <v>137.833</v>
      </c>
      <c r="P1149">
        <v>2618.2089999999998</v>
      </c>
      <c r="Q1149" t="s">
        <v>4702</v>
      </c>
      <c r="R1149" s="7">
        <f>VLOOKUP($A1149,List_allocation!$A:$G,2)</f>
        <v>305051285518040</v>
      </c>
      <c r="S1149" s="3" t="str">
        <f>VLOOKUP($A1149,List_allocation!$A:$G,6)</f>
        <v>三峰川</v>
      </c>
      <c r="T1149" s="3" t="str">
        <f>VLOOKUP($A1149,List_allocation!$A:$G,7)</f>
        <v>鷹岩</v>
      </c>
      <c r="U1149" s="8">
        <f>VLOOKUP($A1149,'1st_alloc_fix'!$A:$O,15)</f>
        <v>0</v>
      </c>
    </row>
    <row r="1150" spans="1:21" x14ac:dyDescent="0.25">
      <c r="A1150">
        <v>1167</v>
      </c>
      <c r="B1150" s="4">
        <v>35.606000000000002</v>
      </c>
      <c r="C1150" s="4">
        <v>137.977</v>
      </c>
      <c r="D1150" s="4">
        <v>288.72000000000003</v>
      </c>
      <c r="E1150" s="5">
        <f>VLOOKUP($A1150,List_allocation!$A:$G,3)</f>
        <v>35.606000000000002</v>
      </c>
      <c r="F1150" s="5">
        <f>VLOOKUP($A1150,List_allocation!$A:$G,4)</f>
        <v>137.97800000000001</v>
      </c>
      <c r="G1150">
        <f>VLOOKUP($A1150,List_allocation!$A:$G,5)</f>
        <v>288</v>
      </c>
      <c r="H1150" s="8">
        <v>-2381.98</v>
      </c>
      <c r="I1150">
        <v>-0.89200000000000002</v>
      </c>
      <c r="J1150">
        <v>23.248999999999999</v>
      </c>
      <c r="K1150" s="8">
        <v>10.837</v>
      </c>
      <c r="L1150">
        <v>12944</v>
      </c>
      <c r="M1150">
        <v>10364</v>
      </c>
      <c r="N1150" s="6">
        <v>35.441000000000003</v>
      </c>
      <c r="O1150" s="6">
        <v>137.81899999999999</v>
      </c>
      <c r="P1150">
        <v>2665.556</v>
      </c>
      <c r="Q1150" t="s">
        <v>4701</v>
      </c>
      <c r="R1150" s="7">
        <f>VLOOKUP($A1150,List_allocation!$A:$G,2)</f>
        <v>305051285518060</v>
      </c>
      <c r="S1150" s="3" t="str">
        <f>VLOOKUP($A1150,List_allocation!$A:$G,6)</f>
        <v>小渋川</v>
      </c>
      <c r="T1150" s="3" t="str">
        <f>VLOOKUP($A1150,List_allocation!$A:$G,7)</f>
        <v>小渋ダム</v>
      </c>
      <c r="U1150" s="8">
        <f>VLOOKUP($A1150,'1st_alloc_fix'!$A:$O,15)</f>
        <v>0</v>
      </c>
    </row>
    <row r="1151" spans="1:21" x14ac:dyDescent="0.25">
      <c r="A1151">
        <v>1168</v>
      </c>
      <c r="B1151" s="4">
        <v>34.984999999999999</v>
      </c>
      <c r="C1151" s="4">
        <v>137.52600000000001</v>
      </c>
      <c r="D1151" s="4">
        <v>248.81399999999999</v>
      </c>
      <c r="E1151" s="5">
        <f>VLOOKUP($A1151,List_allocation!$A:$G,3)</f>
        <v>34.984999999999999</v>
      </c>
      <c r="F1151" s="5">
        <f>VLOOKUP($A1151,List_allocation!$A:$G,4)</f>
        <v>137.52500000000001</v>
      </c>
      <c r="G1151">
        <f>VLOOKUP($A1151,List_allocation!$A:$G,5)</f>
        <v>248.8</v>
      </c>
      <c r="H1151" s="8">
        <v>-231.58600000000001</v>
      </c>
      <c r="I1151">
        <v>-0.48199999999999998</v>
      </c>
      <c r="J1151">
        <v>103.809</v>
      </c>
      <c r="K1151" s="8">
        <v>21.46</v>
      </c>
      <c r="L1151">
        <v>12619</v>
      </c>
      <c r="M1151">
        <v>10811</v>
      </c>
      <c r="N1151" s="6">
        <v>35.832999999999998</v>
      </c>
      <c r="O1151" s="6">
        <v>138.00800000000001</v>
      </c>
      <c r="P1151">
        <v>478.90300000000002</v>
      </c>
      <c r="Q1151" t="s">
        <v>4702</v>
      </c>
      <c r="R1151" s="7">
        <f>VLOOKUP($A1151,List_allocation!$A:$G,2)</f>
        <v>305061285512010</v>
      </c>
      <c r="S1151" s="3" t="str">
        <f>VLOOKUP($A1151,List_allocation!$A:$G,6)</f>
        <v>豊川</v>
      </c>
      <c r="T1151" s="3" t="str">
        <f>VLOOKUP($A1151,List_allocation!$A:$G,7)</f>
        <v>布里</v>
      </c>
      <c r="U1151" s="8">
        <f>VLOOKUP($A1151,'1st_alloc_fix'!$A:$O,15)</f>
        <v>0</v>
      </c>
    </row>
    <row r="1152" spans="1:21" x14ac:dyDescent="0.25">
      <c r="A1152">
        <v>1169</v>
      </c>
      <c r="B1152" s="4">
        <v>34.966999999999999</v>
      </c>
      <c r="C1152" s="4">
        <v>137.553</v>
      </c>
      <c r="D1152" s="4">
        <v>292.43099999999998</v>
      </c>
      <c r="E1152" s="5">
        <f>VLOOKUP($A1152,List_allocation!$A:$G,3)</f>
        <v>34.966999999999999</v>
      </c>
      <c r="F1152" s="5">
        <f>VLOOKUP($A1152,List_allocation!$A:$G,4)</f>
        <v>137.554</v>
      </c>
      <c r="G1152">
        <f>VLOOKUP($A1152,List_allocation!$A:$G,5)</f>
        <v>300</v>
      </c>
      <c r="H1152" s="8">
        <v>10291.431</v>
      </c>
      <c r="I1152">
        <v>-1.0289999999999999</v>
      </c>
      <c r="J1152">
        <v>92.59</v>
      </c>
      <c r="K1152" s="8">
        <v>767.76800000000003</v>
      </c>
      <c r="L1152">
        <v>12639</v>
      </c>
      <c r="M1152">
        <v>10824</v>
      </c>
      <c r="N1152" s="6">
        <v>35.747999999999998</v>
      </c>
      <c r="O1152" s="6">
        <v>137.91200000000001</v>
      </c>
      <c r="P1152">
        <v>56.97</v>
      </c>
      <c r="Q1152" t="s">
        <v>4701</v>
      </c>
      <c r="R1152" s="7">
        <f>VLOOKUP($A1152,List_allocation!$A:$G,2)</f>
        <v>305061285512020</v>
      </c>
      <c r="S1152" s="3" t="str">
        <f>VLOOKUP($A1152,List_allocation!$A:$G,6)</f>
        <v>豊川</v>
      </c>
      <c r="T1152" s="3" t="str">
        <f>VLOOKUP($A1152,List_allocation!$A:$G,7)</f>
        <v>長楽</v>
      </c>
      <c r="U1152" s="8">
        <f>VLOOKUP($A1152,'1st_alloc_fix'!$A:$O,15)</f>
        <v>0</v>
      </c>
    </row>
    <row r="1153" spans="1:21" x14ac:dyDescent="0.25">
      <c r="A1153">
        <v>1170</v>
      </c>
      <c r="B1153" s="4">
        <v>34.866999999999997</v>
      </c>
      <c r="C1153" s="4">
        <v>137.447</v>
      </c>
      <c r="D1153" s="4">
        <v>603.54399999999998</v>
      </c>
      <c r="E1153" s="5">
        <f>VLOOKUP($A1153,List_allocation!$A:$G,3)</f>
        <v>34.866</v>
      </c>
      <c r="F1153" s="5">
        <f>VLOOKUP($A1153,List_allocation!$A:$G,4)</f>
        <v>137.447</v>
      </c>
      <c r="G1153">
        <f>VLOOKUP($A1153,List_allocation!$A:$G,5)</f>
        <v>611</v>
      </c>
      <c r="H1153" s="8">
        <v>10602.544</v>
      </c>
      <c r="I1153">
        <v>-1.06</v>
      </c>
      <c r="J1153">
        <v>111.402</v>
      </c>
      <c r="K1153" s="8">
        <v>771.53</v>
      </c>
      <c r="L1153">
        <v>12562</v>
      </c>
      <c r="M1153">
        <v>10896</v>
      </c>
      <c r="N1153" s="6">
        <v>35.716999999999999</v>
      </c>
      <c r="O1153" s="6">
        <v>138.09800000000001</v>
      </c>
      <c r="P1153">
        <v>152.72499999999999</v>
      </c>
      <c r="Q1153" t="s">
        <v>4702</v>
      </c>
      <c r="R1153" s="7">
        <f>VLOOKUP($A1153,List_allocation!$A:$G,2)</f>
        <v>305061285512030</v>
      </c>
      <c r="S1153" s="3" t="str">
        <f>VLOOKUP($A1153,List_allocation!$A:$G,6)</f>
        <v>豊川</v>
      </c>
      <c r="T1153" s="3" t="str">
        <f>VLOOKUP($A1153,List_allocation!$A:$G,7)</f>
        <v>東上</v>
      </c>
      <c r="U1153" s="8">
        <f>VLOOKUP($A1153,'1st_alloc_fix'!$A:$O,15)</f>
        <v>0</v>
      </c>
    </row>
    <row r="1154" spans="1:21" x14ac:dyDescent="0.25">
      <c r="A1154">
        <v>1171</v>
      </c>
      <c r="B1154" s="4">
        <v>34.890999999999998</v>
      </c>
      <c r="C1154" s="4">
        <v>137.495</v>
      </c>
      <c r="D1154" s="4">
        <v>542.48599999999999</v>
      </c>
      <c r="E1154" s="5">
        <f>VLOOKUP($A1154,List_allocation!$A:$G,3)</f>
        <v>34.890999999999998</v>
      </c>
      <c r="F1154" s="5">
        <f>VLOOKUP($A1154,List_allocation!$A:$G,4)</f>
        <v>137.495</v>
      </c>
      <c r="G1154">
        <f>VLOOKUP($A1154,List_allocation!$A:$G,5)</f>
        <v>545</v>
      </c>
      <c r="H1154" s="8">
        <v>10541.486000000001</v>
      </c>
      <c r="I1154">
        <v>-1.054</v>
      </c>
      <c r="J1154">
        <v>116.44499999999999</v>
      </c>
      <c r="K1154" s="8">
        <v>772.53899999999999</v>
      </c>
      <c r="L1154">
        <v>12597</v>
      </c>
      <c r="M1154">
        <v>10879</v>
      </c>
      <c r="N1154" s="6">
        <v>35.835000000000001</v>
      </c>
      <c r="O1154" s="6">
        <v>138.05500000000001</v>
      </c>
      <c r="P1154">
        <v>450.28300000000002</v>
      </c>
      <c r="Q1154" t="s">
        <v>4701</v>
      </c>
      <c r="R1154" s="7">
        <f>VLOOKUP($A1154,List_allocation!$A:$G,2)</f>
        <v>305061285512040</v>
      </c>
      <c r="S1154" s="3" t="str">
        <f>VLOOKUP($A1154,List_allocation!$A:$G,6)</f>
        <v>豊川</v>
      </c>
      <c r="T1154" s="3" t="str">
        <f>VLOOKUP($A1154,List_allocation!$A:$G,7)</f>
        <v>石田</v>
      </c>
      <c r="U1154" s="8">
        <f>VLOOKUP($A1154,'1st_alloc_fix'!$A:$O,15)</f>
        <v>0</v>
      </c>
    </row>
    <row r="1155" spans="1:21" x14ac:dyDescent="0.25">
      <c r="A1155">
        <v>1172</v>
      </c>
      <c r="B1155" s="4">
        <v>34.834000000000003</v>
      </c>
      <c r="C1155" s="4">
        <v>137.42599999999999</v>
      </c>
      <c r="D1155" s="4">
        <v>623.10299999999995</v>
      </c>
      <c r="E1155" s="5">
        <f>VLOOKUP($A1155,List_allocation!$A:$G,3)</f>
        <v>34.834000000000003</v>
      </c>
      <c r="F1155" s="5">
        <f>VLOOKUP($A1155,List_allocation!$A:$G,4)</f>
        <v>137.42400000000001</v>
      </c>
      <c r="G1155">
        <f>VLOOKUP($A1155,List_allocation!$A:$G,5)</f>
        <v>623.5</v>
      </c>
      <c r="H1155" s="8">
        <v>10622.103999999999</v>
      </c>
      <c r="I1155">
        <v>-1.0620000000000001</v>
      </c>
      <c r="J1155">
        <v>121.901</v>
      </c>
      <c r="K1155" s="8">
        <v>773.63</v>
      </c>
      <c r="L1155">
        <v>12547</v>
      </c>
      <c r="M1155">
        <v>10920</v>
      </c>
      <c r="N1155" s="6">
        <v>35.773000000000003</v>
      </c>
      <c r="O1155" s="6">
        <v>138.12200000000001</v>
      </c>
      <c r="P1155">
        <v>94.242000000000004</v>
      </c>
      <c r="Q1155" t="s">
        <v>4701</v>
      </c>
      <c r="R1155" s="7">
        <f>VLOOKUP($A1155,List_allocation!$A:$G,2)</f>
        <v>305061285512060</v>
      </c>
      <c r="S1155" s="3" t="str">
        <f>VLOOKUP($A1155,List_allocation!$A:$G,6)</f>
        <v>豊川</v>
      </c>
      <c r="T1155" s="3" t="str">
        <f>VLOOKUP($A1155,List_allocation!$A:$G,7)</f>
        <v>向河原</v>
      </c>
      <c r="U1155" s="8">
        <f>VLOOKUP($A1155,'1st_alloc_fix'!$A:$O,15)</f>
        <v>0</v>
      </c>
    </row>
    <row r="1156" spans="1:21" x14ac:dyDescent="0.25">
      <c r="A1156">
        <v>1173</v>
      </c>
      <c r="B1156" s="4">
        <v>34.81</v>
      </c>
      <c r="C1156" s="4">
        <v>137.41900000000001</v>
      </c>
      <c r="D1156" s="4">
        <v>647.52099999999996</v>
      </c>
      <c r="E1156" s="5">
        <f>VLOOKUP($A1156,List_allocation!$A:$G,3)</f>
        <v>34.811</v>
      </c>
      <c r="F1156" s="5">
        <f>VLOOKUP($A1156,List_allocation!$A:$G,4)</f>
        <v>137.41900000000001</v>
      </c>
      <c r="G1156">
        <f>VLOOKUP($A1156,List_allocation!$A:$G,5)</f>
        <v>634</v>
      </c>
      <c r="H1156" s="8">
        <v>359.52100000000002</v>
      </c>
      <c r="I1156">
        <v>1.248</v>
      </c>
      <c r="J1156">
        <v>101.929</v>
      </c>
      <c r="K1156" s="8">
        <v>21.634</v>
      </c>
      <c r="L1156">
        <v>12542</v>
      </c>
      <c r="M1156">
        <v>10937</v>
      </c>
      <c r="N1156" s="6">
        <v>35.606000000000002</v>
      </c>
      <c r="O1156" s="6">
        <v>137.977</v>
      </c>
      <c r="P1156">
        <v>288.72000000000003</v>
      </c>
      <c r="Q1156" t="s">
        <v>4702</v>
      </c>
      <c r="R1156" s="7">
        <f>VLOOKUP($A1156,List_allocation!$A:$G,2)</f>
        <v>305061285512070</v>
      </c>
      <c r="S1156" s="3" t="str">
        <f>VLOOKUP($A1156,List_allocation!$A:$G,6)</f>
        <v>豊川</v>
      </c>
      <c r="T1156" s="3" t="str">
        <f>VLOOKUP($A1156,List_allocation!$A:$G,7)</f>
        <v>当古</v>
      </c>
      <c r="U1156" s="8">
        <f>VLOOKUP($A1156,'1st_alloc_fix'!$A:$O,15)</f>
        <v>0</v>
      </c>
    </row>
    <row r="1157" spans="1:21" x14ac:dyDescent="0.25">
      <c r="A1157">
        <v>1174</v>
      </c>
      <c r="B1157" s="4">
        <v>34.802</v>
      </c>
      <c r="C1157" s="4">
        <v>137.40199999999999</v>
      </c>
      <c r="D1157" s="4">
        <v>28.53</v>
      </c>
      <c r="E1157" s="5">
        <f>VLOOKUP($A1157,List_allocation!$A:$G,3)</f>
        <v>34.804000000000002</v>
      </c>
      <c r="F1157" s="5">
        <f>VLOOKUP($A1157,List_allocation!$A:$G,4)</f>
        <v>137.40100000000001</v>
      </c>
      <c r="G1157">
        <f>VLOOKUP($A1157,List_allocation!$A:$G,5)</f>
        <v>21</v>
      </c>
      <c r="H1157" s="8">
        <v>-220.27</v>
      </c>
      <c r="I1157">
        <v>-0.88500000000000001</v>
      </c>
      <c r="J1157">
        <v>23.207000000000001</v>
      </c>
      <c r="K1157" s="8">
        <v>10.432</v>
      </c>
      <c r="L1157">
        <v>12530</v>
      </c>
      <c r="M1157">
        <v>10943</v>
      </c>
      <c r="N1157" s="6">
        <v>34.984999999999999</v>
      </c>
      <c r="O1157" s="6">
        <v>137.52600000000001</v>
      </c>
      <c r="P1157">
        <v>248.81399999999999</v>
      </c>
      <c r="Q1157" t="s">
        <v>4702</v>
      </c>
      <c r="R1157" s="7">
        <f>VLOOKUP($A1157,List_allocation!$A:$G,2)</f>
        <v>305061285512080</v>
      </c>
      <c r="S1157" s="3" t="str">
        <f>VLOOKUP($A1157,List_allocation!$A:$G,6)</f>
        <v>豊川放水路</v>
      </c>
      <c r="T1157" s="3" t="str">
        <f>VLOOKUP($A1157,List_allocation!$A:$G,7)</f>
        <v>放水路第１</v>
      </c>
      <c r="U1157" s="8">
        <f>VLOOKUP($A1157,'1st_alloc_fix'!$A:$O,15)</f>
        <v>0</v>
      </c>
    </row>
    <row r="1158" spans="1:21" x14ac:dyDescent="0.25">
      <c r="A1158">
        <v>1175</v>
      </c>
      <c r="B1158" s="4">
        <v>34.802999999999997</v>
      </c>
      <c r="C1158" s="4">
        <v>137.40199999999999</v>
      </c>
      <c r="D1158" s="4">
        <v>682.07399999999996</v>
      </c>
      <c r="E1158" s="5">
        <f>VLOOKUP($A1158,List_allocation!$A:$G,3)</f>
        <v>34.801000000000002</v>
      </c>
      <c r="F1158" s="5">
        <f>VLOOKUP($A1158,List_allocation!$A:$G,4)</f>
        <v>137.40199999999999</v>
      </c>
      <c r="G1158">
        <f>VLOOKUP($A1158,List_allocation!$A:$G,5)</f>
        <v>658.4</v>
      </c>
      <c r="H1158" s="8">
        <v>382.07400000000001</v>
      </c>
      <c r="I1158">
        <v>1.274</v>
      </c>
      <c r="J1158">
        <v>22.893000000000001</v>
      </c>
      <c r="K1158" s="8">
        <v>5.8520000000000003</v>
      </c>
      <c r="L1158">
        <v>12530</v>
      </c>
      <c r="M1158">
        <v>10942</v>
      </c>
      <c r="N1158" s="6">
        <v>34.966999999999999</v>
      </c>
      <c r="O1158" s="6">
        <v>137.553</v>
      </c>
      <c r="P1158">
        <v>292.43099999999998</v>
      </c>
      <c r="Q1158" t="s">
        <v>4702</v>
      </c>
      <c r="R1158" s="7">
        <f>VLOOKUP($A1158,List_allocation!$A:$G,2)</f>
        <v>305061285512090</v>
      </c>
      <c r="S1158" s="3" t="str">
        <f>VLOOKUP($A1158,List_allocation!$A:$G,6)</f>
        <v>豊川</v>
      </c>
      <c r="T1158" s="3" t="str">
        <f>VLOOKUP($A1158,List_allocation!$A:$G,7)</f>
        <v>行明</v>
      </c>
      <c r="U1158" s="8">
        <f>VLOOKUP($A1158,'1st_alloc_fix'!$A:$O,15)</f>
        <v>0</v>
      </c>
    </row>
    <row r="1159" spans="1:21" x14ac:dyDescent="0.25">
      <c r="A1159">
        <v>1176</v>
      </c>
      <c r="B1159" s="4">
        <v>34.773000000000003</v>
      </c>
      <c r="C1159" s="4">
        <v>137.38499999999999</v>
      </c>
      <c r="D1159" s="4">
        <v>19.446999999999999</v>
      </c>
      <c r="E1159" s="5">
        <f>VLOOKUP($A1159,List_allocation!$A:$G,3)</f>
        <v>34.771999999999998</v>
      </c>
      <c r="F1159" s="5">
        <f>VLOOKUP($A1159,List_allocation!$A:$G,4)</f>
        <v>137.38499999999999</v>
      </c>
      <c r="G1159">
        <f>VLOOKUP($A1159,List_allocation!$A:$G,5)</f>
        <v>703.5</v>
      </c>
      <c r="H1159" s="8">
        <v>-591.553</v>
      </c>
      <c r="I1159">
        <v>-0.96799999999999997</v>
      </c>
      <c r="J1159">
        <v>11.775</v>
      </c>
      <c r="K1159" s="8">
        <v>25.169</v>
      </c>
      <c r="L1159">
        <v>12518</v>
      </c>
      <c r="M1159">
        <v>10964</v>
      </c>
      <c r="N1159" s="6">
        <v>34.866999999999997</v>
      </c>
      <c r="O1159" s="6">
        <v>137.447</v>
      </c>
      <c r="P1159">
        <v>603.54399999999998</v>
      </c>
      <c r="Q1159" t="s">
        <v>4703</v>
      </c>
      <c r="R1159" s="7">
        <f>VLOOKUP($A1159,List_allocation!$A:$G,2)</f>
        <v>305061285512100</v>
      </c>
      <c r="S1159" s="3" t="str">
        <f>VLOOKUP($A1159,List_allocation!$A:$G,6)</f>
        <v>豊川</v>
      </c>
      <c r="T1159" s="3" t="str">
        <f>VLOOKUP($A1159,List_allocation!$A:$G,7)</f>
        <v>豊橋</v>
      </c>
      <c r="U1159" s="8" t="str">
        <f>VLOOKUP($A1159,'1st_alloc_fix'!$A:$O,15)</f>
        <v>The reported uparea seems to be wrong and it was allocated to different river. Reported uparea was corrected.</v>
      </c>
    </row>
    <row r="1160" spans="1:21" x14ac:dyDescent="0.25">
      <c r="A1160">
        <v>1177</v>
      </c>
      <c r="B1160" s="4">
        <v>34.78</v>
      </c>
      <c r="C1160" s="4">
        <v>137.33699999999999</v>
      </c>
      <c r="D1160" s="4">
        <v>710.26599999999996</v>
      </c>
      <c r="E1160" s="5">
        <f>VLOOKUP($A1160,List_allocation!$A:$G,3)</f>
        <v>34.780999999999999</v>
      </c>
      <c r="F1160" s="5">
        <f>VLOOKUP($A1160,List_allocation!$A:$G,4)</f>
        <v>137.33099999999999</v>
      </c>
      <c r="G1160">
        <f>VLOOKUP($A1160,List_allocation!$A:$G,5)</f>
        <v>724</v>
      </c>
      <c r="H1160" s="8">
        <v>165.26599999999999</v>
      </c>
      <c r="I1160">
        <v>0.30299999999999999</v>
      </c>
      <c r="J1160">
        <v>18.986999999999998</v>
      </c>
      <c r="K1160" s="8">
        <v>4.101</v>
      </c>
      <c r="L1160">
        <v>12483</v>
      </c>
      <c r="M1160">
        <v>10959</v>
      </c>
      <c r="N1160" s="6">
        <v>34.890999999999998</v>
      </c>
      <c r="O1160" s="6">
        <v>137.495</v>
      </c>
      <c r="P1160">
        <v>542.48599999999999</v>
      </c>
      <c r="Q1160" t="s">
        <v>4701</v>
      </c>
      <c r="R1160" s="7">
        <f>VLOOKUP($A1160,List_allocation!$A:$G,2)</f>
        <v>305061285512110</v>
      </c>
      <c r="S1160" s="3" t="str">
        <f>VLOOKUP($A1160,List_allocation!$A:$G,6)</f>
        <v>豊川</v>
      </c>
      <c r="T1160" s="3" t="str">
        <f>VLOOKUP($A1160,List_allocation!$A:$G,7)</f>
        <v>前芝</v>
      </c>
      <c r="U1160" s="8">
        <f>VLOOKUP($A1160,'1st_alloc_fix'!$A:$O,15)</f>
        <v>0</v>
      </c>
    </row>
    <row r="1161" spans="1:21" x14ac:dyDescent="0.25">
      <c r="A1161">
        <v>1178</v>
      </c>
      <c r="B1161" s="4">
        <v>34.978000000000002</v>
      </c>
      <c r="C1161" s="4">
        <v>137.559</v>
      </c>
      <c r="D1161" s="4">
        <v>33.994999999999997</v>
      </c>
      <c r="E1161" s="5">
        <f>VLOOKUP($A1161,List_allocation!$A:$G,3)</f>
        <v>34.978999999999999</v>
      </c>
      <c r="F1161" s="5">
        <f>VLOOKUP($A1161,List_allocation!$A:$G,4)</f>
        <v>137.559</v>
      </c>
      <c r="G1161">
        <f>VLOOKUP($A1161,List_allocation!$A:$G,5)</f>
        <v>-9999</v>
      </c>
      <c r="H1161" s="8">
        <v>-589.505</v>
      </c>
      <c r="I1161">
        <v>-0.94499999999999995</v>
      </c>
      <c r="J1161">
        <v>20.184999999999999</v>
      </c>
      <c r="K1161" s="8">
        <v>17.042999999999999</v>
      </c>
      <c r="L1161">
        <v>12643</v>
      </c>
      <c r="M1161">
        <v>10816</v>
      </c>
      <c r="N1161" s="6">
        <v>34.834000000000003</v>
      </c>
      <c r="O1161" s="6">
        <v>137.42599999999999</v>
      </c>
      <c r="P1161">
        <v>623.10299999999995</v>
      </c>
      <c r="Q1161" t="s">
        <v>4702</v>
      </c>
      <c r="R1161" s="7">
        <f>VLOOKUP($A1161,List_allocation!$A:$G,2)</f>
        <v>305061285512120</v>
      </c>
      <c r="S1161" s="3" t="str">
        <f>VLOOKUP($A1161,List_allocation!$A:$G,6)</f>
        <v>海老川</v>
      </c>
      <c r="T1161" s="3" t="str">
        <f>VLOOKUP($A1161,List_allocation!$A:$G,7)</f>
        <v>海老川</v>
      </c>
      <c r="U1161" s="8">
        <f>VLOOKUP($A1161,'1st_alloc_fix'!$A:$O,15)</f>
        <v>0</v>
      </c>
    </row>
    <row r="1162" spans="1:21" x14ac:dyDescent="0.25">
      <c r="A1162">
        <v>1179</v>
      </c>
      <c r="B1162" s="4">
        <v>34.930999999999997</v>
      </c>
      <c r="C1162" s="4">
        <v>137.57400000000001</v>
      </c>
      <c r="D1162" s="4">
        <v>169.23099999999999</v>
      </c>
      <c r="E1162" s="5">
        <f>VLOOKUP($A1162,List_allocation!$A:$G,3)</f>
        <v>34.932000000000002</v>
      </c>
      <c r="F1162" s="5">
        <f>VLOOKUP($A1162,List_allocation!$A:$G,4)</f>
        <v>137.57400000000001</v>
      </c>
      <c r="G1162">
        <f>VLOOKUP($A1162,List_allocation!$A:$G,5)</f>
        <v>170.9</v>
      </c>
      <c r="H1162" s="8">
        <v>-464.76900000000001</v>
      </c>
      <c r="I1162">
        <v>-0.73299999999999998</v>
      </c>
      <c r="J1162">
        <v>19.443000000000001</v>
      </c>
      <c r="K1162" s="8">
        <v>5.9480000000000004</v>
      </c>
      <c r="L1162">
        <v>12654</v>
      </c>
      <c r="M1162">
        <v>10850</v>
      </c>
      <c r="N1162" s="6">
        <v>34.81</v>
      </c>
      <c r="O1162" s="6">
        <v>137.41900000000001</v>
      </c>
      <c r="P1162">
        <v>647.52099999999996</v>
      </c>
      <c r="Q1162" t="s">
        <v>4703</v>
      </c>
      <c r="R1162" s="7">
        <f>VLOOKUP($A1162,List_allocation!$A:$G,2)</f>
        <v>305061285512130</v>
      </c>
      <c r="S1162" s="3" t="str">
        <f>VLOOKUP($A1162,List_allocation!$A:$G,6)</f>
        <v>宇連川</v>
      </c>
      <c r="T1162" s="3" t="str">
        <f>VLOOKUP($A1162,List_allocation!$A:$G,7)</f>
        <v>内金</v>
      </c>
      <c r="U1162" s="8">
        <f>VLOOKUP($A1162,'1st_alloc_fix'!$A:$O,15)</f>
        <v>0</v>
      </c>
    </row>
    <row r="1163" spans="1:21" x14ac:dyDescent="0.25">
      <c r="A1163">
        <v>1180</v>
      </c>
      <c r="B1163" s="4">
        <v>34.802</v>
      </c>
      <c r="C1163" s="4">
        <v>137.399</v>
      </c>
      <c r="D1163" s="4">
        <v>682.13400000000001</v>
      </c>
      <c r="E1163" s="5">
        <f>VLOOKUP($A1163,List_allocation!$A:$G,3)</f>
        <v>34.802</v>
      </c>
      <c r="F1163" s="5">
        <f>VLOOKUP($A1163,List_allocation!$A:$G,4)</f>
        <v>137.399</v>
      </c>
      <c r="G1163">
        <f>VLOOKUP($A1163,List_allocation!$A:$G,5)</f>
        <v>658.4</v>
      </c>
      <c r="H1163" s="8">
        <v>661.13400000000001</v>
      </c>
      <c r="I1163">
        <v>31.483000000000001</v>
      </c>
      <c r="J1163">
        <v>0.28699999999999998</v>
      </c>
      <c r="K1163" s="8">
        <v>31.608000000000001</v>
      </c>
      <c r="L1163">
        <v>12528</v>
      </c>
      <c r="M1163">
        <v>10943</v>
      </c>
      <c r="N1163" s="6">
        <v>34.802</v>
      </c>
      <c r="O1163" s="6">
        <v>137.40199999999999</v>
      </c>
      <c r="P1163">
        <v>28.53</v>
      </c>
      <c r="Q1163" t="s">
        <v>4704</v>
      </c>
      <c r="R1163" s="7">
        <f>VLOOKUP($A1163,List_allocation!$A:$G,2)</f>
        <v>305061285512140</v>
      </c>
      <c r="S1163" s="3" t="str">
        <f>VLOOKUP($A1163,List_allocation!$A:$G,6)</f>
        <v>豊川放水路</v>
      </c>
      <c r="T1163" s="3" t="str">
        <f>VLOOKUP($A1163,List_allocation!$A:$G,7)</f>
        <v>放水路第２</v>
      </c>
      <c r="U1163" s="8">
        <f>VLOOKUP($A1163,'1st_alloc_fix'!$A:$O,15)</f>
        <v>0</v>
      </c>
    </row>
    <row r="1164" spans="1:21" x14ac:dyDescent="0.25">
      <c r="A1164">
        <v>1181</v>
      </c>
      <c r="B1164" s="4">
        <v>34.790999999999997</v>
      </c>
      <c r="C1164" s="4">
        <v>137.36699999999999</v>
      </c>
      <c r="D1164" s="4">
        <v>683.28300000000002</v>
      </c>
      <c r="E1164" s="5">
        <f>VLOOKUP($A1164,List_allocation!$A:$G,3)</f>
        <v>34.790999999999997</v>
      </c>
      <c r="F1164" s="5">
        <f>VLOOKUP($A1164,List_allocation!$A:$G,4)</f>
        <v>137.36799999999999</v>
      </c>
      <c r="G1164">
        <f>VLOOKUP($A1164,List_allocation!$A:$G,5)</f>
        <v>658.4</v>
      </c>
      <c r="H1164" s="8">
        <v>24.882999999999999</v>
      </c>
      <c r="I1164">
        <v>3.7999999999999999E-2</v>
      </c>
      <c r="J1164">
        <v>3.39</v>
      </c>
      <c r="K1164" s="8">
        <v>0.71599999999999997</v>
      </c>
      <c r="L1164">
        <v>12505</v>
      </c>
      <c r="M1164">
        <v>10951</v>
      </c>
      <c r="N1164" s="6">
        <v>34.802999999999997</v>
      </c>
      <c r="O1164" s="6">
        <v>137.40199999999999</v>
      </c>
      <c r="P1164">
        <v>682.07399999999996</v>
      </c>
      <c r="Q1164" t="s">
        <v>4703</v>
      </c>
      <c r="R1164" s="7">
        <f>VLOOKUP($A1164,List_allocation!$A:$G,2)</f>
        <v>305061285512150</v>
      </c>
      <c r="S1164" s="3" t="str">
        <f>VLOOKUP($A1164,List_allocation!$A:$G,6)</f>
        <v>豊川放水路</v>
      </c>
      <c r="T1164" s="3" t="str">
        <f>VLOOKUP($A1164,List_allocation!$A:$G,7)</f>
        <v>放水路第４</v>
      </c>
      <c r="U1164" s="8">
        <f>VLOOKUP($A1164,'1st_alloc_fix'!$A:$O,15)</f>
        <v>0</v>
      </c>
    </row>
    <row r="1165" spans="1:21" x14ac:dyDescent="0.25">
      <c r="A1165">
        <v>1182</v>
      </c>
      <c r="B1165" s="4">
        <v>34.787999999999997</v>
      </c>
      <c r="C1165" s="4">
        <v>137.41300000000001</v>
      </c>
      <c r="D1165" s="4">
        <v>4.9020000000000001</v>
      </c>
      <c r="E1165" s="5">
        <f>VLOOKUP($A1165,List_allocation!$A:$G,3)</f>
        <v>34.787999999999997</v>
      </c>
      <c r="F1165" s="5">
        <f>VLOOKUP($A1165,List_allocation!$A:$G,4)</f>
        <v>137.41300000000001</v>
      </c>
      <c r="G1165">
        <f>VLOOKUP($A1165,List_allocation!$A:$G,5)</f>
        <v>4.5999999999999996</v>
      </c>
      <c r="H1165" s="8">
        <v>-698.59799999999996</v>
      </c>
      <c r="I1165">
        <v>-0.99299999999999999</v>
      </c>
      <c r="J1165">
        <v>3.1179999999999999</v>
      </c>
      <c r="K1165" s="8">
        <v>107.508</v>
      </c>
      <c r="L1165">
        <v>12538</v>
      </c>
      <c r="M1165">
        <v>10953</v>
      </c>
      <c r="N1165" s="6">
        <v>34.771999999999998</v>
      </c>
      <c r="O1165" s="6">
        <v>137.38499999999999</v>
      </c>
      <c r="P1165">
        <v>19</v>
      </c>
      <c r="Q1165" t="s">
        <v>4701</v>
      </c>
      <c r="R1165" s="7">
        <f>VLOOKUP($A1165,List_allocation!$A:$G,2)</f>
        <v>305061285512160</v>
      </c>
      <c r="S1165" s="3" t="str">
        <f>VLOOKUP($A1165,List_allocation!$A:$G,6)</f>
        <v>下条霞</v>
      </c>
      <c r="T1165" s="3" t="str">
        <f>VLOOKUP($A1165,List_allocation!$A:$G,7)</f>
        <v>暮川</v>
      </c>
      <c r="U1165" s="8">
        <f>VLOOKUP($A1165,'1st_alloc_fix'!$A:$O,15)</f>
        <v>0</v>
      </c>
    </row>
    <row r="1166" spans="1:21" x14ac:dyDescent="0.25">
      <c r="A1166">
        <v>1183</v>
      </c>
      <c r="B1166" s="4">
        <v>35.090000000000003</v>
      </c>
      <c r="C1166" s="4">
        <v>137.167</v>
      </c>
      <c r="D1166" s="4">
        <v>977.50699999999995</v>
      </c>
      <c r="E1166" s="5">
        <f>VLOOKUP($A1166,List_allocation!$A:$G,3)</f>
        <v>35.090000000000003</v>
      </c>
      <c r="F1166" s="5">
        <f>VLOOKUP($A1166,List_allocation!$A:$G,4)</f>
        <v>137.166</v>
      </c>
      <c r="G1166">
        <f>VLOOKUP($A1166,List_allocation!$A:$G,5)</f>
        <v>1004.8</v>
      </c>
      <c r="H1166" s="8">
        <v>253.50700000000001</v>
      </c>
      <c r="I1166">
        <v>0.35</v>
      </c>
      <c r="J1166">
        <v>37.411000000000001</v>
      </c>
      <c r="K1166" s="8">
        <v>7.8319999999999999</v>
      </c>
      <c r="L1166">
        <v>12361</v>
      </c>
      <c r="M1166">
        <v>10736</v>
      </c>
      <c r="N1166" s="6">
        <v>34.78</v>
      </c>
      <c r="O1166" s="6">
        <v>137.33699999999999</v>
      </c>
      <c r="P1166">
        <v>710.26599999999996</v>
      </c>
      <c r="Q1166" t="s">
        <v>4704</v>
      </c>
      <c r="R1166" s="7">
        <f>VLOOKUP($A1166,List_allocation!$A:$G,2)</f>
        <v>305071285512010</v>
      </c>
      <c r="S1166" s="3" t="str">
        <f>VLOOKUP($A1166,List_allocation!$A:$G,6)</f>
        <v>矢作川</v>
      </c>
      <c r="T1166" s="3" t="str">
        <f>VLOOKUP($A1166,List_allocation!$A:$G,7)</f>
        <v>高橋</v>
      </c>
      <c r="U1166" s="8">
        <f>VLOOKUP($A1166,'1st_alloc_fix'!$A:$O,15)</f>
        <v>0</v>
      </c>
    </row>
    <row r="1167" spans="1:21" x14ac:dyDescent="0.25">
      <c r="A1167">
        <v>1184</v>
      </c>
      <c r="B1167" s="4">
        <v>35.003</v>
      </c>
      <c r="C1167" s="4">
        <v>137.166</v>
      </c>
      <c r="D1167" s="4">
        <v>1374.5219999999999</v>
      </c>
      <c r="E1167" s="5">
        <f>VLOOKUP($A1167,List_allocation!$A:$G,3)</f>
        <v>35.003</v>
      </c>
      <c r="F1167" s="5">
        <f>VLOOKUP($A1167,List_allocation!$A:$G,4)</f>
        <v>137.167</v>
      </c>
      <c r="G1167">
        <f>VLOOKUP($A1167,List_allocation!$A:$G,5)</f>
        <v>1355.9</v>
      </c>
      <c r="H1167" s="8">
        <v>11373.521000000001</v>
      </c>
      <c r="I1167">
        <v>-1.137</v>
      </c>
      <c r="J1167">
        <v>35.978000000000002</v>
      </c>
      <c r="K1167" s="8">
        <v>756.44600000000003</v>
      </c>
      <c r="L1167">
        <v>12360</v>
      </c>
      <c r="M1167">
        <v>10798</v>
      </c>
      <c r="N1167" s="6">
        <v>34.978000000000002</v>
      </c>
      <c r="O1167" s="6">
        <v>137.559</v>
      </c>
      <c r="P1167">
        <v>33.994999999999997</v>
      </c>
      <c r="Q1167" t="s">
        <v>4703</v>
      </c>
      <c r="R1167" s="7">
        <f>VLOOKUP($A1167,List_allocation!$A:$G,2)</f>
        <v>305071285512020</v>
      </c>
      <c r="S1167" s="3" t="str">
        <f>VLOOKUP($A1167,List_allocation!$A:$G,6)</f>
        <v>矢作川</v>
      </c>
      <c r="T1167" s="3" t="str">
        <f>VLOOKUP($A1167,List_allocation!$A:$G,7)</f>
        <v>岩津</v>
      </c>
      <c r="U1167" s="8">
        <f>VLOOKUP($A1167,'1st_alloc_fix'!$A:$O,15)</f>
        <v>0</v>
      </c>
    </row>
    <row r="1168" spans="1:21" x14ac:dyDescent="0.25">
      <c r="A1168">
        <v>1185</v>
      </c>
      <c r="B1168" s="4">
        <v>34.962000000000003</v>
      </c>
      <c r="C1168" s="4">
        <v>137.15100000000001</v>
      </c>
      <c r="D1168" s="4">
        <v>1434.029</v>
      </c>
      <c r="E1168" s="5">
        <f>VLOOKUP($A1168,List_allocation!$A:$G,3)</f>
        <v>34.962000000000003</v>
      </c>
      <c r="F1168" s="5">
        <f>VLOOKUP($A1168,List_allocation!$A:$G,4)</f>
        <v>137.15199999999999</v>
      </c>
      <c r="G1168">
        <f>VLOOKUP($A1168,List_allocation!$A:$G,5)</f>
        <v>1398.7</v>
      </c>
      <c r="H1168" s="8">
        <v>1263.1289999999999</v>
      </c>
      <c r="I1168">
        <v>7.391</v>
      </c>
      <c r="J1168">
        <v>38.781999999999996</v>
      </c>
      <c r="K1168" s="8">
        <v>15.147</v>
      </c>
      <c r="L1168">
        <v>12349</v>
      </c>
      <c r="M1168">
        <v>10828</v>
      </c>
      <c r="N1168" s="6">
        <v>34.930999999999997</v>
      </c>
      <c r="O1168" s="6">
        <v>137.57400000000001</v>
      </c>
      <c r="P1168">
        <v>169.23099999999999</v>
      </c>
      <c r="Q1168" t="s">
        <v>4703</v>
      </c>
      <c r="R1168" s="7">
        <f>VLOOKUP($A1168,List_allocation!$A:$G,2)</f>
        <v>305071285512030</v>
      </c>
      <c r="S1168" s="3" t="str">
        <f>VLOOKUP($A1168,List_allocation!$A:$G,6)</f>
        <v>矢作川</v>
      </c>
      <c r="T1168" s="3" t="str">
        <f>VLOOKUP($A1168,List_allocation!$A:$G,7)</f>
        <v>岡崎</v>
      </c>
      <c r="U1168" s="8">
        <f>VLOOKUP($A1168,'1st_alloc_fix'!$A:$O,15)</f>
        <v>0</v>
      </c>
    </row>
    <row r="1169" spans="1:21" x14ac:dyDescent="0.25">
      <c r="A1169">
        <v>1186</v>
      </c>
      <c r="B1169" s="4">
        <v>34.895000000000003</v>
      </c>
      <c r="C1169" s="4">
        <v>137.09899999999999</v>
      </c>
      <c r="D1169" s="4">
        <v>1699.123</v>
      </c>
      <c r="E1169" s="5">
        <f>VLOOKUP($A1169,List_allocation!$A:$G,3)</f>
        <v>34.896000000000001</v>
      </c>
      <c r="F1169" s="5">
        <f>VLOOKUP($A1169,List_allocation!$A:$G,4)</f>
        <v>137.09800000000001</v>
      </c>
      <c r="G1169">
        <f>VLOOKUP($A1169,List_allocation!$A:$G,5)</f>
        <v>1656.7</v>
      </c>
      <c r="H1169" s="8">
        <v>1040.723</v>
      </c>
      <c r="I1169">
        <v>1.581</v>
      </c>
      <c r="J1169">
        <v>29.312999999999999</v>
      </c>
      <c r="K1169" s="8">
        <v>7.4429999999999996</v>
      </c>
      <c r="L1169">
        <v>12312</v>
      </c>
      <c r="M1169">
        <v>10876</v>
      </c>
      <c r="N1169" s="6">
        <v>34.802</v>
      </c>
      <c r="O1169" s="6">
        <v>137.399</v>
      </c>
      <c r="P1169">
        <v>682.13400000000001</v>
      </c>
      <c r="Q1169" t="s">
        <v>4701</v>
      </c>
      <c r="R1169" s="7">
        <f>VLOOKUP($A1169,List_allocation!$A:$G,2)</f>
        <v>305071285512040</v>
      </c>
      <c r="S1169" s="3" t="str">
        <f>VLOOKUP($A1169,List_allocation!$A:$G,6)</f>
        <v>矢作川</v>
      </c>
      <c r="T1169" s="3" t="str">
        <f>VLOOKUP($A1169,List_allocation!$A:$G,7)</f>
        <v>木戸</v>
      </c>
      <c r="U1169" s="8">
        <f>VLOOKUP($A1169,'1st_alloc_fix'!$A:$O,15)</f>
        <v>0</v>
      </c>
    </row>
    <row r="1170" spans="1:21" x14ac:dyDescent="0.25">
      <c r="A1170">
        <v>1187</v>
      </c>
      <c r="B1170" s="4">
        <v>34.887999999999998</v>
      </c>
      <c r="C1170" s="4">
        <v>137.059</v>
      </c>
      <c r="D1170" s="4">
        <v>1738.7380000000001</v>
      </c>
      <c r="E1170" s="5">
        <f>VLOOKUP($A1170,List_allocation!$A:$G,3)</f>
        <v>34.889000000000003</v>
      </c>
      <c r="F1170" s="5">
        <f>VLOOKUP($A1170,List_allocation!$A:$G,4)</f>
        <v>137.059</v>
      </c>
      <c r="G1170">
        <f>VLOOKUP($A1170,List_allocation!$A:$G,5)</f>
        <v>1657</v>
      </c>
      <c r="H1170" s="8">
        <v>1080.338</v>
      </c>
      <c r="I1170">
        <v>1.641</v>
      </c>
      <c r="J1170">
        <v>30.242000000000001</v>
      </c>
      <c r="K1170" s="8">
        <v>7.6890000000000001</v>
      </c>
      <c r="L1170">
        <v>12283</v>
      </c>
      <c r="M1170">
        <v>10881</v>
      </c>
      <c r="N1170" s="6">
        <v>34.790999999999997</v>
      </c>
      <c r="O1170" s="6">
        <v>137.36699999999999</v>
      </c>
      <c r="P1170">
        <v>683.28300000000002</v>
      </c>
      <c r="Q1170" t="s">
        <v>4702</v>
      </c>
      <c r="R1170" s="7">
        <f>VLOOKUP($A1170,List_allocation!$A:$G,2)</f>
        <v>305071285512050</v>
      </c>
      <c r="S1170" s="3" t="str">
        <f>VLOOKUP($A1170,List_allocation!$A:$G,6)</f>
        <v>矢作川</v>
      </c>
      <c r="T1170" s="3" t="str">
        <f>VLOOKUP($A1170,List_allocation!$A:$G,7)</f>
        <v>米津</v>
      </c>
      <c r="U1170" s="8">
        <f>VLOOKUP($A1170,'1st_alloc_fix'!$A:$O,15)</f>
        <v>0</v>
      </c>
    </row>
    <row r="1171" spans="1:21" x14ac:dyDescent="0.25">
      <c r="A1171">
        <v>1188</v>
      </c>
      <c r="B1171" s="4">
        <v>34.826999999999998</v>
      </c>
      <c r="C1171" s="4">
        <v>136.97399999999999</v>
      </c>
      <c r="D1171" s="4">
        <v>1752.473</v>
      </c>
      <c r="E1171" s="5">
        <f>VLOOKUP($A1171,List_allocation!$A:$G,3)</f>
        <v>34.828000000000003</v>
      </c>
      <c r="F1171" s="5">
        <f>VLOOKUP($A1171,List_allocation!$A:$G,4)</f>
        <v>136.971</v>
      </c>
      <c r="G1171">
        <f>VLOOKUP($A1171,List_allocation!$A:$G,5)</f>
        <v>-9999</v>
      </c>
      <c r="H1171" s="8">
        <v>1747.873</v>
      </c>
      <c r="I1171">
        <v>379.97199999999998</v>
      </c>
      <c r="J1171">
        <v>40.401000000000003</v>
      </c>
      <c r="K1171" s="8">
        <v>417.64600000000002</v>
      </c>
      <c r="L1171">
        <v>12222</v>
      </c>
      <c r="M1171">
        <v>10925</v>
      </c>
      <c r="N1171" s="6">
        <v>34.787999999999997</v>
      </c>
      <c r="O1171" s="6">
        <v>137.41300000000001</v>
      </c>
      <c r="P1171">
        <v>4.9020000000000001</v>
      </c>
      <c r="Q1171" t="s">
        <v>4701</v>
      </c>
      <c r="R1171" s="7">
        <f>VLOOKUP($A1171,List_allocation!$A:$G,2)</f>
        <v>305071285512060</v>
      </c>
      <c r="S1171" s="3" t="str">
        <f>VLOOKUP($A1171,List_allocation!$A:$G,6)</f>
        <v>矢作川</v>
      </c>
      <c r="T1171" s="3" t="str">
        <f>VLOOKUP($A1171,List_allocation!$A:$G,7)</f>
        <v>碧南</v>
      </c>
      <c r="U1171" s="8">
        <f>VLOOKUP($A1171,'1st_alloc_fix'!$A:$O,15)</f>
        <v>0</v>
      </c>
    </row>
    <row r="1172" spans="1:21" x14ac:dyDescent="0.25">
      <c r="A1172">
        <v>1189</v>
      </c>
      <c r="B1172" s="4">
        <v>35.055</v>
      </c>
      <c r="C1172" s="4">
        <v>137.215</v>
      </c>
      <c r="D1172" s="4">
        <v>303.803</v>
      </c>
      <c r="E1172" s="5">
        <f>VLOOKUP($A1172,List_allocation!$A:$G,3)</f>
        <v>35.055</v>
      </c>
      <c r="F1172" s="5">
        <f>VLOOKUP($A1172,List_allocation!$A:$G,4)</f>
        <v>137.214</v>
      </c>
      <c r="G1172">
        <f>VLOOKUP($A1172,List_allocation!$A:$G,5)</f>
        <v>313.89999999999998</v>
      </c>
      <c r="H1172" s="8">
        <v>-700.99699999999996</v>
      </c>
      <c r="I1172">
        <v>-0.69799999999999995</v>
      </c>
      <c r="J1172">
        <v>5.92</v>
      </c>
      <c r="K1172" s="8">
        <v>2.915</v>
      </c>
      <c r="L1172">
        <v>12395</v>
      </c>
      <c r="M1172">
        <v>10761</v>
      </c>
      <c r="N1172" s="6">
        <v>35.090000000000003</v>
      </c>
      <c r="O1172" s="6">
        <v>137.167</v>
      </c>
      <c r="P1172">
        <v>977.50699999999995</v>
      </c>
      <c r="Q1172" t="s">
        <v>4702</v>
      </c>
      <c r="R1172" s="7">
        <f>VLOOKUP($A1172,List_allocation!$A:$G,2)</f>
        <v>305071285512080</v>
      </c>
      <c r="S1172" s="3" t="str">
        <f>VLOOKUP($A1172,List_allocation!$A:$G,6)</f>
        <v>巴川</v>
      </c>
      <c r="T1172" s="3" t="str">
        <f>VLOOKUP($A1172,List_allocation!$A:$G,7)</f>
        <v>九久平</v>
      </c>
      <c r="U1172" s="8">
        <f>VLOOKUP($A1172,'1st_alloc_fix'!$A:$O,15)</f>
        <v>0</v>
      </c>
    </row>
    <row r="1173" spans="1:21" x14ac:dyDescent="0.25">
      <c r="A1173">
        <v>1190</v>
      </c>
      <c r="B1173" s="4">
        <v>34.951000000000001</v>
      </c>
      <c r="C1173" s="4">
        <v>137.17599999999999</v>
      </c>
      <c r="D1173" s="4">
        <v>237.333</v>
      </c>
      <c r="E1173" s="5">
        <f>VLOOKUP($A1173,List_allocation!$A:$G,3)</f>
        <v>34.950000000000003</v>
      </c>
      <c r="F1173" s="5">
        <f>VLOOKUP($A1173,List_allocation!$A:$G,4)</f>
        <v>137.17599999999999</v>
      </c>
      <c r="G1173">
        <f>VLOOKUP($A1173,List_allocation!$A:$G,5)</f>
        <v>246.6</v>
      </c>
      <c r="H1173" s="8">
        <v>-1118.567</v>
      </c>
      <c r="I1173">
        <v>-0.82499999999999996</v>
      </c>
      <c r="J1173">
        <v>5.827</v>
      </c>
      <c r="K1173" s="8">
        <v>4.7</v>
      </c>
      <c r="L1173">
        <v>12367</v>
      </c>
      <c r="M1173">
        <v>10836</v>
      </c>
      <c r="N1173" s="6">
        <v>35.003</v>
      </c>
      <c r="O1173" s="6">
        <v>137.166</v>
      </c>
      <c r="P1173">
        <v>1374.5219999999999</v>
      </c>
      <c r="Q1173" t="s">
        <v>4702</v>
      </c>
      <c r="R1173" s="7">
        <f>VLOOKUP($A1173,List_allocation!$A:$G,2)</f>
        <v>305071285512090</v>
      </c>
      <c r="S1173" s="3" t="str">
        <f>VLOOKUP($A1173,List_allocation!$A:$G,6)</f>
        <v>乙川</v>
      </c>
      <c r="T1173" s="3" t="str">
        <f>VLOOKUP($A1173,List_allocation!$A:$G,7)</f>
        <v>明大寺</v>
      </c>
      <c r="U1173" s="8">
        <f>VLOOKUP($A1173,'1st_alloc_fix'!$A:$O,15)</f>
        <v>0</v>
      </c>
    </row>
    <row r="1174" spans="1:21" x14ac:dyDescent="0.25">
      <c r="A1174">
        <v>1191</v>
      </c>
      <c r="B1174" s="4">
        <v>34.859000000000002</v>
      </c>
      <c r="C1174" s="4">
        <v>137.077</v>
      </c>
      <c r="D1174" s="4">
        <v>18.823</v>
      </c>
      <c r="E1174" s="5">
        <f>VLOOKUP($A1174,List_allocation!$A:$G,3)</f>
        <v>34.859000000000002</v>
      </c>
      <c r="F1174" s="5">
        <f>VLOOKUP($A1174,List_allocation!$A:$G,4)</f>
        <v>137.07599999999999</v>
      </c>
      <c r="G1174">
        <f>VLOOKUP($A1174,List_allocation!$A:$G,5)</f>
        <v>1656</v>
      </c>
      <c r="H1174" s="8">
        <v>-1379.877</v>
      </c>
      <c r="I1174">
        <v>-0.98699999999999999</v>
      </c>
      <c r="J1174">
        <v>13.324999999999999</v>
      </c>
      <c r="K1174" s="8">
        <v>57.646000000000001</v>
      </c>
      <c r="L1174">
        <v>12296</v>
      </c>
      <c r="M1174">
        <v>10902</v>
      </c>
      <c r="N1174" s="6">
        <v>34.962000000000003</v>
      </c>
      <c r="O1174" s="6">
        <v>137.15100000000001</v>
      </c>
      <c r="P1174">
        <v>1434.029</v>
      </c>
      <c r="Q1174" t="s">
        <v>4702</v>
      </c>
      <c r="R1174" s="7">
        <f>VLOOKUP($A1174,List_allocation!$A:$G,2)</f>
        <v>305071285512100</v>
      </c>
      <c r="S1174" s="3" t="str">
        <f>VLOOKUP($A1174,List_allocation!$A:$G,6)</f>
        <v>矢作古川</v>
      </c>
      <c r="T1174" s="3" t="str">
        <f>VLOOKUP($A1174,List_allocation!$A:$G,7)</f>
        <v>寄近</v>
      </c>
      <c r="U1174" s="8" t="str">
        <f>VLOOKUP($A1174,'1st_alloc_fix'!$A:$O,15)</f>
        <v>The reported uparea seems to be wrong and it was allocated to different river. Reported uparea was corrected.</v>
      </c>
    </row>
    <row r="1175" spans="1:21" x14ac:dyDescent="0.25">
      <c r="A1175">
        <v>1192</v>
      </c>
      <c r="B1175" s="4">
        <v>35.232999999999997</v>
      </c>
      <c r="C1175" s="4">
        <v>137.36000000000001</v>
      </c>
      <c r="D1175" s="4">
        <v>628.70399999999995</v>
      </c>
      <c r="E1175" s="5">
        <f>VLOOKUP($A1175,List_allocation!$A:$G,3)</f>
        <v>35.231999999999999</v>
      </c>
      <c r="F1175" s="5">
        <f>VLOOKUP($A1175,List_allocation!$A:$G,4)</f>
        <v>137.36000000000001</v>
      </c>
      <c r="G1175">
        <f>VLOOKUP($A1175,List_allocation!$A:$G,5)</f>
        <v>-9999</v>
      </c>
      <c r="H1175" s="8">
        <v>-1027.9960000000001</v>
      </c>
      <c r="I1175">
        <v>-0.621</v>
      </c>
      <c r="J1175">
        <v>44.372999999999998</v>
      </c>
      <c r="K1175" s="8">
        <v>10.101000000000001</v>
      </c>
      <c r="L1175">
        <v>12500</v>
      </c>
      <c r="M1175">
        <v>10633</v>
      </c>
      <c r="N1175" s="6">
        <v>34.895000000000003</v>
      </c>
      <c r="O1175" s="6">
        <v>137.09899999999999</v>
      </c>
      <c r="P1175">
        <v>1699.123</v>
      </c>
      <c r="Q1175" t="s">
        <v>4704</v>
      </c>
      <c r="R1175" s="7">
        <f>VLOOKUP($A1175,List_allocation!$A:$G,2)</f>
        <v>305071285520020</v>
      </c>
      <c r="S1175" s="3" t="str">
        <f>VLOOKUP($A1175,List_allocation!$A:$G,6)</f>
        <v>矢作川</v>
      </c>
      <c r="T1175" s="3" t="str">
        <f>VLOOKUP($A1175,List_allocation!$A:$G,7)</f>
        <v>小渡</v>
      </c>
      <c r="U1175" s="8">
        <f>VLOOKUP($A1175,'1st_alloc_fix'!$A:$O,15)</f>
        <v>0</v>
      </c>
    </row>
    <row r="1176" spans="1:21" x14ac:dyDescent="0.25">
      <c r="A1176">
        <v>1193</v>
      </c>
      <c r="B1176" s="4">
        <v>35.152000000000001</v>
      </c>
      <c r="C1176" s="4">
        <v>137.22</v>
      </c>
      <c r="D1176" s="4">
        <v>844.68100000000004</v>
      </c>
      <c r="E1176" s="5">
        <f>VLOOKUP($A1176,List_allocation!$A:$G,3)</f>
        <v>35.152000000000001</v>
      </c>
      <c r="F1176" s="5">
        <f>VLOOKUP($A1176,List_allocation!$A:$G,4)</f>
        <v>137.21799999999999</v>
      </c>
      <c r="G1176">
        <f>VLOOKUP($A1176,List_allocation!$A:$G,5)</f>
        <v>821</v>
      </c>
      <c r="H1176" s="8">
        <v>-812.31899999999996</v>
      </c>
      <c r="I1176">
        <v>-0.49</v>
      </c>
      <c r="J1176">
        <v>32.667999999999999</v>
      </c>
      <c r="K1176" s="8">
        <v>7.2549999999999999</v>
      </c>
      <c r="L1176">
        <v>12399</v>
      </c>
      <c r="M1176">
        <v>10691</v>
      </c>
      <c r="N1176" s="6">
        <v>34.887999999999998</v>
      </c>
      <c r="O1176" s="6">
        <v>137.059</v>
      </c>
      <c r="P1176">
        <v>1738.7380000000001</v>
      </c>
      <c r="Q1176" t="s">
        <v>4703</v>
      </c>
      <c r="R1176" s="7">
        <f>VLOOKUP($A1176,List_allocation!$A:$G,2)</f>
        <v>305071285520030</v>
      </c>
      <c r="S1176" s="3" t="str">
        <f>VLOOKUP($A1176,List_allocation!$A:$G,6)</f>
        <v>矢作川</v>
      </c>
      <c r="T1176" s="3" t="str">
        <f>VLOOKUP($A1176,List_allocation!$A:$G,7)</f>
        <v>猿投</v>
      </c>
      <c r="U1176" s="8">
        <f>VLOOKUP($A1176,'1st_alloc_fix'!$A:$O,15)</f>
        <v>0</v>
      </c>
    </row>
    <row r="1177" spans="1:21" x14ac:dyDescent="0.25">
      <c r="A1177">
        <v>1194</v>
      </c>
      <c r="B1177" s="4">
        <v>35.26</v>
      </c>
      <c r="C1177" s="4">
        <v>137.52699999999999</v>
      </c>
      <c r="D1177" s="4">
        <v>113.023</v>
      </c>
      <c r="E1177" s="5">
        <f>VLOOKUP($A1177,List_allocation!$A:$G,3)</f>
        <v>35.261000000000003</v>
      </c>
      <c r="F1177" s="5">
        <f>VLOOKUP($A1177,List_allocation!$A:$G,4)</f>
        <v>137.52600000000001</v>
      </c>
      <c r="G1177">
        <f>VLOOKUP($A1177,List_allocation!$A:$G,5)</f>
        <v>-9999</v>
      </c>
      <c r="H1177" s="8">
        <v>10112.022999999999</v>
      </c>
      <c r="I1177">
        <v>-1.0109999999999999</v>
      </c>
      <c r="J1177">
        <v>69.787999999999997</v>
      </c>
      <c r="K1177" s="8">
        <v>763.20799999999997</v>
      </c>
      <c r="L1177">
        <v>12620</v>
      </c>
      <c r="M1177">
        <v>10613</v>
      </c>
      <c r="N1177" s="6">
        <v>34.826999999999998</v>
      </c>
      <c r="O1177" s="6">
        <v>136.97399999999999</v>
      </c>
      <c r="P1177">
        <v>1752.473</v>
      </c>
      <c r="Q1177" t="s">
        <v>4704</v>
      </c>
      <c r="R1177" s="7">
        <f>VLOOKUP($A1177,List_allocation!$A:$G,2)</f>
        <v>305071285520040</v>
      </c>
      <c r="S1177" s="3" t="str">
        <f>VLOOKUP($A1177,List_allocation!$A:$G,6)</f>
        <v>根羽川</v>
      </c>
      <c r="T1177" s="3" t="str">
        <f>VLOOKUP($A1177,List_allocation!$A:$G,7)</f>
        <v>押山</v>
      </c>
      <c r="U1177" s="8">
        <f>VLOOKUP($A1177,'1st_alloc_fix'!$A:$O,15)</f>
        <v>0</v>
      </c>
    </row>
    <row r="1178" spans="1:21" x14ac:dyDescent="0.25">
      <c r="A1178">
        <v>1195</v>
      </c>
      <c r="B1178" s="4">
        <v>35.270000000000003</v>
      </c>
      <c r="C1178" s="4">
        <v>137.47800000000001</v>
      </c>
      <c r="D1178" s="4">
        <v>203.43899999999999</v>
      </c>
      <c r="E1178" s="5">
        <f>VLOOKUP($A1178,List_allocation!$A:$G,3)</f>
        <v>35.270000000000003</v>
      </c>
      <c r="F1178" s="5">
        <f>VLOOKUP($A1178,List_allocation!$A:$G,4)</f>
        <v>137.47900000000001</v>
      </c>
      <c r="G1178">
        <f>VLOOKUP($A1178,List_allocation!$A:$G,5)</f>
        <v>-9999</v>
      </c>
      <c r="H1178" s="8">
        <v>-110.461</v>
      </c>
      <c r="I1178">
        <v>-0.35199999999999998</v>
      </c>
      <c r="J1178">
        <v>33.874000000000002</v>
      </c>
      <c r="K1178" s="8">
        <v>7.1820000000000004</v>
      </c>
      <c r="L1178">
        <v>12585</v>
      </c>
      <c r="M1178">
        <v>10606</v>
      </c>
      <c r="N1178" s="6">
        <v>35.055</v>
      </c>
      <c r="O1178" s="6">
        <v>137.215</v>
      </c>
      <c r="P1178">
        <v>303.803</v>
      </c>
      <c r="Q1178" t="s">
        <v>4702</v>
      </c>
      <c r="R1178" s="7">
        <f>VLOOKUP($A1178,List_allocation!$A:$G,2)</f>
        <v>305071285520060</v>
      </c>
      <c r="S1178" s="3" t="str">
        <f>VLOOKUP($A1178,List_allocation!$A:$G,6)</f>
        <v>上村川</v>
      </c>
      <c r="T1178" s="3" t="str">
        <f>VLOOKUP($A1178,List_allocation!$A:$G,7)</f>
        <v>澄ヶ瀬</v>
      </c>
      <c r="U1178" s="8">
        <f>VLOOKUP($A1178,'1st_alloc_fix'!$A:$O,15)</f>
        <v>0</v>
      </c>
    </row>
    <row r="1179" spans="1:21" x14ac:dyDescent="0.25">
      <c r="A1179">
        <v>1196</v>
      </c>
      <c r="B1179" s="4">
        <v>35.219000000000001</v>
      </c>
      <c r="C1179" s="4">
        <v>137.50800000000001</v>
      </c>
      <c r="D1179" s="4">
        <v>76.003</v>
      </c>
      <c r="E1179" s="5">
        <f>VLOOKUP($A1179,List_allocation!$A:$G,3)</f>
        <v>35.219000000000001</v>
      </c>
      <c r="F1179" s="5">
        <f>VLOOKUP($A1179,List_allocation!$A:$G,4)</f>
        <v>137.50800000000001</v>
      </c>
      <c r="G1179">
        <f>VLOOKUP($A1179,List_allocation!$A:$G,5)</f>
        <v>-9999</v>
      </c>
      <c r="H1179" s="8">
        <v>-170.59700000000001</v>
      </c>
      <c r="I1179">
        <v>-0.69199999999999995</v>
      </c>
      <c r="J1179">
        <v>42.512</v>
      </c>
      <c r="K1179" s="8">
        <v>10.186</v>
      </c>
      <c r="L1179">
        <v>12606</v>
      </c>
      <c r="M1179">
        <v>10643</v>
      </c>
      <c r="N1179" s="6">
        <v>34.951000000000001</v>
      </c>
      <c r="O1179" s="6">
        <v>137.17599999999999</v>
      </c>
      <c r="P1179">
        <v>237.333</v>
      </c>
      <c r="Q1179" t="s">
        <v>4703</v>
      </c>
      <c r="R1179" s="7">
        <f>VLOOKUP($A1179,List_allocation!$A:$G,2)</f>
        <v>305071285520070</v>
      </c>
      <c r="S1179" s="3" t="str">
        <f>VLOOKUP($A1179,List_allocation!$A:$G,6)</f>
        <v>名倉川</v>
      </c>
      <c r="T1179" s="3" t="str">
        <f>VLOOKUP($A1179,List_allocation!$A:$G,7)</f>
        <v>真弓</v>
      </c>
      <c r="U1179" s="8">
        <f>VLOOKUP($A1179,'1st_alloc_fix'!$A:$O,15)</f>
        <v>0</v>
      </c>
    </row>
    <row r="1180" spans="1:21" x14ac:dyDescent="0.25">
      <c r="A1180">
        <v>1197</v>
      </c>
      <c r="B1180" s="4">
        <v>35.405999999999999</v>
      </c>
      <c r="C1180" s="4">
        <v>137.32300000000001</v>
      </c>
      <c r="D1180" s="4">
        <v>23.478000000000002</v>
      </c>
      <c r="E1180" s="5">
        <f>VLOOKUP($A1180,List_allocation!$A:$G,3)</f>
        <v>35.405999999999999</v>
      </c>
      <c r="F1180" s="5">
        <f>VLOOKUP($A1180,List_allocation!$A:$G,4)</f>
        <v>137.322</v>
      </c>
      <c r="G1180">
        <f>VLOOKUP($A1180,List_allocation!$A:$G,5)</f>
        <v>23.9</v>
      </c>
      <c r="H1180" s="8">
        <v>-1632.5219999999999</v>
      </c>
      <c r="I1180">
        <v>-0.98599999999999999</v>
      </c>
      <c r="J1180">
        <v>64.725999999999999</v>
      </c>
      <c r="K1180" s="8">
        <v>65.096000000000004</v>
      </c>
      <c r="L1180">
        <v>12473</v>
      </c>
      <c r="M1180">
        <v>10508</v>
      </c>
      <c r="N1180" s="6">
        <v>34.859000000000002</v>
      </c>
      <c r="O1180" s="6">
        <v>137.07599999999999</v>
      </c>
      <c r="P1180">
        <v>18.8</v>
      </c>
      <c r="Q1180" t="s">
        <v>4701</v>
      </c>
      <c r="R1180" s="7">
        <f>VLOOKUP($A1180,List_allocation!$A:$G,2)</f>
        <v>305081285505010</v>
      </c>
      <c r="S1180" s="3" t="str">
        <f>VLOOKUP($A1180,List_allocation!$A:$G,6)</f>
        <v>佐々良木川</v>
      </c>
      <c r="T1180" s="3" t="str">
        <f>VLOOKUP($A1180,List_allocation!$A:$G,7)</f>
        <v>佐々良木</v>
      </c>
      <c r="U1180" s="8">
        <f>VLOOKUP($A1180,'1st_alloc_fix'!$A:$O,15)</f>
        <v>0</v>
      </c>
    </row>
    <row r="1181" spans="1:21" x14ac:dyDescent="0.25">
      <c r="A1181">
        <v>1198</v>
      </c>
      <c r="B1181" s="4">
        <v>35.363</v>
      </c>
      <c r="C1181" s="4">
        <v>137.256</v>
      </c>
      <c r="D1181" s="4">
        <v>197.44200000000001</v>
      </c>
      <c r="E1181" s="5">
        <f>VLOOKUP($A1181,List_allocation!$A:$G,3)</f>
        <v>35.363</v>
      </c>
      <c r="F1181" s="5">
        <f>VLOOKUP($A1181,List_allocation!$A:$G,4)</f>
        <v>137.256</v>
      </c>
      <c r="G1181">
        <f>VLOOKUP($A1181,List_allocation!$A:$G,5)</f>
        <v>209</v>
      </c>
      <c r="H1181" s="8">
        <v>10196.441999999999</v>
      </c>
      <c r="I1181">
        <v>-1.02</v>
      </c>
      <c r="J1181">
        <v>17.341000000000001</v>
      </c>
      <c r="K1181" s="8">
        <v>752.71799999999996</v>
      </c>
      <c r="L1181">
        <v>12425</v>
      </c>
      <c r="M1181">
        <v>10539</v>
      </c>
      <c r="N1181" s="6">
        <v>35.232999999999997</v>
      </c>
      <c r="O1181" s="6">
        <v>137.36000000000001</v>
      </c>
      <c r="P1181">
        <v>628.70399999999995</v>
      </c>
      <c r="Q1181" t="s">
        <v>4703</v>
      </c>
      <c r="R1181" s="7">
        <f>VLOOKUP($A1181,List_allocation!$A:$G,2)</f>
        <v>305081285511010</v>
      </c>
      <c r="S1181" s="3" t="str">
        <f>VLOOKUP($A1181,List_allocation!$A:$G,6)</f>
        <v>庄内川</v>
      </c>
      <c r="T1181" s="3" t="str">
        <f>VLOOKUP($A1181,List_allocation!$A:$G,7)</f>
        <v>瑞浪</v>
      </c>
      <c r="U1181" s="8">
        <f>VLOOKUP($A1181,'1st_alloc_fix'!$A:$O,15)</f>
        <v>0</v>
      </c>
    </row>
    <row r="1182" spans="1:21" x14ac:dyDescent="0.25">
      <c r="A1182">
        <v>1199</v>
      </c>
      <c r="B1182" s="4">
        <v>35.357999999999997</v>
      </c>
      <c r="C1182" s="4">
        <v>137.19</v>
      </c>
      <c r="D1182" s="4">
        <v>286.90300000000002</v>
      </c>
      <c r="E1182" s="5">
        <f>VLOOKUP($A1182,List_allocation!$A:$G,3)</f>
        <v>35.357999999999997</v>
      </c>
      <c r="F1182" s="5">
        <f>VLOOKUP($A1182,List_allocation!$A:$G,4)</f>
        <v>137.19</v>
      </c>
      <c r="G1182">
        <f>VLOOKUP($A1182,List_allocation!$A:$G,5)</f>
        <v>285</v>
      </c>
      <c r="H1182" s="8">
        <v>-534.09699999999998</v>
      </c>
      <c r="I1182">
        <v>-0.65100000000000002</v>
      </c>
      <c r="J1182">
        <v>22.997</v>
      </c>
      <c r="K1182" s="8">
        <v>5.9960000000000004</v>
      </c>
      <c r="L1182">
        <v>12377</v>
      </c>
      <c r="M1182">
        <v>10543</v>
      </c>
      <c r="N1182" s="6">
        <v>35.152000000000001</v>
      </c>
      <c r="O1182" s="6">
        <v>137.22</v>
      </c>
      <c r="P1182">
        <v>844.68100000000004</v>
      </c>
      <c r="Q1182" t="s">
        <v>4702</v>
      </c>
      <c r="R1182" s="7">
        <f>VLOOKUP($A1182,List_allocation!$A:$G,2)</f>
        <v>305081285511020</v>
      </c>
      <c r="S1182" s="3" t="str">
        <f>VLOOKUP($A1182,List_allocation!$A:$G,6)</f>
        <v>庄内川</v>
      </c>
      <c r="T1182" s="3" t="str">
        <f>VLOOKUP($A1182,List_allocation!$A:$G,7)</f>
        <v>土岐</v>
      </c>
      <c r="U1182" s="8">
        <f>VLOOKUP($A1182,'1st_alloc_fix'!$A:$O,15)</f>
        <v>0</v>
      </c>
    </row>
    <row r="1183" spans="1:21" x14ac:dyDescent="0.25">
      <c r="A1183">
        <v>1200</v>
      </c>
      <c r="B1183" s="4">
        <v>35.334000000000003</v>
      </c>
      <c r="C1183" s="4">
        <v>137.12700000000001</v>
      </c>
      <c r="D1183" s="4">
        <v>366.65600000000001</v>
      </c>
      <c r="E1183" s="5">
        <f>VLOOKUP($A1183,List_allocation!$A:$G,3)</f>
        <v>35.334000000000003</v>
      </c>
      <c r="F1183" s="5">
        <f>VLOOKUP($A1183,List_allocation!$A:$G,4)</f>
        <v>137.12700000000001</v>
      </c>
      <c r="G1183">
        <f>VLOOKUP($A1183,List_allocation!$A:$G,5)</f>
        <v>367</v>
      </c>
      <c r="H1183" s="8">
        <v>10365.656000000001</v>
      </c>
      <c r="I1183">
        <v>-1.0369999999999999</v>
      </c>
      <c r="J1183">
        <v>37.185000000000002</v>
      </c>
      <c r="K1183" s="8">
        <v>756.68700000000001</v>
      </c>
      <c r="L1183">
        <v>12332</v>
      </c>
      <c r="M1183">
        <v>10560</v>
      </c>
      <c r="N1183" s="6">
        <v>35.26</v>
      </c>
      <c r="O1183" s="6">
        <v>137.52699999999999</v>
      </c>
      <c r="P1183">
        <v>113.023</v>
      </c>
      <c r="Q1183" t="s">
        <v>4704</v>
      </c>
      <c r="R1183" s="7">
        <f>VLOOKUP($A1183,List_allocation!$A:$G,2)</f>
        <v>305081285511030</v>
      </c>
      <c r="S1183" s="3" t="str">
        <f>VLOOKUP($A1183,List_allocation!$A:$G,6)</f>
        <v>庄内川</v>
      </c>
      <c r="T1183" s="3" t="str">
        <f>VLOOKUP($A1183,List_allocation!$A:$G,7)</f>
        <v>多治見</v>
      </c>
      <c r="U1183" s="8">
        <f>VLOOKUP($A1183,'1st_alloc_fix'!$A:$O,15)</f>
        <v>0</v>
      </c>
    </row>
    <row r="1184" spans="1:21" x14ac:dyDescent="0.25">
      <c r="A1184">
        <v>1201</v>
      </c>
      <c r="B1184" s="4">
        <v>35.252000000000002</v>
      </c>
      <c r="C1184" s="4">
        <v>137.01900000000001</v>
      </c>
      <c r="D1184" s="4">
        <v>523.85900000000004</v>
      </c>
      <c r="E1184" s="5">
        <f>VLOOKUP($A1184,List_allocation!$A:$G,3)</f>
        <v>35.252000000000002</v>
      </c>
      <c r="F1184" s="5">
        <f>VLOOKUP($A1184,List_allocation!$A:$G,4)</f>
        <v>137.01900000000001</v>
      </c>
      <c r="G1184">
        <f>VLOOKUP($A1184,List_allocation!$A:$G,5)</f>
        <v>532</v>
      </c>
      <c r="H1184" s="8">
        <v>10522.859</v>
      </c>
      <c r="I1184">
        <v>-1.052</v>
      </c>
      <c r="J1184">
        <v>41.905999999999999</v>
      </c>
      <c r="K1184" s="8">
        <v>757.63099999999997</v>
      </c>
      <c r="L1184">
        <v>12254</v>
      </c>
      <c r="M1184">
        <v>10619</v>
      </c>
      <c r="N1184" s="6">
        <v>35.270000000000003</v>
      </c>
      <c r="O1184" s="6">
        <v>137.47800000000001</v>
      </c>
      <c r="P1184">
        <v>203.43899999999999</v>
      </c>
      <c r="Q1184" t="s">
        <v>4702</v>
      </c>
      <c r="R1184" s="7">
        <f>VLOOKUP($A1184,List_allocation!$A:$G,2)</f>
        <v>305081285511050</v>
      </c>
      <c r="S1184" s="3" t="str">
        <f>VLOOKUP($A1184,List_allocation!$A:$G,6)</f>
        <v>庄内川</v>
      </c>
      <c r="T1184" s="3" t="str">
        <f>VLOOKUP($A1184,List_allocation!$A:$G,7)</f>
        <v>志段味</v>
      </c>
      <c r="U1184" s="8">
        <f>VLOOKUP($A1184,'1st_alloc_fix'!$A:$O,15)</f>
        <v>0</v>
      </c>
    </row>
    <row r="1185" spans="1:21" x14ac:dyDescent="0.25">
      <c r="A1185">
        <v>1202</v>
      </c>
      <c r="B1185" s="4">
        <v>35.215000000000003</v>
      </c>
      <c r="C1185" s="4">
        <v>136.93299999999999</v>
      </c>
      <c r="D1185" s="4">
        <v>558.05399999999997</v>
      </c>
      <c r="E1185" s="5">
        <f>VLOOKUP($A1185,List_allocation!$A:$G,3)</f>
        <v>35.213999999999999</v>
      </c>
      <c r="F1185" s="5">
        <f>VLOOKUP($A1185,List_allocation!$A:$G,4)</f>
        <v>136.93299999999999</v>
      </c>
      <c r="G1185">
        <f>VLOOKUP($A1185,List_allocation!$A:$G,5)</f>
        <v>600</v>
      </c>
      <c r="H1185" s="8">
        <v>10557.054</v>
      </c>
      <c r="I1185">
        <v>-1.056</v>
      </c>
      <c r="J1185">
        <v>52.353000000000002</v>
      </c>
      <c r="K1185" s="8">
        <v>759.721</v>
      </c>
      <c r="L1185">
        <v>12192</v>
      </c>
      <c r="M1185">
        <v>10646</v>
      </c>
      <c r="N1185" s="6">
        <v>35.219000000000001</v>
      </c>
      <c r="O1185" s="6">
        <v>137.50800000000001</v>
      </c>
      <c r="P1185">
        <v>76.003</v>
      </c>
      <c r="Q1185" t="s">
        <v>4701</v>
      </c>
      <c r="R1185" s="7">
        <f>VLOOKUP($A1185,List_allocation!$A:$G,2)</f>
        <v>305081285511060</v>
      </c>
      <c r="S1185" s="3" t="str">
        <f>VLOOKUP($A1185,List_allocation!$A:$G,6)</f>
        <v>庄内川</v>
      </c>
      <c r="T1185" s="3" t="str">
        <f>VLOOKUP($A1185,List_allocation!$A:$G,7)</f>
        <v>味鋺</v>
      </c>
      <c r="U1185" s="8">
        <f>VLOOKUP($A1185,'1st_alloc_fix'!$A:$O,15)</f>
        <v>0</v>
      </c>
    </row>
    <row r="1186" spans="1:21" x14ac:dyDescent="0.25">
      <c r="A1186">
        <v>1203</v>
      </c>
      <c r="B1186" s="4">
        <v>35.222000000000001</v>
      </c>
      <c r="C1186" s="4">
        <v>136.90799999999999</v>
      </c>
      <c r="D1186" s="4">
        <v>558.721</v>
      </c>
      <c r="E1186" s="5">
        <f>VLOOKUP($A1186,List_allocation!$A:$G,3)</f>
        <v>35.220999999999997</v>
      </c>
      <c r="F1186" s="5">
        <f>VLOOKUP($A1186,List_allocation!$A:$G,4)</f>
        <v>136.90799999999999</v>
      </c>
      <c r="G1186">
        <f>VLOOKUP($A1186,List_allocation!$A:$G,5)</f>
        <v>-9999</v>
      </c>
      <c r="H1186" s="8">
        <v>534.82100000000003</v>
      </c>
      <c r="I1186">
        <v>22.376999999999999</v>
      </c>
      <c r="J1186">
        <v>42.826999999999998</v>
      </c>
      <c r="K1186" s="8">
        <v>39.898000000000003</v>
      </c>
      <c r="L1186">
        <v>12174</v>
      </c>
      <c r="M1186">
        <v>10641</v>
      </c>
      <c r="N1186" s="6">
        <v>35.405999999999999</v>
      </c>
      <c r="O1186" s="6">
        <v>137.32300000000001</v>
      </c>
      <c r="P1186">
        <v>23.478000000000002</v>
      </c>
      <c r="Q1186" t="s">
        <v>4702</v>
      </c>
      <c r="R1186" s="7">
        <f>VLOOKUP($A1186,List_allocation!$A:$G,2)</f>
        <v>305081285511070</v>
      </c>
      <c r="S1186" s="3" t="str">
        <f>VLOOKUP($A1186,List_allocation!$A:$G,6)</f>
        <v>庄内川</v>
      </c>
      <c r="T1186" s="3" t="str">
        <f>VLOOKUP($A1186,List_allocation!$A:$G,7)</f>
        <v>洗堰</v>
      </c>
      <c r="U1186" s="8">
        <f>VLOOKUP($A1186,'1st_alloc_fix'!$A:$O,15)</f>
        <v>0</v>
      </c>
    </row>
    <row r="1187" spans="1:21" x14ac:dyDescent="0.25">
      <c r="A1187">
        <v>1204</v>
      </c>
      <c r="B1187" s="4">
        <v>35.207999999999998</v>
      </c>
      <c r="C1187" s="4">
        <v>136.88</v>
      </c>
      <c r="D1187" s="4">
        <v>674.50599999999997</v>
      </c>
      <c r="E1187" s="5">
        <f>VLOOKUP($A1187,List_allocation!$A:$G,3)</f>
        <v>35.207999999999998</v>
      </c>
      <c r="F1187" s="5">
        <f>VLOOKUP($A1187,List_allocation!$A:$G,4)</f>
        <v>136.87899999999999</v>
      </c>
      <c r="G1187">
        <f>VLOOKUP($A1187,List_allocation!$A:$G,5)</f>
        <v>-9999</v>
      </c>
      <c r="H1187" s="8">
        <v>465.50599999999997</v>
      </c>
      <c r="I1187">
        <v>2.2269999999999999</v>
      </c>
      <c r="J1187">
        <v>38.283999999999999</v>
      </c>
      <c r="K1187" s="8">
        <v>9.8840000000000003</v>
      </c>
      <c r="L1187">
        <v>12154</v>
      </c>
      <c r="M1187">
        <v>10651</v>
      </c>
      <c r="N1187" s="6">
        <v>35.363</v>
      </c>
      <c r="O1187" s="6">
        <v>137.256</v>
      </c>
      <c r="P1187">
        <v>197.44200000000001</v>
      </c>
      <c r="Q1187" t="s">
        <v>4701</v>
      </c>
      <c r="R1187" s="7">
        <f>VLOOKUP($A1187,List_allocation!$A:$G,2)</f>
        <v>305081285511080</v>
      </c>
      <c r="S1187" s="3" t="str">
        <f>VLOOKUP($A1187,List_allocation!$A:$G,6)</f>
        <v>庄内川</v>
      </c>
      <c r="T1187" s="3" t="str">
        <f>VLOOKUP($A1187,List_allocation!$A:$G,7)</f>
        <v>小田井（越流堤）</v>
      </c>
      <c r="U1187" s="8">
        <f>VLOOKUP($A1187,'1st_alloc_fix'!$A:$O,15)</f>
        <v>0</v>
      </c>
    </row>
    <row r="1188" spans="1:21" x14ac:dyDescent="0.25">
      <c r="A1188">
        <v>1205</v>
      </c>
      <c r="B1188" s="4">
        <v>35.203000000000003</v>
      </c>
      <c r="C1188" s="4">
        <v>136.876</v>
      </c>
      <c r="D1188" s="4">
        <v>675.16800000000001</v>
      </c>
      <c r="E1188" s="5">
        <f>VLOOKUP($A1188,List_allocation!$A:$G,3)</f>
        <v>35.203000000000003</v>
      </c>
      <c r="F1188" s="5">
        <f>VLOOKUP($A1188,List_allocation!$A:$G,4)</f>
        <v>136.875</v>
      </c>
      <c r="G1188">
        <f>VLOOKUP($A1188,List_allocation!$A:$G,5)</f>
        <v>705</v>
      </c>
      <c r="H1188" s="8">
        <v>390.16800000000001</v>
      </c>
      <c r="I1188">
        <v>1.369</v>
      </c>
      <c r="J1188">
        <v>33.343000000000004</v>
      </c>
      <c r="K1188" s="8">
        <v>8.0380000000000003</v>
      </c>
      <c r="L1188">
        <v>12151</v>
      </c>
      <c r="M1188">
        <v>10654</v>
      </c>
      <c r="N1188" s="6">
        <v>35.357999999999997</v>
      </c>
      <c r="O1188" s="6">
        <v>137.19</v>
      </c>
      <c r="P1188">
        <v>286.90300000000002</v>
      </c>
      <c r="Q1188" t="s">
        <v>4701</v>
      </c>
      <c r="R1188" s="7">
        <f>VLOOKUP($A1188,List_allocation!$A:$G,2)</f>
        <v>305081285511090</v>
      </c>
      <c r="S1188" s="3" t="str">
        <f>VLOOKUP($A1188,List_allocation!$A:$G,6)</f>
        <v>庄内川</v>
      </c>
      <c r="T1188" s="3" t="str">
        <f>VLOOKUP($A1188,List_allocation!$A:$G,7)</f>
        <v>枇杷島</v>
      </c>
      <c r="U1188" s="8">
        <f>VLOOKUP($A1188,'1st_alloc_fix'!$A:$O,15)</f>
        <v>0</v>
      </c>
    </row>
    <row r="1189" spans="1:21" x14ac:dyDescent="0.25">
      <c r="A1189">
        <v>1206</v>
      </c>
      <c r="B1189" s="4">
        <v>35.109000000000002</v>
      </c>
      <c r="C1189" s="4">
        <v>136.83699999999999</v>
      </c>
      <c r="D1189" s="4">
        <v>678.52599999999995</v>
      </c>
      <c r="E1189" s="5">
        <f>VLOOKUP($A1189,List_allocation!$A:$G,3)</f>
        <v>35.109000000000002</v>
      </c>
      <c r="F1189" s="5">
        <f>VLOOKUP($A1189,List_allocation!$A:$G,4)</f>
        <v>136.83600000000001</v>
      </c>
      <c r="G1189">
        <f>VLOOKUP($A1189,List_allocation!$A:$G,5)</f>
        <v>712</v>
      </c>
      <c r="H1189" s="8">
        <v>311.52600000000001</v>
      </c>
      <c r="I1189">
        <v>0.84899999999999998</v>
      </c>
      <c r="J1189">
        <v>36.334000000000003</v>
      </c>
      <c r="K1189" s="8">
        <v>8.1159999999999997</v>
      </c>
      <c r="L1189">
        <v>12123</v>
      </c>
      <c r="M1189">
        <v>10722</v>
      </c>
      <c r="N1189" s="6">
        <v>35.334000000000003</v>
      </c>
      <c r="O1189" s="6">
        <v>137.12700000000001</v>
      </c>
      <c r="P1189">
        <v>366.65600000000001</v>
      </c>
      <c r="Q1189" t="s">
        <v>4701</v>
      </c>
      <c r="R1189" s="7">
        <f>VLOOKUP($A1189,List_allocation!$A:$G,2)</f>
        <v>305081285511110</v>
      </c>
      <c r="S1189" s="3" t="str">
        <f>VLOOKUP($A1189,List_allocation!$A:$G,6)</f>
        <v>庄内川</v>
      </c>
      <c r="T1189" s="3" t="str">
        <f>VLOOKUP($A1189,List_allocation!$A:$G,7)</f>
        <v>当知</v>
      </c>
      <c r="U1189" s="8">
        <f>VLOOKUP($A1189,'1st_alloc_fix'!$A:$O,15)</f>
        <v>0</v>
      </c>
    </row>
    <row r="1190" spans="1:21" x14ac:dyDescent="0.25">
      <c r="A1190">
        <v>1207</v>
      </c>
      <c r="B1190" s="4">
        <v>35.234999999999999</v>
      </c>
      <c r="C1190" s="4">
        <v>136.94399999999999</v>
      </c>
      <c r="D1190" s="4">
        <v>17.561</v>
      </c>
      <c r="E1190" s="5">
        <f>VLOOKUP($A1190,List_allocation!$A:$G,3)</f>
        <v>35.235999999999997</v>
      </c>
      <c r="F1190" s="5">
        <f>VLOOKUP($A1190,List_allocation!$A:$G,4)</f>
        <v>136.94399999999999</v>
      </c>
      <c r="G1190">
        <f>VLOOKUP($A1190,List_allocation!$A:$G,5)</f>
        <v>15.5</v>
      </c>
      <c r="H1190" s="8">
        <v>-514.43899999999996</v>
      </c>
      <c r="I1190">
        <v>-0.96699999999999997</v>
      </c>
      <c r="J1190">
        <v>7.0830000000000002</v>
      </c>
      <c r="K1190" s="8">
        <v>23.387</v>
      </c>
      <c r="L1190">
        <v>12200</v>
      </c>
      <c r="M1190">
        <v>10631</v>
      </c>
      <c r="N1190" s="6">
        <v>35.252000000000002</v>
      </c>
      <c r="O1190" s="6">
        <v>137.01900000000001</v>
      </c>
      <c r="P1190">
        <v>523.85900000000004</v>
      </c>
      <c r="Q1190" t="s">
        <v>4701</v>
      </c>
      <c r="R1190" s="7">
        <f>VLOOKUP($A1190,List_allocation!$A:$G,2)</f>
        <v>305081285511120</v>
      </c>
      <c r="S1190" s="3" t="str">
        <f>VLOOKUP($A1190,List_allocation!$A:$G,6)</f>
        <v>八田川</v>
      </c>
      <c r="T1190" s="3" t="str">
        <f>VLOOKUP($A1190,List_allocation!$A:$G,7)</f>
        <v>春日井</v>
      </c>
      <c r="U1190" s="8">
        <f>VLOOKUP($A1190,'1st_alloc_fix'!$A:$O,15)</f>
        <v>0</v>
      </c>
    </row>
    <row r="1191" spans="1:21" x14ac:dyDescent="0.25">
      <c r="A1191">
        <v>1208</v>
      </c>
      <c r="B1191" s="4">
        <v>35.209000000000003</v>
      </c>
      <c r="C1191" s="4">
        <v>136.93299999999999</v>
      </c>
      <c r="D1191" s="4">
        <v>103.92100000000001</v>
      </c>
      <c r="E1191" s="5">
        <f>VLOOKUP($A1191,List_allocation!$A:$G,3)</f>
        <v>35.21</v>
      </c>
      <c r="F1191" s="5">
        <f>VLOOKUP($A1191,List_allocation!$A:$G,4)</f>
        <v>136.929</v>
      </c>
      <c r="G1191">
        <f>VLOOKUP($A1191,List_allocation!$A:$G,5)</f>
        <v>105</v>
      </c>
      <c r="H1191" s="8">
        <v>-496.07900000000001</v>
      </c>
      <c r="I1191">
        <v>-0.82699999999999996</v>
      </c>
      <c r="J1191">
        <v>0.55500000000000005</v>
      </c>
      <c r="K1191" s="8">
        <v>3.6909999999999998</v>
      </c>
      <c r="L1191">
        <v>12192</v>
      </c>
      <c r="M1191">
        <v>10650</v>
      </c>
      <c r="N1191" s="6">
        <v>35.215000000000003</v>
      </c>
      <c r="O1191" s="6">
        <v>136.93299999999999</v>
      </c>
      <c r="P1191">
        <v>558.05399999999997</v>
      </c>
      <c r="Q1191" t="s">
        <v>4703</v>
      </c>
      <c r="R1191" s="7">
        <f>VLOOKUP($A1191,List_allocation!$A:$G,2)</f>
        <v>305081285511130</v>
      </c>
      <c r="S1191" s="3" t="str">
        <f>VLOOKUP($A1191,List_allocation!$A:$G,6)</f>
        <v>矢田川</v>
      </c>
      <c r="T1191" s="3" t="str">
        <f>VLOOKUP($A1191,List_allocation!$A:$G,7)</f>
        <v>瀬古</v>
      </c>
      <c r="U1191" s="8">
        <f>VLOOKUP($A1191,'1st_alloc_fix'!$A:$O,15)</f>
        <v>0</v>
      </c>
    </row>
    <row r="1192" spans="1:21" x14ac:dyDescent="0.25">
      <c r="A1192">
        <v>1209</v>
      </c>
      <c r="B1192" s="4">
        <v>35.18</v>
      </c>
      <c r="C1192" s="4">
        <v>137.047</v>
      </c>
      <c r="D1192" s="4">
        <v>9.8049999999999997</v>
      </c>
      <c r="E1192" s="5">
        <f>VLOOKUP($A1192,List_allocation!$A:$G,3)</f>
        <v>35.18</v>
      </c>
      <c r="F1192" s="5">
        <f>VLOOKUP($A1192,List_allocation!$A:$G,4)</f>
        <v>137.04599999999999</v>
      </c>
      <c r="G1192">
        <f>VLOOKUP($A1192,List_allocation!$A:$G,5)</f>
        <v>-9999</v>
      </c>
      <c r="H1192" s="8">
        <v>10008.805</v>
      </c>
      <c r="I1192">
        <v>-1.0009999999999999</v>
      </c>
      <c r="J1192">
        <v>13.45</v>
      </c>
      <c r="K1192" s="8">
        <v>751.94</v>
      </c>
      <c r="L1192">
        <v>12274</v>
      </c>
      <c r="M1192">
        <v>10671</v>
      </c>
      <c r="N1192" s="6">
        <v>35.222000000000001</v>
      </c>
      <c r="O1192" s="6">
        <v>136.90799999999999</v>
      </c>
      <c r="P1192">
        <v>558.721</v>
      </c>
      <c r="Q1192" t="s">
        <v>4703</v>
      </c>
      <c r="R1192" s="7">
        <f>VLOOKUP($A1192,List_allocation!$A:$G,2)</f>
        <v>305081285511140</v>
      </c>
      <c r="S1192" s="3" t="str">
        <f>VLOOKUP($A1192,List_allocation!$A:$G,6)</f>
        <v>香流川</v>
      </c>
      <c r="T1192" s="3" t="str">
        <f>VLOOKUP($A1192,List_allocation!$A:$G,7)</f>
        <v>岩作</v>
      </c>
      <c r="U1192" s="8">
        <f>VLOOKUP($A1192,'1st_alloc_fix'!$A:$O,15)</f>
        <v>0</v>
      </c>
    </row>
    <row r="1193" spans="1:21" x14ac:dyDescent="0.25">
      <c r="A1193">
        <v>1210</v>
      </c>
      <c r="B1193" s="4">
        <v>35.192</v>
      </c>
      <c r="C1193" s="4">
        <v>136.86699999999999</v>
      </c>
      <c r="D1193" s="4">
        <v>675.46199999999999</v>
      </c>
      <c r="E1193" s="5">
        <f>VLOOKUP($A1193,List_allocation!$A:$G,3)</f>
        <v>35.192999999999998</v>
      </c>
      <c r="F1193" s="5">
        <f>VLOOKUP($A1193,List_allocation!$A:$G,4)</f>
        <v>136.86699999999999</v>
      </c>
      <c r="G1193">
        <f>VLOOKUP($A1193,List_allocation!$A:$G,5)</f>
        <v>-9999</v>
      </c>
      <c r="H1193" s="8">
        <v>10674.462</v>
      </c>
      <c r="I1193">
        <v>-1.0680000000000001</v>
      </c>
      <c r="J1193">
        <v>2.0840000000000001</v>
      </c>
      <c r="K1193" s="8">
        <v>749.66700000000003</v>
      </c>
      <c r="L1193">
        <v>12145</v>
      </c>
      <c r="M1193">
        <v>10662</v>
      </c>
      <c r="N1193" s="6">
        <v>35.207999999999998</v>
      </c>
      <c r="O1193" s="6">
        <v>136.88</v>
      </c>
      <c r="P1193">
        <v>674.50599999999997</v>
      </c>
      <c r="Q1193" t="s">
        <v>4702</v>
      </c>
      <c r="R1193" s="7">
        <f>VLOOKUP($A1193,List_allocation!$A:$G,2)</f>
        <v>305081285511150</v>
      </c>
      <c r="S1193" s="3" t="str">
        <f>VLOOKUP($A1193,List_allocation!$A:$G,6)</f>
        <v>庄内川</v>
      </c>
      <c r="T1193" s="3" t="str">
        <f>VLOOKUP($A1193,List_allocation!$A:$G,7)</f>
        <v>枇杷島橋</v>
      </c>
      <c r="U1193" s="8">
        <f>VLOOKUP($A1193,'1st_alloc_fix'!$A:$O,15)</f>
        <v>0</v>
      </c>
    </row>
    <row r="1194" spans="1:21" x14ac:dyDescent="0.25">
      <c r="A1194">
        <v>1211</v>
      </c>
      <c r="B1194" s="4">
        <v>35.436999999999998</v>
      </c>
      <c r="C1194" s="4">
        <v>137.03399999999999</v>
      </c>
      <c r="D1194" s="4">
        <v>4643.6750000000002</v>
      </c>
      <c r="E1194" s="5">
        <f>VLOOKUP($A1194,List_allocation!$A:$G,3)</f>
        <v>35.436</v>
      </c>
      <c r="F1194" s="5">
        <f>VLOOKUP($A1194,List_allocation!$A:$G,4)</f>
        <v>137.03399999999999</v>
      </c>
      <c r="G1194">
        <f>VLOOKUP($A1194,List_allocation!$A:$G,5)</f>
        <v>4632</v>
      </c>
      <c r="H1194" s="8">
        <v>3938.6750000000002</v>
      </c>
      <c r="I1194">
        <v>5.5869999999999997</v>
      </c>
      <c r="J1194">
        <v>29.716000000000001</v>
      </c>
      <c r="K1194" s="8">
        <v>11.53</v>
      </c>
      <c r="L1194">
        <v>12265</v>
      </c>
      <c r="M1194">
        <v>10486</v>
      </c>
      <c r="N1194" s="6">
        <v>35.203000000000003</v>
      </c>
      <c r="O1194" s="6">
        <v>136.876</v>
      </c>
      <c r="P1194">
        <v>675.16800000000001</v>
      </c>
      <c r="Q1194" t="s">
        <v>4702</v>
      </c>
      <c r="R1194" s="7">
        <f>VLOOKUP($A1194,List_allocation!$A:$G,2)</f>
        <v>305091285502010</v>
      </c>
      <c r="S1194" s="3" t="str">
        <f>VLOOKUP($A1194,List_allocation!$A:$G,6)</f>
        <v>木曽川</v>
      </c>
      <c r="T1194" s="3" t="str">
        <f>VLOOKUP($A1194,List_allocation!$A:$G,7)</f>
        <v>今渡</v>
      </c>
      <c r="U1194" s="8">
        <f>VLOOKUP($A1194,'1st_alloc_fix'!$A:$O,15)</f>
        <v>0</v>
      </c>
    </row>
    <row r="1195" spans="1:21" x14ac:dyDescent="0.25">
      <c r="A1195">
        <v>1212</v>
      </c>
      <c r="B1195" s="4">
        <v>35.401000000000003</v>
      </c>
      <c r="C1195" s="4">
        <v>136.96199999999999</v>
      </c>
      <c r="D1195" s="4">
        <v>4830.88</v>
      </c>
      <c r="E1195" s="5">
        <f>VLOOKUP($A1195,List_allocation!$A:$G,3)</f>
        <v>35.401000000000003</v>
      </c>
      <c r="F1195" s="5">
        <f>VLOOKUP($A1195,List_allocation!$A:$G,4)</f>
        <v>136.96299999999999</v>
      </c>
      <c r="G1195">
        <f>VLOOKUP($A1195,List_allocation!$A:$G,5)</f>
        <v>4684</v>
      </c>
      <c r="H1195" s="8">
        <v>4118.88</v>
      </c>
      <c r="I1195">
        <v>5.7850000000000001</v>
      </c>
      <c r="J1195">
        <v>34.366</v>
      </c>
      <c r="K1195" s="8">
        <v>12.657999999999999</v>
      </c>
      <c r="L1195">
        <v>12213</v>
      </c>
      <c r="M1195">
        <v>10512</v>
      </c>
      <c r="N1195" s="6">
        <v>35.109000000000002</v>
      </c>
      <c r="O1195" s="6">
        <v>136.83699999999999</v>
      </c>
      <c r="P1195">
        <v>678.52599999999995</v>
      </c>
      <c r="Q1195" t="s">
        <v>4702</v>
      </c>
      <c r="R1195" s="7">
        <f>VLOOKUP($A1195,List_allocation!$A:$G,2)</f>
        <v>305091285502020</v>
      </c>
      <c r="S1195" s="3" t="str">
        <f>VLOOKUP($A1195,List_allocation!$A:$G,6)</f>
        <v>木曽川</v>
      </c>
      <c r="T1195" s="3" t="str">
        <f>VLOOKUP($A1195,List_allocation!$A:$G,7)</f>
        <v>犬山</v>
      </c>
      <c r="U1195" s="8">
        <f>VLOOKUP($A1195,'1st_alloc_fix'!$A:$O,15)</f>
        <v>0</v>
      </c>
    </row>
    <row r="1196" spans="1:21" x14ac:dyDescent="0.25">
      <c r="A1196">
        <v>1213</v>
      </c>
      <c r="B1196" s="4">
        <v>35.369999999999997</v>
      </c>
      <c r="C1196" s="4">
        <v>136.82400000000001</v>
      </c>
      <c r="D1196" s="4">
        <v>4871.3220000000001</v>
      </c>
      <c r="E1196" s="5">
        <f>VLOOKUP($A1196,List_allocation!$A:$G,3)</f>
        <v>35.369999999999997</v>
      </c>
      <c r="F1196" s="5">
        <f>VLOOKUP($A1196,List_allocation!$A:$G,4)</f>
        <v>136.82300000000001</v>
      </c>
      <c r="G1196">
        <f>VLOOKUP($A1196,List_allocation!$A:$G,5)</f>
        <v>-9999</v>
      </c>
      <c r="H1196" s="8">
        <v>4855.8220000000001</v>
      </c>
      <c r="I1196">
        <v>313.279</v>
      </c>
      <c r="J1196">
        <v>18.442</v>
      </c>
      <c r="K1196" s="8">
        <v>322.64699999999999</v>
      </c>
      <c r="L1196">
        <v>12114</v>
      </c>
      <c r="M1196">
        <v>10534</v>
      </c>
      <c r="N1196" s="6">
        <v>35.234999999999999</v>
      </c>
      <c r="O1196" s="6">
        <v>136.94399999999999</v>
      </c>
      <c r="P1196">
        <v>17.561</v>
      </c>
      <c r="Q1196" t="s">
        <v>4703</v>
      </c>
      <c r="R1196" s="7">
        <f>VLOOKUP($A1196,List_allocation!$A:$G,2)</f>
        <v>305091285502030</v>
      </c>
      <c r="S1196" s="3" t="str">
        <f>VLOOKUP($A1196,List_allocation!$A:$G,6)</f>
        <v>木曽川</v>
      </c>
      <c r="T1196" s="3" t="str">
        <f>VLOOKUP($A1196,List_allocation!$A:$G,7)</f>
        <v>川島大橋</v>
      </c>
      <c r="U1196" s="8">
        <f>VLOOKUP($A1196,'1st_alloc_fix'!$A:$O,15)</f>
        <v>0</v>
      </c>
    </row>
    <row r="1197" spans="1:21" x14ac:dyDescent="0.25">
      <c r="A1197">
        <v>1214</v>
      </c>
      <c r="B1197" s="4">
        <v>35.356000000000002</v>
      </c>
      <c r="C1197" s="4">
        <v>136.828</v>
      </c>
      <c r="D1197" s="4">
        <v>4.585</v>
      </c>
      <c r="E1197" s="5">
        <f>VLOOKUP($A1197,List_allocation!$A:$G,3)</f>
        <v>35.356000000000002</v>
      </c>
      <c r="F1197" s="5">
        <f>VLOOKUP($A1197,List_allocation!$A:$G,4)</f>
        <v>136.82900000000001</v>
      </c>
      <c r="G1197">
        <f>VLOOKUP($A1197,List_allocation!$A:$G,5)</f>
        <v>-9999</v>
      </c>
      <c r="H1197" s="8">
        <v>-100.41500000000001</v>
      </c>
      <c r="I1197">
        <v>-0.95599999999999996</v>
      </c>
      <c r="J1197">
        <v>18.622</v>
      </c>
      <c r="K1197" s="8">
        <v>20.149999999999999</v>
      </c>
      <c r="L1197">
        <v>12117</v>
      </c>
      <c r="M1197">
        <v>10544</v>
      </c>
      <c r="N1197" s="6">
        <v>35.209000000000003</v>
      </c>
      <c r="O1197" s="6">
        <v>136.93299999999999</v>
      </c>
      <c r="P1197">
        <v>103.92100000000001</v>
      </c>
      <c r="Q1197" t="s">
        <v>4704</v>
      </c>
      <c r="R1197" s="7">
        <f>VLOOKUP($A1197,List_allocation!$A:$G,2)</f>
        <v>305091285502040</v>
      </c>
      <c r="S1197" s="3" t="str">
        <f>VLOOKUP($A1197,List_allocation!$A:$G,6)</f>
        <v>木曽川</v>
      </c>
      <c r="T1197" s="3" t="str">
        <f>VLOOKUP($A1197,List_allocation!$A:$G,7)</f>
        <v>河田橋</v>
      </c>
      <c r="U1197" s="8">
        <f>VLOOKUP($A1197,'1st_alloc_fix'!$A:$O,15)</f>
        <v>0</v>
      </c>
    </row>
    <row r="1198" spans="1:21" x14ac:dyDescent="0.25">
      <c r="A1198">
        <v>1215</v>
      </c>
      <c r="B1198" s="4">
        <v>35.362000000000002</v>
      </c>
      <c r="C1198" s="4">
        <v>136.762</v>
      </c>
      <c r="D1198" s="4">
        <v>4891.7280000000001</v>
      </c>
      <c r="E1198" s="5">
        <f>VLOOKUP($A1198,List_allocation!$A:$G,3)</f>
        <v>35.363</v>
      </c>
      <c r="F1198" s="5">
        <f>VLOOKUP($A1198,List_allocation!$A:$G,4)</f>
        <v>136.762</v>
      </c>
      <c r="G1198">
        <f>VLOOKUP($A1198,List_allocation!$A:$G,5)</f>
        <v>4956</v>
      </c>
      <c r="H1198" s="8">
        <v>14890.728999999999</v>
      </c>
      <c r="I1198">
        <v>-1.4890000000000001</v>
      </c>
      <c r="J1198">
        <v>32.793999999999997</v>
      </c>
      <c r="K1198" s="8">
        <v>755.80899999999997</v>
      </c>
      <c r="L1198">
        <v>12069</v>
      </c>
      <c r="M1198">
        <v>10540</v>
      </c>
      <c r="N1198" s="6">
        <v>35.18</v>
      </c>
      <c r="O1198" s="6">
        <v>137.047</v>
      </c>
      <c r="P1198">
        <v>9.8049999999999997</v>
      </c>
      <c r="Q1198" t="s">
        <v>4702</v>
      </c>
      <c r="R1198" s="7">
        <f>VLOOKUP($A1198,List_allocation!$A:$G,2)</f>
        <v>305091285502050</v>
      </c>
      <c r="S1198" s="3" t="str">
        <f>VLOOKUP($A1198,List_allocation!$A:$G,6)</f>
        <v>木曽川</v>
      </c>
      <c r="T1198" s="3" t="str">
        <f>VLOOKUP($A1198,List_allocation!$A:$G,7)</f>
        <v>笠松</v>
      </c>
      <c r="U1198" s="8">
        <f>VLOOKUP($A1198,'1st_alloc_fix'!$A:$O,15)</f>
        <v>0</v>
      </c>
    </row>
    <row r="1199" spans="1:21" x14ac:dyDescent="0.25">
      <c r="A1199">
        <v>1216</v>
      </c>
      <c r="B1199" s="4">
        <v>35.311999999999998</v>
      </c>
      <c r="C1199" s="4">
        <v>136.73500000000001</v>
      </c>
      <c r="D1199" s="4">
        <v>4896.7700000000004</v>
      </c>
      <c r="E1199" s="5">
        <f>VLOOKUP($A1199,List_allocation!$A:$G,3)</f>
        <v>35.311999999999998</v>
      </c>
      <c r="F1199" s="5">
        <f>VLOOKUP($A1199,List_allocation!$A:$G,4)</f>
        <v>136.738</v>
      </c>
      <c r="G1199">
        <f>VLOOKUP($A1199,List_allocation!$A:$G,5)</f>
        <v>4956</v>
      </c>
      <c r="H1199" s="8">
        <v>14895.77</v>
      </c>
      <c r="I1199">
        <v>-1.49</v>
      </c>
      <c r="J1199">
        <v>17.850000000000001</v>
      </c>
      <c r="K1199" s="8">
        <v>752.82</v>
      </c>
      <c r="L1199">
        <v>12050</v>
      </c>
      <c r="M1199">
        <v>10576</v>
      </c>
      <c r="N1199" s="6">
        <v>35.192</v>
      </c>
      <c r="O1199" s="6">
        <v>136.86699999999999</v>
      </c>
      <c r="P1199">
        <v>675.46199999999999</v>
      </c>
      <c r="Q1199" t="s">
        <v>4703</v>
      </c>
      <c r="R1199" s="7">
        <f>VLOOKUP($A1199,List_allocation!$A:$G,2)</f>
        <v>305091285502060</v>
      </c>
      <c r="S1199" s="3" t="str">
        <f>VLOOKUP($A1199,List_allocation!$A:$G,6)</f>
        <v>木曽川</v>
      </c>
      <c r="T1199" s="3" t="str">
        <f>VLOOKUP($A1199,List_allocation!$A:$G,7)</f>
        <v>起</v>
      </c>
      <c r="U1199" s="8">
        <f>VLOOKUP($A1199,'1st_alloc_fix'!$A:$O,15)</f>
        <v>0</v>
      </c>
    </row>
    <row r="1200" spans="1:21" x14ac:dyDescent="0.25">
      <c r="A1200">
        <v>1217</v>
      </c>
      <c r="B1200" s="4">
        <v>35.914999999999999</v>
      </c>
      <c r="C1200" s="4">
        <v>137.203</v>
      </c>
      <c r="D1200" s="4">
        <v>861.18399999999997</v>
      </c>
      <c r="E1200" s="5">
        <f>VLOOKUP($A1200,List_allocation!$A:$G,3)</f>
        <v>35.914999999999999</v>
      </c>
      <c r="F1200" s="5">
        <f>VLOOKUP($A1200,List_allocation!$A:$G,4)</f>
        <v>137.20400000000001</v>
      </c>
      <c r="G1200">
        <f>VLOOKUP($A1200,List_allocation!$A:$G,5)</f>
        <v>869</v>
      </c>
      <c r="H1200" s="8">
        <v>-3770.8159999999998</v>
      </c>
      <c r="I1200">
        <v>-0.81399999999999995</v>
      </c>
      <c r="J1200">
        <v>55.305</v>
      </c>
      <c r="K1200" s="8">
        <v>14.345000000000001</v>
      </c>
      <c r="L1200">
        <v>12387</v>
      </c>
      <c r="M1200">
        <v>10142</v>
      </c>
      <c r="N1200" s="6">
        <v>35.436999999999998</v>
      </c>
      <c r="O1200" s="6">
        <v>137.03399999999999</v>
      </c>
      <c r="P1200">
        <v>4643.6750000000002</v>
      </c>
      <c r="Q1200" t="s">
        <v>4703</v>
      </c>
      <c r="R1200" s="7">
        <f>VLOOKUP($A1200,List_allocation!$A:$G,2)</f>
        <v>305091285502070</v>
      </c>
      <c r="S1200" s="3" t="str">
        <f>VLOOKUP($A1200,List_allocation!$A:$G,6)</f>
        <v>飛騨川</v>
      </c>
      <c r="T1200" s="3" t="str">
        <f>VLOOKUP($A1200,List_allocation!$A:$G,7)</f>
        <v>上呂</v>
      </c>
      <c r="U1200" s="8">
        <f>VLOOKUP($A1200,'1st_alloc_fix'!$A:$O,15)</f>
        <v>0</v>
      </c>
    </row>
    <row r="1201" spans="1:21" x14ac:dyDescent="0.25">
      <c r="A1201">
        <v>1218</v>
      </c>
      <c r="B1201" s="4">
        <v>35.578000000000003</v>
      </c>
      <c r="C1201" s="4">
        <v>137.18799999999999</v>
      </c>
      <c r="D1201" s="4">
        <v>2017.1310000000001</v>
      </c>
      <c r="E1201" s="5">
        <f>VLOOKUP($A1201,List_allocation!$A:$G,3)</f>
        <v>35.578000000000003</v>
      </c>
      <c r="F1201" s="5">
        <f>VLOOKUP($A1201,List_allocation!$A:$G,4)</f>
        <v>137.18899999999999</v>
      </c>
      <c r="G1201">
        <f>VLOOKUP($A1201,List_allocation!$A:$G,5)</f>
        <v>2020</v>
      </c>
      <c r="H1201" s="8">
        <v>-2666.8690000000001</v>
      </c>
      <c r="I1201">
        <v>-0.56899999999999995</v>
      </c>
      <c r="J1201">
        <v>28.33</v>
      </c>
      <c r="K1201" s="8">
        <v>6.6580000000000004</v>
      </c>
      <c r="L1201">
        <v>12376</v>
      </c>
      <c r="M1201">
        <v>10384</v>
      </c>
      <c r="N1201" s="6">
        <v>35.401000000000003</v>
      </c>
      <c r="O1201" s="6">
        <v>136.96199999999999</v>
      </c>
      <c r="P1201">
        <v>4830.88</v>
      </c>
      <c r="Q1201" t="s">
        <v>4702</v>
      </c>
      <c r="R1201" s="7">
        <f>VLOOKUP($A1201,List_allocation!$A:$G,2)</f>
        <v>305091285502080</v>
      </c>
      <c r="S1201" s="3" t="str">
        <f>VLOOKUP($A1201,List_allocation!$A:$G,6)</f>
        <v>飛騨川</v>
      </c>
      <c r="T1201" s="3" t="str">
        <f>VLOOKUP($A1201,List_allocation!$A:$G,7)</f>
        <v>白川口</v>
      </c>
      <c r="U1201" s="8">
        <f>VLOOKUP($A1201,'1st_alloc_fix'!$A:$O,15)</f>
        <v>0</v>
      </c>
    </row>
    <row r="1202" spans="1:21" x14ac:dyDescent="0.25">
      <c r="A1202">
        <v>1219</v>
      </c>
      <c r="B1202" s="4">
        <v>35.738</v>
      </c>
      <c r="C1202" s="4">
        <v>136.94800000000001</v>
      </c>
      <c r="D1202" s="4">
        <v>514.68799999999999</v>
      </c>
      <c r="E1202" s="5">
        <f>VLOOKUP($A1202,List_allocation!$A:$G,3)</f>
        <v>35.738</v>
      </c>
      <c r="F1202" s="5">
        <f>VLOOKUP($A1202,List_allocation!$A:$G,4)</f>
        <v>136.947</v>
      </c>
      <c r="G1202">
        <f>VLOOKUP($A1202,List_allocation!$A:$G,5)</f>
        <v>525</v>
      </c>
      <c r="H1202" s="8">
        <v>10513.688</v>
      </c>
      <c r="I1202">
        <v>-1.0509999999999999</v>
      </c>
      <c r="J1202">
        <v>42.374000000000002</v>
      </c>
      <c r="K1202" s="8">
        <v>757.72500000000002</v>
      </c>
      <c r="L1202">
        <v>12203</v>
      </c>
      <c r="M1202">
        <v>10269</v>
      </c>
      <c r="N1202" s="6">
        <v>35.369999999999997</v>
      </c>
      <c r="O1202" s="6">
        <v>136.82400000000001</v>
      </c>
      <c r="P1202">
        <v>4871.3220000000001</v>
      </c>
      <c r="Q1202" t="s">
        <v>4702</v>
      </c>
      <c r="R1202" s="7">
        <f>VLOOKUP($A1202,List_allocation!$A:$G,2)</f>
        <v>305091285502130</v>
      </c>
      <c r="S1202" s="3" t="str">
        <f>VLOOKUP($A1202,List_allocation!$A:$G,6)</f>
        <v>長良川</v>
      </c>
      <c r="T1202" s="3" t="str">
        <f>VLOOKUP($A1202,List_allocation!$A:$G,7)</f>
        <v>稲成</v>
      </c>
      <c r="U1202" s="8">
        <f>VLOOKUP($A1202,'1st_alloc_fix'!$A:$O,15)</f>
        <v>0</v>
      </c>
    </row>
    <row r="1203" spans="1:21" x14ac:dyDescent="0.25">
      <c r="A1203">
        <v>1220</v>
      </c>
      <c r="B1203" s="4">
        <v>35.551000000000002</v>
      </c>
      <c r="C1203" s="4">
        <v>136.90899999999999</v>
      </c>
      <c r="D1203" s="4">
        <v>1081.835</v>
      </c>
      <c r="E1203" s="5">
        <f>VLOOKUP($A1203,List_allocation!$A:$G,3)</f>
        <v>35.549999999999997</v>
      </c>
      <c r="F1203" s="5">
        <f>VLOOKUP($A1203,List_allocation!$A:$G,4)</f>
        <v>136.90899999999999</v>
      </c>
      <c r="G1203">
        <f>VLOOKUP($A1203,List_allocation!$A:$G,5)</f>
        <v>1076</v>
      </c>
      <c r="H1203" s="8">
        <v>11080.834999999999</v>
      </c>
      <c r="I1203">
        <v>-1.1080000000000001</v>
      </c>
      <c r="J1203">
        <v>22.821000000000002</v>
      </c>
      <c r="K1203" s="8">
        <v>753.81399999999996</v>
      </c>
      <c r="L1203">
        <v>12175</v>
      </c>
      <c r="M1203">
        <v>10404</v>
      </c>
      <c r="N1203" s="6">
        <v>35.356000000000002</v>
      </c>
      <c r="O1203" s="6">
        <v>136.828</v>
      </c>
      <c r="P1203">
        <v>4.585</v>
      </c>
      <c r="Q1203" t="s">
        <v>4702</v>
      </c>
      <c r="R1203" s="7">
        <f>VLOOKUP($A1203,List_allocation!$A:$G,2)</f>
        <v>305091285502140</v>
      </c>
      <c r="S1203" s="3" t="str">
        <f>VLOOKUP($A1203,List_allocation!$A:$G,6)</f>
        <v>長良川</v>
      </c>
      <c r="T1203" s="3" t="str">
        <f>VLOOKUP($A1203,List_allocation!$A:$G,7)</f>
        <v>美濃</v>
      </c>
      <c r="U1203" s="8">
        <f>VLOOKUP($A1203,'1st_alloc_fix'!$A:$O,15)</f>
        <v>0</v>
      </c>
    </row>
    <row r="1204" spans="1:21" x14ac:dyDescent="0.25">
      <c r="A1204">
        <v>1221</v>
      </c>
      <c r="B1204" s="4">
        <v>35.46</v>
      </c>
      <c r="C1204" s="4">
        <v>136.83699999999999</v>
      </c>
      <c r="D1204" s="4">
        <v>1582.758</v>
      </c>
      <c r="E1204" s="5">
        <f>VLOOKUP($A1204,List_allocation!$A:$G,3)</f>
        <v>35.46</v>
      </c>
      <c r="F1204" s="5">
        <f>VLOOKUP($A1204,List_allocation!$A:$G,4)</f>
        <v>136.83600000000001</v>
      </c>
      <c r="G1204">
        <f>VLOOKUP($A1204,List_allocation!$A:$G,5)</f>
        <v>1598</v>
      </c>
      <c r="H1204" s="8">
        <v>-3373.2420000000002</v>
      </c>
      <c r="I1204">
        <v>-0.68100000000000005</v>
      </c>
      <c r="J1204">
        <v>12.737</v>
      </c>
      <c r="K1204" s="8">
        <v>4.1459999999999999</v>
      </c>
      <c r="L1204">
        <v>12123</v>
      </c>
      <c r="M1204">
        <v>10469</v>
      </c>
      <c r="N1204" s="6">
        <v>35.362000000000002</v>
      </c>
      <c r="O1204" s="6">
        <v>136.762</v>
      </c>
      <c r="P1204">
        <v>4891.7280000000001</v>
      </c>
      <c r="Q1204" t="s">
        <v>4703</v>
      </c>
      <c r="R1204" s="7">
        <f>VLOOKUP($A1204,List_allocation!$A:$G,2)</f>
        <v>305091285502150</v>
      </c>
      <c r="S1204" s="3" t="str">
        <f>VLOOKUP($A1204,List_allocation!$A:$G,6)</f>
        <v>長良川</v>
      </c>
      <c r="T1204" s="3" t="str">
        <f>VLOOKUP($A1204,List_allocation!$A:$G,7)</f>
        <v>芥見</v>
      </c>
      <c r="U1204" s="8">
        <f>VLOOKUP($A1204,'1st_alloc_fix'!$A:$O,15)</f>
        <v>0</v>
      </c>
    </row>
    <row r="1205" spans="1:21" x14ac:dyDescent="0.25">
      <c r="A1205">
        <v>1222</v>
      </c>
      <c r="B1205" s="4">
        <v>35.44</v>
      </c>
      <c r="C1205" s="4">
        <v>136.774</v>
      </c>
      <c r="D1205" s="4">
        <v>1605.7</v>
      </c>
      <c r="E1205" s="5">
        <f>VLOOKUP($A1205,List_allocation!$A:$G,3)</f>
        <v>35.441000000000003</v>
      </c>
      <c r="F1205" s="5">
        <f>VLOOKUP($A1205,List_allocation!$A:$G,4)</f>
        <v>136.774</v>
      </c>
      <c r="G1205">
        <f>VLOOKUP($A1205,List_allocation!$A:$G,5)</f>
        <v>1608</v>
      </c>
      <c r="H1205" s="8">
        <v>-3350.3</v>
      </c>
      <c r="I1205">
        <v>-0.67600000000000005</v>
      </c>
      <c r="J1205">
        <v>14.573</v>
      </c>
      <c r="K1205" s="8">
        <v>4.4800000000000004</v>
      </c>
      <c r="L1205">
        <v>12078</v>
      </c>
      <c r="M1205">
        <v>10484</v>
      </c>
      <c r="N1205" s="6">
        <v>35.311999999999998</v>
      </c>
      <c r="O1205" s="6">
        <v>136.73500000000001</v>
      </c>
      <c r="P1205">
        <v>4896.7700000000004</v>
      </c>
      <c r="Q1205" t="s">
        <v>4702</v>
      </c>
      <c r="R1205" s="7">
        <f>VLOOKUP($A1205,List_allocation!$A:$G,2)</f>
        <v>305091285502160</v>
      </c>
      <c r="S1205" s="3" t="str">
        <f>VLOOKUP($A1205,List_allocation!$A:$G,6)</f>
        <v>長良川</v>
      </c>
      <c r="T1205" s="3" t="str">
        <f>VLOOKUP($A1205,List_allocation!$A:$G,7)</f>
        <v>長良</v>
      </c>
      <c r="U1205" s="8">
        <f>VLOOKUP($A1205,'1st_alloc_fix'!$A:$O,15)</f>
        <v>0</v>
      </c>
    </row>
    <row r="1206" spans="1:21" x14ac:dyDescent="0.25">
      <c r="A1206">
        <v>1223</v>
      </c>
      <c r="B1206" s="4">
        <v>35.43</v>
      </c>
      <c r="C1206" s="4">
        <v>136.751</v>
      </c>
      <c r="D1206" s="4">
        <v>1607.0360000000001</v>
      </c>
      <c r="E1206" s="5">
        <f>VLOOKUP($A1206,List_allocation!$A:$G,3)</f>
        <v>35.429000000000002</v>
      </c>
      <c r="F1206" s="5">
        <f>VLOOKUP($A1206,List_allocation!$A:$G,4)</f>
        <v>136.75</v>
      </c>
      <c r="G1206">
        <f>VLOOKUP($A1206,List_allocation!$A:$G,5)</f>
        <v>1607</v>
      </c>
      <c r="H1206" s="8">
        <v>738.03599999999994</v>
      </c>
      <c r="I1206">
        <v>0.84899999999999998</v>
      </c>
      <c r="J1206">
        <v>67.659000000000006</v>
      </c>
      <c r="K1206" s="8">
        <v>14.381</v>
      </c>
      <c r="L1206">
        <v>12061</v>
      </c>
      <c r="M1206">
        <v>10491</v>
      </c>
      <c r="N1206" s="6">
        <v>35.914999999999999</v>
      </c>
      <c r="O1206" s="6">
        <v>137.203</v>
      </c>
      <c r="P1206">
        <v>861.18399999999997</v>
      </c>
      <c r="Q1206" t="s">
        <v>4702</v>
      </c>
      <c r="R1206" s="7">
        <f>VLOOKUP($A1206,List_allocation!$A:$G,2)</f>
        <v>305091285502170</v>
      </c>
      <c r="S1206" s="3" t="str">
        <f>VLOOKUP($A1206,List_allocation!$A:$G,6)</f>
        <v>長良川</v>
      </c>
      <c r="T1206" s="3" t="str">
        <f>VLOOKUP($A1206,List_allocation!$A:$G,7)</f>
        <v>忠節</v>
      </c>
      <c r="U1206" s="8">
        <f>VLOOKUP($A1206,'1st_alloc_fix'!$A:$O,15)</f>
        <v>0</v>
      </c>
    </row>
    <row r="1207" spans="1:21" x14ac:dyDescent="0.25">
      <c r="A1207">
        <v>1224</v>
      </c>
      <c r="B1207" s="4">
        <v>35.398000000000003</v>
      </c>
      <c r="C1207" s="4">
        <v>136.702</v>
      </c>
      <c r="D1207" s="4">
        <v>1805.0150000000001</v>
      </c>
      <c r="E1207" s="5">
        <f>VLOOKUP($A1207,List_allocation!$A:$G,3)</f>
        <v>35.398000000000003</v>
      </c>
      <c r="F1207" s="5">
        <f>VLOOKUP($A1207,List_allocation!$A:$G,4)</f>
        <v>136.70099999999999</v>
      </c>
      <c r="G1207">
        <f>VLOOKUP($A1207,List_allocation!$A:$G,5)</f>
        <v>-9999</v>
      </c>
      <c r="H1207" s="8">
        <v>-214.98500000000001</v>
      </c>
      <c r="I1207">
        <v>-0.106</v>
      </c>
      <c r="J1207">
        <v>48.494</v>
      </c>
      <c r="K1207" s="8">
        <v>9.7880000000000003</v>
      </c>
      <c r="L1207">
        <v>12026</v>
      </c>
      <c r="M1207">
        <v>10514</v>
      </c>
      <c r="N1207" s="6">
        <v>35.578000000000003</v>
      </c>
      <c r="O1207" s="6">
        <v>137.18799999999999</v>
      </c>
      <c r="P1207">
        <v>2017.1310000000001</v>
      </c>
      <c r="Q1207" t="s">
        <v>4702</v>
      </c>
      <c r="R1207" s="7">
        <f>VLOOKUP($A1207,List_allocation!$A:$G,2)</f>
        <v>305091285502180</v>
      </c>
      <c r="S1207" s="3" t="str">
        <f>VLOOKUP($A1207,List_allocation!$A:$G,6)</f>
        <v>長良川</v>
      </c>
      <c r="T1207" s="3" t="str">
        <f>VLOOKUP($A1207,List_allocation!$A:$G,7)</f>
        <v>穂積</v>
      </c>
      <c r="U1207" s="8">
        <f>VLOOKUP($A1207,'1st_alloc_fix'!$A:$O,15)</f>
        <v>0</v>
      </c>
    </row>
    <row r="1208" spans="1:21" x14ac:dyDescent="0.25">
      <c r="A1208">
        <v>1225</v>
      </c>
      <c r="B1208" s="4">
        <v>35.362000000000002</v>
      </c>
      <c r="C1208" s="4">
        <v>136.68799999999999</v>
      </c>
      <c r="D1208" s="4">
        <v>1812.1089999999999</v>
      </c>
      <c r="E1208" s="5">
        <f>VLOOKUP($A1208,List_allocation!$A:$G,3)</f>
        <v>35.362000000000002</v>
      </c>
      <c r="F1208" s="5">
        <f>VLOOKUP($A1208,List_allocation!$A:$G,4)</f>
        <v>136.68799999999999</v>
      </c>
      <c r="G1208">
        <f>VLOOKUP($A1208,List_allocation!$A:$G,5)</f>
        <v>1914</v>
      </c>
      <c r="H1208" s="8">
        <v>1287.1089999999999</v>
      </c>
      <c r="I1208">
        <v>2.452</v>
      </c>
      <c r="J1208">
        <v>47.874000000000002</v>
      </c>
      <c r="K1208" s="8">
        <v>12.026</v>
      </c>
      <c r="L1208">
        <v>12016</v>
      </c>
      <c r="M1208">
        <v>10540</v>
      </c>
      <c r="N1208" s="6">
        <v>35.738</v>
      </c>
      <c r="O1208" s="6">
        <v>136.94800000000001</v>
      </c>
      <c r="P1208">
        <v>514.68799999999999</v>
      </c>
      <c r="Q1208" t="s">
        <v>4702</v>
      </c>
      <c r="R1208" s="7">
        <f>VLOOKUP($A1208,List_allocation!$A:$G,2)</f>
        <v>305091285502190</v>
      </c>
      <c r="S1208" s="3" t="str">
        <f>VLOOKUP($A1208,List_allocation!$A:$G,6)</f>
        <v>長良川</v>
      </c>
      <c r="T1208" s="3" t="str">
        <f>VLOOKUP($A1208,List_allocation!$A:$G,7)</f>
        <v>墨俣</v>
      </c>
      <c r="U1208" s="8">
        <f>VLOOKUP($A1208,'1st_alloc_fix'!$A:$O,15)</f>
        <v>0</v>
      </c>
    </row>
    <row r="1209" spans="1:21" x14ac:dyDescent="0.25">
      <c r="A1209">
        <v>1226</v>
      </c>
      <c r="B1209" s="4">
        <v>35.33</v>
      </c>
      <c r="C1209" s="4">
        <v>136.68700000000001</v>
      </c>
      <c r="D1209" s="4">
        <v>1954.1320000000001</v>
      </c>
      <c r="E1209" s="5">
        <f>VLOOKUP($A1209,List_allocation!$A:$G,3)</f>
        <v>35.33</v>
      </c>
      <c r="F1209" s="5">
        <f>VLOOKUP($A1209,List_allocation!$A:$G,4)</f>
        <v>136.68899999999999</v>
      </c>
      <c r="G1209">
        <f>VLOOKUP($A1209,List_allocation!$A:$G,5)</f>
        <v>1959.9</v>
      </c>
      <c r="H1209" s="8">
        <v>878.13199999999995</v>
      </c>
      <c r="I1209">
        <v>0.81599999999999995</v>
      </c>
      <c r="J1209">
        <v>31.655000000000001</v>
      </c>
      <c r="K1209" s="8">
        <v>7.1470000000000002</v>
      </c>
      <c r="L1209">
        <v>12015</v>
      </c>
      <c r="M1209">
        <v>10563</v>
      </c>
      <c r="N1209" s="6">
        <v>35.551000000000002</v>
      </c>
      <c r="O1209" s="6">
        <v>136.90899999999999</v>
      </c>
      <c r="P1209">
        <v>1081.835</v>
      </c>
      <c r="Q1209" t="s">
        <v>4703</v>
      </c>
      <c r="R1209" s="7">
        <f>VLOOKUP($A1209,List_allocation!$A:$G,2)</f>
        <v>305091285502200</v>
      </c>
      <c r="S1209" s="3" t="str">
        <f>VLOOKUP($A1209,List_allocation!$A:$G,6)</f>
        <v>長良川</v>
      </c>
      <c r="T1209" s="3" t="str">
        <f>VLOOKUP($A1209,List_allocation!$A:$G,7)</f>
        <v>間島（廃止）</v>
      </c>
      <c r="U1209" s="8">
        <f>VLOOKUP($A1209,'1st_alloc_fix'!$A:$O,15)</f>
        <v>0</v>
      </c>
    </row>
    <row r="1210" spans="1:21" x14ac:dyDescent="0.25">
      <c r="A1210">
        <v>1227</v>
      </c>
      <c r="B1210" s="4">
        <v>35.274000000000001</v>
      </c>
      <c r="C1210" s="4">
        <v>136.67599999999999</v>
      </c>
      <c r="D1210" s="4">
        <v>2006.7059999999999</v>
      </c>
      <c r="E1210" s="5">
        <f>VLOOKUP($A1210,List_allocation!$A:$G,3)</f>
        <v>35.273000000000003</v>
      </c>
      <c r="F1210" s="5">
        <f>VLOOKUP($A1210,List_allocation!$A:$G,4)</f>
        <v>136.67599999999999</v>
      </c>
      <c r="G1210">
        <f>VLOOKUP($A1210,List_allocation!$A:$G,5)</f>
        <v>1967</v>
      </c>
      <c r="H1210" s="8">
        <v>408.70600000000002</v>
      </c>
      <c r="I1210">
        <v>0.25600000000000001</v>
      </c>
      <c r="J1210">
        <v>25.245000000000001</v>
      </c>
      <c r="K1210" s="8">
        <v>5.3049999999999997</v>
      </c>
      <c r="L1210">
        <v>12007</v>
      </c>
      <c r="M1210">
        <v>10603</v>
      </c>
      <c r="N1210" s="6">
        <v>35.46</v>
      </c>
      <c r="O1210" s="6">
        <v>136.83699999999999</v>
      </c>
      <c r="P1210">
        <v>1582.758</v>
      </c>
      <c r="Q1210" t="s">
        <v>4702</v>
      </c>
      <c r="R1210" s="7">
        <f>VLOOKUP($A1210,List_allocation!$A:$G,2)</f>
        <v>305091285502210</v>
      </c>
      <c r="S1210" s="3" t="str">
        <f>VLOOKUP($A1210,List_allocation!$A:$G,6)</f>
        <v>長良川</v>
      </c>
      <c r="T1210" s="3" t="str">
        <f>VLOOKUP($A1210,List_allocation!$A:$G,7)</f>
        <v>南濃大橋</v>
      </c>
      <c r="U1210" s="8">
        <f>VLOOKUP($A1210,'1st_alloc_fix'!$A:$O,15)</f>
        <v>0</v>
      </c>
    </row>
    <row r="1211" spans="1:21" x14ac:dyDescent="0.25">
      <c r="A1211">
        <v>1228</v>
      </c>
      <c r="B1211" s="4">
        <v>35.603000000000002</v>
      </c>
      <c r="C1211" s="4">
        <v>136.83799999999999</v>
      </c>
      <c r="D1211" s="4">
        <v>241.512</v>
      </c>
      <c r="E1211" s="5">
        <f>VLOOKUP($A1211,List_allocation!$A:$G,3)</f>
        <v>35.603999999999999</v>
      </c>
      <c r="F1211" s="5">
        <f>VLOOKUP($A1211,List_allocation!$A:$G,4)</f>
        <v>136.839</v>
      </c>
      <c r="G1211">
        <f>VLOOKUP($A1211,List_allocation!$A:$G,5)</f>
        <v>241</v>
      </c>
      <c r="H1211" s="8">
        <v>-1366.4880000000001</v>
      </c>
      <c r="I1211">
        <v>-0.85</v>
      </c>
      <c r="J1211">
        <v>18.887</v>
      </c>
      <c r="K1211" s="8">
        <v>8.0210000000000008</v>
      </c>
      <c r="L1211">
        <v>12124</v>
      </c>
      <c r="M1211">
        <v>10366</v>
      </c>
      <c r="N1211" s="6">
        <v>35.44</v>
      </c>
      <c r="O1211" s="6">
        <v>136.774</v>
      </c>
      <c r="P1211">
        <v>1605.7</v>
      </c>
      <c r="Q1211" t="s">
        <v>4703</v>
      </c>
      <c r="R1211" s="7">
        <f>VLOOKUP($A1211,List_allocation!$A:$G,2)</f>
        <v>305091285502220</v>
      </c>
      <c r="S1211" s="3" t="str">
        <f>VLOOKUP($A1211,List_allocation!$A:$G,6)</f>
        <v>板取川</v>
      </c>
      <c r="T1211" s="3" t="str">
        <f>VLOOKUP($A1211,List_allocation!$A:$G,7)</f>
        <v>下洞戸</v>
      </c>
      <c r="U1211" s="8">
        <f>VLOOKUP($A1211,'1st_alloc_fix'!$A:$O,15)</f>
        <v>0</v>
      </c>
    </row>
    <row r="1212" spans="1:21" x14ac:dyDescent="0.25">
      <c r="A1212">
        <v>1229</v>
      </c>
      <c r="B1212" s="4">
        <v>35.475999999999999</v>
      </c>
      <c r="C1212" s="4">
        <v>136.86000000000001</v>
      </c>
      <c r="D1212" s="4">
        <v>282.76400000000001</v>
      </c>
      <c r="E1212" s="5">
        <f>VLOOKUP($A1212,List_allocation!$A:$G,3)</f>
        <v>35.475999999999999</v>
      </c>
      <c r="F1212" s="5">
        <f>VLOOKUP($A1212,List_allocation!$A:$G,4)</f>
        <v>136.86000000000001</v>
      </c>
      <c r="G1212">
        <f>VLOOKUP($A1212,List_allocation!$A:$G,5)</f>
        <v>287</v>
      </c>
      <c r="H1212" s="8">
        <v>-1324.2360000000001</v>
      </c>
      <c r="I1212">
        <v>-0.82399999999999995</v>
      </c>
      <c r="J1212">
        <v>11.265000000000001</v>
      </c>
      <c r="K1212" s="8">
        <v>5.7649999999999997</v>
      </c>
      <c r="L1212">
        <v>12140</v>
      </c>
      <c r="M1212">
        <v>10458</v>
      </c>
      <c r="N1212" s="6">
        <v>35.43</v>
      </c>
      <c r="O1212" s="6">
        <v>136.751</v>
      </c>
      <c r="P1212">
        <v>1607.0360000000001</v>
      </c>
      <c r="Q1212" t="s">
        <v>4704</v>
      </c>
      <c r="R1212" s="7">
        <f>VLOOKUP($A1212,List_allocation!$A:$G,2)</f>
        <v>305091285502230</v>
      </c>
      <c r="S1212" s="3" t="str">
        <f>VLOOKUP($A1212,List_allocation!$A:$G,6)</f>
        <v>津保川</v>
      </c>
      <c r="T1212" s="3" t="str">
        <f>VLOOKUP($A1212,List_allocation!$A:$G,7)</f>
        <v>関</v>
      </c>
      <c r="U1212" s="8">
        <f>VLOOKUP($A1212,'1st_alloc_fix'!$A:$O,15)</f>
        <v>0</v>
      </c>
    </row>
    <row r="1213" spans="1:21" x14ac:dyDescent="0.25">
      <c r="A1213">
        <v>1230</v>
      </c>
      <c r="B1213" s="4">
        <v>35.542000000000002</v>
      </c>
      <c r="C1213" s="4">
        <v>136.827</v>
      </c>
      <c r="D1213" s="4">
        <v>144.446</v>
      </c>
      <c r="E1213" s="5">
        <f>VLOOKUP($A1213,List_allocation!$A:$G,3)</f>
        <v>35.542000000000002</v>
      </c>
      <c r="F1213" s="5">
        <f>VLOOKUP($A1213,List_allocation!$A:$G,4)</f>
        <v>136.828</v>
      </c>
      <c r="G1213">
        <f>VLOOKUP($A1213,List_allocation!$A:$G,5)</f>
        <v>146</v>
      </c>
      <c r="H1213" s="8">
        <v>10143.446</v>
      </c>
      <c r="I1213">
        <v>-1.014</v>
      </c>
      <c r="J1213">
        <v>19.646999999999998</v>
      </c>
      <c r="K1213" s="8">
        <v>753.18</v>
      </c>
      <c r="L1213">
        <v>12116</v>
      </c>
      <c r="M1213">
        <v>10410</v>
      </c>
      <c r="N1213" s="6">
        <v>35.398000000000003</v>
      </c>
      <c r="O1213" s="6">
        <v>136.702</v>
      </c>
      <c r="P1213">
        <v>1805.0150000000001</v>
      </c>
      <c r="Q1213" t="s">
        <v>4702</v>
      </c>
      <c r="R1213" s="7">
        <f>VLOOKUP($A1213,List_allocation!$A:$G,2)</f>
        <v>305091285502240</v>
      </c>
      <c r="S1213" s="3" t="str">
        <f>VLOOKUP($A1213,List_allocation!$A:$G,6)</f>
        <v>武儀川</v>
      </c>
      <c r="T1213" s="3" t="str">
        <f>VLOOKUP($A1213,List_allocation!$A:$G,7)</f>
        <v>谷口</v>
      </c>
      <c r="U1213" s="8">
        <f>VLOOKUP($A1213,'1st_alloc_fix'!$A:$O,15)</f>
        <v>0</v>
      </c>
    </row>
    <row r="1214" spans="1:21" x14ac:dyDescent="0.25">
      <c r="A1214">
        <v>1231</v>
      </c>
      <c r="B1214" s="4">
        <v>35.448999999999998</v>
      </c>
      <c r="C1214" s="4">
        <v>136.73500000000001</v>
      </c>
      <c r="D1214" s="4">
        <v>128.16499999999999</v>
      </c>
      <c r="E1214" s="5">
        <f>VLOOKUP($A1214,List_allocation!$A:$G,3)</f>
        <v>35.450000000000003</v>
      </c>
      <c r="F1214" s="5">
        <f>VLOOKUP($A1214,List_allocation!$A:$G,4)</f>
        <v>136.73500000000001</v>
      </c>
      <c r="G1214">
        <f>VLOOKUP($A1214,List_allocation!$A:$G,5)</f>
        <v>121</v>
      </c>
      <c r="H1214" s="8">
        <v>-1785.835</v>
      </c>
      <c r="I1214">
        <v>-0.93300000000000005</v>
      </c>
      <c r="J1214">
        <v>10.555</v>
      </c>
      <c r="K1214" s="8">
        <v>12.561</v>
      </c>
      <c r="L1214">
        <v>12050</v>
      </c>
      <c r="M1214">
        <v>10477</v>
      </c>
      <c r="N1214" s="6">
        <v>35.362000000000002</v>
      </c>
      <c r="O1214" s="6">
        <v>136.68799999999999</v>
      </c>
      <c r="P1214">
        <v>1812.1089999999999</v>
      </c>
      <c r="Q1214" t="s">
        <v>4701</v>
      </c>
      <c r="R1214" s="7">
        <f>VLOOKUP($A1214,List_allocation!$A:$G,2)</f>
        <v>305091285502250</v>
      </c>
      <c r="S1214" s="3" t="str">
        <f>VLOOKUP($A1214,List_allocation!$A:$G,6)</f>
        <v>伊自良川</v>
      </c>
      <c r="T1214" s="3" t="str">
        <f>VLOOKUP($A1214,List_allocation!$A:$G,7)</f>
        <v>古川橋</v>
      </c>
      <c r="U1214" s="8">
        <f>VLOOKUP($A1214,'1st_alloc_fix'!$A:$O,15)</f>
        <v>0</v>
      </c>
    </row>
    <row r="1215" spans="1:21" x14ac:dyDescent="0.25">
      <c r="A1215">
        <v>1232</v>
      </c>
      <c r="B1215" s="4">
        <v>35.395000000000003</v>
      </c>
      <c r="C1215" s="4">
        <v>136.75899999999999</v>
      </c>
      <c r="D1215" s="4">
        <v>6.4210000000000003</v>
      </c>
      <c r="E1215" s="5">
        <f>VLOOKUP($A1215,List_allocation!$A:$G,3)</f>
        <v>35.393000000000001</v>
      </c>
      <c r="F1215" s="5">
        <f>VLOOKUP($A1215,List_allocation!$A:$G,4)</f>
        <v>136.75899999999999</v>
      </c>
      <c r="G1215">
        <f>VLOOKUP($A1215,List_allocation!$A:$G,5)</f>
        <v>-9999</v>
      </c>
      <c r="H1215" s="8">
        <v>-1953.479</v>
      </c>
      <c r="I1215">
        <v>-0.997</v>
      </c>
      <c r="J1215">
        <v>9.6170000000000009</v>
      </c>
      <c r="K1215" s="8">
        <v>230.09800000000001</v>
      </c>
      <c r="L1215">
        <v>12067</v>
      </c>
      <c r="M1215">
        <v>10516</v>
      </c>
      <c r="N1215" s="6">
        <v>35.33</v>
      </c>
      <c r="O1215" s="6">
        <v>136.68700000000001</v>
      </c>
      <c r="P1215">
        <v>1954.1320000000001</v>
      </c>
      <c r="Q1215" t="s">
        <v>4702</v>
      </c>
      <c r="R1215" s="7">
        <f>VLOOKUP($A1215,List_allocation!$A:$G,2)</f>
        <v>305091285502270</v>
      </c>
      <c r="S1215" s="3" t="str">
        <f>VLOOKUP($A1215,List_allocation!$A:$G,6)</f>
        <v>荒田川</v>
      </c>
      <c r="T1215" s="3" t="str">
        <f>VLOOKUP($A1215,List_allocation!$A:$G,7)</f>
        <v>荒田川放水路</v>
      </c>
      <c r="U1215" s="8">
        <f>VLOOKUP($A1215,'1st_alloc_fix'!$A:$O,15)</f>
        <v>0</v>
      </c>
    </row>
    <row r="1216" spans="1:21" x14ac:dyDescent="0.25">
      <c r="A1216">
        <v>1233</v>
      </c>
      <c r="B1216" s="4">
        <v>35.384</v>
      </c>
      <c r="C1216" s="4">
        <v>136.71199999999999</v>
      </c>
      <c r="D1216" s="4">
        <v>1.04</v>
      </c>
      <c r="E1216" s="5">
        <f>VLOOKUP($A1216,List_allocation!$A:$G,3)</f>
        <v>35.384</v>
      </c>
      <c r="F1216" s="5">
        <f>VLOOKUP($A1216,List_allocation!$A:$G,4)</f>
        <v>136.71600000000001</v>
      </c>
      <c r="G1216">
        <f>VLOOKUP($A1216,List_allocation!$A:$G,5)</f>
        <v>13.6</v>
      </c>
      <c r="H1216" s="8">
        <v>-1965.96</v>
      </c>
      <c r="I1216">
        <v>-0.999</v>
      </c>
      <c r="J1216">
        <v>12.743</v>
      </c>
      <c r="K1216" s="8">
        <v>751.79899999999998</v>
      </c>
      <c r="L1216">
        <v>12033</v>
      </c>
      <c r="M1216">
        <v>10524</v>
      </c>
      <c r="N1216" s="6">
        <v>35.274000000000001</v>
      </c>
      <c r="O1216" s="6">
        <v>136.67599999999999</v>
      </c>
      <c r="P1216">
        <v>2006.7059999999999</v>
      </c>
      <c r="Q1216" t="s">
        <v>4703</v>
      </c>
      <c r="R1216" s="7">
        <f>VLOOKUP($A1216,List_allocation!$A:$G,2)</f>
        <v>305091285502280</v>
      </c>
      <c r="S1216" s="3" t="str">
        <f>VLOOKUP($A1216,List_allocation!$A:$G,6)</f>
        <v>荒田川</v>
      </c>
      <c r="T1216" s="3" t="str">
        <f>VLOOKUP($A1216,List_allocation!$A:$G,7)</f>
        <v>出村</v>
      </c>
      <c r="U1216" s="8" t="str">
        <f>VLOOKUP($A1216,'1st_alloc_fix'!$A:$O,15)</f>
        <v>The reported uparea seems to be wrong and it was allocated to different river. Reported uparea was corrected.</v>
      </c>
    </row>
    <row r="1217" spans="1:21" x14ac:dyDescent="0.25">
      <c r="A1217">
        <v>1234</v>
      </c>
      <c r="B1217" s="4">
        <v>35.372999999999998</v>
      </c>
      <c r="C1217" s="4">
        <v>136.75200000000001</v>
      </c>
      <c r="D1217" s="4">
        <v>90.239000000000004</v>
      </c>
      <c r="E1217" s="5">
        <f>VLOOKUP($A1217,List_allocation!$A:$G,3)</f>
        <v>35.372</v>
      </c>
      <c r="F1217" s="5">
        <f>VLOOKUP($A1217,List_allocation!$A:$G,4)</f>
        <v>136.75200000000001</v>
      </c>
      <c r="G1217">
        <f>VLOOKUP($A1217,List_allocation!$A:$G,5)</f>
        <v>50.8</v>
      </c>
      <c r="H1217" s="8">
        <v>-150.761</v>
      </c>
      <c r="I1217">
        <v>-0.626</v>
      </c>
      <c r="J1217">
        <v>26.818000000000001</v>
      </c>
      <c r="K1217" s="8">
        <v>6.617</v>
      </c>
      <c r="L1217">
        <v>12062</v>
      </c>
      <c r="M1217">
        <v>10532</v>
      </c>
      <c r="N1217" s="6">
        <v>35.603000000000002</v>
      </c>
      <c r="O1217" s="6">
        <v>136.83799999999999</v>
      </c>
      <c r="P1217">
        <v>241.512</v>
      </c>
      <c r="Q1217" t="s">
        <v>4704</v>
      </c>
      <c r="R1217" s="7">
        <f>VLOOKUP($A1217,List_allocation!$A:$G,2)</f>
        <v>305091285502290</v>
      </c>
      <c r="S1217" s="3" t="str">
        <f>VLOOKUP($A1217,List_allocation!$A:$G,6)</f>
        <v>境川</v>
      </c>
      <c r="T1217" s="3" t="str">
        <f>VLOOKUP($A1217,List_allocation!$A:$G,7)</f>
        <v>八幡橋(廃止)</v>
      </c>
      <c r="U1217" s="8">
        <f>VLOOKUP($A1217,'1st_alloc_fix'!$A:$O,15)</f>
        <v>0</v>
      </c>
    </row>
    <row r="1218" spans="1:21" x14ac:dyDescent="0.25">
      <c r="A1218">
        <v>1235</v>
      </c>
      <c r="B1218" s="4">
        <v>35.481000000000002</v>
      </c>
      <c r="C1218" s="4">
        <v>136.56899999999999</v>
      </c>
      <c r="D1218" s="4">
        <v>608.95799999999997</v>
      </c>
      <c r="E1218" s="5">
        <f>VLOOKUP($A1218,List_allocation!$A:$G,3)</f>
        <v>35.481000000000002</v>
      </c>
      <c r="F1218" s="5">
        <f>VLOOKUP($A1218,List_allocation!$A:$G,4)</f>
        <v>136.56899999999999</v>
      </c>
      <c r="G1218">
        <f>VLOOKUP($A1218,List_allocation!$A:$G,5)</f>
        <v>606</v>
      </c>
      <c r="H1218" s="8">
        <v>321.95800000000003</v>
      </c>
      <c r="I1218">
        <v>1.1220000000000001</v>
      </c>
      <c r="J1218">
        <v>26.416</v>
      </c>
      <c r="K1218" s="8">
        <v>6.4050000000000002</v>
      </c>
      <c r="L1218">
        <v>11930</v>
      </c>
      <c r="M1218">
        <v>10454</v>
      </c>
      <c r="N1218" s="6">
        <v>35.475999999999999</v>
      </c>
      <c r="O1218" s="6">
        <v>136.86000000000001</v>
      </c>
      <c r="P1218">
        <v>282.76400000000001</v>
      </c>
      <c r="Q1218" t="s">
        <v>4701</v>
      </c>
      <c r="R1218" s="7">
        <f>VLOOKUP($A1218,List_allocation!$A:$G,2)</f>
        <v>305091285502330</v>
      </c>
      <c r="S1218" s="3" t="str">
        <f>VLOOKUP($A1218,List_allocation!$A:$G,6)</f>
        <v>揖斐川</v>
      </c>
      <c r="T1218" s="3" t="str">
        <f>VLOOKUP($A1218,List_allocation!$A:$G,7)</f>
        <v>岡島</v>
      </c>
      <c r="U1218" s="8">
        <f>VLOOKUP($A1218,'1st_alloc_fix'!$A:$O,15)</f>
        <v>0</v>
      </c>
    </row>
    <row r="1219" spans="1:21" x14ac:dyDescent="0.25">
      <c r="A1219">
        <v>1236</v>
      </c>
      <c r="B1219" s="4">
        <v>35.36</v>
      </c>
      <c r="C1219" s="4">
        <v>136.65799999999999</v>
      </c>
      <c r="D1219" s="4">
        <v>1188.47</v>
      </c>
      <c r="E1219" s="5">
        <f>VLOOKUP($A1219,List_allocation!$A:$G,3)</f>
        <v>35.36</v>
      </c>
      <c r="F1219" s="5">
        <f>VLOOKUP($A1219,List_allocation!$A:$G,4)</f>
        <v>136.65799999999999</v>
      </c>
      <c r="G1219">
        <f>VLOOKUP($A1219,List_allocation!$A:$G,5)</f>
        <v>1196</v>
      </c>
      <c r="H1219" s="8">
        <v>1042.47</v>
      </c>
      <c r="I1219">
        <v>7.14</v>
      </c>
      <c r="J1219">
        <v>25.414999999999999</v>
      </c>
      <c r="K1219" s="8">
        <v>12.223000000000001</v>
      </c>
      <c r="L1219">
        <v>11994</v>
      </c>
      <c r="M1219">
        <v>10541</v>
      </c>
      <c r="N1219" s="6">
        <v>35.542000000000002</v>
      </c>
      <c r="O1219" s="6">
        <v>136.827</v>
      </c>
      <c r="P1219">
        <v>144.446</v>
      </c>
      <c r="Q1219" t="s">
        <v>4702</v>
      </c>
      <c r="R1219" s="7">
        <f>VLOOKUP($A1219,List_allocation!$A:$G,2)</f>
        <v>305091285502340</v>
      </c>
      <c r="S1219" s="3" t="str">
        <f>VLOOKUP($A1219,List_allocation!$A:$G,6)</f>
        <v>揖斐川</v>
      </c>
      <c r="T1219" s="3" t="str">
        <f>VLOOKUP($A1219,List_allocation!$A:$G,7)</f>
        <v>万石</v>
      </c>
      <c r="U1219" s="8">
        <f>VLOOKUP($A1219,'1st_alloc_fix'!$A:$O,15)</f>
        <v>0</v>
      </c>
    </row>
    <row r="1220" spans="1:21" x14ac:dyDescent="0.25">
      <c r="A1220">
        <v>1237</v>
      </c>
      <c r="B1220" s="4">
        <v>35.475999999999999</v>
      </c>
      <c r="C1220" s="4">
        <v>136.524</v>
      </c>
      <c r="D1220" s="4">
        <v>116.836</v>
      </c>
      <c r="E1220" s="5">
        <f>VLOOKUP($A1220,List_allocation!$A:$G,3)</f>
        <v>35.475000000000001</v>
      </c>
      <c r="F1220" s="5">
        <f>VLOOKUP($A1220,List_allocation!$A:$G,4)</f>
        <v>136.524</v>
      </c>
      <c r="G1220">
        <f>VLOOKUP($A1220,List_allocation!$A:$G,5)</f>
        <v>117.29</v>
      </c>
      <c r="H1220" s="8">
        <v>-4.1639999999999997</v>
      </c>
      <c r="I1220">
        <v>-3.4000000000000002E-2</v>
      </c>
      <c r="J1220">
        <v>19.369</v>
      </c>
      <c r="K1220" s="8">
        <v>3.9</v>
      </c>
      <c r="L1220">
        <v>11898</v>
      </c>
      <c r="M1220">
        <v>10458</v>
      </c>
      <c r="N1220" s="6">
        <v>35.448999999999998</v>
      </c>
      <c r="O1220" s="6">
        <v>136.73500000000001</v>
      </c>
      <c r="P1220">
        <v>128.16499999999999</v>
      </c>
      <c r="Q1220" t="s">
        <v>4703</v>
      </c>
      <c r="R1220" s="7">
        <f>VLOOKUP($A1220,List_allocation!$A:$G,2)</f>
        <v>305091285502350</v>
      </c>
      <c r="S1220" s="3" t="str">
        <f>VLOOKUP($A1220,List_allocation!$A:$G,6)</f>
        <v>粕川</v>
      </c>
      <c r="T1220" s="3" t="str">
        <f>VLOOKUP($A1220,List_allocation!$A:$G,7)</f>
        <v>市場</v>
      </c>
      <c r="U1220" s="8">
        <f>VLOOKUP($A1220,'1st_alloc_fix'!$A:$O,15)</f>
        <v>0</v>
      </c>
    </row>
    <row r="1221" spans="1:21" x14ac:dyDescent="0.25">
      <c r="A1221">
        <v>1238</v>
      </c>
      <c r="B1221" s="4">
        <v>35.633000000000003</v>
      </c>
      <c r="C1221" s="4">
        <v>136.61600000000001</v>
      </c>
      <c r="D1221" s="4">
        <v>258.27</v>
      </c>
      <c r="E1221" s="5">
        <f>VLOOKUP($A1221,List_allocation!$A:$G,3)</f>
        <v>35.631999999999998</v>
      </c>
      <c r="F1221" s="5">
        <f>VLOOKUP($A1221,List_allocation!$A:$G,4)</f>
        <v>136.61600000000001</v>
      </c>
      <c r="G1221">
        <f>VLOOKUP($A1221,List_allocation!$A:$G,5)</f>
        <v>229</v>
      </c>
      <c r="H1221" s="8">
        <v>10257.27</v>
      </c>
      <c r="I1221">
        <v>-1.026</v>
      </c>
      <c r="J1221">
        <v>29.62</v>
      </c>
      <c r="K1221" s="8">
        <v>755.17399999999998</v>
      </c>
      <c r="L1221">
        <v>11964</v>
      </c>
      <c r="M1221">
        <v>10345</v>
      </c>
      <c r="N1221" s="6">
        <v>35.395000000000003</v>
      </c>
      <c r="O1221" s="6">
        <v>136.75899999999999</v>
      </c>
      <c r="P1221">
        <v>6.4210000000000003</v>
      </c>
      <c r="Q1221" t="s">
        <v>4703</v>
      </c>
      <c r="R1221" s="7">
        <f>VLOOKUP($A1221,List_allocation!$A:$G,2)</f>
        <v>305091285502360</v>
      </c>
      <c r="S1221" s="3" t="str">
        <f>VLOOKUP($A1221,List_allocation!$A:$G,6)</f>
        <v>根尾川</v>
      </c>
      <c r="T1221" s="3" t="str">
        <f>VLOOKUP($A1221,List_allocation!$A:$G,7)</f>
        <v>板所</v>
      </c>
      <c r="U1221" s="8">
        <f>VLOOKUP($A1221,'1st_alloc_fix'!$A:$O,15)</f>
        <v>0</v>
      </c>
    </row>
    <row r="1222" spans="1:21" x14ac:dyDescent="0.25">
      <c r="A1222">
        <v>1239</v>
      </c>
      <c r="B1222" s="4">
        <v>35.51</v>
      </c>
      <c r="C1222" s="4">
        <v>136.65600000000001</v>
      </c>
      <c r="D1222" s="4">
        <v>388.12</v>
      </c>
      <c r="E1222" s="5">
        <f>VLOOKUP($A1222,List_allocation!$A:$G,3)</f>
        <v>35.51</v>
      </c>
      <c r="F1222" s="5">
        <f>VLOOKUP($A1222,List_allocation!$A:$G,4)</f>
        <v>136.65600000000001</v>
      </c>
      <c r="G1222">
        <f>VLOOKUP($A1222,List_allocation!$A:$G,5)</f>
        <v>386.8</v>
      </c>
      <c r="H1222" s="8">
        <v>374.52</v>
      </c>
      <c r="I1222">
        <v>27.538</v>
      </c>
      <c r="J1222">
        <v>15.004</v>
      </c>
      <c r="K1222" s="8">
        <v>35.674999999999997</v>
      </c>
      <c r="L1222">
        <v>11993</v>
      </c>
      <c r="M1222">
        <v>10433</v>
      </c>
      <c r="N1222" s="6">
        <v>35.384</v>
      </c>
      <c r="O1222" s="6">
        <v>136.71600000000001</v>
      </c>
      <c r="P1222">
        <v>1</v>
      </c>
      <c r="Q1222" t="s">
        <v>4701</v>
      </c>
      <c r="R1222" s="7">
        <f>VLOOKUP($A1222,List_allocation!$A:$G,2)</f>
        <v>305091285502375</v>
      </c>
      <c r="S1222" s="3" t="str">
        <f>VLOOKUP($A1222,List_allocation!$A:$G,6)</f>
        <v>根尾川</v>
      </c>
      <c r="T1222" s="3" t="str">
        <f>VLOOKUP($A1222,List_allocation!$A:$G,7)</f>
        <v>山口</v>
      </c>
      <c r="U1222" s="8">
        <f>VLOOKUP($A1222,'1st_alloc_fix'!$A:$O,15)</f>
        <v>0</v>
      </c>
    </row>
    <row r="1223" spans="1:21" x14ac:dyDescent="0.25">
      <c r="A1223">
        <v>1240</v>
      </c>
      <c r="B1223" s="4">
        <v>35.286999999999999</v>
      </c>
      <c r="C1223" s="4">
        <v>136.46899999999999</v>
      </c>
      <c r="D1223" s="4">
        <v>67.616</v>
      </c>
      <c r="E1223" s="5">
        <f>VLOOKUP($A1223,List_allocation!$A:$G,3)</f>
        <v>35.290999999999997</v>
      </c>
      <c r="F1223" s="5">
        <f>VLOOKUP($A1223,List_allocation!$A:$G,4)</f>
        <v>136.47300000000001</v>
      </c>
      <c r="G1223">
        <f>VLOOKUP($A1223,List_allocation!$A:$G,5)</f>
        <v>68.37</v>
      </c>
      <c r="H1223" s="8">
        <v>16.815999999999999</v>
      </c>
      <c r="I1223">
        <v>0.33100000000000002</v>
      </c>
      <c r="J1223">
        <v>27.405999999999999</v>
      </c>
      <c r="K1223" s="8">
        <v>8.0210000000000008</v>
      </c>
      <c r="L1223">
        <v>11858</v>
      </c>
      <c r="M1223">
        <v>10594</v>
      </c>
      <c r="N1223" s="6">
        <v>35.372999999999998</v>
      </c>
      <c r="O1223" s="6">
        <v>136.75200000000001</v>
      </c>
      <c r="P1223">
        <v>90.239000000000004</v>
      </c>
      <c r="Q1223" t="s">
        <v>4703</v>
      </c>
      <c r="R1223" s="7">
        <f>VLOOKUP($A1223,List_allocation!$A:$G,2)</f>
        <v>305091285502420</v>
      </c>
      <c r="S1223" s="3" t="str">
        <f>VLOOKUP($A1223,List_allocation!$A:$G,6)</f>
        <v>牧田川</v>
      </c>
      <c r="T1223" s="3" t="str">
        <f>VLOOKUP($A1223,List_allocation!$A:$G,7)</f>
        <v>文條橋</v>
      </c>
      <c r="U1223" s="8">
        <f>VLOOKUP($A1223,'1st_alloc_fix'!$A:$O,15)</f>
        <v>0</v>
      </c>
    </row>
    <row r="1224" spans="1:21" x14ac:dyDescent="0.25">
      <c r="A1224">
        <v>1241</v>
      </c>
      <c r="B1224" s="4">
        <v>35.286999999999999</v>
      </c>
      <c r="C1224" s="4">
        <v>136.46899999999999</v>
      </c>
      <c r="D1224" s="4">
        <v>67.616</v>
      </c>
      <c r="E1224" s="5">
        <f>VLOOKUP($A1224,List_allocation!$A:$G,3)</f>
        <v>35.290999999999997</v>
      </c>
      <c r="F1224" s="5">
        <f>VLOOKUP($A1224,List_allocation!$A:$G,4)</f>
        <v>136.47300000000001</v>
      </c>
      <c r="G1224">
        <f>VLOOKUP($A1224,List_allocation!$A:$G,5)</f>
        <v>68.37</v>
      </c>
      <c r="H1224" s="8">
        <v>-538.38400000000001</v>
      </c>
      <c r="I1224">
        <v>-0.88800000000000001</v>
      </c>
      <c r="J1224">
        <v>23.364000000000001</v>
      </c>
      <c r="K1224" s="8">
        <v>10.645</v>
      </c>
      <c r="L1224">
        <v>11858</v>
      </c>
      <c r="M1224">
        <v>10594</v>
      </c>
      <c r="N1224" s="6">
        <v>35.481000000000002</v>
      </c>
      <c r="O1224" s="6">
        <v>136.56899999999999</v>
      </c>
      <c r="P1224">
        <v>608.95799999999997</v>
      </c>
      <c r="Q1224" t="s">
        <v>4701</v>
      </c>
      <c r="R1224" s="7">
        <f>VLOOKUP($A1224,List_allocation!$A:$G,2)</f>
        <v>305091285502430</v>
      </c>
      <c r="S1224" s="3" t="str">
        <f>VLOOKUP($A1224,List_allocation!$A:$G,6)</f>
        <v>None</v>
      </c>
      <c r="T1224" s="3" t="str">
        <f>VLOOKUP($A1224,List_allocation!$A:$G,7)</f>
        <v>None</v>
      </c>
      <c r="U1224" s="8">
        <f>VLOOKUP($A1224,'1st_alloc_fix'!$A:$O,15)</f>
        <v>0</v>
      </c>
    </row>
    <row r="1225" spans="1:21" x14ac:dyDescent="0.25">
      <c r="A1225">
        <v>1242</v>
      </c>
      <c r="B1225" s="4">
        <v>35.305999999999997</v>
      </c>
      <c r="C1225" s="4">
        <v>136.59399999999999</v>
      </c>
      <c r="D1225" s="4">
        <v>179.40600000000001</v>
      </c>
      <c r="E1225" s="5">
        <f>VLOOKUP($A1225,List_allocation!$A:$G,3)</f>
        <v>35.305999999999997</v>
      </c>
      <c r="F1225" s="5">
        <f>VLOOKUP($A1225,List_allocation!$A:$G,4)</f>
        <v>136.59399999999999</v>
      </c>
      <c r="G1225">
        <f>VLOOKUP($A1225,List_allocation!$A:$G,5)</f>
        <v>180</v>
      </c>
      <c r="H1225" s="8">
        <v>-1016.5940000000001</v>
      </c>
      <c r="I1225">
        <v>-0.85</v>
      </c>
      <c r="J1225">
        <v>8.3529999999999998</v>
      </c>
      <c r="K1225" s="8">
        <v>5.92</v>
      </c>
      <c r="L1225">
        <v>11948</v>
      </c>
      <c r="M1225">
        <v>10580</v>
      </c>
      <c r="N1225" s="6">
        <v>35.36</v>
      </c>
      <c r="O1225" s="6">
        <v>136.65799999999999</v>
      </c>
      <c r="P1225">
        <v>1188.47</v>
      </c>
      <c r="Q1225" t="s">
        <v>4701</v>
      </c>
      <c r="R1225" s="7">
        <f>VLOOKUP($A1225,List_allocation!$A:$G,2)</f>
        <v>305091285502440</v>
      </c>
      <c r="S1225" s="3" t="str">
        <f>VLOOKUP($A1225,List_allocation!$A:$G,6)</f>
        <v>牧田川</v>
      </c>
      <c r="T1225" s="3" t="str">
        <f>VLOOKUP($A1225,List_allocation!$A:$G,7)</f>
        <v>烏江</v>
      </c>
      <c r="U1225" s="8">
        <f>VLOOKUP($A1225,'1st_alloc_fix'!$A:$O,15)</f>
        <v>0</v>
      </c>
    </row>
    <row r="1226" spans="1:21" x14ac:dyDescent="0.25">
      <c r="A1226">
        <v>1243</v>
      </c>
      <c r="B1226" s="4">
        <v>35.354999999999997</v>
      </c>
      <c r="C1226" s="4">
        <v>136.595</v>
      </c>
      <c r="D1226" s="4">
        <v>47.337000000000003</v>
      </c>
      <c r="E1226" s="5">
        <f>VLOOKUP($A1226,List_allocation!$A:$G,3)</f>
        <v>35.354999999999997</v>
      </c>
      <c r="F1226" s="5">
        <f>VLOOKUP($A1226,List_allocation!$A:$G,4)</f>
        <v>136.595</v>
      </c>
      <c r="G1226">
        <f>VLOOKUP($A1226,List_allocation!$A:$G,5)</f>
        <v>45</v>
      </c>
      <c r="H1226" s="8">
        <v>-69.953000000000003</v>
      </c>
      <c r="I1226">
        <v>-0.59599999999999997</v>
      </c>
      <c r="J1226">
        <v>14.792999999999999</v>
      </c>
      <c r="K1226" s="8">
        <v>4.0670000000000002</v>
      </c>
      <c r="L1226">
        <v>11949</v>
      </c>
      <c r="M1226">
        <v>10545</v>
      </c>
      <c r="N1226" s="6">
        <v>35.475999999999999</v>
      </c>
      <c r="O1226" s="6">
        <v>136.524</v>
      </c>
      <c r="P1226">
        <v>116.836</v>
      </c>
      <c r="Q1226" t="s">
        <v>4703</v>
      </c>
      <c r="R1226" s="7">
        <f>VLOOKUP($A1226,List_allocation!$A:$G,2)</f>
        <v>305091285502450</v>
      </c>
      <c r="S1226" s="3" t="str">
        <f>VLOOKUP($A1226,List_allocation!$A:$G,6)</f>
        <v>杭瀬川</v>
      </c>
      <c r="T1226" s="3" t="str">
        <f>VLOOKUP($A1226,List_allocation!$A:$G,7)</f>
        <v>塩田橋</v>
      </c>
      <c r="U1226" s="8">
        <f>VLOOKUP($A1226,'1st_alloc_fix'!$A:$O,15)</f>
        <v>0</v>
      </c>
    </row>
    <row r="1227" spans="1:21" x14ac:dyDescent="0.25">
      <c r="A1227">
        <v>1244</v>
      </c>
      <c r="B1227" s="4">
        <v>35.308</v>
      </c>
      <c r="C1227" s="4">
        <v>136.59399999999999</v>
      </c>
      <c r="D1227" s="4">
        <v>179.387</v>
      </c>
      <c r="E1227" s="5">
        <f>VLOOKUP($A1227,List_allocation!$A:$G,3)</f>
        <v>35.308</v>
      </c>
      <c r="F1227" s="5">
        <f>VLOOKUP($A1227,List_allocation!$A:$G,4)</f>
        <v>136.596</v>
      </c>
      <c r="G1227">
        <f>VLOOKUP($A1227,List_allocation!$A:$G,5)</f>
        <v>174</v>
      </c>
      <c r="H1227" s="8">
        <v>-49.613</v>
      </c>
      <c r="I1227">
        <v>-0.217</v>
      </c>
      <c r="J1227">
        <v>36.003999999999998</v>
      </c>
      <c r="K1227" s="8">
        <v>7.4080000000000004</v>
      </c>
      <c r="L1227">
        <v>11948</v>
      </c>
      <c r="M1227">
        <v>10579</v>
      </c>
      <c r="N1227" s="6">
        <v>35.633000000000003</v>
      </c>
      <c r="O1227" s="6">
        <v>136.61600000000001</v>
      </c>
      <c r="P1227">
        <v>258.27</v>
      </c>
      <c r="Q1227" t="s">
        <v>4703</v>
      </c>
      <c r="R1227" s="7">
        <f>VLOOKUP($A1227,List_allocation!$A:$G,2)</f>
        <v>305091285502460</v>
      </c>
      <c r="S1227" s="3" t="str">
        <f>VLOOKUP($A1227,List_allocation!$A:$G,6)</f>
        <v>杭瀬川</v>
      </c>
      <c r="T1227" s="3" t="str">
        <f>VLOOKUP($A1227,List_allocation!$A:$G,7)</f>
        <v>高渕</v>
      </c>
      <c r="U1227" s="8">
        <f>VLOOKUP($A1227,'1st_alloc_fix'!$A:$O,15)</f>
        <v>0</v>
      </c>
    </row>
    <row r="1228" spans="1:21" x14ac:dyDescent="0.25">
      <c r="A1228">
        <v>1245</v>
      </c>
      <c r="B1228" s="4">
        <v>35.508000000000003</v>
      </c>
      <c r="C1228" s="4">
        <v>136.66</v>
      </c>
      <c r="D1228" s="4">
        <v>388.517</v>
      </c>
      <c r="E1228" s="5">
        <f>VLOOKUP($A1228,List_allocation!$A:$G,3)</f>
        <v>35.506999999999998</v>
      </c>
      <c r="F1228" s="5">
        <f>VLOOKUP($A1228,List_allocation!$A:$G,4)</f>
        <v>136.65899999999999</v>
      </c>
      <c r="G1228">
        <f>VLOOKUP($A1228,List_allocation!$A:$G,5)</f>
        <v>384.76</v>
      </c>
      <c r="H1228" s="8">
        <v>1.7170000000000001</v>
      </c>
      <c r="I1228">
        <v>4.0000000000000001E-3</v>
      </c>
      <c r="J1228">
        <v>0.42599999999999999</v>
      </c>
      <c r="K1228" s="8">
        <v>0.09</v>
      </c>
      <c r="L1228">
        <v>11996</v>
      </c>
      <c r="M1228">
        <v>10435</v>
      </c>
      <c r="N1228" s="6">
        <v>35.51</v>
      </c>
      <c r="O1228" s="6">
        <v>136.65600000000001</v>
      </c>
      <c r="P1228">
        <v>388.12</v>
      </c>
      <c r="Q1228" t="s">
        <v>4701</v>
      </c>
      <c r="R1228" s="7">
        <f>VLOOKUP($A1228,List_allocation!$A:$G,2)</f>
        <v>305091285502965</v>
      </c>
      <c r="S1228" s="3" t="str">
        <f>VLOOKUP($A1228,List_allocation!$A:$G,6)</f>
        <v>根尾川</v>
      </c>
      <c r="T1228" s="3" t="str">
        <f>VLOOKUP($A1228,List_allocation!$A:$G,7)</f>
        <v>山口（廃止）</v>
      </c>
      <c r="U1228" s="8">
        <f>VLOOKUP($A1228,'1st_alloc_fix'!$A:$O,15)</f>
        <v>0</v>
      </c>
    </row>
    <row r="1229" spans="1:21" x14ac:dyDescent="0.25">
      <c r="A1229">
        <v>1246</v>
      </c>
      <c r="B1229" s="4">
        <v>35.695</v>
      </c>
      <c r="C1229" s="4">
        <v>136.48400000000001</v>
      </c>
      <c r="D1229" s="4">
        <v>224.99600000000001</v>
      </c>
      <c r="E1229" s="5">
        <f>VLOOKUP($A1229,List_allocation!$A:$G,3)</f>
        <v>35.695</v>
      </c>
      <c r="F1229" s="5">
        <f>VLOOKUP($A1229,List_allocation!$A:$G,4)</f>
        <v>136.48400000000001</v>
      </c>
      <c r="G1229">
        <f>VLOOKUP($A1229,List_allocation!$A:$G,5)</f>
        <v>221.2</v>
      </c>
      <c r="H1229" s="8">
        <v>156.626</v>
      </c>
      <c r="I1229">
        <v>2.2909999999999999</v>
      </c>
      <c r="J1229">
        <v>44.834000000000003</v>
      </c>
      <c r="K1229" s="8">
        <v>13.135</v>
      </c>
      <c r="L1229">
        <v>11869</v>
      </c>
      <c r="M1229">
        <v>10300</v>
      </c>
      <c r="N1229" s="6">
        <v>35.286999999999999</v>
      </c>
      <c r="O1229" s="6">
        <v>136.46899999999999</v>
      </c>
      <c r="P1229">
        <v>67.616</v>
      </c>
      <c r="Q1229" t="s">
        <v>4704</v>
      </c>
      <c r="R1229" s="7">
        <f>VLOOKUP($A1229,List_allocation!$A:$G,2)</f>
        <v>305091285506010</v>
      </c>
      <c r="S1229" s="3" t="str">
        <f>VLOOKUP($A1229,List_allocation!$A:$G,6)</f>
        <v>揖斐川</v>
      </c>
      <c r="T1229" s="3" t="str">
        <f>VLOOKUP($A1229,List_allocation!$A:$G,7)</f>
        <v>徳山（廃止）</v>
      </c>
      <c r="U1229" s="8">
        <f>VLOOKUP($A1229,'1st_alloc_fix'!$A:$O,15)</f>
        <v>0</v>
      </c>
    </row>
    <row r="1230" spans="1:21" x14ac:dyDescent="0.25">
      <c r="A1230">
        <v>1247</v>
      </c>
      <c r="B1230" s="4">
        <v>35.642000000000003</v>
      </c>
      <c r="C1230" s="4">
        <v>136.499</v>
      </c>
      <c r="D1230" s="4">
        <v>270.012</v>
      </c>
      <c r="E1230" s="5">
        <f>VLOOKUP($A1230,List_allocation!$A:$G,3)</f>
        <v>35.642000000000003</v>
      </c>
      <c r="F1230" s="5">
        <f>VLOOKUP($A1230,List_allocation!$A:$G,4)</f>
        <v>136.5</v>
      </c>
      <c r="G1230">
        <f>VLOOKUP($A1230,List_allocation!$A:$G,5)</f>
        <v>272</v>
      </c>
      <c r="H1230" s="8">
        <v>201.642</v>
      </c>
      <c r="I1230">
        <v>2.9489999999999998</v>
      </c>
      <c r="J1230">
        <v>39.014000000000003</v>
      </c>
      <c r="K1230" s="8">
        <v>12.385999999999999</v>
      </c>
      <c r="L1230">
        <v>11880</v>
      </c>
      <c r="M1230">
        <v>10338</v>
      </c>
      <c r="N1230" s="6">
        <v>35.286999999999999</v>
      </c>
      <c r="O1230" s="6">
        <v>136.46899999999999</v>
      </c>
      <c r="P1230">
        <v>67.616</v>
      </c>
      <c r="Q1230" t="s">
        <v>4704</v>
      </c>
      <c r="R1230" s="7">
        <f>VLOOKUP($A1230,List_allocation!$A:$G,2)</f>
        <v>305091285506020</v>
      </c>
      <c r="S1230" s="3" t="str">
        <f>VLOOKUP($A1230,List_allocation!$A:$G,6)</f>
        <v>揖斐川</v>
      </c>
      <c r="T1230" s="3" t="str">
        <f>VLOOKUP($A1230,List_allocation!$A:$G,7)</f>
        <v>杉原</v>
      </c>
      <c r="U1230" s="8">
        <f>VLOOKUP($A1230,'1st_alloc_fix'!$A:$O,15)</f>
        <v>0</v>
      </c>
    </row>
    <row r="1231" spans="1:21" x14ac:dyDescent="0.25">
      <c r="A1231">
        <v>1248</v>
      </c>
      <c r="B1231" s="4">
        <v>35.597999999999999</v>
      </c>
      <c r="C1231" s="4">
        <v>136.41999999999999</v>
      </c>
      <c r="D1231" s="4">
        <v>114.89</v>
      </c>
      <c r="E1231" s="5">
        <f>VLOOKUP($A1231,List_allocation!$A:$G,3)</f>
        <v>35.597999999999999</v>
      </c>
      <c r="F1231" s="5">
        <f>VLOOKUP($A1231,List_allocation!$A:$G,4)</f>
        <v>136.41999999999999</v>
      </c>
      <c r="G1231">
        <f>VLOOKUP($A1231,List_allocation!$A:$G,5)</f>
        <v>114</v>
      </c>
      <c r="H1231" s="8">
        <v>-65.11</v>
      </c>
      <c r="I1231">
        <v>-0.36199999999999999</v>
      </c>
      <c r="J1231">
        <v>36.042999999999999</v>
      </c>
      <c r="K1231" s="8">
        <v>7.6340000000000003</v>
      </c>
      <c r="L1231">
        <v>11823</v>
      </c>
      <c r="M1231">
        <v>10370</v>
      </c>
      <c r="N1231" s="6">
        <v>35.305999999999997</v>
      </c>
      <c r="O1231" s="6">
        <v>136.59399999999999</v>
      </c>
      <c r="P1231">
        <v>179.40600000000001</v>
      </c>
      <c r="Q1231" t="s">
        <v>4701</v>
      </c>
      <c r="R1231" s="7">
        <f>VLOOKUP($A1231,List_allocation!$A:$G,2)</f>
        <v>305091285506040</v>
      </c>
      <c r="S1231" s="3" t="str">
        <f>VLOOKUP($A1231,List_allocation!$A:$G,6)</f>
        <v>坂内川</v>
      </c>
      <c r="T1231" s="3" t="str">
        <f>VLOOKUP($A1231,List_allocation!$A:$G,7)</f>
        <v>広瀬</v>
      </c>
      <c r="U1231" s="8">
        <f>VLOOKUP($A1231,'1st_alloc_fix'!$A:$O,15)</f>
        <v>0</v>
      </c>
    </row>
    <row r="1232" spans="1:21" x14ac:dyDescent="0.25">
      <c r="A1232">
        <v>1249</v>
      </c>
      <c r="B1232" s="4">
        <v>35.238</v>
      </c>
      <c r="C1232" s="4">
        <v>136.678</v>
      </c>
      <c r="D1232" s="4">
        <v>4904.9719999999998</v>
      </c>
      <c r="E1232" s="5">
        <f>VLOOKUP($A1232,List_allocation!$A:$G,3)</f>
        <v>35.238</v>
      </c>
      <c r="F1232" s="5">
        <f>VLOOKUP($A1232,List_allocation!$A:$G,4)</f>
        <v>136.67400000000001</v>
      </c>
      <c r="G1232">
        <f>VLOOKUP($A1232,List_allocation!$A:$G,5)</f>
        <v>4968</v>
      </c>
      <c r="H1232" s="8">
        <v>4859.9719999999998</v>
      </c>
      <c r="I1232">
        <v>107.999</v>
      </c>
      <c r="J1232">
        <v>15.016</v>
      </c>
      <c r="K1232" s="8">
        <v>112.476</v>
      </c>
      <c r="L1232">
        <v>12009</v>
      </c>
      <c r="M1232">
        <v>10629</v>
      </c>
      <c r="N1232" s="6">
        <v>35.354999999999997</v>
      </c>
      <c r="O1232" s="6">
        <v>136.595</v>
      </c>
      <c r="P1232">
        <v>47.337000000000003</v>
      </c>
      <c r="Q1232" t="s">
        <v>4701</v>
      </c>
      <c r="R1232" s="7">
        <f>VLOOKUP($A1232,List_allocation!$A:$G,2)</f>
        <v>305091285515010</v>
      </c>
      <c r="S1232" s="3" t="str">
        <f>VLOOKUP($A1232,List_allocation!$A:$G,6)</f>
        <v>木曽川</v>
      </c>
      <c r="T1232" s="3" t="str">
        <f>VLOOKUP($A1232,List_allocation!$A:$G,7)</f>
        <v>木曽成戸</v>
      </c>
      <c r="U1232" s="8">
        <f>VLOOKUP($A1232,'1st_alloc_fix'!$A:$O,15)</f>
        <v>0</v>
      </c>
    </row>
    <row r="1233" spans="1:21" x14ac:dyDescent="0.25">
      <c r="A1233">
        <v>1250</v>
      </c>
      <c r="B1233" s="4">
        <v>35.226999999999997</v>
      </c>
      <c r="C1233" s="4">
        <v>136.68</v>
      </c>
      <c r="D1233" s="4">
        <v>4905.933</v>
      </c>
      <c r="E1233" s="5">
        <f>VLOOKUP($A1233,List_allocation!$A:$G,3)</f>
        <v>35.225999999999999</v>
      </c>
      <c r="F1233" s="5">
        <f>VLOOKUP($A1233,List_allocation!$A:$G,4)</f>
        <v>136.679</v>
      </c>
      <c r="G1233">
        <f>VLOOKUP($A1233,List_allocation!$A:$G,5)</f>
        <v>4968</v>
      </c>
      <c r="H1233" s="8">
        <v>4731.933</v>
      </c>
      <c r="I1233">
        <v>27.195</v>
      </c>
      <c r="J1233">
        <v>11.797000000000001</v>
      </c>
      <c r="K1233" s="8">
        <v>29.553999999999998</v>
      </c>
      <c r="L1233">
        <v>12010</v>
      </c>
      <c r="M1233">
        <v>10637</v>
      </c>
      <c r="N1233" s="6">
        <v>35.308</v>
      </c>
      <c r="O1233" s="6">
        <v>136.59399999999999</v>
      </c>
      <c r="P1233">
        <v>179.387</v>
      </c>
      <c r="Q1233" t="s">
        <v>4702</v>
      </c>
      <c r="R1233" s="7">
        <f>VLOOKUP($A1233,List_allocation!$A:$G,2)</f>
        <v>305091285515020</v>
      </c>
      <c r="S1233" s="3" t="str">
        <f>VLOOKUP($A1233,List_allocation!$A:$G,6)</f>
        <v>木曽川</v>
      </c>
      <c r="T1233" s="3" t="str">
        <f>VLOOKUP($A1233,List_allocation!$A:$G,7)</f>
        <v>木曽成戸第2</v>
      </c>
      <c r="U1233" s="8">
        <f>VLOOKUP($A1233,'1st_alloc_fix'!$A:$O,15)</f>
        <v>0</v>
      </c>
    </row>
    <row r="1234" spans="1:21" x14ac:dyDescent="0.25">
      <c r="A1234">
        <v>1251</v>
      </c>
      <c r="B1234" s="4">
        <v>35.185000000000002</v>
      </c>
      <c r="C1234" s="4">
        <v>136.68</v>
      </c>
      <c r="D1234" s="4">
        <v>4909.4160000000002</v>
      </c>
      <c r="E1234" s="5">
        <f>VLOOKUP($A1234,List_allocation!$A:$G,3)</f>
        <v>35.183999999999997</v>
      </c>
      <c r="F1234" s="5">
        <f>VLOOKUP($A1234,List_allocation!$A:$G,4)</f>
        <v>136.68100000000001</v>
      </c>
      <c r="G1234">
        <f>VLOOKUP($A1234,List_allocation!$A:$G,5)</f>
        <v>4975</v>
      </c>
      <c r="H1234" s="8">
        <v>4524.6559999999999</v>
      </c>
      <c r="I1234">
        <v>11.76</v>
      </c>
      <c r="J1234">
        <v>35.774999999999999</v>
      </c>
      <c r="K1234" s="8">
        <v>18.914999999999999</v>
      </c>
      <c r="L1234">
        <v>12010</v>
      </c>
      <c r="M1234">
        <v>10667</v>
      </c>
      <c r="N1234" s="6">
        <v>35.508000000000003</v>
      </c>
      <c r="O1234" s="6">
        <v>136.66</v>
      </c>
      <c r="P1234">
        <v>388.517</v>
      </c>
      <c r="Q1234" t="s">
        <v>4704</v>
      </c>
      <c r="R1234" s="7">
        <f>VLOOKUP($A1234,List_allocation!$A:$G,2)</f>
        <v>305091285515030</v>
      </c>
      <c r="S1234" s="3" t="str">
        <f>VLOOKUP($A1234,List_allocation!$A:$G,6)</f>
        <v>木曽川</v>
      </c>
      <c r="T1234" s="3" t="str">
        <f>VLOOKUP($A1234,List_allocation!$A:$G,7)</f>
        <v>葛木</v>
      </c>
      <c r="U1234" s="8">
        <f>VLOOKUP($A1234,'1st_alloc_fix'!$A:$O,15)</f>
        <v>0</v>
      </c>
    </row>
    <row r="1235" spans="1:21" x14ac:dyDescent="0.25">
      <c r="A1235">
        <v>1252</v>
      </c>
      <c r="B1235" s="4">
        <v>35.134999999999998</v>
      </c>
      <c r="C1235" s="4">
        <v>136.684</v>
      </c>
      <c r="D1235" s="4">
        <v>4913.6120000000001</v>
      </c>
      <c r="E1235" s="5">
        <f>VLOOKUP($A1235,List_allocation!$A:$G,3)</f>
        <v>35.131999999999998</v>
      </c>
      <c r="F1235" s="5">
        <f>VLOOKUP($A1235,List_allocation!$A:$G,4)</f>
        <v>136.68</v>
      </c>
      <c r="G1235">
        <f>VLOOKUP($A1235,List_allocation!$A:$G,5)</f>
        <v>4978</v>
      </c>
      <c r="H1235" s="8">
        <v>4692.4120000000003</v>
      </c>
      <c r="I1235">
        <v>21.213000000000001</v>
      </c>
      <c r="J1235">
        <v>64.731999999999999</v>
      </c>
      <c r="K1235" s="8">
        <v>34.159999999999997</v>
      </c>
      <c r="L1235">
        <v>12013</v>
      </c>
      <c r="M1235">
        <v>10703</v>
      </c>
      <c r="N1235" s="6">
        <v>35.695</v>
      </c>
      <c r="O1235" s="6">
        <v>136.48400000000001</v>
      </c>
      <c r="P1235">
        <v>224.99600000000001</v>
      </c>
      <c r="Q1235" t="s">
        <v>4701</v>
      </c>
      <c r="R1235" s="7">
        <f>VLOOKUP($A1235,List_allocation!$A:$G,2)</f>
        <v>305091285515040</v>
      </c>
      <c r="S1235" s="3" t="str">
        <f>VLOOKUP($A1235,List_allocation!$A:$G,6)</f>
        <v>木曽川</v>
      </c>
      <c r="T1235" s="3" t="str">
        <f>VLOOKUP($A1235,List_allocation!$A:$G,7)</f>
        <v>木曽船頭平</v>
      </c>
      <c r="U1235" s="8">
        <f>VLOOKUP($A1235,'1st_alloc_fix'!$A:$O,15)</f>
        <v>0</v>
      </c>
    </row>
    <row r="1236" spans="1:21" x14ac:dyDescent="0.25">
      <c r="A1236">
        <v>1253</v>
      </c>
      <c r="B1236" s="4">
        <v>35.107999999999997</v>
      </c>
      <c r="C1236" s="4">
        <v>136.71199999999999</v>
      </c>
      <c r="D1236" s="4">
        <v>4940.5190000000002</v>
      </c>
      <c r="E1236" s="5">
        <f>VLOOKUP($A1236,List_allocation!$A:$G,3)</f>
        <v>35.11</v>
      </c>
      <c r="F1236" s="5">
        <f>VLOOKUP($A1236,List_allocation!$A:$G,4)</f>
        <v>136.714</v>
      </c>
      <c r="G1236">
        <f>VLOOKUP($A1236,List_allocation!$A:$G,5)</f>
        <v>4982</v>
      </c>
      <c r="H1236" s="8">
        <v>4668.5190000000002</v>
      </c>
      <c r="I1236">
        <v>17.164000000000001</v>
      </c>
      <c r="J1236">
        <v>62.298999999999999</v>
      </c>
      <c r="K1236" s="8">
        <v>29.623000000000001</v>
      </c>
      <c r="L1236">
        <v>12033</v>
      </c>
      <c r="M1236">
        <v>10723</v>
      </c>
      <c r="N1236" s="6">
        <v>35.642000000000003</v>
      </c>
      <c r="O1236" s="6">
        <v>136.499</v>
      </c>
      <c r="P1236">
        <v>270.012</v>
      </c>
      <c r="Q1236" t="s">
        <v>4702</v>
      </c>
      <c r="R1236" s="7">
        <f>VLOOKUP($A1236,List_allocation!$A:$G,2)</f>
        <v>305091285515050</v>
      </c>
      <c r="S1236" s="3" t="str">
        <f>VLOOKUP($A1236,List_allocation!$A:$G,6)</f>
        <v>木曽川</v>
      </c>
      <c r="T1236" s="3" t="str">
        <f>VLOOKUP($A1236,List_allocation!$A:$G,7)</f>
        <v>弥富</v>
      </c>
      <c r="U1236" s="8">
        <f>VLOOKUP($A1236,'1st_alloc_fix'!$A:$O,15)</f>
        <v>0</v>
      </c>
    </row>
    <row r="1237" spans="1:21" x14ac:dyDescent="0.25">
      <c r="A1237">
        <v>1254</v>
      </c>
      <c r="B1237" s="4">
        <v>35.052999999999997</v>
      </c>
      <c r="C1237" s="4">
        <v>136.733</v>
      </c>
      <c r="D1237" s="4">
        <v>4968.6850000000004</v>
      </c>
      <c r="E1237" s="5">
        <f>VLOOKUP($A1237,List_allocation!$A:$G,3)</f>
        <v>35.052999999999997</v>
      </c>
      <c r="F1237" s="5">
        <f>VLOOKUP($A1237,List_allocation!$A:$G,4)</f>
        <v>136.72800000000001</v>
      </c>
      <c r="G1237">
        <f>VLOOKUP($A1237,List_allocation!$A:$G,5)</f>
        <v>4987</v>
      </c>
      <c r="H1237" s="8">
        <v>4854.6850000000004</v>
      </c>
      <c r="I1237">
        <v>42.585000000000001</v>
      </c>
      <c r="J1237">
        <v>66.828999999999994</v>
      </c>
      <c r="K1237" s="8">
        <v>55.951000000000001</v>
      </c>
      <c r="L1237">
        <v>12048</v>
      </c>
      <c r="M1237">
        <v>10762</v>
      </c>
      <c r="N1237" s="6">
        <v>35.597999999999999</v>
      </c>
      <c r="O1237" s="6">
        <v>136.41999999999999</v>
      </c>
      <c r="P1237">
        <v>114.89</v>
      </c>
      <c r="Q1237" t="s">
        <v>4701</v>
      </c>
      <c r="R1237" s="7">
        <f>VLOOKUP($A1237,List_allocation!$A:$G,2)</f>
        <v>305091285515060</v>
      </c>
      <c r="S1237" s="3" t="str">
        <f>VLOOKUP($A1237,List_allocation!$A:$G,6)</f>
        <v>木曽川</v>
      </c>
      <c r="T1237" s="3" t="str">
        <f>VLOOKUP($A1237,List_allocation!$A:$G,7)</f>
        <v>横満蔵</v>
      </c>
      <c r="U1237" s="8">
        <f>VLOOKUP($A1237,'1st_alloc_fix'!$A:$O,15)</f>
        <v>0</v>
      </c>
    </row>
    <row r="1238" spans="1:21" x14ac:dyDescent="0.25">
      <c r="A1238">
        <v>1255</v>
      </c>
      <c r="B1238" s="4">
        <v>35.252000000000002</v>
      </c>
      <c r="C1238" s="4">
        <v>136.62200000000001</v>
      </c>
      <c r="D1238" s="4">
        <v>1591.2650000000001</v>
      </c>
      <c r="E1238" s="5">
        <f>VLOOKUP($A1238,List_allocation!$A:$G,3)</f>
        <v>35.252000000000002</v>
      </c>
      <c r="F1238" s="5">
        <f>VLOOKUP($A1238,List_allocation!$A:$G,4)</f>
        <v>136.62200000000001</v>
      </c>
      <c r="G1238">
        <f>VLOOKUP($A1238,List_allocation!$A:$G,5)</f>
        <v>1605</v>
      </c>
      <c r="H1238" s="8">
        <v>-3376.7350000000001</v>
      </c>
      <c r="I1238">
        <v>-0.68</v>
      </c>
      <c r="J1238">
        <v>4.9820000000000002</v>
      </c>
      <c r="K1238" s="8">
        <v>2.5880000000000001</v>
      </c>
      <c r="L1238">
        <v>11968</v>
      </c>
      <c r="M1238">
        <v>10619</v>
      </c>
      <c r="N1238" s="6">
        <v>35.238</v>
      </c>
      <c r="O1238" s="6">
        <v>136.678</v>
      </c>
      <c r="P1238">
        <v>4904.9719999999998</v>
      </c>
      <c r="Q1238" t="s">
        <v>4702</v>
      </c>
      <c r="R1238" s="7">
        <f>VLOOKUP($A1238,List_allocation!$A:$G,2)</f>
        <v>305091285515070</v>
      </c>
      <c r="S1238" s="3" t="str">
        <f>VLOOKUP($A1238,List_allocation!$A:$G,6)</f>
        <v>揖斐川</v>
      </c>
      <c r="T1238" s="3" t="str">
        <f>VLOOKUP($A1238,List_allocation!$A:$G,7)</f>
        <v>今尾</v>
      </c>
      <c r="U1238" s="8">
        <f>VLOOKUP($A1238,'1st_alloc_fix'!$A:$O,15)</f>
        <v>0</v>
      </c>
    </row>
    <row r="1239" spans="1:21" x14ac:dyDescent="0.25">
      <c r="A1239">
        <v>1256</v>
      </c>
      <c r="B1239" s="4">
        <v>35.213000000000001</v>
      </c>
      <c r="C1239" s="4">
        <v>136.62200000000001</v>
      </c>
      <c r="D1239" s="4">
        <v>1622.7639999999999</v>
      </c>
      <c r="E1239" s="5">
        <f>VLOOKUP($A1239,List_allocation!$A:$G,3)</f>
        <v>35.213000000000001</v>
      </c>
      <c r="F1239" s="5">
        <f>VLOOKUP($A1239,List_allocation!$A:$G,4)</f>
        <v>136.624</v>
      </c>
      <c r="G1239">
        <f>VLOOKUP($A1239,List_allocation!$A:$G,5)</f>
        <v>1607</v>
      </c>
      <c r="H1239" s="8">
        <v>-3345.2359999999999</v>
      </c>
      <c r="I1239">
        <v>-0.67300000000000004</v>
      </c>
      <c r="J1239">
        <v>5.3869999999999996</v>
      </c>
      <c r="K1239" s="8">
        <v>2.6230000000000002</v>
      </c>
      <c r="L1239">
        <v>11968</v>
      </c>
      <c r="M1239">
        <v>10647</v>
      </c>
      <c r="N1239" s="6">
        <v>35.226999999999997</v>
      </c>
      <c r="O1239" s="6">
        <v>136.68</v>
      </c>
      <c r="P1239">
        <v>4905.933</v>
      </c>
      <c r="Q1239" t="s">
        <v>4704</v>
      </c>
      <c r="R1239" s="7">
        <f>VLOOKUP($A1239,List_allocation!$A:$G,2)</f>
        <v>305091285515080</v>
      </c>
      <c r="S1239" s="3" t="str">
        <f>VLOOKUP($A1239,List_allocation!$A:$G,6)</f>
        <v>揖斐川</v>
      </c>
      <c r="T1239" s="3" t="str">
        <f>VLOOKUP($A1239,List_allocation!$A:$G,7)</f>
        <v>西小島</v>
      </c>
      <c r="U1239" s="8">
        <f>VLOOKUP($A1239,'1st_alloc_fix'!$A:$O,15)</f>
        <v>0</v>
      </c>
    </row>
    <row r="1240" spans="1:21" x14ac:dyDescent="0.25">
      <c r="A1240">
        <v>1257</v>
      </c>
      <c r="B1240" s="4">
        <v>35.134999999999998</v>
      </c>
      <c r="C1240" s="4">
        <v>136.66999999999999</v>
      </c>
      <c r="D1240" s="4">
        <v>1769.693</v>
      </c>
      <c r="E1240" s="5">
        <f>VLOOKUP($A1240,List_allocation!$A:$G,3)</f>
        <v>35.134999999999998</v>
      </c>
      <c r="F1240" s="5">
        <f>VLOOKUP($A1240,List_allocation!$A:$G,4)</f>
        <v>136.66999999999999</v>
      </c>
      <c r="G1240">
        <f>VLOOKUP($A1240,List_allocation!$A:$G,5)</f>
        <v>1802</v>
      </c>
      <c r="H1240" s="8">
        <v>-3205.3069999999998</v>
      </c>
      <c r="I1240">
        <v>-0.64400000000000002</v>
      </c>
      <c r="J1240">
        <v>5.5279999999999996</v>
      </c>
      <c r="K1240" s="8">
        <v>2.464</v>
      </c>
      <c r="L1240">
        <v>12003</v>
      </c>
      <c r="M1240">
        <v>10703</v>
      </c>
      <c r="N1240" s="6">
        <v>35.185000000000002</v>
      </c>
      <c r="O1240" s="6">
        <v>136.68</v>
      </c>
      <c r="P1240">
        <v>4909.4160000000002</v>
      </c>
      <c r="Q1240" t="s">
        <v>4704</v>
      </c>
      <c r="R1240" s="7">
        <f>VLOOKUP($A1240,List_allocation!$A:$G,2)</f>
        <v>305091285515090</v>
      </c>
      <c r="S1240" s="3" t="str">
        <f>VLOOKUP($A1240,List_allocation!$A:$G,6)</f>
        <v>揖斐川</v>
      </c>
      <c r="T1240" s="3" t="str">
        <f>VLOOKUP($A1240,List_allocation!$A:$G,7)</f>
        <v>揖斐油島</v>
      </c>
      <c r="U1240" s="8">
        <f>VLOOKUP($A1240,'1st_alloc_fix'!$A:$O,15)</f>
        <v>0</v>
      </c>
    </row>
    <row r="1241" spans="1:21" x14ac:dyDescent="0.25">
      <c r="A1241">
        <v>1258</v>
      </c>
      <c r="B1241" s="4">
        <v>35.030999999999999</v>
      </c>
      <c r="C1241" s="4">
        <v>136.715</v>
      </c>
      <c r="D1241" s="4">
        <v>3898.9810000000002</v>
      </c>
      <c r="E1241" s="5">
        <f>VLOOKUP($A1241,List_allocation!$A:$G,3)</f>
        <v>35.027000000000001</v>
      </c>
      <c r="F1241" s="5">
        <f>VLOOKUP($A1241,List_allocation!$A:$G,4)</f>
        <v>136.71</v>
      </c>
      <c r="G1241">
        <f>VLOOKUP($A1241,List_allocation!$A:$G,5)</f>
        <v>1839</v>
      </c>
      <c r="H1241" s="8">
        <v>-1079.019</v>
      </c>
      <c r="I1241">
        <v>-0.217</v>
      </c>
      <c r="J1241">
        <v>11.651</v>
      </c>
      <c r="K1241" s="8">
        <v>2.5379999999999998</v>
      </c>
      <c r="L1241">
        <v>12035</v>
      </c>
      <c r="M1241">
        <v>10778</v>
      </c>
      <c r="N1241" s="6">
        <v>35.134999999999998</v>
      </c>
      <c r="O1241" s="6">
        <v>136.684</v>
      </c>
      <c r="P1241">
        <v>4913.6120000000001</v>
      </c>
      <c r="Q1241" t="s">
        <v>4704</v>
      </c>
      <c r="R1241" s="7">
        <f>VLOOKUP($A1241,List_allocation!$A:$G,2)</f>
        <v>305091285515110</v>
      </c>
      <c r="S1241" s="3" t="str">
        <f>VLOOKUP($A1241,List_allocation!$A:$G,6)</f>
        <v>揖斐川</v>
      </c>
      <c r="T1241" s="3" t="str">
        <f>VLOOKUP($A1241,List_allocation!$A:$G,7)</f>
        <v>城南</v>
      </c>
      <c r="U1241" s="8" t="str">
        <f>VLOOKUP($A1241,'1st_alloc_fix'!$A:$O,15)</f>
        <v>The reported uparea seems to be wrong. Allocation works well.</v>
      </c>
    </row>
    <row r="1242" spans="1:21" x14ac:dyDescent="0.25">
      <c r="A1242">
        <v>1259</v>
      </c>
      <c r="B1242" s="4">
        <v>35.137999999999998</v>
      </c>
      <c r="C1242" s="4">
        <v>136.65100000000001</v>
      </c>
      <c r="D1242" s="4">
        <v>11.750999999999999</v>
      </c>
      <c r="E1242" s="5">
        <f>VLOOKUP($A1242,List_allocation!$A:$G,3)</f>
        <v>35.14</v>
      </c>
      <c r="F1242" s="5">
        <f>VLOOKUP($A1242,List_allocation!$A:$G,4)</f>
        <v>136.65</v>
      </c>
      <c r="G1242">
        <f>VLOOKUP($A1242,List_allocation!$A:$G,5)</f>
        <v>14.6</v>
      </c>
      <c r="H1242" s="8">
        <v>-4970.2489999999998</v>
      </c>
      <c r="I1242">
        <v>-0.998</v>
      </c>
      <c r="J1242">
        <v>6.5289999999999999</v>
      </c>
      <c r="K1242" s="8">
        <v>318.529</v>
      </c>
      <c r="L1242">
        <v>11989</v>
      </c>
      <c r="M1242">
        <v>10701</v>
      </c>
      <c r="N1242" s="6">
        <v>35.107999999999997</v>
      </c>
      <c r="O1242" s="6">
        <v>136.71199999999999</v>
      </c>
      <c r="P1242">
        <v>4940.5190000000002</v>
      </c>
      <c r="Q1242" t="s">
        <v>4704</v>
      </c>
      <c r="R1242" s="7">
        <f>VLOOKUP($A1242,List_allocation!$A:$G,2)</f>
        <v>305091285515120</v>
      </c>
      <c r="S1242" s="3" t="str">
        <f>VLOOKUP($A1242,List_allocation!$A:$G,6)</f>
        <v>多度川</v>
      </c>
      <c r="T1242" s="3" t="str">
        <f>VLOOKUP($A1242,List_allocation!$A:$G,7)</f>
        <v>多度橋</v>
      </c>
      <c r="U1242" s="8">
        <f>VLOOKUP($A1242,'1st_alloc_fix'!$A:$O,15)</f>
        <v>0</v>
      </c>
    </row>
    <row r="1243" spans="1:21" x14ac:dyDescent="0.25">
      <c r="A1243">
        <v>1260</v>
      </c>
      <c r="B1243" s="4">
        <v>35.122999999999998</v>
      </c>
      <c r="C1243" s="4">
        <v>136.649</v>
      </c>
      <c r="D1243" s="4">
        <v>22.704000000000001</v>
      </c>
      <c r="E1243" s="5">
        <f>VLOOKUP($A1243,List_allocation!$A:$G,3)</f>
        <v>35.125999999999998</v>
      </c>
      <c r="F1243" s="5">
        <f>VLOOKUP($A1243,List_allocation!$A:$G,4)</f>
        <v>136.654</v>
      </c>
      <c r="G1243">
        <f>VLOOKUP($A1243,List_allocation!$A:$G,5)</f>
        <v>23.8</v>
      </c>
      <c r="H1243" s="8">
        <v>-4964.2960000000003</v>
      </c>
      <c r="I1243">
        <v>-0.995</v>
      </c>
      <c r="J1243">
        <v>10.593</v>
      </c>
      <c r="K1243" s="8">
        <v>166.108</v>
      </c>
      <c r="L1243">
        <v>11988</v>
      </c>
      <c r="M1243">
        <v>10712</v>
      </c>
      <c r="N1243" s="6">
        <v>35.052999999999997</v>
      </c>
      <c r="O1243" s="6">
        <v>136.733</v>
      </c>
      <c r="P1243">
        <v>4968.6850000000004</v>
      </c>
      <c r="Q1243" t="s">
        <v>4702</v>
      </c>
      <c r="R1243" s="7">
        <f>VLOOKUP($A1243,List_allocation!$A:$G,2)</f>
        <v>305091285515130</v>
      </c>
      <c r="S1243" s="3" t="str">
        <f>VLOOKUP($A1243,List_allocation!$A:$G,6)</f>
        <v>肱江川</v>
      </c>
      <c r="T1243" s="3" t="str">
        <f>VLOOKUP($A1243,List_allocation!$A:$G,7)</f>
        <v>肱江川</v>
      </c>
      <c r="U1243" s="8">
        <f>VLOOKUP($A1243,'1st_alloc_fix'!$A:$O,15)</f>
        <v>0</v>
      </c>
    </row>
    <row r="1244" spans="1:21" x14ac:dyDescent="0.25">
      <c r="A1244">
        <v>1261</v>
      </c>
      <c r="B1244" s="4">
        <v>35.237000000000002</v>
      </c>
      <c r="C1244" s="4">
        <v>136.673</v>
      </c>
      <c r="D1244" s="4">
        <v>2041.0920000000001</v>
      </c>
      <c r="E1244" s="5">
        <f>VLOOKUP($A1244,List_allocation!$A:$G,3)</f>
        <v>35.238</v>
      </c>
      <c r="F1244" s="5">
        <f>VLOOKUP($A1244,List_allocation!$A:$G,4)</f>
        <v>136.67400000000001</v>
      </c>
      <c r="G1244">
        <f>VLOOKUP($A1244,List_allocation!$A:$G,5)</f>
        <v>1971</v>
      </c>
      <c r="H1244" s="8">
        <v>436.09199999999998</v>
      </c>
      <c r="I1244">
        <v>0.27200000000000002</v>
      </c>
      <c r="J1244">
        <v>4.9320000000000004</v>
      </c>
      <c r="K1244" s="8">
        <v>1.258</v>
      </c>
      <c r="L1244">
        <v>12005</v>
      </c>
      <c r="M1244">
        <v>10630</v>
      </c>
      <c r="N1244" s="6">
        <v>35.252000000000002</v>
      </c>
      <c r="O1244" s="6">
        <v>136.62200000000001</v>
      </c>
      <c r="P1244">
        <v>1591.2650000000001</v>
      </c>
      <c r="Q1244" t="s">
        <v>4701</v>
      </c>
      <c r="R1244" s="7">
        <f>VLOOKUP($A1244,List_allocation!$A:$G,2)</f>
        <v>305091285515140</v>
      </c>
      <c r="S1244" s="3" t="str">
        <f>VLOOKUP($A1244,List_allocation!$A:$G,6)</f>
        <v>長良川</v>
      </c>
      <c r="T1244" s="3" t="str">
        <f>VLOOKUP($A1244,List_allocation!$A:$G,7)</f>
        <v>長良成戸</v>
      </c>
      <c r="U1244" s="8">
        <f>VLOOKUP($A1244,'1st_alloc_fix'!$A:$O,15)</f>
        <v>0</v>
      </c>
    </row>
    <row r="1245" spans="1:21" x14ac:dyDescent="0.25">
      <c r="A1245">
        <v>1262</v>
      </c>
      <c r="B1245" s="4">
        <v>35.19</v>
      </c>
      <c r="C1245" s="4">
        <v>136.673</v>
      </c>
      <c r="D1245" s="4">
        <v>2043.645</v>
      </c>
      <c r="E1245" s="5">
        <f>VLOOKUP($A1245,List_allocation!$A:$G,3)</f>
        <v>35.189</v>
      </c>
      <c r="F1245" s="5">
        <f>VLOOKUP($A1245,List_allocation!$A:$G,4)</f>
        <v>136.66999999999999</v>
      </c>
      <c r="G1245">
        <f>VLOOKUP($A1245,List_allocation!$A:$G,5)</f>
        <v>1973</v>
      </c>
      <c r="H1245" s="8">
        <v>436.64499999999998</v>
      </c>
      <c r="I1245">
        <v>0.27200000000000002</v>
      </c>
      <c r="J1245">
        <v>5.14</v>
      </c>
      <c r="K1245" s="8">
        <v>1.3</v>
      </c>
      <c r="L1245">
        <v>12005</v>
      </c>
      <c r="M1245">
        <v>10664</v>
      </c>
      <c r="N1245" s="6">
        <v>35.213000000000001</v>
      </c>
      <c r="O1245" s="6">
        <v>136.62200000000001</v>
      </c>
      <c r="P1245">
        <v>1622.7639999999999</v>
      </c>
      <c r="Q1245" t="s">
        <v>4702</v>
      </c>
      <c r="R1245" s="7">
        <f>VLOOKUP($A1245,List_allocation!$A:$G,2)</f>
        <v>305091285515150</v>
      </c>
      <c r="S1245" s="3" t="str">
        <f>VLOOKUP($A1245,List_allocation!$A:$G,6)</f>
        <v>長良川</v>
      </c>
      <c r="T1245" s="3" t="str">
        <f>VLOOKUP($A1245,List_allocation!$A:$G,7)</f>
        <v>外浜</v>
      </c>
      <c r="U1245" s="8">
        <f>VLOOKUP($A1245,'1st_alloc_fix'!$A:$O,15)</f>
        <v>0</v>
      </c>
    </row>
    <row r="1246" spans="1:21" x14ac:dyDescent="0.25">
      <c r="A1246">
        <v>1263</v>
      </c>
      <c r="B1246" s="4">
        <v>35.134999999999998</v>
      </c>
      <c r="C1246" s="4">
        <v>136.66999999999999</v>
      </c>
      <c r="D1246" s="4">
        <v>1769.693</v>
      </c>
      <c r="E1246" s="5">
        <f>VLOOKUP($A1246,List_allocation!$A:$G,3)</f>
        <v>35.134999999999998</v>
      </c>
      <c r="F1246" s="5">
        <f>VLOOKUP($A1246,List_allocation!$A:$G,4)</f>
        <v>136.66999999999999</v>
      </c>
      <c r="G1246">
        <f>VLOOKUP($A1246,List_allocation!$A:$G,5)</f>
        <v>1976</v>
      </c>
      <c r="H1246" s="8">
        <v>-32.307000000000002</v>
      </c>
      <c r="I1246">
        <v>-1.7999999999999999E-2</v>
      </c>
      <c r="J1246">
        <v>0</v>
      </c>
      <c r="K1246" s="8">
        <v>1.4E-2</v>
      </c>
      <c r="L1246">
        <v>12003</v>
      </c>
      <c r="M1246">
        <v>10703</v>
      </c>
      <c r="N1246" s="6">
        <v>35.134999999999998</v>
      </c>
      <c r="O1246" s="6">
        <v>136.66999999999999</v>
      </c>
      <c r="P1246">
        <v>1769.693</v>
      </c>
      <c r="Q1246" t="s">
        <v>4701</v>
      </c>
      <c r="R1246" s="7">
        <f>VLOOKUP($A1246,List_allocation!$A:$G,2)</f>
        <v>305091285515160</v>
      </c>
      <c r="S1246" s="3" t="str">
        <f>VLOOKUP($A1246,List_allocation!$A:$G,6)</f>
        <v>長良川</v>
      </c>
      <c r="T1246" s="3" t="str">
        <f>VLOOKUP($A1246,List_allocation!$A:$G,7)</f>
        <v>長良油島</v>
      </c>
      <c r="U1246" s="8">
        <f>VLOOKUP($A1246,'1st_alloc_fix'!$A:$O,15)</f>
        <v>0</v>
      </c>
    </row>
    <row r="1247" spans="1:21" x14ac:dyDescent="0.25">
      <c r="A1247">
        <v>1264</v>
      </c>
      <c r="B1247" s="4">
        <v>35.087000000000003</v>
      </c>
      <c r="C1247" s="4">
        <v>136.69200000000001</v>
      </c>
      <c r="D1247" s="4">
        <v>3875.8</v>
      </c>
      <c r="E1247" s="5">
        <f>VLOOKUP($A1247,List_allocation!$A:$G,3)</f>
        <v>35.087000000000003</v>
      </c>
      <c r="F1247" s="5">
        <f>VLOOKUP($A1247,List_allocation!$A:$G,4)</f>
        <v>136.69499999999999</v>
      </c>
      <c r="G1247">
        <f>VLOOKUP($A1247,List_allocation!$A:$G,5)</f>
        <v>1981</v>
      </c>
      <c r="H1247" s="8">
        <v>2036.8</v>
      </c>
      <c r="I1247">
        <v>1.1080000000000001</v>
      </c>
      <c r="J1247">
        <v>6.8559999999999999</v>
      </c>
      <c r="K1247" s="8">
        <v>2.4790000000000001</v>
      </c>
      <c r="L1247">
        <v>12019</v>
      </c>
      <c r="M1247">
        <v>10738</v>
      </c>
      <c r="N1247" s="6">
        <v>35.030999999999999</v>
      </c>
      <c r="O1247" s="6">
        <v>136.715</v>
      </c>
      <c r="P1247">
        <v>3898.9810000000002</v>
      </c>
      <c r="Q1247" t="s">
        <v>4704</v>
      </c>
      <c r="R1247" s="7">
        <f>VLOOKUP($A1247,List_allocation!$A:$G,2)</f>
        <v>305091285515180</v>
      </c>
      <c r="S1247" s="3" t="str">
        <f>VLOOKUP($A1247,List_allocation!$A:$G,6)</f>
        <v>長良川</v>
      </c>
      <c r="T1247" s="3" t="str">
        <f>VLOOKUP($A1247,List_allocation!$A:$G,7)</f>
        <v>長島</v>
      </c>
      <c r="U1247" s="8" t="str">
        <f>VLOOKUP($A1247,'1st_alloc_fix'!$A:$O,15)</f>
        <v>The reported uparea seems to be wrong. Allocation works well.</v>
      </c>
    </row>
    <row r="1248" spans="1:21" x14ac:dyDescent="0.25">
      <c r="A1248">
        <v>1265</v>
      </c>
      <c r="B1248" s="4">
        <v>35.762</v>
      </c>
      <c r="C1248" s="4">
        <v>137.70500000000001</v>
      </c>
      <c r="D1248" s="4">
        <v>1062.1569999999999</v>
      </c>
      <c r="E1248" s="5">
        <f>VLOOKUP($A1248,List_allocation!$A:$G,3)</f>
        <v>35.762</v>
      </c>
      <c r="F1248" s="5">
        <f>VLOOKUP($A1248,List_allocation!$A:$G,4)</f>
        <v>137.70400000000001</v>
      </c>
      <c r="G1248">
        <f>VLOOKUP($A1248,List_allocation!$A:$G,5)</f>
        <v>1060</v>
      </c>
      <c r="H1248" s="8">
        <v>1047.557</v>
      </c>
      <c r="I1248">
        <v>71.75</v>
      </c>
      <c r="J1248">
        <v>118.04900000000001</v>
      </c>
      <c r="K1248" s="8">
        <v>133.54</v>
      </c>
      <c r="L1248">
        <v>12748</v>
      </c>
      <c r="M1248">
        <v>10252</v>
      </c>
      <c r="N1248" s="6">
        <v>35.137999999999998</v>
      </c>
      <c r="O1248" s="6">
        <v>136.65100000000001</v>
      </c>
      <c r="P1248">
        <v>11.750999999999999</v>
      </c>
      <c r="Q1248" t="s">
        <v>4704</v>
      </c>
      <c r="R1248" s="7">
        <f>VLOOKUP($A1248,List_allocation!$A:$G,2)</f>
        <v>305091285519010</v>
      </c>
      <c r="S1248" s="3" t="str">
        <f>VLOOKUP($A1248,List_allocation!$A:$G,6)</f>
        <v>木曽川</v>
      </c>
      <c r="T1248" s="3" t="str">
        <f>VLOOKUP($A1248,List_allocation!$A:$G,7)</f>
        <v>桃山</v>
      </c>
      <c r="U1248" s="8">
        <f>VLOOKUP($A1248,'1st_alloc_fix'!$A:$O,15)</f>
        <v>0</v>
      </c>
    </row>
    <row r="1249" spans="1:21" x14ac:dyDescent="0.25">
      <c r="A1249">
        <v>1266</v>
      </c>
      <c r="B1249" s="4">
        <v>35.479999999999997</v>
      </c>
      <c r="C1249" s="4">
        <v>137.38399999999999</v>
      </c>
      <c r="D1249" s="4">
        <v>2241.87</v>
      </c>
      <c r="E1249" s="5">
        <f>VLOOKUP($A1249,List_allocation!$A:$G,3)</f>
        <v>35.479999999999997</v>
      </c>
      <c r="F1249" s="5">
        <f>VLOOKUP($A1249,List_allocation!$A:$G,4)</f>
        <v>137.38399999999999</v>
      </c>
      <c r="G1249">
        <f>VLOOKUP($A1249,List_allocation!$A:$G,5)</f>
        <v>2188</v>
      </c>
      <c r="H1249" s="8">
        <v>2218.0700000000002</v>
      </c>
      <c r="I1249">
        <v>93.195999999999998</v>
      </c>
      <c r="J1249">
        <v>77.141000000000005</v>
      </c>
      <c r="K1249" s="8">
        <v>124.821</v>
      </c>
      <c r="L1249">
        <v>12517</v>
      </c>
      <c r="M1249">
        <v>10455</v>
      </c>
      <c r="N1249" s="6">
        <v>35.122999999999998</v>
      </c>
      <c r="O1249" s="6">
        <v>136.649</v>
      </c>
      <c r="P1249">
        <v>22.704000000000001</v>
      </c>
      <c r="Q1249" t="s">
        <v>4704</v>
      </c>
      <c r="R1249" s="7">
        <f>VLOOKUP($A1249,List_allocation!$A:$G,2)</f>
        <v>305091285519020</v>
      </c>
      <c r="S1249" s="3" t="str">
        <f>VLOOKUP($A1249,List_allocation!$A:$G,6)</f>
        <v>木曽川</v>
      </c>
      <c r="T1249" s="3" t="str">
        <f>VLOOKUP($A1249,List_allocation!$A:$G,7)</f>
        <v>大井</v>
      </c>
      <c r="U1249" s="8">
        <f>VLOOKUP($A1249,'1st_alloc_fix'!$A:$O,15)</f>
        <v>0</v>
      </c>
    </row>
    <row r="1250" spans="1:21" x14ac:dyDescent="0.25">
      <c r="A1250">
        <v>1267</v>
      </c>
      <c r="B1250" s="4">
        <v>35.473999999999997</v>
      </c>
      <c r="C1250" s="4">
        <v>137.13800000000001</v>
      </c>
      <c r="D1250" s="4">
        <v>2431.9679999999998</v>
      </c>
      <c r="E1250" s="5">
        <f>VLOOKUP($A1250,List_allocation!$A:$G,3)</f>
        <v>35.473999999999997</v>
      </c>
      <c r="F1250" s="5">
        <f>VLOOKUP($A1250,List_allocation!$A:$G,4)</f>
        <v>137.13900000000001</v>
      </c>
      <c r="G1250">
        <f>VLOOKUP($A1250,List_allocation!$A:$G,5)</f>
        <v>2425</v>
      </c>
      <c r="H1250" s="8">
        <v>460.96800000000002</v>
      </c>
      <c r="I1250">
        <v>0.23400000000000001</v>
      </c>
      <c r="J1250">
        <v>49.640999999999998</v>
      </c>
      <c r="K1250" s="8">
        <v>10.162000000000001</v>
      </c>
      <c r="L1250">
        <v>12340</v>
      </c>
      <c r="M1250">
        <v>10459</v>
      </c>
      <c r="N1250" s="6">
        <v>35.237000000000002</v>
      </c>
      <c r="O1250" s="6">
        <v>136.673</v>
      </c>
      <c r="P1250">
        <v>2041.0920000000001</v>
      </c>
      <c r="Q1250" t="s">
        <v>4704</v>
      </c>
      <c r="R1250" s="7">
        <f>VLOOKUP($A1250,List_allocation!$A:$G,2)</f>
        <v>305091285519040</v>
      </c>
      <c r="S1250" s="3" t="str">
        <f>VLOOKUP($A1250,List_allocation!$A:$G,6)</f>
        <v>木曽川</v>
      </c>
      <c r="T1250" s="3" t="str">
        <f>VLOOKUP($A1250,List_allocation!$A:$G,7)</f>
        <v>八百津</v>
      </c>
      <c r="U1250" s="8">
        <f>VLOOKUP($A1250,'1st_alloc_fix'!$A:$O,15)</f>
        <v>0</v>
      </c>
    </row>
    <row r="1251" spans="1:21" x14ac:dyDescent="0.25">
      <c r="A1251">
        <v>1268</v>
      </c>
      <c r="B1251" s="4">
        <v>35.534999999999997</v>
      </c>
      <c r="C1251" s="4">
        <v>137.447</v>
      </c>
      <c r="D1251" s="4">
        <v>203.03100000000001</v>
      </c>
      <c r="E1251" s="5">
        <f>VLOOKUP($A1251,List_allocation!$A:$G,3)</f>
        <v>35.534999999999997</v>
      </c>
      <c r="F1251" s="5">
        <f>VLOOKUP($A1251,List_allocation!$A:$G,4)</f>
        <v>137.446</v>
      </c>
      <c r="G1251">
        <f>VLOOKUP($A1251,List_allocation!$A:$G,5)</f>
        <v>203</v>
      </c>
      <c r="H1251" s="8">
        <v>-1769.9690000000001</v>
      </c>
      <c r="I1251">
        <v>-0.89700000000000002</v>
      </c>
      <c r="J1251">
        <v>80.376000000000005</v>
      </c>
      <c r="K1251" s="8">
        <v>22.614000000000001</v>
      </c>
      <c r="L1251">
        <v>12562</v>
      </c>
      <c r="M1251">
        <v>10415</v>
      </c>
      <c r="N1251" s="6">
        <v>35.19</v>
      </c>
      <c r="O1251" s="6">
        <v>136.673</v>
      </c>
      <c r="P1251">
        <v>2043.645</v>
      </c>
      <c r="Q1251" t="s">
        <v>4704</v>
      </c>
      <c r="R1251" s="7">
        <f>VLOOKUP($A1251,List_allocation!$A:$G,2)</f>
        <v>305091285519050</v>
      </c>
      <c r="S1251" s="3" t="str">
        <f>VLOOKUP($A1251,List_allocation!$A:$G,6)</f>
        <v>付知川</v>
      </c>
      <c r="T1251" s="3" t="str">
        <f>VLOOKUP($A1251,List_allocation!$A:$G,7)</f>
        <v>知原</v>
      </c>
      <c r="U1251" s="8">
        <f>VLOOKUP($A1251,'1st_alloc_fix'!$A:$O,15)</f>
        <v>0</v>
      </c>
    </row>
    <row r="1252" spans="1:21" x14ac:dyDescent="0.25">
      <c r="A1252">
        <v>1269</v>
      </c>
      <c r="B1252" s="4">
        <v>34.848999999999997</v>
      </c>
      <c r="C1252" s="4">
        <v>136.44200000000001</v>
      </c>
      <c r="D1252" s="4">
        <v>86.302999999999997</v>
      </c>
      <c r="E1252" s="5">
        <f>VLOOKUP($A1252,List_allocation!$A:$G,3)</f>
        <v>34.848999999999997</v>
      </c>
      <c r="F1252" s="5">
        <f>VLOOKUP($A1252,List_allocation!$A:$G,4)</f>
        <v>136.44300000000001</v>
      </c>
      <c r="G1252">
        <f>VLOOKUP($A1252,List_allocation!$A:$G,5)</f>
        <v>92</v>
      </c>
      <c r="H1252" s="8">
        <v>-1889.6969999999999</v>
      </c>
      <c r="I1252">
        <v>-0.95599999999999996</v>
      </c>
      <c r="J1252">
        <v>37.948</v>
      </c>
      <c r="K1252" s="8">
        <v>24.012</v>
      </c>
      <c r="L1252">
        <v>11839</v>
      </c>
      <c r="M1252">
        <v>10909</v>
      </c>
      <c r="N1252" s="6">
        <v>35.134999999999998</v>
      </c>
      <c r="O1252" s="6">
        <v>136.66999999999999</v>
      </c>
      <c r="P1252">
        <v>1769.693</v>
      </c>
      <c r="Q1252" t="s">
        <v>4701</v>
      </c>
      <c r="R1252" s="7">
        <f>VLOOKUP($A1252,List_allocation!$A:$G,2)</f>
        <v>305101285514010</v>
      </c>
      <c r="S1252" s="3" t="str">
        <f>VLOOKUP($A1252,List_allocation!$A:$G,6)</f>
        <v>鈴鹿川</v>
      </c>
      <c r="T1252" s="3" t="str">
        <f>VLOOKUP($A1252,List_allocation!$A:$G,7)</f>
        <v>亀山</v>
      </c>
      <c r="U1252" s="8">
        <f>VLOOKUP($A1252,'1st_alloc_fix'!$A:$O,15)</f>
        <v>0</v>
      </c>
    </row>
    <row r="1253" spans="1:21" x14ac:dyDescent="0.25">
      <c r="A1253">
        <v>1270</v>
      </c>
      <c r="B1253" s="4">
        <v>34.874000000000002</v>
      </c>
      <c r="C1253" s="4">
        <v>136.51499999999999</v>
      </c>
      <c r="D1253" s="4">
        <v>212.76300000000001</v>
      </c>
      <c r="E1253" s="5">
        <f>VLOOKUP($A1253,List_allocation!$A:$G,3)</f>
        <v>34.875999999999998</v>
      </c>
      <c r="F1253" s="5">
        <f>VLOOKUP($A1253,List_allocation!$A:$G,4)</f>
        <v>136.51400000000001</v>
      </c>
      <c r="G1253">
        <f>VLOOKUP($A1253,List_allocation!$A:$G,5)</f>
        <v>208</v>
      </c>
      <c r="H1253" s="8">
        <v>-1768.2370000000001</v>
      </c>
      <c r="I1253">
        <v>-0.89300000000000002</v>
      </c>
      <c r="J1253">
        <v>28.785</v>
      </c>
      <c r="K1253" s="8">
        <v>11.99</v>
      </c>
      <c r="L1253">
        <v>11891</v>
      </c>
      <c r="M1253">
        <v>10891</v>
      </c>
      <c r="N1253" s="6">
        <v>35.087000000000003</v>
      </c>
      <c r="O1253" s="6">
        <v>136.69200000000001</v>
      </c>
      <c r="P1253">
        <v>3875.8</v>
      </c>
      <c r="Q1253" t="s">
        <v>4702</v>
      </c>
      <c r="R1253" s="7">
        <f>VLOOKUP($A1253,List_allocation!$A:$G,2)</f>
        <v>305101285514020</v>
      </c>
      <c r="S1253" s="3" t="str">
        <f>VLOOKUP($A1253,List_allocation!$A:$G,6)</f>
        <v>鈴鹿川</v>
      </c>
      <c r="T1253" s="3" t="str">
        <f>VLOOKUP($A1253,List_allocation!$A:$G,7)</f>
        <v>中富田</v>
      </c>
      <c r="U1253" s="8">
        <f>VLOOKUP($A1253,'1st_alloc_fix'!$A:$O,15)</f>
        <v>0</v>
      </c>
    </row>
    <row r="1254" spans="1:21" x14ac:dyDescent="0.25">
      <c r="A1254">
        <v>1271</v>
      </c>
      <c r="B1254" s="4">
        <v>34.902000000000001</v>
      </c>
      <c r="C1254" s="4">
        <v>136.59399999999999</v>
      </c>
      <c r="D1254" s="4">
        <v>263.392</v>
      </c>
      <c r="E1254" s="5">
        <f>VLOOKUP($A1254,List_allocation!$A:$G,3)</f>
        <v>34.902000000000001</v>
      </c>
      <c r="F1254" s="5">
        <f>VLOOKUP($A1254,List_allocation!$A:$G,4)</f>
        <v>136.595</v>
      </c>
      <c r="G1254">
        <f>VLOOKUP($A1254,List_allocation!$A:$G,5)</f>
        <v>269</v>
      </c>
      <c r="H1254" s="8">
        <v>-796.60799999999995</v>
      </c>
      <c r="I1254">
        <v>-0.752</v>
      </c>
      <c r="J1254">
        <v>138.881</v>
      </c>
      <c r="K1254" s="8">
        <v>30.044</v>
      </c>
      <c r="L1254">
        <v>11948</v>
      </c>
      <c r="M1254">
        <v>10871</v>
      </c>
      <c r="N1254" s="6">
        <v>35.762</v>
      </c>
      <c r="O1254" s="6">
        <v>137.70500000000001</v>
      </c>
      <c r="P1254">
        <v>1062.1569999999999</v>
      </c>
      <c r="Q1254" t="s">
        <v>4702</v>
      </c>
      <c r="R1254" s="7">
        <f>VLOOKUP($A1254,List_allocation!$A:$G,2)</f>
        <v>305101285514030</v>
      </c>
      <c r="S1254" s="3" t="str">
        <f>VLOOKUP($A1254,List_allocation!$A:$G,6)</f>
        <v>鈴鹿川</v>
      </c>
      <c r="T1254" s="3" t="str">
        <f>VLOOKUP($A1254,List_allocation!$A:$G,7)</f>
        <v>高岡</v>
      </c>
      <c r="U1254" s="8">
        <f>VLOOKUP($A1254,'1st_alloc_fix'!$A:$O,15)</f>
        <v>0</v>
      </c>
    </row>
    <row r="1255" spans="1:21" x14ac:dyDescent="0.25">
      <c r="A1255">
        <v>1272</v>
      </c>
      <c r="B1255" s="4">
        <v>34.911999999999999</v>
      </c>
      <c r="C1255" s="4">
        <v>136.61000000000001</v>
      </c>
      <c r="D1255" s="4">
        <v>263.93700000000001</v>
      </c>
      <c r="E1255" s="5">
        <f>VLOOKUP($A1255,List_allocation!$A:$G,3)</f>
        <v>34.906999999999996</v>
      </c>
      <c r="F1255" s="5">
        <f>VLOOKUP($A1255,List_allocation!$A:$G,4)</f>
        <v>136.61699999999999</v>
      </c>
      <c r="G1255">
        <f>VLOOKUP($A1255,List_allocation!$A:$G,5)</f>
        <v>268.60000000000002</v>
      </c>
      <c r="H1255" s="8">
        <v>-1924.0630000000001</v>
      </c>
      <c r="I1255">
        <v>-0.879</v>
      </c>
      <c r="J1255">
        <v>94.55</v>
      </c>
      <c r="K1255" s="8">
        <v>24.376999999999999</v>
      </c>
      <c r="L1255">
        <v>11960</v>
      </c>
      <c r="M1255">
        <v>10864</v>
      </c>
      <c r="N1255" s="6">
        <v>35.479999999999997</v>
      </c>
      <c r="O1255" s="6">
        <v>137.38399999999999</v>
      </c>
      <c r="P1255">
        <v>2241.87</v>
      </c>
      <c r="Q1255" t="s">
        <v>4701</v>
      </c>
      <c r="R1255" s="7">
        <f>VLOOKUP($A1255,List_allocation!$A:$G,2)</f>
        <v>305101285514040</v>
      </c>
      <c r="S1255" s="3" t="str">
        <f>VLOOKUP($A1255,List_allocation!$A:$G,6)</f>
        <v>派川</v>
      </c>
      <c r="T1255" s="3" t="str">
        <f>VLOOKUP($A1255,List_allocation!$A:$G,7)</f>
        <v>南川</v>
      </c>
      <c r="U1255" s="8">
        <f>VLOOKUP($A1255,'1st_alloc_fix'!$A:$O,15)</f>
        <v>0</v>
      </c>
    </row>
    <row r="1256" spans="1:21" x14ac:dyDescent="0.25">
      <c r="A1256">
        <v>1273</v>
      </c>
      <c r="B1256" s="4">
        <v>34.883000000000003</v>
      </c>
      <c r="C1256" s="4">
        <v>136.483</v>
      </c>
      <c r="D1256" s="4">
        <v>87.628</v>
      </c>
      <c r="E1256" s="5">
        <f>VLOOKUP($A1256,List_allocation!$A:$G,3)</f>
        <v>34.883000000000003</v>
      </c>
      <c r="F1256" s="5">
        <f>VLOOKUP($A1256,List_allocation!$A:$G,4)</f>
        <v>136.48400000000001</v>
      </c>
      <c r="G1256">
        <f>VLOOKUP($A1256,List_allocation!$A:$G,5)</f>
        <v>89</v>
      </c>
      <c r="H1256" s="8">
        <v>-2337.3719999999998</v>
      </c>
      <c r="I1256">
        <v>-0.96399999999999997</v>
      </c>
      <c r="J1256">
        <v>88.712000000000003</v>
      </c>
      <c r="K1256" s="8">
        <v>37.747999999999998</v>
      </c>
      <c r="L1256">
        <v>11868</v>
      </c>
      <c r="M1256">
        <v>10885</v>
      </c>
      <c r="N1256" s="6">
        <v>35.473999999999997</v>
      </c>
      <c r="O1256" s="6">
        <v>137.13800000000001</v>
      </c>
      <c r="P1256">
        <v>2431.9679999999998</v>
      </c>
      <c r="Q1256" t="s">
        <v>4702</v>
      </c>
      <c r="R1256" s="7">
        <f>VLOOKUP($A1256,List_allocation!$A:$G,2)</f>
        <v>305101285514050</v>
      </c>
      <c r="S1256" s="3" t="str">
        <f>VLOOKUP($A1256,List_allocation!$A:$G,6)</f>
        <v>安楽川</v>
      </c>
      <c r="T1256" s="3" t="str">
        <f>VLOOKUP($A1256,List_allocation!$A:$G,7)</f>
        <v>川崎</v>
      </c>
      <c r="U1256" s="8">
        <f>VLOOKUP($A1256,'1st_alloc_fix'!$A:$O,15)</f>
        <v>0</v>
      </c>
    </row>
    <row r="1257" spans="1:21" x14ac:dyDescent="0.25">
      <c r="A1257">
        <v>1274</v>
      </c>
      <c r="B1257" s="4">
        <v>34.92</v>
      </c>
      <c r="C1257" s="4">
        <v>136.59700000000001</v>
      </c>
      <c r="D1257" s="4">
        <v>54.314</v>
      </c>
      <c r="E1257" s="5">
        <f>VLOOKUP($A1257,List_allocation!$A:$G,3)</f>
        <v>34.918999999999997</v>
      </c>
      <c r="F1257" s="5">
        <f>VLOOKUP($A1257,List_allocation!$A:$G,4)</f>
        <v>136.596</v>
      </c>
      <c r="G1257">
        <f>VLOOKUP($A1257,List_allocation!$A:$G,5)</f>
        <v>51</v>
      </c>
      <c r="H1257" s="8">
        <v>-148.68600000000001</v>
      </c>
      <c r="I1257">
        <v>-0.73199999999999998</v>
      </c>
      <c r="J1257">
        <v>103.096</v>
      </c>
      <c r="K1257" s="8">
        <v>22.672000000000001</v>
      </c>
      <c r="L1257">
        <v>11950</v>
      </c>
      <c r="M1257">
        <v>10858</v>
      </c>
      <c r="N1257" s="6">
        <v>35.534999999999997</v>
      </c>
      <c r="O1257" s="6">
        <v>137.447</v>
      </c>
      <c r="P1257">
        <v>203.03100000000001</v>
      </c>
      <c r="Q1257" t="s">
        <v>4702</v>
      </c>
      <c r="R1257" s="7">
        <f>VLOOKUP($A1257,List_allocation!$A:$G,2)</f>
        <v>305101285514060</v>
      </c>
      <c r="S1257" s="3" t="str">
        <f>VLOOKUP($A1257,List_allocation!$A:$G,6)</f>
        <v>内部川</v>
      </c>
      <c r="T1257" s="3" t="str">
        <f>VLOOKUP($A1257,List_allocation!$A:$G,7)</f>
        <v>河原田</v>
      </c>
      <c r="U1257" s="8">
        <f>VLOOKUP($A1257,'1st_alloc_fix'!$A:$O,15)</f>
        <v>0</v>
      </c>
    </row>
    <row r="1258" spans="1:21" x14ac:dyDescent="0.25">
      <c r="A1258">
        <v>1275</v>
      </c>
      <c r="B1258" s="4">
        <v>34.645000000000003</v>
      </c>
      <c r="C1258" s="4">
        <v>136.40799999999999</v>
      </c>
      <c r="D1258" s="4">
        <v>304.99200000000002</v>
      </c>
      <c r="E1258" s="5">
        <f>VLOOKUP($A1258,List_allocation!$A:$G,3)</f>
        <v>34.645000000000003</v>
      </c>
      <c r="F1258" s="5">
        <f>VLOOKUP($A1258,List_allocation!$A:$G,4)</f>
        <v>136.40799999999999</v>
      </c>
      <c r="G1258">
        <f>VLOOKUP($A1258,List_allocation!$A:$G,5)</f>
        <v>304</v>
      </c>
      <c r="H1258" s="8">
        <v>212.99199999999999</v>
      </c>
      <c r="I1258">
        <v>2.3149999999999999</v>
      </c>
      <c r="J1258">
        <v>22.856999999999999</v>
      </c>
      <c r="K1258" s="8">
        <v>7.0810000000000004</v>
      </c>
      <c r="L1258">
        <v>11814</v>
      </c>
      <c r="M1258">
        <v>11056</v>
      </c>
      <c r="N1258" s="6">
        <v>34.848999999999997</v>
      </c>
      <c r="O1258" s="6">
        <v>136.44200000000001</v>
      </c>
      <c r="P1258">
        <v>86.302999999999997</v>
      </c>
      <c r="Q1258" t="s">
        <v>4702</v>
      </c>
      <c r="R1258" s="7">
        <f>VLOOKUP($A1258,List_allocation!$A:$G,2)</f>
        <v>305111285514010</v>
      </c>
      <c r="S1258" s="3" t="str">
        <f>VLOOKUP($A1258,List_allocation!$A:$G,6)</f>
        <v>雲出川</v>
      </c>
      <c r="T1258" s="3" t="str">
        <f>VLOOKUP($A1258,List_allocation!$A:$G,7)</f>
        <v>大仰</v>
      </c>
      <c r="U1258" s="8">
        <f>VLOOKUP($A1258,'1st_alloc_fix'!$A:$O,15)</f>
        <v>0</v>
      </c>
    </row>
    <row r="1259" spans="1:21" x14ac:dyDescent="0.25">
      <c r="A1259">
        <v>1276</v>
      </c>
      <c r="B1259" s="4">
        <v>34.658000000000001</v>
      </c>
      <c r="C1259" s="4">
        <v>136.46700000000001</v>
      </c>
      <c r="D1259" s="4">
        <v>428.74400000000003</v>
      </c>
      <c r="E1259" s="5">
        <f>VLOOKUP($A1259,List_allocation!$A:$G,3)</f>
        <v>34.656999999999996</v>
      </c>
      <c r="F1259" s="5">
        <f>VLOOKUP($A1259,List_allocation!$A:$G,4)</f>
        <v>136.46700000000001</v>
      </c>
      <c r="G1259">
        <f>VLOOKUP($A1259,List_allocation!$A:$G,5)</f>
        <v>432.6</v>
      </c>
      <c r="H1259" s="8">
        <v>220.744</v>
      </c>
      <c r="I1259">
        <v>1.0609999999999999</v>
      </c>
      <c r="J1259">
        <v>24.562999999999999</v>
      </c>
      <c r="K1259" s="8">
        <v>5.9740000000000002</v>
      </c>
      <c r="L1259">
        <v>11857</v>
      </c>
      <c r="M1259">
        <v>11047</v>
      </c>
      <c r="N1259" s="6">
        <v>34.874000000000002</v>
      </c>
      <c r="O1259" s="6">
        <v>136.51499999999999</v>
      </c>
      <c r="P1259">
        <v>212.76300000000001</v>
      </c>
      <c r="Q1259" t="s">
        <v>4704</v>
      </c>
      <c r="R1259" s="7">
        <f>VLOOKUP($A1259,List_allocation!$A:$G,2)</f>
        <v>305111285514020</v>
      </c>
      <c r="S1259" s="3" t="str">
        <f>VLOOKUP($A1259,List_allocation!$A:$G,6)</f>
        <v>雲出川</v>
      </c>
      <c r="T1259" s="3" t="str">
        <f>VLOOKUP($A1259,List_allocation!$A:$G,7)</f>
        <v>須賀瀬橋</v>
      </c>
      <c r="U1259" s="8">
        <f>VLOOKUP($A1259,'1st_alloc_fix'!$A:$O,15)</f>
        <v>0</v>
      </c>
    </row>
    <row r="1260" spans="1:21" x14ac:dyDescent="0.25">
      <c r="A1260">
        <v>1277</v>
      </c>
      <c r="B1260" s="4">
        <v>34.651000000000003</v>
      </c>
      <c r="C1260" s="4">
        <v>136.499</v>
      </c>
      <c r="D1260" s="4">
        <v>526.923</v>
      </c>
      <c r="E1260" s="5">
        <f>VLOOKUP($A1260,List_allocation!$A:$G,3)</f>
        <v>34.649000000000001</v>
      </c>
      <c r="F1260" s="5">
        <f>VLOOKUP($A1260,List_allocation!$A:$G,4)</f>
        <v>136.5</v>
      </c>
      <c r="G1260">
        <f>VLOOKUP($A1260,List_allocation!$A:$G,5)</f>
        <v>-9999</v>
      </c>
      <c r="H1260" s="8">
        <v>257.923</v>
      </c>
      <c r="I1260">
        <v>0.95899999999999996</v>
      </c>
      <c r="J1260">
        <v>29.199000000000002</v>
      </c>
      <c r="K1260" s="8">
        <v>6.7990000000000004</v>
      </c>
      <c r="L1260">
        <v>11880</v>
      </c>
      <c r="M1260">
        <v>11052</v>
      </c>
      <c r="N1260" s="6">
        <v>34.902000000000001</v>
      </c>
      <c r="O1260" s="6">
        <v>136.59399999999999</v>
      </c>
      <c r="P1260">
        <v>263.392</v>
      </c>
      <c r="Q1260" t="s">
        <v>4702</v>
      </c>
      <c r="R1260" s="7">
        <f>VLOOKUP($A1260,List_allocation!$A:$G,2)</f>
        <v>305111285514030</v>
      </c>
      <c r="S1260" s="3" t="str">
        <f>VLOOKUP($A1260,List_allocation!$A:$G,6)</f>
        <v>雲出川</v>
      </c>
      <c r="T1260" s="3" t="str">
        <f>VLOOKUP($A1260,List_allocation!$A:$G,7)</f>
        <v>舞出</v>
      </c>
      <c r="U1260" s="8">
        <f>VLOOKUP($A1260,'1st_alloc_fix'!$A:$O,15)</f>
        <v>0</v>
      </c>
    </row>
    <row r="1261" spans="1:21" x14ac:dyDescent="0.25">
      <c r="A1261">
        <v>1278</v>
      </c>
      <c r="B1261" s="4">
        <v>34.648000000000003</v>
      </c>
      <c r="C1261" s="4">
        <v>136.51300000000001</v>
      </c>
      <c r="D1261" s="4">
        <v>527.41700000000003</v>
      </c>
      <c r="E1261" s="5">
        <f>VLOOKUP($A1261,List_allocation!$A:$G,3)</f>
        <v>34.646999999999998</v>
      </c>
      <c r="F1261" s="5">
        <f>VLOOKUP($A1261,List_allocation!$A:$G,4)</f>
        <v>136.51300000000001</v>
      </c>
      <c r="G1261">
        <f>VLOOKUP($A1261,List_allocation!$A:$G,5)</f>
        <v>541</v>
      </c>
      <c r="H1261" s="8">
        <v>258.81700000000001</v>
      </c>
      <c r="I1261">
        <v>0.96399999999999997</v>
      </c>
      <c r="J1261">
        <v>30.268999999999998</v>
      </c>
      <c r="K1261" s="8">
        <v>7.0170000000000003</v>
      </c>
      <c r="L1261">
        <v>11890</v>
      </c>
      <c r="M1261">
        <v>11054</v>
      </c>
      <c r="N1261" s="6">
        <v>34.911999999999999</v>
      </c>
      <c r="O1261" s="6">
        <v>136.61000000000001</v>
      </c>
      <c r="P1261">
        <v>263.93700000000001</v>
      </c>
      <c r="Q1261" t="s">
        <v>4704</v>
      </c>
      <c r="R1261" s="7">
        <f>VLOOKUP($A1261,List_allocation!$A:$G,2)</f>
        <v>305111285514040</v>
      </c>
      <c r="S1261" s="3" t="str">
        <f>VLOOKUP($A1261,List_allocation!$A:$G,6)</f>
        <v>雲出川</v>
      </c>
      <c r="T1261" s="3" t="str">
        <f>VLOOKUP($A1261,List_allocation!$A:$G,7)</f>
        <v>雲出橋</v>
      </c>
      <c r="U1261" s="8">
        <f>VLOOKUP($A1261,'1st_alloc_fix'!$A:$O,15)</f>
        <v>0</v>
      </c>
    </row>
    <row r="1262" spans="1:21" x14ac:dyDescent="0.25">
      <c r="A1262">
        <v>1279</v>
      </c>
      <c r="B1262" s="4">
        <v>34.648000000000003</v>
      </c>
      <c r="C1262" s="4">
        <v>136.53</v>
      </c>
      <c r="D1262" s="4">
        <v>528.28300000000002</v>
      </c>
      <c r="E1262" s="5">
        <f>VLOOKUP($A1262,List_allocation!$A:$G,3)</f>
        <v>34.656999999999996</v>
      </c>
      <c r="F1262" s="5">
        <f>VLOOKUP($A1262,List_allocation!$A:$G,4)</f>
        <v>136.535</v>
      </c>
      <c r="G1262">
        <f>VLOOKUP($A1262,List_allocation!$A:$G,5)</f>
        <v>545.70000000000005</v>
      </c>
      <c r="H1262" s="8">
        <v>439.28300000000002</v>
      </c>
      <c r="I1262">
        <v>4.9359999999999999</v>
      </c>
      <c r="J1262">
        <v>26.408000000000001</v>
      </c>
      <c r="K1262" s="8">
        <v>10.534000000000001</v>
      </c>
      <c r="L1262">
        <v>11902</v>
      </c>
      <c r="M1262">
        <v>11054</v>
      </c>
      <c r="N1262" s="6">
        <v>34.883000000000003</v>
      </c>
      <c r="O1262" s="6">
        <v>136.483</v>
      </c>
      <c r="P1262">
        <v>87.628</v>
      </c>
      <c r="Q1262" t="s">
        <v>4702</v>
      </c>
      <c r="R1262" s="7">
        <f>VLOOKUP($A1262,List_allocation!$A:$G,2)</f>
        <v>305111285514050</v>
      </c>
      <c r="S1262" s="3" t="str">
        <f>VLOOKUP($A1262,List_allocation!$A:$G,6)</f>
        <v>雲出古川</v>
      </c>
      <c r="T1262" s="3" t="str">
        <f>VLOOKUP($A1262,List_allocation!$A:$G,7)</f>
        <v>川原</v>
      </c>
      <c r="U1262" s="8">
        <f>VLOOKUP($A1262,'1st_alloc_fix'!$A:$O,15)</f>
        <v>0</v>
      </c>
    </row>
    <row r="1263" spans="1:21" x14ac:dyDescent="0.25">
      <c r="A1263">
        <v>1280</v>
      </c>
      <c r="B1263" s="4">
        <v>34.673999999999999</v>
      </c>
      <c r="C1263" s="4">
        <v>136.416</v>
      </c>
      <c r="D1263" s="4">
        <v>75.457999999999998</v>
      </c>
      <c r="E1263" s="5">
        <f>VLOOKUP($A1263,List_allocation!$A:$G,3)</f>
        <v>34.673999999999999</v>
      </c>
      <c r="F1263" s="5">
        <f>VLOOKUP($A1263,List_allocation!$A:$G,4)</f>
        <v>136.416</v>
      </c>
      <c r="G1263">
        <f>VLOOKUP($A1263,List_allocation!$A:$G,5)</f>
        <v>-9999</v>
      </c>
      <c r="H1263" s="8">
        <v>24.457999999999998</v>
      </c>
      <c r="I1263">
        <v>0.48</v>
      </c>
      <c r="J1263">
        <v>31.780999999999999</v>
      </c>
      <c r="K1263" s="8">
        <v>9.3800000000000008</v>
      </c>
      <c r="L1263">
        <v>11820</v>
      </c>
      <c r="M1263">
        <v>11035</v>
      </c>
      <c r="N1263" s="6">
        <v>34.92</v>
      </c>
      <c r="O1263" s="6">
        <v>136.59700000000001</v>
      </c>
      <c r="P1263">
        <v>54.314</v>
      </c>
      <c r="Q1263" t="s">
        <v>4704</v>
      </c>
      <c r="R1263" s="7">
        <f>VLOOKUP($A1263,List_allocation!$A:$G,2)</f>
        <v>305111285514060</v>
      </c>
      <c r="S1263" s="3" t="str">
        <f>VLOOKUP($A1263,List_allocation!$A:$G,6)</f>
        <v>長野川</v>
      </c>
      <c r="T1263" s="3" t="str">
        <f>VLOOKUP($A1263,List_allocation!$A:$G,7)</f>
        <v>入田橋</v>
      </c>
      <c r="U1263" s="8">
        <f>VLOOKUP($A1263,'1st_alloc_fix'!$A:$O,15)</f>
        <v>0</v>
      </c>
    </row>
    <row r="1264" spans="1:21" x14ac:dyDescent="0.25">
      <c r="A1264">
        <v>1281</v>
      </c>
      <c r="B1264" s="4">
        <v>34.651000000000003</v>
      </c>
      <c r="C1264" s="4">
        <v>136.42400000000001</v>
      </c>
      <c r="D1264" s="4">
        <v>25.303999999999998</v>
      </c>
      <c r="E1264" s="5">
        <f>VLOOKUP($A1264,List_allocation!$A:$G,3)</f>
        <v>34.651000000000003</v>
      </c>
      <c r="F1264" s="5">
        <f>VLOOKUP($A1264,List_allocation!$A:$G,4)</f>
        <v>136.42500000000001</v>
      </c>
      <c r="G1264">
        <f>VLOOKUP($A1264,List_allocation!$A:$G,5)</f>
        <v>25</v>
      </c>
      <c r="H1264" s="8">
        <v>-278.69600000000003</v>
      </c>
      <c r="I1264">
        <v>-0.91700000000000004</v>
      </c>
      <c r="J1264">
        <v>1.61</v>
      </c>
      <c r="K1264" s="8">
        <v>8.5830000000000002</v>
      </c>
      <c r="L1264">
        <v>11826</v>
      </c>
      <c r="M1264">
        <v>11052</v>
      </c>
      <c r="N1264" s="6">
        <v>34.645000000000003</v>
      </c>
      <c r="O1264" s="6">
        <v>136.40799999999999</v>
      </c>
      <c r="P1264">
        <v>304.99200000000002</v>
      </c>
      <c r="Q1264" t="s">
        <v>4701</v>
      </c>
      <c r="R1264" s="7">
        <f>VLOOKUP($A1264,List_allocation!$A:$G,2)</f>
        <v>305111285514070</v>
      </c>
      <c r="S1264" s="3" t="str">
        <f>VLOOKUP($A1264,List_allocation!$A:$G,6)</f>
        <v>波瀬川</v>
      </c>
      <c r="T1264" s="3" t="str">
        <f>VLOOKUP($A1264,List_allocation!$A:$G,7)</f>
        <v>下川原橋</v>
      </c>
      <c r="U1264" s="8">
        <f>VLOOKUP($A1264,'1st_alloc_fix'!$A:$O,15)</f>
        <v>0</v>
      </c>
    </row>
    <row r="1265" spans="1:21" x14ac:dyDescent="0.25">
      <c r="A1265">
        <v>1282</v>
      </c>
      <c r="B1265" s="4">
        <v>34.588000000000001</v>
      </c>
      <c r="C1265" s="4">
        <v>136.399</v>
      </c>
      <c r="D1265" s="4">
        <v>37.997999999999998</v>
      </c>
      <c r="E1265" s="5">
        <f>VLOOKUP($A1265,List_allocation!$A:$G,3)</f>
        <v>34.588000000000001</v>
      </c>
      <c r="F1265" s="5">
        <f>VLOOKUP($A1265,List_allocation!$A:$G,4)</f>
        <v>136.4</v>
      </c>
      <c r="G1265">
        <f>VLOOKUP($A1265,List_allocation!$A:$G,5)</f>
        <v>37.5</v>
      </c>
      <c r="H1265" s="8">
        <v>-394.60199999999998</v>
      </c>
      <c r="I1265">
        <v>-0.91200000000000003</v>
      </c>
      <c r="J1265">
        <v>9.8729999999999993</v>
      </c>
      <c r="K1265" s="8">
        <v>9.7629999999999999</v>
      </c>
      <c r="L1265">
        <v>11808</v>
      </c>
      <c r="M1265">
        <v>11097</v>
      </c>
      <c r="N1265" s="6">
        <v>34.658000000000001</v>
      </c>
      <c r="O1265" s="6">
        <v>136.46700000000001</v>
      </c>
      <c r="P1265">
        <v>428.74400000000003</v>
      </c>
      <c r="Q1265" t="s">
        <v>4703</v>
      </c>
      <c r="R1265" s="7">
        <f>VLOOKUP($A1265,List_allocation!$A:$G,2)</f>
        <v>305111285514080</v>
      </c>
      <c r="S1265" s="3" t="str">
        <f>VLOOKUP($A1265,List_allocation!$A:$G,6)</f>
        <v>中村川</v>
      </c>
      <c r="T1265" s="3" t="str">
        <f>VLOOKUP($A1265,List_allocation!$A:$G,7)</f>
        <v>三谷橋</v>
      </c>
      <c r="U1265" s="8">
        <f>VLOOKUP($A1265,'1st_alloc_fix'!$A:$O,15)</f>
        <v>0</v>
      </c>
    </row>
    <row r="1266" spans="1:21" x14ac:dyDescent="0.25">
      <c r="A1266">
        <v>1283</v>
      </c>
      <c r="B1266" s="4">
        <v>34.619999999999997</v>
      </c>
      <c r="C1266" s="4">
        <v>136.453</v>
      </c>
      <c r="D1266" s="4">
        <v>72.447000000000003</v>
      </c>
      <c r="E1266" s="5">
        <f>VLOOKUP($A1266,List_allocation!$A:$G,3)</f>
        <v>34.619999999999997</v>
      </c>
      <c r="F1266" s="5">
        <f>VLOOKUP($A1266,List_allocation!$A:$G,4)</f>
        <v>136.453</v>
      </c>
      <c r="G1266">
        <f>VLOOKUP($A1266,List_allocation!$A:$G,5)</f>
        <v>77</v>
      </c>
      <c r="H1266" s="8">
        <v>10071.447</v>
      </c>
      <c r="I1266">
        <v>-1.0069999999999999</v>
      </c>
      <c r="J1266">
        <v>5.3769999999999998</v>
      </c>
      <c r="K1266" s="8">
        <v>750.32500000000005</v>
      </c>
      <c r="L1266">
        <v>11847</v>
      </c>
      <c r="M1266">
        <v>11074</v>
      </c>
      <c r="N1266" s="6">
        <v>34.651000000000003</v>
      </c>
      <c r="O1266" s="6">
        <v>136.499</v>
      </c>
      <c r="P1266">
        <v>526.923</v>
      </c>
      <c r="Q1266" t="s">
        <v>4704</v>
      </c>
      <c r="R1266" s="7">
        <f>VLOOKUP($A1266,List_allocation!$A:$G,2)</f>
        <v>305111285514090</v>
      </c>
      <c r="S1266" s="3" t="str">
        <f>VLOOKUP($A1266,List_allocation!$A:$G,6)</f>
        <v>中村川</v>
      </c>
      <c r="T1266" s="3" t="str">
        <f>VLOOKUP($A1266,List_allocation!$A:$G,7)</f>
        <v>島田橋</v>
      </c>
      <c r="U1266" s="8">
        <f>VLOOKUP($A1266,'1st_alloc_fix'!$A:$O,15)</f>
        <v>0</v>
      </c>
    </row>
    <row r="1267" spans="1:21" x14ac:dyDescent="0.25">
      <c r="A1267">
        <v>1284</v>
      </c>
      <c r="B1267" s="4">
        <v>34.648000000000003</v>
      </c>
      <c r="C1267" s="4">
        <v>136.47300000000001</v>
      </c>
      <c r="D1267" s="4">
        <v>8.4719999999999995</v>
      </c>
      <c r="E1267" s="5">
        <f>VLOOKUP($A1267,List_allocation!$A:$G,3)</f>
        <v>34.648000000000003</v>
      </c>
      <c r="F1267" s="5">
        <f>VLOOKUP($A1267,List_allocation!$A:$G,4)</f>
        <v>136.47399999999999</v>
      </c>
      <c r="G1267">
        <f>VLOOKUP($A1267,List_allocation!$A:$G,5)</f>
        <v>8.5</v>
      </c>
      <c r="H1267" s="8">
        <v>-532.52800000000002</v>
      </c>
      <c r="I1267">
        <v>-0.98399999999999999</v>
      </c>
      <c r="J1267">
        <v>3.6680000000000001</v>
      </c>
      <c r="K1267" s="8">
        <v>47.877000000000002</v>
      </c>
      <c r="L1267">
        <v>11861</v>
      </c>
      <c r="M1267">
        <v>11054</v>
      </c>
      <c r="N1267" s="6">
        <v>34.648000000000003</v>
      </c>
      <c r="O1267" s="6">
        <v>136.51300000000001</v>
      </c>
      <c r="P1267">
        <v>527.41700000000003</v>
      </c>
      <c r="Q1267" t="s">
        <v>4703</v>
      </c>
      <c r="R1267" s="7">
        <f>VLOOKUP($A1267,List_allocation!$A:$G,2)</f>
        <v>305111285514100</v>
      </c>
      <c r="S1267" s="3" t="str">
        <f>VLOOKUP($A1267,List_allocation!$A:$G,6)</f>
        <v>赤川</v>
      </c>
      <c r="T1267" s="3" t="str">
        <f>VLOOKUP($A1267,List_allocation!$A:$G,7)</f>
        <v>平生</v>
      </c>
      <c r="U1267" s="8">
        <f>VLOOKUP($A1267,'1st_alloc_fix'!$A:$O,15)</f>
        <v>0</v>
      </c>
    </row>
    <row r="1268" spans="1:21" x14ac:dyDescent="0.25">
      <c r="A1268">
        <v>1285</v>
      </c>
      <c r="B1268" s="4">
        <v>34.506</v>
      </c>
      <c r="C1268" s="4">
        <v>136.54</v>
      </c>
      <c r="D1268" s="4">
        <v>377.334</v>
      </c>
      <c r="E1268" s="5">
        <f>VLOOKUP($A1268,List_allocation!$A:$G,3)</f>
        <v>34.506</v>
      </c>
      <c r="F1268" s="5">
        <f>VLOOKUP($A1268,List_allocation!$A:$G,4)</f>
        <v>136.54</v>
      </c>
      <c r="G1268">
        <f>VLOOKUP($A1268,List_allocation!$A:$G,5)</f>
        <v>389</v>
      </c>
      <c r="H1268" s="8">
        <v>-168.36600000000001</v>
      </c>
      <c r="I1268">
        <v>-0.309</v>
      </c>
      <c r="J1268">
        <v>16.757000000000001</v>
      </c>
      <c r="K1268" s="8">
        <v>3.6859999999999999</v>
      </c>
      <c r="L1268">
        <v>11909</v>
      </c>
      <c r="M1268">
        <v>11156</v>
      </c>
      <c r="N1268" s="6">
        <v>34.648000000000003</v>
      </c>
      <c r="O1268" s="6">
        <v>136.53</v>
      </c>
      <c r="P1268">
        <v>528.28300000000002</v>
      </c>
      <c r="Q1268" t="s">
        <v>4704</v>
      </c>
      <c r="R1268" s="7">
        <f>VLOOKUP($A1268,List_allocation!$A:$G,2)</f>
        <v>305121285514010</v>
      </c>
      <c r="S1268" s="3" t="str">
        <f>VLOOKUP($A1268,List_allocation!$A:$G,6)</f>
        <v>櫛田川</v>
      </c>
      <c r="T1268" s="3" t="str">
        <f>VLOOKUP($A1268,List_allocation!$A:$G,7)</f>
        <v>両郡</v>
      </c>
      <c r="U1268" s="8">
        <f>VLOOKUP($A1268,'1st_alloc_fix'!$A:$O,15)</f>
        <v>0</v>
      </c>
    </row>
    <row r="1269" spans="1:21" x14ac:dyDescent="0.25">
      <c r="A1269">
        <v>1286</v>
      </c>
      <c r="B1269" s="4">
        <v>34.523000000000003</v>
      </c>
      <c r="C1269" s="4">
        <v>136.572</v>
      </c>
      <c r="D1269" s="4">
        <v>407.41199999999998</v>
      </c>
      <c r="E1269" s="5">
        <f>VLOOKUP($A1269,List_allocation!$A:$G,3)</f>
        <v>34.524000000000001</v>
      </c>
      <c r="F1269" s="5">
        <f>VLOOKUP($A1269,List_allocation!$A:$G,4)</f>
        <v>136.572</v>
      </c>
      <c r="G1269">
        <f>VLOOKUP($A1269,List_allocation!$A:$G,5)</f>
        <v>418</v>
      </c>
      <c r="H1269" s="8">
        <v>10406.412</v>
      </c>
      <c r="I1269">
        <v>-1.0409999999999999</v>
      </c>
      <c r="J1269">
        <v>22.032</v>
      </c>
      <c r="K1269" s="8">
        <v>753.65599999999995</v>
      </c>
      <c r="L1269">
        <v>11932</v>
      </c>
      <c r="M1269">
        <v>11144</v>
      </c>
      <c r="N1269" s="6">
        <v>34.673999999999999</v>
      </c>
      <c r="O1269" s="6">
        <v>136.416</v>
      </c>
      <c r="P1269">
        <v>75.457999999999998</v>
      </c>
      <c r="Q1269" t="s">
        <v>4701</v>
      </c>
      <c r="R1269" s="7">
        <f>VLOOKUP($A1269,List_allocation!$A:$G,2)</f>
        <v>305121285514020</v>
      </c>
      <c r="S1269" s="3" t="str">
        <f>VLOOKUP($A1269,List_allocation!$A:$G,6)</f>
        <v>櫛田川</v>
      </c>
      <c r="T1269" s="3" t="str">
        <f>VLOOKUP($A1269,List_allocation!$A:$G,7)</f>
        <v>櫛田頭首工</v>
      </c>
      <c r="U1269" s="8">
        <f>VLOOKUP($A1269,'1st_alloc_fix'!$A:$O,15)</f>
        <v>0</v>
      </c>
    </row>
    <row r="1270" spans="1:21" x14ac:dyDescent="0.25">
      <c r="A1270">
        <v>1287</v>
      </c>
      <c r="B1270" s="4">
        <v>34.545000000000002</v>
      </c>
      <c r="C1270" s="4">
        <v>136.58500000000001</v>
      </c>
      <c r="D1270" s="4">
        <v>408.298</v>
      </c>
      <c r="E1270" s="5">
        <f>VLOOKUP($A1270,List_allocation!$A:$G,3)</f>
        <v>34.545999999999999</v>
      </c>
      <c r="F1270" s="5">
        <f>VLOOKUP($A1270,List_allocation!$A:$G,4)</f>
        <v>136.58500000000001</v>
      </c>
      <c r="G1270">
        <f>VLOOKUP($A1270,List_allocation!$A:$G,5)</f>
        <v>423</v>
      </c>
      <c r="H1270" s="8">
        <v>383.298</v>
      </c>
      <c r="I1270">
        <v>15.332000000000001</v>
      </c>
      <c r="J1270">
        <v>18.806000000000001</v>
      </c>
      <c r="K1270" s="8">
        <v>22.853999999999999</v>
      </c>
      <c r="L1270">
        <v>11942</v>
      </c>
      <c r="M1270">
        <v>11128</v>
      </c>
      <c r="N1270" s="6">
        <v>34.651000000000003</v>
      </c>
      <c r="O1270" s="6">
        <v>136.42400000000001</v>
      </c>
      <c r="P1270">
        <v>25.303999999999998</v>
      </c>
      <c r="Q1270" t="s">
        <v>4702</v>
      </c>
      <c r="R1270" s="7">
        <f>VLOOKUP($A1270,List_allocation!$A:$G,2)</f>
        <v>305121285514030</v>
      </c>
      <c r="S1270" s="3" t="str">
        <f>VLOOKUP($A1270,List_allocation!$A:$G,6)</f>
        <v>櫛田川</v>
      </c>
      <c r="T1270" s="3" t="str">
        <f>VLOOKUP($A1270,List_allocation!$A:$G,7)</f>
        <v>櫛田橋</v>
      </c>
      <c r="U1270" s="8">
        <f>VLOOKUP($A1270,'1st_alloc_fix'!$A:$O,15)</f>
        <v>0</v>
      </c>
    </row>
    <row r="1271" spans="1:21" x14ac:dyDescent="0.25">
      <c r="A1271">
        <v>1288</v>
      </c>
      <c r="B1271" s="4">
        <v>34.49</v>
      </c>
      <c r="C1271" s="4">
        <v>136.55500000000001</v>
      </c>
      <c r="D1271" s="4">
        <v>12.757</v>
      </c>
      <c r="E1271" s="5">
        <f>VLOOKUP($A1271,List_allocation!$A:$G,3)</f>
        <v>34.488999999999997</v>
      </c>
      <c r="F1271" s="5">
        <f>VLOOKUP($A1271,List_allocation!$A:$G,4)</f>
        <v>136.55500000000001</v>
      </c>
      <c r="G1271">
        <f>VLOOKUP($A1271,List_allocation!$A:$G,5)</f>
        <v>15</v>
      </c>
      <c r="H1271" s="8">
        <v>-24.742999999999999</v>
      </c>
      <c r="I1271">
        <v>-0.66</v>
      </c>
      <c r="J1271">
        <v>17.907</v>
      </c>
      <c r="K1271" s="8">
        <v>7.3029999999999999</v>
      </c>
      <c r="L1271">
        <v>11920</v>
      </c>
      <c r="M1271">
        <v>11168</v>
      </c>
      <c r="N1271" s="6">
        <v>34.588000000000001</v>
      </c>
      <c r="O1271" s="6">
        <v>136.399</v>
      </c>
      <c r="P1271">
        <v>37.997999999999998</v>
      </c>
      <c r="Q1271" t="s">
        <v>4702</v>
      </c>
      <c r="R1271" s="7">
        <f>VLOOKUP($A1271,List_allocation!$A:$G,2)</f>
        <v>305121285514040</v>
      </c>
      <c r="S1271" s="3" t="str">
        <f>VLOOKUP($A1271,List_allocation!$A:$G,6)</f>
        <v>佐奈川</v>
      </c>
      <c r="T1271" s="3" t="str">
        <f>VLOOKUP($A1271,List_allocation!$A:$G,7)</f>
        <v>西山橋</v>
      </c>
      <c r="U1271" s="8">
        <f>VLOOKUP($A1271,'1st_alloc_fix'!$A:$O,15)</f>
        <v>0</v>
      </c>
    </row>
    <row r="1272" spans="1:21" x14ac:dyDescent="0.25">
      <c r="A1272">
        <v>1289</v>
      </c>
      <c r="B1272" s="4">
        <v>34.350999999999999</v>
      </c>
      <c r="C1272" s="4">
        <v>136.16200000000001</v>
      </c>
      <c r="D1272" s="4">
        <v>32.637999999999998</v>
      </c>
      <c r="E1272" s="5">
        <f>VLOOKUP($A1272,List_allocation!$A:$G,3)</f>
        <v>34.350999999999999</v>
      </c>
      <c r="F1272" s="5">
        <f>VLOOKUP($A1272,List_allocation!$A:$G,4)</f>
        <v>136.16200000000001</v>
      </c>
      <c r="G1272">
        <f>VLOOKUP($A1272,List_allocation!$A:$G,5)</f>
        <v>32</v>
      </c>
      <c r="H1272" s="8">
        <v>-44.362000000000002</v>
      </c>
      <c r="I1272">
        <v>-0.57599999999999996</v>
      </c>
      <c r="J1272">
        <v>40.061</v>
      </c>
      <c r="K1272" s="8">
        <v>10.15</v>
      </c>
      <c r="L1272">
        <v>11637</v>
      </c>
      <c r="M1272">
        <v>11268</v>
      </c>
      <c r="N1272" s="6">
        <v>34.619999999999997</v>
      </c>
      <c r="O1272" s="6">
        <v>136.453</v>
      </c>
      <c r="P1272">
        <v>72.447000000000003</v>
      </c>
      <c r="Q1272" t="s">
        <v>4701</v>
      </c>
      <c r="R1272" s="7">
        <f>VLOOKUP($A1272,List_allocation!$A:$G,2)</f>
        <v>305121285521010</v>
      </c>
      <c r="S1272" s="3" t="str">
        <f>VLOOKUP($A1272,List_allocation!$A:$G,6)</f>
        <v>蓮川</v>
      </c>
      <c r="T1272" s="3" t="str">
        <f>VLOOKUP($A1272,List_allocation!$A:$G,7)</f>
        <v>三軒屋</v>
      </c>
      <c r="U1272" s="8">
        <f>VLOOKUP($A1272,'1st_alloc_fix'!$A:$O,15)</f>
        <v>0</v>
      </c>
    </row>
    <row r="1273" spans="1:21" x14ac:dyDescent="0.25">
      <c r="A1273">
        <v>1290</v>
      </c>
      <c r="B1273" s="4">
        <v>34.387</v>
      </c>
      <c r="C1273" s="4">
        <v>136.15799999999999</v>
      </c>
      <c r="D1273" s="4">
        <v>21.661000000000001</v>
      </c>
      <c r="E1273" s="5">
        <f>VLOOKUP($A1273,List_allocation!$A:$G,3)</f>
        <v>34.387</v>
      </c>
      <c r="F1273" s="5">
        <f>VLOOKUP($A1273,List_allocation!$A:$G,4)</f>
        <v>136.16</v>
      </c>
      <c r="G1273">
        <f>VLOOKUP($A1273,List_allocation!$A:$G,5)</f>
        <v>21</v>
      </c>
      <c r="H1273" s="8">
        <v>13.161</v>
      </c>
      <c r="I1273">
        <v>1.548</v>
      </c>
      <c r="J1273">
        <v>40.988999999999997</v>
      </c>
      <c r="K1273" s="8">
        <v>29.667000000000002</v>
      </c>
      <c r="L1273">
        <v>11634</v>
      </c>
      <c r="M1273">
        <v>11242</v>
      </c>
      <c r="N1273" s="6">
        <v>34.648000000000003</v>
      </c>
      <c r="O1273" s="6">
        <v>136.47300000000001</v>
      </c>
      <c r="P1273">
        <v>8.4719999999999995</v>
      </c>
      <c r="Q1273" t="s">
        <v>4702</v>
      </c>
      <c r="R1273" s="7">
        <f>VLOOKUP($A1273,List_allocation!$A:$G,2)</f>
        <v>305121285521020</v>
      </c>
      <c r="S1273" s="3" t="str">
        <f>VLOOKUP($A1273,List_allocation!$A:$G,6)</f>
        <v>青田川</v>
      </c>
      <c r="T1273" s="3" t="str">
        <f>VLOOKUP($A1273,List_allocation!$A:$G,7)</f>
        <v>青田</v>
      </c>
      <c r="U1273" s="8">
        <f>VLOOKUP($A1273,'1st_alloc_fix'!$A:$O,15)</f>
        <v>0</v>
      </c>
    </row>
    <row r="1274" spans="1:21" x14ac:dyDescent="0.25">
      <c r="A1274">
        <v>1291</v>
      </c>
      <c r="B1274" s="4">
        <v>34.381</v>
      </c>
      <c r="C1274" s="4">
        <v>136.22200000000001</v>
      </c>
      <c r="D1274" s="4">
        <v>81.641000000000005</v>
      </c>
      <c r="E1274" s="5">
        <f>VLOOKUP($A1274,List_allocation!$A:$G,3)</f>
        <v>34.381</v>
      </c>
      <c r="F1274" s="5">
        <f>VLOOKUP($A1274,List_allocation!$A:$G,4)</f>
        <v>136.22200000000001</v>
      </c>
      <c r="G1274">
        <f>VLOOKUP($A1274,List_allocation!$A:$G,5)</f>
        <v>82</v>
      </c>
      <c r="H1274" s="8">
        <v>-307.35899999999998</v>
      </c>
      <c r="I1274">
        <v>-0.79</v>
      </c>
      <c r="J1274">
        <v>32.345999999999997</v>
      </c>
      <c r="K1274" s="8">
        <v>9.2929999999999993</v>
      </c>
      <c r="L1274">
        <v>11680</v>
      </c>
      <c r="M1274">
        <v>11246</v>
      </c>
      <c r="N1274" s="6">
        <v>34.506</v>
      </c>
      <c r="O1274" s="6">
        <v>136.54</v>
      </c>
      <c r="P1274">
        <v>377.334</v>
      </c>
      <c r="Q1274" t="s">
        <v>4701</v>
      </c>
      <c r="R1274" s="7">
        <f>VLOOKUP($A1274,List_allocation!$A:$G,2)</f>
        <v>305121285521030</v>
      </c>
      <c r="S1274" s="3" t="str">
        <f>VLOOKUP($A1274,List_allocation!$A:$G,6)</f>
        <v>蓮川</v>
      </c>
      <c r="T1274" s="3" t="str">
        <f>VLOOKUP($A1274,List_allocation!$A:$G,7)</f>
        <v>塩ヶ瀬</v>
      </c>
      <c r="U1274" s="8">
        <f>VLOOKUP($A1274,'1st_alloc_fix'!$A:$O,15)</f>
        <v>0</v>
      </c>
    </row>
    <row r="1275" spans="1:21" x14ac:dyDescent="0.25">
      <c r="A1275">
        <v>1292</v>
      </c>
      <c r="B1275" s="4">
        <v>34.42</v>
      </c>
      <c r="C1275" s="4">
        <v>136.28399999999999</v>
      </c>
      <c r="D1275" s="4">
        <v>206.63200000000001</v>
      </c>
      <c r="E1275" s="5">
        <f>VLOOKUP($A1275,List_allocation!$A:$G,3)</f>
        <v>34.421999999999997</v>
      </c>
      <c r="F1275" s="5">
        <f>VLOOKUP($A1275,List_allocation!$A:$G,4)</f>
        <v>136.285</v>
      </c>
      <c r="G1275">
        <f>VLOOKUP($A1275,List_allocation!$A:$G,5)</f>
        <v>210</v>
      </c>
      <c r="H1275" s="8">
        <v>-211.36799999999999</v>
      </c>
      <c r="I1275">
        <v>-0.50600000000000001</v>
      </c>
      <c r="J1275">
        <v>28.866</v>
      </c>
      <c r="K1275" s="8">
        <v>6.54</v>
      </c>
      <c r="L1275">
        <v>11725</v>
      </c>
      <c r="M1275">
        <v>11218</v>
      </c>
      <c r="N1275" s="6">
        <v>34.523000000000003</v>
      </c>
      <c r="O1275" s="6">
        <v>136.572</v>
      </c>
      <c r="P1275">
        <v>407.41199999999998</v>
      </c>
      <c r="Q1275" t="s">
        <v>4703</v>
      </c>
      <c r="R1275" s="7">
        <f>VLOOKUP($A1275,List_allocation!$A:$G,2)</f>
        <v>305121285521050</v>
      </c>
      <c r="S1275" s="3" t="str">
        <f>VLOOKUP($A1275,List_allocation!$A:$G,6)</f>
        <v>櫛田川</v>
      </c>
      <c r="T1275" s="3" t="str">
        <f>VLOOKUP($A1275,List_allocation!$A:$G,7)</f>
        <v>田引</v>
      </c>
      <c r="U1275" s="8">
        <f>VLOOKUP($A1275,'1st_alloc_fix'!$A:$O,15)</f>
        <v>0</v>
      </c>
    </row>
    <row r="1276" spans="1:21" x14ac:dyDescent="0.25">
      <c r="A1276">
        <v>1293</v>
      </c>
      <c r="B1276" s="4">
        <v>34.465000000000003</v>
      </c>
      <c r="C1276" s="4">
        <v>136.655</v>
      </c>
      <c r="D1276" s="4">
        <v>779.20299999999997</v>
      </c>
      <c r="E1276" s="5">
        <f>VLOOKUP($A1276,List_allocation!$A:$G,3)</f>
        <v>34.463999999999999</v>
      </c>
      <c r="F1276" s="5">
        <f>VLOOKUP($A1276,List_allocation!$A:$G,4)</f>
        <v>136.654</v>
      </c>
      <c r="G1276">
        <f>VLOOKUP($A1276,List_allocation!$A:$G,5)</f>
        <v>780</v>
      </c>
      <c r="H1276" s="8">
        <v>356.20299999999997</v>
      </c>
      <c r="I1276">
        <v>0.84199999999999997</v>
      </c>
      <c r="J1276">
        <v>11.048</v>
      </c>
      <c r="K1276" s="8">
        <v>3.052</v>
      </c>
      <c r="L1276">
        <v>11992</v>
      </c>
      <c r="M1276">
        <v>11186</v>
      </c>
      <c r="N1276" s="6">
        <v>34.545000000000002</v>
      </c>
      <c r="O1276" s="6">
        <v>136.58500000000001</v>
      </c>
      <c r="P1276">
        <v>408.298</v>
      </c>
      <c r="Q1276" t="s">
        <v>4703</v>
      </c>
      <c r="R1276" s="7">
        <f>VLOOKUP($A1276,List_allocation!$A:$G,2)</f>
        <v>305131285514010</v>
      </c>
      <c r="S1276" s="3" t="str">
        <f>VLOOKUP($A1276,List_allocation!$A:$G,6)</f>
        <v>宮川</v>
      </c>
      <c r="T1276" s="3" t="str">
        <f>VLOOKUP($A1276,List_allocation!$A:$G,7)</f>
        <v>岩出</v>
      </c>
      <c r="U1276" s="8">
        <f>VLOOKUP($A1276,'1st_alloc_fix'!$A:$O,15)</f>
        <v>0</v>
      </c>
    </row>
    <row r="1277" spans="1:21" x14ac:dyDescent="0.25">
      <c r="A1277">
        <v>1294</v>
      </c>
      <c r="B1277" s="4">
        <v>34.482999999999997</v>
      </c>
      <c r="C1277" s="4">
        <v>136.71</v>
      </c>
      <c r="D1277" s="4">
        <v>5.899</v>
      </c>
      <c r="E1277" s="5">
        <f>VLOOKUP($A1277,List_allocation!$A:$G,3)</f>
        <v>34.482999999999997</v>
      </c>
      <c r="F1277" s="5">
        <f>VLOOKUP($A1277,List_allocation!$A:$G,4)</f>
        <v>136.71100000000001</v>
      </c>
      <c r="G1277">
        <f>VLOOKUP($A1277,List_allocation!$A:$G,5)</f>
        <v>6</v>
      </c>
      <c r="H1277" s="8">
        <v>-9.1010000000000009</v>
      </c>
      <c r="I1277">
        <v>-0.60699999999999998</v>
      </c>
      <c r="J1277">
        <v>14.255000000000001</v>
      </c>
      <c r="K1277" s="8">
        <v>8.5180000000000007</v>
      </c>
      <c r="L1277">
        <v>12032</v>
      </c>
      <c r="M1277">
        <v>11173</v>
      </c>
      <c r="N1277" s="6">
        <v>34.49</v>
      </c>
      <c r="O1277" s="6">
        <v>136.55500000000001</v>
      </c>
      <c r="P1277">
        <v>12.757</v>
      </c>
      <c r="Q1277" t="s">
        <v>4703</v>
      </c>
      <c r="R1277" s="7">
        <f>VLOOKUP($A1277,List_allocation!$A:$G,2)</f>
        <v>305131285514030</v>
      </c>
      <c r="S1277" s="3" t="str">
        <f>VLOOKUP($A1277,List_allocation!$A:$G,6)</f>
        <v>勢田川</v>
      </c>
      <c r="T1277" s="3" t="str">
        <f>VLOOKUP($A1277,List_allocation!$A:$G,7)</f>
        <v>岡本</v>
      </c>
      <c r="U1277" s="8">
        <f>VLOOKUP($A1277,'1st_alloc_fix'!$A:$O,15)</f>
        <v>0</v>
      </c>
    </row>
    <row r="1278" spans="1:21" x14ac:dyDescent="0.25">
      <c r="A1278">
        <v>1295</v>
      </c>
      <c r="B1278" s="4">
        <v>34.499000000000002</v>
      </c>
      <c r="C1278" s="4">
        <v>136.73099999999999</v>
      </c>
      <c r="D1278" s="4">
        <v>14.866</v>
      </c>
      <c r="E1278" s="5">
        <f>VLOOKUP($A1278,List_allocation!$A:$G,3)</f>
        <v>34.5</v>
      </c>
      <c r="F1278" s="5">
        <f>VLOOKUP($A1278,List_allocation!$A:$G,4)</f>
        <v>136.73099999999999</v>
      </c>
      <c r="G1278">
        <f>VLOOKUP($A1278,List_allocation!$A:$G,5)</f>
        <v>15</v>
      </c>
      <c r="H1278" s="8">
        <v>-17.134</v>
      </c>
      <c r="I1278">
        <v>-0.53500000000000003</v>
      </c>
      <c r="J1278">
        <v>54.819000000000003</v>
      </c>
      <c r="K1278" s="8">
        <v>20.245999999999999</v>
      </c>
      <c r="L1278">
        <v>12047</v>
      </c>
      <c r="M1278">
        <v>11161</v>
      </c>
      <c r="N1278" s="6">
        <v>34.350999999999999</v>
      </c>
      <c r="O1278" s="6">
        <v>136.16200000000001</v>
      </c>
      <c r="P1278">
        <v>32.637999999999998</v>
      </c>
      <c r="Q1278" t="s">
        <v>4701</v>
      </c>
      <c r="R1278" s="7">
        <f>VLOOKUP($A1278,List_allocation!$A:$G,2)</f>
        <v>305131285514040</v>
      </c>
      <c r="S1278" s="3" t="str">
        <f>VLOOKUP($A1278,List_allocation!$A:$G,6)</f>
        <v>勢田川</v>
      </c>
      <c r="T1278" s="3" t="str">
        <f>VLOOKUP($A1278,List_allocation!$A:$G,7)</f>
        <v>勢田大橋</v>
      </c>
      <c r="U1278" s="8">
        <f>VLOOKUP($A1278,'1st_alloc_fix'!$A:$O,15)</f>
        <v>0</v>
      </c>
    </row>
    <row r="1279" spans="1:21" x14ac:dyDescent="0.25">
      <c r="A1279">
        <v>1296</v>
      </c>
      <c r="B1279" s="4">
        <v>34.509</v>
      </c>
      <c r="C1279" s="4">
        <v>136.73699999999999</v>
      </c>
      <c r="D1279" s="4">
        <v>18.952999999999999</v>
      </c>
      <c r="E1279" s="5">
        <f>VLOOKUP($A1279,List_allocation!$A:$G,3)</f>
        <v>34.508000000000003</v>
      </c>
      <c r="F1279" s="5">
        <f>VLOOKUP($A1279,List_allocation!$A:$G,4)</f>
        <v>136.73599999999999</v>
      </c>
      <c r="G1279">
        <f>VLOOKUP($A1279,List_allocation!$A:$G,5)</f>
        <v>19.600000000000001</v>
      </c>
      <c r="H1279" s="8">
        <v>-2.0470000000000002</v>
      </c>
      <c r="I1279">
        <v>-9.7000000000000003E-2</v>
      </c>
      <c r="J1279">
        <v>54.723999999999997</v>
      </c>
      <c r="K1279" s="8">
        <v>23.965</v>
      </c>
      <c r="L1279">
        <v>12051</v>
      </c>
      <c r="M1279">
        <v>11154</v>
      </c>
      <c r="N1279" s="6">
        <v>34.387</v>
      </c>
      <c r="O1279" s="6">
        <v>136.15799999999999</v>
      </c>
      <c r="P1279">
        <v>21.661000000000001</v>
      </c>
      <c r="Q1279" t="s">
        <v>4702</v>
      </c>
      <c r="R1279" s="7">
        <f>VLOOKUP($A1279,List_allocation!$A:$G,2)</f>
        <v>305131285514050</v>
      </c>
      <c r="S1279" s="3" t="str">
        <f>VLOOKUP($A1279,List_allocation!$A:$G,6)</f>
        <v>勢田川</v>
      </c>
      <c r="T1279" s="3" t="str">
        <f>VLOOKUP($A1279,List_allocation!$A:$G,7)</f>
        <v>防潮水門内</v>
      </c>
      <c r="U1279" s="8">
        <f>VLOOKUP($A1279,'1st_alloc_fix'!$A:$O,15)</f>
        <v>0</v>
      </c>
    </row>
    <row r="1280" spans="1:21" x14ac:dyDescent="0.25">
      <c r="A1280">
        <v>1297</v>
      </c>
      <c r="B1280" s="4">
        <v>34.494</v>
      </c>
      <c r="C1280" s="4">
        <v>136.684</v>
      </c>
      <c r="D1280" s="4">
        <v>790.37599999999998</v>
      </c>
      <c r="E1280" s="5">
        <f>VLOOKUP($A1280,List_allocation!$A:$G,3)</f>
        <v>34.494</v>
      </c>
      <c r="F1280" s="5">
        <f>VLOOKUP($A1280,List_allocation!$A:$G,4)</f>
        <v>136.68299999999999</v>
      </c>
      <c r="G1280">
        <f>VLOOKUP($A1280,List_allocation!$A:$G,5)</f>
        <v>788.7</v>
      </c>
      <c r="H1280" s="8">
        <v>708.37599999999998</v>
      </c>
      <c r="I1280">
        <v>8.6389999999999993</v>
      </c>
      <c r="J1280">
        <v>44.274000000000001</v>
      </c>
      <c r="K1280" s="8">
        <v>18.417000000000002</v>
      </c>
      <c r="L1280">
        <v>12013</v>
      </c>
      <c r="M1280">
        <v>11165</v>
      </c>
      <c r="N1280" s="6">
        <v>34.381</v>
      </c>
      <c r="O1280" s="6">
        <v>136.22200000000001</v>
      </c>
      <c r="P1280">
        <v>81.641000000000005</v>
      </c>
      <c r="Q1280" t="s">
        <v>4701</v>
      </c>
      <c r="R1280" s="7">
        <f>VLOOKUP($A1280,List_allocation!$A:$G,2)</f>
        <v>305131285514060</v>
      </c>
      <c r="S1280" s="3" t="str">
        <f>VLOOKUP($A1280,List_allocation!$A:$G,6)</f>
        <v>宮川</v>
      </c>
      <c r="T1280" s="3" t="str">
        <f>VLOOKUP($A1280,List_allocation!$A:$G,7)</f>
        <v>度会橋</v>
      </c>
      <c r="U1280" s="8">
        <f>VLOOKUP($A1280,'1st_alloc_fix'!$A:$O,15)</f>
        <v>0</v>
      </c>
    </row>
    <row r="1281" spans="1:21" x14ac:dyDescent="0.25">
      <c r="A1281">
        <v>1299</v>
      </c>
      <c r="B1281" s="4">
        <v>35.152000000000001</v>
      </c>
      <c r="C1281" s="4">
        <v>137.21700000000001</v>
      </c>
      <c r="D1281" s="4">
        <v>869.72299999999996</v>
      </c>
      <c r="E1281" s="5">
        <f>VLOOKUP($A1281,List_allocation!$A:$G,3)</f>
        <v>35.152000000000001</v>
      </c>
      <c r="F1281" s="5">
        <f>VLOOKUP($A1281,List_allocation!$A:$G,4)</f>
        <v>137.21799999999999</v>
      </c>
      <c r="G1281">
        <f>VLOOKUP($A1281,List_allocation!$A:$G,5)</f>
        <v>-9999</v>
      </c>
      <c r="H1281" s="8">
        <v>659.72299999999996</v>
      </c>
      <c r="I1281">
        <v>3.1419999999999999</v>
      </c>
      <c r="J1281">
        <v>117.617</v>
      </c>
      <c r="K1281" s="8">
        <v>26.664999999999999</v>
      </c>
      <c r="L1281">
        <v>12397</v>
      </c>
      <c r="M1281">
        <v>10691</v>
      </c>
      <c r="N1281" s="6">
        <v>34.42</v>
      </c>
      <c r="O1281" s="6">
        <v>136.28399999999999</v>
      </c>
      <c r="P1281">
        <v>206.63200000000001</v>
      </c>
      <c r="Q1281" t="s">
        <v>4704</v>
      </c>
      <c r="R1281" s="7">
        <f>VLOOKUP($A1281,List_allocation!$A:$G,2)</f>
        <v>305711285520030</v>
      </c>
      <c r="S1281" s="3" t="str">
        <f>VLOOKUP($A1281,List_allocation!$A:$G,6)</f>
        <v>矢作川</v>
      </c>
      <c r="T1281" s="3" t="str">
        <f>VLOOKUP($A1281,List_allocation!$A:$G,7)</f>
        <v>猿投</v>
      </c>
      <c r="U1281" s="8">
        <f>VLOOKUP($A1281,'1st_alloc_fix'!$A:$O,15)</f>
        <v>0</v>
      </c>
    </row>
    <row r="1282" spans="1:21" x14ac:dyDescent="0.25">
      <c r="A1282">
        <v>1300</v>
      </c>
      <c r="B1282" s="4">
        <v>33.749000000000002</v>
      </c>
      <c r="C1282" s="4">
        <v>135.93799999999999</v>
      </c>
      <c r="D1282" s="4">
        <v>2248.9059999999999</v>
      </c>
      <c r="E1282" s="5">
        <f>VLOOKUP($A1282,List_allocation!$A:$G,3)</f>
        <v>33.75</v>
      </c>
      <c r="F1282" s="5">
        <f>VLOOKUP($A1282,List_allocation!$A:$G,4)</f>
        <v>135.93799999999999</v>
      </c>
      <c r="G1282">
        <f>VLOOKUP($A1282,List_allocation!$A:$G,5)</f>
        <v>2251</v>
      </c>
      <c r="H1282" s="8">
        <v>1468.9059999999999</v>
      </c>
      <c r="I1282">
        <v>1.883</v>
      </c>
      <c r="J1282">
        <v>103.221</v>
      </c>
      <c r="K1282" s="8">
        <v>22.527000000000001</v>
      </c>
      <c r="L1282">
        <v>11476</v>
      </c>
      <c r="M1282">
        <v>11701</v>
      </c>
      <c r="N1282" s="6">
        <v>34.465000000000003</v>
      </c>
      <c r="O1282" s="6">
        <v>136.655</v>
      </c>
      <c r="P1282">
        <v>779.20299999999997</v>
      </c>
      <c r="Q1282" t="s">
        <v>4704</v>
      </c>
      <c r="R1282" s="7">
        <f>VLOOKUP($A1282,List_allocation!$A:$G,2)</f>
        <v>306011286613010</v>
      </c>
      <c r="S1282" s="3" t="str">
        <f>VLOOKUP($A1282,List_allocation!$A:$G,6)</f>
        <v>熊野川</v>
      </c>
      <c r="T1282" s="3" t="str">
        <f>VLOOKUP($A1282,List_allocation!$A:$G,7)</f>
        <v>相賀</v>
      </c>
      <c r="U1282" s="8">
        <f>VLOOKUP($A1282,'1st_alloc_fix'!$A:$O,15)</f>
        <v>0</v>
      </c>
    </row>
    <row r="1283" spans="1:21" x14ac:dyDescent="0.25">
      <c r="A1283">
        <v>1301</v>
      </c>
      <c r="B1283" s="4">
        <v>33.737000000000002</v>
      </c>
      <c r="C1283" s="4">
        <v>135.97999999999999</v>
      </c>
      <c r="D1283" s="4">
        <v>2308.3429999999998</v>
      </c>
      <c r="E1283" s="5">
        <f>VLOOKUP($A1283,List_allocation!$A:$G,3)</f>
        <v>33.738999999999997</v>
      </c>
      <c r="F1283" s="5">
        <f>VLOOKUP($A1283,List_allocation!$A:$G,4)</f>
        <v>135.97999999999999</v>
      </c>
      <c r="G1283">
        <f>VLOOKUP($A1283,List_allocation!$A:$G,5)</f>
        <v>2295</v>
      </c>
      <c r="H1283" s="8">
        <v>2302.3429999999998</v>
      </c>
      <c r="I1283">
        <v>383.72399999999999</v>
      </c>
      <c r="J1283">
        <v>106.753</v>
      </c>
      <c r="K1283" s="8">
        <v>470.88799999999998</v>
      </c>
      <c r="L1283">
        <v>11506</v>
      </c>
      <c r="M1283">
        <v>11710</v>
      </c>
      <c r="N1283" s="6">
        <v>34.482999999999997</v>
      </c>
      <c r="O1283" s="6">
        <v>136.71</v>
      </c>
      <c r="P1283">
        <v>5.899</v>
      </c>
      <c r="Q1283" t="s">
        <v>4702</v>
      </c>
      <c r="R1283" s="7">
        <f>VLOOKUP($A1283,List_allocation!$A:$G,2)</f>
        <v>306011286613020</v>
      </c>
      <c r="S1283" s="3" t="str">
        <f>VLOOKUP($A1283,List_allocation!$A:$G,6)</f>
        <v>熊野川</v>
      </c>
      <c r="T1283" s="3" t="str">
        <f>VLOOKUP($A1283,List_allocation!$A:$G,7)</f>
        <v>鮒田（外）</v>
      </c>
      <c r="U1283" s="8">
        <f>VLOOKUP($A1283,'1st_alloc_fix'!$A:$O,15)</f>
        <v>0</v>
      </c>
    </row>
    <row r="1284" spans="1:21" x14ac:dyDescent="0.25">
      <c r="A1284">
        <v>1302</v>
      </c>
      <c r="B1284" s="4">
        <v>33.734999999999999</v>
      </c>
      <c r="C1284" s="4">
        <v>135.98699999999999</v>
      </c>
      <c r="D1284" s="4">
        <v>2354.5390000000002</v>
      </c>
      <c r="E1284" s="5">
        <f>VLOOKUP($A1284,List_allocation!$A:$G,3)</f>
        <v>33.735999999999997</v>
      </c>
      <c r="F1284" s="5">
        <f>VLOOKUP($A1284,List_allocation!$A:$G,4)</f>
        <v>135.988</v>
      </c>
      <c r="G1284">
        <f>VLOOKUP($A1284,List_allocation!$A:$G,5)</f>
        <v>2342</v>
      </c>
      <c r="H1284" s="8">
        <v>2339.5390000000002</v>
      </c>
      <c r="I1284">
        <v>155.96899999999999</v>
      </c>
      <c r="J1284">
        <v>109.142</v>
      </c>
      <c r="K1284" s="8">
        <v>212.33</v>
      </c>
      <c r="L1284">
        <v>11511</v>
      </c>
      <c r="M1284">
        <v>11711</v>
      </c>
      <c r="N1284" s="6">
        <v>34.499000000000002</v>
      </c>
      <c r="O1284" s="6">
        <v>136.73099999999999</v>
      </c>
      <c r="P1284">
        <v>14.866</v>
      </c>
      <c r="Q1284" t="s">
        <v>4703</v>
      </c>
      <c r="R1284" s="7">
        <f>VLOOKUP($A1284,List_allocation!$A:$G,2)</f>
        <v>306011286613030</v>
      </c>
      <c r="S1284" s="3" t="str">
        <f>VLOOKUP($A1284,List_allocation!$A:$G,6)</f>
        <v>熊野川</v>
      </c>
      <c r="T1284" s="3" t="str">
        <f>VLOOKUP($A1284,List_allocation!$A:$G,7)</f>
        <v>成川</v>
      </c>
      <c r="U1284" s="8">
        <f>VLOOKUP($A1284,'1st_alloc_fix'!$A:$O,15)</f>
        <v>0</v>
      </c>
    </row>
    <row r="1285" spans="1:21" x14ac:dyDescent="0.25">
      <c r="A1285">
        <v>1303</v>
      </c>
      <c r="B1285" s="4">
        <v>33.728000000000002</v>
      </c>
      <c r="C1285" s="4">
        <v>136.00800000000001</v>
      </c>
      <c r="D1285" s="4">
        <v>2356.3710000000001</v>
      </c>
      <c r="E1285" s="5">
        <f>VLOOKUP($A1285,List_allocation!$A:$G,3)</f>
        <v>33.723999999999997</v>
      </c>
      <c r="F1285" s="5">
        <f>VLOOKUP($A1285,List_allocation!$A:$G,4)</f>
        <v>136.00800000000001</v>
      </c>
      <c r="G1285">
        <f>VLOOKUP($A1285,List_allocation!$A:$G,5)</f>
        <v>2360</v>
      </c>
      <c r="H1285" s="8">
        <v>2336.7710000000002</v>
      </c>
      <c r="I1285">
        <v>119.223</v>
      </c>
      <c r="J1285">
        <v>109.52800000000001</v>
      </c>
      <c r="K1285" s="8">
        <v>168.703</v>
      </c>
      <c r="L1285">
        <v>11526</v>
      </c>
      <c r="M1285">
        <v>11716</v>
      </c>
      <c r="N1285" s="6">
        <v>34.509</v>
      </c>
      <c r="O1285" s="6">
        <v>136.73699999999999</v>
      </c>
      <c r="P1285">
        <v>18.952999999999999</v>
      </c>
      <c r="Q1285" t="s">
        <v>4704</v>
      </c>
      <c r="R1285" s="7">
        <f>VLOOKUP($A1285,List_allocation!$A:$G,2)</f>
        <v>306011286613040</v>
      </c>
      <c r="S1285" s="3" t="str">
        <f>VLOOKUP($A1285,List_allocation!$A:$G,6)</f>
        <v>熊野川</v>
      </c>
      <c r="T1285" s="3" t="str">
        <f>VLOOKUP($A1285,List_allocation!$A:$G,7)</f>
        <v>あけぼの(外)</v>
      </c>
      <c r="U1285" s="8">
        <f>VLOOKUP($A1285,'1st_alloc_fix'!$A:$O,15)</f>
        <v>0</v>
      </c>
    </row>
    <row r="1286" spans="1:21" x14ac:dyDescent="0.25">
      <c r="A1286">
        <v>1304</v>
      </c>
      <c r="B1286" s="4">
        <v>33.762</v>
      </c>
      <c r="C1286" s="4">
        <v>135.977</v>
      </c>
      <c r="D1286" s="4">
        <v>38.372</v>
      </c>
      <c r="E1286" s="5">
        <f>VLOOKUP($A1286,List_allocation!$A:$G,3)</f>
        <v>33.761000000000003</v>
      </c>
      <c r="F1286" s="5">
        <f>VLOOKUP($A1286,List_allocation!$A:$G,4)</f>
        <v>135.976</v>
      </c>
      <c r="G1286">
        <f>VLOOKUP($A1286,List_allocation!$A:$G,5)</f>
        <v>37.799999999999997</v>
      </c>
      <c r="H1286" s="8">
        <v>-750.32799999999997</v>
      </c>
      <c r="I1286">
        <v>-0.95099999999999996</v>
      </c>
      <c r="J1286">
        <v>104.087</v>
      </c>
      <c r="K1286" s="8">
        <v>35.482999999999997</v>
      </c>
      <c r="L1286">
        <v>11504</v>
      </c>
      <c r="M1286">
        <v>11692</v>
      </c>
      <c r="N1286" s="6">
        <v>34.494</v>
      </c>
      <c r="O1286" s="6">
        <v>136.684</v>
      </c>
      <c r="P1286">
        <v>790.37599999999998</v>
      </c>
      <c r="Q1286" t="s">
        <v>4702</v>
      </c>
      <c r="R1286" s="7">
        <f>VLOOKUP($A1286,List_allocation!$A:$G,2)</f>
        <v>306011286613050</v>
      </c>
      <c r="S1286" s="3" t="str">
        <f>VLOOKUP($A1286,List_allocation!$A:$G,6)</f>
        <v>相野谷川</v>
      </c>
      <c r="T1286" s="3" t="str">
        <f>VLOOKUP($A1286,List_allocation!$A:$G,7)</f>
        <v>高岡</v>
      </c>
      <c r="U1286" s="8">
        <f>VLOOKUP($A1286,'1st_alloc_fix'!$A:$O,15)</f>
        <v>0</v>
      </c>
    </row>
    <row r="1287" spans="1:21" x14ac:dyDescent="0.25">
      <c r="A1287">
        <v>1305</v>
      </c>
      <c r="B1287" s="4">
        <v>33.74</v>
      </c>
      <c r="C1287" s="4">
        <v>135.97999999999999</v>
      </c>
      <c r="D1287" s="4">
        <v>45.316000000000003</v>
      </c>
      <c r="E1287" s="5">
        <f>VLOOKUP($A1287,List_allocation!$A:$G,3)</f>
        <v>33.738999999999997</v>
      </c>
      <c r="F1287" s="5">
        <f>VLOOKUP($A1287,List_allocation!$A:$G,4)</f>
        <v>135.97999999999999</v>
      </c>
      <c r="G1287">
        <f>VLOOKUP($A1287,List_allocation!$A:$G,5)</f>
        <v>45.6</v>
      </c>
      <c r="H1287" s="8">
        <v>10044.316000000001</v>
      </c>
      <c r="I1287">
        <v>-1.0049999999999999</v>
      </c>
      <c r="J1287">
        <v>116.14100000000001</v>
      </c>
      <c r="K1287" s="8">
        <v>772.47799999999995</v>
      </c>
      <c r="L1287">
        <v>11506</v>
      </c>
      <c r="M1287">
        <v>11708</v>
      </c>
      <c r="N1287" s="6">
        <v>0</v>
      </c>
      <c r="O1287" s="6">
        <v>0</v>
      </c>
      <c r="P1287">
        <v>0</v>
      </c>
      <c r="Q1287" t="s">
        <v>4704</v>
      </c>
      <c r="R1287" s="7">
        <f>VLOOKUP($A1287,List_allocation!$A:$G,2)</f>
        <v>306011286613060</v>
      </c>
      <c r="S1287" s="3" t="str">
        <f>VLOOKUP($A1287,List_allocation!$A:$G,6)</f>
        <v>相野谷川</v>
      </c>
      <c r="T1287" s="3" t="str">
        <f>VLOOKUP($A1287,List_allocation!$A:$G,7)</f>
        <v>鮒田（内）</v>
      </c>
      <c r="U1287" s="8">
        <f>VLOOKUP($A1287,'1st_alloc_fix'!$A:$O,15)</f>
        <v>0</v>
      </c>
    </row>
    <row r="1288" spans="1:21" x14ac:dyDescent="0.25">
      <c r="A1288">
        <v>1306</v>
      </c>
      <c r="B1288" s="4">
        <v>33.719000000000001</v>
      </c>
      <c r="C1288" s="4">
        <v>135.99700000000001</v>
      </c>
      <c r="D1288" s="4">
        <v>4.07</v>
      </c>
      <c r="E1288" s="5">
        <f>VLOOKUP($A1288,List_allocation!$A:$G,3)</f>
        <v>33.718000000000004</v>
      </c>
      <c r="F1288" s="5">
        <f>VLOOKUP($A1288,List_allocation!$A:$G,4)</f>
        <v>135.99600000000001</v>
      </c>
      <c r="G1288">
        <f>VLOOKUP($A1288,List_allocation!$A:$G,5)</f>
        <v>5</v>
      </c>
      <c r="H1288" s="8">
        <v>10003.07</v>
      </c>
      <c r="I1288">
        <v>-1</v>
      </c>
      <c r="J1288">
        <v>194.58</v>
      </c>
      <c r="K1288" s="8">
        <v>788.16600000000005</v>
      </c>
      <c r="L1288">
        <v>11518</v>
      </c>
      <c r="M1288">
        <v>11723</v>
      </c>
      <c r="N1288" s="6">
        <v>35.152000000000001</v>
      </c>
      <c r="O1288" s="6">
        <v>137.21700000000001</v>
      </c>
      <c r="P1288">
        <v>869.72299999999996</v>
      </c>
      <c r="Q1288" t="s">
        <v>4702</v>
      </c>
      <c r="R1288" s="7">
        <f>VLOOKUP($A1288,List_allocation!$A:$G,2)</f>
        <v>306011286613070</v>
      </c>
      <c r="S1288" s="3" t="str">
        <f>VLOOKUP($A1288,List_allocation!$A:$G,6)</f>
        <v>市田川</v>
      </c>
      <c r="T1288" s="3" t="str">
        <f>VLOOKUP($A1288,List_allocation!$A:$G,7)</f>
        <v>下田</v>
      </c>
      <c r="U1288" s="8">
        <f>VLOOKUP($A1288,'1st_alloc_fix'!$A:$O,15)</f>
        <v>0</v>
      </c>
    </row>
    <row r="1289" spans="1:21" x14ac:dyDescent="0.25">
      <c r="A1289">
        <v>1307</v>
      </c>
      <c r="B1289" s="4">
        <v>33.723999999999997</v>
      </c>
      <c r="C1289" s="4">
        <v>136.00899999999999</v>
      </c>
      <c r="D1289" s="4">
        <v>5.8019999999999996</v>
      </c>
      <c r="E1289" s="5">
        <f>VLOOKUP($A1289,List_allocation!$A:$G,3)</f>
        <v>33.723999999999997</v>
      </c>
      <c r="F1289" s="5">
        <f>VLOOKUP($A1289,List_allocation!$A:$G,4)</f>
        <v>136.00800000000001</v>
      </c>
      <c r="G1289">
        <f>VLOOKUP($A1289,List_allocation!$A:$G,5)</f>
        <v>7.1</v>
      </c>
      <c r="H1289" s="8">
        <v>-2245.1979999999999</v>
      </c>
      <c r="I1289">
        <v>-0.997</v>
      </c>
      <c r="J1289">
        <v>7.1829999999999998</v>
      </c>
      <c r="K1289" s="8">
        <v>291.66399999999999</v>
      </c>
      <c r="L1289">
        <v>11527</v>
      </c>
      <c r="M1289">
        <v>11719</v>
      </c>
      <c r="N1289" s="6">
        <v>33.749000000000002</v>
      </c>
      <c r="O1289" s="6">
        <v>135.93799999999999</v>
      </c>
      <c r="P1289">
        <v>2248.9059999999999</v>
      </c>
      <c r="Q1289" t="s">
        <v>4703</v>
      </c>
      <c r="R1289" s="7">
        <f>VLOOKUP($A1289,List_allocation!$A:$G,2)</f>
        <v>306011286613080</v>
      </c>
      <c r="S1289" s="3" t="str">
        <f>VLOOKUP($A1289,List_allocation!$A:$G,6)</f>
        <v>市田川</v>
      </c>
      <c r="T1289" s="3" t="str">
        <f>VLOOKUP($A1289,List_allocation!$A:$G,7)</f>
        <v>あけぼの(内)</v>
      </c>
      <c r="U1289" s="8">
        <f>VLOOKUP($A1289,'1st_alloc_fix'!$A:$O,15)</f>
        <v>0</v>
      </c>
    </row>
    <row r="1290" spans="1:21" x14ac:dyDescent="0.25">
      <c r="A1290">
        <v>1308</v>
      </c>
      <c r="B1290" s="4">
        <v>33.74</v>
      </c>
      <c r="C1290" s="4">
        <v>135.97999999999999</v>
      </c>
      <c r="D1290" s="4">
        <v>45.316000000000003</v>
      </c>
      <c r="E1290" s="5">
        <f>VLOOKUP($A1290,List_allocation!$A:$G,3)</f>
        <v>33.738999999999997</v>
      </c>
      <c r="F1290" s="5">
        <f>VLOOKUP($A1290,List_allocation!$A:$G,4)</f>
        <v>135.98099999999999</v>
      </c>
      <c r="G1290">
        <f>VLOOKUP($A1290,List_allocation!$A:$G,5)</f>
        <v>-9999</v>
      </c>
      <c r="H1290" s="8">
        <v>-2249.6840000000002</v>
      </c>
      <c r="I1290">
        <v>-0.98</v>
      </c>
      <c r="J1290">
        <v>0.111</v>
      </c>
      <c r="K1290" s="8">
        <v>37.255000000000003</v>
      </c>
      <c r="L1290">
        <v>11506</v>
      </c>
      <c r="M1290">
        <v>11708</v>
      </c>
      <c r="N1290" s="6">
        <v>33.737000000000002</v>
      </c>
      <c r="O1290" s="6">
        <v>135.97999999999999</v>
      </c>
      <c r="P1290">
        <v>2308.3429999999998</v>
      </c>
      <c r="Q1290" t="s">
        <v>4703</v>
      </c>
      <c r="R1290" s="7">
        <f>VLOOKUP($A1290,List_allocation!$A:$G,2)</f>
        <v>306011286615020</v>
      </c>
      <c r="S1290" s="3" t="str">
        <f>VLOOKUP($A1290,List_allocation!$A:$G,6)</f>
        <v>熊野川</v>
      </c>
      <c r="T1290" s="3" t="str">
        <f>VLOOKUP($A1290,List_allocation!$A:$G,7)</f>
        <v>鮒田（外）</v>
      </c>
      <c r="U1290" s="8">
        <f>VLOOKUP($A1290,'1st_alloc_fix'!$A:$O,15)</f>
        <v>0</v>
      </c>
    </row>
    <row r="1291" spans="1:21" x14ac:dyDescent="0.25">
      <c r="A1291">
        <v>1309</v>
      </c>
      <c r="B1291" s="4">
        <v>33.78</v>
      </c>
      <c r="C1291" s="4">
        <v>135.98699999999999</v>
      </c>
      <c r="D1291" s="4">
        <v>18.896999999999998</v>
      </c>
      <c r="E1291" s="5">
        <f>VLOOKUP($A1291,List_allocation!$A:$G,3)</f>
        <v>33.78</v>
      </c>
      <c r="F1291" s="5">
        <f>VLOOKUP($A1291,List_allocation!$A:$G,4)</f>
        <v>135.98699999999999</v>
      </c>
      <c r="G1291">
        <f>VLOOKUP($A1291,List_allocation!$A:$G,5)</f>
        <v>-9999</v>
      </c>
      <c r="H1291" s="8">
        <v>-2323.1030000000001</v>
      </c>
      <c r="I1291">
        <v>-0.99199999999999999</v>
      </c>
      <c r="J1291">
        <v>4.8810000000000002</v>
      </c>
      <c r="K1291" s="8">
        <v>93.177000000000007</v>
      </c>
      <c r="L1291">
        <v>11511</v>
      </c>
      <c r="M1291">
        <v>11679</v>
      </c>
      <c r="N1291" s="6">
        <v>33.734999999999999</v>
      </c>
      <c r="O1291" s="6">
        <v>135.98699999999999</v>
      </c>
      <c r="P1291">
        <v>2354.5390000000002</v>
      </c>
      <c r="Q1291" t="s">
        <v>4704</v>
      </c>
      <c r="R1291" s="7">
        <f>VLOOKUP($A1291,List_allocation!$A:$G,2)</f>
        <v>306011286615030</v>
      </c>
      <c r="S1291" s="3" t="str">
        <f>VLOOKUP($A1291,List_allocation!$A:$G,6)</f>
        <v>相野谷川</v>
      </c>
      <c r="T1291" s="3" t="str">
        <f>VLOOKUP($A1291,List_allocation!$A:$G,7)</f>
        <v>大里</v>
      </c>
      <c r="U1291" s="8">
        <f>VLOOKUP($A1291,'1st_alloc_fix'!$A:$O,15)</f>
        <v>0</v>
      </c>
    </row>
    <row r="1292" spans="1:21" x14ac:dyDescent="0.25">
      <c r="A1292">
        <v>1310</v>
      </c>
      <c r="B1292" s="4">
        <v>33.74</v>
      </c>
      <c r="C1292" s="4">
        <v>135.97999999999999</v>
      </c>
      <c r="D1292" s="4">
        <v>45.316000000000003</v>
      </c>
      <c r="E1292" s="5">
        <f>VLOOKUP($A1292,List_allocation!$A:$G,3)</f>
        <v>33.738999999999997</v>
      </c>
      <c r="F1292" s="5">
        <f>VLOOKUP($A1292,List_allocation!$A:$G,4)</f>
        <v>135.98099999999999</v>
      </c>
      <c r="G1292">
        <f>VLOOKUP($A1292,List_allocation!$A:$G,5)</f>
        <v>-9999</v>
      </c>
      <c r="H1292" s="8">
        <v>-2314.6840000000002</v>
      </c>
      <c r="I1292">
        <v>-0.98099999999999998</v>
      </c>
      <c r="J1292">
        <v>3.1440000000000001</v>
      </c>
      <c r="K1292" s="8">
        <v>38.938000000000002</v>
      </c>
      <c r="L1292">
        <v>11506</v>
      </c>
      <c r="M1292">
        <v>11708</v>
      </c>
      <c r="N1292" s="6">
        <v>33.728000000000002</v>
      </c>
      <c r="O1292" s="6">
        <v>136.00800000000001</v>
      </c>
      <c r="P1292">
        <v>2356.3710000000001</v>
      </c>
      <c r="Q1292" t="s">
        <v>4703</v>
      </c>
      <c r="R1292" s="7">
        <f>VLOOKUP($A1292,List_allocation!$A:$G,2)</f>
        <v>306011286615060</v>
      </c>
      <c r="S1292" s="3" t="str">
        <f>VLOOKUP($A1292,List_allocation!$A:$G,6)</f>
        <v>相野谷川</v>
      </c>
      <c r="T1292" s="3" t="str">
        <f>VLOOKUP($A1292,List_allocation!$A:$G,7)</f>
        <v>鮒田（内）</v>
      </c>
      <c r="U1292" s="8">
        <f>VLOOKUP($A1292,'1st_alloc_fix'!$A:$O,15)</f>
        <v>0</v>
      </c>
    </row>
    <row r="1293" spans="1:21" x14ac:dyDescent="0.25">
      <c r="A1293">
        <v>1311</v>
      </c>
      <c r="B1293" s="4">
        <v>34.207999999999998</v>
      </c>
      <c r="C1293" s="4">
        <v>135.767</v>
      </c>
      <c r="D1293" s="4">
        <v>147.33600000000001</v>
      </c>
      <c r="E1293" s="5">
        <f>VLOOKUP($A1293,List_allocation!$A:$G,3)</f>
        <v>34.207000000000001</v>
      </c>
      <c r="F1293" s="5">
        <f>VLOOKUP($A1293,List_allocation!$A:$G,4)</f>
        <v>135.768</v>
      </c>
      <c r="G1293">
        <f>VLOOKUP($A1293,List_allocation!$A:$G,5)</f>
        <v>141.6</v>
      </c>
      <c r="H1293" s="8">
        <v>109.536</v>
      </c>
      <c r="I1293">
        <v>2.8980000000000001</v>
      </c>
      <c r="J1293">
        <v>53.210999999999999</v>
      </c>
      <c r="K1293" s="8">
        <v>20.207000000000001</v>
      </c>
      <c r="L1293">
        <v>11353</v>
      </c>
      <c r="M1293">
        <v>11371</v>
      </c>
      <c r="N1293" s="6">
        <v>33.762</v>
      </c>
      <c r="O1293" s="6">
        <v>135.977</v>
      </c>
      <c r="P1293">
        <v>38.372</v>
      </c>
      <c r="Q1293" t="s">
        <v>4704</v>
      </c>
      <c r="R1293" s="7">
        <f>VLOOKUP($A1293,List_allocation!$A:$G,2)</f>
        <v>306011286622010</v>
      </c>
      <c r="S1293" s="3" t="str">
        <f>VLOOKUP($A1293,List_allocation!$A:$G,6)</f>
        <v>熊野川</v>
      </c>
      <c r="T1293" s="3" t="str">
        <f>VLOOKUP($A1293,List_allocation!$A:$G,7)</f>
        <v>広瀬（廃止）</v>
      </c>
      <c r="U1293" s="8">
        <f>VLOOKUP($A1293,'1st_alloc_fix'!$A:$O,15)</f>
        <v>0</v>
      </c>
    </row>
    <row r="1294" spans="1:21" x14ac:dyDescent="0.25">
      <c r="A1294">
        <v>1312</v>
      </c>
      <c r="B1294" s="4">
        <v>34.177999999999997</v>
      </c>
      <c r="C1294" s="4">
        <v>135.74199999999999</v>
      </c>
      <c r="D1294" s="4">
        <v>202.94900000000001</v>
      </c>
      <c r="E1294" s="5">
        <f>VLOOKUP($A1294,List_allocation!$A:$G,3)</f>
        <v>34.177999999999997</v>
      </c>
      <c r="F1294" s="5">
        <f>VLOOKUP($A1294,List_allocation!$A:$G,4)</f>
        <v>135.74199999999999</v>
      </c>
      <c r="G1294">
        <f>VLOOKUP($A1294,List_allocation!$A:$G,5)</f>
        <v>203.7</v>
      </c>
      <c r="H1294" s="8">
        <v>157.34899999999999</v>
      </c>
      <c r="I1294">
        <v>3.4510000000000001</v>
      </c>
      <c r="J1294">
        <v>53.433</v>
      </c>
      <c r="K1294" s="8">
        <v>19.276</v>
      </c>
      <c r="L1294">
        <v>11335</v>
      </c>
      <c r="M1294">
        <v>11392</v>
      </c>
      <c r="N1294" s="6">
        <v>33.74</v>
      </c>
      <c r="O1294" s="6">
        <v>135.97999999999999</v>
      </c>
      <c r="P1294">
        <v>45.316000000000003</v>
      </c>
      <c r="Q1294" t="s">
        <v>4703</v>
      </c>
      <c r="R1294" s="7">
        <f>VLOOKUP($A1294,List_allocation!$A:$G,2)</f>
        <v>306011286622020</v>
      </c>
      <c r="S1294" s="3" t="str">
        <f>VLOOKUP($A1294,List_allocation!$A:$G,6)</f>
        <v>熊野川</v>
      </c>
      <c r="T1294" s="3" t="str">
        <f>VLOOKUP($A1294,List_allocation!$A:$G,7)</f>
        <v>猿谷</v>
      </c>
      <c r="U1294" s="8">
        <f>VLOOKUP($A1294,'1st_alloc_fix'!$A:$O,15)</f>
        <v>0</v>
      </c>
    </row>
    <row r="1295" spans="1:21" x14ac:dyDescent="0.25">
      <c r="A1295">
        <v>1313</v>
      </c>
      <c r="B1295" s="4">
        <v>34.213000000000001</v>
      </c>
      <c r="C1295" s="4">
        <v>135.83500000000001</v>
      </c>
      <c r="D1295" s="4">
        <v>108.812</v>
      </c>
      <c r="E1295" s="5">
        <f>VLOOKUP($A1295,List_allocation!$A:$G,3)</f>
        <v>34.213000000000001</v>
      </c>
      <c r="F1295" s="5">
        <f>VLOOKUP($A1295,List_allocation!$A:$G,4)</f>
        <v>135.83500000000001</v>
      </c>
      <c r="G1295">
        <f>VLOOKUP($A1295,List_allocation!$A:$G,5)</f>
        <v>120.8</v>
      </c>
      <c r="H1295" s="8">
        <v>103.812</v>
      </c>
      <c r="I1295">
        <v>20.762</v>
      </c>
      <c r="J1295">
        <v>56.887</v>
      </c>
      <c r="K1295" s="8">
        <v>71.644000000000005</v>
      </c>
      <c r="L1295">
        <v>11402</v>
      </c>
      <c r="M1295">
        <v>11367</v>
      </c>
      <c r="N1295" s="6">
        <v>33.719000000000001</v>
      </c>
      <c r="O1295" s="6">
        <v>135.99700000000001</v>
      </c>
      <c r="P1295">
        <v>4.07</v>
      </c>
      <c r="Q1295" t="s">
        <v>4704</v>
      </c>
      <c r="R1295" s="7">
        <f>VLOOKUP($A1295,List_allocation!$A:$G,2)</f>
        <v>306011286622030</v>
      </c>
      <c r="S1295" s="3" t="str">
        <f>VLOOKUP($A1295,List_allocation!$A:$G,6)</f>
        <v>熊野川</v>
      </c>
      <c r="T1295" s="3" t="str">
        <f>VLOOKUP($A1295,List_allocation!$A:$G,7)</f>
        <v>九尾</v>
      </c>
      <c r="U1295" s="8">
        <f>VLOOKUP($A1295,'1st_alloc_fix'!$A:$O,15)</f>
        <v>0</v>
      </c>
    </row>
    <row r="1296" spans="1:21" x14ac:dyDescent="0.25">
      <c r="A1296">
        <v>1314</v>
      </c>
      <c r="B1296" s="4">
        <v>34.167000000000002</v>
      </c>
      <c r="C1296" s="4">
        <v>135.75800000000001</v>
      </c>
      <c r="D1296" s="4">
        <v>213.178</v>
      </c>
      <c r="E1296" s="5">
        <f>VLOOKUP($A1296,List_allocation!$A:$G,3)</f>
        <v>34.167000000000002</v>
      </c>
      <c r="F1296" s="5">
        <f>VLOOKUP($A1296,List_allocation!$A:$G,4)</f>
        <v>135.75800000000001</v>
      </c>
      <c r="G1296">
        <f>VLOOKUP($A1296,List_allocation!$A:$G,5)</f>
        <v>214.2</v>
      </c>
      <c r="H1296" s="8">
        <v>206.078</v>
      </c>
      <c r="I1296">
        <v>29.024999999999999</v>
      </c>
      <c r="J1296">
        <v>54.302</v>
      </c>
      <c r="K1296" s="8">
        <v>69.783000000000001</v>
      </c>
      <c r="L1296">
        <v>11346</v>
      </c>
      <c r="M1296">
        <v>11400</v>
      </c>
      <c r="N1296" s="6">
        <v>33.723999999999997</v>
      </c>
      <c r="O1296" s="6">
        <v>136.00899999999999</v>
      </c>
      <c r="P1296">
        <v>5.8019999999999996</v>
      </c>
      <c r="Q1296" t="s">
        <v>4702</v>
      </c>
      <c r="R1296" s="7">
        <f>VLOOKUP($A1296,List_allocation!$A:$G,2)</f>
        <v>306011286622040</v>
      </c>
      <c r="S1296" s="3" t="str">
        <f>VLOOKUP($A1296,List_allocation!$A:$G,6)</f>
        <v>熊野川</v>
      </c>
      <c r="T1296" s="3" t="str">
        <f>VLOOKUP($A1296,List_allocation!$A:$G,7)</f>
        <v>辻堂</v>
      </c>
      <c r="U1296" s="8">
        <f>VLOOKUP($A1296,'1st_alloc_fix'!$A:$O,15)</f>
        <v>0</v>
      </c>
    </row>
    <row r="1297" spans="1:21" x14ac:dyDescent="0.25">
      <c r="A1297">
        <v>1316</v>
      </c>
      <c r="B1297" s="4">
        <v>34.133000000000003</v>
      </c>
      <c r="C1297" s="4">
        <v>135.697</v>
      </c>
      <c r="D1297" s="4">
        <v>101.532</v>
      </c>
      <c r="E1297" s="5">
        <f>VLOOKUP($A1297,List_allocation!$A:$G,3)</f>
        <v>34.133000000000003</v>
      </c>
      <c r="F1297" s="5">
        <f>VLOOKUP($A1297,List_allocation!$A:$G,4)</f>
        <v>135.696</v>
      </c>
      <c r="G1297">
        <f>VLOOKUP($A1297,List_allocation!$A:$G,5)</f>
        <v>103.6</v>
      </c>
      <c r="H1297" s="8">
        <v>10100.531999999999</v>
      </c>
      <c r="I1297">
        <v>-1.01</v>
      </c>
      <c r="J1297">
        <v>50.984000000000002</v>
      </c>
      <c r="K1297" s="8">
        <v>759.447</v>
      </c>
      <c r="L1297">
        <v>11302</v>
      </c>
      <c r="M1297">
        <v>11425</v>
      </c>
      <c r="N1297" s="6">
        <v>33.74</v>
      </c>
      <c r="O1297" s="6">
        <v>135.97999999999999</v>
      </c>
      <c r="P1297">
        <v>45.316000000000003</v>
      </c>
      <c r="Q1297" t="s">
        <v>4704</v>
      </c>
      <c r="R1297" s="7">
        <f>VLOOKUP($A1297,List_allocation!$A:$G,2)</f>
        <v>306011286622060</v>
      </c>
      <c r="S1297" s="3" t="str">
        <f>VLOOKUP($A1297,List_allocation!$A:$G,6)</f>
        <v>川原樋川</v>
      </c>
      <c r="T1297" s="3" t="str">
        <f>VLOOKUP($A1297,List_allocation!$A:$G,7)</f>
        <v>川原樋</v>
      </c>
      <c r="U1297" s="8">
        <f>VLOOKUP($A1297,'1st_alloc_fix'!$A:$O,15)</f>
        <v>0</v>
      </c>
    </row>
    <row r="1298" spans="1:21" x14ac:dyDescent="0.25">
      <c r="A1298">
        <v>1317</v>
      </c>
      <c r="B1298" s="4">
        <v>34.347000000000001</v>
      </c>
      <c r="C1298" s="4">
        <v>135.69200000000001</v>
      </c>
      <c r="D1298" s="4">
        <v>628.92700000000002</v>
      </c>
      <c r="E1298" s="5">
        <f>VLOOKUP($A1298,List_allocation!$A:$G,3)</f>
        <v>34.347000000000001</v>
      </c>
      <c r="F1298" s="5">
        <f>VLOOKUP($A1298,List_allocation!$A:$G,4)</f>
        <v>135.69200000000001</v>
      </c>
      <c r="G1298">
        <f>VLOOKUP($A1298,List_allocation!$A:$G,5)</f>
        <v>634.4</v>
      </c>
      <c r="H1298" s="8">
        <v>10627.927</v>
      </c>
      <c r="I1298">
        <v>-1.0629999999999999</v>
      </c>
      <c r="J1298">
        <v>68.536000000000001</v>
      </c>
      <c r="K1298" s="8">
        <v>762.95699999999999</v>
      </c>
      <c r="L1298">
        <v>11299</v>
      </c>
      <c r="M1298">
        <v>11271</v>
      </c>
      <c r="N1298" s="6">
        <v>33.78</v>
      </c>
      <c r="O1298" s="6">
        <v>135.98699999999999</v>
      </c>
      <c r="P1298">
        <v>18.896999999999998</v>
      </c>
      <c r="Q1298" t="s">
        <v>4701</v>
      </c>
      <c r="R1298" s="7">
        <f>VLOOKUP($A1298,List_allocation!$A:$G,2)</f>
        <v>306021286614020</v>
      </c>
      <c r="S1298" s="3" t="str">
        <f>VLOOKUP($A1298,List_allocation!$A:$G,6)</f>
        <v>紀の川</v>
      </c>
      <c r="T1298" s="3" t="str">
        <f>VLOOKUP($A1298,List_allocation!$A:$G,7)</f>
        <v>五條</v>
      </c>
      <c r="U1298" s="8">
        <f>VLOOKUP($A1298,'1st_alloc_fix'!$A:$O,15)</f>
        <v>0</v>
      </c>
    </row>
    <row r="1299" spans="1:21" x14ac:dyDescent="0.25">
      <c r="A1299">
        <v>1318</v>
      </c>
      <c r="B1299" s="4">
        <v>34.326000000000001</v>
      </c>
      <c r="C1299" s="4">
        <v>135.65799999999999</v>
      </c>
      <c r="D1299" s="4">
        <v>845.91499999999996</v>
      </c>
      <c r="E1299" s="5">
        <f>VLOOKUP($A1299,List_allocation!$A:$G,3)</f>
        <v>34.326000000000001</v>
      </c>
      <c r="F1299" s="5">
        <f>VLOOKUP($A1299,List_allocation!$A:$G,4)</f>
        <v>135.65799999999999</v>
      </c>
      <c r="G1299">
        <f>VLOOKUP($A1299,List_allocation!$A:$G,5)</f>
        <v>802.8</v>
      </c>
      <c r="H1299" s="8">
        <v>10844.915000000001</v>
      </c>
      <c r="I1299">
        <v>-1.085</v>
      </c>
      <c r="J1299">
        <v>71.619</v>
      </c>
      <c r="K1299" s="8">
        <v>763.57399999999996</v>
      </c>
      <c r="L1299">
        <v>11274</v>
      </c>
      <c r="M1299">
        <v>11286</v>
      </c>
      <c r="N1299" s="6">
        <v>33.74</v>
      </c>
      <c r="O1299" s="6">
        <v>135.97999999999999</v>
      </c>
      <c r="P1299">
        <v>45.316000000000003</v>
      </c>
      <c r="Q1299" t="s">
        <v>4704</v>
      </c>
      <c r="R1299" s="7">
        <f>VLOOKUP($A1299,List_allocation!$A:$G,2)</f>
        <v>306021286614030</v>
      </c>
      <c r="S1299" s="3" t="str">
        <f>VLOOKUP($A1299,List_allocation!$A:$G,6)</f>
        <v>紀の川</v>
      </c>
      <c r="T1299" s="3" t="str">
        <f>VLOOKUP($A1299,List_allocation!$A:$G,7)</f>
        <v>隅田</v>
      </c>
      <c r="U1299" s="8">
        <f>VLOOKUP($A1299,'1st_alloc_fix'!$A:$O,15)</f>
        <v>0</v>
      </c>
    </row>
    <row r="1300" spans="1:21" x14ac:dyDescent="0.25">
      <c r="A1300">
        <v>1320</v>
      </c>
      <c r="B1300" s="4">
        <v>34.314999999999998</v>
      </c>
      <c r="C1300" s="4">
        <v>135.61500000000001</v>
      </c>
      <c r="D1300" s="4">
        <v>875.96100000000001</v>
      </c>
      <c r="E1300" s="5">
        <f>VLOOKUP($A1300,List_allocation!$A:$G,3)</f>
        <v>34.314999999999998</v>
      </c>
      <c r="F1300" s="5">
        <f>VLOOKUP($A1300,List_allocation!$A:$G,4)</f>
        <v>135.614</v>
      </c>
      <c r="G1300">
        <f>VLOOKUP($A1300,List_allocation!$A:$G,5)</f>
        <v>835.2</v>
      </c>
      <c r="H1300" s="8">
        <v>734.36099999999999</v>
      </c>
      <c r="I1300">
        <v>5.1859999999999999</v>
      </c>
      <c r="J1300">
        <v>18.495999999999999</v>
      </c>
      <c r="K1300" s="8">
        <v>8.8849999999999998</v>
      </c>
      <c r="L1300">
        <v>11243</v>
      </c>
      <c r="M1300">
        <v>11294</v>
      </c>
      <c r="N1300" s="6">
        <v>34.207999999999998</v>
      </c>
      <c r="O1300" s="6">
        <v>135.767</v>
      </c>
      <c r="P1300">
        <v>147.33600000000001</v>
      </c>
      <c r="Q1300" t="s">
        <v>4704</v>
      </c>
      <c r="R1300" s="7">
        <f>VLOOKUP($A1300,List_allocation!$A:$G,2)</f>
        <v>306021286614040</v>
      </c>
      <c r="S1300" s="3" t="str">
        <f>VLOOKUP($A1300,List_allocation!$A:$G,6)</f>
        <v>紀の川</v>
      </c>
      <c r="T1300" s="3" t="str">
        <f>VLOOKUP($A1300,List_allocation!$A:$G,7)</f>
        <v>橋本</v>
      </c>
      <c r="U1300" s="8">
        <f>VLOOKUP($A1300,'1st_alloc_fix'!$A:$O,15)</f>
        <v>0</v>
      </c>
    </row>
    <row r="1301" spans="1:21" x14ac:dyDescent="0.25">
      <c r="A1301">
        <v>1321</v>
      </c>
      <c r="B1301" s="4">
        <v>34.298999999999999</v>
      </c>
      <c r="C1301" s="4">
        <v>135.57300000000001</v>
      </c>
      <c r="D1301" s="4">
        <v>933.125</v>
      </c>
      <c r="E1301" s="5">
        <f>VLOOKUP($A1301,List_allocation!$A:$G,3)</f>
        <v>34.298999999999999</v>
      </c>
      <c r="F1301" s="5">
        <f>VLOOKUP($A1301,List_allocation!$A:$G,4)</f>
        <v>135.57300000000001</v>
      </c>
      <c r="G1301">
        <f>VLOOKUP($A1301,List_allocation!$A:$G,5)</f>
        <v>896.8</v>
      </c>
      <c r="H1301" s="8">
        <v>729.42499999999995</v>
      </c>
      <c r="I1301">
        <v>3.581</v>
      </c>
      <c r="J1301">
        <v>20.556000000000001</v>
      </c>
      <c r="K1301" s="8">
        <v>7.6920000000000002</v>
      </c>
      <c r="L1301">
        <v>11213</v>
      </c>
      <c r="M1301">
        <v>11305</v>
      </c>
      <c r="N1301" s="6">
        <v>34.177999999999997</v>
      </c>
      <c r="O1301" s="6">
        <v>135.74199999999999</v>
      </c>
      <c r="P1301">
        <v>202.94900000000001</v>
      </c>
      <c r="Q1301" t="s">
        <v>4701</v>
      </c>
      <c r="R1301" s="7">
        <f>VLOOKUP($A1301,List_allocation!$A:$G,2)</f>
        <v>306021286614050</v>
      </c>
      <c r="S1301" s="3" t="str">
        <f>VLOOKUP($A1301,List_allocation!$A:$G,6)</f>
        <v>紀の川</v>
      </c>
      <c r="T1301" s="3" t="str">
        <f>VLOOKUP($A1301,List_allocation!$A:$G,7)</f>
        <v>応其</v>
      </c>
      <c r="U1301" s="8">
        <f>VLOOKUP($A1301,'1st_alloc_fix'!$A:$O,15)</f>
        <v>0</v>
      </c>
    </row>
    <row r="1302" spans="1:21" x14ac:dyDescent="0.25">
      <c r="A1302">
        <v>1322</v>
      </c>
      <c r="B1302" s="4">
        <v>34.293999999999997</v>
      </c>
      <c r="C1302" s="4">
        <v>135.559</v>
      </c>
      <c r="D1302" s="4">
        <v>935.96699999999998</v>
      </c>
      <c r="E1302" s="5">
        <f>VLOOKUP($A1302,List_allocation!$A:$G,3)</f>
        <v>34.292999999999999</v>
      </c>
      <c r="F1302" s="5">
        <f>VLOOKUP($A1302,List_allocation!$A:$G,4)</f>
        <v>135.559</v>
      </c>
      <c r="G1302">
        <f>VLOOKUP($A1302,List_allocation!$A:$G,5)</f>
        <v>900.1</v>
      </c>
      <c r="H1302" s="8">
        <v>815.16700000000003</v>
      </c>
      <c r="I1302">
        <v>6.7480000000000002</v>
      </c>
      <c r="J1302">
        <v>26.963000000000001</v>
      </c>
      <c r="K1302" s="8">
        <v>12.141</v>
      </c>
      <c r="L1302">
        <v>11203</v>
      </c>
      <c r="M1302">
        <v>11309</v>
      </c>
      <c r="N1302" s="6">
        <v>34.213000000000001</v>
      </c>
      <c r="O1302" s="6">
        <v>135.83500000000001</v>
      </c>
      <c r="P1302">
        <v>108.812</v>
      </c>
      <c r="Q1302" t="s">
        <v>4701</v>
      </c>
      <c r="R1302" s="7">
        <f>VLOOKUP($A1302,List_allocation!$A:$G,2)</f>
        <v>306021286614060</v>
      </c>
      <c r="S1302" s="3" t="str">
        <f>VLOOKUP($A1302,List_allocation!$A:$G,6)</f>
        <v>紀の川</v>
      </c>
      <c r="T1302" s="3" t="str">
        <f>VLOOKUP($A1302,List_allocation!$A:$G,7)</f>
        <v>九度山</v>
      </c>
      <c r="U1302" s="8">
        <f>VLOOKUP($A1302,'1st_alloc_fix'!$A:$O,15)</f>
        <v>0</v>
      </c>
    </row>
    <row r="1303" spans="1:21" x14ac:dyDescent="0.25">
      <c r="A1303">
        <v>1323</v>
      </c>
      <c r="B1303" s="4">
        <v>34.293999999999997</v>
      </c>
      <c r="C1303" s="4">
        <v>135.523</v>
      </c>
      <c r="D1303" s="4">
        <v>1086.2070000000001</v>
      </c>
      <c r="E1303" s="5">
        <f>VLOOKUP($A1303,List_allocation!$A:$G,3)</f>
        <v>34.293999999999997</v>
      </c>
      <c r="F1303" s="5">
        <f>VLOOKUP($A1303,List_allocation!$A:$G,4)</f>
        <v>135.523</v>
      </c>
      <c r="G1303">
        <f>VLOOKUP($A1303,List_allocation!$A:$G,5)</f>
        <v>1048.9000000000001</v>
      </c>
      <c r="H1303" s="8">
        <v>872.00699999999995</v>
      </c>
      <c r="I1303">
        <v>4.0709999999999997</v>
      </c>
      <c r="J1303">
        <v>25.831</v>
      </c>
      <c r="K1303" s="8">
        <v>9.2370000000000001</v>
      </c>
      <c r="L1303">
        <v>11177</v>
      </c>
      <c r="M1303">
        <v>11309</v>
      </c>
      <c r="N1303" s="6">
        <v>34.167000000000002</v>
      </c>
      <c r="O1303" s="6">
        <v>135.75800000000001</v>
      </c>
      <c r="P1303">
        <v>213.178</v>
      </c>
      <c r="Q1303" t="s">
        <v>4701</v>
      </c>
      <c r="R1303" s="7">
        <f>VLOOKUP($A1303,List_allocation!$A:$G,2)</f>
        <v>306021286614070</v>
      </c>
      <c r="S1303" s="3" t="str">
        <f>VLOOKUP($A1303,List_allocation!$A:$G,6)</f>
        <v>紀の川</v>
      </c>
      <c r="T1303" s="3" t="str">
        <f>VLOOKUP($A1303,List_allocation!$A:$G,7)</f>
        <v>三谷</v>
      </c>
      <c r="U1303" s="8">
        <f>VLOOKUP($A1303,'1st_alloc_fix'!$A:$O,15)</f>
        <v>0</v>
      </c>
    </row>
    <row r="1304" spans="1:21" x14ac:dyDescent="0.25">
      <c r="A1304">
        <v>1324</v>
      </c>
      <c r="B1304" s="4">
        <v>34.268999999999998</v>
      </c>
      <c r="C1304" s="4">
        <v>135.441</v>
      </c>
      <c r="D1304" s="4">
        <v>1169.6089999999999</v>
      </c>
      <c r="E1304" s="5">
        <f>VLOOKUP($A1304,List_allocation!$A:$G,3)</f>
        <v>34.268000000000001</v>
      </c>
      <c r="F1304" s="5">
        <f>VLOOKUP($A1304,List_allocation!$A:$G,4)</f>
        <v>135.441</v>
      </c>
      <c r="G1304">
        <f>VLOOKUP($A1304,List_allocation!$A:$G,5)</f>
        <v>1136.2</v>
      </c>
      <c r="H1304" s="8">
        <v>1037.279</v>
      </c>
      <c r="I1304">
        <v>7.8390000000000004</v>
      </c>
      <c r="J1304">
        <v>30.349</v>
      </c>
      <c r="K1304" s="8">
        <v>13.907999999999999</v>
      </c>
      <c r="L1304">
        <v>11118</v>
      </c>
      <c r="M1304">
        <v>11327</v>
      </c>
      <c r="N1304" s="6">
        <v>34.143999999999998</v>
      </c>
      <c r="O1304" s="6">
        <v>135.74199999999999</v>
      </c>
      <c r="P1304">
        <v>153.929</v>
      </c>
      <c r="Q1304" t="s">
        <v>4703</v>
      </c>
      <c r="R1304" s="7">
        <f>VLOOKUP($A1304,List_allocation!$A:$G,2)</f>
        <v>306021286614080</v>
      </c>
      <c r="S1304" s="3" t="str">
        <f>VLOOKUP($A1304,List_allocation!$A:$G,6)</f>
        <v>紀の川</v>
      </c>
      <c r="T1304" s="3" t="str">
        <f>VLOOKUP($A1304,List_allocation!$A:$G,7)</f>
        <v>麻生津</v>
      </c>
      <c r="U1304" s="8">
        <f>VLOOKUP($A1304,'1st_alloc_fix'!$A:$O,15)</f>
        <v>0</v>
      </c>
    </row>
    <row r="1305" spans="1:21" x14ac:dyDescent="0.25">
      <c r="A1305">
        <v>1325</v>
      </c>
      <c r="B1305" s="4">
        <v>34.265000000000001</v>
      </c>
      <c r="C1305" s="4">
        <v>135.422</v>
      </c>
      <c r="D1305" s="4">
        <v>1189.192</v>
      </c>
      <c r="E1305" s="5">
        <f>VLOOKUP($A1305,List_allocation!$A:$G,3)</f>
        <v>34.262999999999998</v>
      </c>
      <c r="F1305" s="5">
        <f>VLOOKUP($A1305,List_allocation!$A:$G,4)</f>
        <v>135.42099999999999</v>
      </c>
      <c r="G1305">
        <f>VLOOKUP($A1305,List_allocation!$A:$G,5)</f>
        <v>1156.2</v>
      </c>
      <c r="H1305" s="8">
        <v>1085.5920000000001</v>
      </c>
      <c r="I1305">
        <v>10.478999999999999</v>
      </c>
      <c r="J1305">
        <v>29.193000000000001</v>
      </c>
      <c r="K1305" s="8">
        <v>16.317</v>
      </c>
      <c r="L1305">
        <v>11104</v>
      </c>
      <c r="M1305">
        <v>11330</v>
      </c>
      <c r="N1305" s="6">
        <v>34.133000000000003</v>
      </c>
      <c r="O1305" s="6">
        <v>135.697</v>
      </c>
      <c r="P1305">
        <v>101.532</v>
      </c>
      <c r="Q1305" t="s">
        <v>4702</v>
      </c>
      <c r="R1305" s="7">
        <f>VLOOKUP($A1305,List_allocation!$A:$G,2)</f>
        <v>306021286614090</v>
      </c>
      <c r="S1305" s="3" t="str">
        <f>VLOOKUP($A1305,List_allocation!$A:$G,6)</f>
        <v>紀の川</v>
      </c>
      <c r="T1305" s="3" t="str">
        <f>VLOOKUP($A1305,List_allocation!$A:$G,7)</f>
        <v>荒見</v>
      </c>
      <c r="U1305" s="8">
        <f>VLOOKUP($A1305,'1st_alloc_fix'!$A:$O,15)</f>
        <v>0</v>
      </c>
    </row>
    <row r="1306" spans="1:21" x14ac:dyDescent="0.25">
      <c r="A1306">
        <v>1326</v>
      </c>
      <c r="B1306" s="4">
        <v>34.247999999999998</v>
      </c>
      <c r="C1306" s="4">
        <v>135.37200000000001</v>
      </c>
      <c r="D1306" s="4">
        <v>1224.1590000000001</v>
      </c>
      <c r="E1306" s="5">
        <f>VLOOKUP($A1306,List_allocation!$A:$G,3)</f>
        <v>34.247</v>
      </c>
      <c r="F1306" s="5">
        <f>VLOOKUP($A1306,List_allocation!$A:$G,4)</f>
        <v>135.37100000000001</v>
      </c>
      <c r="G1306">
        <f>VLOOKUP($A1306,List_allocation!$A:$G,5)</f>
        <v>1216.3</v>
      </c>
      <c r="H1306" s="8">
        <v>589.75900000000001</v>
      </c>
      <c r="I1306">
        <v>0.93</v>
      </c>
      <c r="J1306">
        <v>31.442</v>
      </c>
      <c r="K1306" s="8">
        <v>7.218</v>
      </c>
      <c r="L1306">
        <v>11068</v>
      </c>
      <c r="M1306">
        <v>11342</v>
      </c>
      <c r="N1306" s="6">
        <v>34.347000000000001</v>
      </c>
      <c r="O1306" s="6">
        <v>135.69200000000001</v>
      </c>
      <c r="P1306">
        <v>628.92700000000002</v>
      </c>
      <c r="Q1306" t="s">
        <v>4701</v>
      </c>
      <c r="R1306" s="7">
        <f>VLOOKUP($A1306,List_allocation!$A:$G,2)</f>
        <v>306021286614100</v>
      </c>
      <c r="S1306" s="3" t="str">
        <f>VLOOKUP($A1306,List_allocation!$A:$G,6)</f>
        <v>紀の川</v>
      </c>
      <c r="T1306" s="3" t="str">
        <f>VLOOKUP($A1306,List_allocation!$A:$G,7)</f>
        <v>竹房</v>
      </c>
      <c r="U1306" s="8">
        <f>VLOOKUP($A1306,'1st_alloc_fix'!$A:$O,15)</f>
        <v>0</v>
      </c>
    </row>
    <row r="1307" spans="1:21" x14ac:dyDescent="0.25">
      <c r="A1307">
        <v>1327</v>
      </c>
      <c r="B1307" s="4">
        <v>34.250999999999998</v>
      </c>
      <c r="C1307" s="4">
        <v>135.31299999999999</v>
      </c>
      <c r="D1307" s="4">
        <v>1571.2</v>
      </c>
      <c r="E1307" s="5">
        <f>VLOOKUP($A1307,List_allocation!$A:$G,3)</f>
        <v>34.25</v>
      </c>
      <c r="F1307" s="5">
        <f>VLOOKUP($A1307,List_allocation!$A:$G,4)</f>
        <v>135.31299999999999</v>
      </c>
      <c r="G1307">
        <f>VLOOKUP($A1307,List_allocation!$A:$G,5)</f>
        <v>1558</v>
      </c>
      <c r="H1307" s="8">
        <v>768.4</v>
      </c>
      <c r="I1307">
        <v>0.95699999999999996</v>
      </c>
      <c r="J1307">
        <v>32.835000000000001</v>
      </c>
      <c r="K1307" s="8">
        <v>7.524</v>
      </c>
      <c r="L1307">
        <v>11026</v>
      </c>
      <c r="M1307">
        <v>11340</v>
      </c>
      <c r="N1307" s="6">
        <v>34.326000000000001</v>
      </c>
      <c r="O1307" s="6">
        <v>135.65799999999999</v>
      </c>
      <c r="P1307">
        <v>845.91499999999996</v>
      </c>
      <c r="Q1307" t="s">
        <v>4701</v>
      </c>
      <c r="R1307" s="7">
        <f>VLOOKUP($A1307,List_allocation!$A:$G,2)</f>
        <v>306021286614110</v>
      </c>
      <c r="S1307" s="3" t="str">
        <f>VLOOKUP($A1307,List_allocation!$A:$G,6)</f>
        <v>紀の川</v>
      </c>
      <c r="T1307" s="3" t="str">
        <f>VLOOKUP($A1307,List_allocation!$A:$G,7)</f>
        <v>船戸第一（廃止）</v>
      </c>
      <c r="U1307" s="8">
        <f>VLOOKUP($A1307,'1st_alloc_fix'!$A:$O,15)</f>
        <v>0</v>
      </c>
    </row>
    <row r="1308" spans="1:21" x14ac:dyDescent="0.25">
      <c r="A1308">
        <v>1328</v>
      </c>
      <c r="B1308" s="4">
        <v>34.250999999999998</v>
      </c>
      <c r="C1308" s="4">
        <v>135.31200000000001</v>
      </c>
      <c r="D1308" s="4">
        <v>1571.2360000000001</v>
      </c>
      <c r="E1308" s="5">
        <f>VLOOKUP($A1308,List_allocation!$A:$G,3)</f>
        <v>34.250999999999998</v>
      </c>
      <c r="F1308" s="5">
        <f>VLOOKUP($A1308,List_allocation!$A:$G,4)</f>
        <v>135.31100000000001</v>
      </c>
      <c r="G1308">
        <f>VLOOKUP($A1308,List_allocation!$A:$G,5)</f>
        <v>1558</v>
      </c>
      <c r="H1308" s="8">
        <v>736.03599999999994</v>
      </c>
      <c r="I1308">
        <v>0.88100000000000001</v>
      </c>
      <c r="J1308">
        <v>28.698</v>
      </c>
      <c r="K1308" s="8">
        <v>6.6210000000000004</v>
      </c>
      <c r="L1308">
        <v>11025</v>
      </c>
      <c r="M1308">
        <v>11340</v>
      </c>
      <c r="N1308" s="6">
        <v>34.314999999999998</v>
      </c>
      <c r="O1308" s="6">
        <v>135.61500000000001</v>
      </c>
      <c r="P1308">
        <v>875.96100000000001</v>
      </c>
      <c r="Q1308" t="s">
        <v>4702</v>
      </c>
      <c r="R1308" s="7">
        <f>VLOOKUP($A1308,List_allocation!$A:$G,2)</f>
        <v>306021286614120</v>
      </c>
      <c r="S1308" s="3" t="str">
        <f>VLOOKUP($A1308,List_allocation!$A:$G,6)</f>
        <v>紀の川</v>
      </c>
      <c r="T1308" s="3" t="str">
        <f>VLOOKUP($A1308,List_allocation!$A:$G,7)</f>
        <v>船戸</v>
      </c>
      <c r="U1308" s="8">
        <f>VLOOKUP($A1308,'1st_alloc_fix'!$A:$O,15)</f>
        <v>0</v>
      </c>
    </row>
    <row r="1309" spans="1:21" x14ac:dyDescent="0.25">
      <c r="A1309">
        <v>1329</v>
      </c>
      <c r="B1309" s="4">
        <v>34.252000000000002</v>
      </c>
      <c r="C1309" s="4">
        <v>135.31</v>
      </c>
      <c r="D1309" s="4">
        <v>1571.354</v>
      </c>
      <c r="E1309" s="5">
        <f>VLOOKUP($A1309,List_allocation!$A:$G,3)</f>
        <v>34.250999999999998</v>
      </c>
      <c r="F1309" s="5">
        <f>VLOOKUP($A1309,List_allocation!$A:$G,4)</f>
        <v>135.31</v>
      </c>
      <c r="G1309">
        <f>VLOOKUP($A1309,List_allocation!$A:$G,5)</f>
        <v>1558</v>
      </c>
      <c r="H1309" s="8">
        <v>674.55399999999997</v>
      </c>
      <c r="I1309">
        <v>0.752</v>
      </c>
      <c r="J1309">
        <v>24.774000000000001</v>
      </c>
      <c r="K1309" s="8">
        <v>5.7069999999999999</v>
      </c>
      <c r="L1309">
        <v>11024</v>
      </c>
      <c r="M1309">
        <v>11339</v>
      </c>
      <c r="N1309" s="6">
        <v>34.298999999999999</v>
      </c>
      <c r="O1309" s="6">
        <v>135.57300000000001</v>
      </c>
      <c r="P1309">
        <v>933.125</v>
      </c>
      <c r="Q1309" t="s">
        <v>4701</v>
      </c>
      <c r="R1309" s="7">
        <f>VLOOKUP($A1309,List_allocation!$A:$G,2)</f>
        <v>306021286614121</v>
      </c>
      <c r="S1309" s="3" t="str">
        <f>VLOOKUP($A1309,List_allocation!$A:$G,6)</f>
        <v>紀の川</v>
      </c>
      <c r="T1309" s="3" t="str">
        <f>VLOOKUP($A1309,List_allocation!$A:$G,7)</f>
        <v>船戸第二</v>
      </c>
      <c r="U1309" s="8">
        <f>VLOOKUP($A1309,'1st_alloc_fix'!$A:$O,15)</f>
        <v>0</v>
      </c>
    </row>
    <row r="1310" spans="1:21" x14ac:dyDescent="0.25">
      <c r="A1310">
        <v>1330</v>
      </c>
      <c r="B1310" s="4">
        <v>34.249000000000002</v>
      </c>
      <c r="C1310" s="4">
        <v>135.25899999999999</v>
      </c>
      <c r="D1310" s="4">
        <v>1574.1679999999999</v>
      </c>
      <c r="E1310" s="5">
        <f>VLOOKUP($A1310,List_allocation!$A:$G,3)</f>
        <v>34.249000000000002</v>
      </c>
      <c r="F1310" s="5">
        <f>VLOOKUP($A1310,List_allocation!$A:$G,4)</f>
        <v>135.261</v>
      </c>
      <c r="G1310">
        <f>VLOOKUP($A1310,List_allocation!$A:$G,5)</f>
        <v>1583.9</v>
      </c>
      <c r="H1310" s="8">
        <v>674.06799999999998</v>
      </c>
      <c r="I1310">
        <v>0.749</v>
      </c>
      <c r="J1310">
        <v>28.056000000000001</v>
      </c>
      <c r="K1310" s="8">
        <v>6.36</v>
      </c>
      <c r="L1310">
        <v>10987</v>
      </c>
      <c r="M1310">
        <v>11341</v>
      </c>
      <c r="N1310" s="6">
        <v>34.293999999999997</v>
      </c>
      <c r="O1310" s="6">
        <v>135.559</v>
      </c>
      <c r="P1310">
        <v>935.96699999999998</v>
      </c>
      <c r="Q1310" t="s">
        <v>4703</v>
      </c>
      <c r="R1310" s="7">
        <f>VLOOKUP($A1310,List_allocation!$A:$G,2)</f>
        <v>306021286614130</v>
      </c>
      <c r="S1310" s="3" t="str">
        <f>VLOOKUP($A1310,List_allocation!$A:$G,6)</f>
        <v>紀の川</v>
      </c>
      <c r="T1310" s="3" t="str">
        <f>VLOOKUP($A1310,List_allocation!$A:$G,7)</f>
        <v>布施屋</v>
      </c>
      <c r="U1310" s="8">
        <f>VLOOKUP($A1310,'1st_alloc_fix'!$A:$O,15)</f>
        <v>0</v>
      </c>
    </row>
    <row r="1311" spans="1:21" x14ac:dyDescent="0.25">
      <c r="A1311">
        <v>1331</v>
      </c>
      <c r="B1311" s="4">
        <v>34.250999999999998</v>
      </c>
      <c r="C1311" s="4">
        <v>135.251</v>
      </c>
      <c r="D1311" s="4">
        <v>1595.7080000000001</v>
      </c>
      <c r="E1311" s="5">
        <f>VLOOKUP($A1311,List_allocation!$A:$G,3)</f>
        <v>34.250999999999998</v>
      </c>
      <c r="F1311" s="5">
        <f>VLOOKUP($A1311,List_allocation!$A:$G,4)</f>
        <v>135.25</v>
      </c>
      <c r="G1311">
        <f>VLOOKUP($A1311,List_allocation!$A:$G,5)</f>
        <v>1599</v>
      </c>
      <c r="H1311" s="8">
        <v>546.80799999999999</v>
      </c>
      <c r="I1311">
        <v>0.52100000000000002</v>
      </c>
      <c r="J1311">
        <v>25.497</v>
      </c>
      <c r="K1311" s="8">
        <v>5.6210000000000004</v>
      </c>
      <c r="L1311">
        <v>10981</v>
      </c>
      <c r="M1311">
        <v>11340</v>
      </c>
      <c r="N1311" s="6">
        <v>34.293999999999997</v>
      </c>
      <c r="O1311" s="6">
        <v>135.523</v>
      </c>
      <c r="P1311">
        <v>1086.2070000000001</v>
      </c>
      <c r="Q1311" t="s">
        <v>4701</v>
      </c>
      <c r="R1311" s="7">
        <f>VLOOKUP($A1311,List_allocation!$A:$G,2)</f>
        <v>306021286614140</v>
      </c>
      <c r="S1311" s="3" t="str">
        <f>VLOOKUP($A1311,List_allocation!$A:$G,6)</f>
        <v>紀の川</v>
      </c>
      <c r="T1311" s="3" t="str">
        <f>VLOOKUP($A1311,List_allocation!$A:$G,7)</f>
        <v>永穂</v>
      </c>
      <c r="U1311" s="8">
        <f>VLOOKUP($A1311,'1st_alloc_fix'!$A:$O,15)</f>
        <v>0</v>
      </c>
    </row>
    <row r="1312" spans="1:21" x14ac:dyDescent="0.25">
      <c r="A1312">
        <v>1332</v>
      </c>
      <c r="B1312" s="4">
        <v>34.247999999999998</v>
      </c>
      <c r="C1312" s="4">
        <v>135.227</v>
      </c>
      <c r="D1312" s="4">
        <v>1597.2380000000001</v>
      </c>
      <c r="E1312" s="5">
        <f>VLOOKUP($A1312,List_allocation!$A:$G,3)</f>
        <v>34.247999999999998</v>
      </c>
      <c r="F1312" s="5">
        <f>VLOOKUP($A1312,List_allocation!$A:$G,4)</f>
        <v>135.227</v>
      </c>
      <c r="G1312">
        <f>VLOOKUP($A1312,List_allocation!$A:$G,5)</f>
        <v>1614.2</v>
      </c>
      <c r="H1312" s="8">
        <v>461.03800000000001</v>
      </c>
      <c r="I1312">
        <v>0.40600000000000003</v>
      </c>
      <c r="J1312">
        <v>19.832999999999998</v>
      </c>
      <c r="K1312" s="8">
        <v>4.3719999999999999</v>
      </c>
      <c r="L1312">
        <v>10964</v>
      </c>
      <c r="M1312">
        <v>11342</v>
      </c>
      <c r="N1312" s="6">
        <v>34.268999999999998</v>
      </c>
      <c r="O1312" s="6">
        <v>135.441</v>
      </c>
      <c r="P1312">
        <v>1169.6089999999999</v>
      </c>
      <c r="Q1312" t="s">
        <v>4703</v>
      </c>
      <c r="R1312" s="7">
        <f>VLOOKUP($A1312,List_allocation!$A:$G,2)</f>
        <v>306021286614150</v>
      </c>
      <c r="S1312" s="3" t="str">
        <f>VLOOKUP($A1312,List_allocation!$A:$G,6)</f>
        <v>紀の川</v>
      </c>
      <c r="T1312" s="3" t="str">
        <f>VLOOKUP($A1312,List_allocation!$A:$G,7)</f>
        <v>小豆島</v>
      </c>
      <c r="U1312" s="8">
        <f>VLOOKUP($A1312,'1st_alloc_fix'!$A:$O,15)</f>
        <v>0</v>
      </c>
    </row>
    <row r="1313" spans="1:21" x14ac:dyDescent="0.25">
      <c r="A1313">
        <v>1333</v>
      </c>
      <c r="B1313" s="4">
        <v>34.256</v>
      </c>
      <c r="C1313" s="4">
        <v>135.203</v>
      </c>
      <c r="D1313" s="4">
        <v>1627.8420000000001</v>
      </c>
      <c r="E1313" s="5">
        <f>VLOOKUP($A1313,List_allocation!$A:$G,3)</f>
        <v>34.258000000000003</v>
      </c>
      <c r="F1313" s="5">
        <f>VLOOKUP($A1313,List_allocation!$A:$G,4)</f>
        <v>135.20400000000001</v>
      </c>
      <c r="G1313">
        <f>VLOOKUP($A1313,List_allocation!$A:$G,5)</f>
        <v>1630.2</v>
      </c>
      <c r="H1313" s="8">
        <v>471.642</v>
      </c>
      <c r="I1313">
        <v>0.40799999999999997</v>
      </c>
      <c r="J1313">
        <v>20.094000000000001</v>
      </c>
      <c r="K1313" s="8">
        <v>4.4269999999999996</v>
      </c>
      <c r="L1313">
        <v>10947</v>
      </c>
      <c r="M1313">
        <v>11336</v>
      </c>
      <c r="N1313" s="6">
        <v>34.265000000000001</v>
      </c>
      <c r="O1313" s="6">
        <v>135.422</v>
      </c>
      <c r="P1313">
        <v>1189.192</v>
      </c>
      <c r="Q1313" t="s">
        <v>4704</v>
      </c>
      <c r="R1313" s="7">
        <f>VLOOKUP($A1313,List_allocation!$A:$G,2)</f>
        <v>306021286614160</v>
      </c>
      <c r="S1313" s="3" t="str">
        <f>VLOOKUP($A1313,List_allocation!$A:$G,6)</f>
        <v>紀の川</v>
      </c>
      <c r="T1313" s="3" t="str">
        <f>VLOOKUP($A1313,List_allocation!$A:$G,7)</f>
        <v>六十谷（廃止）</v>
      </c>
      <c r="U1313" s="8">
        <f>VLOOKUP($A1313,'1st_alloc_fix'!$A:$O,15)</f>
        <v>0</v>
      </c>
    </row>
    <row r="1314" spans="1:21" x14ac:dyDescent="0.25">
      <c r="A1314">
        <v>1334</v>
      </c>
      <c r="B1314" s="4">
        <v>34.228000000000002</v>
      </c>
      <c r="C1314" s="4">
        <v>135.155</v>
      </c>
      <c r="D1314" s="4">
        <v>1632.308</v>
      </c>
      <c r="E1314" s="5">
        <f>VLOOKUP($A1314,List_allocation!$A:$G,3)</f>
        <v>34.228000000000002</v>
      </c>
      <c r="F1314" s="5">
        <f>VLOOKUP($A1314,List_allocation!$A:$G,4)</f>
        <v>135.15700000000001</v>
      </c>
      <c r="G1314">
        <f>VLOOKUP($A1314,List_allocation!$A:$G,5)</f>
        <v>1635</v>
      </c>
      <c r="H1314" s="8">
        <v>416.00799999999998</v>
      </c>
      <c r="I1314">
        <v>0.34200000000000003</v>
      </c>
      <c r="J1314">
        <v>20.010999999999999</v>
      </c>
      <c r="K1314" s="8">
        <v>4.3440000000000003</v>
      </c>
      <c r="L1314">
        <v>10912</v>
      </c>
      <c r="M1314">
        <v>11356</v>
      </c>
      <c r="N1314" s="6">
        <v>34.247999999999998</v>
      </c>
      <c r="O1314" s="6">
        <v>135.37200000000001</v>
      </c>
      <c r="P1314">
        <v>1224.1590000000001</v>
      </c>
      <c r="Q1314" t="s">
        <v>4704</v>
      </c>
      <c r="R1314" s="7">
        <f>VLOOKUP($A1314,List_allocation!$A:$G,2)</f>
        <v>306021286614170</v>
      </c>
      <c r="S1314" s="3" t="str">
        <f>VLOOKUP($A1314,List_allocation!$A:$G,6)</f>
        <v>紀の川</v>
      </c>
      <c r="T1314" s="3" t="str">
        <f>VLOOKUP($A1314,List_allocation!$A:$G,7)</f>
        <v>湊</v>
      </c>
      <c r="U1314" s="8">
        <f>VLOOKUP($A1314,'1st_alloc_fix'!$A:$O,15)</f>
        <v>0</v>
      </c>
    </row>
    <row r="1315" spans="1:21" x14ac:dyDescent="0.25">
      <c r="A1315">
        <v>1335</v>
      </c>
      <c r="B1315" s="4">
        <v>34.162999999999997</v>
      </c>
      <c r="C1315" s="4">
        <v>135.27799999999999</v>
      </c>
      <c r="D1315" s="4">
        <v>224.392</v>
      </c>
      <c r="E1315" s="5">
        <f>VLOOKUP($A1315,List_allocation!$A:$G,3)</f>
        <v>34.162999999999997</v>
      </c>
      <c r="F1315" s="5">
        <f>VLOOKUP($A1315,List_allocation!$A:$G,4)</f>
        <v>135.279</v>
      </c>
      <c r="G1315">
        <f>VLOOKUP($A1315,List_allocation!$A:$G,5)</f>
        <v>218.9</v>
      </c>
      <c r="H1315" s="8">
        <v>-1333.6079999999999</v>
      </c>
      <c r="I1315">
        <v>-0.85599999999999998</v>
      </c>
      <c r="J1315">
        <v>10.176</v>
      </c>
      <c r="K1315" s="8">
        <v>6.4930000000000003</v>
      </c>
      <c r="L1315">
        <v>11001</v>
      </c>
      <c r="M1315">
        <v>11403</v>
      </c>
      <c r="N1315" s="6">
        <v>34.250999999999998</v>
      </c>
      <c r="O1315" s="6">
        <v>135.31299999999999</v>
      </c>
      <c r="P1315">
        <v>1571.2</v>
      </c>
      <c r="Q1315" t="s">
        <v>4703</v>
      </c>
      <c r="R1315" s="7">
        <f>VLOOKUP($A1315,List_allocation!$A:$G,2)</f>
        <v>306021286614180</v>
      </c>
      <c r="S1315" s="3" t="str">
        <f>VLOOKUP($A1315,List_allocation!$A:$G,6)</f>
        <v>貴志川</v>
      </c>
      <c r="T1315" s="3" t="str">
        <f>VLOOKUP($A1315,List_allocation!$A:$G,7)</f>
        <v>野上</v>
      </c>
      <c r="U1315" s="8">
        <f>VLOOKUP($A1315,'1st_alloc_fix'!$A:$O,15)</f>
        <v>0</v>
      </c>
    </row>
    <row r="1316" spans="1:21" x14ac:dyDescent="0.25">
      <c r="A1316">
        <v>1336</v>
      </c>
      <c r="B1316" s="4">
        <v>34.206000000000003</v>
      </c>
      <c r="C1316" s="4">
        <v>135.31299999999999</v>
      </c>
      <c r="D1316" s="4">
        <v>260.50799999999998</v>
      </c>
      <c r="E1316" s="5">
        <f>VLOOKUP($A1316,List_allocation!$A:$G,3)</f>
        <v>34.207000000000001</v>
      </c>
      <c r="F1316" s="5">
        <f>VLOOKUP($A1316,List_allocation!$A:$G,4)</f>
        <v>135.31299999999999</v>
      </c>
      <c r="G1316">
        <f>VLOOKUP($A1316,List_allocation!$A:$G,5)</f>
        <v>256.7</v>
      </c>
      <c r="H1316" s="8">
        <v>-1297.492</v>
      </c>
      <c r="I1316">
        <v>-0.83299999999999996</v>
      </c>
      <c r="J1316">
        <v>4.9950000000000001</v>
      </c>
      <c r="K1316" s="8">
        <v>4.7350000000000003</v>
      </c>
      <c r="L1316">
        <v>11026</v>
      </c>
      <c r="M1316">
        <v>11372</v>
      </c>
      <c r="N1316" s="6">
        <v>34.250999999999998</v>
      </c>
      <c r="O1316" s="6">
        <v>135.31200000000001</v>
      </c>
      <c r="P1316">
        <v>1571.2360000000001</v>
      </c>
      <c r="Q1316" t="s">
        <v>4702</v>
      </c>
      <c r="R1316" s="7">
        <f>VLOOKUP($A1316,List_allocation!$A:$G,2)</f>
        <v>306021286614190</v>
      </c>
      <c r="S1316" s="3" t="str">
        <f>VLOOKUP($A1316,List_allocation!$A:$G,6)</f>
        <v>貴志川</v>
      </c>
      <c r="T1316" s="3" t="str">
        <f>VLOOKUP($A1316,List_allocation!$A:$G,7)</f>
        <v>井ノ口</v>
      </c>
      <c r="U1316" s="8">
        <f>VLOOKUP($A1316,'1st_alloc_fix'!$A:$O,15)</f>
        <v>0</v>
      </c>
    </row>
    <row r="1317" spans="1:21" x14ac:dyDescent="0.25">
      <c r="A1317">
        <v>1337</v>
      </c>
      <c r="B1317" s="4">
        <v>34.219000000000001</v>
      </c>
      <c r="C1317" s="4">
        <v>135.327</v>
      </c>
      <c r="D1317" s="4">
        <v>260.87799999999999</v>
      </c>
      <c r="E1317" s="5">
        <f>VLOOKUP($A1317,List_allocation!$A:$G,3)</f>
        <v>34.218000000000004</v>
      </c>
      <c r="F1317" s="5">
        <f>VLOOKUP($A1317,List_allocation!$A:$G,4)</f>
        <v>135.327</v>
      </c>
      <c r="G1317">
        <f>VLOOKUP($A1317,List_allocation!$A:$G,5)</f>
        <v>260</v>
      </c>
      <c r="H1317" s="8">
        <v>-1297.1220000000001</v>
      </c>
      <c r="I1317">
        <v>-0.83299999999999996</v>
      </c>
      <c r="J1317">
        <v>3.88</v>
      </c>
      <c r="K1317" s="8">
        <v>4.5049999999999999</v>
      </c>
      <c r="L1317">
        <v>11036</v>
      </c>
      <c r="M1317">
        <v>11363</v>
      </c>
      <c r="N1317" s="6">
        <v>34.252000000000002</v>
      </c>
      <c r="O1317" s="6">
        <v>135.31</v>
      </c>
      <c r="P1317">
        <v>1571.354</v>
      </c>
      <c r="Q1317" t="s">
        <v>4703</v>
      </c>
      <c r="R1317" s="7">
        <f>VLOOKUP($A1317,List_allocation!$A:$G,2)</f>
        <v>306021286614200</v>
      </c>
      <c r="S1317" s="3" t="str">
        <f>VLOOKUP($A1317,List_allocation!$A:$G,6)</f>
        <v>貴志川</v>
      </c>
      <c r="T1317" s="3" t="str">
        <f>VLOOKUP($A1317,List_allocation!$A:$G,7)</f>
        <v>貴志</v>
      </c>
      <c r="U1317" s="8">
        <f>VLOOKUP($A1317,'1st_alloc_fix'!$A:$O,15)</f>
        <v>0</v>
      </c>
    </row>
    <row r="1318" spans="1:21" x14ac:dyDescent="0.25">
      <c r="A1318">
        <v>1338</v>
      </c>
      <c r="B1318" s="4">
        <v>34.237000000000002</v>
      </c>
      <c r="C1318" s="4">
        <v>135.33500000000001</v>
      </c>
      <c r="D1318" s="4">
        <v>307.15199999999999</v>
      </c>
      <c r="E1318" s="5">
        <f>VLOOKUP($A1318,List_allocation!$A:$G,3)</f>
        <v>34.237000000000002</v>
      </c>
      <c r="F1318" s="5">
        <f>VLOOKUP($A1318,List_allocation!$A:$G,4)</f>
        <v>135.33600000000001</v>
      </c>
      <c r="G1318">
        <f>VLOOKUP($A1318,List_allocation!$A:$G,5)</f>
        <v>308</v>
      </c>
      <c r="H1318" s="8">
        <v>-1276.748</v>
      </c>
      <c r="I1318">
        <v>-0.80600000000000005</v>
      </c>
      <c r="J1318">
        <v>6.9470000000000001</v>
      </c>
      <c r="K1318" s="8">
        <v>4.5069999999999997</v>
      </c>
      <c r="L1318">
        <v>11042</v>
      </c>
      <c r="M1318">
        <v>11350</v>
      </c>
      <c r="N1318" s="6">
        <v>34.249000000000002</v>
      </c>
      <c r="O1318" s="6">
        <v>135.25899999999999</v>
      </c>
      <c r="P1318">
        <v>1574.1679999999999</v>
      </c>
      <c r="Q1318" t="s">
        <v>4702</v>
      </c>
      <c r="R1318" s="7">
        <f>VLOOKUP($A1318,List_allocation!$A:$G,2)</f>
        <v>306021286614210</v>
      </c>
      <c r="S1318" s="3" t="str">
        <f>VLOOKUP($A1318,List_allocation!$A:$G,6)</f>
        <v>貴志川</v>
      </c>
      <c r="T1318" s="3" t="str">
        <f>VLOOKUP($A1318,List_allocation!$A:$G,7)</f>
        <v>高島</v>
      </c>
      <c r="U1318" s="8">
        <f>VLOOKUP($A1318,'1st_alloc_fix'!$A:$O,15)</f>
        <v>0</v>
      </c>
    </row>
    <row r="1319" spans="1:21" x14ac:dyDescent="0.25">
      <c r="A1319">
        <v>1340</v>
      </c>
      <c r="B1319" s="4">
        <v>34.287999999999997</v>
      </c>
      <c r="C1319" s="4">
        <v>136.00299999999999</v>
      </c>
      <c r="D1319" s="4">
        <v>123.669</v>
      </c>
      <c r="E1319" s="5">
        <f>VLOOKUP($A1319,List_allocation!$A:$G,3)</f>
        <v>34.287999999999997</v>
      </c>
      <c r="F1319" s="5">
        <f>VLOOKUP($A1319,List_allocation!$A:$G,4)</f>
        <v>136.00299999999999</v>
      </c>
      <c r="G1319">
        <f>VLOOKUP($A1319,List_allocation!$A:$G,5)</f>
        <v>123.7</v>
      </c>
      <c r="H1319" s="8">
        <v>-1475.3309999999999</v>
      </c>
      <c r="I1319">
        <v>-0.92300000000000004</v>
      </c>
      <c r="J1319">
        <v>69.466999999999999</v>
      </c>
      <c r="K1319" s="8">
        <v>22.841000000000001</v>
      </c>
      <c r="L1319">
        <v>11523</v>
      </c>
      <c r="M1319">
        <v>11313</v>
      </c>
      <c r="N1319" s="6">
        <v>34.250999999999998</v>
      </c>
      <c r="O1319" s="6">
        <v>135.251</v>
      </c>
      <c r="P1319">
        <v>1595.7080000000001</v>
      </c>
      <c r="Q1319" t="s">
        <v>4702</v>
      </c>
      <c r="R1319" s="7">
        <f>VLOOKUP($A1319,List_allocation!$A:$G,2)</f>
        <v>306021286622010</v>
      </c>
      <c r="S1319" s="3" t="str">
        <f>VLOOKUP($A1319,List_allocation!$A:$G,6)</f>
        <v>紀の川</v>
      </c>
      <c r="T1319" s="3" t="str">
        <f>VLOOKUP($A1319,List_allocation!$A:$G,7)</f>
        <v>柏木</v>
      </c>
      <c r="U1319" s="8">
        <f>VLOOKUP($A1319,'1st_alloc_fix'!$A:$O,15)</f>
        <v>0</v>
      </c>
    </row>
    <row r="1320" spans="1:21" x14ac:dyDescent="0.25">
      <c r="A1320">
        <v>1341</v>
      </c>
      <c r="B1320" s="4">
        <v>34.328000000000003</v>
      </c>
      <c r="C1320" s="4">
        <v>135.703</v>
      </c>
      <c r="D1320" s="4">
        <v>155.262</v>
      </c>
      <c r="E1320" s="5">
        <f>VLOOKUP($A1320,List_allocation!$A:$G,3)</f>
        <v>34.328000000000003</v>
      </c>
      <c r="F1320" s="5">
        <f>VLOOKUP($A1320,List_allocation!$A:$G,4)</f>
        <v>135.70099999999999</v>
      </c>
      <c r="G1320">
        <f>VLOOKUP($A1320,List_allocation!$A:$G,5)</f>
        <v>134.25</v>
      </c>
      <c r="H1320" s="8">
        <v>-1458.9380000000001</v>
      </c>
      <c r="I1320">
        <v>-0.90400000000000003</v>
      </c>
      <c r="J1320">
        <v>44.715000000000003</v>
      </c>
      <c r="K1320" s="8">
        <v>15.991</v>
      </c>
      <c r="L1320">
        <v>11307</v>
      </c>
      <c r="M1320">
        <v>11284</v>
      </c>
      <c r="N1320" s="6">
        <v>34.247999999999998</v>
      </c>
      <c r="O1320" s="6">
        <v>135.227</v>
      </c>
      <c r="P1320">
        <v>1597.2380000000001</v>
      </c>
      <c r="Q1320" t="s">
        <v>4701</v>
      </c>
      <c r="R1320" s="7">
        <f>VLOOKUP($A1320,List_allocation!$A:$G,2)</f>
        <v>306021286622015</v>
      </c>
      <c r="S1320" s="3" t="str">
        <f>VLOOKUP($A1320,List_allocation!$A:$G,6)</f>
        <v>大和丹生川</v>
      </c>
      <c r="T1320" s="3" t="str">
        <f>VLOOKUP($A1320,List_allocation!$A:$G,7)</f>
        <v>丹原（廃止）</v>
      </c>
      <c r="U1320" s="8">
        <f>VLOOKUP($A1320,'1st_alloc_fix'!$A:$O,15)</f>
        <v>0</v>
      </c>
    </row>
    <row r="1321" spans="1:21" x14ac:dyDescent="0.25">
      <c r="A1321">
        <v>1342</v>
      </c>
      <c r="B1321" s="4">
        <v>34.366</v>
      </c>
      <c r="C1321" s="4">
        <v>135.94</v>
      </c>
      <c r="D1321" s="4">
        <v>268.69</v>
      </c>
      <c r="E1321" s="5">
        <f>VLOOKUP($A1321,List_allocation!$A:$G,3)</f>
        <v>34.366</v>
      </c>
      <c r="F1321" s="5">
        <f>VLOOKUP($A1321,List_allocation!$A:$G,4)</f>
        <v>135.93899999999999</v>
      </c>
      <c r="G1321">
        <f>VLOOKUP($A1321,List_allocation!$A:$G,5)</f>
        <v>268</v>
      </c>
      <c r="H1321" s="8">
        <v>-1361.51</v>
      </c>
      <c r="I1321">
        <v>-0.83499999999999996</v>
      </c>
      <c r="J1321">
        <v>68.796999999999997</v>
      </c>
      <c r="K1321" s="8">
        <v>17.559999999999999</v>
      </c>
      <c r="L1321">
        <v>11477</v>
      </c>
      <c r="M1321">
        <v>11257</v>
      </c>
      <c r="N1321" s="6">
        <v>34.256</v>
      </c>
      <c r="O1321" s="6">
        <v>135.203</v>
      </c>
      <c r="P1321">
        <v>1627.8420000000001</v>
      </c>
      <c r="Q1321" t="s">
        <v>4704</v>
      </c>
      <c r="R1321" s="7">
        <f>VLOOKUP($A1321,List_allocation!$A:$G,2)</f>
        <v>306021286622020</v>
      </c>
      <c r="S1321" s="3" t="str">
        <f>VLOOKUP($A1321,List_allocation!$A:$G,6)</f>
        <v>紀の川</v>
      </c>
      <c r="T1321" s="3" t="str">
        <f>VLOOKUP($A1321,List_allocation!$A:$G,7)</f>
        <v>衣引</v>
      </c>
      <c r="U1321" s="8">
        <f>VLOOKUP($A1321,'1st_alloc_fix'!$A:$O,15)</f>
        <v>0</v>
      </c>
    </row>
    <row r="1322" spans="1:21" x14ac:dyDescent="0.25">
      <c r="A1322">
        <v>1343</v>
      </c>
      <c r="B1322" s="4">
        <v>34.392000000000003</v>
      </c>
      <c r="C1322" s="4">
        <v>135.87</v>
      </c>
      <c r="D1322" s="4">
        <v>472.43799999999999</v>
      </c>
      <c r="E1322" s="5">
        <f>VLOOKUP($A1322,List_allocation!$A:$G,3)</f>
        <v>34.393000000000001</v>
      </c>
      <c r="F1322" s="5">
        <f>VLOOKUP($A1322,List_allocation!$A:$G,4)</f>
        <v>135.87</v>
      </c>
      <c r="G1322">
        <f>VLOOKUP($A1322,List_allocation!$A:$G,5)</f>
        <v>463.7</v>
      </c>
      <c r="H1322" s="8">
        <v>-1162.5619999999999</v>
      </c>
      <c r="I1322">
        <v>-0.71099999999999997</v>
      </c>
      <c r="J1322">
        <v>68.103999999999999</v>
      </c>
      <c r="K1322" s="8">
        <v>15.465999999999999</v>
      </c>
      <c r="L1322">
        <v>11427</v>
      </c>
      <c r="M1322">
        <v>11238</v>
      </c>
      <c r="N1322" s="6">
        <v>34.228000000000002</v>
      </c>
      <c r="O1322" s="6">
        <v>135.155</v>
      </c>
      <c r="P1322">
        <v>1632.308</v>
      </c>
      <c r="Q1322" t="s">
        <v>4702</v>
      </c>
      <c r="R1322" s="7">
        <f>VLOOKUP($A1322,List_allocation!$A:$G,2)</f>
        <v>306021286622030</v>
      </c>
      <c r="S1322" s="3" t="str">
        <f>VLOOKUP($A1322,List_allocation!$A:$G,6)</f>
        <v>紀の川</v>
      </c>
      <c r="T1322" s="3" t="str">
        <f>VLOOKUP($A1322,List_allocation!$A:$G,7)</f>
        <v>妹背</v>
      </c>
      <c r="U1322" s="8">
        <f>VLOOKUP($A1322,'1st_alloc_fix'!$A:$O,15)</f>
        <v>0</v>
      </c>
    </row>
    <row r="1323" spans="1:21" x14ac:dyDescent="0.25">
      <c r="A1323">
        <v>1345</v>
      </c>
      <c r="B1323" s="4">
        <v>34.308999999999997</v>
      </c>
      <c r="C1323" s="4">
        <v>136.02000000000001</v>
      </c>
      <c r="D1323" s="4">
        <v>35.179000000000002</v>
      </c>
      <c r="E1323" s="5">
        <f>VLOOKUP($A1323,List_allocation!$A:$G,3)</f>
        <v>34.308999999999997</v>
      </c>
      <c r="F1323" s="5">
        <f>VLOOKUP($A1323,List_allocation!$A:$G,4)</f>
        <v>136.02000000000001</v>
      </c>
      <c r="G1323">
        <f>VLOOKUP($A1323,List_allocation!$A:$G,5)</f>
        <v>35.700000000000003</v>
      </c>
      <c r="H1323" s="8">
        <v>-183.721</v>
      </c>
      <c r="I1323">
        <v>-0.83899999999999997</v>
      </c>
      <c r="J1323">
        <v>70.162000000000006</v>
      </c>
      <c r="K1323" s="8">
        <v>17.949000000000002</v>
      </c>
      <c r="L1323">
        <v>11535</v>
      </c>
      <c r="M1323">
        <v>11298</v>
      </c>
      <c r="N1323" s="6">
        <v>34.162999999999997</v>
      </c>
      <c r="O1323" s="6">
        <v>135.27799999999999</v>
      </c>
      <c r="P1323">
        <v>224.392</v>
      </c>
      <c r="Q1323" t="s">
        <v>4702</v>
      </c>
      <c r="R1323" s="7">
        <f>VLOOKUP($A1323,List_allocation!$A:$G,2)</f>
        <v>306021286622060</v>
      </c>
      <c r="S1323" s="3" t="str">
        <f>VLOOKUP($A1323,List_allocation!$A:$G,6)</f>
        <v>中奥川</v>
      </c>
      <c r="T1323" s="3" t="str">
        <f>VLOOKUP($A1323,List_allocation!$A:$G,7)</f>
        <v>中奥</v>
      </c>
      <c r="U1323" s="8">
        <f>VLOOKUP($A1323,'1st_alloc_fix'!$A:$O,15)</f>
        <v>0</v>
      </c>
    </row>
    <row r="1324" spans="1:21" x14ac:dyDescent="0.25">
      <c r="A1324">
        <v>1346</v>
      </c>
      <c r="B1324" s="4">
        <v>34.401000000000003</v>
      </c>
      <c r="C1324" s="4">
        <v>135.965</v>
      </c>
      <c r="D1324" s="4">
        <v>123.67</v>
      </c>
      <c r="E1324" s="5">
        <f>VLOOKUP($A1324,List_allocation!$A:$G,3)</f>
        <v>34.4</v>
      </c>
      <c r="F1324" s="5">
        <f>VLOOKUP($A1324,List_allocation!$A:$G,4)</f>
        <v>135.965</v>
      </c>
      <c r="G1324">
        <f>VLOOKUP($A1324,List_allocation!$A:$G,5)</f>
        <v>123.4</v>
      </c>
      <c r="H1324" s="8">
        <v>-133.03</v>
      </c>
      <c r="I1324">
        <v>-0.51800000000000002</v>
      </c>
      <c r="J1324">
        <v>63.759</v>
      </c>
      <c r="K1324" s="8">
        <v>13.558999999999999</v>
      </c>
      <c r="L1324">
        <v>11495</v>
      </c>
      <c r="M1324">
        <v>11232</v>
      </c>
      <c r="N1324" s="6">
        <v>34.206000000000003</v>
      </c>
      <c r="O1324" s="6">
        <v>135.31299999999999</v>
      </c>
      <c r="P1324">
        <v>260.50799999999998</v>
      </c>
      <c r="Q1324" t="s">
        <v>4703</v>
      </c>
      <c r="R1324" s="7">
        <f>VLOOKUP($A1324,List_allocation!$A:$G,2)</f>
        <v>306021286622070</v>
      </c>
      <c r="S1324" s="3" t="str">
        <f>VLOOKUP($A1324,List_allocation!$A:$G,6)</f>
        <v>高見川</v>
      </c>
      <c r="T1324" s="3" t="str">
        <f>VLOOKUP($A1324,List_allocation!$A:$G,7)</f>
        <v>高見</v>
      </c>
      <c r="U1324" s="8">
        <f>VLOOKUP($A1324,'1st_alloc_fix'!$A:$O,15)</f>
        <v>0</v>
      </c>
    </row>
    <row r="1325" spans="1:21" x14ac:dyDescent="0.25">
      <c r="A1325">
        <v>1347</v>
      </c>
      <c r="B1325" s="4">
        <v>34.597999999999999</v>
      </c>
      <c r="C1325" s="4">
        <v>135.76900000000001</v>
      </c>
      <c r="D1325" s="4">
        <v>194.22200000000001</v>
      </c>
      <c r="E1325" s="5">
        <f>VLOOKUP($A1325,List_allocation!$A:$G,3)</f>
        <v>34.597999999999999</v>
      </c>
      <c r="F1325" s="5">
        <f>VLOOKUP($A1325,List_allocation!$A:$G,4)</f>
        <v>135.76900000000001</v>
      </c>
      <c r="G1325">
        <f>VLOOKUP($A1325,List_allocation!$A:$G,5)</f>
        <v>250</v>
      </c>
      <c r="H1325" s="8">
        <v>-65.778000000000006</v>
      </c>
      <c r="I1325">
        <v>-0.253</v>
      </c>
      <c r="J1325">
        <v>58.551000000000002</v>
      </c>
      <c r="K1325" s="8">
        <v>11.964</v>
      </c>
      <c r="L1325">
        <v>11354</v>
      </c>
      <c r="M1325">
        <v>11090</v>
      </c>
      <c r="N1325" s="6">
        <v>34.219000000000001</v>
      </c>
      <c r="O1325" s="6">
        <v>135.327</v>
      </c>
      <c r="P1325">
        <v>260.87799999999999</v>
      </c>
      <c r="Q1325" t="s">
        <v>4703</v>
      </c>
      <c r="R1325" s="7">
        <f>VLOOKUP($A1325,List_allocation!$A:$G,2)</f>
        <v>306031286607010</v>
      </c>
      <c r="S1325" s="3" t="str">
        <f>VLOOKUP($A1325,List_allocation!$A:$G,6)</f>
        <v>大和川</v>
      </c>
      <c r="T1325" s="3" t="str">
        <f>VLOOKUP($A1325,List_allocation!$A:$G,7)</f>
        <v>板東</v>
      </c>
      <c r="U1325" s="8">
        <f>VLOOKUP($A1325,'1st_alloc_fix'!$A:$O,15)</f>
        <v>0</v>
      </c>
    </row>
    <row r="1326" spans="1:21" x14ac:dyDescent="0.25">
      <c r="A1326">
        <v>1348</v>
      </c>
      <c r="B1326" s="4">
        <v>34.591999999999999</v>
      </c>
      <c r="C1326" s="4">
        <v>135.745</v>
      </c>
      <c r="D1326" s="4">
        <v>525.09699999999998</v>
      </c>
      <c r="E1326" s="5">
        <f>VLOOKUP($A1326,List_allocation!$A:$G,3)</f>
        <v>34.591999999999999</v>
      </c>
      <c r="F1326" s="5">
        <f>VLOOKUP($A1326,List_allocation!$A:$G,4)</f>
        <v>135.745</v>
      </c>
      <c r="G1326">
        <f>VLOOKUP($A1326,List_allocation!$A:$G,5)</f>
        <v>523</v>
      </c>
      <c r="H1326" s="8">
        <v>217.09700000000001</v>
      </c>
      <c r="I1326">
        <v>0.70499999999999996</v>
      </c>
      <c r="J1326">
        <v>54.448</v>
      </c>
      <c r="K1326" s="8">
        <v>11.593999999999999</v>
      </c>
      <c r="L1326">
        <v>11337</v>
      </c>
      <c r="M1326">
        <v>11094</v>
      </c>
      <c r="N1326" s="6">
        <v>34.237000000000002</v>
      </c>
      <c r="O1326" s="6">
        <v>135.33500000000001</v>
      </c>
      <c r="P1326">
        <v>307.15199999999999</v>
      </c>
      <c r="Q1326" t="s">
        <v>4702</v>
      </c>
      <c r="R1326" s="7">
        <f>VLOOKUP($A1326,List_allocation!$A:$G,2)</f>
        <v>306031286607020</v>
      </c>
      <c r="S1326" s="3" t="str">
        <f>VLOOKUP($A1326,List_allocation!$A:$G,6)</f>
        <v>大和川</v>
      </c>
      <c r="T1326" s="3" t="str">
        <f>VLOOKUP($A1326,List_allocation!$A:$G,7)</f>
        <v>河合</v>
      </c>
      <c r="U1326" s="8">
        <f>VLOOKUP($A1326,'1st_alloc_fix'!$A:$O,15)</f>
        <v>0</v>
      </c>
    </row>
    <row r="1327" spans="1:21" x14ac:dyDescent="0.25">
      <c r="A1327">
        <v>1349</v>
      </c>
      <c r="B1327" s="4">
        <v>34.598999999999997</v>
      </c>
      <c r="C1327" s="4">
        <v>135.709</v>
      </c>
      <c r="D1327" s="4">
        <v>651.64099999999996</v>
      </c>
      <c r="E1327" s="5">
        <f>VLOOKUP($A1327,List_allocation!$A:$G,3)</f>
        <v>34.598999999999997</v>
      </c>
      <c r="F1327" s="5">
        <f>VLOOKUP($A1327,List_allocation!$A:$G,4)</f>
        <v>135.71</v>
      </c>
      <c r="G1327">
        <f>VLOOKUP($A1327,List_allocation!$A:$G,5)</f>
        <v>655</v>
      </c>
      <c r="H1327" s="8">
        <v>10650.641</v>
      </c>
      <c r="I1327">
        <v>-1.0649999999999999</v>
      </c>
      <c r="J1327">
        <v>72.941999999999993</v>
      </c>
      <c r="K1327" s="8">
        <v>763.83799999999997</v>
      </c>
      <c r="L1327">
        <v>11311</v>
      </c>
      <c r="M1327">
        <v>11089</v>
      </c>
      <c r="N1327" s="6">
        <v>0</v>
      </c>
      <c r="O1327" s="6">
        <v>0</v>
      </c>
      <c r="P1327">
        <v>0</v>
      </c>
      <c r="Q1327" t="s">
        <v>4704</v>
      </c>
      <c r="R1327" s="7">
        <f>VLOOKUP($A1327,List_allocation!$A:$G,2)</f>
        <v>306031286607030</v>
      </c>
      <c r="S1327" s="3" t="str">
        <f>VLOOKUP($A1327,List_allocation!$A:$G,6)</f>
        <v>大和川</v>
      </c>
      <c r="T1327" s="3" t="str">
        <f>VLOOKUP($A1327,List_allocation!$A:$G,7)</f>
        <v>王寺</v>
      </c>
      <c r="U1327" s="8">
        <f>VLOOKUP($A1327,'1st_alloc_fix'!$A:$O,15)</f>
        <v>0</v>
      </c>
    </row>
    <row r="1328" spans="1:21" x14ac:dyDescent="0.25">
      <c r="A1328">
        <v>1350</v>
      </c>
      <c r="B1328" s="4">
        <v>34.585000000000001</v>
      </c>
      <c r="C1328" s="4">
        <v>135.684</v>
      </c>
      <c r="D1328" s="4">
        <v>711.82600000000002</v>
      </c>
      <c r="E1328" s="5">
        <f>VLOOKUP($A1328,List_allocation!$A:$G,3)</f>
        <v>34.585999999999999</v>
      </c>
      <c r="F1328" s="5">
        <f>VLOOKUP($A1328,List_allocation!$A:$G,4)</f>
        <v>135.684</v>
      </c>
      <c r="G1328">
        <f>VLOOKUP($A1328,List_allocation!$A:$G,5)</f>
        <v>743</v>
      </c>
      <c r="H1328" s="8">
        <v>588.12599999999998</v>
      </c>
      <c r="I1328">
        <v>4.7539999999999996</v>
      </c>
      <c r="J1328">
        <v>44.103000000000002</v>
      </c>
      <c r="K1328" s="8">
        <v>13.574999999999999</v>
      </c>
      <c r="L1328">
        <v>11293</v>
      </c>
      <c r="M1328">
        <v>11099</v>
      </c>
      <c r="N1328" s="6">
        <v>34.287999999999997</v>
      </c>
      <c r="O1328" s="6">
        <v>136.00299999999999</v>
      </c>
      <c r="P1328">
        <v>123.669</v>
      </c>
      <c r="Q1328" t="s">
        <v>4701</v>
      </c>
      <c r="R1328" s="7">
        <f>VLOOKUP($A1328,List_allocation!$A:$G,2)</f>
        <v>306031286607040</v>
      </c>
      <c r="S1328" s="3" t="str">
        <f>VLOOKUP($A1328,List_allocation!$A:$G,6)</f>
        <v>大和川</v>
      </c>
      <c r="T1328" s="3" t="str">
        <f>VLOOKUP($A1328,List_allocation!$A:$G,7)</f>
        <v>藤井</v>
      </c>
      <c r="U1328" s="8">
        <f>VLOOKUP($A1328,'1st_alloc_fix'!$A:$O,15)</f>
        <v>0</v>
      </c>
    </row>
    <row r="1329" spans="1:21" x14ac:dyDescent="0.25">
      <c r="A1329">
        <v>1351</v>
      </c>
      <c r="B1329" s="4">
        <v>34.57</v>
      </c>
      <c r="C1329" s="4">
        <v>135.63499999999999</v>
      </c>
      <c r="D1329" s="4">
        <v>723.16700000000003</v>
      </c>
      <c r="E1329" s="5">
        <f>VLOOKUP($A1329,List_allocation!$A:$G,3)</f>
        <v>34.570999999999998</v>
      </c>
      <c r="F1329" s="5">
        <f>VLOOKUP($A1329,List_allocation!$A:$G,4)</f>
        <v>135.636</v>
      </c>
      <c r="G1329">
        <f>VLOOKUP($A1329,List_allocation!$A:$G,5)</f>
        <v>753</v>
      </c>
      <c r="H1329" s="8">
        <v>588.91700000000003</v>
      </c>
      <c r="I1329">
        <v>4.3869999999999996</v>
      </c>
      <c r="J1329">
        <v>27.521999999999998</v>
      </c>
      <c r="K1329" s="8">
        <v>9.891</v>
      </c>
      <c r="L1329">
        <v>11258</v>
      </c>
      <c r="M1329">
        <v>11110</v>
      </c>
      <c r="N1329" s="6">
        <v>34.328000000000003</v>
      </c>
      <c r="O1329" s="6">
        <v>135.703</v>
      </c>
      <c r="P1329">
        <v>155.262</v>
      </c>
      <c r="Q1329" t="s">
        <v>4702</v>
      </c>
      <c r="R1329" s="7">
        <f>VLOOKUP($A1329,List_allocation!$A:$G,2)</f>
        <v>306031286607050</v>
      </c>
      <c r="S1329" s="3" t="str">
        <f>VLOOKUP($A1329,List_allocation!$A:$G,6)</f>
        <v>大和川</v>
      </c>
      <c r="T1329" s="3" t="str">
        <f>VLOOKUP($A1329,List_allocation!$A:$G,7)</f>
        <v>国豊橋</v>
      </c>
      <c r="U1329" s="8">
        <f>VLOOKUP($A1329,'1st_alloc_fix'!$A:$O,15)</f>
        <v>0</v>
      </c>
    </row>
    <row r="1330" spans="1:21" x14ac:dyDescent="0.25">
      <c r="A1330">
        <v>1352</v>
      </c>
      <c r="B1330" s="4">
        <v>34.582999999999998</v>
      </c>
      <c r="C1330" s="4">
        <v>135.61699999999999</v>
      </c>
      <c r="D1330" s="4">
        <v>950.56799999999998</v>
      </c>
      <c r="E1330" s="5">
        <f>VLOOKUP($A1330,List_allocation!$A:$G,3)</f>
        <v>34.582000000000001</v>
      </c>
      <c r="F1330" s="5">
        <f>VLOOKUP($A1330,List_allocation!$A:$G,4)</f>
        <v>135.61699999999999</v>
      </c>
      <c r="G1330">
        <f>VLOOKUP($A1330,List_allocation!$A:$G,5)</f>
        <v>962</v>
      </c>
      <c r="H1330" s="8">
        <v>682.56799999999998</v>
      </c>
      <c r="I1330">
        <v>2.5470000000000002</v>
      </c>
      <c r="J1330">
        <v>38.136000000000003</v>
      </c>
      <c r="K1330" s="8">
        <v>10.173999999999999</v>
      </c>
      <c r="L1330">
        <v>11245</v>
      </c>
      <c r="M1330">
        <v>11101</v>
      </c>
      <c r="N1330" s="6">
        <v>34.366</v>
      </c>
      <c r="O1330" s="6">
        <v>135.94</v>
      </c>
      <c r="P1330">
        <v>268.69</v>
      </c>
      <c r="Q1330" t="s">
        <v>4702</v>
      </c>
      <c r="R1330" s="7">
        <f>VLOOKUP($A1330,List_allocation!$A:$G,2)</f>
        <v>306031286607060</v>
      </c>
      <c r="S1330" s="3" t="str">
        <f>VLOOKUP($A1330,List_allocation!$A:$G,6)</f>
        <v>大和川</v>
      </c>
      <c r="T1330" s="3" t="str">
        <f>VLOOKUP($A1330,List_allocation!$A:$G,7)</f>
        <v>柏原</v>
      </c>
      <c r="U1330" s="8">
        <f>VLOOKUP($A1330,'1st_alloc_fix'!$A:$O,15)</f>
        <v>0</v>
      </c>
    </row>
    <row r="1331" spans="1:21" x14ac:dyDescent="0.25">
      <c r="A1331">
        <v>1353</v>
      </c>
      <c r="B1331" s="4">
        <v>34.590000000000003</v>
      </c>
      <c r="C1331" s="4">
        <v>135.49799999999999</v>
      </c>
      <c r="D1331" s="4">
        <v>1060.2149999999999</v>
      </c>
      <c r="E1331" s="5">
        <f>VLOOKUP($A1331,List_allocation!$A:$G,3)</f>
        <v>34.590000000000003</v>
      </c>
      <c r="F1331" s="5">
        <f>VLOOKUP($A1331,List_allocation!$A:$G,4)</f>
        <v>135.49700000000001</v>
      </c>
      <c r="G1331">
        <f>VLOOKUP($A1331,List_allocation!$A:$G,5)</f>
        <v>1065.5999999999999</v>
      </c>
      <c r="H1331" s="8">
        <v>596.51499999999999</v>
      </c>
      <c r="I1331">
        <v>1.286</v>
      </c>
      <c r="J1331">
        <v>40.558</v>
      </c>
      <c r="K1331" s="8">
        <v>9.3979999999999997</v>
      </c>
      <c r="L1331">
        <v>11159</v>
      </c>
      <c r="M1331">
        <v>11096</v>
      </c>
      <c r="N1331" s="6">
        <v>34.392000000000003</v>
      </c>
      <c r="O1331" s="6">
        <v>135.87</v>
      </c>
      <c r="P1331">
        <v>472.43799999999999</v>
      </c>
      <c r="Q1331" t="s">
        <v>4703</v>
      </c>
      <c r="R1331" s="7">
        <f>VLOOKUP($A1331,List_allocation!$A:$G,2)</f>
        <v>306031286607070</v>
      </c>
      <c r="S1331" s="3" t="str">
        <f>VLOOKUP($A1331,List_allocation!$A:$G,6)</f>
        <v>大和川</v>
      </c>
      <c r="T1331" s="3" t="str">
        <f>VLOOKUP($A1331,List_allocation!$A:$G,7)</f>
        <v>香ヶ丘</v>
      </c>
      <c r="U1331" s="8">
        <f>VLOOKUP($A1331,'1st_alloc_fix'!$A:$O,15)</f>
        <v>0</v>
      </c>
    </row>
    <row r="1332" spans="1:21" x14ac:dyDescent="0.25">
      <c r="A1332">
        <v>1354</v>
      </c>
      <c r="B1332" s="4">
        <v>34.606000000000002</v>
      </c>
      <c r="C1332" s="4">
        <v>135.452</v>
      </c>
      <c r="D1332" s="4">
        <v>1065.3</v>
      </c>
      <c r="E1332" s="5">
        <f>VLOOKUP($A1332,List_allocation!$A:$G,3)</f>
        <v>34.606000000000002</v>
      </c>
      <c r="F1332" s="5">
        <f>VLOOKUP($A1332,List_allocation!$A:$G,4)</f>
        <v>135.452</v>
      </c>
      <c r="G1332">
        <f>VLOOKUP($A1332,List_allocation!$A:$G,5)</f>
        <v>1070</v>
      </c>
      <c r="H1332" s="8">
        <v>1029.5999999999999</v>
      </c>
      <c r="I1332">
        <v>28.84</v>
      </c>
      <c r="J1332">
        <v>61.722000000000001</v>
      </c>
      <c r="K1332" s="8">
        <v>49.5</v>
      </c>
      <c r="L1332">
        <v>11126</v>
      </c>
      <c r="M1332">
        <v>11084</v>
      </c>
      <c r="N1332" s="6">
        <v>34.308999999999997</v>
      </c>
      <c r="O1332" s="6">
        <v>136.02000000000001</v>
      </c>
      <c r="P1332">
        <v>35.179000000000002</v>
      </c>
      <c r="Q1332" t="s">
        <v>4701</v>
      </c>
      <c r="R1332" s="7">
        <f>VLOOKUP($A1332,List_allocation!$A:$G,2)</f>
        <v>306031286607080</v>
      </c>
      <c r="S1332" s="3" t="str">
        <f>VLOOKUP($A1332,List_allocation!$A:$G,6)</f>
        <v>大和川</v>
      </c>
      <c r="T1332" s="3" t="str">
        <f>VLOOKUP($A1332,List_allocation!$A:$G,7)</f>
        <v>堺</v>
      </c>
      <c r="U1332" s="8">
        <f>VLOOKUP($A1332,'1st_alloc_fix'!$A:$O,15)</f>
        <v>0</v>
      </c>
    </row>
    <row r="1333" spans="1:21" x14ac:dyDescent="0.25">
      <c r="A1333">
        <v>1355</v>
      </c>
      <c r="B1333" s="4">
        <v>34.625999999999998</v>
      </c>
      <c r="C1333" s="4">
        <v>135.791</v>
      </c>
      <c r="D1333" s="4">
        <v>104.807</v>
      </c>
      <c r="E1333" s="5">
        <f>VLOOKUP($A1333,List_allocation!$A:$G,3)</f>
        <v>34.625</v>
      </c>
      <c r="F1333" s="5">
        <f>VLOOKUP($A1333,List_allocation!$A:$G,4)</f>
        <v>135.791</v>
      </c>
      <c r="G1333">
        <f>VLOOKUP($A1333,List_allocation!$A:$G,5)</f>
        <v>105</v>
      </c>
      <c r="H1333" s="8">
        <v>-18.593</v>
      </c>
      <c r="I1333">
        <v>-0.151</v>
      </c>
      <c r="J1333">
        <v>29.728999999999999</v>
      </c>
      <c r="K1333" s="8">
        <v>6.0789999999999997</v>
      </c>
      <c r="L1333">
        <v>11370</v>
      </c>
      <c r="M1333">
        <v>11070</v>
      </c>
      <c r="N1333" s="6">
        <v>34.401000000000003</v>
      </c>
      <c r="O1333" s="6">
        <v>135.965</v>
      </c>
      <c r="P1333">
        <v>123.67</v>
      </c>
      <c r="Q1333" t="s">
        <v>4703</v>
      </c>
      <c r="R1333" s="7">
        <f>VLOOKUP($A1333,List_allocation!$A:$G,2)</f>
        <v>306031286607090</v>
      </c>
      <c r="S1333" s="3" t="str">
        <f>VLOOKUP($A1333,List_allocation!$A:$G,6)</f>
        <v>佐保川</v>
      </c>
      <c r="T1333" s="3" t="str">
        <f>VLOOKUP($A1333,List_allocation!$A:$G,7)</f>
        <v>番条</v>
      </c>
      <c r="U1333" s="8">
        <f>VLOOKUP($A1333,'1st_alloc_fix'!$A:$O,15)</f>
        <v>0</v>
      </c>
    </row>
    <row r="1334" spans="1:21" x14ac:dyDescent="0.25">
      <c r="A1334">
        <v>1356</v>
      </c>
      <c r="B1334" s="4">
        <v>34.584000000000003</v>
      </c>
      <c r="C1334" s="4">
        <v>135.751</v>
      </c>
      <c r="D1334" s="4">
        <v>161.876</v>
      </c>
      <c r="E1334" s="5">
        <f>VLOOKUP($A1334,List_allocation!$A:$G,3)</f>
        <v>34.584000000000003</v>
      </c>
      <c r="F1334" s="5">
        <f>VLOOKUP($A1334,List_allocation!$A:$G,4)</f>
        <v>135.751</v>
      </c>
      <c r="G1334">
        <f>VLOOKUP($A1334,List_allocation!$A:$G,5)</f>
        <v>163</v>
      </c>
      <c r="H1334" s="8">
        <v>-88.123999999999995</v>
      </c>
      <c r="I1334">
        <v>-0.35199999999999998</v>
      </c>
      <c r="J1334">
        <v>2.266</v>
      </c>
      <c r="K1334" s="8">
        <v>0.86099999999999999</v>
      </c>
      <c r="L1334">
        <v>11341</v>
      </c>
      <c r="M1334">
        <v>11100</v>
      </c>
      <c r="N1334" s="6">
        <v>34.597999999999999</v>
      </c>
      <c r="O1334" s="6">
        <v>135.76900000000001</v>
      </c>
      <c r="P1334">
        <v>194.22200000000001</v>
      </c>
      <c r="Q1334" t="s">
        <v>4701</v>
      </c>
      <c r="R1334" s="7">
        <f>VLOOKUP($A1334,List_allocation!$A:$G,2)</f>
        <v>306031286607100</v>
      </c>
      <c r="S1334" s="3" t="str">
        <f>VLOOKUP($A1334,List_allocation!$A:$G,6)</f>
        <v>曽我川</v>
      </c>
      <c r="T1334" s="3" t="str">
        <f>VLOOKUP($A1334,List_allocation!$A:$G,7)</f>
        <v>保田</v>
      </c>
      <c r="U1334" s="8">
        <f>VLOOKUP($A1334,'1st_alloc_fix'!$A:$O,15)</f>
        <v>0</v>
      </c>
    </row>
    <row r="1335" spans="1:21" x14ac:dyDescent="0.25">
      <c r="A1335">
        <v>1357</v>
      </c>
      <c r="B1335" s="4">
        <v>34.600999999999999</v>
      </c>
      <c r="C1335" s="4">
        <v>135.71700000000001</v>
      </c>
      <c r="D1335" s="4">
        <v>53.26</v>
      </c>
      <c r="E1335" s="5">
        <f>VLOOKUP($A1335,List_allocation!$A:$G,3)</f>
        <v>34.600999999999999</v>
      </c>
      <c r="F1335" s="5">
        <f>VLOOKUP($A1335,List_allocation!$A:$G,4)</f>
        <v>135.71899999999999</v>
      </c>
      <c r="G1335">
        <f>VLOOKUP($A1335,List_allocation!$A:$G,5)</f>
        <v>52.9</v>
      </c>
      <c r="H1335" s="8">
        <v>-469.74</v>
      </c>
      <c r="I1335">
        <v>-0.89800000000000002</v>
      </c>
      <c r="J1335">
        <v>2.7559999999999998</v>
      </c>
      <c r="K1335" s="8">
        <v>7.1660000000000004</v>
      </c>
      <c r="L1335">
        <v>11317</v>
      </c>
      <c r="M1335">
        <v>11088</v>
      </c>
      <c r="N1335" s="6">
        <v>34.591999999999999</v>
      </c>
      <c r="O1335" s="6">
        <v>135.745</v>
      </c>
      <c r="P1335">
        <v>525.09699999999998</v>
      </c>
      <c r="Q1335" t="s">
        <v>4701</v>
      </c>
      <c r="R1335" s="7">
        <f>VLOOKUP($A1335,List_allocation!$A:$G,2)</f>
        <v>306031286607110</v>
      </c>
      <c r="S1335" s="3" t="str">
        <f>VLOOKUP($A1335,List_allocation!$A:$G,6)</f>
        <v>竜田川</v>
      </c>
      <c r="T1335" s="3" t="str">
        <f>VLOOKUP($A1335,List_allocation!$A:$G,7)</f>
        <v>新竜田（廃止）</v>
      </c>
      <c r="U1335" s="8">
        <f>VLOOKUP($A1335,'1st_alloc_fix'!$A:$O,15)</f>
        <v>0</v>
      </c>
    </row>
    <row r="1336" spans="1:21" x14ac:dyDescent="0.25">
      <c r="A1336">
        <v>1358</v>
      </c>
      <c r="B1336" s="4">
        <v>34.590000000000003</v>
      </c>
      <c r="C1336" s="4">
        <v>135.709</v>
      </c>
      <c r="D1336" s="4">
        <v>45.750999999999998</v>
      </c>
      <c r="E1336" s="5">
        <f>VLOOKUP($A1336,List_allocation!$A:$G,3)</f>
        <v>34.590000000000003</v>
      </c>
      <c r="F1336" s="5">
        <f>VLOOKUP($A1336,List_allocation!$A:$G,4)</f>
        <v>135.709</v>
      </c>
      <c r="G1336">
        <f>VLOOKUP($A1336,List_allocation!$A:$G,5)</f>
        <v>45.5</v>
      </c>
      <c r="H1336" s="8">
        <v>-609.24900000000002</v>
      </c>
      <c r="I1336">
        <v>-0.93</v>
      </c>
      <c r="J1336">
        <v>1.0029999999999999</v>
      </c>
      <c r="K1336" s="8">
        <v>10.188000000000001</v>
      </c>
      <c r="L1336">
        <v>11311</v>
      </c>
      <c r="M1336">
        <v>11096</v>
      </c>
      <c r="N1336" s="6">
        <v>34.598999999999997</v>
      </c>
      <c r="O1336" s="6">
        <v>135.709</v>
      </c>
      <c r="P1336">
        <v>651.64099999999996</v>
      </c>
      <c r="Q1336" t="s">
        <v>4702</v>
      </c>
      <c r="R1336" s="7">
        <f>VLOOKUP($A1336,List_allocation!$A:$G,2)</f>
        <v>306031286607120</v>
      </c>
      <c r="S1336" s="3" t="str">
        <f>VLOOKUP($A1336,List_allocation!$A:$G,6)</f>
        <v>葛下川</v>
      </c>
      <c r="T1336" s="3" t="str">
        <f>VLOOKUP($A1336,List_allocation!$A:$G,7)</f>
        <v>張井（廃止）</v>
      </c>
      <c r="U1336" s="8">
        <f>VLOOKUP($A1336,'1st_alloc_fix'!$A:$O,15)</f>
        <v>0</v>
      </c>
    </row>
    <row r="1337" spans="1:21" x14ac:dyDescent="0.25">
      <c r="A1337">
        <v>1359</v>
      </c>
      <c r="B1337" s="4">
        <v>34.57</v>
      </c>
      <c r="C1337" s="4">
        <v>135.62200000000001</v>
      </c>
      <c r="D1337" s="4">
        <v>213.18700000000001</v>
      </c>
      <c r="E1337" s="5">
        <f>VLOOKUP($A1337,List_allocation!$A:$G,3)</f>
        <v>34.57</v>
      </c>
      <c r="F1337" s="5">
        <f>VLOOKUP($A1337,List_allocation!$A:$G,4)</f>
        <v>135.62100000000001</v>
      </c>
      <c r="G1337">
        <f>VLOOKUP($A1337,List_allocation!$A:$G,5)</f>
        <v>45.5</v>
      </c>
      <c r="H1337" s="8">
        <v>-529.81299999999999</v>
      </c>
      <c r="I1337">
        <v>-0.71299999999999997</v>
      </c>
      <c r="J1337">
        <v>5.96</v>
      </c>
      <c r="K1337" s="8">
        <v>3.056</v>
      </c>
      <c r="L1337">
        <v>11248</v>
      </c>
      <c r="M1337">
        <v>11110</v>
      </c>
      <c r="N1337" s="6">
        <v>34.585000000000001</v>
      </c>
      <c r="O1337" s="6">
        <v>135.684</v>
      </c>
      <c r="P1337">
        <v>711.82600000000002</v>
      </c>
      <c r="Q1337" t="s">
        <v>4703</v>
      </c>
      <c r="R1337" s="7">
        <f>VLOOKUP($A1337,List_allocation!$A:$G,2)</f>
        <v>306031286607130</v>
      </c>
      <c r="S1337" s="3" t="str">
        <f>VLOOKUP($A1337,List_allocation!$A:$G,6)</f>
        <v>石川</v>
      </c>
      <c r="T1337" s="3" t="str">
        <f>VLOOKUP($A1337,List_allocation!$A:$G,7)</f>
        <v>道明寺</v>
      </c>
      <c r="U1337" s="8" t="str">
        <f>VLOOKUP($A1337,'1st_alloc_fix'!$A:$O,15)</f>
        <v>The reported uparea seems to be wrong and it was allocated to different river. Reported uparea was corrected.</v>
      </c>
    </row>
    <row r="1338" spans="1:21" x14ac:dyDescent="0.25">
      <c r="A1338">
        <v>1360</v>
      </c>
      <c r="B1338" s="4">
        <v>34.594999999999999</v>
      </c>
      <c r="C1338" s="4">
        <v>135.49</v>
      </c>
      <c r="D1338" s="4">
        <v>1060.681</v>
      </c>
      <c r="E1338" s="5">
        <f>VLOOKUP($A1338,List_allocation!$A:$G,3)</f>
        <v>34.594999999999999</v>
      </c>
      <c r="F1338" s="5">
        <f>VLOOKUP($A1338,List_allocation!$A:$G,4)</f>
        <v>135.489</v>
      </c>
      <c r="G1338">
        <f>VLOOKUP($A1338,List_allocation!$A:$G,5)</f>
        <v>1066</v>
      </c>
      <c r="H1338" s="8">
        <v>307.68099999999998</v>
      </c>
      <c r="I1338">
        <v>0.40899999999999997</v>
      </c>
      <c r="J1338">
        <v>13.656000000000001</v>
      </c>
      <c r="K1338" s="8">
        <v>3.14</v>
      </c>
      <c r="L1338">
        <v>11153</v>
      </c>
      <c r="M1338">
        <v>11092</v>
      </c>
      <c r="N1338" s="6">
        <v>34.57</v>
      </c>
      <c r="O1338" s="6">
        <v>135.63499999999999</v>
      </c>
      <c r="P1338">
        <v>723.16700000000003</v>
      </c>
      <c r="Q1338" t="s">
        <v>4704</v>
      </c>
      <c r="R1338" s="7">
        <f>VLOOKUP($A1338,List_allocation!$A:$G,2)</f>
        <v>306031286607150</v>
      </c>
      <c r="S1338" s="3" t="str">
        <f>VLOOKUP($A1338,List_allocation!$A:$G,6)</f>
        <v>大和川</v>
      </c>
      <c r="T1338" s="3" t="str">
        <f>VLOOKUP($A1338,List_allocation!$A:$G,7)</f>
        <v>遠里小野</v>
      </c>
      <c r="U1338" s="8">
        <f>VLOOKUP($A1338,'1st_alloc_fix'!$A:$O,15)</f>
        <v>0</v>
      </c>
    </row>
    <row r="1339" spans="1:21" x14ac:dyDescent="0.25">
      <c r="A1339">
        <v>1361</v>
      </c>
      <c r="B1339" s="4">
        <v>34.590000000000003</v>
      </c>
      <c r="C1339" s="4">
        <v>135.755</v>
      </c>
      <c r="D1339" s="4">
        <v>319.762</v>
      </c>
      <c r="E1339" s="5">
        <f>VLOOKUP($A1339,List_allocation!$A:$G,3)</f>
        <v>34.585999999999999</v>
      </c>
      <c r="F1339" s="5">
        <f>VLOOKUP($A1339,List_allocation!$A:$G,4)</f>
        <v>135.755</v>
      </c>
      <c r="G1339">
        <f>VLOOKUP($A1339,List_allocation!$A:$G,5)</f>
        <v>312.3</v>
      </c>
      <c r="H1339" s="8">
        <v>-642.23800000000006</v>
      </c>
      <c r="I1339">
        <v>-0.66800000000000004</v>
      </c>
      <c r="J1339">
        <v>12.692</v>
      </c>
      <c r="K1339" s="8">
        <v>4.0449999999999999</v>
      </c>
      <c r="L1339">
        <v>11344</v>
      </c>
      <c r="M1339">
        <v>11096</v>
      </c>
      <c r="N1339" s="6">
        <v>34.582999999999998</v>
      </c>
      <c r="O1339" s="6">
        <v>135.61699999999999</v>
      </c>
      <c r="P1339">
        <v>950.56799999999998</v>
      </c>
      <c r="Q1339" t="s">
        <v>4703</v>
      </c>
      <c r="R1339" s="7">
        <f>VLOOKUP($A1339,List_allocation!$A:$G,2)</f>
        <v>306031286607180</v>
      </c>
      <c r="S1339" s="3" t="str">
        <f>VLOOKUP($A1339,List_allocation!$A:$G,6)</f>
        <v>大和川</v>
      </c>
      <c r="T1339" s="3" t="str">
        <f>VLOOKUP($A1339,List_allocation!$A:$G,7)</f>
        <v>太子橋（廃止）</v>
      </c>
      <c r="U1339" s="8">
        <f>VLOOKUP($A1339,'1st_alloc_fix'!$A:$O,15)</f>
        <v>0</v>
      </c>
    </row>
    <row r="1340" spans="1:21" x14ac:dyDescent="0.25">
      <c r="A1340">
        <v>1362</v>
      </c>
      <c r="B1340" s="4">
        <v>34.594999999999999</v>
      </c>
      <c r="C1340" s="4">
        <v>135.774</v>
      </c>
      <c r="D1340" s="4">
        <v>58.545000000000002</v>
      </c>
      <c r="E1340" s="5">
        <f>VLOOKUP($A1340,List_allocation!$A:$G,3)</f>
        <v>34.594999999999999</v>
      </c>
      <c r="F1340" s="5">
        <f>VLOOKUP($A1340,List_allocation!$A:$G,4)</f>
        <v>135.77500000000001</v>
      </c>
      <c r="G1340">
        <f>VLOOKUP($A1340,List_allocation!$A:$G,5)</f>
        <v>-9999</v>
      </c>
      <c r="H1340" s="8">
        <v>-1007.0549999999999</v>
      </c>
      <c r="I1340">
        <v>-0.94499999999999995</v>
      </c>
      <c r="J1340">
        <v>25.417999999999999</v>
      </c>
      <c r="K1340" s="8">
        <v>17.984999999999999</v>
      </c>
      <c r="L1340">
        <v>11358</v>
      </c>
      <c r="M1340">
        <v>11092</v>
      </c>
      <c r="N1340" s="6">
        <v>34.590000000000003</v>
      </c>
      <c r="O1340" s="6">
        <v>135.49799999999999</v>
      </c>
      <c r="P1340">
        <v>1060.2149999999999</v>
      </c>
      <c r="Q1340" t="s">
        <v>4702</v>
      </c>
      <c r="R1340" s="7">
        <f>VLOOKUP($A1340,List_allocation!$A:$G,2)</f>
        <v>306041286603010</v>
      </c>
      <c r="S1340" s="3" t="str">
        <f>VLOOKUP($A1340,List_allocation!$A:$G,6)</f>
        <v>琵琶湖</v>
      </c>
      <c r="T1340" s="3" t="str">
        <f>VLOOKUP($A1340,List_allocation!$A:$G,7)</f>
        <v>塩津</v>
      </c>
      <c r="U1340" s="8">
        <f>VLOOKUP($A1340,'1st_alloc_fix'!$A:$O,15)</f>
        <v>0</v>
      </c>
    </row>
    <row r="1341" spans="1:21" x14ac:dyDescent="0.25">
      <c r="A1341">
        <v>1363</v>
      </c>
      <c r="B1341" s="4">
        <v>35.454999999999998</v>
      </c>
      <c r="C1341" s="4">
        <v>136.19399999999999</v>
      </c>
      <c r="D1341" s="4">
        <v>73.759</v>
      </c>
      <c r="E1341" s="5">
        <f>VLOOKUP($A1341,List_allocation!$A:$G,3)</f>
        <v>35.454999999999998</v>
      </c>
      <c r="F1341" s="5">
        <f>VLOOKUP($A1341,List_allocation!$A:$G,4)</f>
        <v>136.19800000000001</v>
      </c>
      <c r="G1341">
        <f>VLOOKUP($A1341,List_allocation!$A:$G,5)</f>
        <v>-9999</v>
      </c>
      <c r="H1341" s="8">
        <v>-996.24099999999999</v>
      </c>
      <c r="I1341">
        <v>-0.93100000000000005</v>
      </c>
      <c r="J1341">
        <v>116.001</v>
      </c>
      <c r="K1341" s="8">
        <v>33.33</v>
      </c>
      <c r="L1341">
        <v>11660</v>
      </c>
      <c r="M1341">
        <v>10473</v>
      </c>
      <c r="N1341" s="6">
        <v>34.606000000000002</v>
      </c>
      <c r="O1341" s="6">
        <v>135.452</v>
      </c>
      <c r="P1341">
        <v>1065.3</v>
      </c>
      <c r="Q1341" t="s">
        <v>4701</v>
      </c>
      <c r="R1341" s="7">
        <f>VLOOKUP($A1341,List_allocation!$A:$G,2)</f>
        <v>306041286603020</v>
      </c>
      <c r="S1341" s="3" t="str">
        <f>VLOOKUP($A1341,List_allocation!$A:$G,6)</f>
        <v>琵琶湖</v>
      </c>
      <c r="T1341" s="3" t="str">
        <f>VLOOKUP($A1341,List_allocation!$A:$G,7)</f>
        <v>片山</v>
      </c>
      <c r="U1341" s="8">
        <f>VLOOKUP($A1341,'1st_alloc_fix'!$A:$O,15)</f>
        <v>0</v>
      </c>
    </row>
    <row r="1342" spans="1:21" x14ac:dyDescent="0.25">
      <c r="A1342">
        <v>1364</v>
      </c>
      <c r="B1342" s="4">
        <v>35.283000000000001</v>
      </c>
      <c r="C1342" s="4">
        <v>136.24799999999999</v>
      </c>
      <c r="D1342" s="4">
        <v>9.6039999999999992</v>
      </c>
      <c r="E1342" s="5">
        <f>VLOOKUP($A1342,List_allocation!$A:$G,3)</f>
        <v>35.283000000000001</v>
      </c>
      <c r="F1342" s="5">
        <f>VLOOKUP($A1342,List_allocation!$A:$G,4)</f>
        <v>136.24799999999999</v>
      </c>
      <c r="G1342">
        <f>VLOOKUP($A1342,List_allocation!$A:$G,5)</f>
        <v>-9999</v>
      </c>
      <c r="H1342" s="8">
        <v>-95.396000000000001</v>
      </c>
      <c r="I1342">
        <v>-0.90900000000000003</v>
      </c>
      <c r="J1342">
        <v>84.09</v>
      </c>
      <c r="K1342" s="8">
        <v>24.268000000000001</v>
      </c>
      <c r="L1342">
        <v>11699</v>
      </c>
      <c r="M1342">
        <v>10597</v>
      </c>
      <c r="N1342" s="6">
        <v>34.625999999999998</v>
      </c>
      <c r="O1342" s="6">
        <v>135.791</v>
      </c>
      <c r="P1342">
        <v>104.807</v>
      </c>
      <c r="Q1342" t="s">
        <v>4703</v>
      </c>
      <c r="R1342" s="7">
        <f>VLOOKUP($A1342,List_allocation!$A:$G,2)</f>
        <v>306041286603030</v>
      </c>
      <c r="S1342" s="3" t="str">
        <f>VLOOKUP($A1342,List_allocation!$A:$G,6)</f>
        <v>琵琶湖</v>
      </c>
      <c r="T1342" s="3" t="str">
        <f>VLOOKUP($A1342,List_allocation!$A:$G,7)</f>
        <v>彦根</v>
      </c>
      <c r="U1342" s="8">
        <f>VLOOKUP($A1342,'1st_alloc_fix'!$A:$O,15)</f>
        <v>0</v>
      </c>
    </row>
    <row r="1343" spans="1:21" x14ac:dyDescent="0.25">
      <c r="A1343">
        <v>1365</v>
      </c>
      <c r="B1343" s="4">
        <v>35.293999999999997</v>
      </c>
      <c r="C1343" s="4">
        <v>136.01499999999999</v>
      </c>
      <c r="D1343" s="4">
        <v>2.887</v>
      </c>
      <c r="E1343" s="5">
        <f>VLOOKUP($A1343,List_allocation!$A:$G,3)</f>
        <v>35.293999999999997</v>
      </c>
      <c r="F1343" s="5">
        <f>VLOOKUP($A1343,List_allocation!$A:$G,4)</f>
        <v>136.01300000000001</v>
      </c>
      <c r="G1343">
        <f>VLOOKUP($A1343,List_allocation!$A:$G,5)</f>
        <v>-9999</v>
      </c>
      <c r="H1343" s="8">
        <v>-160.113</v>
      </c>
      <c r="I1343">
        <v>-0.98199999999999998</v>
      </c>
      <c r="J1343">
        <v>82.376000000000005</v>
      </c>
      <c r="K1343" s="8">
        <v>58.07</v>
      </c>
      <c r="L1343">
        <v>11531</v>
      </c>
      <c r="M1343">
        <v>10589</v>
      </c>
      <c r="N1343" s="6">
        <v>34.584000000000003</v>
      </c>
      <c r="O1343" s="6">
        <v>135.751</v>
      </c>
      <c r="P1343">
        <v>161.876</v>
      </c>
      <c r="Q1343" t="s">
        <v>4701</v>
      </c>
      <c r="R1343" s="7">
        <f>VLOOKUP($A1343,List_allocation!$A:$G,2)</f>
        <v>306041286603040</v>
      </c>
      <c r="S1343" s="3" t="str">
        <f>VLOOKUP($A1343,List_allocation!$A:$G,6)</f>
        <v>琵琶湖</v>
      </c>
      <c r="T1343" s="3" t="str">
        <f>VLOOKUP($A1343,List_allocation!$A:$G,7)</f>
        <v>大溝</v>
      </c>
      <c r="U1343" s="8">
        <f>VLOOKUP($A1343,'1st_alloc_fix'!$A:$O,15)</f>
        <v>0</v>
      </c>
    </row>
    <row r="1344" spans="1:21" x14ac:dyDescent="0.25">
      <c r="A1344">
        <v>1366</v>
      </c>
      <c r="B1344" s="4">
        <v>35.197000000000003</v>
      </c>
      <c r="C1344" s="4">
        <v>136.065</v>
      </c>
      <c r="D1344" s="4">
        <v>6.2220000000000004</v>
      </c>
      <c r="E1344" s="5">
        <f>VLOOKUP($A1344,List_allocation!$A:$G,3)</f>
        <v>35.204000000000001</v>
      </c>
      <c r="F1344" s="5">
        <f>VLOOKUP($A1344,List_allocation!$A:$G,4)</f>
        <v>136.06100000000001</v>
      </c>
      <c r="G1344">
        <f>VLOOKUP($A1344,List_allocation!$A:$G,5)</f>
        <v>-9999</v>
      </c>
      <c r="H1344" s="8">
        <v>-46.677999999999997</v>
      </c>
      <c r="I1344">
        <v>-0.88200000000000001</v>
      </c>
      <c r="J1344">
        <v>73.292000000000002</v>
      </c>
      <c r="K1344" s="8">
        <v>25.780999999999999</v>
      </c>
      <c r="L1344">
        <v>11567</v>
      </c>
      <c r="M1344">
        <v>10659</v>
      </c>
      <c r="N1344" s="6">
        <v>34.600999999999999</v>
      </c>
      <c r="O1344" s="6">
        <v>135.71700000000001</v>
      </c>
      <c r="P1344">
        <v>53.26</v>
      </c>
      <c r="Q1344" t="s">
        <v>4702</v>
      </c>
      <c r="R1344" s="7">
        <f>VLOOKUP($A1344,List_allocation!$A:$G,2)</f>
        <v>306041286603050</v>
      </c>
      <c r="S1344" s="3" t="str">
        <f>VLOOKUP($A1344,List_allocation!$A:$G,6)</f>
        <v>琵琶湖</v>
      </c>
      <c r="T1344" s="3" t="str">
        <f>VLOOKUP($A1344,List_allocation!$A:$G,7)</f>
        <v>沖ノ島</v>
      </c>
      <c r="U1344" s="8">
        <f>VLOOKUP($A1344,'1st_alloc_fix'!$A:$O,15)</f>
        <v>0</v>
      </c>
    </row>
    <row r="1345" spans="1:21" x14ac:dyDescent="0.25">
      <c r="A1345">
        <v>1367</v>
      </c>
      <c r="B1345" s="4">
        <v>35.122</v>
      </c>
      <c r="C1345" s="4">
        <v>135.92699999999999</v>
      </c>
      <c r="D1345" s="4">
        <v>2.9860000000000002</v>
      </c>
      <c r="E1345" s="5">
        <f>VLOOKUP($A1345,List_allocation!$A:$G,3)</f>
        <v>35.116</v>
      </c>
      <c r="F1345" s="5">
        <f>VLOOKUP($A1345,List_allocation!$A:$G,4)</f>
        <v>135.92599999999999</v>
      </c>
      <c r="G1345">
        <f>VLOOKUP($A1345,List_allocation!$A:$G,5)</f>
        <v>45</v>
      </c>
      <c r="H1345" s="8">
        <v>-42.514000000000003</v>
      </c>
      <c r="I1345">
        <v>-0.93400000000000005</v>
      </c>
      <c r="J1345">
        <v>62.295000000000002</v>
      </c>
      <c r="K1345" s="8">
        <v>29.149000000000001</v>
      </c>
      <c r="L1345">
        <v>11468</v>
      </c>
      <c r="M1345">
        <v>10713</v>
      </c>
      <c r="N1345" s="6">
        <v>34.590000000000003</v>
      </c>
      <c r="O1345" s="6">
        <v>135.709</v>
      </c>
      <c r="P1345">
        <v>45.750999999999998</v>
      </c>
      <c r="Q1345" t="s">
        <v>4701</v>
      </c>
      <c r="R1345" s="7">
        <f>VLOOKUP($A1345,List_allocation!$A:$G,2)</f>
        <v>306041286603060</v>
      </c>
      <c r="S1345" s="3" t="str">
        <f>VLOOKUP($A1345,List_allocation!$A:$G,6)</f>
        <v>琵琶湖</v>
      </c>
      <c r="T1345" s="3" t="str">
        <f>VLOOKUP($A1345,List_allocation!$A:$G,7)</f>
        <v>堅田</v>
      </c>
      <c r="U1345" s="8" t="str">
        <f>VLOOKUP($A1345,'1st_alloc_fix'!$A:$O,15)</f>
        <v>allocation in lake. The reported upstream area was corrected</v>
      </c>
    </row>
    <row r="1346" spans="1:21" x14ac:dyDescent="0.25">
      <c r="A1346">
        <v>1368</v>
      </c>
      <c r="B1346" s="4">
        <v>35.015000000000001</v>
      </c>
      <c r="C1346" s="4">
        <v>135.86000000000001</v>
      </c>
      <c r="D1346" s="4">
        <v>1.3109999999999999</v>
      </c>
      <c r="E1346" s="5">
        <f>VLOOKUP($A1346,List_allocation!$A:$G,3)</f>
        <v>35.014000000000003</v>
      </c>
      <c r="F1346" s="5">
        <f>VLOOKUP($A1346,List_allocation!$A:$G,4)</f>
        <v>135.86099999999999</v>
      </c>
      <c r="G1346">
        <f>VLOOKUP($A1346,List_allocation!$A:$G,5)</f>
        <v>-9999</v>
      </c>
      <c r="H1346" s="8">
        <v>-44.189</v>
      </c>
      <c r="I1346">
        <v>-0.97099999999999997</v>
      </c>
      <c r="J1346">
        <v>53.994999999999997</v>
      </c>
      <c r="K1346" s="8">
        <v>41.289000000000001</v>
      </c>
      <c r="L1346">
        <v>11420</v>
      </c>
      <c r="M1346">
        <v>10790</v>
      </c>
      <c r="N1346" s="6">
        <v>34.57</v>
      </c>
      <c r="O1346" s="6">
        <v>135.62100000000001</v>
      </c>
      <c r="P1346">
        <v>213</v>
      </c>
      <c r="Q1346" t="s">
        <v>4701</v>
      </c>
      <c r="R1346" s="7">
        <f>VLOOKUP($A1346,List_allocation!$A:$G,2)</f>
        <v>306041286603070</v>
      </c>
      <c r="S1346" s="3" t="str">
        <f>VLOOKUP($A1346,List_allocation!$A:$G,6)</f>
        <v>琵琶湖</v>
      </c>
      <c r="T1346" s="3" t="str">
        <f>VLOOKUP($A1346,List_allocation!$A:$G,7)</f>
        <v>三保ヶ崎</v>
      </c>
      <c r="U1346" s="8">
        <f>VLOOKUP($A1346,'1st_alloc_fix'!$A:$O,15)</f>
        <v>0</v>
      </c>
    </row>
    <row r="1347" spans="1:21" x14ac:dyDescent="0.25">
      <c r="A1347">
        <v>1369</v>
      </c>
      <c r="B1347" s="4">
        <v>34.972999999999999</v>
      </c>
      <c r="C1347" s="4">
        <v>135.90600000000001</v>
      </c>
      <c r="D1347" s="4">
        <v>3715.4920000000002</v>
      </c>
      <c r="E1347" s="5">
        <f>VLOOKUP($A1347,List_allocation!$A:$G,3)</f>
        <v>34.972999999999999</v>
      </c>
      <c r="F1347" s="5">
        <f>VLOOKUP($A1347,List_allocation!$A:$G,4)</f>
        <v>135.90600000000001</v>
      </c>
      <c r="G1347">
        <f>VLOOKUP($A1347,List_allocation!$A:$G,5)</f>
        <v>3783</v>
      </c>
      <c r="H1347" s="8">
        <v>2649.4920000000002</v>
      </c>
      <c r="I1347">
        <v>2.4849999999999999</v>
      </c>
      <c r="J1347">
        <v>56.701999999999998</v>
      </c>
      <c r="K1347" s="8">
        <v>13.826000000000001</v>
      </c>
      <c r="L1347">
        <v>11453</v>
      </c>
      <c r="M1347">
        <v>10820</v>
      </c>
      <c r="N1347" s="6">
        <v>34.594999999999999</v>
      </c>
      <c r="O1347" s="6">
        <v>135.49</v>
      </c>
      <c r="P1347">
        <v>1060.681</v>
      </c>
      <c r="Q1347" t="s">
        <v>4702</v>
      </c>
      <c r="R1347" s="7">
        <f>VLOOKUP($A1347,List_allocation!$A:$G,2)</f>
        <v>306041286603080</v>
      </c>
      <c r="S1347" s="3" t="str">
        <f>VLOOKUP($A1347,List_allocation!$A:$G,6)</f>
        <v>瀬田川</v>
      </c>
      <c r="T1347" s="3" t="str">
        <f>VLOOKUP($A1347,List_allocation!$A:$G,7)</f>
        <v>鳥居川</v>
      </c>
      <c r="U1347" s="8">
        <f>VLOOKUP($A1347,'1st_alloc_fix'!$A:$O,15)</f>
        <v>0</v>
      </c>
    </row>
    <row r="1348" spans="1:21" x14ac:dyDescent="0.25">
      <c r="A1348">
        <v>1370</v>
      </c>
      <c r="B1348" s="4">
        <v>34.941000000000003</v>
      </c>
      <c r="C1348" s="4">
        <v>135.91</v>
      </c>
      <c r="D1348" s="4">
        <v>3734.9760000000001</v>
      </c>
      <c r="E1348" s="5">
        <f>VLOOKUP($A1348,List_allocation!$A:$G,3)</f>
        <v>34.941000000000003</v>
      </c>
      <c r="F1348" s="5">
        <f>VLOOKUP($A1348,List_allocation!$A:$G,4)</f>
        <v>135.911</v>
      </c>
      <c r="G1348">
        <f>VLOOKUP($A1348,List_allocation!$A:$G,5)</f>
        <v>3802</v>
      </c>
      <c r="H1348" s="8">
        <v>3422.6759999999999</v>
      </c>
      <c r="I1348">
        <v>10.96</v>
      </c>
      <c r="J1348">
        <v>41.860999999999997</v>
      </c>
      <c r="K1348" s="8">
        <v>19.332000000000001</v>
      </c>
      <c r="L1348">
        <v>11456</v>
      </c>
      <c r="M1348">
        <v>10843</v>
      </c>
      <c r="N1348" s="6">
        <v>34.590000000000003</v>
      </c>
      <c r="O1348" s="6">
        <v>135.755</v>
      </c>
      <c r="P1348">
        <v>319.762</v>
      </c>
      <c r="Q1348" t="s">
        <v>4703</v>
      </c>
      <c r="R1348" s="7">
        <f>VLOOKUP($A1348,List_allocation!$A:$G,2)</f>
        <v>306041286603090</v>
      </c>
      <c r="S1348" s="3" t="str">
        <f>VLOOKUP($A1348,List_allocation!$A:$G,6)</f>
        <v>瀬田川</v>
      </c>
      <c r="T1348" s="3" t="str">
        <f>VLOOKUP($A1348,List_allocation!$A:$G,7)</f>
        <v>千町</v>
      </c>
      <c r="U1348" s="8">
        <f>VLOOKUP($A1348,'1st_alloc_fix'!$A:$O,15)</f>
        <v>0</v>
      </c>
    </row>
    <row r="1349" spans="1:21" x14ac:dyDescent="0.25">
      <c r="A1349">
        <v>1371</v>
      </c>
      <c r="B1349" s="4">
        <v>34.935000000000002</v>
      </c>
      <c r="C1349" s="4">
        <v>135.91300000000001</v>
      </c>
      <c r="D1349" s="4">
        <v>3736.4670000000001</v>
      </c>
      <c r="E1349" s="5">
        <f>VLOOKUP($A1349,List_allocation!$A:$G,3)</f>
        <v>34.936</v>
      </c>
      <c r="F1349" s="5">
        <f>VLOOKUP($A1349,List_allocation!$A:$G,4)</f>
        <v>135.91300000000001</v>
      </c>
      <c r="G1349">
        <f>VLOOKUP($A1349,List_allocation!$A:$G,5)</f>
        <v>3805</v>
      </c>
      <c r="H1349" s="8">
        <v>13735.467000000001</v>
      </c>
      <c r="I1349">
        <v>-1.3740000000000001</v>
      </c>
      <c r="J1349">
        <v>39.777999999999999</v>
      </c>
      <c r="K1349" s="8">
        <v>757.20600000000002</v>
      </c>
      <c r="L1349">
        <v>11458</v>
      </c>
      <c r="M1349">
        <v>10847</v>
      </c>
      <c r="N1349" s="6">
        <v>34.594999999999999</v>
      </c>
      <c r="O1349" s="6">
        <v>135.774</v>
      </c>
      <c r="P1349">
        <v>58.545000000000002</v>
      </c>
      <c r="Q1349" t="s">
        <v>4702</v>
      </c>
      <c r="R1349" s="7">
        <f>VLOOKUP($A1349,List_allocation!$A:$G,2)</f>
        <v>306041286603100</v>
      </c>
      <c r="S1349" s="3" t="str">
        <f>VLOOKUP($A1349,List_allocation!$A:$G,6)</f>
        <v>瀬田川</v>
      </c>
      <c r="T1349" s="3" t="str">
        <f>VLOOKUP($A1349,List_allocation!$A:$G,7)</f>
        <v>瀬浚</v>
      </c>
      <c r="U1349" s="8">
        <f>VLOOKUP($A1349,'1st_alloc_fix'!$A:$O,15)</f>
        <v>0</v>
      </c>
    </row>
    <row r="1350" spans="1:21" x14ac:dyDescent="0.25">
      <c r="A1350">
        <v>1372</v>
      </c>
      <c r="B1350" s="4">
        <v>34.930999999999997</v>
      </c>
      <c r="C1350" s="4">
        <v>135.916</v>
      </c>
      <c r="D1350" s="4">
        <v>3927.788</v>
      </c>
      <c r="E1350" s="5">
        <f>VLOOKUP($A1350,List_allocation!$A:$G,3)</f>
        <v>34.930999999999997</v>
      </c>
      <c r="F1350" s="5">
        <f>VLOOKUP($A1350,List_allocation!$A:$G,4)</f>
        <v>135.916</v>
      </c>
      <c r="G1350">
        <f>VLOOKUP($A1350,List_allocation!$A:$G,5)</f>
        <v>3999</v>
      </c>
      <c r="H1350" s="8">
        <v>13926.788</v>
      </c>
      <c r="I1350">
        <v>-1.393</v>
      </c>
      <c r="J1350">
        <v>63.555999999999997</v>
      </c>
      <c r="K1350" s="8">
        <v>761.96100000000001</v>
      </c>
      <c r="L1350">
        <v>11460</v>
      </c>
      <c r="M1350">
        <v>10850</v>
      </c>
      <c r="N1350" s="6">
        <v>35.454999999999998</v>
      </c>
      <c r="O1350" s="6">
        <v>136.19399999999999</v>
      </c>
      <c r="P1350">
        <v>73.759</v>
      </c>
      <c r="Q1350" t="s">
        <v>4702</v>
      </c>
      <c r="R1350" s="7">
        <f>VLOOKUP($A1350,List_allocation!$A:$G,2)</f>
        <v>306041286603110</v>
      </c>
      <c r="S1350" s="3" t="str">
        <f>VLOOKUP($A1350,List_allocation!$A:$G,6)</f>
        <v>瀬田川</v>
      </c>
      <c r="T1350" s="3" t="str">
        <f>VLOOKUP($A1350,List_allocation!$A:$G,7)</f>
        <v>関ノ津</v>
      </c>
      <c r="U1350" s="8">
        <f>VLOOKUP($A1350,'1st_alloc_fix'!$A:$O,15)</f>
        <v>0</v>
      </c>
    </row>
    <row r="1351" spans="1:21" x14ac:dyDescent="0.25">
      <c r="A1351">
        <v>1373</v>
      </c>
      <c r="B1351" s="4">
        <v>34.941000000000003</v>
      </c>
      <c r="C1351" s="4">
        <v>135.916</v>
      </c>
      <c r="D1351" s="4">
        <v>189.90299999999999</v>
      </c>
      <c r="E1351" s="5">
        <f>VLOOKUP($A1351,List_allocation!$A:$G,3)</f>
        <v>34.941000000000003</v>
      </c>
      <c r="F1351" s="5">
        <f>VLOOKUP($A1351,List_allocation!$A:$G,4)</f>
        <v>135.916</v>
      </c>
      <c r="G1351">
        <f>VLOOKUP($A1351,List_allocation!$A:$G,5)</f>
        <v>193</v>
      </c>
      <c r="H1351" s="8">
        <v>10188.903</v>
      </c>
      <c r="I1351">
        <v>-1.0189999999999999</v>
      </c>
      <c r="J1351">
        <v>48.536000000000001</v>
      </c>
      <c r="K1351" s="8">
        <v>758.95699999999999</v>
      </c>
      <c r="L1351">
        <v>11460</v>
      </c>
      <c r="M1351">
        <v>10843</v>
      </c>
      <c r="N1351" s="6">
        <v>35.283000000000001</v>
      </c>
      <c r="O1351" s="6">
        <v>136.24799999999999</v>
      </c>
      <c r="P1351">
        <v>9.6039999999999992</v>
      </c>
      <c r="Q1351" t="s">
        <v>4701</v>
      </c>
      <c r="R1351" s="7">
        <f>VLOOKUP($A1351,List_allocation!$A:$G,2)</f>
        <v>306041286603120</v>
      </c>
      <c r="S1351" s="3" t="str">
        <f>VLOOKUP($A1351,List_allocation!$A:$G,6)</f>
        <v>大戸川</v>
      </c>
      <c r="T1351" s="3" t="str">
        <f>VLOOKUP($A1351,List_allocation!$A:$G,7)</f>
        <v>黒津</v>
      </c>
      <c r="U1351" s="8">
        <f>VLOOKUP($A1351,'1st_alloc_fix'!$A:$O,15)</f>
        <v>0</v>
      </c>
    </row>
    <row r="1352" spans="1:21" x14ac:dyDescent="0.25">
      <c r="A1352">
        <v>1374</v>
      </c>
      <c r="B1352" s="4">
        <v>34.984999999999999</v>
      </c>
      <c r="C1352" s="4">
        <v>136.119</v>
      </c>
      <c r="D1352" s="4">
        <v>292.56799999999998</v>
      </c>
      <c r="E1352" s="5">
        <f>VLOOKUP($A1352,List_allocation!$A:$G,3)</f>
        <v>34.985999999999997</v>
      </c>
      <c r="F1352" s="5">
        <f>VLOOKUP($A1352,List_allocation!$A:$G,4)</f>
        <v>136.119</v>
      </c>
      <c r="G1352">
        <f>VLOOKUP($A1352,List_allocation!$A:$G,5)</f>
        <v>-9999</v>
      </c>
      <c r="H1352" s="8">
        <v>10291.567999999999</v>
      </c>
      <c r="I1352">
        <v>-1.0289999999999999</v>
      </c>
      <c r="J1352">
        <v>35.616</v>
      </c>
      <c r="K1352" s="8">
        <v>756.37300000000005</v>
      </c>
      <c r="L1352">
        <v>11606</v>
      </c>
      <c r="M1352">
        <v>10811</v>
      </c>
      <c r="N1352" s="6">
        <v>35.293999999999997</v>
      </c>
      <c r="O1352" s="6">
        <v>136.01499999999999</v>
      </c>
      <c r="P1352">
        <v>2.887</v>
      </c>
      <c r="Q1352" t="s">
        <v>4702</v>
      </c>
      <c r="R1352" s="7">
        <f>VLOOKUP($A1352,List_allocation!$A:$G,2)</f>
        <v>306041286603130</v>
      </c>
      <c r="S1352" s="3" t="str">
        <f>VLOOKUP($A1352,List_allocation!$A:$G,6)</f>
        <v>野洲川</v>
      </c>
      <c r="T1352" s="3" t="str">
        <f>VLOOKUP($A1352,List_allocation!$A:$G,7)</f>
        <v>三雲1（廃止）</v>
      </c>
      <c r="U1352" s="8">
        <f>VLOOKUP($A1352,'1st_alloc_fix'!$A:$O,15)</f>
        <v>0</v>
      </c>
    </row>
    <row r="1353" spans="1:21" x14ac:dyDescent="0.25">
      <c r="A1353">
        <v>1375</v>
      </c>
      <c r="B1353" s="4">
        <v>34.984999999999999</v>
      </c>
      <c r="C1353" s="4">
        <v>136.119</v>
      </c>
      <c r="D1353" s="4">
        <v>292.56799999999998</v>
      </c>
      <c r="E1353" s="5">
        <f>VLOOKUP($A1353,List_allocation!$A:$G,3)</f>
        <v>34.985999999999997</v>
      </c>
      <c r="F1353" s="5">
        <f>VLOOKUP($A1353,List_allocation!$A:$G,4)</f>
        <v>136.119</v>
      </c>
      <c r="G1353">
        <f>VLOOKUP($A1353,List_allocation!$A:$G,5)</f>
        <v>298</v>
      </c>
      <c r="H1353" s="8">
        <v>10291.567999999999</v>
      </c>
      <c r="I1353">
        <v>-1.0289999999999999</v>
      </c>
      <c r="J1353">
        <v>24.864999999999998</v>
      </c>
      <c r="K1353" s="8">
        <v>754.22299999999996</v>
      </c>
      <c r="L1353">
        <v>11606</v>
      </c>
      <c r="M1353">
        <v>10811</v>
      </c>
      <c r="N1353" s="6">
        <v>35.197000000000003</v>
      </c>
      <c r="O1353" s="6">
        <v>136.065</v>
      </c>
      <c r="P1353">
        <v>6.2220000000000004</v>
      </c>
      <c r="Q1353" t="s">
        <v>4704</v>
      </c>
      <c r="R1353" s="7">
        <f>VLOOKUP($A1353,List_allocation!$A:$G,2)</f>
        <v>306041286603140</v>
      </c>
      <c r="S1353" s="3" t="str">
        <f>VLOOKUP($A1353,List_allocation!$A:$G,6)</f>
        <v>野洲川</v>
      </c>
      <c r="T1353" s="3" t="str">
        <f>VLOOKUP($A1353,List_allocation!$A:$G,7)</f>
        <v>三雲</v>
      </c>
      <c r="U1353" s="8">
        <f>VLOOKUP($A1353,'1st_alloc_fix'!$A:$O,15)</f>
        <v>0</v>
      </c>
    </row>
    <row r="1354" spans="1:21" x14ac:dyDescent="0.25">
      <c r="A1354">
        <v>1376</v>
      </c>
      <c r="B1354" s="4">
        <v>35.018999999999998</v>
      </c>
      <c r="C1354" s="4">
        <v>136.06299999999999</v>
      </c>
      <c r="D1354" s="4">
        <v>353.24099999999999</v>
      </c>
      <c r="E1354" s="5">
        <f>VLOOKUP($A1354,List_allocation!$A:$G,3)</f>
        <v>35.020000000000003</v>
      </c>
      <c r="F1354" s="5">
        <f>VLOOKUP($A1354,List_allocation!$A:$G,4)</f>
        <v>136.06299999999999</v>
      </c>
      <c r="G1354">
        <f>VLOOKUP($A1354,List_allocation!$A:$G,5)</f>
        <v>363</v>
      </c>
      <c r="H1354" s="8">
        <v>308.24099999999999</v>
      </c>
      <c r="I1354">
        <v>6.85</v>
      </c>
      <c r="J1354">
        <v>16.491</v>
      </c>
      <c r="K1354" s="8">
        <v>11.766</v>
      </c>
      <c r="L1354">
        <v>11566</v>
      </c>
      <c r="M1354">
        <v>10787</v>
      </c>
      <c r="N1354" s="6">
        <v>35.116</v>
      </c>
      <c r="O1354" s="6">
        <v>135.92599999999999</v>
      </c>
      <c r="P1354">
        <v>3</v>
      </c>
      <c r="Q1354" t="s">
        <v>4701</v>
      </c>
      <c r="R1354" s="7">
        <f>VLOOKUP($A1354,List_allocation!$A:$G,2)</f>
        <v>306041286603150</v>
      </c>
      <c r="S1354" s="3" t="str">
        <f>VLOOKUP($A1354,List_allocation!$A:$G,6)</f>
        <v>野洲川</v>
      </c>
      <c r="T1354" s="3" t="str">
        <f>VLOOKUP($A1354,List_allocation!$A:$G,7)</f>
        <v>中郡橋</v>
      </c>
      <c r="U1354" s="8">
        <f>VLOOKUP($A1354,'1st_alloc_fix'!$A:$O,15)</f>
        <v>0</v>
      </c>
    </row>
    <row r="1355" spans="1:21" x14ac:dyDescent="0.25">
      <c r="A1355">
        <v>1377</v>
      </c>
      <c r="B1355" s="4">
        <v>35.024000000000001</v>
      </c>
      <c r="C1355" s="4">
        <v>136.04499999999999</v>
      </c>
      <c r="D1355" s="4">
        <v>366.714</v>
      </c>
      <c r="E1355" s="5">
        <f>VLOOKUP($A1355,List_allocation!$A:$G,3)</f>
        <v>35.023000000000003</v>
      </c>
      <c r="F1355" s="5">
        <f>VLOOKUP($A1355,List_allocation!$A:$G,4)</f>
        <v>136.04499999999999</v>
      </c>
      <c r="G1355">
        <f>VLOOKUP($A1355,List_allocation!$A:$G,5)</f>
        <v>374</v>
      </c>
      <c r="H1355" s="8">
        <v>10365.714</v>
      </c>
      <c r="I1355">
        <v>-1.0369999999999999</v>
      </c>
      <c r="J1355">
        <v>16.829999999999998</v>
      </c>
      <c r="K1355" s="8">
        <v>752.61599999999999</v>
      </c>
      <c r="L1355">
        <v>11553</v>
      </c>
      <c r="M1355">
        <v>10783</v>
      </c>
      <c r="N1355" s="6">
        <v>35.015000000000001</v>
      </c>
      <c r="O1355" s="6">
        <v>135.86000000000001</v>
      </c>
      <c r="P1355">
        <v>1.3109999999999999</v>
      </c>
      <c r="Q1355" t="s">
        <v>4704</v>
      </c>
      <c r="R1355" s="7">
        <f>VLOOKUP($A1355,List_allocation!$A:$G,2)</f>
        <v>306041286603160</v>
      </c>
      <c r="S1355" s="3" t="str">
        <f>VLOOKUP($A1355,List_allocation!$A:$G,6)</f>
        <v>野洲川</v>
      </c>
      <c r="T1355" s="3" t="str">
        <f>VLOOKUP($A1355,List_allocation!$A:$G,7)</f>
        <v>石部上</v>
      </c>
      <c r="U1355" s="8">
        <f>VLOOKUP($A1355,'1st_alloc_fix'!$A:$O,15)</f>
        <v>0</v>
      </c>
    </row>
    <row r="1356" spans="1:21" x14ac:dyDescent="0.25">
      <c r="A1356">
        <v>1378</v>
      </c>
      <c r="B1356" s="4">
        <v>35.024000000000001</v>
      </c>
      <c r="C1356" s="4">
        <v>136.04400000000001</v>
      </c>
      <c r="D1356" s="4">
        <v>366.75</v>
      </c>
      <c r="E1356" s="5">
        <f>VLOOKUP($A1356,List_allocation!$A:$G,3)</f>
        <v>35.024000000000001</v>
      </c>
      <c r="F1356" s="5">
        <f>VLOOKUP($A1356,List_allocation!$A:$G,4)</f>
        <v>136.04400000000001</v>
      </c>
      <c r="G1356">
        <f>VLOOKUP($A1356,List_allocation!$A:$G,5)</f>
        <v>375.6</v>
      </c>
      <c r="H1356" s="8">
        <v>-3416.25</v>
      </c>
      <c r="I1356">
        <v>-0.90300000000000002</v>
      </c>
      <c r="J1356">
        <v>13.811</v>
      </c>
      <c r="K1356" s="8">
        <v>9.7479999999999993</v>
      </c>
      <c r="L1356">
        <v>11552</v>
      </c>
      <c r="M1356">
        <v>10783</v>
      </c>
      <c r="N1356" s="6">
        <v>34.972999999999999</v>
      </c>
      <c r="O1356" s="6">
        <v>135.90600000000001</v>
      </c>
      <c r="P1356">
        <v>3715.4920000000002</v>
      </c>
      <c r="Q1356" t="s">
        <v>4701</v>
      </c>
      <c r="R1356" s="7">
        <f>VLOOKUP($A1356,List_allocation!$A:$G,2)</f>
        <v>306041286603170</v>
      </c>
      <c r="S1356" s="3" t="str">
        <f>VLOOKUP($A1356,List_allocation!$A:$G,6)</f>
        <v>野洲川</v>
      </c>
      <c r="T1356" s="3" t="str">
        <f>VLOOKUP($A1356,List_allocation!$A:$G,7)</f>
        <v>石部下</v>
      </c>
      <c r="U1356" s="8">
        <f>VLOOKUP($A1356,'1st_alloc_fix'!$A:$O,15)</f>
        <v>0</v>
      </c>
    </row>
    <row r="1357" spans="1:21" x14ac:dyDescent="0.25">
      <c r="A1357">
        <v>1379</v>
      </c>
      <c r="B1357" s="4">
        <v>35.061999999999998</v>
      </c>
      <c r="C1357" s="4">
        <v>136.00800000000001</v>
      </c>
      <c r="D1357" s="4">
        <v>379.108</v>
      </c>
      <c r="E1357" s="5">
        <f>VLOOKUP($A1357,List_allocation!$A:$G,3)</f>
        <v>35.061999999999998</v>
      </c>
      <c r="F1357" s="5">
        <f>VLOOKUP($A1357,List_allocation!$A:$G,4)</f>
        <v>136.00399999999999</v>
      </c>
      <c r="G1357">
        <f>VLOOKUP($A1357,List_allocation!$A:$G,5)</f>
        <v>388</v>
      </c>
      <c r="H1357" s="8">
        <v>-3422.8919999999998</v>
      </c>
      <c r="I1357">
        <v>-0.9</v>
      </c>
      <c r="J1357">
        <v>16.081</v>
      </c>
      <c r="K1357" s="8">
        <v>9.9879999999999995</v>
      </c>
      <c r="L1357">
        <v>11526</v>
      </c>
      <c r="M1357">
        <v>10756</v>
      </c>
      <c r="N1357" s="6">
        <v>34.941000000000003</v>
      </c>
      <c r="O1357" s="6">
        <v>135.91</v>
      </c>
      <c r="P1357">
        <v>3734.9760000000001</v>
      </c>
      <c r="Q1357" t="s">
        <v>4702</v>
      </c>
      <c r="R1357" s="7">
        <f>VLOOKUP($A1357,List_allocation!$A:$G,2)</f>
        <v>306041286603180</v>
      </c>
      <c r="S1357" s="3" t="str">
        <f>VLOOKUP($A1357,List_allocation!$A:$G,6)</f>
        <v>野洲川</v>
      </c>
      <c r="T1357" s="3" t="str">
        <f>VLOOKUP($A1357,List_allocation!$A:$G,7)</f>
        <v>野洲</v>
      </c>
      <c r="U1357" s="8">
        <f>VLOOKUP($A1357,'1st_alloc_fix'!$A:$O,15)</f>
        <v>0</v>
      </c>
    </row>
    <row r="1358" spans="1:21" x14ac:dyDescent="0.25">
      <c r="A1358">
        <v>1380</v>
      </c>
      <c r="B1358" s="4">
        <v>35.101999999999997</v>
      </c>
      <c r="C1358" s="4">
        <v>135.99100000000001</v>
      </c>
      <c r="D1358" s="4">
        <v>381.512</v>
      </c>
      <c r="E1358" s="5">
        <f>VLOOKUP($A1358,List_allocation!$A:$G,3)</f>
        <v>35.101999999999997</v>
      </c>
      <c r="F1358" s="5">
        <f>VLOOKUP($A1358,List_allocation!$A:$G,4)</f>
        <v>135.989</v>
      </c>
      <c r="G1358">
        <f>VLOOKUP($A1358,List_allocation!$A:$G,5)</f>
        <v>391</v>
      </c>
      <c r="H1358" s="8">
        <v>-3423.4879999999998</v>
      </c>
      <c r="I1358">
        <v>-0.9</v>
      </c>
      <c r="J1358">
        <v>19.745000000000001</v>
      </c>
      <c r="K1358" s="8">
        <v>10.679</v>
      </c>
      <c r="L1358">
        <v>11514</v>
      </c>
      <c r="M1358">
        <v>10727</v>
      </c>
      <c r="N1358" s="6">
        <v>34.935000000000002</v>
      </c>
      <c r="O1358" s="6">
        <v>135.91300000000001</v>
      </c>
      <c r="P1358">
        <v>3736.4670000000001</v>
      </c>
      <c r="Q1358" t="s">
        <v>4703</v>
      </c>
      <c r="R1358" s="7">
        <f>VLOOKUP($A1358,List_allocation!$A:$G,2)</f>
        <v>306041286603190</v>
      </c>
      <c r="S1358" s="3" t="str">
        <f>VLOOKUP($A1358,List_allocation!$A:$G,6)</f>
        <v>野洲川</v>
      </c>
      <c r="T1358" s="3" t="str">
        <f>VLOOKUP($A1358,List_allocation!$A:$G,7)</f>
        <v>服部</v>
      </c>
      <c r="U1358" s="8">
        <f>VLOOKUP($A1358,'1st_alloc_fix'!$A:$O,15)</f>
        <v>0</v>
      </c>
    </row>
    <row r="1359" spans="1:21" x14ac:dyDescent="0.25">
      <c r="A1359">
        <v>1381</v>
      </c>
      <c r="B1359" s="4">
        <v>35.012999999999998</v>
      </c>
      <c r="C1359" s="4">
        <v>135.96899999999999</v>
      </c>
      <c r="D1359" s="4">
        <v>34.68</v>
      </c>
      <c r="E1359" s="5">
        <f>VLOOKUP($A1359,List_allocation!$A:$G,3)</f>
        <v>35.018000000000001</v>
      </c>
      <c r="F1359" s="5">
        <f>VLOOKUP($A1359,List_allocation!$A:$G,4)</f>
        <v>135.965</v>
      </c>
      <c r="G1359">
        <f>VLOOKUP($A1359,List_allocation!$A:$G,5)</f>
        <v>36</v>
      </c>
      <c r="H1359" s="8">
        <v>-3964.32</v>
      </c>
      <c r="I1359">
        <v>-0.99099999999999999</v>
      </c>
      <c r="J1359">
        <v>10.305</v>
      </c>
      <c r="K1359" s="8">
        <v>87.795000000000002</v>
      </c>
      <c r="L1359">
        <v>11498</v>
      </c>
      <c r="M1359">
        <v>10791</v>
      </c>
      <c r="N1359" s="6">
        <v>34.930999999999997</v>
      </c>
      <c r="O1359" s="6">
        <v>135.916</v>
      </c>
      <c r="P1359">
        <v>3927.788</v>
      </c>
      <c r="Q1359" t="s">
        <v>4701</v>
      </c>
      <c r="R1359" s="7">
        <f>VLOOKUP($A1359,List_allocation!$A:$G,2)</f>
        <v>306041286603200</v>
      </c>
      <c r="S1359" s="3" t="str">
        <f>VLOOKUP($A1359,List_allocation!$A:$G,6)</f>
        <v>琵琶湖</v>
      </c>
      <c r="T1359" s="3" t="str">
        <f>VLOOKUP($A1359,List_allocation!$A:$G,7)</f>
        <v>旭橋</v>
      </c>
      <c r="U1359" s="8">
        <f>VLOOKUP($A1359,'1st_alloc_fix'!$A:$O,15)</f>
        <v>0</v>
      </c>
    </row>
    <row r="1360" spans="1:21" x14ac:dyDescent="0.25">
      <c r="A1360">
        <v>1382</v>
      </c>
      <c r="B1360" s="4">
        <v>35.402000000000001</v>
      </c>
      <c r="C1360" s="4">
        <v>136.233</v>
      </c>
      <c r="D1360" s="4">
        <v>403.38099999999997</v>
      </c>
      <c r="E1360" s="5">
        <f>VLOOKUP($A1360,List_allocation!$A:$G,3)</f>
        <v>35.402000000000001</v>
      </c>
      <c r="F1360" s="5">
        <f>VLOOKUP($A1360,List_allocation!$A:$G,4)</f>
        <v>136.233</v>
      </c>
      <c r="G1360">
        <f>VLOOKUP($A1360,List_allocation!$A:$G,5)</f>
        <v>359.8</v>
      </c>
      <c r="H1360" s="8">
        <v>210.381</v>
      </c>
      <c r="I1360">
        <v>1.0900000000000001</v>
      </c>
      <c r="J1360">
        <v>58.734999999999999</v>
      </c>
      <c r="K1360" s="8">
        <v>12.837</v>
      </c>
      <c r="L1360">
        <v>11688</v>
      </c>
      <c r="M1360">
        <v>10511</v>
      </c>
      <c r="N1360" s="6">
        <v>34.941000000000003</v>
      </c>
      <c r="O1360" s="6">
        <v>135.916</v>
      </c>
      <c r="P1360">
        <v>189.90299999999999</v>
      </c>
      <c r="Q1360" t="s">
        <v>4701</v>
      </c>
      <c r="R1360" s="7">
        <f>VLOOKUP($A1360,List_allocation!$A:$G,2)</f>
        <v>306041286603210</v>
      </c>
      <c r="S1360" s="3" t="str">
        <f>VLOOKUP($A1360,List_allocation!$A:$G,6)</f>
        <v>高時川</v>
      </c>
      <c r="T1360" s="3" t="str">
        <f>VLOOKUP($A1360,List_allocation!$A:$G,7)</f>
        <v>野寺橋</v>
      </c>
      <c r="U1360" s="8">
        <f>VLOOKUP($A1360,'1st_alloc_fix'!$A:$O,15)</f>
        <v>0</v>
      </c>
    </row>
    <row r="1361" spans="1:21" x14ac:dyDescent="0.25">
      <c r="A1361">
        <v>1383</v>
      </c>
      <c r="B1361" s="4">
        <v>35.109000000000002</v>
      </c>
      <c r="C1361" s="4">
        <v>136.05199999999999</v>
      </c>
      <c r="D1361" s="4">
        <v>201.874</v>
      </c>
      <c r="E1361" s="5">
        <f>VLOOKUP($A1361,List_allocation!$A:$G,3)</f>
        <v>35.109000000000002</v>
      </c>
      <c r="F1361" s="5">
        <f>VLOOKUP($A1361,List_allocation!$A:$G,4)</f>
        <v>136.053</v>
      </c>
      <c r="G1361">
        <f>VLOOKUP($A1361,List_allocation!$A:$G,5)</f>
        <v>-9999</v>
      </c>
      <c r="H1361" s="8">
        <v>10200.874</v>
      </c>
      <c r="I1361">
        <v>-1.02</v>
      </c>
      <c r="J1361">
        <v>14.952999999999999</v>
      </c>
      <c r="K1361" s="8">
        <v>752.24099999999999</v>
      </c>
      <c r="L1361">
        <v>11558</v>
      </c>
      <c r="M1361">
        <v>10722</v>
      </c>
      <c r="N1361" s="6">
        <v>34.984999999999999</v>
      </c>
      <c r="O1361" s="6">
        <v>136.119</v>
      </c>
      <c r="P1361">
        <v>292.56799999999998</v>
      </c>
      <c r="Q1361" t="s">
        <v>4703</v>
      </c>
      <c r="R1361" s="7">
        <f>VLOOKUP($A1361,List_allocation!$A:$G,2)</f>
        <v>306041286603220</v>
      </c>
      <c r="S1361" s="3" t="str">
        <f>VLOOKUP($A1361,List_allocation!$A:$G,6)</f>
        <v>日野川</v>
      </c>
      <c r="T1361" s="3" t="str">
        <f>VLOOKUP($A1361,List_allocation!$A:$G,7)</f>
        <v>仁保橋</v>
      </c>
      <c r="U1361" s="8">
        <f>VLOOKUP($A1361,'1st_alloc_fix'!$A:$O,15)</f>
        <v>0</v>
      </c>
    </row>
    <row r="1362" spans="1:21" x14ac:dyDescent="0.25">
      <c r="A1362">
        <v>1384</v>
      </c>
      <c r="B1362" s="4">
        <v>34.96</v>
      </c>
      <c r="C1362" s="4">
        <v>136.19200000000001</v>
      </c>
      <c r="D1362" s="4">
        <v>143.94999999999999</v>
      </c>
      <c r="E1362" s="5">
        <f>VLOOKUP($A1362,List_allocation!$A:$G,3)</f>
        <v>34.960999999999999</v>
      </c>
      <c r="F1362" s="5">
        <f>VLOOKUP($A1362,List_allocation!$A:$G,4)</f>
        <v>136.19300000000001</v>
      </c>
      <c r="G1362">
        <f>VLOOKUP($A1362,List_allocation!$A:$G,5)</f>
        <v>142.80000000000001</v>
      </c>
      <c r="H1362" s="8">
        <v>-154.05000000000001</v>
      </c>
      <c r="I1362">
        <v>-0.51700000000000002</v>
      </c>
      <c r="J1362">
        <v>7.2640000000000002</v>
      </c>
      <c r="K1362" s="8">
        <v>2.2549999999999999</v>
      </c>
      <c r="L1362">
        <v>11659</v>
      </c>
      <c r="M1362">
        <v>10829</v>
      </c>
      <c r="N1362" s="6">
        <v>34.984999999999999</v>
      </c>
      <c r="O1362" s="6">
        <v>136.119</v>
      </c>
      <c r="P1362">
        <v>292.56799999999998</v>
      </c>
      <c r="Q1362" t="s">
        <v>4703</v>
      </c>
      <c r="R1362" s="7">
        <f>VLOOKUP($A1362,List_allocation!$A:$G,2)</f>
        <v>306041286603230</v>
      </c>
      <c r="S1362" s="3" t="str">
        <f>VLOOKUP($A1362,List_allocation!$A:$G,6)</f>
        <v>野洲川</v>
      </c>
      <c r="T1362" s="3" t="str">
        <f>VLOOKUP($A1362,List_allocation!$A:$G,7)</f>
        <v>新城上</v>
      </c>
      <c r="U1362" s="8">
        <f>VLOOKUP($A1362,'1st_alloc_fix'!$A:$O,15)</f>
        <v>0</v>
      </c>
    </row>
    <row r="1363" spans="1:21" x14ac:dyDescent="0.25">
      <c r="A1363">
        <v>1385</v>
      </c>
      <c r="B1363" s="4">
        <v>34.962000000000003</v>
      </c>
      <c r="C1363" s="4">
        <v>136.19</v>
      </c>
      <c r="D1363" s="4">
        <v>144.95599999999999</v>
      </c>
      <c r="E1363" s="5">
        <f>VLOOKUP($A1363,List_allocation!$A:$G,3)</f>
        <v>34.962000000000003</v>
      </c>
      <c r="F1363" s="5">
        <f>VLOOKUP($A1363,List_allocation!$A:$G,4)</f>
        <v>136.191</v>
      </c>
      <c r="G1363">
        <f>VLOOKUP($A1363,List_allocation!$A:$G,5)</f>
        <v>142.9</v>
      </c>
      <c r="H1363" s="8">
        <v>-218.04400000000001</v>
      </c>
      <c r="I1363">
        <v>-0.60099999999999998</v>
      </c>
      <c r="J1363">
        <v>13.260999999999999</v>
      </c>
      <c r="K1363" s="8">
        <v>3.78</v>
      </c>
      <c r="L1363">
        <v>11657</v>
      </c>
      <c r="M1363">
        <v>10828</v>
      </c>
      <c r="N1363" s="6">
        <v>35.018999999999998</v>
      </c>
      <c r="O1363" s="6">
        <v>136.06299999999999</v>
      </c>
      <c r="P1363">
        <v>353.24099999999999</v>
      </c>
      <c r="Q1363" t="s">
        <v>4703</v>
      </c>
      <c r="R1363" s="7">
        <f>VLOOKUP($A1363,List_allocation!$A:$G,2)</f>
        <v>306041286603240</v>
      </c>
      <c r="S1363" s="3" t="str">
        <f>VLOOKUP($A1363,List_allocation!$A:$G,6)</f>
        <v>野洲川</v>
      </c>
      <c r="T1363" s="3" t="str">
        <f>VLOOKUP($A1363,List_allocation!$A:$G,7)</f>
        <v>新城下</v>
      </c>
      <c r="U1363" s="8">
        <f>VLOOKUP($A1363,'1st_alloc_fix'!$A:$O,15)</f>
        <v>0</v>
      </c>
    </row>
    <row r="1364" spans="1:21" x14ac:dyDescent="0.25">
      <c r="A1364">
        <v>1386</v>
      </c>
      <c r="B1364" s="4">
        <v>34.966000000000001</v>
      </c>
      <c r="C1364" s="4">
        <v>136.14500000000001</v>
      </c>
      <c r="D1364" s="4">
        <v>160.95599999999999</v>
      </c>
      <c r="E1364" s="5">
        <f>VLOOKUP($A1364,List_allocation!$A:$G,3)</f>
        <v>34.966999999999999</v>
      </c>
      <c r="F1364" s="5">
        <f>VLOOKUP($A1364,List_allocation!$A:$G,4)</f>
        <v>136.14500000000001</v>
      </c>
      <c r="G1364">
        <f>VLOOKUP($A1364,List_allocation!$A:$G,5)</f>
        <v>160</v>
      </c>
      <c r="H1364" s="8">
        <v>-213.04400000000001</v>
      </c>
      <c r="I1364">
        <v>-0.56999999999999995</v>
      </c>
      <c r="J1364">
        <v>11.106</v>
      </c>
      <c r="K1364" s="8">
        <v>3.214</v>
      </c>
      <c r="L1364">
        <v>11625</v>
      </c>
      <c r="M1364">
        <v>10825</v>
      </c>
      <c r="N1364" s="6">
        <v>35.024000000000001</v>
      </c>
      <c r="O1364" s="6">
        <v>136.04499999999999</v>
      </c>
      <c r="P1364">
        <v>366.714</v>
      </c>
      <c r="Q1364" t="s">
        <v>4703</v>
      </c>
      <c r="R1364" s="7">
        <f>VLOOKUP($A1364,List_allocation!$A:$G,2)</f>
        <v>306041286603250</v>
      </c>
      <c r="S1364" s="3" t="str">
        <f>VLOOKUP($A1364,List_allocation!$A:$G,6)</f>
        <v>野洲川</v>
      </c>
      <c r="T1364" s="3" t="str">
        <f>VLOOKUP($A1364,List_allocation!$A:$G,7)</f>
        <v>柏貴</v>
      </c>
      <c r="U1364" s="8">
        <f>VLOOKUP($A1364,'1st_alloc_fix'!$A:$O,15)</f>
        <v>0</v>
      </c>
    </row>
    <row r="1365" spans="1:21" x14ac:dyDescent="0.25">
      <c r="A1365">
        <v>1387</v>
      </c>
      <c r="B1365" s="4">
        <v>34.96</v>
      </c>
      <c r="C1365" s="4">
        <v>136.13999999999999</v>
      </c>
      <c r="D1365" s="4">
        <v>117.649</v>
      </c>
      <c r="E1365" s="5">
        <f>VLOOKUP($A1365,List_allocation!$A:$G,3)</f>
        <v>34.96</v>
      </c>
      <c r="F1365" s="5">
        <f>VLOOKUP($A1365,List_allocation!$A:$G,4)</f>
        <v>136.13999999999999</v>
      </c>
      <c r="G1365">
        <f>VLOOKUP($A1365,List_allocation!$A:$G,5)</f>
        <v>125.7</v>
      </c>
      <c r="H1365" s="8">
        <v>-257.95100000000002</v>
      </c>
      <c r="I1365">
        <v>-0.68700000000000006</v>
      </c>
      <c r="J1365">
        <v>11.279</v>
      </c>
      <c r="K1365" s="8">
        <v>3.9</v>
      </c>
      <c r="L1365">
        <v>11621</v>
      </c>
      <c r="M1365">
        <v>10829</v>
      </c>
      <c r="N1365" s="6">
        <v>35.024000000000001</v>
      </c>
      <c r="O1365" s="6">
        <v>136.04400000000001</v>
      </c>
      <c r="P1365">
        <v>366.75</v>
      </c>
      <c r="Q1365" t="s">
        <v>4701</v>
      </c>
      <c r="R1365" s="7">
        <f>VLOOKUP($A1365,List_allocation!$A:$G,2)</f>
        <v>306041286603260</v>
      </c>
      <c r="S1365" s="3" t="str">
        <f>VLOOKUP($A1365,List_allocation!$A:$G,6)</f>
        <v>野洲川</v>
      </c>
      <c r="T1365" s="3" t="str">
        <f>VLOOKUP($A1365,List_allocation!$A:$G,7)</f>
        <v>宇川</v>
      </c>
      <c r="U1365" s="8">
        <f>VLOOKUP($A1365,'1st_alloc_fix'!$A:$O,15)</f>
        <v>0</v>
      </c>
    </row>
    <row r="1366" spans="1:21" x14ac:dyDescent="0.25">
      <c r="A1366">
        <v>1388</v>
      </c>
      <c r="B1366" s="4">
        <v>34.926000000000002</v>
      </c>
      <c r="C1366" s="4">
        <v>136.06700000000001</v>
      </c>
      <c r="D1366" s="4">
        <v>104.846</v>
      </c>
      <c r="E1366" s="5">
        <f>VLOOKUP($A1366,List_allocation!$A:$G,3)</f>
        <v>34.926000000000002</v>
      </c>
      <c r="F1366" s="5">
        <f>VLOOKUP($A1366,List_allocation!$A:$G,4)</f>
        <v>136.06700000000001</v>
      </c>
      <c r="G1366">
        <f>VLOOKUP($A1366,List_allocation!$A:$G,5)</f>
        <v>98.7</v>
      </c>
      <c r="H1366" s="8">
        <v>-283.154</v>
      </c>
      <c r="I1366">
        <v>-0.73</v>
      </c>
      <c r="J1366">
        <v>16.146999999999998</v>
      </c>
      <c r="K1366" s="8">
        <v>5.2549999999999999</v>
      </c>
      <c r="L1366">
        <v>11569</v>
      </c>
      <c r="M1366">
        <v>10854</v>
      </c>
      <c r="N1366" s="6">
        <v>35.061999999999998</v>
      </c>
      <c r="O1366" s="6">
        <v>136.00800000000001</v>
      </c>
      <c r="P1366">
        <v>379.108</v>
      </c>
      <c r="Q1366" t="s">
        <v>4702</v>
      </c>
      <c r="R1366" s="7">
        <f>VLOOKUP($A1366,List_allocation!$A:$G,2)</f>
        <v>306041286603270</v>
      </c>
      <c r="S1366" s="3" t="str">
        <f>VLOOKUP($A1366,List_allocation!$A:$G,6)</f>
        <v>大戸川</v>
      </c>
      <c r="T1366" s="3" t="str">
        <f>VLOOKUP($A1366,List_allocation!$A:$G,7)</f>
        <v>黄瀬</v>
      </c>
      <c r="U1366" s="8">
        <f>VLOOKUP($A1366,'1st_alloc_fix'!$A:$O,15)</f>
        <v>0</v>
      </c>
    </row>
    <row r="1367" spans="1:21" x14ac:dyDescent="0.25">
      <c r="A1367">
        <v>1390</v>
      </c>
      <c r="B1367" s="4">
        <v>35.012999999999998</v>
      </c>
      <c r="C1367" s="4">
        <v>135.94200000000001</v>
      </c>
      <c r="D1367" s="4">
        <v>42.496000000000002</v>
      </c>
      <c r="E1367" s="5">
        <f>VLOOKUP($A1367,List_allocation!$A:$G,3)</f>
        <v>35.012999999999998</v>
      </c>
      <c r="F1367" s="5">
        <f>VLOOKUP($A1367,List_allocation!$A:$G,4)</f>
        <v>135.94300000000001</v>
      </c>
      <c r="G1367">
        <f>VLOOKUP($A1367,List_allocation!$A:$G,5)</f>
        <v>42</v>
      </c>
      <c r="H1367" s="8">
        <v>-348.50400000000002</v>
      </c>
      <c r="I1367">
        <v>-0.89100000000000001</v>
      </c>
      <c r="J1367">
        <v>10.763999999999999</v>
      </c>
      <c r="K1367" s="8">
        <v>8.3040000000000003</v>
      </c>
      <c r="L1367">
        <v>11479</v>
      </c>
      <c r="M1367">
        <v>10791</v>
      </c>
      <c r="N1367" s="6">
        <v>35.101999999999997</v>
      </c>
      <c r="O1367" s="6">
        <v>135.99100000000001</v>
      </c>
      <c r="P1367">
        <v>381.512</v>
      </c>
      <c r="Q1367" t="s">
        <v>4702</v>
      </c>
      <c r="R1367" s="7">
        <f>VLOOKUP($A1367,List_allocation!$A:$G,2)</f>
        <v>306041286603290</v>
      </c>
      <c r="S1367" s="3" t="str">
        <f>VLOOKUP($A1367,List_allocation!$A:$G,6)</f>
        <v>草津川</v>
      </c>
      <c r="T1367" s="3" t="str">
        <f>VLOOKUP($A1367,List_allocation!$A:$G,7)</f>
        <v>西矢倉</v>
      </c>
      <c r="U1367" s="8">
        <f>VLOOKUP($A1367,'1st_alloc_fix'!$A:$O,15)</f>
        <v>0</v>
      </c>
    </row>
    <row r="1368" spans="1:21" x14ac:dyDescent="0.25">
      <c r="A1368">
        <v>1391</v>
      </c>
      <c r="B1368" s="4">
        <v>35.097999999999999</v>
      </c>
      <c r="C1368" s="4">
        <v>135.916</v>
      </c>
      <c r="D1368" s="4">
        <v>18.297000000000001</v>
      </c>
      <c r="E1368" s="5">
        <f>VLOOKUP($A1368,List_allocation!$A:$G,3)</f>
        <v>35.095999999999997</v>
      </c>
      <c r="F1368" s="5">
        <f>VLOOKUP($A1368,List_allocation!$A:$G,4)</f>
        <v>135.91300000000001</v>
      </c>
      <c r="G1368">
        <f>VLOOKUP($A1368,List_allocation!$A:$G,5)</f>
        <v>-9999</v>
      </c>
      <c r="H1368" s="8">
        <v>-17.702999999999999</v>
      </c>
      <c r="I1368">
        <v>-0.49199999999999999</v>
      </c>
      <c r="J1368">
        <v>9.9369999999999994</v>
      </c>
      <c r="K1368" s="8">
        <v>4.0380000000000003</v>
      </c>
      <c r="L1368">
        <v>11460</v>
      </c>
      <c r="M1368">
        <v>10730</v>
      </c>
      <c r="N1368" s="6">
        <v>35.012999999999998</v>
      </c>
      <c r="O1368" s="6">
        <v>135.96899999999999</v>
      </c>
      <c r="P1368">
        <v>34.68</v>
      </c>
      <c r="Q1368" t="s">
        <v>4704</v>
      </c>
      <c r="R1368" s="7">
        <f>VLOOKUP($A1368,List_allocation!$A:$G,2)</f>
        <v>306041286603390</v>
      </c>
      <c r="S1368" s="3" t="str">
        <f>VLOOKUP($A1368,List_allocation!$A:$G,6)</f>
        <v>琵琶湖</v>
      </c>
      <c r="T1368" s="3" t="str">
        <f>VLOOKUP($A1368,List_allocation!$A:$G,7)</f>
        <v>雄琴沖</v>
      </c>
      <c r="U1368" s="8">
        <f>VLOOKUP($A1368,'1st_alloc_fix'!$A:$O,15)</f>
        <v>0</v>
      </c>
    </row>
    <row r="1369" spans="1:21" x14ac:dyDescent="0.25">
      <c r="A1369">
        <v>1392</v>
      </c>
      <c r="B1369" s="4">
        <v>34.917000000000002</v>
      </c>
      <c r="C1369" s="4">
        <v>136.077</v>
      </c>
      <c r="D1369" s="4">
        <v>88.045000000000002</v>
      </c>
      <c r="E1369" s="5">
        <f>VLOOKUP($A1369,List_allocation!$A:$G,3)</f>
        <v>34.917000000000002</v>
      </c>
      <c r="F1369" s="5">
        <f>VLOOKUP($A1369,List_allocation!$A:$G,4)</f>
        <v>136.078</v>
      </c>
      <c r="G1369">
        <f>VLOOKUP($A1369,List_allocation!$A:$G,5)</f>
        <v>86.6</v>
      </c>
      <c r="H1369" s="8">
        <v>-271.755</v>
      </c>
      <c r="I1369">
        <v>-0.755</v>
      </c>
      <c r="J1369">
        <v>55.652999999999999</v>
      </c>
      <c r="K1369" s="8">
        <v>13.446</v>
      </c>
      <c r="L1369">
        <v>11576</v>
      </c>
      <c r="M1369">
        <v>10860</v>
      </c>
      <c r="N1369" s="6">
        <v>35.402000000000001</v>
      </c>
      <c r="O1369" s="6">
        <v>136.233</v>
      </c>
      <c r="P1369">
        <v>403.38099999999997</v>
      </c>
      <c r="Q1369" t="s">
        <v>4701</v>
      </c>
      <c r="R1369" s="7">
        <f>VLOOKUP($A1369,List_allocation!$A:$G,2)</f>
        <v>306041286604010</v>
      </c>
      <c r="S1369" s="3" t="str">
        <f>VLOOKUP($A1369,List_allocation!$A:$G,6)</f>
        <v>大戸川</v>
      </c>
      <c r="T1369" s="3" t="str">
        <f>VLOOKUP($A1369,List_allocation!$A:$G,7)</f>
        <v>内裏野橋</v>
      </c>
      <c r="U1369" s="8">
        <f>VLOOKUP($A1369,'1st_alloc_fix'!$A:$O,15)</f>
        <v>0</v>
      </c>
    </row>
    <row r="1370" spans="1:21" x14ac:dyDescent="0.25">
      <c r="A1370">
        <v>1393</v>
      </c>
      <c r="B1370" s="4">
        <v>34.893999999999998</v>
      </c>
      <c r="C1370" s="4">
        <v>135.80500000000001</v>
      </c>
      <c r="D1370" s="4">
        <v>4102.3959999999997</v>
      </c>
      <c r="E1370" s="5">
        <f>VLOOKUP($A1370,List_allocation!$A:$G,3)</f>
        <v>34.893999999999998</v>
      </c>
      <c r="F1370" s="5">
        <f>VLOOKUP($A1370,List_allocation!$A:$G,4)</f>
        <v>135.804</v>
      </c>
      <c r="G1370">
        <f>VLOOKUP($A1370,List_allocation!$A:$G,5)</f>
        <v>4218</v>
      </c>
      <c r="H1370" s="8">
        <v>14101.396000000001</v>
      </c>
      <c r="I1370">
        <v>-1.41</v>
      </c>
      <c r="J1370">
        <v>32.886000000000003</v>
      </c>
      <c r="K1370" s="8">
        <v>755.827</v>
      </c>
      <c r="L1370">
        <v>11380</v>
      </c>
      <c r="M1370">
        <v>10877</v>
      </c>
      <c r="N1370" s="6">
        <v>35.109000000000002</v>
      </c>
      <c r="O1370" s="6">
        <v>136.05199999999999</v>
      </c>
      <c r="P1370">
        <v>201.874</v>
      </c>
      <c r="Q1370" t="s">
        <v>4702</v>
      </c>
      <c r="R1370" s="7">
        <f>VLOOKUP($A1370,List_allocation!$A:$G,2)</f>
        <v>306041286606010</v>
      </c>
      <c r="S1370" s="3" t="str">
        <f>VLOOKUP($A1370,List_allocation!$A:$G,6)</f>
        <v>宇治川</v>
      </c>
      <c r="T1370" s="3" t="str">
        <f>VLOOKUP($A1370,List_allocation!$A:$G,7)</f>
        <v>宇治</v>
      </c>
      <c r="U1370" s="8">
        <f>VLOOKUP($A1370,'1st_alloc_fix'!$A:$O,15)</f>
        <v>0</v>
      </c>
    </row>
    <row r="1371" spans="1:21" x14ac:dyDescent="0.25">
      <c r="A1371">
        <v>1394</v>
      </c>
      <c r="B1371" s="4">
        <v>34.927</v>
      </c>
      <c r="C1371" s="4">
        <v>135.77000000000001</v>
      </c>
      <c r="D1371" s="4">
        <v>4167.4359999999997</v>
      </c>
      <c r="E1371" s="5">
        <f>VLOOKUP($A1371,List_allocation!$A:$G,3)</f>
        <v>34.927</v>
      </c>
      <c r="F1371" s="5">
        <f>VLOOKUP($A1371,List_allocation!$A:$G,4)</f>
        <v>135.77000000000001</v>
      </c>
      <c r="G1371">
        <f>VLOOKUP($A1371,List_allocation!$A:$G,5)</f>
        <v>4282</v>
      </c>
      <c r="H1371" s="8">
        <v>4024.636</v>
      </c>
      <c r="I1371">
        <v>28.184000000000001</v>
      </c>
      <c r="J1371">
        <v>38.823</v>
      </c>
      <c r="K1371" s="8">
        <v>35.948</v>
      </c>
      <c r="L1371">
        <v>11355</v>
      </c>
      <c r="M1371">
        <v>10853</v>
      </c>
      <c r="N1371" s="6">
        <v>34.96</v>
      </c>
      <c r="O1371" s="6">
        <v>136.19200000000001</v>
      </c>
      <c r="P1371">
        <v>143.94999999999999</v>
      </c>
      <c r="Q1371" t="s">
        <v>4704</v>
      </c>
      <c r="R1371" s="7">
        <f>VLOOKUP($A1371,List_allocation!$A:$G,2)</f>
        <v>306041286606040</v>
      </c>
      <c r="S1371" s="3" t="str">
        <f>VLOOKUP($A1371,List_allocation!$A:$G,6)</f>
        <v>宇治川</v>
      </c>
      <c r="T1371" s="3" t="str">
        <f>VLOOKUP($A1371,List_allocation!$A:$G,7)</f>
        <v>向島</v>
      </c>
      <c r="U1371" s="8">
        <f>VLOOKUP($A1371,'1st_alloc_fix'!$A:$O,15)</f>
        <v>0</v>
      </c>
    </row>
    <row r="1372" spans="1:21" x14ac:dyDescent="0.25">
      <c r="A1372">
        <v>1395</v>
      </c>
      <c r="B1372" s="4">
        <v>34.896999999999998</v>
      </c>
      <c r="C1372" s="4">
        <v>135.71700000000001</v>
      </c>
      <c r="D1372" s="4">
        <v>4234.4589999999998</v>
      </c>
      <c r="E1372" s="5">
        <f>VLOOKUP($A1372,List_allocation!$A:$G,3)</f>
        <v>34.898000000000003</v>
      </c>
      <c r="F1372" s="5">
        <f>VLOOKUP($A1372,List_allocation!$A:$G,4)</f>
        <v>135.71799999999999</v>
      </c>
      <c r="G1372">
        <f>VLOOKUP($A1372,List_allocation!$A:$G,5)</f>
        <v>4354</v>
      </c>
      <c r="H1372" s="8">
        <v>4091.5590000000002</v>
      </c>
      <c r="I1372">
        <v>28.632000000000001</v>
      </c>
      <c r="J1372">
        <v>43.904000000000003</v>
      </c>
      <c r="K1372" s="8">
        <v>37.412999999999997</v>
      </c>
      <c r="L1372">
        <v>11317</v>
      </c>
      <c r="M1372">
        <v>10875</v>
      </c>
      <c r="N1372" s="6">
        <v>34.962000000000003</v>
      </c>
      <c r="O1372" s="6">
        <v>136.19</v>
      </c>
      <c r="P1372">
        <v>144.95599999999999</v>
      </c>
      <c r="Q1372" t="s">
        <v>4702</v>
      </c>
      <c r="R1372" s="7">
        <f>VLOOKUP($A1372,List_allocation!$A:$G,2)</f>
        <v>306041286606060</v>
      </c>
      <c r="S1372" s="3" t="str">
        <f>VLOOKUP($A1372,List_allocation!$A:$G,6)</f>
        <v>宇治川</v>
      </c>
      <c r="T1372" s="3" t="str">
        <f>VLOOKUP($A1372,List_allocation!$A:$G,7)</f>
        <v>淀</v>
      </c>
      <c r="U1372" s="8">
        <f>VLOOKUP($A1372,'1st_alloc_fix'!$A:$O,15)</f>
        <v>0</v>
      </c>
    </row>
    <row r="1373" spans="1:21" x14ac:dyDescent="0.25">
      <c r="A1373">
        <v>1396</v>
      </c>
      <c r="B1373" s="4">
        <v>34.890999999999998</v>
      </c>
      <c r="C1373" s="4">
        <v>135.685</v>
      </c>
      <c r="D1373" s="4">
        <v>4235.1859999999997</v>
      </c>
      <c r="E1373" s="5">
        <f>VLOOKUP($A1373,List_allocation!$A:$G,3)</f>
        <v>34.89</v>
      </c>
      <c r="F1373" s="5">
        <f>VLOOKUP($A1373,List_allocation!$A:$G,4)</f>
        <v>135.68600000000001</v>
      </c>
      <c r="G1373">
        <f>VLOOKUP($A1373,List_allocation!$A:$G,5)</f>
        <v>4354</v>
      </c>
      <c r="H1373" s="8">
        <v>4075.1860000000001</v>
      </c>
      <c r="I1373">
        <v>25.47</v>
      </c>
      <c r="J1373">
        <v>42.866999999999997</v>
      </c>
      <c r="K1373" s="8">
        <v>34.042999999999999</v>
      </c>
      <c r="L1373">
        <v>11294</v>
      </c>
      <c r="M1373">
        <v>10879</v>
      </c>
      <c r="N1373" s="6">
        <v>34.966000000000001</v>
      </c>
      <c r="O1373" s="6">
        <v>136.14500000000001</v>
      </c>
      <c r="P1373">
        <v>160.95599999999999</v>
      </c>
      <c r="Q1373" t="s">
        <v>4703</v>
      </c>
      <c r="R1373" s="7">
        <f>VLOOKUP($A1373,List_allocation!$A:$G,2)</f>
        <v>306041286606070</v>
      </c>
      <c r="S1373" s="3" t="str">
        <f>VLOOKUP($A1373,List_allocation!$A:$G,6)</f>
        <v>宇治川</v>
      </c>
      <c r="T1373" s="3" t="str">
        <f>VLOOKUP($A1373,List_allocation!$A:$G,7)</f>
        <v>宇治川三川</v>
      </c>
      <c r="U1373" s="8">
        <f>VLOOKUP($A1373,'1st_alloc_fix'!$A:$O,15)</f>
        <v>0</v>
      </c>
    </row>
    <row r="1374" spans="1:21" x14ac:dyDescent="0.25">
      <c r="A1374">
        <v>1397</v>
      </c>
      <c r="B1374" s="4">
        <v>34.866999999999997</v>
      </c>
      <c r="C1374" s="4">
        <v>135.66999999999999</v>
      </c>
      <c r="D1374" s="4">
        <v>7113.2359999999999</v>
      </c>
      <c r="E1374" s="5">
        <f>VLOOKUP($A1374,List_allocation!$A:$G,3)</f>
        <v>34.868000000000002</v>
      </c>
      <c r="F1374" s="5">
        <f>VLOOKUP($A1374,List_allocation!$A:$G,4)</f>
        <v>135.66900000000001</v>
      </c>
      <c r="G1374">
        <f>VLOOKUP($A1374,List_allocation!$A:$G,5)</f>
        <v>7050</v>
      </c>
      <c r="H1374" s="8">
        <v>6987.5360000000001</v>
      </c>
      <c r="I1374">
        <v>55.588999999999999</v>
      </c>
      <c r="J1374">
        <v>44.171999999999997</v>
      </c>
      <c r="K1374" s="8">
        <v>64.423000000000002</v>
      </c>
      <c r="L1374">
        <v>11283</v>
      </c>
      <c r="M1374">
        <v>10896</v>
      </c>
      <c r="N1374" s="6">
        <v>34.96</v>
      </c>
      <c r="O1374" s="6">
        <v>136.13999999999999</v>
      </c>
      <c r="P1374">
        <v>117.649</v>
      </c>
      <c r="Q1374" t="s">
        <v>4701</v>
      </c>
      <c r="R1374" s="7">
        <f>VLOOKUP($A1374,List_allocation!$A:$G,2)</f>
        <v>306041286606080</v>
      </c>
      <c r="S1374" s="3" t="str">
        <f>VLOOKUP($A1374,List_allocation!$A:$G,6)</f>
        <v>淀川</v>
      </c>
      <c r="T1374" s="3" t="str">
        <f>VLOOKUP($A1374,List_allocation!$A:$G,7)</f>
        <v>高浜</v>
      </c>
      <c r="U1374" s="8">
        <f>VLOOKUP($A1374,'1st_alloc_fix'!$A:$O,15)</f>
        <v>0</v>
      </c>
    </row>
    <row r="1375" spans="1:21" x14ac:dyDescent="0.25">
      <c r="A1375">
        <v>1398</v>
      </c>
      <c r="B1375" s="4">
        <v>34.814999999999998</v>
      </c>
      <c r="C1375" s="4">
        <v>135.63399999999999</v>
      </c>
      <c r="D1375" s="4">
        <v>7217.009</v>
      </c>
      <c r="E1375" s="5">
        <f>VLOOKUP($A1375,List_allocation!$A:$G,3)</f>
        <v>34.814</v>
      </c>
      <c r="F1375" s="5">
        <f>VLOOKUP($A1375,List_allocation!$A:$G,4)</f>
        <v>135.63399999999999</v>
      </c>
      <c r="G1375">
        <f>VLOOKUP($A1375,List_allocation!$A:$G,5)</f>
        <v>7281</v>
      </c>
      <c r="H1375" s="8">
        <v>7118.3090000000002</v>
      </c>
      <c r="I1375">
        <v>72.120999999999995</v>
      </c>
      <c r="J1375">
        <v>41.46</v>
      </c>
      <c r="K1375" s="8">
        <v>80.466999999999999</v>
      </c>
      <c r="L1375">
        <v>11257</v>
      </c>
      <c r="M1375">
        <v>10934</v>
      </c>
      <c r="N1375" s="6">
        <v>34.926000000000002</v>
      </c>
      <c r="O1375" s="6">
        <v>136.06700000000001</v>
      </c>
      <c r="P1375">
        <v>104.846</v>
      </c>
      <c r="Q1375" t="s">
        <v>4701</v>
      </c>
      <c r="R1375" s="7">
        <f>VLOOKUP($A1375,List_allocation!$A:$G,2)</f>
        <v>306041286606090</v>
      </c>
      <c r="S1375" s="3" t="str">
        <f>VLOOKUP($A1375,List_allocation!$A:$G,6)</f>
        <v>淀川</v>
      </c>
      <c r="T1375" s="3" t="str">
        <f>VLOOKUP($A1375,List_allocation!$A:$G,7)</f>
        <v>枚方</v>
      </c>
      <c r="U1375" s="8">
        <f>VLOOKUP($A1375,'1st_alloc_fix'!$A:$O,15)</f>
        <v>0</v>
      </c>
    </row>
    <row r="1376" spans="1:21" x14ac:dyDescent="0.25">
      <c r="A1376">
        <v>1400</v>
      </c>
      <c r="B1376" s="4">
        <v>34.723999999999997</v>
      </c>
      <c r="C1376" s="4">
        <v>135.51599999999999</v>
      </c>
      <c r="D1376" s="4">
        <v>7312.02</v>
      </c>
      <c r="E1376" s="5">
        <f>VLOOKUP($A1376,List_allocation!$A:$G,3)</f>
        <v>34.723999999999997</v>
      </c>
      <c r="F1376" s="5">
        <f>VLOOKUP($A1376,List_allocation!$A:$G,4)</f>
        <v>135.518</v>
      </c>
      <c r="G1376">
        <f>VLOOKUP($A1376,List_allocation!$A:$G,5)</f>
        <v>7281</v>
      </c>
      <c r="H1376" s="8">
        <v>7270.02</v>
      </c>
      <c r="I1376">
        <v>173.096</v>
      </c>
      <c r="J1376">
        <v>50.518000000000001</v>
      </c>
      <c r="K1376" s="8">
        <v>188.68600000000001</v>
      </c>
      <c r="L1376">
        <v>11172</v>
      </c>
      <c r="M1376">
        <v>10999</v>
      </c>
      <c r="N1376" s="6">
        <v>35.012999999999998</v>
      </c>
      <c r="O1376" s="6">
        <v>135.94200000000001</v>
      </c>
      <c r="P1376">
        <v>42.496000000000002</v>
      </c>
      <c r="Q1376" t="s">
        <v>4702</v>
      </c>
      <c r="R1376" s="7">
        <f>VLOOKUP($A1376,List_allocation!$A:$G,2)</f>
        <v>306041286606130</v>
      </c>
      <c r="S1376" s="3" t="str">
        <f>VLOOKUP($A1376,List_allocation!$A:$G,6)</f>
        <v>淀川</v>
      </c>
      <c r="T1376" s="3" t="str">
        <f>VLOOKUP($A1376,List_allocation!$A:$G,7)</f>
        <v>本川毛馬</v>
      </c>
      <c r="U1376" s="8">
        <f>VLOOKUP($A1376,'1st_alloc_fix'!$A:$O,15)</f>
        <v>0</v>
      </c>
    </row>
    <row r="1377" spans="1:21" x14ac:dyDescent="0.25">
      <c r="A1377">
        <v>1401</v>
      </c>
      <c r="B1377" s="4">
        <v>34.701999999999998</v>
      </c>
      <c r="C1377" s="4">
        <v>135.46600000000001</v>
      </c>
      <c r="D1377" s="4">
        <v>7315.6130000000003</v>
      </c>
      <c r="E1377" s="5">
        <f>VLOOKUP($A1377,List_allocation!$A:$G,3)</f>
        <v>34.698999999999998</v>
      </c>
      <c r="F1377" s="5">
        <f>VLOOKUP($A1377,List_allocation!$A:$G,4)</f>
        <v>135.46799999999999</v>
      </c>
      <c r="G1377">
        <f>VLOOKUP($A1377,List_allocation!$A:$G,5)</f>
        <v>-9999</v>
      </c>
      <c r="H1377" s="8">
        <v>17314.613000000001</v>
      </c>
      <c r="I1377">
        <v>-1.732</v>
      </c>
      <c r="J1377">
        <v>59.83</v>
      </c>
      <c r="K1377" s="8">
        <v>761.21600000000001</v>
      </c>
      <c r="L1377">
        <v>11136</v>
      </c>
      <c r="M1377">
        <v>11015</v>
      </c>
      <c r="N1377" s="6">
        <v>35.097999999999999</v>
      </c>
      <c r="O1377" s="6">
        <v>135.916</v>
      </c>
      <c r="P1377">
        <v>18.297000000000001</v>
      </c>
      <c r="Q1377" t="s">
        <v>4704</v>
      </c>
      <c r="R1377" s="7">
        <f>VLOOKUP($A1377,List_allocation!$A:$G,2)</f>
        <v>306041286606140</v>
      </c>
      <c r="S1377" s="3" t="str">
        <f>VLOOKUP($A1377,List_allocation!$A:$G,6)</f>
        <v>淀川</v>
      </c>
      <c r="T1377" s="3" t="str">
        <f>VLOOKUP($A1377,List_allocation!$A:$G,7)</f>
        <v>福島</v>
      </c>
      <c r="U1377" s="8">
        <f>VLOOKUP($A1377,'1st_alloc_fix'!$A:$O,15)</f>
        <v>0</v>
      </c>
    </row>
    <row r="1378" spans="1:21" x14ac:dyDescent="0.25">
      <c r="A1378">
        <v>1403</v>
      </c>
      <c r="B1378" s="4">
        <v>34.96</v>
      </c>
      <c r="C1378" s="4">
        <v>135.81</v>
      </c>
      <c r="D1378" s="4">
        <v>35.01</v>
      </c>
      <c r="E1378" s="5">
        <f>VLOOKUP($A1378,List_allocation!$A:$G,3)</f>
        <v>34.957999999999998</v>
      </c>
      <c r="F1378" s="5">
        <f>VLOOKUP($A1378,List_allocation!$A:$G,4)</f>
        <v>135.81100000000001</v>
      </c>
      <c r="G1378">
        <f>VLOOKUP($A1378,List_allocation!$A:$G,5)</f>
        <v>32</v>
      </c>
      <c r="H1378" s="8">
        <v>-51.59</v>
      </c>
      <c r="I1378">
        <v>-0.59599999999999997</v>
      </c>
      <c r="J1378">
        <v>24.943999999999999</v>
      </c>
      <c r="K1378" s="8">
        <v>6.4660000000000002</v>
      </c>
      <c r="L1378">
        <v>11384</v>
      </c>
      <c r="M1378">
        <v>10829</v>
      </c>
      <c r="N1378" s="6">
        <v>34.917000000000002</v>
      </c>
      <c r="O1378" s="6">
        <v>136.077</v>
      </c>
      <c r="P1378">
        <v>88.045000000000002</v>
      </c>
      <c r="Q1378" t="s">
        <v>4702</v>
      </c>
      <c r="R1378" s="7">
        <f>VLOOKUP($A1378,List_allocation!$A:$G,2)</f>
        <v>306041286606160</v>
      </c>
      <c r="S1378" s="3" t="str">
        <f>VLOOKUP($A1378,List_allocation!$A:$G,6)</f>
        <v>山科川</v>
      </c>
      <c r="T1378" s="3" t="str">
        <f>VLOOKUP($A1378,List_allocation!$A:$G,7)</f>
        <v>勧修寺</v>
      </c>
      <c r="U1378" s="8">
        <f>VLOOKUP($A1378,'1st_alloc_fix'!$A:$O,15)</f>
        <v>0</v>
      </c>
    </row>
    <row r="1379" spans="1:21" x14ac:dyDescent="0.25">
      <c r="A1379">
        <v>1404</v>
      </c>
      <c r="B1379" s="4">
        <v>34.759</v>
      </c>
      <c r="C1379" s="4">
        <v>135.869</v>
      </c>
      <c r="D1379" s="4">
        <v>1471.0060000000001</v>
      </c>
      <c r="E1379" s="5">
        <f>VLOOKUP($A1379,List_allocation!$A:$G,3)</f>
        <v>34.759</v>
      </c>
      <c r="F1379" s="5">
        <f>VLOOKUP($A1379,List_allocation!$A:$G,4)</f>
        <v>135.869</v>
      </c>
      <c r="G1379">
        <f>VLOOKUP($A1379,List_allocation!$A:$G,5)</f>
        <v>1456</v>
      </c>
      <c r="H1379" s="8">
        <v>-2746.9940000000001</v>
      </c>
      <c r="I1379">
        <v>-0.65100000000000002</v>
      </c>
      <c r="J1379">
        <v>16.114000000000001</v>
      </c>
      <c r="K1379" s="8">
        <v>4.6230000000000002</v>
      </c>
      <c r="L1379">
        <v>11426</v>
      </c>
      <c r="M1379">
        <v>10974</v>
      </c>
      <c r="N1379" s="6">
        <v>34.893999999999998</v>
      </c>
      <c r="O1379" s="6">
        <v>135.80500000000001</v>
      </c>
      <c r="P1379">
        <v>4102.3959999999997</v>
      </c>
      <c r="Q1379" t="s">
        <v>4702</v>
      </c>
      <c r="R1379" s="7">
        <f>VLOOKUP($A1379,List_allocation!$A:$G,2)</f>
        <v>306041286606190</v>
      </c>
      <c r="S1379" s="3" t="str">
        <f>VLOOKUP($A1379,List_allocation!$A:$G,6)</f>
        <v>木津川</v>
      </c>
      <c r="T1379" s="3" t="str">
        <f>VLOOKUP($A1379,List_allocation!$A:$G,7)</f>
        <v>加茂</v>
      </c>
      <c r="U1379" s="8">
        <f>VLOOKUP($A1379,'1st_alloc_fix'!$A:$O,15)</f>
        <v>0</v>
      </c>
    </row>
    <row r="1380" spans="1:21" x14ac:dyDescent="0.25">
      <c r="A1380">
        <v>1405</v>
      </c>
      <c r="B1380" s="4">
        <v>34.767000000000003</v>
      </c>
      <c r="C1380" s="4">
        <v>135.80500000000001</v>
      </c>
      <c r="D1380" s="4">
        <v>1560.0250000000001</v>
      </c>
      <c r="E1380" s="5">
        <f>VLOOKUP($A1380,List_allocation!$A:$G,3)</f>
        <v>34.767000000000003</v>
      </c>
      <c r="F1380" s="5">
        <f>VLOOKUP($A1380,List_allocation!$A:$G,4)</f>
        <v>135.803</v>
      </c>
      <c r="G1380">
        <f>VLOOKUP($A1380,List_allocation!$A:$G,5)</f>
        <v>1526</v>
      </c>
      <c r="H1380" s="8">
        <v>-2721.9749999999999</v>
      </c>
      <c r="I1380">
        <v>-0.63600000000000001</v>
      </c>
      <c r="J1380">
        <v>18.036000000000001</v>
      </c>
      <c r="K1380" s="8">
        <v>4.9160000000000004</v>
      </c>
      <c r="L1380">
        <v>11380</v>
      </c>
      <c r="M1380">
        <v>10968</v>
      </c>
      <c r="N1380" s="6">
        <v>34.927</v>
      </c>
      <c r="O1380" s="6">
        <v>135.77000000000001</v>
      </c>
      <c r="P1380">
        <v>4167.4359999999997</v>
      </c>
      <c r="Q1380" t="s">
        <v>4701</v>
      </c>
      <c r="R1380" s="7">
        <f>VLOOKUP($A1380,List_allocation!$A:$G,2)</f>
        <v>306041286606220</v>
      </c>
      <c r="S1380" s="3" t="str">
        <f>VLOOKUP($A1380,List_allocation!$A:$G,6)</f>
        <v>木津川</v>
      </c>
      <c r="T1380" s="3" t="str">
        <f>VLOOKUP($A1380,List_allocation!$A:$G,7)</f>
        <v>祝園</v>
      </c>
      <c r="U1380" s="8">
        <f>VLOOKUP($A1380,'1st_alloc_fix'!$A:$O,15)</f>
        <v>0</v>
      </c>
    </row>
    <row r="1381" spans="1:21" x14ac:dyDescent="0.25">
      <c r="A1381">
        <v>1406</v>
      </c>
      <c r="B1381" s="4">
        <v>34.802</v>
      </c>
      <c r="C1381" s="4">
        <v>135.79900000000001</v>
      </c>
      <c r="D1381" s="4">
        <v>1597.048</v>
      </c>
      <c r="E1381" s="5">
        <f>VLOOKUP($A1381,List_allocation!$A:$G,3)</f>
        <v>34.802</v>
      </c>
      <c r="F1381" s="5">
        <f>VLOOKUP($A1381,List_allocation!$A:$G,4)</f>
        <v>135.798</v>
      </c>
      <c r="G1381">
        <f>VLOOKUP($A1381,List_allocation!$A:$G,5)</f>
        <v>1559</v>
      </c>
      <c r="H1381" s="8">
        <v>-2756.9520000000002</v>
      </c>
      <c r="I1381">
        <v>-0.63300000000000001</v>
      </c>
      <c r="J1381">
        <v>12.973000000000001</v>
      </c>
      <c r="K1381" s="8">
        <v>3.8889999999999998</v>
      </c>
      <c r="L1381">
        <v>11376</v>
      </c>
      <c r="M1381">
        <v>10943</v>
      </c>
      <c r="N1381" s="6">
        <v>34.896999999999998</v>
      </c>
      <c r="O1381" s="6">
        <v>135.71700000000001</v>
      </c>
      <c r="P1381">
        <v>4234.4589999999998</v>
      </c>
      <c r="Q1381" t="s">
        <v>4704</v>
      </c>
      <c r="R1381" s="7">
        <f>VLOOKUP($A1381,List_allocation!$A:$G,2)</f>
        <v>306041286606230</v>
      </c>
      <c r="S1381" s="3" t="str">
        <f>VLOOKUP($A1381,List_allocation!$A:$G,6)</f>
        <v>木津川</v>
      </c>
      <c r="T1381" s="3" t="str">
        <f>VLOOKUP($A1381,List_allocation!$A:$G,7)</f>
        <v>飯岡</v>
      </c>
      <c r="U1381" s="8">
        <f>VLOOKUP($A1381,'1st_alloc_fix'!$A:$O,15)</f>
        <v>0</v>
      </c>
    </row>
    <row r="1382" spans="1:21" x14ac:dyDescent="0.25">
      <c r="A1382">
        <v>1407</v>
      </c>
      <c r="B1382" s="4">
        <v>34.887</v>
      </c>
      <c r="C1382" s="4">
        <v>135.703</v>
      </c>
      <c r="D1382" s="4">
        <v>1689.847</v>
      </c>
      <c r="E1382" s="5">
        <f>VLOOKUP($A1382,List_allocation!$A:$G,3)</f>
        <v>34.886000000000003</v>
      </c>
      <c r="F1382" s="5">
        <f>VLOOKUP($A1382,List_allocation!$A:$G,4)</f>
        <v>135.70400000000001</v>
      </c>
      <c r="G1382">
        <f>VLOOKUP($A1382,List_allocation!$A:$G,5)</f>
        <v>1596</v>
      </c>
      <c r="H1382" s="8">
        <v>-2664.1529999999998</v>
      </c>
      <c r="I1382">
        <v>-0.61199999999999999</v>
      </c>
      <c r="J1382">
        <v>1.5880000000000001</v>
      </c>
      <c r="K1382" s="8">
        <v>1.5</v>
      </c>
      <c r="L1382">
        <v>11307</v>
      </c>
      <c r="M1382">
        <v>10882</v>
      </c>
      <c r="N1382" s="6">
        <v>34.890999999999998</v>
      </c>
      <c r="O1382" s="6">
        <v>135.685</v>
      </c>
      <c r="P1382">
        <v>4235.1859999999997</v>
      </c>
      <c r="Q1382" t="s">
        <v>4704</v>
      </c>
      <c r="R1382" s="7">
        <f>VLOOKUP($A1382,List_allocation!$A:$G,2)</f>
        <v>306041286606260</v>
      </c>
      <c r="S1382" s="3" t="str">
        <f>VLOOKUP($A1382,List_allocation!$A:$G,6)</f>
        <v>木津川</v>
      </c>
      <c r="T1382" s="3" t="str">
        <f>VLOOKUP($A1382,List_allocation!$A:$G,7)</f>
        <v>八幡</v>
      </c>
      <c r="U1382" s="8">
        <f>VLOOKUP($A1382,'1st_alloc_fix'!$A:$O,15)</f>
        <v>0</v>
      </c>
    </row>
    <row r="1383" spans="1:21" x14ac:dyDescent="0.25">
      <c r="A1383">
        <v>1408</v>
      </c>
      <c r="B1383" s="4">
        <v>35.207999999999998</v>
      </c>
      <c r="C1383" s="4">
        <v>135.751</v>
      </c>
      <c r="D1383" s="4">
        <v>66.361000000000004</v>
      </c>
      <c r="E1383" s="5">
        <f>VLOOKUP($A1383,List_allocation!$A:$G,3)</f>
        <v>35.204000000000001</v>
      </c>
      <c r="F1383" s="5">
        <f>VLOOKUP($A1383,List_allocation!$A:$G,4)</f>
        <v>135.74799999999999</v>
      </c>
      <c r="G1383">
        <f>VLOOKUP($A1383,List_allocation!$A:$G,5)</f>
        <v>66</v>
      </c>
      <c r="H1383" s="8">
        <v>-6983.6390000000001</v>
      </c>
      <c r="I1383">
        <v>-0.99099999999999999</v>
      </c>
      <c r="J1383">
        <v>38.454999999999998</v>
      </c>
      <c r="K1383" s="8">
        <v>86.619</v>
      </c>
      <c r="L1383">
        <v>11341</v>
      </c>
      <c r="M1383">
        <v>10651</v>
      </c>
      <c r="N1383" s="6">
        <v>34.866999999999997</v>
      </c>
      <c r="O1383" s="6">
        <v>135.66999999999999</v>
      </c>
      <c r="P1383">
        <v>7113.2359999999999</v>
      </c>
      <c r="Q1383" t="s">
        <v>4704</v>
      </c>
      <c r="R1383" s="7">
        <f>VLOOKUP($A1383,List_allocation!$A:$G,2)</f>
        <v>306041286606270</v>
      </c>
      <c r="S1383" s="3" t="str">
        <f>VLOOKUP($A1383,List_allocation!$A:$G,6)</f>
        <v>桂川</v>
      </c>
      <c r="T1383" s="3" t="str">
        <f>VLOOKUP($A1383,List_allocation!$A:$G,7)</f>
        <v>上黒田</v>
      </c>
      <c r="U1383" s="8">
        <f>VLOOKUP($A1383,'1st_alloc_fix'!$A:$O,15)</f>
        <v>0</v>
      </c>
    </row>
    <row r="1384" spans="1:21" x14ac:dyDescent="0.25">
      <c r="A1384">
        <v>1409</v>
      </c>
      <c r="B1384" s="4">
        <v>35.090000000000003</v>
      </c>
      <c r="C1384" s="4">
        <v>135.512</v>
      </c>
      <c r="D1384" s="4">
        <v>541.19600000000003</v>
      </c>
      <c r="E1384" s="5">
        <f>VLOOKUP($A1384,List_allocation!$A:$G,3)</f>
        <v>35.088999999999999</v>
      </c>
      <c r="F1384" s="5">
        <f>VLOOKUP($A1384,List_allocation!$A:$G,4)</f>
        <v>135.511</v>
      </c>
      <c r="G1384">
        <f>VLOOKUP($A1384,List_allocation!$A:$G,5)</f>
        <v>540</v>
      </c>
      <c r="H1384" s="8">
        <v>-6739.8040000000001</v>
      </c>
      <c r="I1384">
        <v>-0.92600000000000005</v>
      </c>
      <c r="J1384">
        <v>32.585000000000001</v>
      </c>
      <c r="K1384" s="8">
        <v>15.856999999999999</v>
      </c>
      <c r="L1384">
        <v>11169</v>
      </c>
      <c r="M1384">
        <v>10736</v>
      </c>
      <c r="N1384" s="6">
        <v>34.814999999999998</v>
      </c>
      <c r="O1384" s="6">
        <v>135.63399999999999</v>
      </c>
      <c r="P1384">
        <v>7217.009</v>
      </c>
      <c r="Q1384" t="s">
        <v>4703</v>
      </c>
      <c r="R1384" s="7">
        <f>VLOOKUP($A1384,List_allocation!$A:$G,2)</f>
        <v>306041286606280</v>
      </c>
      <c r="S1384" s="3" t="str">
        <f>VLOOKUP($A1384,List_allocation!$A:$G,6)</f>
        <v>桂川</v>
      </c>
      <c r="T1384" s="3" t="str">
        <f>VLOOKUP($A1384,List_allocation!$A:$G,7)</f>
        <v>新町</v>
      </c>
      <c r="U1384" s="8">
        <f>VLOOKUP($A1384,'1st_alloc_fix'!$A:$O,15)</f>
        <v>0</v>
      </c>
    </row>
    <row r="1385" spans="1:21" x14ac:dyDescent="0.25">
      <c r="A1385">
        <v>1410</v>
      </c>
      <c r="B1385" s="4">
        <v>35.017000000000003</v>
      </c>
      <c r="C1385" s="4">
        <v>135.58799999999999</v>
      </c>
      <c r="D1385" s="4">
        <v>693.16399999999999</v>
      </c>
      <c r="E1385" s="5">
        <f>VLOOKUP($A1385,List_allocation!$A:$G,3)</f>
        <v>35.017000000000003</v>
      </c>
      <c r="F1385" s="5">
        <f>VLOOKUP($A1385,List_allocation!$A:$G,4)</f>
        <v>135.58799999999999</v>
      </c>
      <c r="G1385">
        <f>VLOOKUP($A1385,List_allocation!$A:$G,5)</f>
        <v>681</v>
      </c>
      <c r="H1385" s="8">
        <v>-6587.8360000000002</v>
      </c>
      <c r="I1385">
        <v>-0.90500000000000003</v>
      </c>
      <c r="J1385">
        <v>33.128999999999998</v>
      </c>
      <c r="K1385" s="8">
        <v>13.754</v>
      </c>
      <c r="L1385">
        <v>11224</v>
      </c>
      <c r="M1385">
        <v>10788</v>
      </c>
      <c r="N1385" s="6">
        <v>34.723999999999997</v>
      </c>
      <c r="O1385" s="6">
        <v>135.51599999999999</v>
      </c>
      <c r="P1385">
        <v>7312.02</v>
      </c>
      <c r="Q1385" t="s">
        <v>4702</v>
      </c>
      <c r="R1385" s="7">
        <f>VLOOKUP($A1385,List_allocation!$A:$G,2)</f>
        <v>306041286606290</v>
      </c>
      <c r="S1385" s="3" t="str">
        <f>VLOOKUP($A1385,List_allocation!$A:$G,6)</f>
        <v>桂川</v>
      </c>
      <c r="T1385" s="3" t="str">
        <f>VLOOKUP($A1385,List_allocation!$A:$G,7)</f>
        <v>亀岡</v>
      </c>
      <c r="U1385" s="8">
        <f>VLOOKUP($A1385,'1st_alloc_fix'!$A:$O,15)</f>
        <v>0</v>
      </c>
    </row>
    <row r="1386" spans="1:21" x14ac:dyDescent="0.25">
      <c r="A1386">
        <v>1411</v>
      </c>
      <c r="B1386" s="4">
        <v>35.015000000000001</v>
      </c>
      <c r="C1386" s="4">
        <v>135.608</v>
      </c>
      <c r="D1386" s="4">
        <v>730.22900000000004</v>
      </c>
      <c r="E1386" s="5">
        <f>VLOOKUP($A1386,List_allocation!$A:$G,3)</f>
        <v>35.015000000000001</v>
      </c>
      <c r="F1386" s="5">
        <f>VLOOKUP($A1386,List_allocation!$A:$G,4)</f>
        <v>135.607</v>
      </c>
      <c r="G1386">
        <f>VLOOKUP($A1386,List_allocation!$A:$G,5)</f>
        <v>727</v>
      </c>
      <c r="H1386" s="8">
        <v>10729.228999999999</v>
      </c>
      <c r="I1386">
        <v>-1.073</v>
      </c>
      <c r="J1386">
        <v>37.32</v>
      </c>
      <c r="K1386" s="8">
        <v>756.71400000000006</v>
      </c>
      <c r="L1386">
        <v>11238</v>
      </c>
      <c r="M1386">
        <v>10790</v>
      </c>
      <c r="N1386" s="6">
        <v>34.701999999999998</v>
      </c>
      <c r="O1386" s="6">
        <v>135.46600000000001</v>
      </c>
      <c r="P1386">
        <v>7315.6130000000003</v>
      </c>
      <c r="Q1386" t="s">
        <v>4704</v>
      </c>
      <c r="R1386" s="7">
        <f>VLOOKUP($A1386,List_allocation!$A:$G,2)</f>
        <v>306041286606300</v>
      </c>
      <c r="S1386" s="3" t="str">
        <f>VLOOKUP($A1386,List_allocation!$A:$G,6)</f>
        <v>桂川</v>
      </c>
      <c r="T1386" s="3" t="str">
        <f>VLOOKUP($A1386,List_allocation!$A:$G,7)</f>
        <v>請田</v>
      </c>
      <c r="U1386" s="8">
        <f>VLOOKUP($A1386,'1st_alloc_fix'!$A:$O,15)</f>
        <v>0</v>
      </c>
    </row>
    <row r="1387" spans="1:21" x14ac:dyDescent="0.25">
      <c r="A1387">
        <v>1412</v>
      </c>
      <c r="B1387" s="4">
        <v>35.027000000000001</v>
      </c>
      <c r="C1387" s="4">
        <v>135.64699999999999</v>
      </c>
      <c r="D1387" s="4">
        <v>746.95</v>
      </c>
      <c r="E1387" s="5">
        <f>VLOOKUP($A1387,List_allocation!$A:$G,3)</f>
        <v>35.027000000000001</v>
      </c>
      <c r="F1387" s="5">
        <f>VLOOKUP($A1387,List_allocation!$A:$G,4)</f>
        <v>135.64699999999999</v>
      </c>
      <c r="G1387">
        <f>VLOOKUP($A1387,List_allocation!$A:$G,5)</f>
        <v>741</v>
      </c>
      <c r="H1387" s="8">
        <v>714.95</v>
      </c>
      <c r="I1387">
        <v>22.341999999999999</v>
      </c>
      <c r="J1387">
        <v>16.815000000000001</v>
      </c>
      <c r="K1387" s="8">
        <v>28.286999999999999</v>
      </c>
      <c r="L1387">
        <v>11266</v>
      </c>
      <c r="M1387">
        <v>10781</v>
      </c>
      <c r="N1387" s="6">
        <v>34.96</v>
      </c>
      <c r="O1387" s="6">
        <v>135.81</v>
      </c>
      <c r="P1387">
        <v>35.01</v>
      </c>
      <c r="Q1387" t="s">
        <v>4704</v>
      </c>
      <c r="R1387" s="7">
        <f>VLOOKUP($A1387,List_allocation!$A:$G,2)</f>
        <v>306041286606310</v>
      </c>
      <c r="S1387" s="3" t="str">
        <f>VLOOKUP($A1387,List_allocation!$A:$G,6)</f>
        <v>桂川</v>
      </c>
      <c r="T1387" s="3" t="str">
        <f>VLOOKUP($A1387,List_allocation!$A:$G,7)</f>
        <v>保津峡</v>
      </c>
      <c r="U1387" s="8">
        <f>VLOOKUP($A1387,'1st_alloc_fix'!$A:$O,15)</f>
        <v>0</v>
      </c>
    </row>
    <row r="1388" spans="1:21" x14ac:dyDescent="0.25">
      <c r="A1388">
        <v>1413</v>
      </c>
      <c r="B1388" s="4">
        <v>35.012</v>
      </c>
      <c r="C1388" s="4">
        <v>135.678</v>
      </c>
      <c r="D1388" s="4">
        <v>820.38699999999994</v>
      </c>
      <c r="E1388" s="5">
        <f>VLOOKUP($A1388,List_allocation!$A:$G,3)</f>
        <v>35.012</v>
      </c>
      <c r="F1388" s="5">
        <f>VLOOKUP($A1388,List_allocation!$A:$G,4)</f>
        <v>135.679</v>
      </c>
      <c r="G1388">
        <f>VLOOKUP($A1388,List_allocation!$A:$G,5)</f>
        <v>818</v>
      </c>
      <c r="H1388" s="8">
        <v>-635.61300000000006</v>
      </c>
      <c r="I1388">
        <v>-0.437</v>
      </c>
      <c r="J1388">
        <v>33.055999999999997</v>
      </c>
      <c r="K1388" s="8">
        <v>7.1920000000000002</v>
      </c>
      <c r="L1388">
        <v>11289</v>
      </c>
      <c r="M1388">
        <v>10792</v>
      </c>
      <c r="N1388" s="6">
        <v>34.759</v>
      </c>
      <c r="O1388" s="6">
        <v>135.869</v>
      </c>
      <c r="P1388">
        <v>1471.0060000000001</v>
      </c>
      <c r="Q1388" t="s">
        <v>4701</v>
      </c>
      <c r="R1388" s="7">
        <f>VLOOKUP($A1388,List_allocation!$A:$G,2)</f>
        <v>306041286606320</v>
      </c>
      <c r="S1388" s="3" t="str">
        <f>VLOOKUP($A1388,List_allocation!$A:$G,6)</f>
        <v>桂川</v>
      </c>
      <c r="T1388" s="3" t="str">
        <f>VLOOKUP($A1388,List_allocation!$A:$G,7)</f>
        <v>天竜寺</v>
      </c>
      <c r="U1388" s="8">
        <f>VLOOKUP($A1388,'1st_alloc_fix'!$A:$O,15)</f>
        <v>0</v>
      </c>
    </row>
    <row r="1389" spans="1:21" x14ac:dyDescent="0.25">
      <c r="A1389">
        <v>1414</v>
      </c>
      <c r="B1389" s="4">
        <v>34.982999999999997</v>
      </c>
      <c r="C1389" s="4">
        <v>135.71299999999999</v>
      </c>
      <c r="D1389" s="4">
        <v>834.08699999999999</v>
      </c>
      <c r="E1389" s="5">
        <f>VLOOKUP($A1389,List_allocation!$A:$G,3)</f>
        <v>34.981999999999999</v>
      </c>
      <c r="F1389" s="5">
        <f>VLOOKUP($A1389,List_allocation!$A:$G,4)</f>
        <v>135.71299999999999</v>
      </c>
      <c r="G1389">
        <f>VLOOKUP($A1389,List_allocation!$A:$G,5)</f>
        <v>887</v>
      </c>
      <c r="H1389" s="8">
        <v>-691.91300000000001</v>
      </c>
      <c r="I1389">
        <v>-0.45300000000000001</v>
      </c>
      <c r="J1389">
        <v>25.337</v>
      </c>
      <c r="K1389" s="8">
        <v>5.69</v>
      </c>
      <c r="L1389">
        <v>11314</v>
      </c>
      <c r="M1389">
        <v>10813</v>
      </c>
      <c r="N1389" s="6">
        <v>34.767000000000003</v>
      </c>
      <c r="O1389" s="6">
        <v>135.80500000000001</v>
      </c>
      <c r="P1389">
        <v>1560.0250000000001</v>
      </c>
      <c r="Q1389" t="s">
        <v>4702</v>
      </c>
      <c r="R1389" s="7">
        <f>VLOOKUP($A1389,List_allocation!$A:$G,2)</f>
        <v>306041286606330</v>
      </c>
      <c r="S1389" s="3" t="str">
        <f>VLOOKUP($A1389,List_allocation!$A:$G,6)</f>
        <v>桂川</v>
      </c>
      <c r="T1389" s="3" t="str">
        <f>VLOOKUP($A1389,List_allocation!$A:$G,7)</f>
        <v>桂</v>
      </c>
      <c r="U1389" s="8">
        <f>VLOOKUP($A1389,'1st_alloc_fix'!$A:$O,15)</f>
        <v>0</v>
      </c>
    </row>
    <row r="1390" spans="1:21" x14ac:dyDescent="0.25">
      <c r="A1390">
        <v>1415</v>
      </c>
      <c r="B1390" s="4">
        <v>34.927</v>
      </c>
      <c r="C1390" s="4">
        <v>135.73099999999999</v>
      </c>
      <c r="D1390" s="4">
        <v>1075.7429999999999</v>
      </c>
      <c r="E1390" s="5">
        <f>VLOOKUP($A1390,List_allocation!$A:$G,3)</f>
        <v>34.927999999999997</v>
      </c>
      <c r="F1390" s="5">
        <f>VLOOKUP($A1390,List_allocation!$A:$G,4)</f>
        <v>135.72999999999999</v>
      </c>
      <c r="G1390">
        <f>VLOOKUP($A1390,List_allocation!$A:$G,5)</f>
        <v>1090</v>
      </c>
      <c r="H1390" s="8">
        <v>-483.25700000000001</v>
      </c>
      <c r="I1390">
        <v>-0.31</v>
      </c>
      <c r="J1390">
        <v>15.16</v>
      </c>
      <c r="K1390" s="8">
        <v>3.3690000000000002</v>
      </c>
      <c r="L1390">
        <v>11327</v>
      </c>
      <c r="M1390">
        <v>10853</v>
      </c>
      <c r="N1390" s="6">
        <v>34.802</v>
      </c>
      <c r="O1390" s="6">
        <v>135.79900000000001</v>
      </c>
      <c r="P1390">
        <v>1597.048</v>
      </c>
      <c r="Q1390" t="s">
        <v>4702</v>
      </c>
      <c r="R1390" s="7">
        <f>VLOOKUP($A1390,List_allocation!$A:$G,2)</f>
        <v>306041286606340</v>
      </c>
      <c r="S1390" s="3" t="str">
        <f>VLOOKUP($A1390,List_allocation!$A:$G,6)</f>
        <v>桂川</v>
      </c>
      <c r="T1390" s="3" t="str">
        <f>VLOOKUP($A1390,List_allocation!$A:$G,7)</f>
        <v>羽束師</v>
      </c>
      <c r="U1390" s="8">
        <f>VLOOKUP($A1390,'1st_alloc_fix'!$A:$O,15)</f>
        <v>0</v>
      </c>
    </row>
    <row r="1391" spans="1:21" x14ac:dyDescent="0.25">
      <c r="A1391">
        <v>1416</v>
      </c>
      <c r="B1391" s="4">
        <v>34.908000000000001</v>
      </c>
      <c r="C1391" s="4">
        <v>135.71700000000001</v>
      </c>
      <c r="D1391" s="4">
        <v>1084.076</v>
      </c>
      <c r="E1391" s="5">
        <f>VLOOKUP($A1391,List_allocation!$A:$G,3)</f>
        <v>34.908000000000001</v>
      </c>
      <c r="F1391" s="5">
        <f>VLOOKUP($A1391,List_allocation!$A:$G,4)</f>
        <v>135.71799999999999</v>
      </c>
      <c r="G1391">
        <f>VLOOKUP($A1391,List_allocation!$A:$G,5)</f>
        <v>1100</v>
      </c>
      <c r="H1391" s="8">
        <v>-511.92399999999998</v>
      </c>
      <c r="I1391">
        <v>-0.32100000000000001</v>
      </c>
      <c r="J1391">
        <v>2.714</v>
      </c>
      <c r="K1391" s="8">
        <v>0.89700000000000002</v>
      </c>
      <c r="L1391">
        <v>11317</v>
      </c>
      <c r="M1391">
        <v>10867</v>
      </c>
      <c r="N1391" s="6">
        <v>34.887</v>
      </c>
      <c r="O1391" s="6">
        <v>135.703</v>
      </c>
      <c r="P1391">
        <v>1689.847</v>
      </c>
      <c r="Q1391" t="s">
        <v>4704</v>
      </c>
      <c r="R1391" s="7">
        <f>VLOOKUP($A1391,List_allocation!$A:$G,2)</f>
        <v>306041286606350</v>
      </c>
      <c r="S1391" s="3" t="str">
        <f>VLOOKUP($A1391,List_allocation!$A:$G,6)</f>
        <v>桂川</v>
      </c>
      <c r="T1391" s="3" t="str">
        <f>VLOOKUP($A1391,List_allocation!$A:$G,7)</f>
        <v>納所</v>
      </c>
      <c r="U1391" s="8">
        <f>VLOOKUP($A1391,'1st_alloc_fix'!$A:$O,15)</f>
        <v>0</v>
      </c>
    </row>
    <row r="1392" spans="1:21" x14ac:dyDescent="0.25">
      <c r="A1392">
        <v>1417</v>
      </c>
      <c r="B1392" s="4">
        <v>34.966000000000001</v>
      </c>
      <c r="C1392" s="4">
        <v>135.75899999999999</v>
      </c>
      <c r="D1392" s="4">
        <v>172.697</v>
      </c>
      <c r="E1392" s="5">
        <f>VLOOKUP($A1392,List_allocation!$A:$G,3)</f>
        <v>34.966000000000001</v>
      </c>
      <c r="F1392" s="5">
        <f>VLOOKUP($A1392,List_allocation!$A:$G,4)</f>
        <v>135.75899999999999</v>
      </c>
      <c r="G1392">
        <f>VLOOKUP($A1392,List_allocation!$A:$G,5)</f>
        <v>156</v>
      </c>
      <c r="H1392" s="8">
        <v>106.697</v>
      </c>
      <c r="I1392">
        <v>1.617</v>
      </c>
      <c r="J1392">
        <v>26.422999999999998</v>
      </c>
      <c r="K1392" s="8">
        <v>8.1219999999999999</v>
      </c>
      <c r="L1392">
        <v>11347</v>
      </c>
      <c r="M1392">
        <v>10825</v>
      </c>
      <c r="N1392" s="6">
        <v>35.207999999999998</v>
      </c>
      <c r="O1392" s="6">
        <v>135.751</v>
      </c>
      <c r="P1392">
        <v>66.361000000000004</v>
      </c>
      <c r="Q1392" t="s">
        <v>4704</v>
      </c>
      <c r="R1392" s="7">
        <f>VLOOKUP($A1392,List_allocation!$A:$G,2)</f>
        <v>306041286606370</v>
      </c>
      <c r="S1392" s="3" t="str">
        <f>VLOOKUP($A1392,List_allocation!$A:$G,6)</f>
        <v>鴨川</v>
      </c>
      <c r="T1392" s="3" t="str">
        <f>VLOOKUP($A1392,List_allocation!$A:$G,7)</f>
        <v>深草</v>
      </c>
      <c r="U1392" s="8">
        <f>VLOOKUP($A1392,'1st_alloc_fix'!$A:$O,15)</f>
        <v>0</v>
      </c>
    </row>
    <row r="1393" spans="1:21" x14ac:dyDescent="0.25">
      <c r="A1393">
        <v>1420</v>
      </c>
      <c r="B1393" s="4">
        <v>34.694000000000003</v>
      </c>
      <c r="C1393" s="4">
        <v>135.523</v>
      </c>
      <c r="D1393" s="4">
        <v>3.14</v>
      </c>
      <c r="E1393" s="5">
        <f>VLOOKUP($A1393,List_allocation!$A:$G,3)</f>
        <v>34.694000000000003</v>
      </c>
      <c r="F1393" s="5">
        <f>VLOOKUP($A1393,List_allocation!$A:$G,4)</f>
        <v>135.523</v>
      </c>
      <c r="G1393">
        <f>VLOOKUP($A1393,List_allocation!$A:$G,5)</f>
        <v>-9999</v>
      </c>
      <c r="H1393" s="8">
        <v>-536.86</v>
      </c>
      <c r="I1393">
        <v>-0.99399999999999999</v>
      </c>
      <c r="J1393">
        <v>43.834000000000003</v>
      </c>
      <c r="K1393" s="8">
        <v>136.99799999999999</v>
      </c>
      <c r="L1393">
        <v>11177</v>
      </c>
      <c r="M1393">
        <v>11021</v>
      </c>
      <c r="N1393" s="6">
        <v>35.090000000000003</v>
      </c>
      <c r="O1393" s="6">
        <v>135.512</v>
      </c>
      <c r="P1393">
        <v>541.19600000000003</v>
      </c>
      <c r="Q1393" t="s">
        <v>4704</v>
      </c>
      <c r="R1393" s="7">
        <f>VLOOKUP($A1393,List_allocation!$A:$G,2)</f>
        <v>306041286606410</v>
      </c>
      <c r="S1393" s="3" t="str">
        <f>VLOOKUP($A1393,List_allocation!$A:$G,6)</f>
        <v>淀川</v>
      </c>
      <c r="T1393" s="3" t="str">
        <f>VLOOKUP($A1393,List_allocation!$A:$G,7)</f>
        <v>桜の宮</v>
      </c>
      <c r="U1393" s="8">
        <f>VLOOKUP($A1393,'1st_alloc_fix'!$A:$O,15)</f>
        <v>0</v>
      </c>
    </row>
    <row r="1394" spans="1:21" x14ac:dyDescent="0.25">
      <c r="A1394">
        <v>1422</v>
      </c>
      <c r="B1394" s="4">
        <v>34.686999999999998</v>
      </c>
      <c r="C1394" s="4">
        <v>135.483</v>
      </c>
      <c r="D1394" s="4">
        <v>284.76299999999998</v>
      </c>
      <c r="E1394" s="5">
        <f>VLOOKUP($A1394,List_allocation!$A:$G,3)</f>
        <v>34.686</v>
      </c>
      <c r="F1394" s="5">
        <f>VLOOKUP($A1394,List_allocation!$A:$G,4)</f>
        <v>135.483</v>
      </c>
      <c r="G1394">
        <f>VLOOKUP($A1394,List_allocation!$A:$G,5)</f>
        <v>-9999</v>
      </c>
      <c r="H1394" s="8">
        <v>-396.23700000000002</v>
      </c>
      <c r="I1394">
        <v>-0.58199999999999996</v>
      </c>
      <c r="J1394">
        <v>37.847999999999999</v>
      </c>
      <c r="K1394" s="8">
        <v>8.6129999999999995</v>
      </c>
      <c r="L1394">
        <v>11148</v>
      </c>
      <c r="M1394">
        <v>11026</v>
      </c>
      <c r="N1394" s="6">
        <v>35.017000000000003</v>
      </c>
      <c r="O1394" s="6">
        <v>135.58799999999999</v>
      </c>
      <c r="P1394">
        <v>693.16399999999999</v>
      </c>
      <c r="Q1394" t="s">
        <v>4701</v>
      </c>
      <c r="R1394" s="7">
        <f>VLOOKUP($A1394,List_allocation!$A:$G,2)</f>
        <v>306041286606430</v>
      </c>
      <c r="S1394" s="3" t="str">
        <f>VLOOKUP($A1394,List_allocation!$A:$G,6)</f>
        <v>淀川</v>
      </c>
      <c r="T1394" s="3" t="str">
        <f>VLOOKUP($A1394,List_allocation!$A:$G,7)</f>
        <v>西の鼻</v>
      </c>
      <c r="U1394" s="8">
        <f>VLOOKUP($A1394,'1st_alloc_fix'!$A:$O,15)</f>
        <v>0</v>
      </c>
    </row>
    <row r="1395" spans="1:21" x14ac:dyDescent="0.25">
      <c r="A1395">
        <v>1423</v>
      </c>
      <c r="B1395" s="4">
        <v>34.828000000000003</v>
      </c>
      <c r="C1395" s="4">
        <v>135.61500000000001</v>
      </c>
      <c r="D1395" s="4">
        <v>51.435000000000002</v>
      </c>
      <c r="E1395" s="5">
        <f>VLOOKUP($A1395,List_allocation!$A:$G,3)</f>
        <v>34.829000000000001</v>
      </c>
      <c r="F1395" s="5">
        <f>VLOOKUP($A1395,List_allocation!$A:$G,4)</f>
        <v>135.614</v>
      </c>
      <c r="G1395">
        <f>VLOOKUP($A1395,List_allocation!$A:$G,5)</f>
        <v>62</v>
      </c>
      <c r="H1395" s="8">
        <v>-675.56500000000005</v>
      </c>
      <c r="I1395">
        <v>-0.92900000000000005</v>
      </c>
      <c r="J1395">
        <v>20.757999999999999</v>
      </c>
      <c r="K1395" s="8">
        <v>14.002000000000001</v>
      </c>
      <c r="L1395">
        <v>11243</v>
      </c>
      <c r="M1395">
        <v>10924</v>
      </c>
      <c r="N1395" s="6">
        <v>35.015000000000001</v>
      </c>
      <c r="O1395" s="6">
        <v>135.608</v>
      </c>
      <c r="P1395">
        <v>730.22900000000004</v>
      </c>
      <c r="Q1395" t="s">
        <v>4702</v>
      </c>
      <c r="R1395" s="7">
        <f>VLOOKUP($A1395,List_allocation!$A:$G,2)</f>
        <v>306041286606440</v>
      </c>
      <c r="S1395" s="3" t="str">
        <f>VLOOKUP($A1395,List_allocation!$A:$G,6)</f>
        <v>芥川</v>
      </c>
      <c r="T1395" s="3" t="str">
        <f>VLOOKUP($A1395,List_allocation!$A:$G,7)</f>
        <v>芥川</v>
      </c>
      <c r="U1395" s="8">
        <f>VLOOKUP($A1395,'1st_alloc_fix'!$A:$O,15)</f>
        <v>0</v>
      </c>
    </row>
    <row r="1396" spans="1:21" x14ac:dyDescent="0.25">
      <c r="A1396">
        <v>1424</v>
      </c>
      <c r="B1396" s="4">
        <v>34.905999999999999</v>
      </c>
      <c r="C1396" s="4">
        <v>135.37</v>
      </c>
      <c r="D1396" s="4">
        <v>60.670999999999999</v>
      </c>
      <c r="E1396" s="5">
        <f>VLOOKUP($A1396,List_allocation!$A:$G,3)</f>
        <v>34.905999999999999</v>
      </c>
      <c r="F1396" s="5">
        <f>VLOOKUP($A1396,List_allocation!$A:$G,4)</f>
        <v>135.37</v>
      </c>
      <c r="G1396">
        <f>VLOOKUP($A1396,List_allocation!$A:$G,5)</f>
        <v>59.3</v>
      </c>
      <c r="H1396" s="8">
        <v>-680.32899999999995</v>
      </c>
      <c r="I1396">
        <v>-0.91800000000000004</v>
      </c>
      <c r="J1396">
        <v>28.638999999999999</v>
      </c>
      <c r="K1396" s="8">
        <v>14.138</v>
      </c>
      <c r="L1396">
        <v>11067</v>
      </c>
      <c r="M1396">
        <v>10868</v>
      </c>
      <c r="N1396" s="6">
        <v>35.027000000000001</v>
      </c>
      <c r="O1396" s="6">
        <v>135.64699999999999</v>
      </c>
      <c r="P1396">
        <v>746.95</v>
      </c>
      <c r="Q1396" t="s">
        <v>4701</v>
      </c>
      <c r="R1396" s="7">
        <f>VLOOKUP($A1396,List_allocation!$A:$G,2)</f>
        <v>306041286608010</v>
      </c>
      <c r="S1396" s="3" t="str">
        <f>VLOOKUP($A1396,List_allocation!$A:$G,6)</f>
        <v>猪名川</v>
      </c>
      <c r="T1396" s="3" t="str">
        <f>VLOOKUP($A1396,List_allocation!$A:$G,7)</f>
        <v>南田原</v>
      </c>
      <c r="U1396" s="8">
        <f>VLOOKUP($A1396,'1st_alloc_fix'!$A:$O,15)</f>
        <v>0</v>
      </c>
    </row>
    <row r="1397" spans="1:21" x14ac:dyDescent="0.25">
      <c r="A1397">
        <v>1425</v>
      </c>
      <c r="B1397" s="4">
        <v>34.872999999999998</v>
      </c>
      <c r="C1397" s="4">
        <v>135.39699999999999</v>
      </c>
      <c r="D1397" s="4">
        <v>230.482</v>
      </c>
      <c r="E1397" s="5">
        <f>VLOOKUP($A1397,List_allocation!$A:$G,3)</f>
        <v>34.872999999999998</v>
      </c>
      <c r="F1397" s="5">
        <f>VLOOKUP($A1397,List_allocation!$A:$G,4)</f>
        <v>135.39599999999999</v>
      </c>
      <c r="G1397">
        <f>VLOOKUP($A1397,List_allocation!$A:$G,5)</f>
        <v>235.2</v>
      </c>
      <c r="H1397" s="8">
        <v>-587.51800000000003</v>
      </c>
      <c r="I1397">
        <v>-0.71799999999999997</v>
      </c>
      <c r="J1397">
        <v>30.023</v>
      </c>
      <c r="K1397" s="8">
        <v>7.9160000000000004</v>
      </c>
      <c r="L1397">
        <v>11086</v>
      </c>
      <c r="M1397">
        <v>10892</v>
      </c>
      <c r="N1397" s="6">
        <v>35.012</v>
      </c>
      <c r="O1397" s="6">
        <v>135.678</v>
      </c>
      <c r="P1397">
        <v>820.38699999999994</v>
      </c>
      <c r="Q1397" t="s">
        <v>4702</v>
      </c>
      <c r="R1397" s="7">
        <f>VLOOKUP($A1397,List_allocation!$A:$G,2)</f>
        <v>306041286608020</v>
      </c>
      <c r="S1397" s="3" t="str">
        <f>VLOOKUP($A1397,List_allocation!$A:$G,6)</f>
        <v>猪名川</v>
      </c>
      <c r="T1397" s="3" t="str">
        <f>VLOOKUP($A1397,List_allocation!$A:$G,7)</f>
        <v>虫生</v>
      </c>
      <c r="U1397" s="8">
        <f>VLOOKUP($A1397,'1st_alloc_fix'!$A:$O,15)</f>
        <v>0</v>
      </c>
    </row>
    <row r="1398" spans="1:21" x14ac:dyDescent="0.25">
      <c r="A1398">
        <v>1426</v>
      </c>
      <c r="B1398" s="4">
        <v>34.853000000000002</v>
      </c>
      <c r="C1398" s="4">
        <v>135.416</v>
      </c>
      <c r="D1398" s="4">
        <v>254.14599999999999</v>
      </c>
      <c r="E1398" s="5">
        <f>VLOOKUP($A1398,List_allocation!$A:$G,3)</f>
        <v>34.853999999999999</v>
      </c>
      <c r="F1398" s="5">
        <f>VLOOKUP($A1398,List_allocation!$A:$G,4)</f>
        <v>135.41499999999999</v>
      </c>
      <c r="G1398">
        <f>VLOOKUP($A1398,List_allocation!$A:$G,5)</f>
        <v>255.1</v>
      </c>
      <c r="H1398" s="8">
        <v>-632.85400000000004</v>
      </c>
      <c r="I1398">
        <v>-0.71299999999999997</v>
      </c>
      <c r="J1398">
        <v>30.681000000000001</v>
      </c>
      <c r="K1398" s="8">
        <v>8.0039999999999996</v>
      </c>
      <c r="L1398">
        <v>11100</v>
      </c>
      <c r="M1398">
        <v>10906</v>
      </c>
      <c r="N1398" s="6">
        <v>34.982999999999997</v>
      </c>
      <c r="O1398" s="6">
        <v>135.71299999999999</v>
      </c>
      <c r="P1398">
        <v>834.08699999999999</v>
      </c>
      <c r="Q1398" t="s">
        <v>4703</v>
      </c>
      <c r="R1398" s="7">
        <f>VLOOKUP($A1398,List_allocation!$A:$G,2)</f>
        <v>306041286608030</v>
      </c>
      <c r="S1398" s="3" t="str">
        <f>VLOOKUP($A1398,List_allocation!$A:$G,6)</f>
        <v>猪名川</v>
      </c>
      <c r="T1398" s="3" t="str">
        <f>VLOOKUP($A1398,List_allocation!$A:$G,7)</f>
        <v>銀橋</v>
      </c>
      <c r="U1398" s="8">
        <f>VLOOKUP($A1398,'1st_alloc_fix'!$A:$O,15)</f>
        <v>0</v>
      </c>
    </row>
    <row r="1399" spans="1:21" x14ac:dyDescent="0.25">
      <c r="A1399">
        <v>1428</v>
      </c>
      <c r="B1399" s="4">
        <v>34.826000000000001</v>
      </c>
      <c r="C1399" s="4">
        <v>135.422</v>
      </c>
      <c r="D1399" s="4">
        <v>301.142</v>
      </c>
      <c r="E1399" s="5">
        <f>VLOOKUP($A1399,List_allocation!$A:$G,3)</f>
        <v>34.826000000000001</v>
      </c>
      <c r="F1399" s="5">
        <f>VLOOKUP($A1399,List_allocation!$A:$G,4)</f>
        <v>135.422</v>
      </c>
      <c r="G1399">
        <f>VLOOKUP($A1399,List_allocation!$A:$G,5)</f>
        <v>309.8</v>
      </c>
      <c r="H1399" s="8">
        <v>-788.85799999999995</v>
      </c>
      <c r="I1399">
        <v>-0.72399999999999998</v>
      </c>
      <c r="J1399">
        <v>30.347000000000001</v>
      </c>
      <c r="K1399" s="8">
        <v>8.0340000000000007</v>
      </c>
      <c r="L1399">
        <v>11104</v>
      </c>
      <c r="M1399">
        <v>10926</v>
      </c>
      <c r="N1399" s="6">
        <v>34.927</v>
      </c>
      <c r="O1399" s="6">
        <v>135.73099999999999</v>
      </c>
      <c r="P1399">
        <v>1075.7429999999999</v>
      </c>
      <c r="Q1399" t="s">
        <v>4704</v>
      </c>
      <c r="R1399" s="7">
        <f>VLOOKUP($A1399,List_allocation!$A:$G,2)</f>
        <v>306041286608040</v>
      </c>
      <c r="S1399" s="3" t="str">
        <f>VLOOKUP($A1399,List_allocation!$A:$G,6)</f>
        <v>猪名川</v>
      </c>
      <c r="T1399" s="3" t="str">
        <f>VLOOKUP($A1399,List_allocation!$A:$G,7)</f>
        <v>小戸</v>
      </c>
      <c r="U1399" s="8">
        <f>VLOOKUP($A1399,'1st_alloc_fix'!$A:$O,15)</f>
        <v>0</v>
      </c>
    </row>
    <row r="1400" spans="1:21" x14ac:dyDescent="0.25">
      <c r="A1400">
        <v>1429</v>
      </c>
      <c r="B1400" s="4">
        <v>34.796999999999997</v>
      </c>
      <c r="C1400" s="4">
        <v>135.423</v>
      </c>
      <c r="D1400" s="4">
        <v>320.15800000000002</v>
      </c>
      <c r="E1400" s="5">
        <f>VLOOKUP($A1400,List_allocation!$A:$G,3)</f>
        <v>34.796999999999997</v>
      </c>
      <c r="F1400" s="5">
        <f>VLOOKUP($A1400,List_allocation!$A:$G,4)</f>
        <v>135.423</v>
      </c>
      <c r="G1400">
        <f>VLOOKUP($A1400,List_allocation!$A:$G,5)</f>
        <v>322.8</v>
      </c>
      <c r="H1400" s="8">
        <v>-779.84199999999998</v>
      </c>
      <c r="I1400">
        <v>-0.70899999999999996</v>
      </c>
      <c r="J1400">
        <v>29.657</v>
      </c>
      <c r="K1400" s="8">
        <v>7.758</v>
      </c>
      <c r="L1400">
        <v>11105</v>
      </c>
      <c r="M1400">
        <v>10947</v>
      </c>
      <c r="N1400" s="6">
        <v>34.908000000000001</v>
      </c>
      <c r="O1400" s="6">
        <v>135.71700000000001</v>
      </c>
      <c r="P1400">
        <v>1084.076</v>
      </c>
      <c r="Q1400" t="s">
        <v>4702</v>
      </c>
      <c r="R1400" s="7">
        <f>VLOOKUP($A1400,List_allocation!$A:$G,2)</f>
        <v>306041286608050</v>
      </c>
      <c r="S1400" s="3" t="str">
        <f>VLOOKUP($A1400,List_allocation!$A:$G,6)</f>
        <v>猪名川</v>
      </c>
      <c r="T1400" s="3" t="str">
        <f>VLOOKUP($A1400,List_allocation!$A:$G,7)</f>
        <v>軍行橋</v>
      </c>
      <c r="U1400" s="8">
        <f>VLOOKUP($A1400,'1st_alloc_fix'!$A:$O,15)</f>
        <v>0</v>
      </c>
    </row>
    <row r="1401" spans="1:21" x14ac:dyDescent="0.25">
      <c r="A1401">
        <v>1430</v>
      </c>
      <c r="B1401" s="4">
        <v>34.767000000000003</v>
      </c>
      <c r="C1401" s="4">
        <v>135.43</v>
      </c>
      <c r="D1401" s="4">
        <v>327.86599999999999</v>
      </c>
      <c r="E1401" s="5">
        <f>VLOOKUP($A1401,List_allocation!$A:$G,3)</f>
        <v>34.770000000000003</v>
      </c>
      <c r="F1401" s="5">
        <f>VLOOKUP($A1401,List_allocation!$A:$G,4)</f>
        <v>135.434</v>
      </c>
      <c r="G1401">
        <f>VLOOKUP($A1401,List_allocation!$A:$G,5)</f>
        <v>360.5</v>
      </c>
      <c r="H1401" s="8">
        <v>171.86600000000001</v>
      </c>
      <c r="I1401">
        <v>1.1020000000000001</v>
      </c>
      <c r="J1401">
        <v>37.314999999999998</v>
      </c>
      <c r="K1401" s="8">
        <v>8.5649999999999995</v>
      </c>
      <c r="L1401">
        <v>11110</v>
      </c>
      <c r="M1401">
        <v>10968</v>
      </c>
      <c r="N1401" s="6">
        <v>34.966000000000001</v>
      </c>
      <c r="O1401" s="6">
        <v>135.75899999999999</v>
      </c>
      <c r="P1401">
        <v>172.697</v>
      </c>
      <c r="Q1401" t="s">
        <v>4701</v>
      </c>
      <c r="R1401" s="7">
        <f>VLOOKUP($A1401,List_allocation!$A:$G,2)</f>
        <v>306041286608060</v>
      </c>
      <c r="S1401" s="3" t="str">
        <f>VLOOKUP($A1401,List_allocation!$A:$G,6)</f>
        <v>猪名川</v>
      </c>
      <c r="T1401" s="3" t="str">
        <f>VLOOKUP($A1401,List_allocation!$A:$G,7)</f>
        <v>猪名川橋</v>
      </c>
      <c r="U1401" s="8">
        <f>VLOOKUP($A1401,'1st_alloc_fix'!$A:$O,15)</f>
        <v>0</v>
      </c>
    </row>
    <row r="1402" spans="1:21" x14ac:dyDescent="0.25">
      <c r="A1402">
        <v>1431</v>
      </c>
      <c r="B1402" s="4">
        <v>34.762999999999998</v>
      </c>
      <c r="C1402" s="4">
        <v>135.453</v>
      </c>
      <c r="D1402" s="4">
        <v>44.59</v>
      </c>
      <c r="E1402" s="5">
        <f>VLOOKUP($A1402,List_allocation!$A:$G,3)</f>
        <v>34.764000000000003</v>
      </c>
      <c r="F1402" s="5">
        <f>VLOOKUP($A1402,List_allocation!$A:$G,4)</f>
        <v>135.45400000000001</v>
      </c>
      <c r="G1402">
        <f>VLOOKUP($A1402,List_allocation!$A:$G,5)</f>
        <v>377.2</v>
      </c>
      <c r="H1402" s="8">
        <v>10043.59</v>
      </c>
      <c r="I1402">
        <v>-1.004</v>
      </c>
      <c r="J1402">
        <v>9.984</v>
      </c>
      <c r="K1402" s="8">
        <v>751.24699999999996</v>
      </c>
      <c r="L1402">
        <v>11127</v>
      </c>
      <c r="M1402">
        <v>10971</v>
      </c>
      <c r="N1402" s="6">
        <v>34.694000000000003</v>
      </c>
      <c r="O1402" s="6">
        <v>135.523</v>
      </c>
      <c r="P1402">
        <v>3.14</v>
      </c>
      <c r="Q1402" t="s">
        <v>4701</v>
      </c>
      <c r="R1402" s="7">
        <f>VLOOKUP($A1402,List_allocation!$A:$G,2)</f>
        <v>306041286608070</v>
      </c>
      <c r="S1402" s="3" t="str">
        <f>VLOOKUP($A1402,List_allocation!$A:$G,6)</f>
        <v>猪名川</v>
      </c>
      <c r="T1402" s="3" t="str">
        <f>VLOOKUP($A1402,List_allocation!$A:$G,7)</f>
        <v>利倉</v>
      </c>
      <c r="U1402" s="8" t="str">
        <f>VLOOKUP($A1402,'1st_alloc_fix'!$A:$O,15)</f>
        <v>The reported uparea seems to be wrong and it was allocated to different river. Reported uparea was corrected.</v>
      </c>
    </row>
    <row r="1403" spans="1:21" x14ac:dyDescent="0.25">
      <c r="A1403">
        <v>1432</v>
      </c>
      <c r="B1403" s="4">
        <v>34.762999999999998</v>
      </c>
      <c r="C1403" s="4">
        <v>135.43799999999999</v>
      </c>
      <c r="D1403" s="4">
        <v>328.30900000000003</v>
      </c>
      <c r="E1403" s="5">
        <f>VLOOKUP($A1403,List_allocation!$A:$G,3)</f>
        <v>34.762999999999998</v>
      </c>
      <c r="F1403" s="5">
        <f>VLOOKUP($A1403,List_allocation!$A:$G,4)</f>
        <v>135.43799999999999</v>
      </c>
      <c r="G1403">
        <f>VLOOKUP($A1403,List_allocation!$A:$G,5)</f>
        <v>360.4</v>
      </c>
      <c r="H1403" s="8">
        <v>10327.308999999999</v>
      </c>
      <c r="I1403">
        <v>-1.0329999999999999</v>
      </c>
      <c r="J1403">
        <v>9.484</v>
      </c>
      <c r="K1403" s="8">
        <v>751.14700000000005</v>
      </c>
      <c r="L1403">
        <v>11116</v>
      </c>
      <c r="M1403">
        <v>10971</v>
      </c>
      <c r="N1403" s="6">
        <v>34.686999999999998</v>
      </c>
      <c r="O1403" s="6">
        <v>135.483</v>
      </c>
      <c r="P1403">
        <v>284.76299999999998</v>
      </c>
      <c r="Q1403" t="s">
        <v>4703</v>
      </c>
      <c r="R1403" s="7">
        <f>VLOOKUP($A1403,List_allocation!$A:$G,2)</f>
        <v>306041286608080</v>
      </c>
      <c r="S1403" s="3" t="str">
        <f>VLOOKUP($A1403,List_allocation!$A:$G,6)</f>
        <v>藻川</v>
      </c>
      <c r="T1403" s="3" t="str">
        <f>VLOOKUP($A1403,List_allocation!$A:$G,7)</f>
        <v>上食満</v>
      </c>
      <c r="U1403" s="8">
        <f>VLOOKUP($A1403,'1st_alloc_fix'!$A:$O,15)</f>
        <v>0</v>
      </c>
    </row>
    <row r="1404" spans="1:21" x14ac:dyDescent="0.25">
      <c r="A1404">
        <v>1433</v>
      </c>
      <c r="B1404" s="4">
        <v>34.936999999999998</v>
      </c>
      <c r="C1404" s="4">
        <v>135.40899999999999</v>
      </c>
      <c r="D1404" s="4">
        <v>66.299000000000007</v>
      </c>
      <c r="E1404" s="5">
        <f>VLOOKUP($A1404,List_allocation!$A:$G,3)</f>
        <v>34.936999999999998</v>
      </c>
      <c r="F1404" s="5">
        <f>VLOOKUP($A1404,List_allocation!$A:$G,4)</f>
        <v>135.40899999999999</v>
      </c>
      <c r="G1404">
        <f>VLOOKUP($A1404,List_allocation!$A:$G,5)</f>
        <v>68</v>
      </c>
      <c r="H1404" s="8">
        <v>4.2990000000000004</v>
      </c>
      <c r="I1404">
        <v>6.9000000000000006E-2</v>
      </c>
      <c r="J1404">
        <v>22.242999999999999</v>
      </c>
      <c r="K1404" s="8">
        <v>5.7190000000000003</v>
      </c>
      <c r="L1404">
        <v>11095</v>
      </c>
      <c r="M1404">
        <v>10846</v>
      </c>
      <c r="N1404" s="6">
        <v>34.828000000000003</v>
      </c>
      <c r="O1404" s="6">
        <v>135.61500000000001</v>
      </c>
      <c r="P1404">
        <v>51.435000000000002</v>
      </c>
      <c r="Q1404" t="s">
        <v>4704</v>
      </c>
      <c r="R1404" s="7">
        <f>VLOOKUP($A1404,List_allocation!$A:$G,2)</f>
        <v>306041286608090</v>
      </c>
      <c r="S1404" s="3" t="str">
        <f>VLOOKUP($A1404,List_allocation!$A:$G,6)</f>
        <v>一庫大路次川</v>
      </c>
      <c r="T1404" s="3" t="str">
        <f>VLOOKUP($A1404,List_allocation!$A:$G,7)</f>
        <v>千軒（機構）</v>
      </c>
      <c r="U1404" s="8">
        <f>VLOOKUP($A1404,'1st_alloc_fix'!$A:$O,15)</f>
        <v>0</v>
      </c>
    </row>
    <row r="1405" spans="1:21" x14ac:dyDescent="0.25">
      <c r="A1405">
        <v>1434</v>
      </c>
      <c r="B1405" s="4">
        <v>34.738</v>
      </c>
      <c r="C1405" s="4">
        <v>135.453</v>
      </c>
      <c r="D1405" s="4">
        <v>377.42500000000001</v>
      </c>
      <c r="E1405" s="5">
        <f>VLOOKUP($A1405,List_allocation!$A:$G,3)</f>
        <v>34.737000000000002</v>
      </c>
      <c r="F1405" s="5">
        <f>VLOOKUP($A1405,List_allocation!$A:$G,4)</f>
        <v>135.453</v>
      </c>
      <c r="G1405">
        <f>VLOOKUP($A1405,List_allocation!$A:$G,5)</f>
        <v>383</v>
      </c>
      <c r="H1405" s="8">
        <v>318.125</v>
      </c>
      <c r="I1405">
        <v>5.3650000000000002</v>
      </c>
      <c r="J1405">
        <v>20.125</v>
      </c>
      <c r="K1405" s="8">
        <v>10.592000000000001</v>
      </c>
      <c r="L1405">
        <v>11127</v>
      </c>
      <c r="M1405">
        <v>10989</v>
      </c>
      <c r="N1405" s="6">
        <v>34.905999999999999</v>
      </c>
      <c r="O1405" s="6">
        <v>135.37</v>
      </c>
      <c r="P1405">
        <v>60.670999999999999</v>
      </c>
      <c r="Q1405" t="s">
        <v>4701</v>
      </c>
      <c r="R1405" s="7">
        <f>VLOOKUP($A1405,List_allocation!$A:$G,2)</f>
        <v>306041286608100</v>
      </c>
      <c r="S1405" s="3" t="str">
        <f>VLOOKUP($A1405,List_allocation!$A:$G,6)</f>
        <v>猪名川</v>
      </c>
      <c r="T1405" s="3" t="str">
        <f>VLOOKUP($A1405,List_allocation!$A:$G,7)</f>
        <v>戸ノ内</v>
      </c>
      <c r="U1405" s="8">
        <f>VLOOKUP($A1405,'1st_alloc_fix'!$A:$O,15)</f>
        <v>0</v>
      </c>
    </row>
    <row r="1406" spans="1:21" x14ac:dyDescent="0.25">
      <c r="A1406">
        <v>1435</v>
      </c>
      <c r="B1406" s="4">
        <v>34.89</v>
      </c>
      <c r="C1406" s="4">
        <v>135.46899999999999</v>
      </c>
      <c r="D1406" s="4">
        <v>23.581</v>
      </c>
      <c r="E1406" s="5">
        <f>VLOOKUP($A1406,List_allocation!$A:$G,3)</f>
        <v>34.889000000000003</v>
      </c>
      <c r="F1406" s="5">
        <f>VLOOKUP($A1406,List_allocation!$A:$G,4)</f>
        <v>135.46899999999999</v>
      </c>
      <c r="G1406">
        <f>VLOOKUP($A1406,List_allocation!$A:$G,5)</f>
        <v>22.8</v>
      </c>
      <c r="H1406" s="8">
        <v>-211.619</v>
      </c>
      <c r="I1406">
        <v>-0.9</v>
      </c>
      <c r="J1406">
        <v>6.9349999999999996</v>
      </c>
      <c r="K1406" s="8">
        <v>8.1180000000000003</v>
      </c>
      <c r="L1406">
        <v>11138</v>
      </c>
      <c r="M1406">
        <v>10880</v>
      </c>
      <c r="N1406" s="6">
        <v>34.872999999999998</v>
      </c>
      <c r="O1406" s="6">
        <v>135.39699999999999</v>
      </c>
      <c r="P1406">
        <v>230.482</v>
      </c>
      <c r="Q1406" t="s">
        <v>4702</v>
      </c>
      <c r="R1406" s="7">
        <f>VLOOKUP($A1406,List_allocation!$A:$G,2)</f>
        <v>306041286609010</v>
      </c>
      <c r="S1406" s="3" t="str">
        <f>VLOOKUP($A1406,List_allocation!$A:$G,6)</f>
        <v>余野川</v>
      </c>
      <c r="T1406" s="3" t="str">
        <f>VLOOKUP($A1406,List_allocation!$A:$G,7)</f>
        <v>上止々呂美</v>
      </c>
      <c r="U1406" s="8">
        <f>VLOOKUP($A1406,'1st_alloc_fix'!$A:$O,15)</f>
        <v>0</v>
      </c>
    </row>
    <row r="1407" spans="1:21" x14ac:dyDescent="0.25">
      <c r="A1407">
        <v>1436</v>
      </c>
      <c r="B1407" s="4">
        <v>34.856000000000002</v>
      </c>
      <c r="C1407" s="4">
        <v>135.441</v>
      </c>
      <c r="D1407" s="4">
        <v>37.744999999999997</v>
      </c>
      <c r="E1407" s="5">
        <f>VLOOKUP($A1407,List_allocation!$A:$G,3)</f>
        <v>34.856000000000002</v>
      </c>
      <c r="F1407" s="5">
        <f>VLOOKUP($A1407,List_allocation!$A:$G,4)</f>
        <v>135.441</v>
      </c>
      <c r="G1407">
        <f>VLOOKUP($A1407,List_allocation!$A:$G,5)</f>
        <v>40.700000000000003</v>
      </c>
      <c r="H1407" s="8">
        <v>-217.35499999999999</v>
      </c>
      <c r="I1407">
        <v>-0.85199999999999998</v>
      </c>
      <c r="J1407">
        <v>2.387</v>
      </c>
      <c r="K1407" s="8">
        <v>4.7960000000000003</v>
      </c>
      <c r="L1407">
        <v>11118</v>
      </c>
      <c r="M1407">
        <v>10904</v>
      </c>
      <c r="N1407" s="6">
        <v>34.853000000000002</v>
      </c>
      <c r="O1407" s="6">
        <v>135.416</v>
      </c>
      <c r="P1407">
        <v>254.14599999999999</v>
      </c>
      <c r="Q1407" t="s">
        <v>4704</v>
      </c>
      <c r="R1407" s="7">
        <f>VLOOKUP($A1407,List_allocation!$A:$G,2)</f>
        <v>306041286609020</v>
      </c>
      <c r="S1407" s="3" t="str">
        <f>VLOOKUP($A1407,List_allocation!$A:$G,6)</f>
        <v>余野川</v>
      </c>
      <c r="T1407" s="3" t="str">
        <f>VLOOKUP($A1407,List_allocation!$A:$G,7)</f>
        <v>吉田橋上流</v>
      </c>
      <c r="U1407" s="8">
        <f>VLOOKUP($A1407,'1st_alloc_fix'!$A:$O,15)</f>
        <v>0</v>
      </c>
    </row>
    <row r="1408" spans="1:21" x14ac:dyDescent="0.25">
      <c r="A1408">
        <v>1437</v>
      </c>
      <c r="B1408" s="4">
        <v>34.851999999999997</v>
      </c>
      <c r="C1408" s="4">
        <v>135.43799999999999</v>
      </c>
      <c r="D1408" s="4">
        <v>40.043999999999997</v>
      </c>
      <c r="E1408" s="5">
        <f>VLOOKUP($A1408,List_allocation!$A:$G,3)</f>
        <v>34.850999999999999</v>
      </c>
      <c r="F1408" s="5">
        <f>VLOOKUP($A1408,List_allocation!$A:$G,4)</f>
        <v>135.44300000000001</v>
      </c>
      <c r="G1408">
        <f>VLOOKUP($A1408,List_allocation!$A:$G,5)</f>
        <v>40.700000000000003</v>
      </c>
      <c r="H1408" s="8">
        <v>-269.75599999999997</v>
      </c>
      <c r="I1408">
        <v>-0.871</v>
      </c>
      <c r="J1408">
        <v>3.2349999999999999</v>
      </c>
      <c r="K1408" s="8">
        <v>5.6989999999999998</v>
      </c>
      <c r="L1408">
        <v>11116</v>
      </c>
      <c r="M1408">
        <v>10907</v>
      </c>
      <c r="N1408" s="6">
        <v>34.826000000000001</v>
      </c>
      <c r="O1408" s="6">
        <v>135.422</v>
      </c>
      <c r="P1408">
        <v>301.142</v>
      </c>
      <c r="Q1408" t="s">
        <v>4701</v>
      </c>
      <c r="R1408" s="7">
        <f>VLOOKUP($A1408,List_allocation!$A:$G,2)</f>
        <v>306041286609030</v>
      </c>
      <c r="S1408" s="3" t="str">
        <f>VLOOKUP($A1408,List_allocation!$A:$G,6)</f>
        <v>余野川</v>
      </c>
      <c r="T1408" s="3" t="str">
        <f>VLOOKUP($A1408,List_allocation!$A:$G,7)</f>
        <v>吉田橋（廃止）</v>
      </c>
      <c r="U1408" s="8">
        <f>VLOOKUP($A1408,'1st_alloc_fix'!$A:$O,15)</f>
        <v>0</v>
      </c>
    </row>
    <row r="1409" spans="1:21" x14ac:dyDescent="0.25">
      <c r="A1409">
        <v>1440</v>
      </c>
      <c r="B1409" s="4">
        <v>34.71</v>
      </c>
      <c r="C1409" s="4">
        <v>136.15299999999999</v>
      </c>
      <c r="D1409" s="4">
        <v>149.41</v>
      </c>
      <c r="E1409" s="5">
        <f>VLOOKUP($A1409,List_allocation!$A:$G,3)</f>
        <v>34.710999999999999</v>
      </c>
      <c r="F1409" s="5">
        <f>VLOOKUP($A1409,List_allocation!$A:$G,4)</f>
        <v>136.154</v>
      </c>
      <c r="G1409">
        <f>VLOOKUP($A1409,List_allocation!$A:$G,5)</f>
        <v>149.4</v>
      </c>
      <c r="H1409" s="8">
        <v>-173.39</v>
      </c>
      <c r="I1409">
        <v>-0.53700000000000003</v>
      </c>
      <c r="J1409">
        <v>67.534000000000006</v>
      </c>
      <c r="K1409" s="8">
        <v>14.377000000000001</v>
      </c>
      <c r="L1409">
        <v>11631</v>
      </c>
      <c r="M1409">
        <v>11009</v>
      </c>
      <c r="N1409" s="6">
        <v>34.796999999999997</v>
      </c>
      <c r="O1409" s="6">
        <v>135.423</v>
      </c>
      <c r="P1409">
        <v>320.15800000000002</v>
      </c>
      <c r="Q1409" t="s">
        <v>4701</v>
      </c>
      <c r="R1409" s="7">
        <f>VLOOKUP($A1409,List_allocation!$A:$G,2)</f>
        <v>306041286617010</v>
      </c>
      <c r="S1409" s="3" t="str">
        <f>VLOOKUP($A1409,List_allocation!$A:$G,6)</f>
        <v>木津川</v>
      </c>
      <c r="T1409" s="3" t="str">
        <f>VLOOKUP($A1409,List_allocation!$A:$G,7)</f>
        <v>依那古</v>
      </c>
      <c r="U1409" s="8">
        <f>VLOOKUP($A1409,'1st_alloc_fix'!$A:$O,15)</f>
        <v>0</v>
      </c>
    </row>
    <row r="1410" spans="1:21" x14ac:dyDescent="0.25">
      <c r="A1410">
        <v>1441</v>
      </c>
      <c r="B1410" s="4">
        <v>34.744999999999997</v>
      </c>
      <c r="C1410" s="4">
        <v>136.12</v>
      </c>
      <c r="D1410" s="4">
        <v>172.09299999999999</v>
      </c>
      <c r="E1410" s="5">
        <f>VLOOKUP($A1410,List_allocation!$A:$G,3)</f>
        <v>34.744999999999997</v>
      </c>
      <c r="F1410" s="5">
        <f>VLOOKUP($A1410,List_allocation!$A:$G,4)</f>
        <v>136.12100000000001</v>
      </c>
      <c r="G1410">
        <f>VLOOKUP($A1410,List_allocation!$A:$G,5)</f>
        <v>175.5</v>
      </c>
      <c r="H1410" s="8">
        <v>-188.40700000000001</v>
      </c>
      <c r="I1410">
        <v>-0.52300000000000002</v>
      </c>
      <c r="J1410">
        <v>62.868000000000002</v>
      </c>
      <c r="K1410" s="8">
        <v>13.395</v>
      </c>
      <c r="L1410">
        <v>11607</v>
      </c>
      <c r="M1410">
        <v>10984</v>
      </c>
      <c r="N1410" s="6">
        <v>34.767000000000003</v>
      </c>
      <c r="O1410" s="6">
        <v>135.43</v>
      </c>
      <c r="P1410">
        <v>327.86599999999999</v>
      </c>
      <c r="Q1410" t="s">
        <v>4704</v>
      </c>
      <c r="R1410" s="7">
        <f>VLOOKUP($A1410,List_allocation!$A:$G,2)</f>
        <v>306041286617020</v>
      </c>
      <c r="S1410" s="3" t="str">
        <f>VLOOKUP($A1410,List_allocation!$A:$G,6)</f>
        <v>木津川</v>
      </c>
      <c r="T1410" s="3" t="str">
        <f>VLOOKUP($A1410,List_allocation!$A:$G,7)</f>
        <v>大内</v>
      </c>
      <c r="U1410" s="8">
        <f>VLOOKUP($A1410,'1st_alloc_fix'!$A:$O,15)</f>
        <v>0</v>
      </c>
    </row>
    <row r="1411" spans="1:21" x14ac:dyDescent="0.25">
      <c r="A1411">
        <v>1442</v>
      </c>
      <c r="B1411" s="4">
        <v>34.747</v>
      </c>
      <c r="C1411" s="4">
        <v>136.11699999999999</v>
      </c>
      <c r="D1411" s="4">
        <v>181.29400000000001</v>
      </c>
      <c r="E1411" s="5">
        <f>VLOOKUP($A1411,List_allocation!$A:$G,3)</f>
        <v>34.747</v>
      </c>
      <c r="F1411" s="5">
        <f>VLOOKUP($A1411,List_allocation!$A:$G,4)</f>
        <v>136.11799999999999</v>
      </c>
      <c r="G1411">
        <f>VLOOKUP($A1411,List_allocation!$A:$G,5)</f>
        <v>184</v>
      </c>
      <c r="H1411" s="8">
        <v>-195.90600000000001</v>
      </c>
      <c r="I1411">
        <v>-0.51900000000000002</v>
      </c>
      <c r="J1411">
        <v>60.731999999999999</v>
      </c>
      <c r="K1411" s="8">
        <v>12.957000000000001</v>
      </c>
      <c r="L1411">
        <v>11605</v>
      </c>
      <c r="M1411">
        <v>10983</v>
      </c>
      <c r="N1411" s="6">
        <v>34.764000000000003</v>
      </c>
      <c r="O1411" s="6">
        <v>135.45400000000001</v>
      </c>
      <c r="P1411">
        <v>45</v>
      </c>
      <c r="Q1411" t="s">
        <v>4701</v>
      </c>
      <c r="R1411" s="7">
        <f>VLOOKUP($A1411,List_allocation!$A:$G,2)</f>
        <v>306041286617030</v>
      </c>
      <c r="S1411" s="3" t="str">
        <f>VLOOKUP($A1411,List_allocation!$A:$G,6)</f>
        <v>木津川</v>
      </c>
      <c r="T1411" s="3" t="str">
        <f>VLOOKUP($A1411,List_allocation!$A:$G,7)</f>
        <v>大野木橋（廃止）</v>
      </c>
      <c r="U1411" s="8">
        <f>VLOOKUP($A1411,'1st_alloc_fix'!$A:$O,15)</f>
        <v>0</v>
      </c>
    </row>
    <row r="1412" spans="1:21" x14ac:dyDescent="0.25">
      <c r="A1412">
        <v>1443</v>
      </c>
      <c r="B1412" s="4">
        <v>34.759</v>
      </c>
      <c r="C1412" s="4">
        <v>136.11600000000001</v>
      </c>
      <c r="D1412" s="4">
        <v>211.28399999999999</v>
      </c>
      <c r="E1412" s="5">
        <f>VLOOKUP($A1412,List_allocation!$A:$G,3)</f>
        <v>34.759</v>
      </c>
      <c r="F1412" s="5">
        <f>VLOOKUP($A1412,List_allocation!$A:$G,4)</f>
        <v>136.11500000000001</v>
      </c>
      <c r="G1412">
        <f>VLOOKUP($A1412,List_allocation!$A:$G,5)</f>
        <v>215.2</v>
      </c>
      <c r="H1412" s="8">
        <v>-149.11600000000001</v>
      </c>
      <c r="I1412">
        <v>-0.41399999999999998</v>
      </c>
      <c r="J1412">
        <v>62.073</v>
      </c>
      <c r="K1412" s="8">
        <v>12.944000000000001</v>
      </c>
      <c r="L1412">
        <v>11604</v>
      </c>
      <c r="M1412">
        <v>10974</v>
      </c>
      <c r="N1412" s="6">
        <v>34.762999999999998</v>
      </c>
      <c r="O1412" s="6">
        <v>135.43799999999999</v>
      </c>
      <c r="P1412">
        <v>328.30900000000003</v>
      </c>
      <c r="Q1412" t="s">
        <v>4701</v>
      </c>
      <c r="R1412" s="7">
        <f>VLOOKUP($A1412,List_allocation!$A:$G,2)</f>
        <v>306041286617040</v>
      </c>
      <c r="S1412" s="3" t="str">
        <f>VLOOKUP($A1412,List_allocation!$A:$G,6)</f>
        <v>木津川</v>
      </c>
      <c r="T1412" s="3" t="str">
        <f>VLOOKUP($A1412,List_allocation!$A:$G,7)</f>
        <v>朝屋</v>
      </c>
      <c r="U1412" s="8">
        <f>VLOOKUP($A1412,'1st_alloc_fix'!$A:$O,15)</f>
        <v>0</v>
      </c>
    </row>
    <row r="1413" spans="1:21" x14ac:dyDescent="0.25">
      <c r="A1413">
        <v>1444</v>
      </c>
      <c r="B1413" s="4">
        <v>34.765000000000001</v>
      </c>
      <c r="C1413" s="4">
        <v>136.113</v>
      </c>
      <c r="D1413" s="4">
        <v>215.078</v>
      </c>
      <c r="E1413" s="5">
        <f>VLOOKUP($A1413,List_allocation!$A:$G,3)</f>
        <v>34.764000000000003</v>
      </c>
      <c r="F1413" s="5">
        <f>VLOOKUP($A1413,List_allocation!$A:$G,4)</f>
        <v>136.114</v>
      </c>
      <c r="G1413">
        <f>VLOOKUP($A1413,List_allocation!$A:$G,5)</f>
        <v>218.1</v>
      </c>
      <c r="H1413" s="8">
        <v>147.078</v>
      </c>
      <c r="I1413">
        <v>2.1629999999999998</v>
      </c>
      <c r="J1413">
        <v>67.152000000000001</v>
      </c>
      <c r="K1413" s="8">
        <v>18.45</v>
      </c>
      <c r="L1413">
        <v>11602</v>
      </c>
      <c r="M1413">
        <v>10970</v>
      </c>
      <c r="N1413" s="6">
        <v>34.936999999999998</v>
      </c>
      <c r="O1413" s="6">
        <v>135.40899999999999</v>
      </c>
      <c r="P1413">
        <v>66.299000000000007</v>
      </c>
      <c r="Q1413" t="s">
        <v>4701</v>
      </c>
      <c r="R1413" s="7">
        <f>VLOOKUP($A1413,List_allocation!$A:$G,2)</f>
        <v>306041286617050</v>
      </c>
      <c r="S1413" s="3" t="str">
        <f>VLOOKUP($A1413,List_allocation!$A:$G,6)</f>
        <v>木津川</v>
      </c>
      <c r="T1413" s="3" t="str">
        <f>VLOOKUP($A1413,List_allocation!$A:$G,7)</f>
        <v>長田（廃止）</v>
      </c>
      <c r="U1413" s="8">
        <f>VLOOKUP($A1413,'1st_alloc_fix'!$A:$O,15)</f>
        <v>0</v>
      </c>
    </row>
    <row r="1414" spans="1:21" x14ac:dyDescent="0.25">
      <c r="A1414">
        <v>1445</v>
      </c>
      <c r="B1414" s="4">
        <v>34.777999999999999</v>
      </c>
      <c r="C1414" s="4">
        <v>136.101</v>
      </c>
      <c r="D1414" s="4">
        <v>502.64</v>
      </c>
      <c r="E1414" s="5">
        <f>VLOOKUP($A1414,List_allocation!$A:$G,3)</f>
        <v>34.777999999999999</v>
      </c>
      <c r="F1414" s="5">
        <f>VLOOKUP($A1414,List_allocation!$A:$G,4)</f>
        <v>136.1</v>
      </c>
      <c r="G1414">
        <f>VLOOKUP($A1414,List_allocation!$A:$G,5)</f>
        <v>501.4</v>
      </c>
      <c r="H1414" s="8">
        <v>119.64</v>
      </c>
      <c r="I1414">
        <v>0.312</v>
      </c>
      <c r="J1414">
        <v>59.502000000000002</v>
      </c>
      <c r="K1414" s="8">
        <v>12.212999999999999</v>
      </c>
      <c r="L1414">
        <v>11593</v>
      </c>
      <c r="M1414">
        <v>10960</v>
      </c>
      <c r="N1414" s="6">
        <v>34.738</v>
      </c>
      <c r="O1414" s="6">
        <v>135.453</v>
      </c>
      <c r="P1414">
        <v>377.42500000000001</v>
      </c>
      <c r="Q1414" t="s">
        <v>4703</v>
      </c>
      <c r="R1414" s="7">
        <f>VLOOKUP($A1414,List_allocation!$A:$G,2)</f>
        <v>306041286617060</v>
      </c>
      <c r="S1414" s="3" t="str">
        <f>VLOOKUP($A1414,List_allocation!$A:$G,6)</f>
        <v>木津川</v>
      </c>
      <c r="T1414" s="3" t="str">
        <f>VLOOKUP($A1414,List_allocation!$A:$G,7)</f>
        <v>岩倉</v>
      </c>
      <c r="U1414" s="8">
        <f>VLOOKUP($A1414,'1st_alloc_fix'!$A:$O,15)</f>
        <v>0</v>
      </c>
    </row>
    <row r="1415" spans="1:21" x14ac:dyDescent="0.25">
      <c r="A1415">
        <v>1446</v>
      </c>
      <c r="B1415" s="4">
        <v>34.767000000000003</v>
      </c>
      <c r="C1415" s="4">
        <v>136.05799999999999</v>
      </c>
      <c r="D1415" s="4">
        <v>524.43499999999995</v>
      </c>
      <c r="E1415" s="5">
        <f>VLOOKUP($A1415,List_allocation!$A:$G,3)</f>
        <v>34.768000000000001</v>
      </c>
      <c r="F1415" s="5">
        <f>VLOOKUP($A1415,List_allocation!$A:$G,4)</f>
        <v>136.05799999999999</v>
      </c>
      <c r="G1415">
        <f>VLOOKUP($A1415,List_allocation!$A:$G,5)</f>
        <v>524.9</v>
      </c>
      <c r="H1415" s="8">
        <v>501.63499999999999</v>
      </c>
      <c r="I1415">
        <v>22.001999999999999</v>
      </c>
      <c r="J1415">
        <v>55.554000000000002</v>
      </c>
      <c r="K1415" s="8">
        <v>45.271000000000001</v>
      </c>
      <c r="L1415">
        <v>11562</v>
      </c>
      <c r="M1415">
        <v>10968</v>
      </c>
      <c r="N1415" s="6">
        <v>34.89</v>
      </c>
      <c r="O1415" s="6">
        <v>135.46899999999999</v>
      </c>
      <c r="P1415">
        <v>23.581</v>
      </c>
      <c r="Q1415" t="s">
        <v>4703</v>
      </c>
      <c r="R1415" s="7">
        <f>VLOOKUP($A1415,List_allocation!$A:$G,2)</f>
        <v>306041286617070</v>
      </c>
      <c r="S1415" s="3" t="str">
        <f>VLOOKUP($A1415,List_allocation!$A:$G,6)</f>
        <v>木津川</v>
      </c>
      <c r="T1415" s="3" t="str">
        <f>VLOOKUP($A1415,List_allocation!$A:$G,7)</f>
        <v>島ヶ原</v>
      </c>
      <c r="U1415" s="8">
        <f>VLOOKUP($A1415,'1st_alloc_fix'!$A:$O,15)</f>
        <v>0</v>
      </c>
    </row>
    <row r="1416" spans="1:21" x14ac:dyDescent="0.25">
      <c r="A1416">
        <v>1447</v>
      </c>
      <c r="B1416" s="4">
        <v>34.765999999999998</v>
      </c>
      <c r="C1416" s="4">
        <v>135.965</v>
      </c>
      <c r="D1416" s="4">
        <v>1208.556</v>
      </c>
      <c r="E1416" s="5">
        <f>VLOOKUP($A1416,List_allocation!$A:$G,3)</f>
        <v>34.765999999999998</v>
      </c>
      <c r="F1416" s="5">
        <f>VLOOKUP($A1416,List_allocation!$A:$G,4)</f>
        <v>135.965</v>
      </c>
      <c r="G1416">
        <f>VLOOKUP($A1416,List_allocation!$A:$G,5)</f>
        <v>1198.8</v>
      </c>
      <c r="H1416" s="8">
        <v>1167.856</v>
      </c>
      <c r="I1416">
        <v>28.693999999999999</v>
      </c>
      <c r="J1416">
        <v>48.973999999999997</v>
      </c>
      <c r="K1416" s="8">
        <v>44.046999999999997</v>
      </c>
      <c r="L1416">
        <v>11495</v>
      </c>
      <c r="M1416">
        <v>10969</v>
      </c>
      <c r="N1416" s="6">
        <v>34.856000000000002</v>
      </c>
      <c r="O1416" s="6">
        <v>135.441</v>
      </c>
      <c r="P1416">
        <v>37.744999999999997</v>
      </c>
      <c r="Q1416" t="s">
        <v>4701</v>
      </c>
      <c r="R1416" s="7">
        <f>VLOOKUP($A1416,List_allocation!$A:$G,2)</f>
        <v>306041286617080</v>
      </c>
      <c r="S1416" s="3" t="str">
        <f>VLOOKUP($A1416,List_allocation!$A:$G,6)</f>
        <v>木津川</v>
      </c>
      <c r="T1416" s="3" t="str">
        <f>VLOOKUP($A1416,List_allocation!$A:$G,7)</f>
        <v>上有市</v>
      </c>
      <c r="U1416" s="8">
        <f>VLOOKUP($A1416,'1st_alloc_fix'!$A:$O,15)</f>
        <v>0</v>
      </c>
    </row>
    <row r="1417" spans="1:21" x14ac:dyDescent="0.25">
      <c r="A1417">
        <v>1448</v>
      </c>
      <c r="B1417" s="4">
        <v>34.774000000000001</v>
      </c>
      <c r="C1417" s="4">
        <v>136.16</v>
      </c>
      <c r="D1417" s="4">
        <v>94.503</v>
      </c>
      <c r="E1417" s="5">
        <f>VLOOKUP($A1417,List_allocation!$A:$G,3)</f>
        <v>34.774000000000001</v>
      </c>
      <c r="F1417" s="5">
        <f>VLOOKUP($A1417,List_allocation!$A:$G,4)</f>
        <v>136.161</v>
      </c>
      <c r="G1417">
        <f>VLOOKUP($A1417,List_allocation!$A:$G,5)</f>
        <v>94</v>
      </c>
      <c r="H1417" s="8">
        <v>53.802999999999997</v>
      </c>
      <c r="I1417">
        <v>1.3220000000000001</v>
      </c>
      <c r="J1417">
        <v>66.156999999999996</v>
      </c>
      <c r="K1417" s="8">
        <v>22.062000000000001</v>
      </c>
      <c r="L1417">
        <v>11636</v>
      </c>
      <c r="M1417">
        <v>10963</v>
      </c>
      <c r="N1417" s="6">
        <v>34.851999999999997</v>
      </c>
      <c r="O1417" s="6">
        <v>135.43799999999999</v>
      </c>
      <c r="P1417">
        <v>40.043999999999997</v>
      </c>
      <c r="Q1417" t="s">
        <v>4704</v>
      </c>
      <c r="R1417" s="7">
        <f>VLOOKUP($A1417,List_allocation!$A:$G,2)</f>
        <v>306041286617090</v>
      </c>
      <c r="S1417" s="3" t="str">
        <f>VLOOKUP($A1417,List_allocation!$A:$G,6)</f>
        <v>服部川</v>
      </c>
      <c r="T1417" s="3" t="str">
        <f>VLOOKUP($A1417,List_allocation!$A:$G,7)</f>
        <v>荒木</v>
      </c>
      <c r="U1417" s="8">
        <f>VLOOKUP($A1417,'1st_alloc_fix'!$A:$O,15)</f>
        <v>0</v>
      </c>
    </row>
    <row r="1418" spans="1:21" x14ac:dyDescent="0.25">
      <c r="A1418">
        <v>1449</v>
      </c>
      <c r="B1418" s="4">
        <v>34.783999999999999</v>
      </c>
      <c r="C1418" s="4">
        <v>136.12299999999999</v>
      </c>
      <c r="D1418" s="4">
        <v>271.23599999999999</v>
      </c>
      <c r="E1418" s="5">
        <f>VLOOKUP($A1418,List_allocation!$A:$G,3)</f>
        <v>34.784999999999997</v>
      </c>
      <c r="F1418" s="5">
        <f>VLOOKUP($A1418,List_allocation!$A:$G,4)</f>
        <v>136.12299999999999</v>
      </c>
      <c r="G1418">
        <f>VLOOKUP($A1418,List_allocation!$A:$G,5)</f>
        <v>263</v>
      </c>
      <c r="H1418" s="8">
        <v>121.836</v>
      </c>
      <c r="I1418">
        <v>0.81599999999999995</v>
      </c>
      <c r="J1418">
        <v>8.5820000000000007</v>
      </c>
      <c r="K1418" s="8">
        <v>2.532</v>
      </c>
      <c r="L1418">
        <v>11609</v>
      </c>
      <c r="M1418">
        <v>10956</v>
      </c>
      <c r="N1418" s="6">
        <v>34.71</v>
      </c>
      <c r="O1418" s="6">
        <v>136.15299999999999</v>
      </c>
      <c r="P1418">
        <v>149.41</v>
      </c>
      <c r="Q1418" t="s">
        <v>4704</v>
      </c>
      <c r="R1418" s="7">
        <f>VLOOKUP($A1418,List_allocation!$A:$G,2)</f>
        <v>306041286617100</v>
      </c>
      <c r="S1418" s="3" t="str">
        <f>VLOOKUP($A1418,List_allocation!$A:$G,6)</f>
        <v>服部川</v>
      </c>
      <c r="T1418" s="3" t="str">
        <f>VLOOKUP($A1418,List_allocation!$A:$G,7)</f>
        <v>伊賀上野橋</v>
      </c>
      <c r="U1418" s="8">
        <f>VLOOKUP($A1418,'1st_alloc_fix'!$A:$O,15)</f>
        <v>0</v>
      </c>
    </row>
    <row r="1419" spans="1:21" x14ac:dyDescent="0.25">
      <c r="A1419">
        <v>1450</v>
      </c>
      <c r="B1419" s="4">
        <v>34.802</v>
      </c>
      <c r="C1419" s="4">
        <v>136.16300000000001</v>
      </c>
      <c r="D1419" s="4">
        <v>152.56100000000001</v>
      </c>
      <c r="E1419" s="5">
        <f>VLOOKUP($A1419,List_allocation!$A:$G,3)</f>
        <v>34.801000000000002</v>
      </c>
      <c r="F1419" s="5">
        <f>VLOOKUP($A1419,List_allocation!$A:$G,4)</f>
        <v>136.16300000000001</v>
      </c>
      <c r="G1419">
        <f>VLOOKUP($A1419,List_allocation!$A:$G,5)</f>
        <v>154</v>
      </c>
      <c r="H1419" s="8">
        <v>-22.939</v>
      </c>
      <c r="I1419">
        <v>-0.13100000000000001</v>
      </c>
      <c r="J1419">
        <v>7.4</v>
      </c>
      <c r="K1419" s="8">
        <v>1.593</v>
      </c>
      <c r="L1419">
        <v>11638</v>
      </c>
      <c r="M1419">
        <v>10943</v>
      </c>
      <c r="N1419" s="6">
        <v>34.744999999999997</v>
      </c>
      <c r="O1419" s="6">
        <v>136.12</v>
      </c>
      <c r="P1419">
        <v>172.09299999999999</v>
      </c>
      <c r="Q1419" t="s">
        <v>4702</v>
      </c>
      <c r="R1419" s="7">
        <f>VLOOKUP($A1419,List_allocation!$A:$G,2)</f>
        <v>306041286617110</v>
      </c>
      <c r="S1419" s="3" t="str">
        <f>VLOOKUP($A1419,List_allocation!$A:$G,6)</f>
        <v>柘植川</v>
      </c>
      <c r="T1419" s="3" t="str">
        <f>VLOOKUP($A1419,List_allocation!$A:$G,7)</f>
        <v>佐那具</v>
      </c>
      <c r="U1419" s="8">
        <f>VLOOKUP($A1419,'1st_alloc_fix'!$A:$O,15)</f>
        <v>0</v>
      </c>
    </row>
    <row r="1420" spans="1:21" x14ac:dyDescent="0.25">
      <c r="A1420">
        <v>1451</v>
      </c>
      <c r="B1420" s="4">
        <v>34.612000000000002</v>
      </c>
      <c r="C1420" s="4">
        <v>136.148</v>
      </c>
      <c r="D1420" s="4">
        <v>75.846999999999994</v>
      </c>
      <c r="E1420" s="5">
        <f>VLOOKUP($A1420,List_allocation!$A:$G,3)</f>
        <v>34.612000000000002</v>
      </c>
      <c r="F1420" s="5">
        <f>VLOOKUP($A1420,List_allocation!$A:$G,4)</f>
        <v>136.148</v>
      </c>
      <c r="G1420">
        <f>VLOOKUP($A1420,List_allocation!$A:$G,5)</f>
        <v>77.099999999999994</v>
      </c>
      <c r="H1420" s="8">
        <v>-108.15300000000001</v>
      </c>
      <c r="I1420">
        <v>-0.58799999999999997</v>
      </c>
      <c r="J1420">
        <v>15.227</v>
      </c>
      <c r="K1420" s="8">
        <v>4.1150000000000002</v>
      </c>
      <c r="L1420">
        <v>11627</v>
      </c>
      <c r="M1420">
        <v>11080</v>
      </c>
      <c r="N1420" s="6">
        <v>34.747</v>
      </c>
      <c r="O1420" s="6">
        <v>136.11699999999999</v>
      </c>
      <c r="P1420">
        <v>181.29400000000001</v>
      </c>
      <c r="Q1420" t="s">
        <v>4702</v>
      </c>
      <c r="R1420" s="7">
        <f>VLOOKUP($A1420,List_allocation!$A:$G,2)</f>
        <v>306041286617120</v>
      </c>
      <c r="S1420" s="3" t="str">
        <f>VLOOKUP($A1420,List_allocation!$A:$G,6)</f>
        <v>名張川</v>
      </c>
      <c r="T1420" s="3" t="str">
        <f>VLOOKUP($A1420,List_allocation!$A:$G,7)</f>
        <v>比奈知（廃止）</v>
      </c>
      <c r="U1420" s="8">
        <f>VLOOKUP($A1420,'1st_alloc_fix'!$A:$O,15)</f>
        <v>0</v>
      </c>
    </row>
    <row r="1421" spans="1:21" x14ac:dyDescent="0.25">
      <c r="A1421">
        <v>1452</v>
      </c>
      <c r="B1421" s="4">
        <v>34.619</v>
      </c>
      <c r="C1421" s="4">
        <v>136.11000000000001</v>
      </c>
      <c r="D1421" s="4">
        <v>88.879000000000005</v>
      </c>
      <c r="E1421" s="5">
        <f>VLOOKUP($A1421,List_allocation!$A:$G,3)</f>
        <v>34.616</v>
      </c>
      <c r="F1421" s="5">
        <f>VLOOKUP($A1421,List_allocation!$A:$G,4)</f>
        <v>136.11000000000001</v>
      </c>
      <c r="G1421">
        <f>VLOOKUP($A1421,List_allocation!$A:$G,5)</f>
        <v>87</v>
      </c>
      <c r="H1421" s="8">
        <v>-126.321</v>
      </c>
      <c r="I1421">
        <v>-0.58699999999999997</v>
      </c>
      <c r="J1421">
        <v>15.538</v>
      </c>
      <c r="K1421" s="8">
        <v>4.1740000000000004</v>
      </c>
      <c r="L1421">
        <v>11600</v>
      </c>
      <c r="M1421">
        <v>11075</v>
      </c>
      <c r="N1421" s="6">
        <v>34.759</v>
      </c>
      <c r="O1421" s="6">
        <v>136.11600000000001</v>
      </c>
      <c r="P1421">
        <v>211.28399999999999</v>
      </c>
      <c r="Q1421" t="s">
        <v>4702</v>
      </c>
      <c r="R1421" s="7">
        <f>VLOOKUP($A1421,List_allocation!$A:$G,2)</f>
        <v>306041286617130</v>
      </c>
      <c r="S1421" s="3" t="str">
        <f>VLOOKUP($A1421,List_allocation!$A:$G,6)</f>
        <v>名張川</v>
      </c>
      <c r="T1421" s="3" t="str">
        <f>VLOOKUP($A1421,List_allocation!$A:$G,7)</f>
        <v>中川原（廃止）</v>
      </c>
      <c r="U1421" s="8">
        <f>VLOOKUP($A1421,'1st_alloc_fix'!$A:$O,15)</f>
        <v>0</v>
      </c>
    </row>
    <row r="1422" spans="1:21" x14ac:dyDescent="0.25">
      <c r="A1422">
        <v>1453</v>
      </c>
      <c r="B1422" s="4">
        <v>34.619999999999997</v>
      </c>
      <c r="C1422" s="4">
        <v>136.08099999999999</v>
      </c>
      <c r="D1422" s="4">
        <v>436.68299999999999</v>
      </c>
      <c r="E1422" s="5">
        <f>VLOOKUP($A1422,List_allocation!$A:$G,3)</f>
        <v>34.619999999999997</v>
      </c>
      <c r="F1422" s="5">
        <f>VLOOKUP($A1422,List_allocation!$A:$G,4)</f>
        <v>136.08199999999999</v>
      </c>
      <c r="G1422">
        <f>VLOOKUP($A1422,List_allocation!$A:$G,5)</f>
        <v>428.6</v>
      </c>
      <c r="H1422" s="8">
        <v>218.583</v>
      </c>
      <c r="I1422">
        <v>1.002</v>
      </c>
      <c r="J1422">
        <v>16.259</v>
      </c>
      <c r="K1422" s="8">
        <v>4.2539999999999996</v>
      </c>
      <c r="L1422">
        <v>11579</v>
      </c>
      <c r="M1422">
        <v>11074</v>
      </c>
      <c r="N1422" s="6">
        <v>34.765000000000001</v>
      </c>
      <c r="O1422" s="6">
        <v>136.113</v>
      </c>
      <c r="P1422">
        <v>215.078</v>
      </c>
      <c r="Q1422" t="s">
        <v>4704</v>
      </c>
      <c r="R1422" s="7">
        <f>VLOOKUP($A1422,List_allocation!$A:$G,2)</f>
        <v>306041286617140</v>
      </c>
      <c r="S1422" s="3" t="str">
        <f>VLOOKUP($A1422,List_allocation!$A:$G,6)</f>
        <v>名張川</v>
      </c>
      <c r="T1422" s="3" t="str">
        <f>VLOOKUP($A1422,List_allocation!$A:$G,7)</f>
        <v>名張</v>
      </c>
      <c r="U1422" s="8">
        <f>VLOOKUP($A1422,'1st_alloc_fix'!$A:$O,15)</f>
        <v>0</v>
      </c>
    </row>
    <row r="1423" spans="1:21" x14ac:dyDescent="0.25">
      <c r="A1423">
        <v>1454</v>
      </c>
      <c r="B1423" s="4">
        <v>34.652999999999999</v>
      </c>
      <c r="C1423" s="4">
        <v>136.07599999999999</v>
      </c>
      <c r="D1423" s="4">
        <v>477.11099999999999</v>
      </c>
      <c r="E1423" s="5">
        <f>VLOOKUP($A1423,List_allocation!$A:$G,3)</f>
        <v>34.652000000000001</v>
      </c>
      <c r="F1423" s="5">
        <f>VLOOKUP($A1423,List_allocation!$A:$G,4)</f>
        <v>136.078</v>
      </c>
      <c r="G1423">
        <f>VLOOKUP($A1423,List_allocation!$A:$G,5)</f>
        <v>465.5</v>
      </c>
      <c r="H1423" s="8">
        <v>-24.289000000000001</v>
      </c>
      <c r="I1423">
        <v>-4.8000000000000001E-2</v>
      </c>
      <c r="J1423">
        <v>14.04</v>
      </c>
      <c r="K1423" s="8">
        <v>2.8460000000000001</v>
      </c>
      <c r="L1423">
        <v>11575</v>
      </c>
      <c r="M1423">
        <v>11050</v>
      </c>
      <c r="N1423" s="6">
        <v>34.777999999999999</v>
      </c>
      <c r="O1423" s="6">
        <v>136.101</v>
      </c>
      <c r="P1423">
        <v>502.64</v>
      </c>
      <c r="Q1423" t="s">
        <v>4702</v>
      </c>
      <c r="R1423" s="7">
        <f>VLOOKUP($A1423,List_allocation!$A:$G,2)</f>
        <v>306041286617150</v>
      </c>
      <c r="S1423" s="3" t="str">
        <f>VLOOKUP($A1423,List_allocation!$A:$G,6)</f>
        <v>名張川</v>
      </c>
      <c r="T1423" s="3" t="str">
        <f>VLOOKUP($A1423,List_allocation!$A:$G,7)</f>
        <v>家野（機構）</v>
      </c>
      <c r="U1423" s="8">
        <f>VLOOKUP($A1423,'1st_alloc_fix'!$A:$O,15)</f>
        <v>0</v>
      </c>
    </row>
    <row r="1424" spans="1:21" x14ac:dyDescent="0.25">
      <c r="A1424">
        <v>1455</v>
      </c>
      <c r="B1424" s="4">
        <v>34.597999999999999</v>
      </c>
      <c r="C1424" s="4">
        <v>136.06299999999999</v>
      </c>
      <c r="D1424" s="4">
        <v>209.21899999999999</v>
      </c>
      <c r="E1424" s="5">
        <f>VLOOKUP($A1424,List_allocation!$A:$G,3)</f>
        <v>34.597999999999999</v>
      </c>
      <c r="F1424" s="5">
        <f>VLOOKUP($A1424,List_allocation!$A:$G,4)</f>
        <v>136.06299999999999</v>
      </c>
      <c r="G1424">
        <f>VLOOKUP($A1424,List_allocation!$A:$G,5)</f>
        <v>211.2</v>
      </c>
      <c r="H1424" s="8">
        <v>-315.68099999999998</v>
      </c>
      <c r="I1424">
        <v>-0.60099999999999998</v>
      </c>
      <c r="J1424">
        <v>18.864999999999998</v>
      </c>
      <c r="K1424" s="8">
        <v>4.9050000000000002</v>
      </c>
      <c r="L1424">
        <v>11566</v>
      </c>
      <c r="M1424">
        <v>11090</v>
      </c>
      <c r="N1424" s="6">
        <v>34.767000000000003</v>
      </c>
      <c r="O1424" s="6">
        <v>136.05799999999999</v>
      </c>
      <c r="P1424">
        <v>524.43499999999995</v>
      </c>
      <c r="Q1424" t="s">
        <v>4703</v>
      </c>
      <c r="R1424" s="7">
        <f>VLOOKUP($A1424,List_allocation!$A:$G,2)</f>
        <v>306041286617160</v>
      </c>
      <c r="S1424" s="3" t="str">
        <f>VLOOKUP($A1424,List_allocation!$A:$G,6)</f>
        <v>宇陀川</v>
      </c>
      <c r="T1424" s="3" t="str">
        <f>VLOOKUP($A1424,List_allocation!$A:$G,7)</f>
        <v>安部田（機構）</v>
      </c>
      <c r="U1424" s="8">
        <f>VLOOKUP($A1424,'1st_alloc_fix'!$A:$O,15)</f>
        <v>0</v>
      </c>
    </row>
    <row r="1425" spans="1:21" x14ac:dyDescent="0.25">
      <c r="A1425">
        <v>1458</v>
      </c>
      <c r="B1425" s="4">
        <v>34.831000000000003</v>
      </c>
      <c r="C1425" s="4">
        <v>135.78399999999999</v>
      </c>
      <c r="D1425" s="4">
        <v>1639.83</v>
      </c>
      <c r="E1425" s="5">
        <f>VLOOKUP($A1425,List_allocation!$A:$G,3)</f>
        <v>34.880000000000003</v>
      </c>
      <c r="F1425" s="5">
        <f>VLOOKUP($A1425,List_allocation!$A:$G,4)</f>
        <v>135.828</v>
      </c>
      <c r="G1425">
        <f>VLOOKUP($A1425,List_allocation!$A:$G,5)</f>
        <v>352</v>
      </c>
      <c r="H1425" s="8">
        <v>441.03</v>
      </c>
      <c r="I1425">
        <v>0.36799999999999999</v>
      </c>
      <c r="J1425">
        <v>18.065000000000001</v>
      </c>
      <c r="K1425" s="8">
        <v>3.9809999999999999</v>
      </c>
      <c r="L1425">
        <v>11365</v>
      </c>
      <c r="M1425">
        <v>10922</v>
      </c>
      <c r="N1425" s="6">
        <v>34.765999999999998</v>
      </c>
      <c r="O1425" s="6">
        <v>135.965</v>
      </c>
      <c r="P1425">
        <v>1208.556</v>
      </c>
      <c r="Q1425" t="s">
        <v>4701</v>
      </c>
      <c r="R1425" s="7">
        <f>VLOOKUP($A1425,List_allocation!$A:$G,2)</f>
        <v>306041286618010</v>
      </c>
      <c r="S1425" s="3" t="str">
        <f>VLOOKUP($A1425,List_allocation!$A:$G,6)</f>
        <v>宇治川</v>
      </c>
      <c r="T1425" s="3" t="str">
        <f>VLOOKUP($A1425,List_allocation!$A:$G,7)</f>
        <v>天ヶ瀬</v>
      </c>
      <c r="U1425" s="8" t="str">
        <f>VLOOKUP($A1425,'1st_alloc_fix'!$A:$O,15)</f>
        <v>The reported uparea seems to be wrong and it was allocated to different river. Reported uparea was corrected.</v>
      </c>
    </row>
    <row r="1426" spans="1:21" x14ac:dyDescent="0.25">
      <c r="A1426">
        <v>1459</v>
      </c>
      <c r="B1426" s="4">
        <v>34.884999999999998</v>
      </c>
      <c r="C1426" s="4">
        <v>135.822</v>
      </c>
      <c r="D1426" s="4">
        <v>10.75</v>
      </c>
      <c r="E1426" s="5">
        <f>VLOOKUP($A1426,List_allocation!$A:$G,3)</f>
        <v>34.886000000000003</v>
      </c>
      <c r="F1426" s="5">
        <f>VLOOKUP($A1426,List_allocation!$A:$G,4)</f>
        <v>135.81299999999999</v>
      </c>
      <c r="G1426">
        <f>VLOOKUP($A1426,List_allocation!$A:$G,5)</f>
        <v>17.3</v>
      </c>
      <c r="H1426" s="8">
        <v>-83.25</v>
      </c>
      <c r="I1426">
        <v>-0.88600000000000001</v>
      </c>
      <c r="J1426">
        <v>33.366</v>
      </c>
      <c r="K1426" s="8">
        <v>12.691000000000001</v>
      </c>
      <c r="L1426">
        <v>11392</v>
      </c>
      <c r="M1426">
        <v>10883</v>
      </c>
      <c r="N1426" s="6">
        <v>34.774000000000001</v>
      </c>
      <c r="O1426" s="6">
        <v>136.16</v>
      </c>
      <c r="P1426">
        <v>94.503</v>
      </c>
      <c r="Q1426" t="s">
        <v>4702</v>
      </c>
      <c r="R1426" s="7">
        <f>VLOOKUP($A1426,List_allocation!$A:$G,2)</f>
        <v>306041286618020</v>
      </c>
      <c r="S1426" s="3" t="str">
        <f>VLOOKUP($A1426,List_allocation!$A:$G,6)</f>
        <v>宇治川</v>
      </c>
      <c r="T1426" s="3" t="str">
        <f>VLOOKUP($A1426,List_allocation!$A:$G,7)</f>
        <v>槇尾山</v>
      </c>
      <c r="U1426" s="8">
        <f>VLOOKUP($A1426,'1st_alloc_fix'!$A:$O,15)</f>
        <v>0</v>
      </c>
    </row>
    <row r="1427" spans="1:21" x14ac:dyDescent="0.25">
      <c r="A1427">
        <v>1460</v>
      </c>
      <c r="B1427" s="4">
        <v>34.945</v>
      </c>
      <c r="C1427" s="4">
        <v>136.00299999999999</v>
      </c>
      <c r="D1427" s="4">
        <v>155.535</v>
      </c>
      <c r="E1427" s="5">
        <f>VLOOKUP($A1427,List_allocation!$A:$G,3)</f>
        <v>34.945</v>
      </c>
      <c r="F1427" s="5">
        <f>VLOOKUP($A1427,List_allocation!$A:$G,4)</f>
        <v>136.00399999999999</v>
      </c>
      <c r="G1427">
        <f>VLOOKUP($A1427,List_allocation!$A:$G,5)</f>
        <v>153.5</v>
      </c>
      <c r="H1427" s="8">
        <v>-107.465</v>
      </c>
      <c r="I1427">
        <v>-0.40899999999999997</v>
      </c>
      <c r="J1427">
        <v>20.867999999999999</v>
      </c>
      <c r="K1427" s="8">
        <v>4.6920000000000002</v>
      </c>
      <c r="L1427">
        <v>11523</v>
      </c>
      <c r="M1427">
        <v>10840</v>
      </c>
      <c r="N1427" s="6">
        <v>34.783999999999999</v>
      </c>
      <c r="O1427" s="6">
        <v>136.12299999999999</v>
      </c>
      <c r="P1427">
        <v>271.23599999999999</v>
      </c>
      <c r="Q1427" t="s">
        <v>4703</v>
      </c>
      <c r="R1427" s="7">
        <f>VLOOKUP($A1427,List_allocation!$A:$G,2)</f>
        <v>306041286618030</v>
      </c>
      <c r="S1427" s="3" t="str">
        <f>VLOOKUP($A1427,List_allocation!$A:$G,6)</f>
        <v>大戸川</v>
      </c>
      <c r="T1427" s="3" t="str">
        <f>VLOOKUP($A1427,List_allocation!$A:$G,7)</f>
        <v>大鳥居</v>
      </c>
      <c r="U1427" s="8">
        <f>VLOOKUP($A1427,'1st_alloc_fix'!$A:$O,15)</f>
        <v>0</v>
      </c>
    </row>
    <row r="1428" spans="1:21" x14ac:dyDescent="0.25">
      <c r="A1428">
        <v>1461</v>
      </c>
      <c r="B1428" s="4">
        <v>35.113</v>
      </c>
      <c r="C1428" s="4">
        <v>134.99700000000001</v>
      </c>
      <c r="D1428" s="4">
        <v>230.81899999999999</v>
      </c>
      <c r="E1428" s="5">
        <f>VLOOKUP($A1428,List_allocation!$A:$G,3)</f>
        <v>35.113</v>
      </c>
      <c r="F1428" s="5">
        <f>VLOOKUP($A1428,List_allocation!$A:$G,4)</f>
        <v>134.99700000000001</v>
      </c>
      <c r="G1428">
        <f>VLOOKUP($A1428,List_allocation!$A:$G,5)</f>
        <v>223.4</v>
      </c>
      <c r="H1428" s="8">
        <v>76.819000000000003</v>
      </c>
      <c r="I1428">
        <v>0.499</v>
      </c>
      <c r="J1428">
        <v>111.98</v>
      </c>
      <c r="K1428" s="8">
        <v>22.895</v>
      </c>
      <c r="L1428">
        <v>10798</v>
      </c>
      <c r="M1428">
        <v>10719</v>
      </c>
      <c r="N1428" s="6">
        <v>34.802</v>
      </c>
      <c r="O1428" s="6">
        <v>136.16300000000001</v>
      </c>
      <c r="P1428">
        <v>152.56100000000001</v>
      </c>
      <c r="Q1428" t="s">
        <v>4703</v>
      </c>
      <c r="R1428" s="7">
        <f>VLOOKUP($A1428,List_allocation!$A:$G,2)</f>
        <v>306051286611010</v>
      </c>
      <c r="S1428" s="3" t="str">
        <f>VLOOKUP($A1428,List_allocation!$A:$G,6)</f>
        <v>加古川</v>
      </c>
      <c r="T1428" s="3" t="str">
        <f>VLOOKUP($A1428,List_allocation!$A:$G,7)</f>
        <v>小野前</v>
      </c>
      <c r="U1428" s="8">
        <f>VLOOKUP($A1428,'1st_alloc_fix'!$A:$O,15)</f>
        <v>0</v>
      </c>
    </row>
    <row r="1429" spans="1:21" x14ac:dyDescent="0.25">
      <c r="A1429">
        <v>1462</v>
      </c>
      <c r="B1429" s="4">
        <v>35.063000000000002</v>
      </c>
      <c r="C1429" s="4">
        <v>135.00800000000001</v>
      </c>
      <c r="D1429" s="4">
        <v>584.40599999999995</v>
      </c>
      <c r="E1429" s="5">
        <f>VLOOKUP($A1429,List_allocation!$A:$G,3)</f>
        <v>35.063000000000002</v>
      </c>
      <c r="F1429" s="5">
        <f>VLOOKUP($A1429,List_allocation!$A:$G,4)</f>
        <v>135.00800000000001</v>
      </c>
      <c r="G1429">
        <f>VLOOKUP($A1429,List_allocation!$A:$G,5)</f>
        <v>582</v>
      </c>
      <c r="H1429" s="8">
        <v>507.30599999999998</v>
      </c>
      <c r="I1429">
        <v>6.58</v>
      </c>
      <c r="J1429">
        <v>115.65600000000001</v>
      </c>
      <c r="K1429" s="8">
        <v>32.923000000000002</v>
      </c>
      <c r="L1429">
        <v>10806</v>
      </c>
      <c r="M1429">
        <v>10755</v>
      </c>
      <c r="N1429" s="6">
        <v>34.612000000000002</v>
      </c>
      <c r="O1429" s="6">
        <v>136.148</v>
      </c>
      <c r="P1429">
        <v>75.846999999999994</v>
      </c>
      <c r="Q1429" t="s">
        <v>4701</v>
      </c>
      <c r="R1429" s="7">
        <f>VLOOKUP($A1429,List_allocation!$A:$G,2)</f>
        <v>306051286611020</v>
      </c>
      <c r="S1429" s="3" t="str">
        <f>VLOOKUP($A1429,List_allocation!$A:$G,6)</f>
        <v>加古川</v>
      </c>
      <c r="T1429" s="3" t="str">
        <f>VLOOKUP($A1429,List_allocation!$A:$G,7)</f>
        <v>船町</v>
      </c>
      <c r="U1429" s="8">
        <f>VLOOKUP($A1429,'1st_alloc_fix'!$A:$O,15)</f>
        <v>0</v>
      </c>
    </row>
    <row r="1430" spans="1:21" x14ac:dyDescent="0.25">
      <c r="A1430">
        <v>1463</v>
      </c>
      <c r="B1430" s="4">
        <v>34.965000000000003</v>
      </c>
      <c r="C1430" s="4">
        <v>134.97300000000001</v>
      </c>
      <c r="D1430" s="4">
        <v>894.01900000000001</v>
      </c>
      <c r="E1430" s="5">
        <f>VLOOKUP($A1430,List_allocation!$A:$G,3)</f>
        <v>34.963999999999999</v>
      </c>
      <c r="F1430" s="5">
        <f>VLOOKUP($A1430,List_allocation!$A:$G,4)</f>
        <v>134.97300000000001</v>
      </c>
      <c r="G1430">
        <f>VLOOKUP($A1430,List_allocation!$A:$G,5)</f>
        <v>893.2</v>
      </c>
      <c r="H1430" s="8">
        <v>807.01900000000001</v>
      </c>
      <c r="I1430">
        <v>9.2759999999999998</v>
      </c>
      <c r="J1430">
        <v>111.026</v>
      </c>
      <c r="K1430" s="8">
        <v>33.082999999999998</v>
      </c>
      <c r="L1430">
        <v>10781</v>
      </c>
      <c r="M1430">
        <v>10826</v>
      </c>
      <c r="N1430" s="6">
        <v>34.619</v>
      </c>
      <c r="O1430" s="6">
        <v>136.11000000000001</v>
      </c>
      <c r="P1430">
        <v>88.879000000000005</v>
      </c>
      <c r="Q1430" t="s">
        <v>4703</v>
      </c>
      <c r="R1430" s="7">
        <f>VLOOKUP($A1430,List_allocation!$A:$G,2)</f>
        <v>306051286611030</v>
      </c>
      <c r="S1430" s="3" t="str">
        <f>VLOOKUP($A1430,List_allocation!$A:$G,6)</f>
        <v>加古川</v>
      </c>
      <c r="T1430" s="3" t="str">
        <f>VLOOKUP($A1430,List_allocation!$A:$G,7)</f>
        <v>板波</v>
      </c>
      <c r="U1430" s="8">
        <f>VLOOKUP($A1430,'1st_alloc_fix'!$A:$O,15)</f>
        <v>0</v>
      </c>
    </row>
    <row r="1431" spans="1:21" x14ac:dyDescent="0.25">
      <c r="A1431">
        <v>1464</v>
      </c>
      <c r="B1431" s="4">
        <v>34.899000000000001</v>
      </c>
      <c r="C1431" s="4">
        <v>134.93799999999999</v>
      </c>
      <c r="D1431" s="4">
        <v>988.11</v>
      </c>
      <c r="E1431" s="5">
        <f>VLOOKUP($A1431,List_allocation!$A:$G,3)</f>
        <v>34.899000000000001</v>
      </c>
      <c r="F1431" s="5">
        <f>VLOOKUP($A1431,List_allocation!$A:$G,4)</f>
        <v>134.93799999999999</v>
      </c>
      <c r="G1431">
        <f>VLOOKUP($A1431,List_allocation!$A:$G,5)</f>
        <v>973.4</v>
      </c>
      <c r="H1431" s="8">
        <v>559.51</v>
      </c>
      <c r="I1431">
        <v>1.3049999999999999</v>
      </c>
      <c r="J1431">
        <v>109.214</v>
      </c>
      <c r="K1431" s="8">
        <v>23.148</v>
      </c>
      <c r="L1431">
        <v>10756</v>
      </c>
      <c r="M1431">
        <v>10873</v>
      </c>
      <c r="N1431" s="6">
        <v>34.619999999999997</v>
      </c>
      <c r="O1431" s="6">
        <v>136.08099999999999</v>
      </c>
      <c r="P1431">
        <v>436.68299999999999</v>
      </c>
      <c r="Q1431" t="s">
        <v>4702</v>
      </c>
      <c r="R1431" s="7">
        <f>VLOOKUP($A1431,List_allocation!$A:$G,2)</f>
        <v>306051286611040</v>
      </c>
      <c r="S1431" s="3" t="str">
        <f>VLOOKUP($A1431,List_allocation!$A:$G,6)</f>
        <v>加古川</v>
      </c>
      <c r="T1431" s="3" t="str">
        <f>VLOOKUP($A1431,List_allocation!$A:$G,7)</f>
        <v>大門</v>
      </c>
      <c r="U1431" s="8">
        <f>VLOOKUP($A1431,'1st_alloc_fix'!$A:$O,15)</f>
        <v>0</v>
      </c>
    </row>
    <row r="1432" spans="1:21" x14ac:dyDescent="0.25">
      <c r="A1432">
        <v>1465</v>
      </c>
      <c r="B1432" s="4">
        <v>34.838000000000001</v>
      </c>
      <c r="C1432" s="4">
        <v>134.91999999999999</v>
      </c>
      <c r="D1432" s="4">
        <v>1324.6990000000001</v>
      </c>
      <c r="E1432" s="5">
        <f>VLOOKUP($A1432,List_allocation!$A:$G,3)</f>
        <v>34.838000000000001</v>
      </c>
      <c r="F1432" s="5">
        <f>VLOOKUP($A1432,List_allocation!$A:$G,4)</f>
        <v>134.92099999999999</v>
      </c>
      <c r="G1432">
        <f>VLOOKUP($A1432,List_allocation!$A:$G,5)</f>
        <v>1319</v>
      </c>
      <c r="H1432" s="8">
        <v>859.19899999999996</v>
      </c>
      <c r="I1432">
        <v>1.8460000000000001</v>
      </c>
      <c r="J1432">
        <v>108.027</v>
      </c>
      <c r="K1432" s="8">
        <v>23.451000000000001</v>
      </c>
      <c r="L1432">
        <v>10743</v>
      </c>
      <c r="M1432">
        <v>10917</v>
      </c>
      <c r="N1432" s="6">
        <v>34.652999999999999</v>
      </c>
      <c r="O1432" s="6">
        <v>136.07599999999999</v>
      </c>
      <c r="P1432">
        <v>477.11099999999999</v>
      </c>
      <c r="Q1432" t="s">
        <v>4704</v>
      </c>
      <c r="R1432" s="7">
        <f>VLOOKUP($A1432,List_allocation!$A:$G,2)</f>
        <v>306051286611050</v>
      </c>
      <c r="S1432" s="3" t="str">
        <f>VLOOKUP($A1432,List_allocation!$A:$G,6)</f>
        <v>加古川</v>
      </c>
      <c r="T1432" s="3" t="str">
        <f>VLOOKUP($A1432,List_allocation!$A:$G,7)</f>
        <v>大島</v>
      </c>
      <c r="U1432" s="8">
        <f>VLOOKUP($A1432,'1st_alloc_fix'!$A:$O,15)</f>
        <v>0</v>
      </c>
    </row>
    <row r="1433" spans="1:21" x14ac:dyDescent="0.25">
      <c r="A1433">
        <v>1466</v>
      </c>
      <c r="B1433" s="4">
        <v>34.801000000000002</v>
      </c>
      <c r="C1433" s="4">
        <v>134.91499999999999</v>
      </c>
      <c r="D1433" s="4">
        <v>1653.2059999999999</v>
      </c>
      <c r="E1433" s="5">
        <f>VLOOKUP($A1433,List_allocation!$A:$G,3)</f>
        <v>34.801000000000002</v>
      </c>
      <c r="F1433" s="5">
        <f>VLOOKUP($A1433,List_allocation!$A:$G,4)</f>
        <v>134.91499999999999</v>
      </c>
      <c r="G1433">
        <f>VLOOKUP($A1433,List_allocation!$A:$G,5)</f>
        <v>1656</v>
      </c>
      <c r="H1433" s="8">
        <v>1442.0060000000001</v>
      </c>
      <c r="I1433">
        <v>6.8280000000000003</v>
      </c>
      <c r="J1433">
        <v>107.56399999999999</v>
      </c>
      <c r="K1433" s="8">
        <v>28.34</v>
      </c>
      <c r="L1433">
        <v>10739</v>
      </c>
      <c r="M1433">
        <v>10944</v>
      </c>
      <c r="N1433" s="6">
        <v>34.597999999999999</v>
      </c>
      <c r="O1433" s="6">
        <v>136.06299999999999</v>
      </c>
      <c r="P1433">
        <v>209.21899999999999</v>
      </c>
      <c r="Q1433" t="s">
        <v>4701</v>
      </c>
      <c r="R1433" s="7">
        <f>VLOOKUP($A1433,List_allocation!$A:$G,2)</f>
        <v>306051286611060</v>
      </c>
      <c r="S1433" s="3" t="str">
        <f>VLOOKUP($A1433,List_allocation!$A:$G,6)</f>
        <v>加古川</v>
      </c>
      <c r="T1433" s="3" t="str">
        <f>VLOOKUP($A1433,List_allocation!$A:$G,7)</f>
        <v>国包</v>
      </c>
      <c r="U1433" s="8">
        <f>VLOOKUP($A1433,'1st_alloc_fix'!$A:$O,15)</f>
        <v>0</v>
      </c>
    </row>
    <row r="1434" spans="1:21" x14ac:dyDescent="0.25">
      <c r="A1434">
        <v>1467</v>
      </c>
      <c r="B1434" s="4">
        <v>34.747999999999998</v>
      </c>
      <c r="C1434" s="4">
        <v>134.809</v>
      </c>
      <c r="D1434" s="4">
        <v>1720.0740000000001</v>
      </c>
      <c r="E1434" s="5">
        <f>VLOOKUP($A1434,List_allocation!$A:$G,3)</f>
        <v>34.747999999999998</v>
      </c>
      <c r="F1434" s="5">
        <f>VLOOKUP($A1434,List_allocation!$A:$G,4)</f>
        <v>134.80799999999999</v>
      </c>
      <c r="G1434">
        <f>VLOOKUP($A1434,List_allocation!$A:$G,5)</f>
        <v>1730</v>
      </c>
      <c r="H1434" s="8">
        <v>1368.0740000000001</v>
      </c>
      <c r="I1434">
        <v>3.887</v>
      </c>
      <c r="J1434">
        <v>94.375</v>
      </c>
      <c r="K1434" s="8">
        <v>22.762</v>
      </c>
      <c r="L1434">
        <v>10663</v>
      </c>
      <c r="M1434">
        <v>10982</v>
      </c>
      <c r="N1434" s="6">
        <v>34.831000000000003</v>
      </c>
      <c r="O1434" s="6">
        <v>135.78399999999999</v>
      </c>
      <c r="P1434">
        <v>4085</v>
      </c>
      <c r="Q1434" t="s">
        <v>4704</v>
      </c>
      <c r="R1434" s="7">
        <f>VLOOKUP($A1434,List_allocation!$A:$G,2)</f>
        <v>306051286611070</v>
      </c>
      <c r="S1434" s="3" t="str">
        <f>VLOOKUP($A1434,List_allocation!$A:$G,6)</f>
        <v>加古川</v>
      </c>
      <c r="T1434" s="3" t="str">
        <f>VLOOKUP($A1434,List_allocation!$A:$G,7)</f>
        <v>藍屋</v>
      </c>
      <c r="U1434" s="8">
        <f>VLOOKUP($A1434,'1st_alloc_fix'!$A:$O,15)</f>
        <v>0</v>
      </c>
    </row>
    <row r="1435" spans="1:21" x14ac:dyDescent="0.25">
      <c r="A1435">
        <v>1468</v>
      </c>
      <c r="B1435" s="4">
        <v>35.082999999999998</v>
      </c>
      <c r="C1435" s="4">
        <v>135.042</v>
      </c>
      <c r="D1435" s="4">
        <v>280.89400000000001</v>
      </c>
      <c r="E1435" s="5">
        <f>VLOOKUP($A1435,List_allocation!$A:$G,3)</f>
        <v>35.082000000000001</v>
      </c>
      <c r="F1435" s="5">
        <f>VLOOKUP($A1435,List_allocation!$A:$G,4)</f>
        <v>135.042</v>
      </c>
      <c r="G1435">
        <f>VLOOKUP($A1435,List_allocation!$A:$G,5)</f>
        <v>280</v>
      </c>
      <c r="H1435" s="8">
        <v>263.59399999999999</v>
      </c>
      <c r="I1435">
        <v>15.237</v>
      </c>
      <c r="J1435">
        <v>73.709999999999994</v>
      </c>
      <c r="K1435" s="8">
        <v>50.68</v>
      </c>
      <c r="L1435">
        <v>10831</v>
      </c>
      <c r="M1435">
        <v>10741</v>
      </c>
      <c r="N1435" s="6">
        <v>34.884999999999998</v>
      </c>
      <c r="O1435" s="6">
        <v>135.822</v>
      </c>
      <c r="P1435">
        <v>10.75</v>
      </c>
      <c r="Q1435" t="s">
        <v>4704</v>
      </c>
      <c r="R1435" s="7">
        <f>VLOOKUP($A1435,List_allocation!$A:$G,2)</f>
        <v>306051286611080</v>
      </c>
      <c r="S1435" s="3" t="str">
        <f>VLOOKUP($A1435,List_allocation!$A:$G,6)</f>
        <v>篠山川</v>
      </c>
      <c r="T1435" s="3" t="str">
        <f>VLOOKUP($A1435,List_allocation!$A:$G,7)</f>
        <v>谷川</v>
      </c>
      <c r="U1435" s="8">
        <f>VLOOKUP($A1435,'1st_alloc_fix'!$A:$O,15)</f>
        <v>0</v>
      </c>
    </row>
    <row r="1436" spans="1:21" x14ac:dyDescent="0.25">
      <c r="A1436">
        <v>1469</v>
      </c>
      <c r="B1436" s="4">
        <v>34.878</v>
      </c>
      <c r="C1436" s="4">
        <v>134.94900000000001</v>
      </c>
      <c r="D1436" s="4">
        <v>153.42599999999999</v>
      </c>
      <c r="E1436" s="5">
        <f>VLOOKUP($A1436,List_allocation!$A:$G,3)</f>
        <v>34.878999999999998</v>
      </c>
      <c r="F1436" s="5">
        <f>VLOOKUP($A1436,List_allocation!$A:$G,4)</f>
        <v>134.94999999999999</v>
      </c>
      <c r="G1436">
        <f>VLOOKUP($A1436,List_allocation!$A:$G,5)</f>
        <v>152.19999999999999</v>
      </c>
      <c r="H1436" s="8">
        <v>-7.3999999999999996E-2</v>
      </c>
      <c r="I1436">
        <v>0</v>
      </c>
      <c r="J1436">
        <v>96.697999999999993</v>
      </c>
      <c r="K1436" s="8">
        <v>19.34</v>
      </c>
      <c r="L1436">
        <v>10764</v>
      </c>
      <c r="M1436">
        <v>10888</v>
      </c>
      <c r="N1436" s="6">
        <v>34.945</v>
      </c>
      <c r="O1436" s="6">
        <v>136.00299999999999</v>
      </c>
      <c r="P1436">
        <v>155.535</v>
      </c>
      <c r="Q1436" t="s">
        <v>4702</v>
      </c>
      <c r="R1436" s="7">
        <f>VLOOKUP($A1436,List_allocation!$A:$G,2)</f>
        <v>306051286611090</v>
      </c>
      <c r="S1436" s="3" t="str">
        <f>VLOOKUP($A1436,List_allocation!$A:$G,6)</f>
        <v>東条川</v>
      </c>
      <c r="T1436" s="3" t="str">
        <f>VLOOKUP($A1436,List_allocation!$A:$G,7)</f>
        <v>古川第二</v>
      </c>
      <c r="U1436" s="8">
        <f>VLOOKUP($A1436,'1st_alloc_fix'!$A:$O,15)</f>
        <v>0</v>
      </c>
    </row>
    <row r="1437" spans="1:21" x14ac:dyDescent="0.25">
      <c r="A1437">
        <v>1470</v>
      </c>
      <c r="B1437" s="4">
        <v>34.856000000000002</v>
      </c>
      <c r="C1437" s="4">
        <v>134.90100000000001</v>
      </c>
      <c r="D1437" s="4">
        <v>146.60499999999999</v>
      </c>
      <c r="E1437" s="5">
        <f>VLOOKUP($A1437,List_allocation!$A:$G,3)</f>
        <v>34.856999999999999</v>
      </c>
      <c r="F1437" s="5">
        <f>VLOOKUP($A1437,List_allocation!$A:$G,4)</f>
        <v>134.90100000000001</v>
      </c>
      <c r="G1437">
        <f>VLOOKUP($A1437,List_allocation!$A:$G,5)</f>
        <v>149.4</v>
      </c>
      <c r="H1437" s="8">
        <v>-76.795000000000002</v>
      </c>
      <c r="I1437">
        <v>-0.34399999999999997</v>
      </c>
      <c r="J1437">
        <v>29.829000000000001</v>
      </c>
      <c r="K1437" s="8">
        <v>6.359</v>
      </c>
      <c r="L1437">
        <v>10729</v>
      </c>
      <c r="M1437">
        <v>10904</v>
      </c>
      <c r="N1437" s="6">
        <v>35.113</v>
      </c>
      <c r="O1437" s="6">
        <v>134.99700000000001</v>
      </c>
      <c r="P1437">
        <v>230.81899999999999</v>
      </c>
      <c r="Q1437" t="s">
        <v>4701</v>
      </c>
      <c r="R1437" s="7">
        <f>VLOOKUP($A1437,List_allocation!$A:$G,2)</f>
        <v>306051286611100</v>
      </c>
      <c r="S1437" s="3" t="str">
        <f>VLOOKUP($A1437,List_allocation!$A:$G,6)</f>
        <v>万願寺川</v>
      </c>
      <c r="T1437" s="3" t="str">
        <f>VLOOKUP($A1437,List_allocation!$A:$G,7)</f>
        <v>万願寺</v>
      </c>
      <c r="U1437" s="8">
        <f>VLOOKUP($A1437,'1st_alloc_fix'!$A:$O,15)</f>
        <v>0</v>
      </c>
    </row>
    <row r="1438" spans="1:21" x14ac:dyDescent="0.25">
      <c r="A1438">
        <v>1471</v>
      </c>
      <c r="B1438" s="4">
        <v>34.801000000000002</v>
      </c>
      <c r="C1438" s="4">
        <v>134.95099999999999</v>
      </c>
      <c r="D1438" s="4">
        <v>277.56</v>
      </c>
      <c r="E1438" s="5">
        <f>VLOOKUP($A1438,List_allocation!$A:$G,3)</f>
        <v>34.802</v>
      </c>
      <c r="F1438" s="5">
        <f>VLOOKUP($A1438,List_allocation!$A:$G,4)</f>
        <v>134.95099999999999</v>
      </c>
      <c r="G1438">
        <f>VLOOKUP($A1438,List_allocation!$A:$G,5)</f>
        <v>282</v>
      </c>
      <c r="H1438" s="8">
        <v>-304.44</v>
      </c>
      <c r="I1438">
        <v>-0.52300000000000002</v>
      </c>
      <c r="J1438">
        <v>29.529</v>
      </c>
      <c r="K1438" s="8">
        <v>6.7279999999999998</v>
      </c>
      <c r="L1438">
        <v>10765</v>
      </c>
      <c r="M1438">
        <v>10944</v>
      </c>
      <c r="N1438" s="6">
        <v>35.063000000000002</v>
      </c>
      <c r="O1438" s="6">
        <v>135.00800000000001</v>
      </c>
      <c r="P1438">
        <v>584.40599999999995</v>
      </c>
      <c r="Q1438" t="s">
        <v>4701</v>
      </c>
      <c r="R1438" s="7">
        <f>VLOOKUP($A1438,List_allocation!$A:$G,2)</f>
        <v>306051286611110</v>
      </c>
      <c r="S1438" s="3" t="str">
        <f>VLOOKUP($A1438,List_allocation!$A:$G,6)</f>
        <v>美嚢川</v>
      </c>
      <c r="T1438" s="3" t="str">
        <f>VLOOKUP($A1438,List_allocation!$A:$G,7)</f>
        <v>別所橋</v>
      </c>
      <c r="U1438" s="8">
        <f>VLOOKUP($A1438,'1st_alloc_fix'!$A:$O,15)</f>
        <v>0</v>
      </c>
    </row>
    <row r="1439" spans="1:21" x14ac:dyDescent="0.25">
      <c r="A1439">
        <v>1472</v>
      </c>
      <c r="B1439" s="4">
        <v>34.878</v>
      </c>
      <c r="C1439" s="4">
        <v>134.95099999999999</v>
      </c>
      <c r="D1439" s="4">
        <v>153.40799999999999</v>
      </c>
      <c r="E1439" s="5">
        <f>VLOOKUP($A1439,List_allocation!$A:$G,3)</f>
        <v>34.875999999999998</v>
      </c>
      <c r="F1439" s="5">
        <f>VLOOKUP($A1439,List_allocation!$A:$G,4)</f>
        <v>134.953</v>
      </c>
      <c r="G1439">
        <f>VLOOKUP($A1439,List_allocation!$A:$G,5)</f>
        <v>152.19999999999999</v>
      </c>
      <c r="H1439" s="8">
        <v>-739.79200000000003</v>
      </c>
      <c r="I1439">
        <v>-0.82799999999999996</v>
      </c>
      <c r="J1439">
        <v>9.7509999999999994</v>
      </c>
      <c r="K1439" s="8">
        <v>5.5670000000000002</v>
      </c>
      <c r="L1439">
        <v>10765</v>
      </c>
      <c r="M1439">
        <v>10888</v>
      </c>
      <c r="N1439" s="6">
        <v>34.965000000000003</v>
      </c>
      <c r="O1439" s="6">
        <v>134.97300000000001</v>
      </c>
      <c r="P1439">
        <v>894.01900000000001</v>
      </c>
      <c r="Q1439" t="s">
        <v>4703</v>
      </c>
      <c r="R1439" s="7">
        <f>VLOOKUP($A1439,List_allocation!$A:$G,2)</f>
        <v>306051286611120</v>
      </c>
      <c r="S1439" s="3" t="str">
        <f>VLOOKUP($A1439,List_allocation!$A:$G,6)</f>
        <v>東条川</v>
      </c>
      <c r="T1439" s="3" t="str">
        <f>VLOOKUP($A1439,List_allocation!$A:$G,7)</f>
        <v>古川（廃止）</v>
      </c>
      <c r="U1439" s="8">
        <f>VLOOKUP($A1439,'1st_alloc_fix'!$A:$O,15)</f>
        <v>0</v>
      </c>
    </row>
    <row r="1440" spans="1:21" x14ac:dyDescent="0.25">
      <c r="A1440">
        <v>1473</v>
      </c>
      <c r="B1440" s="4">
        <v>34.801000000000002</v>
      </c>
      <c r="C1440" s="4">
        <v>134.988</v>
      </c>
      <c r="D1440" s="4">
        <v>262.59800000000001</v>
      </c>
      <c r="E1440" s="5">
        <f>VLOOKUP($A1440,List_allocation!$A:$G,3)</f>
        <v>34.798000000000002</v>
      </c>
      <c r="F1440" s="5">
        <f>VLOOKUP($A1440,List_allocation!$A:$G,4)</f>
        <v>134.99100000000001</v>
      </c>
      <c r="G1440">
        <f>VLOOKUP($A1440,List_allocation!$A:$G,5)</f>
        <v>259.7</v>
      </c>
      <c r="H1440" s="8">
        <v>-710.80200000000002</v>
      </c>
      <c r="I1440">
        <v>-0.73</v>
      </c>
      <c r="J1440">
        <v>11.795</v>
      </c>
      <c r="K1440" s="8">
        <v>4.3890000000000002</v>
      </c>
      <c r="L1440">
        <v>10792</v>
      </c>
      <c r="M1440">
        <v>10944</v>
      </c>
      <c r="N1440" s="6">
        <v>34.899000000000001</v>
      </c>
      <c r="O1440" s="6">
        <v>134.93799999999999</v>
      </c>
      <c r="P1440">
        <v>988.11</v>
      </c>
      <c r="Q1440" t="s">
        <v>4701</v>
      </c>
      <c r="R1440" s="7">
        <f>VLOOKUP($A1440,List_allocation!$A:$G,2)</f>
        <v>306051286611130</v>
      </c>
      <c r="S1440" s="3" t="str">
        <f>VLOOKUP($A1440,List_allocation!$A:$G,6)</f>
        <v>美嚢川</v>
      </c>
      <c r="T1440" s="3" t="str">
        <f>VLOOKUP($A1440,List_allocation!$A:$G,7)</f>
        <v>三木（廃止）</v>
      </c>
      <c r="U1440" s="8">
        <f>VLOOKUP($A1440,'1st_alloc_fix'!$A:$O,15)</f>
        <v>0</v>
      </c>
    </row>
    <row r="1441" spans="1:21" x14ac:dyDescent="0.25">
      <c r="A1441">
        <v>1474</v>
      </c>
      <c r="B1441" s="4">
        <v>34.805999999999997</v>
      </c>
      <c r="C1441" s="4">
        <v>134.93</v>
      </c>
      <c r="D1441" s="4">
        <v>285.22899999999998</v>
      </c>
      <c r="E1441" s="5">
        <f>VLOOKUP($A1441,List_allocation!$A:$G,3)</f>
        <v>34.805999999999997</v>
      </c>
      <c r="F1441" s="5">
        <f>VLOOKUP($A1441,List_allocation!$A:$G,4)</f>
        <v>134.93199999999999</v>
      </c>
      <c r="G1441">
        <f>VLOOKUP($A1441,List_allocation!$A:$G,5)</f>
        <v>289.5</v>
      </c>
      <c r="H1441" s="8">
        <v>-1033.771</v>
      </c>
      <c r="I1441">
        <v>-0.78400000000000003</v>
      </c>
      <c r="J1441">
        <v>3.6440000000000001</v>
      </c>
      <c r="K1441" s="8">
        <v>3.4470000000000001</v>
      </c>
      <c r="L1441">
        <v>10750</v>
      </c>
      <c r="M1441">
        <v>10940</v>
      </c>
      <c r="N1441" s="6">
        <v>34.838000000000001</v>
      </c>
      <c r="O1441" s="6">
        <v>134.91999999999999</v>
      </c>
      <c r="P1441">
        <v>1324.6990000000001</v>
      </c>
      <c r="Q1441" t="s">
        <v>4702</v>
      </c>
      <c r="R1441" s="7">
        <f>VLOOKUP($A1441,List_allocation!$A:$G,2)</f>
        <v>306051286611140</v>
      </c>
      <c r="S1441" s="3" t="str">
        <f>VLOOKUP($A1441,List_allocation!$A:$G,6)</f>
        <v>美嚢川</v>
      </c>
      <c r="T1441" s="3" t="str">
        <f>VLOOKUP($A1441,List_allocation!$A:$G,7)</f>
        <v>正法寺（廃止）</v>
      </c>
      <c r="U1441" s="8">
        <f>VLOOKUP($A1441,'1st_alloc_fix'!$A:$O,15)</f>
        <v>0</v>
      </c>
    </row>
    <row r="1442" spans="1:21" x14ac:dyDescent="0.25">
      <c r="A1442">
        <v>1475</v>
      </c>
      <c r="B1442" s="4">
        <v>35.128</v>
      </c>
      <c r="C1442" s="4">
        <v>134.59200000000001</v>
      </c>
      <c r="D1442" s="4">
        <v>164.46899999999999</v>
      </c>
      <c r="E1442" s="5">
        <f>VLOOKUP($A1442,List_allocation!$A:$G,3)</f>
        <v>35.128999999999998</v>
      </c>
      <c r="F1442" s="5">
        <f>VLOOKUP($A1442,List_allocation!$A:$G,4)</f>
        <v>134.59200000000001</v>
      </c>
      <c r="G1442">
        <f>VLOOKUP($A1442,List_allocation!$A:$G,5)</f>
        <v>154.1</v>
      </c>
      <c r="H1442" s="8">
        <v>-1491.5309999999999</v>
      </c>
      <c r="I1442">
        <v>-0.90100000000000002</v>
      </c>
      <c r="J1442">
        <v>46.756999999999998</v>
      </c>
      <c r="K1442" s="8">
        <v>16.152999999999999</v>
      </c>
      <c r="L1442">
        <v>10507</v>
      </c>
      <c r="M1442">
        <v>10708</v>
      </c>
      <c r="N1442" s="6">
        <v>34.801000000000002</v>
      </c>
      <c r="O1442" s="6">
        <v>134.91499999999999</v>
      </c>
      <c r="P1442">
        <v>1653.2059999999999</v>
      </c>
      <c r="Q1442" t="s">
        <v>4701</v>
      </c>
      <c r="R1442" s="7">
        <f>VLOOKUP($A1442,List_allocation!$A:$G,2)</f>
        <v>306061286611010</v>
      </c>
      <c r="S1442" s="3" t="str">
        <f>VLOOKUP($A1442,List_allocation!$A:$G,6)</f>
        <v>揖保川</v>
      </c>
      <c r="T1442" s="3" t="str">
        <f>VLOOKUP($A1442,List_allocation!$A:$G,7)</f>
        <v>下三方</v>
      </c>
      <c r="U1442" s="8">
        <f>VLOOKUP($A1442,'1st_alloc_fix'!$A:$O,15)</f>
        <v>0</v>
      </c>
    </row>
    <row r="1443" spans="1:21" x14ac:dyDescent="0.25">
      <c r="A1443">
        <v>1476</v>
      </c>
      <c r="B1443" s="4">
        <v>35.097999999999999</v>
      </c>
      <c r="C1443" s="4">
        <v>134.583</v>
      </c>
      <c r="D1443" s="4">
        <v>368.339</v>
      </c>
      <c r="E1443" s="5">
        <f>VLOOKUP($A1443,List_allocation!$A:$G,3)</f>
        <v>35.1</v>
      </c>
      <c r="F1443" s="5">
        <f>VLOOKUP($A1443,List_allocation!$A:$G,4)</f>
        <v>134.583</v>
      </c>
      <c r="G1443">
        <f>VLOOKUP($A1443,List_allocation!$A:$G,5)</f>
        <v>383.1</v>
      </c>
      <c r="H1443" s="8">
        <v>-1361.6610000000001</v>
      </c>
      <c r="I1443">
        <v>-0.78700000000000003</v>
      </c>
      <c r="J1443">
        <v>43.935000000000002</v>
      </c>
      <c r="K1443" s="8">
        <v>11.56</v>
      </c>
      <c r="L1443">
        <v>10500</v>
      </c>
      <c r="M1443">
        <v>10730</v>
      </c>
      <c r="N1443" s="6">
        <v>34.747999999999998</v>
      </c>
      <c r="O1443" s="6">
        <v>134.809</v>
      </c>
      <c r="P1443">
        <v>1720.0740000000001</v>
      </c>
      <c r="Q1443" t="s">
        <v>4702</v>
      </c>
      <c r="R1443" s="7">
        <f>VLOOKUP($A1443,List_allocation!$A:$G,2)</f>
        <v>306061286611020</v>
      </c>
      <c r="S1443" s="3" t="str">
        <f>VLOOKUP($A1443,List_allocation!$A:$G,6)</f>
        <v>揖保川</v>
      </c>
      <c r="T1443" s="3" t="str">
        <f>VLOOKUP($A1443,List_allocation!$A:$G,7)</f>
        <v>曲里</v>
      </c>
      <c r="U1443" s="8">
        <f>VLOOKUP($A1443,'1st_alloc_fix'!$A:$O,15)</f>
        <v>0</v>
      </c>
    </row>
    <row r="1444" spans="1:21" x14ac:dyDescent="0.25">
      <c r="A1444">
        <v>1477</v>
      </c>
      <c r="B1444" s="4">
        <v>34.997</v>
      </c>
      <c r="C1444" s="4">
        <v>134.553</v>
      </c>
      <c r="D1444" s="4">
        <v>482.10500000000002</v>
      </c>
      <c r="E1444" s="5">
        <f>VLOOKUP($A1444,List_allocation!$A:$G,3)</f>
        <v>34.997</v>
      </c>
      <c r="F1444" s="5">
        <f>VLOOKUP($A1444,List_allocation!$A:$G,4)</f>
        <v>134.553</v>
      </c>
      <c r="G1444">
        <f>VLOOKUP($A1444,List_allocation!$A:$G,5)</f>
        <v>485.7</v>
      </c>
      <c r="H1444" s="8">
        <v>202.10499999999999</v>
      </c>
      <c r="I1444">
        <v>0.72199999999999998</v>
      </c>
      <c r="J1444">
        <v>45.604999999999997</v>
      </c>
      <c r="K1444" s="8">
        <v>9.843</v>
      </c>
      <c r="L1444">
        <v>10479</v>
      </c>
      <c r="M1444">
        <v>10803</v>
      </c>
      <c r="N1444" s="6">
        <v>35.082999999999998</v>
      </c>
      <c r="O1444" s="6">
        <v>135.042</v>
      </c>
      <c r="P1444">
        <v>280.89400000000001</v>
      </c>
      <c r="Q1444" t="s">
        <v>4703</v>
      </c>
      <c r="R1444" s="7">
        <f>VLOOKUP($A1444,List_allocation!$A:$G,2)</f>
        <v>306061286611030</v>
      </c>
      <c r="S1444" s="3" t="str">
        <f>VLOOKUP($A1444,List_allocation!$A:$G,6)</f>
        <v>揖保川</v>
      </c>
      <c r="T1444" s="3" t="str">
        <f>VLOOKUP($A1444,List_allocation!$A:$G,7)</f>
        <v>山崎第二</v>
      </c>
      <c r="U1444" s="8">
        <f>VLOOKUP($A1444,'1st_alloc_fix'!$A:$O,15)</f>
        <v>0</v>
      </c>
    </row>
    <row r="1445" spans="1:21" x14ac:dyDescent="0.25">
      <c r="A1445">
        <v>1478</v>
      </c>
      <c r="B1445" s="4">
        <v>34.866</v>
      </c>
      <c r="C1445" s="4">
        <v>134.54900000000001</v>
      </c>
      <c r="D1445" s="4">
        <v>615.52499999999998</v>
      </c>
      <c r="E1445" s="5">
        <f>VLOOKUP($A1445,List_allocation!$A:$G,3)</f>
        <v>34.866</v>
      </c>
      <c r="F1445" s="5">
        <f>VLOOKUP($A1445,List_allocation!$A:$G,4)</f>
        <v>134.54900000000001</v>
      </c>
      <c r="G1445">
        <f>VLOOKUP($A1445,List_allocation!$A:$G,5)</f>
        <v>622.4</v>
      </c>
      <c r="H1445" s="8">
        <v>463.32499999999999</v>
      </c>
      <c r="I1445">
        <v>3.044</v>
      </c>
      <c r="J1445">
        <v>36.69</v>
      </c>
      <c r="K1445" s="8">
        <v>10.382</v>
      </c>
      <c r="L1445">
        <v>10476</v>
      </c>
      <c r="M1445">
        <v>10897</v>
      </c>
      <c r="N1445" s="6">
        <v>34.878</v>
      </c>
      <c r="O1445" s="6">
        <v>134.94900000000001</v>
      </c>
      <c r="P1445">
        <v>153.42599999999999</v>
      </c>
      <c r="Q1445" t="s">
        <v>4704</v>
      </c>
      <c r="R1445" s="7">
        <f>VLOOKUP($A1445,List_allocation!$A:$G,2)</f>
        <v>306061286611040</v>
      </c>
      <c r="S1445" s="3" t="str">
        <f>VLOOKUP($A1445,List_allocation!$A:$G,6)</f>
        <v>揖保川</v>
      </c>
      <c r="T1445" s="3" t="str">
        <f>VLOOKUP($A1445,List_allocation!$A:$G,7)</f>
        <v>龍野</v>
      </c>
      <c r="U1445" s="8">
        <f>VLOOKUP($A1445,'1st_alloc_fix'!$A:$O,15)</f>
        <v>0</v>
      </c>
    </row>
    <row r="1446" spans="1:21" x14ac:dyDescent="0.25">
      <c r="A1446">
        <v>1479</v>
      </c>
      <c r="B1446" s="4">
        <v>34.802999999999997</v>
      </c>
      <c r="C1446" s="4">
        <v>134.56</v>
      </c>
      <c r="D1446" s="4">
        <v>783.00099999999998</v>
      </c>
      <c r="E1446" s="5">
        <f>VLOOKUP($A1446,List_allocation!$A:$G,3)</f>
        <v>34.804000000000002</v>
      </c>
      <c r="F1446" s="5">
        <f>VLOOKUP($A1446,List_allocation!$A:$G,4)</f>
        <v>134.56100000000001</v>
      </c>
      <c r="G1446">
        <f>VLOOKUP($A1446,List_allocation!$A:$G,5)</f>
        <v>795.5</v>
      </c>
      <c r="H1446" s="8">
        <v>633.601</v>
      </c>
      <c r="I1446">
        <v>4.2409999999999997</v>
      </c>
      <c r="J1446">
        <v>31.763000000000002</v>
      </c>
      <c r="K1446" s="8">
        <v>10.593999999999999</v>
      </c>
      <c r="L1446">
        <v>10484</v>
      </c>
      <c r="M1446">
        <v>10942</v>
      </c>
      <c r="N1446" s="6">
        <v>34.856000000000002</v>
      </c>
      <c r="O1446" s="6">
        <v>134.90100000000001</v>
      </c>
      <c r="P1446">
        <v>146.60499999999999</v>
      </c>
      <c r="Q1446" t="s">
        <v>4703</v>
      </c>
      <c r="R1446" s="7">
        <f>VLOOKUP($A1446,List_allocation!$A:$G,2)</f>
        <v>306061286611050</v>
      </c>
      <c r="S1446" s="3" t="str">
        <f>VLOOKUP($A1446,List_allocation!$A:$G,6)</f>
        <v>揖保川</v>
      </c>
      <c r="T1446" s="3" t="str">
        <f>VLOOKUP($A1446,List_allocation!$A:$G,7)</f>
        <v>上川原</v>
      </c>
      <c r="U1446" s="8">
        <f>VLOOKUP($A1446,'1st_alloc_fix'!$A:$O,15)</f>
        <v>0</v>
      </c>
    </row>
    <row r="1447" spans="1:21" x14ac:dyDescent="0.25">
      <c r="A1447">
        <v>1480</v>
      </c>
      <c r="B1447" s="4">
        <v>34.78</v>
      </c>
      <c r="C1447" s="4">
        <v>134.57400000000001</v>
      </c>
      <c r="D1447" s="4">
        <v>784.20399999999995</v>
      </c>
      <c r="E1447" s="5">
        <f>VLOOKUP($A1447,List_allocation!$A:$G,3)</f>
        <v>34.78</v>
      </c>
      <c r="F1447" s="5">
        <f>VLOOKUP($A1447,List_allocation!$A:$G,4)</f>
        <v>134.584</v>
      </c>
      <c r="G1447">
        <f>VLOOKUP($A1447,List_allocation!$A:$G,5)</f>
        <v>798.2</v>
      </c>
      <c r="H1447" s="8">
        <v>502.20400000000001</v>
      </c>
      <c r="I1447">
        <v>1.7809999999999999</v>
      </c>
      <c r="J1447">
        <v>34.588999999999999</v>
      </c>
      <c r="K1447" s="8">
        <v>8.6989999999999998</v>
      </c>
      <c r="L1447">
        <v>10494</v>
      </c>
      <c r="M1447">
        <v>10959</v>
      </c>
      <c r="N1447" s="6">
        <v>34.801000000000002</v>
      </c>
      <c r="O1447" s="6">
        <v>134.95099999999999</v>
      </c>
      <c r="P1447">
        <v>277.56</v>
      </c>
      <c r="Q1447" t="s">
        <v>4703</v>
      </c>
      <c r="R1447" s="7">
        <f>VLOOKUP($A1447,List_allocation!$A:$G,2)</f>
        <v>306061286611060</v>
      </c>
      <c r="S1447" s="3" t="str">
        <f>VLOOKUP($A1447,List_allocation!$A:$G,6)</f>
        <v>揖保川</v>
      </c>
      <c r="T1447" s="3" t="str">
        <f>VLOOKUP($A1447,List_allocation!$A:$G,7)</f>
        <v>網干</v>
      </c>
      <c r="U1447" s="8">
        <f>VLOOKUP($A1447,'1st_alloc_fix'!$A:$O,15)</f>
        <v>0</v>
      </c>
    </row>
    <row r="1448" spans="1:21" x14ac:dyDescent="0.25">
      <c r="A1448">
        <v>1481</v>
      </c>
      <c r="B1448" s="4">
        <v>34.921999999999997</v>
      </c>
      <c r="C1448" s="4">
        <v>134.54</v>
      </c>
      <c r="D1448" s="4">
        <v>49.39</v>
      </c>
      <c r="E1448" s="5">
        <f>VLOOKUP($A1448,List_allocation!$A:$G,3)</f>
        <v>34.920999999999999</v>
      </c>
      <c r="F1448" s="5">
        <f>VLOOKUP($A1448,List_allocation!$A:$G,4)</f>
        <v>134.54</v>
      </c>
      <c r="G1448">
        <f>VLOOKUP($A1448,List_allocation!$A:$G,5)</f>
        <v>52.2</v>
      </c>
      <c r="H1448" s="8">
        <v>-102.81</v>
      </c>
      <c r="I1448">
        <v>-0.67500000000000004</v>
      </c>
      <c r="J1448">
        <v>38.094000000000001</v>
      </c>
      <c r="K1448" s="8">
        <v>9.18</v>
      </c>
      <c r="L1448">
        <v>10469</v>
      </c>
      <c r="M1448">
        <v>10857</v>
      </c>
      <c r="N1448" s="6">
        <v>34.878</v>
      </c>
      <c r="O1448" s="6">
        <v>134.95099999999999</v>
      </c>
      <c r="P1448">
        <v>153.40799999999999</v>
      </c>
      <c r="Q1448" t="s">
        <v>4704</v>
      </c>
      <c r="R1448" s="7">
        <f>VLOOKUP($A1448,List_allocation!$A:$G,2)</f>
        <v>306061286611070</v>
      </c>
      <c r="S1448" s="3" t="str">
        <f>VLOOKUP($A1448,List_allocation!$A:$G,6)</f>
        <v>栗栖川</v>
      </c>
      <c r="T1448" s="3" t="str">
        <f>VLOOKUP($A1448,List_allocation!$A:$G,7)</f>
        <v>東栗栖</v>
      </c>
      <c r="U1448" s="8">
        <f>VLOOKUP($A1448,'1st_alloc_fix'!$A:$O,15)</f>
        <v>0</v>
      </c>
    </row>
    <row r="1449" spans="1:21" x14ac:dyDescent="0.25">
      <c r="A1449">
        <v>1482</v>
      </c>
      <c r="B1449" s="4">
        <v>34.972999999999999</v>
      </c>
      <c r="C1449" s="4">
        <v>134.583</v>
      </c>
      <c r="D1449" s="4">
        <v>47.521999999999998</v>
      </c>
      <c r="E1449" s="5">
        <f>VLOOKUP($A1449,List_allocation!$A:$G,3)</f>
        <v>34.972999999999999</v>
      </c>
      <c r="F1449" s="5">
        <f>VLOOKUP($A1449,List_allocation!$A:$G,4)</f>
        <v>134.583</v>
      </c>
      <c r="G1449">
        <f>VLOOKUP($A1449,List_allocation!$A:$G,5)</f>
        <v>48.6</v>
      </c>
      <c r="H1449" s="8">
        <v>-212.178</v>
      </c>
      <c r="I1449">
        <v>-0.81699999999999995</v>
      </c>
      <c r="J1449">
        <v>42.046999999999997</v>
      </c>
      <c r="K1449" s="8">
        <v>11.757999999999999</v>
      </c>
      <c r="L1449">
        <v>10500</v>
      </c>
      <c r="M1449">
        <v>10820</v>
      </c>
      <c r="N1449" s="6">
        <v>34.801000000000002</v>
      </c>
      <c r="O1449" s="6">
        <v>134.988</v>
      </c>
      <c r="P1449">
        <v>262.59800000000001</v>
      </c>
      <c r="Q1449" t="s">
        <v>4704</v>
      </c>
      <c r="R1449" s="7">
        <f>VLOOKUP($A1449,List_allocation!$A:$G,2)</f>
        <v>306061286611080</v>
      </c>
      <c r="S1449" s="3" t="str">
        <f>VLOOKUP($A1449,List_allocation!$A:$G,6)</f>
        <v>林田川</v>
      </c>
      <c r="T1449" s="3" t="str">
        <f>VLOOKUP($A1449,List_allocation!$A:$G,7)</f>
        <v>塩野</v>
      </c>
      <c r="U1449" s="8">
        <f>VLOOKUP($A1449,'1st_alloc_fix'!$A:$O,15)</f>
        <v>0</v>
      </c>
    </row>
    <row r="1450" spans="1:21" x14ac:dyDescent="0.25">
      <c r="A1450">
        <v>1483</v>
      </c>
      <c r="B1450" s="4">
        <v>34.853000000000002</v>
      </c>
      <c r="C1450" s="4">
        <v>134.565</v>
      </c>
      <c r="D1450" s="4">
        <v>92.763999999999996</v>
      </c>
      <c r="E1450" s="5">
        <f>VLOOKUP($A1450,List_allocation!$A:$G,3)</f>
        <v>34.853000000000002</v>
      </c>
      <c r="F1450" s="5">
        <f>VLOOKUP($A1450,List_allocation!$A:$G,4)</f>
        <v>134.565</v>
      </c>
      <c r="G1450">
        <f>VLOOKUP($A1450,List_allocation!$A:$G,5)</f>
        <v>82.4</v>
      </c>
      <c r="H1450" s="8">
        <v>-196.73599999999999</v>
      </c>
      <c r="I1450">
        <v>-0.68</v>
      </c>
      <c r="J1450">
        <v>33.972999999999999</v>
      </c>
      <c r="K1450" s="8">
        <v>8.3849999999999998</v>
      </c>
      <c r="L1450">
        <v>10487</v>
      </c>
      <c r="M1450">
        <v>10906</v>
      </c>
      <c r="N1450" s="6">
        <v>34.805999999999997</v>
      </c>
      <c r="O1450" s="6">
        <v>134.93</v>
      </c>
      <c r="P1450">
        <v>285.22899999999998</v>
      </c>
      <c r="Q1450" t="s">
        <v>4702</v>
      </c>
      <c r="R1450" s="7">
        <f>VLOOKUP($A1450,List_allocation!$A:$G,2)</f>
        <v>306061286611090</v>
      </c>
      <c r="S1450" s="3" t="str">
        <f>VLOOKUP($A1450,List_allocation!$A:$G,6)</f>
        <v>林田川</v>
      </c>
      <c r="T1450" s="3" t="str">
        <f>VLOOKUP($A1450,List_allocation!$A:$G,7)</f>
        <v>誉</v>
      </c>
      <c r="U1450" s="8">
        <f>VLOOKUP($A1450,'1st_alloc_fix'!$A:$O,15)</f>
        <v>0</v>
      </c>
    </row>
    <row r="1451" spans="1:21" x14ac:dyDescent="0.25">
      <c r="A1451">
        <v>1484</v>
      </c>
      <c r="B1451" s="4">
        <v>34.814999999999998</v>
      </c>
      <c r="C1451" s="4">
        <v>134.55600000000001</v>
      </c>
      <c r="D1451" s="4">
        <v>98.257000000000005</v>
      </c>
      <c r="E1451" s="5">
        <f>VLOOKUP($A1451,List_allocation!$A:$G,3)</f>
        <v>34.814</v>
      </c>
      <c r="F1451" s="5">
        <f>VLOOKUP($A1451,List_allocation!$A:$G,4)</f>
        <v>134.55600000000001</v>
      </c>
      <c r="G1451">
        <f>VLOOKUP($A1451,List_allocation!$A:$G,5)</f>
        <v>95.8</v>
      </c>
      <c r="H1451" s="8">
        <v>-55.843000000000004</v>
      </c>
      <c r="I1451">
        <v>-0.36199999999999999</v>
      </c>
      <c r="J1451">
        <v>34.99</v>
      </c>
      <c r="K1451" s="8">
        <v>7.4240000000000004</v>
      </c>
      <c r="L1451">
        <v>10481</v>
      </c>
      <c r="M1451">
        <v>10934</v>
      </c>
      <c r="N1451" s="6">
        <v>35.128</v>
      </c>
      <c r="O1451" s="6">
        <v>134.59200000000001</v>
      </c>
      <c r="P1451">
        <v>164.46899999999999</v>
      </c>
      <c r="Q1451" t="s">
        <v>4703</v>
      </c>
      <c r="R1451" s="7">
        <f>VLOOKUP($A1451,List_allocation!$A:$G,2)</f>
        <v>306061286611100</v>
      </c>
      <c r="S1451" s="3" t="str">
        <f>VLOOKUP($A1451,List_allocation!$A:$G,6)</f>
        <v>林田川</v>
      </c>
      <c r="T1451" s="3" t="str">
        <f>VLOOKUP($A1451,List_allocation!$A:$G,7)</f>
        <v>構</v>
      </c>
      <c r="U1451" s="8">
        <f>VLOOKUP($A1451,'1st_alloc_fix'!$A:$O,15)</f>
        <v>0</v>
      </c>
    </row>
    <row r="1452" spans="1:21" x14ac:dyDescent="0.25">
      <c r="A1452">
        <v>1485</v>
      </c>
      <c r="B1452" s="4">
        <v>34.78</v>
      </c>
      <c r="C1452" s="4">
        <v>134.57400000000001</v>
      </c>
      <c r="D1452" s="4">
        <v>784.20399999999995</v>
      </c>
      <c r="E1452" s="5">
        <f>VLOOKUP($A1452,List_allocation!$A:$G,3)</f>
        <v>34.78</v>
      </c>
      <c r="F1452" s="5">
        <f>VLOOKUP($A1452,List_allocation!$A:$G,4)</f>
        <v>134.57300000000001</v>
      </c>
      <c r="G1452">
        <f>VLOOKUP($A1452,List_allocation!$A:$G,5)</f>
        <v>802.5</v>
      </c>
      <c r="H1452" s="8">
        <v>401.10399999999998</v>
      </c>
      <c r="I1452">
        <v>1.0469999999999999</v>
      </c>
      <c r="J1452">
        <v>35.51</v>
      </c>
      <c r="K1452" s="8">
        <v>8.1489999999999991</v>
      </c>
      <c r="L1452">
        <v>10494</v>
      </c>
      <c r="M1452">
        <v>10959</v>
      </c>
      <c r="N1452" s="6">
        <v>35.097999999999999</v>
      </c>
      <c r="O1452" s="6">
        <v>134.583</v>
      </c>
      <c r="P1452">
        <v>368.339</v>
      </c>
      <c r="Q1452" t="s">
        <v>4703</v>
      </c>
      <c r="R1452" s="7">
        <f>VLOOKUP($A1452,List_allocation!$A:$G,2)</f>
        <v>306061286611110</v>
      </c>
      <c r="S1452" s="3" t="str">
        <f>VLOOKUP($A1452,List_allocation!$A:$G,6)</f>
        <v>中川</v>
      </c>
      <c r="T1452" s="3" t="str">
        <f>VLOOKUP($A1452,List_allocation!$A:$G,7)</f>
        <v>浜田</v>
      </c>
      <c r="U1452" s="8">
        <f>VLOOKUP($A1452,'1st_alloc_fix'!$A:$O,15)</f>
        <v>0</v>
      </c>
    </row>
    <row r="1453" spans="1:21" x14ac:dyDescent="0.25">
      <c r="A1453">
        <v>1486</v>
      </c>
      <c r="B1453" s="4">
        <v>35.207999999999998</v>
      </c>
      <c r="C1453" s="4">
        <v>134.62</v>
      </c>
      <c r="D1453" s="4">
        <v>24.934000000000001</v>
      </c>
      <c r="E1453" s="5">
        <f>VLOOKUP($A1453,List_allocation!$A:$G,3)</f>
        <v>35.207999999999998</v>
      </c>
      <c r="F1453" s="5">
        <f>VLOOKUP($A1453,List_allocation!$A:$G,4)</f>
        <v>134.62</v>
      </c>
      <c r="G1453">
        <f>VLOOKUP($A1453,List_allocation!$A:$G,5)</f>
        <v>25</v>
      </c>
      <c r="H1453" s="8">
        <v>-460.76600000000002</v>
      </c>
      <c r="I1453">
        <v>-0.94899999999999995</v>
      </c>
      <c r="J1453">
        <v>24.193000000000001</v>
      </c>
      <c r="K1453" s="8">
        <v>18.698</v>
      </c>
      <c r="L1453">
        <v>10527</v>
      </c>
      <c r="M1453">
        <v>10651</v>
      </c>
      <c r="N1453" s="6">
        <v>34.997</v>
      </c>
      <c r="O1453" s="6">
        <v>134.553</v>
      </c>
      <c r="P1453">
        <v>482.10500000000002</v>
      </c>
      <c r="Q1453" t="s">
        <v>4701</v>
      </c>
      <c r="R1453" s="7">
        <f>VLOOKUP($A1453,List_allocation!$A:$G,2)</f>
        <v>306061286611120</v>
      </c>
      <c r="S1453" s="3" t="str">
        <f>VLOOKUP($A1453,List_allocation!$A:$G,6)</f>
        <v>公文川</v>
      </c>
      <c r="T1453" s="3" t="str">
        <f>VLOOKUP($A1453,List_allocation!$A:$G,7)</f>
        <v>西公文</v>
      </c>
      <c r="U1453" s="8">
        <f>VLOOKUP($A1453,'1st_alloc_fix'!$A:$O,15)</f>
        <v>0</v>
      </c>
    </row>
    <row r="1454" spans="1:21" x14ac:dyDescent="0.25">
      <c r="A1454">
        <v>1487</v>
      </c>
      <c r="B1454" s="4">
        <v>35.171999999999997</v>
      </c>
      <c r="C1454" s="4">
        <v>134.62200000000001</v>
      </c>
      <c r="D1454" s="4">
        <v>21.337</v>
      </c>
      <c r="E1454" s="5">
        <f>VLOOKUP($A1454,List_allocation!$A:$G,3)</f>
        <v>35.171999999999997</v>
      </c>
      <c r="F1454" s="5">
        <f>VLOOKUP($A1454,List_allocation!$A:$G,4)</f>
        <v>134.62100000000001</v>
      </c>
      <c r="G1454">
        <f>VLOOKUP($A1454,List_allocation!$A:$G,5)</f>
        <v>21.3</v>
      </c>
      <c r="H1454" s="8">
        <v>-601.06299999999999</v>
      </c>
      <c r="I1454">
        <v>-0.96599999999999997</v>
      </c>
      <c r="J1454">
        <v>34.594999999999999</v>
      </c>
      <c r="K1454" s="8">
        <v>28.047000000000001</v>
      </c>
      <c r="L1454">
        <v>10528</v>
      </c>
      <c r="M1454">
        <v>10677</v>
      </c>
      <c r="N1454" s="6">
        <v>34.866</v>
      </c>
      <c r="O1454" s="6">
        <v>134.54900000000001</v>
      </c>
      <c r="P1454">
        <v>615.52499999999998</v>
      </c>
      <c r="Q1454" t="s">
        <v>4701</v>
      </c>
      <c r="R1454" s="7">
        <f>VLOOKUP($A1454,List_allocation!$A:$G,2)</f>
        <v>306061286611130</v>
      </c>
      <c r="S1454" s="3" t="str">
        <f>VLOOKUP($A1454,List_allocation!$A:$G,6)</f>
        <v>草木川</v>
      </c>
      <c r="T1454" s="3" t="str">
        <f>VLOOKUP($A1454,List_allocation!$A:$G,7)</f>
        <v>福野</v>
      </c>
      <c r="U1454" s="8">
        <f>VLOOKUP($A1454,'1st_alloc_fix'!$A:$O,15)</f>
        <v>0</v>
      </c>
    </row>
    <row r="1455" spans="1:21" x14ac:dyDescent="0.25">
      <c r="A1455">
        <v>1488</v>
      </c>
      <c r="B1455" s="4">
        <v>34.997999999999998</v>
      </c>
      <c r="C1455" s="4">
        <v>134.553</v>
      </c>
      <c r="D1455" s="4">
        <v>482.01299999999998</v>
      </c>
      <c r="E1455" s="5">
        <f>VLOOKUP($A1455,List_allocation!$A:$G,3)</f>
        <v>34.999000000000002</v>
      </c>
      <c r="F1455" s="5">
        <f>VLOOKUP($A1455,List_allocation!$A:$G,4)</f>
        <v>134.554</v>
      </c>
      <c r="G1455">
        <f>VLOOKUP($A1455,List_allocation!$A:$G,5)</f>
        <v>484.9</v>
      </c>
      <c r="H1455" s="8">
        <v>-313.48700000000002</v>
      </c>
      <c r="I1455">
        <v>-0.39400000000000002</v>
      </c>
      <c r="J1455">
        <v>21.535</v>
      </c>
      <c r="K1455" s="8">
        <v>4.7949999999999999</v>
      </c>
      <c r="L1455">
        <v>10479</v>
      </c>
      <c r="M1455">
        <v>10802</v>
      </c>
      <c r="N1455" s="6">
        <v>34.802999999999997</v>
      </c>
      <c r="O1455" s="6">
        <v>134.56</v>
      </c>
      <c r="P1455">
        <v>783.00099999999998</v>
      </c>
      <c r="Q1455" t="s">
        <v>4704</v>
      </c>
      <c r="R1455" s="7">
        <f>VLOOKUP($A1455,List_allocation!$A:$G,2)</f>
        <v>306061286611140</v>
      </c>
      <c r="S1455" s="3" t="str">
        <f>VLOOKUP($A1455,List_allocation!$A:$G,6)</f>
        <v>揖保川</v>
      </c>
      <c r="T1455" s="3" t="str">
        <f>VLOOKUP($A1455,List_allocation!$A:$G,7)</f>
        <v>山崎（廃止）</v>
      </c>
      <c r="U1455" s="8">
        <f>VLOOKUP($A1455,'1st_alloc_fix'!$A:$O,15)</f>
        <v>0</v>
      </c>
    </row>
    <row r="1456" spans="1:21" x14ac:dyDescent="0.25">
      <c r="A1456">
        <v>1489</v>
      </c>
      <c r="B1456" s="4">
        <v>34.944000000000003</v>
      </c>
      <c r="C1456" s="4">
        <v>134.55099999999999</v>
      </c>
      <c r="D1456" s="4">
        <v>541.03499999999997</v>
      </c>
      <c r="E1456" s="5">
        <f>VLOOKUP($A1456,List_allocation!$A:$G,3)</f>
        <v>34.944000000000003</v>
      </c>
      <c r="F1456" s="5">
        <f>VLOOKUP($A1456,List_allocation!$A:$G,4)</f>
        <v>134.55099999999999</v>
      </c>
      <c r="G1456">
        <f>VLOOKUP($A1456,List_allocation!$A:$G,5)</f>
        <v>538.79999999999995</v>
      </c>
      <c r="H1456" s="8">
        <v>-257.16500000000002</v>
      </c>
      <c r="I1456">
        <v>-0.32200000000000001</v>
      </c>
      <c r="J1456">
        <v>18.442</v>
      </c>
      <c r="K1456" s="8">
        <v>4.0449999999999999</v>
      </c>
      <c r="L1456">
        <v>10477</v>
      </c>
      <c r="M1456">
        <v>10841</v>
      </c>
      <c r="N1456" s="6">
        <v>34.78</v>
      </c>
      <c r="O1456" s="6">
        <v>134.57400000000001</v>
      </c>
      <c r="P1456">
        <v>784.20399999999995</v>
      </c>
      <c r="Q1456" t="s">
        <v>4702</v>
      </c>
      <c r="R1456" s="7">
        <f>VLOOKUP($A1456,List_allocation!$A:$G,2)</f>
        <v>306061286611150</v>
      </c>
      <c r="S1456" s="3" t="str">
        <f>VLOOKUP($A1456,List_allocation!$A:$G,6)</f>
        <v>揖保川</v>
      </c>
      <c r="T1456" s="3" t="str">
        <f>VLOOKUP($A1456,List_allocation!$A:$G,7)</f>
        <v>香島（廃止）</v>
      </c>
      <c r="U1456" s="8">
        <f>VLOOKUP($A1456,'1st_alloc_fix'!$A:$O,15)</f>
        <v>0</v>
      </c>
    </row>
    <row r="1457" spans="1:21" x14ac:dyDescent="0.25">
      <c r="A1457">
        <v>1490</v>
      </c>
      <c r="B1457" s="4">
        <v>36.097999999999999</v>
      </c>
      <c r="C1457" s="4">
        <v>136.297</v>
      </c>
      <c r="D1457" s="4">
        <v>1277.9000000000001</v>
      </c>
      <c r="E1457" s="5">
        <f>VLOOKUP($A1457,List_allocation!$A:$G,3)</f>
        <v>36.098999999999997</v>
      </c>
      <c r="F1457" s="5">
        <f>VLOOKUP($A1457,List_allocation!$A:$G,4)</f>
        <v>136.298</v>
      </c>
      <c r="G1457">
        <f>VLOOKUP($A1457,List_allocation!$A:$G,5)</f>
        <v>1206</v>
      </c>
      <c r="H1457" s="8">
        <v>1225.7</v>
      </c>
      <c r="I1457">
        <v>23.481000000000002</v>
      </c>
      <c r="J1457">
        <v>206.05</v>
      </c>
      <c r="K1457" s="8">
        <v>80.519000000000005</v>
      </c>
      <c r="L1457">
        <v>11734</v>
      </c>
      <c r="M1457">
        <v>10010</v>
      </c>
      <c r="N1457" s="6">
        <v>34.921999999999997</v>
      </c>
      <c r="O1457" s="6">
        <v>134.54</v>
      </c>
      <c r="P1457">
        <v>49.39</v>
      </c>
      <c r="Q1457" t="s">
        <v>4703</v>
      </c>
      <c r="R1457" s="7">
        <f>VLOOKUP($A1457,List_allocation!$A:$G,2)</f>
        <v>306071286601050</v>
      </c>
      <c r="S1457" s="3" t="str">
        <f>VLOOKUP($A1457,List_allocation!$A:$G,6)</f>
        <v>九頭竜川</v>
      </c>
      <c r="T1457" s="3" t="str">
        <f>VLOOKUP($A1457,List_allocation!$A:$G,7)</f>
        <v>五松橋</v>
      </c>
      <c r="U1457" s="8">
        <f>VLOOKUP($A1457,'1st_alloc_fix'!$A:$O,15)</f>
        <v>0</v>
      </c>
    </row>
    <row r="1458" spans="1:21" x14ac:dyDescent="0.25">
      <c r="A1458">
        <v>1491</v>
      </c>
      <c r="B1458" s="4">
        <v>36.101999999999997</v>
      </c>
      <c r="C1458" s="4">
        <v>136.209</v>
      </c>
      <c r="D1458" s="4">
        <v>1302.3800000000001</v>
      </c>
      <c r="E1458" s="5">
        <f>VLOOKUP($A1458,List_allocation!$A:$G,3)</f>
        <v>36.103000000000002</v>
      </c>
      <c r="F1458" s="5">
        <f>VLOOKUP($A1458,List_allocation!$A:$G,4)</f>
        <v>136.208</v>
      </c>
      <c r="G1458">
        <f>VLOOKUP($A1458,List_allocation!$A:$G,5)</f>
        <v>1240</v>
      </c>
      <c r="H1458" s="8">
        <v>1253.78</v>
      </c>
      <c r="I1458">
        <v>25.797999999999998</v>
      </c>
      <c r="J1458">
        <v>193.47399999999999</v>
      </c>
      <c r="K1458" s="8">
        <v>81.302999999999997</v>
      </c>
      <c r="L1458">
        <v>11671</v>
      </c>
      <c r="M1458">
        <v>10007</v>
      </c>
      <c r="N1458" s="6">
        <v>34.972999999999999</v>
      </c>
      <c r="O1458" s="6">
        <v>134.583</v>
      </c>
      <c r="P1458">
        <v>47.521999999999998</v>
      </c>
      <c r="Q1458" t="s">
        <v>4701</v>
      </c>
      <c r="R1458" s="7">
        <f>VLOOKUP($A1458,List_allocation!$A:$G,2)</f>
        <v>306071286601080</v>
      </c>
      <c r="S1458" s="3" t="str">
        <f>VLOOKUP($A1458,List_allocation!$A:$G,6)</f>
        <v>九頭竜川</v>
      </c>
      <c r="T1458" s="3" t="str">
        <f>VLOOKUP($A1458,List_allocation!$A:$G,7)</f>
        <v>中角</v>
      </c>
      <c r="U1458" s="8">
        <f>VLOOKUP($A1458,'1st_alloc_fix'!$A:$O,15)</f>
        <v>0</v>
      </c>
    </row>
    <row r="1459" spans="1:21" x14ac:dyDescent="0.25">
      <c r="A1459">
        <v>1492</v>
      </c>
      <c r="B1459" s="4">
        <v>36.11</v>
      </c>
      <c r="C1459" s="4">
        <v>136.185</v>
      </c>
      <c r="D1459" s="4">
        <v>1310.6220000000001</v>
      </c>
      <c r="E1459" s="5">
        <f>VLOOKUP($A1459,List_allocation!$A:$G,3)</f>
        <v>36.110999999999997</v>
      </c>
      <c r="F1459" s="5">
        <f>VLOOKUP($A1459,List_allocation!$A:$G,4)</f>
        <v>136.185</v>
      </c>
      <c r="G1459">
        <f>VLOOKUP($A1459,List_allocation!$A:$G,5)</f>
        <v>1308</v>
      </c>
      <c r="H1459" s="8">
        <v>1228.222</v>
      </c>
      <c r="I1459">
        <v>14.906000000000001</v>
      </c>
      <c r="J1459">
        <v>202.63399999999999</v>
      </c>
      <c r="K1459" s="8">
        <v>59.551000000000002</v>
      </c>
      <c r="L1459">
        <v>11654</v>
      </c>
      <c r="M1459">
        <v>10001</v>
      </c>
      <c r="N1459" s="6">
        <v>34.853000000000002</v>
      </c>
      <c r="O1459" s="6">
        <v>134.565</v>
      </c>
      <c r="P1459">
        <v>92.763999999999996</v>
      </c>
      <c r="Q1459" t="s">
        <v>4701</v>
      </c>
      <c r="R1459" s="7">
        <f>VLOOKUP($A1459,List_allocation!$A:$G,2)</f>
        <v>306071286601090</v>
      </c>
      <c r="S1459" s="3" t="str">
        <f>VLOOKUP($A1459,List_allocation!$A:$G,6)</f>
        <v>九頭竜川</v>
      </c>
      <c r="T1459" s="3" t="str">
        <f>VLOOKUP($A1459,List_allocation!$A:$G,7)</f>
        <v>高屋</v>
      </c>
      <c r="U1459" s="8">
        <f>VLOOKUP($A1459,'1st_alloc_fix'!$A:$O,15)</f>
        <v>0</v>
      </c>
    </row>
    <row r="1460" spans="1:21" x14ac:dyDescent="0.25">
      <c r="A1460">
        <v>1493</v>
      </c>
      <c r="B1460" s="4">
        <v>36.146999999999998</v>
      </c>
      <c r="C1460" s="4">
        <v>136.16499999999999</v>
      </c>
      <c r="D1460" s="4">
        <v>2647.335</v>
      </c>
      <c r="E1460" s="5">
        <f>VLOOKUP($A1460,List_allocation!$A:$G,3)</f>
        <v>36.146000000000001</v>
      </c>
      <c r="F1460" s="5">
        <f>VLOOKUP($A1460,List_allocation!$A:$G,4)</f>
        <v>136.16300000000001</v>
      </c>
      <c r="G1460">
        <f>VLOOKUP($A1460,List_allocation!$A:$G,5)</f>
        <v>2633</v>
      </c>
      <c r="H1460" s="8">
        <v>2551.5349999999999</v>
      </c>
      <c r="I1460">
        <v>26.634</v>
      </c>
      <c r="J1460">
        <v>207.82599999999999</v>
      </c>
      <c r="K1460" s="8">
        <v>69.100999999999999</v>
      </c>
      <c r="L1460">
        <v>11639</v>
      </c>
      <c r="M1460">
        <v>9975</v>
      </c>
      <c r="N1460" s="6">
        <v>34.814999999999998</v>
      </c>
      <c r="O1460" s="6">
        <v>134.55600000000001</v>
      </c>
      <c r="P1460">
        <v>98.257000000000005</v>
      </c>
      <c r="Q1460" t="s">
        <v>4703</v>
      </c>
      <c r="R1460" s="7">
        <f>VLOOKUP($A1460,List_allocation!$A:$G,2)</f>
        <v>306071286601100</v>
      </c>
      <c r="S1460" s="3" t="str">
        <f>VLOOKUP($A1460,List_allocation!$A:$G,6)</f>
        <v>九頭竜川</v>
      </c>
      <c r="T1460" s="3" t="str">
        <f>VLOOKUP($A1460,List_allocation!$A:$G,7)</f>
        <v>布施田</v>
      </c>
      <c r="U1460" s="8">
        <f>VLOOKUP($A1460,'1st_alloc_fix'!$A:$O,15)</f>
        <v>0</v>
      </c>
    </row>
    <row r="1461" spans="1:21" x14ac:dyDescent="0.25">
      <c r="A1461">
        <v>1494</v>
      </c>
      <c r="B1461" s="4">
        <v>36.204999999999998</v>
      </c>
      <c r="C1461" s="4">
        <v>136.148</v>
      </c>
      <c r="D1461" s="4">
        <v>2688.8980000000001</v>
      </c>
      <c r="E1461" s="5">
        <f>VLOOKUP($A1461,List_allocation!$A:$G,3)</f>
        <v>36.204999999999998</v>
      </c>
      <c r="F1461" s="5">
        <f>VLOOKUP($A1461,List_allocation!$A:$G,4)</f>
        <v>136.14599999999999</v>
      </c>
      <c r="G1461">
        <f>VLOOKUP($A1461,List_allocation!$A:$G,5)</f>
        <v>2716</v>
      </c>
      <c r="H1461" s="8">
        <v>1886.3979999999999</v>
      </c>
      <c r="I1461">
        <v>2.351</v>
      </c>
      <c r="J1461">
        <v>213.114</v>
      </c>
      <c r="K1461" s="8">
        <v>44.972999999999999</v>
      </c>
      <c r="L1461">
        <v>11627</v>
      </c>
      <c r="M1461">
        <v>9933</v>
      </c>
      <c r="N1461" s="6">
        <v>34.78</v>
      </c>
      <c r="O1461" s="6">
        <v>134.57400000000001</v>
      </c>
      <c r="P1461">
        <v>784.20399999999995</v>
      </c>
      <c r="Q1461" t="s">
        <v>4702</v>
      </c>
      <c r="R1461" s="7">
        <f>VLOOKUP($A1461,List_allocation!$A:$G,2)</f>
        <v>306071286601110</v>
      </c>
      <c r="S1461" s="3" t="str">
        <f>VLOOKUP($A1461,List_allocation!$A:$G,6)</f>
        <v>九頭竜川</v>
      </c>
      <c r="T1461" s="3" t="str">
        <f>VLOOKUP($A1461,List_allocation!$A:$G,7)</f>
        <v>三国</v>
      </c>
      <c r="U1461" s="8">
        <f>VLOOKUP($A1461,'1st_alloc_fix'!$A:$O,15)</f>
        <v>0</v>
      </c>
    </row>
    <row r="1462" spans="1:21" x14ac:dyDescent="0.25">
      <c r="A1462">
        <v>1496</v>
      </c>
      <c r="B1462" s="4">
        <v>36.008000000000003</v>
      </c>
      <c r="C1462" s="4">
        <v>136.16300000000001</v>
      </c>
      <c r="D1462" s="4">
        <v>550.18799999999999</v>
      </c>
      <c r="E1462" s="5">
        <f>VLOOKUP($A1462,List_allocation!$A:$G,3)</f>
        <v>36.008000000000003</v>
      </c>
      <c r="F1462" s="5">
        <f>VLOOKUP($A1462,List_allocation!$A:$G,4)</f>
        <v>136.16399999999999</v>
      </c>
      <c r="G1462">
        <f>VLOOKUP($A1462,List_allocation!$A:$G,5)</f>
        <v>688</v>
      </c>
      <c r="H1462" s="8">
        <v>525.18799999999999</v>
      </c>
      <c r="I1462">
        <v>21.007999999999999</v>
      </c>
      <c r="J1462">
        <v>165.6</v>
      </c>
      <c r="K1462" s="8">
        <v>87.247</v>
      </c>
      <c r="L1462">
        <v>11638</v>
      </c>
      <c r="M1462">
        <v>10075</v>
      </c>
      <c r="N1462" s="6">
        <v>35.207999999999998</v>
      </c>
      <c r="O1462" s="6">
        <v>134.62</v>
      </c>
      <c r="P1462">
        <v>24.934000000000001</v>
      </c>
      <c r="Q1462" t="s">
        <v>4701</v>
      </c>
      <c r="R1462" s="7">
        <f>VLOOKUP($A1462,List_allocation!$A:$G,2)</f>
        <v>306071286601130</v>
      </c>
      <c r="S1462" s="3" t="str">
        <f>VLOOKUP($A1462,List_allocation!$A:$G,6)</f>
        <v>日野川</v>
      </c>
      <c r="T1462" s="3" t="str">
        <f>VLOOKUP($A1462,List_allocation!$A:$G,7)</f>
        <v>三尾野</v>
      </c>
      <c r="U1462" s="8">
        <f>VLOOKUP($A1462,'1st_alloc_fix'!$A:$O,15)</f>
        <v>0</v>
      </c>
    </row>
    <row r="1463" spans="1:21" x14ac:dyDescent="0.25">
      <c r="A1463">
        <v>1497</v>
      </c>
      <c r="B1463" s="4">
        <v>36.048999999999999</v>
      </c>
      <c r="C1463" s="4">
        <v>136.16900000000001</v>
      </c>
      <c r="D1463" s="4">
        <v>783.35</v>
      </c>
      <c r="E1463" s="5">
        <f>VLOOKUP($A1463,List_allocation!$A:$G,3)</f>
        <v>36.049999999999997</v>
      </c>
      <c r="F1463" s="5">
        <f>VLOOKUP($A1463,List_allocation!$A:$G,4)</f>
        <v>136.16999999999999</v>
      </c>
      <c r="G1463">
        <f>VLOOKUP($A1463,List_allocation!$A:$G,5)</f>
        <v>761</v>
      </c>
      <c r="H1463" s="8">
        <v>762.05</v>
      </c>
      <c r="I1463">
        <v>35.777000000000001</v>
      </c>
      <c r="J1463">
        <v>170.702</v>
      </c>
      <c r="K1463" s="8">
        <v>109.751</v>
      </c>
      <c r="L1463">
        <v>11642</v>
      </c>
      <c r="M1463">
        <v>10045</v>
      </c>
      <c r="N1463" s="6">
        <v>35.171999999999997</v>
      </c>
      <c r="O1463" s="6">
        <v>134.62200000000001</v>
      </c>
      <c r="P1463">
        <v>21.337</v>
      </c>
      <c r="Q1463" t="s">
        <v>4702</v>
      </c>
      <c r="R1463" s="7">
        <f>VLOOKUP($A1463,List_allocation!$A:$G,2)</f>
        <v>306071286601140</v>
      </c>
      <c r="S1463" s="3" t="str">
        <f>VLOOKUP($A1463,List_allocation!$A:$G,6)</f>
        <v>日野川</v>
      </c>
      <c r="T1463" s="3" t="str">
        <f>VLOOKUP($A1463,List_allocation!$A:$G,7)</f>
        <v>久喜津</v>
      </c>
      <c r="U1463" s="8">
        <f>VLOOKUP($A1463,'1st_alloc_fix'!$A:$O,15)</f>
        <v>0</v>
      </c>
    </row>
    <row r="1464" spans="1:21" x14ac:dyDescent="0.25">
      <c r="A1464">
        <v>1498</v>
      </c>
      <c r="B1464" s="4">
        <v>36.087000000000003</v>
      </c>
      <c r="C1464" s="4">
        <v>136.185</v>
      </c>
      <c r="D1464" s="4">
        <v>1272.7190000000001</v>
      </c>
      <c r="E1464" s="5">
        <f>VLOOKUP($A1464,List_allocation!$A:$G,3)</f>
        <v>36.085999999999999</v>
      </c>
      <c r="F1464" s="5">
        <f>VLOOKUP($A1464,List_allocation!$A:$G,4)</f>
        <v>136.185</v>
      </c>
      <c r="G1464">
        <f>VLOOKUP($A1464,List_allocation!$A:$G,5)</f>
        <v>1281</v>
      </c>
      <c r="H1464" s="8">
        <v>787.81899999999996</v>
      </c>
      <c r="I1464">
        <v>1.625</v>
      </c>
      <c r="J1464">
        <v>190.904</v>
      </c>
      <c r="K1464" s="8">
        <v>39.805</v>
      </c>
      <c r="L1464">
        <v>11654</v>
      </c>
      <c r="M1464">
        <v>10018</v>
      </c>
      <c r="N1464" s="6">
        <v>34.997999999999998</v>
      </c>
      <c r="O1464" s="6">
        <v>134.553</v>
      </c>
      <c r="P1464">
        <v>482.01299999999998</v>
      </c>
      <c r="Q1464" t="s">
        <v>4704</v>
      </c>
      <c r="R1464" s="7">
        <f>VLOOKUP($A1464,List_allocation!$A:$G,2)</f>
        <v>306071286601150</v>
      </c>
      <c r="S1464" s="3" t="str">
        <f>VLOOKUP($A1464,List_allocation!$A:$G,6)</f>
        <v>日野川</v>
      </c>
      <c r="T1464" s="3" t="str">
        <f>VLOOKUP($A1464,List_allocation!$A:$G,7)</f>
        <v>深谷</v>
      </c>
      <c r="U1464" s="8">
        <f>VLOOKUP($A1464,'1st_alloc_fix'!$A:$O,15)</f>
        <v>0</v>
      </c>
    </row>
    <row r="1465" spans="1:21" x14ac:dyDescent="0.25">
      <c r="A1465">
        <v>1499</v>
      </c>
      <c r="B1465" s="4">
        <v>36.021999999999998</v>
      </c>
      <c r="C1465" s="4">
        <v>136.29</v>
      </c>
      <c r="D1465" s="4">
        <v>353.13299999999998</v>
      </c>
      <c r="E1465" s="5">
        <f>VLOOKUP($A1465,List_allocation!$A:$G,3)</f>
        <v>36.021000000000001</v>
      </c>
      <c r="F1465" s="5">
        <f>VLOOKUP($A1465,List_allocation!$A:$G,4)</f>
        <v>136.28899999999999</v>
      </c>
      <c r="G1465">
        <f>VLOOKUP($A1465,List_allocation!$A:$G,5)</f>
        <v>351</v>
      </c>
      <c r="H1465" s="8">
        <v>-185.667</v>
      </c>
      <c r="I1465">
        <v>-0.34499999999999997</v>
      </c>
      <c r="J1465">
        <v>198.00700000000001</v>
      </c>
      <c r="K1465" s="8">
        <v>39.996000000000002</v>
      </c>
      <c r="L1465">
        <v>11729</v>
      </c>
      <c r="M1465">
        <v>10065</v>
      </c>
      <c r="N1465" s="6">
        <v>34.944000000000003</v>
      </c>
      <c r="O1465" s="6">
        <v>134.55099999999999</v>
      </c>
      <c r="P1465">
        <v>541.03499999999997</v>
      </c>
      <c r="Q1465" t="s">
        <v>4701</v>
      </c>
      <c r="R1465" s="7">
        <f>VLOOKUP($A1465,List_allocation!$A:$G,2)</f>
        <v>306071286601160</v>
      </c>
      <c r="S1465" s="3" t="str">
        <f>VLOOKUP($A1465,List_allocation!$A:$G,6)</f>
        <v>足羽川</v>
      </c>
      <c r="T1465" s="3" t="str">
        <f>VLOOKUP($A1465,List_allocation!$A:$G,7)</f>
        <v>天神橋</v>
      </c>
      <c r="U1465" s="8">
        <f>VLOOKUP($A1465,'1st_alloc_fix'!$A:$O,15)</f>
        <v>0</v>
      </c>
    </row>
    <row r="1466" spans="1:21" x14ac:dyDescent="0.25">
      <c r="A1466">
        <v>1500</v>
      </c>
      <c r="B1466" s="4">
        <v>36.012</v>
      </c>
      <c r="C1466" s="4">
        <v>136.30799999999999</v>
      </c>
      <c r="D1466" s="4">
        <v>333.14699999999999</v>
      </c>
      <c r="E1466" s="5">
        <f>VLOOKUP($A1466,List_allocation!$A:$G,3)</f>
        <v>36.012</v>
      </c>
      <c r="F1466" s="5">
        <f>VLOOKUP($A1466,List_allocation!$A:$G,4)</f>
        <v>136.30699999999999</v>
      </c>
      <c r="G1466">
        <f>VLOOKUP($A1466,List_allocation!$A:$G,5)</f>
        <v>333.2</v>
      </c>
      <c r="H1466" s="8">
        <v>-872.85299999999995</v>
      </c>
      <c r="I1466">
        <v>-0.72399999999999998</v>
      </c>
      <c r="J1466">
        <v>9.6950000000000003</v>
      </c>
      <c r="K1466" s="8">
        <v>3.9039999999999999</v>
      </c>
      <c r="L1466">
        <v>11742</v>
      </c>
      <c r="M1466">
        <v>10072</v>
      </c>
      <c r="N1466" s="6">
        <v>36.097999999999999</v>
      </c>
      <c r="O1466" s="6">
        <v>136.297</v>
      </c>
      <c r="P1466">
        <v>1277.9000000000001</v>
      </c>
      <c r="Q1466" t="s">
        <v>4704</v>
      </c>
      <c r="R1466" s="7">
        <f>VLOOKUP($A1466,List_allocation!$A:$G,2)</f>
        <v>306071286602010</v>
      </c>
      <c r="S1466" s="3" t="str">
        <f>VLOOKUP($A1466,List_allocation!$A:$G,6)</f>
        <v>足羽川</v>
      </c>
      <c r="T1466" s="3" t="str">
        <f>VLOOKUP($A1466,List_allocation!$A:$G,7)</f>
        <v>下新橋</v>
      </c>
      <c r="U1466" s="8">
        <f>VLOOKUP($A1466,'1st_alloc_fix'!$A:$O,15)</f>
        <v>0</v>
      </c>
    </row>
    <row r="1467" spans="1:21" x14ac:dyDescent="0.25">
      <c r="A1467">
        <v>1501</v>
      </c>
      <c r="B1467" s="4">
        <v>35.994999999999997</v>
      </c>
      <c r="C1467" s="4">
        <v>136.37299999999999</v>
      </c>
      <c r="D1467" s="4">
        <v>251.297</v>
      </c>
      <c r="E1467" s="5">
        <f>VLOOKUP($A1467,List_allocation!$A:$G,3)</f>
        <v>35.994999999999997</v>
      </c>
      <c r="F1467" s="5">
        <f>VLOOKUP($A1467,List_allocation!$A:$G,4)</f>
        <v>136.37299999999999</v>
      </c>
      <c r="G1467">
        <f>VLOOKUP($A1467,List_allocation!$A:$G,5)</f>
        <v>251.4</v>
      </c>
      <c r="H1467" s="8">
        <v>-988.70299999999997</v>
      </c>
      <c r="I1467">
        <v>-0.79700000000000004</v>
      </c>
      <c r="J1467">
        <v>19.097999999999999</v>
      </c>
      <c r="K1467" s="8">
        <v>6.77</v>
      </c>
      <c r="L1467">
        <v>11789</v>
      </c>
      <c r="M1467">
        <v>10084</v>
      </c>
      <c r="N1467" s="6">
        <v>36.101999999999997</v>
      </c>
      <c r="O1467" s="6">
        <v>136.209</v>
      </c>
      <c r="P1467">
        <v>1302.3800000000001</v>
      </c>
      <c r="Q1467" t="s">
        <v>4704</v>
      </c>
      <c r="R1467" s="7">
        <f>VLOOKUP($A1467,List_allocation!$A:$G,2)</f>
        <v>306071286602020</v>
      </c>
      <c r="S1467" s="3" t="str">
        <f>VLOOKUP($A1467,List_allocation!$A:$G,6)</f>
        <v>足羽川</v>
      </c>
      <c r="T1467" s="3" t="str">
        <f>VLOOKUP($A1467,List_allocation!$A:$G,7)</f>
        <v>上宇坂</v>
      </c>
      <c r="U1467" s="8">
        <f>VLOOKUP($A1467,'1st_alloc_fix'!$A:$O,15)</f>
        <v>0</v>
      </c>
    </row>
    <row r="1468" spans="1:21" x14ac:dyDescent="0.25">
      <c r="A1468">
        <v>1502</v>
      </c>
      <c r="B1468" s="4">
        <v>35.941000000000003</v>
      </c>
      <c r="C1468" s="4">
        <v>136.37299999999999</v>
      </c>
      <c r="D1468" s="4">
        <v>34.338000000000001</v>
      </c>
      <c r="E1468" s="5">
        <f>VLOOKUP($A1468,List_allocation!$A:$G,3)</f>
        <v>35.941000000000003</v>
      </c>
      <c r="F1468" s="5">
        <f>VLOOKUP($A1468,List_allocation!$A:$G,4)</f>
        <v>136.37299999999999</v>
      </c>
      <c r="G1468">
        <f>VLOOKUP($A1468,List_allocation!$A:$G,5)</f>
        <v>34.200000000000003</v>
      </c>
      <c r="H1468" s="8">
        <v>-1273.662</v>
      </c>
      <c r="I1468">
        <v>-0.97399999999999998</v>
      </c>
      <c r="J1468">
        <v>25.356999999999999</v>
      </c>
      <c r="K1468" s="8">
        <v>32.89</v>
      </c>
      <c r="L1468">
        <v>11789</v>
      </c>
      <c r="M1468">
        <v>10123</v>
      </c>
      <c r="N1468" s="6">
        <v>36.11</v>
      </c>
      <c r="O1468" s="6">
        <v>136.185</v>
      </c>
      <c r="P1468">
        <v>1310.6220000000001</v>
      </c>
      <c r="Q1468" t="s">
        <v>4703</v>
      </c>
      <c r="R1468" s="7">
        <f>VLOOKUP($A1468,List_allocation!$A:$G,2)</f>
        <v>306071286602030</v>
      </c>
      <c r="S1468" s="3" t="str">
        <f>VLOOKUP($A1468,List_allocation!$A:$G,6)</f>
        <v>足羽川</v>
      </c>
      <c r="T1468" s="3" t="str">
        <f>VLOOKUP($A1468,List_allocation!$A:$G,7)</f>
        <v>小畑</v>
      </c>
      <c r="U1468" s="8">
        <f>VLOOKUP($A1468,'1st_alloc_fix'!$A:$O,15)</f>
        <v>0</v>
      </c>
    </row>
    <row r="1469" spans="1:21" x14ac:dyDescent="0.25">
      <c r="A1469">
        <v>1503</v>
      </c>
      <c r="B1469" s="4">
        <v>35.872999999999998</v>
      </c>
      <c r="C1469" s="4">
        <v>136.738</v>
      </c>
      <c r="D1469" s="4">
        <v>86.965000000000003</v>
      </c>
      <c r="E1469" s="5">
        <f>VLOOKUP($A1469,List_allocation!$A:$G,3)</f>
        <v>35.871000000000002</v>
      </c>
      <c r="F1469" s="5">
        <f>VLOOKUP($A1469,List_allocation!$A:$G,4)</f>
        <v>136.75200000000001</v>
      </c>
      <c r="G1469">
        <f>VLOOKUP($A1469,List_allocation!$A:$G,5)</f>
        <v>10.3</v>
      </c>
      <c r="H1469" s="8">
        <v>-2546.0349999999999</v>
      </c>
      <c r="I1469">
        <v>-0.96699999999999997</v>
      </c>
      <c r="J1469">
        <v>60.040999999999997</v>
      </c>
      <c r="K1469" s="8">
        <v>33.966000000000001</v>
      </c>
      <c r="L1469">
        <v>12052</v>
      </c>
      <c r="M1469">
        <v>10172</v>
      </c>
      <c r="N1469" s="6">
        <v>36.146999999999998</v>
      </c>
      <c r="O1469" s="6">
        <v>136.16499999999999</v>
      </c>
      <c r="P1469">
        <v>2647.335</v>
      </c>
      <c r="Q1469" t="s">
        <v>4704</v>
      </c>
      <c r="R1469" s="7">
        <f>VLOOKUP($A1469,List_allocation!$A:$G,2)</f>
        <v>306071286619010</v>
      </c>
      <c r="S1469" s="3" t="str">
        <f>VLOOKUP($A1469,List_allocation!$A:$G,6)</f>
        <v>九頭竜川</v>
      </c>
      <c r="T1469" s="3" t="str">
        <f>VLOOKUP($A1469,List_allocation!$A:$G,7)</f>
        <v>箱ヶ瀬</v>
      </c>
      <c r="U1469" s="8" t="str">
        <f>VLOOKUP($A1469,'1st_alloc_fix'!$A:$O,15)</f>
        <v>The reported uparea seems to be wrong and it was allocated to different river. Reported uparea was corrected.</v>
      </c>
    </row>
    <row r="1470" spans="1:21" x14ac:dyDescent="0.25">
      <c r="A1470">
        <v>1504</v>
      </c>
      <c r="B1470" s="4">
        <v>35.905000000000001</v>
      </c>
      <c r="C1470" s="4">
        <v>136.667</v>
      </c>
      <c r="D1470" s="4">
        <v>342.267</v>
      </c>
      <c r="E1470" s="5">
        <f>VLOOKUP($A1470,List_allocation!$A:$G,3)</f>
        <v>35.905000000000001</v>
      </c>
      <c r="F1470" s="5">
        <f>VLOOKUP($A1470,List_allocation!$A:$G,4)</f>
        <v>136.667</v>
      </c>
      <c r="G1470">
        <f>VLOOKUP($A1470,List_allocation!$A:$G,5)</f>
        <v>338</v>
      </c>
      <c r="H1470" s="8">
        <v>-2373.7330000000002</v>
      </c>
      <c r="I1470">
        <v>-0.874</v>
      </c>
      <c r="J1470">
        <v>57.548000000000002</v>
      </c>
      <c r="K1470" s="8">
        <v>16.710999999999999</v>
      </c>
      <c r="L1470">
        <v>12001</v>
      </c>
      <c r="M1470">
        <v>10149</v>
      </c>
      <c r="N1470" s="6">
        <v>36.204999999999998</v>
      </c>
      <c r="O1470" s="6">
        <v>136.148</v>
      </c>
      <c r="P1470">
        <v>2688.8980000000001</v>
      </c>
      <c r="Q1470" t="s">
        <v>4702</v>
      </c>
      <c r="R1470" s="7">
        <f>VLOOKUP($A1470,List_allocation!$A:$G,2)</f>
        <v>306071286619030</v>
      </c>
      <c r="S1470" s="3" t="str">
        <f>VLOOKUP($A1470,List_allocation!$A:$G,6)</f>
        <v>九頭竜川</v>
      </c>
      <c r="T1470" s="3" t="str">
        <f>VLOOKUP($A1470,List_allocation!$A:$G,7)</f>
        <v>朝日</v>
      </c>
      <c r="U1470" s="8">
        <f>VLOOKUP($A1470,'1st_alloc_fix'!$A:$O,15)</f>
        <v>0</v>
      </c>
    </row>
    <row r="1471" spans="1:21" x14ac:dyDescent="0.25">
      <c r="A1471">
        <v>1505</v>
      </c>
      <c r="B1471" s="4">
        <v>35.948</v>
      </c>
      <c r="C1471" s="4">
        <v>136.727</v>
      </c>
      <c r="D1471" s="4">
        <v>98.59</v>
      </c>
      <c r="E1471" s="5">
        <f>VLOOKUP($A1471,List_allocation!$A:$G,3)</f>
        <v>35.948</v>
      </c>
      <c r="F1471" s="5">
        <f>VLOOKUP($A1471,List_allocation!$A:$G,4)</f>
        <v>136.72800000000001</v>
      </c>
      <c r="G1471">
        <f>VLOOKUP($A1471,List_allocation!$A:$G,5)</f>
        <v>96.8</v>
      </c>
      <c r="H1471" s="8">
        <v>-589.41</v>
      </c>
      <c r="I1471">
        <v>-0.85699999999999998</v>
      </c>
      <c r="J1471">
        <v>51.210999999999999</v>
      </c>
      <c r="K1471" s="8">
        <v>14.726000000000001</v>
      </c>
      <c r="L1471">
        <v>12044</v>
      </c>
      <c r="M1471">
        <v>10118</v>
      </c>
      <c r="N1471" s="6">
        <v>36.008000000000003</v>
      </c>
      <c r="O1471" s="6">
        <v>136.16300000000001</v>
      </c>
      <c r="P1471">
        <v>550.18799999999999</v>
      </c>
      <c r="Q1471" t="s">
        <v>4702</v>
      </c>
      <c r="R1471" s="7">
        <f>VLOOKUP($A1471,List_allocation!$A:$G,2)</f>
        <v>306071286619040</v>
      </c>
      <c r="S1471" s="3" t="str">
        <f>VLOOKUP($A1471,List_allocation!$A:$G,6)</f>
        <v>石徹白川</v>
      </c>
      <c r="T1471" s="3" t="str">
        <f>VLOOKUP($A1471,List_allocation!$A:$G,7)</f>
        <v>石徹白</v>
      </c>
      <c r="U1471" s="8">
        <f>VLOOKUP($A1471,'1st_alloc_fix'!$A:$O,15)</f>
        <v>0</v>
      </c>
    </row>
    <row r="1472" spans="1:21" x14ac:dyDescent="0.25">
      <c r="A1472">
        <v>1506</v>
      </c>
      <c r="B1472" s="4">
        <v>35.92</v>
      </c>
      <c r="C1472" s="4">
        <v>136.672</v>
      </c>
      <c r="D1472" s="4">
        <v>145.01300000000001</v>
      </c>
      <c r="E1472" s="5">
        <f>VLOOKUP($A1472,List_allocation!$A:$G,3)</f>
        <v>35.92</v>
      </c>
      <c r="F1472" s="5">
        <f>VLOOKUP($A1472,List_allocation!$A:$G,4)</f>
        <v>136.67099999999999</v>
      </c>
      <c r="G1472">
        <f>VLOOKUP($A1472,List_allocation!$A:$G,5)</f>
        <v>142.75</v>
      </c>
      <c r="H1472" s="8">
        <v>-615.98699999999997</v>
      </c>
      <c r="I1472">
        <v>-0.80900000000000005</v>
      </c>
      <c r="J1472">
        <v>47.512</v>
      </c>
      <c r="K1472" s="8">
        <v>12.688000000000001</v>
      </c>
      <c r="L1472">
        <v>12004</v>
      </c>
      <c r="M1472">
        <v>10138</v>
      </c>
      <c r="N1472" s="6">
        <v>36.048999999999999</v>
      </c>
      <c r="O1472" s="6">
        <v>136.16900000000001</v>
      </c>
      <c r="P1472">
        <v>783.35</v>
      </c>
      <c r="Q1472" t="s">
        <v>4704</v>
      </c>
      <c r="R1472" s="7">
        <f>VLOOKUP($A1472,List_allocation!$A:$G,2)</f>
        <v>306071286619050</v>
      </c>
      <c r="S1472" s="3" t="str">
        <f>VLOOKUP($A1472,List_allocation!$A:$G,6)</f>
        <v>石徹白川</v>
      </c>
      <c r="T1472" s="3" t="str">
        <f>VLOOKUP($A1472,List_allocation!$A:$G,7)</f>
        <v>山原</v>
      </c>
      <c r="U1472" s="8">
        <f>VLOOKUP($A1472,'1st_alloc_fix'!$A:$O,15)</f>
        <v>0</v>
      </c>
    </row>
    <row r="1473" spans="1:21" x14ac:dyDescent="0.25">
      <c r="A1473">
        <v>1507</v>
      </c>
      <c r="B1473" s="4">
        <v>35.966999999999999</v>
      </c>
      <c r="C1473" s="4">
        <v>136.626</v>
      </c>
      <c r="D1473" s="4">
        <v>119.11799999999999</v>
      </c>
      <c r="E1473" s="5">
        <f>VLOOKUP($A1473,List_allocation!$A:$G,3)</f>
        <v>35.972000000000001</v>
      </c>
      <c r="F1473" s="5">
        <f>VLOOKUP($A1473,List_allocation!$A:$G,4)</f>
        <v>136.631</v>
      </c>
      <c r="G1473">
        <f>VLOOKUP($A1473,List_allocation!$A:$G,5)</f>
        <v>122</v>
      </c>
      <c r="H1473" s="8">
        <v>-1161.8820000000001</v>
      </c>
      <c r="I1473">
        <v>-0.90700000000000003</v>
      </c>
      <c r="J1473">
        <v>41.884999999999998</v>
      </c>
      <c r="K1473" s="8">
        <v>15.693</v>
      </c>
      <c r="L1473">
        <v>11971</v>
      </c>
      <c r="M1473">
        <v>10104</v>
      </c>
      <c r="N1473" s="6">
        <v>36.087000000000003</v>
      </c>
      <c r="O1473" s="6">
        <v>136.185</v>
      </c>
      <c r="P1473">
        <v>1272.7190000000001</v>
      </c>
      <c r="Q1473" t="s">
        <v>4703</v>
      </c>
      <c r="R1473" s="7">
        <f>VLOOKUP($A1473,List_allocation!$A:$G,2)</f>
        <v>306071286619060</v>
      </c>
      <c r="S1473" s="3" t="str">
        <f>VLOOKUP($A1473,List_allocation!$A:$G,6)</f>
        <v>打波川</v>
      </c>
      <c r="T1473" s="3" t="str">
        <f>VLOOKUP($A1473,List_allocation!$A:$G,7)</f>
        <v>下打波（廃止）</v>
      </c>
      <c r="U1473" s="8">
        <f>VLOOKUP($A1473,'1st_alloc_fix'!$A:$O,15)</f>
        <v>0</v>
      </c>
    </row>
    <row r="1474" spans="1:21" x14ac:dyDescent="0.25">
      <c r="A1474">
        <v>1508</v>
      </c>
      <c r="B1474" s="4">
        <v>35.878</v>
      </c>
      <c r="C1474" s="4">
        <v>136.50899999999999</v>
      </c>
      <c r="D1474" s="4">
        <v>188.78200000000001</v>
      </c>
      <c r="E1474" s="5">
        <f>VLOOKUP($A1474,List_allocation!$A:$G,3)</f>
        <v>35.878</v>
      </c>
      <c r="F1474" s="5">
        <f>VLOOKUP($A1474,List_allocation!$A:$G,4)</f>
        <v>136.50800000000001</v>
      </c>
      <c r="G1474">
        <f>VLOOKUP($A1474,List_allocation!$A:$G,5)</f>
        <v>191</v>
      </c>
      <c r="H1474" s="8">
        <v>-162.21799999999999</v>
      </c>
      <c r="I1474">
        <v>-0.46200000000000002</v>
      </c>
      <c r="J1474">
        <v>25.411999999999999</v>
      </c>
      <c r="K1474" s="8">
        <v>5.7270000000000003</v>
      </c>
      <c r="L1474">
        <v>11887</v>
      </c>
      <c r="M1474">
        <v>10168</v>
      </c>
      <c r="N1474" s="6">
        <v>36.021999999999998</v>
      </c>
      <c r="O1474" s="6">
        <v>136.29</v>
      </c>
      <c r="P1474">
        <v>353.13299999999998</v>
      </c>
      <c r="Q1474" t="s">
        <v>4704</v>
      </c>
      <c r="R1474" s="7">
        <f>VLOOKUP($A1474,List_allocation!$A:$G,2)</f>
        <v>306071286619070</v>
      </c>
      <c r="S1474" s="3" t="str">
        <f>VLOOKUP($A1474,List_allocation!$A:$G,6)</f>
        <v>真名川</v>
      </c>
      <c r="T1474" s="3" t="str">
        <f>VLOOKUP($A1474,List_allocation!$A:$G,7)</f>
        <v>中島</v>
      </c>
      <c r="U1474" s="8">
        <f>VLOOKUP($A1474,'1st_alloc_fix'!$A:$O,15)</f>
        <v>0</v>
      </c>
    </row>
    <row r="1475" spans="1:21" x14ac:dyDescent="0.25">
      <c r="A1475">
        <v>1509</v>
      </c>
      <c r="B1475" s="4">
        <v>35.895000000000003</v>
      </c>
      <c r="C1475" s="4">
        <v>136.52600000000001</v>
      </c>
      <c r="D1475" s="4">
        <v>199.91399999999999</v>
      </c>
      <c r="E1475" s="5">
        <f>VLOOKUP($A1475,List_allocation!$A:$G,3)</f>
        <v>35.896000000000001</v>
      </c>
      <c r="F1475" s="5">
        <f>VLOOKUP($A1475,List_allocation!$A:$G,4)</f>
        <v>136.52600000000001</v>
      </c>
      <c r="G1475">
        <f>VLOOKUP($A1475,List_allocation!$A:$G,5)</f>
        <v>202.6</v>
      </c>
      <c r="H1475" s="8">
        <v>-133.286</v>
      </c>
      <c r="I1475">
        <v>-0.4</v>
      </c>
      <c r="J1475">
        <v>23.64</v>
      </c>
      <c r="K1475" s="8">
        <v>5.2279999999999998</v>
      </c>
      <c r="L1475">
        <v>11899</v>
      </c>
      <c r="M1475">
        <v>10156</v>
      </c>
      <c r="N1475" s="6">
        <v>36.012</v>
      </c>
      <c r="O1475" s="6">
        <v>136.30799999999999</v>
      </c>
      <c r="P1475">
        <v>333.14699999999999</v>
      </c>
      <c r="Q1475" t="s">
        <v>4702</v>
      </c>
      <c r="R1475" s="7">
        <f>VLOOKUP($A1475,List_allocation!$A:$G,2)</f>
        <v>306071286619080</v>
      </c>
      <c r="S1475" s="3" t="str">
        <f>VLOOKUP($A1475,List_allocation!$A:$G,6)</f>
        <v>真名川</v>
      </c>
      <c r="T1475" s="3" t="str">
        <f>VLOOKUP($A1475,List_allocation!$A:$G,7)</f>
        <v>上若生子</v>
      </c>
      <c r="U1475" s="8">
        <f>VLOOKUP($A1475,'1st_alloc_fix'!$A:$O,15)</f>
        <v>0</v>
      </c>
    </row>
    <row r="1476" spans="1:21" x14ac:dyDescent="0.25">
      <c r="A1476">
        <v>1510</v>
      </c>
      <c r="B1476" s="4">
        <v>35.936999999999998</v>
      </c>
      <c r="C1476" s="4">
        <v>136.553</v>
      </c>
      <c r="D1476" s="4">
        <v>236.01</v>
      </c>
      <c r="E1476" s="5">
        <f>VLOOKUP($A1476,List_allocation!$A:$G,3)</f>
        <v>35.936999999999998</v>
      </c>
      <c r="F1476" s="5">
        <f>VLOOKUP($A1476,List_allocation!$A:$G,4)</f>
        <v>136.553</v>
      </c>
      <c r="G1476">
        <f>VLOOKUP($A1476,List_allocation!$A:$G,5)</f>
        <v>237.8</v>
      </c>
      <c r="H1476" s="8">
        <v>-15.39</v>
      </c>
      <c r="I1476">
        <v>-6.0999999999999999E-2</v>
      </c>
      <c r="J1476">
        <v>17.463999999999999</v>
      </c>
      <c r="K1476" s="8">
        <v>3.5419999999999998</v>
      </c>
      <c r="L1476">
        <v>11919</v>
      </c>
      <c r="M1476">
        <v>10126</v>
      </c>
      <c r="N1476" s="6">
        <v>35.994999999999997</v>
      </c>
      <c r="O1476" s="6">
        <v>136.37299999999999</v>
      </c>
      <c r="P1476">
        <v>251.297</v>
      </c>
      <c r="Q1476" t="s">
        <v>4701</v>
      </c>
      <c r="R1476" s="7">
        <f>VLOOKUP($A1476,List_allocation!$A:$G,2)</f>
        <v>306071286619110</v>
      </c>
      <c r="S1476" s="3" t="str">
        <f>VLOOKUP($A1476,List_allocation!$A:$G,6)</f>
        <v>真名川</v>
      </c>
      <c r="T1476" s="3" t="str">
        <f>VLOOKUP($A1476,List_allocation!$A:$G,7)</f>
        <v>五条方下流</v>
      </c>
      <c r="U1476" s="8">
        <f>VLOOKUP($A1476,'1st_alloc_fix'!$A:$O,15)</f>
        <v>0</v>
      </c>
    </row>
    <row r="1477" spans="1:21" x14ac:dyDescent="0.25">
      <c r="A1477">
        <v>1511</v>
      </c>
      <c r="B1477" s="4">
        <v>35.991</v>
      </c>
      <c r="C1477" s="4">
        <v>136.517</v>
      </c>
      <c r="D1477" s="4">
        <v>249.75299999999999</v>
      </c>
      <c r="E1477" s="5">
        <f>VLOOKUP($A1477,List_allocation!$A:$G,3)</f>
        <v>35.991</v>
      </c>
      <c r="F1477" s="5">
        <f>VLOOKUP($A1477,List_allocation!$A:$G,4)</f>
        <v>136.518</v>
      </c>
      <c r="G1477">
        <f>VLOOKUP($A1477,List_allocation!$A:$G,5)</f>
        <v>249.6</v>
      </c>
      <c r="H1477" s="8">
        <v>215.553</v>
      </c>
      <c r="I1477">
        <v>6.3029999999999999</v>
      </c>
      <c r="J1477">
        <v>14.124000000000001</v>
      </c>
      <c r="K1477" s="8">
        <v>11.132999999999999</v>
      </c>
      <c r="L1477">
        <v>11893</v>
      </c>
      <c r="M1477">
        <v>10087</v>
      </c>
      <c r="N1477" s="6">
        <v>35.941000000000003</v>
      </c>
      <c r="O1477" s="6">
        <v>136.37299999999999</v>
      </c>
      <c r="P1477">
        <v>34.338000000000001</v>
      </c>
      <c r="Q1477" t="s">
        <v>4701</v>
      </c>
      <c r="R1477" s="7">
        <f>VLOOKUP($A1477,List_allocation!$A:$G,2)</f>
        <v>306071286619120</v>
      </c>
      <c r="S1477" s="3" t="str">
        <f>VLOOKUP($A1477,List_allocation!$A:$G,6)</f>
        <v>真名川</v>
      </c>
      <c r="T1477" s="3" t="str">
        <f>VLOOKUP($A1477,List_allocation!$A:$G,7)</f>
        <v>麻生島</v>
      </c>
      <c r="U1477" s="8">
        <f>VLOOKUP($A1477,'1st_alloc_fix'!$A:$O,15)</f>
        <v>0</v>
      </c>
    </row>
    <row r="1478" spans="1:21" x14ac:dyDescent="0.25">
      <c r="A1478">
        <v>1512</v>
      </c>
      <c r="B1478" s="4">
        <v>35.448999999999998</v>
      </c>
      <c r="C1478" s="4">
        <v>135.89699999999999</v>
      </c>
      <c r="D1478" s="4">
        <v>60.918999999999997</v>
      </c>
      <c r="E1478" s="5">
        <f>VLOOKUP($A1478,List_allocation!$A:$G,3)</f>
        <v>35.448999999999998</v>
      </c>
      <c r="F1478" s="5">
        <f>VLOOKUP($A1478,List_allocation!$A:$G,4)</f>
        <v>135.89699999999999</v>
      </c>
      <c r="G1478">
        <f>VLOOKUP($A1478,List_allocation!$A:$G,5)</f>
        <v>62</v>
      </c>
      <c r="H1478" s="8">
        <v>50.619</v>
      </c>
      <c r="I1478">
        <v>4.9139999999999997</v>
      </c>
      <c r="J1478">
        <v>90.474999999999994</v>
      </c>
      <c r="K1478" s="8">
        <v>61.295999999999999</v>
      </c>
      <c r="L1478">
        <v>11446</v>
      </c>
      <c r="M1478">
        <v>10477</v>
      </c>
      <c r="N1478" s="6">
        <v>35.872</v>
      </c>
      <c r="O1478" s="6">
        <v>136.738</v>
      </c>
      <c r="P1478">
        <v>84</v>
      </c>
      <c r="Q1478" t="s">
        <v>4704</v>
      </c>
      <c r="R1478" s="7">
        <f>VLOOKUP($A1478,List_allocation!$A:$G,2)</f>
        <v>306081286601010</v>
      </c>
      <c r="S1478" s="3" t="str">
        <f>VLOOKUP($A1478,List_allocation!$A:$G,6)</f>
        <v>北川</v>
      </c>
      <c r="T1478" s="3" t="str">
        <f>VLOOKUP($A1478,List_allocation!$A:$G,7)</f>
        <v>新道</v>
      </c>
      <c r="U1478" s="8">
        <f>VLOOKUP($A1478,'1st_alloc_fix'!$A:$O,15)</f>
        <v>0</v>
      </c>
    </row>
    <row r="1479" spans="1:21" x14ac:dyDescent="0.25">
      <c r="A1479">
        <v>1513</v>
      </c>
      <c r="B1479" s="4">
        <v>35.469000000000001</v>
      </c>
      <c r="C1479" s="4">
        <v>135.84200000000001</v>
      </c>
      <c r="D1479" s="4">
        <v>100.057</v>
      </c>
      <c r="E1479" s="5">
        <f>VLOOKUP($A1479,List_allocation!$A:$G,3)</f>
        <v>35.469000000000001</v>
      </c>
      <c r="F1479" s="5">
        <f>VLOOKUP($A1479,List_allocation!$A:$G,4)</f>
        <v>135.84299999999999</v>
      </c>
      <c r="G1479">
        <f>VLOOKUP($A1479,List_allocation!$A:$G,5)</f>
        <v>99</v>
      </c>
      <c r="H1479" s="8">
        <v>-237.94300000000001</v>
      </c>
      <c r="I1479">
        <v>-0.70399999999999996</v>
      </c>
      <c r="J1479">
        <v>88.977000000000004</v>
      </c>
      <c r="K1479" s="8">
        <v>19.579000000000001</v>
      </c>
      <c r="L1479">
        <v>11407</v>
      </c>
      <c r="M1479">
        <v>10463</v>
      </c>
      <c r="N1479" s="6">
        <v>35.905000000000001</v>
      </c>
      <c r="O1479" s="6">
        <v>136.667</v>
      </c>
      <c r="P1479">
        <v>342.267</v>
      </c>
      <c r="Q1479" t="s">
        <v>4701</v>
      </c>
      <c r="R1479" s="7">
        <f>VLOOKUP($A1479,List_allocation!$A:$G,2)</f>
        <v>306081286601025</v>
      </c>
      <c r="S1479" s="3" t="str">
        <f>VLOOKUP($A1479,List_allocation!$A:$G,6)</f>
        <v>北川</v>
      </c>
      <c r="T1479" s="3" t="str">
        <f>VLOOKUP($A1479,List_allocation!$A:$G,7)</f>
        <v>天徳寺</v>
      </c>
      <c r="U1479" s="8">
        <f>VLOOKUP($A1479,'1st_alloc_fix'!$A:$O,15)</f>
        <v>0</v>
      </c>
    </row>
    <row r="1480" spans="1:21" x14ac:dyDescent="0.25">
      <c r="A1480">
        <v>1514</v>
      </c>
      <c r="B1480" s="4">
        <v>35.494</v>
      </c>
      <c r="C1480" s="4">
        <v>135.78</v>
      </c>
      <c r="D1480" s="4">
        <v>198.249</v>
      </c>
      <c r="E1480" s="5">
        <f>VLOOKUP($A1480,List_allocation!$A:$G,3)</f>
        <v>35.493000000000002</v>
      </c>
      <c r="F1480" s="5">
        <f>VLOOKUP($A1480,List_allocation!$A:$G,4)</f>
        <v>135.78</v>
      </c>
      <c r="G1480">
        <f>VLOOKUP($A1480,List_allocation!$A:$G,5)</f>
        <v>202</v>
      </c>
      <c r="H1480" s="8">
        <v>101.449</v>
      </c>
      <c r="I1480">
        <v>1.048</v>
      </c>
      <c r="J1480">
        <v>99.471000000000004</v>
      </c>
      <c r="K1480" s="8">
        <v>21.268000000000001</v>
      </c>
      <c r="L1480">
        <v>11362</v>
      </c>
      <c r="M1480">
        <v>10445</v>
      </c>
      <c r="N1480" s="6">
        <v>35.948</v>
      </c>
      <c r="O1480" s="6">
        <v>136.727</v>
      </c>
      <c r="P1480">
        <v>98.59</v>
      </c>
      <c r="Q1480" t="s">
        <v>4702</v>
      </c>
      <c r="R1480" s="7">
        <f>VLOOKUP($A1480,List_allocation!$A:$G,2)</f>
        <v>306081286601030</v>
      </c>
      <c r="S1480" s="3" t="str">
        <f>VLOOKUP($A1480,List_allocation!$A:$G,6)</f>
        <v>北川</v>
      </c>
      <c r="T1480" s="3" t="str">
        <f>VLOOKUP($A1480,List_allocation!$A:$G,7)</f>
        <v>高塚</v>
      </c>
      <c r="U1480" s="8">
        <f>VLOOKUP($A1480,'1st_alloc_fix'!$A:$O,15)</f>
        <v>0</v>
      </c>
    </row>
    <row r="1481" spans="1:21" x14ac:dyDescent="0.25">
      <c r="A1481">
        <v>1515</v>
      </c>
      <c r="B1481" s="4">
        <v>35.506</v>
      </c>
      <c r="C1481" s="4">
        <v>135.74700000000001</v>
      </c>
      <c r="D1481" s="4">
        <v>207.65899999999999</v>
      </c>
      <c r="E1481" s="5">
        <f>VLOOKUP($A1481,List_allocation!$A:$G,3)</f>
        <v>35.506999999999998</v>
      </c>
      <c r="F1481" s="5">
        <f>VLOOKUP($A1481,List_allocation!$A:$G,4)</f>
        <v>135.74600000000001</v>
      </c>
      <c r="G1481">
        <f>VLOOKUP($A1481,List_allocation!$A:$G,5)</f>
        <v>223</v>
      </c>
      <c r="H1481" s="8">
        <v>64.909000000000006</v>
      </c>
      <c r="I1481">
        <v>0.45500000000000002</v>
      </c>
      <c r="J1481">
        <v>95.399000000000001</v>
      </c>
      <c r="K1481" s="8">
        <v>19.535</v>
      </c>
      <c r="L1481">
        <v>11338</v>
      </c>
      <c r="M1481">
        <v>10436</v>
      </c>
      <c r="N1481" s="6">
        <v>35.92</v>
      </c>
      <c r="O1481" s="6">
        <v>136.672</v>
      </c>
      <c r="P1481">
        <v>145.01300000000001</v>
      </c>
      <c r="Q1481" t="s">
        <v>4702</v>
      </c>
      <c r="R1481" s="7">
        <f>VLOOKUP($A1481,List_allocation!$A:$G,2)</f>
        <v>306081286601040</v>
      </c>
      <c r="S1481" s="3" t="str">
        <f>VLOOKUP($A1481,List_allocation!$A:$G,6)</f>
        <v>北川</v>
      </c>
      <c r="T1481" s="3" t="str">
        <f>VLOOKUP($A1481,List_allocation!$A:$G,7)</f>
        <v>西津</v>
      </c>
      <c r="U1481" s="8">
        <f>VLOOKUP($A1481,'1st_alloc_fix'!$A:$O,15)</f>
        <v>0</v>
      </c>
    </row>
    <row r="1482" spans="1:21" x14ac:dyDescent="0.25">
      <c r="A1482">
        <v>1516</v>
      </c>
      <c r="B1482" s="4">
        <v>35.301000000000002</v>
      </c>
      <c r="C1482" s="4">
        <v>135.26599999999999</v>
      </c>
      <c r="D1482" s="4">
        <v>806.22699999999998</v>
      </c>
      <c r="E1482" s="5">
        <f>VLOOKUP($A1482,List_allocation!$A:$G,3)</f>
        <v>35.301000000000002</v>
      </c>
      <c r="F1482" s="5">
        <f>VLOOKUP($A1482,List_allocation!$A:$G,4)</f>
        <v>135.267</v>
      </c>
      <c r="G1482">
        <f>VLOOKUP($A1482,List_allocation!$A:$G,5)</f>
        <v>755.2</v>
      </c>
      <c r="H1482" s="8">
        <v>684.22699999999998</v>
      </c>
      <c r="I1482">
        <v>5.6079999999999997</v>
      </c>
      <c r="J1482">
        <v>144.31800000000001</v>
      </c>
      <c r="K1482" s="8">
        <v>34.472000000000001</v>
      </c>
      <c r="L1482">
        <v>10992</v>
      </c>
      <c r="M1482">
        <v>10584</v>
      </c>
      <c r="N1482" s="6">
        <v>35.966999999999999</v>
      </c>
      <c r="O1482" s="6">
        <v>136.626</v>
      </c>
      <c r="P1482">
        <v>119.11799999999999</v>
      </c>
      <c r="Q1482" t="s">
        <v>4704</v>
      </c>
      <c r="R1482" s="7">
        <f>VLOOKUP($A1482,List_allocation!$A:$G,2)</f>
        <v>306091286605010</v>
      </c>
      <c r="S1482" s="3" t="str">
        <f>VLOOKUP($A1482,List_allocation!$A:$G,6)</f>
        <v>由良川</v>
      </c>
      <c r="T1482" s="3" t="str">
        <f>VLOOKUP($A1482,List_allocation!$A:$G,7)</f>
        <v>綾部</v>
      </c>
      <c r="U1482" s="8">
        <f>VLOOKUP($A1482,'1st_alloc_fix'!$A:$O,15)</f>
        <v>0</v>
      </c>
    </row>
    <row r="1483" spans="1:21" x14ac:dyDescent="0.25">
      <c r="A1483">
        <v>1517</v>
      </c>
      <c r="B1483" s="4">
        <v>35.31</v>
      </c>
      <c r="C1483" s="4">
        <v>135.172</v>
      </c>
      <c r="D1483" s="4">
        <v>944.78800000000001</v>
      </c>
      <c r="E1483" s="5">
        <f>VLOOKUP($A1483,List_allocation!$A:$G,3)</f>
        <v>35.311</v>
      </c>
      <c r="F1483" s="5">
        <f>VLOOKUP($A1483,List_allocation!$A:$G,4)</f>
        <v>135.17099999999999</v>
      </c>
      <c r="G1483">
        <f>VLOOKUP($A1483,List_allocation!$A:$G,5)</f>
        <v>929.6</v>
      </c>
      <c r="H1483" s="8">
        <v>753.78800000000001</v>
      </c>
      <c r="I1483">
        <v>3.9470000000000001</v>
      </c>
      <c r="J1483">
        <v>136.49100000000001</v>
      </c>
      <c r="K1483" s="8">
        <v>31.245000000000001</v>
      </c>
      <c r="L1483">
        <v>10924</v>
      </c>
      <c r="M1483">
        <v>10577</v>
      </c>
      <c r="N1483" s="6">
        <v>35.878</v>
      </c>
      <c r="O1483" s="6">
        <v>136.50899999999999</v>
      </c>
      <c r="P1483">
        <v>188.78200000000001</v>
      </c>
      <c r="Q1483" t="s">
        <v>4702</v>
      </c>
      <c r="R1483" s="7">
        <f>VLOOKUP($A1483,List_allocation!$A:$G,2)</f>
        <v>306091286605020</v>
      </c>
      <c r="S1483" s="3" t="str">
        <f>VLOOKUP($A1483,List_allocation!$A:$G,6)</f>
        <v>由良川</v>
      </c>
      <c r="T1483" s="3" t="str">
        <f>VLOOKUP($A1483,List_allocation!$A:$G,7)</f>
        <v>戸田</v>
      </c>
      <c r="U1483" s="8">
        <f>VLOOKUP($A1483,'1st_alloc_fix'!$A:$O,15)</f>
        <v>0</v>
      </c>
    </row>
    <row r="1484" spans="1:21" x14ac:dyDescent="0.25">
      <c r="A1484">
        <v>1518</v>
      </c>
      <c r="B1484" s="4">
        <v>35.305</v>
      </c>
      <c r="C1484" s="4">
        <v>135.126</v>
      </c>
      <c r="D1484" s="4">
        <v>1350.373</v>
      </c>
      <c r="E1484" s="5">
        <f>VLOOKUP($A1484,List_allocation!$A:$G,3)</f>
        <v>35.304000000000002</v>
      </c>
      <c r="F1484" s="5">
        <f>VLOOKUP($A1484,List_allocation!$A:$G,4)</f>
        <v>135.124</v>
      </c>
      <c r="G1484">
        <f>VLOOKUP($A1484,List_allocation!$A:$G,5)</f>
        <v>1344.3</v>
      </c>
      <c r="H1484" s="8">
        <v>1147.7729999999999</v>
      </c>
      <c r="I1484">
        <v>5.665</v>
      </c>
      <c r="J1484">
        <v>142.80500000000001</v>
      </c>
      <c r="K1484" s="8">
        <v>34.225999999999999</v>
      </c>
      <c r="L1484">
        <v>10891</v>
      </c>
      <c r="M1484">
        <v>10581</v>
      </c>
      <c r="N1484" s="6">
        <v>35.895000000000003</v>
      </c>
      <c r="O1484" s="6">
        <v>136.52600000000001</v>
      </c>
      <c r="P1484">
        <v>199.91399999999999</v>
      </c>
      <c r="Q1484" t="s">
        <v>4703</v>
      </c>
      <c r="R1484" s="7">
        <f>VLOOKUP($A1484,List_allocation!$A:$G,2)</f>
        <v>306091286605030</v>
      </c>
      <c r="S1484" s="3" t="str">
        <f>VLOOKUP($A1484,List_allocation!$A:$G,6)</f>
        <v>由良川</v>
      </c>
      <c r="T1484" s="3" t="str">
        <f>VLOOKUP($A1484,List_allocation!$A:$G,7)</f>
        <v>福知山</v>
      </c>
      <c r="U1484" s="8">
        <f>VLOOKUP($A1484,'1st_alloc_fix'!$A:$O,15)</f>
        <v>0</v>
      </c>
    </row>
    <row r="1485" spans="1:21" x14ac:dyDescent="0.25">
      <c r="A1485">
        <v>1519</v>
      </c>
      <c r="B1485" s="4">
        <v>35.344000000000001</v>
      </c>
      <c r="C1485" s="4">
        <v>135.11000000000001</v>
      </c>
      <c r="D1485" s="4">
        <v>1572.808</v>
      </c>
      <c r="E1485" s="5">
        <f>VLOOKUP($A1485,List_allocation!$A:$G,3)</f>
        <v>35.343000000000004</v>
      </c>
      <c r="F1485" s="5">
        <f>VLOOKUP($A1485,List_allocation!$A:$G,4)</f>
        <v>135.11099999999999</v>
      </c>
      <c r="G1485">
        <f>VLOOKUP($A1485,List_allocation!$A:$G,5)</f>
        <v>1617.9</v>
      </c>
      <c r="H1485" s="8">
        <v>1335.008</v>
      </c>
      <c r="I1485">
        <v>5.6139999999999999</v>
      </c>
      <c r="J1485">
        <v>146.31800000000001</v>
      </c>
      <c r="K1485" s="8">
        <v>34.878</v>
      </c>
      <c r="L1485">
        <v>10880</v>
      </c>
      <c r="M1485">
        <v>10553</v>
      </c>
      <c r="N1485" s="6">
        <v>35.936999999999998</v>
      </c>
      <c r="O1485" s="6">
        <v>136.553</v>
      </c>
      <c r="P1485">
        <v>236.01</v>
      </c>
      <c r="Q1485" t="s">
        <v>4701</v>
      </c>
      <c r="R1485" s="7">
        <f>VLOOKUP($A1485,List_allocation!$A:$G,2)</f>
        <v>306091286605040</v>
      </c>
      <c r="S1485" s="3" t="str">
        <f>VLOOKUP($A1485,List_allocation!$A:$G,6)</f>
        <v>由良川</v>
      </c>
      <c r="T1485" s="3" t="str">
        <f>VLOOKUP($A1485,List_allocation!$A:$G,7)</f>
        <v>天津上</v>
      </c>
      <c r="U1485" s="8">
        <f>VLOOKUP($A1485,'1st_alloc_fix'!$A:$O,15)</f>
        <v>0</v>
      </c>
    </row>
    <row r="1486" spans="1:21" x14ac:dyDescent="0.25">
      <c r="A1486">
        <v>1520</v>
      </c>
      <c r="B1486" s="4">
        <v>35.383000000000003</v>
      </c>
      <c r="C1486" s="4">
        <v>135.155</v>
      </c>
      <c r="D1486" s="4">
        <v>1701.2339999999999</v>
      </c>
      <c r="E1486" s="5">
        <f>VLOOKUP($A1486,List_allocation!$A:$G,3)</f>
        <v>35.384</v>
      </c>
      <c r="F1486" s="5">
        <f>VLOOKUP($A1486,List_allocation!$A:$G,4)</f>
        <v>135.15600000000001</v>
      </c>
      <c r="G1486">
        <f>VLOOKUP($A1486,List_allocation!$A:$G,5)</f>
        <v>1745.4</v>
      </c>
      <c r="H1486" s="8">
        <v>1451.634</v>
      </c>
      <c r="I1486">
        <v>5.8159999999999998</v>
      </c>
      <c r="J1486">
        <v>140.614</v>
      </c>
      <c r="K1486" s="8">
        <v>33.939</v>
      </c>
      <c r="L1486">
        <v>10912</v>
      </c>
      <c r="M1486">
        <v>10525</v>
      </c>
      <c r="N1486" s="6">
        <v>35.991</v>
      </c>
      <c r="O1486" s="6">
        <v>136.517</v>
      </c>
      <c r="P1486">
        <v>249.75299999999999</v>
      </c>
      <c r="Q1486" t="s">
        <v>4702</v>
      </c>
      <c r="R1486" s="7">
        <f>VLOOKUP($A1486,List_allocation!$A:$G,2)</f>
        <v>306091286605050</v>
      </c>
      <c r="S1486" s="3" t="str">
        <f>VLOOKUP($A1486,List_allocation!$A:$G,6)</f>
        <v>由良川</v>
      </c>
      <c r="T1486" s="3" t="str">
        <f>VLOOKUP($A1486,List_allocation!$A:$G,7)</f>
        <v>波美</v>
      </c>
      <c r="U1486" s="8">
        <f>VLOOKUP($A1486,'1st_alloc_fix'!$A:$O,15)</f>
        <v>0</v>
      </c>
    </row>
    <row r="1487" spans="1:21" x14ac:dyDescent="0.25">
      <c r="A1487">
        <v>1521</v>
      </c>
      <c r="B1487" s="4">
        <v>35.39</v>
      </c>
      <c r="C1487" s="4">
        <v>135.18299999999999</v>
      </c>
      <c r="D1487" s="4">
        <v>1712.2860000000001</v>
      </c>
      <c r="E1487" s="5">
        <f>VLOOKUP($A1487,List_allocation!$A:$G,3)</f>
        <v>35.389000000000003</v>
      </c>
      <c r="F1487" s="5">
        <f>VLOOKUP($A1487,List_allocation!$A:$G,4)</f>
        <v>135.18299999999999</v>
      </c>
      <c r="G1487">
        <f>VLOOKUP($A1487,List_allocation!$A:$G,5)</f>
        <v>-9999</v>
      </c>
      <c r="H1487" s="8">
        <v>1650.2860000000001</v>
      </c>
      <c r="I1487">
        <v>26.617999999999999</v>
      </c>
      <c r="J1487">
        <v>65.176000000000002</v>
      </c>
      <c r="K1487" s="8">
        <v>43.171999999999997</v>
      </c>
      <c r="L1487">
        <v>10932</v>
      </c>
      <c r="M1487">
        <v>10520</v>
      </c>
      <c r="N1487" s="6">
        <v>35.448999999999998</v>
      </c>
      <c r="O1487" s="6">
        <v>135.89699999999999</v>
      </c>
      <c r="P1487">
        <v>60.918999999999997</v>
      </c>
      <c r="Q1487" t="s">
        <v>4701</v>
      </c>
      <c r="R1487" s="7">
        <f>VLOOKUP($A1487,List_allocation!$A:$G,2)</f>
        <v>306091286605060</v>
      </c>
      <c r="S1487" s="3" t="str">
        <f>VLOOKUP($A1487,List_allocation!$A:$G,6)</f>
        <v>由良川</v>
      </c>
      <c r="T1487" s="3" t="str">
        <f>VLOOKUP($A1487,List_allocation!$A:$G,7)</f>
        <v>大雲橋</v>
      </c>
      <c r="U1487" s="8">
        <f>VLOOKUP($A1487,'1st_alloc_fix'!$A:$O,15)</f>
        <v>0</v>
      </c>
    </row>
    <row r="1488" spans="1:21" x14ac:dyDescent="0.25">
      <c r="A1488">
        <v>1522</v>
      </c>
      <c r="B1488" s="4">
        <v>35.427</v>
      </c>
      <c r="C1488" s="4">
        <v>135.22200000000001</v>
      </c>
      <c r="D1488" s="4">
        <v>1764.3879999999999</v>
      </c>
      <c r="E1488" s="5">
        <f>VLOOKUP($A1488,List_allocation!$A:$G,3)</f>
        <v>35.427999999999997</v>
      </c>
      <c r="F1488" s="5">
        <f>VLOOKUP($A1488,List_allocation!$A:$G,4)</f>
        <v>135.22200000000001</v>
      </c>
      <c r="G1488">
        <f>VLOOKUP($A1488,List_allocation!$A:$G,5)</f>
        <v>1797.3</v>
      </c>
      <c r="H1488" s="8">
        <v>1665.3879999999999</v>
      </c>
      <c r="I1488">
        <v>16.821999999999999</v>
      </c>
      <c r="J1488">
        <v>56.573</v>
      </c>
      <c r="K1488" s="8">
        <v>28.193999999999999</v>
      </c>
      <c r="L1488">
        <v>10960</v>
      </c>
      <c r="M1488">
        <v>10493</v>
      </c>
      <c r="N1488" s="6">
        <v>35.469000000000001</v>
      </c>
      <c r="O1488" s="6">
        <v>135.84200000000001</v>
      </c>
      <c r="P1488">
        <v>100.057</v>
      </c>
      <c r="Q1488" t="s">
        <v>4702</v>
      </c>
      <c r="R1488" s="7">
        <f>VLOOKUP($A1488,List_allocation!$A:$G,2)</f>
        <v>306091286605070</v>
      </c>
      <c r="S1488" s="3" t="str">
        <f>VLOOKUP($A1488,List_allocation!$A:$G,6)</f>
        <v>由良川</v>
      </c>
      <c r="T1488" s="3" t="str">
        <f>VLOOKUP($A1488,List_allocation!$A:$G,7)</f>
        <v>地頭</v>
      </c>
      <c r="U1488" s="8">
        <f>VLOOKUP($A1488,'1st_alloc_fix'!$A:$O,15)</f>
        <v>0</v>
      </c>
    </row>
    <row r="1489" spans="1:21" x14ac:dyDescent="0.25">
      <c r="A1489">
        <v>1523</v>
      </c>
      <c r="B1489" s="4">
        <v>35.451999999999998</v>
      </c>
      <c r="C1489" s="4">
        <v>135.26900000000001</v>
      </c>
      <c r="D1489" s="4">
        <v>1821.8230000000001</v>
      </c>
      <c r="E1489" s="5">
        <f>VLOOKUP($A1489,List_allocation!$A:$G,3)</f>
        <v>35.451999999999998</v>
      </c>
      <c r="F1489" s="5">
        <f>VLOOKUP($A1489,List_allocation!$A:$G,4)</f>
        <v>135.27000000000001</v>
      </c>
      <c r="G1489">
        <f>VLOOKUP($A1489,List_allocation!$A:$G,5)</f>
        <v>1857</v>
      </c>
      <c r="H1489" s="8">
        <v>1619.8230000000001</v>
      </c>
      <c r="I1489">
        <v>8.0190000000000001</v>
      </c>
      <c r="J1489">
        <v>46.601999999999997</v>
      </c>
      <c r="K1489" s="8">
        <v>17.338999999999999</v>
      </c>
      <c r="L1489">
        <v>10994</v>
      </c>
      <c r="M1489">
        <v>10475</v>
      </c>
      <c r="N1489" s="6">
        <v>35.494</v>
      </c>
      <c r="O1489" s="6">
        <v>135.78</v>
      </c>
      <c r="P1489">
        <v>198.249</v>
      </c>
      <c r="Q1489" t="s">
        <v>4703</v>
      </c>
      <c r="R1489" s="7">
        <f>VLOOKUP($A1489,List_allocation!$A:$G,2)</f>
        <v>306091286605080</v>
      </c>
      <c r="S1489" s="3" t="str">
        <f>VLOOKUP($A1489,List_allocation!$A:$G,6)</f>
        <v>由良川</v>
      </c>
      <c r="T1489" s="3" t="str">
        <f>VLOOKUP($A1489,List_allocation!$A:$G,7)</f>
        <v>大川橋</v>
      </c>
      <c r="U1489" s="8">
        <f>VLOOKUP($A1489,'1st_alloc_fix'!$A:$O,15)</f>
        <v>0</v>
      </c>
    </row>
    <row r="1490" spans="1:21" x14ac:dyDescent="0.25">
      <c r="A1490">
        <v>1524</v>
      </c>
      <c r="B1490" s="4">
        <v>35.484000000000002</v>
      </c>
      <c r="C1490" s="4">
        <v>135.28100000000001</v>
      </c>
      <c r="D1490" s="4">
        <v>1838.5309999999999</v>
      </c>
      <c r="E1490" s="5">
        <f>VLOOKUP($A1490,List_allocation!$A:$G,3)</f>
        <v>35.484000000000002</v>
      </c>
      <c r="F1490" s="5">
        <f>VLOOKUP($A1490,List_allocation!$A:$G,4)</f>
        <v>135.28299999999999</v>
      </c>
      <c r="G1490">
        <f>VLOOKUP($A1490,List_allocation!$A:$G,5)</f>
        <v>1871.3</v>
      </c>
      <c r="H1490" s="8">
        <v>1615.5309999999999</v>
      </c>
      <c r="I1490">
        <v>7.2450000000000001</v>
      </c>
      <c r="J1490">
        <v>42.268999999999998</v>
      </c>
      <c r="K1490" s="8">
        <v>15.698</v>
      </c>
      <c r="L1490">
        <v>11003</v>
      </c>
      <c r="M1490">
        <v>10452</v>
      </c>
      <c r="N1490" s="6">
        <v>35.506</v>
      </c>
      <c r="O1490" s="6">
        <v>135.74700000000001</v>
      </c>
      <c r="P1490">
        <v>207.65899999999999</v>
      </c>
      <c r="Q1490" t="s">
        <v>4704</v>
      </c>
      <c r="R1490" s="7">
        <f>VLOOKUP($A1490,List_allocation!$A:$G,2)</f>
        <v>306091286605090</v>
      </c>
      <c r="S1490" s="3" t="str">
        <f>VLOOKUP($A1490,List_allocation!$A:$G,6)</f>
        <v>由良川</v>
      </c>
      <c r="T1490" s="3" t="str">
        <f>VLOOKUP($A1490,List_allocation!$A:$G,7)</f>
        <v>西島</v>
      </c>
      <c r="U1490" s="8">
        <f>VLOOKUP($A1490,'1st_alloc_fix'!$A:$O,15)</f>
        <v>0</v>
      </c>
    </row>
    <row r="1491" spans="1:21" x14ac:dyDescent="0.25">
      <c r="A1491">
        <v>1525</v>
      </c>
      <c r="B1491" s="4">
        <v>35.512</v>
      </c>
      <c r="C1491" s="4">
        <v>135.28800000000001</v>
      </c>
      <c r="D1491" s="4">
        <v>1849.954</v>
      </c>
      <c r="E1491" s="5">
        <f>VLOOKUP($A1491,List_allocation!$A:$G,3)</f>
        <v>35.512</v>
      </c>
      <c r="F1491" s="5">
        <f>VLOOKUP($A1491,List_allocation!$A:$G,4)</f>
        <v>135.285</v>
      </c>
      <c r="G1491">
        <f>VLOOKUP($A1491,List_allocation!$A:$G,5)</f>
        <v>1871.3</v>
      </c>
      <c r="H1491" s="8">
        <v>1094.7539999999999</v>
      </c>
      <c r="I1491">
        <v>1.45</v>
      </c>
      <c r="J1491">
        <v>23.488</v>
      </c>
      <c r="K1491" s="8">
        <v>6.1470000000000002</v>
      </c>
      <c r="L1491">
        <v>11008</v>
      </c>
      <c r="M1491">
        <v>10432</v>
      </c>
      <c r="N1491" s="6">
        <v>35.301000000000002</v>
      </c>
      <c r="O1491" s="6">
        <v>135.26599999999999</v>
      </c>
      <c r="P1491">
        <v>806.22699999999998</v>
      </c>
      <c r="Q1491" t="s">
        <v>4702</v>
      </c>
      <c r="R1491" s="7">
        <f>VLOOKUP($A1491,List_allocation!$A:$G,2)</f>
        <v>306091286605100</v>
      </c>
      <c r="S1491" s="3" t="str">
        <f>VLOOKUP($A1491,List_allocation!$A:$G,6)</f>
        <v>由良川</v>
      </c>
      <c r="T1491" s="3" t="str">
        <f>VLOOKUP($A1491,List_allocation!$A:$G,7)</f>
        <v>由良</v>
      </c>
      <c r="U1491" s="8">
        <f>VLOOKUP($A1491,'1st_alloc_fix'!$A:$O,15)</f>
        <v>0</v>
      </c>
    </row>
    <row r="1492" spans="1:21" x14ac:dyDescent="0.25">
      <c r="A1492">
        <v>1526</v>
      </c>
      <c r="B1492" s="4">
        <v>35.273000000000003</v>
      </c>
      <c r="C1492" s="4">
        <v>135.15799999999999</v>
      </c>
      <c r="D1492" s="4">
        <v>369.30900000000003</v>
      </c>
      <c r="E1492" s="5">
        <f>VLOOKUP($A1492,List_allocation!$A:$G,3)</f>
        <v>35.273000000000003</v>
      </c>
      <c r="F1492" s="5">
        <f>VLOOKUP($A1492,List_allocation!$A:$G,4)</f>
        <v>135.15899999999999</v>
      </c>
      <c r="G1492">
        <f>VLOOKUP($A1492,List_allocation!$A:$G,5)</f>
        <v>379.5</v>
      </c>
      <c r="H1492" s="8">
        <v>-560.29100000000005</v>
      </c>
      <c r="I1492">
        <v>-0.60299999999999998</v>
      </c>
      <c r="J1492">
        <v>4.3789999999999996</v>
      </c>
      <c r="K1492" s="8">
        <v>2.0139999999999998</v>
      </c>
      <c r="L1492">
        <v>10914</v>
      </c>
      <c r="M1492">
        <v>10604</v>
      </c>
      <c r="N1492" s="6">
        <v>35.31</v>
      </c>
      <c r="O1492" s="6">
        <v>135.172</v>
      </c>
      <c r="P1492">
        <v>944.78800000000001</v>
      </c>
      <c r="Q1492" t="s">
        <v>4704</v>
      </c>
      <c r="R1492" s="7">
        <f>VLOOKUP($A1492,List_allocation!$A:$G,2)</f>
        <v>306091286605110</v>
      </c>
      <c r="S1492" s="3" t="str">
        <f>VLOOKUP($A1492,List_allocation!$A:$G,6)</f>
        <v>土師川</v>
      </c>
      <c r="T1492" s="3" t="str">
        <f>VLOOKUP($A1492,List_allocation!$A:$G,7)</f>
        <v>長田</v>
      </c>
      <c r="U1492" s="8">
        <f>VLOOKUP($A1492,'1st_alloc_fix'!$A:$O,15)</f>
        <v>0</v>
      </c>
    </row>
    <row r="1493" spans="1:21" x14ac:dyDescent="0.25">
      <c r="A1493">
        <v>1527</v>
      </c>
      <c r="B1493" s="4">
        <v>35.323</v>
      </c>
      <c r="C1493" s="4">
        <v>135.685</v>
      </c>
      <c r="D1493" s="4">
        <v>6.0750000000000002</v>
      </c>
      <c r="E1493" s="5">
        <f>VLOOKUP($A1493,List_allocation!$A:$G,3)</f>
        <v>35.323</v>
      </c>
      <c r="F1493" s="5">
        <f>VLOOKUP($A1493,List_allocation!$A:$G,4)</f>
        <v>135.68600000000001</v>
      </c>
      <c r="G1493">
        <f>VLOOKUP($A1493,List_allocation!$A:$G,5)</f>
        <v>-9999</v>
      </c>
      <c r="H1493" s="8">
        <v>-1338.2249999999999</v>
      </c>
      <c r="I1493">
        <v>-0.995</v>
      </c>
      <c r="J1493">
        <v>51.06</v>
      </c>
      <c r="K1493" s="8">
        <v>175.42500000000001</v>
      </c>
      <c r="L1493">
        <v>11294</v>
      </c>
      <c r="M1493">
        <v>10568</v>
      </c>
      <c r="N1493" s="6">
        <v>35.305</v>
      </c>
      <c r="O1493" s="6">
        <v>135.126</v>
      </c>
      <c r="P1493">
        <v>1350.373</v>
      </c>
      <c r="Q1493" t="s">
        <v>4704</v>
      </c>
      <c r="R1493" s="7">
        <f>VLOOKUP($A1493,List_allocation!$A:$G,2)</f>
        <v>306091286605200</v>
      </c>
      <c r="S1493" s="3" t="str">
        <f>VLOOKUP($A1493,List_allocation!$A:$G,6)</f>
        <v>由良川</v>
      </c>
      <c r="T1493" s="3" t="str">
        <f>VLOOKUP($A1493,List_allocation!$A:$G,7)</f>
        <v>田歌</v>
      </c>
      <c r="U1493" s="8">
        <f>VLOOKUP($A1493,'1st_alloc_fix'!$A:$O,15)</f>
        <v>0</v>
      </c>
    </row>
    <row r="1494" spans="1:21" x14ac:dyDescent="0.25">
      <c r="A1494">
        <v>1531</v>
      </c>
      <c r="B1494" s="4">
        <v>35.216000000000001</v>
      </c>
      <c r="C1494" s="4">
        <v>135.23699999999999</v>
      </c>
      <c r="D1494" s="4">
        <v>124.785</v>
      </c>
      <c r="E1494" s="5">
        <f>VLOOKUP($A1494,List_allocation!$A:$G,3)</f>
        <v>35.215000000000003</v>
      </c>
      <c r="F1494" s="5">
        <f>VLOOKUP($A1494,List_allocation!$A:$G,4)</f>
        <v>135.23599999999999</v>
      </c>
      <c r="G1494">
        <f>VLOOKUP($A1494,List_allocation!$A:$G,5)</f>
        <v>124.7</v>
      </c>
      <c r="H1494" s="8">
        <v>-1493.115</v>
      </c>
      <c r="I1494">
        <v>-0.92300000000000004</v>
      </c>
      <c r="J1494">
        <v>18.164999999999999</v>
      </c>
      <c r="K1494" s="8">
        <v>12.606999999999999</v>
      </c>
      <c r="L1494">
        <v>10971</v>
      </c>
      <c r="M1494">
        <v>10645</v>
      </c>
      <c r="N1494" s="6">
        <v>35.344000000000001</v>
      </c>
      <c r="O1494" s="6">
        <v>135.11000000000001</v>
      </c>
      <c r="P1494">
        <v>1572.808</v>
      </c>
      <c r="Q1494" t="s">
        <v>4704</v>
      </c>
      <c r="R1494" s="7">
        <f>VLOOKUP($A1494,List_allocation!$A:$G,2)</f>
        <v>306091286605240</v>
      </c>
      <c r="S1494" s="3" t="str">
        <f>VLOOKUP($A1494,List_allocation!$A:$G,6)</f>
        <v>土師川</v>
      </c>
      <c r="T1494" s="3" t="str">
        <f>VLOOKUP($A1494,List_allocation!$A:$G,7)</f>
        <v>三和（廃止）</v>
      </c>
      <c r="U1494" s="8">
        <f>VLOOKUP($A1494,'1st_alloc_fix'!$A:$O,15)</f>
        <v>0</v>
      </c>
    </row>
    <row r="1495" spans="1:21" x14ac:dyDescent="0.25">
      <c r="A1495">
        <v>1536</v>
      </c>
      <c r="B1495" s="4">
        <v>35.337000000000003</v>
      </c>
      <c r="C1495" s="4">
        <v>134.85900000000001</v>
      </c>
      <c r="D1495" s="4">
        <v>221.14099999999999</v>
      </c>
      <c r="E1495" s="5">
        <f>VLOOKUP($A1495,List_allocation!$A:$G,3)</f>
        <v>35.337000000000003</v>
      </c>
      <c r="F1495" s="5">
        <f>VLOOKUP($A1495,List_allocation!$A:$G,4)</f>
        <v>134.86000000000001</v>
      </c>
      <c r="G1495">
        <f>VLOOKUP($A1495,List_allocation!$A:$G,5)</f>
        <v>226.1</v>
      </c>
      <c r="H1495" s="8">
        <v>-1524.259</v>
      </c>
      <c r="I1495">
        <v>-0.873</v>
      </c>
      <c r="J1495">
        <v>27.494</v>
      </c>
      <c r="K1495" s="8">
        <v>10.667999999999999</v>
      </c>
      <c r="L1495">
        <v>10699</v>
      </c>
      <c r="M1495">
        <v>10558</v>
      </c>
      <c r="N1495" s="6">
        <v>35.383000000000003</v>
      </c>
      <c r="O1495" s="6">
        <v>135.155</v>
      </c>
      <c r="P1495">
        <v>1701.2339999999999</v>
      </c>
      <c r="Q1495" t="s">
        <v>4704</v>
      </c>
      <c r="R1495" s="7">
        <f>VLOOKUP($A1495,List_allocation!$A:$G,2)</f>
        <v>306101286610010</v>
      </c>
      <c r="S1495" s="3" t="str">
        <f>VLOOKUP($A1495,List_allocation!$A:$G,6)</f>
        <v>円山川</v>
      </c>
      <c r="T1495" s="3" t="str">
        <f>VLOOKUP($A1495,List_allocation!$A:$G,7)</f>
        <v>京口</v>
      </c>
      <c r="U1495" s="8">
        <f>VLOOKUP($A1495,'1st_alloc_fix'!$A:$O,15)</f>
        <v>0</v>
      </c>
    </row>
    <row r="1496" spans="1:21" x14ac:dyDescent="0.25">
      <c r="A1496">
        <v>1537</v>
      </c>
      <c r="B1496" s="4">
        <v>35.418999999999997</v>
      </c>
      <c r="C1496" s="4">
        <v>134.79</v>
      </c>
      <c r="D1496" s="4">
        <v>693.96100000000001</v>
      </c>
      <c r="E1496" s="5">
        <f>VLOOKUP($A1496,List_allocation!$A:$G,3)</f>
        <v>35.418999999999997</v>
      </c>
      <c r="F1496" s="5">
        <f>VLOOKUP($A1496,List_allocation!$A:$G,4)</f>
        <v>134.78899999999999</v>
      </c>
      <c r="G1496">
        <f>VLOOKUP($A1496,List_allocation!$A:$G,5)</f>
        <v>700</v>
      </c>
      <c r="H1496" s="8">
        <v>10692.960999999999</v>
      </c>
      <c r="I1496">
        <v>-1.069</v>
      </c>
      <c r="J1496">
        <v>35.853000000000002</v>
      </c>
      <c r="K1496" s="8">
        <v>756.42100000000005</v>
      </c>
      <c r="L1496">
        <v>10649</v>
      </c>
      <c r="M1496">
        <v>10499</v>
      </c>
      <c r="N1496" s="6">
        <v>35.39</v>
      </c>
      <c r="O1496" s="6">
        <v>135.18299999999999</v>
      </c>
      <c r="P1496">
        <v>1712.2860000000001</v>
      </c>
      <c r="Q1496" t="s">
        <v>4703</v>
      </c>
      <c r="R1496" s="7">
        <f>VLOOKUP($A1496,List_allocation!$A:$G,2)</f>
        <v>306101286610020</v>
      </c>
      <c r="S1496" s="3" t="str">
        <f>VLOOKUP($A1496,List_allocation!$A:$G,6)</f>
        <v>円山川</v>
      </c>
      <c r="T1496" s="3" t="str">
        <f>VLOOKUP($A1496,List_allocation!$A:$G,7)</f>
        <v>上小田</v>
      </c>
      <c r="U1496" s="8">
        <f>VLOOKUP($A1496,'1st_alloc_fix'!$A:$O,15)</f>
        <v>0</v>
      </c>
    </row>
    <row r="1497" spans="1:21" x14ac:dyDescent="0.25">
      <c r="A1497">
        <v>1538</v>
      </c>
      <c r="B1497" s="4">
        <v>35.451999999999998</v>
      </c>
      <c r="C1497" s="4">
        <v>134.774</v>
      </c>
      <c r="D1497" s="4">
        <v>721.40499999999997</v>
      </c>
      <c r="E1497" s="5">
        <f>VLOOKUP($A1497,List_allocation!$A:$G,3)</f>
        <v>35.451999999999998</v>
      </c>
      <c r="F1497" s="5">
        <f>VLOOKUP($A1497,List_allocation!$A:$G,4)</f>
        <v>134.774</v>
      </c>
      <c r="G1497">
        <f>VLOOKUP($A1497,List_allocation!$A:$G,5)</f>
        <v>729.3</v>
      </c>
      <c r="H1497" s="8">
        <v>-1075.895</v>
      </c>
      <c r="I1497">
        <v>-0.59899999999999998</v>
      </c>
      <c r="J1497">
        <v>40.762999999999998</v>
      </c>
      <c r="K1497" s="8">
        <v>9.2710000000000008</v>
      </c>
      <c r="L1497">
        <v>10638</v>
      </c>
      <c r="M1497">
        <v>10475</v>
      </c>
      <c r="N1497" s="6">
        <v>35.427</v>
      </c>
      <c r="O1497" s="6">
        <v>135.22200000000001</v>
      </c>
      <c r="P1497">
        <v>1764.3879999999999</v>
      </c>
      <c r="Q1497" t="s">
        <v>4703</v>
      </c>
      <c r="R1497" s="7">
        <f>VLOOKUP($A1497,List_allocation!$A:$G,2)</f>
        <v>306101286610030</v>
      </c>
      <c r="S1497" s="3" t="str">
        <f>VLOOKUP($A1497,List_allocation!$A:$G,6)</f>
        <v>円山川</v>
      </c>
      <c r="T1497" s="3" t="str">
        <f>VLOOKUP($A1497,List_allocation!$A:$G,7)</f>
        <v>赤崎</v>
      </c>
      <c r="U1497" s="8">
        <f>VLOOKUP($A1497,'1st_alloc_fix'!$A:$O,15)</f>
        <v>0</v>
      </c>
    </row>
    <row r="1498" spans="1:21" x14ac:dyDescent="0.25">
      <c r="A1498">
        <v>1539</v>
      </c>
      <c r="B1498" s="4">
        <v>35.482999999999997</v>
      </c>
      <c r="C1498" s="4">
        <v>134.79900000000001</v>
      </c>
      <c r="D1498" s="4">
        <v>836.15700000000004</v>
      </c>
      <c r="E1498" s="5">
        <f>VLOOKUP($A1498,List_allocation!$A:$G,3)</f>
        <v>35.482999999999997</v>
      </c>
      <c r="F1498" s="5">
        <f>VLOOKUP($A1498,List_allocation!$A:$G,4)</f>
        <v>134.79900000000001</v>
      </c>
      <c r="G1498">
        <f>VLOOKUP($A1498,List_allocation!$A:$G,5)</f>
        <v>837</v>
      </c>
      <c r="H1498" s="8">
        <v>-1020.843</v>
      </c>
      <c r="I1498">
        <v>-0.55000000000000004</v>
      </c>
      <c r="J1498">
        <v>42.889000000000003</v>
      </c>
      <c r="K1498" s="8">
        <v>9.4930000000000003</v>
      </c>
      <c r="L1498">
        <v>10656</v>
      </c>
      <c r="M1498">
        <v>10453</v>
      </c>
      <c r="N1498" s="6">
        <v>35.451999999999998</v>
      </c>
      <c r="O1498" s="6">
        <v>135.26900000000001</v>
      </c>
      <c r="P1498">
        <v>1821.8230000000001</v>
      </c>
      <c r="Q1498" t="s">
        <v>4702</v>
      </c>
      <c r="R1498" s="7">
        <f>VLOOKUP($A1498,List_allocation!$A:$G,2)</f>
        <v>306101286610050</v>
      </c>
      <c r="S1498" s="3" t="str">
        <f>VLOOKUP($A1498,List_allocation!$A:$G,6)</f>
        <v>円山川</v>
      </c>
      <c r="T1498" s="3" t="str">
        <f>VLOOKUP($A1498,List_allocation!$A:$G,7)</f>
        <v>府市場</v>
      </c>
      <c r="U1498" s="8">
        <f>VLOOKUP($A1498,'1st_alloc_fix'!$A:$O,15)</f>
        <v>0</v>
      </c>
    </row>
    <row r="1499" spans="1:21" x14ac:dyDescent="0.25">
      <c r="A1499">
        <v>1540</v>
      </c>
      <c r="B1499" s="4">
        <v>35.542000000000002</v>
      </c>
      <c r="C1499" s="4">
        <v>134.83099999999999</v>
      </c>
      <c r="D1499" s="4">
        <v>1102.9390000000001</v>
      </c>
      <c r="E1499" s="5">
        <f>VLOOKUP($A1499,List_allocation!$A:$G,3)</f>
        <v>35.543999999999997</v>
      </c>
      <c r="F1499" s="5">
        <f>VLOOKUP($A1499,List_allocation!$A:$G,4)</f>
        <v>134.828</v>
      </c>
      <c r="G1499">
        <f>VLOOKUP($A1499,List_allocation!$A:$G,5)</f>
        <v>1090.2</v>
      </c>
      <c r="H1499" s="8">
        <v>-768.36099999999999</v>
      </c>
      <c r="I1499">
        <v>-0.41099999999999998</v>
      </c>
      <c r="J1499">
        <v>41.505000000000003</v>
      </c>
      <c r="K1499" s="8">
        <v>8.8239999999999998</v>
      </c>
      <c r="L1499">
        <v>10679</v>
      </c>
      <c r="M1499">
        <v>10410</v>
      </c>
      <c r="N1499" s="6">
        <v>35.484000000000002</v>
      </c>
      <c r="O1499" s="6">
        <v>135.28100000000001</v>
      </c>
      <c r="P1499">
        <v>1838.5309999999999</v>
      </c>
      <c r="Q1499" t="s">
        <v>4702</v>
      </c>
      <c r="R1499" s="7">
        <f>VLOOKUP($A1499,List_allocation!$A:$G,2)</f>
        <v>306101286610070</v>
      </c>
      <c r="S1499" s="3" t="str">
        <f>VLOOKUP($A1499,List_allocation!$A:$G,6)</f>
        <v>円山・奈佐川</v>
      </c>
      <c r="T1499" s="3" t="str">
        <f>VLOOKUP($A1499,List_allocation!$A:$G,7)</f>
        <v>立野</v>
      </c>
      <c r="U1499" s="8">
        <f>VLOOKUP($A1499,'1st_alloc_fix'!$A:$O,15)</f>
        <v>0</v>
      </c>
    </row>
    <row r="1500" spans="1:21" x14ac:dyDescent="0.25">
      <c r="A1500">
        <v>1541</v>
      </c>
      <c r="B1500" s="4">
        <v>35.588000000000001</v>
      </c>
      <c r="C1500" s="4">
        <v>134.80099999999999</v>
      </c>
      <c r="D1500" s="4">
        <v>1246.29</v>
      </c>
      <c r="E1500" s="5">
        <f>VLOOKUP($A1500,List_allocation!$A:$G,3)</f>
        <v>35.588000000000001</v>
      </c>
      <c r="F1500" s="5">
        <f>VLOOKUP($A1500,List_allocation!$A:$G,4)</f>
        <v>134.80000000000001</v>
      </c>
      <c r="G1500">
        <f>VLOOKUP($A1500,List_allocation!$A:$G,5)</f>
        <v>1246.2</v>
      </c>
      <c r="H1500" s="8">
        <v>-625.01</v>
      </c>
      <c r="I1500">
        <v>-0.33400000000000002</v>
      </c>
      <c r="J1500">
        <v>44.688000000000002</v>
      </c>
      <c r="K1500" s="8">
        <v>9.3140000000000001</v>
      </c>
      <c r="L1500">
        <v>10657</v>
      </c>
      <c r="M1500">
        <v>10377</v>
      </c>
      <c r="N1500" s="6">
        <v>35.512</v>
      </c>
      <c r="O1500" s="6">
        <v>135.28800000000001</v>
      </c>
      <c r="P1500">
        <v>1849.954</v>
      </c>
      <c r="Q1500" t="s">
        <v>4702</v>
      </c>
      <c r="R1500" s="7">
        <f>VLOOKUP($A1500,List_allocation!$A:$G,2)</f>
        <v>306101286610080</v>
      </c>
      <c r="S1500" s="3" t="str">
        <f>VLOOKUP($A1500,List_allocation!$A:$G,6)</f>
        <v>円山川</v>
      </c>
      <c r="T1500" s="3" t="str">
        <f>VLOOKUP($A1500,List_allocation!$A:$G,7)</f>
        <v>玄武洞</v>
      </c>
      <c r="U1500" s="8">
        <f>VLOOKUP($A1500,'1st_alloc_fix'!$A:$O,15)</f>
        <v>0</v>
      </c>
    </row>
    <row r="1501" spans="1:21" x14ac:dyDescent="0.25">
      <c r="A1501">
        <v>1542</v>
      </c>
      <c r="B1501" s="4">
        <v>35.607999999999997</v>
      </c>
      <c r="C1501" s="4">
        <v>134.80500000000001</v>
      </c>
      <c r="D1501" s="4">
        <v>1260.422</v>
      </c>
      <c r="E1501" s="5">
        <f>VLOOKUP($A1501,List_allocation!$A:$G,3)</f>
        <v>35.607999999999997</v>
      </c>
      <c r="F1501" s="5">
        <f>VLOOKUP($A1501,List_allocation!$A:$G,4)</f>
        <v>134.804</v>
      </c>
      <c r="G1501">
        <f>VLOOKUP($A1501,List_allocation!$A:$G,5)</f>
        <v>1255.8</v>
      </c>
      <c r="H1501" s="8">
        <v>880.92200000000003</v>
      </c>
      <c r="I1501">
        <v>2.3210000000000002</v>
      </c>
      <c r="J1501">
        <v>49.139000000000003</v>
      </c>
      <c r="K1501" s="8">
        <v>12.148999999999999</v>
      </c>
      <c r="L1501">
        <v>10660</v>
      </c>
      <c r="M1501">
        <v>10363</v>
      </c>
      <c r="N1501" s="6">
        <v>35.273000000000003</v>
      </c>
      <c r="O1501" s="6">
        <v>135.15799999999999</v>
      </c>
      <c r="P1501">
        <v>369.30900000000003</v>
      </c>
      <c r="Q1501" t="s">
        <v>4702</v>
      </c>
      <c r="R1501" s="7">
        <f>VLOOKUP($A1501,List_allocation!$A:$G,2)</f>
        <v>306101286610085</v>
      </c>
      <c r="S1501" s="3" t="str">
        <f>VLOOKUP($A1501,List_allocation!$A:$G,6)</f>
        <v>円山川</v>
      </c>
      <c r="T1501" s="3" t="str">
        <f>VLOOKUP($A1501,List_allocation!$A:$G,7)</f>
        <v>結和橋</v>
      </c>
      <c r="U1501" s="8">
        <f>VLOOKUP($A1501,'1st_alloc_fix'!$A:$O,15)</f>
        <v>0</v>
      </c>
    </row>
    <row r="1502" spans="1:21" x14ac:dyDescent="0.25">
      <c r="A1502">
        <v>1543</v>
      </c>
      <c r="B1502" s="4">
        <v>35.625999999999998</v>
      </c>
      <c r="C1502" s="4">
        <v>134.81899999999999</v>
      </c>
      <c r="D1502" s="4">
        <v>1271.2190000000001</v>
      </c>
      <c r="E1502" s="5">
        <f>VLOOKUP($A1502,List_allocation!$A:$G,3)</f>
        <v>35.627000000000002</v>
      </c>
      <c r="F1502" s="5">
        <f>VLOOKUP($A1502,List_allocation!$A:$G,4)</f>
        <v>134.816</v>
      </c>
      <c r="G1502">
        <f>VLOOKUP($A1502,List_allocation!$A:$G,5)</f>
        <v>1254.5999999999999</v>
      </c>
      <c r="H1502" s="8">
        <v>11270.218999999999</v>
      </c>
      <c r="I1502">
        <v>-1.127</v>
      </c>
      <c r="J1502">
        <v>85.567999999999998</v>
      </c>
      <c r="K1502" s="8">
        <v>766.36400000000003</v>
      </c>
      <c r="L1502">
        <v>10670</v>
      </c>
      <c r="M1502">
        <v>10350</v>
      </c>
      <c r="N1502" s="6">
        <v>35.323</v>
      </c>
      <c r="O1502" s="6">
        <v>135.685</v>
      </c>
      <c r="P1502">
        <v>6.0750000000000002</v>
      </c>
      <c r="Q1502" t="s">
        <v>4702</v>
      </c>
      <c r="R1502" s="7">
        <f>VLOOKUP($A1502,List_allocation!$A:$G,2)</f>
        <v>306101286610090</v>
      </c>
      <c r="S1502" s="3" t="str">
        <f>VLOOKUP($A1502,List_allocation!$A:$G,6)</f>
        <v>円山川</v>
      </c>
      <c r="T1502" s="3" t="str">
        <f>VLOOKUP($A1502,List_allocation!$A:$G,7)</f>
        <v>城崎</v>
      </c>
      <c r="U1502" s="8">
        <f>VLOOKUP($A1502,'1st_alloc_fix'!$A:$O,15)</f>
        <v>0</v>
      </c>
    </row>
    <row r="1503" spans="1:21" x14ac:dyDescent="0.25">
      <c r="A1503">
        <v>1544</v>
      </c>
      <c r="B1503" s="4">
        <v>35.32</v>
      </c>
      <c r="C1503" s="4">
        <v>134.61000000000001</v>
      </c>
      <c r="D1503" s="4">
        <v>40.628999999999998</v>
      </c>
      <c r="E1503" s="5">
        <f>VLOOKUP($A1503,List_allocation!$A:$G,3)</f>
        <v>35.32</v>
      </c>
      <c r="F1503" s="5">
        <f>VLOOKUP($A1503,List_allocation!$A:$G,4)</f>
        <v>134.61000000000001</v>
      </c>
      <c r="G1503">
        <f>VLOOKUP($A1503,List_allocation!$A:$G,5)</f>
        <v>42</v>
      </c>
      <c r="H1503" s="8">
        <v>-84.070999999999998</v>
      </c>
      <c r="I1503">
        <v>-0.67400000000000004</v>
      </c>
      <c r="J1503">
        <v>58.139000000000003</v>
      </c>
      <c r="K1503" s="8">
        <v>13.18</v>
      </c>
      <c r="L1503">
        <v>10520</v>
      </c>
      <c r="M1503">
        <v>10570</v>
      </c>
      <c r="N1503" s="6">
        <v>35.216000000000001</v>
      </c>
      <c r="O1503" s="6">
        <v>135.23699999999999</v>
      </c>
      <c r="P1503">
        <v>124.785</v>
      </c>
      <c r="Q1503" t="s">
        <v>4704</v>
      </c>
      <c r="R1503" s="7">
        <f>VLOOKUP($A1503,List_allocation!$A:$G,2)</f>
        <v>306101286610120</v>
      </c>
      <c r="S1503" s="3" t="str">
        <f>VLOOKUP($A1503,List_allocation!$A:$G,6)</f>
        <v>大屋川</v>
      </c>
      <c r="T1503" s="3" t="str">
        <f>VLOOKUP($A1503,List_allocation!$A:$G,7)</f>
        <v>中間</v>
      </c>
      <c r="U1503" s="8">
        <f>VLOOKUP($A1503,'1st_alloc_fix'!$A:$O,15)</f>
        <v>0</v>
      </c>
    </row>
    <row r="1504" spans="1:21" x14ac:dyDescent="0.25">
      <c r="A1504">
        <v>1545</v>
      </c>
      <c r="B1504" s="4">
        <v>35.372</v>
      </c>
      <c r="C1504" s="4">
        <v>134.76499999999999</v>
      </c>
      <c r="D1504" s="4">
        <v>219.72900000000001</v>
      </c>
      <c r="E1504" s="5">
        <f>VLOOKUP($A1504,List_allocation!$A:$G,3)</f>
        <v>35.371000000000002</v>
      </c>
      <c r="F1504" s="5">
        <f>VLOOKUP($A1504,List_allocation!$A:$G,4)</f>
        <v>134.76499999999999</v>
      </c>
      <c r="G1504">
        <f>VLOOKUP($A1504,List_allocation!$A:$G,5)</f>
        <v>220.3</v>
      </c>
      <c r="H1504" s="8">
        <v>-6.3710000000000004</v>
      </c>
      <c r="I1504">
        <v>-2.8000000000000001E-2</v>
      </c>
      <c r="J1504">
        <v>9.468</v>
      </c>
      <c r="K1504" s="8">
        <v>1.915</v>
      </c>
      <c r="L1504">
        <v>10631</v>
      </c>
      <c r="M1504">
        <v>10533</v>
      </c>
      <c r="N1504" s="6">
        <v>35.337000000000003</v>
      </c>
      <c r="O1504" s="6">
        <v>134.85900000000001</v>
      </c>
      <c r="P1504">
        <v>221.14099999999999</v>
      </c>
      <c r="Q1504" t="s">
        <v>4702</v>
      </c>
      <c r="R1504" s="7">
        <f>VLOOKUP($A1504,List_allocation!$A:$G,2)</f>
        <v>306101286610130</v>
      </c>
      <c r="S1504" s="3" t="str">
        <f>VLOOKUP($A1504,List_allocation!$A:$G,6)</f>
        <v>大屋川</v>
      </c>
      <c r="T1504" s="3" t="str">
        <f>VLOOKUP($A1504,List_allocation!$A:$G,7)</f>
        <v>十二所</v>
      </c>
      <c r="U1504" s="8">
        <f>VLOOKUP($A1504,'1st_alloc_fix'!$A:$O,15)</f>
        <v>0</v>
      </c>
    </row>
    <row r="1505" spans="1:21" x14ac:dyDescent="0.25">
      <c r="A1505">
        <v>1546</v>
      </c>
      <c r="B1505" s="4">
        <v>35.465000000000003</v>
      </c>
      <c r="C1505" s="4">
        <v>134.869</v>
      </c>
      <c r="D1505" s="4">
        <v>198.66399999999999</v>
      </c>
      <c r="E1505" s="5">
        <f>VLOOKUP($A1505,List_allocation!$A:$G,3)</f>
        <v>35.463999999999999</v>
      </c>
      <c r="F1505" s="5">
        <f>VLOOKUP($A1505,List_allocation!$A:$G,4)</f>
        <v>134.86799999999999</v>
      </c>
      <c r="G1505">
        <f>VLOOKUP($A1505,List_allocation!$A:$G,5)</f>
        <v>194.7</v>
      </c>
      <c r="H1505" s="8">
        <v>-501.33600000000001</v>
      </c>
      <c r="I1505">
        <v>-0.71599999999999997</v>
      </c>
      <c r="J1505">
        <v>8.8780000000000001</v>
      </c>
      <c r="K1505" s="8">
        <v>3.6680000000000001</v>
      </c>
      <c r="L1505">
        <v>10706</v>
      </c>
      <c r="M1505">
        <v>10466</v>
      </c>
      <c r="N1505" s="6">
        <v>35.418999999999997</v>
      </c>
      <c r="O1505" s="6">
        <v>134.79</v>
      </c>
      <c r="P1505">
        <v>693.96100000000001</v>
      </c>
      <c r="Q1505" t="s">
        <v>4702</v>
      </c>
      <c r="R1505" s="7">
        <f>VLOOKUP($A1505,List_allocation!$A:$G,2)</f>
        <v>306101286610160</v>
      </c>
      <c r="S1505" s="3" t="str">
        <f>VLOOKUP($A1505,List_allocation!$A:$G,6)</f>
        <v>出石川</v>
      </c>
      <c r="T1505" s="3" t="str">
        <f>VLOOKUP($A1505,List_allocation!$A:$G,7)</f>
        <v>弘原</v>
      </c>
      <c r="U1505" s="8">
        <f>VLOOKUP($A1505,'1st_alloc_fix'!$A:$O,15)</f>
        <v>0</v>
      </c>
    </row>
    <row r="1506" spans="1:21" x14ac:dyDescent="0.25">
      <c r="A1506">
        <v>1547</v>
      </c>
      <c r="B1506" s="4">
        <v>35.548999999999999</v>
      </c>
      <c r="C1506" s="4">
        <v>134.78399999999999</v>
      </c>
      <c r="D1506" s="4">
        <v>30.983000000000001</v>
      </c>
      <c r="E1506" s="5">
        <f>VLOOKUP($A1506,List_allocation!$A:$G,3)</f>
        <v>35.548000000000002</v>
      </c>
      <c r="F1506" s="5">
        <f>VLOOKUP($A1506,List_allocation!$A:$G,4)</f>
        <v>134.786</v>
      </c>
      <c r="G1506">
        <f>VLOOKUP($A1506,List_allocation!$A:$G,5)</f>
        <v>36.6</v>
      </c>
      <c r="H1506" s="8">
        <v>-698.31700000000001</v>
      </c>
      <c r="I1506">
        <v>-0.95799999999999996</v>
      </c>
      <c r="J1506">
        <v>10.8</v>
      </c>
      <c r="K1506" s="8">
        <v>19.064</v>
      </c>
      <c r="L1506">
        <v>10645</v>
      </c>
      <c r="M1506">
        <v>10405</v>
      </c>
      <c r="N1506" s="6">
        <v>35.451999999999998</v>
      </c>
      <c r="O1506" s="6">
        <v>134.774</v>
      </c>
      <c r="P1506">
        <v>721.40499999999997</v>
      </c>
      <c r="Q1506" t="s">
        <v>4701</v>
      </c>
      <c r="R1506" s="7">
        <f>VLOOKUP($A1506,List_allocation!$A:$G,2)</f>
        <v>306101286610180</v>
      </c>
      <c r="S1506" s="3" t="str">
        <f>VLOOKUP($A1506,List_allocation!$A:$G,6)</f>
        <v>奈佐川（上流）</v>
      </c>
      <c r="T1506" s="3" t="str">
        <f>VLOOKUP($A1506,List_allocation!$A:$G,7)</f>
        <v>宮井</v>
      </c>
      <c r="U1506" s="8">
        <f>VLOOKUP($A1506,'1st_alloc_fix'!$A:$O,15)</f>
        <v>0</v>
      </c>
    </row>
    <row r="1507" spans="1:21" x14ac:dyDescent="0.25">
      <c r="A1507">
        <v>1548</v>
      </c>
      <c r="B1507" s="4">
        <v>35.274000000000001</v>
      </c>
      <c r="C1507" s="4">
        <v>134.22399999999999</v>
      </c>
      <c r="D1507" s="4">
        <v>209.928</v>
      </c>
      <c r="E1507" s="5">
        <f>VLOOKUP($A1507,List_allocation!$A:$G,3)</f>
        <v>35.274000000000001</v>
      </c>
      <c r="F1507" s="5">
        <f>VLOOKUP($A1507,List_allocation!$A:$G,4)</f>
        <v>134.22399999999999</v>
      </c>
      <c r="G1507">
        <f>VLOOKUP($A1507,List_allocation!$A:$G,5)</f>
        <v>210.6</v>
      </c>
      <c r="H1507" s="8">
        <v>-627.072</v>
      </c>
      <c r="I1507">
        <v>-0.749</v>
      </c>
      <c r="J1507">
        <v>57.162999999999997</v>
      </c>
      <c r="K1507" s="8">
        <v>13.673</v>
      </c>
      <c r="L1507">
        <v>10242</v>
      </c>
      <c r="M1507">
        <v>10603</v>
      </c>
      <c r="N1507" s="6">
        <v>35.482999999999997</v>
      </c>
      <c r="O1507" s="6">
        <v>134.79900000000001</v>
      </c>
      <c r="P1507">
        <v>836.15700000000004</v>
      </c>
      <c r="Q1507" t="s">
        <v>4701</v>
      </c>
      <c r="R1507" s="7">
        <f>VLOOKUP($A1507,List_allocation!$A:$G,2)</f>
        <v>307011287701010</v>
      </c>
      <c r="S1507" s="3" t="str">
        <f>VLOOKUP($A1507,List_allocation!$A:$G,6)</f>
        <v>千代川</v>
      </c>
      <c r="T1507" s="3" t="str">
        <f>VLOOKUP($A1507,List_allocation!$A:$G,7)</f>
        <v>智頭</v>
      </c>
      <c r="U1507" s="8">
        <f>VLOOKUP($A1507,'1st_alloc_fix'!$A:$O,15)</f>
        <v>0</v>
      </c>
    </row>
    <row r="1508" spans="1:21" x14ac:dyDescent="0.25">
      <c r="A1508">
        <v>1549</v>
      </c>
      <c r="B1508" s="4">
        <v>35.341999999999999</v>
      </c>
      <c r="C1508" s="4">
        <v>134.202</v>
      </c>
      <c r="D1508" s="4">
        <v>352.11500000000001</v>
      </c>
      <c r="E1508" s="5">
        <f>VLOOKUP($A1508,List_allocation!$A:$G,3)</f>
        <v>35.341999999999999</v>
      </c>
      <c r="F1508" s="5">
        <f>VLOOKUP($A1508,List_allocation!$A:$G,4)</f>
        <v>134.202</v>
      </c>
      <c r="G1508">
        <f>VLOOKUP($A1508,List_allocation!$A:$G,5)</f>
        <v>353</v>
      </c>
      <c r="H1508" s="8">
        <v>-738.08500000000004</v>
      </c>
      <c r="I1508">
        <v>-0.67700000000000005</v>
      </c>
      <c r="J1508">
        <v>61.097000000000001</v>
      </c>
      <c r="K1508" s="8">
        <v>13.791</v>
      </c>
      <c r="L1508">
        <v>10226</v>
      </c>
      <c r="M1508">
        <v>10554</v>
      </c>
      <c r="N1508" s="6">
        <v>35.542000000000002</v>
      </c>
      <c r="O1508" s="6">
        <v>134.83099999999999</v>
      </c>
      <c r="P1508">
        <v>1102.9390000000001</v>
      </c>
      <c r="Q1508" t="s">
        <v>4704</v>
      </c>
      <c r="R1508" s="7">
        <f>VLOOKUP($A1508,List_allocation!$A:$G,2)</f>
        <v>307011287701020</v>
      </c>
      <c r="S1508" s="3" t="str">
        <f>VLOOKUP($A1508,List_allocation!$A:$G,6)</f>
        <v>千代川</v>
      </c>
      <c r="T1508" s="3" t="str">
        <f>VLOOKUP($A1508,List_allocation!$A:$G,7)</f>
        <v>用瀬</v>
      </c>
      <c r="U1508" s="8">
        <f>VLOOKUP($A1508,'1st_alloc_fix'!$A:$O,15)</f>
        <v>0</v>
      </c>
    </row>
    <row r="1509" spans="1:21" x14ac:dyDescent="0.25">
      <c r="A1509">
        <v>1550</v>
      </c>
      <c r="B1509" s="4">
        <v>35.414999999999999</v>
      </c>
      <c r="C1509" s="4">
        <v>134.203</v>
      </c>
      <c r="D1509" s="4">
        <v>868.53899999999999</v>
      </c>
      <c r="E1509" s="5">
        <f>VLOOKUP($A1509,List_allocation!$A:$G,3)</f>
        <v>35.414999999999999</v>
      </c>
      <c r="F1509" s="5">
        <f>VLOOKUP($A1509,List_allocation!$A:$G,4)</f>
        <v>134.203</v>
      </c>
      <c r="G1509">
        <f>VLOOKUP($A1509,List_allocation!$A:$G,5)</f>
        <v>871</v>
      </c>
      <c r="H1509" s="8">
        <v>-377.661</v>
      </c>
      <c r="I1509">
        <v>-0.30299999999999999</v>
      </c>
      <c r="J1509">
        <v>57.465000000000003</v>
      </c>
      <c r="K1509" s="8">
        <v>11.819000000000001</v>
      </c>
      <c r="L1509">
        <v>10227</v>
      </c>
      <c r="M1509">
        <v>10502</v>
      </c>
      <c r="N1509" s="6">
        <v>35.588000000000001</v>
      </c>
      <c r="O1509" s="6">
        <v>134.80099999999999</v>
      </c>
      <c r="P1509">
        <v>1246.29</v>
      </c>
      <c r="Q1509" t="s">
        <v>4702</v>
      </c>
      <c r="R1509" s="7">
        <f>VLOOKUP($A1509,List_allocation!$A:$G,2)</f>
        <v>307011287701040</v>
      </c>
      <c r="S1509" s="3" t="str">
        <f>VLOOKUP($A1509,List_allocation!$A:$G,6)</f>
        <v>千代川</v>
      </c>
      <c r="T1509" s="3" t="str">
        <f>VLOOKUP($A1509,List_allocation!$A:$G,7)</f>
        <v>袋河原</v>
      </c>
      <c r="U1509" s="8">
        <f>VLOOKUP($A1509,'1st_alloc_fix'!$A:$O,15)</f>
        <v>0</v>
      </c>
    </row>
    <row r="1510" spans="1:21" x14ac:dyDescent="0.25">
      <c r="A1510">
        <v>1551</v>
      </c>
      <c r="B1510" s="4">
        <v>35.500999999999998</v>
      </c>
      <c r="C1510" s="4">
        <v>134.215</v>
      </c>
      <c r="D1510" s="4">
        <v>1053.5219999999999</v>
      </c>
      <c r="E1510" s="5">
        <f>VLOOKUP($A1510,List_allocation!$A:$G,3)</f>
        <v>35.5</v>
      </c>
      <c r="F1510" s="5">
        <f>VLOOKUP($A1510,List_allocation!$A:$G,4)</f>
        <v>134.214</v>
      </c>
      <c r="G1510">
        <f>VLOOKUP($A1510,List_allocation!$A:$G,5)</f>
        <v>1054</v>
      </c>
      <c r="H1510" s="8">
        <v>-202.27799999999999</v>
      </c>
      <c r="I1510">
        <v>-0.161</v>
      </c>
      <c r="J1510">
        <v>54.707000000000001</v>
      </c>
      <c r="K1510" s="8">
        <v>11.085000000000001</v>
      </c>
      <c r="L1510">
        <v>10235</v>
      </c>
      <c r="M1510">
        <v>10440</v>
      </c>
      <c r="N1510" s="6">
        <v>35.607999999999997</v>
      </c>
      <c r="O1510" s="6">
        <v>134.80500000000001</v>
      </c>
      <c r="P1510">
        <v>1260.422</v>
      </c>
      <c r="Q1510" t="s">
        <v>4702</v>
      </c>
      <c r="R1510" s="7">
        <f>VLOOKUP($A1510,List_allocation!$A:$G,2)</f>
        <v>307011287701050</v>
      </c>
      <c r="S1510" s="3" t="str">
        <f>VLOOKUP($A1510,List_allocation!$A:$G,6)</f>
        <v>千代川</v>
      </c>
      <c r="T1510" s="3" t="str">
        <f>VLOOKUP($A1510,List_allocation!$A:$G,7)</f>
        <v>行徳</v>
      </c>
      <c r="U1510" s="8">
        <f>VLOOKUP($A1510,'1st_alloc_fix'!$A:$O,15)</f>
        <v>0</v>
      </c>
    </row>
    <row r="1511" spans="1:21" x14ac:dyDescent="0.25">
      <c r="A1511">
        <v>1552</v>
      </c>
      <c r="B1511" s="4">
        <v>35.533999999999999</v>
      </c>
      <c r="C1511" s="4">
        <v>134.19900000000001</v>
      </c>
      <c r="D1511" s="4">
        <v>1135.048</v>
      </c>
      <c r="E1511" s="5">
        <f>VLOOKUP($A1511,List_allocation!$A:$G,3)</f>
        <v>35.533999999999999</v>
      </c>
      <c r="F1511" s="5">
        <f>VLOOKUP($A1511,List_allocation!$A:$G,4)</f>
        <v>134.19800000000001</v>
      </c>
      <c r="G1511">
        <f>VLOOKUP($A1511,List_allocation!$A:$G,5)</f>
        <v>1138</v>
      </c>
      <c r="H1511" s="8">
        <v>-119.55200000000001</v>
      </c>
      <c r="I1511">
        <v>-9.5000000000000001E-2</v>
      </c>
      <c r="J1511">
        <v>56.868000000000002</v>
      </c>
      <c r="K1511" s="8">
        <v>11.452999999999999</v>
      </c>
      <c r="L1511">
        <v>10224</v>
      </c>
      <c r="M1511">
        <v>10416</v>
      </c>
      <c r="N1511" s="6">
        <v>35.625999999999998</v>
      </c>
      <c r="O1511" s="6">
        <v>134.81899999999999</v>
      </c>
      <c r="P1511">
        <v>1271.2190000000001</v>
      </c>
      <c r="Q1511" t="s">
        <v>4704</v>
      </c>
      <c r="R1511" s="7">
        <f>VLOOKUP($A1511,List_allocation!$A:$G,2)</f>
        <v>307011287701060</v>
      </c>
      <c r="S1511" s="3" t="str">
        <f>VLOOKUP($A1511,List_allocation!$A:$G,6)</f>
        <v>千代川</v>
      </c>
      <c r="T1511" s="3" t="str">
        <f>VLOOKUP($A1511,List_allocation!$A:$G,7)</f>
        <v>賀露</v>
      </c>
      <c r="U1511" s="8">
        <f>VLOOKUP($A1511,'1st_alloc_fix'!$A:$O,15)</f>
        <v>0</v>
      </c>
    </row>
    <row r="1512" spans="1:21" x14ac:dyDescent="0.25">
      <c r="A1512">
        <v>1553</v>
      </c>
      <c r="B1512" s="4">
        <v>35.348999999999997</v>
      </c>
      <c r="C1512" s="4">
        <v>134.398</v>
      </c>
      <c r="D1512" s="4">
        <v>149.84899999999999</v>
      </c>
      <c r="E1512" s="5">
        <f>VLOOKUP($A1512,List_allocation!$A:$G,3)</f>
        <v>35.348999999999997</v>
      </c>
      <c r="F1512" s="5">
        <f>VLOOKUP($A1512,List_allocation!$A:$G,4)</f>
        <v>134.398</v>
      </c>
      <c r="G1512">
        <f>VLOOKUP($A1512,List_allocation!$A:$G,5)</f>
        <v>153</v>
      </c>
      <c r="H1512" s="8">
        <v>107.849</v>
      </c>
      <c r="I1512">
        <v>2.5680000000000001</v>
      </c>
      <c r="J1512">
        <v>19.542000000000002</v>
      </c>
      <c r="K1512" s="8">
        <v>8.5980000000000008</v>
      </c>
      <c r="L1512">
        <v>10367</v>
      </c>
      <c r="M1512">
        <v>10549</v>
      </c>
      <c r="N1512" s="6">
        <v>35.32</v>
      </c>
      <c r="O1512" s="6">
        <v>134.61000000000001</v>
      </c>
      <c r="P1512">
        <v>40.628999999999998</v>
      </c>
      <c r="Q1512" t="s">
        <v>4701</v>
      </c>
      <c r="R1512" s="7">
        <f>VLOOKUP($A1512,List_allocation!$A:$G,2)</f>
        <v>307011287701080</v>
      </c>
      <c r="S1512" s="3" t="str">
        <f>VLOOKUP($A1512,List_allocation!$A:$G,6)</f>
        <v>八東川</v>
      </c>
      <c r="T1512" s="3" t="str">
        <f>VLOOKUP($A1512,List_allocation!$A:$G,7)</f>
        <v>若桜</v>
      </c>
      <c r="U1512" s="8">
        <f>VLOOKUP($A1512,'1st_alloc_fix'!$A:$O,15)</f>
        <v>0</v>
      </c>
    </row>
    <row r="1513" spans="1:21" x14ac:dyDescent="0.25">
      <c r="A1513">
        <v>1554</v>
      </c>
      <c r="B1513" s="4">
        <v>35.402999999999999</v>
      </c>
      <c r="C1513" s="4">
        <v>134.21600000000001</v>
      </c>
      <c r="D1513" s="4">
        <v>409.41</v>
      </c>
      <c r="E1513" s="5">
        <f>VLOOKUP($A1513,List_allocation!$A:$G,3)</f>
        <v>35.402999999999999</v>
      </c>
      <c r="F1513" s="5">
        <f>VLOOKUP($A1513,List_allocation!$A:$G,4)</f>
        <v>134.214</v>
      </c>
      <c r="G1513">
        <f>VLOOKUP($A1513,List_allocation!$A:$G,5)</f>
        <v>404</v>
      </c>
      <c r="H1513" s="8">
        <v>189.11</v>
      </c>
      <c r="I1513">
        <v>0.85799999999999998</v>
      </c>
      <c r="J1513">
        <v>50.006</v>
      </c>
      <c r="K1513" s="8">
        <v>10.86</v>
      </c>
      <c r="L1513">
        <v>10236</v>
      </c>
      <c r="M1513">
        <v>10510</v>
      </c>
      <c r="N1513" s="6">
        <v>35.372</v>
      </c>
      <c r="O1513" s="6">
        <v>134.76499999999999</v>
      </c>
      <c r="P1513">
        <v>219.72900000000001</v>
      </c>
      <c r="Q1513" t="s">
        <v>4703</v>
      </c>
      <c r="R1513" s="7">
        <f>VLOOKUP($A1513,List_allocation!$A:$G,2)</f>
        <v>307011287701090</v>
      </c>
      <c r="S1513" s="3" t="str">
        <f>VLOOKUP($A1513,List_allocation!$A:$G,6)</f>
        <v>八東川</v>
      </c>
      <c r="T1513" s="3" t="str">
        <f>VLOOKUP($A1513,List_allocation!$A:$G,7)</f>
        <v>片山</v>
      </c>
      <c r="U1513" s="8">
        <f>VLOOKUP($A1513,'1st_alloc_fix'!$A:$O,15)</f>
        <v>0</v>
      </c>
    </row>
    <row r="1514" spans="1:21" x14ac:dyDescent="0.25">
      <c r="A1514">
        <v>1555</v>
      </c>
      <c r="B1514" s="4">
        <v>35.457999999999998</v>
      </c>
      <c r="C1514" s="4">
        <v>134.298</v>
      </c>
      <c r="D1514" s="4">
        <v>68.691000000000003</v>
      </c>
      <c r="E1514" s="5">
        <f>VLOOKUP($A1514,List_allocation!$A:$G,3)</f>
        <v>35.457999999999998</v>
      </c>
      <c r="F1514" s="5">
        <f>VLOOKUP($A1514,List_allocation!$A:$G,4)</f>
        <v>134.298</v>
      </c>
      <c r="G1514">
        <f>VLOOKUP($A1514,List_allocation!$A:$G,5)</f>
        <v>-9999</v>
      </c>
      <c r="H1514" s="8">
        <v>-126.009</v>
      </c>
      <c r="I1514">
        <v>-0.64700000000000002</v>
      </c>
      <c r="J1514">
        <v>51.744</v>
      </c>
      <c r="K1514" s="8">
        <v>11.725</v>
      </c>
      <c r="L1514">
        <v>10295</v>
      </c>
      <c r="M1514">
        <v>10471</v>
      </c>
      <c r="N1514" s="6">
        <v>35.465000000000003</v>
      </c>
      <c r="O1514" s="6">
        <v>134.869</v>
      </c>
      <c r="P1514">
        <v>198.66399999999999</v>
      </c>
      <c r="Q1514" t="s">
        <v>4704</v>
      </c>
      <c r="R1514" s="7">
        <f>VLOOKUP($A1514,List_allocation!$A:$G,2)</f>
        <v>307011287701110</v>
      </c>
      <c r="S1514" s="3" t="str">
        <f>VLOOKUP($A1514,List_allocation!$A:$G,6)</f>
        <v>袋川</v>
      </c>
      <c r="T1514" s="3" t="str">
        <f>VLOOKUP($A1514,List_allocation!$A:$G,7)</f>
        <v>谷</v>
      </c>
      <c r="U1514" s="8">
        <f>VLOOKUP($A1514,'1st_alloc_fix'!$A:$O,15)</f>
        <v>0</v>
      </c>
    </row>
    <row r="1515" spans="1:21" x14ac:dyDescent="0.25">
      <c r="A1515">
        <v>1556</v>
      </c>
      <c r="B1515" s="4">
        <v>35.478000000000002</v>
      </c>
      <c r="C1515" s="4">
        <v>134.267</v>
      </c>
      <c r="D1515" s="4">
        <v>85.971000000000004</v>
      </c>
      <c r="E1515" s="5">
        <f>VLOOKUP($A1515,List_allocation!$A:$G,3)</f>
        <v>35.478999999999999</v>
      </c>
      <c r="F1515" s="5">
        <f>VLOOKUP($A1515,List_allocation!$A:$G,4)</f>
        <v>134.268</v>
      </c>
      <c r="G1515">
        <f>VLOOKUP($A1515,List_allocation!$A:$G,5)</f>
        <v>85</v>
      </c>
      <c r="H1515" s="8">
        <v>49.371000000000002</v>
      </c>
      <c r="I1515">
        <v>1.349</v>
      </c>
      <c r="J1515">
        <v>47.716999999999999</v>
      </c>
      <c r="K1515" s="8">
        <v>17.123999999999999</v>
      </c>
      <c r="L1515">
        <v>10273</v>
      </c>
      <c r="M1515">
        <v>10456</v>
      </c>
      <c r="N1515" s="6">
        <v>35.548999999999999</v>
      </c>
      <c r="O1515" s="6">
        <v>134.78399999999999</v>
      </c>
      <c r="P1515">
        <v>30.983000000000001</v>
      </c>
      <c r="Q1515" t="s">
        <v>4704</v>
      </c>
      <c r="R1515" s="7">
        <f>VLOOKUP($A1515,List_allocation!$A:$G,2)</f>
        <v>307011287701120</v>
      </c>
      <c r="S1515" s="3" t="str">
        <f>VLOOKUP($A1515,List_allocation!$A:$G,6)</f>
        <v>新袋川</v>
      </c>
      <c r="T1515" s="3" t="str">
        <f>VLOOKUP($A1515,List_allocation!$A:$G,7)</f>
        <v>宮ノ下</v>
      </c>
      <c r="U1515" s="8">
        <f>VLOOKUP($A1515,'1st_alloc_fix'!$A:$O,15)</f>
        <v>0</v>
      </c>
    </row>
    <row r="1516" spans="1:21" x14ac:dyDescent="0.25">
      <c r="A1516">
        <v>1557</v>
      </c>
      <c r="B1516" s="4">
        <v>35.515000000000001</v>
      </c>
      <c r="C1516" s="4">
        <v>134.22800000000001</v>
      </c>
      <c r="D1516" s="4">
        <v>19.335000000000001</v>
      </c>
      <c r="E1516" s="5">
        <f>VLOOKUP($A1516,List_allocation!$A:$G,3)</f>
        <v>35.514000000000003</v>
      </c>
      <c r="F1516" s="5">
        <f>VLOOKUP($A1516,List_allocation!$A:$G,4)</f>
        <v>134.22800000000001</v>
      </c>
      <c r="G1516">
        <f>VLOOKUP($A1516,List_allocation!$A:$G,5)</f>
        <v>-9999</v>
      </c>
      <c r="H1516" s="8">
        <v>-191.26499999999999</v>
      </c>
      <c r="I1516">
        <v>-0.90800000000000003</v>
      </c>
      <c r="J1516">
        <v>26.741</v>
      </c>
      <c r="K1516" s="8">
        <v>12.766999999999999</v>
      </c>
      <c r="L1516">
        <v>10245</v>
      </c>
      <c r="M1516">
        <v>10430</v>
      </c>
      <c r="N1516" s="6">
        <v>35.274000000000001</v>
      </c>
      <c r="O1516" s="6">
        <v>134.22399999999999</v>
      </c>
      <c r="P1516">
        <v>209.928</v>
      </c>
      <c r="Q1516" t="s">
        <v>4701</v>
      </c>
      <c r="R1516" s="7">
        <f>VLOOKUP($A1516,List_allocation!$A:$G,2)</f>
        <v>307011287701140</v>
      </c>
      <c r="S1516" s="3" t="str">
        <f>VLOOKUP($A1516,List_allocation!$A:$G,6)</f>
        <v>袋川</v>
      </c>
      <c r="T1516" s="3" t="str">
        <f>VLOOKUP($A1516,List_allocation!$A:$G,7)</f>
        <v>湯所下流</v>
      </c>
      <c r="U1516" s="8">
        <f>VLOOKUP($A1516,'1st_alloc_fix'!$A:$O,15)</f>
        <v>0</v>
      </c>
    </row>
    <row r="1517" spans="1:21" x14ac:dyDescent="0.25">
      <c r="A1517">
        <v>1558</v>
      </c>
      <c r="B1517" s="4">
        <v>35.537999999999997</v>
      </c>
      <c r="C1517" s="4">
        <v>134.197</v>
      </c>
      <c r="D1517" s="4">
        <v>1135.357</v>
      </c>
      <c r="E1517" s="5">
        <f>VLOOKUP($A1517,List_allocation!$A:$G,3)</f>
        <v>35.536999999999999</v>
      </c>
      <c r="F1517" s="5">
        <f>VLOOKUP($A1517,List_allocation!$A:$G,4)</f>
        <v>134.19399999999999</v>
      </c>
      <c r="G1517">
        <f>VLOOKUP($A1517,List_allocation!$A:$G,5)</f>
        <v>0</v>
      </c>
      <c r="H1517" s="8">
        <v>782.35699999999997</v>
      </c>
      <c r="I1517">
        <v>2.2160000000000002</v>
      </c>
      <c r="J1517">
        <v>21.75</v>
      </c>
      <c r="K1517" s="8">
        <v>6.5659999999999998</v>
      </c>
      <c r="L1517">
        <v>10222</v>
      </c>
      <c r="M1517">
        <v>10413</v>
      </c>
      <c r="N1517" s="6">
        <v>35.341999999999999</v>
      </c>
      <c r="O1517" s="6">
        <v>134.202</v>
      </c>
      <c r="P1517">
        <v>352.11500000000001</v>
      </c>
      <c r="Q1517" t="s">
        <v>4701</v>
      </c>
      <c r="R1517" s="7">
        <f>VLOOKUP($A1517,List_allocation!$A:$G,2)</f>
        <v>307011287701150</v>
      </c>
      <c r="S1517" s="3" t="str">
        <f>VLOOKUP($A1517,List_allocation!$A:$G,6)</f>
        <v>港湾内</v>
      </c>
      <c r="T1517" s="3" t="str">
        <f>VLOOKUP($A1517,List_allocation!$A:$G,7)</f>
        <v>賀露港</v>
      </c>
      <c r="U1517" s="8">
        <f>VLOOKUP($A1517,'1st_alloc_fix'!$A:$O,15)</f>
        <v>0</v>
      </c>
    </row>
    <row r="1518" spans="1:21" x14ac:dyDescent="0.25">
      <c r="A1518">
        <v>1559</v>
      </c>
      <c r="B1518" s="4">
        <v>35.445</v>
      </c>
      <c r="C1518" s="4">
        <v>134.33699999999999</v>
      </c>
      <c r="D1518" s="4">
        <v>38.604999999999997</v>
      </c>
      <c r="E1518" s="5">
        <f>VLOOKUP($A1518,List_allocation!$A:$G,3)</f>
        <v>35.445999999999998</v>
      </c>
      <c r="F1518" s="5">
        <f>VLOOKUP($A1518,List_allocation!$A:$G,4)</f>
        <v>134.33699999999999</v>
      </c>
      <c r="G1518">
        <f>VLOOKUP($A1518,List_allocation!$A:$G,5)</f>
        <v>38</v>
      </c>
      <c r="H1518" s="8">
        <v>-832.39499999999998</v>
      </c>
      <c r="I1518">
        <v>-0.95599999999999996</v>
      </c>
      <c r="J1518">
        <v>12.616</v>
      </c>
      <c r="K1518" s="8">
        <v>18.695</v>
      </c>
      <c r="L1518">
        <v>10323</v>
      </c>
      <c r="M1518">
        <v>10480</v>
      </c>
      <c r="N1518" s="6">
        <v>35.414999999999999</v>
      </c>
      <c r="O1518" s="6">
        <v>134.203</v>
      </c>
      <c r="P1518">
        <v>868.53899999999999</v>
      </c>
      <c r="Q1518" t="s">
        <v>4701</v>
      </c>
      <c r="R1518" s="7">
        <f>VLOOKUP($A1518,List_allocation!$A:$G,2)</f>
        <v>307011287704010</v>
      </c>
      <c r="S1518" s="3" t="str">
        <f>VLOOKUP($A1518,List_allocation!$A:$G,6)</f>
        <v>新袋川</v>
      </c>
      <c r="T1518" s="3" t="str">
        <f>VLOOKUP($A1518,List_allocation!$A:$G,7)</f>
        <v>殿</v>
      </c>
      <c r="U1518" s="8">
        <f>VLOOKUP($A1518,'1st_alloc_fix'!$A:$O,15)</f>
        <v>0</v>
      </c>
    </row>
    <row r="1519" spans="1:21" x14ac:dyDescent="0.25">
      <c r="A1519">
        <v>1560</v>
      </c>
      <c r="B1519" s="4">
        <v>35.331000000000003</v>
      </c>
      <c r="C1519" s="4">
        <v>133.83799999999999</v>
      </c>
      <c r="D1519" s="4">
        <v>76.344999999999999</v>
      </c>
      <c r="E1519" s="5">
        <f>VLOOKUP($A1519,List_allocation!$A:$G,3)</f>
        <v>35.332000000000001</v>
      </c>
      <c r="F1519" s="5">
        <f>VLOOKUP($A1519,List_allocation!$A:$G,4)</f>
        <v>133.83799999999999</v>
      </c>
      <c r="G1519">
        <f>VLOOKUP($A1519,List_allocation!$A:$G,5)</f>
        <v>74.900000000000006</v>
      </c>
      <c r="H1519" s="8">
        <v>-977.65499999999997</v>
      </c>
      <c r="I1519">
        <v>-0.92800000000000005</v>
      </c>
      <c r="J1519">
        <v>38.96</v>
      </c>
      <c r="K1519" s="8">
        <v>17.396000000000001</v>
      </c>
      <c r="L1519">
        <v>9964</v>
      </c>
      <c r="M1519">
        <v>10562</v>
      </c>
      <c r="N1519" s="6">
        <v>35.500999999999998</v>
      </c>
      <c r="O1519" s="6">
        <v>134.215</v>
      </c>
      <c r="P1519">
        <v>1053.5219999999999</v>
      </c>
      <c r="Q1519" t="s">
        <v>4704</v>
      </c>
      <c r="R1519" s="7">
        <f>VLOOKUP($A1519,List_allocation!$A:$G,2)</f>
        <v>307021287702010</v>
      </c>
      <c r="S1519" s="3" t="str">
        <f>VLOOKUP($A1519,List_allocation!$A:$G,6)</f>
        <v>天神川</v>
      </c>
      <c r="T1519" s="3" t="str">
        <f>VLOOKUP($A1519,List_allocation!$A:$G,7)</f>
        <v>穴鴨</v>
      </c>
      <c r="U1519" s="8">
        <f>VLOOKUP($A1519,'1st_alloc_fix'!$A:$O,15)</f>
        <v>0</v>
      </c>
    </row>
    <row r="1520" spans="1:21" x14ac:dyDescent="0.25">
      <c r="A1520">
        <v>1561</v>
      </c>
      <c r="B1520" s="4">
        <v>35.441000000000003</v>
      </c>
      <c r="C1520" s="4">
        <v>133.845</v>
      </c>
      <c r="D1520" s="4">
        <v>239.93199999999999</v>
      </c>
      <c r="E1520" s="5">
        <f>VLOOKUP($A1520,List_allocation!$A:$G,3)</f>
        <v>35.442</v>
      </c>
      <c r="F1520" s="5">
        <f>VLOOKUP($A1520,List_allocation!$A:$G,4)</f>
        <v>133.846</v>
      </c>
      <c r="G1520">
        <f>VLOOKUP($A1520,List_allocation!$A:$G,5)</f>
        <v>240</v>
      </c>
      <c r="H1520" s="8">
        <v>-898.06799999999998</v>
      </c>
      <c r="I1520">
        <v>-0.78900000000000003</v>
      </c>
      <c r="J1520">
        <v>33.652999999999999</v>
      </c>
      <c r="K1520" s="8">
        <v>9.5380000000000003</v>
      </c>
      <c r="L1520">
        <v>9969</v>
      </c>
      <c r="M1520">
        <v>10483</v>
      </c>
      <c r="N1520" s="6">
        <v>35.533999999999999</v>
      </c>
      <c r="O1520" s="6">
        <v>134.19900000000001</v>
      </c>
      <c r="P1520">
        <v>1135.048</v>
      </c>
      <c r="Q1520" t="s">
        <v>4702</v>
      </c>
      <c r="R1520" s="7">
        <f>VLOOKUP($A1520,List_allocation!$A:$G,2)</f>
        <v>307021287702020</v>
      </c>
      <c r="S1520" s="3" t="str">
        <f>VLOOKUP($A1520,List_allocation!$A:$G,6)</f>
        <v>天神川</v>
      </c>
      <c r="T1520" s="3" t="str">
        <f>VLOOKUP($A1520,List_allocation!$A:$G,7)</f>
        <v>竹田橋</v>
      </c>
      <c r="U1520" s="8">
        <f>VLOOKUP($A1520,'1st_alloc_fix'!$A:$O,15)</f>
        <v>0</v>
      </c>
    </row>
    <row r="1521" spans="1:21" x14ac:dyDescent="0.25">
      <c r="A1521">
        <v>1562</v>
      </c>
      <c r="B1521" s="4">
        <v>35.46</v>
      </c>
      <c r="C1521" s="4">
        <v>133.84100000000001</v>
      </c>
      <c r="D1521" s="4">
        <v>465.65600000000001</v>
      </c>
      <c r="E1521" s="5">
        <f>VLOOKUP($A1521,List_allocation!$A:$G,3)</f>
        <v>35.46</v>
      </c>
      <c r="F1521" s="5">
        <f>VLOOKUP($A1521,List_allocation!$A:$G,4)</f>
        <v>133.84</v>
      </c>
      <c r="G1521">
        <f>VLOOKUP($A1521,List_allocation!$A:$G,5)</f>
        <v>464</v>
      </c>
      <c r="H1521" s="8">
        <v>312.65600000000001</v>
      </c>
      <c r="I1521">
        <v>2.044</v>
      </c>
      <c r="J1521">
        <v>52.072000000000003</v>
      </c>
      <c r="K1521" s="8">
        <v>12.458</v>
      </c>
      <c r="L1521">
        <v>9966</v>
      </c>
      <c r="M1521">
        <v>10469</v>
      </c>
      <c r="N1521" s="6">
        <v>35.348999999999997</v>
      </c>
      <c r="O1521" s="6">
        <v>134.398</v>
      </c>
      <c r="P1521">
        <v>149.84899999999999</v>
      </c>
      <c r="Q1521" t="s">
        <v>4701</v>
      </c>
      <c r="R1521" s="7">
        <f>VLOOKUP($A1521,List_allocation!$A:$G,2)</f>
        <v>307021287702030</v>
      </c>
      <c r="S1521" s="3" t="str">
        <f>VLOOKUP($A1521,List_allocation!$A:$G,6)</f>
        <v>天神川</v>
      </c>
      <c r="T1521" s="3" t="str">
        <f>VLOOKUP($A1521,List_allocation!$A:$G,7)</f>
        <v>小田</v>
      </c>
      <c r="U1521" s="8">
        <f>VLOOKUP($A1521,'1st_alloc_fix'!$A:$O,15)</f>
        <v>0</v>
      </c>
    </row>
    <row r="1522" spans="1:21" x14ac:dyDescent="0.25">
      <c r="A1522">
        <v>1563</v>
      </c>
      <c r="B1522" s="4">
        <v>35.503</v>
      </c>
      <c r="C1522" s="4">
        <v>133.85900000000001</v>
      </c>
      <c r="D1522" s="4">
        <v>479.14800000000002</v>
      </c>
      <c r="E1522" s="5">
        <f>VLOOKUP($A1522,List_allocation!$A:$G,3)</f>
        <v>35.503</v>
      </c>
      <c r="F1522" s="5">
        <f>VLOOKUP($A1522,List_allocation!$A:$G,4)</f>
        <v>133.85900000000001</v>
      </c>
      <c r="G1522">
        <f>VLOOKUP($A1522,List_allocation!$A:$G,5)</f>
        <v>500</v>
      </c>
      <c r="H1522" s="8">
        <v>75.147999999999996</v>
      </c>
      <c r="I1522">
        <v>0.186</v>
      </c>
      <c r="J1522">
        <v>34.085999999999999</v>
      </c>
      <c r="K1522" s="8">
        <v>7.0030000000000001</v>
      </c>
      <c r="L1522">
        <v>9979</v>
      </c>
      <c r="M1522">
        <v>10438</v>
      </c>
      <c r="N1522" s="6">
        <v>35.402999999999999</v>
      </c>
      <c r="O1522" s="6">
        <v>134.21600000000001</v>
      </c>
      <c r="P1522">
        <v>409.41</v>
      </c>
      <c r="Q1522" t="s">
        <v>4702</v>
      </c>
      <c r="R1522" s="7">
        <f>VLOOKUP($A1522,List_allocation!$A:$G,2)</f>
        <v>307021287702050</v>
      </c>
      <c r="S1522" s="3" t="str">
        <f>VLOOKUP($A1522,List_allocation!$A:$G,6)</f>
        <v>天神川</v>
      </c>
      <c r="T1522" s="3" t="str">
        <f>VLOOKUP($A1522,List_allocation!$A:$G,7)</f>
        <v>長瀬</v>
      </c>
      <c r="U1522" s="8">
        <f>VLOOKUP($A1522,'1st_alloc_fix'!$A:$O,15)</f>
        <v>0</v>
      </c>
    </row>
    <row r="1523" spans="1:21" x14ac:dyDescent="0.25">
      <c r="A1523">
        <v>1564</v>
      </c>
      <c r="B1523" s="4">
        <v>35.408999999999999</v>
      </c>
      <c r="C1523" s="4">
        <v>133.898</v>
      </c>
      <c r="D1523" s="4">
        <v>74.763000000000005</v>
      </c>
      <c r="E1523" s="5">
        <f>VLOOKUP($A1523,List_allocation!$A:$G,3)</f>
        <v>35.408999999999999</v>
      </c>
      <c r="F1523" s="5">
        <f>VLOOKUP($A1523,List_allocation!$A:$G,4)</f>
        <v>133.89699999999999</v>
      </c>
      <c r="G1523">
        <f>VLOOKUP($A1523,List_allocation!$A:$G,5)</f>
        <v>86</v>
      </c>
      <c r="H1523" s="8">
        <v>10073.763000000001</v>
      </c>
      <c r="I1523">
        <v>-1.0069999999999999</v>
      </c>
      <c r="J1523">
        <v>36.728000000000002</v>
      </c>
      <c r="K1523" s="8">
        <v>756.596</v>
      </c>
      <c r="L1523">
        <v>10007</v>
      </c>
      <c r="M1523">
        <v>10506</v>
      </c>
      <c r="N1523" s="6">
        <v>35.457999999999998</v>
      </c>
      <c r="O1523" s="6">
        <v>134.298</v>
      </c>
      <c r="P1523">
        <v>68.691000000000003</v>
      </c>
      <c r="Q1523" t="s">
        <v>4701</v>
      </c>
      <c r="R1523" s="7">
        <f>VLOOKUP($A1523,List_allocation!$A:$G,2)</f>
        <v>307021287702060</v>
      </c>
      <c r="S1523" s="3" t="str">
        <f>VLOOKUP($A1523,List_allocation!$A:$G,6)</f>
        <v>三徳川</v>
      </c>
      <c r="T1523" s="3" t="str">
        <f>VLOOKUP($A1523,List_allocation!$A:$G,7)</f>
        <v>三朝</v>
      </c>
      <c r="U1523" s="8">
        <f>VLOOKUP($A1523,'1st_alloc_fix'!$A:$O,15)</f>
        <v>0</v>
      </c>
    </row>
    <row r="1524" spans="1:21" x14ac:dyDescent="0.25">
      <c r="A1524">
        <v>1565</v>
      </c>
      <c r="B1524" s="4">
        <v>35.380000000000003</v>
      </c>
      <c r="C1524" s="4">
        <v>133.63800000000001</v>
      </c>
      <c r="D1524" s="4">
        <v>4.681</v>
      </c>
      <c r="E1524" s="5">
        <f>VLOOKUP($A1524,List_allocation!$A:$G,3)</f>
        <v>35.380000000000003</v>
      </c>
      <c r="F1524" s="5">
        <f>VLOOKUP($A1524,List_allocation!$A:$G,4)</f>
        <v>133.63800000000001</v>
      </c>
      <c r="G1524">
        <f>VLOOKUP($A1524,List_allocation!$A:$G,5)</f>
        <v>4.9000000000000004</v>
      </c>
      <c r="H1524" s="8">
        <v>-80.319000000000003</v>
      </c>
      <c r="I1524">
        <v>-0.94499999999999995</v>
      </c>
      <c r="J1524">
        <v>58.253999999999998</v>
      </c>
      <c r="K1524" s="8">
        <v>25.506</v>
      </c>
      <c r="L1524">
        <v>9820</v>
      </c>
      <c r="M1524">
        <v>10527</v>
      </c>
      <c r="N1524" s="6">
        <v>35.478000000000002</v>
      </c>
      <c r="O1524" s="6">
        <v>134.267</v>
      </c>
      <c r="P1524">
        <v>85.971000000000004</v>
      </c>
      <c r="Q1524" t="s">
        <v>4704</v>
      </c>
      <c r="R1524" s="7">
        <f>VLOOKUP($A1524,List_allocation!$A:$G,2)</f>
        <v>307021287702070</v>
      </c>
      <c r="S1524" s="3" t="str">
        <f>VLOOKUP($A1524,List_allocation!$A:$G,6)</f>
        <v>小鴨川</v>
      </c>
      <c r="T1524" s="3" t="str">
        <f>VLOOKUP($A1524,List_allocation!$A:$G,7)</f>
        <v>西鴨１号</v>
      </c>
      <c r="U1524" s="8">
        <f>VLOOKUP($A1524,'1st_alloc_fix'!$A:$O,15)</f>
        <v>0</v>
      </c>
    </row>
    <row r="1525" spans="1:21" x14ac:dyDescent="0.25">
      <c r="A1525">
        <v>1566</v>
      </c>
      <c r="B1525" s="4">
        <v>35.378</v>
      </c>
      <c r="C1525" s="4">
        <v>133.655</v>
      </c>
      <c r="D1525" s="4">
        <v>16.844000000000001</v>
      </c>
      <c r="E1525" s="5">
        <f>VLOOKUP($A1525,List_allocation!$A:$G,3)</f>
        <v>35.378999999999998</v>
      </c>
      <c r="F1525" s="5">
        <f>VLOOKUP($A1525,List_allocation!$A:$G,4)</f>
        <v>133.655</v>
      </c>
      <c r="G1525">
        <f>VLOOKUP($A1525,List_allocation!$A:$G,5)</f>
        <v>17.3</v>
      </c>
      <c r="H1525" s="8">
        <v>10015.843999999999</v>
      </c>
      <c r="I1525">
        <v>-1.002</v>
      </c>
      <c r="J1525">
        <v>54.165999999999997</v>
      </c>
      <c r="K1525" s="8">
        <v>760.08299999999997</v>
      </c>
      <c r="L1525">
        <v>9832</v>
      </c>
      <c r="M1525">
        <v>10528</v>
      </c>
      <c r="N1525" s="6">
        <v>35.515000000000001</v>
      </c>
      <c r="O1525" s="6">
        <v>134.22800000000001</v>
      </c>
      <c r="P1525">
        <v>19.335000000000001</v>
      </c>
      <c r="Q1525" t="s">
        <v>4703</v>
      </c>
      <c r="R1525" s="7">
        <f>VLOOKUP($A1525,List_allocation!$A:$G,2)</f>
        <v>307021287702080</v>
      </c>
      <c r="S1525" s="3" t="str">
        <f>VLOOKUP($A1525,List_allocation!$A:$G,6)</f>
        <v>小鴨川</v>
      </c>
      <c r="T1525" s="3" t="str">
        <f>VLOOKUP($A1525,List_allocation!$A:$G,7)</f>
        <v>野添１号</v>
      </c>
      <c r="U1525" s="8">
        <f>VLOOKUP($A1525,'1st_alloc_fix'!$A:$O,15)</f>
        <v>0</v>
      </c>
    </row>
    <row r="1526" spans="1:21" x14ac:dyDescent="0.25">
      <c r="A1526">
        <v>1567</v>
      </c>
      <c r="B1526" s="4">
        <v>35.366</v>
      </c>
      <c r="C1526" s="4">
        <v>133.68299999999999</v>
      </c>
      <c r="D1526" s="4">
        <v>28.106999999999999</v>
      </c>
      <c r="E1526" s="5">
        <f>VLOOKUP($A1526,List_allocation!$A:$G,3)</f>
        <v>35.363999999999997</v>
      </c>
      <c r="F1526" s="5">
        <f>VLOOKUP($A1526,List_allocation!$A:$G,4)</f>
        <v>133.68600000000001</v>
      </c>
      <c r="G1526">
        <f>VLOOKUP($A1526,List_allocation!$A:$G,5)</f>
        <v>20.6</v>
      </c>
      <c r="H1526" s="8">
        <v>10027.107</v>
      </c>
      <c r="I1526">
        <v>-1.0029999999999999</v>
      </c>
      <c r="J1526">
        <v>50.119</v>
      </c>
      <c r="K1526" s="8">
        <v>759.274</v>
      </c>
      <c r="L1526">
        <v>9852</v>
      </c>
      <c r="M1526">
        <v>10537</v>
      </c>
      <c r="N1526" s="6">
        <v>35.537999999999997</v>
      </c>
      <c r="O1526" s="6">
        <v>134.197</v>
      </c>
      <c r="P1526">
        <v>1135.357</v>
      </c>
      <c r="Q1526" t="s">
        <v>4704</v>
      </c>
      <c r="R1526" s="7">
        <f>VLOOKUP($A1526,List_allocation!$A:$G,2)</f>
        <v>307021287702090</v>
      </c>
      <c r="S1526" s="3" t="str">
        <f>VLOOKUP($A1526,List_allocation!$A:$G,6)</f>
        <v>小鴨川</v>
      </c>
      <c r="T1526" s="3" t="str">
        <f>VLOOKUP($A1526,List_allocation!$A:$G,7)</f>
        <v>小鴨４号</v>
      </c>
      <c r="U1526" s="8">
        <f>VLOOKUP($A1526,'1st_alloc_fix'!$A:$O,15)</f>
        <v>0</v>
      </c>
    </row>
    <row r="1527" spans="1:21" x14ac:dyDescent="0.25">
      <c r="A1527">
        <v>1568</v>
      </c>
      <c r="B1527" s="4">
        <v>35.381</v>
      </c>
      <c r="C1527" s="4">
        <v>133.77600000000001</v>
      </c>
      <c r="D1527" s="4">
        <v>97.617999999999995</v>
      </c>
      <c r="E1527" s="5">
        <f>VLOOKUP($A1527,List_allocation!$A:$G,3)</f>
        <v>35.381</v>
      </c>
      <c r="F1527" s="5">
        <f>VLOOKUP($A1527,List_allocation!$A:$G,4)</f>
        <v>133.77600000000001</v>
      </c>
      <c r="G1527">
        <f>VLOOKUP($A1527,List_allocation!$A:$G,5)</f>
        <v>92</v>
      </c>
      <c r="H1527" s="8">
        <v>59.618000000000002</v>
      </c>
      <c r="I1527">
        <v>1.569</v>
      </c>
      <c r="J1527">
        <v>51.462000000000003</v>
      </c>
      <c r="K1527" s="8">
        <v>18.265000000000001</v>
      </c>
      <c r="L1527">
        <v>9919</v>
      </c>
      <c r="M1527">
        <v>10526</v>
      </c>
      <c r="N1527" s="6">
        <v>35.445</v>
      </c>
      <c r="O1527" s="6">
        <v>134.33699999999999</v>
      </c>
      <c r="P1527">
        <v>38.604999999999997</v>
      </c>
      <c r="Q1527" t="s">
        <v>4703</v>
      </c>
      <c r="R1527" s="7">
        <f>VLOOKUP($A1527,List_allocation!$A:$G,2)</f>
        <v>307021287702100</v>
      </c>
      <c r="S1527" s="3" t="str">
        <f>VLOOKUP($A1527,List_allocation!$A:$G,6)</f>
        <v>小鴨川</v>
      </c>
      <c r="T1527" s="3" t="str">
        <f>VLOOKUP($A1527,List_allocation!$A:$G,7)</f>
        <v>若土</v>
      </c>
      <c r="U1527" s="8">
        <f>VLOOKUP($A1527,'1st_alloc_fix'!$A:$O,15)</f>
        <v>0</v>
      </c>
    </row>
    <row r="1528" spans="1:21" x14ac:dyDescent="0.25">
      <c r="A1528">
        <v>1569</v>
      </c>
      <c r="B1528" s="4">
        <v>35.430999999999997</v>
      </c>
      <c r="C1528" s="4">
        <v>133.809</v>
      </c>
      <c r="D1528" s="4">
        <v>136.46</v>
      </c>
      <c r="E1528" s="5">
        <f>VLOOKUP($A1528,List_allocation!$A:$G,3)</f>
        <v>35.430999999999997</v>
      </c>
      <c r="F1528" s="5">
        <f>VLOOKUP($A1528,List_allocation!$A:$G,4)</f>
        <v>133.81</v>
      </c>
      <c r="G1528">
        <f>VLOOKUP($A1528,List_allocation!$A:$G,5)</f>
        <v>139</v>
      </c>
      <c r="H1528" s="8">
        <v>61.56</v>
      </c>
      <c r="I1528">
        <v>0.82199999999999995</v>
      </c>
      <c r="J1528">
        <v>11.295</v>
      </c>
      <c r="K1528" s="8">
        <v>3.4319999999999999</v>
      </c>
      <c r="L1528">
        <v>9943</v>
      </c>
      <c r="M1528">
        <v>10490</v>
      </c>
      <c r="N1528" s="6">
        <v>35.331000000000003</v>
      </c>
      <c r="O1528" s="6">
        <v>133.83799999999999</v>
      </c>
      <c r="P1528">
        <v>76.344999999999999</v>
      </c>
      <c r="Q1528" t="s">
        <v>4703</v>
      </c>
      <c r="R1528" s="7">
        <f>VLOOKUP($A1528,List_allocation!$A:$G,2)</f>
        <v>307021287702110</v>
      </c>
      <c r="S1528" s="3" t="str">
        <f>VLOOKUP($A1528,List_allocation!$A:$G,6)</f>
        <v>小鴨川</v>
      </c>
      <c r="T1528" s="3" t="str">
        <f>VLOOKUP($A1528,List_allocation!$A:$G,7)</f>
        <v>河原町</v>
      </c>
      <c r="U1528" s="8">
        <f>VLOOKUP($A1528,'1st_alloc_fix'!$A:$O,15)</f>
        <v>0</v>
      </c>
    </row>
    <row r="1529" spans="1:21" x14ac:dyDescent="0.25">
      <c r="A1529">
        <v>1570</v>
      </c>
      <c r="B1529" s="4">
        <v>35.427999999999997</v>
      </c>
      <c r="C1529" s="4">
        <v>133.745</v>
      </c>
      <c r="D1529" s="4">
        <v>28.042000000000002</v>
      </c>
      <c r="E1529" s="5">
        <f>VLOOKUP($A1529,List_allocation!$A:$G,3)</f>
        <v>35.427999999999997</v>
      </c>
      <c r="F1529" s="5">
        <f>VLOOKUP($A1529,List_allocation!$A:$G,4)</f>
        <v>133.745</v>
      </c>
      <c r="G1529">
        <f>VLOOKUP($A1529,List_allocation!$A:$G,5)</f>
        <v>30</v>
      </c>
      <c r="H1529" s="8">
        <v>-211.958</v>
      </c>
      <c r="I1529">
        <v>-0.88300000000000001</v>
      </c>
      <c r="J1529">
        <v>9.3019999999999996</v>
      </c>
      <c r="K1529" s="8">
        <v>7.5289999999999999</v>
      </c>
      <c r="L1529">
        <v>9897</v>
      </c>
      <c r="M1529">
        <v>10492</v>
      </c>
      <c r="N1529" s="6">
        <v>35.441000000000003</v>
      </c>
      <c r="O1529" s="6">
        <v>133.845</v>
      </c>
      <c r="P1529">
        <v>239.93199999999999</v>
      </c>
      <c r="Q1529" t="s">
        <v>4704</v>
      </c>
      <c r="R1529" s="7">
        <f>VLOOKUP($A1529,List_allocation!$A:$G,2)</f>
        <v>307021287702120</v>
      </c>
      <c r="S1529" s="3" t="str">
        <f>VLOOKUP($A1529,List_allocation!$A:$G,6)</f>
        <v>国府川</v>
      </c>
      <c r="T1529" s="3" t="str">
        <f>VLOOKUP($A1529,List_allocation!$A:$G,7)</f>
        <v>高城</v>
      </c>
      <c r="U1529" s="8">
        <f>VLOOKUP($A1529,'1st_alloc_fix'!$A:$O,15)</f>
        <v>0</v>
      </c>
    </row>
    <row r="1530" spans="1:21" x14ac:dyDescent="0.25">
      <c r="A1530">
        <v>1571</v>
      </c>
      <c r="B1530" s="4">
        <v>35.423000000000002</v>
      </c>
      <c r="C1530" s="4">
        <v>133.791</v>
      </c>
      <c r="D1530" s="4">
        <v>62.896000000000001</v>
      </c>
      <c r="E1530" s="5">
        <f>VLOOKUP($A1530,List_allocation!$A:$G,3)</f>
        <v>35.423000000000002</v>
      </c>
      <c r="F1530" s="5">
        <f>VLOOKUP($A1530,List_allocation!$A:$G,4)</f>
        <v>133.791</v>
      </c>
      <c r="G1530">
        <f>VLOOKUP($A1530,List_allocation!$A:$G,5)</f>
        <v>68</v>
      </c>
      <c r="H1530" s="8">
        <v>-401.10399999999998</v>
      </c>
      <c r="I1530">
        <v>-0.86399999999999999</v>
      </c>
      <c r="J1530">
        <v>6.0529999999999999</v>
      </c>
      <c r="K1530" s="8">
        <v>5.9939999999999998</v>
      </c>
      <c r="L1530">
        <v>9930</v>
      </c>
      <c r="M1530">
        <v>10496</v>
      </c>
      <c r="N1530" s="6">
        <v>35.46</v>
      </c>
      <c r="O1530" s="6">
        <v>133.84100000000001</v>
      </c>
      <c r="P1530">
        <v>465.65600000000001</v>
      </c>
      <c r="Q1530" t="s">
        <v>4702</v>
      </c>
      <c r="R1530" s="7">
        <f>VLOOKUP($A1530,List_allocation!$A:$G,2)</f>
        <v>307021287702130</v>
      </c>
      <c r="S1530" s="3" t="str">
        <f>VLOOKUP($A1530,List_allocation!$A:$G,6)</f>
        <v>国府川</v>
      </c>
      <c r="T1530" s="3" t="str">
        <f>VLOOKUP($A1530,List_allocation!$A:$G,7)</f>
        <v>福光</v>
      </c>
      <c r="U1530" s="8">
        <f>VLOOKUP($A1530,'1st_alloc_fix'!$A:$O,15)</f>
        <v>0</v>
      </c>
    </row>
    <row r="1531" spans="1:21" x14ac:dyDescent="0.25">
      <c r="A1531">
        <v>1572</v>
      </c>
      <c r="B1531" s="4">
        <v>35.191000000000003</v>
      </c>
      <c r="C1531" s="4">
        <v>133.33099999999999</v>
      </c>
      <c r="D1531" s="4">
        <v>341.49099999999999</v>
      </c>
      <c r="E1531" s="5">
        <f>VLOOKUP($A1531,List_allocation!$A:$G,3)</f>
        <v>35.191000000000003</v>
      </c>
      <c r="F1531" s="5">
        <f>VLOOKUP($A1531,List_allocation!$A:$G,4)</f>
        <v>133.33099999999999</v>
      </c>
      <c r="G1531">
        <f>VLOOKUP($A1531,List_allocation!$A:$G,5)</f>
        <v>343</v>
      </c>
      <c r="H1531" s="8">
        <v>-158.50899999999999</v>
      </c>
      <c r="I1531">
        <v>-0.317</v>
      </c>
      <c r="J1531">
        <v>59.176000000000002</v>
      </c>
      <c r="K1531" s="8">
        <v>12.183</v>
      </c>
      <c r="L1531">
        <v>9599</v>
      </c>
      <c r="M1531">
        <v>10663</v>
      </c>
      <c r="N1531" s="6">
        <v>35.503</v>
      </c>
      <c r="O1531" s="6">
        <v>133.85900000000001</v>
      </c>
      <c r="P1531">
        <v>479.14800000000002</v>
      </c>
      <c r="Q1531" t="s">
        <v>4701</v>
      </c>
      <c r="R1531" s="7">
        <f>VLOOKUP($A1531,List_allocation!$A:$G,2)</f>
        <v>307031287703010</v>
      </c>
      <c r="S1531" s="3" t="str">
        <f>VLOOKUP($A1531,List_allocation!$A:$G,6)</f>
        <v>日野川</v>
      </c>
      <c r="T1531" s="3" t="str">
        <f>VLOOKUP($A1531,List_allocation!$A:$G,7)</f>
        <v>福長</v>
      </c>
      <c r="U1531" s="8">
        <f>VLOOKUP($A1531,'1st_alloc_fix'!$A:$O,15)</f>
        <v>0</v>
      </c>
    </row>
    <row r="1532" spans="1:21" x14ac:dyDescent="0.25">
      <c r="A1532">
        <v>1573</v>
      </c>
      <c r="B1532" s="4">
        <v>35.244</v>
      </c>
      <c r="C1532" s="4">
        <v>133.44499999999999</v>
      </c>
      <c r="D1532" s="4">
        <v>469.11099999999999</v>
      </c>
      <c r="E1532" s="5">
        <f>VLOOKUP($A1532,List_allocation!$A:$G,3)</f>
        <v>35.244</v>
      </c>
      <c r="F1532" s="5">
        <f>VLOOKUP($A1532,List_allocation!$A:$G,4)</f>
        <v>133.44499999999999</v>
      </c>
      <c r="G1532">
        <f>VLOOKUP($A1532,List_allocation!$A:$G,5)</f>
        <v>465</v>
      </c>
      <c r="H1532" s="8">
        <v>383.11099999999999</v>
      </c>
      <c r="I1532">
        <v>4.4550000000000001</v>
      </c>
      <c r="J1532">
        <v>44.99</v>
      </c>
      <c r="K1532" s="8">
        <v>14.157999999999999</v>
      </c>
      <c r="L1532">
        <v>9681</v>
      </c>
      <c r="M1532">
        <v>10625</v>
      </c>
      <c r="N1532" s="6">
        <v>35.408999999999999</v>
      </c>
      <c r="O1532" s="6">
        <v>133.898</v>
      </c>
      <c r="P1532">
        <v>74.763000000000005</v>
      </c>
      <c r="Q1532" t="s">
        <v>4702</v>
      </c>
      <c r="R1532" s="7">
        <f>VLOOKUP($A1532,List_allocation!$A:$G,2)</f>
        <v>307031287703020</v>
      </c>
      <c r="S1532" s="3" t="str">
        <f>VLOOKUP($A1532,List_allocation!$A:$G,6)</f>
        <v>日野川</v>
      </c>
      <c r="T1532" s="3" t="str">
        <f>VLOOKUP($A1532,List_allocation!$A:$G,7)</f>
        <v>三谷</v>
      </c>
      <c r="U1532" s="8">
        <f>VLOOKUP($A1532,'1st_alloc_fix'!$A:$O,15)</f>
        <v>0</v>
      </c>
    </row>
    <row r="1533" spans="1:21" x14ac:dyDescent="0.25">
      <c r="A1533">
        <v>1574</v>
      </c>
      <c r="B1533" s="4">
        <v>35.344000000000001</v>
      </c>
      <c r="C1533" s="4">
        <v>133.434</v>
      </c>
      <c r="D1533" s="4">
        <v>671.56500000000005</v>
      </c>
      <c r="E1533" s="5">
        <f>VLOOKUP($A1533,List_allocation!$A:$G,3)</f>
        <v>35.344000000000001</v>
      </c>
      <c r="F1533" s="5">
        <f>VLOOKUP($A1533,List_allocation!$A:$G,4)</f>
        <v>133.435</v>
      </c>
      <c r="G1533">
        <f>VLOOKUP($A1533,List_allocation!$A:$G,5)</f>
        <v>660</v>
      </c>
      <c r="H1533" s="8">
        <v>666.66499999999996</v>
      </c>
      <c r="I1533">
        <v>136.054</v>
      </c>
      <c r="J1533">
        <v>18.965</v>
      </c>
      <c r="K1533" s="8">
        <v>153.18899999999999</v>
      </c>
      <c r="L1533">
        <v>9673</v>
      </c>
      <c r="M1533">
        <v>10553</v>
      </c>
      <c r="N1533" s="6">
        <v>35.380000000000003</v>
      </c>
      <c r="O1533" s="6">
        <v>133.63800000000001</v>
      </c>
      <c r="P1533">
        <v>4.681</v>
      </c>
      <c r="Q1533" t="s">
        <v>4701</v>
      </c>
      <c r="R1533" s="7">
        <f>VLOOKUP($A1533,List_allocation!$A:$G,2)</f>
        <v>307031287703030</v>
      </c>
      <c r="S1533" s="3" t="str">
        <f>VLOOKUP($A1533,List_allocation!$A:$G,6)</f>
        <v>日野川</v>
      </c>
      <c r="T1533" s="3" t="str">
        <f>VLOOKUP($A1533,List_allocation!$A:$G,7)</f>
        <v>溝口</v>
      </c>
      <c r="U1533" s="8">
        <f>VLOOKUP($A1533,'1st_alloc_fix'!$A:$O,15)</f>
        <v>0</v>
      </c>
    </row>
    <row r="1534" spans="1:21" x14ac:dyDescent="0.25">
      <c r="A1534">
        <v>1575</v>
      </c>
      <c r="B1534" s="4">
        <v>35.387</v>
      </c>
      <c r="C1534" s="4">
        <v>133.40199999999999</v>
      </c>
      <c r="D1534" s="4">
        <v>729.12900000000002</v>
      </c>
      <c r="E1534" s="5">
        <f>VLOOKUP($A1534,List_allocation!$A:$G,3)</f>
        <v>35.387</v>
      </c>
      <c r="F1534" s="5">
        <f>VLOOKUP($A1534,List_allocation!$A:$G,4)</f>
        <v>133.40199999999999</v>
      </c>
      <c r="G1534">
        <f>VLOOKUP($A1534,List_allocation!$A:$G,5)</f>
        <v>723</v>
      </c>
      <c r="H1534" s="8">
        <v>711.82899999999995</v>
      </c>
      <c r="I1534">
        <v>41.146000000000001</v>
      </c>
      <c r="J1534">
        <v>23.004999999999999</v>
      </c>
      <c r="K1534" s="8">
        <v>52.207999999999998</v>
      </c>
      <c r="L1534">
        <v>9650</v>
      </c>
      <c r="M1534">
        <v>10522</v>
      </c>
      <c r="N1534" s="6">
        <v>35.378</v>
      </c>
      <c r="O1534" s="6">
        <v>133.655</v>
      </c>
      <c r="P1534">
        <v>16.844000000000001</v>
      </c>
      <c r="Q1534" t="s">
        <v>4703</v>
      </c>
      <c r="R1534" s="7">
        <f>VLOOKUP($A1534,List_allocation!$A:$G,2)</f>
        <v>307031287703040</v>
      </c>
      <c r="S1534" s="3" t="str">
        <f>VLOOKUP($A1534,List_allocation!$A:$G,6)</f>
        <v>日野川</v>
      </c>
      <c r="T1534" s="3" t="str">
        <f>VLOOKUP($A1534,List_allocation!$A:$G,7)</f>
        <v>大殿</v>
      </c>
      <c r="U1534" s="8">
        <f>VLOOKUP($A1534,'1st_alloc_fix'!$A:$O,15)</f>
        <v>0</v>
      </c>
    </row>
    <row r="1535" spans="1:21" x14ac:dyDescent="0.25">
      <c r="A1535">
        <v>1576</v>
      </c>
      <c r="B1535" s="4">
        <v>35.433999999999997</v>
      </c>
      <c r="C1535" s="4">
        <v>133.36699999999999</v>
      </c>
      <c r="D1535" s="4">
        <v>857.524</v>
      </c>
      <c r="E1535" s="5">
        <f>VLOOKUP($A1535,List_allocation!$A:$G,3)</f>
        <v>35.430999999999997</v>
      </c>
      <c r="F1535" s="5">
        <f>VLOOKUP($A1535,List_allocation!$A:$G,4)</f>
        <v>133.364</v>
      </c>
      <c r="G1535">
        <f>VLOOKUP($A1535,List_allocation!$A:$G,5)</f>
        <v>860</v>
      </c>
      <c r="H1535" s="8">
        <v>836.92399999999998</v>
      </c>
      <c r="I1535">
        <v>40.627000000000002</v>
      </c>
      <c r="J1535">
        <v>30.001999999999999</v>
      </c>
      <c r="K1535" s="8">
        <v>53.847999999999999</v>
      </c>
      <c r="L1535">
        <v>9625</v>
      </c>
      <c r="M1535">
        <v>10488</v>
      </c>
      <c r="N1535" s="6">
        <v>35.366</v>
      </c>
      <c r="O1535" s="6">
        <v>133.68299999999999</v>
      </c>
      <c r="P1535">
        <v>28.106999999999999</v>
      </c>
      <c r="Q1535" t="s">
        <v>4704</v>
      </c>
      <c r="R1535" s="7">
        <f>VLOOKUP($A1535,List_allocation!$A:$G,2)</f>
        <v>307031287703060</v>
      </c>
      <c r="S1535" s="3" t="str">
        <f>VLOOKUP($A1535,List_allocation!$A:$G,6)</f>
        <v>日野川</v>
      </c>
      <c r="T1535" s="3" t="str">
        <f>VLOOKUP($A1535,List_allocation!$A:$G,7)</f>
        <v>車尾</v>
      </c>
      <c r="U1535" s="8">
        <f>VLOOKUP($A1535,'1st_alloc_fix'!$A:$O,15)</f>
        <v>0</v>
      </c>
    </row>
    <row r="1536" spans="1:21" x14ac:dyDescent="0.25">
      <c r="A1536">
        <v>1577</v>
      </c>
      <c r="B1536" s="4">
        <v>35.454999999999998</v>
      </c>
      <c r="C1536" s="4">
        <v>133.374</v>
      </c>
      <c r="D1536" s="4">
        <v>862.96199999999999</v>
      </c>
      <c r="E1536" s="5">
        <f>VLOOKUP($A1536,List_allocation!$A:$G,3)</f>
        <v>35.456000000000003</v>
      </c>
      <c r="F1536" s="5">
        <f>VLOOKUP($A1536,List_allocation!$A:$G,4)</f>
        <v>133.37299999999999</v>
      </c>
      <c r="G1536">
        <f>VLOOKUP($A1536,List_allocation!$A:$G,5)</f>
        <v>870</v>
      </c>
      <c r="H1536" s="8">
        <v>770.96199999999999</v>
      </c>
      <c r="I1536">
        <v>8.3800000000000008</v>
      </c>
      <c r="J1536">
        <v>37.423000000000002</v>
      </c>
      <c r="K1536" s="8">
        <v>16.183</v>
      </c>
      <c r="L1536">
        <v>9630</v>
      </c>
      <c r="M1536">
        <v>10473</v>
      </c>
      <c r="N1536" s="6">
        <v>35.381</v>
      </c>
      <c r="O1536" s="6">
        <v>133.77600000000001</v>
      </c>
      <c r="P1536">
        <v>97.617999999999995</v>
      </c>
      <c r="Q1536" t="s">
        <v>4701</v>
      </c>
      <c r="R1536" s="7">
        <f>VLOOKUP($A1536,List_allocation!$A:$G,2)</f>
        <v>307031287703070</v>
      </c>
      <c r="S1536" s="3" t="str">
        <f>VLOOKUP($A1536,List_allocation!$A:$G,6)</f>
        <v>日野川</v>
      </c>
      <c r="T1536" s="3" t="str">
        <f>VLOOKUP($A1536,List_allocation!$A:$G,7)</f>
        <v>皆生</v>
      </c>
      <c r="U1536" s="8">
        <f>VLOOKUP($A1536,'1st_alloc_fix'!$A:$O,15)</f>
        <v>0</v>
      </c>
    </row>
    <row r="1537" spans="1:21" x14ac:dyDescent="0.25">
      <c r="A1537">
        <v>1578</v>
      </c>
      <c r="B1537" s="4">
        <v>35.238</v>
      </c>
      <c r="C1537" s="4">
        <v>133.27199999999999</v>
      </c>
      <c r="D1537" s="4">
        <v>42.898000000000003</v>
      </c>
      <c r="E1537" s="5">
        <f>VLOOKUP($A1537,List_allocation!$A:$G,3)</f>
        <v>35.238999999999997</v>
      </c>
      <c r="F1537" s="5">
        <f>VLOOKUP($A1537,List_allocation!$A:$G,4)</f>
        <v>133.27099999999999</v>
      </c>
      <c r="G1537">
        <f>VLOOKUP($A1537,List_allocation!$A:$G,5)</f>
        <v>43</v>
      </c>
      <c r="H1537" s="8">
        <v>-96.102000000000004</v>
      </c>
      <c r="I1537">
        <v>-0.69099999999999995</v>
      </c>
      <c r="J1537">
        <v>53.393999999999998</v>
      </c>
      <c r="K1537" s="8">
        <v>12.359</v>
      </c>
      <c r="L1537">
        <v>9556</v>
      </c>
      <c r="M1537">
        <v>10629</v>
      </c>
      <c r="N1537" s="6">
        <v>35.430999999999997</v>
      </c>
      <c r="O1537" s="6">
        <v>133.809</v>
      </c>
      <c r="P1537">
        <v>136.46</v>
      </c>
      <c r="Q1537" t="s">
        <v>4702</v>
      </c>
      <c r="R1537" s="7">
        <f>VLOOKUP($A1537,List_allocation!$A:$G,2)</f>
        <v>307031287703080</v>
      </c>
      <c r="S1537" s="3" t="str">
        <f>VLOOKUP($A1537,List_allocation!$A:$G,6)</f>
        <v>印賀川</v>
      </c>
      <c r="T1537" s="3" t="str">
        <f>VLOOKUP($A1537,List_allocation!$A:$G,7)</f>
        <v>大宮</v>
      </c>
      <c r="U1537" s="8">
        <f>VLOOKUP($A1537,'1st_alloc_fix'!$A:$O,15)</f>
        <v>0</v>
      </c>
    </row>
    <row r="1538" spans="1:21" x14ac:dyDescent="0.25">
      <c r="A1538">
        <v>1579</v>
      </c>
      <c r="B1538" s="4">
        <v>35.296999999999997</v>
      </c>
      <c r="C1538" s="4">
        <v>133.56899999999999</v>
      </c>
      <c r="D1538" s="4">
        <v>10.394</v>
      </c>
      <c r="E1538" s="5">
        <f>VLOOKUP($A1538,List_allocation!$A:$G,3)</f>
        <v>35.301000000000002</v>
      </c>
      <c r="F1538" s="5">
        <f>VLOOKUP($A1538,List_allocation!$A:$G,4)</f>
        <v>133.571</v>
      </c>
      <c r="G1538">
        <f>VLOOKUP($A1538,List_allocation!$A:$G,5)</f>
        <v>10</v>
      </c>
      <c r="H1538" s="8">
        <v>-19.606000000000002</v>
      </c>
      <c r="I1538">
        <v>-0.65400000000000003</v>
      </c>
      <c r="J1538">
        <v>21.613</v>
      </c>
      <c r="K1538" s="8">
        <v>9.3059999999999992</v>
      </c>
      <c r="L1538">
        <v>9770</v>
      </c>
      <c r="M1538">
        <v>10587</v>
      </c>
      <c r="N1538" s="6">
        <v>35.427999999999997</v>
      </c>
      <c r="O1538" s="6">
        <v>133.745</v>
      </c>
      <c r="P1538">
        <v>28.042000000000002</v>
      </c>
      <c r="Q1538" t="s">
        <v>4701</v>
      </c>
      <c r="R1538" s="7">
        <f>VLOOKUP($A1538,List_allocation!$A:$G,2)</f>
        <v>307031287703090</v>
      </c>
      <c r="S1538" s="3" t="str">
        <f>VLOOKUP($A1538,List_allocation!$A:$G,6)</f>
        <v>俣野川</v>
      </c>
      <c r="T1538" s="3" t="str">
        <f>VLOOKUP($A1538,List_allocation!$A:$G,7)</f>
        <v>俣野川</v>
      </c>
      <c r="U1538" s="8">
        <f>VLOOKUP($A1538,'1st_alloc_fix'!$A:$O,15)</f>
        <v>0</v>
      </c>
    </row>
    <row r="1539" spans="1:21" x14ac:dyDescent="0.25">
      <c r="A1539">
        <v>1580</v>
      </c>
      <c r="B1539" s="4">
        <v>35.290999999999997</v>
      </c>
      <c r="C1539" s="4">
        <v>133.49199999999999</v>
      </c>
      <c r="D1539" s="4">
        <v>14.704000000000001</v>
      </c>
      <c r="E1539" s="5">
        <f>VLOOKUP($A1539,List_allocation!$A:$G,3)</f>
        <v>35.292000000000002</v>
      </c>
      <c r="F1539" s="5">
        <f>VLOOKUP($A1539,List_allocation!$A:$G,4)</f>
        <v>133.49299999999999</v>
      </c>
      <c r="G1539">
        <f>VLOOKUP($A1539,List_allocation!$A:$G,5)</f>
        <v>17.100000000000001</v>
      </c>
      <c r="H1539" s="8">
        <v>-53.295999999999999</v>
      </c>
      <c r="I1539">
        <v>-0.78400000000000003</v>
      </c>
      <c r="J1539">
        <v>30.870999999999999</v>
      </c>
      <c r="K1539" s="8">
        <v>10.206</v>
      </c>
      <c r="L1539">
        <v>9715</v>
      </c>
      <c r="M1539">
        <v>10591</v>
      </c>
      <c r="N1539" s="6">
        <v>35.423000000000002</v>
      </c>
      <c r="O1539" s="6">
        <v>133.791</v>
      </c>
      <c r="P1539">
        <v>62.896000000000001</v>
      </c>
      <c r="Q1539" t="s">
        <v>4701</v>
      </c>
      <c r="R1539" s="7">
        <f>VLOOKUP($A1539,List_allocation!$A:$G,2)</f>
        <v>307031287703100</v>
      </c>
      <c r="S1539" s="3" t="str">
        <f>VLOOKUP($A1539,List_allocation!$A:$G,6)</f>
        <v>小江尾川</v>
      </c>
      <c r="T1539" s="3" t="str">
        <f>VLOOKUP($A1539,List_allocation!$A:$G,7)</f>
        <v>小江尾川</v>
      </c>
      <c r="U1539" s="8">
        <f>VLOOKUP($A1539,'1st_alloc_fix'!$A:$O,15)</f>
        <v>0</v>
      </c>
    </row>
    <row r="1540" spans="1:21" x14ac:dyDescent="0.25">
      <c r="A1540">
        <v>1581</v>
      </c>
      <c r="B1540" s="4">
        <v>35.322000000000003</v>
      </c>
      <c r="C1540" s="4">
        <v>133.458</v>
      </c>
      <c r="D1540" s="4">
        <v>12.372</v>
      </c>
      <c r="E1540" s="5">
        <f>VLOOKUP($A1540,List_allocation!$A:$G,3)</f>
        <v>35.320999999999998</v>
      </c>
      <c r="F1540" s="5">
        <f>VLOOKUP($A1540,List_allocation!$A:$G,4)</f>
        <v>133.45699999999999</v>
      </c>
      <c r="G1540">
        <f>VLOOKUP($A1540,List_allocation!$A:$G,5)</f>
        <v>10.7</v>
      </c>
      <c r="H1540" s="8">
        <v>-330.62799999999999</v>
      </c>
      <c r="I1540">
        <v>-0.96399999999999997</v>
      </c>
      <c r="J1540">
        <v>18.568999999999999</v>
      </c>
      <c r="K1540" s="8">
        <v>23.757000000000001</v>
      </c>
      <c r="L1540">
        <v>9690</v>
      </c>
      <c r="M1540">
        <v>10569</v>
      </c>
      <c r="N1540" s="6">
        <v>35.191000000000003</v>
      </c>
      <c r="O1540" s="6">
        <v>133.33099999999999</v>
      </c>
      <c r="P1540">
        <v>341.49099999999999</v>
      </c>
      <c r="Q1540" t="s">
        <v>4701</v>
      </c>
      <c r="R1540" s="7">
        <f>VLOOKUP($A1540,List_allocation!$A:$G,2)</f>
        <v>307031287703110</v>
      </c>
      <c r="S1540" s="3" t="str">
        <f>VLOOKUP($A1540,List_allocation!$A:$G,6)</f>
        <v>白水川</v>
      </c>
      <c r="T1540" s="3" t="str">
        <f>VLOOKUP($A1540,List_allocation!$A:$G,7)</f>
        <v>白水川</v>
      </c>
      <c r="U1540" s="8">
        <f>VLOOKUP($A1540,'1st_alloc_fix'!$A:$O,15)</f>
        <v>0</v>
      </c>
    </row>
    <row r="1541" spans="1:21" x14ac:dyDescent="0.25">
      <c r="A1541">
        <v>1582</v>
      </c>
      <c r="B1541" s="4">
        <v>35.356000000000002</v>
      </c>
      <c r="C1541" s="4">
        <v>133.435</v>
      </c>
      <c r="D1541" s="4">
        <v>23.986000000000001</v>
      </c>
      <c r="E1541" s="5">
        <f>VLOOKUP($A1541,List_allocation!$A:$G,3)</f>
        <v>35.356000000000002</v>
      </c>
      <c r="F1541" s="5">
        <f>VLOOKUP($A1541,List_allocation!$A:$G,4)</f>
        <v>133.435</v>
      </c>
      <c r="G1541">
        <f>VLOOKUP($A1541,List_allocation!$A:$G,5)</f>
        <v>24.6</v>
      </c>
      <c r="H1541" s="8">
        <v>-441.01400000000001</v>
      </c>
      <c r="I1541">
        <v>-0.94799999999999995</v>
      </c>
      <c r="J1541">
        <v>12.459</v>
      </c>
      <c r="K1541" s="8">
        <v>16.282</v>
      </c>
      <c r="L1541">
        <v>9674</v>
      </c>
      <c r="M1541">
        <v>10544</v>
      </c>
      <c r="N1541" s="6">
        <v>35.244</v>
      </c>
      <c r="O1541" s="6">
        <v>133.44499999999999</v>
      </c>
      <c r="P1541">
        <v>469.11099999999999</v>
      </c>
      <c r="Q1541" t="s">
        <v>4701</v>
      </c>
      <c r="R1541" s="7">
        <f>VLOOKUP($A1541,List_allocation!$A:$G,2)</f>
        <v>307031287703120</v>
      </c>
      <c r="S1541" s="3" t="str">
        <f>VLOOKUP($A1541,List_allocation!$A:$G,6)</f>
        <v>大江川</v>
      </c>
      <c r="T1541" s="3" t="str">
        <f>VLOOKUP($A1541,List_allocation!$A:$G,7)</f>
        <v>大江川</v>
      </c>
      <c r="U1541" s="8">
        <f>VLOOKUP($A1541,'1st_alloc_fix'!$A:$O,15)</f>
        <v>0</v>
      </c>
    </row>
    <row r="1542" spans="1:21" x14ac:dyDescent="0.25">
      <c r="A1542">
        <v>1583</v>
      </c>
      <c r="B1542" s="4">
        <v>35.338000000000001</v>
      </c>
      <c r="C1542" s="4">
        <v>133.32400000000001</v>
      </c>
      <c r="D1542" s="4">
        <v>58.832000000000001</v>
      </c>
      <c r="E1542" s="5">
        <f>VLOOKUP($A1542,List_allocation!$A:$G,3)</f>
        <v>35.338000000000001</v>
      </c>
      <c r="F1542" s="5">
        <f>VLOOKUP($A1542,List_allocation!$A:$G,4)</f>
        <v>133.32400000000001</v>
      </c>
      <c r="G1542">
        <f>VLOOKUP($A1542,List_allocation!$A:$G,5)</f>
        <v>61</v>
      </c>
      <c r="H1542" s="8">
        <v>-601.16800000000001</v>
      </c>
      <c r="I1542">
        <v>-0.91100000000000003</v>
      </c>
      <c r="J1542">
        <v>10.112</v>
      </c>
      <c r="K1542" s="8">
        <v>9.6859999999999999</v>
      </c>
      <c r="L1542">
        <v>9594</v>
      </c>
      <c r="M1542">
        <v>10557</v>
      </c>
      <c r="N1542" s="6">
        <v>35.344000000000001</v>
      </c>
      <c r="O1542" s="6">
        <v>133.434</v>
      </c>
      <c r="P1542">
        <v>671.56500000000005</v>
      </c>
      <c r="Q1542" t="s">
        <v>4702</v>
      </c>
      <c r="R1542" s="7">
        <f>VLOOKUP($A1542,List_allocation!$A:$G,2)</f>
        <v>307031287703150</v>
      </c>
      <c r="S1542" s="3" t="str">
        <f>VLOOKUP($A1542,List_allocation!$A:$G,6)</f>
        <v>法勝寺川</v>
      </c>
      <c r="T1542" s="3" t="str">
        <f>VLOOKUP($A1542,List_allocation!$A:$G,7)</f>
        <v>法勝寺</v>
      </c>
      <c r="U1542" s="8">
        <f>VLOOKUP($A1542,'1st_alloc_fix'!$A:$O,15)</f>
        <v>0</v>
      </c>
    </row>
    <row r="1543" spans="1:21" x14ac:dyDescent="0.25">
      <c r="A1543">
        <v>1584</v>
      </c>
      <c r="B1543" s="4">
        <v>35.408000000000001</v>
      </c>
      <c r="C1543" s="4">
        <v>133.363</v>
      </c>
      <c r="D1543" s="4">
        <v>120.157</v>
      </c>
      <c r="E1543" s="5">
        <f>VLOOKUP($A1543,List_allocation!$A:$G,3)</f>
        <v>35.406999999999996</v>
      </c>
      <c r="F1543" s="5">
        <f>VLOOKUP($A1543,List_allocation!$A:$G,4)</f>
        <v>133.363</v>
      </c>
      <c r="G1543">
        <f>VLOOKUP($A1543,List_allocation!$A:$G,5)</f>
        <v>118</v>
      </c>
      <c r="H1543" s="8">
        <v>-602.84299999999996</v>
      </c>
      <c r="I1543">
        <v>-0.83399999999999996</v>
      </c>
      <c r="J1543">
        <v>4.2389999999999999</v>
      </c>
      <c r="K1543" s="8">
        <v>4.6109999999999998</v>
      </c>
      <c r="L1543">
        <v>9622</v>
      </c>
      <c r="M1543">
        <v>10507</v>
      </c>
      <c r="N1543" s="6">
        <v>35.387</v>
      </c>
      <c r="O1543" s="6">
        <v>133.40199999999999</v>
      </c>
      <c r="P1543">
        <v>729.12900000000002</v>
      </c>
      <c r="Q1543" t="s">
        <v>4701</v>
      </c>
      <c r="R1543" s="7">
        <f>VLOOKUP($A1543,List_allocation!$A:$G,2)</f>
        <v>307031287703160</v>
      </c>
      <c r="S1543" s="3" t="str">
        <f>VLOOKUP($A1543,List_allocation!$A:$G,6)</f>
        <v>法勝寺川</v>
      </c>
      <c r="T1543" s="3" t="str">
        <f>VLOOKUP($A1543,List_allocation!$A:$G,7)</f>
        <v>福市</v>
      </c>
      <c r="U1543" s="8">
        <f>VLOOKUP($A1543,'1st_alloc_fix'!$A:$O,15)</f>
        <v>0</v>
      </c>
    </row>
    <row r="1544" spans="1:21" x14ac:dyDescent="0.25">
      <c r="A1544">
        <v>1586</v>
      </c>
      <c r="B1544" s="4">
        <v>35.247999999999998</v>
      </c>
      <c r="C1544" s="4">
        <v>132.89699999999999</v>
      </c>
      <c r="D1544" s="4">
        <v>441.90899999999999</v>
      </c>
      <c r="E1544" s="5">
        <f>VLOOKUP($A1544,List_allocation!$A:$G,3)</f>
        <v>35.247999999999998</v>
      </c>
      <c r="F1544" s="5">
        <f>VLOOKUP($A1544,List_allocation!$A:$G,4)</f>
        <v>132.89699999999999</v>
      </c>
      <c r="G1544">
        <f>VLOOKUP($A1544,List_allocation!$A:$G,5)</f>
        <v>445</v>
      </c>
      <c r="H1544" s="8">
        <v>-418.09100000000001</v>
      </c>
      <c r="I1544">
        <v>-0.48599999999999999</v>
      </c>
      <c r="J1544">
        <v>47.058999999999997</v>
      </c>
      <c r="K1544" s="8">
        <v>10.121</v>
      </c>
      <c r="L1544">
        <v>9286</v>
      </c>
      <c r="M1544">
        <v>10622</v>
      </c>
      <c r="N1544" s="6">
        <v>35.433999999999997</v>
      </c>
      <c r="O1544" s="6">
        <v>133.36699999999999</v>
      </c>
      <c r="P1544">
        <v>857.524</v>
      </c>
      <c r="Q1544" t="s">
        <v>4704</v>
      </c>
      <c r="R1544" s="7">
        <f>VLOOKUP($A1544,List_allocation!$A:$G,2)</f>
        <v>307041287705020</v>
      </c>
      <c r="S1544" s="3" t="str">
        <f>VLOOKUP($A1544,List_allocation!$A:$G,6)</f>
        <v>斐伊川</v>
      </c>
      <c r="T1544" s="3" t="str">
        <f>VLOOKUP($A1544,List_allocation!$A:$G,7)</f>
        <v>日登</v>
      </c>
      <c r="U1544" s="8">
        <f>VLOOKUP($A1544,'1st_alloc_fix'!$A:$O,15)</f>
        <v>0</v>
      </c>
    </row>
    <row r="1545" spans="1:21" x14ac:dyDescent="0.25">
      <c r="A1545">
        <v>1587</v>
      </c>
      <c r="B1545" s="4">
        <v>35.290999999999997</v>
      </c>
      <c r="C1545" s="4">
        <v>132.89699999999999</v>
      </c>
      <c r="D1545" s="4">
        <v>454.73899999999998</v>
      </c>
      <c r="E1545" s="5">
        <f>VLOOKUP($A1545,List_allocation!$A:$G,3)</f>
        <v>35.290999999999997</v>
      </c>
      <c r="F1545" s="5">
        <f>VLOOKUP($A1545,List_allocation!$A:$G,4)</f>
        <v>132.89599999999999</v>
      </c>
      <c r="G1545">
        <f>VLOOKUP($A1545,List_allocation!$A:$G,5)</f>
        <v>451</v>
      </c>
      <c r="H1545" s="8">
        <v>-415.26100000000002</v>
      </c>
      <c r="I1545">
        <v>-0.47699999999999998</v>
      </c>
      <c r="J1545">
        <v>46.969000000000001</v>
      </c>
      <c r="K1545" s="8">
        <v>10.079000000000001</v>
      </c>
      <c r="L1545">
        <v>9286</v>
      </c>
      <c r="M1545">
        <v>10591</v>
      </c>
      <c r="N1545" s="6">
        <v>35.454999999999998</v>
      </c>
      <c r="O1545" s="6">
        <v>133.374</v>
      </c>
      <c r="P1545">
        <v>862.96199999999999</v>
      </c>
      <c r="Q1545" t="s">
        <v>4704</v>
      </c>
      <c r="R1545" s="7">
        <f>VLOOKUP($A1545,List_allocation!$A:$G,2)</f>
        <v>307041287705030</v>
      </c>
      <c r="S1545" s="3" t="str">
        <f>VLOOKUP($A1545,List_allocation!$A:$G,6)</f>
        <v>斐伊川</v>
      </c>
      <c r="T1545" s="3" t="str">
        <f>VLOOKUP($A1545,List_allocation!$A:$G,7)</f>
        <v>木次</v>
      </c>
      <c r="U1545" s="8">
        <f>VLOOKUP($A1545,'1st_alloc_fix'!$A:$O,15)</f>
        <v>0</v>
      </c>
    </row>
    <row r="1546" spans="1:21" x14ac:dyDescent="0.25">
      <c r="A1546">
        <v>1588</v>
      </c>
      <c r="B1546" s="4">
        <v>35.323999999999998</v>
      </c>
      <c r="C1546" s="4">
        <v>132.88300000000001</v>
      </c>
      <c r="D1546" s="4">
        <v>727.29200000000003</v>
      </c>
      <c r="E1546" s="5">
        <f>VLOOKUP($A1546,List_allocation!$A:$G,3)</f>
        <v>35.325000000000003</v>
      </c>
      <c r="F1546" s="5">
        <f>VLOOKUP($A1546,List_allocation!$A:$G,4)</f>
        <v>132.88200000000001</v>
      </c>
      <c r="G1546">
        <f>VLOOKUP($A1546,List_allocation!$A:$G,5)</f>
        <v>732.4</v>
      </c>
      <c r="H1546" s="8">
        <v>684.29200000000003</v>
      </c>
      <c r="I1546">
        <v>15.914</v>
      </c>
      <c r="J1546">
        <v>36.536000000000001</v>
      </c>
      <c r="K1546" s="8">
        <v>27.056999999999999</v>
      </c>
      <c r="L1546">
        <v>9276</v>
      </c>
      <c r="M1546">
        <v>10567</v>
      </c>
      <c r="N1546" s="6">
        <v>35.238</v>
      </c>
      <c r="O1546" s="6">
        <v>133.27199999999999</v>
      </c>
      <c r="P1546">
        <v>42.898000000000003</v>
      </c>
      <c r="Q1546" t="s">
        <v>4704</v>
      </c>
      <c r="R1546" s="7">
        <f>VLOOKUP($A1546,List_allocation!$A:$G,2)</f>
        <v>307041287705040</v>
      </c>
      <c r="S1546" s="3" t="str">
        <f>VLOOKUP($A1546,List_allocation!$A:$G,6)</f>
        <v>斐伊川</v>
      </c>
      <c r="T1546" s="3" t="str">
        <f>VLOOKUP($A1546,List_allocation!$A:$G,7)</f>
        <v>新伊萱</v>
      </c>
      <c r="U1546" s="8">
        <f>VLOOKUP($A1546,'1st_alloc_fix'!$A:$O,15)</f>
        <v>0</v>
      </c>
    </row>
    <row r="1547" spans="1:21" x14ac:dyDescent="0.25">
      <c r="A1547">
        <v>1589</v>
      </c>
      <c r="B1547" s="4">
        <v>35.341000000000001</v>
      </c>
      <c r="C1547" s="4">
        <v>132.83000000000001</v>
      </c>
      <c r="D1547" s="4">
        <v>895.17700000000002</v>
      </c>
      <c r="E1547" s="5">
        <f>VLOOKUP($A1547,List_allocation!$A:$G,3)</f>
        <v>35.340000000000003</v>
      </c>
      <c r="F1547" s="5">
        <f>VLOOKUP($A1547,List_allocation!$A:$G,4)</f>
        <v>132.83000000000001</v>
      </c>
      <c r="G1547">
        <f>VLOOKUP($A1547,List_allocation!$A:$G,5)</f>
        <v>894.8</v>
      </c>
      <c r="H1547" s="8">
        <v>885.17700000000002</v>
      </c>
      <c r="I1547">
        <v>88.518000000000001</v>
      </c>
      <c r="J1547">
        <v>67.525999999999996</v>
      </c>
      <c r="K1547" s="8">
        <v>131.22499999999999</v>
      </c>
      <c r="L1547">
        <v>9238</v>
      </c>
      <c r="M1547">
        <v>10555</v>
      </c>
      <c r="N1547" s="6">
        <v>35.296999999999997</v>
      </c>
      <c r="O1547" s="6">
        <v>133.56899999999999</v>
      </c>
      <c r="P1547">
        <v>10.394</v>
      </c>
      <c r="Q1547" t="s">
        <v>4704</v>
      </c>
      <c r="R1547" s="7">
        <f>VLOOKUP($A1547,List_allocation!$A:$G,2)</f>
        <v>307041287705050</v>
      </c>
      <c r="S1547" s="3" t="str">
        <f>VLOOKUP($A1547,List_allocation!$A:$G,6)</f>
        <v>斐伊川</v>
      </c>
      <c r="T1547" s="3" t="str">
        <f>VLOOKUP($A1547,List_allocation!$A:$G,7)</f>
        <v>上島</v>
      </c>
      <c r="U1547" s="8">
        <f>VLOOKUP($A1547,'1st_alloc_fix'!$A:$O,15)</f>
        <v>0</v>
      </c>
    </row>
    <row r="1548" spans="1:21" x14ac:dyDescent="0.25">
      <c r="A1548">
        <v>1590</v>
      </c>
      <c r="B1548" s="4">
        <v>35.369</v>
      </c>
      <c r="C1548" s="4">
        <v>132.78399999999999</v>
      </c>
      <c r="D1548" s="4">
        <v>913.68299999999999</v>
      </c>
      <c r="E1548" s="5">
        <f>VLOOKUP($A1548,List_allocation!$A:$G,3)</f>
        <v>35.369</v>
      </c>
      <c r="F1548" s="5">
        <f>VLOOKUP($A1548,List_allocation!$A:$G,4)</f>
        <v>132.78299999999999</v>
      </c>
      <c r="G1548">
        <f>VLOOKUP($A1548,List_allocation!$A:$G,5)</f>
        <v>911.4</v>
      </c>
      <c r="H1548" s="8">
        <v>896.58299999999997</v>
      </c>
      <c r="I1548">
        <v>52.432000000000002</v>
      </c>
      <c r="J1548">
        <v>65.024000000000001</v>
      </c>
      <c r="K1548" s="8">
        <v>83.881</v>
      </c>
      <c r="L1548">
        <v>9205</v>
      </c>
      <c r="M1548">
        <v>10535</v>
      </c>
      <c r="N1548" s="6">
        <v>35.290999999999997</v>
      </c>
      <c r="O1548" s="6">
        <v>133.49199999999999</v>
      </c>
      <c r="P1548">
        <v>14.704000000000001</v>
      </c>
      <c r="Q1548" t="s">
        <v>4704</v>
      </c>
      <c r="R1548" s="7">
        <f>VLOOKUP($A1548,List_allocation!$A:$G,2)</f>
        <v>307041287705140</v>
      </c>
      <c r="S1548" s="3" t="str">
        <f>VLOOKUP($A1548,List_allocation!$A:$G,6)</f>
        <v>斐伊川</v>
      </c>
      <c r="T1548" s="3" t="str">
        <f>VLOOKUP($A1548,List_allocation!$A:$G,7)</f>
        <v>大津</v>
      </c>
      <c r="U1548" s="8">
        <f>VLOOKUP($A1548,'1st_alloc_fix'!$A:$O,15)</f>
        <v>0</v>
      </c>
    </row>
    <row r="1549" spans="1:21" x14ac:dyDescent="0.25">
      <c r="A1549">
        <v>1591</v>
      </c>
      <c r="B1549" s="4">
        <v>35.426000000000002</v>
      </c>
      <c r="C1549" s="4">
        <v>132.834</v>
      </c>
      <c r="D1549" s="4">
        <v>916.97400000000005</v>
      </c>
      <c r="E1549" s="5">
        <f>VLOOKUP($A1549,List_allocation!$A:$G,3)</f>
        <v>35.427999999999997</v>
      </c>
      <c r="F1549" s="5">
        <f>VLOOKUP($A1549,List_allocation!$A:$G,4)</f>
        <v>132.834</v>
      </c>
      <c r="G1549">
        <f>VLOOKUP($A1549,List_allocation!$A:$G,5)</f>
        <v>915.3</v>
      </c>
      <c r="H1549" s="8">
        <v>906.274</v>
      </c>
      <c r="I1549">
        <v>84.698999999999998</v>
      </c>
      <c r="J1549">
        <v>57.8</v>
      </c>
      <c r="K1549" s="8">
        <v>120.038</v>
      </c>
      <c r="L1549">
        <v>9241</v>
      </c>
      <c r="M1549">
        <v>10494</v>
      </c>
      <c r="N1549" s="6">
        <v>35.322000000000003</v>
      </c>
      <c r="O1549" s="6">
        <v>133.458</v>
      </c>
      <c r="P1549">
        <v>12.372</v>
      </c>
      <c r="Q1549" t="s">
        <v>4704</v>
      </c>
      <c r="R1549" s="7">
        <f>VLOOKUP($A1549,List_allocation!$A:$G,2)</f>
        <v>307041287705230</v>
      </c>
      <c r="S1549" s="3" t="str">
        <f>VLOOKUP($A1549,List_allocation!$A:$G,6)</f>
        <v>斐伊川</v>
      </c>
      <c r="T1549" s="3" t="str">
        <f>VLOOKUP($A1549,List_allocation!$A:$G,7)</f>
        <v>灘分</v>
      </c>
      <c r="U1549" s="8">
        <f>VLOOKUP($A1549,'1st_alloc_fix'!$A:$O,15)</f>
        <v>0</v>
      </c>
    </row>
    <row r="1550" spans="1:21" x14ac:dyDescent="0.25">
      <c r="A1550">
        <v>1592</v>
      </c>
      <c r="B1550" s="4">
        <v>35.44</v>
      </c>
      <c r="C1550" s="4">
        <v>132.88300000000001</v>
      </c>
      <c r="D1550" s="4">
        <v>918.71799999999996</v>
      </c>
      <c r="E1550" s="5">
        <f>VLOOKUP($A1550,List_allocation!$A:$G,3)</f>
        <v>35.457999999999998</v>
      </c>
      <c r="F1550" s="5">
        <f>VLOOKUP($A1550,List_allocation!$A:$G,4)</f>
        <v>132.87299999999999</v>
      </c>
      <c r="G1550">
        <f>VLOOKUP($A1550,List_allocation!$A:$G,5)</f>
        <v>1318.5</v>
      </c>
      <c r="H1550" s="8">
        <v>894.11800000000005</v>
      </c>
      <c r="I1550">
        <v>36.345999999999997</v>
      </c>
      <c r="J1550">
        <v>51.005000000000003</v>
      </c>
      <c r="K1550" s="8">
        <v>56.912999999999997</v>
      </c>
      <c r="L1550">
        <v>9276</v>
      </c>
      <c r="M1550">
        <v>10484</v>
      </c>
      <c r="N1550" s="6">
        <v>35.356000000000002</v>
      </c>
      <c r="O1550" s="6">
        <v>133.435</v>
      </c>
      <c r="P1550">
        <v>23.986000000000001</v>
      </c>
      <c r="Q1550" t="s">
        <v>4701</v>
      </c>
      <c r="R1550" s="7">
        <f>VLOOKUP($A1550,List_allocation!$A:$G,2)</f>
        <v>307041287705260</v>
      </c>
      <c r="S1550" s="3" t="str">
        <f>VLOOKUP($A1550,List_allocation!$A:$G,6)</f>
        <v>宍道湖</v>
      </c>
      <c r="T1550" s="3" t="str">
        <f>VLOOKUP($A1550,List_allocation!$A:$G,7)</f>
        <v>東</v>
      </c>
      <c r="U1550" s="8" t="str">
        <f>VLOOKUP($A1550,'1st_alloc_fix'!$A:$O,15)</f>
        <v>allocation in lake. It seems to work well.</v>
      </c>
    </row>
    <row r="1551" spans="1:21" x14ac:dyDescent="0.25">
      <c r="A1551">
        <v>1593</v>
      </c>
      <c r="B1551" s="4">
        <v>35.447000000000003</v>
      </c>
      <c r="C1551" s="4">
        <v>132.941</v>
      </c>
      <c r="D1551" s="4">
        <v>1146.191</v>
      </c>
      <c r="E1551" s="5">
        <f>VLOOKUP($A1551,List_allocation!$A:$G,3)</f>
        <v>35.421999999999997</v>
      </c>
      <c r="F1551" s="5">
        <f>VLOOKUP($A1551,List_allocation!$A:$G,4)</f>
        <v>132.946</v>
      </c>
      <c r="G1551">
        <f>VLOOKUP($A1551,List_allocation!$A:$G,5)</f>
        <v>1318.5</v>
      </c>
      <c r="H1551" s="8">
        <v>1085.191</v>
      </c>
      <c r="I1551">
        <v>17.79</v>
      </c>
      <c r="J1551">
        <v>36.838000000000001</v>
      </c>
      <c r="K1551" s="8">
        <v>27.222999999999999</v>
      </c>
      <c r="L1551">
        <v>9318</v>
      </c>
      <c r="M1551">
        <v>10479</v>
      </c>
      <c r="N1551" s="6">
        <v>35.338000000000001</v>
      </c>
      <c r="O1551" s="6">
        <v>133.32400000000001</v>
      </c>
      <c r="P1551">
        <v>58.832000000000001</v>
      </c>
      <c r="Q1551" t="s">
        <v>4701</v>
      </c>
      <c r="R1551" s="7">
        <f>VLOOKUP($A1551,List_allocation!$A:$G,2)</f>
        <v>307041287705270</v>
      </c>
      <c r="S1551" s="3" t="str">
        <f>VLOOKUP($A1551,List_allocation!$A:$G,6)</f>
        <v>宍道湖</v>
      </c>
      <c r="T1551" s="3" t="str">
        <f>VLOOKUP($A1551,List_allocation!$A:$G,7)</f>
        <v>来待</v>
      </c>
      <c r="U1551" s="8" t="str">
        <f>VLOOKUP($A1551,'1st_alloc_fix'!$A:$O,15)</f>
        <v>allocation in lake. It seems to work well.</v>
      </c>
    </row>
    <row r="1552" spans="1:21" x14ac:dyDescent="0.25">
      <c r="A1552">
        <v>1594</v>
      </c>
      <c r="B1552" s="4">
        <v>35.448999999999998</v>
      </c>
      <c r="C1552" s="4">
        <v>132.95099999999999</v>
      </c>
      <c r="D1552" s="4">
        <v>1157.798</v>
      </c>
      <c r="E1552" s="5">
        <f>VLOOKUP($A1552,List_allocation!$A:$G,3)</f>
        <v>35.450000000000003</v>
      </c>
      <c r="F1552" s="5">
        <f>VLOOKUP($A1552,List_allocation!$A:$G,4)</f>
        <v>132.94900000000001</v>
      </c>
      <c r="G1552">
        <f>VLOOKUP($A1552,List_allocation!$A:$G,5)</f>
        <v>1318.5</v>
      </c>
      <c r="H1552" s="8">
        <v>1039.798</v>
      </c>
      <c r="I1552">
        <v>8.8119999999999994</v>
      </c>
      <c r="J1552">
        <v>37.703000000000003</v>
      </c>
      <c r="K1552" s="8">
        <v>16.352</v>
      </c>
      <c r="L1552">
        <v>9325</v>
      </c>
      <c r="M1552">
        <v>10477</v>
      </c>
      <c r="N1552" s="6">
        <v>35.408000000000001</v>
      </c>
      <c r="O1552" s="6">
        <v>133.363</v>
      </c>
      <c r="P1552">
        <v>120.157</v>
      </c>
      <c r="Q1552" t="s">
        <v>4703</v>
      </c>
      <c r="R1552" s="7">
        <f>VLOOKUP($A1552,List_allocation!$A:$G,2)</f>
        <v>307041287705280</v>
      </c>
      <c r="S1552" s="3" t="str">
        <f>VLOOKUP($A1552,List_allocation!$A:$G,6)</f>
        <v>宍道湖</v>
      </c>
      <c r="T1552" s="3" t="str">
        <f>VLOOKUP($A1552,List_allocation!$A:$G,7)</f>
        <v>宍道湖湖心</v>
      </c>
      <c r="U1552" s="8">
        <f>VLOOKUP($A1552,'1st_alloc_fix'!$A:$O,15)</f>
        <v>0</v>
      </c>
    </row>
    <row r="1553" spans="1:21" x14ac:dyDescent="0.25">
      <c r="A1553">
        <v>1595</v>
      </c>
      <c r="B1553" s="4">
        <v>35.454999999999998</v>
      </c>
      <c r="C1553" s="4">
        <v>133.02000000000001</v>
      </c>
      <c r="D1553" s="4">
        <v>1266.6489999999999</v>
      </c>
      <c r="E1553" s="5">
        <f>VLOOKUP($A1553,List_allocation!$A:$G,3)</f>
        <v>35.472999999999999</v>
      </c>
      <c r="F1553" s="5">
        <f>VLOOKUP($A1553,List_allocation!$A:$G,4)</f>
        <v>133.02099999999999</v>
      </c>
      <c r="G1553">
        <f>VLOOKUP($A1553,List_allocation!$A:$G,5)</f>
        <v>1318.5</v>
      </c>
      <c r="H1553" s="8">
        <v>821.649</v>
      </c>
      <c r="I1553">
        <v>1.8460000000000001</v>
      </c>
      <c r="J1553">
        <v>25.542999999999999</v>
      </c>
      <c r="K1553" s="8">
        <v>6.9550000000000001</v>
      </c>
      <c r="L1553">
        <v>9375</v>
      </c>
      <c r="M1553">
        <v>10473</v>
      </c>
      <c r="N1553" s="6">
        <v>35.247999999999998</v>
      </c>
      <c r="O1553" s="6">
        <v>132.89699999999999</v>
      </c>
      <c r="P1553">
        <v>441.90899999999999</v>
      </c>
      <c r="Q1553" t="s">
        <v>4701</v>
      </c>
      <c r="R1553" s="7">
        <f>VLOOKUP($A1553,List_allocation!$A:$G,2)</f>
        <v>307041287705290</v>
      </c>
      <c r="S1553" s="3" t="str">
        <f>VLOOKUP($A1553,List_allocation!$A:$G,6)</f>
        <v>宍道湖</v>
      </c>
      <c r="T1553" s="3" t="str">
        <f>VLOOKUP($A1553,List_allocation!$A:$G,7)</f>
        <v>浜佐陀</v>
      </c>
      <c r="U1553" s="8" t="str">
        <f>VLOOKUP($A1553,'1st_alloc_fix'!$A:$O,15)</f>
        <v>allocation in lake. It seems to work well.</v>
      </c>
    </row>
    <row r="1554" spans="1:21" x14ac:dyDescent="0.25">
      <c r="A1554">
        <v>1596</v>
      </c>
      <c r="B1554" s="4">
        <v>35.463000000000001</v>
      </c>
      <c r="C1554" s="4">
        <v>133.04900000000001</v>
      </c>
      <c r="D1554" s="4">
        <v>1307.635</v>
      </c>
      <c r="E1554" s="5">
        <f>VLOOKUP($A1554,List_allocation!$A:$G,3)</f>
        <v>35.460999999999999</v>
      </c>
      <c r="F1554" s="5">
        <f>VLOOKUP($A1554,List_allocation!$A:$G,4)</f>
        <v>133.053</v>
      </c>
      <c r="G1554">
        <f>VLOOKUP($A1554,List_allocation!$A:$G,5)</f>
        <v>1318.5</v>
      </c>
      <c r="H1554" s="8">
        <v>856.63499999999999</v>
      </c>
      <c r="I1554">
        <v>1.899</v>
      </c>
      <c r="J1554">
        <v>23.61</v>
      </c>
      <c r="K1554" s="8">
        <v>6.6210000000000004</v>
      </c>
      <c r="L1554">
        <v>9396</v>
      </c>
      <c r="M1554">
        <v>10467</v>
      </c>
      <c r="N1554" s="6">
        <v>35.290999999999997</v>
      </c>
      <c r="O1554" s="6">
        <v>132.89699999999999</v>
      </c>
      <c r="P1554">
        <v>454.73899999999998</v>
      </c>
      <c r="Q1554" t="s">
        <v>4702</v>
      </c>
      <c r="R1554" s="7">
        <f>VLOOKUP($A1554,List_allocation!$A:$G,2)</f>
        <v>307041287705300</v>
      </c>
      <c r="S1554" s="3" t="str">
        <f>VLOOKUP($A1554,List_allocation!$A:$G,6)</f>
        <v>宍道湖</v>
      </c>
      <c r="T1554" s="3" t="str">
        <f>VLOOKUP($A1554,List_allocation!$A:$G,7)</f>
        <v>白潟</v>
      </c>
      <c r="U1554" s="8">
        <f>VLOOKUP($A1554,'1st_alloc_fix'!$A:$O,15)</f>
        <v>0</v>
      </c>
    </row>
    <row r="1555" spans="1:21" x14ac:dyDescent="0.25">
      <c r="A1555">
        <v>1597</v>
      </c>
      <c r="B1555" s="4">
        <v>35.466000000000001</v>
      </c>
      <c r="C1555" s="4">
        <v>133.05199999999999</v>
      </c>
      <c r="D1555" s="4">
        <v>1307.9079999999999</v>
      </c>
      <c r="E1555" s="5">
        <f>VLOOKUP($A1555,List_allocation!$A:$G,3)</f>
        <v>35.466000000000001</v>
      </c>
      <c r="F1555" s="5">
        <f>VLOOKUP($A1555,List_allocation!$A:$G,4)</f>
        <v>133.053</v>
      </c>
      <c r="G1555">
        <f>VLOOKUP($A1555,List_allocation!$A:$G,5)</f>
        <v>1318.5</v>
      </c>
      <c r="H1555" s="8">
        <v>575.50800000000004</v>
      </c>
      <c r="I1555">
        <v>0.78600000000000003</v>
      </c>
      <c r="J1555">
        <v>21.983000000000001</v>
      </c>
      <c r="K1555" s="8">
        <v>5.1820000000000004</v>
      </c>
      <c r="L1555">
        <v>9398</v>
      </c>
      <c r="M1555">
        <v>10465</v>
      </c>
      <c r="N1555" s="6">
        <v>35.323999999999998</v>
      </c>
      <c r="O1555" s="6">
        <v>132.88300000000001</v>
      </c>
      <c r="P1555">
        <v>727.29200000000003</v>
      </c>
      <c r="Q1555" t="s">
        <v>4704</v>
      </c>
      <c r="R1555" s="7">
        <f>VLOOKUP($A1555,List_allocation!$A:$G,2)</f>
        <v>307041287705310</v>
      </c>
      <c r="S1555" s="3" t="str">
        <f>VLOOKUP($A1555,List_allocation!$A:$G,6)</f>
        <v>宍道湖</v>
      </c>
      <c r="T1555" s="3" t="str">
        <f>VLOOKUP($A1555,List_allocation!$A:$G,7)</f>
        <v>松江</v>
      </c>
      <c r="U1555" s="8">
        <f>VLOOKUP($A1555,'1st_alloc_fix'!$A:$O,15)</f>
        <v>0</v>
      </c>
    </row>
    <row r="1556" spans="1:21" x14ac:dyDescent="0.25">
      <c r="A1556">
        <v>1598</v>
      </c>
      <c r="B1556" s="4">
        <v>35.466999999999999</v>
      </c>
      <c r="C1556" s="4">
        <v>133.059</v>
      </c>
      <c r="D1556" s="4">
        <v>1308.204</v>
      </c>
      <c r="E1556" s="5">
        <f>VLOOKUP($A1556,List_allocation!$A:$G,3)</f>
        <v>35.466999999999999</v>
      </c>
      <c r="F1556" s="5">
        <f>VLOOKUP($A1556,List_allocation!$A:$G,4)</f>
        <v>133.059</v>
      </c>
      <c r="G1556">
        <f>VLOOKUP($A1556,List_allocation!$A:$G,5)</f>
        <v>1318.5</v>
      </c>
      <c r="H1556" s="8">
        <v>413.404</v>
      </c>
      <c r="I1556">
        <v>0.46200000000000002</v>
      </c>
      <c r="J1556">
        <v>25.126000000000001</v>
      </c>
      <c r="K1556" s="8">
        <v>5.4870000000000001</v>
      </c>
      <c r="L1556">
        <v>9403</v>
      </c>
      <c r="M1556">
        <v>10464</v>
      </c>
      <c r="N1556" s="6">
        <v>35.341000000000001</v>
      </c>
      <c r="O1556" s="6">
        <v>132.83000000000001</v>
      </c>
      <c r="P1556">
        <v>895.17700000000002</v>
      </c>
      <c r="Q1556" t="s">
        <v>4703</v>
      </c>
      <c r="R1556" s="7">
        <f>VLOOKUP($A1556,List_allocation!$A:$G,2)</f>
        <v>307041287705320</v>
      </c>
      <c r="S1556" s="3" t="str">
        <f>VLOOKUP($A1556,List_allocation!$A:$G,6)</f>
        <v>大橋川</v>
      </c>
      <c r="T1556" s="3" t="str">
        <f>VLOOKUP($A1556,List_allocation!$A:$G,7)</f>
        <v>松江流量</v>
      </c>
      <c r="U1556" s="8">
        <f>VLOOKUP($A1556,'1st_alloc_fix'!$A:$O,15)</f>
        <v>0</v>
      </c>
    </row>
    <row r="1557" spans="1:21" x14ac:dyDescent="0.25">
      <c r="A1557">
        <v>1599</v>
      </c>
      <c r="B1557" s="4">
        <v>35.453000000000003</v>
      </c>
      <c r="C1557" s="4">
        <v>133.102</v>
      </c>
      <c r="D1557" s="4">
        <v>1364.2249999999999</v>
      </c>
      <c r="E1557" s="5">
        <f>VLOOKUP($A1557,List_allocation!$A:$G,3)</f>
        <v>35.453000000000003</v>
      </c>
      <c r="F1557" s="5">
        <f>VLOOKUP($A1557,List_allocation!$A:$G,4)</f>
        <v>133.102</v>
      </c>
      <c r="G1557">
        <f>VLOOKUP($A1557,List_allocation!$A:$G,5)</f>
        <v>1373.8</v>
      </c>
      <c r="H1557" s="8">
        <v>452.82499999999999</v>
      </c>
      <c r="I1557">
        <v>0.497</v>
      </c>
      <c r="J1557">
        <v>30.436</v>
      </c>
      <c r="K1557" s="8">
        <v>6.5839999999999996</v>
      </c>
      <c r="L1557">
        <v>9434</v>
      </c>
      <c r="M1557">
        <v>10474</v>
      </c>
      <c r="N1557" s="6">
        <v>35.369</v>
      </c>
      <c r="O1557" s="6">
        <v>132.78399999999999</v>
      </c>
      <c r="P1557">
        <v>913.68299999999999</v>
      </c>
      <c r="Q1557" t="s">
        <v>4702</v>
      </c>
      <c r="R1557" s="7">
        <f>VLOOKUP($A1557,List_allocation!$A:$G,2)</f>
        <v>307041287705330</v>
      </c>
      <c r="S1557" s="3" t="str">
        <f>VLOOKUP($A1557,List_allocation!$A:$G,6)</f>
        <v>大橋川</v>
      </c>
      <c r="T1557" s="3" t="str">
        <f>VLOOKUP($A1557,List_allocation!$A:$G,7)</f>
        <v>矢田</v>
      </c>
      <c r="U1557" s="8">
        <f>VLOOKUP($A1557,'1st_alloc_fix'!$A:$O,15)</f>
        <v>0</v>
      </c>
    </row>
    <row r="1558" spans="1:21" x14ac:dyDescent="0.25">
      <c r="A1558">
        <v>1600</v>
      </c>
      <c r="B1558" s="4">
        <v>35.451000000000001</v>
      </c>
      <c r="C1558" s="4">
        <v>133.124</v>
      </c>
      <c r="D1558" s="4">
        <v>1367.22</v>
      </c>
      <c r="E1558" s="5">
        <f>VLOOKUP($A1558,List_allocation!$A:$G,3)</f>
        <v>35.451000000000001</v>
      </c>
      <c r="F1558" s="5">
        <f>VLOOKUP($A1558,List_allocation!$A:$G,4)</f>
        <v>133.124</v>
      </c>
      <c r="G1558">
        <f>VLOOKUP($A1558,List_allocation!$A:$G,5)</f>
        <v>1377.2</v>
      </c>
      <c r="H1558" s="8">
        <v>451.92</v>
      </c>
      <c r="I1558">
        <v>0.49399999999999999</v>
      </c>
      <c r="J1558">
        <v>26.454000000000001</v>
      </c>
      <c r="K1558" s="8">
        <v>5.7850000000000001</v>
      </c>
      <c r="L1558">
        <v>9450</v>
      </c>
      <c r="M1558">
        <v>10476</v>
      </c>
      <c r="N1558" s="6">
        <v>35.426000000000002</v>
      </c>
      <c r="O1558" s="6">
        <v>132.834</v>
      </c>
      <c r="P1558">
        <v>916.97400000000005</v>
      </c>
      <c r="Q1558" t="s">
        <v>4703</v>
      </c>
      <c r="R1558" s="7">
        <f>VLOOKUP($A1558,List_allocation!$A:$G,2)</f>
        <v>307041287705340</v>
      </c>
      <c r="S1558" s="3" t="str">
        <f>VLOOKUP($A1558,List_allocation!$A:$G,6)</f>
        <v>大橋川</v>
      </c>
      <c r="T1558" s="3" t="str">
        <f>VLOOKUP($A1558,List_allocation!$A:$G,7)</f>
        <v>八幡</v>
      </c>
      <c r="U1558" s="8">
        <f>VLOOKUP($A1558,'1st_alloc_fix'!$A:$O,15)</f>
        <v>0</v>
      </c>
    </row>
    <row r="1559" spans="1:21" x14ac:dyDescent="0.25">
      <c r="A1559">
        <v>1601</v>
      </c>
      <c r="B1559" s="4">
        <v>35.466000000000001</v>
      </c>
      <c r="C1559" s="4">
        <v>133.19200000000001</v>
      </c>
      <c r="D1559" s="4">
        <v>1499.9380000000001</v>
      </c>
      <c r="E1559" s="5">
        <f>VLOOKUP($A1559,List_allocation!$A:$G,3)</f>
        <v>35.466000000000001</v>
      </c>
      <c r="F1559" s="5">
        <f>VLOOKUP($A1559,List_allocation!$A:$G,4)</f>
        <v>133.191</v>
      </c>
      <c r="G1559">
        <f>VLOOKUP($A1559,List_allocation!$A:$G,5)</f>
        <v>2054.3000000000002</v>
      </c>
      <c r="H1559" s="8">
        <v>181.43799999999999</v>
      </c>
      <c r="I1559">
        <v>0.13800000000000001</v>
      </c>
      <c r="J1559">
        <v>28.97</v>
      </c>
      <c r="K1559" s="8">
        <v>5.9320000000000004</v>
      </c>
      <c r="L1559">
        <v>9499</v>
      </c>
      <c r="M1559">
        <v>10465</v>
      </c>
      <c r="N1559" s="6">
        <v>35.44</v>
      </c>
      <c r="O1559" s="6">
        <v>132.88300000000001</v>
      </c>
      <c r="P1559">
        <v>918.71799999999996</v>
      </c>
      <c r="Q1559" t="s">
        <v>4704</v>
      </c>
      <c r="R1559" s="7">
        <f>VLOOKUP($A1559,List_allocation!$A:$G,2)</f>
        <v>307041287705350</v>
      </c>
      <c r="S1559" s="3" t="str">
        <f>VLOOKUP($A1559,List_allocation!$A:$G,6)</f>
        <v>中海</v>
      </c>
      <c r="T1559" s="3" t="str">
        <f>VLOOKUP($A1559,List_allocation!$A:$G,7)</f>
        <v>中海湖心</v>
      </c>
      <c r="U1559" s="8">
        <f>VLOOKUP($A1559,'1st_alloc_fix'!$A:$O,15)</f>
        <v>0</v>
      </c>
    </row>
    <row r="1560" spans="1:21" x14ac:dyDescent="0.25">
      <c r="A1560">
        <v>1602</v>
      </c>
      <c r="B1560" s="4">
        <v>35.433999999999997</v>
      </c>
      <c r="C1560" s="4">
        <v>133.30099999999999</v>
      </c>
      <c r="D1560" s="4">
        <v>40.286999999999999</v>
      </c>
      <c r="E1560" s="5">
        <f>VLOOKUP($A1560,List_allocation!$A:$G,3)</f>
        <v>35.432000000000002</v>
      </c>
      <c r="F1560" s="5">
        <f>VLOOKUP($A1560,List_allocation!$A:$G,4)</f>
        <v>133.30000000000001</v>
      </c>
      <c r="G1560">
        <f>VLOOKUP($A1560,List_allocation!$A:$G,5)</f>
        <v>2054.3000000000002</v>
      </c>
      <c r="H1560" s="8">
        <v>-1278.213</v>
      </c>
      <c r="I1560">
        <v>-0.96899999999999997</v>
      </c>
      <c r="J1560">
        <v>32.264000000000003</v>
      </c>
      <c r="K1560" s="8">
        <v>30.248999999999999</v>
      </c>
      <c r="L1560">
        <v>9577</v>
      </c>
      <c r="M1560">
        <v>10488</v>
      </c>
      <c r="N1560" s="6">
        <v>35.447000000000003</v>
      </c>
      <c r="O1560" s="6">
        <v>132.941</v>
      </c>
      <c r="P1560">
        <v>1146.191</v>
      </c>
      <c r="Q1560" t="s">
        <v>4704</v>
      </c>
      <c r="R1560" s="7">
        <f>VLOOKUP($A1560,List_allocation!$A:$G,2)</f>
        <v>307041287705360</v>
      </c>
      <c r="S1560" s="3" t="str">
        <f>VLOOKUP($A1560,List_allocation!$A:$G,6)</f>
        <v>中海</v>
      </c>
      <c r="T1560" s="3" t="str">
        <f>VLOOKUP($A1560,List_allocation!$A:$G,7)</f>
        <v>米子湾</v>
      </c>
      <c r="U1560" s="8" t="str">
        <f>VLOOKUP($A1560,'1st_alloc_fix'!$A:$O,15)</f>
        <v>allocation in lake. The reported upstream area was corrected</v>
      </c>
    </row>
    <row r="1561" spans="1:21" x14ac:dyDescent="0.25">
      <c r="A1561">
        <v>1603</v>
      </c>
      <c r="B1561" s="4">
        <v>35.512</v>
      </c>
      <c r="C1561" s="4">
        <v>133.203</v>
      </c>
      <c r="D1561" s="4">
        <v>1977.0160000000001</v>
      </c>
      <c r="E1561" s="5">
        <f>VLOOKUP($A1561,List_allocation!$A:$G,3)</f>
        <v>35.511000000000003</v>
      </c>
      <c r="F1561" s="5">
        <f>VLOOKUP($A1561,List_allocation!$A:$G,4)</f>
        <v>133.20099999999999</v>
      </c>
      <c r="G1561">
        <f>VLOOKUP($A1561,List_allocation!$A:$G,5)</f>
        <v>2054.3000000000002</v>
      </c>
      <c r="H1561" s="8">
        <v>658.51599999999996</v>
      </c>
      <c r="I1561">
        <v>0.499</v>
      </c>
      <c r="J1561">
        <v>24.056000000000001</v>
      </c>
      <c r="K1561" s="8">
        <v>5.3109999999999999</v>
      </c>
      <c r="L1561">
        <v>9507</v>
      </c>
      <c r="M1561">
        <v>10432</v>
      </c>
      <c r="N1561" s="6">
        <v>35.448999999999998</v>
      </c>
      <c r="O1561" s="6">
        <v>132.95099999999999</v>
      </c>
      <c r="P1561">
        <v>1157.798</v>
      </c>
      <c r="Q1561" t="s">
        <v>4704</v>
      </c>
      <c r="R1561" s="7">
        <f>VLOOKUP($A1561,List_allocation!$A:$G,2)</f>
        <v>307041287705370</v>
      </c>
      <c r="S1561" s="3" t="str">
        <f>VLOOKUP($A1561,List_allocation!$A:$G,6)</f>
        <v>中海</v>
      </c>
      <c r="T1561" s="3" t="str">
        <f>VLOOKUP($A1561,List_allocation!$A:$G,7)</f>
        <v>江島</v>
      </c>
      <c r="U1561" s="8">
        <f>VLOOKUP($A1561,'1st_alloc_fix'!$A:$O,15)</f>
        <v>0</v>
      </c>
    </row>
    <row r="1562" spans="1:21" x14ac:dyDescent="0.25">
      <c r="A1562">
        <v>1605</v>
      </c>
      <c r="B1562" s="4">
        <v>35.293999999999997</v>
      </c>
      <c r="C1562" s="4">
        <v>132.88</v>
      </c>
      <c r="D1562" s="4">
        <v>195.74799999999999</v>
      </c>
      <c r="E1562" s="5">
        <f>VLOOKUP($A1562,List_allocation!$A:$G,3)</f>
        <v>35.293999999999997</v>
      </c>
      <c r="F1562" s="5">
        <f>VLOOKUP($A1562,List_allocation!$A:$G,4)</f>
        <v>132.88</v>
      </c>
      <c r="G1562">
        <f>VLOOKUP($A1562,List_allocation!$A:$G,5)</f>
        <v>195.8</v>
      </c>
      <c r="H1562" s="8">
        <v>-1122.752</v>
      </c>
      <c r="I1562">
        <v>-0.85199999999999998</v>
      </c>
      <c r="J1562">
        <v>23.632999999999999</v>
      </c>
      <c r="K1562" s="8">
        <v>9.0280000000000005</v>
      </c>
      <c r="L1562">
        <v>9274</v>
      </c>
      <c r="M1562">
        <v>10589</v>
      </c>
      <c r="N1562" s="6">
        <v>35.454999999999998</v>
      </c>
      <c r="O1562" s="6">
        <v>133.02000000000001</v>
      </c>
      <c r="P1562">
        <v>1266.6489999999999</v>
      </c>
      <c r="Q1562" t="s">
        <v>4704</v>
      </c>
      <c r="R1562" s="7">
        <f>VLOOKUP($A1562,List_allocation!$A:$G,2)</f>
        <v>307041287705390</v>
      </c>
      <c r="S1562" s="3" t="str">
        <f>VLOOKUP($A1562,List_allocation!$A:$G,6)</f>
        <v>三刀屋川</v>
      </c>
      <c r="T1562" s="3" t="str">
        <f>VLOOKUP($A1562,List_allocation!$A:$G,7)</f>
        <v>新三刀屋</v>
      </c>
      <c r="U1562" s="8">
        <f>VLOOKUP($A1562,'1st_alloc_fix'!$A:$O,15)</f>
        <v>0</v>
      </c>
    </row>
    <row r="1563" spans="1:21" x14ac:dyDescent="0.25">
      <c r="A1563">
        <v>1606</v>
      </c>
      <c r="B1563" s="4">
        <v>35.341000000000001</v>
      </c>
      <c r="C1563" s="4">
        <v>132.91200000000001</v>
      </c>
      <c r="D1563" s="4">
        <v>122.586</v>
      </c>
      <c r="E1563" s="5">
        <f>VLOOKUP($A1563,List_allocation!$A:$G,3)</f>
        <v>35.341000000000001</v>
      </c>
      <c r="F1563" s="5">
        <f>VLOOKUP($A1563,List_allocation!$A:$G,4)</f>
        <v>132.91200000000001</v>
      </c>
      <c r="G1563">
        <f>VLOOKUP($A1563,List_allocation!$A:$G,5)</f>
        <v>122</v>
      </c>
      <c r="H1563" s="8">
        <v>-1195.914</v>
      </c>
      <c r="I1563">
        <v>-0.90700000000000003</v>
      </c>
      <c r="J1563">
        <v>18.474</v>
      </c>
      <c r="K1563" s="8">
        <v>11.012</v>
      </c>
      <c r="L1563">
        <v>9297</v>
      </c>
      <c r="M1563">
        <v>10555</v>
      </c>
      <c r="N1563" s="6">
        <v>35.463000000000001</v>
      </c>
      <c r="O1563" s="6">
        <v>133.04900000000001</v>
      </c>
      <c r="P1563">
        <v>1307.635</v>
      </c>
      <c r="Q1563" t="s">
        <v>4704</v>
      </c>
      <c r="R1563" s="7">
        <f>VLOOKUP($A1563,List_allocation!$A:$G,2)</f>
        <v>307041287705400</v>
      </c>
      <c r="S1563" s="3" t="str">
        <f>VLOOKUP($A1563,List_allocation!$A:$G,6)</f>
        <v>赤川</v>
      </c>
      <c r="T1563" s="3" t="str">
        <f>VLOOKUP($A1563,List_allocation!$A:$G,7)</f>
        <v>町上</v>
      </c>
      <c r="U1563" s="8">
        <f>VLOOKUP($A1563,'1st_alloc_fix'!$A:$O,15)</f>
        <v>0</v>
      </c>
    </row>
    <row r="1564" spans="1:21" x14ac:dyDescent="0.25">
      <c r="A1564">
        <v>1608</v>
      </c>
      <c r="B1564" s="4">
        <v>35.526000000000003</v>
      </c>
      <c r="C1564" s="4">
        <v>132.976</v>
      </c>
      <c r="D1564" s="4">
        <v>4.5309999999999997</v>
      </c>
      <c r="E1564" s="5">
        <f>VLOOKUP($A1564,List_allocation!$A:$G,3)</f>
        <v>35.527999999999999</v>
      </c>
      <c r="F1564" s="5">
        <f>VLOOKUP($A1564,List_allocation!$A:$G,4)</f>
        <v>132.97300000000001</v>
      </c>
      <c r="G1564">
        <f>VLOOKUP($A1564,List_allocation!$A:$G,5)</f>
        <v>0</v>
      </c>
      <c r="H1564" s="8">
        <v>-1313.9690000000001</v>
      </c>
      <c r="I1564">
        <v>-0.997</v>
      </c>
      <c r="J1564">
        <v>9.65</v>
      </c>
      <c r="K1564" s="8">
        <v>219.42699999999999</v>
      </c>
      <c r="L1564">
        <v>9343</v>
      </c>
      <c r="M1564">
        <v>10422</v>
      </c>
      <c r="N1564" s="6">
        <v>35.466000000000001</v>
      </c>
      <c r="O1564" s="6">
        <v>133.05199999999999</v>
      </c>
      <c r="P1564">
        <v>1307.9079999999999</v>
      </c>
      <c r="Q1564" t="s">
        <v>4702</v>
      </c>
      <c r="R1564" s="7">
        <f>VLOOKUP($A1564,List_allocation!$A:$G,2)</f>
        <v>307041287705450</v>
      </c>
      <c r="S1564" s="3" t="str">
        <f>VLOOKUP($A1564,List_allocation!$A:$G,6)</f>
        <v>佐陀川</v>
      </c>
      <c r="T1564" s="3" t="str">
        <f>VLOOKUP($A1564,List_allocation!$A:$G,7)</f>
        <v>恵曇</v>
      </c>
      <c r="U1564" s="8">
        <f>VLOOKUP($A1564,'1st_alloc_fix'!$A:$O,15)</f>
        <v>0</v>
      </c>
    </row>
    <row r="1565" spans="1:21" x14ac:dyDescent="0.25">
      <c r="A1565">
        <v>1609</v>
      </c>
      <c r="B1565" s="4">
        <v>35.338000000000001</v>
      </c>
      <c r="C1565" s="4">
        <v>132.76499999999999</v>
      </c>
      <c r="D1565" s="4">
        <v>437.17599999999999</v>
      </c>
      <c r="E1565" s="5">
        <f>VLOOKUP($A1565,List_allocation!$A:$G,3)</f>
        <v>35.338000000000001</v>
      </c>
      <c r="F1565" s="5">
        <f>VLOOKUP($A1565,List_allocation!$A:$G,4)</f>
        <v>132.76400000000001</v>
      </c>
      <c r="G1565">
        <f>VLOOKUP($A1565,List_allocation!$A:$G,5)</f>
        <v>437</v>
      </c>
      <c r="H1565" s="8">
        <v>-881.32399999999996</v>
      </c>
      <c r="I1565">
        <v>-0.66800000000000004</v>
      </c>
      <c r="J1565">
        <v>30.300999999999998</v>
      </c>
      <c r="K1565" s="8">
        <v>7.5720000000000001</v>
      </c>
      <c r="L1565">
        <v>9191</v>
      </c>
      <c r="M1565">
        <v>10557</v>
      </c>
      <c r="N1565" s="6">
        <v>35.466999999999999</v>
      </c>
      <c r="O1565" s="6">
        <v>133.059</v>
      </c>
      <c r="P1565">
        <v>1308.204</v>
      </c>
      <c r="Q1565" t="s">
        <v>4701</v>
      </c>
      <c r="R1565" s="7">
        <f>VLOOKUP($A1565,List_allocation!$A:$G,2)</f>
        <v>307041287705460</v>
      </c>
      <c r="S1565" s="3" t="str">
        <f>VLOOKUP($A1565,List_allocation!$A:$G,6)</f>
        <v>神戸川</v>
      </c>
      <c r="T1565" s="3" t="str">
        <f>VLOOKUP($A1565,List_allocation!$A:$G,7)</f>
        <v>馬木</v>
      </c>
      <c r="U1565" s="8">
        <f>VLOOKUP($A1565,'1st_alloc_fix'!$A:$O,15)</f>
        <v>0</v>
      </c>
    </row>
    <row r="1566" spans="1:21" x14ac:dyDescent="0.25">
      <c r="A1566">
        <v>1610</v>
      </c>
      <c r="B1566" s="4">
        <v>35.350999999999999</v>
      </c>
      <c r="C1566" s="4">
        <v>132.74100000000001</v>
      </c>
      <c r="D1566" s="4">
        <v>1.2749999999999999</v>
      </c>
      <c r="E1566" s="5">
        <f>VLOOKUP($A1566,List_allocation!$A:$G,3)</f>
        <v>35.35</v>
      </c>
      <c r="F1566" s="5">
        <f>VLOOKUP($A1566,List_allocation!$A:$G,4)</f>
        <v>132.74</v>
      </c>
      <c r="G1566">
        <f>VLOOKUP($A1566,List_allocation!$A:$G,5)</f>
        <v>-9999</v>
      </c>
      <c r="H1566" s="8">
        <v>-1372.5250000000001</v>
      </c>
      <c r="I1566">
        <v>-0.999</v>
      </c>
      <c r="J1566">
        <v>34.691000000000003</v>
      </c>
      <c r="K1566" s="8">
        <v>756.18799999999999</v>
      </c>
      <c r="L1566">
        <v>9174</v>
      </c>
      <c r="M1566">
        <v>10548</v>
      </c>
      <c r="N1566" s="6">
        <v>35.453000000000003</v>
      </c>
      <c r="O1566" s="6">
        <v>133.102</v>
      </c>
      <c r="P1566">
        <v>1364.2249999999999</v>
      </c>
      <c r="Q1566" t="s">
        <v>4701</v>
      </c>
      <c r="R1566" s="7">
        <f>VLOOKUP($A1566,List_allocation!$A:$G,2)</f>
        <v>307041287705470</v>
      </c>
      <c r="S1566" s="3" t="str">
        <f>VLOOKUP($A1566,List_allocation!$A:$G,6)</f>
        <v>神戸川</v>
      </c>
      <c r="T1566" s="3" t="str">
        <f>VLOOKUP($A1566,List_allocation!$A:$G,7)</f>
        <v>古志橋</v>
      </c>
      <c r="U1566" s="8">
        <f>VLOOKUP($A1566,'1st_alloc_fix'!$A:$O,15)</f>
        <v>0</v>
      </c>
    </row>
    <row r="1567" spans="1:21" x14ac:dyDescent="0.25">
      <c r="A1567">
        <v>1611</v>
      </c>
      <c r="B1567" s="4">
        <v>35.347000000000001</v>
      </c>
      <c r="C1567" s="4">
        <v>132.68799999999999</v>
      </c>
      <c r="D1567" s="4">
        <v>492.54599999999999</v>
      </c>
      <c r="E1567" s="5">
        <f>VLOOKUP($A1567,List_allocation!$A:$G,3)</f>
        <v>35.347000000000001</v>
      </c>
      <c r="F1567" s="5">
        <f>VLOOKUP($A1567,List_allocation!$A:$G,4)</f>
        <v>132.68600000000001</v>
      </c>
      <c r="G1567">
        <f>VLOOKUP($A1567,List_allocation!$A:$G,5)</f>
        <v>-9999</v>
      </c>
      <c r="H1567" s="8">
        <v>-884.654</v>
      </c>
      <c r="I1567">
        <v>-0.64200000000000002</v>
      </c>
      <c r="J1567">
        <v>41.253999999999998</v>
      </c>
      <c r="K1567" s="8">
        <v>9.5980000000000008</v>
      </c>
      <c r="L1567">
        <v>9136</v>
      </c>
      <c r="M1567">
        <v>10551</v>
      </c>
      <c r="N1567" s="6">
        <v>35.451000000000001</v>
      </c>
      <c r="O1567" s="6">
        <v>133.124</v>
      </c>
      <c r="P1567">
        <v>1367.22</v>
      </c>
      <c r="Q1567" t="s">
        <v>4701</v>
      </c>
      <c r="R1567" s="7">
        <f>VLOOKUP($A1567,List_allocation!$A:$G,2)</f>
        <v>307041287705480</v>
      </c>
      <c r="S1567" s="3" t="str">
        <f>VLOOKUP($A1567,List_allocation!$A:$G,6)</f>
        <v>神戸川</v>
      </c>
      <c r="T1567" s="3" t="str">
        <f>VLOOKUP($A1567,List_allocation!$A:$G,7)</f>
        <v>妙見橋</v>
      </c>
      <c r="U1567" s="8">
        <f>VLOOKUP($A1567,'1st_alloc_fix'!$A:$O,15)</f>
        <v>0</v>
      </c>
    </row>
    <row r="1568" spans="1:21" x14ac:dyDescent="0.25">
      <c r="A1568">
        <v>1612</v>
      </c>
      <c r="B1568" s="4">
        <v>34.948999999999998</v>
      </c>
      <c r="C1568" s="4">
        <v>132.64099999999999</v>
      </c>
      <c r="D1568" s="4">
        <v>2886.7370000000001</v>
      </c>
      <c r="E1568" s="5">
        <f>VLOOKUP($A1568,List_allocation!$A:$G,3)</f>
        <v>34.948999999999998</v>
      </c>
      <c r="F1568" s="5">
        <f>VLOOKUP($A1568,List_allocation!$A:$G,4)</f>
        <v>132.63999999999999</v>
      </c>
      <c r="G1568">
        <f>VLOOKUP($A1568,List_allocation!$A:$G,5)</f>
        <v>2890</v>
      </c>
      <c r="H1568" s="8">
        <v>832.43700000000001</v>
      </c>
      <c r="I1568">
        <v>0.40500000000000003</v>
      </c>
      <c r="J1568">
        <v>76.144999999999996</v>
      </c>
      <c r="K1568" s="8">
        <v>15.634</v>
      </c>
      <c r="L1568">
        <v>9102</v>
      </c>
      <c r="M1568">
        <v>10837</v>
      </c>
      <c r="N1568" s="6">
        <v>35.466000000000001</v>
      </c>
      <c r="O1568" s="6">
        <v>133.19200000000001</v>
      </c>
      <c r="P1568">
        <v>1499.9380000000001</v>
      </c>
      <c r="Q1568" t="s">
        <v>4702</v>
      </c>
      <c r="R1568" s="7">
        <f>VLOOKUP($A1568,List_allocation!$A:$G,2)</f>
        <v>307051287707010</v>
      </c>
      <c r="S1568" s="3" t="str">
        <f>VLOOKUP($A1568,List_allocation!$A:$G,6)</f>
        <v>江の川</v>
      </c>
      <c r="T1568" s="3" t="str">
        <f>VLOOKUP($A1568,List_allocation!$A:$G,7)</f>
        <v>都賀</v>
      </c>
      <c r="U1568" s="8">
        <f>VLOOKUP($A1568,'1st_alloc_fix'!$A:$O,15)</f>
        <v>0</v>
      </c>
    </row>
    <row r="1569" spans="1:21" x14ac:dyDescent="0.25">
      <c r="A1569">
        <v>1613</v>
      </c>
      <c r="B1569" s="4">
        <v>35.069000000000003</v>
      </c>
      <c r="C1569" s="4">
        <v>132.59899999999999</v>
      </c>
      <c r="D1569" s="4">
        <v>3048.732</v>
      </c>
      <c r="E1569" s="5">
        <f>VLOOKUP($A1569,List_allocation!$A:$G,3)</f>
        <v>35.069000000000003</v>
      </c>
      <c r="F1569" s="5">
        <f>VLOOKUP($A1569,List_allocation!$A:$G,4)</f>
        <v>132.601</v>
      </c>
      <c r="G1569">
        <f>VLOOKUP($A1569,List_allocation!$A:$G,5)</f>
        <v>3123</v>
      </c>
      <c r="H1569" s="8">
        <v>994.43200000000002</v>
      </c>
      <c r="I1569">
        <v>0.48399999999999999</v>
      </c>
      <c r="J1569">
        <v>75.445999999999998</v>
      </c>
      <c r="K1569" s="8">
        <v>15.573</v>
      </c>
      <c r="L1569">
        <v>9072</v>
      </c>
      <c r="M1569">
        <v>10751</v>
      </c>
      <c r="N1569" s="6">
        <v>35.432000000000002</v>
      </c>
      <c r="O1569" s="6">
        <v>133.30000000000001</v>
      </c>
      <c r="P1569">
        <v>40</v>
      </c>
      <c r="Q1569" t="s">
        <v>4701</v>
      </c>
      <c r="R1569" s="7">
        <f>VLOOKUP($A1569,List_allocation!$A:$G,2)</f>
        <v>307051287707020</v>
      </c>
      <c r="S1569" s="3" t="str">
        <f>VLOOKUP($A1569,List_allocation!$A:$G,6)</f>
        <v>江の川</v>
      </c>
      <c r="T1569" s="3" t="str">
        <f>VLOOKUP($A1569,List_allocation!$A:$G,7)</f>
        <v>浜原</v>
      </c>
      <c r="U1569" s="8">
        <f>VLOOKUP($A1569,'1st_alloc_fix'!$A:$O,15)</f>
        <v>0</v>
      </c>
    </row>
    <row r="1570" spans="1:21" x14ac:dyDescent="0.25">
      <c r="A1570">
        <v>1614</v>
      </c>
      <c r="B1570" s="4">
        <v>34.997</v>
      </c>
      <c r="C1570" s="4">
        <v>132.50299999999999</v>
      </c>
      <c r="D1570" s="4">
        <v>3223.0569999999998</v>
      </c>
      <c r="E1570" s="5">
        <f>VLOOKUP($A1570,List_allocation!$A:$G,3)</f>
        <v>34.994999999999997</v>
      </c>
      <c r="F1570" s="5">
        <f>VLOOKUP($A1570,List_allocation!$A:$G,4)</f>
        <v>132.50399999999999</v>
      </c>
      <c r="G1570">
        <f>VLOOKUP($A1570,List_allocation!$A:$G,5)</f>
        <v>3229</v>
      </c>
      <c r="H1570" s="8">
        <v>1168.7570000000001</v>
      </c>
      <c r="I1570">
        <v>0.56899999999999995</v>
      </c>
      <c r="J1570">
        <v>85.363</v>
      </c>
      <c r="K1570" s="8">
        <v>17.641999999999999</v>
      </c>
      <c r="L1570">
        <v>9003</v>
      </c>
      <c r="M1570">
        <v>10803</v>
      </c>
      <c r="N1570" s="6">
        <v>35.512</v>
      </c>
      <c r="O1570" s="6">
        <v>133.203</v>
      </c>
      <c r="P1570">
        <v>1977.0160000000001</v>
      </c>
      <c r="Q1570" t="s">
        <v>4704</v>
      </c>
      <c r="R1570" s="7">
        <f>VLOOKUP($A1570,List_allocation!$A:$G,2)</f>
        <v>307051287707030</v>
      </c>
      <c r="S1570" s="3" t="str">
        <f>VLOOKUP($A1570,List_allocation!$A:$G,6)</f>
        <v>江の川</v>
      </c>
      <c r="T1570" s="3" t="str">
        <f>VLOOKUP($A1570,List_allocation!$A:$G,7)</f>
        <v>川本</v>
      </c>
      <c r="U1570" s="8">
        <f>VLOOKUP($A1570,'1st_alloc_fix'!$A:$O,15)</f>
        <v>0</v>
      </c>
    </row>
    <row r="1571" spans="1:21" x14ac:dyDescent="0.25">
      <c r="A1571">
        <v>1615</v>
      </c>
      <c r="B1571" s="4">
        <v>34.956000000000003</v>
      </c>
      <c r="C1571" s="4">
        <v>132.38300000000001</v>
      </c>
      <c r="D1571" s="4">
        <v>3451.029</v>
      </c>
      <c r="E1571" s="5">
        <f>VLOOKUP($A1571,List_allocation!$A:$G,3)</f>
        <v>34.957000000000001</v>
      </c>
      <c r="F1571" s="5">
        <f>VLOOKUP($A1571,List_allocation!$A:$G,4)</f>
        <v>132.38200000000001</v>
      </c>
      <c r="G1571">
        <f>VLOOKUP($A1571,List_allocation!$A:$G,5)</f>
        <v>3435</v>
      </c>
      <c r="H1571" s="8">
        <v>13450.029</v>
      </c>
      <c r="I1571">
        <v>-1.345</v>
      </c>
      <c r="J1571">
        <v>107.873</v>
      </c>
      <c r="K1571" s="8">
        <v>770.82500000000005</v>
      </c>
      <c r="L1571">
        <v>8916</v>
      </c>
      <c r="M1571">
        <v>10832</v>
      </c>
      <c r="N1571" s="6">
        <v>0</v>
      </c>
      <c r="O1571" s="6">
        <v>0</v>
      </c>
      <c r="P1571">
        <v>0</v>
      </c>
      <c r="Q1571" t="s">
        <v>4704</v>
      </c>
      <c r="R1571" s="7">
        <f>VLOOKUP($A1571,List_allocation!$A:$G,2)</f>
        <v>307051287707040</v>
      </c>
      <c r="S1571" s="3" t="str">
        <f>VLOOKUP($A1571,List_allocation!$A:$G,6)</f>
        <v>江の川</v>
      </c>
      <c r="T1571" s="3" t="str">
        <f>VLOOKUP($A1571,List_allocation!$A:$G,7)</f>
        <v>大貫</v>
      </c>
      <c r="U1571" s="8">
        <f>VLOOKUP($A1571,'1st_alloc_fix'!$A:$O,15)</f>
        <v>0</v>
      </c>
    </row>
    <row r="1572" spans="1:21" x14ac:dyDescent="0.25">
      <c r="A1572">
        <v>1616</v>
      </c>
      <c r="B1572" s="4">
        <v>34.966999999999999</v>
      </c>
      <c r="C1572" s="4">
        <v>132.32400000000001</v>
      </c>
      <c r="D1572" s="4">
        <v>3781.357</v>
      </c>
      <c r="E1572" s="5">
        <f>VLOOKUP($A1572,List_allocation!$A:$G,3)</f>
        <v>34.968000000000004</v>
      </c>
      <c r="F1572" s="5">
        <f>VLOOKUP($A1572,List_allocation!$A:$G,4)</f>
        <v>132.32400000000001</v>
      </c>
      <c r="G1572">
        <f>VLOOKUP($A1572,List_allocation!$A:$G,5)</f>
        <v>3799</v>
      </c>
      <c r="H1572" s="8">
        <v>3585.5569999999998</v>
      </c>
      <c r="I1572">
        <v>18.312000000000001</v>
      </c>
      <c r="J1572">
        <v>62.323</v>
      </c>
      <c r="K1572" s="8">
        <v>30.777000000000001</v>
      </c>
      <c r="L1572">
        <v>8874</v>
      </c>
      <c r="M1572">
        <v>10824</v>
      </c>
      <c r="N1572" s="6">
        <v>35.293999999999997</v>
      </c>
      <c r="O1572" s="6">
        <v>132.88</v>
      </c>
      <c r="P1572">
        <v>195.74799999999999</v>
      </c>
      <c r="Q1572" t="s">
        <v>4701</v>
      </c>
      <c r="R1572" s="7">
        <f>VLOOKUP($A1572,List_allocation!$A:$G,2)</f>
        <v>307051287707060</v>
      </c>
      <c r="S1572" s="3" t="str">
        <f>VLOOKUP($A1572,List_allocation!$A:$G,6)</f>
        <v>江の川</v>
      </c>
      <c r="T1572" s="3" t="str">
        <f>VLOOKUP($A1572,List_allocation!$A:$G,7)</f>
        <v>谷住郷</v>
      </c>
      <c r="U1572" s="8">
        <f>VLOOKUP($A1572,'1st_alloc_fix'!$A:$O,15)</f>
        <v>0</v>
      </c>
    </row>
    <row r="1573" spans="1:21" x14ac:dyDescent="0.25">
      <c r="A1573">
        <v>1617</v>
      </c>
      <c r="B1573" s="4">
        <v>34.979999999999997</v>
      </c>
      <c r="C1573" s="4">
        <v>132.30199999999999</v>
      </c>
      <c r="D1573" s="4">
        <v>3792.759</v>
      </c>
      <c r="E1573" s="5">
        <f>VLOOKUP($A1573,List_allocation!$A:$G,3)</f>
        <v>34.981000000000002</v>
      </c>
      <c r="F1573" s="5">
        <f>VLOOKUP($A1573,List_allocation!$A:$G,4)</f>
        <v>132.304</v>
      </c>
      <c r="G1573">
        <f>VLOOKUP($A1573,List_allocation!$A:$G,5)</f>
        <v>3783</v>
      </c>
      <c r="H1573" s="8">
        <v>3670.759</v>
      </c>
      <c r="I1573">
        <v>30.088000000000001</v>
      </c>
      <c r="J1573">
        <v>68.504000000000005</v>
      </c>
      <c r="K1573" s="8">
        <v>43.789000000000001</v>
      </c>
      <c r="L1573">
        <v>8858</v>
      </c>
      <c r="M1573">
        <v>10815</v>
      </c>
      <c r="N1573" s="6">
        <v>35.341000000000001</v>
      </c>
      <c r="O1573" s="6">
        <v>132.91200000000001</v>
      </c>
      <c r="P1573">
        <v>122.586</v>
      </c>
      <c r="Q1573" t="s">
        <v>4701</v>
      </c>
      <c r="R1573" s="7">
        <f>VLOOKUP($A1573,List_allocation!$A:$G,2)</f>
        <v>307051287707070</v>
      </c>
      <c r="S1573" s="3" t="str">
        <f>VLOOKUP($A1573,List_allocation!$A:$G,6)</f>
        <v>江の川</v>
      </c>
      <c r="T1573" s="3" t="str">
        <f>VLOOKUP($A1573,List_allocation!$A:$G,7)</f>
        <v>長良</v>
      </c>
      <c r="U1573" s="8">
        <f>VLOOKUP($A1573,'1st_alloc_fix'!$A:$O,15)</f>
        <v>0</v>
      </c>
    </row>
    <row r="1574" spans="1:21" x14ac:dyDescent="0.25">
      <c r="A1574">
        <v>1618</v>
      </c>
      <c r="B1574" s="4">
        <v>34.997999999999998</v>
      </c>
      <c r="C1574" s="4">
        <v>132.28399999999999</v>
      </c>
      <c r="D1574" s="4">
        <v>3808.3960000000002</v>
      </c>
      <c r="E1574" s="5">
        <f>VLOOKUP($A1574,List_allocation!$A:$G,3)</f>
        <v>34.997999999999998</v>
      </c>
      <c r="F1574" s="5">
        <f>VLOOKUP($A1574,List_allocation!$A:$G,4)</f>
        <v>132.28399999999999</v>
      </c>
      <c r="G1574">
        <f>VLOOKUP($A1574,List_allocation!$A:$G,5)</f>
        <v>3807</v>
      </c>
      <c r="H1574" s="8">
        <v>13807.396000000001</v>
      </c>
      <c r="I1574">
        <v>-1.381</v>
      </c>
      <c r="J1574">
        <v>85.954999999999998</v>
      </c>
      <c r="K1574" s="8">
        <v>766.44100000000003</v>
      </c>
      <c r="L1574">
        <v>8845</v>
      </c>
      <c r="M1574">
        <v>10802</v>
      </c>
      <c r="N1574" s="6">
        <v>35.526000000000003</v>
      </c>
      <c r="O1574" s="6">
        <v>132.976</v>
      </c>
      <c r="P1574">
        <v>4.5309999999999997</v>
      </c>
      <c r="Q1574" t="s">
        <v>4704</v>
      </c>
      <c r="R1574" s="7">
        <f>VLOOKUP($A1574,List_allocation!$A:$G,2)</f>
        <v>307051287707080</v>
      </c>
      <c r="S1574" s="3" t="str">
        <f>VLOOKUP($A1574,List_allocation!$A:$G,6)</f>
        <v>江の川</v>
      </c>
      <c r="T1574" s="3" t="str">
        <f>VLOOKUP($A1574,List_allocation!$A:$G,7)</f>
        <v>川平</v>
      </c>
      <c r="U1574" s="8">
        <f>VLOOKUP($A1574,'1st_alloc_fix'!$A:$O,15)</f>
        <v>0</v>
      </c>
    </row>
    <row r="1575" spans="1:21" x14ac:dyDescent="0.25">
      <c r="A1575">
        <v>1619</v>
      </c>
      <c r="B1575" s="4">
        <v>35.015999999999998</v>
      </c>
      <c r="C1575" s="4">
        <v>132.22800000000001</v>
      </c>
      <c r="D1575" s="4">
        <v>3886.5189999999998</v>
      </c>
      <c r="E1575" s="5">
        <f>VLOOKUP($A1575,List_allocation!$A:$G,3)</f>
        <v>35.015000000000001</v>
      </c>
      <c r="F1575" s="5">
        <f>VLOOKUP($A1575,List_allocation!$A:$G,4)</f>
        <v>132.227</v>
      </c>
      <c r="G1575">
        <f>VLOOKUP($A1575,List_allocation!$A:$G,5)</f>
        <v>3870</v>
      </c>
      <c r="H1575" s="8">
        <v>3449.5189999999998</v>
      </c>
      <c r="I1575">
        <v>7.8940000000000001</v>
      </c>
      <c r="J1575">
        <v>60.5</v>
      </c>
      <c r="K1575" s="8">
        <v>19.994</v>
      </c>
      <c r="L1575">
        <v>8805</v>
      </c>
      <c r="M1575">
        <v>10789</v>
      </c>
      <c r="N1575" s="6">
        <v>35.338000000000001</v>
      </c>
      <c r="O1575" s="6">
        <v>132.76499999999999</v>
      </c>
      <c r="P1575">
        <v>437.17599999999999</v>
      </c>
      <c r="Q1575" t="s">
        <v>4702</v>
      </c>
      <c r="R1575" s="7">
        <f>VLOOKUP($A1575,List_allocation!$A:$G,2)</f>
        <v>307051287707090</v>
      </c>
      <c r="S1575" s="3" t="str">
        <f>VLOOKUP($A1575,List_allocation!$A:$G,6)</f>
        <v>江の川</v>
      </c>
      <c r="T1575" s="3" t="str">
        <f>VLOOKUP($A1575,List_allocation!$A:$G,7)</f>
        <v>江津</v>
      </c>
      <c r="U1575" s="8">
        <f>VLOOKUP($A1575,'1st_alloc_fix'!$A:$O,15)</f>
        <v>0</v>
      </c>
    </row>
    <row r="1576" spans="1:21" x14ac:dyDescent="0.25">
      <c r="A1576">
        <v>1620</v>
      </c>
      <c r="B1576" s="4">
        <v>34.631</v>
      </c>
      <c r="C1576" s="4">
        <v>132.63399999999999</v>
      </c>
      <c r="D1576" s="4">
        <v>334.00099999999998</v>
      </c>
      <c r="E1576" s="5">
        <f>VLOOKUP($A1576,List_allocation!$A:$G,3)</f>
        <v>34.640999999999998</v>
      </c>
      <c r="F1576" s="5">
        <f>VLOOKUP($A1576,List_allocation!$A:$G,4)</f>
        <v>132.62100000000001</v>
      </c>
      <c r="G1576">
        <f>VLOOKUP($A1576,List_allocation!$A:$G,5)</f>
        <v>3870</v>
      </c>
      <c r="H1576" s="8">
        <v>10333.001</v>
      </c>
      <c r="I1576">
        <v>-1.0329999999999999</v>
      </c>
      <c r="J1576">
        <v>80.350999999999999</v>
      </c>
      <c r="K1576" s="8">
        <v>765.32</v>
      </c>
      <c r="L1576">
        <v>9097</v>
      </c>
      <c r="M1576">
        <v>11066</v>
      </c>
      <c r="N1576" s="6">
        <v>35.350999999999999</v>
      </c>
      <c r="O1576" s="6">
        <v>132.74100000000001</v>
      </c>
      <c r="P1576">
        <v>1.2749999999999999</v>
      </c>
      <c r="Q1576" t="s">
        <v>4704</v>
      </c>
      <c r="R1576" s="7">
        <f>VLOOKUP($A1576,List_allocation!$A:$G,2)</f>
        <v>307051287711010</v>
      </c>
      <c r="S1576" s="3" t="str">
        <f>VLOOKUP($A1576,List_allocation!$A:$G,6)</f>
        <v>江の川</v>
      </c>
      <c r="T1576" s="3" t="str">
        <f>VLOOKUP($A1576,List_allocation!$A:$G,7)</f>
        <v>下土師</v>
      </c>
      <c r="U1576" s="8" t="str">
        <f>VLOOKUP($A1576,'1st_alloc_fix'!$A:$O,15)</f>
        <v>The reported uparea seems to be wrong and it was allocated to different river. Reported uparea was corrected.</v>
      </c>
    </row>
    <row r="1577" spans="1:21" x14ac:dyDescent="0.25">
      <c r="A1577">
        <v>1621</v>
      </c>
      <c r="B1577" s="4">
        <v>34.664999999999999</v>
      </c>
      <c r="C1577" s="4">
        <v>132.715</v>
      </c>
      <c r="D1577" s="4">
        <v>407.62</v>
      </c>
      <c r="E1577" s="5">
        <f>VLOOKUP($A1577,List_allocation!$A:$G,3)</f>
        <v>34.664999999999999</v>
      </c>
      <c r="F1577" s="5">
        <f>VLOOKUP($A1577,List_allocation!$A:$G,4)</f>
        <v>132.715</v>
      </c>
      <c r="G1577">
        <f>VLOOKUP($A1577,List_allocation!$A:$G,5)</f>
        <v>400</v>
      </c>
      <c r="H1577" s="8">
        <v>10406.620000000001</v>
      </c>
      <c r="I1577">
        <v>-1.0409999999999999</v>
      </c>
      <c r="J1577">
        <v>75.707999999999998</v>
      </c>
      <c r="K1577" s="8">
        <v>764.39200000000005</v>
      </c>
      <c r="L1577">
        <v>9155</v>
      </c>
      <c r="M1577">
        <v>11042</v>
      </c>
      <c r="N1577" s="6">
        <v>35.347000000000001</v>
      </c>
      <c r="O1577" s="6">
        <v>132.68799999999999</v>
      </c>
      <c r="P1577">
        <v>492.54599999999999</v>
      </c>
      <c r="Q1577" t="s">
        <v>4702</v>
      </c>
      <c r="R1577" s="7">
        <f>VLOOKUP($A1577,List_allocation!$A:$G,2)</f>
        <v>307051287711020</v>
      </c>
      <c r="S1577" s="3" t="str">
        <f>VLOOKUP($A1577,List_allocation!$A:$G,6)</f>
        <v>江の川</v>
      </c>
      <c r="T1577" s="3" t="str">
        <f>VLOOKUP($A1577,List_allocation!$A:$G,7)</f>
        <v>吉田</v>
      </c>
      <c r="U1577" s="8">
        <f>VLOOKUP($A1577,'1st_alloc_fix'!$A:$O,15)</f>
        <v>0</v>
      </c>
    </row>
    <row r="1578" spans="1:21" x14ac:dyDescent="0.25">
      <c r="A1578">
        <v>1622</v>
      </c>
      <c r="B1578" s="4">
        <v>34.728000000000002</v>
      </c>
      <c r="C1578" s="4">
        <v>132.78299999999999</v>
      </c>
      <c r="D1578" s="4">
        <v>550.17999999999995</v>
      </c>
      <c r="E1578" s="5">
        <f>VLOOKUP($A1578,List_allocation!$A:$G,3)</f>
        <v>34.728000000000002</v>
      </c>
      <c r="F1578" s="5">
        <f>VLOOKUP($A1578,List_allocation!$A:$G,4)</f>
        <v>132.78299999999999</v>
      </c>
      <c r="G1578">
        <f>VLOOKUP($A1578,List_allocation!$A:$G,5)</f>
        <v>400</v>
      </c>
      <c r="H1578" s="8">
        <v>-2339.8200000000002</v>
      </c>
      <c r="I1578">
        <v>-0.81</v>
      </c>
      <c r="J1578">
        <v>27.786999999999999</v>
      </c>
      <c r="K1578" s="8">
        <v>8.7469999999999999</v>
      </c>
      <c r="L1578">
        <v>9204</v>
      </c>
      <c r="M1578">
        <v>10996</v>
      </c>
      <c r="N1578" s="6">
        <v>34.948999999999998</v>
      </c>
      <c r="O1578" s="6">
        <v>132.64099999999999</v>
      </c>
      <c r="P1578">
        <v>2886.7370000000001</v>
      </c>
      <c r="Q1578" t="s">
        <v>4702</v>
      </c>
      <c r="R1578" s="7">
        <f>VLOOKUP($A1578,List_allocation!$A:$G,2)</f>
        <v>307051287711040</v>
      </c>
      <c r="S1578" s="3" t="str">
        <f>VLOOKUP($A1578,List_allocation!$A:$G,6)</f>
        <v>江の川</v>
      </c>
      <c r="T1578" s="3" t="str">
        <f>VLOOKUP($A1578,List_allocation!$A:$G,7)</f>
        <v>上川立</v>
      </c>
      <c r="U1578" s="8">
        <f>VLOOKUP($A1578,'1st_alloc_fix'!$A:$O,15)</f>
        <v>0</v>
      </c>
    </row>
    <row r="1579" spans="1:21" x14ac:dyDescent="0.25">
      <c r="A1579">
        <v>1623</v>
      </c>
      <c r="B1579" s="4">
        <v>34.790999999999997</v>
      </c>
      <c r="C1579" s="4">
        <v>132.833</v>
      </c>
      <c r="D1579" s="4">
        <v>659.59799999999996</v>
      </c>
      <c r="E1579" s="5">
        <f>VLOOKUP($A1579,List_allocation!$A:$G,3)</f>
        <v>34.790999999999997</v>
      </c>
      <c r="F1579" s="5">
        <f>VLOOKUP($A1579,List_allocation!$A:$G,4)</f>
        <v>132.83199999999999</v>
      </c>
      <c r="G1579">
        <f>VLOOKUP($A1579,List_allocation!$A:$G,5)</f>
        <v>671</v>
      </c>
      <c r="H1579" s="8">
        <v>-2463.402</v>
      </c>
      <c r="I1579">
        <v>-0.78900000000000003</v>
      </c>
      <c r="J1579">
        <v>37.421999999999997</v>
      </c>
      <c r="K1579" s="8">
        <v>10.285</v>
      </c>
      <c r="L1579">
        <v>9240</v>
      </c>
      <c r="M1579">
        <v>10951</v>
      </c>
      <c r="N1579" s="6">
        <v>35.069000000000003</v>
      </c>
      <c r="O1579" s="6">
        <v>132.59899999999999</v>
      </c>
      <c r="P1579">
        <v>3048.732</v>
      </c>
      <c r="Q1579" t="s">
        <v>4702</v>
      </c>
      <c r="R1579" s="7">
        <f>VLOOKUP($A1579,List_allocation!$A:$G,2)</f>
        <v>307051287711070</v>
      </c>
      <c r="S1579" s="3" t="str">
        <f>VLOOKUP($A1579,List_allocation!$A:$G,6)</f>
        <v>江の川</v>
      </c>
      <c r="T1579" s="3" t="str">
        <f>VLOOKUP($A1579,List_allocation!$A:$G,7)</f>
        <v>粟屋</v>
      </c>
      <c r="U1579" s="8">
        <f>VLOOKUP($A1579,'1st_alloc_fix'!$A:$O,15)</f>
        <v>0</v>
      </c>
    </row>
    <row r="1580" spans="1:21" x14ac:dyDescent="0.25">
      <c r="A1580">
        <v>1624</v>
      </c>
      <c r="B1580" s="4">
        <v>34.811999999999998</v>
      </c>
      <c r="C1580" s="4">
        <v>132.84100000000001</v>
      </c>
      <c r="D1580" s="4">
        <v>1989.02</v>
      </c>
      <c r="E1580" s="5">
        <f>VLOOKUP($A1580,List_allocation!$A:$G,3)</f>
        <v>34.811999999999998</v>
      </c>
      <c r="F1580" s="5">
        <f>VLOOKUP($A1580,List_allocation!$A:$G,4)</f>
        <v>132.84100000000001</v>
      </c>
      <c r="G1580">
        <f>VLOOKUP($A1580,List_allocation!$A:$G,5)</f>
        <v>1981</v>
      </c>
      <c r="H1580" s="8">
        <v>-1239.98</v>
      </c>
      <c r="I1580">
        <v>-0.38400000000000001</v>
      </c>
      <c r="J1580">
        <v>36.889000000000003</v>
      </c>
      <c r="K1580" s="8">
        <v>7.8449999999999998</v>
      </c>
      <c r="L1580">
        <v>9246</v>
      </c>
      <c r="M1580">
        <v>10936</v>
      </c>
      <c r="N1580" s="6">
        <v>34.997</v>
      </c>
      <c r="O1580" s="6">
        <v>132.50299999999999</v>
      </c>
      <c r="P1580">
        <v>3223.0569999999998</v>
      </c>
      <c r="Q1580" t="s">
        <v>4704</v>
      </c>
      <c r="R1580" s="7">
        <f>VLOOKUP($A1580,List_allocation!$A:$G,2)</f>
        <v>307051287711080</v>
      </c>
      <c r="S1580" s="3" t="str">
        <f>VLOOKUP($A1580,List_allocation!$A:$G,6)</f>
        <v>江の川</v>
      </c>
      <c r="T1580" s="3" t="str">
        <f>VLOOKUP($A1580,List_allocation!$A:$G,7)</f>
        <v>尾関山</v>
      </c>
      <c r="U1580" s="8">
        <f>VLOOKUP($A1580,'1st_alloc_fix'!$A:$O,15)</f>
        <v>0</v>
      </c>
    </row>
    <row r="1581" spans="1:21" x14ac:dyDescent="0.25">
      <c r="A1581">
        <v>1625</v>
      </c>
      <c r="B1581" s="4">
        <v>34.887999999999998</v>
      </c>
      <c r="C1581" s="4">
        <v>132.68</v>
      </c>
      <c r="D1581" s="4">
        <v>2630.9059999999999</v>
      </c>
      <c r="E1581" s="5">
        <f>VLOOKUP($A1581,List_allocation!$A:$G,3)</f>
        <v>34.887999999999998</v>
      </c>
      <c r="F1581" s="5">
        <f>VLOOKUP($A1581,List_allocation!$A:$G,4)</f>
        <v>132.678</v>
      </c>
      <c r="G1581">
        <f>VLOOKUP($A1581,List_allocation!$A:$G,5)</f>
        <v>2633</v>
      </c>
      <c r="H1581" s="8">
        <v>-804.09400000000005</v>
      </c>
      <c r="I1581">
        <v>-0.23400000000000001</v>
      </c>
      <c r="J1581">
        <v>28.283999999999999</v>
      </c>
      <c r="K1581" s="8">
        <v>5.8860000000000001</v>
      </c>
      <c r="L1581">
        <v>9130</v>
      </c>
      <c r="M1581">
        <v>10881</v>
      </c>
      <c r="N1581" s="6">
        <v>34.956000000000003</v>
      </c>
      <c r="O1581" s="6">
        <v>132.38300000000001</v>
      </c>
      <c r="P1581">
        <v>3451.029</v>
      </c>
      <c r="Q1581" t="s">
        <v>4704</v>
      </c>
      <c r="R1581" s="7">
        <f>VLOOKUP($A1581,List_allocation!$A:$G,2)</f>
        <v>307051287711100</v>
      </c>
      <c r="S1581" s="3" t="str">
        <f>VLOOKUP($A1581,List_allocation!$A:$G,6)</f>
        <v>江の川</v>
      </c>
      <c r="T1581" s="3" t="str">
        <f>VLOOKUP($A1581,List_allocation!$A:$G,7)</f>
        <v>大津</v>
      </c>
      <c r="U1581" s="8">
        <f>VLOOKUP($A1581,'1st_alloc_fix'!$A:$O,15)</f>
        <v>0</v>
      </c>
    </row>
    <row r="1582" spans="1:21" x14ac:dyDescent="0.25">
      <c r="A1582">
        <v>1626</v>
      </c>
      <c r="B1582" s="4">
        <v>34.802999999999997</v>
      </c>
      <c r="C1582" s="4">
        <v>132.88300000000001</v>
      </c>
      <c r="D1582" s="4">
        <v>671.78399999999999</v>
      </c>
      <c r="E1582" s="5">
        <f>VLOOKUP($A1582,List_allocation!$A:$G,3)</f>
        <v>34.802999999999997</v>
      </c>
      <c r="F1582" s="5">
        <f>VLOOKUP($A1582,List_allocation!$A:$G,4)</f>
        <v>132.88300000000001</v>
      </c>
      <c r="G1582">
        <f>VLOOKUP($A1582,List_allocation!$A:$G,5)</f>
        <v>680</v>
      </c>
      <c r="H1582" s="8">
        <v>-3127.2159999999999</v>
      </c>
      <c r="I1582">
        <v>-0.82299999999999995</v>
      </c>
      <c r="J1582">
        <v>54.28</v>
      </c>
      <c r="K1582" s="8">
        <v>14.347</v>
      </c>
      <c r="L1582">
        <v>9276</v>
      </c>
      <c r="M1582">
        <v>10942</v>
      </c>
      <c r="N1582" s="6">
        <v>34.966999999999999</v>
      </c>
      <c r="O1582" s="6">
        <v>132.32400000000001</v>
      </c>
      <c r="P1582">
        <v>3781.357</v>
      </c>
      <c r="Q1582" t="s">
        <v>4703</v>
      </c>
      <c r="R1582" s="7">
        <f>VLOOKUP($A1582,List_allocation!$A:$G,2)</f>
        <v>307051287711120</v>
      </c>
      <c r="S1582" s="3" t="str">
        <f>VLOOKUP($A1582,List_allocation!$A:$G,6)</f>
        <v>馬洗川</v>
      </c>
      <c r="T1582" s="3" t="str">
        <f>VLOOKUP($A1582,List_allocation!$A:$G,7)</f>
        <v>南畑敷</v>
      </c>
      <c r="U1582" s="8">
        <f>VLOOKUP($A1582,'1st_alloc_fix'!$A:$O,15)</f>
        <v>0</v>
      </c>
    </row>
    <row r="1583" spans="1:21" x14ac:dyDescent="0.25">
      <c r="A1583">
        <v>1627</v>
      </c>
      <c r="B1583" s="4">
        <v>34.863</v>
      </c>
      <c r="C1583" s="4">
        <v>133.012</v>
      </c>
      <c r="D1583" s="4">
        <v>256.38799999999998</v>
      </c>
      <c r="E1583" s="5">
        <f>VLOOKUP($A1583,List_allocation!$A:$G,3)</f>
        <v>34.863</v>
      </c>
      <c r="F1583" s="5">
        <f>VLOOKUP($A1583,List_allocation!$A:$G,4)</f>
        <v>133.012</v>
      </c>
      <c r="G1583">
        <f>VLOOKUP($A1583,List_allocation!$A:$G,5)</f>
        <v>263</v>
      </c>
      <c r="H1583" s="8">
        <v>-3526.6120000000001</v>
      </c>
      <c r="I1583">
        <v>-0.93200000000000005</v>
      </c>
      <c r="J1583">
        <v>66.003</v>
      </c>
      <c r="K1583" s="8">
        <v>23.516999999999999</v>
      </c>
      <c r="L1583">
        <v>9369</v>
      </c>
      <c r="M1583">
        <v>10899</v>
      </c>
      <c r="N1583" s="6">
        <v>34.979999999999997</v>
      </c>
      <c r="O1583" s="6">
        <v>132.30199999999999</v>
      </c>
      <c r="P1583">
        <v>3792.759</v>
      </c>
      <c r="Q1583" t="s">
        <v>4704</v>
      </c>
      <c r="R1583" s="7">
        <f>VLOOKUP($A1583,List_allocation!$A:$G,2)</f>
        <v>307051287711130</v>
      </c>
      <c r="S1583" s="3" t="str">
        <f>VLOOKUP($A1583,List_allocation!$A:$G,6)</f>
        <v>西城川</v>
      </c>
      <c r="T1583" s="3" t="str">
        <f>VLOOKUP($A1583,List_allocation!$A:$G,7)</f>
        <v>庄原</v>
      </c>
      <c r="U1583" s="8">
        <f>VLOOKUP($A1583,'1st_alloc_fix'!$A:$O,15)</f>
        <v>0</v>
      </c>
    </row>
    <row r="1584" spans="1:21" x14ac:dyDescent="0.25">
      <c r="A1584">
        <v>1628</v>
      </c>
      <c r="B1584" s="4">
        <v>34.817</v>
      </c>
      <c r="C1584" s="4">
        <v>132.84700000000001</v>
      </c>
      <c r="D1584" s="4">
        <v>634.54</v>
      </c>
      <c r="E1584" s="5">
        <f>VLOOKUP($A1584,List_allocation!$A:$G,3)</f>
        <v>34.817</v>
      </c>
      <c r="F1584" s="5">
        <f>VLOOKUP($A1584,List_allocation!$A:$G,4)</f>
        <v>132.84700000000001</v>
      </c>
      <c r="G1584">
        <f>VLOOKUP($A1584,List_allocation!$A:$G,5)</f>
        <v>631</v>
      </c>
      <c r="H1584" s="8">
        <v>-3172.46</v>
      </c>
      <c r="I1584">
        <v>-0.83299999999999996</v>
      </c>
      <c r="J1584">
        <v>55.232999999999997</v>
      </c>
      <c r="K1584" s="8">
        <v>14.795999999999999</v>
      </c>
      <c r="L1584">
        <v>9250</v>
      </c>
      <c r="M1584">
        <v>10932</v>
      </c>
      <c r="N1584" s="6">
        <v>34.997999999999998</v>
      </c>
      <c r="O1584" s="6">
        <v>132.28399999999999</v>
      </c>
      <c r="P1584">
        <v>3808.3960000000002</v>
      </c>
      <c r="Q1584" t="s">
        <v>4701</v>
      </c>
      <c r="R1584" s="7">
        <f>VLOOKUP($A1584,List_allocation!$A:$G,2)</f>
        <v>307051287711160</v>
      </c>
      <c r="S1584" s="3" t="str">
        <f>VLOOKUP($A1584,List_allocation!$A:$G,6)</f>
        <v>西城川</v>
      </c>
      <c r="T1584" s="3" t="str">
        <f>VLOOKUP($A1584,List_allocation!$A:$G,7)</f>
        <v>三次</v>
      </c>
      <c r="U1584" s="8">
        <f>VLOOKUP($A1584,'1st_alloc_fix'!$A:$O,15)</f>
        <v>0</v>
      </c>
    </row>
    <row r="1585" spans="1:21" x14ac:dyDescent="0.25">
      <c r="A1585">
        <v>1629</v>
      </c>
      <c r="B1585" s="4">
        <v>34.83</v>
      </c>
      <c r="C1585" s="4">
        <v>132.80500000000001</v>
      </c>
      <c r="D1585" s="4">
        <v>320.63900000000001</v>
      </c>
      <c r="E1585" s="5">
        <f>VLOOKUP($A1585,List_allocation!$A:$G,3)</f>
        <v>34.83</v>
      </c>
      <c r="F1585" s="5">
        <f>VLOOKUP($A1585,List_allocation!$A:$G,4)</f>
        <v>132.80600000000001</v>
      </c>
      <c r="G1585">
        <f>VLOOKUP($A1585,List_allocation!$A:$G,5)</f>
        <v>327</v>
      </c>
      <c r="H1585" s="8">
        <v>-3549.3609999999999</v>
      </c>
      <c r="I1585">
        <v>-0.91700000000000004</v>
      </c>
      <c r="J1585">
        <v>56.661000000000001</v>
      </c>
      <c r="K1585" s="8">
        <v>19.635000000000002</v>
      </c>
      <c r="L1585">
        <v>9220</v>
      </c>
      <c r="M1585">
        <v>10923</v>
      </c>
      <c r="N1585" s="6">
        <v>35.015999999999998</v>
      </c>
      <c r="O1585" s="6">
        <v>132.22800000000001</v>
      </c>
      <c r="P1585">
        <v>3886.5189999999998</v>
      </c>
      <c r="Q1585" t="s">
        <v>4704</v>
      </c>
      <c r="R1585" s="7">
        <f>VLOOKUP($A1585,List_allocation!$A:$G,2)</f>
        <v>307051287711170</v>
      </c>
      <c r="S1585" s="3" t="str">
        <f>VLOOKUP($A1585,List_allocation!$A:$G,6)</f>
        <v>神野瀬川</v>
      </c>
      <c r="T1585" s="3" t="str">
        <f>VLOOKUP($A1585,List_allocation!$A:$G,7)</f>
        <v>神野瀬川</v>
      </c>
      <c r="U1585" s="8">
        <f>VLOOKUP($A1585,'1st_alloc_fix'!$A:$O,15)</f>
        <v>0</v>
      </c>
    </row>
    <row r="1586" spans="1:21" x14ac:dyDescent="0.25">
      <c r="A1586">
        <v>1630</v>
      </c>
      <c r="B1586" s="4">
        <v>34.777999999999999</v>
      </c>
      <c r="C1586" s="4">
        <v>132.953</v>
      </c>
      <c r="D1586" s="4">
        <v>284.74700000000001</v>
      </c>
      <c r="E1586" s="5">
        <f>VLOOKUP($A1586,List_allocation!$A:$G,3)</f>
        <v>34.780999999999999</v>
      </c>
      <c r="F1586" s="5">
        <f>VLOOKUP($A1586,List_allocation!$A:$G,4)</f>
        <v>132.94900000000001</v>
      </c>
      <c r="G1586">
        <f>VLOOKUP($A1586,List_allocation!$A:$G,5)</f>
        <v>277.3</v>
      </c>
      <c r="H1586" s="8">
        <v>-3585.2530000000002</v>
      </c>
      <c r="I1586">
        <v>-0.92600000000000005</v>
      </c>
      <c r="J1586">
        <v>34</v>
      </c>
      <c r="K1586" s="8">
        <v>16.242999999999999</v>
      </c>
      <c r="L1586">
        <v>9327</v>
      </c>
      <c r="M1586">
        <v>10960</v>
      </c>
      <c r="N1586" s="6">
        <v>34.631</v>
      </c>
      <c r="O1586" s="6">
        <v>132.63399999999999</v>
      </c>
      <c r="P1586">
        <v>334.00099999999998</v>
      </c>
      <c r="Q1586" t="s">
        <v>4704</v>
      </c>
      <c r="R1586" s="7">
        <f>VLOOKUP($A1586,List_allocation!$A:$G,2)</f>
        <v>307051287711804</v>
      </c>
      <c r="S1586" s="3" t="str">
        <f>VLOOKUP($A1586,List_allocation!$A:$G,6)</f>
        <v>上下川</v>
      </c>
      <c r="T1586" s="3" t="str">
        <f>VLOOKUP($A1586,List_allocation!$A:$G,7)</f>
        <v>市場</v>
      </c>
      <c r="U1586" s="8">
        <f>VLOOKUP($A1586,'1st_alloc_fix'!$A:$O,15)</f>
        <v>0</v>
      </c>
    </row>
    <row r="1587" spans="1:21" x14ac:dyDescent="0.25">
      <c r="A1587">
        <v>1631</v>
      </c>
      <c r="B1587" s="4">
        <v>34.741999999999997</v>
      </c>
      <c r="C1587" s="4">
        <v>133.035</v>
      </c>
      <c r="D1587" s="4">
        <v>94.733999999999995</v>
      </c>
      <c r="E1587" s="5">
        <f>VLOOKUP($A1587,List_allocation!$A:$G,3)</f>
        <v>34.743000000000002</v>
      </c>
      <c r="F1587" s="5">
        <f>VLOOKUP($A1587,List_allocation!$A:$G,4)</f>
        <v>133.036</v>
      </c>
      <c r="G1587">
        <f>VLOOKUP($A1587,List_allocation!$A:$G,5)</f>
        <v>95.5</v>
      </c>
      <c r="H1587" s="8">
        <v>-305.26600000000002</v>
      </c>
      <c r="I1587">
        <v>-0.76300000000000001</v>
      </c>
      <c r="J1587">
        <v>30.536999999999999</v>
      </c>
      <c r="K1587" s="8">
        <v>8.5239999999999991</v>
      </c>
      <c r="L1587">
        <v>9386</v>
      </c>
      <c r="M1587">
        <v>10986</v>
      </c>
      <c r="N1587" s="6">
        <v>34.664999999999999</v>
      </c>
      <c r="O1587" s="6">
        <v>132.715</v>
      </c>
      <c r="P1587">
        <v>407.62</v>
      </c>
      <c r="Q1587" t="s">
        <v>4701</v>
      </c>
      <c r="R1587" s="7">
        <f>VLOOKUP($A1587,List_allocation!$A:$G,2)</f>
        <v>307051287713010</v>
      </c>
      <c r="S1587" s="3" t="str">
        <f>VLOOKUP($A1587,List_allocation!$A:$G,6)</f>
        <v>上下川</v>
      </c>
      <c r="T1587" s="3" t="str">
        <f>VLOOKUP($A1587,List_allocation!$A:$G,7)</f>
        <v>上安田</v>
      </c>
      <c r="U1587" s="8">
        <f>VLOOKUP($A1587,'1st_alloc_fix'!$A:$O,15)</f>
        <v>0</v>
      </c>
    </row>
    <row r="1588" spans="1:21" x14ac:dyDescent="0.25">
      <c r="A1588">
        <v>1632</v>
      </c>
      <c r="B1588" s="4">
        <v>34.790999999999997</v>
      </c>
      <c r="C1588" s="4">
        <v>132.98500000000001</v>
      </c>
      <c r="D1588" s="4">
        <v>215.41200000000001</v>
      </c>
      <c r="E1588" s="5">
        <f>VLOOKUP($A1588,List_allocation!$A:$G,3)</f>
        <v>34.790999999999997</v>
      </c>
      <c r="F1588" s="5">
        <f>VLOOKUP($A1588,List_allocation!$A:$G,4)</f>
        <v>132.98599999999999</v>
      </c>
      <c r="G1588">
        <f>VLOOKUP($A1588,List_allocation!$A:$G,5)</f>
        <v>218.3</v>
      </c>
      <c r="H1588" s="8">
        <v>-184.58799999999999</v>
      </c>
      <c r="I1588">
        <v>-0.46100000000000002</v>
      </c>
      <c r="J1588">
        <v>19.77</v>
      </c>
      <c r="K1588" s="8">
        <v>4.5970000000000004</v>
      </c>
      <c r="L1588">
        <v>9350</v>
      </c>
      <c r="M1588">
        <v>10951</v>
      </c>
      <c r="N1588" s="6">
        <v>34.728000000000002</v>
      </c>
      <c r="O1588" s="6">
        <v>132.78299999999999</v>
      </c>
      <c r="P1588">
        <v>550.17999999999995</v>
      </c>
      <c r="Q1588" t="s">
        <v>4701</v>
      </c>
      <c r="R1588" s="7">
        <f>VLOOKUP($A1588,List_allocation!$A:$G,2)</f>
        <v>307051287713020</v>
      </c>
      <c r="S1588" s="3" t="str">
        <f>VLOOKUP($A1588,List_allocation!$A:$G,6)</f>
        <v>上下川</v>
      </c>
      <c r="T1588" s="3" t="str">
        <f>VLOOKUP($A1588,List_allocation!$A:$G,7)</f>
        <v>計納</v>
      </c>
      <c r="U1588" s="8">
        <f>VLOOKUP($A1588,'1st_alloc_fix'!$A:$O,15)</f>
        <v>0</v>
      </c>
    </row>
    <row r="1589" spans="1:21" x14ac:dyDescent="0.25">
      <c r="A1589">
        <v>1633</v>
      </c>
      <c r="B1589" s="4">
        <v>34.783999999999999</v>
      </c>
      <c r="C1589" s="4">
        <v>133.047</v>
      </c>
      <c r="D1589" s="4">
        <v>85.405000000000001</v>
      </c>
      <c r="E1589" s="5">
        <f>VLOOKUP($A1589,List_allocation!$A:$G,3)</f>
        <v>34.783000000000001</v>
      </c>
      <c r="F1589" s="5">
        <f>VLOOKUP($A1589,List_allocation!$A:$G,4)</f>
        <v>133.04599999999999</v>
      </c>
      <c r="G1589">
        <f>VLOOKUP($A1589,List_allocation!$A:$G,5)</f>
        <v>88.7</v>
      </c>
      <c r="H1589" s="8">
        <v>-585.59500000000003</v>
      </c>
      <c r="I1589">
        <v>-0.873</v>
      </c>
      <c r="J1589">
        <v>19.692</v>
      </c>
      <c r="K1589" s="8">
        <v>9.0809999999999995</v>
      </c>
      <c r="L1589">
        <v>9394</v>
      </c>
      <c r="M1589">
        <v>10956</v>
      </c>
      <c r="N1589" s="6">
        <v>34.790999999999997</v>
      </c>
      <c r="O1589" s="6">
        <v>132.833</v>
      </c>
      <c r="P1589">
        <v>659.59799999999996</v>
      </c>
      <c r="Q1589" t="s">
        <v>4702</v>
      </c>
      <c r="R1589" s="7">
        <f>VLOOKUP($A1589,List_allocation!$A:$G,2)</f>
        <v>307051287713030</v>
      </c>
      <c r="S1589" s="3" t="str">
        <f>VLOOKUP($A1589,List_allocation!$A:$G,6)</f>
        <v>田総川</v>
      </c>
      <c r="T1589" s="3" t="str">
        <f>VLOOKUP($A1589,List_allocation!$A:$G,7)</f>
        <v>竹の花</v>
      </c>
      <c r="U1589" s="8">
        <f>VLOOKUP($A1589,'1st_alloc_fix'!$A:$O,15)</f>
        <v>0</v>
      </c>
    </row>
    <row r="1590" spans="1:21" x14ac:dyDescent="0.25">
      <c r="A1590">
        <v>1634</v>
      </c>
      <c r="B1590" s="4">
        <v>34.783999999999999</v>
      </c>
      <c r="C1590" s="4">
        <v>133.047</v>
      </c>
      <c r="D1590" s="4">
        <v>85.405000000000001</v>
      </c>
      <c r="E1590" s="5">
        <f>VLOOKUP($A1590,List_allocation!$A:$G,3)</f>
        <v>34.783000000000001</v>
      </c>
      <c r="F1590" s="5">
        <f>VLOOKUP($A1590,List_allocation!$A:$G,4)</f>
        <v>133.04599999999999</v>
      </c>
      <c r="G1590">
        <f>VLOOKUP($A1590,List_allocation!$A:$G,5)</f>
        <v>521</v>
      </c>
      <c r="H1590" s="8">
        <v>-1895.595</v>
      </c>
      <c r="I1590">
        <v>-0.95699999999999996</v>
      </c>
      <c r="J1590">
        <v>19.103999999999999</v>
      </c>
      <c r="K1590" s="8">
        <v>20.466999999999999</v>
      </c>
      <c r="L1590">
        <v>9394</v>
      </c>
      <c r="M1590">
        <v>10956</v>
      </c>
      <c r="N1590" s="6">
        <v>34.811999999999998</v>
      </c>
      <c r="O1590" s="6">
        <v>132.84100000000001</v>
      </c>
      <c r="P1590">
        <v>1989.02</v>
      </c>
      <c r="Q1590" t="s">
        <v>4701</v>
      </c>
      <c r="R1590" s="7">
        <f>VLOOKUP($A1590,List_allocation!$A:$G,2)</f>
        <v>307051287713040</v>
      </c>
      <c r="S1590" s="3" t="str">
        <f>VLOOKUP($A1590,List_allocation!$A:$G,6)</f>
        <v>西城川</v>
      </c>
      <c r="T1590" s="3" t="str">
        <f>VLOOKUP($A1590,List_allocation!$A:$G,7)</f>
        <v>西城川（移管）</v>
      </c>
      <c r="U1590" s="8" t="str">
        <f>VLOOKUP($A1590,'1st_alloc_fix'!$A:$O,15)</f>
        <v>The reported uparea seems to be wrong and it was allocated to different river. Reported uparea was corrected.</v>
      </c>
    </row>
    <row r="1591" spans="1:21" x14ac:dyDescent="0.25">
      <c r="A1591">
        <v>1635</v>
      </c>
      <c r="B1591" s="4">
        <v>34.784999999999997</v>
      </c>
      <c r="C1591" s="4">
        <v>132.97999999999999</v>
      </c>
      <c r="D1591" s="4">
        <v>276.68900000000002</v>
      </c>
      <c r="E1591" s="5">
        <f>VLOOKUP($A1591,List_allocation!$A:$G,3)</f>
        <v>34.786000000000001</v>
      </c>
      <c r="F1591" s="5">
        <f>VLOOKUP($A1591,List_allocation!$A:$G,4)</f>
        <v>132.97999999999999</v>
      </c>
      <c r="G1591">
        <f>VLOOKUP($A1591,List_allocation!$A:$G,5)</f>
        <v>277.3</v>
      </c>
      <c r="H1591" s="8">
        <v>-2356.3110000000001</v>
      </c>
      <c r="I1591">
        <v>-0.89500000000000002</v>
      </c>
      <c r="J1591">
        <v>29.893999999999998</v>
      </c>
      <c r="K1591" s="8">
        <v>12.366</v>
      </c>
      <c r="L1591">
        <v>9346</v>
      </c>
      <c r="M1591">
        <v>10955</v>
      </c>
      <c r="N1591" s="6">
        <v>34.887999999999998</v>
      </c>
      <c r="O1591" s="6">
        <v>132.68</v>
      </c>
      <c r="P1591">
        <v>2630.9059999999999</v>
      </c>
      <c r="Q1591" t="s">
        <v>4702</v>
      </c>
      <c r="R1591" s="7">
        <f>VLOOKUP($A1591,List_allocation!$A:$G,2)</f>
        <v>307051287713050</v>
      </c>
      <c r="S1591" s="3" t="str">
        <f>VLOOKUP($A1591,List_allocation!$A:$G,6)</f>
        <v>上下川</v>
      </c>
      <c r="T1591" s="3" t="str">
        <f>VLOOKUP($A1591,List_allocation!$A:$G,7)</f>
        <v>市場</v>
      </c>
      <c r="U1591" s="8">
        <f>VLOOKUP($A1591,'1st_alloc_fix'!$A:$O,15)</f>
        <v>0</v>
      </c>
    </row>
    <row r="1592" spans="1:21" x14ac:dyDescent="0.25">
      <c r="A1592">
        <v>1636</v>
      </c>
      <c r="B1592" s="4">
        <v>34.677</v>
      </c>
      <c r="C1592" s="4">
        <v>132.57</v>
      </c>
      <c r="D1592" s="4">
        <v>261.95100000000002</v>
      </c>
      <c r="E1592" s="5">
        <f>VLOOKUP($A1592,List_allocation!$A:$G,3)</f>
        <v>34.677999999999997</v>
      </c>
      <c r="F1592" s="5">
        <f>VLOOKUP($A1592,List_allocation!$A:$G,4)</f>
        <v>132.57</v>
      </c>
      <c r="G1592">
        <f>VLOOKUP($A1592,List_allocation!$A:$G,5)</f>
        <v>251</v>
      </c>
      <c r="H1592" s="8">
        <v>-418.04899999999998</v>
      </c>
      <c r="I1592">
        <v>-0.61499999999999999</v>
      </c>
      <c r="J1592">
        <v>31.888999999999999</v>
      </c>
      <c r="K1592" s="8">
        <v>7.5750000000000002</v>
      </c>
      <c r="L1592">
        <v>9051</v>
      </c>
      <c r="M1592">
        <v>11033</v>
      </c>
      <c r="N1592" s="6">
        <v>34.802999999999997</v>
      </c>
      <c r="O1592" s="6">
        <v>132.88300000000001</v>
      </c>
      <c r="P1592">
        <v>671.78399999999999</v>
      </c>
      <c r="Q1592" t="s">
        <v>4701</v>
      </c>
      <c r="R1592" s="7">
        <f>VLOOKUP($A1592,List_allocation!$A:$G,2)</f>
        <v>307051287716010</v>
      </c>
      <c r="S1592" s="3" t="str">
        <f>VLOOKUP($A1592,List_allocation!$A:$G,6)</f>
        <v>江の川</v>
      </c>
      <c r="T1592" s="3" t="str">
        <f>VLOOKUP($A1592,List_allocation!$A:$G,7)</f>
        <v>川井</v>
      </c>
      <c r="U1592" s="8">
        <f>VLOOKUP($A1592,'1st_alloc_fix'!$A:$O,15)</f>
        <v>0</v>
      </c>
    </row>
    <row r="1593" spans="1:21" x14ac:dyDescent="0.25">
      <c r="A1593">
        <v>1637</v>
      </c>
      <c r="B1593" s="4">
        <v>34.640999999999998</v>
      </c>
      <c r="C1593" s="4">
        <v>132.62200000000001</v>
      </c>
      <c r="D1593" s="4">
        <v>304.28399999999999</v>
      </c>
      <c r="E1593" s="5">
        <f>VLOOKUP($A1593,List_allocation!$A:$G,3)</f>
        <v>34.640999999999998</v>
      </c>
      <c r="F1593" s="5">
        <f>VLOOKUP($A1593,List_allocation!$A:$G,4)</f>
        <v>132.62100000000001</v>
      </c>
      <c r="G1593">
        <f>VLOOKUP($A1593,List_allocation!$A:$G,5)</f>
        <v>308</v>
      </c>
      <c r="H1593" s="8">
        <v>41.283999999999999</v>
      </c>
      <c r="I1593">
        <v>0.157</v>
      </c>
      <c r="J1593">
        <v>43.378999999999998</v>
      </c>
      <c r="K1593" s="8">
        <v>8.8330000000000002</v>
      </c>
      <c r="L1593">
        <v>9088</v>
      </c>
      <c r="M1593">
        <v>11059</v>
      </c>
      <c r="N1593" s="6">
        <v>34.863</v>
      </c>
      <c r="O1593" s="6">
        <v>133.012</v>
      </c>
      <c r="P1593">
        <v>256.38799999999998</v>
      </c>
      <c r="Q1593" t="s">
        <v>4701</v>
      </c>
      <c r="R1593" s="7">
        <f>VLOOKUP($A1593,List_allocation!$A:$G,2)</f>
        <v>307051287716020</v>
      </c>
      <c r="S1593" s="3" t="str">
        <f>VLOOKUP($A1593,List_allocation!$A:$G,6)</f>
        <v>江の川</v>
      </c>
      <c r="T1593" s="3" t="str">
        <f>VLOOKUP($A1593,List_allocation!$A:$G,7)</f>
        <v>下土師</v>
      </c>
      <c r="U1593" s="8">
        <f>VLOOKUP($A1593,'1st_alloc_fix'!$A:$O,15)</f>
        <v>0</v>
      </c>
    </row>
    <row r="1594" spans="1:21" x14ac:dyDescent="0.25">
      <c r="A1594">
        <v>1638</v>
      </c>
      <c r="B1594" s="4">
        <v>34.533000000000001</v>
      </c>
      <c r="C1594" s="4">
        <v>131.858</v>
      </c>
      <c r="D1594" s="4">
        <v>382.54399999999998</v>
      </c>
      <c r="E1594" s="5">
        <f>VLOOKUP($A1594,List_allocation!$A:$G,3)</f>
        <v>34.533000000000001</v>
      </c>
      <c r="F1594" s="5">
        <f>VLOOKUP($A1594,List_allocation!$A:$G,4)</f>
        <v>131.857</v>
      </c>
      <c r="G1594">
        <f>VLOOKUP($A1594,List_allocation!$A:$G,5)</f>
        <v>381</v>
      </c>
      <c r="H1594" s="8">
        <v>-248.45599999999999</v>
      </c>
      <c r="I1594">
        <v>-0.39400000000000002</v>
      </c>
      <c r="J1594">
        <v>95.957999999999998</v>
      </c>
      <c r="K1594" s="8">
        <v>19.678999999999998</v>
      </c>
      <c r="L1594">
        <v>8538</v>
      </c>
      <c r="M1594">
        <v>11137</v>
      </c>
      <c r="N1594" s="6">
        <v>34.817</v>
      </c>
      <c r="O1594" s="6">
        <v>132.84700000000001</v>
      </c>
      <c r="P1594">
        <v>634.54</v>
      </c>
      <c r="Q1594" t="s">
        <v>4701</v>
      </c>
      <c r="R1594" s="7">
        <f>VLOOKUP($A1594,List_allocation!$A:$G,2)</f>
        <v>307061287707010</v>
      </c>
      <c r="S1594" s="3" t="str">
        <f>VLOOKUP($A1594,List_allocation!$A:$G,6)</f>
        <v>高津川</v>
      </c>
      <c r="T1594" s="3" t="str">
        <f>VLOOKUP($A1594,List_allocation!$A:$G,7)</f>
        <v>円の谷</v>
      </c>
      <c r="U1594" s="8">
        <f>VLOOKUP($A1594,'1st_alloc_fix'!$A:$O,15)</f>
        <v>0</v>
      </c>
    </row>
    <row r="1595" spans="1:21" x14ac:dyDescent="0.25">
      <c r="A1595">
        <v>1639</v>
      </c>
      <c r="B1595" s="4">
        <v>34.546999999999997</v>
      </c>
      <c r="C1595" s="4">
        <v>131.834</v>
      </c>
      <c r="D1595" s="4">
        <v>537.24699999999996</v>
      </c>
      <c r="E1595" s="5">
        <f>VLOOKUP($A1595,List_allocation!$A:$G,3)</f>
        <v>34.545999999999999</v>
      </c>
      <c r="F1595" s="5">
        <f>VLOOKUP($A1595,List_allocation!$A:$G,4)</f>
        <v>131.834</v>
      </c>
      <c r="G1595">
        <f>VLOOKUP($A1595,List_allocation!$A:$G,5)</f>
        <v>548</v>
      </c>
      <c r="H1595" s="8">
        <v>210.24700000000001</v>
      </c>
      <c r="I1595">
        <v>0.64300000000000002</v>
      </c>
      <c r="J1595">
        <v>94.436999999999998</v>
      </c>
      <c r="K1595" s="8">
        <v>19.53</v>
      </c>
      <c r="L1595">
        <v>8521</v>
      </c>
      <c r="M1595">
        <v>11127</v>
      </c>
      <c r="N1595" s="6">
        <v>34.83</v>
      </c>
      <c r="O1595" s="6">
        <v>132.80500000000001</v>
      </c>
      <c r="P1595">
        <v>320.63900000000001</v>
      </c>
      <c r="Q1595" t="s">
        <v>4702</v>
      </c>
      <c r="R1595" s="7">
        <f>VLOOKUP($A1595,List_allocation!$A:$G,2)</f>
        <v>307061287707020</v>
      </c>
      <c r="S1595" s="3" t="str">
        <f>VLOOKUP($A1595,List_allocation!$A:$G,6)</f>
        <v>高津川</v>
      </c>
      <c r="T1595" s="3" t="str">
        <f>VLOOKUP($A1595,List_allocation!$A:$G,7)</f>
        <v>日原</v>
      </c>
      <c r="U1595" s="8">
        <f>VLOOKUP($A1595,'1st_alloc_fix'!$A:$O,15)</f>
        <v>0</v>
      </c>
    </row>
    <row r="1596" spans="1:21" x14ac:dyDescent="0.25">
      <c r="A1596">
        <v>1640</v>
      </c>
      <c r="B1596" s="4">
        <v>34.607999999999997</v>
      </c>
      <c r="C1596" s="4">
        <v>131.798</v>
      </c>
      <c r="D1596" s="4">
        <v>616.29700000000003</v>
      </c>
      <c r="E1596" s="5">
        <f>VLOOKUP($A1596,List_allocation!$A:$G,3)</f>
        <v>34.606999999999999</v>
      </c>
      <c r="F1596" s="5">
        <f>VLOOKUP($A1596,List_allocation!$A:$G,4)</f>
        <v>131.798</v>
      </c>
      <c r="G1596">
        <f>VLOOKUP($A1596,List_allocation!$A:$G,5)</f>
        <v>615</v>
      </c>
      <c r="H1596" s="8">
        <v>338.99700000000001</v>
      </c>
      <c r="I1596">
        <v>1.222</v>
      </c>
      <c r="J1596">
        <v>107.193</v>
      </c>
      <c r="K1596" s="8">
        <v>22.661000000000001</v>
      </c>
      <c r="L1596">
        <v>8495</v>
      </c>
      <c r="M1596">
        <v>11083</v>
      </c>
      <c r="N1596" s="6">
        <v>34.777999999999999</v>
      </c>
      <c r="O1596" s="6">
        <v>132.953</v>
      </c>
      <c r="P1596">
        <v>284.74700000000001</v>
      </c>
      <c r="Q1596" t="s">
        <v>4704</v>
      </c>
      <c r="R1596" s="7">
        <f>VLOOKUP($A1596,List_allocation!$A:$G,2)</f>
        <v>307061287707030</v>
      </c>
      <c r="S1596" s="3" t="str">
        <f>VLOOKUP($A1596,List_allocation!$A:$G,6)</f>
        <v>高津川</v>
      </c>
      <c r="T1596" s="3" t="str">
        <f>VLOOKUP($A1596,List_allocation!$A:$G,7)</f>
        <v>神田</v>
      </c>
      <c r="U1596" s="8">
        <f>VLOOKUP($A1596,'1st_alloc_fix'!$A:$O,15)</f>
        <v>0</v>
      </c>
    </row>
    <row r="1597" spans="1:21" x14ac:dyDescent="0.25">
      <c r="A1597">
        <v>1641</v>
      </c>
      <c r="B1597" s="4">
        <v>34.677</v>
      </c>
      <c r="C1597" s="4">
        <v>131.82400000000001</v>
      </c>
      <c r="D1597" s="4">
        <v>1083.7529999999999</v>
      </c>
      <c r="E1597" s="5">
        <f>VLOOKUP($A1597,List_allocation!$A:$G,3)</f>
        <v>34.676000000000002</v>
      </c>
      <c r="F1597" s="5">
        <f>VLOOKUP($A1597,List_allocation!$A:$G,4)</f>
        <v>131.82499999999999</v>
      </c>
      <c r="G1597">
        <f>VLOOKUP($A1597,List_allocation!$A:$G,5)</f>
        <v>1076</v>
      </c>
      <c r="H1597" s="8">
        <v>988.25300000000004</v>
      </c>
      <c r="I1597">
        <v>10.348000000000001</v>
      </c>
      <c r="J1597">
        <v>111.27</v>
      </c>
      <c r="K1597" s="8">
        <v>33.119999999999997</v>
      </c>
      <c r="L1597">
        <v>8514</v>
      </c>
      <c r="M1597">
        <v>11033</v>
      </c>
      <c r="N1597" s="6">
        <v>34.741999999999997</v>
      </c>
      <c r="O1597" s="6">
        <v>133.035</v>
      </c>
      <c r="P1597">
        <v>94.733999999999995</v>
      </c>
      <c r="Q1597" t="s">
        <v>4704</v>
      </c>
      <c r="R1597" s="7">
        <f>VLOOKUP($A1597,List_allocation!$A:$G,2)</f>
        <v>307061287707040</v>
      </c>
      <c r="S1597" s="3" t="str">
        <f>VLOOKUP($A1597,List_allocation!$A:$G,6)</f>
        <v>高津川</v>
      </c>
      <c r="T1597" s="3" t="str">
        <f>VLOOKUP($A1597,List_allocation!$A:$G,7)</f>
        <v>高角</v>
      </c>
      <c r="U1597" s="8">
        <f>VLOOKUP($A1597,'1st_alloc_fix'!$A:$O,15)</f>
        <v>0</v>
      </c>
    </row>
    <row r="1598" spans="1:21" x14ac:dyDescent="0.25">
      <c r="A1598">
        <v>1642</v>
      </c>
      <c r="B1598" s="4">
        <v>34.613</v>
      </c>
      <c r="C1598" s="4">
        <v>131.82300000000001</v>
      </c>
      <c r="D1598" s="4">
        <v>355.06200000000001</v>
      </c>
      <c r="E1598" s="5">
        <f>VLOOKUP($A1598,List_allocation!$A:$G,3)</f>
        <v>34.613</v>
      </c>
      <c r="F1598" s="5">
        <f>VLOOKUP($A1598,List_allocation!$A:$G,4)</f>
        <v>131.82400000000001</v>
      </c>
      <c r="G1598">
        <f>VLOOKUP($A1598,List_allocation!$A:$G,5)</f>
        <v>357</v>
      </c>
      <c r="H1598" s="8">
        <v>136.762</v>
      </c>
      <c r="I1598">
        <v>0.626</v>
      </c>
      <c r="J1598">
        <v>108.363</v>
      </c>
      <c r="K1598" s="8">
        <v>22.298999999999999</v>
      </c>
      <c r="L1598">
        <v>8513</v>
      </c>
      <c r="M1598">
        <v>11079</v>
      </c>
      <c r="N1598" s="6">
        <v>34.790999999999997</v>
      </c>
      <c r="O1598" s="6">
        <v>132.98500000000001</v>
      </c>
      <c r="P1598">
        <v>215.41200000000001</v>
      </c>
      <c r="Q1598" t="s">
        <v>4702</v>
      </c>
      <c r="R1598" s="7">
        <f>VLOOKUP($A1598,List_allocation!$A:$G,2)</f>
        <v>307061287707060</v>
      </c>
      <c r="S1598" s="3" t="str">
        <f>VLOOKUP($A1598,List_allocation!$A:$G,6)</f>
        <v>匹見川</v>
      </c>
      <c r="T1598" s="3" t="str">
        <f>VLOOKUP($A1598,List_allocation!$A:$G,7)</f>
        <v>隅村</v>
      </c>
      <c r="U1598" s="8">
        <f>VLOOKUP($A1598,'1st_alloc_fix'!$A:$O,15)</f>
        <v>0</v>
      </c>
    </row>
    <row r="1599" spans="1:21" x14ac:dyDescent="0.25">
      <c r="A1599">
        <v>1643</v>
      </c>
      <c r="B1599" s="4">
        <v>34.622999999999998</v>
      </c>
      <c r="C1599" s="4">
        <v>131.80600000000001</v>
      </c>
      <c r="D1599" s="4">
        <v>357.16899999999998</v>
      </c>
      <c r="E1599" s="5">
        <f>VLOOKUP($A1599,List_allocation!$A:$G,3)</f>
        <v>34.624000000000002</v>
      </c>
      <c r="F1599" s="5">
        <f>VLOOKUP($A1599,List_allocation!$A:$G,4)</f>
        <v>131.80600000000001</v>
      </c>
      <c r="G1599">
        <f>VLOOKUP($A1599,List_allocation!$A:$G,5)</f>
        <v>358</v>
      </c>
      <c r="H1599" s="8">
        <v>268.46899999999999</v>
      </c>
      <c r="I1599">
        <v>3.0270000000000001</v>
      </c>
      <c r="J1599">
        <v>114.983</v>
      </c>
      <c r="K1599" s="8">
        <v>27.443999999999999</v>
      </c>
      <c r="L1599">
        <v>8501</v>
      </c>
      <c r="M1599">
        <v>11072</v>
      </c>
      <c r="N1599" s="6">
        <v>34.783999999999999</v>
      </c>
      <c r="O1599" s="6">
        <v>133.047</v>
      </c>
      <c r="P1599">
        <v>85.405000000000001</v>
      </c>
      <c r="Q1599" t="s">
        <v>4704</v>
      </c>
      <c r="R1599" s="7">
        <f>VLOOKUP($A1599,List_allocation!$A:$G,2)</f>
        <v>307061287707070</v>
      </c>
      <c r="S1599" s="3" t="str">
        <f>VLOOKUP($A1599,List_allocation!$A:$G,6)</f>
        <v>匹見川</v>
      </c>
      <c r="T1599" s="3" t="str">
        <f>VLOOKUP($A1599,List_allocation!$A:$G,7)</f>
        <v>横田</v>
      </c>
      <c r="U1599" s="8">
        <f>VLOOKUP($A1599,'1st_alloc_fix'!$A:$O,15)</f>
        <v>0</v>
      </c>
    </row>
    <row r="1600" spans="1:21" x14ac:dyDescent="0.25">
      <c r="A1600">
        <v>1644</v>
      </c>
      <c r="B1600" s="4">
        <v>34.664999999999999</v>
      </c>
      <c r="C1600" s="4">
        <v>131.80099999999999</v>
      </c>
      <c r="D1600" s="4">
        <v>59.515999999999998</v>
      </c>
      <c r="E1600" s="5">
        <f>VLOOKUP($A1600,List_allocation!$A:$G,3)</f>
        <v>34.664999999999999</v>
      </c>
      <c r="F1600" s="5">
        <f>VLOOKUP($A1600,List_allocation!$A:$G,4)</f>
        <v>131.80099999999999</v>
      </c>
      <c r="G1600">
        <f>VLOOKUP($A1600,List_allocation!$A:$G,5)</f>
        <v>60</v>
      </c>
      <c r="H1600" s="8">
        <v>-461.48399999999998</v>
      </c>
      <c r="I1600">
        <v>-0.88600000000000001</v>
      </c>
      <c r="J1600">
        <v>114.78400000000001</v>
      </c>
      <c r="K1600" s="8">
        <v>28.771999999999998</v>
      </c>
      <c r="L1600">
        <v>8497</v>
      </c>
      <c r="M1600">
        <v>11042</v>
      </c>
      <c r="N1600" s="6">
        <v>34.783000000000001</v>
      </c>
      <c r="O1600" s="6">
        <v>133.04599999999999</v>
      </c>
      <c r="P1600">
        <v>80</v>
      </c>
      <c r="Q1600" t="s">
        <v>4701</v>
      </c>
      <c r="R1600" s="7">
        <f>VLOOKUP($A1600,List_allocation!$A:$G,2)</f>
        <v>307061287707080</v>
      </c>
      <c r="S1600" s="3" t="str">
        <f>VLOOKUP($A1600,List_allocation!$A:$G,6)</f>
        <v>白上川</v>
      </c>
      <c r="T1600" s="3" t="str">
        <f>VLOOKUP($A1600,List_allocation!$A:$G,7)</f>
        <v>内田</v>
      </c>
      <c r="U1600" s="8">
        <f>VLOOKUP($A1600,'1st_alloc_fix'!$A:$O,15)</f>
        <v>0</v>
      </c>
    </row>
    <row r="1601" spans="1:21" x14ac:dyDescent="0.25">
      <c r="A1601">
        <v>1645</v>
      </c>
      <c r="B1601" s="4">
        <v>34.234000000000002</v>
      </c>
      <c r="C1601" s="4">
        <v>131.66200000000001</v>
      </c>
      <c r="D1601" s="4">
        <v>149.56800000000001</v>
      </c>
      <c r="E1601" s="5">
        <f>VLOOKUP($A1601,List_allocation!$A:$G,3)</f>
        <v>34.234000000000002</v>
      </c>
      <c r="F1601" s="5">
        <f>VLOOKUP($A1601,List_allocation!$A:$G,4)</f>
        <v>131.66200000000001</v>
      </c>
      <c r="G1601">
        <f>VLOOKUP($A1601,List_allocation!$A:$G,5)</f>
        <v>152.19999999999999</v>
      </c>
      <c r="H1601" s="8">
        <v>-127.732</v>
      </c>
      <c r="I1601">
        <v>-0.46100000000000002</v>
      </c>
      <c r="J1601">
        <v>135.637</v>
      </c>
      <c r="K1601" s="8">
        <v>27.768000000000001</v>
      </c>
      <c r="L1601">
        <v>8397</v>
      </c>
      <c r="M1601">
        <v>11352</v>
      </c>
      <c r="N1601" s="6">
        <v>34.784999999999997</v>
      </c>
      <c r="O1601" s="6">
        <v>132.97999999999999</v>
      </c>
      <c r="P1601">
        <v>276.68900000000002</v>
      </c>
      <c r="Q1601" t="s">
        <v>4703</v>
      </c>
      <c r="R1601" s="7">
        <f>VLOOKUP($A1601,List_allocation!$A:$G,2)</f>
        <v>307071287715010</v>
      </c>
      <c r="S1601" s="3" t="str">
        <f>VLOOKUP($A1601,List_allocation!$A:$G,6)</f>
        <v>佐波川</v>
      </c>
      <c r="T1601" s="3" t="str">
        <f>VLOOKUP($A1601,List_allocation!$A:$G,7)</f>
        <v>八坂</v>
      </c>
      <c r="U1601" s="8">
        <f>VLOOKUP($A1601,'1st_alloc_fix'!$A:$O,15)</f>
        <v>0</v>
      </c>
    </row>
    <row r="1602" spans="1:21" x14ac:dyDescent="0.25">
      <c r="A1602">
        <v>1646</v>
      </c>
      <c r="B1602" s="4">
        <v>34.19</v>
      </c>
      <c r="C1602" s="4">
        <v>131.65299999999999</v>
      </c>
      <c r="D1602" s="4">
        <v>201.17</v>
      </c>
      <c r="E1602" s="5">
        <f>VLOOKUP($A1602,List_allocation!$A:$G,3)</f>
        <v>34.189</v>
      </c>
      <c r="F1602" s="5">
        <f>VLOOKUP($A1602,List_allocation!$A:$G,4)</f>
        <v>131.654</v>
      </c>
      <c r="G1602">
        <f>VLOOKUP($A1602,List_allocation!$A:$G,5)</f>
        <v>26.3</v>
      </c>
      <c r="H1602" s="8">
        <v>-49.83</v>
      </c>
      <c r="I1602">
        <v>-0.19900000000000001</v>
      </c>
      <c r="J1602">
        <v>100.17100000000001</v>
      </c>
      <c r="K1602" s="8">
        <v>20.22</v>
      </c>
      <c r="L1602">
        <v>8391</v>
      </c>
      <c r="M1602">
        <v>11384</v>
      </c>
      <c r="N1602" s="6">
        <v>34.677</v>
      </c>
      <c r="O1602" s="6">
        <v>132.57</v>
      </c>
      <c r="P1602">
        <v>261.95100000000002</v>
      </c>
      <c r="Q1602" t="s">
        <v>4703</v>
      </c>
      <c r="R1602" s="7">
        <f>VLOOKUP($A1602,List_allocation!$A:$G,2)</f>
        <v>307071287715020</v>
      </c>
      <c r="S1602" s="3" t="str">
        <f>VLOOKUP($A1602,List_allocation!$A:$G,6)</f>
        <v>佐波川</v>
      </c>
      <c r="T1602" s="3" t="str">
        <f>VLOOKUP($A1602,List_allocation!$A:$G,7)</f>
        <v>堀</v>
      </c>
      <c r="U1602" s="8" t="str">
        <f>VLOOKUP($A1602,'1st_alloc_fix'!$A:$O,15)</f>
        <v>The reported uparea seems to be wrong and it was allocated to different river. Reported uparea was modified.</v>
      </c>
    </row>
    <row r="1603" spans="1:21" x14ac:dyDescent="0.25">
      <c r="A1603">
        <v>1647</v>
      </c>
      <c r="B1603" s="4">
        <v>34.180999999999997</v>
      </c>
      <c r="C1603" s="4">
        <v>131.64400000000001</v>
      </c>
      <c r="D1603" s="4">
        <v>336.512</v>
      </c>
      <c r="E1603" s="5">
        <f>VLOOKUP($A1603,List_allocation!$A:$G,3)</f>
        <v>34.18</v>
      </c>
      <c r="F1603" s="5">
        <f>VLOOKUP($A1603,List_allocation!$A:$G,4)</f>
        <v>131.64400000000001</v>
      </c>
      <c r="G1603">
        <f>VLOOKUP($A1603,List_allocation!$A:$G,5)</f>
        <v>338</v>
      </c>
      <c r="H1603" s="8">
        <v>28.512</v>
      </c>
      <c r="I1603">
        <v>9.2999999999999999E-2</v>
      </c>
      <c r="J1603">
        <v>103.30500000000001</v>
      </c>
      <c r="K1603" s="8">
        <v>20.754000000000001</v>
      </c>
      <c r="L1603">
        <v>8384</v>
      </c>
      <c r="M1603">
        <v>11390</v>
      </c>
      <c r="N1603" s="6">
        <v>34.640999999999998</v>
      </c>
      <c r="O1603" s="6">
        <v>132.62200000000001</v>
      </c>
      <c r="P1603">
        <v>304.28399999999999</v>
      </c>
      <c r="Q1603" t="s">
        <v>4702</v>
      </c>
      <c r="R1603" s="7">
        <f>VLOOKUP($A1603,List_allocation!$A:$G,2)</f>
        <v>307071287715030</v>
      </c>
      <c r="S1603" s="3" t="str">
        <f>VLOOKUP($A1603,List_allocation!$A:$G,6)</f>
        <v>佐波川</v>
      </c>
      <c r="T1603" s="3" t="str">
        <f>VLOOKUP($A1603,List_allocation!$A:$G,7)</f>
        <v>漆尾</v>
      </c>
      <c r="U1603" s="8">
        <f>VLOOKUP($A1603,'1st_alloc_fix'!$A:$O,15)</f>
        <v>0</v>
      </c>
    </row>
    <row r="1604" spans="1:21" x14ac:dyDescent="0.25">
      <c r="A1604">
        <v>1648</v>
      </c>
      <c r="B1604" s="4">
        <v>34.104999999999997</v>
      </c>
      <c r="C1604" s="4">
        <v>131.595</v>
      </c>
      <c r="D1604" s="4">
        <v>400.40499999999997</v>
      </c>
      <c r="E1604" s="5">
        <f>VLOOKUP($A1604,List_allocation!$A:$G,3)</f>
        <v>34.103999999999999</v>
      </c>
      <c r="F1604" s="5">
        <f>VLOOKUP($A1604,List_allocation!$A:$G,4)</f>
        <v>131.595</v>
      </c>
      <c r="G1604">
        <f>VLOOKUP($A1604,List_allocation!$A:$G,5)</f>
        <v>403.9</v>
      </c>
      <c r="H1604" s="8">
        <v>19.405000000000001</v>
      </c>
      <c r="I1604">
        <v>5.0999999999999997E-2</v>
      </c>
      <c r="J1604">
        <v>53.25</v>
      </c>
      <c r="K1604" s="8">
        <v>10.701000000000001</v>
      </c>
      <c r="L1604">
        <v>8349</v>
      </c>
      <c r="M1604">
        <v>11445</v>
      </c>
      <c r="N1604" s="6">
        <v>34.533000000000001</v>
      </c>
      <c r="O1604" s="6">
        <v>131.858</v>
      </c>
      <c r="P1604">
        <v>382.54399999999998</v>
      </c>
      <c r="Q1604" t="s">
        <v>4702</v>
      </c>
      <c r="R1604" s="7">
        <f>VLOOKUP($A1604,List_allocation!$A:$G,2)</f>
        <v>307071287715040</v>
      </c>
      <c r="S1604" s="3" t="str">
        <f>VLOOKUP($A1604,List_allocation!$A:$G,6)</f>
        <v>佐波川</v>
      </c>
      <c r="T1604" s="3" t="str">
        <f>VLOOKUP($A1604,List_allocation!$A:$G,7)</f>
        <v>真尾</v>
      </c>
      <c r="U1604" s="8">
        <f>VLOOKUP($A1604,'1st_alloc_fix'!$A:$O,15)</f>
        <v>0</v>
      </c>
    </row>
    <row r="1605" spans="1:21" x14ac:dyDescent="0.25">
      <c r="A1605">
        <v>1649</v>
      </c>
      <c r="B1605" s="4">
        <v>34.064999999999998</v>
      </c>
      <c r="C1605" s="4">
        <v>131.55799999999999</v>
      </c>
      <c r="D1605" s="4">
        <v>422.98</v>
      </c>
      <c r="E1605" s="5">
        <f>VLOOKUP($A1605,List_allocation!$A:$G,3)</f>
        <v>34.064</v>
      </c>
      <c r="F1605" s="5">
        <f>VLOOKUP($A1605,List_allocation!$A:$G,4)</f>
        <v>131.55799999999999</v>
      </c>
      <c r="G1605">
        <f>VLOOKUP($A1605,List_allocation!$A:$G,5)</f>
        <v>423.1</v>
      </c>
      <c r="H1605" s="8">
        <v>-125.02</v>
      </c>
      <c r="I1605">
        <v>-0.22800000000000001</v>
      </c>
      <c r="J1605">
        <v>59.097000000000001</v>
      </c>
      <c r="K1605" s="8">
        <v>12.041</v>
      </c>
      <c r="L1605">
        <v>8322</v>
      </c>
      <c r="M1605">
        <v>11474</v>
      </c>
      <c r="N1605" s="6">
        <v>34.546999999999997</v>
      </c>
      <c r="O1605" s="6">
        <v>131.834</v>
      </c>
      <c r="P1605">
        <v>537.24699999999996</v>
      </c>
      <c r="Q1605" t="s">
        <v>4703</v>
      </c>
      <c r="R1605" s="7">
        <f>VLOOKUP($A1605,List_allocation!$A:$G,2)</f>
        <v>307071287715050</v>
      </c>
      <c r="S1605" s="3" t="str">
        <f>VLOOKUP($A1605,List_allocation!$A:$G,6)</f>
        <v>佐波川</v>
      </c>
      <c r="T1605" s="3" t="str">
        <f>VLOOKUP($A1605,List_allocation!$A:$G,7)</f>
        <v>新橋</v>
      </c>
      <c r="U1605" s="8">
        <f>VLOOKUP($A1605,'1st_alloc_fix'!$A:$O,15)</f>
        <v>0</v>
      </c>
    </row>
    <row r="1606" spans="1:21" x14ac:dyDescent="0.25">
      <c r="A1606">
        <v>1650</v>
      </c>
      <c r="B1606" s="4">
        <v>34.036999999999999</v>
      </c>
      <c r="C1606" s="4">
        <v>131.501</v>
      </c>
      <c r="D1606" s="4">
        <v>444.41199999999998</v>
      </c>
      <c r="E1606" s="5">
        <f>VLOOKUP($A1606,List_allocation!$A:$G,3)</f>
        <v>34.036000000000001</v>
      </c>
      <c r="F1606" s="5">
        <f>VLOOKUP($A1606,List_allocation!$A:$G,4)</f>
        <v>131.5</v>
      </c>
      <c r="G1606">
        <f>VLOOKUP($A1606,List_allocation!$A:$G,5)</f>
        <v>460</v>
      </c>
      <c r="H1606" s="8">
        <v>-170.58799999999999</v>
      </c>
      <c r="I1606">
        <v>-0.27700000000000002</v>
      </c>
      <c r="J1606">
        <v>68.884</v>
      </c>
      <c r="K1606" s="8">
        <v>14.065</v>
      </c>
      <c r="L1606">
        <v>8281</v>
      </c>
      <c r="M1606">
        <v>11494</v>
      </c>
      <c r="N1606" s="6">
        <v>34.607999999999997</v>
      </c>
      <c r="O1606" s="6">
        <v>131.798</v>
      </c>
      <c r="P1606">
        <v>616.29700000000003</v>
      </c>
      <c r="Q1606" t="s">
        <v>4703</v>
      </c>
      <c r="R1606" s="7">
        <f>VLOOKUP($A1606,List_allocation!$A:$G,2)</f>
        <v>307071287715060</v>
      </c>
      <c r="S1606" s="3" t="str">
        <f>VLOOKUP($A1606,List_allocation!$A:$G,6)</f>
        <v>佐波川</v>
      </c>
      <c r="T1606" s="3" t="str">
        <f>VLOOKUP($A1606,List_allocation!$A:$G,7)</f>
        <v>西之浦</v>
      </c>
      <c r="U1606" s="8">
        <f>VLOOKUP($A1606,'1st_alloc_fix'!$A:$O,15)</f>
        <v>0</v>
      </c>
    </row>
    <row r="1607" spans="1:21" x14ac:dyDescent="0.25">
      <c r="A1607">
        <v>1651</v>
      </c>
      <c r="B1607" s="4">
        <v>34.232999999999997</v>
      </c>
      <c r="C1607" s="4">
        <v>131.67699999999999</v>
      </c>
      <c r="D1607" s="4">
        <v>25.02</v>
      </c>
      <c r="E1607" s="5">
        <f>VLOOKUP($A1607,List_allocation!$A:$G,3)</f>
        <v>34.231999999999999</v>
      </c>
      <c r="F1607" s="5">
        <f>VLOOKUP($A1607,List_allocation!$A:$G,4)</f>
        <v>131.67699999999999</v>
      </c>
      <c r="G1607">
        <f>VLOOKUP($A1607,List_allocation!$A:$G,5)</f>
        <v>43</v>
      </c>
      <c r="H1607" s="8">
        <v>-1050.98</v>
      </c>
      <c r="I1607">
        <v>-0.97699999999999998</v>
      </c>
      <c r="J1607">
        <v>50.988999999999997</v>
      </c>
      <c r="K1607" s="8">
        <v>41.701999999999998</v>
      </c>
      <c r="L1607">
        <v>8408</v>
      </c>
      <c r="M1607">
        <v>11353</v>
      </c>
      <c r="N1607" s="6">
        <v>34.677</v>
      </c>
      <c r="O1607" s="6">
        <v>131.82400000000001</v>
      </c>
      <c r="P1607">
        <v>1083.7529999999999</v>
      </c>
      <c r="Q1607" t="s">
        <v>4704</v>
      </c>
      <c r="R1607" s="7">
        <f>VLOOKUP($A1607,List_allocation!$A:$G,2)</f>
        <v>307071287715070</v>
      </c>
      <c r="S1607" s="3" t="str">
        <f>VLOOKUP($A1607,List_allocation!$A:$G,6)</f>
        <v>三谷川2</v>
      </c>
      <c r="T1607" s="3" t="str">
        <f>VLOOKUP($A1607,List_allocation!$A:$G,7)</f>
        <v>三谷</v>
      </c>
      <c r="U1607" s="8">
        <f>VLOOKUP($A1607,'1st_alloc_fix'!$A:$O,15)</f>
        <v>0</v>
      </c>
    </row>
    <row r="1608" spans="1:21" x14ac:dyDescent="0.25">
      <c r="A1608">
        <v>1652</v>
      </c>
      <c r="B1608" s="4">
        <v>34.198</v>
      </c>
      <c r="C1608" s="4">
        <v>131.77699999999999</v>
      </c>
      <c r="D1608" s="4">
        <v>22.367000000000001</v>
      </c>
      <c r="E1608" s="5">
        <f>VLOOKUP($A1608,List_allocation!$A:$G,3)</f>
        <v>34.198999999999998</v>
      </c>
      <c r="F1608" s="5">
        <f>VLOOKUP($A1608,List_allocation!$A:$G,4)</f>
        <v>131.77699999999999</v>
      </c>
      <c r="G1608">
        <f>VLOOKUP($A1608,List_allocation!$A:$G,5)</f>
        <v>22.8</v>
      </c>
      <c r="H1608" s="8">
        <v>-334.63299999999998</v>
      </c>
      <c r="I1608">
        <v>-0.93700000000000006</v>
      </c>
      <c r="J1608">
        <v>46.238</v>
      </c>
      <c r="K1608" s="8">
        <v>20.468</v>
      </c>
      <c r="L1608">
        <v>8480</v>
      </c>
      <c r="M1608">
        <v>11378</v>
      </c>
      <c r="N1608" s="6">
        <v>34.613</v>
      </c>
      <c r="O1608" s="6">
        <v>131.82300000000001</v>
      </c>
      <c r="P1608">
        <v>355.06200000000001</v>
      </c>
      <c r="Q1608" t="s">
        <v>4702</v>
      </c>
      <c r="R1608" s="7">
        <f>VLOOKUP($A1608,List_allocation!$A:$G,2)</f>
        <v>307071287715080</v>
      </c>
      <c r="S1608" s="3" t="str">
        <f>VLOOKUP($A1608,List_allocation!$A:$G,6)</f>
        <v>島地川</v>
      </c>
      <c r="T1608" s="3" t="str">
        <f>VLOOKUP($A1608,List_allocation!$A:$G,7)</f>
        <v>仁保津</v>
      </c>
      <c r="U1608" s="8">
        <f>VLOOKUP($A1608,'1st_alloc_fix'!$A:$O,15)</f>
        <v>0</v>
      </c>
    </row>
    <row r="1609" spans="1:21" x14ac:dyDescent="0.25">
      <c r="A1609">
        <v>1653</v>
      </c>
      <c r="B1609" s="4">
        <v>34.148000000000003</v>
      </c>
      <c r="C1609" s="4">
        <v>131.73500000000001</v>
      </c>
      <c r="D1609" s="4">
        <v>78.569999999999993</v>
      </c>
      <c r="E1609" s="5">
        <f>VLOOKUP($A1609,List_allocation!$A:$G,3)</f>
        <v>34.148000000000003</v>
      </c>
      <c r="F1609" s="5">
        <f>VLOOKUP($A1609,List_allocation!$A:$G,4)</f>
        <v>131.73599999999999</v>
      </c>
      <c r="G1609">
        <f>VLOOKUP($A1609,List_allocation!$A:$G,5)</f>
        <v>78</v>
      </c>
      <c r="H1609" s="8">
        <v>-279.43</v>
      </c>
      <c r="I1609">
        <v>-0.78100000000000003</v>
      </c>
      <c r="J1609">
        <v>53.204999999999998</v>
      </c>
      <c r="K1609" s="8">
        <v>13.308</v>
      </c>
      <c r="L1609">
        <v>8450</v>
      </c>
      <c r="M1609">
        <v>11414</v>
      </c>
      <c r="N1609" s="6">
        <v>34.622999999999998</v>
      </c>
      <c r="O1609" s="6">
        <v>131.80600000000001</v>
      </c>
      <c r="P1609">
        <v>357.16899999999998</v>
      </c>
      <c r="Q1609" t="s">
        <v>4703</v>
      </c>
      <c r="R1609" s="7">
        <f>VLOOKUP($A1609,List_allocation!$A:$G,2)</f>
        <v>307071287715090</v>
      </c>
      <c r="S1609" s="3" t="str">
        <f>VLOOKUP($A1609,List_allocation!$A:$G,6)</f>
        <v>島地川</v>
      </c>
      <c r="T1609" s="3" t="str">
        <f>VLOOKUP($A1609,List_allocation!$A:$G,7)</f>
        <v>和田</v>
      </c>
      <c r="U1609" s="8">
        <f>VLOOKUP($A1609,'1st_alloc_fix'!$A:$O,15)</f>
        <v>0</v>
      </c>
    </row>
    <row r="1610" spans="1:21" x14ac:dyDescent="0.25">
      <c r="A1610">
        <v>1654</v>
      </c>
      <c r="B1610" s="4">
        <v>34.188000000000002</v>
      </c>
      <c r="C1610" s="4">
        <v>131.65799999999999</v>
      </c>
      <c r="D1610" s="4">
        <v>127.842</v>
      </c>
      <c r="E1610" s="5">
        <f>VLOOKUP($A1610,List_allocation!$A:$G,3)</f>
        <v>34.188000000000002</v>
      </c>
      <c r="F1610" s="5">
        <f>VLOOKUP($A1610,List_allocation!$A:$G,4)</f>
        <v>131.65700000000001</v>
      </c>
      <c r="G1610">
        <f>VLOOKUP($A1610,List_allocation!$A:$G,5)</f>
        <v>127.6</v>
      </c>
      <c r="H1610" s="8">
        <v>67.841999999999999</v>
      </c>
      <c r="I1610">
        <v>1.131</v>
      </c>
      <c r="J1610">
        <v>54.521000000000001</v>
      </c>
      <c r="K1610" s="8">
        <v>15.208</v>
      </c>
      <c r="L1610">
        <v>8394</v>
      </c>
      <c r="M1610">
        <v>11385</v>
      </c>
      <c r="N1610" s="6">
        <v>34.664999999999999</v>
      </c>
      <c r="O1610" s="6">
        <v>131.80099999999999</v>
      </c>
      <c r="P1610">
        <v>59.515999999999998</v>
      </c>
      <c r="Q1610" t="s">
        <v>4701</v>
      </c>
      <c r="R1610" s="7">
        <f>VLOOKUP($A1610,List_allocation!$A:$G,2)</f>
        <v>307071287715100</v>
      </c>
      <c r="S1610" s="3" t="str">
        <f>VLOOKUP($A1610,List_allocation!$A:$G,6)</f>
        <v>島地川</v>
      </c>
      <c r="T1610" s="3" t="str">
        <f>VLOOKUP($A1610,List_allocation!$A:$G,7)</f>
        <v>島地</v>
      </c>
      <c r="U1610" s="8">
        <f>VLOOKUP($A1610,'1st_alloc_fix'!$A:$O,15)</f>
        <v>0</v>
      </c>
    </row>
    <row r="1611" spans="1:21" x14ac:dyDescent="0.25">
      <c r="A1611">
        <v>1655</v>
      </c>
      <c r="B1611" s="4">
        <v>34.228000000000002</v>
      </c>
      <c r="C1611" s="4">
        <v>132.17699999999999</v>
      </c>
      <c r="D1611" s="4">
        <v>322.54700000000003</v>
      </c>
      <c r="E1611" s="5">
        <f>VLOOKUP($A1611,List_allocation!$A:$G,3)</f>
        <v>34.228000000000002</v>
      </c>
      <c r="F1611" s="5">
        <f>VLOOKUP($A1611,List_allocation!$A:$G,4)</f>
        <v>132.17699999999999</v>
      </c>
      <c r="G1611">
        <f>VLOOKUP($A1611,List_allocation!$A:$G,5)</f>
        <v>323</v>
      </c>
      <c r="H1611" s="8">
        <v>170.34700000000001</v>
      </c>
      <c r="I1611">
        <v>1.119</v>
      </c>
      <c r="J1611">
        <v>47.453000000000003</v>
      </c>
      <c r="K1611" s="8">
        <v>10.61</v>
      </c>
      <c r="L1611">
        <v>8768</v>
      </c>
      <c r="M1611">
        <v>11356</v>
      </c>
      <c r="N1611" s="6">
        <v>34.234000000000002</v>
      </c>
      <c r="O1611" s="6">
        <v>131.66200000000001</v>
      </c>
      <c r="P1611">
        <v>149.56800000000001</v>
      </c>
      <c r="Q1611" t="s">
        <v>4701</v>
      </c>
      <c r="R1611" s="7">
        <f>VLOOKUP($A1611,List_allocation!$A:$G,2)</f>
        <v>307081287712010</v>
      </c>
      <c r="S1611" s="3" t="str">
        <f>VLOOKUP($A1611,List_allocation!$A:$G,6)</f>
        <v>小瀬川</v>
      </c>
      <c r="T1611" s="3" t="str">
        <f>VLOOKUP($A1611,List_allocation!$A:$G,7)</f>
        <v>小川津</v>
      </c>
      <c r="U1611" s="8">
        <f>VLOOKUP($A1611,'1st_alloc_fix'!$A:$O,15)</f>
        <v>0</v>
      </c>
    </row>
    <row r="1612" spans="1:21" x14ac:dyDescent="0.25">
      <c r="A1612">
        <v>1656</v>
      </c>
      <c r="B1612" s="4">
        <v>34.21</v>
      </c>
      <c r="C1612" s="4">
        <v>132.19499999999999</v>
      </c>
      <c r="D1612" s="4">
        <v>330.02300000000002</v>
      </c>
      <c r="E1612" s="5">
        <f>VLOOKUP($A1612,List_allocation!$A:$G,3)</f>
        <v>34.21</v>
      </c>
      <c r="F1612" s="5">
        <f>VLOOKUP($A1612,List_allocation!$A:$G,4)</f>
        <v>132.19499999999999</v>
      </c>
      <c r="G1612">
        <f>VLOOKUP($A1612,List_allocation!$A:$G,5)</f>
        <v>330</v>
      </c>
      <c r="H1612" s="8">
        <v>303.72300000000001</v>
      </c>
      <c r="I1612">
        <v>11.548</v>
      </c>
      <c r="J1612">
        <v>49.917999999999999</v>
      </c>
      <c r="K1612" s="8">
        <v>31.015999999999998</v>
      </c>
      <c r="L1612">
        <v>8781</v>
      </c>
      <c r="M1612">
        <v>11369</v>
      </c>
      <c r="N1612" s="6">
        <v>34.189</v>
      </c>
      <c r="O1612" s="6">
        <v>131.654</v>
      </c>
      <c r="P1612">
        <v>210</v>
      </c>
      <c r="Q1612" t="s">
        <v>4701</v>
      </c>
      <c r="R1612" s="7">
        <f>VLOOKUP($A1612,List_allocation!$A:$G,2)</f>
        <v>307081287712020</v>
      </c>
      <c r="S1612" s="3" t="str">
        <f>VLOOKUP($A1612,List_allocation!$A:$G,6)</f>
        <v>小瀬川</v>
      </c>
      <c r="T1612" s="3" t="str">
        <f>VLOOKUP($A1612,List_allocation!$A:$G,7)</f>
        <v>両国橋</v>
      </c>
      <c r="U1612" s="8">
        <f>VLOOKUP($A1612,'1st_alloc_fix'!$A:$O,15)</f>
        <v>0</v>
      </c>
    </row>
    <row r="1613" spans="1:21" x14ac:dyDescent="0.25">
      <c r="A1613">
        <v>1657</v>
      </c>
      <c r="B1613" s="4">
        <v>34.21</v>
      </c>
      <c r="C1613" s="4">
        <v>132.24199999999999</v>
      </c>
      <c r="D1613" s="4">
        <v>343.68799999999999</v>
      </c>
      <c r="E1613" s="5">
        <f>VLOOKUP($A1613,List_allocation!$A:$G,3)</f>
        <v>34.207999999999998</v>
      </c>
      <c r="F1613" s="5">
        <f>VLOOKUP($A1613,List_allocation!$A:$G,4)</f>
        <v>132.24199999999999</v>
      </c>
      <c r="G1613">
        <f>VLOOKUP($A1613,List_allocation!$A:$G,5)</f>
        <v>342</v>
      </c>
      <c r="H1613" s="8">
        <v>5.6879999999999997</v>
      </c>
      <c r="I1613">
        <v>1.7000000000000001E-2</v>
      </c>
      <c r="J1613">
        <v>55.220999999999997</v>
      </c>
      <c r="K1613" s="8">
        <v>11.061</v>
      </c>
      <c r="L1613">
        <v>8815</v>
      </c>
      <c r="M1613">
        <v>11369</v>
      </c>
      <c r="N1613" s="6">
        <v>34.180999999999997</v>
      </c>
      <c r="O1613" s="6">
        <v>131.64400000000001</v>
      </c>
      <c r="P1613">
        <v>336.512</v>
      </c>
      <c r="Q1613" t="s">
        <v>4703</v>
      </c>
      <c r="R1613" s="7">
        <f>VLOOKUP($A1613,List_allocation!$A:$G,2)</f>
        <v>307081287712030</v>
      </c>
      <c r="S1613" s="3" t="str">
        <f>VLOOKUP($A1613,List_allocation!$A:$G,6)</f>
        <v>小瀬川</v>
      </c>
      <c r="T1613" s="3" t="str">
        <f>VLOOKUP($A1613,List_allocation!$A:$G,7)</f>
        <v>和木</v>
      </c>
      <c r="U1613" s="8">
        <f>VLOOKUP($A1613,'1st_alloc_fix'!$A:$O,15)</f>
        <v>0</v>
      </c>
    </row>
    <row r="1614" spans="1:21" x14ac:dyDescent="0.25">
      <c r="A1614">
        <v>1658</v>
      </c>
      <c r="B1614" s="4">
        <v>34.274000000000001</v>
      </c>
      <c r="C1614" s="4">
        <v>132.13399999999999</v>
      </c>
      <c r="D1614" s="4">
        <v>257.88099999999997</v>
      </c>
      <c r="E1614" s="5">
        <f>VLOOKUP($A1614,List_allocation!$A:$G,3)</f>
        <v>34.274999999999999</v>
      </c>
      <c r="F1614" s="5">
        <f>VLOOKUP($A1614,List_allocation!$A:$G,4)</f>
        <v>132.13399999999999</v>
      </c>
      <c r="G1614">
        <f>VLOOKUP($A1614,List_allocation!$A:$G,5)</f>
        <v>255</v>
      </c>
      <c r="H1614" s="8">
        <v>-146.01900000000001</v>
      </c>
      <c r="I1614">
        <v>-0.36199999999999999</v>
      </c>
      <c r="J1614">
        <v>53.143000000000001</v>
      </c>
      <c r="K1614" s="8">
        <v>11.053000000000001</v>
      </c>
      <c r="L1614">
        <v>8737</v>
      </c>
      <c r="M1614">
        <v>11323</v>
      </c>
      <c r="N1614" s="6">
        <v>34.104999999999997</v>
      </c>
      <c r="O1614" s="6">
        <v>131.595</v>
      </c>
      <c r="P1614">
        <v>400.40499999999997</v>
      </c>
      <c r="Q1614" t="s">
        <v>4703</v>
      </c>
      <c r="R1614" s="7">
        <f>VLOOKUP($A1614,List_allocation!$A:$G,2)</f>
        <v>307081287717010</v>
      </c>
      <c r="S1614" s="3" t="str">
        <f>VLOOKUP($A1614,List_allocation!$A:$G,6)</f>
        <v>小瀬川</v>
      </c>
      <c r="T1614" s="3" t="str">
        <f>VLOOKUP($A1614,List_allocation!$A:$G,7)</f>
        <v>下ヶ原</v>
      </c>
      <c r="U1614" s="8">
        <f>VLOOKUP($A1614,'1st_alloc_fix'!$A:$O,15)</f>
        <v>0</v>
      </c>
    </row>
    <row r="1615" spans="1:21" x14ac:dyDescent="0.25">
      <c r="A1615">
        <v>1659</v>
      </c>
      <c r="B1615" s="4">
        <v>34.234000000000002</v>
      </c>
      <c r="C1615" s="4">
        <v>132.16999999999999</v>
      </c>
      <c r="D1615" s="4">
        <v>309.31599999999997</v>
      </c>
      <c r="E1615" s="5">
        <f>VLOOKUP($A1615,List_allocation!$A:$G,3)</f>
        <v>34.234000000000002</v>
      </c>
      <c r="F1615" s="5">
        <f>VLOOKUP($A1615,List_allocation!$A:$G,4)</f>
        <v>132.17099999999999</v>
      </c>
      <c r="G1615">
        <f>VLOOKUP($A1615,List_allocation!$A:$G,5)</f>
        <v>301.3</v>
      </c>
      <c r="H1615" s="8">
        <v>-113.78400000000001</v>
      </c>
      <c r="I1615">
        <v>-0.26900000000000002</v>
      </c>
      <c r="J1615">
        <v>59.506</v>
      </c>
      <c r="K1615" s="8">
        <v>12.177</v>
      </c>
      <c r="L1615">
        <v>8763</v>
      </c>
      <c r="M1615">
        <v>11352</v>
      </c>
      <c r="N1615" s="6">
        <v>34.064999999999998</v>
      </c>
      <c r="O1615" s="6">
        <v>131.55799999999999</v>
      </c>
      <c r="P1615">
        <v>422.98</v>
      </c>
      <c r="Q1615" t="s">
        <v>4703</v>
      </c>
      <c r="R1615" s="7">
        <f>VLOOKUP($A1615,List_allocation!$A:$G,2)</f>
        <v>307081287717040</v>
      </c>
      <c r="S1615" s="3" t="str">
        <f>VLOOKUP($A1615,List_allocation!$A:$G,6)</f>
        <v>小瀬川</v>
      </c>
      <c r="T1615" s="3" t="str">
        <f>VLOOKUP($A1615,List_allocation!$A:$G,7)</f>
        <v>八丁（廃止）</v>
      </c>
      <c r="U1615" s="8">
        <f>VLOOKUP($A1615,'1st_alloc_fix'!$A:$O,15)</f>
        <v>0</v>
      </c>
    </row>
    <row r="1616" spans="1:21" x14ac:dyDescent="0.25">
      <c r="A1616">
        <v>1660</v>
      </c>
      <c r="B1616" s="4">
        <v>34.225999999999999</v>
      </c>
      <c r="C1616" s="4">
        <v>132.19900000000001</v>
      </c>
      <c r="D1616" s="4">
        <v>327.65499999999997</v>
      </c>
      <c r="E1616" s="5">
        <f>VLOOKUP($A1616,List_allocation!$A:$G,3)</f>
        <v>34.225999999999999</v>
      </c>
      <c r="F1616" s="5">
        <f>VLOOKUP($A1616,List_allocation!$A:$G,4)</f>
        <v>132.19900000000001</v>
      </c>
      <c r="G1616">
        <f>VLOOKUP($A1616,List_allocation!$A:$G,5)</f>
        <v>323</v>
      </c>
      <c r="H1616" s="8">
        <v>-132.345</v>
      </c>
      <c r="I1616">
        <v>-0.28799999999999998</v>
      </c>
      <c r="J1616">
        <v>67.834999999999994</v>
      </c>
      <c r="K1616" s="8">
        <v>13.87</v>
      </c>
      <c r="L1616">
        <v>8784</v>
      </c>
      <c r="M1616">
        <v>11358</v>
      </c>
      <c r="N1616" s="6">
        <v>34.036999999999999</v>
      </c>
      <c r="O1616" s="6">
        <v>131.501</v>
      </c>
      <c r="P1616">
        <v>444.41199999999998</v>
      </c>
      <c r="Q1616" t="s">
        <v>4704</v>
      </c>
      <c r="R1616" s="7">
        <f>VLOOKUP($A1616,List_allocation!$A:$G,2)</f>
        <v>307081287717050</v>
      </c>
      <c r="S1616" s="3" t="str">
        <f>VLOOKUP($A1616,List_allocation!$A:$G,6)</f>
        <v>小瀬川</v>
      </c>
      <c r="T1616" s="3" t="str">
        <f>VLOOKUP($A1616,List_allocation!$A:$G,7)</f>
        <v>防鹿</v>
      </c>
      <c r="U1616" s="8">
        <f>VLOOKUP($A1616,'1st_alloc_fix'!$A:$O,15)</f>
        <v>0</v>
      </c>
    </row>
    <row r="1617" spans="1:21" x14ac:dyDescent="0.25">
      <c r="A1617">
        <v>1661</v>
      </c>
      <c r="B1617" s="4">
        <v>34.222999999999999</v>
      </c>
      <c r="C1617" s="4">
        <v>132.124</v>
      </c>
      <c r="D1617" s="4">
        <v>11.808999999999999</v>
      </c>
      <c r="E1617" s="5">
        <f>VLOOKUP($A1617,List_allocation!$A:$G,3)</f>
        <v>34.222999999999999</v>
      </c>
      <c r="F1617" s="5">
        <f>VLOOKUP($A1617,List_allocation!$A:$G,4)</f>
        <v>132.125</v>
      </c>
      <c r="G1617">
        <f>VLOOKUP($A1617,List_allocation!$A:$G,5)</f>
        <v>11.8</v>
      </c>
      <c r="H1617" s="8">
        <v>-31.190999999999999</v>
      </c>
      <c r="I1617">
        <v>-0.72499999999999998</v>
      </c>
      <c r="J1617">
        <v>41.197000000000003</v>
      </c>
      <c r="K1617" s="8">
        <v>14.545999999999999</v>
      </c>
      <c r="L1617">
        <v>8730</v>
      </c>
      <c r="M1617">
        <v>11360</v>
      </c>
      <c r="N1617" s="6">
        <v>34.232999999999997</v>
      </c>
      <c r="O1617" s="6">
        <v>131.67699999999999</v>
      </c>
      <c r="P1617">
        <v>25.02</v>
      </c>
      <c r="Q1617" t="s">
        <v>4703</v>
      </c>
      <c r="R1617" s="7">
        <f>VLOOKUP($A1617,List_allocation!$A:$G,2)</f>
        <v>307081287717060</v>
      </c>
      <c r="S1617" s="3" t="str">
        <f>VLOOKUP($A1617,List_allocation!$A:$G,6)</f>
        <v>長谷川</v>
      </c>
      <c r="T1617" s="3" t="str">
        <f>VLOOKUP($A1617,List_allocation!$A:$G,7)</f>
        <v>日宛</v>
      </c>
      <c r="U1617" s="8">
        <f>VLOOKUP($A1617,'1st_alloc_fix'!$A:$O,15)</f>
        <v>0</v>
      </c>
    </row>
    <row r="1618" spans="1:21" x14ac:dyDescent="0.25">
      <c r="A1618">
        <v>1662</v>
      </c>
      <c r="B1618" s="4">
        <v>34.58</v>
      </c>
      <c r="C1618" s="4">
        <v>132.21</v>
      </c>
      <c r="D1618" s="4">
        <v>150.369</v>
      </c>
      <c r="E1618" s="5">
        <f>VLOOKUP($A1618,List_allocation!$A:$G,3)</f>
        <v>34.58</v>
      </c>
      <c r="F1618" s="5">
        <f>VLOOKUP($A1618,List_allocation!$A:$G,4)</f>
        <v>132.21</v>
      </c>
      <c r="G1618">
        <f>VLOOKUP($A1618,List_allocation!$A:$G,5)</f>
        <v>153</v>
      </c>
      <c r="H1618" s="8">
        <v>127.569</v>
      </c>
      <c r="I1618">
        <v>5.5949999999999998</v>
      </c>
      <c r="J1618">
        <v>58.067999999999998</v>
      </c>
      <c r="K1618" s="8">
        <v>29.917000000000002</v>
      </c>
      <c r="L1618">
        <v>8792</v>
      </c>
      <c r="M1618">
        <v>11103</v>
      </c>
      <c r="N1618" s="6">
        <v>34.198</v>
      </c>
      <c r="O1618" s="6">
        <v>131.77699999999999</v>
      </c>
      <c r="P1618">
        <v>22.367000000000001</v>
      </c>
      <c r="Q1618" t="s">
        <v>4703</v>
      </c>
      <c r="R1618" s="7">
        <f>VLOOKUP($A1618,List_allocation!$A:$G,2)</f>
        <v>307091287712010</v>
      </c>
      <c r="S1618" s="3" t="str">
        <f>VLOOKUP($A1618,List_allocation!$A:$G,6)</f>
        <v>太田川</v>
      </c>
      <c r="T1618" s="3" t="str">
        <f>VLOOKUP($A1618,List_allocation!$A:$G,7)</f>
        <v>吉和郷</v>
      </c>
      <c r="U1618" s="8">
        <f>VLOOKUP($A1618,'1st_alloc_fix'!$A:$O,15)</f>
        <v>0</v>
      </c>
    </row>
    <row r="1619" spans="1:21" x14ac:dyDescent="0.25">
      <c r="A1619">
        <v>1663</v>
      </c>
      <c r="B1619" s="4">
        <v>34.573</v>
      </c>
      <c r="C1619" s="4">
        <v>132.23099999999999</v>
      </c>
      <c r="D1619" s="4">
        <v>285.64600000000002</v>
      </c>
      <c r="E1619" s="5">
        <f>VLOOKUP($A1619,List_allocation!$A:$G,3)</f>
        <v>34.573</v>
      </c>
      <c r="F1619" s="5">
        <f>VLOOKUP($A1619,List_allocation!$A:$G,4)</f>
        <v>132.232</v>
      </c>
      <c r="G1619">
        <f>VLOOKUP($A1619,List_allocation!$A:$G,5)</f>
        <v>291</v>
      </c>
      <c r="H1619" s="8">
        <v>207.64599999999999</v>
      </c>
      <c r="I1619">
        <v>2.6619999999999999</v>
      </c>
      <c r="J1619">
        <v>65.546000000000006</v>
      </c>
      <c r="K1619" s="8">
        <v>17.504999999999999</v>
      </c>
      <c r="L1619">
        <v>8807</v>
      </c>
      <c r="M1619">
        <v>11108</v>
      </c>
      <c r="N1619" s="6">
        <v>34.148000000000003</v>
      </c>
      <c r="O1619" s="6">
        <v>131.73500000000001</v>
      </c>
      <c r="P1619">
        <v>78.569999999999993</v>
      </c>
      <c r="Q1619" t="s">
        <v>4702</v>
      </c>
      <c r="R1619" s="7">
        <f>VLOOKUP($A1619,List_allocation!$A:$G,2)</f>
        <v>307091287712020</v>
      </c>
      <c r="S1619" s="3" t="str">
        <f>VLOOKUP($A1619,List_allocation!$A:$G,6)</f>
        <v>太田川</v>
      </c>
      <c r="T1619" s="3" t="str">
        <f>VLOOKUP($A1619,List_allocation!$A:$G,7)</f>
        <v>土居</v>
      </c>
      <c r="U1619" s="8">
        <f>VLOOKUP($A1619,'1st_alloc_fix'!$A:$O,15)</f>
        <v>0</v>
      </c>
    </row>
    <row r="1620" spans="1:21" x14ac:dyDescent="0.25">
      <c r="A1620">
        <v>1664</v>
      </c>
      <c r="B1620" s="4">
        <v>34.609000000000002</v>
      </c>
      <c r="C1620" s="4">
        <v>132.31899999999999</v>
      </c>
      <c r="D1620" s="4">
        <v>627.68799999999999</v>
      </c>
      <c r="E1620" s="5">
        <f>VLOOKUP($A1620,List_allocation!$A:$G,3)</f>
        <v>34.609000000000002</v>
      </c>
      <c r="F1620" s="5">
        <f>VLOOKUP($A1620,List_allocation!$A:$G,4)</f>
        <v>132.32</v>
      </c>
      <c r="G1620">
        <f>VLOOKUP($A1620,List_allocation!$A:$G,5)</f>
        <v>635</v>
      </c>
      <c r="H1620" s="8">
        <v>500.08800000000002</v>
      </c>
      <c r="I1620">
        <v>3.919</v>
      </c>
      <c r="J1620">
        <v>76.721999999999994</v>
      </c>
      <c r="K1620" s="8">
        <v>19.263999999999999</v>
      </c>
      <c r="L1620">
        <v>8870</v>
      </c>
      <c r="M1620">
        <v>11082</v>
      </c>
      <c r="N1620" s="6">
        <v>34.188000000000002</v>
      </c>
      <c r="O1620" s="6">
        <v>131.65799999999999</v>
      </c>
      <c r="P1620">
        <v>127.842</v>
      </c>
      <c r="Q1620" t="s">
        <v>4702</v>
      </c>
      <c r="R1620" s="7">
        <f>VLOOKUP($A1620,List_allocation!$A:$G,2)</f>
        <v>307091287712030</v>
      </c>
      <c r="S1620" s="3" t="str">
        <f>VLOOKUP($A1620,List_allocation!$A:$G,6)</f>
        <v>太田川</v>
      </c>
      <c r="T1620" s="3" t="str">
        <f>VLOOKUP($A1620,List_allocation!$A:$G,7)</f>
        <v>加計</v>
      </c>
      <c r="U1620" s="8">
        <f>VLOOKUP($A1620,'1st_alloc_fix'!$A:$O,15)</f>
        <v>0</v>
      </c>
    </row>
    <row r="1621" spans="1:21" x14ac:dyDescent="0.25">
      <c r="A1621">
        <v>1665</v>
      </c>
      <c r="B1621" s="4">
        <v>34.534999999999997</v>
      </c>
      <c r="C1621" s="4">
        <v>132.434</v>
      </c>
      <c r="D1621" s="4">
        <v>1085.8150000000001</v>
      </c>
      <c r="E1621" s="5">
        <f>VLOOKUP($A1621,List_allocation!$A:$G,3)</f>
        <v>34.536000000000001</v>
      </c>
      <c r="F1621" s="5">
        <f>VLOOKUP($A1621,List_allocation!$A:$G,4)</f>
        <v>132.434</v>
      </c>
      <c r="G1621">
        <f>VLOOKUP($A1621,List_allocation!$A:$G,5)</f>
        <v>1082</v>
      </c>
      <c r="H1621" s="8">
        <v>762.81500000000005</v>
      </c>
      <c r="I1621">
        <v>2.3620000000000001</v>
      </c>
      <c r="J1621">
        <v>41.454000000000001</v>
      </c>
      <c r="K1621" s="8">
        <v>10.653</v>
      </c>
      <c r="L1621">
        <v>8953</v>
      </c>
      <c r="M1621">
        <v>11135</v>
      </c>
      <c r="N1621" s="6">
        <v>34.228000000000002</v>
      </c>
      <c r="O1621" s="6">
        <v>132.17699999999999</v>
      </c>
      <c r="P1621">
        <v>322.54700000000003</v>
      </c>
      <c r="Q1621" t="s">
        <v>4701</v>
      </c>
      <c r="R1621" s="7">
        <f>VLOOKUP($A1621,List_allocation!$A:$G,2)</f>
        <v>307091287712040</v>
      </c>
      <c r="S1621" s="3" t="str">
        <f>VLOOKUP($A1621,List_allocation!$A:$G,6)</f>
        <v>太田川</v>
      </c>
      <c r="T1621" s="3" t="str">
        <f>VLOOKUP($A1621,List_allocation!$A:$G,7)</f>
        <v>飯室</v>
      </c>
      <c r="U1621" s="8">
        <f>VLOOKUP($A1621,'1st_alloc_fix'!$A:$O,15)</f>
        <v>0</v>
      </c>
    </row>
    <row r="1622" spans="1:21" x14ac:dyDescent="0.25">
      <c r="A1622">
        <v>1666</v>
      </c>
      <c r="B1622" s="4">
        <v>34.512</v>
      </c>
      <c r="C1622" s="4">
        <v>132.506</v>
      </c>
      <c r="D1622" s="4">
        <v>1135.768</v>
      </c>
      <c r="E1622" s="5">
        <f>VLOOKUP($A1622,List_allocation!$A:$G,3)</f>
        <v>34.512</v>
      </c>
      <c r="F1622" s="5">
        <f>VLOOKUP($A1622,List_allocation!$A:$G,4)</f>
        <v>132.506</v>
      </c>
      <c r="G1622">
        <f>VLOOKUP($A1622,List_allocation!$A:$G,5)</f>
        <v>1143</v>
      </c>
      <c r="H1622" s="8">
        <v>805.76800000000003</v>
      </c>
      <c r="I1622">
        <v>2.4420000000000002</v>
      </c>
      <c r="J1622">
        <v>44.054000000000002</v>
      </c>
      <c r="K1622" s="8">
        <v>11.252000000000001</v>
      </c>
      <c r="L1622">
        <v>9005</v>
      </c>
      <c r="M1622">
        <v>11152</v>
      </c>
      <c r="N1622" s="6">
        <v>34.21</v>
      </c>
      <c r="O1622" s="6">
        <v>132.19499999999999</v>
      </c>
      <c r="P1622">
        <v>330.02300000000002</v>
      </c>
      <c r="Q1622" t="s">
        <v>4701</v>
      </c>
      <c r="R1622" s="7">
        <f>VLOOKUP($A1622,List_allocation!$A:$G,2)</f>
        <v>307091287712050</v>
      </c>
      <c r="S1622" s="3" t="str">
        <f>VLOOKUP($A1622,List_allocation!$A:$G,6)</f>
        <v>太田川</v>
      </c>
      <c r="T1622" s="3" t="str">
        <f>VLOOKUP($A1622,List_allocation!$A:$G,7)</f>
        <v>中野</v>
      </c>
      <c r="U1622" s="8">
        <f>VLOOKUP($A1622,'1st_alloc_fix'!$A:$O,15)</f>
        <v>0</v>
      </c>
    </row>
    <row r="1623" spans="1:21" x14ac:dyDescent="0.25">
      <c r="A1623">
        <v>1667</v>
      </c>
      <c r="B1623" s="4">
        <v>34.484999999999999</v>
      </c>
      <c r="C1623" s="4">
        <v>132.51</v>
      </c>
      <c r="D1623" s="4">
        <v>1505.991</v>
      </c>
      <c r="E1623" s="5">
        <f>VLOOKUP($A1623,List_allocation!$A:$G,3)</f>
        <v>34.484000000000002</v>
      </c>
      <c r="F1623" s="5">
        <f>VLOOKUP($A1623,List_allocation!$A:$G,4)</f>
        <v>132.51</v>
      </c>
      <c r="G1623">
        <f>VLOOKUP($A1623,List_allocation!$A:$G,5)</f>
        <v>1505</v>
      </c>
      <c r="H1623" s="8">
        <v>1163.991</v>
      </c>
      <c r="I1623">
        <v>3.403</v>
      </c>
      <c r="J1623">
        <v>39.396000000000001</v>
      </c>
      <c r="K1623" s="8">
        <v>11.282999999999999</v>
      </c>
      <c r="L1623">
        <v>9008</v>
      </c>
      <c r="M1623">
        <v>11171</v>
      </c>
      <c r="N1623" s="6">
        <v>34.21</v>
      </c>
      <c r="O1623" s="6">
        <v>132.24199999999999</v>
      </c>
      <c r="P1623">
        <v>343.68799999999999</v>
      </c>
      <c r="Q1623" t="s">
        <v>4703</v>
      </c>
      <c r="R1623" s="7">
        <f>VLOOKUP($A1623,List_allocation!$A:$G,2)</f>
        <v>307091287712060</v>
      </c>
      <c r="S1623" s="3" t="str">
        <f>VLOOKUP($A1623,List_allocation!$A:$G,6)</f>
        <v>太田川</v>
      </c>
      <c r="T1623" s="3" t="str">
        <f>VLOOKUP($A1623,List_allocation!$A:$G,7)</f>
        <v>玖村</v>
      </c>
      <c r="U1623" s="8">
        <f>VLOOKUP($A1623,'1st_alloc_fix'!$A:$O,15)</f>
        <v>0</v>
      </c>
    </row>
    <row r="1624" spans="1:21" x14ac:dyDescent="0.25">
      <c r="A1624">
        <v>1668</v>
      </c>
      <c r="B1624" s="4">
        <v>34.462000000000003</v>
      </c>
      <c r="C1624" s="4">
        <v>132.49199999999999</v>
      </c>
      <c r="D1624" s="4">
        <v>1517.0260000000001</v>
      </c>
      <c r="E1624" s="5">
        <f>VLOOKUP($A1624,List_allocation!$A:$G,3)</f>
        <v>34.462000000000003</v>
      </c>
      <c r="F1624" s="5">
        <f>VLOOKUP($A1624,List_allocation!$A:$G,4)</f>
        <v>132.494</v>
      </c>
      <c r="G1624">
        <f>VLOOKUP($A1624,List_allocation!$A:$G,5)</f>
        <v>1527</v>
      </c>
      <c r="H1624" s="8">
        <v>1262.0260000000001</v>
      </c>
      <c r="I1624">
        <v>4.9489999999999998</v>
      </c>
      <c r="J1624">
        <v>38.918999999999997</v>
      </c>
      <c r="K1624" s="8">
        <v>12.733000000000001</v>
      </c>
      <c r="L1624">
        <v>8995</v>
      </c>
      <c r="M1624">
        <v>11188</v>
      </c>
      <c r="N1624" s="6">
        <v>34.274000000000001</v>
      </c>
      <c r="O1624" s="6">
        <v>132.13399999999999</v>
      </c>
      <c r="P1624">
        <v>257.88099999999997</v>
      </c>
      <c r="Q1624" t="s">
        <v>4703</v>
      </c>
      <c r="R1624" s="7">
        <f>VLOOKUP($A1624,List_allocation!$A:$G,2)</f>
        <v>307091287712080</v>
      </c>
      <c r="S1624" s="3" t="str">
        <f>VLOOKUP($A1624,List_allocation!$A:$G,6)</f>
        <v>太田川</v>
      </c>
      <c r="T1624" s="3" t="str">
        <f>VLOOKUP($A1624,List_allocation!$A:$G,7)</f>
        <v>矢口第一</v>
      </c>
      <c r="U1624" s="8">
        <f>VLOOKUP($A1624,'1st_alloc_fix'!$A:$O,15)</f>
        <v>0</v>
      </c>
    </row>
    <row r="1625" spans="1:21" x14ac:dyDescent="0.25">
      <c r="A1625">
        <v>1669</v>
      </c>
      <c r="B1625" s="4">
        <v>34.426000000000002</v>
      </c>
      <c r="C1625" s="4">
        <v>132.46199999999999</v>
      </c>
      <c r="D1625" s="4">
        <v>1598.1310000000001</v>
      </c>
      <c r="E1625" s="5">
        <f>VLOOKUP($A1625,List_allocation!$A:$G,3)</f>
        <v>34.426000000000002</v>
      </c>
      <c r="F1625" s="5">
        <f>VLOOKUP($A1625,List_allocation!$A:$G,4)</f>
        <v>132.46199999999999</v>
      </c>
      <c r="G1625">
        <f>VLOOKUP($A1625,List_allocation!$A:$G,5)</f>
        <v>1593</v>
      </c>
      <c r="H1625" s="8">
        <v>1296.8309999999999</v>
      </c>
      <c r="I1625">
        <v>4.3040000000000003</v>
      </c>
      <c r="J1625">
        <v>34.216000000000001</v>
      </c>
      <c r="K1625" s="8">
        <v>11.147</v>
      </c>
      <c r="L1625">
        <v>8973</v>
      </c>
      <c r="M1625">
        <v>11214</v>
      </c>
      <c r="N1625" s="6">
        <v>34.234000000000002</v>
      </c>
      <c r="O1625" s="6">
        <v>132.16999999999999</v>
      </c>
      <c r="P1625">
        <v>309.31599999999997</v>
      </c>
      <c r="Q1625" t="s">
        <v>4702</v>
      </c>
      <c r="R1625" s="7">
        <f>VLOOKUP($A1625,List_allocation!$A:$G,2)</f>
        <v>307091287712100</v>
      </c>
      <c r="S1625" s="3" t="str">
        <f>VLOOKUP($A1625,List_allocation!$A:$G,6)</f>
        <v>太田川</v>
      </c>
      <c r="T1625" s="3" t="str">
        <f>VLOOKUP($A1625,List_allocation!$A:$G,7)</f>
        <v>長和久</v>
      </c>
      <c r="U1625" s="8">
        <f>VLOOKUP($A1625,'1st_alloc_fix'!$A:$O,15)</f>
        <v>0</v>
      </c>
    </row>
    <row r="1626" spans="1:21" x14ac:dyDescent="0.25">
      <c r="A1626">
        <v>1670</v>
      </c>
      <c r="B1626" s="4">
        <v>34.426000000000002</v>
      </c>
      <c r="C1626" s="4">
        <v>132.459</v>
      </c>
      <c r="D1626" s="4">
        <v>1598.2080000000001</v>
      </c>
      <c r="E1626" s="5">
        <f>VLOOKUP($A1626,List_allocation!$A:$G,3)</f>
        <v>34.423999999999999</v>
      </c>
      <c r="F1626" s="5">
        <f>VLOOKUP($A1626,List_allocation!$A:$G,4)</f>
        <v>132.459</v>
      </c>
      <c r="G1626">
        <f>VLOOKUP($A1626,List_allocation!$A:$G,5)</f>
        <v>1593</v>
      </c>
      <c r="H1626" s="8">
        <v>1275.2080000000001</v>
      </c>
      <c r="I1626">
        <v>3.948</v>
      </c>
      <c r="J1626">
        <v>32.630000000000003</v>
      </c>
      <c r="K1626" s="8">
        <v>10.474</v>
      </c>
      <c r="L1626">
        <v>8971</v>
      </c>
      <c r="M1626">
        <v>11214</v>
      </c>
      <c r="N1626" s="6">
        <v>34.225999999999999</v>
      </c>
      <c r="O1626" s="6">
        <v>132.19900000000001</v>
      </c>
      <c r="P1626">
        <v>327.65499999999997</v>
      </c>
      <c r="Q1626" t="s">
        <v>4701</v>
      </c>
      <c r="R1626" s="7">
        <f>VLOOKUP($A1626,List_allocation!$A:$G,2)</f>
        <v>307091287712110</v>
      </c>
      <c r="S1626" s="3" t="str">
        <f>VLOOKUP($A1626,List_allocation!$A:$G,6)</f>
        <v>太田川</v>
      </c>
      <c r="T1626" s="3" t="str">
        <f>VLOOKUP($A1626,List_allocation!$A:$G,7)</f>
        <v>祇園大橋</v>
      </c>
      <c r="U1626" s="8">
        <f>VLOOKUP($A1626,'1st_alloc_fix'!$A:$O,15)</f>
        <v>0</v>
      </c>
    </row>
    <row r="1627" spans="1:21" x14ac:dyDescent="0.25">
      <c r="A1627">
        <v>1671</v>
      </c>
      <c r="B1627" s="4">
        <v>34.362000000000002</v>
      </c>
      <c r="C1627" s="4">
        <v>132.40600000000001</v>
      </c>
      <c r="D1627" s="4">
        <v>1636.442</v>
      </c>
      <c r="E1627" s="5">
        <f>VLOOKUP($A1627,List_allocation!$A:$G,3)</f>
        <v>34.363</v>
      </c>
      <c r="F1627" s="5">
        <f>VLOOKUP($A1627,List_allocation!$A:$G,4)</f>
        <v>132.404</v>
      </c>
      <c r="G1627">
        <f>VLOOKUP($A1627,List_allocation!$A:$G,5)</f>
        <v>1700</v>
      </c>
      <c r="H1627" s="8">
        <v>1624.6420000000001</v>
      </c>
      <c r="I1627">
        <v>137.68199999999999</v>
      </c>
      <c r="J1627">
        <v>30.116</v>
      </c>
      <c r="K1627" s="8">
        <v>155.21600000000001</v>
      </c>
      <c r="L1627">
        <v>8933</v>
      </c>
      <c r="M1627">
        <v>11260</v>
      </c>
      <c r="N1627" s="6">
        <v>34.222999999999999</v>
      </c>
      <c r="O1627" s="6">
        <v>132.124</v>
      </c>
      <c r="P1627">
        <v>11.808999999999999</v>
      </c>
      <c r="Q1627" t="s">
        <v>4702</v>
      </c>
      <c r="R1627" s="7">
        <f>VLOOKUP($A1627,List_allocation!$A:$G,2)</f>
        <v>307091287712120</v>
      </c>
      <c r="S1627" s="3" t="str">
        <f>VLOOKUP($A1627,List_allocation!$A:$G,6)</f>
        <v>太田川放水路</v>
      </c>
      <c r="T1627" s="3" t="str">
        <f>VLOOKUP($A1627,List_allocation!$A:$G,7)</f>
        <v>草津</v>
      </c>
      <c r="U1627" s="8">
        <f>VLOOKUP($A1627,'1st_alloc_fix'!$A:$O,15)</f>
        <v>0</v>
      </c>
    </row>
    <row r="1628" spans="1:21" x14ac:dyDescent="0.25">
      <c r="A1628">
        <v>1672</v>
      </c>
      <c r="B1628" s="4">
        <v>34.524000000000001</v>
      </c>
      <c r="C1628" s="4">
        <v>132.316</v>
      </c>
      <c r="D1628" s="4">
        <v>127.979</v>
      </c>
      <c r="E1628" s="5">
        <f>VLOOKUP($A1628,List_allocation!$A:$G,3)</f>
        <v>34.524000000000001</v>
      </c>
      <c r="F1628" s="5">
        <f>VLOOKUP($A1628,List_allocation!$A:$G,4)</f>
        <v>132.316</v>
      </c>
      <c r="G1628">
        <f>VLOOKUP($A1628,List_allocation!$A:$G,5)</f>
        <v>123</v>
      </c>
      <c r="H1628" s="8">
        <v>-25.021000000000001</v>
      </c>
      <c r="I1628">
        <v>-0.16400000000000001</v>
      </c>
      <c r="J1628">
        <v>11.542999999999999</v>
      </c>
      <c r="K1628" s="8">
        <v>2.4550000000000001</v>
      </c>
      <c r="L1628">
        <v>8868</v>
      </c>
      <c r="M1628">
        <v>11143</v>
      </c>
      <c r="N1628" s="6">
        <v>34.58</v>
      </c>
      <c r="O1628" s="6">
        <v>132.21</v>
      </c>
      <c r="P1628">
        <v>150.369</v>
      </c>
      <c r="Q1628" t="s">
        <v>4701</v>
      </c>
      <c r="R1628" s="7">
        <f>VLOOKUP($A1628,List_allocation!$A:$G,2)</f>
        <v>307091287712130</v>
      </c>
      <c r="S1628" s="3" t="str">
        <f>VLOOKUP($A1628,List_allocation!$A:$G,6)</f>
        <v>水内川</v>
      </c>
      <c r="T1628" s="3" t="str">
        <f>VLOOKUP($A1628,List_allocation!$A:$G,7)</f>
        <v>湯来</v>
      </c>
      <c r="U1628" s="8">
        <f>VLOOKUP($A1628,'1st_alloc_fix'!$A:$O,15)</f>
        <v>0</v>
      </c>
    </row>
    <row r="1629" spans="1:21" x14ac:dyDescent="0.25">
      <c r="A1629">
        <v>1673</v>
      </c>
      <c r="B1629" s="4">
        <v>34.572000000000003</v>
      </c>
      <c r="C1629" s="4">
        <v>132.37200000000001</v>
      </c>
      <c r="D1629" s="4">
        <v>98.224999999999994</v>
      </c>
      <c r="E1629" s="5">
        <f>VLOOKUP($A1629,List_allocation!$A:$G,3)</f>
        <v>34.572000000000003</v>
      </c>
      <c r="F1629" s="5">
        <f>VLOOKUP($A1629,List_allocation!$A:$G,4)</f>
        <v>132.37100000000001</v>
      </c>
      <c r="G1629">
        <f>VLOOKUP($A1629,List_allocation!$A:$G,5)</f>
        <v>97</v>
      </c>
      <c r="H1629" s="8">
        <v>-192.77500000000001</v>
      </c>
      <c r="I1629">
        <v>-0.66200000000000003</v>
      </c>
      <c r="J1629">
        <v>12.846</v>
      </c>
      <c r="K1629" s="8">
        <v>4.0410000000000004</v>
      </c>
      <c r="L1629">
        <v>8908</v>
      </c>
      <c r="M1629">
        <v>11109</v>
      </c>
      <c r="N1629" s="6">
        <v>34.573</v>
      </c>
      <c r="O1629" s="6">
        <v>132.23099999999999</v>
      </c>
      <c r="P1629">
        <v>285.64600000000002</v>
      </c>
      <c r="Q1629" t="s">
        <v>4702</v>
      </c>
      <c r="R1629" s="7">
        <f>VLOOKUP($A1629,List_allocation!$A:$G,2)</f>
        <v>307091287712140</v>
      </c>
      <c r="S1629" s="3" t="str">
        <f>VLOOKUP($A1629,List_allocation!$A:$G,6)</f>
        <v>西宗川</v>
      </c>
      <c r="T1629" s="3" t="str">
        <f>VLOOKUP($A1629,List_allocation!$A:$G,7)</f>
        <v>西宗</v>
      </c>
      <c r="U1629" s="8">
        <f>VLOOKUP($A1629,'1st_alloc_fix'!$A:$O,15)</f>
        <v>0</v>
      </c>
    </row>
    <row r="1630" spans="1:21" x14ac:dyDescent="0.25">
      <c r="A1630">
        <v>1674</v>
      </c>
      <c r="B1630" s="4">
        <v>34.552999999999997</v>
      </c>
      <c r="C1630" s="4">
        <v>132.66</v>
      </c>
      <c r="D1630" s="4">
        <v>113.27800000000001</v>
      </c>
      <c r="E1630" s="5">
        <f>VLOOKUP($A1630,List_allocation!$A:$G,3)</f>
        <v>34.552999999999997</v>
      </c>
      <c r="F1630" s="5">
        <f>VLOOKUP($A1630,List_allocation!$A:$G,4)</f>
        <v>132.66</v>
      </c>
      <c r="G1630">
        <f>VLOOKUP($A1630,List_allocation!$A:$G,5)</f>
        <v>115</v>
      </c>
      <c r="H1630" s="8">
        <v>-521.72199999999998</v>
      </c>
      <c r="I1630">
        <v>-0.82199999999999995</v>
      </c>
      <c r="J1630">
        <v>31.809000000000001</v>
      </c>
      <c r="K1630" s="8">
        <v>9.8160000000000007</v>
      </c>
      <c r="L1630">
        <v>9116</v>
      </c>
      <c r="M1630">
        <v>11122</v>
      </c>
      <c r="N1630" s="6">
        <v>34.609000000000002</v>
      </c>
      <c r="O1630" s="6">
        <v>132.31899999999999</v>
      </c>
      <c r="P1630">
        <v>627.68799999999999</v>
      </c>
      <c r="Q1630" t="s">
        <v>4702</v>
      </c>
      <c r="R1630" s="7">
        <f>VLOOKUP($A1630,List_allocation!$A:$G,2)</f>
        <v>307091287712150</v>
      </c>
      <c r="S1630" s="3" t="str">
        <f>VLOOKUP($A1630,List_allocation!$A:$G,6)</f>
        <v>三篠川</v>
      </c>
      <c r="T1630" s="3" t="str">
        <f>VLOOKUP($A1630,List_allocation!$A:$G,7)</f>
        <v>白木</v>
      </c>
      <c r="U1630" s="8">
        <f>VLOOKUP($A1630,'1st_alloc_fix'!$A:$O,15)</f>
        <v>0</v>
      </c>
    </row>
    <row r="1631" spans="1:21" x14ac:dyDescent="0.25">
      <c r="A1631">
        <v>1675</v>
      </c>
      <c r="B1631" s="4">
        <v>34.484000000000002</v>
      </c>
      <c r="C1631" s="4">
        <v>132.53399999999999</v>
      </c>
      <c r="D1631" s="4">
        <v>268.40300000000002</v>
      </c>
      <c r="E1631" s="5">
        <f>VLOOKUP($A1631,List_allocation!$A:$G,3)</f>
        <v>34.484000000000002</v>
      </c>
      <c r="F1631" s="5">
        <f>VLOOKUP($A1631,List_allocation!$A:$G,4)</f>
        <v>132.53399999999999</v>
      </c>
      <c r="G1631">
        <f>VLOOKUP($A1631,List_allocation!$A:$G,5)</f>
        <v>271</v>
      </c>
      <c r="H1631" s="8">
        <v>-813.59699999999998</v>
      </c>
      <c r="I1631">
        <v>-0.752</v>
      </c>
      <c r="J1631">
        <v>10.843</v>
      </c>
      <c r="K1631" s="8">
        <v>4.4420000000000002</v>
      </c>
      <c r="L1631">
        <v>9025</v>
      </c>
      <c r="M1631">
        <v>11172</v>
      </c>
      <c r="N1631" s="6">
        <v>34.534999999999997</v>
      </c>
      <c r="O1631" s="6">
        <v>132.434</v>
      </c>
      <c r="P1631">
        <v>1085.8150000000001</v>
      </c>
      <c r="Q1631" t="s">
        <v>4703</v>
      </c>
      <c r="R1631" s="7">
        <f>VLOOKUP($A1631,List_allocation!$A:$G,2)</f>
        <v>307091287712160</v>
      </c>
      <c r="S1631" s="3" t="str">
        <f>VLOOKUP($A1631,List_allocation!$A:$G,6)</f>
        <v>三篠川</v>
      </c>
      <c r="T1631" s="3" t="str">
        <f>VLOOKUP($A1631,List_allocation!$A:$G,7)</f>
        <v>中深川</v>
      </c>
      <c r="U1631" s="8">
        <f>VLOOKUP($A1631,'1st_alloc_fix'!$A:$O,15)</f>
        <v>0</v>
      </c>
    </row>
    <row r="1632" spans="1:21" x14ac:dyDescent="0.25">
      <c r="A1632">
        <v>1676</v>
      </c>
      <c r="B1632" s="4">
        <v>34.508000000000003</v>
      </c>
      <c r="C1632" s="4">
        <v>132.51599999999999</v>
      </c>
      <c r="D1632" s="4">
        <v>85.137</v>
      </c>
      <c r="E1632" s="5">
        <f>VLOOKUP($A1632,List_allocation!$A:$G,3)</f>
        <v>34.506999999999998</v>
      </c>
      <c r="F1632" s="5">
        <f>VLOOKUP($A1632,List_allocation!$A:$G,4)</f>
        <v>132.51599999999999</v>
      </c>
      <c r="G1632">
        <f>VLOOKUP($A1632,List_allocation!$A:$G,5)</f>
        <v>86</v>
      </c>
      <c r="H1632" s="8">
        <v>-1057.8630000000001</v>
      </c>
      <c r="I1632">
        <v>-0.92600000000000005</v>
      </c>
      <c r="J1632">
        <v>1.02</v>
      </c>
      <c r="K1632" s="8">
        <v>9.5229999999999997</v>
      </c>
      <c r="L1632">
        <v>9012</v>
      </c>
      <c r="M1632">
        <v>11155</v>
      </c>
      <c r="N1632" s="6">
        <v>34.512</v>
      </c>
      <c r="O1632" s="6">
        <v>132.506</v>
      </c>
      <c r="P1632">
        <v>1135.768</v>
      </c>
      <c r="Q1632" t="s">
        <v>4701</v>
      </c>
      <c r="R1632" s="7">
        <f>VLOOKUP($A1632,List_allocation!$A:$G,2)</f>
        <v>307091287712190</v>
      </c>
      <c r="S1632" s="3" t="str">
        <f>VLOOKUP($A1632,List_allocation!$A:$G,6)</f>
        <v>根谷川</v>
      </c>
      <c r="T1632" s="3" t="str">
        <f>VLOOKUP($A1632,List_allocation!$A:$G,7)</f>
        <v>新川橋</v>
      </c>
      <c r="U1632" s="8">
        <f>VLOOKUP($A1632,'1st_alloc_fix'!$A:$O,15)</f>
        <v>0</v>
      </c>
    </row>
    <row r="1633" spans="1:21" x14ac:dyDescent="0.25">
      <c r="A1633">
        <v>1677</v>
      </c>
      <c r="B1633" s="4">
        <v>34.451000000000001</v>
      </c>
      <c r="C1633" s="4">
        <v>132.47300000000001</v>
      </c>
      <c r="D1633" s="4">
        <v>59.064999999999998</v>
      </c>
      <c r="E1633" s="5">
        <f>VLOOKUP($A1633,List_allocation!$A:$G,3)</f>
        <v>34.451000000000001</v>
      </c>
      <c r="F1633" s="5">
        <f>VLOOKUP($A1633,List_allocation!$A:$G,4)</f>
        <v>132.47300000000001</v>
      </c>
      <c r="G1633">
        <f>VLOOKUP($A1633,List_allocation!$A:$G,5)</f>
        <v>66</v>
      </c>
      <c r="H1633" s="8">
        <v>-1445.9349999999999</v>
      </c>
      <c r="I1633">
        <v>-0.96099999999999997</v>
      </c>
      <c r="J1633">
        <v>4.9950000000000001</v>
      </c>
      <c r="K1633" s="8">
        <v>19.359000000000002</v>
      </c>
      <c r="L1633">
        <v>8981</v>
      </c>
      <c r="M1633">
        <v>11196</v>
      </c>
      <c r="N1633" s="6">
        <v>34.484999999999999</v>
      </c>
      <c r="O1633" s="6">
        <v>132.51</v>
      </c>
      <c r="P1633">
        <v>1505.991</v>
      </c>
      <c r="Q1633" t="s">
        <v>4703</v>
      </c>
      <c r="R1633" s="7">
        <f>VLOOKUP($A1633,List_allocation!$A:$G,2)</f>
        <v>307091287712200</v>
      </c>
      <c r="S1633" s="3" t="str">
        <f>VLOOKUP($A1633,List_allocation!$A:$G,6)</f>
        <v>古川</v>
      </c>
      <c r="T1633" s="3" t="str">
        <f>VLOOKUP($A1633,List_allocation!$A:$G,7)</f>
        <v>古川</v>
      </c>
      <c r="U1633" s="8">
        <f>VLOOKUP($A1633,'1st_alloc_fix'!$A:$O,15)</f>
        <v>0</v>
      </c>
    </row>
    <row r="1634" spans="1:21" x14ac:dyDescent="0.25">
      <c r="A1634">
        <v>1678</v>
      </c>
      <c r="B1634" s="4">
        <v>34.457999999999998</v>
      </c>
      <c r="C1634" s="4">
        <v>132.476</v>
      </c>
      <c r="D1634" s="4">
        <v>54.36</v>
      </c>
      <c r="E1634" s="5">
        <f>VLOOKUP($A1634,List_allocation!$A:$G,3)</f>
        <v>34.457999999999998</v>
      </c>
      <c r="F1634" s="5">
        <f>VLOOKUP($A1634,List_allocation!$A:$G,4)</f>
        <v>132.476</v>
      </c>
      <c r="G1634">
        <f>VLOOKUP($A1634,List_allocation!$A:$G,5)</f>
        <v>58</v>
      </c>
      <c r="H1634" s="8">
        <v>-1472.64</v>
      </c>
      <c r="I1634">
        <v>-0.96399999999999997</v>
      </c>
      <c r="J1634">
        <v>1.7130000000000001</v>
      </c>
      <c r="K1634" s="8">
        <v>20.66</v>
      </c>
      <c r="L1634">
        <v>8983</v>
      </c>
      <c r="M1634">
        <v>11191</v>
      </c>
      <c r="N1634" s="6">
        <v>34.462000000000003</v>
      </c>
      <c r="O1634" s="6">
        <v>132.49199999999999</v>
      </c>
      <c r="P1634">
        <v>1517.0260000000001</v>
      </c>
      <c r="Q1634" t="s">
        <v>4702</v>
      </c>
      <c r="R1634" s="7">
        <f>VLOOKUP($A1634,List_allocation!$A:$G,2)</f>
        <v>307091287712210</v>
      </c>
      <c r="S1634" s="3" t="str">
        <f>VLOOKUP($A1634,List_allocation!$A:$G,6)</f>
        <v>安川</v>
      </c>
      <c r="T1634" s="3" t="str">
        <f>VLOOKUP($A1634,List_allocation!$A:$G,7)</f>
        <v>安大橋</v>
      </c>
      <c r="U1634" s="8">
        <f>VLOOKUP($A1634,'1st_alloc_fix'!$A:$O,15)</f>
        <v>0</v>
      </c>
    </row>
    <row r="1635" spans="1:21" x14ac:dyDescent="0.25">
      <c r="A1635">
        <v>1679</v>
      </c>
      <c r="B1635" s="4">
        <v>34.414999999999999</v>
      </c>
      <c r="C1635" s="4">
        <v>132.465</v>
      </c>
      <c r="D1635" s="4">
        <v>3.9289999999999998</v>
      </c>
      <c r="E1635" s="5">
        <f>VLOOKUP($A1635,List_allocation!$A:$G,3)</f>
        <v>34.414000000000001</v>
      </c>
      <c r="F1635" s="5">
        <f>VLOOKUP($A1635,List_allocation!$A:$G,4)</f>
        <v>132.465</v>
      </c>
      <c r="G1635">
        <f>VLOOKUP($A1635,List_allocation!$A:$G,5)</f>
        <v>1593.5</v>
      </c>
      <c r="H1635" s="8">
        <v>-1589.0709999999999</v>
      </c>
      <c r="I1635">
        <v>-0.998</v>
      </c>
      <c r="J1635">
        <v>1.25</v>
      </c>
      <c r="K1635" s="8">
        <v>303.58499999999998</v>
      </c>
      <c r="L1635">
        <v>8975</v>
      </c>
      <c r="M1635">
        <v>11222</v>
      </c>
      <c r="N1635" s="6">
        <v>34.426000000000002</v>
      </c>
      <c r="O1635" s="6">
        <v>132.46199999999999</v>
      </c>
      <c r="P1635">
        <v>1598.1310000000001</v>
      </c>
      <c r="Q1635" t="s">
        <v>4701</v>
      </c>
      <c r="R1635" s="7">
        <f>VLOOKUP($A1635,List_allocation!$A:$G,2)</f>
        <v>307091287712220</v>
      </c>
      <c r="S1635" s="3" t="str">
        <f>VLOOKUP($A1635,List_allocation!$A:$G,6)</f>
        <v>京橋川</v>
      </c>
      <c r="T1635" s="3" t="str">
        <f>VLOOKUP($A1635,List_allocation!$A:$G,7)</f>
        <v>工兵橋</v>
      </c>
      <c r="U1635" s="8" t="str">
        <f>VLOOKUP($A1635,'1st_alloc_fix'!$A:$O,15)</f>
        <v>The J-FlwDir bifurcation seems wrong, the upstream was corrected.</v>
      </c>
    </row>
    <row r="1636" spans="1:21" x14ac:dyDescent="0.25">
      <c r="A1636">
        <v>1680</v>
      </c>
      <c r="B1636" s="4">
        <v>34.405999999999999</v>
      </c>
      <c r="C1636" s="4">
        <v>132.453</v>
      </c>
      <c r="D1636" s="4">
        <v>1.921</v>
      </c>
      <c r="E1636" s="5">
        <f>VLOOKUP($A1636,List_allocation!$A:$G,3)</f>
        <v>34.406999999999996</v>
      </c>
      <c r="F1636" s="5">
        <f>VLOOKUP($A1636,List_allocation!$A:$G,4)</f>
        <v>132.458</v>
      </c>
      <c r="G1636">
        <f>VLOOKUP($A1636,List_allocation!$A:$G,5)</f>
        <v>1594</v>
      </c>
      <c r="H1636" s="8">
        <v>-1591.079</v>
      </c>
      <c r="I1636">
        <v>-0.999</v>
      </c>
      <c r="J1636">
        <v>2.0710000000000002</v>
      </c>
      <c r="K1636" s="8">
        <v>621.60599999999999</v>
      </c>
      <c r="L1636">
        <v>8967</v>
      </c>
      <c r="M1636">
        <v>11228</v>
      </c>
      <c r="N1636" s="6">
        <v>34.426000000000002</v>
      </c>
      <c r="O1636" s="6">
        <v>132.459</v>
      </c>
      <c r="P1636">
        <v>1598.2080000000001</v>
      </c>
      <c r="Q1636" t="s">
        <v>4703</v>
      </c>
      <c r="R1636" s="7">
        <f>VLOOKUP($A1636,List_allocation!$A:$G,2)</f>
        <v>307091287712230</v>
      </c>
      <c r="S1636" s="3" t="str">
        <f>VLOOKUP($A1636,List_allocation!$A:$G,6)</f>
        <v>旧太田川</v>
      </c>
      <c r="T1636" s="3" t="str">
        <f>VLOOKUP($A1636,List_allocation!$A:$G,7)</f>
        <v>三篠橋</v>
      </c>
      <c r="U1636" s="8" t="str">
        <f>VLOOKUP($A1636,'1st_alloc_fix'!$A:$O,15)</f>
        <v>The J-FlwDir bifurcation seems wrong, the upstream was corrected.</v>
      </c>
    </row>
    <row r="1637" spans="1:21" x14ac:dyDescent="0.25">
      <c r="A1637">
        <v>1681</v>
      </c>
      <c r="B1637" s="4">
        <v>34.363</v>
      </c>
      <c r="C1637" s="4">
        <v>132.43799999999999</v>
      </c>
      <c r="D1637" s="4">
        <v>6.1319999999999997</v>
      </c>
      <c r="E1637" s="5">
        <f>VLOOKUP($A1637,List_allocation!$A:$G,3)</f>
        <v>34.362000000000002</v>
      </c>
      <c r="F1637" s="5">
        <f>VLOOKUP($A1637,List_allocation!$A:$G,4)</f>
        <v>132.43199999999999</v>
      </c>
      <c r="G1637">
        <f>VLOOKUP($A1637,List_allocation!$A:$G,5)</f>
        <v>1690</v>
      </c>
      <c r="H1637" s="8">
        <v>-1693.8679999999999</v>
      </c>
      <c r="I1637">
        <v>-0.996</v>
      </c>
      <c r="J1637">
        <v>3.1259999999999999</v>
      </c>
      <c r="K1637" s="8">
        <v>207.80099999999999</v>
      </c>
      <c r="L1637">
        <v>8956</v>
      </c>
      <c r="M1637">
        <v>11259</v>
      </c>
      <c r="N1637" s="6">
        <v>34.362000000000002</v>
      </c>
      <c r="O1637" s="6">
        <v>132.40600000000001</v>
      </c>
      <c r="P1637">
        <v>1636.442</v>
      </c>
      <c r="Q1637" t="s">
        <v>4704</v>
      </c>
      <c r="R1637" s="7">
        <f>VLOOKUP($A1637,List_allocation!$A:$G,2)</f>
        <v>307091287712240</v>
      </c>
      <c r="S1637" s="3" t="str">
        <f>VLOOKUP($A1637,List_allocation!$A:$G,6)</f>
        <v>旧太田川</v>
      </c>
      <c r="T1637" s="3" t="str">
        <f>VLOOKUP($A1637,List_allocation!$A:$G,7)</f>
        <v>江波（元安川）</v>
      </c>
      <c r="U1637" s="8" t="str">
        <f>VLOOKUP($A1637,'1st_alloc_fix'!$A:$O,15)</f>
        <v>The J-FlwDir bifurcation seems wrong, the upstream was corrected.</v>
      </c>
    </row>
    <row r="1638" spans="1:21" x14ac:dyDescent="0.25">
      <c r="A1638">
        <v>1682</v>
      </c>
      <c r="B1638" s="4">
        <v>34.665999999999997</v>
      </c>
      <c r="C1638" s="4">
        <v>132.30199999999999</v>
      </c>
      <c r="D1638" s="4">
        <v>229.46899999999999</v>
      </c>
      <c r="E1638" s="5">
        <f>VLOOKUP($A1638,List_allocation!$A:$G,3)</f>
        <v>34.667999999999999</v>
      </c>
      <c r="F1638" s="5">
        <f>VLOOKUP($A1638,List_allocation!$A:$G,4)</f>
        <v>132.29900000000001</v>
      </c>
      <c r="G1638">
        <f>VLOOKUP($A1638,List_allocation!$A:$G,5)</f>
        <v>-9999</v>
      </c>
      <c r="H1638" s="8">
        <v>106.46899999999999</v>
      </c>
      <c r="I1638">
        <v>0.86599999999999999</v>
      </c>
      <c r="J1638">
        <v>15.805</v>
      </c>
      <c r="K1638" s="8">
        <v>4.0270000000000001</v>
      </c>
      <c r="L1638">
        <v>8858</v>
      </c>
      <c r="M1638">
        <v>11041</v>
      </c>
      <c r="N1638" s="6">
        <v>34.524000000000001</v>
      </c>
      <c r="O1638" s="6">
        <v>132.316</v>
      </c>
      <c r="P1638">
        <v>127.979</v>
      </c>
      <c r="Q1638" t="s">
        <v>4701</v>
      </c>
      <c r="R1638" s="7">
        <f>VLOOKUP($A1638,List_allocation!$A:$G,2)</f>
        <v>307091287714010</v>
      </c>
      <c r="S1638" s="3" t="str">
        <f>VLOOKUP($A1638,List_allocation!$A:$G,6)</f>
        <v>滝山川</v>
      </c>
      <c r="T1638" s="3" t="str">
        <f>VLOOKUP($A1638,List_allocation!$A:$G,7)</f>
        <v>黒滝</v>
      </c>
      <c r="U1638" s="8">
        <f>VLOOKUP($A1638,'1st_alloc_fix'!$A:$O,15)</f>
        <v>0</v>
      </c>
    </row>
    <row r="1639" spans="1:21" x14ac:dyDescent="0.25">
      <c r="A1639">
        <v>1683</v>
      </c>
      <c r="B1639" s="4">
        <v>34.625999999999998</v>
      </c>
      <c r="C1639" s="4">
        <v>132.30099999999999</v>
      </c>
      <c r="D1639" s="4">
        <v>245.14400000000001</v>
      </c>
      <c r="E1639" s="5">
        <f>VLOOKUP($A1639,List_allocation!$A:$G,3)</f>
        <v>34.625</v>
      </c>
      <c r="F1639" s="5">
        <f>VLOOKUP($A1639,List_allocation!$A:$G,4)</f>
        <v>132.30099999999999</v>
      </c>
      <c r="G1639">
        <f>VLOOKUP($A1639,List_allocation!$A:$G,5)</f>
        <v>-9999</v>
      </c>
      <c r="H1639" s="8">
        <v>148.14400000000001</v>
      </c>
      <c r="I1639">
        <v>1.5269999999999999</v>
      </c>
      <c r="J1639">
        <v>8.782</v>
      </c>
      <c r="K1639" s="8">
        <v>3.3109999999999999</v>
      </c>
      <c r="L1639">
        <v>8857</v>
      </c>
      <c r="M1639">
        <v>11070</v>
      </c>
      <c r="N1639" s="6">
        <v>34.572000000000003</v>
      </c>
      <c r="O1639" s="6">
        <v>132.37200000000001</v>
      </c>
      <c r="P1639">
        <v>98.224999999999994</v>
      </c>
      <c r="Q1639" t="s">
        <v>4702</v>
      </c>
      <c r="R1639" s="7">
        <f>VLOOKUP($A1639,List_allocation!$A:$G,2)</f>
        <v>307091287714020</v>
      </c>
      <c r="S1639" s="3" t="str">
        <f>VLOOKUP($A1639,List_allocation!$A:$G,6)</f>
        <v>滝山川</v>
      </c>
      <c r="T1639" s="3" t="str">
        <f>VLOOKUP($A1639,List_allocation!$A:$G,7)</f>
        <v>後平</v>
      </c>
      <c r="U1639" s="8">
        <f>VLOOKUP($A1639,'1st_alloc_fix'!$A:$O,15)</f>
        <v>0</v>
      </c>
    </row>
    <row r="1640" spans="1:21" x14ac:dyDescent="0.25">
      <c r="A1640">
        <v>1684</v>
      </c>
      <c r="B1640" s="4">
        <v>34.616</v>
      </c>
      <c r="C1640" s="4">
        <v>132.31700000000001</v>
      </c>
      <c r="D1640" s="4">
        <v>249.60499999999999</v>
      </c>
      <c r="E1640" s="5">
        <f>VLOOKUP($A1640,List_allocation!$A:$G,3)</f>
        <v>34.616</v>
      </c>
      <c r="F1640" s="5">
        <f>VLOOKUP($A1640,List_allocation!$A:$G,4)</f>
        <v>132.31800000000001</v>
      </c>
      <c r="G1640">
        <f>VLOOKUP($A1640,List_allocation!$A:$G,5)</f>
        <v>-9999</v>
      </c>
      <c r="H1640" s="8">
        <v>134.60499999999999</v>
      </c>
      <c r="I1640">
        <v>1.17</v>
      </c>
      <c r="J1640">
        <v>32.235999999999997</v>
      </c>
      <c r="K1640" s="8">
        <v>7.6180000000000003</v>
      </c>
      <c r="L1640">
        <v>8869</v>
      </c>
      <c r="M1640">
        <v>11077</v>
      </c>
      <c r="N1640" s="6">
        <v>34.552999999999997</v>
      </c>
      <c r="O1640" s="6">
        <v>132.66</v>
      </c>
      <c r="P1640">
        <v>113.27800000000001</v>
      </c>
      <c r="Q1640" t="s">
        <v>4701</v>
      </c>
      <c r="R1640" s="7">
        <f>VLOOKUP($A1640,List_allocation!$A:$G,2)</f>
        <v>307091287714030</v>
      </c>
      <c r="S1640" s="3" t="str">
        <f>VLOOKUP($A1640,List_allocation!$A:$G,6)</f>
        <v>滝山川</v>
      </c>
      <c r="T1640" s="3" t="str">
        <f>VLOOKUP($A1640,List_allocation!$A:$G,7)</f>
        <v>滝山</v>
      </c>
      <c r="U1640" s="8">
        <f>VLOOKUP($A1640,'1st_alloc_fix'!$A:$O,15)</f>
        <v>0</v>
      </c>
    </row>
    <row r="1641" spans="1:21" x14ac:dyDescent="0.25">
      <c r="A1641">
        <v>1685</v>
      </c>
      <c r="B1641" s="4">
        <v>34.598999999999997</v>
      </c>
      <c r="C1641" s="4">
        <v>133.18700000000001</v>
      </c>
      <c r="D1641" s="4">
        <v>293.286</v>
      </c>
      <c r="E1641" s="5">
        <f>VLOOKUP($A1641,List_allocation!$A:$G,3)</f>
        <v>34.598999999999997</v>
      </c>
      <c r="F1641" s="5">
        <f>VLOOKUP($A1641,List_allocation!$A:$G,4)</f>
        <v>133.18700000000001</v>
      </c>
      <c r="G1641">
        <f>VLOOKUP($A1641,List_allocation!$A:$G,5)</f>
        <v>297.3</v>
      </c>
      <c r="H1641" s="8">
        <v>22.286000000000001</v>
      </c>
      <c r="I1641">
        <v>8.2000000000000003E-2</v>
      </c>
      <c r="J1641">
        <v>61.284999999999997</v>
      </c>
      <c r="K1641" s="8">
        <v>12.339</v>
      </c>
      <c r="L1641">
        <v>9495</v>
      </c>
      <c r="M1641">
        <v>11089</v>
      </c>
      <c r="N1641" s="6">
        <v>34.484000000000002</v>
      </c>
      <c r="O1641" s="6">
        <v>132.53399999999999</v>
      </c>
      <c r="P1641">
        <v>268.40300000000002</v>
      </c>
      <c r="Q1641" t="s">
        <v>4701</v>
      </c>
      <c r="R1641" s="7">
        <f>VLOOKUP($A1641,List_allocation!$A:$G,2)</f>
        <v>307101287710010</v>
      </c>
      <c r="S1641" s="3" t="str">
        <f>VLOOKUP($A1641,List_allocation!$A:$G,6)</f>
        <v>芦田川</v>
      </c>
      <c r="T1641" s="3" t="str">
        <f>VLOOKUP($A1641,List_allocation!$A:$G,7)</f>
        <v>矢野原</v>
      </c>
      <c r="U1641" s="8">
        <f>VLOOKUP($A1641,'1st_alloc_fix'!$A:$O,15)</f>
        <v>0</v>
      </c>
    </row>
    <row r="1642" spans="1:21" x14ac:dyDescent="0.25">
      <c r="A1642">
        <v>1686</v>
      </c>
      <c r="B1642" s="4">
        <v>34.564999999999998</v>
      </c>
      <c r="C1642" s="4">
        <v>133.23500000000001</v>
      </c>
      <c r="D1642" s="4">
        <v>479.72300000000001</v>
      </c>
      <c r="E1642" s="5">
        <f>VLOOKUP($A1642,List_allocation!$A:$G,3)</f>
        <v>34.564</v>
      </c>
      <c r="F1642" s="5">
        <f>VLOOKUP($A1642,List_allocation!$A:$G,4)</f>
        <v>133.23599999999999</v>
      </c>
      <c r="G1642">
        <f>VLOOKUP($A1642,List_allocation!$A:$G,5)</f>
        <v>488.9</v>
      </c>
      <c r="H1642" s="8">
        <v>393.72300000000001</v>
      </c>
      <c r="I1642">
        <v>4.5780000000000003</v>
      </c>
      <c r="J1642">
        <v>66.316999999999993</v>
      </c>
      <c r="K1642" s="8">
        <v>18.881</v>
      </c>
      <c r="L1642">
        <v>9530</v>
      </c>
      <c r="M1642">
        <v>11114</v>
      </c>
      <c r="N1642" s="6">
        <v>34.508000000000003</v>
      </c>
      <c r="O1642" s="6">
        <v>132.51599999999999</v>
      </c>
      <c r="P1642">
        <v>85.137</v>
      </c>
      <c r="Q1642" t="s">
        <v>4703</v>
      </c>
      <c r="R1642" s="7">
        <f>VLOOKUP($A1642,List_allocation!$A:$G,2)</f>
        <v>307101287710020</v>
      </c>
      <c r="S1642" s="3" t="str">
        <f>VLOOKUP($A1642,List_allocation!$A:$G,6)</f>
        <v>芦田川</v>
      </c>
      <c r="T1642" s="3" t="str">
        <f>VLOOKUP($A1642,List_allocation!$A:$G,7)</f>
        <v>府中</v>
      </c>
      <c r="U1642" s="8">
        <f>VLOOKUP($A1642,'1st_alloc_fix'!$A:$O,15)</f>
        <v>0</v>
      </c>
    </row>
    <row r="1643" spans="1:21" x14ac:dyDescent="0.25">
      <c r="A1643">
        <v>1687</v>
      </c>
      <c r="B1643" s="4">
        <v>34.542000000000002</v>
      </c>
      <c r="C1643" s="4">
        <v>133.285</v>
      </c>
      <c r="D1643" s="4">
        <v>577.69399999999996</v>
      </c>
      <c r="E1643" s="5">
        <f>VLOOKUP($A1643,List_allocation!$A:$G,3)</f>
        <v>34.543999999999997</v>
      </c>
      <c r="F1643" s="5">
        <f>VLOOKUP($A1643,List_allocation!$A:$G,4)</f>
        <v>133.286</v>
      </c>
      <c r="G1643">
        <f>VLOOKUP($A1643,List_allocation!$A:$G,5)</f>
        <v>580</v>
      </c>
      <c r="H1643" s="8">
        <v>511.69400000000002</v>
      </c>
      <c r="I1643">
        <v>7.7530000000000001</v>
      </c>
      <c r="J1643">
        <v>75.257000000000005</v>
      </c>
      <c r="K1643" s="8">
        <v>26.28</v>
      </c>
      <c r="L1643">
        <v>9566</v>
      </c>
      <c r="M1643">
        <v>11130</v>
      </c>
      <c r="N1643" s="6">
        <v>34.451000000000001</v>
      </c>
      <c r="O1643" s="6">
        <v>132.47300000000001</v>
      </c>
      <c r="P1643">
        <v>59.064999999999998</v>
      </c>
      <c r="Q1643" t="s">
        <v>4701</v>
      </c>
      <c r="R1643" s="7">
        <f>VLOOKUP($A1643,List_allocation!$A:$G,2)</f>
        <v>307101287710030</v>
      </c>
      <c r="S1643" s="3" t="str">
        <f>VLOOKUP($A1643,List_allocation!$A:$G,6)</f>
        <v>芦田川</v>
      </c>
      <c r="T1643" s="3" t="str">
        <f>VLOOKUP($A1643,List_allocation!$A:$G,7)</f>
        <v>上戸手</v>
      </c>
      <c r="U1643" s="8">
        <f>VLOOKUP($A1643,'1st_alloc_fix'!$A:$O,15)</f>
        <v>0</v>
      </c>
    </row>
    <row r="1644" spans="1:21" x14ac:dyDescent="0.25">
      <c r="A1644">
        <v>1688</v>
      </c>
      <c r="B1644" s="4">
        <v>34.523000000000003</v>
      </c>
      <c r="C1644" s="4">
        <v>133.35300000000001</v>
      </c>
      <c r="D1644" s="4">
        <v>648.56200000000001</v>
      </c>
      <c r="E1644" s="5">
        <f>VLOOKUP($A1644,List_allocation!$A:$G,3)</f>
        <v>34.521999999999998</v>
      </c>
      <c r="F1644" s="5">
        <f>VLOOKUP($A1644,List_allocation!$A:$G,4)</f>
        <v>133.35400000000001</v>
      </c>
      <c r="G1644">
        <f>VLOOKUP($A1644,List_allocation!$A:$G,5)</f>
        <v>648.4</v>
      </c>
      <c r="H1644" s="8">
        <v>590.56200000000001</v>
      </c>
      <c r="I1644">
        <v>10.182</v>
      </c>
      <c r="J1644">
        <v>80.873999999999995</v>
      </c>
      <c r="K1644" s="8">
        <v>31.420999999999999</v>
      </c>
      <c r="L1644">
        <v>9615</v>
      </c>
      <c r="M1644">
        <v>11144</v>
      </c>
      <c r="N1644" s="6">
        <v>34.457999999999998</v>
      </c>
      <c r="O1644" s="6">
        <v>132.476</v>
      </c>
      <c r="P1644">
        <v>54.36</v>
      </c>
      <c r="Q1644" t="s">
        <v>4701</v>
      </c>
      <c r="R1644" s="7">
        <f>VLOOKUP($A1644,List_allocation!$A:$G,2)</f>
        <v>307101287710050</v>
      </c>
      <c r="S1644" s="3" t="str">
        <f>VLOOKUP($A1644,List_allocation!$A:$G,6)</f>
        <v>芦田川</v>
      </c>
      <c r="T1644" s="3" t="str">
        <f>VLOOKUP($A1644,List_allocation!$A:$G,7)</f>
        <v>郷分</v>
      </c>
      <c r="U1644" s="8">
        <f>VLOOKUP($A1644,'1st_alloc_fix'!$A:$O,15)</f>
        <v>0</v>
      </c>
    </row>
    <row r="1645" spans="1:21" x14ac:dyDescent="0.25">
      <c r="A1645">
        <v>1689</v>
      </c>
      <c r="B1645" s="4">
        <v>34.494</v>
      </c>
      <c r="C1645" s="4">
        <v>133.34100000000001</v>
      </c>
      <c r="D1645" s="4">
        <v>790.53899999999999</v>
      </c>
      <c r="E1645" s="5">
        <f>VLOOKUP($A1645,List_allocation!$A:$G,3)</f>
        <v>34.493000000000002</v>
      </c>
      <c r="F1645" s="5">
        <f>VLOOKUP($A1645,List_allocation!$A:$G,4)</f>
        <v>133.34</v>
      </c>
      <c r="G1645">
        <f>VLOOKUP($A1645,List_allocation!$A:$G,5)</f>
        <v>798.8</v>
      </c>
      <c r="H1645" s="8">
        <v>-802.96100000000001</v>
      </c>
      <c r="I1645">
        <v>-0.504</v>
      </c>
      <c r="J1645">
        <v>80.984999999999999</v>
      </c>
      <c r="K1645" s="8">
        <v>16.959</v>
      </c>
      <c r="L1645">
        <v>9606</v>
      </c>
      <c r="M1645">
        <v>11165</v>
      </c>
      <c r="N1645" s="6">
        <v>34.414000000000001</v>
      </c>
      <c r="O1645" s="6">
        <v>132.465</v>
      </c>
      <c r="P1645">
        <v>4</v>
      </c>
      <c r="Q1645" t="s">
        <v>4701</v>
      </c>
      <c r="R1645" s="7">
        <f>VLOOKUP($A1645,List_allocation!$A:$G,2)</f>
        <v>307101287710060</v>
      </c>
      <c r="S1645" s="3" t="str">
        <f>VLOOKUP($A1645,List_allocation!$A:$G,6)</f>
        <v>芦田川</v>
      </c>
      <c r="T1645" s="3" t="str">
        <f>VLOOKUP($A1645,List_allocation!$A:$G,7)</f>
        <v>山手</v>
      </c>
      <c r="U1645" s="8">
        <f>VLOOKUP($A1645,'1st_alloc_fix'!$A:$O,15)</f>
        <v>0</v>
      </c>
    </row>
    <row r="1646" spans="1:21" x14ac:dyDescent="0.25">
      <c r="A1646">
        <v>1690</v>
      </c>
      <c r="B1646" s="4">
        <v>34.555</v>
      </c>
      <c r="C1646" s="4">
        <v>133.27699999999999</v>
      </c>
      <c r="D1646" s="4">
        <v>72.477999999999994</v>
      </c>
      <c r="E1646" s="5">
        <f>VLOOKUP($A1646,List_allocation!$A:$G,3)</f>
        <v>34.555</v>
      </c>
      <c r="F1646" s="5">
        <f>VLOOKUP($A1646,List_allocation!$A:$G,4)</f>
        <v>133.27699999999999</v>
      </c>
      <c r="G1646">
        <f>VLOOKUP($A1646,List_allocation!$A:$G,5)</f>
        <v>75.8</v>
      </c>
      <c r="H1646" s="8">
        <v>-1521.5219999999999</v>
      </c>
      <c r="I1646">
        <v>-0.95499999999999996</v>
      </c>
      <c r="J1646">
        <v>77.004000000000005</v>
      </c>
      <c r="K1646" s="8">
        <v>31.145</v>
      </c>
      <c r="L1646">
        <v>9560</v>
      </c>
      <c r="M1646">
        <v>11121</v>
      </c>
      <c r="N1646" s="6">
        <v>34.406999999999996</v>
      </c>
      <c r="O1646" s="6">
        <v>132.458</v>
      </c>
      <c r="P1646">
        <v>2</v>
      </c>
      <c r="Q1646" t="s">
        <v>4701</v>
      </c>
      <c r="R1646" s="7">
        <f>VLOOKUP($A1646,List_allocation!$A:$G,2)</f>
        <v>307101287710080</v>
      </c>
      <c r="S1646" s="3" t="str">
        <f>VLOOKUP($A1646,List_allocation!$A:$G,6)</f>
        <v>神谷川</v>
      </c>
      <c r="T1646" s="3" t="str">
        <f>VLOOKUP($A1646,List_allocation!$A:$G,7)</f>
        <v>新市</v>
      </c>
      <c r="U1646" s="8">
        <f>VLOOKUP($A1646,'1st_alloc_fix'!$A:$O,15)</f>
        <v>0</v>
      </c>
    </row>
    <row r="1647" spans="1:21" x14ac:dyDescent="0.25">
      <c r="A1647">
        <v>1691</v>
      </c>
      <c r="B1647" s="4">
        <v>34.573999999999998</v>
      </c>
      <c r="C1647" s="4">
        <v>133.41900000000001</v>
      </c>
      <c r="D1647" s="4">
        <v>28.940999999999999</v>
      </c>
      <c r="E1647" s="5">
        <f>VLOOKUP($A1647,List_allocation!$A:$G,3)</f>
        <v>34.573999999999998</v>
      </c>
      <c r="F1647" s="5">
        <f>VLOOKUP($A1647,List_allocation!$A:$G,4)</f>
        <v>133.41800000000001</v>
      </c>
      <c r="G1647">
        <f>VLOOKUP($A1647,List_allocation!$A:$G,5)</f>
        <v>30.1</v>
      </c>
      <c r="H1647" s="8">
        <v>-1661.059</v>
      </c>
      <c r="I1647">
        <v>-0.98299999999999998</v>
      </c>
      <c r="J1647">
        <v>93.679000000000002</v>
      </c>
      <c r="K1647" s="8">
        <v>61.781999999999996</v>
      </c>
      <c r="L1647">
        <v>9662</v>
      </c>
      <c r="M1647">
        <v>11107</v>
      </c>
      <c r="N1647" s="6">
        <v>34.362000000000002</v>
      </c>
      <c r="O1647" s="6">
        <v>132.43199999999999</v>
      </c>
      <c r="P1647">
        <v>6</v>
      </c>
      <c r="Q1647" t="s">
        <v>4701</v>
      </c>
      <c r="R1647" s="7">
        <f>VLOOKUP($A1647,List_allocation!$A:$G,2)</f>
        <v>307101287710090</v>
      </c>
      <c r="S1647" s="3" t="str">
        <f>VLOOKUP($A1647,List_allocation!$A:$G,6)</f>
        <v>高屋川</v>
      </c>
      <c r="T1647" s="3" t="str">
        <f>VLOOKUP($A1647,List_allocation!$A:$G,7)</f>
        <v>神辺</v>
      </c>
      <c r="U1647" s="8">
        <f>VLOOKUP($A1647,'1st_alloc_fix'!$A:$O,15)</f>
        <v>0</v>
      </c>
    </row>
    <row r="1648" spans="1:21" x14ac:dyDescent="0.25">
      <c r="A1648">
        <v>1692</v>
      </c>
      <c r="B1648" s="4">
        <v>34.543999999999997</v>
      </c>
      <c r="C1648" s="4">
        <v>133.381</v>
      </c>
      <c r="D1648" s="4">
        <v>68.933999999999997</v>
      </c>
      <c r="E1648" s="5">
        <f>VLOOKUP($A1648,List_allocation!$A:$G,3)</f>
        <v>34.543999999999997</v>
      </c>
      <c r="F1648" s="5">
        <f>VLOOKUP($A1648,List_allocation!$A:$G,4)</f>
        <v>133.381</v>
      </c>
      <c r="G1648">
        <f>VLOOKUP($A1648,List_allocation!$A:$G,5)</f>
        <v>-9999</v>
      </c>
      <c r="H1648" s="8">
        <v>10067.933999999999</v>
      </c>
      <c r="I1648">
        <v>-1.0069999999999999</v>
      </c>
      <c r="J1648">
        <v>100.194</v>
      </c>
      <c r="K1648" s="8">
        <v>769.28899999999999</v>
      </c>
      <c r="L1648">
        <v>9635</v>
      </c>
      <c r="M1648">
        <v>11129</v>
      </c>
      <c r="N1648" s="6">
        <v>34.665999999999997</v>
      </c>
      <c r="O1648" s="6">
        <v>132.30199999999999</v>
      </c>
      <c r="P1648">
        <v>229.46899999999999</v>
      </c>
      <c r="Q1648" t="s">
        <v>4704</v>
      </c>
      <c r="R1648" s="7">
        <f>VLOOKUP($A1648,List_allocation!$A:$G,2)</f>
        <v>307101287710100</v>
      </c>
      <c r="S1648" s="3" t="str">
        <f>VLOOKUP($A1648,List_allocation!$A:$G,6)</f>
        <v>高屋川</v>
      </c>
      <c r="T1648" s="3" t="str">
        <f>VLOOKUP($A1648,List_allocation!$A:$G,7)</f>
        <v>掛ノ橋</v>
      </c>
      <c r="U1648" s="8">
        <f>VLOOKUP($A1648,'1st_alloc_fix'!$A:$O,15)</f>
        <v>0</v>
      </c>
    </row>
    <row r="1649" spans="1:21" x14ac:dyDescent="0.25">
      <c r="A1649">
        <v>1693</v>
      </c>
      <c r="B1649" s="4">
        <v>34.520000000000003</v>
      </c>
      <c r="C1649" s="4">
        <v>133.358</v>
      </c>
      <c r="D1649" s="4">
        <v>139.82900000000001</v>
      </c>
      <c r="E1649" s="5">
        <f>VLOOKUP($A1649,List_allocation!$A:$G,3)</f>
        <v>34.520000000000003</v>
      </c>
      <c r="F1649" s="5">
        <f>VLOOKUP($A1649,List_allocation!$A:$G,4)</f>
        <v>133.358</v>
      </c>
      <c r="G1649">
        <f>VLOOKUP($A1649,List_allocation!$A:$G,5)</f>
        <v>146</v>
      </c>
      <c r="H1649" s="8">
        <v>10138.829</v>
      </c>
      <c r="I1649">
        <v>-1.014</v>
      </c>
      <c r="J1649">
        <v>97.686999999999998</v>
      </c>
      <c r="K1649" s="8">
        <v>768.78700000000003</v>
      </c>
      <c r="L1649">
        <v>9618</v>
      </c>
      <c r="M1649">
        <v>11146</v>
      </c>
      <c r="N1649" s="6">
        <v>34.625999999999998</v>
      </c>
      <c r="O1649" s="6">
        <v>132.30099999999999</v>
      </c>
      <c r="P1649">
        <v>245.14400000000001</v>
      </c>
      <c r="Q1649" t="s">
        <v>4703</v>
      </c>
      <c r="R1649" s="7">
        <f>VLOOKUP($A1649,List_allocation!$A:$G,2)</f>
        <v>307101287710110</v>
      </c>
      <c r="S1649" s="3" t="str">
        <f>VLOOKUP($A1649,List_allocation!$A:$G,6)</f>
        <v>高屋川</v>
      </c>
      <c r="T1649" s="3" t="str">
        <f>VLOOKUP($A1649,List_allocation!$A:$G,7)</f>
        <v>御幸</v>
      </c>
      <c r="U1649" s="8">
        <f>VLOOKUP($A1649,'1st_alloc_fix'!$A:$O,15)</f>
        <v>0</v>
      </c>
    </row>
    <row r="1650" spans="1:21" x14ac:dyDescent="0.25">
      <c r="A1650">
        <v>1694</v>
      </c>
      <c r="B1650" s="4">
        <v>34.484000000000002</v>
      </c>
      <c r="C1650" s="4">
        <v>133.34100000000001</v>
      </c>
      <c r="D1650" s="4">
        <v>57.25</v>
      </c>
      <c r="E1650" s="5">
        <f>VLOOKUP($A1650,List_allocation!$A:$G,3)</f>
        <v>34.484000000000002</v>
      </c>
      <c r="F1650" s="5">
        <f>VLOOKUP($A1650,List_allocation!$A:$G,4)</f>
        <v>133.34100000000001</v>
      </c>
      <c r="G1650">
        <f>VLOOKUP($A1650,List_allocation!$A:$G,5)</f>
        <v>59.5</v>
      </c>
      <c r="H1650" s="8">
        <v>10056.25</v>
      </c>
      <c r="I1650">
        <v>-1.006</v>
      </c>
      <c r="J1650">
        <v>95.031999999999996</v>
      </c>
      <c r="K1650" s="8">
        <v>768.25599999999997</v>
      </c>
      <c r="L1650">
        <v>9606</v>
      </c>
      <c r="M1650">
        <v>11172</v>
      </c>
      <c r="N1650" s="6">
        <v>34.616</v>
      </c>
      <c r="O1650" s="6">
        <v>132.31700000000001</v>
      </c>
      <c r="P1650">
        <v>249.60499999999999</v>
      </c>
      <c r="Q1650" t="s">
        <v>4702</v>
      </c>
      <c r="R1650" s="7">
        <f>VLOOKUP($A1650,List_allocation!$A:$G,2)</f>
        <v>307101287710120</v>
      </c>
      <c r="S1650" s="3" t="str">
        <f>VLOOKUP($A1650,List_allocation!$A:$G,6)</f>
        <v>瀬戸川</v>
      </c>
      <c r="T1650" s="3" t="str">
        <f>VLOOKUP($A1650,List_allocation!$A:$G,7)</f>
        <v>西神島</v>
      </c>
      <c r="U1650" s="8">
        <f>VLOOKUP($A1650,'1st_alloc_fix'!$A:$O,15)</f>
        <v>0</v>
      </c>
    </row>
    <row r="1651" spans="1:21" x14ac:dyDescent="0.25">
      <c r="A1651">
        <v>1695</v>
      </c>
      <c r="B1651" s="4">
        <v>34.628</v>
      </c>
      <c r="C1651" s="4">
        <v>133.10900000000001</v>
      </c>
      <c r="D1651" s="4">
        <v>195.12299999999999</v>
      </c>
      <c r="E1651" s="5">
        <f>VLOOKUP($A1651,List_allocation!$A:$G,3)</f>
        <v>34.628999999999998</v>
      </c>
      <c r="F1651" s="5">
        <f>VLOOKUP($A1651,List_allocation!$A:$G,4)</f>
        <v>133.11000000000001</v>
      </c>
      <c r="G1651">
        <f>VLOOKUP($A1651,List_allocation!$A:$G,5)</f>
        <v>193.9</v>
      </c>
      <c r="H1651" s="8">
        <v>-102.17700000000001</v>
      </c>
      <c r="I1651">
        <v>-0.34399999999999997</v>
      </c>
      <c r="J1651">
        <v>7.8440000000000003</v>
      </c>
      <c r="K1651" s="8">
        <v>1.962</v>
      </c>
      <c r="L1651">
        <v>9439</v>
      </c>
      <c r="M1651">
        <v>11068</v>
      </c>
      <c r="N1651" s="6">
        <v>34.598999999999997</v>
      </c>
      <c r="O1651" s="6">
        <v>133.18700000000001</v>
      </c>
      <c r="P1651">
        <v>293.286</v>
      </c>
      <c r="Q1651" t="s">
        <v>4701</v>
      </c>
      <c r="R1651" s="7">
        <f>VLOOKUP($A1651,List_allocation!$A:$G,2)</f>
        <v>307101287718010</v>
      </c>
      <c r="S1651" s="3" t="str">
        <f>VLOOKUP($A1651,List_allocation!$A:$G,6)</f>
        <v>芦田川</v>
      </c>
      <c r="T1651" s="3" t="str">
        <f>VLOOKUP($A1651,List_allocation!$A:$G,7)</f>
        <v>伊尾</v>
      </c>
      <c r="U1651" s="8">
        <f>VLOOKUP($A1651,'1st_alloc_fix'!$A:$O,15)</f>
        <v>0</v>
      </c>
    </row>
    <row r="1652" spans="1:21" x14ac:dyDescent="0.25">
      <c r="A1652">
        <v>1696</v>
      </c>
      <c r="B1652" s="4">
        <v>34.591000000000001</v>
      </c>
      <c r="C1652" s="4">
        <v>133.15199999999999</v>
      </c>
      <c r="D1652" s="4">
        <v>238.67500000000001</v>
      </c>
      <c r="E1652" s="5">
        <f>VLOOKUP($A1652,List_allocation!$A:$G,3)</f>
        <v>34.591000000000001</v>
      </c>
      <c r="F1652" s="5">
        <f>VLOOKUP($A1652,List_allocation!$A:$G,4)</f>
        <v>133.15199999999999</v>
      </c>
      <c r="G1652">
        <f>VLOOKUP($A1652,List_allocation!$A:$G,5)</f>
        <v>241.6</v>
      </c>
      <c r="H1652" s="8">
        <v>-250.22499999999999</v>
      </c>
      <c r="I1652">
        <v>-0.51200000000000001</v>
      </c>
      <c r="J1652">
        <v>8.2690000000000001</v>
      </c>
      <c r="K1652" s="8">
        <v>2.44</v>
      </c>
      <c r="L1652">
        <v>9470</v>
      </c>
      <c r="M1652">
        <v>11095</v>
      </c>
      <c r="N1652" s="6">
        <v>34.564999999999998</v>
      </c>
      <c r="O1652" s="6">
        <v>133.23500000000001</v>
      </c>
      <c r="P1652">
        <v>479.72300000000001</v>
      </c>
      <c r="Q1652" t="s">
        <v>4704</v>
      </c>
      <c r="R1652" s="7">
        <f>VLOOKUP($A1652,List_allocation!$A:$G,2)</f>
        <v>307101287718020</v>
      </c>
      <c r="S1652" s="3" t="str">
        <f>VLOOKUP($A1652,List_allocation!$A:$G,6)</f>
        <v>芦田川</v>
      </c>
      <c r="T1652" s="3" t="str">
        <f>VLOOKUP($A1652,List_allocation!$A:$G,7)</f>
        <v>永野山</v>
      </c>
      <c r="U1652" s="8">
        <f>VLOOKUP($A1652,'1st_alloc_fix'!$A:$O,15)</f>
        <v>0</v>
      </c>
    </row>
    <row r="1653" spans="1:21" x14ac:dyDescent="0.25">
      <c r="A1653">
        <v>1697</v>
      </c>
      <c r="B1653" s="4">
        <v>34.530999999999999</v>
      </c>
      <c r="C1653" s="4">
        <v>133.333</v>
      </c>
      <c r="D1653" s="4">
        <v>646.47199999999998</v>
      </c>
      <c r="E1653" s="5">
        <f>VLOOKUP($A1653,List_allocation!$A:$G,3)</f>
        <v>34.53</v>
      </c>
      <c r="F1653" s="5">
        <f>VLOOKUP($A1653,List_allocation!$A:$G,4)</f>
        <v>133.33199999999999</v>
      </c>
      <c r="G1653">
        <f>VLOOKUP($A1653,List_allocation!$A:$G,5)</f>
        <v>648.5</v>
      </c>
      <c r="H1653" s="8">
        <v>66.471999999999994</v>
      </c>
      <c r="I1653">
        <v>0.115</v>
      </c>
      <c r="J1653">
        <v>4.55</v>
      </c>
      <c r="K1653" s="8">
        <v>1.0249999999999999</v>
      </c>
      <c r="L1653">
        <v>9600</v>
      </c>
      <c r="M1653">
        <v>11138</v>
      </c>
      <c r="N1653" s="6">
        <v>34.542000000000002</v>
      </c>
      <c r="O1653" s="6">
        <v>133.285</v>
      </c>
      <c r="P1653">
        <v>577.69399999999996</v>
      </c>
      <c r="Q1653" t="s">
        <v>4704</v>
      </c>
      <c r="R1653" s="7">
        <f>VLOOKUP($A1653,List_allocation!$A:$G,2)</f>
        <v>307101287718030</v>
      </c>
      <c r="S1653" s="3" t="str">
        <f>VLOOKUP($A1653,List_allocation!$A:$G,6)</f>
        <v>芦田川</v>
      </c>
      <c r="T1653" s="3" t="str">
        <f>VLOOKUP($A1653,List_allocation!$A:$G,7)</f>
        <v>山守橋</v>
      </c>
      <c r="U1653" s="8">
        <f>VLOOKUP($A1653,'1st_alloc_fix'!$A:$O,15)</f>
        <v>0</v>
      </c>
    </row>
    <row r="1654" spans="1:21" x14ac:dyDescent="0.25">
      <c r="A1654">
        <v>1698</v>
      </c>
      <c r="B1654" s="4">
        <v>34.634999999999998</v>
      </c>
      <c r="C1654" s="4">
        <v>133.11000000000001</v>
      </c>
      <c r="D1654" s="4">
        <v>59.401000000000003</v>
      </c>
      <c r="E1654" s="5">
        <f>VLOOKUP($A1654,List_allocation!$A:$G,3)</f>
        <v>34.634999999999998</v>
      </c>
      <c r="F1654" s="5">
        <f>VLOOKUP($A1654,List_allocation!$A:$G,4)</f>
        <v>133.11000000000001</v>
      </c>
      <c r="G1654">
        <f>VLOOKUP($A1654,List_allocation!$A:$G,5)</f>
        <v>58.9</v>
      </c>
      <c r="H1654" s="8">
        <v>-588.99900000000002</v>
      </c>
      <c r="I1654">
        <v>-0.90800000000000003</v>
      </c>
      <c r="J1654">
        <v>25.658999999999999</v>
      </c>
      <c r="K1654" s="8">
        <v>12.568</v>
      </c>
      <c r="L1654">
        <v>9440</v>
      </c>
      <c r="M1654">
        <v>11063</v>
      </c>
      <c r="N1654" s="6">
        <v>34.523000000000003</v>
      </c>
      <c r="O1654" s="6">
        <v>133.35300000000001</v>
      </c>
      <c r="P1654">
        <v>648.56200000000001</v>
      </c>
      <c r="Q1654" t="s">
        <v>4704</v>
      </c>
      <c r="R1654" s="7">
        <f>VLOOKUP($A1654,List_allocation!$A:$G,2)</f>
        <v>307101287718040</v>
      </c>
      <c r="S1654" s="3" t="str">
        <f>VLOOKUP($A1654,List_allocation!$A:$G,6)</f>
        <v>矢多田川</v>
      </c>
      <c r="T1654" s="3" t="str">
        <f>VLOOKUP($A1654,List_allocation!$A:$G,7)</f>
        <v>矢多田川</v>
      </c>
      <c r="U1654" s="8">
        <f>VLOOKUP($A1654,'1st_alloc_fix'!$A:$O,15)</f>
        <v>0</v>
      </c>
    </row>
    <row r="1655" spans="1:21" x14ac:dyDescent="0.25">
      <c r="A1655">
        <v>1699</v>
      </c>
      <c r="B1655" s="4">
        <v>34.569000000000003</v>
      </c>
      <c r="C1655" s="4">
        <v>133.12799999999999</v>
      </c>
      <c r="D1655" s="4">
        <v>19.359000000000002</v>
      </c>
      <c r="E1655" s="5">
        <f>VLOOKUP($A1655,List_allocation!$A:$G,3)</f>
        <v>34.567999999999998</v>
      </c>
      <c r="F1655" s="5">
        <f>VLOOKUP($A1655,List_allocation!$A:$G,4)</f>
        <v>133.12799999999999</v>
      </c>
      <c r="G1655">
        <f>VLOOKUP($A1655,List_allocation!$A:$G,5)</f>
        <v>19.3</v>
      </c>
      <c r="H1655" s="8">
        <v>-779.44100000000003</v>
      </c>
      <c r="I1655">
        <v>-0.97599999999999998</v>
      </c>
      <c r="J1655">
        <v>21.209</v>
      </c>
      <c r="K1655" s="8">
        <v>34.439</v>
      </c>
      <c r="L1655">
        <v>9453</v>
      </c>
      <c r="M1655">
        <v>11111</v>
      </c>
      <c r="N1655" s="6">
        <v>34.494</v>
      </c>
      <c r="O1655" s="6">
        <v>133.34100000000001</v>
      </c>
      <c r="P1655">
        <v>790.53899999999999</v>
      </c>
      <c r="Q1655" t="s">
        <v>4704</v>
      </c>
      <c r="R1655" s="7">
        <f>VLOOKUP($A1655,List_allocation!$A:$G,2)</f>
        <v>307101287718050</v>
      </c>
      <c r="S1655" s="3" t="str">
        <f>VLOOKUP($A1655,List_allocation!$A:$G,6)</f>
        <v>宇津戸川</v>
      </c>
      <c r="T1655" s="3" t="str">
        <f>VLOOKUP($A1655,List_allocation!$A:$G,7)</f>
        <v>宇津戸川</v>
      </c>
      <c r="U1655" s="8">
        <f>VLOOKUP($A1655,'1st_alloc_fix'!$A:$O,15)</f>
        <v>0</v>
      </c>
    </row>
    <row r="1656" spans="1:21" x14ac:dyDescent="0.25">
      <c r="A1656">
        <v>1700</v>
      </c>
      <c r="B1656" s="4">
        <v>34.805</v>
      </c>
      <c r="C1656" s="4">
        <v>133.61600000000001</v>
      </c>
      <c r="D1656" s="4">
        <v>964.005</v>
      </c>
      <c r="E1656" s="5">
        <f>VLOOKUP($A1656,List_allocation!$A:$G,3)</f>
        <v>34.805</v>
      </c>
      <c r="F1656" s="5">
        <f>VLOOKUP($A1656,List_allocation!$A:$G,4)</f>
        <v>133.61600000000001</v>
      </c>
      <c r="G1656">
        <f>VLOOKUP($A1656,List_allocation!$A:$G,5)</f>
        <v>966</v>
      </c>
      <c r="H1656" s="8">
        <v>888.20500000000004</v>
      </c>
      <c r="I1656">
        <v>11.718</v>
      </c>
      <c r="J1656">
        <v>41.645000000000003</v>
      </c>
      <c r="K1656" s="8">
        <v>21.283999999999999</v>
      </c>
      <c r="L1656">
        <v>9804</v>
      </c>
      <c r="M1656">
        <v>10941</v>
      </c>
      <c r="N1656" s="6">
        <v>34.555</v>
      </c>
      <c r="O1656" s="6">
        <v>133.27699999999999</v>
      </c>
      <c r="P1656">
        <v>72.477999999999994</v>
      </c>
      <c r="Q1656" t="s">
        <v>4701</v>
      </c>
      <c r="R1656" s="7">
        <f>VLOOKUP($A1656,List_allocation!$A:$G,2)</f>
        <v>307111287708010</v>
      </c>
      <c r="S1656" s="3" t="str">
        <f>VLOOKUP($A1656,List_allocation!$A:$G,6)</f>
        <v>高梁川</v>
      </c>
      <c r="T1656" s="3" t="str">
        <f>VLOOKUP($A1656,List_allocation!$A:$G,7)</f>
        <v>高梁</v>
      </c>
      <c r="U1656" s="8">
        <f>VLOOKUP($A1656,'1st_alloc_fix'!$A:$O,15)</f>
        <v>0</v>
      </c>
    </row>
    <row r="1657" spans="1:21" x14ac:dyDescent="0.25">
      <c r="A1657">
        <v>1701</v>
      </c>
      <c r="B1657" s="4">
        <v>34.715000000000003</v>
      </c>
      <c r="C1657" s="4">
        <v>133.68100000000001</v>
      </c>
      <c r="D1657" s="4">
        <v>1980.953</v>
      </c>
      <c r="E1657" s="5">
        <f>VLOOKUP($A1657,List_allocation!$A:$G,3)</f>
        <v>34.715000000000003</v>
      </c>
      <c r="F1657" s="5">
        <f>VLOOKUP($A1657,List_allocation!$A:$G,4)</f>
        <v>133.68100000000001</v>
      </c>
      <c r="G1657">
        <f>VLOOKUP($A1657,List_allocation!$A:$G,5)</f>
        <v>1986</v>
      </c>
      <c r="H1657" s="8">
        <v>1950.8530000000001</v>
      </c>
      <c r="I1657">
        <v>64.811999999999998</v>
      </c>
      <c r="J1657">
        <v>28.74</v>
      </c>
      <c r="K1657" s="8">
        <v>75.289000000000001</v>
      </c>
      <c r="L1657">
        <v>9851</v>
      </c>
      <c r="M1657">
        <v>11006</v>
      </c>
      <c r="N1657" s="6">
        <v>34.573999999999998</v>
      </c>
      <c r="O1657" s="6">
        <v>133.41900000000001</v>
      </c>
      <c r="P1657">
        <v>28.940999999999999</v>
      </c>
      <c r="Q1657" t="s">
        <v>4702</v>
      </c>
      <c r="R1657" s="7">
        <f>VLOOKUP($A1657,List_allocation!$A:$G,2)</f>
        <v>307111287708020</v>
      </c>
      <c r="S1657" s="3" t="str">
        <f>VLOOKUP($A1657,List_allocation!$A:$G,6)</f>
        <v>高梁川</v>
      </c>
      <c r="T1657" s="3" t="str">
        <f>VLOOKUP($A1657,List_allocation!$A:$G,7)</f>
        <v>日羽</v>
      </c>
      <c r="U1657" s="8">
        <f>VLOOKUP($A1657,'1st_alloc_fix'!$A:$O,15)</f>
        <v>0</v>
      </c>
    </row>
    <row r="1658" spans="1:21" x14ac:dyDescent="0.25">
      <c r="A1658">
        <v>1703</v>
      </c>
      <c r="B1658" s="4">
        <v>34.609000000000002</v>
      </c>
      <c r="C1658" s="4">
        <v>133.745</v>
      </c>
      <c r="D1658" s="4">
        <v>2633.53</v>
      </c>
      <c r="E1658" s="5">
        <f>VLOOKUP($A1658,List_allocation!$A:$G,3)</f>
        <v>34.607999999999997</v>
      </c>
      <c r="F1658" s="5">
        <f>VLOOKUP($A1658,List_allocation!$A:$G,4)</f>
        <v>133.745</v>
      </c>
      <c r="G1658">
        <f>VLOOKUP($A1658,List_allocation!$A:$G,5)</f>
        <v>2644</v>
      </c>
      <c r="H1658" s="8">
        <v>12632.53</v>
      </c>
      <c r="I1658">
        <v>-1.2629999999999999</v>
      </c>
      <c r="J1658">
        <v>34.167999999999999</v>
      </c>
      <c r="K1658" s="8">
        <v>756.08399999999995</v>
      </c>
      <c r="L1658">
        <v>9897</v>
      </c>
      <c r="M1658">
        <v>11082</v>
      </c>
      <c r="N1658" s="6">
        <v>34.543999999999997</v>
      </c>
      <c r="O1658" s="6">
        <v>133.381</v>
      </c>
      <c r="P1658">
        <v>68.933999999999997</v>
      </c>
      <c r="Q1658" t="s">
        <v>4701</v>
      </c>
      <c r="R1658" s="7">
        <f>VLOOKUP($A1658,List_allocation!$A:$G,2)</f>
        <v>307111287708050</v>
      </c>
      <c r="S1658" s="3" t="str">
        <f>VLOOKUP($A1658,List_allocation!$A:$G,6)</f>
        <v>高梁川</v>
      </c>
      <c r="T1658" s="3" t="str">
        <f>VLOOKUP($A1658,List_allocation!$A:$G,7)</f>
        <v>酒津</v>
      </c>
      <c r="U1658" s="8">
        <f>VLOOKUP($A1658,'1st_alloc_fix'!$A:$O,15)</f>
        <v>0</v>
      </c>
    </row>
    <row r="1659" spans="1:21" x14ac:dyDescent="0.25">
      <c r="A1659">
        <v>1704</v>
      </c>
      <c r="B1659" s="4">
        <v>34.587000000000003</v>
      </c>
      <c r="C1659" s="4">
        <v>133.715</v>
      </c>
      <c r="D1659" s="4">
        <v>2639.9009999999998</v>
      </c>
      <c r="E1659" s="5">
        <f>VLOOKUP($A1659,List_allocation!$A:$G,3)</f>
        <v>34.587000000000003</v>
      </c>
      <c r="F1659" s="5">
        <f>VLOOKUP($A1659,List_allocation!$A:$G,4)</f>
        <v>133.71299999999999</v>
      </c>
      <c r="G1659">
        <f>VLOOKUP($A1659,List_allocation!$A:$G,5)</f>
        <v>2651.4</v>
      </c>
      <c r="H1659" s="8">
        <v>2493.9009999999998</v>
      </c>
      <c r="I1659">
        <v>17.082000000000001</v>
      </c>
      <c r="J1659">
        <v>33.597999999999999</v>
      </c>
      <c r="K1659" s="8">
        <v>23.800999999999998</v>
      </c>
      <c r="L1659">
        <v>9875</v>
      </c>
      <c r="M1659">
        <v>11098</v>
      </c>
      <c r="N1659" s="6">
        <v>34.520000000000003</v>
      </c>
      <c r="O1659" s="6">
        <v>133.358</v>
      </c>
      <c r="P1659">
        <v>139.82900000000001</v>
      </c>
      <c r="Q1659" t="s">
        <v>4701</v>
      </c>
      <c r="R1659" s="7">
        <f>VLOOKUP($A1659,List_allocation!$A:$G,2)</f>
        <v>307111287708060</v>
      </c>
      <c r="S1659" s="3" t="str">
        <f>VLOOKUP($A1659,List_allocation!$A:$G,6)</f>
        <v>高梁川</v>
      </c>
      <c r="T1659" s="3" t="str">
        <f>VLOOKUP($A1659,List_allocation!$A:$G,7)</f>
        <v>船穂</v>
      </c>
      <c r="U1659" s="8">
        <f>VLOOKUP($A1659,'1st_alloc_fix'!$A:$O,15)</f>
        <v>0</v>
      </c>
    </row>
    <row r="1660" spans="1:21" x14ac:dyDescent="0.25">
      <c r="A1660">
        <v>1705</v>
      </c>
      <c r="B1660" s="4">
        <v>34.558</v>
      </c>
      <c r="C1660" s="4">
        <v>133.69900000000001</v>
      </c>
      <c r="D1660" s="4">
        <v>2642.1869999999999</v>
      </c>
      <c r="E1660" s="5">
        <f>VLOOKUP($A1660,List_allocation!$A:$G,3)</f>
        <v>34.56</v>
      </c>
      <c r="F1660" s="5">
        <f>VLOOKUP($A1660,List_allocation!$A:$G,4)</f>
        <v>133.697</v>
      </c>
      <c r="G1660">
        <f>VLOOKUP($A1660,List_allocation!$A:$G,5)</f>
        <v>2667.6</v>
      </c>
      <c r="H1660" s="8">
        <v>2582.6869999999999</v>
      </c>
      <c r="I1660">
        <v>43.406999999999996</v>
      </c>
      <c r="J1660">
        <v>33.881</v>
      </c>
      <c r="K1660" s="8">
        <v>52.191000000000003</v>
      </c>
      <c r="L1660">
        <v>9864</v>
      </c>
      <c r="M1660">
        <v>11119</v>
      </c>
      <c r="N1660" s="6">
        <v>34.484000000000002</v>
      </c>
      <c r="O1660" s="6">
        <v>133.34100000000001</v>
      </c>
      <c r="P1660">
        <v>57.25</v>
      </c>
      <c r="Q1660" t="s">
        <v>4701</v>
      </c>
      <c r="R1660" s="7">
        <f>VLOOKUP($A1660,List_allocation!$A:$G,2)</f>
        <v>307111287708070</v>
      </c>
      <c r="S1660" s="3" t="str">
        <f>VLOOKUP($A1660,List_allocation!$A:$G,6)</f>
        <v>高梁川</v>
      </c>
      <c r="T1660" s="3" t="str">
        <f>VLOOKUP($A1660,List_allocation!$A:$G,7)</f>
        <v>上成</v>
      </c>
      <c r="U1660" s="8">
        <f>VLOOKUP($A1660,'1st_alloc_fix'!$A:$O,15)</f>
        <v>0</v>
      </c>
    </row>
    <row r="1661" spans="1:21" x14ac:dyDescent="0.25">
      <c r="A1661">
        <v>1706</v>
      </c>
      <c r="B1661" s="4">
        <v>34.780999999999999</v>
      </c>
      <c r="C1661" s="4">
        <v>133.251</v>
      </c>
      <c r="D1661" s="4">
        <v>85.548000000000002</v>
      </c>
      <c r="E1661" s="5">
        <f>VLOOKUP($A1661,List_allocation!$A:$G,3)</f>
        <v>34.781999999999996</v>
      </c>
      <c r="F1661" s="5">
        <f>VLOOKUP($A1661,List_allocation!$A:$G,4)</f>
        <v>133.25</v>
      </c>
      <c r="G1661">
        <f>VLOOKUP($A1661,List_allocation!$A:$G,5)</f>
        <v>85.3</v>
      </c>
      <c r="H1661" s="8">
        <v>-108.352</v>
      </c>
      <c r="I1661">
        <v>-0.55900000000000005</v>
      </c>
      <c r="J1661">
        <v>21.242000000000001</v>
      </c>
      <c r="K1661" s="8">
        <v>5.1980000000000004</v>
      </c>
      <c r="L1661">
        <v>9541</v>
      </c>
      <c r="M1661">
        <v>10958</v>
      </c>
      <c r="N1661" s="6">
        <v>34.628</v>
      </c>
      <c r="O1661" s="6">
        <v>133.10900000000001</v>
      </c>
      <c r="P1661">
        <v>195.12299999999999</v>
      </c>
      <c r="Q1661" t="s">
        <v>4704</v>
      </c>
      <c r="R1661" s="7">
        <f>VLOOKUP($A1661,List_allocation!$A:$G,2)</f>
        <v>307111287708120</v>
      </c>
      <c r="S1661" s="3" t="str">
        <f>VLOOKUP($A1661,List_allocation!$A:$G,6)</f>
        <v>帝釈川</v>
      </c>
      <c r="T1661" s="3" t="str">
        <f>VLOOKUP($A1661,List_allocation!$A:$G,7)</f>
        <v>入谷(廃止)</v>
      </c>
      <c r="U1661" s="8">
        <f>VLOOKUP($A1661,'1st_alloc_fix'!$A:$O,15)</f>
        <v>0</v>
      </c>
    </row>
    <row r="1662" spans="1:21" x14ac:dyDescent="0.25">
      <c r="A1662">
        <v>1707</v>
      </c>
      <c r="B1662" s="4">
        <v>34.651000000000003</v>
      </c>
      <c r="C1662" s="4">
        <v>133.39400000000001</v>
      </c>
      <c r="D1662" s="4">
        <v>130.108</v>
      </c>
      <c r="E1662" s="5">
        <f>VLOOKUP($A1662,List_allocation!$A:$G,3)</f>
        <v>34.652000000000001</v>
      </c>
      <c r="F1662" s="5">
        <f>VLOOKUP($A1662,List_allocation!$A:$G,4)</f>
        <v>133.39400000000001</v>
      </c>
      <c r="G1662">
        <f>VLOOKUP($A1662,List_allocation!$A:$G,5)</f>
        <v>130.4</v>
      </c>
      <c r="H1662" s="8">
        <v>-111.492</v>
      </c>
      <c r="I1662">
        <v>-0.46100000000000002</v>
      </c>
      <c r="J1662">
        <v>23.17</v>
      </c>
      <c r="K1662" s="8">
        <v>5.2770000000000001</v>
      </c>
      <c r="L1662">
        <v>9644</v>
      </c>
      <c r="M1662">
        <v>11052</v>
      </c>
      <c r="N1662" s="6">
        <v>34.591000000000001</v>
      </c>
      <c r="O1662" s="6">
        <v>133.15199999999999</v>
      </c>
      <c r="P1662">
        <v>238.67500000000001</v>
      </c>
      <c r="Q1662" t="s">
        <v>4701</v>
      </c>
      <c r="R1662" s="7">
        <f>VLOOKUP($A1662,List_allocation!$A:$G,2)</f>
        <v>307111287708130</v>
      </c>
      <c r="S1662" s="3" t="str">
        <f>VLOOKUP($A1662,List_allocation!$A:$G,6)</f>
        <v>小田川</v>
      </c>
      <c r="T1662" s="3" t="str">
        <f>VLOOKUP($A1662,List_allocation!$A:$G,7)</f>
        <v>猿鳴(廃止)</v>
      </c>
      <c r="U1662" s="8">
        <f>VLOOKUP($A1662,'1st_alloc_fix'!$A:$O,15)</f>
        <v>0</v>
      </c>
    </row>
    <row r="1663" spans="1:21" x14ac:dyDescent="0.25">
      <c r="A1663">
        <v>1708</v>
      </c>
      <c r="B1663" s="4">
        <v>34.597000000000001</v>
      </c>
      <c r="C1663" s="4">
        <v>133.477</v>
      </c>
      <c r="D1663" s="4">
        <v>217.78200000000001</v>
      </c>
      <c r="E1663" s="5">
        <f>VLOOKUP($A1663,List_allocation!$A:$G,3)</f>
        <v>34.597000000000001</v>
      </c>
      <c r="F1663" s="5">
        <f>VLOOKUP($A1663,List_allocation!$A:$G,4)</f>
        <v>133.47800000000001</v>
      </c>
      <c r="G1663">
        <f>VLOOKUP($A1663,List_allocation!$A:$G,5)</f>
        <v>219</v>
      </c>
      <c r="H1663" s="8">
        <v>-430.71800000000002</v>
      </c>
      <c r="I1663">
        <v>-0.66400000000000003</v>
      </c>
      <c r="J1663">
        <v>15.242000000000001</v>
      </c>
      <c r="K1663" s="8">
        <v>4.532</v>
      </c>
      <c r="L1663">
        <v>9704</v>
      </c>
      <c r="M1663">
        <v>11091</v>
      </c>
      <c r="N1663" s="6">
        <v>34.530999999999999</v>
      </c>
      <c r="O1663" s="6">
        <v>133.333</v>
      </c>
      <c r="P1663">
        <v>646.47199999999998</v>
      </c>
      <c r="Q1663" t="s">
        <v>4704</v>
      </c>
      <c r="R1663" s="7">
        <f>VLOOKUP($A1663,List_allocation!$A:$G,2)</f>
        <v>307111287708140</v>
      </c>
      <c r="S1663" s="3" t="str">
        <f>VLOOKUP($A1663,List_allocation!$A:$G,6)</f>
        <v>小田川</v>
      </c>
      <c r="T1663" s="3" t="str">
        <f>VLOOKUP($A1663,List_allocation!$A:$G,7)</f>
        <v>井原</v>
      </c>
      <c r="U1663" s="8">
        <f>VLOOKUP($A1663,'1st_alloc_fix'!$A:$O,15)</f>
        <v>0</v>
      </c>
    </row>
    <row r="1664" spans="1:21" x14ac:dyDescent="0.25">
      <c r="A1664">
        <v>1709</v>
      </c>
      <c r="B1664" s="4">
        <v>34.622999999999998</v>
      </c>
      <c r="C1664" s="4">
        <v>133.59200000000001</v>
      </c>
      <c r="D1664" s="4">
        <v>407.392</v>
      </c>
      <c r="E1664" s="5">
        <f>VLOOKUP($A1664,List_allocation!$A:$G,3)</f>
        <v>34.622999999999998</v>
      </c>
      <c r="F1664" s="5">
        <f>VLOOKUP($A1664,List_allocation!$A:$G,4)</f>
        <v>133.59299999999999</v>
      </c>
      <c r="G1664">
        <f>VLOOKUP($A1664,List_allocation!$A:$G,5)</f>
        <v>407</v>
      </c>
      <c r="H1664" s="8">
        <v>348.49200000000002</v>
      </c>
      <c r="I1664">
        <v>5.9169999999999998</v>
      </c>
      <c r="J1664">
        <v>44.218000000000004</v>
      </c>
      <c r="K1664" s="8">
        <v>17.440000000000001</v>
      </c>
      <c r="L1664">
        <v>9787</v>
      </c>
      <c r="M1664">
        <v>11072</v>
      </c>
      <c r="N1664" s="6">
        <v>34.634999999999998</v>
      </c>
      <c r="O1664" s="6">
        <v>133.11000000000001</v>
      </c>
      <c r="P1664">
        <v>59.401000000000003</v>
      </c>
      <c r="Q1664" t="s">
        <v>4701</v>
      </c>
      <c r="R1664" s="7">
        <f>VLOOKUP($A1664,List_allocation!$A:$G,2)</f>
        <v>307111287708150</v>
      </c>
      <c r="S1664" s="3" t="str">
        <f>VLOOKUP($A1664,List_allocation!$A:$G,6)</f>
        <v>小田川</v>
      </c>
      <c r="T1664" s="3" t="str">
        <f>VLOOKUP($A1664,List_allocation!$A:$G,7)</f>
        <v>矢掛</v>
      </c>
      <c r="U1664" s="8">
        <f>VLOOKUP($A1664,'1st_alloc_fix'!$A:$O,15)</f>
        <v>0</v>
      </c>
    </row>
    <row r="1665" spans="1:21" x14ac:dyDescent="0.25">
      <c r="A1665">
        <v>1710</v>
      </c>
      <c r="B1665" s="4">
        <v>34.615000000000002</v>
      </c>
      <c r="C1665" s="4">
        <v>133.62700000000001</v>
      </c>
      <c r="D1665" s="4">
        <v>430.399</v>
      </c>
      <c r="E1665" s="5">
        <f>VLOOKUP($A1665,List_allocation!$A:$G,3)</f>
        <v>34.615000000000002</v>
      </c>
      <c r="F1665" s="5">
        <f>VLOOKUP($A1665,List_allocation!$A:$G,4)</f>
        <v>133.62700000000001</v>
      </c>
      <c r="G1665">
        <f>VLOOKUP($A1665,List_allocation!$A:$G,5)</f>
        <v>432</v>
      </c>
      <c r="H1665" s="8">
        <v>411.09899999999999</v>
      </c>
      <c r="I1665">
        <v>21.3</v>
      </c>
      <c r="J1665">
        <v>46.072000000000003</v>
      </c>
      <c r="K1665" s="8">
        <v>42.274999999999999</v>
      </c>
      <c r="L1665">
        <v>9812</v>
      </c>
      <c r="M1665">
        <v>11078</v>
      </c>
      <c r="N1665" s="6">
        <v>34.569000000000003</v>
      </c>
      <c r="O1665" s="6">
        <v>133.12799999999999</v>
      </c>
      <c r="P1665">
        <v>19.359000000000002</v>
      </c>
      <c r="Q1665" t="s">
        <v>4703</v>
      </c>
      <c r="R1665" s="7">
        <f>VLOOKUP($A1665,List_allocation!$A:$G,2)</f>
        <v>307111287708160</v>
      </c>
      <c r="S1665" s="3" t="str">
        <f>VLOOKUP($A1665,List_allocation!$A:$G,6)</f>
        <v>小田川</v>
      </c>
      <c r="T1665" s="3" t="str">
        <f>VLOOKUP($A1665,List_allocation!$A:$G,7)</f>
        <v>東三成</v>
      </c>
      <c r="U1665" s="8">
        <f>VLOOKUP($A1665,'1st_alloc_fix'!$A:$O,15)</f>
        <v>0</v>
      </c>
    </row>
    <row r="1666" spans="1:21" x14ac:dyDescent="0.25">
      <c r="A1666">
        <v>1711</v>
      </c>
      <c r="B1666" s="4">
        <v>34.630000000000003</v>
      </c>
      <c r="C1666" s="4">
        <v>133.715</v>
      </c>
      <c r="D1666" s="4">
        <v>491.14400000000001</v>
      </c>
      <c r="E1666" s="5">
        <f>VLOOKUP($A1666,List_allocation!$A:$G,3)</f>
        <v>34.630000000000003</v>
      </c>
      <c r="F1666" s="5">
        <f>VLOOKUP($A1666,List_allocation!$A:$G,4)</f>
        <v>133.714</v>
      </c>
      <c r="G1666">
        <f>VLOOKUP($A1666,List_allocation!$A:$G,5)</f>
        <v>479.2</v>
      </c>
      <c r="H1666" s="8">
        <v>-474.85599999999999</v>
      </c>
      <c r="I1666">
        <v>-0.49199999999999999</v>
      </c>
      <c r="J1666">
        <v>21.427</v>
      </c>
      <c r="K1666" s="8">
        <v>5.0110000000000001</v>
      </c>
      <c r="L1666">
        <v>9875</v>
      </c>
      <c r="M1666">
        <v>11067</v>
      </c>
      <c r="N1666" s="6">
        <v>34.805</v>
      </c>
      <c r="O1666" s="6">
        <v>133.61600000000001</v>
      </c>
      <c r="P1666">
        <v>964.005</v>
      </c>
      <c r="Q1666" t="s">
        <v>4701</v>
      </c>
      <c r="R1666" s="7">
        <f>VLOOKUP($A1666,List_allocation!$A:$G,2)</f>
        <v>307111287708170</v>
      </c>
      <c r="S1666" s="3" t="str">
        <f>VLOOKUP($A1666,List_allocation!$A:$G,6)</f>
        <v>小田川</v>
      </c>
      <c r="T1666" s="3" t="str">
        <f>VLOOKUP($A1666,List_allocation!$A:$G,7)</f>
        <v>矢形橋</v>
      </c>
      <c r="U1666" s="8">
        <f>VLOOKUP($A1666,'1st_alloc_fix'!$A:$O,15)</f>
        <v>0</v>
      </c>
    </row>
    <row r="1667" spans="1:21" x14ac:dyDescent="0.25">
      <c r="A1667">
        <v>1712</v>
      </c>
      <c r="B1667" s="4">
        <v>34.61</v>
      </c>
      <c r="C1667" s="4">
        <v>133.727</v>
      </c>
      <c r="D1667" s="4">
        <v>3.077</v>
      </c>
      <c r="E1667" s="5">
        <f>VLOOKUP($A1667,List_allocation!$A:$G,3)</f>
        <v>34.61</v>
      </c>
      <c r="F1667" s="5">
        <f>VLOOKUP($A1667,List_allocation!$A:$G,4)</f>
        <v>133.726</v>
      </c>
      <c r="G1667">
        <f>VLOOKUP($A1667,List_allocation!$A:$G,5)</f>
        <v>0</v>
      </c>
      <c r="H1667" s="8">
        <v>-1982.923</v>
      </c>
      <c r="I1667">
        <v>-0.998</v>
      </c>
      <c r="J1667">
        <v>12.388</v>
      </c>
      <c r="K1667" s="8">
        <v>485.803</v>
      </c>
      <c r="L1667">
        <v>9884</v>
      </c>
      <c r="M1667">
        <v>11081</v>
      </c>
      <c r="N1667" s="6">
        <v>34.715000000000003</v>
      </c>
      <c r="O1667" s="6">
        <v>133.68100000000001</v>
      </c>
      <c r="P1667">
        <v>1980.953</v>
      </c>
      <c r="Q1667" t="s">
        <v>4701</v>
      </c>
      <c r="R1667" s="7">
        <f>VLOOKUP($A1667,List_allocation!$A:$G,2)</f>
        <v>307111287708180</v>
      </c>
      <c r="S1667" s="3" t="str">
        <f>VLOOKUP($A1667,List_allocation!$A:$G,6)</f>
        <v>柳井原湖</v>
      </c>
      <c r="T1667" s="3" t="str">
        <f>VLOOKUP($A1667,List_allocation!$A:$G,7)</f>
        <v>柳井原湖</v>
      </c>
      <c r="U1667" s="8">
        <f>VLOOKUP($A1667,'1st_alloc_fix'!$A:$O,15)</f>
        <v>0</v>
      </c>
    </row>
    <row r="1668" spans="1:21" x14ac:dyDescent="0.25">
      <c r="A1668">
        <v>1713</v>
      </c>
      <c r="B1668" s="4">
        <v>34.741999999999997</v>
      </c>
      <c r="C1668" s="4">
        <v>133.96199999999999</v>
      </c>
      <c r="D1668" s="4">
        <v>1573.98</v>
      </c>
      <c r="E1668" s="5">
        <f>VLOOKUP($A1668,List_allocation!$A:$G,3)</f>
        <v>34.741999999999997</v>
      </c>
      <c r="F1668" s="5">
        <f>VLOOKUP($A1668,List_allocation!$A:$G,4)</f>
        <v>133.96100000000001</v>
      </c>
      <c r="G1668">
        <f>VLOOKUP($A1668,List_allocation!$A:$G,5)</f>
        <v>1587</v>
      </c>
      <c r="H1668" s="8">
        <v>-570.41999999999996</v>
      </c>
      <c r="I1668">
        <v>-0.26600000000000001</v>
      </c>
      <c r="J1668">
        <v>22.015999999999998</v>
      </c>
      <c r="K1668" s="8">
        <v>4.6749999999999998</v>
      </c>
      <c r="L1668">
        <v>10053</v>
      </c>
      <c r="M1668">
        <v>10986</v>
      </c>
      <c r="N1668" s="6">
        <v>34.713000000000001</v>
      </c>
      <c r="O1668" s="6">
        <v>133.70099999999999</v>
      </c>
      <c r="P1668">
        <v>2003.692</v>
      </c>
      <c r="Q1668" t="s">
        <v>4704</v>
      </c>
      <c r="R1668" s="7">
        <f>VLOOKUP($A1668,List_allocation!$A:$G,2)</f>
        <v>307121287708010</v>
      </c>
      <c r="S1668" s="3" t="str">
        <f>VLOOKUP($A1668,List_allocation!$A:$G,6)</f>
        <v>旭川</v>
      </c>
      <c r="T1668" s="3" t="str">
        <f>VLOOKUP($A1668,List_allocation!$A:$G,7)</f>
        <v>牧山</v>
      </c>
      <c r="U1668" s="8">
        <f>VLOOKUP($A1668,'1st_alloc_fix'!$A:$O,15)</f>
        <v>0</v>
      </c>
    </row>
    <row r="1669" spans="1:21" x14ac:dyDescent="0.25">
      <c r="A1669">
        <v>1714</v>
      </c>
      <c r="B1669" s="4">
        <v>34.731000000000002</v>
      </c>
      <c r="C1669" s="4">
        <v>133.96</v>
      </c>
      <c r="D1669" s="4">
        <v>1576.221</v>
      </c>
      <c r="E1669" s="5">
        <f>VLOOKUP($A1669,List_allocation!$A:$G,3)</f>
        <v>34.731999999999999</v>
      </c>
      <c r="F1669" s="5">
        <f>VLOOKUP($A1669,List_allocation!$A:$G,4)</f>
        <v>133.96</v>
      </c>
      <c r="G1669">
        <f>VLOOKUP($A1669,List_allocation!$A:$G,5)</f>
        <v>1588</v>
      </c>
      <c r="H1669" s="8">
        <v>-1067.779</v>
      </c>
      <c r="I1669">
        <v>-0.40400000000000003</v>
      </c>
      <c r="J1669">
        <v>23.969000000000001</v>
      </c>
      <c r="K1669" s="8">
        <v>5.3019999999999996</v>
      </c>
      <c r="L1669">
        <v>10052</v>
      </c>
      <c r="M1669">
        <v>10994</v>
      </c>
      <c r="N1669" s="6">
        <v>34.609000000000002</v>
      </c>
      <c r="O1669" s="6">
        <v>133.745</v>
      </c>
      <c r="P1669">
        <v>2633.53</v>
      </c>
      <c r="Q1669" t="s">
        <v>4703</v>
      </c>
      <c r="R1669" s="7">
        <f>VLOOKUP($A1669,List_allocation!$A:$G,2)</f>
        <v>307121287708020</v>
      </c>
      <c r="S1669" s="3" t="str">
        <f>VLOOKUP($A1669,List_allocation!$A:$G,6)</f>
        <v>旭川</v>
      </c>
      <c r="T1669" s="3" t="str">
        <f>VLOOKUP($A1669,List_allocation!$A:$G,7)</f>
        <v>下牧</v>
      </c>
      <c r="U1669" s="8">
        <f>VLOOKUP($A1669,'1st_alloc_fix'!$A:$O,15)</f>
        <v>0</v>
      </c>
    </row>
    <row r="1670" spans="1:21" x14ac:dyDescent="0.25">
      <c r="A1670">
        <v>1715</v>
      </c>
      <c r="B1670" s="4">
        <v>34.694000000000003</v>
      </c>
      <c r="C1670" s="4">
        <v>133.94499999999999</v>
      </c>
      <c r="D1670" s="4">
        <v>2.093</v>
      </c>
      <c r="E1670" s="5">
        <f>VLOOKUP($A1670,List_allocation!$A:$G,3)</f>
        <v>34.692999999999998</v>
      </c>
      <c r="F1670" s="5">
        <f>VLOOKUP($A1670,List_allocation!$A:$G,4)</f>
        <v>133.94399999999999</v>
      </c>
      <c r="G1670">
        <f>VLOOKUP($A1670,List_allocation!$A:$G,5)</f>
        <v>2</v>
      </c>
      <c r="H1670" s="8">
        <v>-2649.3069999999998</v>
      </c>
      <c r="I1670">
        <v>-0.999</v>
      </c>
      <c r="J1670">
        <v>24.359000000000002</v>
      </c>
      <c r="K1670" s="8">
        <v>754.12199999999996</v>
      </c>
      <c r="L1670">
        <v>10041</v>
      </c>
      <c r="M1670">
        <v>11021</v>
      </c>
      <c r="N1670" s="6">
        <v>34.587000000000003</v>
      </c>
      <c r="O1670" s="6">
        <v>133.715</v>
      </c>
      <c r="P1670">
        <v>2639.9009999999998</v>
      </c>
      <c r="Q1670" t="s">
        <v>4702</v>
      </c>
      <c r="R1670" s="7">
        <f>VLOOKUP($A1670,List_allocation!$A:$G,2)</f>
        <v>307121287708025</v>
      </c>
      <c r="S1670" s="3" t="str">
        <f>VLOOKUP($A1670,List_allocation!$A:$G,6)</f>
        <v>中原川</v>
      </c>
      <c r="T1670" s="3" t="str">
        <f>VLOOKUP($A1670,List_allocation!$A:$G,7)</f>
        <v>中原</v>
      </c>
      <c r="U1670" s="8">
        <f>VLOOKUP($A1670,'1st_alloc_fix'!$A:$O,15)</f>
        <v>0</v>
      </c>
    </row>
    <row r="1671" spans="1:21" x14ac:dyDescent="0.25">
      <c r="A1671">
        <v>1716</v>
      </c>
      <c r="B1671" s="4">
        <v>34.69</v>
      </c>
      <c r="C1671" s="4">
        <v>133.93799999999999</v>
      </c>
      <c r="D1671" s="4">
        <v>1599.038</v>
      </c>
      <c r="E1671" s="5">
        <f>VLOOKUP($A1671,List_allocation!$A:$G,3)</f>
        <v>34.689</v>
      </c>
      <c r="F1671" s="5">
        <f>VLOOKUP($A1671,List_allocation!$A:$G,4)</f>
        <v>133.93799999999999</v>
      </c>
      <c r="G1671">
        <f>VLOOKUP($A1671,List_allocation!$A:$G,5)</f>
        <v>1594</v>
      </c>
      <c r="H1671" s="8">
        <v>-1068.5619999999999</v>
      </c>
      <c r="I1671">
        <v>-0.40100000000000002</v>
      </c>
      <c r="J1671">
        <v>26.388999999999999</v>
      </c>
      <c r="K1671" s="8">
        <v>5.7789999999999999</v>
      </c>
      <c r="L1671">
        <v>10036</v>
      </c>
      <c r="M1671">
        <v>11024</v>
      </c>
      <c r="N1671" s="6">
        <v>34.558</v>
      </c>
      <c r="O1671" s="6">
        <v>133.69900000000001</v>
      </c>
      <c r="P1671">
        <v>2642.1869999999999</v>
      </c>
      <c r="Q1671" t="s">
        <v>4704</v>
      </c>
      <c r="R1671" s="7">
        <f>VLOOKUP($A1671,List_allocation!$A:$G,2)</f>
        <v>307121287708030</v>
      </c>
      <c r="S1671" s="3" t="str">
        <f>VLOOKUP($A1671,List_allocation!$A:$G,6)</f>
        <v>旭川</v>
      </c>
      <c r="T1671" s="3" t="str">
        <f>VLOOKUP($A1671,List_allocation!$A:$G,7)</f>
        <v>三野</v>
      </c>
      <c r="U1671" s="8">
        <f>VLOOKUP($A1671,'1st_alloc_fix'!$A:$O,15)</f>
        <v>0</v>
      </c>
    </row>
    <row r="1672" spans="1:21" x14ac:dyDescent="0.25">
      <c r="A1672">
        <v>1717</v>
      </c>
      <c r="B1672" s="4">
        <v>34.683</v>
      </c>
      <c r="C1672" s="4">
        <v>133.934</v>
      </c>
      <c r="D1672" s="4">
        <v>1599.421</v>
      </c>
      <c r="E1672" s="5">
        <f>VLOOKUP($A1672,List_allocation!$A:$G,3)</f>
        <v>34.682000000000002</v>
      </c>
      <c r="F1672" s="5">
        <f>VLOOKUP($A1672,List_allocation!$A:$G,4)</f>
        <v>133.934</v>
      </c>
      <c r="G1672">
        <f>VLOOKUP($A1672,List_allocation!$A:$G,5)</f>
        <v>1594.2</v>
      </c>
      <c r="H1672" s="8">
        <v>1514.1210000000001</v>
      </c>
      <c r="I1672">
        <v>17.751000000000001</v>
      </c>
      <c r="J1672">
        <v>63.598999999999997</v>
      </c>
      <c r="K1672" s="8">
        <v>31.523</v>
      </c>
      <c r="L1672">
        <v>10033</v>
      </c>
      <c r="M1672">
        <v>11029</v>
      </c>
      <c r="N1672" s="6">
        <v>34.780999999999999</v>
      </c>
      <c r="O1672" s="6">
        <v>133.251</v>
      </c>
      <c r="P1672">
        <v>85.548000000000002</v>
      </c>
      <c r="Q1672" t="s">
        <v>4704</v>
      </c>
      <c r="R1672" s="7">
        <f>VLOOKUP($A1672,List_allocation!$A:$G,2)</f>
        <v>307121287708040</v>
      </c>
      <c r="S1672" s="3" t="str">
        <f>VLOOKUP($A1672,List_allocation!$A:$G,6)</f>
        <v>旭川</v>
      </c>
      <c r="T1672" s="3" t="str">
        <f>VLOOKUP($A1672,List_allocation!$A:$G,7)</f>
        <v>北方</v>
      </c>
      <c r="U1672" s="8">
        <f>VLOOKUP($A1672,'1st_alloc_fix'!$A:$O,15)</f>
        <v>0</v>
      </c>
    </row>
    <row r="1673" spans="1:21" x14ac:dyDescent="0.25">
      <c r="A1673">
        <v>1718</v>
      </c>
      <c r="B1673" s="4">
        <v>34.661999999999999</v>
      </c>
      <c r="C1673" s="4">
        <v>133.93700000000001</v>
      </c>
      <c r="D1673" s="4">
        <v>1600.674</v>
      </c>
      <c r="E1673" s="5">
        <f>VLOOKUP($A1673,List_allocation!$A:$G,3)</f>
        <v>34.661999999999999</v>
      </c>
      <c r="F1673" s="5">
        <f>VLOOKUP($A1673,List_allocation!$A:$G,4)</f>
        <v>133.935</v>
      </c>
      <c r="G1673">
        <f>VLOOKUP($A1673,List_allocation!$A:$G,5)</f>
        <v>1594.4</v>
      </c>
      <c r="H1673" s="8">
        <v>1470.2739999999999</v>
      </c>
      <c r="I1673">
        <v>11.275</v>
      </c>
      <c r="J1673">
        <v>49.786999999999999</v>
      </c>
      <c r="K1673" s="8">
        <v>21.231999999999999</v>
      </c>
      <c r="L1673">
        <v>10035</v>
      </c>
      <c r="M1673">
        <v>11044</v>
      </c>
      <c r="N1673" s="6">
        <v>34.651000000000003</v>
      </c>
      <c r="O1673" s="6">
        <v>133.39400000000001</v>
      </c>
      <c r="P1673">
        <v>130.108</v>
      </c>
      <c r="Q1673" t="s">
        <v>4703</v>
      </c>
      <c r="R1673" s="7">
        <f>VLOOKUP($A1673,List_allocation!$A:$G,2)</f>
        <v>307121287708050</v>
      </c>
      <c r="S1673" s="3" t="str">
        <f>VLOOKUP($A1673,List_allocation!$A:$G,6)</f>
        <v>旭川</v>
      </c>
      <c r="T1673" s="3" t="str">
        <f>VLOOKUP($A1673,List_allocation!$A:$G,7)</f>
        <v>出石(廃止)</v>
      </c>
      <c r="U1673" s="8">
        <f>VLOOKUP($A1673,'1st_alloc_fix'!$A:$O,15)</f>
        <v>0</v>
      </c>
    </row>
    <row r="1674" spans="1:21" x14ac:dyDescent="0.25">
      <c r="A1674">
        <v>1719</v>
      </c>
      <c r="B1674" s="4">
        <v>34.661999999999999</v>
      </c>
      <c r="C1674" s="4">
        <v>133.93700000000001</v>
      </c>
      <c r="D1674" s="4">
        <v>1600.674</v>
      </c>
      <c r="E1674" s="5">
        <f>VLOOKUP($A1674,List_allocation!$A:$G,3)</f>
        <v>34.661999999999999</v>
      </c>
      <c r="F1674" s="5">
        <f>VLOOKUP($A1674,List_allocation!$A:$G,4)</f>
        <v>133.93700000000001</v>
      </c>
      <c r="G1674">
        <f>VLOOKUP($A1674,List_allocation!$A:$G,5)</f>
        <v>1597.8</v>
      </c>
      <c r="H1674" s="8">
        <v>1381.674</v>
      </c>
      <c r="I1674">
        <v>6.3090000000000002</v>
      </c>
      <c r="J1674">
        <v>42.701999999999998</v>
      </c>
      <c r="K1674" s="8">
        <v>14.849</v>
      </c>
      <c r="L1674">
        <v>10035</v>
      </c>
      <c r="M1674">
        <v>11044</v>
      </c>
      <c r="N1674" s="6">
        <v>34.597000000000001</v>
      </c>
      <c r="O1674" s="6">
        <v>133.477</v>
      </c>
      <c r="P1674">
        <v>217.78200000000001</v>
      </c>
      <c r="Q1674" t="s">
        <v>4702</v>
      </c>
      <c r="R1674" s="7">
        <f>VLOOKUP($A1674,List_allocation!$A:$G,2)</f>
        <v>307121287708060</v>
      </c>
      <c r="S1674" s="3" t="str">
        <f>VLOOKUP($A1674,List_allocation!$A:$G,6)</f>
        <v>旭川</v>
      </c>
      <c r="T1674" s="3" t="str">
        <f>VLOOKUP($A1674,List_allocation!$A:$G,7)</f>
        <v>相生橋</v>
      </c>
      <c r="U1674" s="8">
        <f>VLOOKUP($A1674,'1st_alloc_fix'!$A:$O,15)</f>
        <v>0</v>
      </c>
    </row>
    <row r="1675" spans="1:21" x14ac:dyDescent="0.25">
      <c r="A1675">
        <v>1720</v>
      </c>
      <c r="B1675" s="4">
        <v>34.826999999999998</v>
      </c>
      <c r="C1675" s="4">
        <v>133.84100000000001</v>
      </c>
      <c r="D1675" s="4">
        <v>142.886</v>
      </c>
      <c r="E1675" s="5">
        <f>VLOOKUP($A1675,List_allocation!$A:$G,3)</f>
        <v>34.826999999999998</v>
      </c>
      <c r="F1675" s="5">
        <f>VLOOKUP($A1675,List_allocation!$A:$G,4)</f>
        <v>133.84100000000001</v>
      </c>
      <c r="G1675">
        <f>VLOOKUP($A1675,List_allocation!$A:$G,5)</f>
        <v>-9999</v>
      </c>
      <c r="H1675" s="8">
        <v>-264.11399999999998</v>
      </c>
      <c r="I1675">
        <v>-0.64900000000000002</v>
      </c>
      <c r="J1675">
        <v>32.064999999999998</v>
      </c>
      <c r="K1675" s="8">
        <v>7.7990000000000004</v>
      </c>
      <c r="L1675">
        <v>9966</v>
      </c>
      <c r="M1675">
        <v>10925</v>
      </c>
      <c r="N1675" s="6">
        <v>34.622999999999998</v>
      </c>
      <c r="O1675" s="6">
        <v>133.59200000000001</v>
      </c>
      <c r="P1675">
        <v>407.392</v>
      </c>
      <c r="Q1675" t="s">
        <v>4702</v>
      </c>
      <c r="R1675" s="7">
        <f>VLOOKUP($A1675,List_allocation!$A:$G,2)</f>
        <v>307121287708065</v>
      </c>
      <c r="S1675" s="3" t="str">
        <f>VLOOKUP($A1675,List_allocation!$A:$G,6)</f>
        <v>宇甘川</v>
      </c>
      <c r="T1675" s="3" t="str">
        <f>VLOOKUP($A1675,List_allocation!$A:$G,7)</f>
        <v>宇甘(廃止)</v>
      </c>
      <c r="U1675" s="8">
        <f>VLOOKUP($A1675,'1st_alloc_fix'!$A:$O,15)</f>
        <v>0</v>
      </c>
    </row>
    <row r="1676" spans="1:21" x14ac:dyDescent="0.25">
      <c r="A1676">
        <v>1721</v>
      </c>
      <c r="B1676" s="4">
        <v>34.798999999999999</v>
      </c>
      <c r="C1676" s="4">
        <v>133.92699999999999</v>
      </c>
      <c r="D1676" s="4">
        <v>174.369</v>
      </c>
      <c r="E1676" s="5">
        <f>VLOOKUP($A1676,List_allocation!$A:$G,3)</f>
        <v>34.798999999999999</v>
      </c>
      <c r="F1676" s="5">
        <f>VLOOKUP($A1676,List_allocation!$A:$G,4)</f>
        <v>133.928</v>
      </c>
      <c r="G1676">
        <f>VLOOKUP($A1676,List_allocation!$A:$G,5)</f>
        <v>193</v>
      </c>
      <c r="H1676" s="8">
        <v>-257.63099999999997</v>
      </c>
      <c r="I1676">
        <v>-0.59599999999999997</v>
      </c>
      <c r="J1676">
        <v>34.234999999999999</v>
      </c>
      <c r="K1676" s="8">
        <v>7.9550000000000001</v>
      </c>
      <c r="L1676">
        <v>10028</v>
      </c>
      <c r="M1676">
        <v>10945</v>
      </c>
      <c r="N1676" s="6">
        <v>34.615000000000002</v>
      </c>
      <c r="O1676" s="6">
        <v>133.62700000000001</v>
      </c>
      <c r="P1676">
        <v>430.399</v>
      </c>
      <c r="Q1676" t="s">
        <v>4701</v>
      </c>
      <c r="R1676" s="7">
        <f>VLOOKUP($A1676,List_allocation!$A:$G,2)</f>
        <v>307121287708070</v>
      </c>
      <c r="S1676" s="3" t="str">
        <f>VLOOKUP($A1676,List_allocation!$A:$G,6)</f>
        <v>宇甘川</v>
      </c>
      <c r="T1676" s="3" t="str">
        <f>VLOOKUP($A1676,List_allocation!$A:$G,7)</f>
        <v>金川</v>
      </c>
      <c r="U1676" s="8">
        <f>VLOOKUP($A1676,'1st_alloc_fix'!$A:$O,15)</f>
        <v>0</v>
      </c>
    </row>
    <row r="1677" spans="1:21" x14ac:dyDescent="0.25">
      <c r="A1677">
        <v>1722</v>
      </c>
      <c r="B1677" s="4">
        <v>34.615000000000002</v>
      </c>
      <c r="C1677" s="4">
        <v>133.988</v>
      </c>
      <c r="D1677" s="4">
        <v>204.59299999999999</v>
      </c>
      <c r="E1677" s="5">
        <f>VLOOKUP($A1677,List_allocation!$A:$G,3)</f>
        <v>34.613999999999997</v>
      </c>
      <c r="F1677" s="5">
        <f>VLOOKUP($A1677,List_allocation!$A:$G,4)</f>
        <v>133.98599999999999</v>
      </c>
      <c r="G1677">
        <f>VLOOKUP($A1677,List_allocation!$A:$G,5)</f>
        <v>176</v>
      </c>
      <c r="H1677" s="8">
        <v>-274.60700000000003</v>
      </c>
      <c r="I1677">
        <v>-0.57299999999999995</v>
      </c>
      <c r="J1677">
        <v>25.181000000000001</v>
      </c>
      <c r="K1677" s="8">
        <v>6.0430000000000001</v>
      </c>
      <c r="L1677">
        <v>10072</v>
      </c>
      <c r="M1677">
        <v>11078</v>
      </c>
      <c r="N1677" s="6">
        <v>34.630000000000003</v>
      </c>
      <c r="O1677" s="6">
        <v>133.715</v>
      </c>
      <c r="P1677">
        <v>491.14400000000001</v>
      </c>
      <c r="Q1677" t="s">
        <v>4702</v>
      </c>
      <c r="R1677" s="7">
        <f>VLOOKUP($A1677,List_allocation!$A:$G,2)</f>
        <v>307121287708080</v>
      </c>
      <c r="S1677" s="3" t="str">
        <f>VLOOKUP($A1677,List_allocation!$A:$G,6)</f>
        <v>百間川</v>
      </c>
      <c r="T1677" s="3" t="str">
        <f>VLOOKUP($A1677,List_allocation!$A:$G,7)</f>
        <v>沖田</v>
      </c>
      <c r="U1677" s="8">
        <f>VLOOKUP($A1677,'1st_alloc_fix'!$A:$O,15)</f>
        <v>0</v>
      </c>
    </row>
    <row r="1678" spans="1:21" x14ac:dyDescent="0.25">
      <c r="A1678">
        <v>1723</v>
      </c>
      <c r="B1678" s="4">
        <v>34.609000000000002</v>
      </c>
      <c r="C1678" s="4">
        <v>133.98500000000001</v>
      </c>
      <c r="D1678" s="4">
        <v>5.4569999999999999</v>
      </c>
      <c r="E1678" s="5">
        <f>VLOOKUP($A1678,List_allocation!$A:$G,3)</f>
        <v>34.609000000000002</v>
      </c>
      <c r="F1678" s="5">
        <f>VLOOKUP($A1678,List_allocation!$A:$G,4)</f>
        <v>133.98699999999999</v>
      </c>
      <c r="G1678">
        <f>VLOOKUP($A1678,List_allocation!$A:$G,5)</f>
        <v>-9999</v>
      </c>
      <c r="H1678" s="8">
        <v>10004.457</v>
      </c>
      <c r="I1678">
        <v>-1.0009999999999999</v>
      </c>
      <c r="J1678">
        <v>23.757000000000001</v>
      </c>
      <c r="K1678" s="8">
        <v>754.00099999999998</v>
      </c>
      <c r="L1678">
        <v>10070</v>
      </c>
      <c r="M1678">
        <v>11082</v>
      </c>
      <c r="N1678" s="6">
        <v>34.61</v>
      </c>
      <c r="O1678" s="6">
        <v>133.727</v>
      </c>
      <c r="P1678">
        <v>3.077</v>
      </c>
      <c r="Q1678" t="s">
        <v>4702</v>
      </c>
      <c r="R1678" s="7">
        <f>VLOOKUP($A1678,List_allocation!$A:$G,2)</f>
        <v>307121287708090</v>
      </c>
      <c r="S1678" s="3" t="str">
        <f>VLOOKUP($A1678,List_allocation!$A:$G,6)</f>
        <v>百間川</v>
      </c>
      <c r="T1678" s="3" t="str">
        <f>VLOOKUP($A1678,List_allocation!$A:$G,7)</f>
        <v>沖元</v>
      </c>
      <c r="U1678" s="8">
        <f>VLOOKUP($A1678,'1st_alloc_fix'!$A:$O,15)</f>
        <v>0</v>
      </c>
    </row>
    <row r="1679" spans="1:21" x14ac:dyDescent="0.25">
      <c r="A1679">
        <v>1724</v>
      </c>
      <c r="B1679" s="4">
        <v>34.673999999999999</v>
      </c>
      <c r="C1679" s="4">
        <v>133.952</v>
      </c>
      <c r="D1679" s="4">
        <v>4.6710000000000003</v>
      </c>
      <c r="E1679" s="5">
        <f>VLOOKUP($A1679,List_allocation!$A:$G,3)</f>
        <v>34.673999999999999</v>
      </c>
      <c r="F1679" s="5">
        <f>VLOOKUP($A1679,List_allocation!$A:$G,4)</f>
        <v>133.952</v>
      </c>
      <c r="G1679">
        <f>VLOOKUP($A1679,List_allocation!$A:$G,5)</f>
        <v>-9999</v>
      </c>
      <c r="H1679" s="8">
        <v>-1582.329</v>
      </c>
      <c r="I1679">
        <v>-0.997</v>
      </c>
      <c r="J1679">
        <v>7.5890000000000004</v>
      </c>
      <c r="K1679" s="8">
        <v>255.58500000000001</v>
      </c>
      <c r="L1679">
        <v>10046</v>
      </c>
      <c r="M1679">
        <v>11035</v>
      </c>
      <c r="N1679" s="6">
        <v>34.741999999999997</v>
      </c>
      <c r="O1679" s="6">
        <v>133.96199999999999</v>
      </c>
      <c r="P1679">
        <v>1573.98</v>
      </c>
      <c r="Q1679" t="s">
        <v>4702</v>
      </c>
      <c r="R1679" s="7">
        <f>VLOOKUP($A1679,List_allocation!$A:$G,2)</f>
        <v>307121287708160</v>
      </c>
      <c r="S1679" s="3" t="str">
        <f>VLOOKUP($A1679,List_allocation!$A:$G,6)</f>
        <v>百間川</v>
      </c>
      <c r="T1679" s="3" t="str">
        <f>VLOOKUP($A1679,List_allocation!$A:$G,7)</f>
        <v>原尾島橋</v>
      </c>
      <c r="U1679" s="8">
        <f>VLOOKUP($A1679,'1st_alloc_fix'!$A:$O,15)</f>
        <v>0</v>
      </c>
    </row>
    <row r="1680" spans="1:21" x14ac:dyDescent="0.25">
      <c r="A1680">
        <v>1725</v>
      </c>
      <c r="B1680" s="4">
        <v>34.734999999999999</v>
      </c>
      <c r="C1680" s="4">
        <v>134.03399999999999</v>
      </c>
      <c r="D1680" s="4">
        <v>95.433999999999997</v>
      </c>
      <c r="E1680" s="5">
        <f>VLOOKUP($A1680,List_allocation!$A:$G,3)</f>
        <v>34.734999999999999</v>
      </c>
      <c r="F1680" s="5">
        <f>VLOOKUP($A1680,List_allocation!$A:$G,4)</f>
        <v>134.03399999999999</v>
      </c>
      <c r="G1680">
        <f>VLOOKUP($A1680,List_allocation!$A:$G,5)</f>
        <v>97</v>
      </c>
      <c r="H1680" s="8">
        <v>-1492.566</v>
      </c>
      <c r="I1680">
        <v>-0.94</v>
      </c>
      <c r="J1680">
        <v>6.7839999999999998</v>
      </c>
      <c r="K1680" s="8">
        <v>13.087</v>
      </c>
      <c r="L1680">
        <v>10105</v>
      </c>
      <c r="M1680">
        <v>10991</v>
      </c>
      <c r="N1680" s="6">
        <v>34.731000000000002</v>
      </c>
      <c r="O1680" s="6">
        <v>133.96</v>
      </c>
      <c r="P1680">
        <v>1576.221</v>
      </c>
      <c r="Q1680" t="s">
        <v>4703</v>
      </c>
      <c r="R1680" s="7">
        <f>VLOOKUP($A1680,List_allocation!$A:$G,2)</f>
        <v>307121287708170</v>
      </c>
      <c r="S1680" s="3" t="str">
        <f>VLOOKUP($A1680,List_allocation!$A:$G,6)</f>
        <v>砂川</v>
      </c>
      <c r="T1680" s="3" t="str">
        <f>VLOOKUP($A1680,List_allocation!$A:$G,7)</f>
        <v>瀬戸</v>
      </c>
      <c r="U1680" s="8">
        <f>VLOOKUP($A1680,'1st_alloc_fix'!$A:$O,15)</f>
        <v>0</v>
      </c>
    </row>
    <row r="1681" spans="1:21" x14ac:dyDescent="0.25">
      <c r="A1681">
        <v>1726</v>
      </c>
      <c r="B1681" s="4">
        <v>35.055999999999997</v>
      </c>
      <c r="C1681" s="4">
        <v>133.995</v>
      </c>
      <c r="D1681" s="4">
        <v>503.90300000000002</v>
      </c>
      <c r="E1681" s="5">
        <f>VLOOKUP($A1681,List_allocation!$A:$G,3)</f>
        <v>35.055</v>
      </c>
      <c r="F1681" s="5">
        <f>VLOOKUP($A1681,List_allocation!$A:$G,4)</f>
        <v>133.995</v>
      </c>
      <c r="G1681">
        <f>VLOOKUP($A1681,List_allocation!$A:$G,5)</f>
        <v>507</v>
      </c>
      <c r="H1681" s="8">
        <v>501.90300000000002</v>
      </c>
      <c r="I1681">
        <v>250.952</v>
      </c>
      <c r="J1681">
        <v>40.539000000000001</v>
      </c>
      <c r="K1681" s="8">
        <v>308.28300000000002</v>
      </c>
      <c r="L1681">
        <v>10077</v>
      </c>
      <c r="M1681">
        <v>10760</v>
      </c>
      <c r="N1681" s="6">
        <v>34.694000000000003</v>
      </c>
      <c r="O1681" s="6">
        <v>133.94499999999999</v>
      </c>
      <c r="P1681">
        <v>2.093</v>
      </c>
      <c r="Q1681" t="s">
        <v>4704</v>
      </c>
      <c r="R1681" s="7">
        <f>VLOOKUP($A1681,List_allocation!$A:$G,2)</f>
        <v>307131287708010</v>
      </c>
      <c r="S1681" s="3" t="str">
        <f>VLOOKUP($A1681,List_allocation!$A:$G,6)</f>
        <v>吉井川</v>
      </c>
      <c r="T1681" s="3" t="str">
        <f>VLOOKUP($A1681,List_allocation!$A:$G,7)</f>
        <v>津山</v>
      </c>
      <c r="U1681" s="8">
        <f>VLOOKUP($A1681,'1st_alloc_fix'!$A:$O,15)</f>
        <v>0</v>
      </c>
    </row>
    <row r="1682" spans="1:21" x14ac:dyDescent="0.25">
      <c r="A1682">
        <v>1727</v>
      </c>
      <c r="B1682" s="4">
        <v>34.953000000000003</v>
      </c>
      <c r="C1682" s="4">
        <v>134.06200000000001</v>
      </c>
      <c r="D1682" s="4">
        <v>982.93600000000004</v>
      </c>
      <c r="E1682" s="5">
        <f>VLOOKUP($A1682,List_allocation!$A:$G,3)</f>
        <v>34.953000000000003</v>
      </c>
      <c r="F1682" s="5">
        <f>VLOOKUP($A1682,List_allocation!$A:$G,4)</f>
        <v>134.06200000000001</v>
      </c>
      <c r="G1682">
        <f>VLOOKUP($A1682,List_allocation!$A:$G,5)</f>
        <v>978.8</v>
      </c>
      <c r="H1682" s="8">
        <v>-611.06399999999996</v>
      </c>
      <c r="I1682">
        <v>-0.38300000000000001</v>
      </c>
      <c r="J1682">
        <v>31.408000000000001</v>
      </c>
      <c r="K1682" s="8">
        <v>6.7480000000000002</v>
      </c>
      <c r="L1682">
        <v>10125</v>
      </c>
      <c r="M1682">
        <v>10834</v>
      </c>
      <c r="N1682" s="6">
        <v>34.69</v>
      </c>
      <c r="O1682" s="6">
        <v>133.93799999999999</v>
      </c>
      <c r="P1682">
        <v>1599.038</v>
      </c>
      <c r="Q1682" t="s">
        <v>4703</v>
      </c>
      <c r="R1682" s="7">
        <f>VLOOKUP($A1682,List_allocation!$A:$G,2)</f>
        <v>307131287708030</v>
      </c>
      <c r="S1682" s="3" t="str">
        <f>VLOOKUP($A1682,List_allocation!$A:$G,6)</f>
        <v>吉井川</v>
      </c>
      <c r="T1682" s="3" t="str">
        <f>VLOOKUP($A1682,List_allocation!$A:$G,7)</f>
        <v>久木</v>
      </c>
      <c r="U1682" s="8">
        <f>VLOOKUP($A1682,'1st_alloc_fix'!$A:$O,15)</f>
        <v>0</v>
      </c>
    </row>
    <row r="1683" spans="1:21" x14ac:dyDescent="0.25">
      <c r="A1683">
        <v>1728</v>
      </c>
      <c r="B1683" s="4">
        <v>34.921999999999997</v>
      </c>
      <c r="C1683" s="4">
        <v>134.09899999999999</v>
      </c>
      <c r="D1683" s="4">
        <v>1605.7660000000001</v>
      </c>
      <c r="E1683" s="5">
        <f>VLOOKUP($A1683,List_allocation!$A:$G,3)</f>
        <v>34.920999999999999</v>
      </c>
      <c r="F1683" s="5">
        <f>VLOOKUP($A1683,List_allocation!$A:$G,4)</f>
        <v>134.09800000000001</v>
      </c>
      <c r="G1683">
        <f>VLOOKUP($A1683,List_allocation!$A:$G,5)</f>
        <v>1592</v>
      </c>
      <c r="H1683" s="8">
        <v>11.566000000000001</v>
      </c>
      <c r="I1683">
        <v>7.0000000000000001E-3</v>
      </c>
      <c r="J1683">
        <v>30.608000000000001</v>
      </c>
      <c r="K1683" s="8">
        <v>6.1289999999999996</v>
      </c>
      <c r="L1683">
        <v>10152</v>
      </c>
      <c r="M1683">
        <v>10857</v>
      </c>
      <c r="N1683" s="6">
        <v>34.683</v>
      </c>
      <c r="O1683" s="6">
        <v>133.934</v>
      </c>
      <c r="P1683">
        <v>1599.421</v>
      </c>
      <c r="Q1683" t="s">
        <v>4703</v>
      </c>
      <c r="R1683" s="7">
        <f>VLOOKUP($A1683,List_allocation!$A:$G,2)</f>
        <v>307131287708040</v>
      </c>
      <c r="S1683" s="3" t="str">
        <f>VLOOKUP($A1683,List_allocation!$A:$G,6)</f>
        <v>吉井川</v>
      </c>
      <c r="T1683" s="3" t="str">
        <f>VLOOKUP($A1683,List_allocation!$A:$G,7)</f>
        <v>周匝</v>
      </c>
      <c r="U1683" s="8">
        <f>VLOOKUP($A1683,'1st_alloc_fix'!$A:$O,15)</f>
        <v>0</v>
      </c>
    </row>
    <row r="1684" spans="1:21" x14ac:dyDescent="0.25">
      <c r="A1684">
        <v>1729</v>
      </c>
      <c r="B1684" s="4">
        <v>34.874000000000002</v>
      </c>
      <c r="C1684" s="4">
        <v>134.10499999999999</v>
      </c>
      <c r="D1684" s="4">
        <v>1670.415</v>
      </c>
      <c r="E1684" s="5">
        <f>VLOOKUP($A1684,List_allocation!$A:$G,3)</f>
        <v>34.875</v>
      </c>
      <c r="F1684" s="5">
        <f>VLOOKUP($A1684,List_allocation!$A:$G,4)</f>
        <v>134.10400000000001</v>
      </c>
      <c r="G1684">
        <f>VLOOKUP($A1684,List_allocation!$A:$G,5)</f>
        <v>1675</v>
      </c>
      <c r="H1684" s="8">
        <v>76.015000000000001</v>
      </c>
      <c r="I1684">
        <v>4.8000000000000001E-2</v>
      </c>
      <c r="J1684">
        <v>28.202000000000002</v>
      </c>
      <c r="K1684" s="8">
        <v>5.6879999999999997</v>
      </c>
      <c r="L1684">
        <v>10156</v>
      </c>
      <c r="M1684">
        <v>10891</v>
      </c>
      <c r="N1684" s="6">
        <v>34.661999999999999</v>
      </c>
      <c r="O1684" s="6">
        <v>133.93700000000001</v>
      </c>
      <c r="P1684">
        <v>1600.674</v>
      </c>
      <c r="Q1684" t="s">
        <v>4702</v>
      </c>
      <c r="R1684" s="7">
        <f>VLOOKUP($A1684,List_allocation!$A:$G,2)</f>
        <v>307131287708050</v>
      </c>
      <c r="S1684" s="3" t="str">
        <f>VLOOKUP($A1684,List_allocation!$A:$G,6)</f>
        <v>吉井川</v>
      </c>
      <c r="T1684" s="3" t="str">
        <f>VLOOKUP($A1684,List_allocation!$A:$G,7)</f>
        <v>津瀬</v>
      </c>
      <c r="U1684" s="8">
        <f>VLOOKUP($A1684,'1st_alloc_fix'!$A:$O,15)</f>
        <v>0</v>
      </c>
    </row>
    <row r="1685" spans="1:21" x14ac:dyDescent="0.25">
      <c r="A1685">
        <v>1730</v>
      </c>
      <c r="B1685" s="4">
        <v>34.792000000000002</v>
      </c>
      <c r="C1685" s="4">
        <v>134.11199999999999</v>
      </c>
      <c r="D1685" s="4">
        <v>1922.7940000000001</v>
      </c>
      <c r="E1685" s="5">
        <f>VLOOKUP($A1685,List_allocation!$A:$G,3)</f>
        <v>34.792999999999999</v>
      </c>
      <c r="F1685" s="5">
        <f>VLOOKUP($A1685,List_allocation!$A:$G,4)</f>
        <v>134.11000000000001</v>
      </c>
      <c r="G1685">
        <f>VLOOKUP($A1685,List_allocation!$A:$G,5)</f>
        <v>1905</v>
      </c>
      <c r="H1685" s="8">
        <v>324.99400000000003</v>
      </c>
      <c r="I1685">
        <v>0.20300000000000001</v>
      </c>
      <c r="J1685">
        <v>21.562999999999999</v>
      </c>
      <c r="K1685" s="8">
        <v>4.516</v>
      </c>
      <c r="L1685">
        <v>10161</v>
      </c>
      <c r="M1685">
        <v>10950</v>
      </c>
      <c r="N1685" s="6">
        <v>34.661999999999999</v>
      </c>
      <c r="O1685" s="6">
        <v>133.93700000000001</v>
      </c>
      <c r="P1685">
        <v>1600.674</v>
      </c>
      <c r="Q1685" t="s">
        <v>4701</v>
      </c>
      <c r="R1685" s="7">
        <f>VLOOKUP($A1685,List_allocation!$A:$G,2)</f>
        <v>307131287708060</v>
      </c>
      <c r="S1685" s="3" t="str">
        <f>VLOOKUP($A1685,List_allocation!$A:$G,6)</f>
        <v>吉井川</v>
      </c>
      <c r="T1685" s="3" t="str">
        <f>VLOOKUP($A1685,List_allocation!$A:$G,7)</f>
        <v>河田原</v>
      </c>
      <c r="U1685" s="8">
        <f>VLOOKUP($A1685,'1st_alloc_fix'!$A:$O,15)</f>
        <v>0</v>
      </c>
    </row>
    <row r="1686" spans="1:21" x14ac:dyDescent="0.25">
      <c r="A1686">
        <v>1731</v>
      </c>
      <c r="B1686" s="4">
        <v>34.712000000000003</v>
      </c>
      <c r="C1686" s="4">
        <v>134.08799999999999</v>
      </c>
      <c r="D1686" s="4">
        <v>1990.05</v>
      </c>
      <c r="E1686" s="5">
        <f>VLOOKUP($A1686,List_allocation!$A:$G,3)</f>
        <v>34.712000000000003</v>
      </c>
      <c r="F1686" s="5">
        <f>VLOOKUP($A1686,List_allocation!$A:$G,4)</f>
        <v>134.08699999999999</v>
      </c>
      <c r="G1686">
        <f>VLOOKUP($A1686,List_allocation!$A:$G,5)</f>
        <v>1996</v>
      </c>
      <c r="H1686" s="8">
        <v>11989.05</v>
      </c>
      <c r="I1686">
        <v>-1.1990000000000001</v>
      </c>
      <c r="J1686">
        <v>25.960999999999999</v>
      </c>
      <c r="K1686" s="8">
        <v>754.44200000000001</v>
      </c>
      <c r="L1686">
        <v>10144</v>
      </c>
      <c r="M1686">
        <v>11008</v>
      </c>
      <c r="N1686" s="6">
        <v>34.826999999999998</v>
      </c>
      <c r="O1686" s="6">
        <v>133.84100000000001</v>
      </c>
      <c r="P1686">
        <v>142.886</v>
      </c>
      <c r="Q1686" t="s">
        <v>4701</v>
      </c>
      <c r="R1686" s="7">
        <f>VLOOKUP($A1686,List_allocation!$A:$G,2)</f>
        <v>307131287708090</v>
      </c>
      <c r="S1686" s="3" t="str">
        <f>VLOOKUP($A1686,List_allocation!$A:$G,6)</f>
        <v>吉井川</v>
      </c>
      <c r="T1686" s="3" t="str">
        <f>VLOOKUP($A1686,List_allocation!$A:$G,7)</f>
        <v>御休</v>
      </c>
      <c r="U1686" s="8">
        <f>VLOOKUP($A1686,'1st_alloc_fix'!$A:$O,15)</f>
        <v>0</v>
      </c>
    </row>
    <row r="1687" spans="1:21" x14ac:dyDescent="0.25">
      <c r="A1687">
        <v>1732</v>
      </c>
      <c r="B1687" s="4">
        <v>34.616</v>
      </c>
      <c r="C1687" s="4">
        <v>134.03800000000001</v>
      </c>
      <c r="D1687" s="4">
        <v>2096.8119999999999</v>
      </c>
      <c r="E1687" s="5">
        <f>VLOOKUP($A1687,List_allocation!$A:$G,3)</f>
        <v>34.616</v>
      </c>
      <c r="F1687" s="5">
        <f>VLOOKUP($A1687,List_allocation!$A:$G,4)</f>
        <v>134.035</v>
      </c>
      <c r="G1687">
        <f>VLOOKUP($A1687,List_allocation!$A:$G,5)</f>
        <v>2057.1999999999998</v>
      </c>
      <c r="H1687" s="8">
        <v>1903.8119999999999</v>
      </c>
      <c r="I1687">
        <v>9.8640000000000008</v>
      </c>
      <c r="J1687">
        <v>22.664000000000001</v>
      </c>
      <c r="K1687" s="8">
        <v>14.397</v>
      </c>
      <c r="L1687">
        <v>10108</v>
      </c>
      <c r="M1687">
        <v>11077</v>
      </c>
      <c r="N1687" s="6">
        <v>34.798999999999999</v>
      </c>
      <c r="O1687" s="6">
        <v>133.92699999999999</v>
      </c>
      <c r="P1687">
        <v>174.369</v>
      </c>
      <c r="Q1687" t="s">
        <v>4702</v>
      </c>
      <c r="R1687" s="7">
        <f>VLOOKUP($A1687,List_allocation!$A:$G,2)</f>
        <v>307131287708100</v>
      </c>
      <c r="S1687" s="3" t="str">
        <f>VLOOKUP($A1687,List_allocation!$A:$G,6)</f>
        <v>吉井川</v>
      </c>
      <c r="T1687" s="3" t="str">
        <f>VLOOKUP($A1687,List_allocation!$A:$G,7)</f>
        <v>九蟠</v>
      </c>
      <c r="U1687" s="8">
        <f>VLOOKUP($A1687,'1st_alloc_fix'!$A:$O,15)</f>
        <v>0</v>
      </c>
    </row>
    <row r="1688" spans="1:21" x14ac:dyDescent="0.25">
      <c r="A1688">
        <v>1733</v>
      </c>
      <c r="B1688" s="4">
        <v>34.805</v>
      </c>
      <c r="C1688" s="4">
        <v>134.15799999999999</v>
      </c>
      <c r="D1688" s="4">
        <v>161.96799999999999</v>
      </c>
      <c r="E1688" s="5">
        <f>VLOOKUP($A1688,List_allocation!$A:$G,3)</f>
        <v>34.805</v>
      </c>
      <c r="F1688" s="5">
        <f>VLOOKUP($A1688,List_allocation!$A:$G,4)</f>
        <v>134.15799999999999</v>
      </c>
      <c r="G1688">
        <f>VLOOKUP($A1688,List_allocation!$A:$G,5)</f>
        <v>161</v>
      </c>
      <c r="H1688" s="8">
        <v>-14.032</v>
      </c>
      <c r="I1688">
        <v>-0.08</v>
      </c>
      <c r="J1688">
        <v>26.405999999999999</v>
      </c>
      <c r="K1688" s="8">
        <v>5.3460000000000001</v>
      </c>
      <c r="L1688">
        <v>10194</v>
      </c>
      <c r="M1688">
        <v>10941</v>
      </c>
      <c r="N1688" s="6">
        <v>34.615000000000002</v>
      </c>
      <c r="O1688" s="6">
        <v>133.988</v>
      </c>
      <c r="P1688">
        <v>204.59299999999999</v>
      </c>
      <c r="Q1688" t="s">
        <v>4704</v>
      </c>
      <c r="R1688" s="7">
        <f>VLOOKUP($A1688,List_allocation!$A:$G,2)</f>
        <v>307131287708130</v>
      </c>
      <c r="S1688" s="3" t="str">
        <f>VLOOKUP($A1688,List_allocation!$A:$G,6)</f>
        <v>金剛川</v>
      </c>
      <c r="T1688" s="3" t="str">
        <f>VLOOKUP($A1688,List_allocation!$A:$G,7)</f>
        <v>尺所</v>
      </c>
      <c r="U1688" s="8">
        <f>VLOOKUP($A1688,'1st_alloc_fix'!$A:$O,15)</f>
        <v>0</v>
      </c>
    </row>
    <row r="1689" spans="1:21" x14ac:dyDescent="0.25">
      <c r="A1689">
        <v>1734</v>
      </c>
      <c r="B1689" s="4">
        <v>35.046999999999997</v>
      </c>
      <c r="C1689" s="4">
        <v>134.26</v>
      </c>
      <c r="D1689" s="4">
        <v>155.041</v>
      </c>
      <c r="E1689" s="5">
        <f>VLOOKUP($A1689,List_allocation!$A:$G,3)</f>
        <v>35.045999999999999</v>
      </c>
      <c r="F1689" s="5">
        <f>VLOOKUP($A1689,List_allocation!$A:$G,4)</f>
        <v>134.261</v>
      </c>
      <c r="G1689">
        <f>VLOOKUP($A1689,List_allocation!$A:$G,5)</f>
        <v>146.69999999999999</v>
      </c>
      <c r="H1689" s="8">
        <v>10154.040999999999</v>
      </c>
      <c r="I1689">
        <v>-1.016</v>
      </c>
      <c r="J1689">
        <v>54.631999999999998</v>
      </c>
      <c r="K1689" s="8">
        <v>760.17600000000004</v>
      </c>
      <c r="L1689">
        <v>10268</v>
      </c>
      <c r="M1689">
        <v>10767</v>
      </c>
      <c r="N1689" s="6">
        <v>34.609000000000002</v>
      </c>
      <c r="O1689" s="6">
        <v>133.98500000000001</v>
      </c>
      <c r="P1689">
        <v>5.4569999999999999</v>
      </c>
      <c r="Q1689" t="s">
        <v>4702</v>
      </c>
      <c r="R1689" s="7">
        <f>VLOOKUP($A1689,List_allocation!$A:$G,2)</f>
        <v>307131287708220</v>
      </c>
      <c r="S1689" s="3" t="str">
        <f>VLOOKUP($A1689,List_allocation!$A:$G,6)</f>
        <v>吉野川</v>
      </c>
      <c r="T1689" s="3" t="str">
        <f>VLOOKUP($A1689,List_allocation!$A:$G,7)</f>
        <v>豊野</v>
      </c>
      <c r="U1689" s="8">
        <f>VLOOKUP($A1689,'1st_alloc_fix'!$A:$O,15)</f>
        <v>0</v>
      </c>
    </row>
    <row r="1690" spans="1:21" x14ac:dyDescent="0.25">
      <c r="A1690">
        <v>1735</v>
      </c>
      <c r="B1690" s="4">
        <v>35.088000000000001</v>
      </c>
      <c r="C1690" s="4">
        <v>134.209</v>
      </c>
      <c r="D1690" s="4">
        <v>85.423000000000002</v>
      </c>
      <c r="E1690" s="5">
        <f>VLOOKUP($A1690,List_allocation!$A:$G,3)</f>
        <v>35.088000000000001</v>
      </c>
      <c r="F1690" s="5">
        <f>VLOOKUP($A1690,List_allocation!$A:$G,4)</f>
        <v>134.209</v>
      </c>
      <c r="G1690">
        <f>VLOOKUP($A1690,List_allocation!$A:$G,5)</f>
        <v>80.5</v>
      </c>
      <c r="H1690" s="8">
        <v>10084.423000000001</v>
      </c>
      <c r="I1690">
        <v>-1.0089999999999999</v>
      </c>
      <c r="J1690">
        <v>51.588999999999999</v>
      </c>
      <c r="K1690" s="8">
        <v>759.56799999999998</v>
      </c>
      <c r="L1690">
        <v>10231</v>
      </c>
      <c r="M1690">
        <v>10737</v>
      </c>
      <c r="N1690" s="6">
        <v>34.673999999999999</v>
      </c>
      <c r="O1690" s="6">
        <v>133.952</v>
      </c>
      <c r="P1690">
        <v>4.6710000000000003</v>
      </c>
      <c r="Q1690" t="s">
        <v>4701</v>
      </c>
      <c r="R1690" s="7">
        <f>VLOOKUP($A1690,List_allocation!$A:$G,2)</f>
        <v>307131287708240</v>
      </c>
      <c r="S1690" s="3" t="str">
        <f>VLOOKUP($A1690,List_allocation!$A:$G,6)</f>
        <v>梶並川</v>
      </c>
      <c r="T1690" s="3" t="str">
        <f>VLOOKUP($A1690,List_allocation!$A:$G,7)</f>
        <v>梶並（廃止）</v>
      </c>
      <c r="U1690" s="8">
        <f>VLOOKUP($A1690,'1st_alloc_fix'!$A:$O,15)</f>
        <v>0</v>
      </c>
    </row>
    <row r="1691" spans="1:21" x14ac:dyDescent="0.25">
      <c r="A1691">
        <v>1736</v>
      </c>
      <c r="B1691" s="4">
        <v>35.203000000000003</v>
      </c>
      <c r="C1691" s="4">
        <v>134.09200000000001</v>
      </c>
      <c r="D1691" s="4">
        <v>62.246000000000002</v>
      </c>
      <c r="E1691" s="5">
        <f>VLOOKUP($A1691,List_allocation!$A:$G,3)</f>
        <v>35.203000000000003</v>
      </c>
      <c r="F1691" s="5">
        <f>VLOOKUP($A1691,List_allocation!$A:$G,4)</f>
        <v>134.09299999999999</v>
      </c>
      <c r="G1691">
        <f>VLOOKUP($A1691,List_allocation!$A:$G,5)</f>
        <v>58.4</v>
      </c>
      <c r="H1691" s="8">
        <v>-34.753999999999998</v>
      </c>
      <c r="I1691">
        <v>-0.35799999999999998</v>
      </c>
      <c r="J1691">
        <v>52.19</v>
      </c>
      <c r="K1691" s="8">
        <v>11.016999999999999</v>
      </c>
      <c r="L1691">
        <v>10147</v>
      </c>
      <c r="M1691">
        <v>10654</v>
      </c>
      <c r="N1691" s="6">
        <v>34.734999999999999</v>
      </c>
      <c r="O1691" s="6">
        <v>134.03399999999999</v>
      </c>
      <c r="P1691">
        <v>95.433999999999997</v>
      </c>
      <c r="Q1691" t="s">
        <v>4701</v>
      </c>
      <c r="R1691" s="7">
        <f>VLOOKUP($A1691,List_allocation!$A:$G,2)</f>
        <v>307131287708260</v>
      </c>
      <c r="S1691" s="3" t="str">
        <f>VLOOKUP($A1691,List_allocation!$A:$G,6)</f>
        <v>物見川</v>
      </c>
      <c r="T1691" s="3" t="str">
        <f>VLOOKUP($A1691,List_allocation!$A:$G,7)</f>
        <v>物見（廃止）</v>
      </c>
      <c r="U1691" s="8">
        <f>VLOOKUP($A1691,'1st_alloc_fix'!$A:$O,15)</f>
        <v>0</v>
      </c>
    </row>
    <row r="1692" spans="1:21" x14ac:dyDescent="0.25">
      <c r="A1692">
        <v>1737</v>
      </c>
      <c r="B1692" s="4">
        <v>35.173000000000002</v>
      </c>
      <c r="C1692" s="4">
        <v>133.90299999999999</v>
      </c>
      <c r="D1692" s="4">
        <v>194.04900000000001</v>
      </c>
      <c r="E1692" s="5">
        <f>VLOOKUP($A1692,List_allocation!$A:$G,3)</f>
        <v>35.176000000000002</v>
      </c>
      <c r="F1692" s="5">
        <f>VLOOKUP($A1692,List_allocation!$A:$G,4)</f>
        <v>133.90100000000001</v>
      </c>
      <c r="G1692">
        <f>VLOOKUP($A1692,List_allocation!$A:$G,5)</f>
        <v>191.3</v>
      </c>
      <c r="H1692" s="8">
        <v>-312.95100000000002</v>
      </c>
      <c r="I1692">
        <v>-0.61699999999999999</v>
      </c>
      <c r="J1692">
        <v>15.547000000000001</v>
      </c>
      <c r="K1692" s="8">
        <v>4.319</v>
      </c>
      <c r="L1692">
        <v>10011</v>
      </c>
      <c r="M1692">
        <v>10676</v>
      </c>
      <c r="N1692" s="6">
        <v>35.055999999999997</v>
      </c>
      <c r="O1692" s="6">
        <v>133.995</v>
      </c>
      <c r="P1692">
        <v>503.90300000000002</v>
      </c>
      <c r="Q1692" t="s">
        <v>4703</v>
      </c>
      <c r="R1692" s="7">
        <f>VLOOKUP($A1692,List_allocation!$A:$G,2)</f>
        <v>307131287709010</v>
      </c>
      <c r="S1692" s="3" t="str">
        <f>VLOOKUP($A1692,List_allocation!$A:$G,6)</f>
        <v>吉井川</v>
      </c>
      <c r="T1692" s="3" t="str">
        <f>VLOOKUP($A1692,List_allocation!$A:$G,7)</f>
        <v>杉</v>
      </c>
      <c r="U1692" s="8">
        <f>VLOOKUP($A1692,'1st_alloc_fix'!$A:$O,15)</f>
        <v>0</v>
      </c>
    </row>
    <row r="1693" spans="1:21" x14ac:dyDescent="0.25">
      <c r="A1693">
        <v>1738</v>
      </c>
      <c r="B1693" s="4">
        <v>35.090000000000003</v>
      </c>
      <c r="C1693" s="4">
        <v>133.91</v>
      </c>
      <c r="D1693" s="4">
        <v>253.208</v>
      </c>
      <c r="E1693" s="5">
        <f>VLOOKUP($A1693,List_allocation!$A:$G,3)</f>
        <v>35.088999999999999</v>
      </c>
      <c r="F1693" s="5">
        <f>VLOOKUP($A1693,List_allocation!$A:$G,4)</f>
        <v>133.91</v>
      </c>
      <c r="G1693">
        <f>VLOOKUP($A1693,List_allocation!$A:$G,5)</f>
        <v>241.5</v>
      </c>
      <c r="H1693" s="8">
        <v>-725.59199999999998</v>
      </c>
      <c r="I1693">
        <v>-0.74099999999999999</v>
      </c>
      <c r="J1693">
        <v>20.577000000000002</v>
      </c>
      <c r="K1693" s="8">
        <v>6.2649999999999997</v>
      </c>
      <c r="L1693">
        <v>10016</v>
      </c>
      <c r="M1693">
        <v>10736</v>
      </c>
      <c r="N1693" s="6">
        <v>34.953000000000003</v>
      </c>
      <c r="O1693" s="6">
        <v>134.06200000000001</v>
      </c>
      <c r="P1693">
        <v>982.93600000000004</v>
      </c>
      <c r="Q1693" t="s">
        <v>4701</v>
      </c>
      <c r="R1693" s="7">
        <f>VLOOKUP($A1693,List_allocation!$A:$G,2)</f>
        <v>307131287709020</v>
      </c>
      <c r="S1693" s="3" t="str">
        <f>VLOOKUP($A1693,List_allocation!$A:$G,6)</f>
        <v>吉井川</v>
      </c>
      <c r="T1693" s="3" t="str">
        <f>VLOOKUP($A1693,List_allocation!$A:$G,7)</f>
        <v>原</v>
      </c>
      <c r="U1693" s="8">
        <f>VLOOKUP($A1693,'1st_alloc_fix'!$A:$O,15)</f>
        <v>0</v>
      </c>
    </row>
    <row r="1694" spans="1:21" x14ac:dyDescent="0.25">
      <c r="A1694">
        <v>1739</v>
      </c>
      <c r="B1694" s="4">
        <v>35.213000000000001</v>
      </c>
      <c r="C1694" s="4">
        <v>133.892</v>
      </c>
      <c r="D1694" s="4">
        <v>23.023</v>
      </c>
      <c r="E1694" s="5">
        <f>VLOOKUP($A1694,List_allocation!$A:$G,3)</f>
        <v>35.212000000000003</v>
      </c>
      <c r="F1694" s="5">
        <f>VLOOKUP($A1694,List_allocation!$A:$G,4)</f>
        <v>133.898</v>
      </c>
      <c r="G1694">
        <f>VLOOKUP($A1694,List_allocation!$A:$G,5)</f>
        <v>22.3</v>
      </c>
      <c r="H1694" s="8">
        <v>-1568.9770000000001</v>
      </c>
      <c r="I1694">
        <v>-0.98599999999999999</v>
      </c>
      <c r="J1694">
        <v>37.451000000000001</v>
      </c>
      <c r="K1694" s="8">
        <v>58.600999999999999</v>
      </c>
      <c r="L1694">
        <v>10003</v>
      </c>
      <c r="M1694">
        <v>10647</v>
      </c>
      <c r="N1694" s="6">
        <v>34.921999999999997</v>
      </c>
      <c r="O1694" s="6">
        <v>134.09899999999999</v>
      </c>
      <c r="P1694">
        <v>1605.7660000000001</v>
      </c>
      <c r="Q1694" t="s">
        <v>4704</v>
      </c>
      <c r="R1694" s="7">
        <f>VLOOKUP($A1694,List_allocation!$A:$G,2)</f>
        <v>307131287709080</v>
      </c>
      <c r="S1694" s="3" t="str">
        <f>VLOOKUP($A1694,List_allocation!$A:$G,6)</f>
        <v>羽出川</v>
      </c>
      <c r="T1694" s="3" t="str">
        <f>VLOOKUP($A1694,List_allocation!$A:$G,7)</f>
        <v>羽出西谷</v>
      </c>
      <c r="U1694" s="8">
        <f>VLOOKUP($A1694,'1st_alloc_fix'!$A:$O,15)</f>
        <v>0</v>
      </c>
    </row>
    <row r="1695" spans="1:21" x14ac:dyDescent="0.25">
      <c r="A1695">
        <v>1740</v>
      </c>
      <c r="B1695" s="4">
        <v>33.805999999999997</v>
      </c>
      <c r="C1695" s="4">
        <v>132.72399999999999</v>
      </c>
      <c r="D1695" s="4">
        <v>445.81400000000002</v>
      </c>
      <c r="E1695" s="5">
        <f>VLOOKUP($A1695,List_allocation!$A:$G,3)</f>
        <v>33.805999999999997</v>
      </c>
      <c r="F1695" s="5">
        <f>VLOOKUP($A1695,List_allocation!$A:$G,4)</f>
        <v>132.72499999999999</v>
      </c>
      <c r="G1695">
        <f>VLOOKUP($A1695,List_allocation!$A:$G,5)</f>
        <v>445</v>
      </c>
      <c r="H1695" s="8">
        <v>-1229.1859999999999</v>
      </c>
      <c r="I1695">
        <v>-0.73399999999999999</v>
      </c>
      <c r="J1695">
        <v>173.73699999999999</v>
      </c>
      <c r="K1695" s="8">
        <v>36.814999999999998</v>
      </c>
      <c r="L1695">
        <v>9162</v>
      </c>
      <c r="M1695">
        <v>11660</v>
      </c>
      <c r="N1695" s="6">
        <v>34.874000000000002</v>
      </c>
      <c r="O1695" s="6">
        <v>134.10499999999999</v>
      </c>
      <c r="P1695">
        <v>1670.415</v>
      </c>
      <c r="Q1695" t="s">
        <v>4704</v>
      </c>
      <c r="R1695" s="7">
        <f>VLOOKUP($A1695,List_allocation!$A:$G,2)</f>
        <v>308011288805001</v>
      </c>
      <c r="S1695" s="3" t="str">
        <f>VLOOKUP($A1695,List_allocation!$A:$G,6)</f>
        <v>重信川</v>
      </c>
      <c r="T1695" s="3" t="str">
        <f>VLOOKUP($A1695,List_allocation!$A:$G,7)</f>
        <v>出合</v>
      </c>
      <c r="U1695" s="8">
        <f>VLOOKUP($A1695,'1st_alloc_fix'!$A:$O,15)</f>
        <v>0</v>
      </c>
    </row>
    <row r="1696" spans="1:21" x14ac:dyDescent="0.25">
      <c r="A1696">
        <v>1741</v>
      </c>
      <c r="B1696" s="4">
        <v>33.793999999999997</v>
      </c>
      <c r="C1696" s="4">
        <v>132.905</v>
      </c>
      <c r="D1696" s="4">
        <v>71.78</v>
      </c>
      <c r="E1696" s="5">
        <f>VLOOKUP($A1696,List_allocation!$A:$G,3)</f>
        <v>33.793999999999997</v>
      </c>
      <c r="F1696" s="5">
        <f>VLOOKUP($A1696,List_allocation!$A:$G,4)</f>
        <v>132.90700000000001</v>
      </c>
      <c r="G1696">
        <f>VLOOKUP($A1696,List_allocation!$A:$G,5)</f>
        <v>78.8</v>
      </c>
      <c r="H1696" s="8">
        <v>-1833.22</v>
      </c>
      <c r="I1696">
        <v>-0.96199999999999997</v>
      </c>
      <c r="J1696">
        <v>156.80199999999999</v>
      </c>
      <c r="K1696" s="8">
        <v>50.515000000000001</v>
      </c>
      <c r="L1696">
        <v>9292</v>
      </c>
      <c r="M1696">
        <v>11669</v>
      </c>
      <c r="N1696" s="6">
        <v>34.792000000000002</v>
      </c>
      <c r="O1696" s="6">
        <v>134.11199999999999</v>
      </c>
      <c r="P1696">
        <v>1922.7940000000001</v>
      </c>
      <c r="Q1696" t="s">
        <v>4704</v>
      </c>
      <c r="R1696" s="7">
        <f>VLOOKUP($A1696,List_allocation!$A:$G,2)</f>
        <v>308011288805002</v>
      </c>
      <c r="S1696" s="3" t="str">
        <f>VLOOKUP($A1696,List_allocation!$A:$G,6)</f>
        <v>表川</v>
      </c>
      <c r="T1696" s="3" t="str">
        <f>VLOOKUP($A1696,List_allocation!$A:$G,7)</f>
        <v>表川</v>
      </c>
      <c r="U1696" s="8">
        <f>VLOOKUP($A1696,'1st_alloc_fix'!$A:$O,15)</f>
        <v>0</v>
      </c>
    </row>
    <row r="1697" spans="1:21" x14ac:dyDescent="0.25">
      <c r="A1697">
        <v>1742</v>
      </c>
      <c r="B1697" s="4">
        <v>33.826000000000001</v>
      </c>
      <c r="C1697" s="4">
        <v>132.90199999999999</v>
      </c>
      <c r="D1697" s="4">
        <v>55.29</v>
      </c>
      <c r="E1697" s="5">
        <f>VLOOKUP($A1697,List_allocation!$A:$G,3)</f>
        <v>33.826000000000001</v>
      </c>
      <c r="F1697" s="5">
        <f>VLOOKUP($A1697,List_allocation!$A:$G,4)</f>
        <v>132.90199999999999</v>
      </c>
      <c r="G1697">
        <f>VLOOKUP($A1697,List_allocation!$A:$G,5)</f>
        <v>55.3</v>
      </c>
      <c r="H1697" s="8">
        <v>-1940.71</v>
      </c>
      <c r="I1697">
        <v>-0.97199999999999998</v>
      </c>
      <c r="J1697">
        <v>146.86199999999999</v>
      </c>
      <c r="K1697" s="8">
        <v>55.698</v>
      </c>
      <c r="L1697">
        <v>9290</v>
      </c>
      <c r="M1697">
        <v>11646</v>
      </c>
      <c r="N1697" s="6">
        <v>34.712000000000003</v>
      </c>
      <c r="O1697" s="6">
        <v>134.08799999999999</v>
      </c>
      <c r="P1697">
        <v>1990.05</v>
      </c>
      <c r="Q1697" t="s">
        <v>4702</v>
      </c>
      <c r="R1697" s="7">
        <f>VLOOKUP($A1697,List_allocation!$A:$G,2)</f>
        <v>308011288805003</v>
      </c>
      <c r="S1697" s="3" t="str">
        <f>VLOOKUP($A1697,List_allocation!$A:$G,6)</f>
        <v>重信川</v>
      </c>
      <c r="T1697" s="3" t="str">
        <f>VLOOKUP($A1697,List_allocation!$A:$G,7)</f>
        <v>山之内</v>
      </c>
      <c r="U1697" s="8">
        <f>VLOOKUP($A1697,'1st_alloc_fix'!$A:$O,15)</f>
        <v>0</v>
      </c>
    </row>
    <row r="1698" spans="1:21" x14ac:dyDescent="0.25">
      <c r="A1698">
        <v>1743</v>
      </c>
      <c r="B1698" s="4">
        <v>33.841999999999999</v>
      </c>
      <c r="C1698" s="4">
        <v>132.791</v>
      </c>
      <c r="D1698" s="4">
        <v>104.10599999999999</v>
      </c>
      <c r="E1698" s="5">
        <f>VLOOKUP($A1698,List_allocation!$A:$G,3)</f>
        <v>33.841999999999999</v>
      </c>
      <c r="F1698" s="5">
        <f>VLOOKUP($A1698,List_allocation!$A:$G,4)</f>
        <v>132.791</v>
      </c>
      <c r="G1698">
        <f>VLOOKUP($A1698,List_allocation!$A:$G,5)</f>
        <v>105.4</v>
      </c>
      <c r="H1698" s="8">
        <v>-1953.0940000000001</v>
      </c>
      <c r="I1698">
        <v>-0.94899999999999995</v>
      </c>
      <c r="J1698">
        <v>143.20699999999999</v>
      </c>
      <c r="K1698" s="8">
        <v>42.712000000000003</v>
      </c>
      <c r="L1698">
        <v>9210</v>
      </c>
      <c r="M1698">
        <v>11634</v>
      </c>
      <c r="N1698" s="6">
        <v>34.616</v>
      </c>
      <c r="O1698" s="6">
        <v>134.03800000000001</v>
      </c>
      <c r="P1698">
        <v>2096.8119999999999</v>
      </c>
      <c r="Q1698" t="s">
        <v>4702</v>
      </c>
      <c r="R1698" s="7">
        <f>VLOOKUP($A1698,List_allocation!$A:$G,2)</f>
        <v>308011288805004</v>
      </c>
      <c r="S1698" s="3" t="str">
        <f>VLOOKUP($A1698,List_allocation!$A:$G,6)</f>
        <v>石手川</v>
      </c>
      <c r="T1698" s="3" t="str">
        <f>VLOOKUP($A1698,List_allocation!$A:$G,7)</f>
        <v>湯渡</v>
      </c>
      <c r="U1698" s="8">
        <f>VLOOKUP($A1698,'1st_alloc_fix'!$A:$O,15)</f>
        <v>0</v>
      </c>
    </row>
    <row r="1699" spans="1:21" x14ac:dyDescent="0.25">
      <c r="A1699">
        <v>1744</v>
      </c>
      <c r="B1699" s="4">
        <v>33.86</v>
      </c>
      <c r="C1699" s="4">
        <v>132.815</v>
      </c>
      <c r="D1699" s="4">
        <v>91.948999999999998</v>
      </c>
      <c r="E1699" s="5">
        <f>VLOOKUP($A1699,List_allocation!$A:$G,3)</f>
        <v>33.860999999999997</v>
      </c>
      <c r="F1699" s="5">
        <f>VLOOKUP($A1699,List_allocation!$A:$G,4)</f>
        <v>132.81399999999999</v>
      </c>
      <c r="G1699">
        <f>VLOOKUP($A1699,List_allocation!$A:$G,5)</f>
        <v>92.3</v>
      </c>
      <c r="H1699" s="8">
        <v>-69.051000000000002</v>
      </c>
      <c r="I1699">
        <v>-0.42899999999999999</v>
      </c>
      <c r="J1699">
        <v>162.054</v>
      </c>
      <c r="K1699" s="8">
        <v>32.973999999999997</v>
      </c>
      <c r="L1699">
        <v>9227</v>
      </c>
      <c r="M1699">
        <v>11621</v>
      </c>
      <c r="N1699" s="6">
        <v>34.805</v>
      </c>
      <c r="O1699" s="6">
        <v>134.15799999999999</v>
      </c>
      <c r="P1699">
        <v>161.96799999999999</v>
      </c>
      <c r="Q1699" t="s">
        <v>4701</v>
      </c>
      <c r="R1699" s="7">
        <f>VLOOKUP($A1699,List_allocation!$A:$G,2)</f>
        <v>308011288805005</v>
      </c>
      <c r="S1699" s="3" t="str">
        <f>VLOOKUP($A1699,List_allocation!$A:$G,6)</f>
        <v>石手川</v>
      </c>
      <c r="T1699" s="3" t="str">
        <f>VLOOKUP($A1699,List_allocation!$A:$G,7)</f>
        <v>食場</v>
      </c>
      <c r="U1699" s="8">
        <f>VLOOKUP($A1699,'1st_alloc_fix'!$A:$O,15)</f>
        <v>0</v>
      </c>
    </row>
    <row r="1700" spans="1:21" x14ac:dyDescent="0.25">
      <c r="A1700">
        <v>1745</v>
      </c>
      <c r="B1700" s="4">
        <v>33.898000000000003</v>
      </c>
      <c r="C1700" s="4">
        <v>132.852</v>
      </c>
      <c r="D1700" s="4">
        <v>53.694000000000003</v>
      </c>
      <c r="E1700" s="5">
        <f>VLOOKUP($A1700,List_allocation!$A:$G,3)</f>
        <v>33.896000000000001</v>
      </c>
      <c r="F1700" s="5">
        <f>VLOOKUP($A1700,List_allocation!$A:$G,4)</f>
        <v>132.85300000000001</v>
      </c>
      <c r="G1700">
        <f>VLOOKUP($A1700,List_allocation!$A:$G,5)</f>
        <v>57.1</v>
      </c>
      <c r="H1700" s="8">
        <v>-93.006</v>
      </c>
      <c r="I1700">
        <v>-0.63400000000000001</v>
      </c>
      <c r="J1700">
        <v>181.583</v>
      </c>
      <c r="K1700" s="8">
        <v>37.616</v>
      </c>
      <c r="L1700">
        <v>9254</v>
      </c>
      <c r="M1700">
        <v>11594</v>
      </c>
      <c r="N1700" s="6">
        <v>35.046999999999997</v>
      </c>
      <c r="O1700" s="6">
        <v>134.26</v>
      </c>
      <c r="P1700">
        <v>155.041</v>
      </c>
      <c r="Q1700" t="s">
        <v>4704</v>
      </c>
      <c r="R1700" s="7">
        <f>VLOOKUP($A1700,List_allocation!$A:$G,2)</f>
        <v>308011288805007</v>
      </c>
      <c r="S1700" s="3" t="str">
        <f>VLOOKUP($A1700,List_allocation!$A:$G,6)</f>
        <v>石手川</v>
      </c>
      <c r="T1700" s="3" t="str">
        <f>VLOOKUP($A1700,List_allocation!$A:$G,7)</f>
        <v>玉谷</v>
      </c>
      <c r="U1700" s="8">
        <f>VLOOKUP($A1700,'1st_alloc_fix'!$A:$O,15)</f>
        <v>0</v>
      </c>
    </row>
    <row r="1701" spans="1:21" x14ac:dyDescent="0.25">
      <c r="A1701">
        <v>1746</v>
      </c>
      <c r="B1701" s="4">
        <v>33.777999999999999</v>
      </c>
      <c r="C1701" s="4">
        <v>132.791</v>
      </c>
      <c r="D1701" s="4">
        <v>52.606000000000002</v>
      </c>
      <c r="E1701" s="5">
        <f>VLOOKUP($A1701,List_allocation!$A:$G,3)</f>
        <v>33.777999999999999</v>
      </c>
      <c r="F1701" s="5">
        <f>VLOOKUP($A1701,List_allocation!$A:$G,4)</f>
        <v>132.791</v>
      </c>
      <c r="G1701">
        <f>VLOOKUP($A1701,List_allocation!$A:$G,5)</f>
        <v>56.6</v>
      </c>
      <c r="H1701" s="8">
        <v>-27.893999999999998</v>
      </c>
      <c r="I1701">
        <v>-0.34699999999999998</v>
      </c>
      <c r="J1701">
        <v>195.19800000000001</v>
      </c>
      <c r="K1701" s="8">
        <v>43.91</v>
      </c>
      <c r="L1701">
        <v>9210</v>
      </c>
      <c r="M1701">
        <v>11680</v>
      </c>
      <c r="N1701" s="6">
        <v>35.088000000000001</v>
      </c>
      <c r="O1701" s="6">
        <v>134.209</v>
      </c>
      <c r="P1701">
        <v>85.423000000000002</v>
      </c>
      <c r="Q1701" t="s">
        <v>4701</v>
      </c>
      <c r="R1701" s="7">
        <f>VLOOKUP($A1701,List_allocation!$A:$G,2)</f>
        <v>308011288805008</v>
      </c>
      <c r="S1701" s="3" t="str">
        <f>VLOOKUP($A1701,List_allocation!$A:$G,6)</f>
        <v>砥部川</v>
      </c>
      <c r="T1701" s="3" t="str">
        <f>VLOOKUP($A1701,List_allocation!$A:$G,7)</f>
        <v>砥部川</v>
      </c>
      <c r="U1701" s="8">
        <f>VLOOKUP($A1701,'1st_alloc_fix'!$A:$O,15)</f>
        <v>0</v>
      </c>
    </row>
    <row r="1702" spans="1:21" x14ac:dyDescent="0.25">
      <c r="A1702">
        <v>1747</v>
      </c>
      <c r="B1702" s="4">
        <v>33.78</v>
      </c>
      <c r="C1702" s="4">
        <v>132.79400000000001</v>
      </c>
      <c r="D1702" s="4">
        <v>41.73</v>
      </c>
      <c r="E1702" s="5">
        <f>VLOOKUP($A1702,List_allocation!$A:$G,3)</f>
        <v>33.78</v>
      </c>
      <c r="F1702" s="5">
        <f>VLOOKUP($A1702,List_allocation!$A:$G,4)</f>
        <v>132.79400000000001</v>
      </c>
      <c r="G1702">
        <f>VLOOKUP($A1702,List_allocation!$A:$G,5)</f>
        <v>38.200000000000003</v>
      </c>
      <c r="H1702" s="8">
        <v>-16.670000000000002</v>
      </c>
      <c r="I1702">
        <v>-0.28499999999999998</v>
      </c>
      <c r="J1702">
        <v>197.86799999999999</v>
      </c>
      <c r="K1702" s="8">
        <v>52.084000000000003</v>
      </c>
      <c r="L1702">
        <v>9212</v>
      </c>
      <c r="M1702">
        <v>11679</v>
      </c>
      <c r="N1702" s="6">
        <v>35.203000000000003</v>
      </c>
      <c r="O1702" s="6">
        <v>134.09200000000001</v>
      </c>
      <c r="P1702">
        <v>62.246000000000002</v>
      </c>
      <c r="Q1702" t="s">
        <v>4702</v>
      </c>
      <c r="R1702" s="7">
        <f>VLOOKUP($A1702,List_allocation!$A:$G,2)</f>
        <v>308011288805009</v>
      </c>
      <c r="S1702" s="3" t="str">
        <f>VLOOKUP($A1702,List_allocation!$A:$G,6)</f>
        <v>御坂川</v>
      </c>
      <c r="T1702" s="3" t="str">
        <f>VLOOKUP($A1702,List_allocation!$A:$G,7)</f>
        <v>久谷川</v>
      </c>
      <c r="U1702" s="8">
        <f>VLOOKUP($A1702,'1st_alloc_fix'!$A:$O,15)</f>
        <v>0</v>
      </c>
    </row>
    <row r="1703" spans="1:21" x14ac:dyDescent="0.25">
      <c r="A1703">
        <v>1748</v>
      </c>
      <c r="B1703" s="4">
        <v>33.783999999999999</v>
      </c>
      <c r="C1703" s="4">
        <v>132.874</v>
      </c>
      <c r="D1703" s="4">
        <v>156.786</v>
      </c>
      <c r="E1703" s="5">
        <f>VLOOKUP($A1703,List_allocation!$A:$G,3)</f>
        <v>33.783000000000001</v>
      </c>
      <c r="F1703" s="5">
        <f>VLOOKUP($A1703,List_allocation!$A:$G,4)</f>
        <v>132.874</v>
      </c>
      <c r="G1703">
        <f>VLOOKUP($A1703,List_allocation!$A:$G,5)</f>
        <v>162.30000000000001</v>
      </c>
      <c r="H1703" s="8">
        <v>-34.514000000000003</v>
      </c>
      <c r="I1703">
        <v>-0.18</v>
      </c>
      <c r="J1703">
        <v>180.952</v>
      </c>
      <c r="K1703" s="8">
        <v>36.356000000000002</v>
      </c>
      <c r="L1703">
        <v>9270</v>
      </c>
      <c r="M1703">
        <v>11676</v>
      </c>
      <c r="N1703" s="6">
        <v>35.173000000000002</v>
      </c>
      <c r="O1703" s="6">
        <v>133.90299999999999</v>
      </c>
      <c r="P1703">
        <v>194.04900000000001</v>
      </c>
      <c r="Q1703" t="s">
        <v>4704</v>
      </c>
      <c r="R1703" s="7">
        <f>VLOOKUP($A1703,List_allocation!$A:$G,2)</f>
        <v>308011288805010</v>
      </c>
      <c r="S1703" s="3" t="str">
        <f>VLOOKUP($A1703,List_allocation!$A:$G,6)</f>
        <v>重信川</v>
      </c>
      <c r="T1703" s="3" t="str">
        <f>VLOOKUP($A1703,List_allocation!$A:$G,7)</f>
        <v>上重信橋</v>
      </c>
      <c r="U1703" s="8">
        <f>VLOOKUP($A1703,'1st_alloc_fix'!$A:$O,15)</f>
        <v>0</v>
      </c>
    </row>
    <row r="1704" spans="1:21" x14ac:dyDescent="0.25">
      <c r="A1704">
        <v>1749</v>
      </c>
      <c r="B1704" s="4">
        <v>33.808999999999997</v>
      </c>
      <c r="C1704" s="4">
        <v>132.74</v>
      </c>
      <c r="D1704" s="4">
        <v>138.977</v>
      </c>
      <c r="E1704" s="5">
        <f>VLOOKUP($A1704,List_allocation!$A:$G,3)</f>
        <v>33.808999999999997</v>
      </c>
      <c r="F1704" s="5">
        <f>VLOOKUP($A1704,List_allocation!$A:$G,4)</f>
        <v>132.739</v>
      </c>
      <c r="G1704">
        <f>VLOOKUP($A1704,List_allocation!$A:$G,5)</f>
        <v>143.19999999999999</v>
      </c>
      <c r="H1704" s="8">
        <v>-102.523</v>
      </c>
      <c r="I1704">
        <v>-0.42499999999999999</v>
      </c>
      <c r="J1704">
        <v>178.102</v>
      </c>
      <c r="K1704" s="8">
        <v>36.173999999999999</v>
      </c>
      <c r="L1704">
        <v>9173</v>
      </c>
      <c r="M1704">
        <v>11658</v>
      </c>
      <c r="N1704" s="6">
        <v>35.090000000000003</v>
      </c>
      <c r="O1704" s="6">
        <v>133.91</v>
      </c>
      <c r="P1704">
        <v>253.208</v>
      </c>
      <c r="Q1704" t="s">
        <v>4703</v>
      </c>
      <c r="R1704" s="7">
        <f>VLOOKUP($A1704,List_allocation!$A:$G,2)</f>
        <v>308011288805011</v>
      </c>
      <c r="S1704" s="3" t="str">
        <f>VLOOKUP($A1704,List_allocation!$A:$G,6)</f>
        <v>石手川</v>
      </c>
      <c r="T1704" s="3" t="str">
        <f>VLOOKUP($A1704,List_allocation!$A:$G,7)</f>
        <v>市坪</v>
      </c>
      <c r="U1704" s="8">
        <f>VLOOKUP($A1704,'1st_alloc_fix'!$A:$O,15)</f>
        <v>0</v>
      </c>
    </row>
    <row r="1705" spans="1:21" x14ac:dyDescent="0.25">
      <c r="A1705">
        <v>1750</v>
      </c>
      <c r="B1705" s="4">
        <v>33.816000000000003</v>
      </c>
      <c r="C1705" s="4">
        <v>132.755</v>
      </c>
      <c r="D1705" s="4">
        <v>33.777000000000001</v>
      </c>
      <c r="E1705" s="5">
        <f>VLOOKUP($A1705,List_allocation!$A:$G,3)</f>
        <v>33.814999999999998</v>
      </c>
      <c r="F1705" s="5">
        <f>VLOOKUP($A1705,List_allocation!$A:$G,4)</f>
        <v>132.75299999999999</v>
      </c>
      <c r="G1705">
        <f>VLOOKUP($A1705,List_allocation!$A:$G,5)</f>
        <v>32.6</v>
      </c>
      <c r="H1705" s="8">
        <v>11.477</v>
      </c>
      <c r="I1705">
        <v>0.51500000000000001</v>
      </c>
      <c r="J1705">
        <v>187.071</v>
      </c>
      <c r="K1705" s="8">
        <v>79.744</v>
      </c>
      <c r="L1705">
        <v>9184</v>
      </c>
      <c r="M1705">
        <v>11653</v>
      </c>
      <c r="N1705" s="6">
        <v>35.213000000000001</v>
      </c>
      <c r="O1705" s="6">
        <v>133.892</v>
      </c>
      <c r="P1705">
        <v>23.023</v>
      </c>
      <c r="Q1705" t="s">
        <v>4704</v>
      </c>
      <c r="R1705" s="7">
        <f>VLOOKUP($A1705,List_allocation!$A:$G,2)</f>
        <v>308011288805012</v>
      </c>
      <c r="S1705" s="3" t="str">
        <f>VLOOKUP($A1705,List_allocation!$A:$G,6)</f>
        <v>小野川</v>
      </c>
      <c r="T1705" s="3" t="str">
        <f>VLOOKUP($A1705,List_allocation!$A:$G,7)</f>
        <v>小野川</v>
      </c>
      <c r="U1705" s="8">
        <f>VLOOKUP($A1705,'1st_alloc_fix'!$A:$O,15)</f>
        <v>0</v>
      </c>
    </row>
    <row r="1706" spans="1:21" x14ac:dyDescent="0.25">
      <c r="A1706">
        <v>1751</v>
      </c>
      <c r="B1706" s="4">
        <v>33.896999999999998</v>
      </c>
      <c r="C1706" s="4">
        <v>132.84700000000001</v>
      </c>
      <c r="D1706" s="4">
        <v>57.478000000000002</v>
      </c>
      <c r="E1706" s="5">
        <f>VLOOKUP($A1706,List_allocation!$A:$G,3)</f>
        <v>33.896000000000001</v>
      </c>
      <c r="F1706" s="5">
        <f>VLOOKUP($A1706,List_allocation!$A:$G,4)</f>
        <v>132.846</v>
      </c>
      <c r="G1706">
        <f>VLOOKUP($A1706,List_allocation!$A:$G,5)</f>
        <v>57.5</v>
      </c>
      <c r="H1706" s="8">
        <v>-387.52199999999999</v>
      </c>
      <c r="I1706">
        <v>-0.871</v>
      </c>
      <c r="J1706">
        <v>15.143000000000001</v>
      </c>
      <c r="K1706" s="8">
        <v>8.0850000000000009</v>
      </c>
      <c r="L1706">
        <v>9250</v>
      </c>
      <c r="M1706">
        <v>11595</v>
      </c>
      <c r="N1706" s="6">
        <v>33.805999999999997</v>
      </c>
      <c r="O1706" s="6">
        <v>132.72399999999999</v>
      </c>
      <c r="P1706">
        <v>445.81400000000002</v>
      </c>
      <c r="Q1706" t="s">
        <v>4702</v>
      </c>
      <c r="R1706" s="7">
        <f>VLOOKUP($A1706,List_allocation!$A:$G,2)</f>
        <v>308011288805013</v>
      </c>
      <c r="S1706" s="3" t="str">
        <f>VLOOKUP($A1706,List_allocation!$A:$G,6)</f>
        <v>石手川</v>
      </c>
      <c r="T1706" s="3" t="str">
        <f>VLOOKUP($A1706,List_allocation!$A:$G,7)</f>
        <v>玉谷橋</v>
      </c>
      <c r="U1706" s="8">
        <f>VLOOKUP($A1706,'1st_alloc_fix'!$A:$O,15)</f>
        <v>0</v>
      </c>
    </row>
    <row r="1707" spans="1:21" x14ac:dyDescent="0.25">
      <c r="A1707">
        <v>1752</v>
      </c>
      <c r="B1707" s="4">
        <v>33.898000000000003</v>
      </c>
      <c r="C1707" s="4">
        <v>132.833</v>
      </c>
      <c r="D1707" s="4">
        <v>11.097</v>
      </c>
      <c r="E1707" s="5">
        <f>VLOOKUP($A1707,List_allocation!$A:$G,3)</f>
        <v>33.899000000000001</v>
      </c>
      <c r="F1707" s="5">
        <f>VLOOKUP($A1707,List_allocation!$A:$G,4)</f>
        <v>132.83199999999999</v>
      </c>
      <c r="G1707">
        <f>VLOOKUP($A1707,List_allocation!$A:$G,5)</f>
        <v>11.5</v>
      </c>
      <c r="H1707" s="8">
        <v>-67.703000000000003</v>
      </c>
      <c r="I1707">
        <v>-0.85899999999999999</v>
      </c>
      <c r="J1707">
        <v>13.416</v>
      </c>
      <c r="K1707" s="8">
        <v>7.5990000000000002</v>
      </c>
      <c r="L1707">
        <v>9240</v>
      </c>
      <c r="M1707">
        <v>11594</v>
      </c>
      <c r="N1707" s="6">
        <v>33.793999999999997</v>
      </c>
      <c r="O1707" s="6">
        <v>132.905</v>
      </c>
      <c r="P1707">
        <v>71.78</v>
      </c>
      <c r="Q1707" t="s">
        <v>4702</v>
      </c>
      <c r="R1707" s="7">
        <f>VLOOKUP($A1707,List_allocation!$A:$G,2)</f>
        <v>308011288805014</v>
      </c>
      <c r="S1707" s="3" t="str">
        <f>VLOOKUP($A1707,List_allocation!$A:$G,6)</f>
        <v>五明川</v>
      </c>
      <c r="T1707" s="3" t="str">
        <f>VLOOKUP($A1707,List_allocation!$A:$G,7)</f>
        <v>五明川</v>
      </c>
      <c r="U1707" s="8">
        <f>VLOOKUP($A1707,'1st_alloc_fix'!$A:$O,15)</f>
        <v>0</v>
      </c>
    </row>
    <row r="1708" spans="1:21" x14ac:dyDescent="0.25">
      <c r="A1708">
        <v>1753</v>
      </c>
      <c r="B1708" s="4">
        <v>33.780999999999999</v>
      </c>
      <c r="C1708" s="4">
        <v>132.88399999999999</v>
      </c>
      <c r="D1708" s="4">
        <v>20.170000000000002</v>
      </c>
      <c r="E1708" s="5">
        <f>VLOOKUP($A1708,List_allocation!$A:$G,3)</f>
        <v>33.780999999999999</v>
      </c>
      <c r="F1708" s="5">
        <f>VLOOKUP($A1708,List_allocation!$A:$G,4)</f>
        <v>132.88399999999999</v>
      </c>
      <c r="G1708">
        <f>VLOOKUP($A1708,List_allocation!$A:$G,5)</f>
        <v>20.3</v>
      </c>
      <c r="H1708" s="8">
        <v>-35.130000000000003</v>
      </c>
      <c r="I1708">
        <v>-0.63500000000000001</v>
      </c>
      <c r="J1708">
        <v>5.2619999999999996</v>
      </c>
      <c r="K1708" s="8">
        <v>2.7210000000000001</v>
      </c>
      <c r="L1708">
        <v>9277</v>
      </c>
      <c r="M1708">
        <v>11678</v>
      </c>
      <c r="N1708" s="6">
        <v>33.826000000000001</v>
      </c>
      <c r="O1708" s="6">
        <v>132.90199999999999</v>
      </c>
      <c r="P1708">
        <v>55.29</v>
      </c>
      <c r="Q1708" t="s">
        <v>4701</v>
      </c>
      <c r="R1708" s="7">
        <f>VLOOKUP($A1708,List_allocation!$A:$G,2)</f>
        <v>308011288805901</v>
      </c>
      <c r="S1708" s="3" t="str">
        <f>VLOOKUP($A1708,List_allocation!$A:$G,6)</f>
        <v>拝志川</v>
      </c>
      <c r="T1708" s="3" t="str">
        <f>VLOOKUP($A1708,List_allocation!$A:$G,7)</f>
        <v>林川</v>
      </c>
      <c r="U1708" s="8">
        <f>VLOOKUP($A1708,'1st_alloc_fix'!$A:$O,15)</f>
        <v>0</v>
      </c>
    </row>
    <row r="1709" spans="1:21" x14ac:dyDescent="0.25">
      <c r="A1709">
        <v>1754</v>
      </c>
      <c r="B1709" s="4">
        <v>33.802999999999997</v>
      </c>
      <c r="C1709" s="4">
        <v>132.76499999999999</v>
      </c>
      <c r="D1709" s="4">
        <v>25.75</v>
      </c>
      <c r="E1709" s="5">
        <f>VLOOKUP($A1709,List_allocation!$A:$G,3)</f>
        <v>33.799999999999997</v>
      </c>
      <c r="F1709" s="5">
        <f>VLOOKUP($A1709,List_allocation!$A:$G,4)</f>
        <v>132.76499999999999</v>
      </c>
      <c r="G1709">
        <f>VLOOKUP($A1709,List_allocation!$A:$G,5)</f>
        <v>26.4</v>
      </c>
      <c r="H1709" s="8">
        <v>-79.650000000000006</v>
      </c>
      <c r="I1709">
        <v>-0.75600000000000001</v>
      </c>
      <c r="J1709">
        <v>4.95</v>
      </c>
      <c r="K1709" s="8">
        <v>3.31</v>
      </c>
      <c r="L1709">
        <v>9191</v>
      </c>
      <c r="M1709">
        <v>11662</v>
      </c>
      <c r="N1709" s="6">
        <v>33.841999999999999</v>
      </c>
      <c r="O1709" s="6">
        <v>132.791</v>
      </c>
      <c r="P1709">
        <v>104.10599999999999</v>
      </c>
      <c r="Q1709" t="s">
        <v>4701</v>
      </c>
      <c r="R1709" s="7">
        <f>VLOOKUP($A1709,List_allocation!$A:$G,2)</f>
        <v>308011288805902</v>
      </c>
      <c r="S1709" s="3" t="str">
        <f>VLOOKUP($A1709,List_allocation!$A:$G,6)</f>
        <v>内川</v>
      </c>
      <c r="T1709" s="3" t="str">
        <f>VLOOKUP($A1709,List_allocation!$A:$G,7)</f>
        <v>古川</v>
      </c>
      <c r="U1709" s="8">
        <f>VLOOKUP($A1709,'1st_alloc_fix'!$A:$O,15)</f>
        <v>0</v>
      </c>
    </row>
    <row r="1710" spans="1:21" x14ac:dyDescent="0.25">
      <c r="A1710">
        <v>1755</v>
      </c>
      <c r="B1710" s="4">
        <v>33.784999999999997</v>
      </c>
      <c r="C1710" s="4">
        <v>132.79400000000001</v>
      </c>
      <c r="D1710" s="4">
        <v>172.547</v>
      </c>
      <c r="E1710" s="5">
        <f>VLOOKUP($A1710,List_allocation!$A:$G,3)</f>
        <v>33.781999999999996</v>
      </c>
      <c r="F1710" s="5">
        <f>VLOOKUP($A1710,List_allocation!$A:$G,4)</f>
        <v>132.79400000000001</v>
      </c>
      <c r="G1710">
        <f>VLOOKUP($A1710,List_allocation!$A:$G,5)</f>
        <v>176</v>
      </c>
      <c r="H1710" s="8">
        <v>80.247</v>
      </c>
      <c r="I1710">
        <v>0.86899999999999999</v>
      </c>
      <c r="J1710">
        <v>8.6310000000000002</v>
      </c>
      <c r="K1710" s="8">
        <v>2.6659999999999999</v>
      </c>
      <c r="L1710">
        <v>9212</v>
      </c>
      <c r="M1710">
        <v>11675</v>
      </c>
      <c r="N1710" s="6">
        <v>33.86</v>
      </c>
      <c r="O1710" s="6">
        <v>132.815</v>
      </c>
      <c r="P1710">
        <v>91.948999999999998</v>
      </c>
      <c r="Q1710" t="s">
        <v>4704</v>
      </c>
      <c r="R1710" s="7">
        <f>VLOOKUP($A1710,List_allocation!$A:$G,2)</f>
        <v>308011288805903</v>
      </c>
      <c r="S1710" s="3" t="str">
        <f>VLOOKUP($A1710,List_allocation!$A:$G,6)</f>
        <v>重信川</v>
      </c>
      <c r="T1710" s="3" t="str">
        <f>VLOOKUP($A1710,List_allocation!$A:$G,7)</f>
        <v>高尾田</v>
      </c>
      <c r="U1710" s="8">
        <f>VLOOKUP($A1710,'1st_alloc_fix'!$A:$O,15)</f>
        <v>0</v>
      </c>
    </row>
    <row r="1711" spans="1:21" x14ac:dyDescent="0.25">
      <c r="A1711">
        <v>1756</v>
      </c>
      <c r="B1711" s="4">
        <v>33.744</v>
      </c>
      <c r="C1711" s="4">
        <v>132.83000000000001</v>
      </c>
      <c r="D1711" s="4">
        <v>21.215</v>
      </c>
      <c r="E1711" s="5">
        <f>VLOOKUP($A1711,List_allocation!$A:$G,3)</f>
        <v>33.741999999999997</v>
      </c>
      <c r="F1711" s="5">
        <f>VLOOKUP($A1711,List_allocation!$A:$G,4)</f>
        <v>132.83099999999999</v>
      </c>
      <c r="G1711">
        <f>VLOOKUP($A1711,List_allocation!$A:$G,5)</f>
        <v>21.8</v>
      </c>
      <c r="H1711" s="8">
        <v>-35.884999999999998</v>
      </c>
      <c r="I1711">
        <v>-0.628</v>
      </c>
      <c r="J1711">
        <v>16.994</v>
      </c>
      <c r="K1711" s="8">
        <v>5.766</v>
      </c>
      <c r="L1711">
        <v>9238</v>
      </c>
      <c r="M1711">
        <v>11705</v>
      </c>
      <c r="N1711" s="6">
        <v>33.898000000000003</v>
      </c>
      <c r="O1711" s="6">
        <v>132.852</v>
      </c>
      <c r="P1711">
        <v>53.694000000000003</v>
      </c>
      <c r="Q1711" t="s">
        <v>4704</v>
      </c>
      <c r="R1711" s="7">
        <f>VLOOKUP($A1711,List_allocation!$A:$G,2)</f>
        <v>308011288805904</v>
      </c>
      <c r="S1711" s="3" t="str">
        <f>VLOOKUP($A1711,List_allocation!$A:$G,6)</f>
        <v>御坂川</v>
      </c>
      <c r="T1711" s="3" t="str">
        <f>VLOOKUP($A1711,List_allocation!$A:$G,7)</f>
        <v>関屋</v>
      </c>
      <c r="U1711" s="8">
        <f>VLOOKUP($A1711,'1st_alloc_fix'!$A:$O,15)</f>
        <v>0</v>
      </c>
    </row>
    <row r="1712" spans="1:21" x14ac:dyDescent="0.25">
      <c r="A1712">
        <v>1757</v>
      </c>
      <c r="B1712" s="4">
        <v>33.792000000000002</v>
      </c>
      <c r="C1712" s="4">
        <v>132.81299999999999</v>
      </c>
      <c r="D1712" s="4">
        <v>13.132999999999999</v>
      </c>
      <c r="E1712" s="5">
        <f>VLOOKUP($A1712,List_allocation!$A:$G,3)</f>
        <v>33.790999999999997</v>
      </c>
      <c r="F1712" s="5">
        <f>VLOOKUP($A1712,List_allocation!$A:$G,4)</f>
        <v>132.81200000000001</v>
      </c>
      <c r="G1712">
        <f>VLOOKUP($A1712,List_allocation!$A:$G,5)</f>
        <v>17.100000000000001</v>
      </c>
      <c r="H1712" s="8">
        <v>-43.466999999999999</v>
      </c>
      <c r="I1712">
        <v>-0.76800000000000002</v>
      </c>
      <c r="J1712">
        <v>2.5619999999999998</v>
      </c>
      <c r="K1712" s="8">
        <v>3.1629999999999998</v>
      </c>
      <c r="L1712">
        <v>9226</v>
      </c>
      <c r="M1712">
        <v>11670</v>
      </c>
      <c r="N1712" s="6">
        <v>33.777999999999999</v>
      </c>
      <c r="O1712" s="6">
        <v>132.791</v>
      </c>
      <c r="P1712">
        <v>52.606000000000002</v>
      </c>
      <c r="Q1712" t="s">
        <v>4701</v>
      </c>
      <c r="R1712" s="7">
        <f>VLOOKUP($A1712,List_allocation!$A:$G,2)</f>
        <v>308011288805905</v>
      </c>
      <c r="S1712" s="3" t="str">
        <f>VLOOKUP($A1712,List_allocation!$A:$G,6)</f>
        <v>内川</v>
      </c>
      <c r="T1712" s="3" t="str">
        <f>VLOOKUP($A1712,List_allocation!$A:$G,7)</f>
        <v>西林寺</v>
      </c>
      <c r="U1712" s="8">
        <f>VLOOKUP($A1712,'1st_alloc_fix'!$A:$O,15)</f>
        <v>0</v>
      </c>
    </row>
    <row r="1713" spans="1:21" x14ac:dyDescent="0.25">
      <c r="A1713">
        <v>1758</v>
      </c>
      <c r="B1713" s="4">
        <v>33.814999999999998</v>
      </c>
      <c r="C1713" s="4">
        <v>132.845</v>
      </c>
      <c r="D1713" s="4">
        <v>10.471</v>
      </c>
      <c r="E1713" s="5">
        <f>VLOOKUP($A1713,List_allocation!$A:$G,3)</f>
        <v>33.813000000000002</v>
      </c>
      <c r="F1713" s="5">
        <f>VLOOKUP($A1713,List_allocation!$A:$G,4)</f>
        <v>132.84800000000001</v>
      </c>
      <c r="G1713">
        <f>VLOOKUP($A1713,List_allocation!$A:$G,5)</f>
        <v>10</v>
      </c>
      <c r="H1713" s="8">
        <v>-27.728999999999999</v>
      </c>
      <c r="I1713">
        <v>-0.72599999999999998</v>
      </c>
      <c r="J1713">
        <v>6.1120000000000001</v>
      </c>
      <c r="K1713" s="8">
        <v>3.964</v>
      </c>
      <c r="L1713">
        <v>9249</v>
      </c>
      <c r="M1713">
        <v>11654</v>
      </c>
      <c r="N1713" s="6">
        <v>33.78</v>
      </c>
      <c r="O1713" s="6">
        <v>132.79400000000001</v>
      </c>
      <c r="P1713">
        <v>41.73</v>
      </c>
      <c r="Q1713" t="s">
        <v>4701</v>
      </c>
      <c r="R1713" s="7">
        <f>VLOOKUP($A1713,List_allocation!$A:$G,2)</f>
        <v>308011288805906</v>
      </c>
      <c r="S1713" s="3" t="str">
        <f>VLOOKUP($A1713,List_allocation!$A:$G,6)</f>
        <v>小野川</v>
      </c>
      <c r="T1713" s="3" t="str">
        <f>VLOOKUP($A1713,List_allocation!$A:$G,7)</f>
        <v>駄場</v>
      </c>
      <c r="U1713" s="8">
        <f>VLOOKUP($A1713,'1st_alloc_fix'!$A:$O,15)</f>
        <v>0</v>
      </c>
    </row>
    <row r="1714" spans="1:21" x14ac:dyDescent="0.25">
      <c r="A1714">
        <v>1759</v>
      </c>
      <c r="B1714" s="4">
        <v>33.814999999999998</v>
      </c>
      <c r="C1714" s="4">
        <v>132.79400000000001</v>
      </c>
      <c r="D1714" s="4">
        <v>20.423999999999999</v>
      </c>
      <c r="E1714" s="5">
        <f>VLOOKUP($A1714,List_allocation!$A:$G,3)</f>
        <v>33.811</v>
      </c>
      <c r="F1714" s="5">
        <f>VLOOKUP($A1714,List_allocation!$A:$G,4)</f>
        <v>132.79599999999999</v>
      </c>
      <c r="G1714">
        <f>VLOOKUP($A1714,List_allocation!$A:$G,5)</f>
        <v>25.5</v>
      </c>
      <c r="H1714" s="8">
        <v>-141.876</v>
      </c>
      <c r="I1714">
        <v>-0.874</v>
      </c>
      <c r="J1714">
        <v>8.2129999999999992</v>
      </c>
      <c r="K1714" s="8">
        <v>6.8529999999999998</v>
      </c>
      <c r="L1714">
        <v>9212</v>
      </c>
      <c r="M1714">
        <v>11654</v>
      </c>
      <c r="N1714" s="6">
        <v>33.783999999999999</v>
      </c>
      <c r="O1714" s="6">
        <v>132.874</v>
      </c>
      <c r="P1714">
        <v>156.786</v>
      </c>
      <c r="Q1714" t="s">
        <v>4703</v>
      </c>
      <c r="R1714" s="7">
        <f>VLOOKUP($A1714,List_allocation!$A:$G,2)</f>
        <v>308011288805907</v>
      </c>
      <c r="S1714" s="3" t="str">
        <f>VLOOKUP($A1714,List_allocation!$A:$G,6)</f>
        <v>小野川</v>
      </c>
      <c r="T1714" s="3" t="str">
        <f>VLOOKUP($A1714,List_allocation!$A:$G,7)</f>
        <v>小野川中流</v>
      </c>
      <c r="U1714" s="8">
        <f>VLOOKUP($A1714,'1st_alloc_fix'!$A:$O,15)</f>
        <v>0</v>
      </c>
    </row>
    <row r="1715" spans="1:21" x14ac:dyDescent="0.25">
      <c r="A1715">
        <v>1760</v>
      </c>
      <c r="B1715" s="4">
        <v>33.482999999999997</v>
      </c>
      <c r="C1715" s="4">
        <v>132.64699999999999</v>
      </c>
      <c r="D1715" s="4">
        <v>919.62099999999998</v>
      </c>
      <c r="E1715" s="5">
        <f>VLOOKUP($A1715,List_allocation!$A:$G,3)</f>
        <v>33.481999999999999</v>
      </c>
      <c r="F1715" s="5">
        <f>VLOOKUP($A1715,List_allocation!$A:$G,4)</f>
        <v>132.64599999999999</v>
      </c>
      <c r="G1715">
        <f>VLOOKUP($A1715,List_allocation!$A:$G,5)</f>
        <v>849</v>
      </c>
      <c r="H1715" s="8">
        <v>776.42100000000005</v>
      </c>
      <c r="I1715">
        <v>5.4219999999999997</v>
      </c>
      <c r="J1715">
        <v>37.152000000000001</v>
      </c>
      <c r="K1715" s="8">
        <v>12.852</v>
      </c>
      <c r="L1715">
        <v>9106</v>
      </c>
      <c r="M1715">
        <v>11893</v>
      </c>
      <c r="N1715" s="6">
        <v>33.808999999999997</v>
      </c>
      <c r="O1715" s="6">
        <v>132.74</v>
      </c>
      <c r="P1715">
        <v>138.977</v>
      </c>
      <c r="Q1715" t="s">
        <v>4702</v>
      </c>
      <c r="R1715" s="7">
        <f>VLOOKUP($A1715,List_allocation!$A:$G,2)</f>
        <v>308021288806001</v>
      </c>
      <c r="S1715" s="3" t="str">
        <f>VLOOKUP($A1715,List_allocation!$A:$G,6)</f>
        <v>肱川</v>
      </c>
      <c r="T1715" s="3" t="str">
        <f>VLOOKUP($A1715,List_allocation!$A:$G,7)</f>
        <v>大川</v>
      </c>
      <c r="U1715" s="8">
        <f>VLOOKUP($A1715,'1st_alloc_fix'!$A:$O,15)</f>
        <v>0</v>
      </c>
    </row>
    <row r="1716" spans="1:21" x14ac:dyDescent="0.25">
      <c r="A1716">
        <v>1761</v>
      </c>
      <c r="B1716" s="4">
        <v>33.502000000000002</v>
      </c>
      <c r="C1716" s="4">
        <v>132.56</v>
      </c>
      <c r="D1716" s="4">
        <v>981.93600000000004</v>
      </c>
      <c r="E1716" s="5">
        <f>VLOOKUP($A1716,List_allocation!$A:$G,3)</f>
        <v>33.502000000000002</v>
      </c>
      <c r="F1716" s="5">
        <f>VLOOKUP($A1716,List_allocation!$A:$G,4)</f>
        <v>132.559</v>
      </c>
      <c r="G1716">
        <f>VLOOKUP($A1716,List_allocation!$A:$G,5)</f>
        <v>984</v>
      </c>
      <c r="H1716" s="8">
        <v>949.33600000000001</v>
      </c>
      <c r="I1716">
        <v>29.120999999999999</v>
      </c>
      <c r="J1716">
        <v>39.061</v>
      </c>
      <c r="K1716" s="8">
        <v>42.802999999999997</v>
      </c>
      <c r="L1716">
        <v>9044</v>
      </c>
      <c r="M1716">
        <v>11879</v>
      </c>
      <c r="N1716" s="6">
        <v>33.816000000000003</v>
      </c>
      <c r="O1716" s="6">
        <v>132.755</v>
      </c>
      <c r="P1716">
        <v>33.777000000000001</v>
      </c>
      <c r="Q1716" t="s">
        <v>4704</v>
      </c>
      <c r="R1716" s="7">
        <f>VLOOKUP($A1716,List_allocation!$A:$G,2)</f>
        <v>308021288806002</v>
      </c>
      <c r="S1716" s="3" t="str">
        <f>VLOOKUP($A1716,List_allocation!$A:$G,6)</f>
        <v>肱川</v>
      </c>
      <c r="T1716" s="3" t="str">
        <f>VLOOKUP($A1716,List_allocation!$A:$G,7)</f>
        <v>大洲</v>
      </c>
      <c r="U1716" s="8">
        <f>VLOOKUP($A1716,'1st_alloc_fix'!$A:$O,15)</f>
        <v>0</v>
      </c>
    </row>
    <row r="1717" spans="1:21" x14ac:dyDescent="0.25">
      <c r="A1717">
        <v>1762</v>
      </c>
      <c r="B1717" s="4">
        <v>33.509</v>
      </c>
      <c r="C1717" s="4">
        <v>132.54499999999999</v>
      </c>
      <c r="D1717" s="4">
        <v>1008.139</v>
      </c>
      <c r="E1717" s="5">
        <f>VLOOKUP($A1717,List_allocation!$A:$G,3)</f>
        <v>33.508000000000003</v>
      </c>
      <c r="F1717" s="5">
        <f>VLOOKUP($A1717,List_allocation!$A:$G,4)</f>
        <v>132.54499999999999</v>
      </c>
      <c r="G1717">
        <f>VLOOKUP($A1717,List_allocation!$A:$G,5)</f>
        <v>1009</v>
      </c>
      <c r="H1717" s="8">
        <v>950.63900000000001</v>
      </c>
      <c r="I1717">
        <v>16.533000000000001</v>
      </c>
      <c r="J1717">
        <v>51.197000000000003</v>
      </c>
      <c r="K1717" s="8">
        <v>30.036000000000001</v>
      </c>
      <c r="L1717">
        <v>9033</v>
      </c>
      <c r="M1717">
        <v>11874</v>
      </c>
      <c r="N1717" s="6">
        <v>33.896999999999998</v>
      </c>
      <c r="O1717" s="6">
        <v>132.84700000000001</v>
      </c>
      <c r="P1717">
        <v>57.478000000000002</v>
      </c>
      <c r="Q1717" t="s">
        <v>4704</v>
      </c>
      <c r="R1717" s="7">
        <f>VLOOKUP($A1717,List_allocation!$A:$G,2)</f>
        <v>308021288806003</v>
      </c>
      <c r="S1717" s="3" t="str">
        <f>VLOOKUP($A1717,List_allocation!$A:$G,6)</f>
        <v>肱川</v>
      </c>
      <c r="T1717" s="3" t="str">
        <f>VLOOKUP($A1717,List_allocation!$A:$G,7)</f>
        <v>大洲第二</v>
      </c>
      <c r="U1717" s="8">
        <f>VLOOKUP($A1717,'1st_alloc_fix'!$A:$O,15)</f>
        <v>0</v>
      </c>
    </row>
    <row r="1718" spans="1:21" x14ac:dyDescent="0.25">
      <c r="A1718">
        <v>1763</v>
      </c>
      <c r="B1718" s="4">
        <v>33.546999999999997</v>
      </c>
      <c r="C1718" s="4">
        <v>132.566</v>
      </c>
      <c r="D1718" s="4">
        <v>1121.828</v>
      </c>
      <c r="E1718" s="5">
        <f>VLOOKUP($A1718,List_allocation!$A:$G,3)</f>
        <v>33.545999999999999</v>
      </c>
      <c r="F1718" s="5">
        <f>VLOOKUP($A1718,List_allocation!$A:$G,4)</f>
        <v>132.566</v>
      </c>
      <c r="G1718">
        <f>VLOOKUP($A1718,List_allocation!$A:$G,5)</f>
        <v>1131</v>
      </c>
      <c r="H1718" s="8">
        <v>1110.328</v>
      </c>
      <c r="I1718">
        <v>96.55</v>
      </c>
      <c r="J1718">
        <v>46.176000000000002</v>
      </c>
      <c r="K1718" s="8">
        <v>123.783</v>
      </c>
      <c r="L1718">
        <v>9048</v>
      </c>
      <c r="M1718">
        <v>11847</v>
      </c>
      <c r="N1718" s="6">
        <v>33.898000000000003</v>
      </c>
      <c r="O1718" s="6">
        <v>132.833</v>
      </c>
      <c r="P1718">
        <v>11.097</v>
      </c>
      <c r="Q1718" t="s">
        <v>4704</v>
      </c>
      <c r="R1718" s="7">
        <f>VLOOKUP($A1718,List_allocation!$A:$G,2)</f>
        <v>308021288806004</v>
      </c>
      <c r="S1718" s="3" t="str">
        <f>VLOOKUP($A1718,List_allocation!$A:$G,6)</f>
        <v>肱川</v>
      </c>
      <c r="T1718" s="3" t="str">
        <f>VLOOKUP($A1718,List_allocation!$A:$G,7)</f>
        <v>五郎</v>
      </c>
      <c r="U1718" s="8">
        <f>VLOOKUP($A1718,'1st_alloc_fix'!$A:$O,15)</f>
        <v>0</v>
      </c>
    </row>
    <row r="1719" spans="1:21" x14ac:dyDescent="0.25">
      <c r="A1719">
        <v>1764</v>
      </c>
      <c r="B1719" s="4">
        <v>33.607999999999997</v>
      </c>
      <c r="C1719" s="4">
        <v>132.483</v>
      </c>
      <c r="D1719" s="4">
        <v>1211.1769999999999</v>
      </c>
      <c r="E1719" s="5">
        <f>VLOOKUP($A1719,List_allocation!$A:$G,3)</f>
        <v>33.609000000000002</v>
      </c>
      <c r="F1719" s="5">
        <f>VLOOKUP($A1719,List_allocation!$A:$G,4)</f>
        <v>132.48400000000001</v>
      </c>
      <c r="G1719">
        <f>VLOOKUP($A1719,List_allocation!$A:$G,5)</f>
        <v>1211.4000000000001</v>
      </c>
      <c r="H1719" s="8">
        <v>1190.877</v>
      </c>
      <c r="I1719">
        <v>58.664000000000001</v>
      </c>
      <c r="J1719">
        <v>41.838000000000001</v>
      </c>
      <c r="K1719" s="8">
        <v>77.236000000000004</v>
      </c>
      <c r="L1719">
        <v>8988</v>
      </c>
      <c r="M1719">
        <v>11803</v>
      </c>
      <c r="N1719" s="6">
        <v>33.780999999999999</v>
      </c>
      <c r="O1719" s="6">
        <v>132.88399999999999</v>
      </c>
      <c r="P1719">
        <v>20.170000000000002</v>
      </c>
      <c r="Q1719" t="s">
        <v>4701</v>
      </c>
      <c r="R1719" s="7">
        <f>VLOOKUP($A1719,List_allocation!$A:$G,2)</f>
        <v>308021288806005</v>
      </c>
      <c r="S1719" s="3" t="str">
        <f>VLOOKUP($A1719,List_allocation!$A:$G,6)</f>
        <v>肱川</v>
      </c>
      <c r="T1719" s="3" t="str">
        <f>VLOOKUP($A1719,List_allocation!$A:$G,7)</f>
        <v>長浜</v>
      </c>
      <c r="U1719" s="8">
        <f>VLOOKUP($A1719,'1st_alloc_fix'!$A:$O,15)</f>
        <v>0</v>
      </c>
    </row>
    <row r="1720" spans="1:21" x14ac:dyDescent="0.25">
      <c r="A1720">
        <v>1765</v>
      </c>
      <c r="B1720" s="4">
        <v>33.551000000000002</v>
      </c>
      <c r="C1720" s="4">
        <v>132.65600000000001</v>
      </c>
      <c r="D1720" s="4">
        <v>322.62599999999998</v>
      </c>
      <c r="E1720" s="5">
        <f>VLOOKUP($A1720,List_allocation!$A:$G,3)</f>
        <v>33.551000000000002</v>
      </c>
      <c r="F1720" s="5">
        <f>VLOOKUP($A1720,List_allocation!$A:$G,4)</f>
        <v>132.655</v>
      </c>
      <c r="G1720">
        <f>VLOOKUP($A1720,List_allocation!$A:$G,5)</f>
        <v>323.3</v>
      </c>
      <c r="H1720" s="8">
        <v>296.226</v>
      </c>
      <c r="I1720">
        <v>11.221</v>
      </c>
      <c r="J1720">
        <v>29.41</v>
      </c>
      <c r="K1720" s="8">
        <v>22.667999999999999</v>
      </c>
      <c r="L1720">
        <v>9113</v>
      </c>
      <c r="M1720">
        <v>11844</v>
      </c>
      <c r="N1720" s="6">
        <v>33.802999999999997</v>
      </c>
      <c r="O1720" s="6">
        <v>132.76499999999999</v>
      </c>
      <c r="P1720">
        <v>25.75</v>
      </c>
      <c r="Q1720" t="s">
        <v>4703</v>
      </c>
      <c r="R1720" s="7">
        <f>VLOOKUP($A1720,List_allocation!$A:$G,2)</f>
        <v>308021288806006</v>
      </c>
      <c r="S1720" s="3" t="str">
        <f>VLOOKUP($A1720,List_allocation!$A:$G,6)</f>
        <v>小田川</v>
      </c>
      <c r="T1720" s="3" t="str">
        <f>VLOOKUP($A1720,List_allocation!$A:$G,7)</f>
        <v>内子</v>
      </c>
      <c r="U1720" s="8">
        <f>VLOOKUP($A1720,'1st_alloc_fix'!$A:$O,15)</f>
        <v>0</v>
      </c>
    </row>
    <row r="1721" spans="1:21" x14ac:dyDescent="0.25">
      <c r="A1721">
        <v>1766</v>
      </c>
      <c r="B1721" s="4">
        <v>33.488</v>
      </c>
      <c r="C1721" s="4">
        <v>132.666</v>
      </c>
      <c r="D1721" s="4">
        <v>379.05200000000002</v>
      </c>
      <c r="E1721" s="5">
        <f>VLOOKUP($A1721,List_allocation!$A:$G,3)</f>
        <v>33.488</v>
      </c>
      <c r="F1721" s="5">
        <f>VLOOKUP($A1721,List_allocation!$A:$G,4)</f>
        <v>132.666</v>
      </c>
      <c r="G1721">
        <f>VLOOKUP($A1721,List_allocation!$A:$G,5)</f>
        <v>371.5</v>
      </c>
      <c r="H1721" s="8">
        <v>203.05199999999999</v>
      </c>
      <c r="I1721">
        <v>1.1539999999999999</v>
      </c>
      <c r="J1721">
        <v>34.704999999999998</v>
      </c>
      <c r="K1721" s="8">
        <v>8.0950000000000006</v>
      </c>
      <c r="L1721">
        <v>9120</v>
      </c>
      <c r="M1721">
        <v>11889</v>
      </c>
      <c r="N1721" s="6">
        <v>33.784999999999997</v>
      </c>
      <c r="O1721" s="6">
        <v>132.79400000000001</v>
      </c>
      <c r="P1721">
        <v>172.547</v>
      </c>
      <c r="Q1721" t="s">
        <v>4703</v>
      </c>
      <c r="R1721" s="7">
        <f>VLOOKUP($A1721,List_allocation!$A:$G,2)</f>
        <v>308021288806007</v>
      </c>
      <c r="S1721" s="3" t="str">
        <f>VLOOKUP($A1721,List_allocation!$A:$G,6)</f>
        <v>小田川</v>
      </c>
      <c r="T1721" s="3" t="str">
        <f>VLOOKUP($A1721,List_allocation!$A:$G,7)</f>
        <v>坊屋敷</v>
      </c>
      <c r="U1721" s="8">
        <f>VLOOKUP($A1721,'1st_alloc_fix'!$A:$O,15)</f>
        <v>0</v>
      </c>
    </row>
    <row r="1722" spans="1:21" x14ac:dyDescent="0.25">
      <c r="A1722">
        <v>1767</v>
      </c>
      <c r="B1722" s="4">
        <v>33.534999999999997</v>
      </c>
      <c r="C1722" s="4">
        <v>132.59899999999999</v>
      </c>
      <c r="D1722" s="4">
        <v>56.715000000000003</v>
      </c>
      <c r="E1722" s="5">
        <f>VLOOKUP($A1722,List_allocation!$A:$G,3)</f>
        <v>33.536000000000001</v>
      </c>
      <c r="F1722" s="5">
        <f>VLOOKUP($A1722,List_allocation!$A:$G,4)</f>
        <v>132.59899999999999</v>
      </c>
      <c r="G1722">
        <f>VLOOKUP($A1722,List_allocation!$A:$G,5)</f>
        <v>56.7</v>
      </c>
      <c r="H1722" s="8">
        <v>34.914999999999999</v>
      </c>
      <c r="I1722">
        <v>1.6020000000000001</v>
      </c>
      <c r="J1722">
        <v>31.471</v>
      </c>
      <c r="K1722" s="8">
        <v>15.082000000000001</v>
      </c>
      <c r="L1722">
        <v>9072</v>
      </c>
      <c r="M1722">
        <v>11855</v>
      </c>
      <c r="N1722" s="6">
        <v>33.744</v>
      </c>
      <c r="O1722" s="6">
        <v>132.83000000000001</v>
      </c>
      <c r="P1722">
        <v>21.215</v>
      </c>
      <c r="Q1722" t="s">
        <v>4704</v>
      </c>
      <c r="R1722" s="7">
        <f>VLOOKUP($A1722,List_allocation!$A:$G,2)</f>
        <v>308021288806008</v>
      </c>
      <c r="S1722" s="3" t="str">
        <f>VLOOKUP($A1722,List_allocation!$A:$G,6)</f>
        <v>矢落川</v>
      </c>
      <c r="T1722" s="3" t="str">
        <f>VLOOKUP($A1722,List_allocation!$A:$G,7)</f>
        <v>新谷</v>
      </c>
      <c r="U1722" s="8">
        <f>VLOOKUP($A1722,'1st_alloc_fix'!$A:$O,15)</f>
        <v>0</v>
      </c>
    </row>
    <row r="1723" spans="1:21" x14ac:dyDescent="0.25">
      <c r="A1723">
        <v>1768</v>
      </c>
      <c r="B1723" s="4">
        <v>33.456000000000003</v>
      </c>
      <c r="C1723" s="4">
        <v>132.68700000000001</v>
      </c>
      <c r="D1723" s="4">
        <v>67.025000000000006</v>
      </c>
      <c r="E1723" s="5">
        <f>VLOOKUP($A1723,List_allocation!$A:$G,3)</f>
        <v>33.456000000000003</v>
      </c>
      <c r="F1723" s="5">
        <f>VLOOKUP($A1723,List_allocation!$A:$G,4)</f>
        <v>132.68700000000001</v>
      </c>
      <c r="G1723">
        <f>VLOOKUP($A1723,List_allocation!$A:$G,5)</f>
        <v>67.099999999999994</v>
      </c>
      <c r="H1723" s="8">
        <v>49.924999999999997</v>
      </c>
      <c r="I1723">
        <v>2.92</v>
      </c>
      <c r="J1723">
        <v>38.924999999999997</v>
      </c>
      <c r="K1723" s="8">
        <v>21.745999999999999</v>
      </c>
      <c r="L1723">
        <v>9135</v>
      </c>
      <c r="M1723">
        <v>11912</v>
      </c>
      <c r="N1723" s="6">
        <v>33.792000000000002</v>
      </c>
      <c r="O1723" s="6">
        <v>132.81299999999999</v>
      </c>
      <c r="P1723">
        <v>13.132999999999999</v>
      </c>
      <c r="Q1723" t="s">
        <v>4704</v>
      </c>
      <c r="R1723" s="7">
        <f>VLOOKUP($A1723,List_allocation!$A:$G,2)</f>
        <v>308021288807001</v>
      </c>
      <c r="S1723" s="3" t="str">
        <f>VLOOKUP($A1723,List_allocation!$A:$G,6)</f>
        <v>河辺川</v>
      </c>
      <c r="T1723" s="3" t="str">
        <f>VLOOKUP($A1723,List_allocation!$A:$G,7)</f>
        <v>河辺</v>
      </c>
      <c r="U1723" s="8">
        <f>VLOOKUP($A1723,'1st_alloc_fix'!$A:$O,15)</f>
        <v>0</v>
      </c>
    </row>
    <row r="1724" spans="1:21" x14ac:dyDescent="0.25">
      <c r="A1724">
        <v>1769</v>
      </c>
      <c r="B1724" s="4">
        <v>33.491</v>
      </c>
      <c r="C1724" s="4">
        <v>132.744</v>
      </c>
      <c r="D1724" s="4">
        <v>44.584000000000003</v>
      </c>
      <c r="E1724" s="5">
        <f>VLOOKUP($A1724,List_allocation!$A:$G,3)</f>
        <v>33.491</v>
      </c>
      <c r="F1724" s="5">
        <f>VLOOKUP($A1724,List_allocation!$A:$G,4)</f>
        <v>132.74299999999999</v>
      </c>
      <c r="G1724">
        <f>VLOOKUP($A1724,List_allocation!$A:$G,5)</f>
        <v>44.4</v>
      </c>
      <c r="H1724" s="8">
        <v>34.584000000000003</v>
      </c>
      <c r="I1724">
        <v>3.4580000000000002</v>
      </c>
      <c r="J1724">
        <v>36.994999999999997</v>
      </c>
      <c r="K1724" s="8">
        <v>26.856000000000002</v>
      </c>
      <c r="L1724">
        <v>9176</v>
      </c>
      <c r="M1724">
        <v>11887</v>
      </c>
      <c r="N1724" s="6">
        <v>33.814999999999998</v>
      </c>
      <c r="O1724" s="6">
        <v>132.845</v>
      </c>
      <c r="P1724">
        <v>10.471</v>
      </c>
      <c r="Q1724" t="s">
        <v>4704</v>
      </c>
      <c r="R1724" s="7">
        <f>VLOOKUP($A1724,List_allocation!$A:$G,2)</f>
        <v>308021288807002</v>
      </c>
      <c r="S1724" s="3" t="str">
        <f>VLOOKUP($A1724,List_allocation!$A:$G,6)</f>
        <v>河辺川</v>
      </c>
      <c r="T1724" s="3" t="str">
        <f>VLOOKUP($A1724,List_allocation!$A:$G,7)</f>
        <v>河久保橋</v>
      </c>
      <c r="U1724" s="8">
        <f>VLOOKUP($A1724,'1st_alloc_fix'!$A:$O,15)</f>
        <v>0</v>
      </c>
    </row>
    <row r="1725" spans="1:21" x14ac:dyDescent="0.25">
      <c r="A1725">
        <v>1770</v>
      </c>
      <c r="B1725" s="4">
        <v>33.39</v>
      </c>
      <c r="C1725" s="4">
        <v>132.65600000000001</v>
      </c>
      <c r="D1725" s="4">
        <v>218.73</v>
      </c>
      <c r="E1725" s="5">
        <f>VLOOKUP($A1725,List_allocation!$A:$G,3)</f>
        <v>33.39</v>
      </c>
      <c r="F1725" s="5">
        <f>VLOOKUP($A1725,List_allocation!$A:$G,4)</f>
        <v>132.65600000000001</v>
      </c>
      <c r="G1725">
        <f>VLOOKUP($A1725,List_allocation!$A:$G,5)</f>
        <v>-9999</v>
      </c>
      <c r="H1725" s="8">
        <v>193.23</v>
      </c>
      <c r="I1725">
        <v>7.5780000000000003</v>
      </c>
      <c r="J1725">
        <v>48.47</v>
      </c>
      <c r="K1725" s="8">
        <v>26.774999999999999</v>
      </c>
      <c r="L1725">
        <v>9113</v>
      </c>
      <c r="M1725">
        <v>11960</v>
      </c>
      <c r="N1725" s="6">
        <v>33.814999999999998</v>
      </c>
      <c r="O1725" s="6">
        <v>132.79400000000001</v>
      </c>
      <c r="P1725">
        <v>20.423999999999999</v>
      </c>
      <c r="Q1725" t="s">
        <v>4704</v>
      </c>
      <c r="R1725" s="7">
        <f>VLOOKUP($A1725,List_allocation!$A:$G,2)</f>
        <v>308021288807003</v>
      </c>
      <c r="S1725" s="3" t="str">
        <f>VLOOKUP($A1725,List_allocation!$A:$G,6)</f>
        <v>肱川</v>
      </c>
      <c r="T1725" s="3" t="str">
        <f>VLOOKUP($A1725,List_allocation!$A:$G,7)</f>
        <v>畑ヶ谷</v>
      </c>
      <c r="U1725" s="8">
        <f>VLOOKUP($A1725,'1st_alloc_fix'!$A:$O,15)</f>
        <v>0</v>
      </c>
    </row>
    <row r="1726" spans="1:21" x14ac:dyDescent="0.25">
      <c r="A1726">
        <v>1771</v>
      </c>
      <c r="B1726" s="4">
        <v>33.402000000000001</v>
      </c>
      <c r="C1726" s="4">
        <v>132.73699999999999</v>
      </c>
      <c r="D1726" s="4">
        <v>99.912999999999997</v>
      </c>
      <c r="E1726" s="5">
        <f>VLOOKUP($A1726,List_allocation!$A:$G,3)</f>
        <v>33.402000000000001</v>
      </c>
      <c r="F1726" s="5">
        <f>VLOOKUP($A1726,List_allocation!$A:$G,4)</f>
        <v>132.73599999999999</v>
      </c>
      <c r="G1726">
        <f>VLOOKUP($A1726,List_allocation!$A:$G,5)</f>
        <v>-9999</v>
      </c>
      <c r="H1726" s="8">
        <v>-749.08699999999999</v>
      </c>
      <c r="I1726">
        <v>-0.88200000000000001</v>
      </c>
      <c r="J1726">
        <v>12.260999999999999</v>
      </c>
      <c r="K1726" s="8">
        <v>8.0749999999999993</v>
      </c>
      <c r="L1726">
        <v>9171</v>
      </c>
      <c r="M1726">
        <v>11951</v>
      </c>
      <c r="N1726" s="6">
        <v>33.482999999999997</v>
      </c>
      <c r="O1726" s="6">
        <v>132.64699999999999</v>
      </c>
      <c r="P1726">
        <v>919.62099999999998</v>
      </c>
      <c r="Q1726" t="s">
        <v>4704</v>
      </c>
      <c r="R1726" s="7">
        <f>VLOOKUP($A1726,List_allocation!$A:$G,2)</f>
        <v>308021288807004</v>
      </c>
      <c r="S1726" s="3" t="str">
        <f>VLOOKUP($A1726,List_allocation!$A:$G,6)</f>
        <v>黒瀬川</v>
      </c>
      <c r="T1726" s="3" t="str">
        <f>VLOOKUP($A1726,List_allocation!$A:$G,7)</f>
        <v>辰ノ口</v>
      </c>
      <c r="U1726" s="8">
        <f>VLOOKUP($A1726,'1st_alloc_fix'!$A:$O,15)</f>
        <v>0</v>
      </c>
    </row>
    <row r="1727" spans="1:21" x14ac:dyDescent="0.25">
      <c r="A1727">
        <v>1772</v>
      </c>
      <c r="B1727" s="4">
        <v>33.43</v>
      </c>
      <c r="C1727" s="4">
        <v>132.72300000000001</v>
      </c>
      <c r="D1727" s="4">
        <v>59.061999999999998</v>
      </c>
      <c r="E1727" s="5">
        <f>VLOOKUP($A1727,List_allocation!$A:$G,3)</f>
        <v>33.43</v>
      </c>
      <c r="F1727" s="5">
        <f>VLOOKUP($A1727,List_allocation!$A:$G,4)</f>
        <v>132.72200000000001</v>
      </c>
      <c r="G1727">
        <f>VLOOKUP($A1727,List_allocation!$A:$G,5)</f>
        <v>-9999</v>
      </c>
      <c r="H1727" s="8">
        <v>-924.93799999999999</v>
      </c>
      <c r="I1727">
        <v>-0.94</v>
      </c>
      <c r="J1727">
        <v>17.21</v>
      </c>
      <c r="K1727" s="8">
        <v>15.186999999999999</v>
      </c>
      <c r="L1727">
        <v>9161</v>
      </c>
      <c r="M1727">
        <v>11931</v>
      </c>
      <c r="N1727" s="6">
        <v>33.502000000000002</v>
      </c>
      <c r="O1727" s="6">
        <v>132.56</v>
      </c>
      <c r="P1727">
        <v>981.93600000000004</v>
      </c>
      <c r="Q1727" t="s">
        <v>4702</v>
      </c>
      <c r="R1727" s="7">
        <f>VLOOKUP($A1727,List_allocation!$A:$G,2)</f>
        <v>308021288807005</v>
      </c>
      <c r="S1727" s="3" t="str">
        <f>VLOOKUP($A1727,List_allocation!$A:$G,6)</f>
        <v>船戸川</v>
      </c>
      <c r="T1727" s="3" t="str">
        <f>VLOOKUP($A1727,List_allocation!$A:$G,7)</f>
        <v>舟戸川</v>
      </c>
      <c r="U1727" s="8">
        <f>VLOOKUP($A1727,'1st_alloc_fix'!$A:$O,15)</f>
        <v>0</v>
      </c>
    </row>
    <row r="1728" spans="1:21" x14ac:dyDescent="0.25">
      <c r="A1728">
        <v>1773</v>
      </c>
      <c r="B1728" s="4">
        <v>33.456000000000003</v>
      </c>
      <c r="C1728" s="4">
        <v>132.68700000000001</v>
      </c>
      <c r="D1728" s="4">
        <v>67.025000000000006</v>
      </c>
      <c r="E1728" s="5">
        <f>VLOOKUP($A1728,List_allocation!$A:$G,3)</f>
        <v>33.456000000000003</v>
      </c>
      <c r="F1728" s="5">
        <f>VLOOKUP($A1728,List_allocation!$A:$G,4)</f>
        <v>132.68700000000001</v>
      </c>
      <c r="G1728">
        <f>VLOOKUP($A1728,List_allocation!$A:$G,5)</f>
        <v>67.099999999999994</v>
      </c>
      <c r="H1728" s="8">
        <v>-941.97500000000002</v>
      </c>
      <c r="I1728">
        <v>-0.93400000000000005</v>
      </c>
      <c r="J1728">
        <v>14.403</v>
      </c>
      <c r="K1728" s="8">
        <v>13.420999999999999</v>
      </c>
      <c r="L1728">
        <v>9135</v>
      </c>
      <c r="M1728">
        <v>11912</v>
      </c>
      <c r="N1728" s="6">
        <v>33.509</v>
      </c>
      <c r="O1728" s="6">
        <v>132.54499999999999</v>
      </c>
      <c r="P1728">
        <v>1008.139</v>
      </c>
      <c r="Q1728" t="s">
        <v>4703</v>
      </c>
      <c r="R1728" s="7">
        <f>VLOOKUP($A1728,List_allocation!$A:$G,2)</f>
        <v>308021288807010</v>
      </c>
      <c r="S1728" s="3" t="str">
        <f>VLOOKUP($A1728,List_allocation!$A:$G,6)</f>
        <v>河辺川</v>
      </c>
      <c r="T1728" s="3" t="str">
        <f>VLOOKUP($A1728,List_allocation!$A:$G,7)</f>
        <v>河辺（廃止）</v>
      </c>
      <c r="U1728" s="8">
        <f>VLOOKUP($A1728,'1st_alloc_fix'!$A:$O,15)</f>
        <v>0</v>
      </c>
    </row>
    <row r="1729" spans="1:21" x14ac:dyDescent="0.25">
      <c r="A1729">
        <v>1774</v>
      </c>
      <c r="B1729" s="4">
        <v>33.369</v>
      </c>
      <c r="C1729" s="4">
        <v>132.64699999999999</v>
      </c>
      <c r="D1729" s="4">
        <v>179.87799999999999</v>
      </c>
      <c r="E1729" s="5">
        <f>VLOOKUP($A1729,List_allocation!$A:$G,3)</f>
        <v>33.369</v>
      </c>
      <c r="F1729" s="5">
        <f>VLOOKUP($A1729,List_allocation!$A:$G,4)</f>
        <v>132.64599999999999</v>
      </c>
      <c r="G1729">
        <f>VLOOKUP($A1729,List_allocation!$A:$G,5)</f>
        <v>180</v>
      </c>
      <c r="H1729" s="8">
        <v>-951.12199999999996</v>
      </c>
      <c r="I1729">
        <v>-0.84099999999999997</v>
      </c>
      <c r="J1729">
        <v>21.027000000000001</v>
      </c>
      <c r="K1729" s="8">
        <v>8.1709999999999994</v>
      </c>
      <c r="L1729">
        <v>9106</v>
      </c>
      <c r="M1729">
        <v>11975</v>
      </c>
      <c r="N1729" s="6">
        <v>33.546999999999997</v>
      </c>
      <c r="O1729" s="6">
        <v>132.566</v>
      </c>
      <c r="P1729">
        <v>1121.828</v>
      </c>
      <c r="Q1729" t="s">
        <v>4703</v>
      </c>
      <c r="R1729" s="7">
        <f>VLOOKUP($A1729,List_allocation!$A:$G,2)</f>
        <v>308021288812001</v>
      </c>
      <c r="S1729" s="3" t="str">
        <f>VLOOKUP($A1729,List_allocation!$A:$G,6)</f>
        <v>肱川</v>
      </c>
      <c r="T1729" s="3" t="str">
        <f>VLOOKUP($A1729,List_allocation!$A:$G,7)</f>
        <v>荒瀬</v>
      </c>
      <c r="U1729" s="8">
        <f>VLOOKUP($A1729,'1st_alloc_fix'!$A:$O,15)</f>
        <v>0</v>
      </c>
    </row>
    <row r="1730" spans="1:21" x14ac:dyDescent="0.25">
      <c r="A1730">
        <v>1775</v>
      </c>
      <c r="B1730" s="4">
        <v>33.341999999999999</v>
      </c>
      <c r="C1730" s="4">
        <v>132.578</v>
      </c>
      <c r="D1730" s="4">
        <v>105.342</v>
      </c>
      <c r="E1730" s="5">
        <f>VLOOKUP($A1730,List_allocation!$A:$G,3)</f>
        <v>33.343000000000004</v>
      </c>
      <c r="F1730" s="5">
        <f>VLOOKUP($A1730,List_allocation!$A:$G,4)</f>
        <v>132.578</v>
      </c>
      <c r="G1730">
        <f>VLOOKUP($A1730,List_allocation!$A:$G,5)</f>
        <v>106</v>
      </c>
      <c r="H1730" s="8">
        <v>-1106.058</v>
      </c>
      <c r="I1730">
        <v>-0.91300000000000003</v>
      </c>
      <c r="J1730">
        <v>30.876999999999999</v>
      </c>
      <c r="K1730" s="8">
        <v>14.05</v>
      </c>
      <c r="L1730">
        <v>9057</v>
      </c>
      <c r="M1730">
        <v>11994</v>
      </c>
      <c r="N1730" s="6">
        <v>33.607999999999997</v>
      </c>
      <c r="O1730" s="6">
        <v>132.483</v>
      </c>
      <c r="P1730">
        <v>1211.1769999999999</v>
      </c>
      <c r="Q1730" t="s">
        <v>4704</v>
      </c>
      <c r="R1730" s="7">
        <f>VLOOKUP($A1730,List_allocation!$A:$G,2)</f>
        <v>308021288812002</v>
      </c>
      <c r="S1730" s="3" t="str">
        <f>VLOOKUP($A1730,List_allocation!$A:$G,6)</f>
        <v>肱川</v>
      </c>
      <c r="T1730" s="3" t="str">
        <f>VLOOKUP($A1730,List_allocation!$A:$G,7)</f>
        <v>明間</v>
      </c>
      <c r="U1730" s="8">
        <f>VLOOKUP($A1730,'1st_alloc_fix'!$A:$O,15)</f>
        <v>0</v>
      </c>
    </row>
    <row r="1731" spans="1:21" x14ac:dyDescent="0.25">
      <c r="A1731">
        <v>1776</v>
      </c>
      <c r="B1731" s="4">
        <v>33.375999999999998</v>
      </c>
      <c r="C1731" s="4">
        <v>132.60900000000001</v>
      </c>
      <c r="D1731" s="4">
        <v>37.887</v>
      </c>
      <c r="E1731" s="5">
        <f>VLOOKUP($A1731,List_allocation!$A:$G,3)</f>
        <v>33.375999999999998</v>
      </c>
      <c r="F1731" s="5">
        <f>VLOOKUP($A1731,List_allocation!$A:$G,4)</f>
        <v>132.60900000000001</v>
      </c>
      <c r="G1731">
        <f>VLOOKUP($A1731,List_allocation!$A:$G,5)</f>
        <v>38</v>
      </c>
      <c r="H1731" s="8">
        <v>-285.41300000000001</v>
      </c>
      <c r="I1731">
        <v>-0.88300000000000001</v>
      </c>
      <c r="J1731">
        <v>19.875</v>
      </c>
      <c r="K1731" s="8">
        <v>9.625</v>
      </c>
      <c r="L1731">
        <v>9079</v>
      </c>
      <c r="M1731">
        <v>11970</v>
      </c>
      <c r="N1731" s="6">
        <v>33.551000000000002</v>
      </c>
      <c r="O1731" s="6">
        <v>132.65600000000001</v>
      </c>
      <c r="P1731">
        <v>322.62599999999998</v>
      </c>
      <c r="Q1731" t="s">
        <v>4702</v>
      </c>
      <c r="R1731" s="7">
        <f>VLOOKUP($A1731,List_allocation!$A:$G,2)</f>
        <v>308021288812003</v>
      </c>
      <c r="S1731" s="3" t="str">
        <f>VLOOKUP($A1731,List_allocation!$A:$G,6)</f>
        <v>稲生川</v>
      </c>
      <c r="T1731" s="3" t="str">
        <f>VLOOKUP($A1731,List_allocation!$A:$G,7)</f>
        <v>四郎谷</v>
      </c>
      <c r="U1731" s="8">
        <f>VLOOKUP($A1731,'1st_alloc_fix'!$A:$O,15)</f>
        <v>0</v>
      </c>
    </row>
    <row r="1732" spans="1:21" x14ac:dyDescent="0.25">
      <c r="A1732">
        <v>1777</v>
      </c>
      <c r="B1732" s="4">
        <v>32.947000000000003</v>
      </c>
      <c r="C1732" s="4">
        <v>132.977</v>
      </c>
      <c r="D1732" s="4">
        <v>2162.0320000000002</v>
      </c>
      <c r="E1732" s="5">
        <f>VLOOKUP($A1732,List_allocation!$A:$G,3)</f>
        <v>32.944000000000003</v>
      </c>
      <c r="F1732" s="5">
        <f>VLOOKUP($A1732,List_allocation!$A:$G,4)</f>
        <v>132.97499999999999</v>
      </c>
      <c r="G1732">
        <f>VLOOKUP($A1732,List_allocation!$A:$G,5)</f>
        <v>-9999</v>
      </c>
      <c r="H1732" s="8">
        <v>1790.5319999999999</v>
      </c>
      <c r="I1732">
        <v>4.82</v>
      </c>
      <c r="J1732">
        <v>66.638999999999996</v>
      </c>
      <c r="K1732" s="8">
        <v>18.146999999999998</v>
      </c>
      <c r="L1732">
        <v>9344</v>
      </c>
      <c r="M1732">
        <v>12279</v>
      </c>
      <c r="N1732" s="6">
        <v>33.488</v>
      </c>
      <c r="O1732" s="6">
        <v>132.666</v>
      </c>
      <c r="P1732">
        <v>379.05200000000002</v>
      </c>
      <c r="Q1732" t="s">
        <v>4701</v>
      </c>
      <c r="R1732" s="7">
        <f>VLOOKUP($A1732,List_allocation!$A:$G,2)</f>
        <v>308031288809001</v>
      </c>
      <c r="S1732" s="3" t="str">
        <f>VLOOKUP($A1732,List_allocation!$A:$G,6)</f>
        <v>四万十川</v>
      </c>
      <c r="T1732" s="3" t="str">
        <f>VLOOKUP($A1732,List_allocation!$A:$G,7)</f>
        <v>間崎</v>
      </c>
      <c r="U1732" s="8">
        <f>VLOOKUP($A1732,'1st_alloc_fix'!$A:$O,15)</f>
        <v>0</v>
      </c>
    </row>
    <row r="1733" spans="1:21" x14ac:dyDescent="0.25">
      <c r="A1733">
        <v>1778</v>
      </c>
      <c r="B1733" s="4">
        <v>32.951999999999998</v>
      </c>
      <c r="C1733" s="4">
        <v>132.97399999999999</v>
      </c>
      <c r="D1733" s="4">
        <v>2161.136</v>
      </c>
      <c r="E1733" s="5">
        <f>VLOOKUP($A1733,List_allocation!$A:$G,3)</f>
        <v>32.954000000000001</v>
      </c>
      <c r="F1733" s="5">
        <f>VLOOKUP($A1733,List_allocation!$A:$G,4)</f>
        <v>132.971</v>
      </c>
      <c r="G1733">
        <f>VLOOKUP($A1733,List_allocation!$A:$G,5)</f>
        <v>2148</v>
      </c>
      <c r="H1733" s="8">
        <v>2104.4360000000001</v>
      </c>
      <c r="I1733">
        <v>37.115000000000002</v>
      </c>
      <c r="J1733">
        <v>73.597999999999999</v>
      </c>
      <c r="K1733" s="8">
        <v>56.662999999999997</v>
      </c>
      <c r="L1733">
        <v>9342</v>
      </c>
      <c r="M1733">
        <v>12275</v>
      </c>
      <c r="N1733" s="6">
        <v>33.534999999999997</v>
      </c>
      <c r="O1733" s="6">
        <v>132.59899999999999</v>
      </c>
      <c r="P1733">
        <v>56.715000000000003</v>
      </c>
      <c r="Q1733" t="s">
        <v>4703</v>
      </c>
      <c r="R1733" s="7">
        <f>VLOOKUP($A1733,List_allocation!$A:$G,2)</f>
        <v>308031288809002</v>
      </c>
      <c r="S1733" s="3" t="str">
        <f>VLOOKUP($A1733,List_allocation!$A:$G,6)</f>
        <v>四万十川</v>
      </c>
      <c r="T1733" s="3" t="str">
        <f>VLOOKUP($A1733,List_allocation!$A:$G,7)</f>
        <v>実崎</v>
      </c>
      <c r="U1733" s="8">
        <f>VLOOKUP($A1733,'1st_alloc_fix'!$A:$O,15)</f>
        <v>0</v>
      </c>
    </row>
    <row r="1734" spans="1:21" x14ac:dyDescent="0.25">
      <c r="A1734">
        <v>1779</v>
      </c>
      <c r="B1734" s="4">
        <v>32.965000000000003</v>
      </c>
      <c r="C1734" s="4">
        <v>132.97200000000001</v>
      </c>
      <c r="D1734" s="4">
        <v>2004.6859999999999</v>
      </c>
      <c r="E1734" s="5">
        <f>VLOOKUP($A1734,List_allocation!$A:$G,3)</f>
        <v>32.965000000000003</v>
      </c>
      <c r="F1734" s="5">
        <f>VLOOKUP($A1734,List_allocation!$A:$G,4)</f>
        <v>132.97300000000001</v>
      </c>
      <c r="G1734">
        <f>VLOOKUP($A1734,List_allocation!$A:$G,5)</f>
        <v>-9999</v>
      </c>
      <c r="H1734" s="8">
        <v>1937.586</v>
      </c>
      <c r="I1734">
        <v>28.876000000000001</v>
      </c>
      <c r="J1734">
        <v>60.593000000000004</v>
      </c>
      <c r="K1734" s="8">
        <v>43.67</v>
      </c>
      <c r="L1734">
        <v>9340</v>
      </c>
      <c r="M1734">
        <v>12266</v>
      </c>
      <c r="N1734" s="6">
        <v>33.456000000000003</v>
      </c>
      <c r="O1734" s="6">
        <v>132.68700000000001</v>
      </c>
      <c r="P1734">
        <v>67.025000000000006</v>
      </c>
      <c r="Q1734" t="s">
        <v>4701</v>
      </c>
      <c r="R1734" s="7">
        <f>VLOOKUP($A1734,List_allocation!$A:$G,2)</f>
        <v>308031288809003</v>
      </c>
      <c r="S1734" s="3" t="str">
        <f>VLOOKUP($A1734,List_allocation!$A:$G,6)</f>
        <v>四万十川</v>
      </c>
      <c r="T1734" s="3" t="str">
        <f>VLOOKUP($A1734,List_allocation!$A:$G,7)</f>
        <v>竹島</v>
      </c>
      <c r="U1734" s="8">
        <f>VLOOKUP($A1734,'1st_alloc_fix'!$A:$O,15)</f>
        <v>0</v>
      </c>
    </row>
    <row r="1735" spans="1:21" x14ac:dyDescent="0.25">
      <c r="A1735">
        <v>1780</v>
      </c>
      <c r="B1735" s="4">
        <v>32.975999999999999</v>
      </c>
      <c r="C1735" s="4">
        <v>132.96</v>
      </c>
      <c r="D1735" s="4">
        <v>200.50899999999999</v>
      </c>
      <c r="E1735" s="5">
        <f>VLOOKUP($A1735,List_allocation!$A:$G,3)</f>
        <v>32.975999999999999</v>
      </c>
      <c r="F1735" s="5">
        <f>VLOOKUP($A1735,List_allocation!$A:$G,4)</f>
        <v>132.96199999999999</v>
      </c>
      <c r="G1735">
        <f>VLOOKUP($A1735,List_allocation!$A:$G,5)</f>
        <v>-9999</v>
      </c>
      <c r="H1735" s="8">
        <v>156.10900000000001</v>
      </c>
      <c r="I1735">
        <v>3.516</v>
      </c>
      <c r="J1735">
        <v>60.593000000000004</v>
      </c>
      <c r="K1735" s="8">
        <v>21.702999999999999</v>
      </c>
      <c r="L1735">
        <v>9332</v>
      </c>
      <c r="M1735">
        <v>12258</v>
      </c>
      <c r="N1735" s="6">
        <v>33.491</v>
      </c>
      <c r="O1735" s="6">
        <v>132.744</v>
      </c>
      <c r="P1735">
        <v>44.584000000000003</v>
      </c>
      <c r="Q1735" t="s">
        <v>4702</v>
      </c>
      <c r="R1735" s="7">
        <f>VLOOKUP($A1735,List_allocation!$A:$G,2)</f>
        <v>308031288809004</v>
      </c>
      <c r="S1735" s="3" t="str">
        <f>VLOOKUP($A1735,List_allocation!$A:$G,6)</f>
        <v>四万十川</v>
      </c>
      <c r="T1735" s="3" t="str">
        <f>VLOOKUP($A1735,List_allocation!$A:$G,7)</f>
        <v>井沢</v>
      </c>
      <c r="U1735" s="8">
        <f>VLOOKUP($A1735,'1st_alloc_fix'!$A:$O,15)</f>
        <v>0</v>
      </c>
    </row>
    <row r="1736" spans="1:21" x14ac:dyDescent="0.25">
      <c r="A1736">
        <v>1781</v>
      </c>
      <c r="B1736" s="4">
        <v>32.972999999999999</v>
      </c>
      <c r="C1736" s="4">
        <v>132.953</v>
      </c>
      <c r="D1736" s="4">
        <v>1802.0820000000001</v>
      </c>
      <c r="E1736" s="5">
        <f>VLOOKUP($A1736,List_allocation!$A:$G,3)</f>
        <v>32.972000000000001</v>
      </c>
      <c r="F1736" s="5">
        <f>VLOOKUP($A1736,List_allocation!$A:$G,4)</f>
        <v>132.953</v>
      </c>
      <c r="G1736">
        <f>VLOOKUP($A1736,List_allocation!$A:$G,5)</f>
        <v>-9999</v>
      </c>
      <c r="H1736" s="8">
        <v>11801.082</v>
      </c>
      <c r="I1736">
        <v>-1.18</v>
      </c>
      <c r="J1736">
        <v>53.908999999999999</v>
      </c>
      <c r="K1736" s="8">
        <v>760.03200000000004</v>
      </c>
      <c r="L1736">
        <v>9327</v>
      </c>
      <c r="M1736">
        <v>12260</v>
      </c>
      <c r="N1736" s="6">
        <v>33.39</v>
      </c>
      <c r="O1736" s="6">
        <v>132.65600000000001</v>
      </c>
      <c r="P1736">
        <v>218.73</v>
      </c>
      <c r="Q1736" t="s">
        <v>4701</v>
      </c>
      <c r="R1736" s="7">
        <f>VLOOKUP($A1736,List_allocation!$A:$G,2)</f>
        <v>308031288809005</v>
      </c>
      <c r="S1736" s="3" t="str">
        <f>VLOOKUP($A1736,List_allocation!$A:$G,6)</f>
        <v>四万十川</v>
      </c>
      <c r="T1736" s="3" t="str">
        <f>VLOOKUP($A1736,List_allocation!$A:$G,7)</f>
        <v>山路</v>
      </c>
      <c r="U1736" s="8">
        <f>VLOOKUP($A1736,'1st_alloc_fix'!$A:$O,15)</f>
        <v>0</v>
      </c>
    </row>
    <row r="1737" spans="1:21" x14ac:dyDescent="0.25">
      <c r="A1737">
        <v>1782</v>
      </c>
      <c r="B1737" s="4">
        <v>32.978000000000002</v>
      </c>
      <c r="C1737" s="4">
        <v>132.93100000000001</v>
      </c>
      <c r="D1737" s="4">
        <v>135.441</v>
      </c>
      <c r="E1737" s="5">
        <f>VLOOKUP($A1737,List_allocation!$A:$G,3)</f>
        <v>32.978000000000002</v>
      </c>
      <c r="F1737" s="5">
        <f>VLOOKUP($A1737,List_allocation!$A:$G,4)</f>
        <v>132.93199999999999</v>
      </c>
      <c r="G1737">
        <f>VLOOKUP($A1737,List_allocation!$A:$G,5)</f>
        <v>-9999</v>
      </c>
      <c r="H1737" s="8">
        <v>10134.441000000001</v>
      </c>
      <c r="I1737">
        <v>-1.014</v>
      </c>
      <c r="J1737">
        <v>50.417999999999999</v>
      </c>
      <c r="K1737" s="8">
        <v>759.33399999999995</v>
      </c>
      <c r="L1737">
        <v>9311</v>
      </c>
      <c r="M1737">
        <v>12256</v>
      </c>
      <c r="N1737" s="6">
        <v>33.402000000000001</v>
      </c>
      <c r="O1737" s="6">
        <v>132.73699999999999</v>
      </c>
      <c r="P1737">
        <v>99.912999999999997</v>
      </c>
      <c r="Q1737" t="s">
        <v>4702</v>
      </c>
      <c r="R1737" s="7">
        <f>VLOOKUP($A1737,List_allocation!$A:$G,2)</f>
        <v>308031288809006</v>
      </c>
      <c r="S1737" s="3" t="str">
        <f>VLOOKUP($A1737,List_allocation!$A:$G,6)</f>
        <v>四万十川</v>
      </c>
      <c r="T1737" s="3" t="str">
        <f>VLOOKUP($A1737,List_allocation!$A:$G,7)</f>
        <v>坂本</v>
      </c>
      <c r="U1737" s="8">
        <f>VLOOKUP($A1737,'1st_alloc_fix'!$A:$O,15)</f>
        <v>0</v>
      </c>
    </row>
    <row r="1738" spans="1:21" x14ac:dyDescent="0.25">
      <c r="A1738">
        <v>1783</v>
      </c>
      <c r="B1738" s="4">
        <v>32.99</v>
      </c>
      <c r="C1738" s="4">
        <v>132.92599999999999</v>
      </c>
      <c r="D1738" s="4">
        <v>1799.8589999999999</v>
      </c>
      <c r="E1738" s="5">
        <f>VLOOKUP($A1738,List_allocation!$A:$G,3)</f>
        <v>32.988999999999997</v>
      </c>
      <c r="F1738" s="5">
        <f>VLOOKUP($A1738,List_allocation!$A:$G,4)</f>
        <v>132.92599999999999</v>
      </c>
      <c r="G1738">
        <f>VLOOKUP($A1738,List_allocation!$A:$G,5)</f>
        <v>1808</v>
      </c>
      <c r="H1738" s="8">
        <v>11798.859</v>
      </c>
      <c r="I1738">
        <v>-1.18</v>
      </c>
      <c r="J1738">
        <v>52.375</v>
      </c>
      <c r="K1738" s="8">
        <v>759.72500000000002</v>
      </c>
      <c r="L1738">
        <v>9307</v>
      </c>
      <c r="M1738">
        <v>12248</v>
      </c>
      <c r="N1738" s="6">
        <v>33.43</v>
      </c>
      <c r="O1738" s="6">
        <v>132.72300000000001</v>
      </c>
      <c r="P1738">
        <v>59.061999999999998</v>
      </c>
      <c r="Q1738" t="s">
        <v>4702</v>
      </c>
      <c r="R1738" s="7">
        <f>VLOOKUP($A1738,List_allocation!$A:$G,2)</f>
        <v>308031288809007</v>
      </c>
      <c r="S1738" s="3" t="str">
        <f>VLOOKUP($A1738,List_allocation!$A:$G,6)</f>
        <v>四万十川</v>
      </c>
      <c r="T1738" s="3" t="str">
        <f>VLOOKUP($A1738,List_allocation!$A:$G,7)</f>
        <v>具同（無堤）</v>
      </c>
      <c r="U1738" s="8">
        <f>VLOOKUP($A1738,'1st_alloc_fix'!$A:$O,15)</f>
        <v>0</v>
      </c>
    </row>
    <row r="1739" spans="1:21" x14ac:dyDescent="0.25">
      <c r="A1739">
        <v>1784</v>
      </c>
      <c r="B1739" s="4">
        <v>33.006</v>
      </c>
      <c r="C1739" s="4">
        <v>132.90299999999999</v>
      </c>
      <c r="D1739" s="4">
        <v>1797.5029999999999</v>
      </c>
      <c r="E1739" s="5">
        <f>VLOOKUP($A1739,List_allocation!$A:$G,3)</f>
        <v>33.006999999999998</v>
      </c>
      <c r="F1739" s="5">
        <f>VLOOKUP($A1739,List_allocation!$A:$G,4)</f>
        <v>132.90299999999999</v>
      </c>
      <c r="G1739">
        <f>VLOOKUP($A1739,List_allocation!$A:$G,5)</f>
        <v>1804</v>
      </c>
      <c r="H1739" s="8">
        <v>1730.403</v>
      </c>
      <c r="I1739">
        <v>25.788</v>
      </c>
      <c r="J1739">
        <v>53.817</v>
      </c>
      <c r="K1739" s="8">
        <v>38.927999999999997</v>
      </c>
      <c r="L1739">
        <v>9291</v>
      </c>
      <c r="M1739">
        <v>12236</v>
      </c>
      <c r="N1739" s="6">
        <v>33.456000000000003</v>
      </c>
      <c r="O1739" s="6">
        <v>132.68700000000001</v>
      </c>
      <c r="P1739">
        <v>67.025000000000006</v>
      </c>
      <c r="Q1739" t="s">
        <v>4701</v>
      </c>
      <c r="R1739" s="7">
        <f>VLOOKUP($A1739,List_allocation!$A:$G,2)</f>
        <v>308031288809008</v>
      </c>
      <c r="S1739" s="3" t="str">
        <f>VLOOKUP($A1739,List_allocation!$A:$G,6)</f>
        <v>四万十川</v>
      </c>
      <c r="T1739" s="3" t="str">
        <f>VLOOKUP($A1739,List_allocation!$A:$G,7)</f>
        <v>具同第二</v>
      </c>
      <c r="U1739" s="8">
        <f>VLOOKUP($A1739,'1st_alloc_fix'!$A:$O,15)</f>
        <v>0</v>
      </c>
    </row>
    <row r="1740" spans="1:21" x14ac:dyDescent="0.25">
      <c r="A1740">
        <v>1785</v>
      </c>
      <c r="B1740" s="4">
        <v>33.145000000000003</v>
      </c>
      <c r="C1740" s="4">
        <v>132.798</v>
      </c>
      <c r="D1740" s="4">
        <v>1609.24</v>
      </c>
      <c r="E1740" s="5">
        <f>VLOOKUP($A1740,List_allocation!$A:$G,3)</f>
        <v>33.146000000000001</v>
      </c>
      <c r="F1740" s="5">
        <f>VLOOKUP($A1740,List_allocation!$A:$G,4)</f>
        <v>132.798</v>
      </c>
      <c r="G1740">
        <f>VLOOKUP($A1740,List_allocation!$A:$G,5)</f>
        <v>1698</v>
      </c>
      <c r="H1740" s="8">
        <v>1429.24</v>
      </c>
      <c r="I1740">
        <v>7.94</v>
      </c>
      <c r="J1740">
        <v>28.597999999999999</v>
      </c>
      <c r="K1740" s="8">
        <v>13.66</v>
      </c>
      <c r="L1740">
        <v>9215</v>
      </c>
      <c r="M1740">
        <v>12136</v>
      </c>
      <c r="N1740" s="6">
        <v>33.369</v>
      </c>
      <c r="O1740" s="6">
        <v>132.64699999999999</v>
      </c>
      <c r="P1740">
        <v>179.87799999999999</v>
      </c>
      <c r="Q1740" t="s">
        <v>4702</v>
      </c>
      <c r="R1740" s="7">
        <f>VLOOKUP($A1740,List_allocation!$A:$G,2)</f>
        <v>308031288809009</v>
      </c>
      <c r="S1740" s="3" t="str">
        <f>VLOOKUP($A1740,List_allocation!$A:$G,6)</f>
        <v>四万十川</v>
      </c>
      <c r="T1740" s="3" t="str">
        <f>VLOOKUP($A1740,List_allocation!$A:$G,7)</f>
        <v>津野川</v>
      </c>
      <c r="U1740" s="8">
        <f>VLOOKUP($A1740,'1st_alloc_fix'!$A:$O,15)</f>
        <v>0</v>
      </c>
    </row>
    <row r="1741" spans="1:21" x14ac:dyDescent="0.25">
      <c r="A1741">
        <v>1786</v>
      </c>
      <c r="B1741" s="4">
        <v>33.194000000000003</v>
      </c>
      <c r="C1741" s="4">
        <v>132.96700000000001</v>
      </c>
      <c r="D1741" s="4">
        <v>912.06100000000004</v>
      </c>
      <c r="E1741" s="5">
        <f>VLOOKUP($A1741,List_allocation!$A:$G,3)</f>
        <v>33.194000000000003</v>
      </c>
      <c r="F1741" s="5">
        <f>VLOOKUP($A1741,List_allocation!$A:$G,4)</f>
        <v>132.96700000000001</v>
      </c>
      <c r="G1741">
        <f>VLOOKUP($A1741,List_allocation!$A:$G,5)</f>
        <v>942</v>
      </c>
      <c r="H1741" s="8">
        <v>806.06100000000004</v>
      </c>
      <c r="I1741">
        <v>7.6040000000000001</v>
      </c>
      <c r="J1741">
        <v>39.831000000000003</v>
      </c>
      <c r="K1741" s="8">
        <v>15.571</v>
      </c>
      <c r="L1741">
        <v>9337</v>
      </c>
      <c r="M1741">
        <v>12101</v>
      </c>
      <c r="N1741" s="6">
        <v>33.341999999999999</v>
      </c>
      <c r="O1741" s="6">
        <v>132.578</v>
      </c>
      <c r="P1741">
        <v>105.342</v>
      </c>
      <c r="Q1741" t="s">
        <v>4703</v>
      </c>
      <c r="R1741" s="7">
        <f>VLOOKUP($A1741,List_allocation!$A:$G,2)</f>
        <v>308031288809010</v>
      </c>
      <c r="S1741" s="3" t="str">
        <f>VLOOKUP($A1741,List_allocation!$A:$G,6)</f>
        <v>四万十川</v>
      </c>
      <c r="T1741" s="3" t="str">
        <f>VLOOKUP($A1741,List_allocation!$A:$G,7)</f>
        <v>大正</v>
      </c>
      <c r="U1741" s="8">
        <f>VLOOKUP($A1741,'1st_alloc_fix'!$A:$O,15)</f>
        <v>0</v>
      </c>
    </row>
    <row r="1742" spans="1:21" x14ac:dyDescent="0.25">
      <c r="A1742">
        <v>1787</v>
      </c>
      <c r="B1742" s="4">
        <v>33.183</v>
      </c>
      <c r="C1742" s="4">
        <v>132.99100000000001</v>
      </c>
      <c r="D1742" s="4">
        <v>435.42399999999998</v>
      </c>
      <c r="E1742" s="5">
        <f>VLOOKUP($A1742,List_allocation!$A:$G,3)</f>
        <v>33.183</v>
      </c>
      <c r="F1742" s="5">
        <f>VLOOKUP($A1742,List_allocation!$A:$G,4)</f>
        <v>132.99100000000001</v>
      </c>
      <c r="G1742">
        <f>VLOOKUP($A1742,List_allocation!$A:$G,5)</f>
        <v>-9999</v>
      </c>
      <c r="H1742" s="8">
        <v>397.42399999999998</v>
      </c>
      <c r="I1742">
        <v>10.459</v>
      </c>
      <c r="J1742">
        <v>41.527999999999999</v>
      </c>
      <c r="K1742" s="8">
        <v>23.931999999999999</v>
      </c>
      <c r="L1742">
        <v>9354</v>
      </c>
      <c r="M1742">
        <v>12109</v>
      </c>
      <c r="N1742" s="6">
        <v>33.375999999999998</v>
      </c>
      <c r="O1742" s="6">
        <v>132.60900000000001</v>
      </c>
      <c r="P1742">
        <v>37.887</v>
      </c>
      <c r="Q1742" t="s">
        <v>4701</v>
      </c>
      <c r="R1742" s="7">
        <f>VLOOKUP($A1742,List_allocation!$A:$G,2)</f>
        <v>308031288809011</v>
      </c>
      <c r="S1742" s="3" t="str">
        <f>VLOOKUP($A1742,List_allocation!$A:$G,6)</f>
        <v>四万十川</v>
      </c>
      <c r="T1742" s="3" t="str">
        <f>VLOOKUP($A1742,List_allocation!$A:$G,7)</f>
        <v>瀬里</v>
      </c>
      <c r="U1742" s="8">
        <f>VLOOKUP($A1742,'1st_alloc_fix'!$A:$O,15)</f>
        <v>0</v>
      </c>
    </row>
    <row r="1743" spans="1:21" x14ac:dyDescent="0.25">
      <c r="A1743">
        <v>1788</v>
      </c>
      <c r="B1743" s="4">
        <v>33.302</v>
      </c>
      <c r="C1743" s="4">
        <v>133.102</v>
      </c>
      <c r="D1743" s="4">
        <v>163.75700000000001</v>
      </c>
      <c r="E1743" s="5">
        <f>VLOOKUP($A1743,List_allocation!$A:$G,3)</f>
        <v>33.302</v>
      </c>
      <c r="F1743" s="5">
        <f>VLOOKUP($A1743,List_allocation!$A:$G,4)</f>
        <v>133.101</v>
      </c>
      <c r="G1743">
        <f>VLOOKUP($A1743,List_allocation!$A:$G,5)</f>
        <v>-9999</v>
      </c>
      <c r="H1743" s="8">
        <v>10162.757</v>
      </c>
      <c r="I1743">
        <v>-1.016</v>
      </c>
      <c r="J1743">
        <v>41.436</v>
      </c>
      <c r="K1743" s="8">
        <v>757.53700000000003</v>
      </c>
      <c r="L1743">
        <v>9434</v>
      </c>
      <c r="M1743">
        <v>12023</v>
      </c>
      <c r="N1743" s="6">
        <v>32.947000000000003</v>
      </c>
      <c r="O1743" s="6">
        <v>132.977</v>
      </c>
      <c r="P1743">
        <v>2162.0320000000002</v>
      </c>
      <c r="Q1743" t="s">
        <v>4704</v>
      </c>
      <c r="R1743" s="7">
        <f>VLOOKUP($A1743,List_allocation!$A:$G,2)</f>
        <v>308031288809012</v>
      </c>
      <c r="S1743" s="3" t="str">
        <f>VLOOKUP($A1743,List_allocation!$A:$G,6)</f>
        <v>四万十川</v>
      </c>
      <c r="T1743" s="3" t="str">
        <f>VLOOKUP($A1743,List_allocation!$A:$G,7)</f>
        <v>栗ノ木</v>
      </c>
      <c r="U1743" s="8">
        <f>VLOOKUP($A1743,'1st_alloc_fix'!$A:$O,15)</f>
        <v>0</v>
      </c>
    </row>
    <row r="1744" spans="1:21" x14ac:dyDescent="0.25">
      <c r="A1744">
        <v>1789</v>
      </c>
      <c r="B1744" s="4">
        <v>32.978000000000002</v>
      </c>
      <c r="C1744" s="4">
        <v>132.93100000000001</v>
      </c>
      <c r="D1744" s="4">
        <v>135.441</v>
      </c>
      <c r="E1744" s="5">
        <f>VLOOKUP($A1744,List_allocation!$A:$G,3)</f>
        <v>32.978000000000002</v>
      </c>
      <c r="F1744" s="5">
        <f>VLOOKUP($A1744,List_allocation!$A:$G,4)</f>
        <v>132.93199999999999</v>
      </c>
      <c r="G1744">
        <f>VLOOKUP($A1744,List_allocation!$A:$G,5)</f>
        <v>-9999</v>
      </c>
      <c r="H1744" s="8">
        <v>-2012.559</v>
      </c>
      <c r="I1744">
        <v>-0.93700000000000006</v>
      </c>
      <c r="J1744">
        <v>4.59</v>
      </c>
      <c r="K1744" s="8">
        <v>12.061999999999999</v>
      </c>
      <c r="L1744">
        <v>9311</v>
      </c>
      <c r="M1744">
        <v>12256</v>
      </c>
      <c r="N1744" s="6">
        <v>32.951999999999998</v>
      </c>
      <c r="O1744" s="6">
        <v>132.97399999999999</v>
      </c>
      <c r="P1744">
        <v>2161.136</v>
      </c>
      <c r="Q1744" t="s">
        <v>4704</v>
      </c>
      <c r="R1744" s="7">
        <f>VLOOKUP($A1744,List_allocation!$A:$G,2)</f>
        <v>308031288809101</v>
      </c>
      <c r="S1744" s="3" t="str">
        <f>VLOOKUP($A1744,List_allocation!$A:$G,6)</f>
        <v>中筋川</v>
      </c>
      <c r="T1744" s="3" t="str">
        <f>VLOOKUP($A1744,List_allocation!$A:$G,7)</f>
        <v>坂本</v>
      </c>
      <c r="U1744" s="8">
        <f>VLOOKUP($A1744,'1st_alloc_fix'!$A:$O,15)</f>
        <v>0</v>
      </c>
    </row>
    <row r="1745" spans="1:21" x14ac:dyDescent="0.25">
      <c r="A1745">
        <v>1790</v>
      </c>
      <c r="B1745" s="4">
        <v>32.976999999999997</v>
      </c>
      <c r="C1745" s="4">
        <v>132.88300000000001</v>
      </c>
      <c r="D1745" s="4">
        <v>113.21599999999999</v>
      </c>
      <c r="E1745" s="5">
        <f>VLOOKUP($A1745,List_allocation!$A:$G,3)</f>
        <v>32.976999999999997</v>
      </c>
      <c r="F1745" s="5">
        <f>VLOOKUP($A1745,List_allocation!$A:$G,4)</f>
        <v>132.88200000000001</v>
      </c>
      <c r="G1745">
        <f>VLOOKUP($A1745,List_allocation!$A:$G,5)</f>
        <v>-9999</v>
      </c>
      <c r="H1745" s="8">
        <v>10112.216</v>
      </c>
      <c r="I1745">
        <v>-1.0109999999999999</v>
      </c>
      <c r="J1745">
        <v>8.5190000000000001</v>
      </c>
      <c r="K1745" s="8">
        <v>750.95399999999995</v>
      </c>
      <c r="L1745">
        <v>9276</v>
      </c>
      <c r="M1745">
        <v>12257</v>
      </c>
      <c r="N1745" s="6">
        <v>32.965000000000003</v>
      </c>
      <c r="O1745" s="6">
        <v>132.97200000000001</v>
      </c>
      <c r="P1745">
        <v>2004.6859999999999</v>
      </c>
      <c r="Q1745" t="s">
        <v>4702</v>
      </c>
      <c r="R1745" s="7">
        <f>VLOOKUP($A1745,List_allocation!$A:$G,2)</f>
        <v>308031288809102</v>
      </c>
      <c r="S1745" s="3" t="str">
        <f>VLOOKUP($A1745,List_allocation!$A:$G,6)</f>
        <v>中筋川</v>
      </c>
      <c r="T1745" s="3" t="str">
        <f>VLOOKUP($A1745,List_allocation!$A:$G,7)</f>
        <v>国見</v>
      </c>
      <c r="U1745" s="8">
        <f>VLOOKUP($A1745,'1st_alloc_fix'!$A:$O,15)</f>
        <v>0</v>
      </c>
    </row>
    <row r="1746" spans="1:21" x14ac:dyDescent="0.25">
      <c r="A1746">
        <v>1791</v>
      </c>
      <c r="B1746" s="4">
        <v>32.963000000000001</v>
      </c>
      <c r="C1746" s="4">
        <v>132.84700000000001</v>
      </c>
      <c r="D1746" s="4">
        <v>92.06</v>
      </c>
      <c r="E1746" s="5">
        <f>VLOOKUP($A1746,List_allocation!$A:$G,3)</f>
        <v>32.962000000000003</v>
      </c>
      <c r="F1746" s="5">
        <f>VLOOKUP($A1746,List_allocation!$A:$G,4)</f>
        <v>132.84399999999999</v>
      </c>
      <c r="G1746">
        <f>VLOOKUP($A1746,List_allocation!$A:$G,5)</f>
        <v>94</v>
      </c>
      <c r="H1746" s="8">
        <v>10091.06</v>
      </c>
      <c r="I1746">
        <v>-1.0089999999999999</v>
      </c>
      <c r="J1746">
        <v>10.848000000000001</v>
      </c>
      <c r="K1746" s="8">
        <v>751.42</v>
      </c>
      <c r="L1746">
        <v>9250</v>
      </c>
      <c r="M1746">
        <v>12267</v>
      </c>
      <c r="N1746" s="6">
        <v>32.975999999999999</v>
      </c>
      <c r="O1746" s="6">
        <v>132.96</v>
      </c>
      <c r="P1746">
        <v>200.50899999999999</v>
      </c>
      <c r="Q1746" t="s">
        <v>4702</v>
      </c>
      <c r="R1746" s="7">
        <f>VLOOKUP($A1746,List_allocation!$A:$G,2)</f>
        <v>308031288809103</v>
      </c>
      <c r="S1746" s="3" t="str">
        <f>VLOOKUP($A1746,List_allocation!$A:$G,6)</f>
        <v>中筋川</v>
      </c>
      <c r="T1746" s="3" t="str">
        <f>VLOOKUP($A1746,List_allocation!$A:$G,7)</f>
        <v>磯ノ川</v>
      </c>
      <c r="U1746" s="8">
        <f>VLOOKUP($A1746,'1st_alloc_fix'!$A:$O,15)</f>
        <v>0</v>
      </c>
    </row>
    <row r="1747" spans="1:21" x14ac:dyDescent="0.25">
      <c r="A1747">
        <v>1792</v>
      </c>
      <c r="B1747" s="4">
        <v>32.959000000000003</v>
      </c>
      <c r="C1747" s="4">
        <v>132.828</v>
      </c>
      <c r="D1747" s="4">
        <v>65.049000000000007</v>
      </c>
      <c r="E1747" s="5">
        <f>VLOOKUP($A1747,List_allocation!$A:$G,3)</f>
        <v>32.959000000000003</v>
      </c>
      <c r="F1747" s="5">
        <f>VLOOKUP($A1747,List_allocation!$A:$G,4)</f>
        <v>132.82900000000001</v>
      </c>
      <c r="G1747">
        <f>VLOOKUP($A1747,List_allocation!$A:$G,5)</f>
        <v>-9999</v>
      </c>
      <c r="H1747" s="8">
        <v>10064.049000000001</v>
      </c>
      <c r="I1747">
        <v>-1.0069999999999999</v>
      </c>
      <c r="J1747">
        <v>11.775</v>
      </c>
      <c r="K1747" s="8">
        <v>751.60500000000002</v>
      </c>
      <c r="L1747">
        <v>9237</v>
      </c>
      <c r="M1747">
        <v>12270</v>
      </c>
      <c r="N1747" s="6">
        <v>32.972999999999999</v>
      </c>
      <c r="O1747" s="6">
        <v>132.953</v>
      </c>
      <c r="P1747">
        <v>1802.0820000000001</v>
      </c>
      <c r="Q1747" t="s">
        <v>4703</v>
      </c>
      <c r="R1747" s="7">
        <f>VLOOKUP($A1747,List_allocation!$A:$G,2)</f>
        <v>308031288809104</v>
      </c>
      <c r="S1747" s="3" t="str">
        <f>VLOOKUP($A1747,List_allocation!$A:$G,6)</f>
        <v>中筋川</v>
      </c>
      <c r="T1747" s="3" t="str">
        <f>VLOOKUP($A1747,List_allocation!$A:$G,7)</f>
        <v>有岡</v>
      </c>
      <c r="U1747" s="8">
        <f>VLOOKUP($A1747,'1st_alloc_fix'!$A:$O,15)</f>
        <v>0</v>
      </c>
    </row>
    <row r="1748" spans="1:21" x14ac:dyDescent="0.25">
      <c r="A1748">
        <v>1793</v>
      </c>
      <c r="B1748" s="4">
        <v>32.999000000000002</v>
      </c>
      <c r="C1748" s="4">
        <v>132.93299999999999</v>
      </c>
      <c r="D1748" s="4">
        <v>184.916</v>
      </c>
      <c r="E1748" s="5">
        <f>VLOOKUP($A1748,List_allocation!$A:$G,3)</f>
        <v>33</v>
      </c>
      <c r="F1748" s="5">
        <f>VLOOKUP($A1748,List_allocation!$A:$G,4)</f>
        <v>132.93199999999999</v>
      </c>
      <c r="G1748">
        <f>VLOOKUP($A1748,List_allocation!$A:$G,5)</f>
        <v>-9999</v>
      </c>
      <c r="H1748" s="8">
        <v>10183.915999999999</v>
      </c>
      <c r="I1748">
        <v>-1.018</v>
      </c>
      <c r="J1748">
        <v>2.331</v>
      </c>
      <c r="K1748" s="8">
        <v>749.71600000000001</v>
      </c>
      <c r="L1748">
        <v>9312</v>
      </c>
      <c r="M1748">
        <v>12241</v>
      </c>
      <c r="N1748" s="6">
        <v>32.978000000000002</v>
      </c>
      <c r="O1748" s="6">
        <v>132.93100000000001</v>
      </c>
      <c r="P1748">
        <v>135.441</v>
      </c>
      <c r="Q1748" t="s">
        <v>4702</v>
      </c>
      <c r="R1748" s="7">
        <f>VLOOKUP($A1748,List_allocation!$A:$G,2)</f>
        <v>308031288809201</v>
      </c>
      <c r="S1748" s="3" t="str">
        <f>VLOOKUP($A1748,List_allocation!$A:$G,6)</f>
        <v>後川</v>
      </c>
      <c r="T1748" s="3" t="str">
        <f>VLOOKUP($A1748,List_allocation!$A:$G,7)</f>
        <v>大用寺田</v>
      </c>
      <c r="U1748" s="8">
        <f>VLOOKUP($A1748,'1st_alloc_fix'!$A:$O,15)</f>
        <v>0</v>
      </c>
    </row>
    <row r="1749" spans="1:21" x14ac:dyDescent="0.25">
      <c r="A1749">
        <v>1794</v>
      </c>
      <c r="B1749" s="4">
        <v>33.027000000000001</v>
      </c>
      <c r="C1749" s="4">
        <v>132.93100000000001</v>
      </c>
      <c r="D1749" s="4">
        <v>133.161</v>
      </c>
      <c r="E1749" s="5">
        <f>VLOOKUP($A1749,List_allocation!$A:$G,3)</f>
        <v>33.027000000000001</v>
      </c>
      <c r="F1749" s="5">
        <f>VLOOKUP($A1749,List_allocation!$A:$G,4)</f>
        <v>132.93100000000001</v>
      </c>
      <c r="G1749">
        <f>VLOOKUP($A1749,List_allocation!$A:$G,5)</f>
        <v>146</v>
      </c>
      <c r="H1749" s="8">
        <v>-1674.8389999999999</v>
      </c>
      <c r="I1749">
        <v>-0.92600000000000005</v>
      </c>
      <c r="J1749">
        <v>4.24</v>
      </c>
      <c r="K1749" s="8">
        <v>10.281000000000001</v>
      </c>
      <c r="L1749">
        <v>9311</v>
      </c>
      <c r="M1749">
        <v>12221</v>
      </c>
      <c r="N1749" s="6">
        <v>32.99</v>
      </c>
      <c r="O1749" s="6">
        <v>132.92599999999999</v>
      </c>
      <c r="P1749">
        <v>1799.8589999999999</v>
      </c>
      <c r="Q1749" t="s">
        <v>4703</v>
      </c>
      <c r="R1749" s="7">
        <f>VLOOKUP($A1749,List_allocation!$A:$G,2)</f>
        <v>308031288809202</v>
      </c>
      <c r="S1749" s="3" t="str">
        <f>VLOOKUP($A1749,List_allocation!$A:$G,6)</f>
        <v>後川</v>
      </c>
      <c r="T1749" s="3" t="str">
        <f>VLOOKUP($A1749,List_allocation!$A:$G,7)</f>
        <v>秋田</v>
      </c>
      <c r="U1749" s="8">
        <f>VLOOKUP($A1749,'1st_alloc_fix'!$A:$O,15)</f>
        <v>0</v>
      </c>
    </row>
    <row r="1750" spans="1:21" x14ac:dyDescent="0.25">
      <c r="A1750">
        <v>1795</v>
      </c>
      <c r="B1750" s="4">
        <v>33.04</v>
      </c>
      <c r="C1750" s="4">
        <v>132.94</v>
      </c>
      <c r="D1750" s="4">
        <v>79.661000000000001</v>
      </c>
      <c r="E1750" s="5">
        <f>VLOOKUP($A1750,List_allocation!$A:$G,3)</f>
        <v>33.039000000000001</v>
      </c>
      <c r="F1750" s="5">
        <f>VLOOKUP($A1750,List_allocation!$A:$G,4)</f>
        <v>132.93899999999999</v>
      </c>
      <c r="G1750">
        <f>VLOOKUP($A1750,List_allocation!$A:$G,5)</f>
        <v>-9999</v>
      </c>
      <c r="H1750" s="8">
        <v>-1724.3389999999999</v>
      </c>
      <c r="I1750">
        <v>-0.95599999999999996</v>
      </c>
      <c r="J1750">
        <v>5.0350000000000001</v>
      </c>
      <c r="K1750" s="8">
        <v>17.241</v>
      </c>
      <c r="L1750">
        <v>9317</v>
      </c>
      <c r="M1750">
        <v>12212</v>
      </c>
      <c r="N1750" s="6">
        <v>33.006</v>
      </c>
      <c r="O1750" s="6">
        <v>132.90299999999999</v>
      </c>
      <c r="P1750">
        <v>1797.5029999999999</v>
      </c>
      <c r="Q1750" t="s">
        <v>4703</v>
      </c>
      <c r="R1750" s="7">
        <f>VLOOKUP($A1750,List_allocation!$A:$G,2)</f>
        <v>308031288809203</v>
      </c>
      <c r="S1750" s="3" t="str">
        <f>VLOOKUP($A1750,List_allocation!$A:$G,6)</f>
        <v>後川</v>
      </c>
      <c r="T1750" s="3" t="str">
        <f>VLOOKUP($A1750,List_allocation!$A:$G,7)</f>
        <v>坂折</v>
      </c>
      <c r="U1750" s="8">
        <f>VLOOKUP($A1750,'1st_alloc_fix'!$A:$O,15)</f>
        <v>0</v>
      </c>
    </row>
    <row r="1751" spans="1:21" x14ac:dyDescent="0.25">
      <c r="A1751">
        <v>1796</v>
      </c>
      <c r="B1751" s="4">
        <v>33.222000000000001</v>
      </c>
      <c r="C1751" s="4">
        <v>132.727</v>
      </c>
      <c r="D1751" s="4">
        <v>318.37400000000002</v>
      </c>
      <c r="E1751" s="5">
        <f>VLOOKUP($A1751,List_allocation!$A:$G,3)</f>
        <v>33.222000000000001</v>
      </c>
      <c r="F1751" s="5">
        <f>VLOOKUP($A1751,List_allocation!$A:$G,4)</f>
        <v>132.72800000000001</v>
      </c>
      <c r="G1751">
        <f>VLOOKUP($A1751,List_allocation!$A:$G,5)</f>
        <v>-9999</v>
      </c>
      <c r="H1751" s="8">
        <v>-1379.626</v>
      </c>
      <c r="I1751">
        <v>-0.81299999999999994</v>
      </c>
      <c r="J1751">
        <v>10.718</v>
      </c>
      <c r="K1751" s="8">
        <v>5.3940000000000001</v>
      </c>
      <c r="L1751">
        <v>9164</v>
      </c>
      <c r="M1751">
        <v>12081</v>
      </c>
      <c r="N1751" s="6">
        <v>33.145000000000003</v>
      </c>
      <c r="O1751" s="6">
        <v>132.798</v>
      </c>
      <c r="P1751">
        <v>1609.24</v>
      </c>
      <c r="Q1751" t="s">
        <v>4703</v>
      </c>
      <c r="R1751" s="7">
        <f>VLOOKUP($A1751,List_allocation!$A:$G,2)</f>
        <v>308031288809301</v>
      </c>
      <c r="S1751" s="3" t="str">
        <f>VLOOKUP($A1751,List_allocation!$A:$G,6)</f>
        <v>広見川</v>
      </c>
      <c r="T1751" s="3" t="str">
        <f>VLOOKUP($A1751,List_allocation!$A:$G,7)</f>
        <v>吉野</v>
      </c>
      <c r="U1751" s="8">
        <f>VLOOKUP($A1751,'1st_alloc_fix'!$A:$O,15)</f>
        <v>0</v>
      </c>
    </row>
    <row r="1752" spans="1:21" x14ac:dyDescent="0.25">
      <c r="A1752">
        <v>1797</v>
      </c>
      <c r="B1752" s="4">
        <v>33.215000000000003</v>
      </c>
      <c r="C1752" s="4">
        <v>132.97399999999999</v>
      </c>
      <c r="D1752" s="4">
        <v>443.33</v>
      </c>
      <c r="E1752" s="5">
        <f>VLOOKUP($A1752,List_allocation!$A:$G,3)</f>
        <v>33.213999999999999</v>
      </c>
      <c r="F1752" s="5">
        <f>VLOOKUP($A1752,List_allocation!$A:$G,4)</f>
        <v>132.97399999999999</v>
      </c>
      <c r="G1752">
        <f>VLOOKUP($A1752,List_allocation!$A:$G,5)</f>
        <v>-9999</v>
      </c>
      <c r="H1752" s="8">
        <v>-498.67</v>
      </c>
      <c r="I1752">
        <v>-0.52900000000000003</v>
      </c>
      <c r="J1752">
        <v>2.419</v>
      </c>
      <c r="K1752" s="8">
        <v>1.327</v>
      </c>
      <c r="L1752">
        <v>9342</v>
      </c>
      <c r="M1752">
        <v>12086</v>
      </c>
      <c r="N1752" s="6">
        <v>33.194000000000003</v>
      </c>
      <c r="O1752" s="6">
        <v>132.96700000000001</v>
      </c>
      <c r="P1752">
        <v>912.06100000000004</v>
      </c>
      <c r="Q1752" t="s">
        <v>4701</v>
      </c>
      <c r="R1752" s="7">
        <f>VLOOKUP($A1752,List_allocation!$A:$G,2)</f>
        <v>308031288809401</v>
      </c>
      <c r="S1752" s="3" t="str">
        <f>VLOOKUP($A1752,List_allocation!$A:$G,6)</f>
        <v>梼原川</v>
      </c>
      <c r="T1752" s="3" t="str">
        <f>VLOOKUP($A1752,List_allocation!$A:$G,7)</f>
        <v>小石</v>
      </c>
      <c r="U1752" s="8">
        <f>VLOOKUP($A1752,'1st_alloc_fix'!$A:$O,15)</f>
        <v>0</v>
      </c>
    </row>
    <row r="1753" spans="1:21" x14ac:dyDescent="0.25">
      <c r="A1753">
        <v>1798</v>
      </c>
      <c r="B1753" s="4">
        <v>33.207999999999998</v>
      </c>
      <c r="C1753" s="4">
        <v>133.12799999999999</v>
      </c>
      <c r="D1753" s="4">
        <v>280.99799999999999</v>
      </c>
      <c r="E1753" s="5">
        <f>VLOOKUP($A1753,List_allocation!$A:$G,3)</f>
        <v>33.207999999999998</v>
      </c>
      <c r="F1753" s="5">
        <f>VLOOKUP($A1753,List_allocation!$A:$G,4)</f>
        <v>133.12899999999999</v>
      </c>
      <c r="G1753">
        <f>VLOOKUP($A1753,List_allocation!$A:$G,5)</f>
        <v>-9999</v>
      </c>
      <c r="H1753" s="8">
        <v>10279.998</v>
      </c>
      <c r="I1753">
        <v>-1.028</v>
      </c>
      <c r="J1753">
        <v>13.073</v>
      </c>
      <c r="K1753" s="8">
        <v>751.86500000000001</v>
      </c>
      <c r="L1753">
        <v>9453</v>
      </c>
      <c r="M1753">
        <v>12091</v>
      </c>
      <c r="N1753" s="6">
        <v>33.183</v>
      </c>
      <c r="O1753" s="6">
        <v>132.99100000000001</v>
      </c>
      <c r="P1753">
        <v>435.42399999999998</v>
      </c>
      <c r="Q1753" t="s">
        <v>4701</v>
      </c>
      <c r="R1753" s="7">
        <f>VLOOKUP($A1753,List_allocation!$A:$G,2)</f>
        <v>308031288809901</v>
      </c>
      <c r="S1753" s="3" t="str">
        <f>VLOOKUP($A1753,List_allocation!$A:$G,6)</f>
        <v>四万十川</v>
      </c>
      <c r="T1753" s="3" t="str">
        <f>VLOOKUP($A1753,List_allocation!$A:$G,7)</f>
        <v>窪川</v>
      </c>
      <c r="U1753" s="8">
        <f>VLOOKUP($A1753,'1st_alloc_fix'!$A:$O,15)</f>
        <v>0</v>
      </c>
    </row>
    <row r="1754" spans="1:21" x14ac:dyDescent="0.25">
      <c r="A1754">
        <v>1799</v>
      </c>
      <c r="B1754" s="4">
        <v>33.005000000000003</v>
      </c>
      <c r="C1754" s="4">
        <v>132.89699999999999</v>
      </c>
      <c r="D1754" s="4">
        <v>1796.92</v>
      </c>
      <c r="E1754" s="5">
        <f>VLOOKUP($A1754,List_allocation!$A:$G,3)</f>
        <v>33.003999999999998</v>
      </c>
      <c r="F1754" s="5">
        <f>VLOOKUP($A1754,List_allocation!$A:$G,4)</f>
        <v>132.89699999999999</v>
      </c>
      <c r="G1754">
        <f>VLOOKUP($A1754,List_allocation!$A:$G,5)</f>
        <v>-9999</v>
      </c>
      <c r="H1754" s="8">
        <v>11795.92</v>
      </c>
      <c r="I1754">
        <v>-1.18</v>
      </c>
      <c r="J1754">
        <v>38.040999999999997</v>
      </c>
      <c r="K1754" s="8">
        <v>756.85799999999995</v>
      </c>
      <c r="L1754">
        <v>9286</v>
      </c>
      <c r="M1754">
        <v>12237</v>
      </c>
      <c r="N1754" s="6">
        <v>33.302</v>
      </c>
      <c r="O1754" s="6">
        <v>133.102</v>
      </c>
      <c r="P1754">
        <v>163.75700000000001</v>
      </c>
      <c r="Q1754" t="s">
        <v>4702</v>
      </c>
      <c r="R1754" s="7">
        <f>VLOOKUP($A1754,List_allocation!$A:$G,2)</f>
        <v>308031288809902</v>
      </c>
      <c r="S1754" s="3" t="str">
        <f>VLOOKUP($A1754,List_allocation!$A:$G,6)</f>
        <v>四万十川</v>
      </c>
      <c r="T1754" s="3" t="str">
        <f>VLOOKUP($A1754,List_allocation!$A:$G,7)</f>
        <v>入田</v>
      </c>
      <c r="U1754" s="8">
        <f>VLOOKUP($A1754,'1st_alloc_fix'!$A:$O,15)</f>
        <v>0</v>
      </c>
    </row>
    <row r="1755" spans="1:21" x14ac:dyDescent="0.25">
      <c r="A1755">
        <v>1800</v>
      </c>
      <c r="B1755" s="4">
        <v>32.935000000000002</v>
      </c>
      <c r="C1755" s="4">
        <v>132.97999999999999</v>
      </c>
      <c r="D1755" s="4">
        <v>10.547000000000001</v>
      </c>
      <c r="E1755" s="5">
        <f>VLOOKUP($A1755,List_allocation!$A:$G,3)</f>
        <v>32.935000000000002</v>
      </c>
      <c r="F1755" s="5">
        <f>VLOOKUP($A1755,List_allocation!$A:$G,4)</f>
        <v>132.97999999999999</v>
      </c>
      <c r="G1755">
        <f>VLOOKUP($A1755,List_allocation!$A:$G,5)</f>
        <v>-9999</v>
      </c>
      <c r="H1755" s="8">
        <v>10009.547</v>
      </c>
      <c r="I1755">
        <v>-1.0009999999999999</v>
      </c>
      <c r="J1755">
        <v>6.548</v>
      </c>
      <c r="K1755" s="8">
        <v>750.56</v>
      </c>
      <c r="L1755">
        <v>9346</v>
      </c>
      <c r="M1755">
        <v>12287</v>
      </c>
      <c r="N1755" s="6">
        <v>32.978000000000002</v>
      </c>
      <c r="O1755" s="6">
        <v>132.93100000000001</v>
      </c>
      <c r="P1755">
        <v>135.441</v>
      </c>
      <c r="Q1755" t="s">
        <v>4702</v>
      </c>
      <c r="R1755" s="7">
        <f>VLOOKUP($A1755,List_allocation!$A:$G,2)</f>
        <v>308031288809903</v>
      </c>
      <c r="S1755" s="3" t="str">
        <f>VLOOKUP($A1755,List_allocation!$A:$G,6)</f>
        <v>四万十川</v>
      </c>
      <c r="T1755" s="3" t="str">
        <f>VLOOKUP($A1755,List_allocation!$A:$G,7)</f>
        <v>初崎</v>
      </c>
      <c r="U1755" s="8">
        <f>VLOOKUP($A1755,'1st_alloc_fix'!$A:$O,15)</f>
        <v>0</v>
      </c>
    </row>
    <row r="1756" spans="1:21" x14ac:dyDescent="0.25">
      <c r="A1756">
        <v>1801</v>
      </c>
      <c r="B1756" s="4">
        <v>33.027999999999999</v>
      </c>
      <c r="C1756" s="4">
        <v>132.93299999999999</v>
      </c>
      <c r="D1756" s="4">
        <v>133.113</v>
      </c>
      <c r="E1756" s="5">
        <f>VLOOKUP($A1756,List_allocation!$A:$G,3)</f>
        <v>33.029000000000003</v>
      </c>
      <c r="F1756" s="5">
        <f>VLOOKUP($A1756,List_allocation!$A:$G,4)</f>
        <v>132.93299999999999</v>
      </c>
      <c r="G1756">
        <f>VLOOKUP($A1756,List_allocation!$A:$G,5)</f>
        <v>-9999</v>
      </c>
      <c r="H1756" s="8">
        <v>10132.112999999999</v>
      </c>
      <c r="I1756">
        <v>-1.0129999999999999</v>
      </c>
      <c r="J1756">
        <v>7.3959999999999999</v>
      </c>
      <c r="K1756" s="8">
        <v>750.72900000000004</v>
      </c>
      <c r="L1756">
        <v>9312</v>
      </c>
      <c r="M1756">
        <v>12220</v>
      </c>
      <c r="N1756" s="6">
        <v>32.976999999999997</v>
      </c>
      <c r="O1756" s="6">
        <v>132.88300000000001</v>
      </c>
      <c r="P1756">
        <v>113.21599999999999</v>
      </c>
      <c r="Q1756" t="s">
        <v>4702</v>
      </c>
      <c r="R1756" s="7">
        <f>VLOOKUP($A1756,List_allocation!$A:$G,2)</f>
        <v>308031288809904</v>
      </c>
      <c r="S1756" s="3" t="str">
        <f>VLOOKUP($A1756,List_allocation!$A:$G,6)</f>
        <v>後川</v>
      </c>
      <c r="T1756" s="3" t="str">
        <f>VLOOKUP($A1756,List_allocation!$A:$G,7)</f>
        <v>麻生</v>
      </c>
      <c r="U1756" s="8">
        <f>VLOOKUP($A1756,'1st_alloc_fix'!$A:$O,15)</f>
        <v>0</v>
      </c>
    </row>
    <row r="1757" spans="1:21" x14ac:dyDescent="0.25">
      <c r="A1757">
        <v>1802</v>
      </c>
      <c r="B1757" s="4">
        <v>33.01</v>
      </c>
      <c r="C1757" s="4">
        <v>132.91200000000001</v>
      </c>
      <c r="D1757" s="4">
        <v>35.851999999999997</v>
      </c>
      <c r="E1757" s="5">
        <f>VLOOKUP($A1757,List_allocation!$A:$G,3)</f>
        <v>33.011000000000003</v>
      </c>
      <c r="F1757" s="5">
        <f>VLOOKUP($A1757,List_allocation!$A:$G,4)</f>
        <v>132.91200000000001</v>
      </c>
      <c r="G1757">
        <f>VLOOKUP($A1757,List_allocation!$A:$G,5)</f>
        <v>-9999</v>
      </c>
      <c r="H1757" s="8">
        <v>-58.148000000000003</v>
      </c>
      <c r="I1757">
        <v>-0.61899999999999999</v>
      </c>
      <c r="J1757">
        <v>8.2919999999999998</v>
      </c>
      <c r="K1757" s="8">
        <v>2.927</v>
      </c>
      <c r="L1757">
        <v>9297</v>
      </c>
      <c r="M1757">
        <v>12233</v>
      </c>
      <c r="N1757" s="6">
        <v>32.963000000000001</v>
      </c>
      <c r="O1757" s="6">
        <v>132.84700000000001</v>
      </c>
      <c r="P1757">
        <v>92.06</v>
      </c>
      <c r="Q1757" t="s">
        <v>4704</v>
      </c>
      <c r="R1757" s="7">
        <f>VLOOKUP($A1757,List_allocation!$A:$G,2)</f>
        <v>308031288809905</v>
      </c>
      <c r="S1757" s="3" t="str">
        <f>VLOOKUP($A1757,List_allocation!$A:$G,6)</f>
        <v>岩田川</v>
      </c>
      <c r="T1757" s="3" t="str">
        <f>VLOOKUP($A1757,List_allocation!$A:$G,7)</f>
        <v>岩田</v>
      </c>
      <c r="U1757" s="8">
        <f>VLOOKUP($A1757,'1st_alloc_fix'!$A:$O,15)</f>
        <v>0</v>
      </c>
    </row>
    <row r="1758" spans="1:21" x14ac:dyDescent="0.25">
      <c r="A1758">
        <v>1803</v>
      </c>
      <c r="B1758" s="4">
        <v>32.965000000000003</v>
      </c>
      <c r="C1758" s="4">
        <v>132.976</v>
      </c>
      <c r="D1758" s="4">
        <v>4.0030000000000001</v>
      </c>
      <c r="E1758" s="5">
        <f>VLOOKUP($A1758,List_allocation!$A:$G,3)</f>
        <v>32.965000000000003</v>
      </c>
      <c r="F1758" s="5">
        <f>VLOOKUP($A1758,List_allocation!$A:$G,4)</f>
        <v>132.976</v>
      </c>
      <c r="G1758">
        <f>VLOOKUP($A1758,List_allocation!$A:$G,5)</f>
        <v>-9999</v>
      </c>
      <c r="H1758" s="8">
        <v>10003.003000000001</v>
      </c>
      <c r="I1758">
        <v>-1</v>
      </c>
      <c r="J1758">
        <v>13.76</v>
      </c>
      <c r="K1758" s="8">
        <v>752.00199999999995</v>
      </c>
      <c r="L1758">
        <v>9343</v>
      </c>
      <c r="M1758">
        <v>12266</v>
      </c>
      <c r="N1758" s="6">
        <v>32.959000000000003</v>
      </c>
      <c r="O1758" s="6">
        <v>132.828</v>
      </c>
      <c r="P1758">
        <v>65.049000000000007</v>
      </c>
      <c r="Q1758" t="s">
        <v>4702</v>
      </c>
      <c r="R1758" s="7">
        <f>VLOOKUP($A1758,List_allocation!$A:$G,2)</f>
        <v>308031288809906</v>
      </c>
      <c r="S1758" s="3" t="str">
        <f>VLOOKUP($A1758,List_allocation!$A:$G,6)</f>
        <v>竹島川</v>
      </c>
      <c r="T1758" s="3" t="str">
        <f>VLOOKUP($A1758,List_allocation!$A:$G,7)</f>
        <v>竹島川</v>
      </c>
      <c r="U1758" s="8">
        <f>VLOOKUP($A1758,'1st_alloc_fix'!$A:$O,15)</f>
        <v>0</v>
      </c>
    </row>
    <row r="1759" spans="1:21" x14ac:dyDescent="0.25">
      <c r="A1759">
        <v>1804</v>
      </c>
      <c r="B1759" s="4">
        <v>32.933</v>
      </c>
      <c r="C1759" s="4">
        <v>132.809</v>
      </c>
      <c r="D1759" s="4">
        <v>22.475999999999999</v>
      </c>
      <c r="E1759" s="5">
        <f>VLOOKUP($A1759,List_allocation!$A:$G,3)</f>
        <v>32.933</v>
      </c>
      <c r="F1759" s="5">
        <f>VLOOKUP($A1759,List_allocation!$A:$G,4)</f>
        <v>132.809</v>
      </c>
      <c r="G1759">
        <f>VLOOKUP($A1759,List_allocation!$A:$G,5)</f>
        <v>21.7</v>
      </c>
      <c r="H1759" s="8">
        <v>10021.476000000001</v>
      </c>
      <c r="I1759">
        <v>-1.002</v>
      </c>
      <c r="J1759">
        <v>13.691000000000001</v>
      </c>
      <c r="K1759" s="8">
        <v>751.98800000000006</v>
      </c>
      <c r="L1759">
        <v>9223</v>
      </c>
      <c r="M1759">
        <v>12289</v>
      </c>
      <c r="N1759" s="6">
        <v>32.999000000000002</v>
      </c>
      <c r="O1759" s="6">
        <v>132.93299999999999</v>
      </c>
      <c r="P1759">
        <v>184.916</v>
      </c>
      <c r="Q1759" t="s">
        <v>4704</v>
      </c>
      <c r="R1759" s="7">
        <f>VLOOKUP($A1759,List_allocation!$A:$G,2)</f>
        <v>308031288810101</v>
      </c>
      <c r="S1759" s="3" t="str">
        <f>VLOOKUP($A1759,List_allocation!$A:$G,6)</f>
        <v>中筋川</v>
      </c>
      <c r="T1759" s="3" t="str">
        <f>VLOOKUP($A1759,List_allocation!$A:$G,7)</f>
        <v>黒川</v>
      </c>
      <c r="U1759" s="8">
        <f>VLOOKUP($A1759,'1st_alloc_fix'!$A:$O,15)</f>
        <v>0</v>
      </c>
    </row>
    <row r="1760" spans="1:21" x14ac:dyDescent="0.25">
      <c r="A1760">
        <v>1805</v>
      </c>
      <c r="B1760" s="4">
        <v>32.918999999999997</v>
      </c>
      <c r="C1760" s="4">
        <v>132.80500000000001</v>
      </c>
      <c r="D1760" s="4">
        <v>11.335000000000001</v>
      </c>
      <c r="E1760" s="5">
        <f>VLOOKUP($A1760,List_allocation!$A:$G,3)</f>
        <v>32.918999999999997</v>
      </c>
      <c r="F1760" s="5">
        <f>VLOOKUP($A1760,List_allocation!$A:$G,4)</f>
        <v>132.80500000000001</v>
      </c>
      <c r="G1760">
        <f>VLOOKUP($A1760,List_allocation!$A:$G,5)</f>
        <v>11.35</v>
      </c>
      <c r="H1760" s="8">
        <v>-134.66499999999999</v>
      </c>
      <c r="I1760">
        <v>-0.92200000000000004</v>
      </c>
      <c r="J1760">
        <v>16.798999999999999</v>
      </c>
      <c r="K1760" s="8">
        <v>12.27</v>
      </c>
      <c r="L1760">
        <v>9220</v>
      </c>
      <c r="M1760">
        <v>12299</v>
      </c>
      <c r="N1760" s="6">
        <v>33.027000000000001</v>
      </c>
      <c r="O1760" s="6">
        <v>132.93100000000001</v>
      </c>
      <c r="P1760">
        <v>133.161</v>
      </c>
      <c r="Q1760" t="s">
        <v>4701</v>
      </c>
      <c r="R1760" s="7">
        <f>VLOOKUP($A1760,List_allocation!$A:$G,2)</f>
        <v>308031288810102</v>
      </c>
      <c r="S1760" s="3" t="str">
        <f>VLOOKUP($A1760,List_allocation!$A:$G,6)</f>
        <v>中筋川</v>
      </c>
      <c r="T1760" s="3" t="str">
        <f>VLOOKUP($A1760,List_allocation!$A:$G,7)</f>
        <v>久礼広橋</v>
      </c>
      <c r="U1760" s="8">
        <f>VLOOKUP($A1760,'1st_alloc_fix'!$A:$O,15)</f>
        <v>0</v>
      </c>
    </row>
    <row r="1761" spans="1:21" x14ac:dyDescent="0.25">
      <c r="A1761">
        <v>1806</v>
      </c>
      <c r="B1761" s="4">
        <v>33.000999999999998</v>
      </c>
      <c r="C1761" s="4">
        <v>132.828</v>
      </c>
      <c r="D1761" s="4">
        <v>13.535</v>
      </c>
      <c r="E1761" s="5">
        <f>VLOOKUP($A1761,List_allocation!$A:$G,3)</f>
        <v>33.000999999999998</v>
      </c>
      <c r="F1761" s="5">
        <f>VLOOKUP($A1761,List_allocation!$A:$G,4)</f>
        <v>132.82900000000001</v>
      </c>
      <c r="G1761">
        <f>VLOOKUP($A1761,List_allocation!$A:$G,5)</f>
        <v>12.98</v>
      </c>
      <c r="H1761" s="8">
        <v>10012.535</v>
      </c>
      <c r="I1761">
        <v>-1.0009999999999999</v>
      </c>
      <c r="J1761">
        <v>11.194000000000001</v>
      </c>
      <c r="K1761" s="8">
        <v>751.48900000000003</v>
      </c>
      <c r="L1761">
        <v>9237</v>
      </c>
      <c r="M1761">
        <v>12240</v>
      </c>
      <c r="N1761" s="6">
        <v>33.04</v>
      </c>
      <c r="O1761" s="6">
        <v>132.94</v>
      </c>
      <c r="P1761">
        <v>79.661000000000001</v>
      </c>
      <c r="Q1761" t="s">
        <v>4704</v>
      </c>
      <c r="R1761" s="7">
        <f>VLOOKUP($A1761,List_allocation!$A:$G,2)</f>
        <v>308031288810111</v>
      </c>
      <c r="S1761" s="3" t="str">
        <f>VLOOKUP($A1761,List_allocation!$A:$G,6)</f>
        <v>横瀬川</v>
      </c>
      <c r="T1761" s="3" t="str">
        <f>VLOOKUP($A1761,List_allocation!$A:$G,7)</f>
        <v>下向橋</v>
      </c>
      <c r="U1761" s="8">
        <f>VLOOKUP($A1761,'1st_alloc_fix'!$A:$O,15)</f>
        <v>0</v>
      </c>
    </row>
    <row r="1762" spans="1:21" x14ac:dyDescent="0.25">
      <c r="A1762">
        <v>1807</v>
      </c>
      <c r="B1762" s="4">
        <v>32.921999999999997</v>
      </c>
      <c r="C1762" s="4">
        <v>132.82599999999999</v>
      </c>
      <c r="D1762" s="4">
        <v>4.2089999999999996</v>
      </c>
      <c r="E1762" s="5">
        <f>VLOOKUP($A1762,List_allocation!$A:$G,3)</f>
        <v>32.921999999999997</v>
      </c>
      <c r="F1762" s="5">
        <f>VLOOKUP($A1762,List_allocation!$A:$G,4)</f>
        <v>132.82599999999999</v>
      </c>
      <c r="G1762">
        <f>VLOOKUP($A1762,List_allocation!$A:$G,5)</f>
        <v>4.12</v>
      </c>
      <c r="H1762" s="8">
        <v>10003.209000000001</v>
      </c>
      <c r="I1762">
        <v>-1</v>
      </c>
      <c r="J1762">
        <v>34.506999999999998</v>
      </c>
      <c r="K1762" s="8">
        <v>756.15099999999995</v>
      </c>
      <c r="L1762">
        <v>9235</v>
      </c>
      <c r="M1762">
        <v>12297</v>
      </c>
      <c r="N1762" s="6">
        <v>33.222000000000001</v>
      </c>
      <c r="O1762" s="6">
        <v>132.727</v>
      </c>
      <c r="P1762">
        <v>318.37400000000002</v>
      </c>
      <c r="Q1762" t="s">
        <v>4702</v>
      </c>
      <c r="R1762" s="7">
        <f>VLOOKUP($A1762,List_allocation!$A:$G,2)</f>
        <v>308031288810121</v>
      </c>
      <c r="S1762" s="3" t="str">
        <f>VLOOKUP($A1762,List_allocation!$A:$G,6)</f>
        <v>清水川</v>
      </c>
      <c r="T1762" s="3" t="str">
        <f>VLOOKUP($A1762,List_allocation!$A:$G,7)</f>
        <v>清水川橋</v>
      </c>
      <c r="U1762" s="8">
        <f>VLOOKUP($A1762,'1st_alloc_fix'!$A:$O,15)</f>
        <v>0</v>
      </c>
    </row>
    <row r="1763" spans="1:21" x14ac:dyDescent="0.25">
      <c r="A1763">
        <v>1808</v>
      </c>
      <c r="B1763" s="4">
        <v>33.573999999999998</v>
      </c>
      <c r="C1763" s="4">
        <v>133.173</v>
      </c>
      <c r="D1763" s="4">
        <v>943.72299999999996</v>
      </c>
      <c r="E1763" s="5">
        <f>VLOOKUP($A1763,List_allocation!$A:$G,3)</f>
        <v>33.573999999999998</v>
      </c>
      <c r="F1763" s="5">
        <f>VLOOKUP($A1763,List_allocation!$A:$G,4)</f>
        <v>133.173</v>
      </c>
      <c r="G1763">
        <f>VLOOKUP($A1763,List_allocation!$A:$G,5)</f>
        <v>945</v>
      </c>
      <c r="H1763" s="8">
        <v>10942.723</v>
      </c>
      <c r="I1763">
        <v>-1.0940000000000001</v>
      </c>
      <c r="J1763">
        <v>44.012</v>
      </c>
      <c r="K1763" s="8">
        <v>758.05200000000002</v>
      </c>
      <c r="L1763">
        <v>9485</v>
      </c>
      <c r="M1763">
        <v>11827</v>
      </c>
      <c r="N1763" s="6">
        <v>33.215000000000003</v>
      </c>
      <c r="O1763" s="6">
        <v>132.97399999999999</v>
      </c>
      <c r="P1763">
        <v>443.33</v>
      </c>
      <c r="Q1763" t="s">
        <v>4703</v>
      </c>
      <c r="R1763" s="7">
        <f>VLOOKUP($A1763,List_allocation!$A:$G,2)</f>
        <v>308041288808010</v>
      </c>
      <c r="S1763" s="3" t="str">
        <f>VLOOKUP($A1763,List_allocation!$A:$G,6)</f>
        <v>仁淀川</v>
      </c>
      <c r="T1763" s="3" t="str">
        <f>VLOOKUP($A1763,List_allocation!$A:$G,7)</f>
        <v>川口</v>
      </c>
      <c r="U1763" s="8">
        <f>VLOOKUP($A1763,'1st_alloc_fix'!$A:$O,15)</f>
        <v>0</v>
      </c>
    </row>
    <row r="1764" spans="1:21" x14ac:dyDescent="0.25">
      <c r="A1764">
        <v>1809</v>
      </c>
      <c r="B1764" s="4">
        <v>33.552999999999997</v>
      </c>
      <c r="C1764" s="4">
        <v>133.41300000000001</v>
      </c>
      <c r="D1764" s="4">
        <v>1448.229</v>
      </c>
      <c r="E1764" s="5">
        <f>VLOOKUP($A1764,List_allocation!$A:$G,3)</f>
        <v>33.552999999999997</v>
      </c>
      <c r="F1764" s="5">
        <f>VLOOKUP($A1764,List_allocation!$A:$G,4)</f>
        <v>133.41399999999999</v>
      </c>
      <c r="G1764">
        <f>VLOOKUP($A1764,List_allocation!$A:$G,5)</f>
        <v>1463</v>
      </c>
      <c r="H1764" s="8">
        <v>11447.228999999999</v>
      </c>
      <c r="I1764">
        <v>-1.145</v>
      </c>
      <c r="J1764">
        <v>46.503</v>
      </c>
      <c r="K1764" s="8">
        <v>758.55100000000004</v>
      </c>
      <c r="L1764">
        <v>9658</v>
      </c>
      <c r="M1764">
        <v>11842</v>
      </c>
      <c r="N1764" s="6">
        <v>33.207999999999998</v>
      </c>
      <c r="O1764" s="6">
        <v>133.12799999999999</v>
      </c>
      <c r="P1764">
        <v>280.99799999999999</v>
      </c>
      <c r="Q1764" t="s">
        <v>4702</v>
      </c>
      <c r="R1764" s="7">
        <f>VLOOKUP($A1764,List_allocation!$A:$G,2)</f>
        <v>308041288808020</v>
      </c>
      <c r="S1764" s="3" t="str">
        <f>VLOOKUP($A1764,List_allocation!$A:$G,6)</f>
        <v>仁淀川</v>
      </c>
      <c r="T1764" s="3" t="str">
        <f>VLOOKUP($A1764,List_allocation!$A:$G,7)</f>
        <v>伊野（無堤）</v>
      </c>
      <c r="U1764" s="8">
        <f>VLOOKUP($A1764,'1st_alloc_fix'!$A:$O,15)</f>
        <v>0</v>
      </c>
    </row>
    <row r="1765" spans="1:21" x14ac:dyDescent="0.25">
      <c r="A1765">
        <v>1810</v>
      </c>
      <c r="B1765" s="4">
        <v>33.521999999999998</v>
      </c>
      <c r="C1765" s="4">
        <v>133.43</v>
      </c>
      <c r="D1765" s="4">
        <v>1477.258</v>
      </c>
      <c r="E1765" s="5">
        <f>VLOOKUP($A1765,List_allocation!$A:$G,3)</f>
        <v>33.521000000000001</v>
      </c>
      <c r="F1765" s="5">
        <f>VLOOKUP($A1765,List_allocation!$A:$G,4)</f>
        <v>133.429</v>
      </c>
      <c r="G1765">
        <f>VLOOKUP($A1765,List_allocation!$A:$G,5)</f>
        <v>-9999</v>
      </c>
      <c r="H1765" s="8">
        <v>11476.258</v>
      </c>
      <c r="I1765">
        <v>-1.1479999999999999</v>
      </c>
      <c r="J1765">
        <v>75.938000000000002</v>
      </c>
      <c r="K1765" s="8">
        <v>764.43799999999999</v>
      </c>
      <c r="L1765">
        <v>9670</v>
      </c>
      <c r="M1765">
        <v>11865</v>
      </c>
      <c r="N1765" s="6">
        <v>33.005000000000003</v>
      </c>
      <c r="O1765" s="6">
        <v>132.89699999999999</v>
      </c>
      <c r="P1765">
        <v>1796.92</v>
      </c>
      <c r="Q1765" t="s">
        <v>4703</v>
      </c>
      <c r="R1765" s="7">
        <f>VLOOKUP($A1765,List_allocation!$A:$G,2)</f>
        <v>308041288808030</v>
      </c>
      <c r="S1765" s="3" t="str">
        <f>VLOOKUP($A1765,List_allocation!$A:$G,6)</f>
        <v>仁淀川</v>
      </c>
      <c r="T1765" s="3" t="str">
        <f>VLOOKUP($A1765,List_allocation!$A:$G,7)</f>
        <v>八田</v>
      </c>
      <c r="U1765" s="8">
        <f>VLOOKUP($A1765,'1st_alloc_fix'!$A:$O,15)</f>
        <v>0</v>
      </c>
    </row>
    <row r="1766" spans="1:21" x14ac:dyDescent="0.25">
      <c r="A1766">
        <v>1811</v>
      </c>
      <c r="B1766" s="4">
        <v>33.523000000000003</v>
      </c>
      <c r="C1766" s="4">
        <v>133.43</v>
      </c>
      <c r="D1766" s="4">
        <v>1477.0340000000001</v>
      </c>
      <c r="E1766" s="5">
        <f>VLOOKUP($A1766,List_allocation!$A:$G,3)</f>
        <v>33.523000000000003</v>
      </c>
      <c r="F1766" s="5">
        <f>VLOOKUP($A1766,List_allocation!$A:$G,4)</f>
        <v>133.43</v>
      </c>
      <c r="G1766">
        <f>VLOOKUP($A1766,List_allocation!$A:$G,5)</f>
        <v>-9999</v>
      </c>
      <c r="H1766" s="8">
        <v>11476.034</v>
      </c>
      <c r="I1766">
        <v>-1.1479999999999999</v>
      </c>
      <c r="J1766">
        <v>77.537999999999997</v>
      </c>
      <c r="K1766" s="8">
        <v>764.75800000000004</v>
      </c>
      <c r="L1766">
        <v>9670</v>
      </c>
      <c r="M1766">
        <v>11864</v>
      </c>
      <c r="N1766" s="6">
        <v>32.935000000000002</v>
      </c>
      <c r="O1766" s="6">
        <v>132.97999999999999</v>
      </c>
      <c r="P1766">
        <v>10.547000000000001</v>
      </c>
      <c r="Q1766" t="s">
        <v>4701</v>
      </c>
      <c r="R1766" s="7">
        <f>VLOOKUP($A1766,List_allocation!$A:$G,2)</f>
        <v>308041288808031</v>
      </c>
      <c r="S1766" s="3" t="str">
        <f>VLOOKUP($A1766,List_allocation!$A:$G,6)</f>
        <v>仁淀川</v>
      </c>
      <c r="T1766" s="3" t="str">
        <f>VLOOKUP($A1766,List_allocation!$A:$G,7)</f>
        <v>新八田</v>
      </c>
      <c r="U1766" s="8">
        <f>VLOOKUP($A1766,'1st_alloc_fix'!$A:$O,15)</f>
        <v>0</v>
      </c>
    </row>
    <row r="1767" spans="1:21" x14ac:dyDescent="0.25">
      <c r="A1767">
        <v>1812</v>
      </c>
      <c r="B1767" s="4">
        <v>33.494</v>
      </c>
      <c r="C1767" s="4">
        <v>133.44900000000001</v>
      </c>
      <c r="D1767" s="4">
        <v>1487.633</v>
      </c>
      <c r="E1767" s="5">
        <f>VLOOKUP($A1767,List_allocation!$A:$G,3)</f>
        <v>33.494</v>
      </c>
      <c r="F1767" s="5">
        <f>VLOOKUP($A1767,List_allocation!$A:$G,4)</f>
        <v>133.44800000000001</v>
      </c>
      <c r="G1767">
        <f>VLOOKUP($A1767,List_allocation!$A:$G,5)</f>
        <v>-9999</v>
      </c>
      <c r="H1767" s="8">
        <v>11486.633</v>
      </c>
      <c r="I1767">
        <v>-1.149</v>
      </c>
      <c r="J1767">
        <v>70.509</v>
      </c>
      <c r="K1767" s="8">
        <v>763.35199999999998</v>
      </c>
      <c r="L1767">
        <v>9684</v>
      </c>
      <c r="M1767">
        <v>11885</v>
      </c>
      <c r="N1767" s="6">
        <v>33.027999999999999</v>
      </c>
      <c r="O1767" s="6">
        <v>132.93299999999999</v>
      </c>
      <c r="P1767">
        <v>133.113</v>
      </c>
      <c r="Q1767" t="s">
        <v>4703</v>
      </c>
      <c r="R1767" s="7">
        <f>VLOOKUP($A1767,List_allocation!$A:$G,2)</f>
        <v>308041288808040</v>
      </c>
      <c r="S1767" s="3" t="str">
        <f>VLOOKUP($A1767,List_allocation!$A:$G,6)</f>
        <v>仁淀川</v>
      </c>
      <c r="T1767" s="3" t="str">
        <f>VLOOKUP($A1767,List_allocation!$A:$G,7)</f>
        <v>中島</v>
      </c>
      <c r="U1767" s="8">
        <f>VLOOKUP($A1767,'1st_alloc_fix'!$A:$O,15)</f>
        <v>0</v>
      </c>
    </row>
    <row r="1768" spans="1:21" x14ac:dyDescent="0.25">
      <c r="A1768">
        <v>1813</v>
      </c>
      <c r="B1768" s="4">
        <v>33.466999999999999</v>
      </c>
      <c r="C1768" s="4">
        <v>133.47999999999999</v>
      </c>
      <c r="D1768" s="4">
        <v>1492.145</v>
      </c>
      <c r="E1768" s="5">
        <f>VLOOKUP($A1768,List_allocation!$A:$G,3)</f>
        <v>33.466999999999999</v>
      </c>
      <c r="F1768" s="5">
        <f>VLOOKUP($A1768,List_allocation!$A:$G,4)</f>
        <v>133.48099999999999</v>
      </c>
      <c r="G1768">
        <f>VLOOKUP($A1768,List_allocation!$A:$G,5)</f>
        <v>-9999</v>
      </c>
      <c r="H1768" s="8">
        <v>11491.145</v>
      </c>
      <c r="I1768">
        <v>-1.149</v>
      </c>
      <c r="J1768">
        <v>73.212000000000003</v>
      </c>
      <c r="K1768" s="8">
        <v>763.89200000000005</v>
      </c>
      <c r="L1768">
        <v>9706</v>
      </c>
      <c r="M1768">
        <v>11904</v>
      </c>
      <c r="N1768" s="6">
        <v>33.01</v>
      </c>
      <c r="O1768" s="6">
        <v>132.91200000000001</v>
      </c>
      <c r="P1768">
        <v>35.851999999999997</v>
      </c>
      <c r="Q1768" t="s">
        <v>4703</v>
      </c>
      <c r="R1768" s="7">
        <f>VLOOKUP($A1768,List_allocation!$A:$G,2)</f>
        <v>308041288808050</v>
      </c>
      <c r="S1768" s="3" t="str">
        <f>VLOOKUP($A1768,List_allocation!$A:$G,6)</f>
        <v>仁淀川</v>
      </c>
      <c r="T1768" s="3" t="str">
        <f>VLOOKUP($A1768,List_allocation!$A:$G,7)</f>
        <v>仁西</v>
      </c>
      <c r="U1768" s="8">
        <f>VLOOKUP($A1768,'1st_alloc_fix'!$A:$O,15)</f>
        <v>0</v>
      </c>
    </row>
    <row r="1769" spans="1:21" x14ac:dyDescent="0.25">
      <c r="A1769">
        <v>1814</v>
      </c>
      <c r="B1769" s="4">
        <v>33.607999999999997</v>
      </c>
      <c r="C1769" s="4">
        <v>133.172</v>
      </c>
      <c r="D1769" s="4">
        <v>130.416</v>
      </c>
      <c r="E1769" s="5">
        <f>VLOOKUP($A1769,List_allocation!$A:$G,3)</f>
        <v>33.607999999999997</v>
      </c>
      <c r="F1769" s="5">
        <f>VLOOKUP($A1769,List_allocation!$A:$G,4)</f>
        <v>133.172</v>
      </c>
      <c r="G1769">
        <f>VLOOKUP($A1769,List_allocation!$A:$G,5)</f>
        <v>133.19999999999999</v>
      </c>
      <c r="H1769" s="8">
        <v>10129.415999999999</v>
      </c>
      <c r="I1769">
        <v>-1.0129999999999999</v>
      </c>
      <c r="J1769">
        <v>73.614999999999995</v>
      </c>
      <c r="K1769" s="8">
        <v>763.97299999999996</v>
      </c>
      <c r="L1769">
        <v>9484</v>
      </c>
      <c r="M1769">
        <v>11803</v>
      </c>
      <c r="N1769" s="6">
        <v>32.965000000000003</v>
      </c>
      <c r="O1769" s="6">
        <v>132.976</v>
      </c>
      <c r="P1769">
        <v>4.0030000000000001</v>
      </c>
      <c r="Q1769" t="s">
        <v>4701</v>
      </c>
      <c r="R1769" s="7">
        <f>VLOOKUP($A1769,List_allocation!$A:$G,2)</f>
        <v>308041288808060</v>
      </c>
      <c r="S1769" s="3" t="str">
        <f>VLOOKUP($A1769,List_allocation!$A:$G,6)</f>
        <v>土居川</v>
      </c>
      <c r="T1769" s="3" t="str">
        <f>VLOOKUP($A1769,List_allocation!$A:$G,7)</f>
        <v>池川</v>
      </c>
      <c r="U1769" s="8">
        <f>VLOOKUP($A1769,'1st_alloc_fix'!$A:$O,15)</f>
        <v>0</v>
      </c>
    </row>
    <row r="1770" spans="1:21" x14ac:dyDescent="0.25">
      <c r="A1770">
        <v>1815</v>
      </c>
      <c r="B1770" s="4">
        <v>33.606000000000002</v>
      </c>
      <c r="C1770" s="4">
        <v>133.298</v>
      </c>
      <c r="D1770" s="4">
        <v>158.46100000000001</v>
      </c>
      <c r="E1770" s="5">
        <f>VLOOKUP($A1770,List_allocation!$A:$G,3)</f>
        <v>33.606999999999999</v>
      </c>
      <c r="F1770" s="5">
        <f>VLOOKUP($A1770,List_allocation!$A:$G,4)</f>
        <v>133.298</v>
      </c>
      <c r="G1770">
        <f>VLOOKUP($A1770,List_allocation!$A:$G,5)</f>
        <v>164.97</v>
      </c>
      <c r="H1770" s="8">
        <v>136.761</v>
      </c>
      <c r="I1770">
        <v>6.3019999999999996</v>
      </c>
      <c r="J1770">
        <v>87.447000000000003</v>
      </c>
      <c r="K1770" s="8">
        <v>43.847000000000001</v>
      </c>
      <c r="L1770">
        <v>9575</v>
      </c>
      <c r="M1770">
        <v>11804</v>
      </c>
      <c r="N1770" s="6">
        <v>32.933</v>
      </c>
      <c r="O1770" s="6">
        <v>132.809</v>
      </c>
      <c r="P1770">
        <v>22.475999999999999</v>
      </c>
      <c r="Q1770" t="s">
        <v>4701</v>
      </c>
      <c r="R1770" s="7">
        <f>VLOOKUP($A1770,List_allocation!$A:$G,2)</f>
        <v>308041288808070</v>
      </c>
      <c r="S1770" s="3" t="str">
        <f>VLOOKUP($A1770,List_allocation!$A:$G,6)</f>
        <v>上八川川</v>
      </c>
      <c r="T1770" s="3" t="str">
        <f>VLOOKUP($A1770,List_allocation!$A:$G,7)</f>
        <v>下八川</v>
      </c>
      <c r="U1770" s="8">
        <f>VLOOKUP($A1770,'1st_alloc_fix'!$A:$O,15)</f>
        <v>0</v>
      </c>
    </row>
    <row r="1771" spans="1:21" x14ac:dyDescent="0.25">
      <c r="A1771">
        <v>1816</v>
      </c>
      <c r="B1771" s="4">
        <v>33.542000000000002</v>
      </c>
      <c r="C1771" s="4">
        <v>133.43</v>
      </c>
      <c r="D1771" s="4">
        <v>13.49</v>
      </c>
      <c r="E1771" s="5">
        <f>VLOOKUP($A1771,List_allocation!$A:$G,3)</f>
        <v>33.542000000000002</v>
      </c>
      <c r="F1771" s="5">
        <f>VLOOKUP($A1771,List_allocation!$A:$G,4)</f>
        <v>133.43</v>
      </c>
      <c r="G1771">
        <f>VLOOKUP($A1771,List_allocation!$A:$G,5)</f>
        <v>14.7</v>
      </c>
      <c r="H1771" s="8">
        <v>2.14</v>
      </c>
      <c r="I1771">
        <v>0.189</v>
      </c>
      <c r="J1771">
        <v>90.376000000000005</v>
      </c>
      <c r="K1771" s="8">
        <v>53.84</v>
      </c>
      <c r="L1771">
        <v>9670</v>
      </c>
      <c r="M1771">
        <v>11850</v>
      </c>
      <c r="N1771" s="6">
        <v>32.918999999999997</v>
      </c>
      <c r="O1771" s="6">
        <v>132.80500000000001</v>
      </c>
      <c r="P1771">
        <v>11.335000000000001</v>
      </c>
      <c r="Q1771" t="s">
        <v>4701</v>
      </c>
      <c r="R1771" s="7">
        <f>VLOOKUP($A1771,List_allocation!$A:$G,2)</f>
        <v>308041288808090</v>
      </c>
      <c r="S1771" s="3" t="str">
        <f>VLOOKUP($A1771,List_allocation!$A:$G,6)</f>
        <v>宇治川</v>
      </c>
      <c r="T1771" s="3" t="str">
        <f>VLOOKUP($A1771,List_allocation!$A:$G,7)</f>
        <v>砂ケ森</v>
      </c>
      <c r="U1771" s="8">
        <f>VLOOKUP($A1771,'1st_alloc_fix'!$A:$O,15)</f>
        <v>0</v>
      </c>
    </row>
    <row r="1772" spans="1:21" x14ac:dyDescent="0.25">
      <c r="A1772">
        <v>1817</v>
      </c>
      <c r="B1772" s="4">
        <v>33.540999999999997</v>
      </c>
      <c r="C1772" s="4">
        <v>133.43</v>
      </c>
      <c r="D1772" s="4">
        <v>13.51</v>
      </c>
      <c r="E1772" s="5">
        <f>VLOOKUP($A1772,List_allocation!$A:$G,3)</f>
        <v>33.54</v>
      </c>
      <c r="F1772" s="5">
        <f>VLOOKUP($A1772,List_allocation!$A:$G,4)</f>
        <v>133.43</v>
      </c>
      <c r="G1772">
        <f>VLOOKUP($A1772,List_allocation!$A:$G,5)</f>
        <v>14.7</v>
      </c>
      <c r="H1772" s="8">
        <v>0.53</v>
      </c>
      <c r="I1772">
        <v>4.1000000000000002E-2</v>
      </c>
      <c r="J1772">
        <v>81.988</v>
      </c>
      <c r="K1772" s="8">
        <v>45.554000000000002</v>
      </c>
      <c r="L1772">
        <v>9670</v>
      </c>
      <c r="M1772">
        <v>11851</v>
      </c>
      <c r="N1772" s="6">
        <v>33.000999999999998</v>
      </c>
      <c r="O1772" s="6">
        <v>132.828</v>
      </c>
      <c r="P1772">
        <v>13.535</v>
      </c>
      <c r="Q1772" t="s">
        <v>4702</v>
      </c>
      <c r="R1772" s="7">
        <f>VLOOKUP($A1772,List_allocation!$A:$G,2)</f>
        <v>308041288808091</v>
      </c>
      <c r="S1772" s="3" t="str">
        <f>VLOOKUP($A1772,List_allocation!$A:$G,6)</f>
        <v>宇治川</v>
      </c>
      <c r="T1772" s="3" t="str">
        <f>VLOOKUP($A1772,List_allocation!$A:$G,7)</f>
        <v>新砂ケ森</v>
      </c>
      <c r="U1772" s="8">
        <f>VLOOKUP($A1772,'1st_alloc_fix'!$A:$O,15)</f>
        <v>0</v>
      </c>
    </row>
    <row r="1773" spans="1:21" x14ac:dyDescent="0.25">
      <c r="A1773">
        <v>1818</v>
      </c>
      <c r="B1773" s="4">
        <v>33.53</v>
      </c>
      <c r="C1773" s="4">
        <v>133.35499999999999</v>
      </c>
      <c r="D1773" s="4">
        <v>17.047000000000001</v>
      </c>
      <c r="E1773" s="5">
        <f>VLOOKUP($A1773,List_allocation!$A:$G,3)</f>
        <v>33.529000000000003</v>
      </c>
      <c r="F1773" s="5">
        <f>VLOOKUP($A1773,List_allocation!$A:$G,4)</f>
        <v>133.35499999999999</v>
      </c>
      <c r="G1773">
        <f>VLOOKUP($A1773,List_allocation!$A:$G,5)</f>
        <v>-9999</v>
      </c>
      <c r="H1773" s="8">
        <v>12.927</v>
      </c>
      <c r="I1773">
        <v>3.1379999999999999</v>
      </c>
      <c r="J1773">
        <v>83.537000000000006</v>
      </c>
      <c r="K1773" s="8">
        <v>85.448999999999998</v>
      </c>
      <c r="L1773">
        <v>9616</v>
      </c>
      <c r="M1773">
        <v>11859</v>
      </c>
      <c r="N1773" s="6">
        <v>32.921999999999997</v>
      </c>
      <c r="O1773" s="6">
        <v>132.82599999999999</v>
      </c>
      <c r="P1773">
        <v>4.2089999999999996</v>
      </c>
      <c r="Q1773" t="s">
        <v>4701</v>
      </c>
      <c r="R1773" s="7">
        <f>VLOOKUP($A1773,List_allocation!$A:$G,2)</f>
        <v>308041288808100</v>
      </c>
      <c r="S1773" s="3" t="str">
        <f>VLOOKUP($A1773,List_allocation!$A:$G,6)</f>
        <v>日下川</v>
      </c>
      <c r="T1773" s="3" t="str">
        <f>VLOOKUP($A1773,List_allocation!$A:$G,7)</f>
        <v>本郷（旧：岩目地）</v>
      </c>
      <c r="U1773" s="8">
        <f>VLOOKUP($A1773,'1st_alloc_fix'!$A:$O,15)</f>
        <v>0</v>
      </c>
    </row>
    <row r="1774" spans="1:21" x14ac:dyDescent="0.25">
      <c r="A1774">
        <v>1819</v>
      </c>
      <c r="B1774" s="4">
        <v>33.545000000000002</v>
      </c>
      <c r="C1774" s="4">
        <v>133.428</v>
      </c>
      <c r="D1774" s="4">
        <v>4.2990000000000004</v>
      </c>
      <c r="E1774" s="5">
        <f>VLOOKUP($A1774,List_allocation!$A:$G,3)</f>
        <v>33.543999999999997</v>
      </c>
      <c r="F1774" s="5">
        <f>VLOOKUP($A1774,List_allocation!$A:$G,4)</f>
        <v>133.43</v>
      </c>
      <c r="G1774">
        <f>VLOOKUP($A1774,List_allocation!$A:$G,5)</f>
        <v>5.28</v>
      </c>
      <c r="H1774" s="8">
        <v>-940.70100000000002</v>
      </c>
      <c r="I1774">
        <v>-0.995</v>
      </c>
      <c r="J1774">
        <v>23.895</v>
      </c>
      <c r="K1774" s="8">
        <v>168.893</v>
      </c>
      <c r="L1774">
        <v>9669</v>
      </c>
      <c r="M1774">
        <v>11848</v>
      </c>
      <c r="N1774" s="6">
        <v>33.573999999999998</v>
      </c>
      <c r="O1774" s="6">
        <v>133.173</v>
      </c>
      <c r="P1774">
        <v>943.72299999999996</v>
      </c>
      <c r="Q1774" t="s">
        <v>4701</v>
      </c>
      <c r="R1774" s="7">
        <f>VLOOKUP($A1774,List_allocation!$A:$G,2)</f>
        <v>308041288808110</v>
      </c>
      <c r="S1774" s="3" t="str">
        <f>VLOOKUP($A1774,List_allocation!$A:$G,6)</f>
        <v>早稲川</v>
      </c>
      <c r="T1774" s="3" t="str">
        <f>VLOOKUP($A1774,List_allocation!$A:$G,7)</f>
        <v>駅南</v>
      </c>
      <c r="U1774" s="8">
        <f>VLOOKUP($A1774,'1st_alloc_fix'!$A:$O,15)</f>
        <v>0</v>
      </c>
    </row>
    <row r="1775" spans="1:21" x14ac:dyDescent="0.25">
      <c r="A1775">
        <v>1820</v>
      </c>
      <c r="B1775" s="4">
        <v>33.49</v>
      </c>
      <c r="C1775" s="4">
        <v>133.44900000000001</v>
      </c>
      <c r="D1775" s="4">
        <v>70.841999999999999</v>
      </c>
      <c r="E1775" s="5">
        <f>VLOOKUP($A1775,List_allocation!$A:$G,3)</f>
        <v>33.488999999999997</v>
      </c>
      <c r="F1775" s="5">
        <f>VLOOKUP($A1775,List_allocation!$A:$G,4)</f>
        <v>133.44900000000001</v>
      </c>
      <c r="G1775">
        <f>VLOOKUP($A1775,List_allocation!$A:$G,5)</f>
        <v>5.28</v>
      </c>
      <c r="H1775" s="8">
        <v>-1392.1579999999999</v>
      </c>
      <c r="I1775">
        <v>-0.95199999999999996</v>
      </c>
      <c r="J1775">
        <v>7.7080000000000002</v>
      </c>
      <c r="K1775" s="8">
        <v>16.28</v>
      </c>
      <c r="L1775">
        <v>9684</v>
      </c>
      <c r="M1775">
        <v>11888</v>
      </c>
      <c r="N1775" s="6">
        <v>33.552999999999997</v>
      </c>
      <c r="O1775" s="6">
        <v>133.41300000000001</v>
      </c>
      <c r="P1775">
        <v>1448.229</v>
      </c>
      <c r="Q1775" t="s">
        <v>4702</v>
      </c>
      <c r="R1775" s="7">
        <f>VLOOKUP($A1775,List_allocation!$A:$G,2)</f>
        <v>308041288808120</v>
      </c>
      <c r="S1775" s="3" t="str">
        <f>VLOOKUP($A1775,List_allocation!$A:$G,6)</f>
        <v>波介川</v>
      </c>
      <c r="T1775" s="3" t="str">
        <f>VLOOKUP($A1775,List_allocation!$A:$G,7)</f>
        <v>小野橋</v>
      </c>
      <c r="U1775" s="8" t="str">
        <f>VLOOKUP($A1775,'1st_alloc_fix'!$A:$O,15)</f>
        <v>The reported uparea seems to be wrong and it was allocated to different river. Reported uparea was corrected.</v>
      </c>
    </row>
    <row r="1776" spans="1:21" x14ac:dyDescent="0.25">
      <c r="A1776">
        <v>1821</v>
      </c>
      <c r="B1776" s="4">
        <v>33.622999999999998</v>
      </c>
      <c r="C1776" s="4">
        <v>132.97999999999999</v>
      </c>
      <c r="D1776" s="4">
        <v>238.833</v>
      </c>
      <c r="E1776" s="5">
        <f>VLOOKUP($A1776,List_allocation!$A:$G,3)</f>
        <v>33.622999999999998</v>
      </c>
      <c r="F1776" s="5">
        <f>VLOOKUP($A1776,List_allocation!$A:$G,4)</f>
        <v>132.97900000000001</v>
      </c>
      <c r="G1776">
        <f>VLOOKUP($A1776,List_allocation!$A:$G,5)</f>
        <v>-9999</v>
      </c>
      <c r="H1776" s="8">
        <v>10237.833000000001</v>
      </c>
      <c r="I1776">
        <v>-1.024</v>
      </c>
      <c r="J1776">
        <v>43.195999999999998</v>
      </c>
      <c r="K1776" s="8">
        <v>757.88900000000001</v>
      </c>
      <c r="L1776">
        <v>9346</v>
      </c>
      <c r="M1776">
        <v>11792</v>
      </c>
      <c r="N1776" s="6">
        <v>33.521999999999998</v>
      </c>
      <c r="O1776" s="6">
        <v>133.43</v>
      </c>
      <c r="P1776">
        <v>1477.258</v>
      </c>
      <c r="Q1776" t="s">
        <v>4704</v>
      </c>
      <c r="R1776" s="7">
        <f>VLOOKUP($A1776,List_allocation!$A:$G,2)</f>
        <v>308041288813010</v>
      </c>
      <c r="S1776" s="3" t="str">
        <f>VLOOKUP($A1776,List_allocation!$A:$G,6)</f>
        <v>面河川</v>
      </c>
      <c r="T1776" s="3" t="str">
        <f>VLOOKUP($A1776,List_allocation!$A:$G,7)</f>
        <v>仕出</v>
      </c>
      <c r="U1776" s="8">
        <f>VLOOKUP($A1776,'1st_alloc_fix'!$A:$O,15)</f>
        <v>0</v>
      </c>
    </row>
    <row r="1777" spans="1:21" x14ac:dyDescent="0.25">
      <c r="A1777">
        <v>1822</v>
      </c>
      <c r="B1777" s="4">
        <v>33.54</v>
      </c>
      <c r="C1777" s="4">
        <v>133.124</v>
      </c>
      <c r="D1777" s="4">
        <v>686.93499999999995</v>
      </c>
      <c r="E1777" s="5">
        <f>VLOOKUP($A1777,List_allocation!$A:$G,3)</f>
        <v>33.539000000000001</v>
      </c>
      <c r="F1777" s="5">
        <f>VLOOKUP($A1777,List_allocation!$A:$G,4)</f>
        <v>133.124</v>
      </c>
      <c r="G1777">
        <f>VLOOKUP($A1777,List_allocation!$A:$G,5)</f>
        <v>-9999</v>
      </c>
      <c r="H1777" s="8">
        <v>10685.934999999999</v>
      </c>
      <c r="I1777">
        <v>-1.069</v>
      </c>
      <c r="J1777">
        <v>28.486000000000001</v>
      </c>
      <c r="K1777" s="8">
        <v>754.947</v>
      </c>
      <c r="L1777">
        <v>9450</v>
      </c>
      <c r="M1777">
        <v>11852</v>
      </c>
      <c r="N1777" s="6">
        <v>33.523000000000003</v>
      </c>
      <c r="O1777" s="6">
        <v>133.43</v>
      </c>
      <c r="P1777">
        <v>1477.0340000000001</v>
      </c>
      <c r="Q1777" t="s">
        <v>4701</v>
      </c>
      <c r="R1777" s="7">
        <f>VLOOKUP($A1777,List_allocation!$A:$G,2)</f>
        <v>308041288813020</v>
      </c>
      <c r="S1777" s="3" t="str">
        <f>VLOOKUP($A1777,List_allocation!$A:$G,6)</f>
        <v>仁淀川</v>
      </c>
      <c r="T1777" s="3" t="str">
        <f>VLOOKUP($A1777,List_allocation!$A:$G,7)</f>
        <v>森</v>
      </c>
      <c r="U1777" s="8">
        <f>VLOOKUP($A1777,'1st_alloc_fix'!$A:$O,15)</f>
        <v>0</v>
      </c>
    </row>
    <row r="1778" spans="1:21" x14ac:dyDescent="0.25">
      <c r="A1778">
        <v>1823</v>
      </c>
      <c r="B1778" s="4">
        <v>33.534999999999997</v>
      </c>
      <c r="C1778" s="4">
        <v>133.249</v>
      </c>
      <c r="D1778" s="4">
        <v>1037.846</v>
      </c>
      <c r="E1778" s="5">
        <f>VLOOKUP($A1778,List_allocation!$A:$G,3)</f>
        <v>33.533999999999999</v>
      </c>
      <c r="F1778" s="5">
        <f>VLOOKUP($A1778,List_allocation!$A:$G,4)</f>
        <v>133.25</v>
      </c>
      <c r="G1778">
        <f>VLOOKUP($A1778,List_allocation!$A:$G,5)</f>
        <v>-9999</v>
      </c>
      <c r="H1778" s="8">
        <v>11036.846</v>
      </c>
      <c r="I1778">
        <v>-1.1040000000000001</v>
      </c>
      <c r="J1778">
        <v>19.04</v>
      </c>
      <c r="K1778" s="8">
        <v>753.05799999999999</v>
      </c>
      <c r="L1778">
        <v>9540</v>
      </c>
      <c r="M1778">
        <v>11855</v>
      </c>
      <c r="N1778" s="6">
        <v>33.494</v>
      </c>
      <c r="O1778" s="6">
        <v>133.44900000000001</v>
      </c>
      <c r="P1778">
        <v>1487.633</v>
      </c>
      <c r="Q1778" t="s">
        <v>4702</v>
      </c>
      <c r="R1778" s="7">
        <f>VLOOKUP($A1778,List_allocation!$A:$G,2)</f>
        <v>308041288813030</v>
      </c>
      <c r="S1778" s="3" t="str">
        <f>VLOOKUP($A1778,List_allocation!$A:$G,6)</f>
        <v>仁淀川</v>
      </c>
      <c r="T1778" s="3" t="str">
        <f>VLOOKUP($A1778,List_allocation!$A:$G,7)</f>
        <v>越知</v>
      </c>
      <c r="U1778" s="8">
        <f>VLOOKUP($A1778,'1st_alloc_fix'!$A:$O,15)</f>
        <v>0</v>
      </c>
    </row>
    <row r="1779" spans="1:21" x14ac:dyDescent="0.25">
      <c r="A1779">
        <v>1824</v>
      </c>
      <c r="B1779" s="4">
        <v>33.569000000000003</v>
      </c>
      <c r="C1779" s="4">
        <v>133.32599999999999</v>
      </c>
      <c r="D1779" s="4">
        <v>1332.779</v>
      </c>
      <c r="E1779" s="5">
        <f>VLOOKUP($A1779,List_allocation!$A:$G,3)</f>
        <v>33.57</v>
      </c>
      <c r="F1779" s="5">
        <f>VLOOKUP($A1779,List_allocation!$A:$G,4)</f>
        <v>133.32599999999999</v>
      </c>
      <c r="G1779">
        <f>VLOOKUP($A1779,List_allocation!$A:$G,5)</f>
        <v>-9999</v>
      </c>
      <c r="H1779" s="8">
        <v>11331.779</v>
      </c>
      <c r="I1779">
        <v>-1.133</v>
      </c>
      <c r="J1779">
        <v>18.312999999999999</v>
      </c>
      <c r="K1779" s="8">
        <v>752.91300000000001</v>
      </c>
      <c r="L1779">
        <v>9595</v>
      </c>
      <c r="M1779">
        <v>11831</v>
      </c>
      <c r="N1779" s="6">
        <v>33.466999999999999</v>
      </c>
      <c r="O1779" s="6">
        <v>133.47999999999999</v>
      </c>
      <c r="P1779">
        <v>1492.145</v>
      </c>
      <c r="Q1779" t="s">
        <v>4702</v>
      </c>
      <c r="R1779" s="7">
        <f>VLOOKUP($A1779,List_allocation!$A:$G,2)</f>
        <v>308041288813040</v>
      </c>
      <c r="S1779" s="3" t="str">
        <f>VLOOKUP($A1779,List_allocation!$A:$G,6)</f>
        <v>仁淀川</v>
      </c>
      <c r="T1779" s="3" t="str">
        <f>VLOOKUP($A1779,List_allocation!$A:$G,7)</f>
        <v>不動</v>
      </c>
      <c r="U1779" s="8">
        <f>VLOOKUP($A1779,'1st_alloc_fix'!$A:$O,15)</f>
        <v>0</v>
      </c>
    </row>
    <row r="1780" spans="1:21" x14ac:dyDescent="0.25">
      <c r="A1780">
        <v>1825</v>
      </c>
      <c r="B1780" s="4">
        <v>33.548000000000002</v>
      </c>
      <c r="C1780" s="4">
        <v>133.39400000000001</v>
      </c>
      <c r="D1780" s="4">
        <v>1407.595</v>
      </c>
      <c r="E1780" s="5">
        <f>VLOOKUP($A1780,List_allocation!$A:$G,3)</f>
        <v>33.548000000000002</v>
      </c>
      <c r="F1780" s="5">
        <f>VLOOKUP($A1780,List_allocation!$A:$G,4)</f>
        <v>133.39400000000001</v>
      </c>
      <c r="G1780">
        <f>VLOOKUP($A1780,List_allocation!$A:$G,5)</f>
        <v>-9999</v>
      </c>
      <c r="H1780" s="8">
        <v>1274.395</v>
      </c>
      <c r="I1780">
        <v>9.5679999999999996</v>
      </c>
      <c r="J1780">
        <v>21.658999999999999</v>
      </c>
      <c r="K1780" s="8">
        <v>13.898999999999999</v>
      </c>
      <c r="L1780">
        <v>9644</v>
      </c>
      <c r="M1780">
        <v>11846</v>
      </c>
      <c r="N1780" s="6">
        <v>33.607999999999997</v>
      </c>
      <c r="O1780" s="6">
        <v>133.172</v>
      </c>
      <c r="P1780">
        <v>130.416</v>
      </c>
      <c r="Q1780" t="s">
        <v>4701</v>
      </c>
      <c r="R1780" s="7">
        <f>VLOOKUP($A1780,List_allocation!$A:$G,2)</f>
        <v>308041288813050</v>
      </c>
      <c r="S1780" s="3" t="str">
        <f>VLOOKUP($A1780,List_allocation!$A:$G,6)</f>
        <v>仁淀川</v>
      </c>
      <c r="T1780" s="3" t="str">
        <f>VLOOKUP($A1780,List_allocation!$A:$G,7)</f>
        <v>加田</v>
      </c>
      <c r="U1780" s="8">
        <f>VLOOKUP($A1780,'1st_alloc_fix'!$A:$O,15)</f>
        <v>0</v>
      </c>
    </row>
    <row r="1781" spans="1:21" x14ac:dyDescent="0.25">
      <c r="A1781">
        <v>1826</v>
      </c>
      <c r="B1781" s="4">
        <v>33.591000000000001</v>
      </c>
      <c r="C1781" s="4">
        <v>133.69399999999999</v>
      </c>
      <c r="D1781" s="4">
        <v>459.00900000000001</v>
      </c>
      <c r="E1781" s="5">
        <f>VLOOKUP($A1781,List_allocation!$A:$G,3)</f>
        <v>33.591000000000001</v>
      </c>
      <c r="F1781" s="5">
        <f>VLOOKUP($A1781,List_allocation!$A:$G,4)</f>
        <v>133.69300000000001</v>
      </c>
      <c r="G1781">
        <f>VLOOKUP($A1781,List_allocation!$A:$G,5)</f>
        <v>468</v>
      </c>
      <c r="H1781" s="8">
        <v>294.03899999999999</v>
      </c>
      <c r="I1781">
        <v>1.782</v>
      </c>
      <c r="J1781">
        <v>36.798000000000002</v>
      </c>
      <c r="K1781" s="8">
        <v>9.1419999999999995</v>
      </c>
      <c r="L1781">
        <v>9860</v>
      </c>
      <c r="M1781">
        <v>11815</v>
      </c>
      <c r="N1781" s="6">
        <v>33.606000000000002</v>
      </c>
      <c r="O1781" s="6">
        <v>133.298</v>
      </c>
      <c r="P1781">
        <v>158.46100000000001</v>
      </c>
      <c r="Q1781" t="s">
        <v>4703</v>
      </c>
      <c r="R1781" s="7">
        <f>VLOOKUP($A1781,List_allocation!$A:$G,2)</f>
        <v>308051288808010</v>
      </c>
      <c r="S1781" s="3" t="str">
        <f>VLOOKUP($A1781,List_allocation!$A:$G,6)</f>
        <v>物部川</v>
      </c>
      <c r="T1781" s="3" t="str">
        <f>VLOOKUP($A1781,List_allocation!$A:$G,7)</f>
        <v>戸板島</v>
      </c>
      <c r="U1781" s="8">
        <f>VLOOKUP($A1781,'1st_alloc_fix'!$A:$O,15)</f>
        <v>0</v>
      </c>
    </row>
    <row r="1782" spans="1:21" x14ac:dyDescent="0.25">
      <c r="A1782">
        <v>1827</v>
      </c>
      <c r="B1782" s="4">
        <v>33.567</v>
      </c>
      <c r="C1782" s="4">
        <v>133.68299999999999</v>
      </c>
      <c r="D1782" s="4">
        <v>460.12599999999998</v>
      </c>
      <c r="E1782" s="5">
        <f>VLOOKUP($A1782,List_allocation!$A:$G,3)</f>
        <v>33.567999999999998</v>
      </c>
      <c r="F1782" s="5">
        <f>VLOOKUP($A1782,List_allocation!$A:$G,4)</f>
        <v>133.68199999999999</v>
      </c>
      <c r="G1782">
        <f>VLOOKUP($A1782,List_allocation!$A:$G,5)</f>
        <v>468</v>
      </c>
      <c r="H1782" s="8">
        <v>445.42599999999999</v>
      </c>
      <c r="I1782">
        <v>30.300999999999998</v>
      </c>
      <c r="J1782">
        <v>23.658999999999999</v>
      </c>
      <c r="K1782" s="8">
        <v>42.643000000000001</v>
      </c>
      <c r="L1782">
        <v>9852</v>
      </c>
      <c r="M1782">
        <v>11832</v>
      </c>
      <c r="N1782" s="6">
        <v>33.542000000000002</v>
      </c>
      <c r="O1782" s="6">
        <v>133.43</v>
      </c>
      <c r="P1782">
        <v>13.49</v>
      </c>
      <c r="Q1782" t="s">
        <v>4701</v>
      </c>
      <c r="R1782" s="7">
        <f>VLOOKUP($A1782,List_allocation!$A:$G,2)</f>
        <v>308051288808020</v>
      </c>
      <c r="S1782" s="3" t="str">
        <f>VLOOKUP($A1782,List_allocation!$A:$G,6)</f>
        <v>物部川</v>
      </c>
      <c r="T1782" s="3" t="str">
        <f>VLOOKUP($A1782,List_allocation!$A:$G,7)</f>
        <v>深渕（無堤）</v>
      </c>
      <c r="U1782" s="8">
        <f>VLOOKUP($A1782,'1st_alloc_fix'!$A:$O,15)</f>
        <v>0</v>
      </c>
    </row>
    <row r="1783" spans="1:21" x14ac:dyDescent="0.25">
      <c r="A1783">
        <v>1828</v>
      </c>
      <c r="B1783" s="4">
        <v>33.536999999999999</v>
      </c>
      <c r="C1783" s="4">
        <v>133.68700000000001</v>
      </c>
      <c r="D1783" s="4">
        <v>462.90300000000002</v>
      </c>
      <c r="E1783" s="5">
        <f>VLOOKUP($A1783,List_allocation!$A:$G,3)</f>
        <v>33.536999999999999</v>
      </c>
      <c r="F1783" s="5">
        <f>VLOOKUP($A1783,List_allocation!$A:$G,4)</f>
        <v>133.68899999999999</v>
      </c>
      <c r="G1783">
        <f>VLOOKUP($A1783,List_allocation!$A:$G,5)</f>
        <v>508.2</v>
      </c>
      <c r="H1783" s="8">
        <v>448.20299999999997</v>
      </c>
      <c r="I1783">
        <v>30.49</v>
      </c>
      <c r="J1783">
        <v>23.873000000000001</v>
      </c>
      <c r="K1783" s="8">
        <v>42.942999999999998</v>
      </c>
      <c r="L1783">
        <v>9855</v>
      </c>
      <c r="M1783">
        <v>11854</v>
      </c>
      <c r="N1783" s="6">
        <v>33.540999999999997</v>
      </c>
      <c r="O1783" s="6">
        <v>133.43</v>
      </c>
      <c r="P1783">
        <v>13.51</v>
      </c>
      <c r="Q1783" t="s">
        <v>4703</v>
      </c>
      <c r="R1783" s="7">
        <f>VLOOKUP($A1783,List_allocation!$A:$G,2)</f>
        <v>308051288808030</v>
      </c>
      <c r="S1783" s="3" t="str">
        <f>VLOOKUP($A1783,List_allocation!$A:$G,6)</f>
        <v>物部川</v>
      </c>
      <c r="T1783" s="3" t="str">
        <f>VLOOKUP($A1783,List_allocation!$A:$G,7)</f>
        <v>吉川</v>
      </c>
      <c r="U1783" s="8">
        <f>VLOOKUP($A1783,'1st_alloc_fix'!$A:$O,15)</f>
        <v>0</v>
      </c>
    </row>
    <row r="1784" spans="1:21" x14ac:dyDescent="0.25">
      <c r="A1784">
        <v>1829</v>
      </c>
      <c r="B1784" s="4">
        <v>33.941000000000003</v>
      </c>
      <c r="C1784" s="4">
        <v>134.62200000000001</v>
      </c>
      <c r="D1784" s="4">
        <v>783.30799999999999</v>
      </c>
      <c r="E1784" s="5">
        <f>VLOOKUP($A1784,List_allocation!$A:$G,3)</f>
        <v>33.941000000000003</v>
      </c>
      <c r="F1784" s="5">
        <f>VLOOKUP($A1784,List_allocation!$A:$G,4)</f>
        <v>134.62200000000001</v>
      </c>
      <c r="G1784">
        <f>VLOOKUP($A1784,List_allocation!$A:$G,5)</f>
        <v>-9999</v>
      </c>
      <c r="H1784" s="8">
        <v>10782.308000000001</v>
      </c>
      <c r="I1784">
        <v>-1.0780000000000001</v>
      </c>
      <c r="J1784">
        <v>125.992</v>
      </c>
      <c r="K1784" s="8">
        <v>774.44799999999998</v>
      </c>
      <c r="L1784">
        <v>10528</v>
      </c>
      <c r="M1784">
        <v>11563</v>
      </c>
      <c r="N1784" s="6">
        <v>33.53</v>
      </c>
      <c r="O1784" s="6">
        <v>133.35499999999999</v>
      </c>
      <c r="P1784">
        <v>17.047000000000001</v>
      </c>
      <c r="Q1784" t="s">
        <v>4703</v>
      </c>
      <c r="R1784" s="7">
        <f>VLOOKUP($A1784,List_allocation!$A:$G,2)</f>
        <v>308061288803001</v>
      </c>
      <c r="S1784" s="3" t="str">
        <f>VLOOKUP($A1784,List_allocation!$A:$G,6)</f>
        <v>那賀川</v>
      </c>
      <c r="T1784" s="3" t="str">
        <f>VLOOKUP($A1784,List_allocation!$A:$G,7)</f>
        <v>古庄</v>
      </c>
      <c r="U1784" s="8">
        <f>VLOOKUP($A1784,'1st_alloc_fix'!$A:$O,15)</f>
        <v>0</v>
      </c>
    </row>
    <row r="1785" spans="1:21" x14ac:dyDescent="0.25">
      <c r="A1785">
        <v>1830</v>
      </c>
      <c r="B1785" s="4">
        <v>33.853000000000002</v>
      </c>
      <c r="C1785" s="4">
        <v>134.48099999999999</v>
      </c>
      <c r="D1785" s="4">
        <v>701.5</v>
      </c>
      <c r="E1785" s="5">
        <f>VLOOKUP($A1785,List_allocation!$A:$G,3)</f>
        <v>33.853000000000002</v>
      </c>
      <c r="F1785" s="5">
        <f>VLOOKUP($A1785,List_allocation!$A:$G,4)</f>
        <v>134.48099999999999</v>
      </c>
      <c r="G1785">
        <f>VLOOKUP($A1785,List_allocation!$A:$G,5)</f>
        <v>-9999</v>
      </c>
      <c r="H1785" s="8">
        <v>696.22</v>
      </c>
      <c r="I1785">
        <v>131.86000000000001</v>
      </c>
      <c r="J1785">
        <v>103.291</v>
      </c>
      <c r="K1785" s="8">
        <v>221.76300000000001</v>
      </c>
      <c r="L1785">
        <v>10427</v>
      </c>
      <c r="M1785">
        <v>11626</v>
      </c>
      <c r="N1785" s="6">
        <v>33.545000000000002</v>
      </c>
      <c r="O1785" s="6">
        <v>133.428</v>
      </c>
      <c r="P1785">
        <v>4.2990000000000004</v>
      </c>
      <c r="Q1785" t="s">
        <v>4704</v>
      </c>
      <c r="R1785" s="7">
        <f>VLOOKUP($A1785,List_allocation!$A:$G,2)</f>
        <v>308061288803002</v>
      </c>
      <c r="S1785" s="3" t="str">
        <f>VLOOKUP($A1785,List_allocation!$A:$G,6)</f>
        <v>那賀川</v>
      </c>
      <c r="T1785" s="3" t="str">
        <f>VLOOKUP($A1785,List_allocation!$A:$G,7)</f>
        <v>和食</v>
      </c>
      <c r="U1785" s="8">
        <f>VLOOKUP($A1785,'1st_alloc_fix'!$A:$O,15)</f>
        <v>0</v>
      </c>
    </row>
    <row r="1786" spans="1:21" x14ac:dyDescent="0.25">
      <c r="A1786">
        <v>1831</v>
      </c>
      <c r="B1786" s="4">
        <v>33.927999999999997</v>
      </c>
      <c r="C1786" s="4">
        <v>134.702</v>
      </c>
      <c r="D1786" s="4">
        <v>98.99</v>
      </c>
      <c r="E1786" s="5">
        <f>VLOOKUP($A1786,List_allocation!$A:$G,3)</f>
        <v>33.927</v>
      </c>
      <c r="F1786" s="5">
        <f>VLOOKUP($A1786,List_allocation!$A:$G,4)</f>
        <v>134.702</v>
      </c>
      <c r="G1786">
        <f>VLOOKUP($A1786,List_allocation!$A:$G,5)</f>
        <v>-9999</v>
      </c>
      <c r="H1786" s="8">
        <v>93.71</v>
      </c>
      <c r="I1786">
        <v>17.748000000000001</v>
      </c>
      <c r="J1786">
        <v>125.943</v>
      </c>
      <c r="K1786" s="8">
        <v>127.367</v>
      </c>
      <c r="L1786">
        <v>10586</v>
      </c>
      <c r="M1786">
        <v>11572</v>
      </c>
      <c r="N1786" s="6">
        <v>33.488999999999997</v>
      </c>
      <c r="O1786" s="6">
        <v>133.44900000000001</v>
      </c>
      <c r="P1786">
        <v>71</v>
      </c>
      <c r="Q1786" t="s">
        <v>4701</v>
      </c>
      <c r="R1786" s="7">
        <f>VLOOKUP($A1786,List_allocation!$A:$G,2)</f>
        <v>308061288803003</v>
      </c>
      <c r="S1786" s="3" t="str">
        <f>VLOOKUP($A1786,List_allocation!$A:$G,6)</f>
        <v>派川那賀川</v>
      </c>
      <c r="T1786" s="3" t="str">
        <f>VLOOKUP($A1786,List_allocation!$A:$G,7)</f>
        <v>豊益</v>
      </c>
      <c r="U1786" s="8">
        <f>VLOOKUP($A1786,'1st_alloc_fix'!$A:$O,15)</f>
        <v>0</v>
      </c>
    </row>
    <row r="1787" spans="1:21" x14ac:dyDescent="0.25">
      <c r="A1787">
        <v>1832</v>
      </c>
      <c r="B1787" s="4">
        <v>33.905999999999999</v>
      </c>
      <c r="C1787" s="4">
        <v>134.619</v>
      </c>
      <c r="D1787" s="4">
        <v>64.739999999999995</v>
      </c>
      <c r="E1787" s="5">
        <f>VLOOKUP($A1787,List_allocation!$A:$G,3)</f>
        <v>33.905999999999999</v>
      </c>
      <c r="F1787" s="5">
        <f>VLOOKUP($A1787,List_allocation!$A:$G,4)</f>
        <v>134.619</v>
      </c>
      <c r="G1787">
        <f>VLOOKUP($A1787,List_allocation!$A:$G,5)</f>
        <v>-9999</v>
      </c>
      <c r="H1787" s="8">
        <v>10063.74</v>
      </c>
      <c r="I1787">
        <v>-1.006</v>
      </c>
      <c r="J1787">
        <v>155.136</v>
      </c>
      <c r="K1787" s="8">
        <v>780.27700000000004</v>
      </c>
      <c r="L1787">
        <v>10526</v>
      </c>
      <c r="M1787">
        <v>11588</v>
      </c>
      <c r="N1787" s="6">
        <v>33.622999999999998</v>
      </c>
      <c r="O1787" s="6">
        <v>132.97999999999999</v>
      </c>
      <c r="P1787">
        <v>238.833</v>
      </c>
      <c r="Q1787" t="s">
        <v>4702</v>
      </c>
      <c r="R1787" s="7">
        <f>VLOOKUP($A1787,List_allocation!$A:$G,2)</f>
        <v>308061288803004</v>
      </c>
      <c r="S1787" s="3" t="str">
        <f>VLOOKUP($A1787,List_allocation!$A:$G,6)</f>
        <v>桑野川</v>
      </c>
      <c r="T1787" s="3" t="str">
        <f>VLOOKUP($A1787,List_allocation!$A:$G,7)</f>
        <v>大原</v>
      </c>
      <c r="U1787" s="8">
        <f>VLOOKUP($A1787,'1st_alloc_fix'!$A:$O,15)</f>
        <v>0</v>
      </c>
    </row>
    <row r="1788" spans="1:21" x14ac:dyDescent="0.25">
      <c r="A1788">
        <v>1833</v>
      </c>
      <c r="B1788" s="4">
        <v>33.896999999999998</v>
      </c>
      <c r="C1788" s="4">
        <v>134.61600000000001</v>
      </c>
      <c r="D1788" s="4">
        <v>62.29</v>
      </c>
      <c r="E1788" s="5">
        <f>VLOOKUP($A1788,List_allocation!$A:$G,3)</f>
        <v>33.896000000000001</v>
      </c>
      <c r="F1788" s="5">
        <f>VLOOKUP($A1788,List_allocation!$A:$G,4)</f>
        <v>134.61600000000001</v>
      </c>
      <c r="G1788">
        <f>VLOOKUP($A1788,List_allocation!$A:$G,5)</f>
        <v>-9999</v>
      </c>
      <c r="H1788" s="8">
        <v>10061.290000000001</v>
      </c>
      <c r="I1788">
        <v>-1.006</v>
      </c>
      <c r="J1788">
        <v>143.87799999999999</v>
      </c>
      <c r="K1788" s="8">
        <v>778.02599999999995</v>
      </c>
      <c r="L1788">
        <v>10524</v>
      </c>
      <c r="M1788">
        <v>11595</v>
      </c>
      <c r="N1788" s="6">
        <v>33.54</v>
      </c>
      <c r="O1788" s="6">
        <v>133.124</v>
      </c>
      <c r="P1788">
        <v>686.93499999999995</v>
      </c>
      <c r="Q1788" t="s">
        <v>4703</v>
      </c>
      <c r="R1788" s="7">
        <f>VLOOKUP($A1788,List_allocation!$A:$G,2)</f>
        <v>308061288803005</v>
      </c>
      <c r="S1788" s="3" t="str">
        <f>VLOOKUP($A1788,List_allocation!$A:$G,6)</f>
        <v>桑野川</v>
      </c>
      <c r="T1788" s="3" t="str">
        <f>VLOOKUP($A1788,List_allocation!$A:$G,7)</f>
        <v>明谷</v>
      </c>
      <c r="U1788" s="8">
        <f>VLOOKUP($A1788,'1st_alloc_fix'!$A:$O,15)</f>
        <v>0</v>
      </c>
    </row>
    <row r="1789" spans="1:21" x14ac:dyDescent="0.25">
      <c r="A1789">
        <v>1834</v>
      </c>
      <c r="B1789" s="4">
        <v>33.927999999999997</v>
      </c>
      <c r="C1789" s="4">
        <v>134.57400000000001</v>
      </c>
      <c r="D1789" s="4">
        <v>778.16099999999994</v>
      </c>
      <c r="E1789" s="5">
        <f>VLOOKUP($A1789,List_allocation!$A:$G,3)</f>
        <v>33.929000000000002</v>
      </c>
      <c r="F1789" s="5">
        <f>VLOOKUP($A1789,List_allocation!$A:$G,4)</f>
        <v>134.57599999999999</v>
      </c>
      <c r="G1789">
        <f>VLOOKUP($A1789,List_allocation!$A:$G,5)</f>
        <v>-9999</v>
      </c>
      <c r="H1789" s="8">
        <v>10777.161</v>
      </c>
      <c r="I1789">
        <v>-1.0780000000000001</v>
      </c>
      <c r="J1789">
        <v>130.251</v>
      </c>
      <c r="K1789" s="8">
        <v>775.3</v>
      </c>
      <c r="L1789">
        <v>10494</v>
      </c>
      <c r="M1789">
        <v>11572</v>
      </c>
      <c r="N1789" s="6">
        <v>33.534999999999997</v>
      </c>
      <c r="O1789" s="6">
        <v>133.249</v>
      </c>
      <c r="P1789">
        <v>1037.846</v>
      </c>
      <c r="Q1789" t="s">
        <v>4704</v>
      </c>
      <c r="R1789" s="7">
        <f>VLOOKUP($A1789,List_allocation!$A:$G,2)</f>
        <v>308061288803102</v>
      </c>
      <c r="S1789" s="3" t="str">
        <f>VLOOKUP($A1789,List_allocation!$A:$G,6)</f>
        <v>那賀川</v>
      </c>
      <c r="T1789" s="3" t="str">
        <f>VLOOKUP($A1789,List_allocation!$A:$G,7)</f>
        <v>久留米田</v>
      </c>
      <c r="U1789" s="8">
        <f>VLOOKUP($A1789,'1st_alloc_fix'!$A:$O,15)</f>
        <v>0</v>
      </c>
    </row>
    <row r="1790" spans="1:21" x14ac:dyDescent="0.25">
      <c r="A1790">
        <v>1835</v>
      </c>
      <c r="B1790" s="4">
        <v>33.941000000000003</v>
      </c>
      <c r="C1790" s="4">
        <v>134.59100000000001</v>
      </c>
      <c r="D1790" s="4">
        <v>782.22199999999998</v>
      </c>
      <c r="E1790" s="5">
        <f>VLOOKUP($A1790,List_allocation!$A:$G,3)</f>
        <v>33.942</v>
      </c>
      <c r="F1790" s="5">
        <f>VLOOKUP($A1790,List_allocation!$A:$G,4)</f>
        <v>134.59100000000001</v>
      </c>
      <c r="G1790">
        <f>VLOOKUP($A1790,List_allocation!$A:$G,5)</f>
        <v>-9999</v>
      </c>
      <c r="H1790" s="8">
        <v>10781.222</v>
      </c>
      <c r="I1790">
        <v>-1.0780000000000001</v>
      </c>
      <c r="J1790">
        <v>124.214</v>
      </c>
      <c r="K1790" s="8">
        <v>774.09299999999996</v>
      </c>
      <c r="L1790">
        <v>10506</v>
      </c>
      <c r="M1790">
        <v>11563</v>
      </c>
      <c r="N1790" s="6">
        <v>33.569000000000003</v>
      </c>
      <c r="O1790" s="6">
        <v>133.32599999999999</v>
      </c>
      <c r="P1790">
        <v>1332.779</v>
      </c>
      <c r="Q1790" t="s">
        <v>4703</v>
      </c>
      <c r="R1790" s="7">
        <f>VLOOKUP($A1790,List_allocation!$A:$G,2)</f>
        <v>308061288803103</v>
      </c>
      <c r="S1790" s="3" t="str">
        <f>VLOOKUP($A1790,List_allocation!$A:$G,6)</f>
        <v>那賀川</v>
      </c>
      <c r="T1790" s="3" t="str">
        <f>VLOOKUP($A1790,List_allocation!$A:$G,7)</f>
        <v>古毛</v>
      </c>
      <c r="U1790" s="8">
        <f>VLOOKUP($A1790,'1st_alloc_fix'!$A:$O,15)</f>
        <v>0</v>
      </c>
    </row>
    <row r="1791" spans="1:21" x14ac:dyDescent="0.25">
      <c r="A1791">
        <v>1836</v>
      </c>
      <c r="B1791" s="4">
        <v>33.86</v>
      </c>
      <c r="C1791" s="4">
        <v>134.501</v>
      </c>
      <c r="D1791" s="4">
        <v>706.59799999999996</v>
      </c>
      <c r="E1791" s="5">
        <f>VLOOKUP($A1791,List_allocation!$A:$G,3)</f>
        <v>33.86</v>
      </c>
      <c r="F1791" s="5">
        <f>VLOOKUP($A1791,List_allocation!$A:$G,4)</f>
        <v>134.501</v>
      </c>
      <c r="G1791">
        <f>VLOOKUP($A1791,List_allocation!$A:$G,5)</f>
        <v>-9999</v>
      </c>
      <c r="H1791" s="8">
        <v>10705.598</v>
      </c>
      <c r="I1791">
        <v>-1.071</v>
      </c>
      <c r="J1791">
        <v>108.301</v>
      </c>
      <c r="K1791" s="8">
        <v>770.91</v>
      </c>
      <c r="L1791">
        <v>10441</v>
      </c>
      <c r="M1791">
        <v>11621</v>
      </c>
      <c r="N1791" s="6">
        <v>33.548000000000002</v>
      </c>
      <c r="O1791" s="6">
        <v>133.39400000000001</v>
      </c>
      <c r="P1791">
        <v>1407.595</v>
      </c>
      <c r="Q1791" t="s">
        <v>4701</v>
      </c>
      <c r="R1791" s="7">
        <f>VLOOKUP($A1791,List_allocation!$A:$G,2)</f>
        <v>308061288803104</v>
      </c>
      <c r="S1791" s="3" t="str">
        <f>VLOOKUP($A1791,List_allocation!$A:$G,6)</f>
        <v>那賀川</v>
      </c>
      <c r="T1791" s="3" t="str">
        <f>VLOOKUP($A1791,List_allocation!$A:$G,7)</f>
        <v>和食下流</v>
      </c>
      <c r="U1791" s="8">
        <f>VLOOKUP($A1791,'1st_alloc_fix'!$A:$O,15)</f>
        <v>0</v>
      </c>
    </row>
    <row r="1792" spans="1:21" x14ac:dyDescent="0.25">
      <c r="A1792">
        <v>1837</v>
      </c>
      <c r="B1792" s="4">
        <v>33.921999999999997</v>
      </c>
      <c r="C1792" s="4">
        <v>134.54900000000001</v>
      </c>
      <c r="D1792" s="4">
        <v>767.89800000000002</v>
      </c>
      <c r="E1792" s="5">
        <f>VLOOKUP($A1792,List_allocation!$A:$G,3)</f>
        <v>33.920999999999999</v>
      </c>
      <c r="F1792" s="5">
        <f>VLOOKUP($A1792,List_allocation!$A:$G,4)</f>
        <v>134.55099999999999</v>
      </c>
      <c r="G1792">
        <f>VLOOKUP($A1792,List_allocation!$A:$G,5)</f>
        <v>-9999</v>
      </c>
      <c r="H1792" s="8">
        <v>299.89800000000002</v>
      </c>
      <c r="I1792">
        <v>0.64100000000000001</v>
      </c>
      <c r="J1792">
        <v>87.391999999999996</v>
      </c>
      <c r="K1792" s="8">
        <v>18.119</v>
      </c>
      <c r="L1792">
        <v>10476</v>
      </c>
      <c r="M1792">
        <v>11577</v>
      </c>
      <c r="N1792" s="6">
        <v>33.591000000000001</v>
      </c>
      <c r="O1792" s="6">
        <v>133.69399999999999</v>
      </c>
      <c r="P1792">
        <v>459.00900000000001</v>
      </c>
      <c r="Q1792" t="s">
        <v>4702</v>
      </c>
      <c r="R1792" s="7">
        <f>VLOOKUP($A1792,List_allocation!$A:$G,2)</f>
        <v>308061288803105</v>
      </c>
      <c r="S1792" s="3" t="str">
        <f>VLOOKUP($A1792,List_allocation!$A:$G,6)</f>
        <v>那賀川</v>
      </c>
      <c r="T1792" s="3" t="str">
        <f>VLOOKUP($A1792,List_allocation!$A:$G,7)</f>
        <v>加茂谷</v>
      </c>
      <c r="U1792" s="8">
        <f>VLOOKUP($A1792,'1st_alloc_fix'!$A:$O,15)</f>
        <v>0</v>
      </c>
    </row>
    <row r="1793" spans="1:21" x14ac:dyDescent="0.25">
      <c r="A1793">
        <v>1838</v>
      </c>
      <c r="B1793" s="4">
        <v>33.853000000000002</v>
      </c>
      <c r="C1793" s="4">
        <v>134.285</v>
      </c>
      <c r="D1793" s="4">
        <v>126.44499999999999</v>
      </c>
      <c r="E1793" s="5">
        <f>VLOOKUP($A1793,List_allocation!$A:$G,3)</f>
        <v>33.853999999999999</v>
      </c>
      <c r="F1793" s="5">
        <f>VLOOKUP($A1793,List_allocation!$A:$G,4)</f>
        <v>134.285</v>
      </c>
      <c r="G1793">
        <f>VLOOKUP($A1793,List_allocation!$A:$G,5)</f>
        <v>-9999</v>
      </c>
      <c r="H1793" s="8">
        <v>-341.55500000000001</v>
      </c>
      <c r="I1793">
        <v>-0.73</v>
      </c>
      <c r="J1793">
        <v>64.215000000000003</v>
      </c>
      <c r="K1793" s="8">
        <v>14.869</v>
      </c>
      <c r="L1793">
        <v>10286</v>
      </c>
      <c r="M1793">
        <v>11626</v>
      </c>
      <c r="N1793" s="6">
        <v>33.567</v>
      </c>
      <c r="O1793" s="6">
        <v>133.68299999999999</v>
      </c>
      <c r="P1793">
        <v>460.12599999999998</v>
      </c>
      <c r="Q1793" t="s">
        <v>4704</v>
      </c>
      <c r="R1793" s="7">
        <f>VLOOKUP($A1793,List_allocation!$A:$G,2)</f>
        <v>308061288803106</v>
      </c>
      <c r="S1793" s="3" t="str">
        <f>VLOOKUP($A1793,List_allocation!$A:$G,6)</f>
        <v>坂州木頭川</v>
      </c>
      <c r="T1793" s="3" t="str">
        <f>VLOOKUP($A1793,List_allocation!$A:$G,7)</f>
        <v>名古ノ瀬</v>
      </c>
      <c r="U1793" s="8">
        <f>VLOOKUP($A1793,'1st_alloc_fix'!$A:$O,15)</f>
        <v>0</v>
      </c>
    </row>
    <row r="1794" spans="1:21" x14ac:dyDescent="0.25">
      <c r="A1794">
        <v>1839</v>
      </c>
      <c r="B1794" s="4">
        <v>34.082999999999998</v>
      </c>
      <c r="C1794" s="4">
        <v>134.58500000000001</v>
      </c>
      <c r="D1794" s="4">
        <v>3325.2979999999998</v>
      </c>
      <c r="E1794" s="5">
        <f>VLOOKUP($A1794,List_allocation!$A:$G,3)</f>
        <v>34.078000000000003</v>
      </c>
      <c r="F1794" s="5">
        <f>VLOOKUP($A1794,List_allocation!$A:$G,4)</f>
        <v>134.58099999999999</v>
      </c>
      <c r="G1794">
        <f>VLOOKUP($A1794,List_allocation!$A:$G,5)</f>
        <v>3423</v>
      </c>
      <c r="H1794" s="8">
        <v>2817.098</v>
      </c>
      <c r="I1794">
        <v>5.5430000000000001</v>
      </c>
      <c r="J1794">
        <v>102.714</v>
      </c>
      <c r="K1794" s="8">
        <v>26.085999999999999</v>
      </c>
      <c r="L1794">
        <v>10502</v>
      </c>
      <c r="M1794">
        <v>11461</v>
      </c>
      <c r="N1794" s="6">
        <v>33.536999999999999</v>
      </c>
      <c r="O1794" s="6">
        <v>133.68700000000001</v>
      </c>
      <c r="P1794">
        <v>462.90300000000002</v>
      </c>
      <c r="Q1794" t="s">
        <v>4702</v>
      </c>
      <c r="R1794" s="7">
        <f>VLOOKUP($A1794,List_allocation!$A:$G,2)</f>
        <v>308071288801001</v>
      </c>
      <c r="S1794" s="3" t="str">
        <f>VLOOKUP($A1794,List_allocation!$A:$G,6)</f>
        <v>吉野川</v>
      </c>
      <c r="T1794" s="3" t="str">
        <f>VLOOKUP($A1794,List_allocation!$A:$G,7)</f>
        <v>沖ノ洲</v>
      </c>
      <c r="U1794" s="8">
        <f>VLOOKUP($A1794,'1st_alloc_fix'!$A:$O,15)</f>
        <v>0</v>
      </c>
    </row>
    <row r="1795" spans="1:21" x14ac:dyDescent="0.25">
      <c r="A1795">
        <v>1840</v>
      </c>
      <c r="B1795" s="4">
        <v>34.106000000000002</v>
      </c>
      <c r="C1795" s="4">
        <v>134.447</v>
      </c>
      <c r="D1795" s="4">
        <v>3028.4389999999999</v>
      </c>
      <c r="E1795" s="5">
        <f>VLOOKUP($A1795,List_allocation!$A:$G,3)</f>
        <v>34.107999999999997</v>
      </c>
      <c r="F1795" s="5">
        <f>VLOOKUP($A1795,List_allocation!$A:$G,4)</f>
        <v>134.446</v>
      </c>
      <c r="G1795">
        <f>VLOOKUP($A1795,List_allocation!$A:$G,5)</f>
        <v>-9999</v>
      </c>
      <c r="H1795" s="8">
        <v>13027.439</v>
      </c>
      <c r="I1795">
        <v>-1.3029999999999999</v>
      </c>
      <c r="J1795">
        <v>24.416</v>
      </c>
      <c r="K1795" s="8">
        <v>754.13300000000004</v>
      </c>
      <c r="L1795">
        <v>10402</v>
      </c>
      <c r="M1795">
        <v>11444</v>
      </c>
      <c r="N1795" s="6">
        <v>33.941000000000003</v>
      </c>
      <c r="O1795" s="6">
        <v>134.62200000000001</v>
      </c>
      <c r="P1795">
        <v>783.30799999999999</v>
      </c>
      <c r="Q1795" t="s">
        <v>4701</v>
      </c>
      <c r="R1795" s="7">
        <f>VLOOKUP($A1795,List_allocation!$A:$G,2)</f>
        <v>308071288801004</v>
      </c>
      <c r="S1795" s="3" t="str">
        <f>VLOOKUP($A1795,List_allocation!$A:$G,6)</f>
        <v>吉野川</v>
      </c>
      <c r="T1795" s="3" t="str">
        <f>VLOOKUP($A1795,List_allocation!$A:$G,7)</f>
        <v>第十</v>
      </c>
      <c r="U1795" s="8">
        <f>VLOOKUP($A1795,'1st_alloc_fix'!$A:$O,15)</f>
        <v>0</v>
      </c>
    </row>
    <row r="1796" spans="1:21" x14ac:dyDescent="0.25">
      <c r="A1796">
        <v>1841</v>
      </c>
      <c r="B1796" s="4">
        <v>34.088000000000001</v>
      </c>
      <c r="C1796" s="4">
        <v>134.387</v>
      </c>
      <c r="D1796" s="4">
        <v>3014.7860000000001</v>
      </c>
      <c r="E1796" s="5">
        <f>VLOOKUP($A1796,List_allocation!$A:$G,3)</f>
        <v>34.088999999999999</v>
      </c>
      <c r="F1796" s="5">
        <f>VLOOKUP($A1796,List_allocation!$A:$G,4)</f>
        <v>134.387</v>
      </c>
      <c r="G1796">
        <f>VLOOKUP($A1796,List_allocation!$A:$G,5)</f>
        <v>-9999</v>
      </c>
      <c r="H1796" s="8">
        <v>13013.786</v>
      </c>
      <c r="I1796">
        <v>-1.302</v>
      </c>
      <c r="J1796">
        <v>27.477</v>
      </c>
      <c r="K1796" s="8">
        <v>754.745</v>
      </c>
      <c r="L1796">
        <v>10359</v>
      </c>
      <c r="M1796">
        <v>11457</v>
      </c>
      <c r="N1796" s="6">
        <v>33.853000000000002</v>
      </c>
      <c r="O1796" s="6">
        <v>134.48099999999999</v>
      </c>
      <c r="P1796">
        <v>701.5</v>
      </c>
      <c r="Q1796" t="s">
        <v>4701</v>
      </c>
      <c r="R1796" s="7">
        <f>VLOOKUP($A1796,List_allocation!$A:$G,2)</f>
        <v>308071288801005</v>
      </c>
      <c r="S1796" s="3" t="str">
        <f>VLOOKUP($A1796,List_allocation!$A:$G,6)</f>
        <v>吉野川</v>
      </c>
      <c r="T1796" s="3" t="str">
        <f>VLOOKUP($A1796,List_allocation!$A:$G,7)</f>
        <v>西条大橋</v>
      </c>
      <c r="U1796" s="8">
        <f>VLOOKUP($A1796,'1st_alloc_fix'!$A:$O,15)</f>
        <v>0</v>
      </c>
    </row>
    <row r="1797" spans="1:21" x14ac:dyDescent="0.25">
      <c r="A1797">
        <v>1842</v>
      </c>
      <c r="B1797" s="4">
        <v>34.088000000000001</v>
      </c>
      <c r="C1797" s="4">
        <v>134.34700000000001</v>
      </c>
      <c r="D1797" s="4">
        <v>3001.74</v>
      </c>
      <c r="E1797" s="5">
        <f>VLOOKUP($A1797,List_allocation!$A:$G,3)</f>
        <v>34.088000000000001</v>
      </c>
      <c r="F1797" s="5">
        <f>VLOOKUP($A1797,List_allocation!$A:$G,4)</f>
        <v>134.346</v>
      </c>
      <c r="G1797">
        <f>VLOOKUP($A1797,List_allocation!$A:$G,5)</f>
        <v>-9999</v>
      </c>
      <c r="H1797" s="8">
        <v>13000.74</v>
      </c>
      <c r="I1797">
        <v>-1.3</v>
      </c>
      <c r="J1797">
        <v>37.341000000000001</v>
      </c>
      <c r="K1797" s="8">
        <v>756.71799999999996</v>
      </c>
      <c r="L1797">
        <v>10330</v>
      </c>
      <c r="M1797">
        <v>11457</v>
      </c>
      <c r="N1797" s="6">
        <v>33.927999999999997</v>
      </c>
      <c r="O1797" s="6">
        <v>134.702</v>
      </c>
      <c r="P1797">
        <v>98.99</v>
      </c>
      <c r="Q1797" t="s">
        <v>4703</v>
      </c>
      <c r="R1797" s="7">
        <f>VLOOKUP($A1797,List_allocation!$A:$G,2)</f>
        <v>308071288801006</v>
      </c>
      <c r="S1797" s="3" t="str">
        <f>VLOOKUP($A1797,List_allocation!$A:$G,6)</f>
        <v>吉野川</v>
      </c>
      <c r="T1797" s="3" t="str">
        <f>VLOOKUP($A1797,List_allocation!$A:$G,7)</f>
        <v>中央橋</v>
      </c>
      <c r="U1797" s="8">
        <f>VLOOKUP($A1797,'1st_alloc_fix'!$A:$O,15)</f>
        <v>0</v>
      </c>
    </row>
    <row r="1798" spans="1:21" x14ac:dyDescent="0.25">
      <c r="A1798">
        <v>1843</v>
      </c>
      <c r="B1798" s="4">
        <v>34.072000000000003</v>
      </c>
      <c r="C1798" s="4">
        <v>134.23699999999999</v>
      </c>
      <c r="D1798" s="4">
        <v>2859.8780000000002</v>
      </c>
      <c r="E1798" s="5">
        <f>VLOOKUP($A1798,List_allocation!$A:$G,3)</f>
        <v>34.072000000000003</v>
      </c>
      <c r="F1798" s="5">
        <f>VLOOKUP($A1798,List_allocation!$A:$G,4)</f>
        <v>134.23699999999999</v>
      </c>
      <c r="G1798">
        <f>VLOOKUP($A1798,List_allocation!$A:$G,5)</f>
        <v>-9999</v>
      </c>
      <c r="H1798" s="8">
        <v>12858.878000000001</v>
      </c>
      <c r="I1798">
        <v>-1.286</v>
      </c>
      <c r="J1798">
        <v>39.811</v>
      </c>
      <c r="K1798" s="8">
        <v>757.21199999999999</v>
      </c>
      <c r="L1798">
        <v>10251</v>
      </c>
      <c r="M1798">
        <v>11469</v>
      </c>
      <c r="N1798" s="6">
        <v>33.905999999999999</v>
      </c>
      <c r="O1798" s="6">
        <v>134.619</v>
      </c>
      <c r="P1798">
        <v>64.739999999999995</v>
      </c>
      <c r="Q1798" t="s">
        <v>4701</v>
      </c>
      <c r="R1798" s="7">
        <f>VLOOKUP($A1798,List_allocation!$A:$G,2)</f>
        <v>308071288801007</v>
      </c>
      <c r="S1798" s="3" t="str">
        <f>VLOOKUP($A1798,List_allocation!$A:$G,6)</f>
        <v>吉野川</v>
      </c>
      <c r="T1798" s="3" t="str">
        <f>VLOOKUP($A1798,List_allocation!$A:$G,7)</f>
        <v>瀬詰</v>
      </c>
      <c r="U1798" s="8">
        <f>VLOOKUP($A1798,'1st_alloc_fix'!$A:$O,15)</f>
        <v>0</v>
      </c>
    </row>
    <row r="1799" spans="1:21" x14ac:dyDescent="0.25">
      <c r="A1799">
        <v>1844</v>
      </c>
      <c r="B1799" s="4">
        <v>34.024000000000001</v>
      </c>
      <c r="C1799" s="4">
        <v>134.22399999999999</v>
      </c>
      <c r="D1799" s="4">
        <v>7.7110000000000003</v>
      </c>
      <c r="E1799" s="5">
        <f>VLOOKUP($A1799,List_allocation!$A:$G,3)</f>
        <v>34.024000000000001</v>
      </c>
      <c r="F1799" s="5">
        <f>VLOOKUP($A1799,List_allocation!$A:$G,4)</f>
        <v>134.22399999999999</v>
      </c>
      <c r="G1799">
        <f>VLOOKUP($A1799,List_allocation!$A:$G,5)</f>
        <v>8</v>
      </c>
      <c r="H1799" s="8">
        <v>10006.710999999999</v>
      </c>
      <c r="I1799">
        <v>-1.0009999999999999</v>
      </c>
      <c r="J1799">
        <v>38.914000000000001</v>
      </c>
      <c r="K1799" s="8">
        <v>757.03300000000002</v>
      </c>
      <c r="L1799">
        <v>10242</v>
      </c>
      <c r="M1799">
        <v>11503</v>
      </c>
      <c r="N1799" s="6">
        <v>33.896999999999998</v>
      </c>
      <c r="O1799" s="6">
        <v>134.61600000000001</v>
      </c>
      <c r="P1799">
        <v>62.29</v>
      </c>
      <c r="Q1799" t="s">
        <v>4703</v>
      </c>
      <c r="R1799" s="7">
        <f>VLOOKUP($A1799,List_allocation!$A:$G,2)</f>
        <v>308071288801008</v>
      </c>
      <c r="S1799" s="3" t="str">
        <f>VLOOKUP($A1799,List_allocation!$A:$G,6)</f>
        <v>奥野井谷川</v>
      </c>
      <c r="T1799" s="3" t="str">
        <f>VLOOKUP($A1799,List_allocation!$A:$G,7)</f>
        <v>大内</v>
      </c>
      <c r="U1799" s="8">
        <f>VLOOKUP($A1799,'1st_alloc_fix'!$A:$O,15)</f>
        <v>0</v>
      </c>
    </row>
    <row r="1800" spans="1:21" x14ac:dyDescent="0.25">
      <c r="A1800">
        <v>1845</v>
      </c>
      <c r="B1800" s="4">
        <v>34.064999999999998</v>
      </c>
      <c r="C1800" s="4">
        <v>134.19399999999999</v>
      </c>
      <c r="D1800" s="4">
        <v>2751.8319999999999</v>
      </c>
      <c r="E1800" s="5">
        <f>VLOOKUP($A1800,List_allocation!$A:$G,3)</f>
        <v>34.064999999999998</v>
      </c>
      <c r="F1800" s="5">
        <f>VLOOKUP($A1800,List_allocation!$A:$G,4)</f>
        <v>134.19399999999999</v>
      </c>
      <c r="G1800">
        <f>VLOOKUP($A1800,List_allocation!$A:$G,5)</f>
        <v>-9999</v>
      </c>
      <c r="H1800" s="8">
        <v>12750.832</v>
      </c>
      <c r="I1800">
        <v>-1.2749999999999999</v>
      </c>
      <c r="J1800">
        <v>38.381999999999998</v>
      </c>
      <c r="K1800" s="8">
        <v>756.92600000000004</v>
      </c>
      <c r="L1800">
        <v>10220</v>
      </c>
      <c r="M1800">
        <v>11474</v>
      </c>
      <c r="N1800" s="6">
        <v>33.927999999999997</v>
      </c>
      <c r="O1800" s="6">
        <v>134.57400000000001</v>
      </c>
      <c r="P1800">
        <v>778.16099999999994</v>
      </c>
      <c r="Q1800" t="s">
        <v>4704</v>
      </c>
      <c r="R1800" s="7">
        <f>VLOOKUP($A1800,List_allocation!$A:$G,2)</f>
        <v>308071288801009</v>
      </c>
      <c r="S1800" s="3" t="str">
        <f>VLOOKUP($A1800,List_allocation!$A:$G,6)</f>
        <v>吉野川</v>
      </c>
      <c r="T1800" s="3" t="str">
        <f>VLOOKUP($A1800,List_allocation!$A:$G,7)</f>
        <v>岩津（無堤）</v>
      </c>
      <c r="U1800" s="8">
        <f>VLOOKUP($A1800,'1st_alloc_fix'!$A:$O,15)</f>
        <v>0</v>
      </c>
    </row>
    <row r="1801" spans="1:21" x14ac:dyDescent="0.25">
      <c r="A1801">
        <v>1846</v>
      </c>
      <c r="B1801" s="4">
        <v>34.043999999999997</v>
      </c>
      <c r="C1801" s="4">
        <v>134.05099999999999</v>
      </c>
      <c r="D1801" s="4">
        <v>2251.7179999999998</v>
      </c>
      <c r="E1801" s="5">
        <f>VLOOKUP($A1801,List_allocation!$A:$G,3)</f>
        <v>34.043999999999997</v>
      </c>
      <c r="F1801" s="5">
        <f>VLOOKUP($A1801,List_allocation!$A:$G,4)</f>
        <v>134.05099999999999</v>
      </c>
      <c r="G1801">
        <f>VLOOKUP($A1801,List_allocation!$A:$G,5)</f>
        <v>-9999</v>
      </c>
      <c r="H1801" s="8">
        <v>12250.718000000001</v>
      </c>
      <c r="I1801">
        <v>-1.2250000000000001</v>
      </c>
      <c r="J1801">
        <v>51.158999999999999</v>
      </c>
      <c r="K1801" s="8">
        <v>759.48199999999997</v>
      </c>
      <c r="L1801">
        <v>10117</v>
      </c>
      <c r="M1801">
        <v>11489</v>
      </c>
      <c r="N1801" s="6">
        <v>33.941000000000003</v>
      </c>
      <c r="O1801" s="6">
        <v>134.59100000000001</v>
      </c>
      <c r="P1801">
        <v>782.22199999999998</v>
      </c>
      <c r="Q1801" t="s">
        <v>4703</v>
      </c>
      <c r="R1801" s="7">
        <f>VLOOKUP($A1801,List_allocation!$A:$G,2)</f>
        <v>308071288801010</v>
      </c>
      <c r="S1801" s="3" t="str">
        <f>VLOOKUP($A1801,List_allocation!$A:$G,6)</f>
        <v>吉野川</v>
      </c>
      <c r="T1801" s="3" t="str">
        <f>VLOOKUP($A1801,List_allocation!$A:$G,7)</f>
        <v>中藪</v>
      </c>
      <c r="U1801" s="8">
        <f>VLOOKUP($A1801,'1st_alloc_fix'!$A:$O,15)</f>
        <v>0</v>
      </c>
    </row>
    <row r="1802" spans="1:21" x14ac:dyDescent="0.25">
      <c r="A1802">
        <v>1847</v>
      </c>
      <c r="B1802" s="4">
        <v>34.033000000000001</v>
      </c>
      <c r="C1802" s="4">
        <v>133.96899999999999</v>
      </c>
      <c r="D1802" s="4">
        <v>7.8049999999999997</v>
      </c>
      <c r="E1802" s="5">
        <f>VLOOKUP($A1802,List_allocation!$A:$G,3)</f>
        <v>34.033999999999999</v>
      </c>
      <c r="F1802" s="5">
        <f>VLOOKUP($A1802,List_allocation!$A:$G,4)</f>
        <v>133.96899999999999</v>
      </c>
      <c r="G1802">
        <f>VLOOKUP($A1802,List_allocation!$A:$G,5)</f>
        <v>-9999</v>
      </c>
      <c r="H1802" s="8">
        <v>10006.805</v>
      </c>
      <c r="I1802">
        <v>-1.0009999999999999</v>
      </c>
      <c r="J1802">
        <v>52.792000000000002</v>
      </c>
      <c r="K1802" s="8">
        <v>759.80799999999999</v>
      </c>
      <c r="L1802">
        <v>10058</v>
      </c>
      <c r="M1802">
        <v>11497</v>
      </c>
      <c r="N1802" s="6">
        <v>33.86</v>
      </c>
      <c r="O1802" s="6">
        <v>134.501</v>
      </c>
      <c r="P1802">
        <v>706.59799999999996</v>
      </c>
      <c r="Q1802" t="s">
        <v>4701</v>
      </c>
      <c r="R1802" s="7">
        <f>VLOOKUP($A1802,List_allocation!$A:$G,2)</f>
        <v>308071288801011</v>
      </c>
      <c r="S1802" s="3" t="str">
        <f>VLOOKUP($A1802,List_allocation!$A:$G,6)</f>
        <v>吉野川</v>
      </c>
      <c r="T1802" s="3" t="str">
        <f>VLOOKUP($A1802,List_allocation!$A:$G,7)</f>
        <v>江口</v>
      </c>
      <c r="U1802" s="8">
        <f>VLOOKUP($A1802,'1st_alloc_fix'!$A:$O,15)</f>
        <v>0</v>
      </c>
    </row>
    <row r="1803" spans="1:21" x14ac:dyDescent="0.25">
      <c r="A1803">
        <v>1848</v>
      </c>
      <c r="B1803" s="4">
        <v>34.033000000000001</v>
      </c>
      <c r="C1803" s="4">
        <v>133.84200000000001</v>
      </c>
      <c r="D1803" s="4">
        <v>5.5179999999999998</v>
      </c>
      <c r="E1803" s="5">
        <f>VLOOKUP($A1803,List_allocation!$A:$G,3)</f>
        <v>34.033000000000001</v>
      </c>
      <c r="F1803" s="5">
        <f>VLOOKUP($A1803,List_allocation!$A:$G,4)</f>
        <v>133.84200000000001</v>
      </c>
      <c r="G1803">
        <f>VLOOKUP($A1803,List_allocation!$A:$G,5)</f>
        <v>-9999</v>
      </c>
      <c r="H1803" s="8">
        <v>10004.518</v>
      </c>
      <c r="I1803">
        <v>-1.0009999999999999</v>
      </c>
      <c r="J1803">
        <v>66.686000000000007</v>
      </c>
      <c r="K1803" s="8">
        <v>762.58699999999999</v>
      </c>
      <c r="L1803">
        <v>9967</v>
      </c>
      <c r="M1803">
        <v>11497</v>
      </c>
      <c r="N1803" s="6">
        <v>33.921999999999997</v>
      </c>
      <c r="O1803" s="6">
        <v>134.54900000000001</v>
      </c>
      <c r="P1803">
        <v>767.89800000000002</v>
      </c>
      <c r="Q1803" t="s">
        <v>4704</v>
      </c>
      <c r="R1803" s="7">
        <f>VLOOKUP($A1803,List_allocation!$A:$G,2)</f>
        <v>308071288801012</v>
      </c>
      <c r="S1803" s="3" t="str">
        <f>VLOOKUP($A1803,List_allocation!$A:$G,6)</f>
        <v>吉野川</v>
      </c>
      <c r="T1803" s="3" t="str">
        <f>VLOOKUP($A1803,List_allocation!$A:$G,7)</f>
        <v>池田（無堤）</v>
      </c>
      <c r="U1803" s="8">
        <f>VLOOKUP($A1803,'1st_alloc_fix'!$A:$O,15)</f>
        <v>0</v>
      </c>
    </row>
    <row r="1804" spans="1:21" x14ac:dyDescent="0.25">
      <c r="A1804">
        <v>1849</v>
      </c>
      <c r="B1804" s="4">
        <v>33.89</v>
      </c>
      <c r="C1804" s="4">
        <v>133.816</v>
      </c>
      <c r="D1804" s="4">
        <v>224.434</v>
      </c>
      <c r="E1804" s="5">
        <f>VLOOKUP($A1804,List_allocation!$A:$G,3)</f>
        <v>33.89</v>
      </c>
      <c r="F1804" s="5">
        <f>VLOOKUP($A1804,List_allocation!$A:$G,4)</f>
        <v>133.816</v>
      </c>
      <c r="G1804">
        <f>VLOOKUP($A1804,List_allocation!$A:$G,5)</f>
        <v>225.6</v>
      </c>
      <c r="H1804" s="8">
        <v>10223.433999999999</v>
      </c>
      <c r="I1804">
        <v>-1.022</v>
      </c>
      <c r="J1804">
        <v>43.576999999999998</v>
      </c>
      <c r="K1804" s="8">
        <v>757.96500000000003</v>
      </c>
      <c r="L1804">
        <v>9948</v>
      </c>
      <c r="M1804">
        <v>11600</v>
      </c>
      <c r="N1804" s="6">
        <v>33.853000000000002</v>
      </c>
      <c r="O1804" s="6">
        <v>134.285</v>
      </c>
      <c r="P1804">
        <v>126.44499999999999</v>
      </c>
      <c r="Q1804" t="s">
        <v>4703</v>
      </c>
      <c r="R1804" s="7">
        <f>VLOOKUP($A1804,List_allocation!$A:$G,2)</f>
        <v>308071288801013</v>
      </c>
      <c r="S1804" s="3" t="str">
        <f>VLOOKUP($A1804,List_allocation!$A:$G,6)</f>
        <v>祖谷川</v>
      </c>
      <c r="T1804" s="3" t="str">
        <f>VLOOKUP($A1804,List_allocation!$A:$G,7)</f>
        <v>祖谷</v>
      </c>
      <c r="U1804" s="8">
        <f>VLOOKUP($A1804,'1st_alloc_fix'!$A:$O,15)</f>
        <v>0</v>
      </c>
    </row>
    <row r="1805" spans="1:21" x14ac:dyDescent="0.25">
      <c r="A1805">
        <v>1850</v>
      </c>
      <c r="B1805" s="4">
        <v>33.862000000000002</v>
      </c>
      <c r="C1805" s="4">
        <v>133.78</v>
      </c>
      <c r="D1805" s="4">
        <v>1062.991</v>
      </c>
      <c r="E1805" s="5">
        <f>VLOOKUP($A1805,List_allocation!$A:$G,3)</f>
        <v>33.862000000000002</v>
      </c>
      <c r="F1805" s="5">
        <f>VLOOKUP($A1805,List_allocation!$A:$G,4)</f>
        <v>133.78</v>
      </c>
      <c r="G1805">
        <f>VLOOKUP($A1805,List_allocation!$A:$G,5)</f>
        <v>1079</v>
      </c>
      <c r="H1805" s="8">
        <v>-2360.009</v>
      </c>
      <c r="I1805">
        <v>-0.68899999999999995</v>
      </c>
      <c r="J1805">
        <v>77.807000000000002</v>
      </c>
      <c r="K1805" s="8">
        <v>17.227</v>
      </c>
      <c r="L1805">
        <v>9922</v>
      </c>
      <c r="M1805">
        <v>11620</v>
      </c>
      <c r="N1805" s="6">
        <v>34.082999999999998</v>
      </c>
      <c r="O1805" s="6">
        <v>134.58500000000001</v>
      </c>
      <c r="P1805">
        <v>3325.2979999999998</v>
      </c>
      <c r="Q1805" t="s">
        <v>4704</v>
      </c>
      <c r="R1805" s="7">
        <f>VLOOKUP($A1805,List_allocation!$A:$G,2)</f>
        <v>308071288801014</v>
      </c>
      <c r="S1805" s="3" t="str">
        <f>VLOOKUP($A1805,List_allocation!$A:$G,6)</f>
        <v>吉野川</v>
      </c>
      <c r="T1805" s="3" t="str">
        <f>VLOOKUP($A1805,List_allocation!$A:$G,7)</f>
        <v>大歩危</v>
      </c>
      <c r="U1805" s="8">
        <f>VLOOKUP($A1805,'1st_alloc_fix'!$A:$O,15)</f>
        <v>0</v>
      </c>
    </row>
    <row r="1806" spans="1:21" x14ac:dyDescent="0.25">
      <c r="A1806">
        <v>1851</v>
      </c>
      <c r="B1806" s="4">
        <v>33.79</v>
      </c>
      <c r="C1806" s="4">
        <v>133.73699999999999</v>
      </c>
      <c r="D1806" s="4">
        <v>929.846</v>
      </c>
      <c r="E1806" s="5">
        <f>VLOOKUP($A1806,List_allocation!$A:$G,3)</f>
        <v>33.789000000000001</v>
      </c>
      <c r="F1806" s="5">
        <f>VLOOKUP($A1806,List_allocation!$A:$G,4)</f>
        <v>133.73699999999999</v>
      </c>
      <c r="G1806">
        <f>VLOOKUP($A1806,List_allocation!$A:$G,5)</f>
        <v>-9999</v>
      </c>
      <c r="H1806" s="8">
        <v>10928.846</v>
      </c>
      <c r="I1806">
        <v>-1.093</v>
      </c>
      <c r="J1806">
        <v>74.429000000000002</v>
      </c>
      <c r="K1806" s="8">
        <v>764.13599999999997</v>
      </c>
      <c r="L1806">
        <v>9891</v>
      </c>
      <c r="M1806">
        <v>11672</v>
      </c>
      <c r="N1806" s="6">
        <v>34.106000000000002</v>
      </c>
      <c r="O1806" s="6">
        <v>134.447</v>
      </c>
      <c r="P1806">
        <v>3028.4389999999999</v>
      </c>
      <c r="Q1806" t="s">
        <v>4704</v>
      </c>
      <c r="R1806" s="7">
        <f>VLOOKUP($A1806,List_allocation!$A:$G,2)</f>
        <v>308071288801015</v>
      </c>
      <c r="S1806" s="3" t="str">
        <f>VLOOKUP($A1806,List_allocation!$A:$G,6)</f>
        <v>吉野川</v>
      </c>
      <c r="T1806" s="3" t="str">
        <f>VLOOKUP($A1806,List_allocation!$A:$G,7)</f>
        <v>豊永</v>
      </c>
      <c r="U1806" s="8">
        <f>VLOOKUP($A1806,'1st_alloc_fix'!$A:$O,15)</f>
        <v>0</v>
      </c>
    </row>
    <row r="1807" spans="1:21" x14ac:dyDescent="0.25">
      <c r="A1807">
        <v>1852</v>
      </c>
      <c r="B1807" s="4">
        <v>34.14</v>
      </c>
      <c r="C1807" s="4">
        <v>134.47200000000001</v>
      </c>
      <c r="D1807" s="4">
        <v>104.911</v>
      </c>
      <c r="E1807" s="5">
        <f>VLOOKUP($A1807,List_allocation!$A:$G,3)</f>
        <v>34.137999999999998</v>
      </c>
      <c r="F1807" s="5">
        <f>VLOOKUP($A1807,List_allocation!$A:$G,4)</f>
        <v>134.47300000000001</v>
      </c>
      <c r="G1807">
        <f>VLOOKUP($A1807,List_allocation!$A:$G,5)</f>
        <v>-9999</v>
      </c>
      <c r="H1807" s="8">
        <v>10103.911</v>
      </c>
      <c r="I1807">
        <v>-1.01</v>
      </c>
      <c r="J1807">
        <v>9.67</v>
      </c>
      <c r="K1807" s="8">
        <v>751.18399999999997</v>
      </c>
      <c r="L1807">
        <v>10420</v>
      </c>
      <c r="M1807">
        <v>11420</v>
      </c>
      <c r="N1807" s="6">
        <v>34.088000000000001</v>
      </c>
      <c r="O1807" s="6">
        <v>134.387</v>
      </c>
      <c r="P1807">
        <v>3014.7860000000001</v>
      </c>
      <c r="Q1807" t="s">
        <v>4703</v>
      </c>
      <c r="R1807" s="7">
        <f>VLOOKUP($A1807,List_allocation!$A:$G,2)</f>
        <v>308071288801019</v>
      </c>
      <c r="S1807" s="3" t="str">
        <f>VLOOKUP($A1807,List_allocation!$A:$G,6)</f>
        <v>旧吉野川</v>
      </c>
      <c r="T1807" s="3" t="str">
        <f>VLOOKUP($A1807,List_allocation!$A:$G,7)</f>
        <v>大寺橋（廃止）</v>
      </c>
      <c r="U1807" s="8">
        <f>VLOOKUP($A1807,'1st_alloc_fix'!$A:$O,15)</f>
        <v>0</v>
      </c>
    </row>
    <row r="1808" spans="1:21" x14ac:dyDescent="0.25">
      <c r="A1808">
        <v>1853</v>
      </c>
      <c r="B1808" s="4">
        <v>34.107999999999997</v>
      </c>
      <c r="C1808" s="4">
        <v>134.45099999999999</v>
      </c>
      <c r="D1808" s="4">
        <v>3028.6379999999999</v>
      </c>
      <c r="E1808" s="5">
        <f>VLOOKUP($A1808,List_allocation!$A:$G,3)</f>
        <v>34.11</v>
      </c>
      <c r="F1808" s="5">
        <f>VLOOKUP($A1808,List_allocation!$A:$G,4)</f>
        <v>134.44800000000001</v>
      </c>
      <c r="G1808">
        <f>VLOOKUP($A1808,List_allocation!$A:$G,5)</f>
        <v>-9999</v>
      </c>
      <c r="H1808" s="8">
        <v>13027.638000000001</v>
      </c>
      <c r="I1808">
        <v>-1.3029999999999999</v>
      </c>
      <c r="J1808">
        <v>9.9410000000000007</v>
      </c>
      <c r="K1808" s="8">
        <v>751.23800000000006</v>
      </c>
      <c r="L1808">
        <v>10405</v>
      </c>
      <c r="M1808">
        <v>11443</v>
      </c>
      <c r="N1808" s="6">
        <v>34.088000000000001</v>
      </c>
      <c r="O1808" s="6">
        <v>134.34700000000001</v>
      </c>
      <c r="P1808">
        <v>3001.74</v>
      </c>
      <c r="Q1808" t="s">
        <v>4702</v>
      </c>
      <c r="R1808" s="7">
        <f>VLOOKUP($A1808,List_allocation!$A:$G,2)</f>
        <v>308071288801020</v>
      </c>
      <c r="S1808" s="3" t="str">
        <f>VLOOKUP($A1808,List_allocation!$A:$G,6)</f>
        <v>旧吉野川</v>
      </c>
      <c r="T1808" s="3" t="str">
        <f>VLOOKUP($A1808,List_allocation!$A:$G,7)</f>
        <v>旧吉野川</v>
      </c>
      <c r="U1808" s="8">
        <f>VLOOKUP($A1808,'1st_alloc_fix'!$A:$O,15)</f>
        <v>0</v>
      </c>
    </row>
    <row r="1809" spans="1:21" x14ac:dyDescent="0.25">
      <c r="A1809">
        <v>1854</v>
      </c>
      <c r="B1809" s="4">
        <v>34.124000000000002</v>
      </c>
      <c r="C1809" s="4">
        <v>134.43799999999999</v>
      </c>
      <c r="D1809" s="4">
        <v>58.682000000000002</v>
      </c>
      <c r="E1809" s="5">
        <f>VLOOKUP($A1809,List_allocation!$A:$G,3)</f>
        <v>34.124000000000002</v>
      </c>
      <c r="F1809" s="5">
        <f>VLOOKUP($A1809,List_allocation!$A:$G,4)</f>
        <v>134.43799999999999</v>
      </c>
      <c r="G1809">
        <f>VLOOKUP($A1809,List_allocation!$A:$G,5)</f>
        <v>-9999</v>
      </c>
      <c r="H1809" s="8">
        <v>10057.682000000001</v>
      </c>
      <c r="I1809">
        <v>-1.006</v>
      </c>
      <c r="J1809">
        <v>19.425000000000001</v>
      </c>
      <c r="K1809" s="8">
        <v>753.13499999999999</v>
      </c>
      <c r="L1809">
        <v>10396</v>
      </c>
      <c r="M1809">
        <v>11431</v>
      </c>
      <c r="N1809" s="6">
        <v>34.072000000000003</v>
      </c>
      <c r="O1809" s="6">
        <v>134.23699999999999</v>
      </c>
      <c r="P1809">
        <v>2859.8780000000002</v>
      </c>
      <c r="Q1809" t="s">
        <v>4701</v>
      </c>
      <c r="R1809" s="7">
        <f>VLOOKUP($A1809,List_allocation!$A:$G,2)</f>
        <v>308071288801021</v>
      </c>
      <c r="S1809" s="3" t="str">
        <f>VLOOKUP($A1809,List_allocation!$A:$G,6)</f>
        <v>宮川内谷川</v>
      </c>
      <c r="T1809" s="3" t="str">
        <f>VLOOKUP($A1809,List_allocation!$A:$G,7)</f>
        <v>矢武大橋</v>
      </c>
      <c r="U1809" s="8">
        <f>VLOOKUP($A1809,'1st_alloc_fix'!$A:$O,15)</f>
        <v>0</v>
      </c>
    </row>
    <row r="1810" spans="1:21" x14ac:dyDescent="0.25">
      <c r="A1810">
        <v>1855</v>
      </c>
      <c r="B1810" s="4">
        <v>34.091000000000001</v>
      </c>
      <c r="C1810" s="4">
        <v>134.38999999999999</v>
      </c>
      <c r="D1810" s="4">
        <v>3015.078</v>
      </c>
      <c r="E1810" s="5">
        <f>VLOOKUP($A1810,List_allocation!$A:$G,3)</f>
        <v>34.093000000000004</v>
      </c>
      <c r="F1810" s="5">
        <f>VLOOKUP($A1810,List_allocation!$A:$G,4)</f>
        <v>134.386</v>
      </c>
      <c r="G1810">
        <f>VLOOKUP($A1810,List_allocation!$A:$G,5)</f>
        <v>0</v>
      </c>
      <c r="H1810" s="8">
        <v>3007.078</v>
      </c>
      <c r="I1810">
        <v>375.88499999999999</v>
      </c>
      <c r="J1810">
        <v>17.033000000000001</v>
      </c>
      <c r="K1810" s="8">
        <v>387.92899999999997</v>
      </c>
      <c r="L1810">
        <v>10361</v>
      </c>
      <c r="M1810">
        <v>11455</v>
      </c>
      <c r="N1810" s="6">
        <v>34.024000000000001</v>
      </c>
      <c r="O1810" s="6">
        <v>134.22399999999999</v>
      </c>
      <c r="P1810">
        <v>7.7110000000000003</v>
      </c>
      <c r="Q1810" t="s">
        <v>4701</v>
      </c>
      <c r="R1810" s="7">
        <f>VLOOKUP($A1810,List_allocation!$A:$G,2)</f>
        <v>308071288801022</v>
      </c>
      <c r="S1810" s="3" t="str">
        <f>VLOOKUP($A1810,List_allocation!$A:$G,6)</f>
        <v>吉野川</v>
      </c>
      <c r="T1810" s="3" t="str">
        <f>VLOOKUP($A1810,List_allocation!$A:$G,7)</f>
        <v>一条南橋（廃止）</v>
      </c>
      <c r="U1810" s="8">
        <f>VLOOKUP($A1810,'1st_alloc_fix'!$A:$O,15)</f>
        <v>0</v>
      </c>
    </row>
    <row r="1811" spans="1:21" x14ac:dyDescent="0.25">
      <c r="A1811">
        <v>1857</v>
      </c>
      <c r="B1811" s="4">
        <v>34.14</v>
      </c>
      <c r="C1811" s="4">
        <v>134.47</v>
      </c>
      <c r="D1811" s="4">
        <v>104.84699999999999</v>
      </c>
      <c r="E1811" s="5">
        <f>VLOOKUP($A1811,List_allocation!$A:$G,3)</f>
        <v>34.14</v>
      </c>
      <c r="F1811" s="5">
        <f>VLOOKUP($A1811,List_allocation!$A:$G,4)</f>
        <v>134.47</v>
      </c>
      <c r="G1811">
        <f>VLOOKUP($A1811,List_allocation!$A:$G,5)</f>
        <v>-9999</v>
      </c>
      <c r="H1811" s="8">
        <v>10103.847</v>
      </c>
      <c r="I1811">
        <v>-1.01</v>
      </c>
      <c r="J1811">
        <v>26.792999999999999</v>
      </c>
      <c r="K1811" s="8">
        <v>754.60900000000004</v>
      </c>
      <c r="L1811">
        <v>10419</v>
      </c>
      <c r="M1811">
        <v>11420</v>
      </c>
      <c r="N1811" s="6">
        <v>34.064999999999998</v>
      </c>
      <c r="O1811" s="6">
        <v>134.19399999999999</v>
      </c>
      <c r="P1811">
        <v>2751.8319999999999</v>
      </c>
      <c r="Q1811" t="s">
        <v>4701</v>
      </c>
      <c r="R1811" s="7">
        <f>VLOOKUP($A1811,List_allocation!$A:$G,2)</f>
        <v>308071288801030</v>
      </c>
      <c r="S1811" s="3" t="str">
        <f>VLOOKUP($A1811,List_allocation!$A:$G,6)</f>
        <v>旧吉野川</v>
      </c>
      <c r="T1811" s="3" t="str">
        <f>VLOOKUP($A1811,List_allocation!$A:$G,7)</f>
        <v>大寺橋</v>
      </c>
      <c r="U1811" s="8">
        <f>VLOOKUP($A1811,'1st_alloc_fix'!$A:$O,15)</f>
        <v>0</v>
      </c>
    </row>
    <row r="1812" spans="1:21" x14ac:dyDescent="0.25">
      <c r="A1812">
        <v>1858</v>
      </c>
      <c r="B1812" s="4">
        <v>34.098999999999997</v>
      </c>
      <c r="C1812" s="4">
        <v>134.42400000000001</v>
      </c>
      <c r="D1812" s="4">
        <v>3026.3139999999999</v>
      </c>
      <c r="E1812" s="5">
        <f>VLOOKUP($A1812,List_allocation!$A:$G,3)</f>
        <v>34.098999999999997</v>
      </c>
      <c r="F1812" s="5">
        <f>VLOOKUP($A1812,List_allocation!$A:$G,4)</f>
        <v>134.42400000000001</v>
      </c>
      <c r="G1812">
        <f>VLOOKUP($A1812,List_allocation!$A:$G,5)</f>
        <v>-9999</v>
      </c>
      <c r="H1812" s="8">
        <v>13025.314</v>
      </c>
      <c r="I1812">
        <v>-1.3029999999999999</v>
      </c>
      <c r="J1812">
        <v>34.966000000000001</v>
      </c>
      <c r="K1812" s="8">
        <v>756.24300000000005</v>
      </c>
      <c r="L1812">
        <v>10386</v>
      </c>
      <c r="M1812">
        <v>11449</v>
      </c>
      <c r="N1812" s="6">
        <v>34.043999999999997</v>
      </c>
      <c r="O1812" s="6">
        <v>134.05099999999999</v>
      </c>
      <c r="P1812">
        <v>2251.7179999999998</v>
      </c>
      <c r="Q1812" t="s">
        <v>4701</v>
      </c>
      <c r="R1812" s="7">
        <f>VLOOKUP($A1812,List_allocation!$A:$G,2)</f>
        <v>308071288801901</v>
      </c>
      <c r="S1812" s="3" t="str">
        <f>VLOOKUP($A1812,List_allocation!$A:$G,6)</f>
        <v>吉野川</v>
      </c>
      <c r="T1812" s="3" t="str">
        <f>VLOOKUP($A1812,List_allocation!$A:$G,7)</f>
        <v>高瀬橋</v>
      </c>
      <c r="U1812" s="8">
        <f>VLOOKUP($A1812,'1st_alloc_fix'!$A:$O,15)</f>
        <v>0</v>
      </c>
    </row>
    <row r="1813" spans="1:21" x14ac:dyDescent="0.25">
      <c r="A1813">
        <v>1859</v>
      </c>
      <c r="B1813" s="4">
        <v>34.036999999999999</v>
      </c>
      <c r="C1813" s="4">
        <v>134.15799999999999</v>
      </c>
      <c r="D1813" s="4">
        <v>180.91499999999999</v>
      </c>
      <c r="E1813" s="5">
        <f>VLOOKUP($A1813,List_allocation!$A:$G,3)</f>
        <v>34.036999999999999</v>
      </c>
      <c r="F1813" s="5">
        <f>VLOOKUP($A1813,List_allocation!$A:$G,4)</f>
        <v>134.15799999999999</v>
      </c>
      <c r="G1813">
        <f>VLOOKUP($A1813,List_allocation!$A:$G,5)</f>
        <v>181</v>
      </c>
      <c r="H1813" s="8">
        <v>10179.915000000001</v>
      </c>
      <c r="I1813">
        <v>-1.018</v>
      </c>
      <c r="J1813">
        <v>17.457000000000001</v>
      </c>
      <c r="K1813" s="8">
        <v>752.74099999999999</v>
      </c>
      <c r="L1813">
        <v>10194</v>
      </c>
      <c r="M1813">
        <v>11494</v>
      </c>
      <c r="N1813" s="6">
        <v>34.033000000000001</v>
      </c>
      <c r="O1813" s="6">
        <v>133.96899999999999</v>
      </c>
      <c r="P1813">
        <v>7.8049999999999997</v>
      </c>
      <c r="Q1813" t="s">
        <v>4703</v>
      </c>
      <c r="R1813" s="7">
        <f>VLOOKUP($A1813,List_allocation!$A:$G,2)</f>
        <v>308071288801902</v>
      </c>
      <c r="S1813" s="3" t="str">
        <f>VLOOKUP($A1813,List_allocation!$A:$G,6)</f>
        <v>穴吹川</v>
      </c>
      <c r="T1813" s="3" t="str">
        <f>VLOOKUP($A1813,List_allocation!$A:$G,7)</f>
        <v>天神橋</v>
      </c>
      <c r="U1813" s="8">
        <f>VLOOKUP($A1813,'1st_alloc_fix'!$A:$O,15)</f>
        <v>0</v>
      </c>
    </row>
    <row r="1814" spans="1:21" x14ac:dyDescent="0.25">
      <c r="A1814">
        <v>1860</v>
      </c>
      <c r="B1814" s="4">
        <v>34.023000000000003</v>
      </c>
      <c r="C1814" s="4">
        <v>134.066</v>
      </c>
      <c r="D1814" s="4">
        <v>129.637</v>
      </c>
      <c r="E1814" s="5">
        <f>VLOOKUP($A1814,List_allocation!$A:$G,3)</f>
        <v>34.023000000000003</v>
      </c>
      <c r="F1814" s="5">
        <f>VLOOKUP($A1814,List_allocation!$A:$G,4)</f>
        <v>134.065</v>
      </c>
      <c r="G1814">
        <f>VLOOKUP($A1814,List_allocation!$A:$G,5)</f>
        <v>130.30000000000001</v>
      </c>
      <c r="H1814" s="8">
        <v>10128.637000000001</v>
      </c>
      <c r="I1814">
        <v>-1.0129999999999999</v>
      </c>
      <c r="J1814">
        <v>20.716999999999999</v>
      </c>
      <c r="K1814" s="8">
        <v>753.39300000000003</v>
      </c>
      <c r="L1814">
        <v>10128</v>
      </c>
      <c r="M1814">
        <v>11504</v>
      </c>
      <c r="N1814" s="6">
        <v>34.033000000000001</v>
      </c>
      <c r="O1814" s="6">
        <v>133.84200000000001</v>
      </c>
      <c r="P1814">
        <v>5.5179999999999998</v>
      </c>
      <c r="Q1814" t="s">
        <v>4701</v>
      </c>
      <c r="R1814" s="7">
        <f>VLOOKUP($A1814,List_allocation!$A:$G,2)</f>
        <v>308071288801903</v>
      </c>
      <c r="S1814" s="3" t="str">
        <f>VLOOKUP($A1814,List_allocation!$A:$G,6)</f>
        <v>貞光川</v>
      </c>
      <c r="T1814" s="3" t="str">
        <f>VLOOKUP($A1814,List_allocation!$A:$G,7)</f>
        <v>貞光</v>
      </c>
      <c r="U1814" s="8">
        <f>VLOOKUP($A1814,'1st_alloc_fix'!$A:$O,15)</f>
        <v>0</v>
      </c>
    </row>
    <row r="1815" spans="1:21" x14ac:dyDescent="0.25">
      <c r="A1815">
        <v>1861</v>
      </c>
      <c r="B1815" s="4">
        <v>34.027999999999999</v>
      </c>
      <c r="C1815" s="4">
        <v>134.03100000000001</v>
      </c>
      <c r="D1815" s="4">
        <v>55.295000000000002</v>
      </c>
      <c r="E1815" s="5">
        <f>VLOOKUP($A1815,List_allocation!$A:$G,3)</f>
        <v>34.03</v>
      </c>
      <c r="F1815" s="5">
        <f>VLOOKUP($A1815,List_allocation!$A:$G,4)</f>
        <v>134.03100000000001</v>
      </c>
      <c r="G1815">
        <f>VLOOKUP($A1815,List_allocation!$A:$G,5)</f>
        <v>51.9</v>
      </c>
      <c r="H1815" s="8">
        <v>-170.30500000000001</v>
      </c>
      <c r="I1815">
        <v>-0.755</v>
      </c>
      <c r="J1815">
        <v>25.084</v>
      </c>
      <c r="K1815" s="8">
        <v>7.327</v>
      </c>
      <c r="L1815">
        <v>10103</v>
      </c>
      <c r="M1815">
        <v>11500</v>
      </c>
      <c r="N1815" s="6">
        <v>33.89</v>
      </c>
      <c r="O1815" s="6">
        <v>133.816</v>
      </c>
      <c r="P1815">
        <v>224.434</v>
      </c>
      <c r="Q1815" t="s">
        <v>4701</v>
      </c>
      <c r="R1815" s="7">
        <f>VLOOKUP($A1815,List_allocation!$A:$G,2)</f>
        <v>308071288801904</v>
      </c>
      <c r="S1815" s="3" t="str">
        <f>VLOOKUP($A1815,List_allocation!$A:$G,6)</f>
        <v>半田川</v>
      </c>
      <c r="T1815" s="3" t="str">
        <f>VLOOKUP($A1815,List_allocation!$A:$G,7)</f>
        <v>田井</v>
      </c>
      <c r="U1815" s="8">
        <f>VLOOKUP($A1815,'1st_alloc_fix'!$A:$O,15)</f>
        <v>0</v>
      </c>
    </row>
    <row r="1816" spans="1:21" x14ac:dyDescent="0.25">
      <c r="A1816">
        <v>1862</v>
      </c>
      <c r="B1816" s="4">
        <v>33.909999999999997</v>
      </c>
      <c r="C1816" s="4">
        <v>133.505</v>
      </c>
      <c r="D1816" s="4">
        <v>138.46899999999999</v>
      </c>
      <c r="E1816" s="5">
        <f>VLOOKUP($A1816,List_allocation!$A:$G,3)</f>
        <v>33.911000000000001</v>
      </c>
      <c r="F1816" s="5">
        <f>VLOOKUP($A1816,List_allocation!$A:$G,4)</f>
        <v>133.505</v>
      </c>
      <c r="G1816">
        <f>VLOOKUP($A1816,List_allocation!$A:$G,5)</f>
        <v>-9999</v>
      </c>
      <c r="H1816" s="8">
        <v>-940.53099999999995</v>
      </c>
      <c r="I1816">
        <v>-0.872</v>
      </c>
      <c r="J1816">
        <v>25.989000000000001</v>
      </c>
      <c r="K1816" s="8">
        <v>10.292</v>
      </c>
      <c r="L1816">
        <v>9724</v>
      </c>
      <c r="M1816">
        <v>11585</v>
      </c>
      <c r="N1816" s="6">
        <v>33.862000000000002</v>
      </c>
      <c r="O1816" s="6">
        <v>133.78</v>
      </c>
      <c r="P1816">
        <v>1062.991</v>
      </c>
      <c r="Q1816" t="s">
        <v>4701</v>
      </c>
      <c r="R1816" s="7">
        <f>VLOOKUP($A1816,List_allocation!$A:$G,2)</f>
        <v>308071288811001</v>
      </c>
      <c r="S1816" s="3" t="str">
        <f>VLOOKUP($A1816,List_allocation!$A:$G,6)</f>
        <v>銅山川</v>
      </c>
      <c r="T1816" s="3" t="str">
        <f>VLOOKUP($A1816,List_allocation!$A:$G,7)</f>
        <v>豊坂</v>
      </c>
      <c r="U1816" s="8">
        <f>VLOOKUP($A1816,'1st_alloc_fix'!$A:$O,15)</f>
        <v>0</v>
      </c>
    </row>
    <row r="1817" spans="1:21" x14ac:dyDescent="0.25">
      <c r="A1817">
        <v>1863</v>
      </c>
      <c r="B1817" s="4">
        <v>33.793999999999997</v>
      </c>
      <c r="C1817" s="4">
        <v>133.75800000000001</v>
      </c>
      <c r="D1817" s="4">
        <v>80.608000000000004</v>
      </c>
      <c r="E1817" s="5">
        <f>VLOOKUP($A1817,List_allocation!$A:$G,3)</f>
        <v>33.793999999999997</v>
      </c>
      <c r="F1817" s="5">
        <f>VLOOKUP($A1817,List_allocation!$A:$G,4)</f>
        <v>133.75700000000001</v>
      </c>
      <c r="G1817">
        <f>VLOOKUP($A1817,List_allocation!$A:$G,5)</f>
        <v>-9999</v>
      </c>
      <c r="H1817" s="8">
        <v>10079.608</v>
      </c>
      <c r="I1817">
        <v>-1.008</v>
      </c>
      <c r="J1817">
        <v>2.0219999999999998</v>
      </c>
      <c r="K1817" s="8">
        <v>749.654</v>
      </c>
      <c r="L1817">
        <v>9906</v>
      </c>
      <c r="M1817">
        <v>11669</v>
      </c>
      <c r="N1817" s="6">
        <v>33.79</v>
      </c>
      <c r="O1817" s="6">
        <v>133.73699999999999</v>
      </c>
      <c r="P1817">
        <v>929.846</v>
      </c>
      <c r="Q1817" t="s">
        <v>4703</v>
      </c>
      <c r="R1817" s="7">
        <f>VLOOKUP($A1817,List_allocation!$A:$G,2)</f>
        <v>308071288811002</v>
      </c>
      <c r="S1817" s="3" t="str">
        <f>VLOOKUP($A1817,List_allocation!$A:$G,6)</f>
        <v>南小川</v>
      </c>
      <c r="T1817" s="3" t="str">
        <f>VLOOKUP($A1817,List_allocation!$A:$G,7)</f>
        <v>南小川</v>
      </c>
      <c r="U1817" s="8">
        <f>VLOOKUP($A1817,'1st_alloc_fix'!$A:$O,15)</f>
        <v>0</v>
      </c>
    </row>
    <row r="1818" spans="1:21" x14ac:dyDescent="0.25">
      <c r="A1818">
        <v>1864</v>
      </c>
      <c r="B1818" s="4">
        <v>33.783000000000001</v>
      </c>
      <c r="C1818" s="4">
        <v>133.69800000000001</v>
      </c>
      <c r="D1818" s="4">
        <v>149.398</v>
      </c>
      <c r="E1818" s="5">
        <f>VLOOKUP($A1818,List_allocation!$A:$G,3)</f>
        <v>33.783000000000001</v>
      </c>
      <c r="F1818" s="5">
        <f>VLOOKUP($A1818,List_allocation!$A:$G,4)</f>
        <v>133.69800000000001</v>
      </c>
      <c r="G1818">
        <f>VLOOKUP($A1818,List_allocation!$A:$G,5)</f>
        <v>-9999</v>
      </c>
      <c r="H1818" s="8">
        <v>10148.397999999999</v>
      </c>
      <c r="I1818">
        <v>-1.0149999999999999</v>
      </c>
      <c r="J1818">
        <v>81.742000000000004</v>
      </c>
      <c r="K1818" s="8">
        <v>765.59799999999996</v>
      </c>
      <c r="L1818">
        <v>9863</v>
      </c>
      <c r="M1818">
        <v>11677</v>
      </c>
      <c r="N1818" s="6">
        <v>34.14</v>
      </c>
      <c r="O1818" s="6">
        <v>134.47200000000001</v>
      </c>
      <c r="P1818">
        <v>104.911</v>
      </c>
      <c r="Q1818" t="s">
        <v>4704</v>
      </c>
      <c r="R1818" s="7">
        <f>VLOOKUP($A1818,List_allocation!$A:$G,2)</f>
        <v>308071288811003</v>
      </c>
      <c r="S1818" s="3" t="str">
        <f>VLOOKUP($A1818,List_allocation!$A:$G,6)</f>
        <v>穴内川</v>
      </c>
      <c r="T1818" s="3" t="str">
        <f>VLOOKUP($A1818,List_allocation!$A:$G,7)</f>
        <v>穴内川</v>
      </c>
      <c r="U1818" s="8">
        <f>VLOOKUP($A1818,'1st_alloc_fix'!$A:$O,15)</f>
        <v>0</v>
      </c>
    </row>
    <row r="1819" spans="1:21" x14ac:dyDescent="0.25">
      <c r="A1819">
        <v>1865</v>
      </c>
      <c r="B1819" s="4">
        <v>33.78</v>
      </c>
      <c r="C1819" s="4">
        <v>133.66300000000001</v>
      </c>
      <c r="D1819" s="4">
        <v>72.069999999999993</v>
      </c>
      <c r="E1819" s="5">
        <f>VLOOKUP($A1819,List_allocation!$A:$G,3)</f>
        <v>33.78</v>
      </c>
      <c r="F1819" s="5">
        <f>VLOOKUP($A1819,List_allocation!$A:$G,4)</f>
        <v>133.66300000000001</v>
      </c>
      <c r="G1819">
        <f>VLOOKUP($A1819,List_allocation!$A:$G,5)</f>
        <v>-9999</v>
      </c>
      <c r="H1819" s="8">
        <v>10071.07</v>
      </c>
      <c r="I1819">
        <v>-1.0069999999999999</v>
      </c>
      <c r="J1819">
        <v>81.277000000000001</v>
      </c>
      <c r="K1819" s="8">
        <v>765.505</v>
      </c>
      <c r="L1819">
        <v>9838</v>
      </c>
      <c r="M1819">
        <v>11679</v>
      </c>
      <c r="N1819" s="6">
        <v>34.107999999999997</v>
      </c>
      <c r="O1819" s="6">
        <v>134.45099999999999</v>
      </c>
      <c r="P1819">
        <v>3028.6379999999999</v>
      </c>
      <c r="Q1819" t="s">
        <v>4704</v>
      </c>
      <c r="R1819" s="7">
        <f>VLOOKUP($A1819,List_allocation!$A:$G,2)</f>
        <v>308071288811004</v>
      </c>
      <c r="S1819" s="3" t="str">
        <f>VLOOKUP($A1819,List_allocation!$A:$G,6)</f>
        <v>立川川</v>
      </c>
      <c r="T1819" s="3" t="str">
        <f>VLOOKUP($A1819,List_allocation!$A:$G,7)</f>
        <v>立川川</v>
      </c>
      <c r="U1819" s="8">
        <f>VLOOKUP($A1819,'1st_alloc_fix'!$A:$O,15)</f>
        <v>0</v>
      </c>
    </row>
    <row r="1820" spans="1:21" x14ac:dyDescent="0.25">
      <c r="A1820">
        <v>1866</v>
      </c>
      <c r="B1820" s="4">
        <v>34.286999999999999</v>
      </c>
      <c r="C1820" s="4">
        <v>133.81299999999999</v>
      </c>
      <c r="D1820" s="4">
        <v>125.259</v>
      </c>
      <c r="E1820" s="5">
        <f>VLOOKUP($A1820,List_allocation!$A:$G,3)</f>
        <v>34.286999999999999</v>
      </c>
      <c r="F1820" s="5">
        <f>VLOOKUP($A1820,List_allocation!$A:$G,4)</f>
        <v>133.81299999999999</v>
      </c>
      <c r="G1820">
        <f>VLOOKUP($A1820,List_allocation!$A:$G,5)</f>
        <v>136.5</v>
      </c>
      <c r="H1820" s="8">
        <v>10124.259</v>
      </c>
      <c r="I1820">
        <v>-1.0129999999999999</v>
      </c>
      <c r="J1820">
        <v>60.372</v>
      </c>
      <c r="K1820" s="8">
        <v>761.32399999999996</v>
      </c>
      <c r="L1820">
        <v>9946</v>
      </c>
      <c r="M1820">
        <v>11314</v>
      </c>
      <c r="N1820" s="6">
        <v>34.124000000000002</v>
      </c>
      <c r="O1820" s="6">
        <v>134.43799999999999</v>
      </c>
      <c r="P1820">
        <v>58.682000000000002</v>
      </c>
      <c r="Q1820" t="s">
        <v>4701</v>
      </c>
      <c r="R1820" s="7">
        <f>VLOOKUP($A1820,List_allocation!$A:$G,2)</f>
        <v>308081288804001</v>
      </c>
      <c r="S1820" s="3" t="str">
        <f>VLOOKUP($A1820,List_allocation!$A:$G,6)</f>
        <v>土器川</v>
      </c>
      <c r="T1820" s="3" t="str">
        <f>VLOOKUP($A1820,List_allocation!$A:$G,7)</f>
        <v>丸亀橋</v>
      </c>
      <c r="U1820" s="8">
        <f>VLOOKUP($A1820,'1st_alloc_fix'!$A:$O,15)</f>
        <v>0</v>
      </c>
    </row>
    <row r="1821" spans="1:21" x14ac:dyDescent="0.25">
      <c r="A1821">
        <v>1867</v>
      </c>
      <c r="B1821" s="4">
        <v>34.198</v>
      </c>
      <c r="C1821" s="4">
        <v>133.84200000000001</v>
      </c>
      <c r="D1821" s="4">
        <v>101.738</v>
      </c>
      <c r="E1821" s="5">
        <f>VLOOKUP($A1821,List_allocation!$A:$G,3)</f>
        <v>34.198</v>
      </c>
      <c r="F1821" s="5">
        <f>VLOOKUP($A1821,List_allocation!$A:$G,4)</f>
        <v>133.84200000000001</v>
      </c>
      <c r="G1821">
        <f>VLOOKUP($A1821,List_allocation!$A:$G,5)</f>
        <v>106.7</v>
      </c>
      <c r="H1821" s="8">
        <v>10100.737999999999</v>
      </c>
      <c r="I1821">
        <v>-1.01</v>
      </c>
      <c r="J1821">
        <v>51.506999999999998</v>
      </c>
      <c r="K1821" s="8">
        <v>759.55100000000004</v>
      </c>
      <c r="L1821">
        <v>9967</v>
      </c>
      <c r="M1821">
        <v>11378</v>
      </c>
      <c r="N1821" s="6">
        <v>34.091000000000001</v>
      </c>
      <c r="O1821" s="6">
        <v>134.38999999999999</v>
      </c>
      <c r="P1821">
        <v>3015.078</v>
      </c>
      <c r="Q1821" t="s">
        <v>4704</v>
      </c>
      <c r="R1821" s="7">
        <f>VLOOKUP($A1821,List_allocation!$A:$G,2)</f>
        <v>308081288804002</v>
      </c>
      <c r="S1821" s="3" t="str">
        <f>VLOOKUP($A1821,List_allocation!$A:$G,6)</f>
        <v>土器川</v>
      </c>
      <c r="T1821" s="3" t="str">
        <f>VLOOKUP($A1821,List_allocation!$A:$G,7)</f>
        <v>祓川橋</v>
      </c>
      <c r="U1821" s="8">
        <f>VLOOKUP($A1821,'1st_alloc_fix'!$A:$O,15)</f>
        <v>0</v>
      </c>
    </row>
    <row r="1822" spans="1:21" x14ac:dyDescent="0.25">
      <c r="A1822">
        <v>1868</v>
      </c>
      <c r="B1822" s="4">
        <v>34.173999999999999</v>
      </c>
      <c r="C1822" s="4">
        <v>133.88800000000001</v>
      </c>
      <c r="D1822" s="4">
        <v>90.213999999999999</v>
      </c>
      <c r="E1822" s="5">
        <f>VLOOKUP($A1822,List_allocation!$A:$G,3)</f>
        <v>34.173999999999999</v>
      </c>
      <c r="F1822" s="5">
        <f>VLOOKUP($A1822,List_allocation!$A:$G,4)</f>
        <v>133.88900000000001</v>
      </c>
      <c r="G1822">
        <f>VLOOKUP($A1822,List_allocation!$A:$G,5)</f>
        <v>90</v>
      </c>
      <c r="H1822" s="8">
        <v>10089.214</v>
      </c>
      <c r="I1822">
        <v>-1.0089999999999999</v>
      </c>
      <c r="J1822">
        <v>53.802</v>
      </c>
      <c r="K1822" s="8">
        <v>760.01</v>
      </c>
      <c r="L1822">
        <v>10000</v>
      </c>
      <c r="M1822">
        <v>11395</v>
      </c>
      <c r="N1822" s="6">
        <v>34.14</v>
      </c>
      <c r="O1822" s="6">
        <v>134.47</v>
      </c>
      <c r="P1822">
        <v>104.84699999999999</v>
      </c>
      <c r="Q1822" t="s">
        <v>4701</v>
      </c>
      <c r="R1822" s="7">
        <f>VLOOKUP($A1822,List_allocation!$A:$G,2)</f>
        <v>308081288804003</v>
      </c>
      <c r="S1822" s="3" t="str">
        <f>VLOOKUP($A1822,List_allocation!$A:$G,6)</f>
        <v>土器川</v>
      </c>
      <c r="T1822" s="3" t="str">
        <f>VLOOKUP($A1822,List_allocation!$A:$G,7)</f>
        <v>常包橋</v>
      </c>
      <c r="U1822" s="8">
        <f>VLOOKUP($A1822,'1st_alloc_fix'!$A:$O,15)</f>
        <v>0</v>
      </c>
    </row>
    <row r="1823" spans="1:21" x14ac:dyDescent="0.25">
      <c r="A1823">
        <v>1869</v>
      </c>
      <c r="B1823" s="4">
        <v>34.164999999999999</v>
      </c>
      <c r="C1823" s="4">
        <v>133.92599999999999</v>
      </c>
      <c r="D1823" s="4">
        <v>71.378</v>
      </c>
      <c r="E1823" s="5">
        <f>VLOOKUP($A1823,List_allocation!$A:$G,3)</f>
        <v>34.164000000000001</v>
      </c>
      <c r="F1823" s="5">
        <f>VLOOKUP($A1823,List_allocation!$A:$G,4)</f>
        <v>133.92599999999999</v>
      </c>
      <c r="G1823">
        <f>VLOOKUP($A1823,List_allocation!$A:$G,5)</f>
        <v>72.099999999999994</v>
      </c>
      <c r="H1823" s="8">
        <v>10070.378000000001</v>
      </c>
      <c r="I1823">
        <v>-1.0069999999999999</v>
      </c>
      <c r="J1823">
        <v>46.515999999999998</v>
      </c>
      <c r="K1823" s="8">
        <v>758.553</v>
      </c>
      <c r="L1823">
        <v>10027</v>
      </c>
      <c r="M1823">
        <v>11402</v>
      </c>
      <c r="N1823" s="6">
        <v>34.098999999999997</v>
      </c>
      <c r="O1823" s="6">
        <v>134.42400000000001</v>
      </c>
      <c r="P1823">
        <v>3026.3139999999999</v>
      </c>
      <c r="Q1823" t="s">
        <v>4701</v>
      </c>
      <c r="R1823" s="7">
        <f>VLOOKUP($A1823,List_allocation!$A:$G,2)</f>
        <v>308081288804004</v>
      </c>
      <c r="S1823" s="3" t="str">
        <f>VLOOKUP($A1823,List_allocation!$A:$G,6)</f>
        <v>土器川</v>
      </c>
      <c r="T1823" s="3" t="str">
        <f>VLOOKUP($A1823,List_allocation!$A:$G,7)</f>
        <v>御用橋</v>
      </c>
      <c r="U1823" s="8">
        <f>VLOOKUP($A1823,'1st_alloc_fix'!$A:$O,15)</f>
        <v>0</v>
      </c>
    </row>
    <row r="1824" spans="1:21" x14ac:dyDescent="0.25">
      <c r="A1824">
        <v>1870</v>
      </c>
      <c r="B1824" s="4">
        <v>34.151000000000003</v>
      </c>
      <c r="C1824" s="4">
        <v>133.94800000000001</v>
      </c>
      <c r="D1824" s="4">
        <v>61.542999999999999</v>
      </c>
      <c r="E1824" s="5">
        <f>VLOOKUP($A1824,List_allocation!$A:$G,3)</f>
        <v>34.151000000000003</v>
      </c>
      <c r="F1824" s="5">
        <f>VLOOKUP($A1824,List_allocation!$A:$G,4)</f>
        <v>133.94800000000001</v>
      </c>
      <c r="G1824">
        <f>VLOOKUP($A1824,List_allocation!$A:$G,5)</f>
        <v>59.6</v>
      </c>
      <c r="H1824" s="8">
        <v>-119.45699999999999</v>
      </c>
      <c r="I1824">
        <v>-0.66</v>
      </c>
      <c r="J1824">
        <v>23.14</v>
      </c>
      <c r="K1824" s="8">
        <v>6.0839999999999996</v>
      </c>
      <c r="L1824">
        <v>10043</v>
      </c>
      <c r="M1824">
        <v>11412</v>
      </c>
      <c r="N1824" s="6">
        <v>34.036999999999999</v>
      </c>
      <c r="O1824" s="6">
        <v>134.15799999999999</v>
      </c>
      <c r="P1824">
        <v>180.91499999999999</v>
      </c>
      <c r="Q1824" t="s">
        <v>4701</v>
      </c>
      <c r="R1824" s="7">
        <f>VLOOKUP($A1824,List_allocation!$A:$G,2)</f>
        <v>308081288804005</v>
      </c>
      <c r="S1824" s="3" t="str">
        <f>VLOOKUP($A1824,List_allocation!$A:$G,6)</f>
        <v>土器川</v>
      </c>
      <c r="T1824" s="3" t="str">
        <f>VLOOKUP($A1824,List_allocation!$A:$G,7)</f>
        <v>天川</v>
      </c>
      <c r="U1824" s="8">
        <f>VLOOKUP($A1824,'1st_alloc_fix'!$A:$O,15)</f>
        <v>0</v>
      </c>
    </row>
    <row r="1825" spans="1:21" x14ac:dyDescent="0.25">
      <c r="A1825">
        <v>1871</v>
      </c>
      <c r="B1825" s="4">
        <v>34.116999999999997</v>
      </c>
      <c r="C1825" s="4">
        <v>133.97200000000001</v>
      </c>
      <c r="D1825" s="4">
        <v>37.192999999999998</v>
      </c>
      <c r="E1825" s="5">
        <f>VLOOKUP($A1825,List_allocation!$A:$G,3)</f>
        <v>34.116999999999997</v>
      </c>
      <c r="F1825" s="5">
        <f>VLOOKUP($A1825,List_allocation!$A:$G,4)</f>
        <v>133.97200000000001</v>
      </c>
      <c r="G1825">
        <f>VLOOKUP($A1825,List_allocation!$A:$G,5)</f>
        <v>37.700000000000003</v>
      </c>
      <c r="H1825" s="8">
        <v>-93.106999999999999</v>
      </c>
      <c r="I1825">
        <v>-0.71499999999999997</v>
      </c>
      <c r="J1825">
        <v>13.506</v>
      </c>
      <c r="K1825" s="8">
        <v>4.5789999999999997</v>
      </c>
      <c r="L1825">
        <v>10060</v>
      </c>
      <c r="M1825">
        <v>11436</v>
      </c>
      <c r="N1825" s="6">
        <v>34.023000000000003</v>
      </c>
      <c r="O1825" s="6">
        <v>134.066</v>
      </c>
      <c r="P1825">
        <v>129.637</v>
      </c>
      <c r="Q1825" t="s">
        <v>4702</v>
      </c>
      <c r="R1825" s="7">
        <f>VLOOKUP($A1825,List_allocation!$A:$G,2)</f>
        <v>308081288804006</v>
      </c>
      <c r="S1825" s="3" t="str">
        <f>VLOOKUP($A1825,List_allocation!$A:$G,6)</f>
        <v>土器川</v>
      </c>
      <c r="T1825" s="3" t="str">
        <f>VLOOKUP($A1825,List_allocation!$A:$G,7)</f>
        <v>明神</v>
      </c>
      <c r="U1825" s="8">
        <f>VLOOKUP($A1825,'1st_alloc_fix'!$A:$O,15)</f>
        <v>0</v>
      </c>
    </row>
    <row r="1826" spans="1:21" x14ac:dyDescent="0.25">
      <c r="A1826">
        <v>1872</v>
      </c>
      <c r="B1826" s="4">
        <v>34.185000000000002</v>
      </c>
      <c r="C1826" s="4">
        <v>133.87700000000001</v>
      </c>
      <c r="D1826" s="4">
        <v>96.814999999999998</v>
      </c>
      <c r="E1826" s="5">
        <f>VLOOKUP($A1826,List_allocation!$A:$G,3)</f>
        <v>34.186</v>
      </c>
      <c r="F1826" s="5">
        <f>VLOOKUP($A1826,List_allocation!$A:$G,4)</f>
        <v>133.87700000000001</v>
      </c>
      <c r="G1826">
        <f>VLOOKUP($A1826,List_allocation!$A:$G,5)</f>
        <v>99</v>
      </c>
      <c r="H1826" s="8">
        <v>44.914999999999999</v>
      </c>
      <c r="I1826">
        <v>0.86499999999999999</v>
      </c>
      <c r="J1826">
        <v>22.306000000000001</v>
      </c>
      <c r="K1826" s="8">
        <v>7.0579999999999998</v>
      </c>
      <c r="L1826">
        <v>9992</v>
      </c>
      <c r="M1826">
        <v>11387</v>
      </c>
      <c r="N1826" s="6">
        <v>34.027999999999999</v>
      </c>
      <c r="O1826" s="6">
        <v>134.03100000000001</v>
      </c>
      <c r="P1826">
        <v>55.295000000000002</v>
      </c>
      <c r="Q1826" t="s">
        <v>4703</v>
      </c>
      <c r="R1826" s="7">
        <f>VLOOKUP($A1826,List_allocation!$A:$G,2)</f>
        <v>308081288804007</v>
      </c>
      <c r="S1826" s="3" t="str">
        <f>VLOOKUP($A1826,List_allocation!$A:$G,6)</f>
        <v>土器川</v>
      </c>
      <c r="T1826" s="3" t="str">
        <f>VLOOKUP($A1826,List_allocation!$A:$G,7)</f>
        <v>大川（取水口）</v>
      </c>
      <c r="U1826" s="8">
        <f>VLOOKUP($A1826,'1st_alloc_fix'!$A:$O,15)</f>
        <v>0</v>
      </c>
    </row>
    <row r="1827" spans="1:21" x14ac:dyDescent="0.25">
      <c r="A1827">
        <v>1873</v>
      </c>
      <c r="B1827" s="4">
        <v>34.183999999999997</v>
      </c>
      <c r="C1827" s="4">
        <v>133.87799999999999</v>
      </c>
      <c r="D1827" s="4">
        <v>95.760999999999996</v>
      </c>
      <c r="E1827" s="5">
        <f>VLOOKUP($A1827,List_allocation!$A:$G,3)</f>
        <v>34.183999999999997</v>
      </c>
      <c r="F1827" s="5">
        <f>VLOOKUP($A1827,List_allocation!$A:$G,4)</f>
        <v>133.88</v>
      </c>
      <c r="G1827">
        <f>VLOOKUP($A1827,List_allocation!$A:$G,5)</f>
        <v>98.3</v>
      </c>
      <c r="H1827" s="8">
        <v>10094.761</v>
      </c>
      <c r="I1827">
        <v>-1.01</v>
      </c>
      <c r="J1827">
        <v>45.86</v>
      </c>
      <c r="K1827" s="8">
        <v>758.42200000000003</v>
      </c>
      <c r="L1827">
        <v>9993</v>
      </c>
      <c r="M1827">
        <v>11388</v>
      </c>
      <c r="N1827" s="6">
        <v>33.909999999999997</v>
      </c>
      <c r="O1827" s="6">
        <v>133.505</v>
      </c>
      <c r="P1827">
        <v>138.46899999999999</v>
      </c>
      <c r="Q1827" t="s">
        <v>4703</v>
      </c>
      <c r="R1827" s="7">
        <f>VLOOKUP($A1827,List_allocation!$A:$G,2)</f>
        <v>308081288804008</v>
      </c>
      <c r="S1827" s="3" t="str">
        <f>VLOOKUP($A1827,List_allocation!$A:$G,6)</f>
        <v>土器川</v>
      </c>
      <c r="T1827" s="3" t="str">
        <f>VLOOKUP($A1827,List_allocation!$A:$G,7)</f>
        <v>大川（本川）</v>
      </c>
      <c r="U1827" s="8">
        <f>VLOOKUP($A1827,'1st_alloc_fix'!$A:$O,15)</f>
        <v>0</v>
      </c>
    </row>
    <row r="1828" spans="1:21" x14ac:dyDescent="0.25">
      <c r="A1828">
        <v>1874</v>
      </c>
      <c r="B1828" s="4">
        <v>34.131</v>
      </c>
      <c r="C1828" s="4">
        <v>133.999</v>
      </c>
      <c r="D1828" s="4">
        <v>7.27</v>
      </c>
      <c r="E1828" s="5">
        <f>VLOOKUP($A1828,List_allocation!$A:$G,3)</f>
        <v>34.131</v>
      </c>
      <c r="F1828" s="5">
        <f>VLOOKUP($A1828,List_allocation!$A:$G,4)</f>
        <v>134.00399999999999</v>
      </c>
      <c r="G1828">
        <f>VLOOKUP($A1828,List_allocation!$A:$G,5)</f>
        <v>9.4</v>
      </c>
      <c r="H1828" s="8">
        <v>10006.27</v>
      </c>
      <c r="I1828">
        <v>-1.0009999999999999</v>
      </c>
      <c r="J1828">
        <v>43.561</v>
      </c>
      <c r="K1828" s="8">
        <v>757.96199999999999</v>
      </c>
      <c r="L1828">
        <v>10080</v>
      </c>
      <c r="M1828">
        <v>11426</v>
      </c>
      <c r="N1828" s="6">
        <v>33.793999999999997</v>
      </c>
      <c r="O1828" s="6">
        <v>133.75800000000001</v>
      </c>
      <c r="P1828">
        <v>80.608000000000004</v>
      </c>
      <c r="Q1828" t="s">
        <v>4702</v>
      </c>
      <c r="R1828" s="7">
        <f>VLOOKUP($A1828,List_allocation!$A:$G,2)</f>
        <v>308081288804009</v>
      </c>
      <c r="S1828" s="3" t="str">
        <f>VLOOKUP($A1828,List_allocation!$A:$G,6)</f>
        <v>前の川</v>
      </c>
      <c r="T1828" s="3" t="str">
        <f>VLOOKUP($A1828,List_allocation!$A:$G,7)</f>
        <v>前の川上流</v>
      </c>
      <c r="U1828" s="8">
        <f>VLOOKUP($A1828,'1st_alloc_fix'!$A:$O,15)</f>
        <v>0</v>
      </c>
    </row>
    <row r="1829" spans="1:21" x14ac:dyDescent="0.25">
      <c r="A1829">
        <v>1875</v>
      </c>
      <c r="B1829" s="4">
        <v>34.265000000000001</v>
      </c>
      <c r="C1829" s="4">
        <v>133.83099999999999</v>
      </c>
      <c r="D1829" s="4">
        <v>107.215</v>
      </c>
      <c r="E1829" s="5">
        <f>VLOOKUP($A1829,List_allocation!$A:$G,3)</f>
        <v>34.264000000000003</v>
      </c>
      <c r="F1829" s="5">
        <f>VLOOKUP($A1829,List_allocation!$A:$G,4)</f>
        <v>133.83099999999999</v>
      </c>
      <c r="G1829">
        <f>VLOOKUP($A1829,List_allocation!$A:$G,5)</f>
        <v>120.9</v>
      </c>
      <c r="H1829" s="8">
        <v>10106.215</v>
      </c>
      <c r="I1829">
        <v>-1.0109999999999999</v>
      </c>
      <c r="J1829">
        <v>54.857999999999997</v>
      </c>
      <c r="K1829" s="8">
        <v>760.22199999999998</v>
      </c>
      <c r="L1829">
        <v>9959</v>
      </c>
      <c r="M1829">
        <v>11330</v>
      </c>
      <c r="N1829" s="6">
        <v>33.783000000000001</v>
      </c>
      <c r="O1829" s="6">
        <v>133.69800000000001</v>
      </c>
      <c r="P1829">
        <v>149.398</v>
      </c>
      <c r="Q1829" t="s">
        <v>4701</v>
      </c>
      <c r="R1829" s="7">
        <f>VLOOKUP($A1829,List_allocation!$A:$G,2)</f>
        <v>308081288804010</v>
      </c>
      <c r="S1829" s="3" t="str">
        <f>VLOOKUP($A1829,List_allocation!$A:$G,6)</f>
        <v>土器川</v>
      </c>
      <c r="T1829" s="3" t="str">
        <f>VLOOKUP($A1829,List_allocation!$A:$G,7)</f>
        <v>高柳橋</v>
      </c>
      <c r="U1829" s="8">
        <f>VLOOKUP($A1829,'1st_alloc_fix'!$A:$O,15)</f>
        <v>0</v>
      </c>
    </row>
    <row r="1830" spans="1:21" x14ac:dyDescent="0.25">
      <c r="A1830">
        <v>1876</v>
      </c>
      <c r="B1830" s="4">
        <v>33.552999999999997</v>
      </c>
      <c r="C1830" s="4">
        <v>130.733</v>
      </c>
      <c r="D1830" s="4">
        <v>41.396999999999998</v>
      </c>
      <c r="E1830" s="5">
        <f>VLOOKUP($A1830,List_allocation!$A:$G,3)</f>
        <v>33.554000000000002</v>
      </c>
      <c r="F1830" s="5">
        <f>VLOOKUP($A1830,List_allocation!$A:$G,4)</f>
        <v>130.733</v>
      </c>
      <c r="G1830">
        <f>VLOOKUP($A1830,List_allocation!$A:$G,5)</f>
        <v>42</v>
      </c>
      <c r="H1830" s="8">
        <v>10040.397000000001</v>
      </c>
      <c r="I1830">
        <v>-1.004</v>
      </c>
      <c r="J1830">
        <v>272.89499999999998</v>
      </c>
      <c r="K1830" s="8">
        <v>803.82899999999995</v>
      </c>
      <c r="L1830">
        <v>7728</v>
      </c>
      <c r="M1830">
        <v>11842</v>
      </c>
      <c r="N1830" s="6">
        <v>33.78</v>
      </c>
      <c r="O1830" s="6">
        <v>133.66300000000001</v>
      </c>
      <c r="P1830">
        <v>72.069999999999993</v>
      </c>
      <c r="Q1830" t="s">
        <v>4701</v>
      </c>
      <c r="R1830" s="7">
        <f>VLOOKUP($A1830,List_allocation!$A:$G,2)</f>
        <v>309011289902010</v>
      </c>
      <c r="S1830" s="3" t="str">
        <f>VLOOKUP($A1830,List_allocation!$A:$G,6)</f>
        <v>遠賀川</v>
      </c>
      <c r="T1830" s="3" t="str">
        <f>VLOOKUP($A1830,List_allocation!$A:$G,7)</f>
        <v>大隈</v>
      </c>
      <c r="U1830" s="8">
        <f>VLOOKUP($A1830,'1st_alloc_fix'!$A:$O,15)</f>
        <v>0</v>
      </c>
    </row>
    <row r="1831" spans="1:21" x14ac:dyDescent="0.25">
      <c r="A1831">
        <v>1877</v>
      </c>
      <c r="B1831" s="4">
        <v>33.659999999999997</v>
      </c>
      <c r="C1831" s="4">
        <v>130.68799999999999</v>
      </c>
      <c r="D1831" s="4">
        <v>294.11900000000003</v>
      </c>
      <c r="E1831" s="5">
        <f>VLOOKUP($A1831,List_allocation!$A:$G,3)</f>
        <v>33.661000000000001</v>
      </c>
      <c r="F1831" s="5">
        <f>VLOOKUP($A1831,List_allocation!$A:$G,4)</f>
        <v>130.68899999999999</v>
      </c>
      <c r="G1831">
        <f>VLOOKUP($A1831,List_allocation!$A:$G,5)</f>
        <v>292</v>
      </c>
      <c r="H1831" s="8">
        <v>157.619</v>
      </c>
      <c r="I1831">
        <v>1.155</v>
      </c>
      <c r="J1831">
        <v>297.03500000000003</v>
      </c>
      <c r="K1831" s="8">
        <v>60.561999999999998</v>
      </c>
      <c r="L1831">
        <v>7696</v>
      </c>
      <c r="M1831">
        <v>11765</v>
      </c>
      <c r="N1831" s="6">
        <v>34.286999999999999</v>
      </c>
      <c r="O1831" s="6">
        <v>133.81299999999999</v>
      </c>
      <c r="P1831">
        <v>125.259</v>
      </c>
      <c r="Q1831" t="s">
        <v>4701</v>
      </c>
      <c r="R1831" s="7">
        <f>VLOOKUP($A1831,List_allocation!$A:$G,2)</f>
        <v>309011289902030</v>
      </c>
      <c r="S1831" s="3" t="str">
        <f>VLOOKUP($A1831,List_allocation!$A:$G,6)</f>
        <v>遠賀川</v>
      </c>
      <c r="T1831" s="3" t="str">
        <f>VLOOKUP($A1831,List_allocation!$A:$G,7)</f>
        <v>川島</v>
      </c>
      <c r="U1831" s="8">
        <f>VLOOKUP($A1831,'1st_alloc_fix'!$A:$O,15)</f>
        <v>0</v>
      </c>
    </row>
    <row r="1832" spans="1:21" x14ac:dyDescent="0.25">
      <c r="A1832">
        <v>1878</v>
      </c>
      <c r="B1832" s="4">
        <v>33.74</v>
      </c>
      <c r="C1832" s="4">
        <v>130.72999999999999</v>
      </c>
      <c r="D1832" s="4">
        <v>372.94299999999998</v>
      </c>
      <c r="E1832" s="5">
        <f>VLOOKUP($A1832,List_allocation!$A:$G,3)</f>
        <v>33.74</v>
      </c>
      <c r="F1832" s="5">
        <f>VLOOKUP($A1832,List_allocation!$A:$G,4)</f>
        <v>130.72999999999999</v>
      </c>
      <c r="G1832">
        <f>VLOOKUP($A1832,List_allocation!$A:$G,5)</f>
        <v>366</v>
      </c>
      <c r="H1832" s="8">
        <v>266.24299999999999</v>
      </c>
      <c r="I1832">
        <v>2.4950000000000001</v>
      </c>
      <c r="J1832">
        <v>292.04500000000002</v>
      </c>
      <c r="K1832" s="8">
        <v>60.904000000000003</v>
      </c>
      <c r="L1832">
        <v>7726</v>
      </c>
      <c r="M1832">
        <v>11708</v>
      </c>
      <c r="N1832" s="6">
        <v>34.198</v>
      </c>
      <c r="O1832" s="6">
        <v>133.84200000000001</v>
      </c>
      <c r="P1832">
        <v>101.738</v>
      </c>
      <c r="Q1832" t="s">
        <v>4701</v>
      </c>
      <c r="R1832" s="7">
        <f>VLOOKUP($A1832,List_allocation!$A:$G,2)</f>
        <v>309011289902040</v>
      </c>
      <c r="S1832" s="3" t="str">
        <f>VLOOKUP($A1832,List_allocation!$A:$G,6)</f>
        <v>遠賀川</v>
      </c>
      <c r="T1832" s="3" t="str">
        <f>VLOOKUP($A1832,List_allocation!$A:$G,7)</f>
        <v>勘六橋</v>
      </c>
      <c r="U1832" s="8">
        <f>VLOOKUP($A1832,'1st_alloc_fix'!$A:$O,15)</f>
        <v>0</v>
      </c>
    </row>
    <row r="1833" spans="1:21" x14ac:dyDescent="0.25">
      <c r="A1833">
        <v>1879</v>
      </c>
      <c r="B1833" s="4">
        <v>33.749000000000002</v>
      </c>
      <c r="C1833" s="4">
        <v>130.733</v>
      </c>
      <c r="D1833" s="4">
        <v>706.678</v>
      </c>
      <c r="E1833" s="5">
        <f>VLOOKUP($A1833,List_allocation!$A:$G,3)</f>
        <v>33.75</v>
      </c>
      <c r="F1833" s="5">
        <f>VLOOKUP($A1833,List_allocation!$A:$G,4)</f>
        <v>130.732</v>
      </c>
      <c r="G1833">
        <f>VLOOKUP($A1833,List_allocation!$A:$G,5)</f>
        <v>695</v>
      </c>
      <c r="H1833" s="8">
        <v>616.678</v>
      </c>
      <c r="I1833">
        <v>6.8520000000000003</v>
      </c>
      <c r="J1833">
        <v>295.47000000000003</v>
      </c>
      <c r="K1833" s="8">
        <v>69.141999999999996</v>
      </c>
      <c r="L1833">
        <v>7728</v>
      </c>
      <c r="M1833">
        <v>11701</v>
      </c>
      <c r="N1833" s="6">
        <v>34.173999999999999</v>
      </c>
      <c r="O1833" s="6">
        <v>133.88800000000001</v>
      </c>
      <c r="P1833">
        <v>90.213999999999999</v>
      </c>
      <c r="Q1833" t="s">
        <v>4702</v>
      </c>
      <c r="R1833" s="7">
        <f>VLOOKUP($A1833,List_allocation!$A:$G,2)</f>
        <v>309011289902050</v>
      </c>
      <c r="S1833" s="3" t="str">
        <f>VLOOKUP($A1833,List_allocation!$A:$G,6)</f>
        <v>遠賀川</v>
      </c>
      <c r="T1833" s="3" t="str">
        <f>VLOOKUP($A1833,List_allocation!$A:$G,7)</f>
        <v>日の出橋</v>
      </c>
      <c r="U1833" s="8">
        <f>VLOOKUP($A1833,'1st_alloc_fix'!$A:$O,15)</f>
        <v>0</v>
      </c>
    </row>
    <row r="1834" spans="1:21" x14ac:dyDescent="0.25">
      <c r="A1834">
        <v>1880</v>
      </c>
      <c r="B1834" s="4">
        <v>33.792000000000002</v>
      </c>
      <c r="C1834" s="4">
        <v>130.71</v>
      </c>
      <c r="D1834" s="4">
        <v>879.16399999999999</v>
      </c>
      <c r="E1834" s="5">
        <f>VLOOKUP($A1834,List_allocation!$A:$G,3)</f>
        <v>33.792000000000002</v>
      </c>
      <c r="F1834" s="5">
        <f>VLOOKUP($A1834,List_allocation!$A:$G,4)</f>
        <v>130.71100000000001</v>
      </c>
      <c r="G1834">
        <f>VLOOKUP($A1834,List_allocation!$A:$G,5)</f>
        <v>887</v>
      </c>
      <c r="H1834" s="8">
        <v>807.06399999999996</v>
      </c>
      <c r="I1834">
        <v>11.194000000000001</v>
      </c>
      <c r="J1834">
        <v>300.02199999999999</v>
      </c>
      <c r="K1834" s="8">
        <v>81.861000000000004</v>
      </c>
      <c r="L1834">
        <v>7712</v>
      </c>
      <c r="M1834">
        <v>11670</v>
      </c>
      <c r="N1834" s="6">
        <v>34.164999999999999</v>
      </c>
      <c r="O1834" s="6">
        <v>133.92599999999999</v>
      </c>
      <c r="P1834">
        <v>71.378</v>
      </c>
      <c r="Q1834" t="s">
        <v>4703</v>
      </c>
      <c r="R1834" s="7">
        <f>VLOOKUP($A1834,List_allocation!$A:$G,2)</f>
        <v>309011289902060</v>
      </c>
      <c r="S1834" s="3" t="str">
        <f>VLOOKUP($A1834,List_allocation!$A:$G,6)</f>
        <v>遠賀川</v>
      </c>
      <c r="T1834" s="3" t="str">
        <f>VLOOKUP($A1834,List_allocation!$A:$G,7)</f>
        <v>唐熊</v>
      </c>
      <c r="U1834" s="8">
        <f>VLOOKUP($A1834,'1st_alloc_fix'!$A:$O,15)</f>
        <v>0</v>
      </c>
    </row>
    <row r="1835" spans="1:21" x14ac:dyDescent="0.25">
      <c r="A1835">
        <v>1881</v>
      </c>
      <c r="B1835" s="4">
        <v>33.816000000000003</v>
      </c>
      <c r="C1835" s="4">
        <v>130.70599999999999</v>
      </c>
      <c r="D1835" s="4">
        <v>916.428</v>
      </c>
      <c r="E1835" s="5">
        <f>VLOOKUP($A1835,List_allocation!$A:$G,3)</f>
        <v>33.816000000000003</v>
      </c>
      <c r="F1835" s="5">
        <f>VLOOKUP($A1835,List_allocation!$A:$G,4)</f>
        <v>130.70699999999999</v>
      </c>
      <c r="G1835">
        <f>VLOOKUP($A1835,List_allocation!$A:$G,5)</f>
        <v>925</v>
      </c>
      <c r="H1835" s="8">
        <v>856.82799999999997</v>
      </c>
      <c r="I1835">
        <v>14.375999999999999</v>
      </c>
      <c r="J1835">
        <v>301.85199999999998</v>
      </c>
      <c r="K1835" s="8">
        <v>92.575000000000003</v>
      </c>
      <c r="L1835">
        <v>7709</v>
      </c>
      <c r="M1835">
        <v>11653</v>
      </c>
      <c r="N1835" s="6">
        <v>34.151000000000003</v>
      </c>
      <c r="O1835" s="6">
        <v>133.94800000000001</v>
      </c>
      <c r="P1835">
        <v>61.542999999999999</v>
      </c>
      <c r="Q1835" t="s">
        <v>4701</v>
      </c>
      <c r="R1835" s="7">
        <f>VLOOKUP($A1835,List_allocation!$A:$G,2)</f>
        <v>309011289902070</v>
      </c>
      <c r="S1835" s="3" t="str">
        <f>VLOOKUP($A1835,List_allocation!$A:$G,6)</f>
        <v>遠賀川</v>
      </c>
      <c r="T1835" s="3" t="str">
        <f>VLOOKUP($A1835,List_allocation!$A:$G,7)</f>
        <v>中間</v>
      </c>
      <c r="U1835" s="8">
        <f>VLOOKUP($A1835,'1st_alloc_fix'!$A:$O,15)</f>
        <v>0</v>
      </c>
    </row>
    <row r="1836" spans="1:21" x14ac:dyDescent="0.25">
      <c r="A1836">
        <v>1882</v>
      </c>
      <c r="B1836" s="4">
        <v>33.619</v>
      </c>
      <c r="C1836" s="4">
        <v>130.67400000000001</v>
      </c>
      <c r="D1836" s="4">
        <v>118.569</v>
      </c>
      <c r="E1836" s="5">
        <f>VLOOKUP($A1836,List_allocation!$A:$G,3)</f>
        <v>33.619</v>
      </c>
      <c r="F1836" s="5">
        <f>VLOOKUP($A1836,List_allocation!$A:$G,4)</f>
        <v>130.67500000000001</v>
      </c>
      <c r="G1836">
        <f>VLOOKUP($A1836,List_allocation!$A:$G,5)</f>
        <v>113</v>
      </c>
      <c r="H1836" s="8">
        <v>80.869</v>
      </c>
      <c r="I1836">
        <v>2.145</v>
      </c>
      <c r="J1836">
        <v>310.101</v>
      </c>
      <c r="K1836" s="8">
        <v>103.155</v>
      </c>
      <c r="L1836">
        <v>7686</v>
      </c>
      <c r="M1836">
        <v>11795</v>
      </c>
      <c r="N1836" s="6">
        <v>34.116999999999997</v>
      </c>
      <c r="O1836" s="6">
        <v>133.97200000000001</v>
      </c>
      <c r="P1836">
        <v>37.192999999999998</v>
      </c>
      <c r="Q1836" t="s">
        <v>4701</v>
      </c>
      <c r="R1836" s="7">
        <f>VLOOKUP($A1836,List_allocation!$A:$G,2)</f>
        <v>309011289902090</v>
      </c>
      <c r="S1836" s="3" t="str">
        <f>VLOOKUP($A1836,List_allocation!$A:$G,6)</f>
        <v>穂波川</v>
      </c>
      <c r="T1836" s="3" t="str">
        <f>VLOOKUP($A1836,List_allocation!$A:$G,7)</f>
        <v>秋松橋</v>
      </c>
      <c r="U1836" s="8">
        <f>VLOOKUP($A1836,'1st_alloc_fix'!$A:$O,15)</f>
        <v>0</v>
      </c>
    </row>
    <row r="1837" spans="1:21" x14ac:dyDescent="0.25">
      <c r="A1837">
        <v>1883</v>
      </c>
      <c r="B1837" s="4">
        <v>33.569000000000003</v>
      </c>
      <c r="C1837" s="4">
        <v>130.852</v>
      </c>
      <c r="D1837" s="4">
        <v>62.093000000000004</v>
      </c>
      <c r="E1837" s="5">
        <f>VLOOKUP($A1837,List_allocation!$A:$G,3)</f>
        <v>33.569000000000003</v>
      </c>
      <c r="F1837" s="5">
        <f>VLOOKUP($A1837,List_allocation!$A:$G,4)</f>
        <v>130.852</v>
      </c>
      <c r="G1837">
        <f>VLOOKUP($A1837,List_allocation!$A:$G,5)</f>
        <v>76</v>
      </c>
      <c r="H1837" s="8">
        <v>-36.906999999999996</v>
      </c>
      <c r="I1837">
        <v>-0.373</v>
      </c>
      <c r="J1837">
        <v>288.09699999999998</v>
      </c>
      <c r="K1837" s="8">
        <v>58.354999999999997</v>
      </c>
      <c r="L1837">
        <v>7814</v>
      </c>
      <c r="M1837">
        <v>11831</v>
      </c>
      <c r="N1837" s="6">
        <v>34.185000000000002</v>
      </c>
      <c r="O1837" s="6">
        <v>133.87700000000001</v>
      </c>
      <c r="P1837">
        <v>96.814999999999998</v>
      </c>
      <c r="Q1837" t="s">
        <v>4703</v>
      </c>
      <c r="R1837" s="7">
        <f>VLOOKUP($A1837,List_allocation!$A:$G,2)</f>
        <v>309011289902120</v>
      </c>
      <c r="S1837" s="3" t="str">
        <f>VLOOKUP($A1837,List_allocation!$A:$G,6)</f>
        <v>彦山川</v>
      </c>
      <c r="T1837" s="3" t="str">
        <f>VLOOKUP($A1837,List_allocation!$A:$G,7)</f>
        <v>添田</v>
      </c>
      <c r="U1837" s="8">
        <f>VLOOKUP($A1837,'1st_alloc_fix'!$A:$O,15)</f>
        <v>0</v>
      </c>
    </row>
    <row r="1838" spans="1:21" x14ac:dyDescent="0.25">
      <c r="A1838">
        <v>1884</v>
      </c>
      <c r="B1838" s="4">
        <v>33.649000000000001</v>
      </c>
      <c r="C1838" s="4">
        <v>130.81200000000001</v>
      </c>
      <c r="D1838" s="4">
        <v>95.932000000000002</v>
      </c>
      <c r="E1838" s="5">
        <f>VLOOKUP($A1838,List_allocation!$A:$G,3)</f>
        <v>33.649000000000001</v>
      </c>
      <c r="F1838" s="5">
        <f>VLOOKUP($A1838,List_allocation!$A:$G,4)</f>
        <v>130.81200000000001</v>
      </c>
      <c r="G1838">
        <f>VLOOKUP($A1838,List_allocation!$A:$G,5)</f>
        <v>127</v>
      </c>
      <c r="H1838" s="8">
        <v>-2.3679999999999999</v>
      </c>
      <c r="I1838">
        <v>-2.4E-2</v>
      </c>
      <c r="J1838">
        <v>289.83999999999997</v>
      </c>
      <c r="K1838" s="8">
        <v>58.485999999999997</v>
      </c>
      <c r="L1838">
        <v>7785</v>
      </c>
      <c r="M1838">
        <v>11773</v>
      </c>
      <c r="N1838" s="6">
        <v>34.183999999999997</v>
      </c>
      <c r="O1838" s="6">
        <v>133.87799999999999</v>
      </c>
      <c r="P1838">
        <v>95.760999999999996</v>
      </c>
      <c r="Q1838" t="s">
        <v>4702</v>
      </c>
      <c r="R1838" s="7">
        <f>VLOOKUP($A1838,List_allocation!$A:$G,2)</f>
        <v>309011289902130</v>
      </c>
      <c r="S1838" s="3" t="str">
        <f>VLOOKUP($A1838,List_allocation!$A:$G,6)</f>
        <v>彦山川</v>
      </c>
      <c r="T1838" s="3" t="str">
        <f>VLOOKUP($A1838,List_allocation!$A:$G,7)</f>
        <v>伊田</v>
      </c>
      <c r="U1838" s="8">
        <f>VLOOKUP($A1838,'1st_alloc_fix'!$A:$O,15)</f>
        <v>0</v>
      </c>
    </row>
    <row r="1839" spans="1:21" x14ac:dyDescent="0.25">
      <c r="A1839">
        <v>1885</v>
      </c>
      <c r="B1839" s="4">
        <v>33.698999999999998</v>
      </c>
      <c r="C1839" s="4">
        <v>130.77199999999999</v>
      </c>
      <c r="D1839" s="4">
        <v>292.87599999999998</v>
      </c>
      <c r="E1839" s="5">
        <f>VLOOKUP($A1839,List_allocation!$A:$G,3)</f>
        <v>33.698999999999998</v>
      </c>
      <c r="F1839" s="5">
        <f>VLOOKUP($A1839,List_allocation!$A:$G,4)</f>
        <v>130.77199999999999</v>
      </c>
      <c r="G1839">
        <f>VLOOKUP($A1839,List_allocation!$A:$G,5)</f>
        <v>309</v>
      </c>
      <c r="H1839" s="8">
        <v>283.476</v>
      </c>
      <c r="I1839">
        <v>30.157</v>
      </c>
      <c r="J1839">
        <v>302.68700000000001</v>
      </c>
      <c r="K1839" s="8">
        <v>227.608</v>
      </c>
      <c r="L1839">
        <v>7756</v>
      </c>
      <c r="M1839">
        <v>11737</v>
      </c>
      <c r="N1839" s="6">
        <v>34.131</v>
      </c>
      <c r="O1839" s="6">
        <v>133.999</v>
      </c>
      <c r="P1839">
        <v>7.27</v>
      </c>
      <c r="Q1839" t="s">
        <v>4702</v>
      </c>
      <c r="R1839" s="7">
        <f>VLOOKUP($A1839,List_allocation!$A:$G,2)</f>
        <v>309011289902140</v>
      </c>
      <c r="S1839" s="3" t="str">
        <f>VLOOKUP($A1839,List_allocation!$A:$G,6)</f>
        <v>彦山川</v>
      </c>
      <c r="T1839" s="3" t="str">
        <f>VLOOKUP($A1839,List_allocation!$A:$G,7)</f>
        <v>赤池</v>
      </c>
      <c r="U1839" s="8">
        <f>VLOOKUP($A1839,'1st_alloc_fix'!$A:$O,15)</f>
        <v>0</v>
      </c>
    </row>
    <row r="1840" spans="1:21" x14ac:dyDescent="0.25">
      <c r="A1840">
        <v>1886</v>
      </c>
      <c r="B1840" s="4">
        <v>33.732999999999997</v>
      </c>
      <c r="C1840" s="4">
        <v>130.73400000000001</v>
      </c>
      <c r="D1840" s="4">
        <v>321.09699999999998</v>
      </c>
      <c r="E1840" s="5">
        <f>VLOOKUP($A1840,List_allocation!$A:$G,3)</f>
        <v>33.732999999999997</v>
      </c>
      <c r="F1840" s="5">
        <f>VLOOKUP($A1840,List_allocation!$A:$G,4)</f>
        <v>130.733</v>
      </c>
      <c r="G1840">
        <f>VLOOKUP($A1840,List_allocation!$A:$G,5)</f>
        <v>326</v>
      </c>
      <c r="H1840" s="8">
        <v>200.197</v>
      </c>
      <c r="I1840">
        <v>1.6559999999999999</v>
      </c>
      <c r="J1840">
        <v>292.108</v>
      </c>
      <c r="K1840" s="8">
        <v>60.078000000000003</v>
      </c>
      <c r="L1840">
        <v>7729</v>
      </c>
      <c r="M1840">
        <v>11713</v>
      </c>
      <c r="N1840" s="6">
        <v>34.265000000000001</v>
      </c>
      <c r="O1840" s="6">
        <v>133.83099999999999</v>
      </c>
      <c r="P1840">
        <v>107.215</v>
      </c>
      <c r="Q1840" t="s">
        <v>4703</v>
      </c>
      <c r="R1840" s="7">
        <f>VLOOKUP($A1840,List_allocation!$A:$G,2)</f>
        <v>309011289902150</v>
      </c>
      <c r="S1840" s="3" t="str">
        <f>VLOOKUP($A1840,List_allocation!$A:$G,6)</f>
        <v>彦山川</v>
      </c>
      <c r="T1840" s="3" t="str">
        <f>VLOOKUP($A1840,List_allocation!$A:$G,7)</f>
        <v>中島</v>
      </c>
      <c r="U1840" s="8">
        <f>VLOOKUP($A1840,'1st_alloc_fix'!$A:$O,15)</f>
        <v>0</v>
      </c>
    </row>
    <row r="1841" spans="1:21" x14ac:dyDescent="0.25">
      <c r="A1841">
        <v>1887</v>
      </c>
      <c r="B1841" s="4">
        <v>33.665999999999997</v>
      </c>
      <c r="C1841" s="4">
        <v>130.81200000000001</v>
      </c>
      <c r="D1841" s="4">
        <v>57.976999999999997</v>
      </c>
      <c r="E1841" s="5">
        <f>VLOOKUP($A1841,List_allocation!$A:$G,3)</f>
        <v>33.665999999999997</v>
      </c>
      <c r="F1841" s="5">
        <f>VLOOKUP($A1841,List_allocation!$A:$G,4)</f>
        <v>130.81200000000001</v>
      </c>
      <c r="G1841">
        <f>VLOOKUP($A1841,List_allocation!$A:$G,5)</f>
        <v>47</v>
      </c>
      <c r="H1841" s="8">
        <v>15.977</v>
      </c>
      <c r="I1841">
        <v>0.38</v>
      </c>
      <c r="J1841">
        <v>14.425000000000001</v>
      </c>
      <c r="K1841" s="8">
        <v>4.8319999999999999</v>
      </c>
      <c r="L1841">
        <v>7785</v>
      </c>
      <c r="M1841">
        <v>11761</v>
      </c>
      <c r="N1841" s="6">
        <v>33.552999999999997</v>
      </c>
      <c r="O1841" s="6">
        <v>130.733</v>
      </c>
      <c r="P1841">
        <v>41.396999999999998</v>
      </c>
      <c r="Q1841" t="s">
        <v>4703</v>
      </c>
      <c r="R1841" s="7">
        <f>VLOOKUP($A1841,List_allocation!$A:$G,2)</f>
        <v>309011289902160</v>
      </c>
      <c r="S1841" s="3" t="str">
        <f>VLOOKUP($A1841,List_allocation!$A:$G,6)</f>
        <v>金辺川</v>
      </c>
      <c r="T1841" s="3" t="str">
        <f>VLOOKUP($A1841,List_allocation!$A:$G,7)</f>
        <v>夏吉</v>
      </c>
      <c r="U1841" s="8">
        <f>VLOOKUP($A1841,'1st_alloc_fix'!$A:$O,15)</f>
        <v>0</v>
      </c>
    </row>
    <row r="1842" spans="1:21" x14ac:dyDescent="0.25">
      <c r="A1842">
        <v>1888</v>
      </c>
      <c r="B1842" s="4">
        <v>33.631</v>
      </c>
      <c r="C1842" s="4">
        <v>130.79400000000001</v>
      </c>
      <c r="D1842" s="4">
        <v>72.114000000000004</v>
      </c>
      <c r="E1842" s="5">
        <f>VLOOKUP($A1842,List_allocation!$A:$G,3)</f>
        <v>33.631</v>
      </c>
      <c r="F1842" s="5">
        <f>VLOOKUP($A1842,List_allocation!$A:$G,4)</f>
        <v>130.79300000000001</v>
      </c>
      <c r="G1842">
        <f>VLOOKUP($A1842,List_allocation!$A:$G,5)</f>
        <v>72</v>
      </c>
      <c r="H1842" s="8">
        <v>-219.886</v>
      </c>
      <c r="I1842">
        <v>-0.753</v>
      </c>
      <c r="J1842">
        <v>10.295</v>
      </c>
      <c r="K1842" s="8">
        <v>4.3460000000000001</v>
      </c>
      <c r="L1842">
        <v>7772</v>
      </c>
      <c r="M1842">
        <v>11786</v>
      </c>
      <c r="N1842" s="6">
        <v>33.659999999999997</v>
      </c>
      <c r="O1842" s="6">
        <v>130.68799999999999</v>
      </c>
      <c r="P1842">
        <v>294.11900000000003</v>
      </c>
      <c r="Q1842" t="s">
        <v>4704</v>
      </c>
      <c r="R1842" s="7">
        <f>VLOOKUP($A1842,List_allocation!$A:$G,2)</f>
        <v>309011289902170</v>
      </c>
      <c r="S1842" s="3" t="str">
        <f>VLOOKUP($A1842,List_allocation!$A:$G,6)</f>
        <v>中元寺川</v>
      </c>
      <c r="T1842" s="3" t="str">
        <f>VLOOKUP($A1842,List_allocation!$A:$G,7)</f>
        <v>春日橋</v>
      </c>
      <c r="U1842" s="8">
        <f>VLOOKUP($A1842,'1st_alloc_fix'!$A:$O,15)</f>
        <v>0</v>
      </c>
    </row>
    <row r="1843" spans="1:21" x14ac:dyDescent="0.25">
      <c r="A1843">
        <v>1889</v>
      </c>
      <c r="B1843" s="4">
        <v>33.723999999999997</v>
      </c>
      <c r="C1843" s="4">
        <v>130.673</v>
      </c>
      <c r="D1843" s="4">
        <v>135.30699999999999</v>
      </c>
      <c r="E1843" s="5">
        <f>VLOOKUP($A1843,List_allocation!$A:$G,3)</f>
        <v>33.723999999999997</v>
      </c>
      <c r="F1843" s="5">
        <f>VLOOKUP($A1843,List_allocation!$A:$G,4)</f>
        <v>130.673</v>
      </c>
      <c r="G1843">
        <f>VLOOKUP($A1843,List_allocation!$A:$G,5)</f>
        <v>123</v>
      </c>
      <c r="H1843" s="8">
        <v>-230.69300000000001</v>
      </c>
      <c r="I1843">
        <v>-0.63</v>
      </c>
      <c r="J1843">
        <v>5.5720000000000001</v>
      </c>
      <c r="K1843" s="8">
        <v>2.3929999999999998</v>
      </c>
      <c r="L1843">
        <v>7685</v>
      </c>
      <c r="M1843">
        <v>11719</v>
      </c>
      <c r="N1843" s="6">
        <v>33.74</v>
      </c>
      <c r="O1843" s="6">
        <v>130.72999999999999</v>
      </c>
      <c r="P1843">
        <v>372.94299999999998</v>
      </c>
      <c r="Q1843" t="s">
        <v>4701</v>
      </c>
      <c r="R1843" s="7">
        <f>VLOOKUP($A1843,List_allocation!$A:$G,2)</f>
        <v>309011289902190</v>
      </c>
      <c r="S1843" s="3" t="str">
        <f>VLOOKUP($A1843,List_allocation!$A:$G,6)</f>
        <v>犬鳴川</v>
      </c>
      <c r="T1843" s="3" t="str">
        <f>VLOOKUP($A1843,List_allocation!$A:$G,7)</f>
        <v>宮田橋</v>
      </c>
      <c r="U1843" s="8">
        <f>VLOOKUP($A1843,'1st_alloc_fix'!$A:$O,15)</f>
        <v>0</v>
      </c>
    </row>
    <row r="1844" spans="1:21" x14ac:dyDescent="0.25">
      <c r="A1844">
        <v>1890</v>
      </c>
      <c r="B1844" s="4">
        <v>33.722999999999999</v>
      </c>
      <c r="C1844" s="4">
        <v>130.66499999999999</v>
      </c>
      <c r="D1844" s="4">
        <v>45.622</v>
      </c>
      <c r="E1844" s="5">
        <f>VLOOKUP($A1844,List_allocation!$A:$G,3)</f>
        <v>33.722999999999999</v>
      </c>
      <c r="F1844" s="5">
        <f>VLOOKUP($A1844,List_allocation!$A:$G,4)</f>
        <v>130.66399999999999</v>
      </c>
      <c r="G1844">
        <f>VLOOKUP($A1844,List_allocation!$A:$G,5)</f>
        <v>46</v>
      </c>
      <c r="H1844" s="8">
        <v>-649.37800000000004</v>
      </c>
      <c r="I1844">
        <v>-0.93400000000000005</v>
      </c>
      <c r="J1844">
        <v>6.8949999999999996</v>
      </c>
      <c r="K1844" s="8">
        <v>12.054</v>
      </c>
      <c r="L1844">
        <v>7679</v>
      </c>
      <c r="M1844">
        <v>11720</v>
      </c>
      <c r="N1844" s="6">
        <v>33.749000000000002</v>
      </c>
      <c r="O1844" s="6">
        <v>130.733</v>
      </c>
      <c r="P1844">
        <v>706.678</v>
      </c>
      <c r="Q1844" t="s">
        <v>4704</v>
      </c>
      <c r="R1844" s="7">
        <f>VLOOKUP($A1844,List_allocation!$A:$G,2)</f>
        <v>309011289902200</v>
      </c>
      <c r="S1844" s="3" t="str">
        <f>VLOOKUP($A1844,List_allocation!$A:$G,6)</f>
        <v>八木山川</v>
      </c>
      <c r="T1844" s="3" t="str">
        <f>VLOOKUP($A1844,List_allocation!$A:$G,7)</f>
        <v>生見</v>
      </c>
      <c r="U1844" s="8">
        <f>VLOOKUP($A1844,'1st_alloc_fix'!$A:$O,15)</f>
        <v>0</v>
      </c>
    </row>
    <row r="1845" spans="1:21" x14ac:dyDescent="0.25">
      <c r="A1845">
        <v>1891</v>
      </c>
      <c r="B1845" s="4">
        <v>33.783000000000001</v>
      </c>
      <c r="C1845" s="4">
        <v>130.733</v>
      </c>
      <c r="D1845" s="4">
        <v>7.577</v>
      </c>
      <c r="E1845" s="5">
        <f>VLOOKUP($A1845,List_allocation!$A:$G,3)</f>
        <v>33.783000000000001</v>
      </c>
      <c r="F1845" s="5">
        <f>VLOOKUP($A1845,List_allocation!$A:$G,4)</f>
        <v>130.733</v>
      </c>
      <c r="G1845">
        <f>VLOOKUP($A1845,List_allocation!$A:$G,5)</f>
        <v>8</v>
      </c>
      <c r="H1845" s="8">
        <v>-879.423</v>
      </c>
      <c r="I1845">
        <v>-0.99099999999999999</v>
      </c>
      <c r="J1845">
        <v>2.27</v>
      </c>
      <c r="K1845" s="8">
        <v>87.503</v>
      </c>
      <c r="L1845">
        <v>7728</v>
      </c>
      <c r="M1845">
        <v>11677</v>
      </c>
      <c r="N1845" s="6">
        <v>33.792000000000002</v>
      </c>
      <c r="O1845" s="6">
        <v>130.71</v>
      </c>
      <c r="P1845">
        <v>879.16399999999999</v>
      </c>
      <c r="Q1845" t="s">
        <v>4702</v>
      </c>
      <c r="R1845" s="7">
        <f>VLOOKUP($A1845,List_allocation!$A:$G,2)</f>
        <v>309011289902205</v>
      </c>
      <c r="S1845" s="3" t="str">
        <f>VLOOKUP($A1845,List_allocation!$A:$G,6)</f>
        <v>笹尾川</v>
      </c>
      <c r="T1845" s="3" t="str">
        <f>VLOOKUP($A1845,List_allocation!$A:$G,7)</f>
        <v>野面</v>
      </c>
      <c r="U1845" s="8">
        <f>VLOOKUP($A1845,'1st_alloc_fix'!$A:$O,15)</f>
        <v>0</v>
      </c>
    </row>
    <row r="1846" spans="1:21" x14ac:dyDescent="0.25">
      <c r="A1846">
        <v>1892</v>
      </c>
      <c r="B1846" s="4">
        <v>33.798999999999999</v>
      </c>
      <c r="C1846" s="4">
        <v>130.726</v>
      </c>
      <c r="D1846" s="4">
        <v>12.268000000000001</v>
      </c>
      <c r="E1846" s="5">
        <f>VLOOKUP($A1846,List_allocation!$A:$G,3)</f>
        <v>33.798999999999999</v>
      </c>
      <c r="F1846" s="5">
        <f>VLOOKUP($A1846,List_allocation!$A:$G,4)</f>
        <v>130.726</v>
      </c>
      <c r="G1846">
        <f>VLOOKUP($A1846,List_allocation!$A:$G,5)</f>
        <v>13</v>
      </c>
      <c r="H1846" s="8">
        <v>-912.73199999999997</v>
      </c>
      <c r="I1846">
        <v>-0.98699999999999999</v>
      </c>
      <c r="J1846">
        <v>2.5790000000000002</v>
      </c>
      <c r="K1846" s="8">
        <v>56.314999999999998</v>
      </c>
      <c r="L1846">
        <v>7723</v>
      </c>
      <c r="M1846">
        <v>11665</v>
      </c>
      <c r="N1846" s="6">
        <v>33.816000000000003</v>
      </c>
      <c r="O1846" s="6">
        <v>130.70599999999999</v>
      </c>
      <c r="P1846">
        <v>916.428</v>
      </c>
      <c r="Q1846" t="s">
        <v>4702</v>
      </c>
      <c r="R1846" s="7">
        <f>VLOOKUP($A1846,List_allocation!$A:$G,2)</f>
        <v>309011289902208</v>
      </c>
      <c r="S1846" s="3" t="str">
        <f>VLOOKUP($A1846,List_allocation!$A:$G,6)</f>
        <v>黒川</v>
      </c>
      <c r="T1846" s="3" t="str">
        <f>VLOOKUP($A1846,List_allocation!$A:$G,7)</f>
        <v>石園</v>
      </c>
      <c r="U1846" s="8">
        <f>VLOOKUP($A1846,'1st_alloc_fix'!$A:$O,15)</f>
        <v>0</v>
      </c>
    </row>
    <row r="1847" spans="1:21" x14ac:dyDescent="0.25">
      <c r="A1847">
        <v>1893</v>
      </c>
      <c r="B1847" s="4">
        <v>33.811999999999998</v>
      </c>
      <c r="C1847" s="4">
        <v>130.673</v>
      </c>
      <c r="D1847" s="4">
        <v>22.501000000000001</v>
      </c>
      <c r="E1847" s="5">
        <f>VLOOKUP($A1847,List_allocation!$A:$G,3)</f>
        <v>33.811</v>
      </c>
      <c r="F1847" s="5">
        <f>VLOOKUP($A1847,List_allocation!$A:$G,4)</f>
        <v>130.673</v>
      </c>
      <c r="G1847">
        <f>VLOOKUP($A1847,List_allocation!$A:$G,5)</f>
        <v>31</v>
      </c>
      <c r="H1847" s="8">
        <v>-90.498999999999995</v>
      </c>
      <c r="I1847">
        <v>-0.80100000000000005</v>
      </c>
      <c r="J1847">
        <v>21.408000000000001</v>
      </c>
      <c r="K1847" s="8">
        <v>7.298</v>
      </c>
      <c r="L1847">
        <v>7685</v>
      </c>
      <c r="M1847">
        <v>11656</v>
      </c>
      <c r="N1847" s="6">
        <v>33.619</v>
      </c>
      <c r="O1847" s="6">
        <v>130.67400000000001</v>
      </c>
      <c r="P1847">
        <v>118.569</v>
      </c>
      <c r="Q1847" t="s">
        <v>4702</v>
      </c>
      <c r="R1847" s="7">
        <f>VLOOKUP($A1847,List_allocation!$A:$G,2)</f>
        <v>309011289902210</v>
      </c>
      <c r="S1847" s="3" t="str">
        <f>VLOOKUP($A1847,List_allocation!$A:$G,6)</f>
        <v>西川</v>
      </c>
      <c r="T1847" s="3" t="str">
        <f>VLOOKUP($A1847,List_allocation!$A:$G,7)</f>
        <v>木月</v>
      </c>
      <c r="U1847" s="8">
        <f>VLOOKUP($A1847,'1st_alloc_fix'!$A:$O,15)</f>
        <v>0</v>
      </c>
    </row>
    <row r="1848" spans="1:21" x14ac:dyDescent="0.25">
      <c r="A1848">
        <v>1894</v>
      </c>
      <c r="B1848" s="4">
        <v>33.890999999999998</v>
      </c>
      <c r="C1848" s="4">
        <v>130.673</v>
      </c>
      <c r="D1848" s="4">
        <v>74.608000000000004</v>
      </c>
      <c r="E1848" s="5">
        <f>VLOOKUP($A1848,List_allocation!$A:$G,3)</f>
        <v>33.890999999999998</v>
      </c>
      <c r="F1848" s="5">
        <f>VLOOKUP($A1848,List_allocation!$A:$G,4)</f>
        <v>130.67400000000001</v>
      </c>
      <c r="G1848">
        <f>VLOOKUP($A1848,List_allocation!$A:$G,5)</f>
        <v>59</v>
      </c>
      <c r="H1848" s="8">
        <v>-1.3919999999999999</v>
      </c>
      <c r="I1848">
        <v>-1.7999999999999999E-2</v>
      </c>
      <c r="J1848">
        <v>39.380000000000003</v>
      </c>
      <c r="K1848" s="8">
        <v>9.048</v>
      </c>
      <c r="L1848">
        <v>7685</v>
      </c>
      <c r="M1848">
        <v>11599</v>
      </c>
      <c r="N1848" s="6">
        <v>33.569000000000003</v>
      </c>
      <c r="O1848" s="6">
        <v>130.852</v>
      </c>
      <c r="P1848">
        <v>62.093000000000004</v>
      </c>
      <c r="Q1848" t="s">
        <v>4701</v>
      </c>
      <c r="R1848" s="7">
        <f>VLOOKUP($A1848,List_allocation!$A:$G,2)</f>
        <v>309011289902220</v>
      </c>
      <c r="S1848" s="3" t="str">
        <f>VLOOKUP($A1848,List_allocation!$A:$G,6)</f>
        <v>西川</v>
      </c>
      <c r="T1848" s="3" t="str">
        <f>VLOOKUP($A1848,List_allocation!$A:$G,7)</f>
        <v>祇園橋</v>
      </c>
      <c r="U1848" s="8">
        <f>VLOOKUP($A1848,'1st_alloc_fix'!$A:$O,15)</f>
        <v>0</v>
      </c>
    </row>
    <row r="1849" spans="1:21" x14ac:dyDescent="0.25">
      <c r="A1849">
        <v>1895</v>
      </c>
      <c r="B1849" s="4">
        <v>33.268999999999998</v>
      </c>
      <c r="C1849" s="4">
        <v>129.96299999999999</v>
      </c>
      <c r="D1849" s="4">
        <v>89.67</v>
      </c>
      <c r="E1849" s="5">
        <f>VLOOKUP($A1849,List_allocation!$A:$G,3)</f>
        <v>33.268000000000001</v>
      </c>
      <c r="F1849" s="5">
        <f>VLOOKUP($A1849,List_allocation!$A:$G,4)</f>
        <v>129.96299999999999</v>
      </c>
      <c r="G1849">
        <f>VLOOKUP($A1849,List_allocation!$A:$G,5)</f>
        <v>91</v>
      </c>
      <c r="H1849" s="8">
        <v>-37.33</v>
      </c>
      <c r="I1849">
        <v>-0.29399999999999998</v>
      </c>
      <c r="J1849">
        <v>89.477000000000004</v>
      </c>
      <c r="K1849" s="8">
        <v>18.207999999999998</v>
      </c>
      <c r="L1849">
        <v>7174</v>
      </c>
      <c r="M1849">
        <v>12047</v>
      </c>
      <c r="N1849" s="6">
        <v>33.649000000000001</v>
      </c>
      <c r="O1849" s="6">
        <v>130.81200000000001</v>
      </c>
      <c r="P1849">
        <v>95.932000000000002</v>
      </c>
      <c r="Q1849" t="s">
        <v>4701</v>
      </c>
      <c r="R1849" s="7">
        <f>VLOOKUP($A1849,List_allocation!$A:$G,2)</f>
        <v>309021289903010</v>
      </c>
      <c r="S1849" s="3" t="str">
        <f>VLOOKUP($A1849,List_allocation!$A:$G,6)</f>
        <v>松浦川</v>
      </c>
      <c r="T1849" s="3" t="str">
        <f>VLOOKUP($A1849,List_allocation!$A:$G,7)</f>
        <v>桃の川橋</v>
      </c>
      <c r="U1849" s="8">
        <f>VLOOKUP($A1849,'1st_alloc_fix'!$A:$O,15)</f>
        <v>0</v>
      </c>
    </row>
    <row r="1850" spans="1:21" x14ac:dyDescent="0.25">
      <c r="A1850">
        <v>1896</v>
      </c>
      <c r="B1850" s="4">
        <v>33.301000000000002</v>
      </c>
      <c r="C1850" s="4">
        <v>129.96700000000001</v>
      </c>
      <c r="D1850" s="4">
        <v>118.99</v>
      </c>
      <c r="E1850" s="5">
        <f>VLOOKUP($A1850,List_allocation!$A:$G,3)</f>
        <v>33.299999999999997</v>
      </c>
      <c r="F1850" s="5">
        <f>VLOOKUP($A1850,List_allocation!$A:$G,4)</f>
        <v>129.96700000000001</v>
      </c>
      <c r="G1850">
        <f>VLOOKUP($A1850,List_allocation!$A:$G,5)</f>
        <v>120</v>
      </c>
      <c r="H1850" s="8">
        <v>-190.01</v>
      </c>
      <c r="I1850">
        <v>-0.61499999999999999</v>
      </c>
      <c r="J1850">
        <v>86.856999999999999</v>
      </c>
      <c r="K1850" s="8">
        <v>18.568999999999999</v>
      </c>
      <c r="L1850">
        <v>7177</v>
      </c>
      <c r="M1850">
        <v>12024</v>
      </c>
      <c r="N1850" s="6">
        <v>33.698999999999998</v>
      </c>
      <c r="O1850" s="6">
        <v>130.77199999999999</v>
      </c>
      <c r="P1850">
        <v>292.87599999999998</v>
      </c>
      <c r="Q1850" t="s">
        <v>4701</v>
      </c>
      <c r="R1850" s="7">
        <f>VLOOKUP($A1850,List_allocation!$A:$G,2)</f>
        <v>309021289903020</v>
      </c>
      <c r="S1850" s="3" t="str">
        <f>VLOOKUP($A1850,List_allocation!$A:$G,6)</f>
        <v>松浦川</v>
      </c>
      <c r="T1850" s="3" t="str">
        <f>VLOOKUP($A1850,List_allocation!$A:$G,7)</f>
        <v>川西橋</v>
      </c>
      <c r="U1850" s="8">
        <f>VLOOKUP($A1850,'1st_alloc_fix'!$A:$O,15)</f>
        <v>0</v>
      </c>
    </row>
    <row r="1851" spans="1:21" x14ac:dyDescent="0.25">
      <c r="A1851">
        <v>1897</v>
      </c>
      <c r="B1851" s="4">
        <v>33.347999999999999</v>
      </c>
      <c r="C1851" s="4">
        <v>129.99199999999999</v>
      </c>
      <c r="D1851" s="4">
        <v>147.309</v>
      </c>
      <c r="E1851" s="5">
        <f>VLOOKUP($A1851,List_allocation!$A:$G,3)</f>
        <v>33.347999999999999</v>
      </c>
      <c r="F1851" s="5">
        <f>VLOOKUP($A1851,List_allocation!$A:$G,4)</f>
        <v>129.99299999999999</v>
      </c>
      <c r="G1851">
        <f>VLOOKUP($A1851,List_allocation!$A:$G,5)</f>
        <v>150</v>
      </c>
      <c r="H1851" s="8">
        <v>-178.691</v>
      </c>
      <c r="I1851">
        <v>-0.54800000000000004</v>
      </c>
      <c r="J1851">
        <v>80.995000000000005</v>
      </c>
      <c r="K1851" s="8">
        <v>17.109000000000002</v>
      </c>
      <c r="L1851">
        <v>7195</v>
      </c>
      <c r="M1851">
        <v>11990</v>
      </c>
      <c r="N1851" s="6">
        <v>33.732999999999997</v>
      </c>
      <c r="O1851" s="6">
        <v>130.73400000000001</v>
      </c>
      <c r="P1851">
        <v>321.09699999999998</v>
      </c>
      <c r="Q1851" t="s">
        <v>4702</v>
      </c>
      <c r="R1851" s="7">
        <f>VLOOKUP($A1851,List_allocation!$A:$G,2)</f>
        <v>309021289903030</v>
      </c>
      <c r="S1851" s="3" t="str">
        <f>VLOOKUP($A1851,List_allocation!$A:$G,6)</f>
        <v>松浦川</v>
      </c>
      <c r="T1851" s="3" t="str">
        <f>VLOOKUP($A1851,List_allocation!$A:$G,7)</f>
        <v>和田山橋</v>
      </c>
      <c r="U1851" s="8">
        <f>VLOOKUP($A1851,'1st_alloc_fix'!$A:$O,15)</f>
        <v>0</v>
      </c>
    </row>
    <row r="1852" spans="1:21" x14ac:dyDescent="0.25">
      <c r="A1852">
        <v>1898</v>
      </c>
      <c r="B1852" s="4">
        <v>33.366</v>
      </c>
      <c r="C1852" s="4">
        <v>130.00299999999999</v>
      </c>
      <c r="D1852" s="4">
        <v>264.03699999999998</v>
      </c>
      <c r="E1852" s="5">
        <f>VLOOKUP($A1852,List_allocation!$A:$G,3)</f>
        <v>33.366</v>
      </c>
      <c r="F1852" s="5">
        <f>VLOOKUP($A1852,List_allocation!$A:$G,4)</f>
        <v>130.00399999999999</v>
      </c>
      <c r="G1852">
        <f>VLOOKUP($A1852,List_allocation!$A:$G,5)</f>
        <v>275</v>
      </c>
      <c r="H1852" s="8">
        <v>217.03700000000001</v>
      </c>
      <c r="I1852">
        <v>4.6180000000000003</v>
      </c>
      <c r="J1852">
        <v>82.195999999999998</v>
      </c>
      <c r="K1852" s="8">
        <v>28.597000000000001</v>
      </c>
      <c r="L1852">
        <v>7203</v>
      </c>
      <c r="M1852">
        <v>11977</v>
      </c>
      <c r="N1852" s="6">
        <v>33.665999999999997</v>
      </c>
      <c r="O1852" s="6">
        <v>130.81200000000001</v>
      </c>
      <c r="P1852">
        <v>57.976999999999997</v>
      </c>
      <c r="Q1852" t="s">
        <v>4701</v>
      </c>
      <c r="R1852" s="7">
        <f>VLOOKUP($A1852,List_allocation!$A:$G,2)</f>
        <v>309021289903040</v>
      </c>
      <c r="S1852" s="3" t="str">
        <f>VLOOKUP($A1852,List_allocation!$A:$G,6)</f>
        <v>松浦川</v>
      </c>
      <c r="T1852" s="3" t="str">
        <f>VLOOKUP($A1852,List_allocation!$A:$G,7)</f>
        <v>牟田部</v>
      </c>
      <c r="U1852" s="8">
        <f>VLOOKUP($A1852,'1st_alloc_fix'!$A:$O,15)</f>
        <v>0</v>
      </c>
    </row>
    <row r="1853" spans="1:21" x14ac:dyDescent="0.25">
      <c r="A1853">
        <v>1899</v>
      </c>
      <c r="B1853" s="4">
        <v>33.409999999999997</v>
      </c>
      <c r="C1853" s="4">
        <v>129.98400000000001</v>
      </c>
      <c r="D1853" s="4">
        <v>385.95499999999998</v>
      </c>
      <c r="E1853" s="5">
        <f>VLOOKUP($A1853,List_allocation!$A:$G,3)</f>
        <v>33.409999999999997</v>
      </c>
      <c r="F1853" s="5">
        <f>VLOOKUP($A1853,List_allocation!$A:$G,4)</f>
        <v>129.98400000000001</v>
      </c>
      <c r="G1853">
        <f>VLOOKUP($A1853,List_allocation!$A:$G,5)</f>
        <v>398.8</v>
      </c>
      <c r="H1853" s="8">
        <v>313.95499999999998</v>
      </c>
      <c r="I1853">
        <v>4.3600000000000003</v>
      </c>
      <c r="J1853">
        <v>79.052000000000007</v>
      </c>
      <c r="K1853" s="8">
        <v>22.992999999999999</v>
      </c>
      <c r="L1853">
        <v>7189</v>
      </c>
      <c r="M1853">
        <v>11945</v>
      </c>
      <c r="N1853" s="6">
        <v>33.631</v>
      </c>
      <c r="O1853" s="6">
        <v>130.79400000000001</v>
      </c>
      <c r="P1853">
        <v>72.114000000000004</v>
      </c>
      <c r="Q1853" t="s">
        <v>4702</v>
      </c>
      <c r="R1853" s="7">
        <f>VLOOKUP($A1853,List_allocation!$A:$G,2)</f>
        <v>309021289903050</v>
      </c>
      <c r="S1853" s="3" t="str">
        <f>VLOOKUP($A1853,List_allocation!$A:$G,6)</f>
        <v>松浦川</v>
      </c>
      <c r="T1853" s="3" t="str">
        <f>VLOOKUP($A1853,List_allocation!$A:$G,7)</f>
        <v>養母田</v>
      </c>
      <c r="U1853" s="8">
        <f>VLOOKUP($A1853,'1st_alloc_fix'!$A:$O,15)</f>
        <v>0</v>
      </c>
    </row>
    <row r="1854" spans="1:21" x14ac:dyDescent="0.25">
      <c r="A1854">
        <v>1900</v>
      </c>
      <c r="B1854" s="4">
        <v>33.447000000000003</v>
      </c>
      <c r="C1854" s="4">
        <v>129.98500000000001</v>
      </c>
      <c r="D1854" s="4">
        <v>422.238</v>
      </c>
      <c r="E1854" s="5">
        <f>VLOOKUP($A1854,List_allocation!$A:$G,3)</f>
        <v>33.447000000000003</v>
      </c>
      <c r="F1854" s="5">
        <f>VLOOKUP($A1854,List_allocation!$A:$G,4)</f>
        <v>129.98599999999999</v>
      </c>
      <c r="G1854">
        <f>VLOOKUP($A1854,List_allocation!$A:$G,5)</f>
        <v>434</v>
      </c>
      <c r="H1854" s="8">
        <v>299.238</v>
      </c>
      <c r="I1854">
        <v>2.4329999999999998</v>
      </c>
      <c r="J1854">
        <v>70.873000000000005</v>
      </c>
      <c r="K1854" s="8">
        <v>16.608000000000001</v>
      </c>
      <c r="L1854">
        <v>7190</v>
      </c>
      <c r="M1854">
        <v>11919</v>
      </c>
      <c r="N1854" s="6">
        <v>33.723999999999997</v>
      </c>
      <c r="O1854" s="6">
        <v>130.673</v>
      </c>
      <c r="P1854">
        <v>135.30699999999999</v>
      </c>
      <c r="Q1854" t="s">
        <v>4701</v>
      </c>
      <c r="R1854" s="7">
        <f>VLOOKUP($A1854,List_allocation!$A:$G,2)</f>
        <v>309021289903070</v>
      </c>
      <c r="S1854" s="3" t="str">
        <f>VLOOKUP($A1854,List_allocation!$A:$G,6)</f>
        <v>松浦川</v>
      </c>
      <c r="T1854" s="3" t="str">
        <f>VLOOKUP($A1854,List_allocation!$A:$G,7)</f>
        <v>松浦橋</v>
      </c>
      <c r="U1854" s="8">
        <f>VLOOKUP($A1854,'1st_alloc_fix'!$A:$O,15)</f>
        <v>0</v>
      </c>
    </row>
    <row r="1855" spans="1:21" x14ac:dyDescent="0.25">
      <c r="A1855">
        <v>1901</v>
      </c>
      <c r="B1855" s="4">
        <v>33.311999999999998</v>
      </c>
      <c r="C1855" s="4">
        <v>130.07300000000001</v>
      </c>
      <c r="D1855" s="4">
        <v>39.612000000000002</v>
      </c>
      <c r="E1855" s="5">
        <f>VLOOKUP($A1855,List_allocation!$A:$G,3)</f>
        <v>33.311999999999998</v>
      </c>
      <c r="F1855" s="5">
        <f>VLOOKUP($A1855,List_allocation!$A:$G,4)</f>
        <v>130.07300000000001</v>
      </c>
      <c r="G1855">
        <f>VLOOKUP($A1855,List_allocation!$A:$G,5)</f>
        <v>38.5</v>
      </c>
      <c r="H1855" s="8">
        <v>-6.3879999999999999</v>
      </c>
      <c r="I1855">
        <v>-0.13900000000000001</v>
      </c>
      <c r="J1855">
        <v>71.363</v>
      </c>
      <c r="K1855" s="8">
        <v>21.164999999999999</v>
      </c>
      <c r="L1855">
        <v>7253</v>
      </c>
      <c r="M1855">
        <v>12016</v>
      </c>
      <c r="N1855" s="6">
        <v>33.722999999999999</v>
      </c>
      <c r="O1855" s="6">
        <v>130.66499999999999</v>
      </c>
      <c r="P1855">
        <v>45.622</v>
      </c>
      <c r="Q1855" t="s">
        <v>4702</v>
      </c>
      <c r="R1855" s="7">
        <f>VLOOKUP($A1855,List_allocation!$A:$G,2)</f>
        <v>309021289903090</v>
      </c>
      <c r="S1855" s="3" t="str">
        <f>VLOOKUP($A1855,List_allocation!$A:$G,6)</f>
        <v>厳木川</v>
      </c>
      <c r="T1855" s="3" t="str">
        <f>VLOOKUP($A1855,List_allocation!$A:$G,7)</f>
        <v>中島橋</v>
      </c>
      <c r="U1855" s="8">
        <f>VLOOKUP($A1855,'1st_alloc_fix'!$A:$O,15)</f>
        <v>0</v>
      </c>
    </row>
    <row r="1856" spans="1:21" x14ac:dyDescent="0.25">
      <c r="A1856">
        <v>1902</v>
      </c>
      <c r="B1856" s="4">
        <v>33.350999999999999</v>
      </c>
      <c r="C1856" s="4">
        <v>130.01300000000001</v>
      </c>
      <c r="D1856" s="4">
        <v>91.72</v>
      </c>
      <c r="E1856" s="5">
        <f>VLOOKUP($A1856,List_allocation!$A:$G,3)</f>
        <v>33.350999999999999</v>
      </c>
      <c r="F1856" s="5">
        <f>VLOOKUP($A1856,List_allocation!$A:$G,4)</f>
        <v>130.01300000000001</v>
      </c>
      <c r="G1856">
        <f>VLOOKUP($A1856,List_allocation!$A:$G,5)</f>
        <v>93</v>
      </c>
      <c r="H1856" s="8">
        <v>83.72</v>
      </c>
      <c r="I1856">
        <v>10.465</v>
      </c>
      <c r="J1856">
        <v>82.25</v>
      </c>
      <c r="K1856" s="8">
        <v>68.623999999999995</v>
      </c>
      <c r="L1856">
        <v>7210</v>
      </c>
      <c r="M1856">
        <v>11988</v>
      </c>
      <c r="N1856" s="6">
        <v>33.783000000000001</v>
      </c>
      <c r="O1856" s="6">
        <v>130.733</v>
      </c>
      <c r="P1856">
        <v>7.577</v>
      </c>
      <c r="Q1856" t="s">
        <v>4701</v>
      </c>
      <c r="R1856" s="7">
        <f>VLOOKUP($A1856,List_allocation!$A:$G,2)</f>
        <v>309021289903100</v>
      </c>
      <c r="S1856" s="3" t="str">
        <f>VLOOKUP($A1856,List_allocation!$A:$G,6)</f>
        <v>厳木川</v>
      </c>
      <c r="T1856" s="3" t="str">
        <f>VLOOKUP($A1856,List_allocation!$A:$G,7)</f>
        <v>浦の川橋</v>
      </c>
      <c r="U1856" s="8">
        <f>VLOOKUP($A1856,'1st_alloc_fix'!$A:$O,15)</f>
        <v>0</v>
      </c>
    </row>
    <row r="1857" spans="1:21" x14ac:dyDescent="0.25">
      <c r="A1857">
        <v>1903</v>
      </c>
      <c r="B1857" s="4">
        <v>33.369999999999997</v>
      </c>
      <c r="C1857" s="4">
        <v>129.94800000000001</v>
      </c>
      <c r="D1857" s="4">
        <v>69.195999999999998</v>
      </c>
      <c r="E1857" s="5">
        <f>VLOOKUP($A1857,List_allocation!$A:$G,3)</f>
        <v>33.369999999999997</v>
      </c>
      <c r="F1857" s="5">
        <f>VLOOKUP($A1857,List_allocation!$A:$G,4)</f>
        <v>129.94800000000001</v>
      </c>
      <c r="G1857">
        <f>VLOOKUP($A1857,List_allocation!$A:$G,5)</f>
        <v>-9999</v>
      </c>
      <c r="H1857" s="8">
        <v>56.195999999999998</v>
      </c>
      <c r="I1857">
        <v>4.3230000000000004</v>
      </c>
      <c r="J1857">
        <v>86.488</v>
      </c>
      <c r="K1857" s="8">
        <v>52.298000000000002</v>
      </c>
      <c r="L1857">
        <v>7163</v>
      </c>
      <c r="M1857">
        <v>11974</v>
      </c>
      <c r="N1857" s="6">
        <v>33.798999999999999</v>
      </c>
      <c r="O1857" s="6">
        <v>130.726</v>
      </c>
      <c r="P1857">
        <v>12.268000000000001</v>
      </c>
      <c r="Q1857" t="s">
        <v>4701</v>
      </c>
      <c r="R1857" s="7">
        <f>VLOOKUP($A1857,List_allocation!$A:$G,2)</f>
        <v>309021289903110</v>
      </c>
      <c r="S1857" s="3" t="str">
        <f>VLOOKUP($A1857,List_allocation!$A:$G,6)</f>
        <v>徳須恵川</v>
      </c>
      <c r="T1857" s="3" t="str">
        <f>VLOOKUP($A1857,List_allocation!$A:$G,7)</f>
        <v>上徳須恵</v>
      </c>
      <c r="U1857" s="8">
        <f>VLOOKUP($A1857,'1st_alloc_fix'!$A:$O,15)</f>
        <v>0</v>
      </c>
    </row>
    <row r="1858" spans="1:21" x14ac:dyDescent="0.25">
      <c r="A1858">
        <v>1904</v>
      </c>
      <c r="B1858" s="4">
        <v>33.375999999999998</v>
      </c>
      <c r="C1858" s="4">
        <v>129.953</v>
      </c>
      <c r="D1858" s="4">
        <v>69.884</v>
      </c>
      <c r="E1858" s="5">
        <f>VLOOKUP($A1858,List_allocation!$A:$G,3)</f>
        <v>33.375999999999998</v>
      </c>
      <c r="F1858" s="5">
        <f>VLOOKUP($A1858,List_allocation!$A:$G,4)</f>
        <v>129.953</v>
      </c>
      <c r="G1858">
        <f>VLOOKUP($A1858,List_allocation!$A:$G,5)</f>
        <v>71</v>
      </c>
      <c r="H1858" s="8">
        <v>38.884</v>
      </c>
      <c r="I1858">
        <v>1.254</v>
      </c>
      <c r="J1858">
        <v>82.429000000000002</v>
      </c>
      <c r="K1858" s="8">
        <v>30.864000000000001</v>
      </c>
      <c r="L1858">
        <v>7167</v>
      </c>
      <c r="M1858">
        <v>11970</v>
      </c>
      <c r="N1858" s="6">
        <v>33.811999999999998</v>
      </c>
      <c r="O1858" s="6">
        <v>130.673</v>
      </c>
      <c r="P1858">
        <v>22.501000000000001</v>
      </c>
      <c r="Q1858" t="s">
        <v>4703</v>
      </c>
      <c r="R1858" s="7">
        <f>VLOOKUP($A1858,List_allocation!$A:$G,2)</f>
        <v>309021289903120</v>
      </c>
      <c r="S1858" s="3" t="str">
        <f>VLOOKUP($A1858,List_allocation!$A:$G,6)</f>
        <v>徳須恵川</v>
      </c>
      <c r="T1858" s="3" t="str">
        <f>VLOOKUP($A1858,List_allocation!$A:$G,7)</f>
        <v>徳須恵橋</v>
      </c>
      <c r="U1858" s="8">
        <f>VLOOKUP($A1858,'1st_alloc_fix'!$A:$O,15)</f>
        <v>0</v>
      </c>
    </row>
    <row r="1859" spans="1:21" x14ac:dyDescent="0.25">
      <c r="A1859">
        <v>1905</v>
      </c>
      <c r="B1859" s="4">
        <v>33.340000000000003</v>
      </c>
      <c r="C1859" s="4">
        <v>130.11199999999999</v>
      </c>
      <c r="D1859" s="4">
        <v>29.527000000000001</v>
      </c>
      <c r="E1859" s="5">
        <f>VLOOKUP($A1859,List_allocation!$A:$G,3)</f>
        <v>33.340000000000003</v>
      </c>
      <c r="F1859" s="5">
        <f>VLOOKUP($A1859,List_allocation!$A:$G,4)</f>
        <v>130.11099999999999</v>
      </c>
      <c r="G1859">
        <f>VLOOKUP($A1859,List_allocation!$A:$G,5)</f>
        <v>-9999</v>
      </c>
      <c r="H1859" s="8">
        <v>-29.472999999999999</v>
      </c>
      <c r="I1859">
        <v>-0.5</v>
      </c>
      <c r="J1859">
        <v>80.341999999999999</v>
      </c>
      <c r="K1859" s="8">
        <v>21.667999999999999</v>
      </c>
      <c r="L1859">
        <v>7281</v>
      </c>
      <c r="M1859">
        <v>11996</v>
      </c>
      <c r="N1859" s="6">
        <v>33.890999999999998</v>
      </c>
      <c r="O1859" s="6">
        <v>130.673</v>
      </c>
      <c r="P1859">
        <v>74.608000000000004</v>
      </c>
      <c r="Q1859" t="s">
        <v>4702</v>
      </c>
      <c r="R1859" s="7">
        <f>VLOOKUP($A1859,List_allocation!$A:$G,2)</f>
        <v>309021289922010</v>
      </c>
      <c r="S1859" s="3" t="str">
        <f>VLOOKUP($A1859,List_allocation!$A:$G,6)</f>
        <v>厳木川</v>
      </c>
      <c r="T1859" s="3" t="str">
        <f>VLOOKUP($A1859,List_allocation!$A:$G,7)</f>
        <v>野々平</v>
      </c>
      <c r="U1859" s="8">
        <f>VLOOKUP($A1859,'1st_alloc_fix'!$A:$O,15)</f>
        <v>0</v>
      </c>
    </row>
    <row r="1860" spans="1:21" x14ac:dyDescent="0.25">
      <c r="A1860">
        <v>1906</v>
      </c>
      <c r="B1860" s="4">
        <v>33.326000000000001</v>
      </c>
      <c r="C1860" s="4">
        <v>130.09700000000001</v>
      </c>
      <c r="D1860" s="4">
        <v>34.253999999999998</v>
      </c>
      <c r="E1860" s="5">
        <f>VLOOKUP($A1860,List_allocation!$A:$G,3)</f>
        <v>33.325000000000003</v>
      </c>
      <c r="F1860" s="5">
        <f>VLOOKUP($A1860,List_allocation!$A:$G,4)</f>
        <v>130.096</v>
      </c>
      <c r="G1860">
        <f>VLOOKUP($A1860,List_allocation!$A:$G,5)</f>
        <v>-9999</v>
      </c>
      <c r="H1860" s="8">
        <v>-56.746000000000002</v>
      </c>
      <c r="I1860">
        <v>-0.624</v>
      </c>
      <c r="J1860">
        <v>14.041</v>
      </c>
      <c r="K1860" s="8">
        <v>4.1859999999999999</v>
      </c>
      <c r="L1860">
        <v>7270</v>
      </c>
      <c r="M1860">
        <v>12006</v>
      </c>
      <c r="N1860" s="6">
        <v>33.268999999999998</v>
      </c>
      <c r="O1860" s="6">
        <v>129.96299999999999</v>
      </c>
      <c r="P1860">
        <v>89.67</v>
      </c>
      <c r="Q1860" t="s">
        <v>4703</v>
      </c>
      <c r="R1860" s="7">
        <f>VLOOKUP($A1860,List_allocation!$A:$G,2)</f>
        <v>309021289922020</v>
      </c>
      <c r="S1860" s="3" t="str">
        <f>VLOOKUP($A1860,List_allocation!$A:$G,6)</f>
        <v>厳木川</v>
      </c>
      <c r="T1860" s="3" t="str">
        <f>VLOOKUP($A1860,List_allocation!$A:$G,7)</f>
        <v>観音橋</v>
      </c>
      <c r="U1860" s="8">
        <f>VLOOKUP($A1860,'1st_alloc_fix'!$A:$O,15)</f>
        <v>0</v>
      </c>
    </row>
    <row r="1861" spans="1:21" x14ac:dyDescent="0.25">
      <c r="A1861">
        <v>1907</v>
      </c>
      <c r="B1861" s="4">
        <v>32.908000000000001</v>
      </c>
      <c r="C1861" s="4">
        <v>130.02600000000001</v>
      </c>
      <c r="D1861" s="4">
        <v>9.09</v>
      </c>
      <c r="E1861" s="5">
        <f>VLOOKUP($A1861,List_allocation!$A:$G,3)</f>
        <v>32.908000000000001</v>
      </c>
      <c r="F1861" s="5">
        <f>VLOOKUP($A1861,List_allocation!$A:$G,4)</f>
        <v>130.02600000000001</v>
      </c>
      <c r="G1861">
        <f>VLOOKUP($A1861,List_allocation!$A:$G,5)</f>
        <v>8.91</v>
      </c>
      <c r="H1861" s="8">
        <v>-110.91</v>
      </c>
      <c r="I1861">
        <v>-0.92400000000000004</v>
      </c>
      <c r="J1861">
        <v>43.822000000000003</v>
      </c>
      <c r="K1861" s="8">
        <v>17.914999999999999</v>
      </c>
      <c r="L1861">
        <v>7219</v>
      </c>
      <c r="M1861">
        <v>12307</v>
      </c>
      <c r="N1861" s="6">
        <v>33.301000000000002</v>
      </c>
      <c r="O1861" s="6">
        <v>129.96700000000001</v>
      </c>
      <c r="P1861">
        <v>118.99</v>
      </c>
      <c r="Q1861" t="s">
        <v>4703</v>
      </c>
      <c r="R1861" s="7">
        <f>VLOOKUP($A1861,List_allocation!$A:$G,2)</f>
        <v>309031289906012</v>
      </c>
      <c r="S1861" s="3" t="str">
        <f>VLOOKUP($A1861,List_allocation!$A:$G,6)</f>
        <v>富川</v>
      </c>
      <c r="T1861" s="3" t="str">
        <f>VLOOKUP($A1861,List_allocation!$A:$G,7)</f>
        <v>富川</v>
      </c>
      <c r="U1861" s="8">
        <f>VLOOKUP($A1861,'1st_alloc_fix'!$A:$O,15)</f>
        <v>0</v>
      </c>
    </row>
    <row r="1862" spans="1:21" x14ac:dyDescent="0.25">
      <c r="A1862">
        <v>1908</v>
      </c>
      <c r="B1862" s="4">
        <v>32.895000000000003</v>
      </c>
      <c r="C1862" s="4">
        <v>130.02600000000001</v>
      </c>
      <c r="D1862" s="4">
        <v>17.573</v>
      </c>
      <c r="E1862" s="5">
        <f>VLOOKUP($A1862,List_allocation!$A:$G,3)</f>
        <v>32.895000000000003</v>
      </c>
      <c r="F1862" s="5">
        <f>VLOOKUP($A1862,List_allocation!$A:$G,4)</f>
        <v>130.02500000000001</v>
      </c>
      <c r="G1862">
        <f>VLOOKUP($A1862,List_allocation!$A:$G,5)</f>
        <v>17.5</v>
      </c>
      <c r="H1862" s="8">
        <v>-132.42699999999999</v>
      </c>
      <c r="I1862">
        <v>-0.88300000000000001</v>
      </c>
      <c r="J1862">
        <v>50.335000000000001</v>
      </c>
      <c r="K1862" s="8">
        <v>15.718999999999999</v>
      </c>
      <c r="L1862">
        <v>7219</v>
      </c>
      <c r="M1862">
        <v>12316</v>
      </c>
      <c r="N1862" s="6">
        <v>33.347999999999999</v>
      </c>
      <c r="O1862" s="6">
        <v>129.99199999999999</v>
      </c>
      <c r="P1862">
        <v>147.309</v>
      </c>
      <c r="Q1862" t="s">
        <v>4702</v>
      </c>
      <c r="R1862" s="7">
        <f>VLOOKUP($A1862,List_allocation!$A:$G,2)</f>
        <v>309031289906032</v>
      </c>
      <c r="S1862" s="3" t="str">
        <f>VLOOKUP($A1862,List_allocation!$A:$G,6)</f>
        <v>本明川</v>
      </c>
      <c r="T1862" s="3" t="str">
        <f>VLOOKUP($A1862,List_allocation!$A:$G,7)</f>
        <v>琴川橋</v>
      </c>
      <c r="U1862" s="8">
        <f>VLOOKUP($A1862,'1st_alloc_fix'!$A:$O,15)</f>
        <v>0</v>
      </c>
    </row>
    <row r="1863" spans="1:21" x14ac:dyDescent="0.25">
      <c r="A1863">
        <v>1909</v>
      </c>
      <c r="B1863" s="4">
        <v>32.851999999999997</v>
      </c>
      <c r="C1863" s="4">
        <v>130.04499999999999</v>
      </c>
      <c r="D1863" s="4">
        <v>36.308</v>
      </c>
      <c r="E1863" s="5">
        <f>VLOOKUP($A1863,List_allocation!$A:$G,3)</f>
        <v>32.851999999999997</v>
      </c>
      <c r="F1863" s="5">
        <f>VLOOKUP($A1863,List_allocation!$A:$G,4)</f>
        <v>130.04499999999999</v>
      </c>
      <c r="G1863">
        <f>VLOOKUP($A1863,List_allocation!$A:$G,5)</f>
        <v>35.799999999999997</v>
      </c>
      <c r="H1863" s="8">
        <v>-238.69200000000001</v>
      </c>
      <c r="I1863">
        <v>-0.86799999999999999</v>
      </c>
      <c r="J1863">
        <v>57.134</v>
      </c>
      <c r="K1863" s="8">
        <v>16.356999999999999</v>
      </c>
      <c r="L1863">
        <v>7233</v>
      </c>
      <c r="M1863">
        <v>12347</v>
      </c>
      <c r="N1863" s="6">
        <v>33.366</v>
      </c>
      <c r="O1863" s="6">
        <v>130.00299999999999</v>
      </c>
      <c r="P1863">
        <v>264.03699999999998</v>
      </c>
      <c r="Q1863" t="s">
        <v>4702</v>
      </c>
      <c r="R1863" s="7">
        <f>VLOOKUP($A1863,List_allocation!$A:$G,2)</f>
        <v>309031289906052</v>
      </c>
      <c r="S1863" s="3" t="str">
        <f>VLOOKUP($A1863,List_allocation!$A:$G,6)</f>
        <v>本明川</v>
      </c>
      <c r="T1863" s="3" t="str">
        <f>VLOOKUP($A1863,List_allocation!$A:$G,7)</f>
        <v>裏山</v>
      </c>
      <c r="U1863" s="8">
        <f>VLOOKUP($A1863,'1st_alloc_fix'!$A:$O,15)</f>
        <v>0</v>
      </c>
    </row>
    <row r="1864" spans="1:21" x14ac:dyDescent="0.25">
      <c r="A1864">
        <v>1910</v>
      </c>
      <c r="B1864" s="4">
        <v>32.835000000000001</v>
      </c>
      <c r="C1864" s="4">
        <v>130.065</v>
      </c>
      <c r="D1864" s="4">
        <v>11.247999999999999</v>
      </c>
      <c r="E1864" s="5">
        <f>VLOOKUP($A1864,List_allocation!$A:$G,3)</f>
        <v>32.835000000000001</v>
      </c>
      <c r="F1864" s="5">
        <f>VLOOKUP($A1864,List_allocation!$A:$G,4)</f>
        <v>130.065</v>
      </c>
      <c r="G1864">
        <f>VLOOKUP($A1864,List_allocation!$A:$G,5)</f>
        <v>87</v>
      </c>
      <c r="H1864" s="8">
        <v>-387.55200000000002</v>
      </c>
      <c r="I1864">
        <v>-0.97199999999999998</v>
      </c>
      <c r="J1864">
        <v>64.218000000000004</v>
      </c>
      <c r="K1864" s="8">
        <v>38.685000000000002</v>
      </c>
      <c r="L1864">
        <v>7247</v>
      </c>
      <c r="M1864">
        <v>12359</v>
      </c>
      <c r="N1864" s="6">
        <v>33.409999999999997</v>
      </c>
      <c r="O1864" s="6">
        <v>129.98400000000001</v>
      </c>
      <c r="P1864">
        <v>385.95499999999998</v>
      </c>
      <c r="Q1864" t="s">
        <v>4701</v>
      </c>
      <c r="R1864" s="7">
        <f>VLOOKUP($A1864,List_allocation!$A:$G,2)</f>
        <v>309031289906092</v>
      </c>
      <c r="S1864" s="3" t="str">
        <f>VLOOKUP($A1864,List_allocation!$A:$G,6)</f>
        <v>半造川</v>
      </c>
      <c r="T1864" s="3" t="str">
        <f>VLOOKUP($A1864,List_allocation!$A:$G,7)</f>
        <v>埋津</v>
      </c>
      <c r="U1864" s="8" t="str">
        <f>VLOOKUP($A1864,'1st_alloc_fix'!$A:$O,15)</f>
        <v>The reported uparea seems to be wrong and it was allocated to different river. Reported uparea was corrected.</v>
      </c>
    </row>
    <row r="1865" spans="1:21" x14ac:dyDescent="0.25">
      <c r="A1865">
        <v>1911</v>
      </c>
      <c r="B1865" s="4">
        <v>32.835000000000001</v>
      </c>
      <c r="C1865" s="4">
        <v>130.07400000000001</v>
      </c>
      <c r="D1865" s="4">
        <v>15.362</v>
      </c>
      <c r="E1865" s="5">
        <f>VLOOKUP($A1865,List_allocation!$A:$G,3)</f>
        <v>32.835999999999999</v>
      </c>
      <c r="F1865" s="5">
        <f>VLOOKUP($A1865,List_allocation!$A:$G,4)</f>
        <v>130.07400000000001</v>
      </c>
      <c r="G1865">
        <f>VLOOKUP($A1865,List_allocation!$A:$G,5)</f>
        <v>18.5</v>
      </c>
      <c r="H1865" s="8">
        <v>-418.63799999999998</v>
      </c>
      <c r="I1865">
        <v>-0.96499999999999997</v>
      </c>
      <c r="J1865">
        <v>68.37</v>
      </c>
      <c r="K1865" s="8">
        <v>34.113</v>
      </c>
      <c r="L1865">
        <v>7254</v>
      </c>
      <c r="M1865">
        <v>12359</v>
      </c>
      <c r="N1865" s="6">
        <v>33.447000000000003</v>
      </c>
      <c r="O1865" s="6">
        <v>129.98500000000001</v>
      </c>
      <c r="P1865">
        <v>422.238</v>
      </c>
      <c r="Q1865" t="s">
        <v>4702</v>
      </c>
      <c r="R1865" s="7">
        <f>VLOOKUP($A1865,List_allocation!$A:$G,2)</f>
        <v>309031289906112</v>
      </c>
      <c r="S1865" s="3" t="str">
        <f>VLOOKUP($A1865,List_allocation!$A:$G,6)</f>
        <v>半造川</v>
      </c>
      <c r="T1865" s="3" t="str">
        <f>VLOOKUP($A1865,List_allocation!$A:$G,7)</f>
        <v>半造橋</v>
      </c>
      <c r="U1865" s="8">
        <f>VLOOKUP($A1865,'1st_alloc_fix'!$A:$O,15)</f>
        <v>0</v>
      </c>
    </row>
    <row r="1866" spans="1:21" x14ac:dyDescent="0.25">
      <c r="A1866">
        <v>1912</v>
      </c>
      <c r="B1866" s="4">
        <v>32.857999999999997</v>
      </c>
      <c r="C1866" s="4">
        <v>130.08699999999999</v>
      </c>
      <c r="D1866" s="4">
        <v>83.037000000000006</v>
      </c>
      <c r="E1866" s="5">
        <f>VLOOKUP($A1866,List_allocation!$A:$G,3)</f>
        <v>32.859000000000002</v>
      </c>
      <c r="F1866" s="5">
        <f>VLOOKUP($A1866,List_allocation!$A:$G,4)</f>
        <v>130.08600000000001</v>
      </c>
      <c r="G1866">
        <f>VLOOKUP($A1866,List_allocation!$A:$G,5)</f>
        <v>86</v>
      </c>
      <c r="H1866" s="8">
        <v>44.536999999999999</v>
      </c>
      <c r="I1866">
        <v>1.157</v>
      </c>
      <c r="J1866">
        <v>50.369</v>
      </c>
      <c r="K1866" s="8">
        <v>17.391999999999999</v>
      </c>
      <c r="L1866">
        <v>7263</v>
      </c>
      <c r="M1866">
        <v>12343</v>
      </c>
      <c r="N1866" s="6">
        <v>33.311999999999998</v>
      </c>
      <c r="O1866" s="6">
        <v>130.07300000000001</v>
      </c>
      <c r="P1866">
        <v>39.612000000000002</v>
      </c>
      <c r="Q1866" t="s">
        <v>4701</v>
      </c>
      <c r="R1866" s="7">
        <f>VLOOKUP($A1866,List_allocation!$A:$G,2)</f>
        <v>309031289906162</v>
      </c>
      <c r="S1866" s="3" t="str">
        <f>VLOOKUP($A1866,List_allocation!$A:$G,6)</f>
        <v>本明川</v>
      </c>
      <c r="T1866" s="3" t="str">
        <f>VLOOKUP($A1866,List_allocation!$A:$G,7)</f>
        <v>不知火</v>
      </c>
      <c r="U1866" s="8">
        <f>VLOOKUP($A1866,'1st_alloc_fix'!$A:$O,15)</f>
        <v>0</v>
      </c>
    </row>
    <row r="1867" spans="1:21" x14ac:dyDescent="0.25">
      <c r="A1867">
        <v>1913</v>
      </c>
      <c r="B1867" s="4">
        <v>32.850999999999999</v>
      </c>
      <c r="C1867" s="4">
        <v>130.05500000000001</v>
      </c>
      <c r="D1867" s="4">
        <v>3.3260000000000001</v>
      </c>
      <c r="E1867" s="5">
        <f>VLOOKUP($A1867,List_allocation!$A:$G,3)</f>
        <v>32.850999999999999</v>
      </c>
      <c r="F1867" s="5">
        <f>VLOOKUP($A1867,List_allocation!$A:$G,4)</f>
        <v>130.05500000000001</v>
      </c>
      <c r="G1867">
        <f>VLOOKUP($A1867,List_allocation!$A:$G,5)</f>
        <v>3.7</v>
      </c>
      <c r="H1867" s="8">
        <v>-89.674000000000007</v>
      </c>
      <c r="I1867">
        <v>-0.96399999999999997</v>
      </c>
      <c r="J1867">
        <v>55.591999999999999</v>
      </c>
      <c r="K1867" s="8">
        <v>31.75</v>
      </c>
      <c r="L1867">
        <v>7240</v>
      </c>
      <c r="M1867">
        <v>12348</v>
      </c>
      <c r="N1867" s="6">
        <v>33.350999999999999</v>
      </c>
      <c r="O1867" s="6">
        <v>130.01300000000001</v>
      </c>
      <c r="P1867">
        <v>91.72</v>
      </c>
      <c r="Q1867" t="s">
        <v>4701</v>
      </c>
      <c r="R1867" s="7">
        <f>VLOOKUP($A1867,List_allocation!$A:$G,2)</f>
        <v>309031289906172</v>
      </c>
      <c r="S1867" s="3" t="str">
        <f>VLOOKUP($A1867,List_allocation!$A:$G,6)</f>
        <v>福田川</v>
      </c>
      <c r="T1867" s="3" t="str">
        <f>VLOOKUP($A1867,List_allocation!$A:$G,7)</f>
        <v>福田</v>
      </c>
      <c r="U1867" s="8">
        <f>VLOOKUP($A1867,'1st_alloc_fix'!$A:$O,15)</f>
        <v>0</v>
      </c>
    </row>
    <row r="1868" spans="1:21" x14ac:dyDescent="0.25">
      <c r="A1868">
        <v>1914</v>
      </c>
      <c r="B1868" s="4">
        <v>33.171999999999997</v>
      </c>
      <c r="C1868" s="4">
        <v>130.03800000000001</v>
      </c>
      <c r="D1868" s="4">
        <v>30.751999999999999</v>
      </c>
      <c r="E1868" s="5">
        <f>VLOOKUP($A1868,List_allocation!$A:$G,3)</f>
        <v>33.171999999999997</v>
      </c>
      <c r="F1868" s="5">
        <f>VLOOKUP($A1868,List_allocation!$A:$G,4)</f>
        <v>130.03899999999999</v>
      </c>
      <c r="G1868">
        <f>VLOOKUP($A1868,List_allocation!$A:$G,5)</f>
        <v>28.1</v>
      </c>
      <c r="H1868" s="8">
        <v>10029.752</v>
      </c>
      <c r="I1868">
        <v>-1.0029999999999999</v>
      </c>
      <c r="J1868">
        <v>23.507000000000001</v>
      </c>
      <c r="K1868" s="8">
        <v>753.95100000000002</v>
      </c>
      <c r="L1868">
        <v>7228</v>
      </c>
      <c r="M1868">
        <v>12117</v>
      </c>
      <c r="N1868" s="6">
        <v>33.369999999999997</v>
      </c>
      <c r="O1868" s="6">
        <v>129.94800000000001</v>
      </c>
      <c r="P1868">
        <v>69.195999999999998</v>
      </c>
      <c r="Q1868" t="s">
        <v>4701</v>
      </c>
      <c r="R1868" s="7">
        <f>VLOOKUP($A1868,List_allocation!$A:$G,2)</f>
        <v>309041289903010</v>
      </c>
      <c r="S1868" s="3" t="str">
        <f>VLOOKUP($A1868,List_allocation!$A:$G,6)</f>
        <v>六角川</v>
      </c>
      <c r="T1868" s="3" t="str">
        <f>VLOOKUP($A1868,List_allocation!$A:$G,7)</f>
        <v>溝ノ上</v>
      </c>
      <c r="U1868" s="8">
        <f>VLOOKUP($A1868,'1st_alloc_fix'!$A:$O,15)</f>
        <v>0</v>
      </c>
    </row>
    <row r="1869" spans="1:21" x14ac:dyDescent="0.25">
      <c r="A1869">
        <v>1915</v>
      </c>
      <c r="B1869" s="4">
        <v>33.173999999999999</v>
      </c>
      <c r="C1869" s="4">
        <v>130.048</v>
      </c>
      <c r="D1869" s="4">
        <v>33.152000000000001</v>
      </c>
      <c r="E1869" s="5">
        <f>VLOOKUP($A1869,List_allocation!$A:$G,3)</f>
        <v>33.174999999999997</v>
      </c>
      <c r="F1869" s="5">
        <f>VLOOKUP($A1869,List_allocation!$A:$G,4)</f>
        <v>130.048</v>
      </c>
      <c r="G1869">
        <f>VLOOKUP($A1869,List_allocation!$A:$G,5)</f>
        <v>32.299999999999997</v>
      </c>
      <c r="H1869" s="8">
        <v>-37.847999999999999</v>
      </c>
      <c r="I1869">
        <v>-0.53300000000000003</v>
      </c>
      <c r="J1869">
        <v>24.088999999999999</v>
      </c>
      <c r="K1869" s="8">
        <v>6.5739999999999998</v>
      </c>
      <c r="L1869">
        <v>7235</v>
      </c>
      <c r="M1869">
        <v>12115</v>
      </c>
      <c r="N1869" s="6">
        <v>33.375999999999998</v>
      </c>
      <c r="O1869" s="6">
        <v>129.953</v>
      </c>
      <c r="P1869">
        <v>69.884</v>
      </c>
      <c r="Q1869" t="s">
        <v>4701</v>
      </c>
      <c r="R1869" s="7">
        <f>VLOOKUP($A1869,List_allocation!$A:$G,2)</f>
        <v>309041289903020</v>
      </c>
      <c r="S1869" s="3" t="str">
        <f>VLOOKUP($A1869,List_allocation!$A:$G,6)</f>
        <v>六角川</v>
      </c>
      <c r="T1869" s="3" t="str">
        <f>VLOOKUP($A1869,List_allocation!$A:$G,7)</f>
        <v>潮見橋</v>
      </c>
      <c r="U1869" s="8">
        <f>VLOOKUP($A1869,'1st_alloc_fix'!$A:$O,15)</f>
        <v>0</v>
      </c>
    </row>
    <row r="1870" spans="1:21" x14ac:dyDescent="0.25">
      <c r="A1870">
        <v>1916</v>
      </c>
      <c r="B1870" s="4">
        <v>33.185000000000002</v>
      </c>
      <c r="C1870" s="4">
        <v>130.04900000000001</v>
      </c>
      <c r="D1870" s="4">
        <v>41.771000000000001</v>
      </c>
      <c r="E1870" s="5">
        <f>VLOOKUP($A1870,List_allocation!$A:$G,3)</f>
        <v>33.185000000000002</v>
      </c>
      <c r="F1870" s="5">
        <f>VLOOKUP($A1870,List_allocation!$A:$G,4)</f>
        <v>130.04900000000001</v>
      </c>
      <c r="G1870">
        <f>VLOOKUP($A1870,List_allocation!$A:$G,5)</f>
        <v>-9999</v>
      </c>
      <c r="H1870" s="8">
        <v>10040.771000000001</v>
      </c>
      <c r="I1870">
        <v>-1.004</v>
      </c>
      <c r="J1870">
        <v>18.135000000000002</v>
      </c>
      <c r="K1870" s="8">
        <v>752.87699999999995</v>
      </c>
      <c r="L1870">
        <v>7236</v>
      </c>
      <c r="M1870">
        <v>12107</v>
      </c>
      <c r="N1870" s="6">
        <v>33.340000000000003</v>
      </c>
      <c r="O1870" s="6">
        <v>130.11199999999999</v>
      </c>
      <c r="P1870">
        <v>29.527000000000001</v>
      </c>
      <c r="Q1870" t="s">
        <v>4702</v>
      </c>
      <c r="R1870" s="7">
        <f>VLOOKUP($A1870,List_allocation!$A:$G,2)</f>
        <v>309041289903030</v>
      </c>
      <c r="S1870" s="3" t="str">
        <f>VLOOKUP($A1870,List_allocation!$A:$G,6)</f>
        <v>六角川</v>
      </c>
      <c r="T1870" s="3" t="str">
        <f>VLOOKUP($A1870,List_allocation!$A:$G,7)</f>
        <v>大日堰</v>
      </c>
      <c r="U1870" s="8">
        <f>VLOOKUP($A1870,'1st_alloc_fix'!$A:$O,15)</f>
        <v>0</v>
      </c>
    </row>
    <row r="1871" spans="1:21" x14ac:dyDescent="0.25">
      <c r="A1871">
        <v>1917</v>
      </c>
      <c r="B1871" s="4">
        <v>33.213000000000001</v>
      </c>
      <c r="C1871" s="4">
        <v>130.07400000000001</v>
      </c>
      <c r="D1871" s="4">
        <v>91.921000000000006</v>
      </c>
      <c r="E1871" s="5">
        <f>VLOOKUP($A1871,List_allocation!$A:$G,3)</f>
        <v>33.213999999999999</v>
      </c>
      <c r="F1871" s="5">
        <f>VLOOKUP($A1871,List_allocation!$A:$G,4)</f>
        <v>130.07400000000001</v>
      </c>
      <c r="G1871">
        <f>VLOOKUP($A1871,List_allocation!$A:$G,5)</f>
        <v>93.2</v>
      </c>
      <c r="H1871" s="8">
        <v>10090.921</v>
      </c>
      <c r="I1871">
        <v>-1.0089999999999999</v>
      </c>
      <c r="J1871">
        <v>12.59</v>
      </c>
      <c r="K1871" s="8">
        <v>751.76800000000003</v>
      </c>
      <c r="L1871">
        <v>7254</v>
      </c>
      <c r="M1871">
        <v>12087</v>
      </c>
      <c r="N1871" s="6">
        <v>33.326000000000001</v>
      </c>
      <c r="O1871" s="6">
        <v>130.09700000000001</v>
      </c>
      <c r="P1871">
        <v>34.253999999999998</v>
      </c>
      <c r="Q1871" t="s">
        <v>4704</v>
      </c>
      <c r="R1871" s="7">
        <f>VLOOKUP($A1871,List_allocation!$A:$G,2)</f>
        <v>309041289903050</v>
      </c>
      <c r="S1871" s="3" t="str">
        <f>VLOOKUP($A1871,List_allocation!$A:$G,6)</f>
        <v>六角川</v>
      </c>
      <c r="T1871" s="3" t="str">
        <f>VLOOKUP($A1871,List_allocation!$A:$G,7)</f>
        <v>新橋</v>
      </c>
      <c r="U1871" s="8">
        <f>VLOOKUP($A1871,'1st_alloc_fix'!$A:$O,15)</f>
        <v>0</v>
      </c>
    </row>
    <row r="1872" spans="1:21" x14ac:dyDescent="0.25">
      <c r="A1872">
        <v>1918</v>
      </c>
      <c r="B1872" s="4">
        <v>33.195</v>
      </c>
      <c r="C1872" s="4">
        <v>130.14099999999999</v>
      </c>
      <c r="D1872" s="4">
        <v>125.363</v>
      </c>
      <c r="E1872" s="5">
        <f>VLOOKUP($A1872,List_allocation!$A:$G,3)</f>
        <v>33.195999999999998</v>
      </c>
      <c r="F1872" s="5">
        <f>VLOOKUP($A1872,List_allocation!$A:$G,4)</f>
        <v>130.14099999999999</v>
      </c>
      <c r="G1872">
        <f>VLOOKUP($A1872,List_allocation!$A:$G,5)</f>
        <v>146</v>
      </c>
      <c r="H1872" s="8">
        <v>116.453</v>
      </c>
      <c r="I1872">
        <v>13.07</v>
      </c>
      <c r="J1872">
        <v>33.593000000000004</v>
      </c>
      <c r="K1872" s="8">
        <v>35.578000000000003</v>
      </c>
      <c r="L1872">
        <v>7302</v>
      </c>
      <c r="M1872">
        <v>12100</v>
      </c>
      <c r="N1872" s="6">
        <v>32.908000000000001</v>
      </c>
      <c r="O1872" s="6">
        <v>130.02600000000001</v>
      </c>
      <c r="P1872">
        <v>9.09</v>
      </c>
      <c r="Q1872" t="s">
        <v>4701</v>
      </c>
      <c r="R1872" s="7">
        <f>VLOOKUP($A1872,List_allocation!$A:$G,2)</f>
        <v>309041289903060</v>
      </c>
      <c r="S1872" s="3" t="str">
        <f>VLOOKUP($A1872,List_allocation!$A:$G,6)</f>
        <v>六角川</v>
      </c>
      <c r="T1872" s="3" t="str">
        <f>VLOOKUP($A1872,List_allocation!$A:$G,7)</f>
        <v>六角橋</v>
      </c>
      <c r="U1872" s="8">
        <f>VLOOKUP($A1872,'1st_alloc_fix'!$A:$O,15)</f>
        <v>0</v>
      </c>
    </row>
    <row r="1873" spans="1:21" x14ac:dyDescent="0.25">
      <c r="A1873">
        <v>1919</v>
      </c>
      <c r="B1873" s="4">
        <v>33.206000000000003</v>
      </c>
      <c r="C1873" s="4">
        <v>130.19</v>
      </c>
      <c r="D1873" s="4">
        <v>147.047</v>
      </c>
      <c r="E1873" s="5">
        <f>VLOOKUP($A1873,List_allocation!$A:$G,3)</f>
        <v>33.203000000000003</v>
      </c>
      <c r="F1873" s="5">
        <f>VLOOKUP($A1873,List_allocation!$A:$G,4)</f>
        <v>130.18799999999999</v>
      </c>
      <c r="G1873">
        <f>VLOOKUP($A1873,List_allocation!$A:$G,5)</f>
        <v>146</v>
      </c>
      <c r="H1873" s="8">
        <v>129.547</v>
      </c>
      <c r="I1873">
        <v>7.4029999999999996</v>
      </c>
      <c r="J1873">
        <v>37.779000000000003</v>
      </c>
      <c r="K1873" s="8">
        <v>25.463999999999999</v>
      </c>
      <c r="L1873">
        <v>7337</v>
      </c>
      <c r="M1873">
        <v>12092</v>
      </c>
      <c r="N1873" s="6">
        <v>32.895000000000003</v>
      </c>
      <c r="O1873" s="6">
        <v>130.02600000000001</v>
      </c>
      <c r="P1873">
        <v>17.573</v>
      </c>
      <c r="Q1873" t="s">
        <v>4702</v>
      </c>
      <c r="R1873" s="7">
        <f>VLOOKUP($A1873,List_allocation!$A:$G,2)</f>
        <v>309041289903090</v>
      </c>
      <c r="S1873" s="3" t="str">
        <f>VLOOKUP($A1873,List_allocation!$A:$G,6)</f>
        <v>六角川</v>
      </c>
      <c r="T1873" s="3" t="str">
        <f>VLOOKUP($A1873,List_allocation!$A:$G,7)</f>
        <v>河口堰</v>
      </c>
      <c r="U1873" s="8">
        <f>VLOOKUP($A1873,'1st_alloc_fix'!$A:$O,15)</f>
        <v>0</v>
      </c>
    </row>
    <row r="1874" spans="1:21" x14ac:dyDescent="0.25">
      <c r="A1874">
        <v>1920</v>
      </c>
      <c r="B1874" s="4">
        <v>33.201000000000001</v>
      </c>
      <c r="C1874" s="4">
        <v>130.197</v>
      </c>
      <c r="D1874" s="4">
        <v>313.798</v>
      </c>
      <c r="E1874" s="5">
        <f>VLOOKUP($A1874,List_allocation!$A:$G,3)</f>
        <v>33.201000000000001</v>
      </c>
      <c r="F1874" s="5">
        <f>VLOOKUP($A1874,List_allocation!$A:$G,4)</f>
        <v>130.197</v>
      </c>
      <c r="G1874">
        <f>VLOOKUP($A1874,List_allocation!$A:$G,5)</f>
        <v>333.5</v>
      </c>
      <c r="H1874" s="8">
        <v>277.99799999999999</v>
      </c>
      <c r="I1874">
        <v>7.7649999999999997</v>
      </c>
      <c r="J1874">
        <v>41.228999999999999</v>
      </c>
      <c r="K1874" s="8">
        <v>21.547000000000001</v>
      </c>
      <c r="L1874">
        <v>7342</v>
      </c>
      <c r="M1874">
        <v>12096</v>
      </c>
      <c r="N1874" s="6">
        <v>32.851999999999997</v>
      </c>
      <c r="O1874" s="6">
        <v>130.04499999999999</v>
      </c>
      <c r="P1874">
        <v>36.308</v>
      </c>
      <c r="Q1874" t="s">
        <v>4701</v>
      </c>
      <c r="R1874" s="7">
        <f>VLOOKUP($A1874,List_allocation!$A:$G,2)</f>
        <v>309041289903100</v>
      </c>
      <c r="S1874" s="3" t="str">
        <f>VLOOKUP($A1874,List_allocation!$A:$G,6)</f>
        <v>六角川</v>
      </c>
      <c r="T1874" s="3" t="str">
        <f>VLOOKUP($A1874,List_allocation!$A:$G,7)</f>
        <v>住ノ江橋</v>
      </c>
      <c r="U1874" s="8">
        <f>VLOOKUP($A1874,'1st_alloc_fix'!$A:$O,15)</f>
        <v>0</v>
      </c>
    </row>
    <row r="1875" spans="1:21" x14ac:dyDescent="0.25">
      <c r="A1875">
        <v>1921</v>
      </c>
      <c r="B1875" s="4">
        <v>33.194000000000003</v>
      </c>
      <c r="C1875" s="4">
        <v>130.02000000000001</v>
      </c>
      <c r="D1875" s="4">
        <v>9.4760000000000009</v>
      </c>
      <c r="E1875" s="5">
        <f>VLOOKUP($A1875,List_allocation!$A:$G,3)</f>
        <v>33.192999999999998</v>
      </c>
      <c r="F1875" s="5">
        <f>VLOOKUP($A1875,List_allocation!$A:$G,4)</f>
        <v>130.02000000000001</v>
      </c>
      <c r="G1875">
        <f>VLOOKUP($A1875,List_allocation!$A:$G,5)</f>
        <v>-9999</v>
      </c>
      <c r="H1875" s="8">
        <v>-77.524000000000001</v>
      </c>
      <c r="I1875">
        <v>-0.89100000000000001</v>
      </c>
      <c r="J1875">
        <v>40.036000000000001</v>
      </c>
      <c r="K1875" s="8">
        <v>14.72</v>
      </c>
      <c r="L1875">
        <v>7215</v>
      </c>
      <c r="M1875">
        <v>12101</v>
      </c>
      <c r="N1875" s="6">
        <v>32.835000000000001</v>
      </c>
      <c r="O1875" s="6">
        <v>130.065</v>
      </c>
      <c r="P1875">
        <v>11</v>
      </c>
      <c r="Q1875" t="s">
        <v>4701</v>
      </c>
      <c r="R1875" s="7">
        <f>VLOOKUP($A1875,List_allocation!$A:$G,2)</f>
        <v>309041289903110</v>
      </c>
      <c r="S1875" s="3" t="str">
        <f>VLOOKUP($A1875,List_allocation!$A:$G,6)</f>
        <v>武雄川</v>
      </c>
      <c r="T1875" s="3" t="str">
        <f>VLOOKUP($A1875,List_allocation!$A:$G,7)</f>
        <v>武雄川</v>
      </c>
      <c r="U1875" s="8">
        <f>VLOOKUP($A1875,'1st_alloc_fix'!$A:$O,15)</f>
        <v>0</v>
      </c>
    </row>
    <row r="1876" spans="1:21" x14ac:dyDescent="0.25">
      <c r="A1876">
        <v>1922</v>
      </c>
      <c r="B1876" s="4">
        <v>33.262</v>
      </c>
      <c r="C1876" s="4">
        <v>130.08500000000001</v>
      </c>
      <c r="D1876" s="4">
        <v>27.085000000000001</v>
      </c>
      <c r="E1876" s="5">
        <f>VLOOKUP($A1876,List_allocation!$A:$G,3)</f>
        <v>33.262</v>
      </c>
      <c r="F1876" s="5">
        <f>VLOOKUP($A1876,List_allocation!$A:$G,4)</f>
        <v>130.08500000000001</v>
      </c>
      <c r="G1876">
        <f>VLOOKUP($A1876,List_allocation!$A:$G,5)</f>
        <v>26.7</v>
      </c>
      <c r="H1876" s="8">
        <v>8.5850000000000009</v>
      </c>
      <c r="I1876">
        <v>0.46400000000000002</v>
      </c>
      <c r="J1876">
        <v>47.256999999999998</v>
      </c>
      <c r="K1876" s="8">
        <v>22.437999999999999</v>
      </c>
      <c r="L1876">
        <v>7262</v>
      </c>
      <c r="M1876">
        <v>12052</v>
      </c>
      <c r="N1876" s="6">
        <v>32.835000000000001</v>
      </c>
      <c r="O1876" s="6">
        <v>130.07400000000001</v>
      </c>
      <c r="P1876">
        <v>15.362</v>
      </c>
      <c r="Q1876" t="s">
        <v>4703</v>
      </c>
      <c r="R1876" s="7">
        <f>VLOOKUP($A1876,List_allocation!$A:$G,2)</f>
        <v>309041289903120</v>
      </c>
      <c r="S1876" s="3" t="str">
        <f>VLOOKUP($A1876,List_allocation!$A:$G,6)</f>
        <v>牛津川</v>
      </c>
      <c r="T1876" s="3" t="str">
        <f>VLOOKUP($A1876,List_allocation!$A:$G,7)</f>
        <v>浦町橋</v>
      </c>
      <c r="U1876" s="8">
        <f>VLOOKUP($A1876,'1st_alloc_fix'!$A:$O,15)</f>
        <v>0</v>
      </c>
    </row>
    <row r="1877" spans="1:21" x14ac:dyDescent="0.25">
      <c r="A1877">
        <v>1923</v>
      </c>
      <c r="B1877" s="4">
        <v>33.276000000000003</v>
      </c>
      <c r="C1877" s="4">
        <v>130.148</v>
      </c>
      <c r="D1877" s="4">
        <v>94.956000000000003</v>
      </c>
      <c r="E1877" s="5">
        <f>VLOOKUP($A1877,List_allocation!$A:$G,3)</f>
        <v>33.276000000000003</v>
      </c>
      <c r="F1877" s="5">
        <f>VLOOKUP($A1877,List_allocation!$A:$G,4)</f>
        <v>130.148</v>
      </c>
      <c r="G1877">
        <f>VLOOKUP($A1877,List_allocation!$A:$G,5)</f>
        <v>95</v>
      </c>
      <c r="H1877" s="8">
        <v>8.9559999999999995</v>
      </c>
      <c r="I1877">
        <v>0.104</v>
      </c>
      <c r="J1877">
        <v>46.609000000000002</v>
      </c>
      <c r="K1877" s="8">
        <v>10.156000000000001</v>
      </c>
      <c r="L1877">
        <v>7307</v>
      </c>
      <c r="M1877">
        <v>12042</v>
      </c>
      <c r="N1877" s="6">
        <v>32.857999999999997</v>
      </c>
      <c r="O1877" s="6">
        <v>130.08699999999999</v>
      </c>
      <c r="P1877">
        <v>83.037000000000006</v>
      </c>
      <c r="Q1877" t="s">
        <v>4704</v>
      </c>
      <c r="R1877" s="7">
        <f>VLOOKUP($A1877,List_allocation!$A:$G,2)</f>
        <v>309041289903130</v>
      </c>
      <c r="S1877" s="3" t="str">
        <f>VLOOKUP($A1877,List_allocation!$A:$G,6)</f>
        <v>牛津川</v>
      </c>
      <c r="T1877" s="3" t="str">
        <f>VLOOKUP($A1877,List_allocation!$A:$G,7)</f>
        <v>妙見橋</v>
      </c>
      <c r="U1877" s="8">
        <f>VLOOKUP($A1877,'1st_alloc_fix'!$A:$O,15)</f>
        <v>0</v>
      </c>
    </row>
    <row r="1878" spans="1:21" x14ac:dyDescent="0.25">
      <c r="A1878">
        <v>1924</v>
      </c>
      <c r="B1878" s="4">
        <v>33.247</v>
      </c>
      <c r="C1878" s="4">
        <v>130.19399999999999</v>
      </c>
      <c r="D1878" s="4">
        <v>109.812</v>
      </c>
      <c r="E1878" s="5">
        <f>VLOOKUP($A1878,List_allocation!$A:$G,3)</f>
        <v>33.246000000000002</v>
      </c>
      <c r="F1878" s="5">
        <f>VLOOKUP($A1878,List_allocation!$A:$G,4)</f>
        <v>130.19499999999999</v>
      </c>
      <c r="G1878">
        <f>VLOOKUP($A1878,List_allocation!$A:$G,5)</f>
        <v>121</v>
      </c>
      <c r="H1878" s="8">
        <v>106.11199999999999</v>
      </c>
      <c r="I1878">
        <v>28.678999999999998</v>
      </c>
      <c r="J1878">
        <v>45.796999999999997</v>
      </c>
      <c r="K1878" s="8">
        <v>76.296999999999997</v>
      </c>
      <c r="L1878">
        <v>7340</v>
      </c>
      <c r="M1878">
        <v>12063</v>
      </c>
      <c r="N1878" s="6">
        <v>32.850999999999999</v>
      </c>
      <c r="O1878" s="6">
        <v>130.05500000000001</v>
      </c>
      <c r="P1878">
        <v>3.3260000000000001</v>
      </c>
      <c r="Q1878" t="s">
        <v>4701</v>
      </c>
      <c r="R1878" s="7">
        <f>VLOOKUP($A1878,List_allocation!$A:$G,2)</f>
        <v>309041289903140</v>
      </c>
      <c r="S1878" s="3" t="str">
        <f>VLOOKUP($A1878,List_allocation!$A:$G,6)</f>
        <v>牛津川</v>
      </c>
      <c r="T1878" s="3" t="str">
        <f>VLOOKUP($A1878,List_allocation!$A:$G,7)</f>
        <v>砥川大橋</v>
      </c>
      <c r="U1878" s="8">
        <f>VLOOKUP($A1878,'1st_alloc_fix'!$A:$O,15)</f>
        <v>0</v>
      </c>
    </row>
    <row r="1879" spans="1:21" x14ac:dyDescent="0.25">
      <c r="A1879">
        <v>1925</v>
      </c>
      <c r="B1879" s="4">
        <v>33.262999999999998</v>
      </c>
      <c r="C1879" s="4">
        <v>130.19</v>
      </c>
      <c r="D1879" s="4">
        <v>11.983000000000001</v>
      </c>
      <c r="E1879" s="5">
        <f>VLOOKUP($A1879,List_allocation!$A:$G,3)</f>
        <v>33.262999999999998</v>
      </c>
      <c r="F1879" s="5">
        <f>VLOOKUP($A1879,List_allocation!$A:$G,4)</f>
        <v>130.18899999999999</v>
      </c>
      <c r="G1879">
        <f>VLOOKUP($A1879,List_allocation!$A:$G,5)</f>
        <v>-9999</v>
      </c>
      <c r="H1879" s="8">
        <v>-16.117000000000001</v>
      </c>
      <c r="I1879">
        <v>-0.57399999999999995</v>
      </c>
      <c r="J1879">
        <v>17.321000000000002</v>
      </c>
      <c r="K1879" s="8">
        <v>7.5439999999999996</v>
      </c>
      <c r="L1879">
        <v>7337</v>
      </c>
      <c r="M1879">
        <v>12051</v>
      </c>
      <c r="N1879" s="6">
        <v>33.171999999999997</v>
      </c>
      <c r="O1879" s="6">
        <v>130.03800000000001</v>
      </c>
      <c r="P1879">
        <v>30.751999999999999</v>
      </c>
      <c r="Q1879" t="s">
        <v>4702</v>
      </c>
      <c r="R1879" s="7">
        <f>VLOOKUP($A1879,List_allocation!$A:$G,2)</f>
        <v>309041289903170</v>
      </c>
      <c r="S1879" s="3" t="str">
        <f>VLOOKUP($A1879,List_allocation!$A:$G,6)</f>
        <v>晴気川</v>
      </c>
      <c r="T1879" s="3" t="str">
        <f>VLOOKUP($A1879,List_allocation!$A:$G,7)</f>
        <v>晴気川</v>
      </c>
      <c r="U1879" s="8">
        <f>VLOOKUP($A1879,'1st_alloc_fix'!$A:$O,15)</f>
        <v>0</v>
      </c>
    </row>
    <row r="1880" spans="1:21" x14ac:dyDescent="0.25">
      <c r="A1880">
        <v>1926</v>
      </c>
      <c r="B1880" s="4">
        <v>33.331000000000003</v>
      </c>
      <c r="C1880" s="4">
        <v>130.267</v>
      </c>
      <c r="D1880" s="4">
        <v>224.70599999999999</v>
      </c>
      <c r="E1880" s="5">
        <f>VLOOKUP($A1880,List_allocation!$A:$G,3)</f>
        <v>33.331000000000003</v>
      </c>
      <c r="F1880" s="5">
        <f>VLOOKUP($A1880,List_allocation!$A:$G,4)</f>
        <v>130.268</v>
      </c>
      <c r="G1880">
        <f>VLOOKUP($A1880,List_allocation!$A:$G,5)</f>
        <v>225.5</v>
      </c>
      <c r="H1880" s="8">
        <v>192.40600000000001</v>
      </c>
      <c r="I1880">
        <v>5.9569999999999999</v>
      </c>
      <c r="J1880">
        <v>26.754000000000001</v>
      </c>
      <c r="K1880" s="8">
        <v>15.372</v>
      </c>
      <c r="L1880">
        <v>7393</v>
      </c>
      <c r="M1880">
        <v>12002</v>
      </c>
      <c r="N1880" s="6">
        <v>33.173999999999999</v>
      </c>
      <c r="O1880" s="6">
        <v>130.048</v>
      </c>
      <c r="P1880">
        <v>33.152000000000001</v>
      </c>
      <c r="Q1880" t="s">
        <v>4703</v>
      </c>
      <c r="R1880" s="7">
        <f>VLOOKUP($A1880,List_allocation!$A:$G,2)</f>
        <v>309051289903010</v>
      </c>
      <c r="S1880" s="3" t="str">
        <f>VLOOKUP($A1880,List_allocation!$A:$G,6)</f>
        <v>嘉瀬川</v>
      </c>
      <c r="T1880" s="3" t="str">
        <f>VLOOKUP($A1880,List_allocation!$A:$G,7)</f>
        <v>川上</v>
      </c>
      <c r="U1880" s="8">
        <f>VLOOKUP($A1880,'1st_alloc_fix'!$A:$O,15)</f>
        <v>0</v>
      </c>
    </row>
    <row r="1881" spans="1:21" x14ac:dyDescent="0.25">
      <c r="A1881">
        <v>1927</v>
      </c>
      <c r="B1881" s="4">
        <v>33.277999999999999</v>
      </c>
      <c r="C1881" s="4">
        <v>130.25299999999999</v>
      </c>
      <c r="D1881" s="4">
        <v>228.27699999999999</v>
      </c>
      <c r="E1881" s="5">
        <f>VLOOKUP($A1881,List_allocation!$A:$G,3)</f>
        <v>33.277999999999999</v>
      </c>
      <c r="F1881" s="5">
        <f>VLOOKUP($A1881,List_allocation!$A:$G,4)</f>
        <v>130.25399999999999</v>
      </c>
      <c r="G1881">
        <f>VLOOKUP($A1881,List_allocation!$A:$G,5)</f>
        <v>230.9</v>
      </c>
      <c r="H1881" s="8">
        <v>10227.277</v>
      </c>
      <c r="I1881">
        <v>-1.0229999999999999</v>
      </c>
      <c r="J1881">
        <v>21.632000000000001</v>
      </c>
      <c r="K1881" s="8">
        <v>753.57600000000002</v>
      </c>
      <c r="L1881">
        <v>7383</v>
      </c>
      <c r="M1881">
        <v>12040</v>
      </c>
      <c r="N1881" s="6">
        <v>33.185000000000002</v>
      </c>
      <c r="O1881" s="6">
        <v>130.04900000000001</v>
      </c>
      <c r="P1881">
        <v>41.771000000000001</v>
      </c>
      <c r="Q1881" t="s">
        <v>4701</v>
      </c>
      <c r="R1881" s="7">
        <f>VLOOKUP($A1881,List_allocation!$A:$G,2)</f>
        <v>309051289903020</v>
      </c>
      <c r="S1881" s="3" t="str">
        <f>VLOOKUP($A1881,List_allocation!$A:$G,6)</f>
        <v>嘉瀬川</v>
      </c>
      <c r="T1881" s="3" t="str">
        <f>VLOOKUP($A1881,List_allocation!$A:$G,7)</f>
        <v>池森</v>
      </c>
      <c r="U1881" s="8">
        <f>VLOOKUP($A1881,'1st_alloc_fix'!$A:$O,15)</f>
        <v>0</v>
      </c>
    </row>
    <row r="1882" spans="1:21" x14ac:dyDescent="0.25">
      <c r="A1882">
        <v>1928</v>
      </c>
      <c r="B1882" s="4">
        <v>33.247</v>
      </c>
      <c r="C1882" s="4">
        <v>130.244</v>
      </c>
      <c r="D1882" s="4">
        <v>258.21899999999999</v>
      </c>
      <c r="E1882" s="5">
        <f>VLOOKUP($A1882,List_allocation!$A:$G,3)</f>
        <v>33.246000000000002</v>
      </c>
      <c r="F1882" s="5">
        <f>VLOOKUP($A1882,List_allocation!$A:$G,4)</f>
        <v>130.244</v>
      </c>
      <c r="G1882">
        <f>VLOOKUP($A1882,List_allocation!$A:$G,5)</f>
        <v>253.8</v>
      </c>
      <c r="H1882" s="8">
        <v>165.01900000000001</v>
      </c>
      <c r="I1882">
        <v>1.7709999999999999</v>
      </c>
      <c r="J1882">
        <v>16.262</v>
      </c>
      <c r="K1882" s="8">
        <v>5.14</v>
      </c>
      <c r="L1882">
        <v>7376</v>
      </c>
      <c r="M1882">
        <v>12063</v>
      </c>
      <c r="N1882" s="6">
        <v>33.213000000000001</v>
      </c>
      <c r="O1882" s="6">
        <v>130.07400000000001</v>
      </c>
      <c r="P1882">
        <v>91.921000000000006</v>
      </c>
      <c r="Q1882" t="s">
        <v>4703</v>
      </c>
      <c r="R1882" s="7">
        <f>VLOOKUP($A1882,List_allocation!$A:$G,2)</f>
        <v>309051289903030</v>
      </c>
      <c r="S1882" s="3" t="str">
        <f>VLOOKUP($A1882,List_allocation!$A:$G,6)</f>
        <v>嘉瀬川</v>
      </c>
      <c r="T1882" s="3" t="str">
        <f>VLOOKUP($A1882,List_allocation!$A:$G,7)</f>
        <v>徳万</v>
      </c>
      <c r="U1882" s="8">
        <f>VLOOKUP($A1882,'1st_alloc_fix'!$A:$O,15)</f>
        <v>0</v>
      </c>
    </row>
    <row r="1883" spans="1:21" x14ac:dyDescent="0.25">
      <c r="A1883">
        <v>1929</v>
      </c>
      <c r="B1883" s="4">
        <v>33.223999999999997</v>
      </c>
      <c r="C1883" s="4">
        <v>130.25299999999999</v>
      </c>
      <c r="D1883" s="4">
        <v>259.82799999999997</v>
      </c>
      <c r="E1883" s="5">
        <f>VLOOKUP($A1883,List_allocation!$A:$G,3)</f>
        <v>33.223999999999997</v>
      </c>
      <c r="F1883" s="5">
        <f>VLOOKUP($A1883,List_allocation!$A:$G,4)</f>
        <v>130.25299999999999</v>
      </c>
      <c r="G1883">
        <f>VLOOKUP($A1883,List_allocation!$A:$G,5)</f>
        <v>254.5</v>
      </c>
      <c r="H1883" s="8">
        <v>113.828</v>
      </c>
      <c r="I1883">
        <v>0.78</v>
      </c>
      <c r="J1883">
        <v>10.894</v>
      </c>
      <c r="K1883" s="8">
        <v>2.9580000000000002</v>
      </c>
      <c r="L1883">
        <v>7383</v>
      </c>
      <c r="M1883">
        <v>12079</v>
      </c>
      <c r="N1883" s="6">
        <v>33.195</v>
      </c>
      <c r="O1883" s="6">
        <v>130.14099999999999</v>
      </c>
      <c r="P1883">
        <v>125.363</v>
      </c>
      <c r="Q1883" t="s">
        <v>4703</v>
      </c>
      <c r="R1883" s="7">
        <f>VLOOKUP($A1883,List_allocation!$A:$G,2)</f>
        <v>309051289903050</v>
      </c>
      <c r="S1883" s="3" t="str">
        <f>VLOOKUP($A1883,List_allocation!$A:$G,6)</f>
        <v>嘉瀬川</v>
      </c>
      <c r="T1883" s="3" t="str">
        <f>VLOOKUP($A1883,List_allocation!$A:$G,7)</f>
        <v>久保田</v>
      </c>
      <c r="U1883" s="8">
        <f>VLOOKUP($A1883,'1st_alloc_fix'!$A:$O,15)</f>
        <v>0</v>
      </c>
    </row>
    <row r="1884" spans="1:21" x14ac:dyDescent="0.25">
      <c r="A1884">
        <v>1930</v>
      </c>
      <c r="B1884" s="4">
        <v>33.302999999999997</v>
      </c>
      <c r="C1884" s="4">
        <v>130.203</v>
      </c>
      <c r="D1884" s="4">
        <v>17.515000000000001</v>
      </c>
      <c r="E1884" s="5">
        <f>VLOOKUP($A1884,List_allocation!$A:$G,3)</f>
        <v>33.304000000000002</v>
      </c>
      <c r="F1884" s="5">
        <f>VLOOKUP($A1884,List_allocation!$A:$G,4)</f>
        <v>130.20400000000001</v>
      </c>
      <c r="G1884">
        <f>VLOOKUP($A1884,List_allocation!$A:$G,5)</f>
        <v>18.100000000000001</v>
      </c>
      <c r="H1884" s="8">
        <v>-128.48500000000001</v>
      </c>
      <c r="I1884">
        <v>-0.88</v>
      </c>
      <c r="J1884">
        <v>11.179</v>
      </c>
      <c r="K1884" s="8">
        <v>7.7380000000000004</v>
      </c>
      <c r="L1884">
        <v>7347</v>
      </c>
      <c r="M1884">
        <v>12022</v>
      </c>
      <c r="N1884" s="6">
        <v>33.206000000000003</v>
      </c>
      <c r="O1884" s="6">
        <v>130.19</v>
      </c>
      <c r="P1884">
        <v>147.047</v>
      </c>
      <c r="Q1884" t="s">
        <v>4704</v>
      </c>
      <c r="R1884" s="7">
        <f>VLOOKUP($A1884,List_allocation!$A:$G,2)</f>
        <v>309051289903060</v>
      </c>
      <c r="S1884" s="3" t="str">
        <f>VLOOKUP($A1884,List_allocation!$A:$G,6)</f>
        <v>祗園川</v>
      </c>
      <c r="T1884" s="3" t="str">
        <f>VLOOKUP($A1884,List_allocation!$A:$G,7)</f>
        <v>祇園</v>
      </c>
      <c r="U1884" s="8">
        <f>VLOOKUP($A1884,'1st_alloc_fix'!$A:$O,15)</f>
        <v>0</v>
      </c>
    </row>
    <row r="1885" spans="1:21" x14ac:dyDescent="0.25">
      <c r="A1885">
        <v>1931</v>
      </c>
      <c r="B1885" s="4">
        <v>33.268999999999998</v>
      </c>
      <c r="C1885" s="4">
        <v>130.24199999999999</v>
      </c>
      <c r="D1885" s="4">
        <v>20.501000000000001</v>
      </c>
      <c r="E1885" s="5">
        <f>VLOOKUP($A1885,List_allocation!$A:$G,3)</f>
        <v>33.271000000000001</v>
      </c>
      <c r="F1885" s="5">
        <f>VLOOKUP($A1885,List_allocation!$A:$G,4)</f>
        <v>130.23500000000001</v>
      </c>
      <c r="G1885">
        <f>VLOOKUP($A1885,List_allocation!$A:$G,5)</f>
        <v>20.5</v>
      </c>
      <c r="H1885" s="8">
        <v>-312.99900000000002</v>
      </c>
      <c r="I1885">
        <v>-0.93899999999999995</v>
      </c>
      <c r="J1885">
        <v>8.6289999999999996</v>
      </c>
      <c r="K1885" s="8">
        <v>13.176</v>
      </c>
      <c r="L1885">
        <v>7375</v>
      </c>
      <c r="M1885">
        <v>12047</v>
      </c>
      <c r="N1885" s="6">
        <v>33.201000000000001</v>
      </c>
      <c r="O1885" s="6">
        <v>130.197</v>
      </c>
      <c r="P1885">
        <v>313.798</v>
      </c>
      <c r="Q1885" t="s">
        <v>4701</v>
      </c>
      <c r="R1885" s="7">
        <f>VLOOKUP($A1885,List_allocation!$A:$G,2)</f>
        <v>309051289903080</v>
      </c>
      <c r="S1885" s="3" t="str">
        <f>VLOOKUP($A1885,List_allocation!$A:$G,6)</f>
        <v>祗園川</v>
      </c>
      <c r="T1885" s="3" t="str">
        <f>VLOOKUP($A1885,List_allocation!$A:$G,7)</f>
        <v>深町</v>
      </c>
      <c r="U1885" s="8">
        <f>VLOOKUP($A1885,'1st_alloc_fix'!$A:$O,15)</f>
        <v>0</v>
      </c>
    </row>
    <row r="1886" spans="1:21" x14ac:dyDescent="0.25">
      <c r="A1886">
        <v>1932</v>
      </c>
      <c r="B1886" s="4">
        <v>33.28</v>
      </c>
      <c r="C1886" s="4">
        <v>130.27699999999999</v>
      </c>
      <c r="D1886" s="4">
        <v>3.6920000000000002</v>
      </c>
      <c r="E1886" s="5">
        <f>VLOOKUP($A1886,List_allocation!$A:$G,3)</f>
        <v>33.28</v>
      </c>
      <c r="F1886" s="5">
        <f>VLOOKUP($A1886,List_allocation!$A:$G,4)</f>
        <v>130.28100000000001</v>
      </c>
      <c r="G1886">
        <f>VLOOKUP($A1886,List_allocation!$A:$G,5)</f>
        <v>-9999</v>
      </c>
      <c r="H1886" s="8">
        <v>10002.691999999999</v>
      </c>
      <c r="I1886">
        <v>-1</v>
      </c>
      <c r="J1886">
        <v>25.821999999999999</v>
      </c>
      <c r="K1886" s="8">
        <v>754.41399999999999</v>
      </c>
      <c r="L1886">
        <v>7400</v>
      </c>
      <c r="M1886">
        <v>12039</v>
      </c>
      <c r="N1886" s="6">
        <v>33.194000000000003</v>
      </c>
      <c r="O1886" s="6">
        <v>130.02000000000001</v>
      </c>
      <c r="P1886">
        <v>9.4760000000000009</v>
      </c>
      <c r="Q1886" t="s">
        <v>4703</v>
      </c>
      <c r="R1886" s="7">
        <f>VLOOKUP($A1886,List_allocation!$A:$G,2)</f>
        <v>309051289904110</v>
      </c>
      <c r="S1886" s="3" t="str">
        <f>VLOOKUP($A1886,List_allocation!$A:$G,6)</f>
        <v>多布施川</v>
      </c>
      <c r="T1886" s="3" t="str">
        <f>VLOOKUP($A1886,List_allocation!$A:$G,7)</f>
        <v>植木</v>
      </c>
      <c r="U1886" s="8">
        <f>VLOOKUP($A1886,'1st_alloc_fix'!$A:$O,15)</f>
        <v>0</v>
      </c>
    </row>
    <row r="1887" spans="1:21" x14ac:dyDescent="0.25">
      <c r="A1887">
        <v>1933</v>
      </c>
      <c r="B1887" s="4">
        <v>33.369</v>
      </c>
      <c r="C1887" s="4">
        <v>130.20599999999999</v>
      </c>
      <c r="D1887" s="4">
        <v>139.755</v>
      </c>
      <c r="E1887" s="5">
        <f>VLOOKUP($A1887,List_allocation!$A:$G,3)</f>
        <v>33.369</v>
      </c>
      <c r="F1887" s="5">
        <f>VLOOKUP($A1887,List_allocation!$A:$G,4)</f>
        <v>130.20699999999999</v>
      </c>
      <c r="G1887">
        <f>VLOOKUP($A1887,List_allocation!$A:$G,5)</f>
        <v>-9999</v>
      </c>
      <c r="H1887" s="8">
        <v>113.05500000000001</v>
      </c>
      <c r="I1887">
        <v>4.234</v>
      </c>
      <c r="J1887">
        <v>16.364000000000001</v>
      </c>
      <c r="K1887" s="8">
        <v>10.568</v>
      </c>
      <c r="L1887">
        <v>7349</v>
      </c>
      <c r="M1887">
        <v>11975</v>
      </c>
      <c r="N1887" s="6">
        <v>33.262</v>
      </c>
      <c r="O1887" s="6">
        <v>130.08500000000001</v>
      </c>
      <c r="P1887">
        <v>27.085000000000001</v>
      </c>
      <c r="Q1887" t="s">
        <v>4701</v>
      </c>
      <c r="R1887" s="7">
        <f>VLOOKUP($A1887,List_allocation!$A:$G,2)</f>
        <v>309051289905010</v>
      </c>
      <c r="S1887" s="3" t="str">
        <f>VLOOKUP($A1887,List_allocation!$A:$G,6)</f>
        <v>嘉瀬川</v>
      </c>
      <c r="T1887" s="3" t="str">
        <f>VLOOKUP($A1887,List_allocation!$A:$G,7)</f>
        <v>宮ノ渕</v>
      </c>
      <c r="U1887" s="8">
        <f>VLOOKUP($A1887,'1st_alloc_fix'!$A:$O,15)</f>
        <v>0</v>
      </c>
    </row>
    <row r="1888" spans="1:21" x14ac:dyDescent="0.25">
      <c r="A1888">
        <v>1934</v>
      </c>
      <c r="B1888" s="4">
        <v>33.44</v>
      </c>
      <c r="C1888" s="4">
        <v>130.20500000000001</v>
      </c>
      <c r="D1888" s="4">
        <v>25.061</v>
      </c>
      <c r="E1888" s="5">
        <f>VLOOKUP($A1888,List_allocation!$A:$G,3)</f>
        <v>33.439</v>
      </c>
      <c r="F1888" s="5">
        <f>VLOOKUP($A1888,List_allocation!$A:$G,4)</f>
        <v>130.20500000000001</v>
      </c>
      <c r="G1888">
        <f>VLOOKUP($A1888,List_allocation!$A:$G,5)</f>
        <v>-9999</v>
      </c>
      <c r="H1888" s="8">
        <v>-69.938999999999993</v>
      </c>
      <c r="I1888">
        <v>-0.73599999999999999</v>
      </c>
      <c r="J1888">
        <v>18.946999999999999</v>
      </c>
      <c r="K1888" s="8">
        <v>5.9809999999999999</v>
      </c>
      <c r="L1888">
        <v>7348</v>
      </c>
      <c r="M1888">
        <v>11924</v>
      </c>
      <c r="N1888" s="6">
        <v>33.276000000000003</v>
      </c>
      <c r="O1888" s="6">
        <v>130.148</v>
      </c>
      <c r="P1888">
        <v>94.956000000000003</v>
      </c>
      <c r="Q1888" t="s">
        <v>4701</v>
      </c>
      <c r="R1888" s="7">
        <f>VLOOKUP($A1888,List_allocation!$A:$G,2)</f>
        <v>309051289905020</v>
      </c>
      <c r="S1888" s="3" t="str">
        <f>VLOOKUP($A1888,List_allocation!$A:$G,6)</f>
        <v>神水川</v>
      </c>
      <c r="T1888" s="3" t="str">
        <f>VLOOKUP($A1888,List_allocation!$A:$G,7)</f>
        <v>中原</v>
      </c>
      <c r="U1888" s="8">
        <f>VLOOKUP($A1888,'1st_alloc_fix'!$A:$O,15)</f>
        <v>0</v>
      </c>
    </row>
    <row r="1889" spans="1:21" x14ac:dyDescent="0.25">
      <c r="A1889">
        <v>1935</v>
      </c>
      <c r="B1889" s="4">
        <v>33.250999999999998</v>
      </c>
      <c r="C1889" s="4">
        <v>130.97200000000001</v>
      </c>
      <c r="D1889" s="4">
        <v>528.20000000000005</v>
      </c>
      <c r="E1889" s="5">
        <f>VLOOKUP($A1889,List_allocation!$A:$G,3)</f>
        <v>33.250999999999998</v>
      </c>
      <c r="F1889" s="5">
        <f>VLOOKUP($A1889,List_allocation!$A:$G,4)</f>
        <v>130.971</v>
      </c>
      <c r="G1889">
        <f>VLOOKUP($A1889,List_allocation!$A:$G,5)</f>
        <v>532.79999999999995</v>
      </c>
      <c r="H1889" s="8">
        <v>407.2</v>
      </c>
      <c r="I1889">
        <v>3.3650000000000002</v>
      </c>
      <c r="J1889">
        <v>72.411000000000001</v>
      </c>
      <c r="K1889" s="8">
        <v>17.847999999999999</v>
      </c>
      <c r="L1889">
        <v>7900</v>
      </c>
      <c r="M1889">
        <v>12060</v>
      </c>
      <c r="N1889" s="6">
        <v>33.247</v>
      </c>
      <c r="O1889" s="6">
        <v>130.19399999999999</v>
      </c>
      <c r="P1889">
        <v>109.812</v>
      </c>
      <c r="Q1889" t="s">
        <v>4704</v>
      </c>
      <c r="R1889" s="7">
        <f>VLOOKUP($A1889,List_allocation!$A:$G,2)</f>
        <v>309061289901010</v>
      </c>
      <c r="S1889" s="3" t="str">
        <f>VLOOKUP($A1889,List_allocation!$A:$G,6)</f>
        <v>筑後川</v>
      </c>
      <c r="T1889" s="3" t="str">
        <f>VLOOKUP($A1889,List_allocation!$A:$G,7)</f>
        <v>小平</v>
      </c>
      <c r="U1889" s="8">
        <f>VLOOKUP($A1889,'1st_alloc_fix'!$A:$O,15)</f>
        <v>0</v>
      </c>
    </row>
    <row r="1890" spans="1:21" x14ac:dyDescent="0.25">
      <c r="A1890">
        <v>1936</v>
      </c>
      <c r="B1890" s="4">
        <v>33.305999999999997</v>
      </c>
      <c r="C1890" s="4">
        <v>130.94200000000001</v>
      </c>
      <c r="D1890" s="4">
        <v>1117.7070000000001</v>
      </c>
      <c r="E1890" s="5">
        <f>VLOOKUP($A1890,List_allocation!$A:$G,3)</f>
        <v>33.305999999999997</v>
      </c>
      <c r="F1890" s="5">
        <f>VLOOKUP($A1890,List_allocation!$A:$G,4)</f>
        <v>130.94300000000001</v>
      </c>
      <c r="G1890">
        <f>VLOOKUP($A1890,List_allocation!$A:$G,5)</f>
        <v>1125</v>
      </c>
      <c r="H1890" s="8">
        <v>11116.707</v>
      </c>
      <c r="I1890">
        <v>-1.1120000000000001</v>
      </c>
      <c r="J1890">
        <v>70.305000000000007</v>
      </c>
      <c r="K1890" s="8">
        <v>763.31100000000004</v>
      </c>
      <c r="L1890">
        <v>7879</v>
      </c>
      <c r="M1890">
        <v>12020</v>
      </c>
      <c r="N1890" s="6">
        <v>33.262999999999998</v>
      </c>
      <c r="O1890" s="6">
        <v>130.19</v>
      </c>
      <c r="P1890">
        <v>11.983000000000001</v>
      </c>
      <c r="Q1890" t="s">
        <v>4702</v>
      </c>
      <c r="R1890" s="7">
        <f>VLOOKUP($A1890,List_allocation!$A:$G,2)</f>
        <v>309061289901020</v>
      </c>
      <c r="S1890" s="3" t="str">
        <f>VLOOKUP($A1890,List_allocation!$A:$G,6)</f>
        <v>筑後川</v>
      </c>
      <c r="T1890" s="3" t="str">
        <f>VLOOKUP($A1890,List_allocation!$A:$G,7)</f>
        <v>小渕</v>
      </c>
      <c r="U1890" s="8">
        <f>VLOOKUP($A1890,'1st_alloc_fix'!$A:$O,15)</f>
        <v>0</v>
      </c>
    </row>
    <row r="1891" spans="1:21" x14ac:dyDescent="0.25">
      <c r="A1891">
        <v>1937</v>
      </c>
      <c r="B1891" s="4">
        <v>33.311999999999998</v>
      </c>
      <c r="C1891" s="4">
        <v>130.93100000000001</v>
      </c>
      <c r="D1891" s="4">
        <v>1157.3879999999999</v>
      </c>
      <c r="E1891" s="5">
        <f>VLOOKUP($A1891,List_allocation!$A:$G,3)</f>
        <v>33.313000000000002</v>
      </c>
      <c r="F1891" s="5">
        <f>VLOOKUP($A1891,List_allocation!$A:$G,4)</f>
        <v>130.93100000000001</v>
      </c>
      <c r="G1891">
        <f>VLOOKUP($A1891,List_allocation!$A:$G,5)</f>
        <v>1176</v>
      </c>
      <c r="H1891" s="8">
        <v>931.88800000000003</v>
      </c>
      <c r="I1891">
        <v>4.133</v>
      </c>
      <c r="J1891">
        <v>61.768999999999998</v>
      </c>
      <c r="K1891" s="8">
        <v>16.486000000000001</v>
      </c>
      <c r="L1891">
        <v>7871</v>
      </c>
      <c r="M1891">
        <v>12016</v>
      </c>
      <c r="N1891" s="6">
        <v>33.331000000000003</v>
      </c>
      <c r="O1891" s="6">
        <v>130.267</v>
      </c>
      <c r="P1891">
        <v>224.70599999999999</v>
      </c>
      <c r="Q1891" t="s">
        <v>4702</v>
      </c>
      <c r="R1891" s="7">
        <f>VLOOKUP($A1891,List_allocation!$A:$G,2)</f>
        <v>309061289901030</v>
      </c>
      <c r="S1891" s="3" t="str">
        <f>VLOOKUP($A1891,List_allocation!$A:$G,6)</f>
        <v>筑後川</v>
      </c>
      <c r="T1891" s="3" t="str">
        <f>VLOOKUP($A1891,List_allocation!$A:$G,7)</f>
        <v>隈</v>
      </c>
      <c r="U1891" s="8">
        <f>VLOOKUP($A1891,'1st_alloc_fix'!$A:$O,15)</f>
        <v>0</v>
      </c>
    </row>
    <row r="1892" spans="1:21" x14ac:dyDescent="0.25">
      <c r="A1892">
        <v>1938</v>
      </c>
      <c r="B1892" s="4">
        <v>33.347000000000001</v>
      </c>
      <c r="C1892" s="4">
        <v>130.833</v>
      </c>
      <c r="D1892" s="4">
        <v>1440.0550000000001</v>
      </c>
      <c r="E1892" s="5">
        <f>VLOOKUP($A1892,List_allocation!$A:$G,3)</f>
        <v>33.345999999999997</v>
      </c>
      <c r="F1892" s="5">
        <f>VLOOKUP($A1892,List_allocation!$A:$G,4)</f>
        <v>130.83199999999999</v>
      </c>
      <c r="G1892">
        <f>VLOOKUP($A1892,List_allocation!$A:$G,5)</f>
        <v>1443</v>
      </c>
      <c r="H1892" s="8">
        <v>1209.155</v>
      </c>
      <c r="I1892">
        <v>5.2370000000000001</v>
      </c>
      <c r="J1892">
        <v>54.457999999999998</v>
      </c>
      <c r="K1892" s="8">
        <v>16.128</v>
      </c>
      <c r="L1892">
        <v>7800</v>
      </c>
      <c r="M1892">
        <v>11991</v>
      </c>
      <c r="N1892" s="6">
        <v>33.277999999999999</v>
      </c>
      <c r="O1892" s="6">
        <v>130.25299999999999</v>
      </c>
      <c r="P1892">
        <v>228.27699999999999</v>
      </c>
      <c r="Q1892" t="s">
        <v>4702</v>
      </c>
      <c r="R1892" s="7">
        <f>VLOOKUP($A1892,List_allocation!$A:$G,2)</f>
        <v>309061289901060</v>
      </c>
      <c r="S1892" s="3" t="str">
        <f>VLOOKUP($A1892,List_allocation!$A:$G,6)</f>
        <v>筑後川</v>
      </c>
      <c r="T1892" s="3" t="str">
        <f>VLOOKUP($A1892,List_allocation!$A:$G,7)</f>
        <v>荒瀬</v>
      </c>
      <c r="U1892" s="8">
        <f>VLOOKUP($A1892,'1st_alloc_fix'!$A:$O,15)</f>
        <v>0</v>
      </c>
    </row>
    <row r="1893" spans="1:21" x14ac:dyDescent="0.25">
      <c r="A1893">
        <v>1939</v>
      </c>
      <c r="B1893" s="4">
        <v>33.365000000000002</v>
      </c>
      <c r="C1893" s="4">
        <v>130.75299999999999</v>
      </c>
      <c r="D1893" s="4">
        <v>1562.556</v>
      </c>
      <c r="E1893" s="5">
        <f>VLOOKUP($A1893,List_allocation!$A:$G,3)</f>
        <v>33.363999999999997</v>
      </c>
      <c r="F1893" s="5">
        <f>VLOOKUP($A1893,List_allocation!$A:$G,4)</f>
        <v>130.75299999999999</v>
      </c>
      <c r="G1893">
        <f>VLOOKUP($A1893,List_allocation!$A:$G,5)</f>
        <v>1566</v>
      </c>
      <c r="H1893" s="8">
        <v>1308.7560000000001</v>
      </c>
      <c r="I1893">
        <v>5.157</v>
      </c>
      <c r="J1893">
        <v>49.207000000000001</v>
      </c>
      <c r="K1893" s="8">
        <v>14.997999999999999</v>
      </c>
      <c r="L1893">
        <v>7743</v>
      </c>
      <c r="M1893">
        <v>11978</v>
      </c>
      <c r="N1893" s="6">
        <v>33.247</v>
      </c>
      <c r="O1893" s="6">
        <v>130.244</v>
      </c>
      <c r="P1893">
        <v>258.21899999999999</v>
      </c>
      <c r="Q1893" t="s">
        <v>4703</v>
      </c>
      <c r="R1893" s="7">
        <f>VLOOKUP($A1893,List_allocation!$A:$G,2)</f>
        <v>309061289901110</v>
      </c>
      <c r="S1893" s="3" t="str">
        <f>VLOOKUP($A1893,List_allocation!$A:$G,6)</f>
        <v>筑後川</v>
      </c>
      <c r="T1893" s="3" t="str">
        <f>VLOOKUP($A1893,List_allocation!$A:$G,7)</f>
        <v>恵蘇ノ宿</v>
      </c>
      <c r="U1893" s="8">
        <f>VLOOKUP($A1893,'1st_alloc_fix'!$A:$O,15)</f>
        <v>0</v>
      </c>
    </row>
    <row r="1894" spans="1:21" x14ac:dyDescent="0.25">
      <c r="A1894">
        <v>1940</v>
      </c>
      <c r="B1894" s="4">
        <v>33.353000000000002</v>
      </c>
      <c r="C1894" s="4">
        <v>130.63300000000001</v>
      </c>
      <c r="D1894" s="4">
        <v>1709.0519999999999</v>
      </c>
      <c r="E1894" s="5">
        <f>VLOOKUP($A1894,List_allocation!$A:$G,3)</f>
        <v>33.353000000000002</v>
      </c>
      <c r="F1894" s="5">
        <f>VLOOKUP($A1894,List_allocation!$A:$G,4)</f>
        <v>130.63200000000001</v>
      </c>
      <c r="G1894">
        <f>VLOOKUP($A1894,List_allocation!$A:$G,5)</f>
        <v>1812</v>
      </c>
      <c r="H1894" s="8">
        <v>1454.5519999999999</v>
      </c>
      <c r="I1894">
        <v>5.7149999999999999</v>
      </c>
      <c r="J1894">
        <v>38.177999999999997</v>
      </c>
      <c r="K1894" s="8">
        <v>13.351000000000001</v>
      </c>
      <c r="L1894">
        <v>7656</v>
      </c>
      <c r="M1894">
        <v>11986</v>
      </c>
      <c r="N1894" s="6">
        <v>33.223999999999997</v>
      </c>
      <c r="O1894" s="6">
        <v>130.25299999999999</v>
      </c>
      <c r="P1894">
        <v>259.82799999999997</v>
      </c>
      <c r="Q1894" t="s">
        <v>4701</v>
      </c>
      <c r="R1894" s="7">
        <f>VLOOKUP($A1894,List_allocation!$A:$G,2)</f>
        <v>309061289901130</v>
      </c>
      <c r="S1894" s="3" t="str">
        <f>VLOOKUP($A1894,List_allocation!$A:$G,6)</f>
        <v>筑後川</v>
      </c>
      <c r="T1894" s="3" t="str">
        <f>VLOOKUP($A1894,List_allocation!$A:$G,7)</f>
        <v>片ノ瀬</v>
      </c>
      <c r="U1894" s="8">
        <f>VLOOKUP($A1894,'1st_alloc_fix'!$A:$O,15)</f>
        <v>0</v>
      </c>
    </row>
    <row r="1895" spans="1:21" x14ac:dyDescent="0.25">
      <c r="A1895">
        <v>1941</v>
      </c>
      <c r="B1895" s="4">
        <v>33.319000000000003</v>
      </c>
      <c r="C1895" s="4">
        <v>130.494</v>
      </c>
      <c r="D1895" s="4">
        <v>2262.8870000000002</v>
      </c>
      <c r="E1895" s="5">
        <f>VLOOKUP($A1895,List_allocation!$A:$G,3)</f>
        <v>33.319000000000003</v>
      </c>
      <c r="F1895" s="5">
        <f>VLOOKUP($A1895,List_allocation!$A:$G,4)</f>
        <v>130.494</v>
      </c>
      <c r="G1895">
        <f>VLOOKUP($A1895,List_allocation!$A:$G,5)</f>
        <v>2295</v>
      </c>
      <c r="H1895" s="8">
        <v>2244.7869999999998</v>
      </c>
      <c r="I1895">
        <v>124.021</v>
      </c>
      <c r="J1895">
        <v>27.058</v>
      </c>
      <c r="K1895" s="8">
        <v>136.74100000000001</v>
      </c>
      <c r="L1895">
        <v>7556</v>
      </c>
      <c r="M1895">
        <v>12011</v>
      </c>
      <c r="N1895" s="6">
        <v>33.302999999999997</v>
      </c>
      <c r="O1895" s="6">
        <v>130.203</v>
      </c>
      <c r="P1895">
        <v>17.515000000000001</v>
      </c>
      <c r="Q1895" t="s">
        <v>4704</v>
      </c>
      <c r="R1895" s="7">
        <f>VLOOKUP($A1895,List_allocation!$A:$G,2)</f>
        <v>309061289901190</v>
      </c>
      <c r="S1895" s="3" t="str">
        <f>VLOOKUP($A1895,List_allocation!$A:$G,6)</f>
        <v>筑後川</v>
      </c>
      <c r="T1895" s="3" t="str">
        <f>VLOOKUP($A1895,List_allocation!$A:$G,7)</f>
        <v>瀬ノ下</v>
      </c>
      <c r="U1895" s="8">
        <f>VLOOKUP($A1895,'1st_alloc_fix'!$A:$O,15)</f>
        <v>0</v>
      </c>
    </row>
    <row r="1896" spans="1:21" x14ac:dyDescent="0.25">
      <c r="A1896">
        <v>1942</v>
      </c>
      <c r="B1896" s="4">
        <v>33.216000000000001</v>
      </c>
      <c r="C1896" s="4">
        <v>130.363</v>
      </c>
      <c r="D1896" s="4">
        <v>2802.7220000000002</v>
      </c>
      <c r="E1896" s="5">
        <f>VLOOKUP($A1896,List_allocation!$A:$G,3)</f>
        <v>33.216000000000001</v>
      </c>
      <c r="F1896" s="5">
        <f>VLOOKUP($A1896,List_allocation!$A:$G,4)</f>
        <v>130.36500000000001</v>
      </c>
      <c r="G1896">
        <f>VLOOKUP($A1896,List_allocation!$A:$G,5)</f>
        <v>2878</v>
      </c>
      <c r="H1896" s="8">
        <v>2782.2220000000002</v>
      </c>
      <c r="I1896">
        <v>135.71799999999999</v>
      </c>
      <c r="J1896">
        <v>13.398999999999999</v>
      </c>
      <c r="K1896" s="8">
        <v>141.637</v>
      </c>
      <c r="L1896">
        <v>7462</v>
      </c>
      <c r="M1896">
        <v>12085</v>
      </c>
      <c r="N1896" s="6">
        <v>33.268999999999998</v>
      </c>
      <c r="O1896" s="6">
        <v>130.24199999999999</v>
      </c>
      <c r="P1896">
        <v>20.501000000000001</v>
      </c>
      <c r="Q1896" t="s">
        <v>4704</v>
      </c>
      <c r="R1896" s="7">
        <f>VLOOKUP($A1896,List_allocation!$A:$G,2)</f>
        <v>309061289901250</v>
      </c>
      <c r="S1896" s="3" t="str">
        <f>VLOOKUP($A1896,List_allocation!$A:$G,6)</f>
        <v>筑後川</v>
      </c>
      <c r="T1896" s="3" t="str">
        <f>VLOOKUP($A1896,List_allocation!$A:$G,7)</f>
        <v>若津</v>
      </c>
      <c r="U1896" s="8">
        <f>VLOOKUP($A1896,'1st_alloc_fix'!$A:$O,15)</f>
        <v>0</v>
      </c>
    </row>
    <row r="1897" spans="1:21" x14ac:dyDescent="0.25">
      <c r="A1897">
        <v>1943</v>
      </c>
      <c r="B1897" s="4">
        <v>33.298000000000002</v>
      </c>
      <c r="C1897" s="4">
        <v>130.965</v>
      </c>
      <c r="D1897" s="4">
        <v>527.47299999999996</v>
      </c>
      <c r="E1897" s="5">
        <f>VLOOKUP($A1897,List_allocation!$A:$G,3)</f>
        <v>33.298000000000002</v>
      </c>
      <c r="F1897" s="5">
        <f>VLOOKUP($A1897,List_allocation!$A:$G,4)</f>
        <v>130.964</v>
      </c>
      <c r="G1897">
        <f>VLOOKUP($A1897,List_allocation!$A:$G,5)</f>
        <v>540.5</v>
      </c>
      <c r="H1897" s="8">
        <v>10526.473</v>
      </c>
      <c r="I1897">
        <v>-1.0529999999999999</v>
      </c>
      <c r="J1897">
        <v>63.743000000000002</v>
      </c>
      <c r="K1897" s="8">
        <v>761.99900000000002</v>
      </c>
      <c r="L1897">
        <v>7895</v>
      </c>
      <c r="M1897">
        <v>12026</v>
      </c>
      <c r="N1897" s="6">
        <v>33.28</v>
      </c>
      <c r="O1897" s="6">
        <v>130.27699999999999</v>
      </c>
      <c r="P1897">
        <v>3.6920000000000002</v>
      </c>
      <c r="Q1897" t="s">
        <v>4702</v>
      </c>
      <c r="R1897" s="7">
        <f>VLOOKUP($A1897,List_allocation!$A:$G,2)</f>
        <v>309061289901330</v>
      </c>
      <c r="S1897" s="3" t="str">
        <f>VLOOKUP($A1897,List_allocation!$A:$G,6)</f>
        <v>玖珠川</v>
      </c>
      <c r="T1897" s="3" t="str">
        <f>VLOOKUP($A1897,List_allocation!$A:$G,7)</f>
        <v>小ヶ瀬</v>
      </c>
      <c r="U1897" s="8">
        <f>VLOOKUP($A1897,'1st_alloc_fix'!$A:$O,15)</f>
        <v>0</v>
      </c>
    </row>
    <row r="1898" spans="1:21" x14ac:dyDescent="0.25">
      <c r="A1898">
        <v>1944</v>
      </c>
      <c r="B1898" s="4">
        <v>33.33</v>
      </c>
      <c r="C1898" s="4">
        <v>130.934</v>
      </c>
      <c r="D1898" s="4">
        <v>123.629</v>
      </c>
      <c r="E1898" s="5">
        <f>VLOOKUP($A1898,List_allocation!$A:$G,3)</f>
        <v>33.33</v>
      </c>
      <c r="F1898" s="5">
        <f>VLOOKUP($A1898,List_allocation!$A:$G,4)</f>
        <v>130.934</v>
      </c>
      <c r="G1898">
        <f>VLOOKUP($A1898,List_allocation!$A:$G,5)</f>
        <v>130.19999999999999</v>
      </c>
      <c r="H1898" s="8">
        <v>10122.629000000001</v>
      </c>
      <c r="I1898">
        <v>-1.012</v>
      </c>
      <c r="J1898">
        <v>67.808999999999997</v>
      </c>
      <c r="K1898" s="8">
        <v>762.81200000000001</v>
      </c>
      <c r="L1898">
        <v>7873</v>
      </c>
      <c r="M1898">
        <v>12003</v>
      </c>
      <c r="N1898" s="6">
        <v>33.369</v>
      </c>
      <c r="O1898" s="6">
        <v>130.20599999999999</v>
      </c>
      <c r="P1898">
        <v>139.755</v>
      </c>
      <c r="Q1898" t="s">
        <v>4702</v>
      </c>
      <c r="R1898" s="7">
        <f>VLOOKUP($A1898,List_allocation!$A:$G,2)</f>
        <v>309061289901360</v>
      </c>
      <c r="S1898" s="3" t="str">
        <f>VLOOKUP($A1898,List_allocation!$A:$G,6)</f>
        <v>花月川</v>
      </c>
      <c r="T1898" s="3" t="str">
        <f>VLOOKUP($A1898,List_allocation!$A:$G,7)</f>
        <v>花月</v>
      </c>
      <c r="U1898" s="8">
        <f>VLOOKUP($A1898,'1st_alloc_fix'!$A:$O,15)</f>
        <v>0</v>
      </c>
    </row>
    <row r="1899" spans="1:21" x14ac:dyDescent="0.25">
      <c r="A1899">
        <v>1945</v>
      </c>
      <c r="B1899" s="4">
        <v>33.341999999999999</v>
      </c>
      <c r="C1899" s="4">
        <v>130.79</v>
      </c>
      <c r="D1899" s="4">
        <v>65.813000000000002</v>
      </c>
      <c r="E1899" s="5">
        <f>VLOOKUP($A1899,List_allocation!$A:$G,3)</f>
        <v>33.341999999999999</v>
      </c>
      <c r="F1899" s="5">
        <f>VLOOKUP($A1899,List_allocation!$A:$G,4)</f>
        <v>130.78899999999999</v>
      </c>
      <c r="G1899">
        <f>VLOOKUP($A1899,List_allocation!$A:$G,5)</f>
        <v>68</v>
      </c>
      <c r="H1899" s="8">
        <v>10064.813</v>
      </c>
      <c r="I1899">
        <v>-1.0069999999999999</v>
      </c>
      <c r="J1899">
        <v>55.48</v>
      </c>
      <c r="K1899" s="8">
        <v>760.346</v>
      </c>
      <c r="L1899">
        <v>7769</v>
      </c>
      <c r="M1899">
        <v>11994</v>
      </c>
      <c r="N1899" s="6">
        <v>33.44</v>
      </c>
      <c r="O1899" s="6">
        <v>130.20500000000001</v>
      </c>
      <c r="P1899">
        <v>25.061</v>
      </c>
      <c r="Q1899" t="s">
        <v>4703</v>
      </c>
      <c r="R1899" s="7">
        <f>VLOOKUP($A1899,List_allocation!$A:$G,2)</f>
        <v>309061289901400</v>
      </c>
      <c r="S1899" s="3" t="str">
        <f>VLOOKUP($A1899,List_allocation!$A:$G,6)</f>
        <v>隈上川</v>
      </c>
      <c r="T1899" s="3" t="str">
        <f>VLOOKUP($A1899,List_allocation!$A:$G,7)</f>
        <v>西隈ノ上</v>
      </c>
      <c r="U1899" s="8">
        <f>VLOOKUP($A1899,'1st_alloc_fix'!$A:$O,15)</f>
        <v>0</v>
      </c>
    </row>
    <row r="1900" spans="1:21" x14ac:dyDescent="0.25">
      <c r="A1900">
        <v>1946</v>
      </c>
      <c r="B1900" s="4">
        <v>33.381</v>
      </c>
      <c r="C1900" s="4">
        <v>130.66</v>
      </c>
      <c r="D1900" s="4">
        <v>71.231999999999999</v>
      </c>
      <c r="E1900" s="5">
        <f>VLOOKUP($A1900,List_allocation!$A:$G,3)</f>
        <v>33.381</v>
      </c>
      <c r="F1900" s="5">
        <f>VLOOKUP($A1900,List_allocation!$A:$G,4)</f>
        <v>130.661</v>
      </c>
      <c r="G1900">
        <f>VLOOKUP($A1900,List_allocation!$A:$G,5)</f>
        <v>98</v>
      </c>
      <c r="H1900" s="8">
        <v>-461.56799999999998</v>
      </c>
      <c r="I1900">
        <v>-0.86599999999999999</v>
      </c>
      <c r="J1900">
        <v>32.35</v>
      </c>
      <c r="K1900" s="8">
        <v>11.33</v>
      </c>
      <c r="L1900">
        <v>7676</v>
      </c>
      <c r="M1900">
        <v>11966</v>
      </c>
      <c r="N1900" s="6">
        <v>33.250999999999998</v>
      </c>
      <c r="O1900" s="6">
        <v>130.97200000000001</v>
      </c>
      <c r="P1900">
        <v>528.20000000000005</v>
      </c>
      <c r="Q1900" t="s">
        <v>4702</v>
      </c>
      <c r="R1900" s="7">
        <f>VLOOKUP($A1900,List_allocation!$A:$G,2)</f>
        <v>309061289901410</v>
      </c>
      <c r="S1900" s="3" t="str">
        <f>VLOOKUP($A1900,List_allocation!$A:$G,6)</f>
        <v>佐田川</v>
      </c>
      <c r="T1900" s="3" t="str">
        <f>VLOOKUP($A1900,List_allocation!$A:$G,7)</f>
        <v>金丸橋</v>
      </c>
      <c r="U1900" s="8">
        <f>VLOOKUP($A1900,'1st_alloc_fix'!$A:$O,15)</f>
        <v>0</v>
      </c>
    </row>
    <row r="1901" spans="1:21" x14ac:dyDescent="0.25">
      <c r="A1901">
        <v>1947</v>
      </c>
      <c r="B1901" s="4">
        <v>33.381</v>
      </c>
      <c r="C1901" s="4">
        <v>130.63399999999999</v>
      </c>
      <c r="D1901" s="4">
        <v>76.555000000000007</v>
      </c>
      <c r="E1901" s="5">
        <f>VLOOKUP($A1901,List_allocation!$A:$G,3)</f>
        <v>33.381</v>
      </c>
      <c r="F1901" s="5">
        <f>VLOOKUP($A1901,List_allocation!$A:$G,4)</f>
        <v>130.63399999999999</v>
      </c>
      <c r="G1901">
        <f>VLOOKUP($A1901,List_allocation!$A:$G,5)</f>
        <v>78</v>
      </c>
      <c r="H1901" s="8">
        <v>-1048.4449999999999</v>
      </c>
      <c r="I1901">
        <v>-0.93200000000000005</v>
      </c>
      <c r="J1901">
        <v>29.943000000000001</v>
      </c>
      <c r="K1901" s="8">
        <v>16.260000000000002</v>
      </c>
      <c r="L1901">
        <v>7657</v>
      </c>
      <c r="M1901">
        <v>11966</v>
      </c>
      <c r="N1901" s="6">
        <v>33.305999999999997</v>
      </c>
      <c r="O1901" s="6">
        <v>130.94200000000001</v>
      </c>
      <c r="P1901">
        <v>1117.7070000000001</v>
      </c>
      <c r="Q1901" t="s">
        <v>4702</v>
      </c>
      <c r="R1901" s="7">
        <f>VLOOKUP($A1901,List_allocation!$A:$G,2)</f>
        <v>309061289901430</v>
      </c>
      <c r="S1901" s="3" t="str">
        <f>VLOOKUP($A1901,List_allocation!$A:$G,6)</f>
        <v>小石原川</v>
      </c>
      <c r="T1901" s="3" t="str">
        <f>VLOOKUP($A1901,List_allocation!$A:$G,7)</f>
        <v>栄田橋</v>
      </c>
      <c r="U1901" s="8">
        <f>VLOOKUP($A1901,'1st_alloc_fix'!$A:$O,15)</f>
        <v>0</v>
      </c>
    </row>
    <row r="1902" spans="1:21" x14ac:dyDescent="0.25">
      <c r="A1902">
        <v>1948</v>
      </c>
      <c r="B1902" s="4">
        <v>33.341999999999999</v>
      </c>
      <c r="C1902" s="4">
        <v>130.691</v>
      </c>
      <c r="D1902" s="4">
        <v>57.238999999999997</v>
      </c>
      <c r="E1902" s="5">
        <f>VLOOKUP($A1902,List_allocation!$A:$G,3)</f>
        <v>33.343000000000004</v>
      </c>
      <c r="F1902" s="5">
        <f>VLOOKUP($A1902,List_allocation!$A:$G,4)</f>
        <v>130.691</v>
      </c>
      <c r="G1902">
        <f>VLOOKUP($A1902,List_allocation!$A:$G,5)</f>
        <v>50</v>
      </c>
      <c r="H1902" s="8">
        <v>-1118.761</v>
      </c>
      <c r="I1902">
        <v>-0.95099999999999996</v>
      </c>
      <c r="J1902">
        <v>22.576000000000001</v>
      </c>
      <c r="K1902" s="8">
        <v>19.173999999999999</v>
      </c>
      <c r="L1902">
        <v>7698</v>
      </c>
      <c r="M1902">
        <v>11994</v>
      </c>
      <c r="N1902" s="6">
        <v>33.311999999999998</v>
      </c>
      <c r="O1902" s="6">
        <v>130.93100000000001</v>
      </c>
      <c r="P1902">
        <v>1157.3879999999999</v>
      </c>
      <c r="Q1902" t="s">
        <v>4703</v>
      </c>
      <c r="R1902" s="7">
        <f>VLOOKUP($A1902,List_allocation!$A:$G,2)</f>
        <v>309061289901450</v>
      </c>
      <c r="S1902" s="3" t="str">
        <f>VLOOKUP($A1902,List_allocation!$A:$G,6)</f>
        <v>巨瀬川</v>
      </c>
      <c r="T1902" s="3" t="str">
        <f>VLOOKUP($A1902,List_allocation!$A:$G,7)</f>
        <v>中央橋</v>
      </c>
      <c r="U1902" s="8">
        <f>VLOOKUP($A1902,'1st_alloc_fix'!$A:$O,15)</f>
        <v>0</v>
      </c>
    </row>
    <row r="1903" spans="1:21" x14ac:dyDescent="0.25">
      <c r="A1903">
        <v>1949</v>
      </c>
      <c r="B1903" s="4">
        <v>33.377000000000002</v>
      </c>
      <c r="C1903" s="4">
        <v>130.55199999999999</v>
      </c>
      <c r="D1903" s="4">
        <v>174.14</v>
      </c>
      <c r="E1903" s="5">
        <f>VLOOKUP($A1903,List_allocation!$A:$G,3)</f>
        <v>33.377000000000002</v>
      </c>
      <c r="F1903" s="5">
        <f>VLOOKUP($A1903,List_allocation!$A:$G,4)</f>
        <v>130.55099999999999</v>
      </c>
      <c r="G1903">
        <f>VLOOKUP($A1903,List_allocation!$A:$G,5)</f>
        <v>167</v>
      </c>
      <c r="H1903" s="8">
        <v>-1268.8599999999999</v>
      </c>
      <c r="I1903">
        <v>-0.879</v>
      </c>
      <c r="J1903">
        <v>26.285</v>
      </c>
      <c r="K1903" s="8">
        <v>10.722</v>
      </c>
      <c r="L1903">
        <v>7598</v>
      </c>
      <c r="M1903">
        <v>11969</v>
      </c>
      <c r="N1903" s="6">
        <v>33.347000000000001</v>
      </c>
      <c r="O1903" s="6">
        <v>130.833</v>
      </c>
      <c r="P1903">
        <v>1440.0550000000001</v>
      </c>
      <c r="Q1903" t="s">
        <v>4704</v>
      </c>
      <c r="R1903" s="7">
        <f>VLOOKUP($A1903,List_allocation!$A:$G,2)</f>
        <v>309061289901510</v>
      </c>
      <c r="S1903" s="3" t="str">
        <f>VLOOKUP($A1903,List_allocation!$A:$G,6)</f>
        <v>宝満川</v>
      </c>
      <c r="T1903" s="3" t="str">
        <f>VLOOKUP($A1903,List_allocation!$A:$G,7)</f>
        <v>端間</v>
      </c>
      <c r="U1903" s="8">
        <f>VLOOKUP($A1903,'1st_alloc_fix'!$A:$O,15)</f>
        <v>0</v>
      </c>
    </row>
    <row r="1904" spans="1:21" x14ac:dyDescent="0.25">
      <c r="A1904">
        <v>1950</v>
      </c>
      <c r="B1904" s="4">
        <v>33.313000000000002</v>
      </c>
      <c r="C1904" s="4">
        <v>130.36699999999999</v>
      </c>
      <c r="D1904" s="4">
        <v>49.899000000000001</v>
      </c>
      <c r="E1904" s="5">
        <f>VLOOKUP($A1904,List_allocation!$A:$G,3)</f>
        <v>33.313000000000002</v>
      </c>
      <c r="F1904" s="5">
        <f>VLOOKUP($A1904,List_allocation!$A:$G,4)</f>
        <v>130.36699999999999</v>
      </c>
      <c r="G1904">
        <f>VLOOKUP($A1904,List_allocation!$A:$G,5)</f>
        <v>50.8</v>
      </c>
      <c r="H1904" s="8">
        <v>-1516.1010000000001</v>
      </c>
      <c r="I1904">
        <v>-0.96799999999999997</v>
      </c>
      <c r="J1904">
        <v>36.378</v>
      </c>
      <c r="K1904" s="8">
        <v>30.062999999999999</v>
      </c>
      <c r="L1904">
        <v>7465</v>
      </c>
      <c r="M1904">
        <v>12015</v>
      </c>
      <c r="N1904" s="6">
        <v>33.365000000000002</v>
      </c>
      <c r="O1904" s="6">
        <v>130.75299999999999</v>
      </c>
      <c r="P1904">
        <v>1562.556</v>
      </c>
      <c r="Q1904" t="s">
        <v>4703</v>
      </c>
      <c r="R1904" s="7">
        <f>VLOOKUP($A1904,List_allocation!$A:$G,2)</f>
        <v>309061289901580</v>
      </c>
      <c r="S1904" s="3" t="str">
        <f>VLOOKUP($A1904,List_allocation!$A:$G,6)</f>
        <v>城原川</v>
      </c>
      <c r="T1904" s="3" t="str">
        <f>VLOOKUP($A1904,List_allocation!$A:$G,7)</f>
        <v>日出来橋</v>
      </c>
      <c r="U1904" s="8">
        <f>VLOOKUP($A1904,'1st_alloc_fix'!$A:$O,15)</f>
        <v>0</v>
      </c>
    </row>
    <row r="1905" spans="1:21" x14ac:dyDescent="0.25">
      <c r="A1905">
        <v>1951</v>
      </c>
      <c r="B1905" s="4">
        <v>33.319000000000003</v>
      </c>
      <c r="C1905" s="4">
        <v>130.387</v>
      </c>
      <c r="D1905" s="4">
        <v>27.6</v>
      </c>
      <c r="E1905" s="5">
        <f>VLOOKUP($A1905,List_allocation!$A:$G,3)</f>
        <v>33.319000000000003</v>
      </c>
      <c r="F1905" s="5">
        <f>VLOOKUP($A1905,List_allocation!$A:$G,4)</f>
        <v>130.387</v>
      </c>
      <c r="G1905">
        <f>VLOOKUP($A1905,List_allocation!$A:$G,5)</f>
        <v>29.6</v>
      </c>
      <c r="H1905" s="8">
        <v>-1784.4</v>
      </c>
      <c r="I1905">
        <v>-0.98499999999999999</v>
      </c>
      <c r="J1905">
        <v>23.119</v>
      </c>
      <c r="K1905" s="8">
        <v>53.113</v>
      </c>
      <c r="L1905">
        <v>7479</v>
      </c>
      <c r="M1905">
        <v>12011</v>
      </c>
      <c r="N1905" s="6">
        <v>33.353000000000002</v>
      </c>
      <c r="O1905" s="6">
        <v>130.63300000000001</v>
      </c>
      <c r="P1905">
        <v>1709.0519999999999</v>
      </c>
      <c r="Q1905" t="s">
        <v>4702</v>
      </c>
      <c r="R1905" s="7">
        <f>VLOOKUP($A1905,List_allocation!$A:$G,2)</f>
        <v>309061289901650</v>
      </c>
      <c r="S1905" s="3" t="str">
        <f>VLOOKUP($A1905,List_allocation!$A:$G,6)</f>
        <v>田手川</v>
      </c>
      <c r="T1905" s="3" t="str">
        <f>VLOOKUP($A1905,List_allocation!$A:$G,7)</f>
        <v>田手橋</v>
      </c>
      <c r="U1905" s="8">
        <f>VLOOKUP($A1905,'1st_alloc_fix'!$A:$O,15)</f>
        <v>0</v>
      </c>
    </row>
    <row r="1906" spans="1:21" x14ac:dyDescent="0.25">
      <c r="A1906">
        <v>1952</v>
      </c>
      <c r="B1906" s="4">
        <v>33.356000000000002</v>
      </c>
      <c r="C1906" s="4">
        <v>130.36199999999999</v>
      </c>
      <c r="D1906" s="4">
        <v>42.555</v>
      </c>
      <c r="E1906" s="5">
        <f>VLOOKUP($A1906,List_allocation!$A:$G,3)</f>
        <v>33.356000000000002</v>
      </c>
      <c r="F1906" s="5">
        <f>VLOOKUP($A1906,List_allocation!$A:$G,4)</f>
        <v>130.36199999999999</v>
      </c>
      <c r="G1906">
        <f>VLOOKUP($A1906,List_allocation!$A:$G,5)</f>
        <v>-9999</v>
      </c>
      <c r="H1906" s="8">
        <v>-2252.4450000000002</v>
      </c>
      <c r="I1906">
        <v>-0.98099999999999998</v>
      </c>
      <c r="J1906">
        <v>12.955</v>
      </c>
      <c r="K1906" s="8">
        <v>42.289000000000001</v>
      </c>
      <c r="L1906">
        <v>7461</v>
      </c>
      <c r="M1906">
        <v>11984</v>
      </c>
      <c r="N1906" s="6">
        <v>33.319000000000003</v>
      </c>
      <c r="O1906" s="6">
        <v>130.494</v>
      </c>
      <c r="P1906">
        <v>2262.8870000000002</v>
      </c>
      <c r="Q1906" t="s">
        <v>4701</v>
      </c>
      <c r="R1906" s="7">
        <f>VLOOKUP($A1906,List_allocation!$A:$G,2)</f>
        <v>309061289904050</v>
      </c>
      <c r="S1906" s="3" t="str">
        <f>VLOOKUP($A1906,List_allocation!$A:$G,6)</f>
        <v>城原川</v>
      </c>
      <c r="T1906" s="3" t="str">
        <f>VLOOKUP($A1906,List_allocation!$A:$G,7)</f>
        <v>仁比山</v>
      </c>
      <c r="U1906" s="8">
        <f>VLOOKUP($A1906,'1st_alloc_fix'!$A:$O,15)</f>
        <v>0</v>
      </c>
    </row>
    <row r="1907" spans="1:21" x14ac:dyDescent="0.25">
      <c r="A1907">
        <v>1953</v>
      </c>
      <c r="B1907" s="4">
        <v>33.259</v>
      </c>
      <c r="C1907" s="4">
        <v>130.374</v>
      </c>
      <c r="D1907" s="4">
        <v>51.322000000000003</v>
      </c>
      <c r="E1907" s="5">
        <f>VLOOKUP($A1907,List_allocation!$A:$G,3)</f>
        <v>33.259</v>
      </c>
      <c r="F1907" s="5">
        <f>VLOOKUP($A1907,List_allocation!$A:$G,4)</f>
        <v>130.374</v>
      </c>
      <c r="G1907">
        <f>VLOOKUP($A1907,List_allocation!$A:$G,5)</f>
        <v>-9999</v>
      </c>
      <c r="H1907" s="8">
        <v>-2826.6779999999999</v>
      </c>
      <c r="I1907">
        <v>-0.98199999999999998</v>
      </c>
      <c r="J1907">
        <v>4.8419999999999996</v>
      </c>
      <c r="K1907" s="8">
        <v>42.276000000000003</v>
      </c>
      <c r="L1907">
        <v>7470</v>
      </c>
      <c r="M1907">
        <v>12054</v>
      </c>
      <c r="N1907" s="6">
        <v>33.216000000000001</v>
      </c>
      <c r="O1907" s="6">
        <v>130.363</v>
      </c>
      <c r="P1907">
        <v>2802.7220000000002</v>
      </c>
      <c r="Q1907" t="s">
        <v>4702</v>
      </c>
      <c r="R1907" s="7">
        <f>VLOOKUP($A1907,List_allocation!$A:$G,2)</f>
        <v>309061289904055</v>
      </c>
      <c r="S1907" s="3" t="str">
        <f>VLOOKUP($A1907,List_allocation!$A:$G,6)</f>
        <v>城原川</v>
      </c>
      <c r="T1907" s="3" t="str">
        <f>VLOOKUP($A1907,List_allocation!$A:$G,7)</f>
        <v>柴尾橋</v>
      </c>
      <c r="U1907" s="8">
        <f>VLOOKUP($A1907,'1st_alloc_fix'!$A:$O,15)</f>
        <v>0</v>
      </c>
    </row>
    <row r="1908" spans="1:21" x14ac:dyDescent="0.25">
      <c r="A1908">
        <v>1954</v>
      </c>
      <c r="B1908" s="4">
        <v>33.292000000000002</v>
      </c>
      <c r="C1908" s="4">
        <v>130.31899999999999</v>
      </c>
      <c r="D1908" s="4">
        <v>1.4</v>
      </c>
      <c r="E1908" s="5">
        <f>VLOOKUP($A1908,List_allocation!$A:$G,3)</f>
        <v>33.290999999999997</v>
      </c>
      <c r="F1908" s="5">
        <f>VLOOKUP($A1908,List_allocation!$A:$G,4)</f>
        <v>130.31899999999999</v>
      </c>
      <c r="G1908">
        <f>VLOOKUP($A1908,List_allocation!$A:$G,5)</f>
        <v>-9999</v>
      </c>
      <c r="H1908" s="8">
        <v>-539.1</v>
      </c>
      <c r="I1908">
        <v>-0.997</v>
      </c>
      <c r="J1908">
        <v>60.081000000000003</v>
      </c>
      <c r="K1908" s="8">
        <v>300.82</v>
      </c>
      <c r="L1908">
        <v>7430</v>
      </c>
      <c r="M1908">
        <v>12030</v>
      </c>
      <c r="N1908" s="6">
        <v>33.298000000000002</v>
      </c>
      <c r="O1908" s="6">
        <v>130.965</v>
      </c>
      <c r="P1908">
        <v>527.47299999999996</v>
      </c>
      <c r="Q1908" t="s">
        <v>4702</v>
      </c>
      <c r="R1908" s="7">
        <f>VLOOKUP($A1908,List_allocation!$A:$G,2)</f>
        <v>309061289904070</v>
      </c>
      <c r="S1908" s="3" t="str">
        <f>VLOOKUP($A1908,List_allocation!$A:$G,6)</f>
        <v>巨勢川</v>
      </c>
      <c r="T1908" s="3" t="str">
        <f>VLOOKUP($A1908,List_allocation!$A:$G,7)</f>
        <v>東渕</v>
      </c>
      <c r="U1908" s="8">
        <f>VLOOKUP($A1908,'1st_alloc_fix'!$A:$O,15)</f>
        <v>0</v>
      </c>
    </row>
    <row r="1909" spans="1:21" x14ac:dyDescent="0.25">
      <c r="A1909">
        <v>1955</v>
      </c>
      <c r="B1909" s="4">
        <v>33.295000000000002</v>
      </c>
      <c r="C1909" s="4">
        <v>130.31700000000001</v>
      </c>
      <c r="D1909" s="4">
        <v>1.2909999999999999</v>
      </c>
      <c r="E1909" s="5">
        <f>VLOOKUP($A1909,List_allocation!$A:$G,3)</f>
        <v>33.295000000000002</v>
      </c>
      <c r="F1909" s="5">
        <f>VLOOKUP($A1909,List_allocation!$A:$G,4)</f>
        <v>130.31399999999999</v>
      </c>
      <c r="G1909">
        <f>VLOOKUP($A1909,List_allocation!$A:$G,5)</f>
        <v>-9999</v>
      </c>
      <c r="H1909" s="8">
        <v>-128.90899999999999</v>
      </c>
      <c r="I1909">
        <v>-0.99</v>
      </c>
      <c r="J1909">
        <v>57.587000000000003</v>
      </c>
      <c r="K1909" s="8">
        <v>86.406000000000006</v>
      </c>
      <c r="L1909">
        <v>7429</v>
      </c>
      <c r="M1909">
        <v>12028</v>
      </c>
      <c r="N1909" s="6">
        <v>33.33</v>
      </c>
      <c r="O1909" s="6">
        <v>130.934</v>
      </c>
      <c r="P1909">
        <v>123.629</v>
      </c>
      <c r="Q1909" t="s">
        <v>4701</v>
      </c>
      <c r="R1909" s="7">
        <f>VLOOKUP($A1909,List_allocation!$A:$G,2)</f>
        <v>309061289904080</v>
      </c>
      <c r="S1909" s="3" t="str">
        <f>VLOOKUP($A1909,List_allocation!$A:$G,6)</f>
        <v>巨勢川</v>
      </c>
      <c r="T1909" s="3" t="str">
        <f>VLOOKUP($A1909,List_allocation!$A:$G,7)</f>
        <v>東名</v>
      </c>
      <c r="U1909" s="8">
        <f>VLOOKUP($A1909,'1st_alloc_fix'!$A:$O,15)</f>
        <v>0</v>
      </c>
    </row>
    <row r="1910" spans="1:21" x14ac:dyDescent="0.25">
      <c r="A1910">
        <v>1956</v>
      </c>
      <c r="B1910" s="4">
        <v>33.298000000000002</v>
      </c>
      <c r="C1910" s="4">
        <v>130.303</v>
      </c>
      <c r="D1910" s="4">
        <v>23.741</v>
      </c>
      <c r="E1910" s="5">
        <f>VLOOKUP($A1910,List_allocation!$A:$G,3)</f>
        <v>33.298000000000002</v>
      </c>
      <c r="F1910" s="5">
        <f>VLOOKUP($A1910,List_allocation!$A:$G,4)</f>
        <v>130.303</v>
      </c>
      <c r="G1910">
        <f>VLOOKUP($A1910,List_allocation!$A:$G,5)</f>
        <v>-9999</v>
      </c>
      <c r="H1910" s="8">
        <v>-44.259</v>
      </c>
      <c r="I1910">
        <v>-0.65100000000000002</v>
      </c>
      <c r="J1910">
        <v>45.515999999999998</v>
      </c>
      <c r="K1910" s="8">
        <v>12.436999999999999</v>
      </c>
      <c r="L1910">
        <v>7419</v>
      </c>
      <c r="M1910">
        <v>12026</v>
      </c>
      <c r="N1910" s="6">
        <v>33.341999999999999</v>
      </c>
      <c r="O1910" s="6">
        <v>130.79</v>
      </c>
      <c r="P1910">
        <v>65.813000000000002</v>
      </c>
      <c r="Q1910" t="s">
        <v>4702</v>
      </c>
      <c r="R1910" s="7">
        <f>VLOOKUP($A1910,List_allocation!$A:$G,2)</f>
        <v>309061289904090</v>
      </c>
      <c r="S1910" s="3" t="str">
        <f>VLOOKUP($A1910,List_allocation!$A:$G,6)</f>
        <v>黒川</v>
      </c>
      <c r="T1910" s="3" t="str">
        <f>VLOOKUP($A1910,List_allocation!$A:$G,7)</f>
        <v>廿橋</v>
      </c>
      <c r="U1910" s="8">
        <f>VLOOKUP($A1910,'1st_alloc_fix'!$A:$O,15)</f>
        <v>0</v>
      </c>
    </row>
    <row r="1911" spans="1:21" x14ac:dyDescent="0.25">
      <c r="A1911">
        <v>1957</v>
      </c>
      <c r="B1911" s="4">
        <v>33.183999999999997</v>
      </c>
      <c r="C1911" s="4">
        <v>131.03299999999999</v>
      </c>
      <c r="D1911" s="4">
        <v>281.35300000000001</v>
      </c>
      <c r="E1911" s="5">
        <f>VLOOKUP($A1911,List_allocation!$A:$G,3)</f>
        <v>33.183999999999997</v>
      </c>
      <c r="F1911" s="5">
        <f>VLOOKUP($A1911,List_allocation!$A:$G,4)</f>
        <v>131.03299999999999</v>
      </c>
      <c r="G1911">
        <f>VLOOKUP($A1911,List_allocation!$A:$G,5)</f>
        <v>286</v>
      </c>
      <c r="H1911" s="8">
        <v>183.35300000000001</v>
      </c>
      <c r="I1911">
        <v>1.871</v>
      </c>
      <c r="J1911">
        <v>40.968000000000004</v>
      </c>
      <c r="K1911" s="8">
        <v>10.148</v>
      </c>
      <c r="L1911">
        <v>7944</v>
      </c>
      <c r="M1911">
        <v>12108</v>
      </c>
      <c r="N1911" s="6">
        <v>33.381</v>
      </c>
      <c r="O1911" s="6">
        <v>130.66</v>
      </c>
      <c r="P1911">
        <v>71.231999999999999</v>
      </c>
      <c r="Q1911" t="s">
        <v>4702</v>
      </c>
      <c r="R1911" s="7">
        <f>VLOOKUP($A1911,List_allocation!$A:$G,2)</f>
        <v>309061289920010</v>
      </c>
      <c r="S1911" s="3" t="str">
        <f>VLOOKUP($A1911,List_allocation!$A:$G,6)</f>
        <v>筑後川</v>
      </c>
      <c r="T1911" s="3" t="str">
        <f>VLOOKUP($A1911,List_allocation!$A:$G,7)</f>
        <v>杖立</v>
      </c>
      <c r="U1911" s="8">
        <f>VLOOKUP($A1911,'1st_alloc_fix'!$A:$O,15)</f>
        <v>0</v>
      </c>
    </row>
    <row r="1912" spans="1:21" x14ac:dyDescent="0.25">
      <c r="A1912">
        <v>1958</v>
      </c>
      <c r="B1912" s="4">
        <v>33.229999999999997</v>
      </c>
      <c r="C1912" s="4">
        <v>130.983</v>
      </c>
      <c r="D1912" s="4">
        <v>523.43600000000004</v>
      </c>
      <c r="E1912" s="5">
        <f>VLOOKUP($A1912,List_allocation!$A:$G,3)</f>
        <v>33.229999999999997</v>
      </c>
      <c r="F1912" s="5">
        <f>VLOOKUP($A1912,List_allocation!$A:$G,4)</f>
        <v>130.983</v>
      </c>
      <c r="G1912">
        <f>VLOOKUP($A1912,List_allocation!$A:$G,5)</f>
        <v>512.5</v>
      </c>
      <c r="H1912" s="8">
        <v>445.43599999999998</v>
      </c>
      <c r="I1912">
        <v>5.7110000000000003</v>
      </c>
      <c r="J1912">
        <v>36.563000000000002</v>
      </c>
      <c r="K1912" s="8">
        <v>13.991</v>
      </c>
      <c r="L1912">
        <v>7908</v>
      </c>
      <c r="M1912">
        <v>12075</v>
      </c>
      <c r="N1912" s="6">
        <v>33.381</v>
      </c>
      <c r="O1912" s="6">
        <v>130.63399999999999</v>
      </c>
      <c r="P1912">
        <v>76.555000000000007</v>
      </c>
      <c r="Q1912" t="s">
        <v>4701</v>
      </c>
      <c r="R1912" s="7">
        <f>VLOOKUP($A1912,List_allocation!$A:$G,2)</f>
        <v>309061289920030</v>
      </c>
      <c r="S1912" s="3" t="str">
        <f>VLOOKUP($A1912,List_allocation!$A:$G,6)</f>
        <v>筑後川</v>
      </c>
      <c r="T1912" s="3" t="str">
        <f>VLOOKUP($A1912,List_allocation!$A:$G,7)</f>
        <v>小五馬</v>
      </c>
      <c r="U1912" s="8">
        <f>VLOOKUP($A1912,'1st_alloc_fix'!$A:$O,15)</f>
        <v>0</v>
      </c>
    </row>
    <row r="1913" spans="1:21" x14ac:dyDescent="0.25">
      <c r="A1913">
        <v>1959</v>
      </c>
      <c r="B1913" s="4">
        <v>33.276000000000003</v>
      </c>
      <c r="C1913" s="4">
        <v>130.953</v>
      </c>
      <c r="D1913" s="4">
        <v>578.40700000000004</v>
      </c>
      <c r="E1913" s="5">
        <f>VLOOKUP($A1913,List_allocation!$A:$G,3)</f>
        <v>33.274999999999999</v>
      </c>
      <c r="F1913" s="5">
        <f>VLOOKUP($A1913,List_allocation!$A:$G,4)</f>
        <v>130.95400000000001</v>
      </c>
      <c r="G1913">
        <f>VLOOKUP($A1913,List_allocation!$A:$G,5)</f>
        <v>579</v>
      </c>
      <c r="H1913" s="8">
        <v>528.40700000000004</v>
      </c>
      <c r="I1913">
        <v>10.568</v>
      </c>
      <c r="J1913">
        <v>25.506</v>
      </c>
      <c r="K1913" s="8">
        <v>17.782</v>
      </c>
      <c r="L1913">
        <v>7887</v>
      </c>
      <c r="M1913">
        <v>12042</v>
      </c>
      <c r="N1913" s="6">
        <v>33.341999999999999</v>
      </c>
      <c r="O1913" s="6">
        <v>130.691</v>
      </c>
      <c r="P1913">
        <v>57.238999999999997</v>
      </c>
      <c r="Q1913" t="s">
        <v>4703</v>
      </c>
      <c r="R1913" s="7">
        <f>VLOOKUP($A1913,List_allocation!$A:$G,2)</f>
        <v>309061289920040</v>
      </c>
      <c r="S1913" s="3" t="str">
        <f>VLOOKUP($A1913,List_allocation!$A:$G,6)</f>
        <v>筑後川</v>
      </c>
      <c r="T1913" s="3" t="str">
        <f>VLOOKUP($A1913,List_allocation!$A:$G,7)</f>
        <v>千丈</v>
      </c>
      <c r="U1913" s="8">
        <f>VLOOKUP($A1913,'1st_alloc_fix'!$A:$O,15)</f>
        <v>0</v>
      </c>
    </row>
    <row r="1914" spans="1:21" x14ac:dyDescent="0.25">
      <c r="A1914">
        <v>1960</v>
      </c>
      <c r="B1914" s="4">
        <v>33.134</v>
      </c>
      <c r="C1914" s="4">
        <v>130.94200000000001</v>
      </c>
      <c r="D1914" s="4">
        <v>63.345999999999997</v>
      </c>
      <c r="E1914" s="5">
        <f>VLOOKUP($A1914,List_allocation!$A:$G,3)</f>
        <v>33.134</v>
      </c>
      <c r="F1914" s="5">
        <f>VLOOKUP($A1914,List_allocation!$A:$G,4)</f>
        <v>130.94200000000001</v>
      </c>
      <c r="G1914">
        <f>VLOOKUP($A1914,List_allocation!$A:$G,5)</f>
        <v>63</v>
      </c>
      <c r="H1914" s="8">
        <v>-103.654</v>
      </c>
      <c r="I1914">
        <v>-0.621</v>
      </c>
      <c r="J1914">
        <v>45.319000000000003</v>
      </c>
      <c r="K1914" s="8">
        <v>10.291</v>
      </c>
      <c r="L1914">
        <v>7879</v>
      </c>
      <c r="M1914">
        <v>12144</v>
      </c>
      <c r="N1914" s="6">
        <v>33.377000000000002</v>
      </c>
      <c r="O1914" s="6">
        <v>130.55199999999999</v>
      </c>
      <c r="P1914">
        <v>174.14</v>
      </c>
      <c r="Q1914" t="s">
        <v>4702</v>
      </c>
      <c r="R1914" s="7">
        <f>VLOOKUP($A1914,List_allocation!$A:$G,2)</f>
        <v>309061289920050</v>
      </c>
      <c r="S1914" s="3" t="str">
        <f>VLOOKUP($A1914,List_allocation!$A:$G,6)</f>
        <v>津江川</v>
      </c>
      <c r="T1914" s="3" t="str">
        <f>VLOOKUP($A1914,List_allocation!$A:$G,7)</f>
        <v>栃野</v>
      </c>
      <c r="U1914" s="8">
        <f>VLOOKUP($A1914,'1st_alloc_fix'!$A:$O,15)</f>
        <v>0</v>
      </c>
    </row>
    <row r="1915" spans="1:21" x14ac:dyDescent="0.25">
      <c r="A1915">
        <v>1961</v>
      </c>
      <c r="B1915" s="4">
        <v>33.11</v>
      </c>
      <c r="C1915" s="4">
        <v>130.96199999999999</v>
      </c>
      <c r="D1915" s="4">
        <v>39.152999999999999</v>
      </c>
      <c r="E1915" s="5">
        <f>VLOOKUP($A1915,List_allocation!$A:$G,3)</f>
        <v>33.11</v>
      </c>
      <c r="F1915" s="5">
        <f>VLOOKUP($A1915,List_allocation!$A:$G,4)</f>
        <v>130.96100000000001</v>
      </c>
      <c r="G1915">
        <f>VLOOKUP($A1915,List_allocation!$A:$G,5)</f>
        <v>39</v>
      </c>
      <c r="H1915" s="8">
        <v>-11.647</v>
      </c>
      <c r="I1915">
        <v>-0.22900000000000001</v>
      </c>
      <c r="J1915">
        <v>59.866999999999997</v>
      </c>
      <c r="K1915" s="8">
        <v>17.021999999999998</v>
      </c>
      <c r="L1915">
        <v>7893</v>
      </c>
      <c r="M1915">
        <v>12161</v>
      </c>
      <c r="N1915" s="6">
        <v>33.313000000000002</v>
      </c>
      <c r="O1915" s="6">
        <v>130.36699999999999</v>
      </c>
      <c r="P1915">
        <v>49.899000000000001</v>
      </c>
      <c r="Q1915" t="s">
        <v>4701</v>
      </c>
      <c r="R1915" s="7">
        <f>VLOOKUP($A1915,List_allocation!$A:$G,2)</f>
        <v>309061289920070</v>
      </c>
      <c r="S1915" s="3" t="str">
        <f>VLOOKUP($A1915,List_allocation!$A:$G,6)</f>
        <v>川原川</v>
      </c>
      <c r="T1915" s="3" t="str">
        <f>VLOOKUP($A1915,List_allocation!$A:$G,7)</f>
        <v>川原</v>
      </c>
      <c r="U1915" s="8">
        <f>VLOOKUP($A1915,'1st_alloc_fix'!$A:$O,15)</f>
        <v>0</v>
      </c>
    </row>
    <row r="1916" spans="1:21" x14ac:dyDescent="0.25">
      <c r="A1916">
        <v>1962</v>
      </c>
      <c r="B1916" s="4">
        <v>33.116999999999997</v>
      </c>
      <c r="C1916" s="4">
        <v>130.96899999999999</v>
      </c>
      <c r="D1916" s="4">
        <v>39.399000000000001</v>
      </c>
      <c r="E1916" s="5">
        <f>VLOOKUP($A1916,List_allocation!$A:$G,3)</f>
        <v>33.118000000000002</v>
      </c>
      <c r="F1916" s="5">
        <f>VLOOKUP($A1916,List_allocation!$A:$G,4)</f>
        <v>130.96899999999999</v>
      </c>
      <c r="G1916">
        <f>VLOOKUP($A1916,List_allocation!$A:$G,5)</f>
        <v>39</v>
      </c>
      <c r="H1916" s="8">
        <v>9.7989999999999995</v>
      </c>
      <c r="I1916">
        <v>0.33100000000000002</v>
      </c>
      <c r="J1916">
        <v>58.698</v>
      </c>
      <c r="K1916" s="8">
        <v>21.908999999999999</v>
      </c>
      <c r="L1916">
        <v>7898</v>
      </c>
      <c r="M1916">
        <v>12156</v>
      </c>
      <c r="N1916" s="6">
        <v>33.319000000000003</v>
      </c>
      <c r="O1916" s="6">
        <v>130.387</v>
      </c>
      <c r="P1916">
        <v>27.6</v>
      </c>
      <c r="Q1916" t="s">
        <v>4701</v>
      </c>
      <c r="R1916" s="7">
        <f>VLOOKUP($A1916,List_allocation!$A:$G,2)</f>
        <v>309061289920080</v>
      </c>
      <c r="S1916" s="3" t="str">
        <f>VLOOKUP($A1916,List_allocation!$A:$G,6)</f>
        <v>上野田川</v>
      </c>
      <c r="T1916" s="3" t="str">
        <f>VLOOKUP($A1916,List_allocation!$A:$G,7)</f>
        <v>上野田</v>
      </c>
      <c r="U1916" s="8">
        <f>VLOOKUP($A1916,'1st_alloc_fix'!$A:$O,15)</f>
        <v>0</v>
      </c>
    </row>
    <row r="1917" spans="1:21" x14ac:dyDescent="0.25">
      <c r="A1917">
        <v>1963</v>
      </c>
      <c r="B1917" s="4">
        <v>33.276000000000003</v>
      </c>
      <c r="C1917" s="4">
        <v>131.11699999999999</v>
      </c>
      <c r="D1917" s="4">
        <v>382.428</v>
      </c>
      <c r="E1917" s="5">
        <f>VLOOKUP($A1917,List_allocation!$A:$G,3)</f>
        <v>33.277000000000001</v>
      </c>
      <c r="F1917" s="5">
        <f>VLOOKUP($A1917,List_allocation!$A:$G,4)</f>
        <v>131.11799999999999</v>
      </c>
      <c r="G1917">
        <f>VLOOKUP($A1917,List_allocation!$A:$G,5)</f>
        <v>-9999</v>
      </c>
      <c r="H1917" s="8">
        <v>10381.428</v>
      </c>
      <c r="I1917">
        <v>-1.038</v>
      </c>
      <c r="J1917">
        <v>70.863</v>
      </c>
      <c r="K1917" s="8">
        <v>763.423</v>
      </c>
      <c r="L1917">
        <v>8005</v>
      </c>
      <c r="M1917">
        <v>12042</v>
      </c>
      <c r="N1917" s="6">
        <v>33.356000000000002</v>
      </c>
      <c r="O1917" s="6">
        <v>130.36199999999999</v>
      </c>
      <c r="P1917">
        <v>42.555</v>
      </c>
      <c r="Q1917" t="s">
        <v>4701</v>
      </c>
      <c r="R1917" s="7">
        <f>VLOOKUP($A1917,List_allocation!$A:$G,2)</f>
        <v>309061289920090</v>
      </c>
      <c r="S1917" s="3" t="str">
        <f>VLOOKUP($A1917,List_allocation!$A:$G,6)</f>
        <v>玖珠川</v>
      </c>
      <c r="T1917" s="3" t="str">
        <f>VLOOKUP($A1917,List_allocation!$A:$G,7)</f>
        <v>竹中</v>
      </c>
      <c r="U1917" s="8">
        <f>VLOOKUP($A1917,'1st_alloc_fix'!$A:$O,15)</f>
        <v>0</v>
      </c>
    </row>
    <row r="1918" spans="1:21" x14ac:dyDescent="0.25">
      <c r="A1918">
        <v>1964</v>
      </c>
      <c r="B1918" s="4">
        <v>33.183</v>
      </c>
      <c r="C1918" s="4">
        <v>130.505</v>
      </c>
      <c r="D1918" s="4">
        <v>446.75400000000002</v>
      </c>
      <c r="E1918" s="5">
        <f>VLOOKUP($A1918,List_allocation!$A:$G,3)</f>
        <v>33.183</v>
      </c>
      <c r="F1918" s="5">
        <f>VLOOKUP($A1918,List_allocation!$A:$G,4)</f>
        <v>130.505</v>
      </c>
      <c r="G1918">
        <f>VLOOKUP($A1918,List_allocation!$A:$G,5)</f>
        <v>460</v>
      </c>
      <c r="H1918" s="8">
        <v>10445.754000000001</v>
      </c>
      <c r="I1918">
        <v>-1.0449999999999999</v>
      </c>
      <c r="J1918">
        <v>14.839</v>
      </c>
      <c r="K1918" s="8">
        <v>752.21799999999996</v>
      </c>
      <c r="L1918">
        <v>7564</v>
      </c>
      <c r="M1918">
        <v>12109</v>
      </c>
      <c r="N1918" s="6">
        <v>33.259</v>
      </c>
      <c r="O1918" s="6">
        <v>130.374</v>
      </c>
      <c r="P1918">
        <v>51.322000000000003</v>
      </c>
      <c r="Q1918" t="s">
        <v>4701</v>
      </c>
      <c r="R1918" s="7">
        <f>VLOOKUP($A1918,List_allocation!$A:$G,2)</f>
        <v>309071289901040</v>
      </c>
      <c r="S1918" s="3" t="str">
        <f>VLOOKUP($A1918,List_allocation!$A:$G,6)</f>
        <v>矢部川</v>
      </c>
      <c r="T1918" s="3" t="str">
        <f>VLOOKUP($A1918,List_allocation!$A:$G,7)</f>
        <v>船小屋</v>
      </c>
      <c r="U1918" s="8">
        <f>VLOOKUP($A1918,'1st_alloc_fix'!$A:$O,15)</f>
        <v>0</v>
      </c>
    </row>
    <row r="1919" spans="1:21" x14ac:dyDescent="0.25">
      <c r="A1919">
        <v>1965</v>
      </c>
      <c r="B1919" s="4">
        <v>33.122</v>
      </c>
      <c r="C1919" s="4">
        <v>130.44</v>
      </c>
      <c r="D1919" s="4">
        <v>527.33299999999997</v>
      </c>
      <c r="E1919" s="5">
        <f>VLOOKUP($A1919,List_allocation!$A:$G,3)</f>
        <v>33.121000000000002</v>
      </c>
      <c r="F1919" s="5">
        <f>VLOOKUP($A1919,List_allocation!$A:$G,4)</f>
        <v>130.43899999999999</v>
      </c>
      <c r="G1919">
        <f>VLOOKUP($A1919,List_allocation!$A:$G,5)</f>
        <v>499</v>
      </c>
      <c r="H1919" s="8">
        <v>10526.333000000001</v>
      </c>
      <c r="I1919">
        <v>-1.0529999999999999</v>
      </c>
      <c r="J1919">
        <v>21.876999999999999</v>
      </c>
      <c r="K1919" s="8">
        <v>753.625</v>
      </c>
      <c r="L1919">
        <v>7517</v>
      </c>
      <c r="M1919">
        <v>12153</v>
      </c>
      <c r="N1919" s="6">
        <v>33.292000000000002</v>
      </c>
      <c r="O1919" s="6">
        <v>130.31899999999999</v>
      </c>
      <c r="P1919">
        <v>1.4</v>
      </c>
      <c r="Q1919" t="s">
        <v>4703</v>
      </c>
      <c r="R1919" s="7">
        <f>VLOOKUP($A1919,List_allocation!$A:$G,2)</f>
        <v>309071289901140</v>
      </c>
      <c r="S1919" s="3" t="str">
        <f>VLOOKUP($A1919,List_allocation!$A:$G,6)</f>
        <v>矢部川</v>
      </c>
      <c r="T1919" s="3" t="str">
        <f>VLOOKUP($A1919,List_allocation!$A:$G,7)</f>
        <v>浦島橋</v>
      </c>
      <c r="U1919" s="8">
        <f>VLOOKUP($A1919,'1st_alloc_fix'!$A:$O,15)</f>
        <v>0</v>
      </c>
    </row>
    <row r="1920" spans="1:21" x14ac:dyDescent="0.25">
      <c r="A1920">
        <v>1966</v>
      </c>
      <c r="B1920" s="4">
        <v>33.119999999999997</v>
      </c>
      <c r="C1920" s="4">
        <v>130.47300000000001</v>
      </c>
      <c r="D1920" s="4">
        <v>58.417999999999999</v>
      </c>
      <c r="E1920" s="5">
        <f>VLOOKUP($A1920,List_allocation!$A:$G,3)</f>
        <v>33.119999999999997</v>
      </c>
      <c r="F1920" s="5">
        <f>VLOOKUP($A1920,List_allocation!$A:$G,4)</f>
        <v>130.47300000000001</v>
      </c>
      <c r="G1920">
        <f>VLOOKUP($A1920,List_allocation!$A:$G,5)</f>
        <v>43</v>
      </c>
      <c r="H1920" s="8">
        <v>10057.418</v>
      </c>
      <c r="I1920">
        <v>-1.006</v>
      </c>
      <c r="J1920">
        <v>24.422999999999998</v>
      </c>
      <c r="K1920" s="8">
        <v>754.13499999999999</v>
      </c>
      <c r="L1920">
        <v>7541</v>
      </c>
      <c r="M1920">
        <v>12154</v>
      </c>
      <c r="N1920" s="6">
        <v>33.295000000000002</v>
      </c>
      <c r="O1920" s="6">
        <v>130.31700000000001</v>
      </c>
      <c r="P1920">
        <v>1.2909999999999999</v>
      </c>
      <c r="Q1920" t="s">
        <v>4702</v>
      </c>
      <c r="R1920" s="7">
        <f>VLOOKUP($A1920,List_allocation!$A:$G,2)</f>
        <v>309071289901310</v>
      </c>
      <c r="S1920" s="3" t="str">
        <f>VLOOKUP($A1920,List_allocation!$A:$G,6)</f>
        <v>飯江川</v>
      </c>
      <c r="T1920" s="3" t="str">
        <f>VLOOKUP($A1920,List_allocation!$A:$G,7)</f>
        <v>安手橋</v>
      </c>
      <c r="U1920" s="8">
        <f>VLOOKUP($A1920,'1st_alloc_fix'!$A:$O,15)</f>
        <v>0</v>
      </c>
    </row>
    <row r="1921" spans="1:21" x14ac:dyDescent="0.25">
      <c r="A1921">
        <v>1967</v>
      </c>
      <c r="B1921" s="4">
        <v>32.956000000000003</v>
      </c>
      <c r="C1921" s="4">
        <v>130.792</v>
      </c>
      <c r="D1921" s="4">
        <v>149.286</v>
      </c>
      <c r="E1921" s="5">
        <f>VLOOKUP($A1921,List_allocation!$A:$G,3)</f>
        <v>32.956000000000003</v>
      </c>
      <c r="F1921" s="5">
        <f>VLOOKUP($A1921,List_allocation!$A:$G,4)</f>
        <v>130.79300000000001</v>
      </c>
      <c r="G1921">
        <f>VLOOKUP($A1921,List_allocation!$A:$G,5)</f>
        <v>152</v>
      </c>
      <c r="H1921" s="8">
        <v>10148.286</v>
      </c>
      <c r="I1921">
        <v>-1.0149999999999999</v>
      </c>
      <c r="J1921">
        <v>59.34</v>
      </c>
      <c r="K1921" s="8">
        <v>761.11800000000005</v>
      </c>
      <c r="L1921">
        <v>7771</v>
      </c>
      <c r="M1921">
        <v>12272</v>
      </c>
      <c r="N1921" s="6">
        <v>33.298000000000002</v>
      </c>
      <c r="O1921" s="6">
        <v>130.303</v>
      </c>
      <c r="P1921">
        <v>23.741</v>
      </c>
      <c r="Q1921" t="s">
        <v>4701</v>
      </c>
      <c r="R1921" s="7">
        <f>VLOOKUP($A1921,List_allocation!$A:$G,2)</f>
        <v>309081289911020</v>
      </c>
      <c r="S1921" s="3" t="str">
        <f>VLOOKUP($A1921,List_allocation!$A:$G,6)</f>
        <v>菊池川</v>
      </c>
      <c r="T1921" s="3" t="str">
        <f>VLOOKUP($A1921,List_allocation!$A:$G,7)</f>
        <v>広瀬</v>
      </c>
      <c r="U1921" s="8">
        <f>VLOOKUP($A1921,'1st_alloc_fix'!$A:$O,15)</f>
        <v>0</v>
      </c>
    </row>
    <row r="1922" spans="1:21" x14ac:dyDescent="0.25">
      <c r="A1922">
        <v>1968</v>
      </c>
      <c r="B1922" s="4">
        <v>32.979999999999997</v>
      </c>
      <c r="C1922" s="4">
        <v>130.73500000000001</v>
      </c>
      <c r="D1922" s="4">
        <v>322.79000000000002</v>
      </c>
      <c r="E1922" s="5">
        <f>VLOOKUP($A1922,List_allocation!$A:$G,3)</f>
        <v>32.979999999999997</v>
      </c>
      <c r="F1922" s="5">
        <f>VLOOKUP($A1922,List_allocation!$A:$G,4)</f>
        <v>130.73500000000001</v>
      </c>
      <c r="G1922">
        <f>VLOOKUP($A1922,List_allocation!$A:$G,5)</f>
        <v>331.7</v>
      </c>
      <c r="H1922" s="8">
        <v>36.79</v>
      </c>
      <c r="I1922">
        <v>0.129</v>
      </c>
      <c r="J1922">
        <v>35.862000000000002</v>
      </c>
      <c r="K1922" s="8">
        <v>7.3010000000000002</v>
      </c>
      <c r="L1922">
        <v>7730</v>
      </c>
      <c r="M1922">
        <v>12255</v>
      </c>
      <c r="N1922" s="6">
        <v>33.183999999999997</v>
      </c>
      <c r="O1922" s="6">
        <v>131.03299999999999</v>
      </c>
      <c r="P1922">
        <v>281.35300000000001</v>
      </c>
      <c r="Q1922" t="s">
        <v>4701</v>
      </c>
      <c r="R1922" s="7">
        <f>VLOOKUP($A1922,List_allocation!$A:$G,2)</f>
        <v>309081289911030</v>
      </c>
      <c r="S1922" s="3" t="str">
        <f>VLOOKUP($A1922,List_allocation!$A:$G,6)</f>
        <v>菊池川</v>
      </c>
      <c r="T1922" s="3" t="str">
        <f>VLOOKUP($A1922,List_allocation!$A:$G,7)</f>
        <v>中富</v>
      </c>
      <c r="U1922" s="8">
        <f>VLOOKUP($A1922,'1st_alloc_fix'!$A:$O,15)</f>
        <v>0</v>
      </c>
    </row>
    <row r="1923" spans="1:21" x14ac:dyDescent="0.25">
      <c r="A1923">
        <v>1969</v>
      </c>
      <c r="B1923" s="4">
        <v>32.991999999999997</v>
      </c>
      <c r="C1923" s="4">
        <v>130.72</v>
      </c>
      <c r="D1923" s="4">
        <v>541.947</v>
      </c>
      <c r="E1923" s="5">
        <f>VLOOKUP($A1923,List_allocation!$A:$G,3)</f>
        <v>32.993000000000002</v>
      </c>
      <c r="F1923" s="5">
        <f>VLOOKUP($A1923,List_allocation!$A:$G,4)</f>
        <v>130.72</v>
      </c>
      <c r="G1923">
        <f>VLOOKUP($A1923,List_allocation!$A:$G,5)</f>
        <v>554</v>
      </c>
      <c r="H1923" s="8">
        <v>29.446999999999999</v>
      </c>
      <c r="I1923">
        <v>5.7000000000000002E-2</v>
      </c>
      <c r="J1923">
        <v>36.045999999999999</v>
      </c>
      <c r="K1923" s="8">
        <v>7.2670000000000003</v>
      </c>
      <c r="L1923">
        <v>7719</v>
      </c>
      <c r="M1923">
        <v>12246</v>
      </c>
      <c r="N1923" s="6">
        <v>33.229999999999997</v>
      </c>
      <c r="O1923" s="6">
        <v>130.983</v>
      </c>
      <c r="P1923">
        <v>523.43600000000004</v>
      </c>
      <c r="Q1923" t="s">
        <v>4701</v>
      </c>
      <c r="R1923" s="7">
        <f>VLOOKUP($A1923,List_allocation!$A:$G,2)</f>
        <v>309081289911040</v>
      </c>
      <c r="S1923" s="3" t="str">
        <f>VLOOKUP($A1923,List_allocation!$A:$G,6)</f>
        <v>菊池川</v>
      </c>
      <c r="T1923" s="3" t="str">
        <f>VLOOKUP($A1923,List_allocation!$A:$G,7)</f>
        <v>分田</v>
      </c>
      <c r="U1923" s="8">
        <f>VLOOKUP($A1923,'1st_alloc_fix'!$A:$O,15)</f>
        <v>0</v>
      </c>
    </row>
    <row r="1924" spans="1:21" x14ac:dyDescent="0.25">
      <c r="A1924">
        <v>1970</v>
      </c>
      <c r="B1924" s="4">
        <v>33.01</v>
      </c>
      <c r="C1924" s="4">
        <v>130.68700000000001</v>
      </c>
      <c r="D1924" s="4">
        <v>580.94399999999996</v>
      </c>
      <c r="E1924" s="5">
        <f>VLOOKUP($A1924,List_allocation!$A:$G,3)</f>
        <v>33.011000000000003</v>
      </c>
      <c r="F1924" s="5">
        <f>VLOOKUP($A1924,List_allocation!$A:$G,4)</f>
        <v>130.68700000000001</v>
      </c>
      <c r="G1924">
        <f>VLOOKUP($A1924,List_allocation!$A:$G,5)</f>
        <v>586</v>
      </c>
      <c r="H1924" s="8">
        <v>1.944</v>
      </c>
      <c r="I1924">
        <v>3.0000000000000001E-3</v>
      </c>
      <c r="J1924">
        <v>38.527999999999999</v>
      </c>
      <c r="K1924" s="8">
        <v>7.7089999999999996</v>
      </c>
      <c r="L1924">
        <v>7695</v>
      </c>
      <c r="M1924">
        <v>12233</v>
      </c>
      <c r="N1924" s="6">
        <v>33.276000000000003</v>
      </c>
      <c r="O1924" s="6">
        <v>130.953</v>
      </c>
      <c r="P1924">
        <v>578.40700000000004</v>
      </c>
      <c r="Q1924" t="s">
        <v>4704</v>
      </c>
      <c r="R1924" s="7">
        <f>VLOOKUP($A1924,List_allocation!$A:$G,2)</f>
        <v>309081289911050</v>
      </c>
      <c r="S1924" s="3" t="str">
        <f>VLOOKUP($A1924,List_allocation!$A:$G,6)</f>
        <v>菊池川</v>
      </c>
      <c r="T1924" s="3" t="str">
        <f>VLOOKUP($A1924,List_allocation!$A:$G,7)</f>
        <v>山鹿</v>
      </c>
      <c r="U1924" s="8">
        <f>VLOOKUP($A1924,'1st_alloc_fix'!$A:$O,15)</f>
        <v>0</v>
      </c>
    </row>
    <row r="1925" spans="1:21" x14ac:dyDescent="0.25">
      <c r="A1925">
        <v>1971</v>
      </c>
      <c r="B1925" s="4">
        <v>33.023000000000003</v>
      </c>
      <c r="C1925" s="4">
        <v>130.624</v>
      </c>
      <c r="D1925" s="4">
        <v>759.11900000000003</v>
      </c>
      <c r="E1925" s="5">
        <f>VLOOKUP($A1925,List_allocation!$A:$G,3)</f>
        <v>33.024000000000001</v>
      </c>
      <c r="F1925" s="5">
        <f>VLOOKUP($A1925,List_allocation!$A:$G,4)</f>
        <v>130.624</v>
      </c>
      <c r="G1925">
        <f>VLOOKUP($A1925,List_allocation!$A:$G,5)</f>
        <v>767.1</v>
      </c>
      <c r="H1925" s="8">
        <v>696.11900000000003</v>
      </c>
      <c r="I1925">
        <v>11.05</v>
      </c>
      <c r="J1925">
        <v>32.143000000000001</v>
      </c>
      <c r="K1925" s="8">
        <v>19.149000000000001</v>
      </c>
      <c r="L1925">
        <v>7650</v>
      </c>
      <c r="M1925">
        <v>12224</v>
      </c>
      <c r="N1925" s="6">
        <v>33.134</v>
      </c>
      <c r="O1925" s="6">
        <v>130.94200000000001</v>
      </c>
      <c r="P1925">
        <v>63.345999999999997</v>
      </c>
      <c r="Q1925" t="s">
        <v>4701</v>
      </c>
      <c r="R1925" s="7">
        <f>VLOOKUP($A1925,List_allocation!$A:$G,2)</f>
        <v>309081289911060</v>
      </c>
      <c r="S1925" s="3" t="str">
        <f>VLOOKUP($A1925,List_allocation!$A:$G,6)</f>
        <v>菊池川</v>
      </c>
      <c r="T1925" s="3" t="str">
        <f>VLOOKUP($A1925,List_allocation!$A:$G,7)</f>
        <v>菰田</v>
      </c>
      <c r="U1925" s="8">
        <f>VLOOKUP($A1925,'1st_alloc_fix'!$A:$O,15)</f>
        <v>0</v>
      </c>
    </row>
    <row r="1926" spans="1:21" x14ac:dyDescent="0.25">
      <c r="A1926">
        <v>1972</v>
      </c>
      <c r="B1926" s="4">
        <v>32.938000000000002</v>
      </c>
      <c r="C1926" s="4">
        <v>130.584</v>
      </c>
      <c r="D1926" s="4">
        <v>897.38900000000001</v>
      </c>
      <c r="E1926" s="5">
        <f>VLOOKUP($A1926,List_allocation!$A:$G,3)</f>
        <v>32.938000000000002</v>
      </c>
      <c r="F1926" s="5">
        <f>VLOOKUP($A1926,List_allocation!$A:$G,4)</f>
        <v>130.583</v>
      </c>
      <c r="G1926">
        <f>VLOOKUP($A1926,List_allocation!$A:$G,5)</f>
        <v>906</v>
      </c>
      <c r="H1926" s="8">
        <v>858.38900000000001</v>
      </c>
      <c r="I1926">
        <v>22.01</v>
      </c>
      <c r="J1926">
        <v>40.055999999999997</v>
      </c>
      <c r="K1926" s="8">
        <v>34.838000000000001</v>
      </c>
      <c r="L1926">
        <v>7621</v>
      </c>
      <c r="M1926">
        <v>12285</v>
      </c>
      <c r="N1926" s="6">
        <v>33.11</v>
      </c>
      <c r="O1926" s="6">
        <v>130.96199999999999</v>
      </c>
      <c r="P1926">
        <v>39.152999999999999</v>
      </c>
      <c r="Q1926" t="s">
        <v>4702</v>
      </c>
      <c r="R1926" s="7">
        <f>VLOOKUP($A1926,List_allocation!$A:$G,2)</f>
        <v>309081289911080</v>
      </c>
      <c r="S1926" s="3" t="str">
        <f>VLOOKUP($A1926,List_allocation!$A:$G,6)</f>
        <v>菊池川</v>
      </c>
      <c r="T1926" s="3" t="str">
        <f>VLOOKUP($A1926,List_allocation!$A:$G,7)</f>
        <v>玉名</v>
      </c>
      <c r="U1926" s="8">
        <f>VLOOKUP($A1926,'1st_alloc_fix'!$A:$O,15)</f>
        <v>0</v>
      </c>
    </row>
    <row r="1927" spans="1:21" x14ac:dyDescent="0.25">
      <c r="A1927">
        <v>1973</v>
      </c>
      <c r="B1927" s="4">
        <v>32.893999999999998</v>
      </c>
      <c r="C1927" s="4">
        <v>130.53700000000001</v>
      </c>
      <c r="D1927" s="4">
        <v>988.58299999999997</v>
      </c>
      <c r="E1927" s="5">
        <f>VLOOKUP($A1927,List_allocation!$A:$G,3)</f>
        <v>32.893999999999998</v>
      </c>
      <c r="F1927" s="5">
        <f>VLOOKUP($A1927,List_allocation!$A:$G,4)</f>
        <v>130.536</v>
      </c>
      <c r="G1927">
        <f>VLOOKUP($A1927,List_allocation!$A:$G,5)</f>
        <v>995</v>
      </c>
      <c r="H1927" s="8">
        <v>949.58299999999997</v>
      </c>
      <c r="I1927">
        <v>24.347999999999999</v>
      </c>
      <c r="J1927">
        <v>47.399000000000001</v>
      </c>
      <c r="K1927" s="8">
        <v>39.527999999999999</v>
      </c>
      <c r="L1927">
        <v>7587</v>
      </c>
      <c r="M1927">
        <v>12317</v>
      </c>
      <c r="N1927" s="6">
        <v>33.116999999999997</v>
      </c>
      <c r="O1927" s="6">
        <v>130.96899999999999</v>
      </c>
      <c r="P1927">
        <v>39.399000000000001</v>
      </c>
      <c r="Q1927" t="s">
        <v>4703</v>
      </c>
      <c r="R1927" s="7">
        <f>VLOOKUP($A1927,List_allocation!$A:$G,2)</f>
        <v>309081289911090</v>
      </c>
      <c r="S1927" s="3" t="str">
        <f>VLOOKUP($A1927,List_allocation!$A:$G,6)</f>
        <v>菊池川</v>
      </c>
      <c r="T1927" s="3" t="str">
        <f>VLOOKUP($A1927,List_allocation!$A:$G,7)</f>
        <v>滑石</v>
      </c>
      <c r="U1927" s="8">
        <f>VLOOKUP($A1927,'1st_alloc_fix'!$A:$O,15)</f>
        <v>0</v>
      </c>
    </row>
    <row r="1928" spans="1:21" x14ac:dyDescent="0.25">
      <c r="A1928">
        <v>1974</v>
      </c>
      <c r="B1928" s="4">
        <v>32.92</v>
      </c>
      <c r="C1928" s="4">
        <v>130.46</v>
      </c>
      <c r="D1928" s="4">
        <v>21.818000000000001</v>
      </c>
      <c r="E1928" s="5">
        <f>VLOOKUP($A1928,List_allocation!$A:$G,3)</f>
        <v>32.918999999999997</v>
      </c>
      <c r="F1928" s="5">
        <f>VLOOKUP($A1928,List_allocation!$A:$G,4)</f>
        <v>130.46100000000001</v>
      </c>
      <c r="G1928">
        <f>VLOOKUP($A1928,List_allocation!$A:$G,5)</f>
        <v>-9999</v>
      </c>
      <c r="H1928" s="8">
        <v>10020.817999999999</v>
      </c>
      <c r="I1928">
        <v>-1.002</v>
      </c>
      <c r="J1928">
        <v>73.078000000000003</v>
      </c>
      <c r="K1928" s="8">
        <v>763.86599999999999</v>
      </c>
      <c r="L1928">
        <v>7532</v>
      </c>
      <c r="M1928">
        <v>12298</v>
      </c>
      <c r="N1928" s="6">
        <v>33.276000000000003</v>
      </c>
      <c r="O1928" s="6">
        <v>131.11699999999999</v>
      </c>
      <c r="P1928">
        <v>382.428</v>
      </c>
      <c r="Q1928" t="s">
        <v>4704</v>
      </c>
      <c r="R1928" s="7">
        <f>VLOOKUP($A1928,List_allocation!$A:$G,2)</f>
        <v>309081289911100</v>
      </c>
      <c r="S1928" s="3" t="str">
        <f>VLOOKUP($A1928,List_allocation!$A:$G,6)</f>
        <v>菊池川</v>
      </c>
      <c r="T1928" s="3" t="str">
        <f>VLOOKUP($A1928,List_allocation!$A:$G,7)</f>
        <v>長洲</v>
      </c>
      <c r="U1928" s="8">
        <f>VLOOKUP($A1928,'1st_alloc_fix'!$A:$O,15)</f>
        <v>0</v>
      </c>
    </row>
    <row r="1929" spans="1:21" x14ac:dyDescent="0.25">
      <c r="A1929">
        <v>1975</v>
      </c>
      <c r="B1929" s="4">
        <v>32.984999999999999</v>
      </c>
      <c r="C1929" s="4">
        <v>130.80799999999999</v>
      </c>
      <c r="D1929" s="4">
        <v>58.37</v>
      </c>
      <c r="E1929" s="5">
        <f>VLOOKUP($A1929,List_allocation!$A:$G,3)</f>
        <v>32.985999999999997</v>
      </c>
      <c r="F1929" s="5">
        <f>VLOOKUP($A1929,List_allocation!$A:$G,4)</f>
        <v>130.80699999999999</v>
      </c>
      <c r="G1929">
        <f>VLOOKUP($A1929,List_allocation!$A:$G,5)</f>
        <v>44</v>
      </c>
      <c r="H1929" s="8">
        <v>-401.63</v>
      </c>
      <c r="I1929">
        <v>-0.873</v>
      </c>
      <c r="J1929">
        <v>35.811999999999998</v>
      </c>
      <c r="K1929" s="8">
        <v>12.323</v>
      </c>
      <c r="L1929">
        <v>7782</v>
      </c>
      <c r="M1929">
        <v>12251</v>
      </c>
      <c r="N1929" s="6">
        <v>33.183</v>
      </c>
      <c r="O1929" s="6">
        <v>130.505</v>
      </c>
      <c r="P1929">
        <v>446.75400000000002</v>
      </c>
      <c r="Q1929" t="s">
        <v>4701</v>
      </c>
      <c r="R1929" s="7">
        <f>VLOOKUP($A1929,List_allocation!$A:$G,2)</f>
        <v>309081289911110</v>
      </c>
      <c r="S1929" s="3" t="str">
        <f>VLOOKUP($A1929,List_allocation!$A:$G,6)</f>
        <v>迫間川</v>
      </c>
      <c r="T1929" s="3" t="str">
        <f>VLOOKUP($A1929,List_allocation!$A:$G,7)</f>
        <v>隈府</v>
      </c>
      <c r="U1929" s="8">
        <f>VLOOKUP($A1929,'1st_alloc_fix'!$A:$O,15)</f>
        <v>0</v>
      </c>
    </row>
    <row r="1930" spans="1:21" x14ac:dyDescent="0.25">
      <c r="A1930">
        <v>1976</v>
      </c>
      <c r="B1930" s="4">
        <v>32.933999999999997</v>
      </c>
      <c r="C1930" s="4">
        <v>130.733</v>
      </c>
      <c r="D1930" s="4">
        <v>154.79599999999999</v>
      </c>
      <c r="E1930" s="5">
        <f>VLOOKUP($A1930,List_allocation!$A:$G,3)</f>
        <v>32.933</v>
      </c>
      <c r="F1930" s="5">
        <f>VLOOKUP($A1930,List_allocation!$A:$G,4)</f>
        <v>130.733</v>
      </c>
      <c r="G1930">
        <f>VLOOKUP($A1930,List_allocation!$A:$G,5)</f>
        <v>156</v>
      </c>
      <c r="H1930" s="8">
        <v>-344.20400000000001</v>
      </c>
      <c r="I1930">
        <v>-0.69</v>
      </c>
      <c r="J1930">
        <v>34.417999999999999</v>
      </c>
      <c r="K1930" s="8">
        <v>8.5510000000000002</v>
      </c>
      <c r="L1930">
        <v>7728</v>
      </c>
      <c r="M1930">
        <v>12288</v>
      </c>
      <c r="N1930" s="6">
        <v>33.122</v>
      </c>
      <c r="O1930" s="6">
        <v>130.44</v>
      </c>
      <c r="P1930">
        <v>527.33299999999997</v>
      </c>
      <c r="Q1930" t="s">
        <v>4704</v>
      </c>
      <c r="R1930" s="7">
        <f>VLOOKUP($A1930,List_allocation!$A:$G,2)</f>
        <v>309081289911120</v>
      </c>
      <c r="S1930" s="3" t="str">
        <f>VLOOKUP($A1930,List_allocation!$A:$G,6)</f>
        <v>合志川</v>
      </c>
      <c r="T1930" s="3" t="str">
        <f>VLOOKUP($A1930,List_allocation!$A:$G,7)</f>
        <v>佐野</v>
      </c>
      <c r="U1930" s="8">
        <f>VLOOKUP($A1930,'1st_alloc_fix'!$A:$O,15)</f>
        <v>0</v>
      </c>
    </row>
    <row r="1931" spans="1:21" x14ac:dyDescent="0.25">
      <c r="A1931">
        <v>1977</v>
      </c>
      <c r="B1931" s="4">
        <v>32.972000000000001</v>
      </c>
      <c r="C1931" s="4">
        <v>130.727</v>
      </c>
      <c r="D1931" s="4">
        <v>206.20500000000001</v>
      </c>
      <c r="E1931" s="5">
        <f>VLOOKUP($A1931,List_allocation!$A:$G,3)</f>
        <v>32.970999999999997</v>
      </c>
      <c r="F1931" s="5">
        <f>VLOOKUP($A1931,List_allocation!$A:$G,4)</f>
        <v>130.727</v>
      </c>
      <c r="G1931">
        <f>VLOOKUP($A1931,List_allocation!$A:$G,5)</f>
        <v>203.8</v>
      </c>
      <c r="H1931" s="8">
        <v>163.20500000000001</v>
      </c>
      <c r="I1931">
        <v>3.7949999999999999</v>
      </c>
      <c r="J1931">
        <v>28.849</v>
      </c>
      <c r="K1931" s="8">
        <v>12.593999999999999</v>
      </c>
      <c r="L1931">
        <v>7724</v>
      </c>
      <c r="M1931">
        <v>12261</v>
      </c>
      <c r="N1931" s="6">
        <v>33.119999999999997</v>
      </c>
      <c r="O1931" s="6">
        <v>130.47300000000001</v>
      </c>
      <c r="P1931">
        <v>58.417999999999999</v>
      </c>
      <c r="Q1931" t="s">
        <v>4701</v>
      </c>
      <c r="R1931" s="7">
        <f>VLOOKUP($A1931,List_allocation!$A:$G,2)</f>
        <v>309081289911130</v>
      </c>
      <c r="S1931" s="3" t="str">
        <f>VLOOKUP($A1931,List_allocation!$A:$G,6)</f>
        <v>合志川</v>
      </c>
      <c r="T1931" s="3" t="str">
        <f>VLOOKUP($A1931,List_allocation!$A:$G,7)</f>
        <v>芦原</v>
      </c>
      <c r="U1931" s="8">
        <f>VLOOKUP($A1931,'1st_alloc_fix'!$A:$O,15)</f>
        <v>0</v>
      </c>
    </row>
    <row r="1932" spans="1:21" x14ac:dyDescent="0.25">
      <c r="A1932">
        <v>1978</v>
      </c>
      <c r="B1932" s="4">
        <v>33.040999999999997</v>
      </c>
      <c r="C1932" s="4">
        <v>130.678</v>
      </c>
      <c r="D1932" s="4">
        <v>107.803</v>
      </c>
      <c r="E1932" s="5">
        <f>VLOOKUP($A1932,List_allocation!$A:$G,3)</f>
        <v>33.040999999999997</v>
      </c>
      <c r="F1932" s="5">
        <f>VLOOKUP($A1932,List_allocation!$A:$G,4)</f>
        <v>130.678</v>
      </c>
      <c r="G1932">
        <f>VLOOKUP($A1932,List_allocation!$A:$G,5)</f>
        <v>109.8</v>
      </c>
      <c r="H1932" s="8">
        <v>-44.197000000000003</v>
      </c>
      <c r="I1932">
        <v>-0.29099999999999998</v>
      </c>
      <c r="J1932">
        <v>14.295999999999999</v>
      </c>
      <c r="K1932" s="8">
        <v>3.1669999999999998</v>
      </c>
      <c r="L1932">
        <v>7689</v>
      </c>
      <c r="M1932">
        <v>12211</v>
      </c>
      <c r="N1932" s="6">
        <v>32.956000000000003</v>
      </c>
      <c r="O1932" s="6">
        <v>130.792</v>
      </c>
      <c r="P1932">
        <v>149.286</v>
      </c>
      <c r="Q1932" t="s">
        <v>4702</v>
      </c>
      <c r="R1932" s="7">
        <f>VLOOKUP($A1932,List_allocation!$A:$G,2)</f>
        <v>309081289911140</v>
      </c>
      <c r="S1932" s="3" t="str">
        <f>VLOOKUP($A1932,List_allocation!$A:$G,6)</f>
        <v>岩野川</v>
      </c>
      <c r="T1932" s="3" t="str">
        <f>VLOOKUP($A1932,List_allocation!$A:$G,7)</f>
        <v>城</v>
      </c>
      <c r="U1932" s="8">
        <f>VLOOKUP($A1932,'1st_alloc_fix'!$A:$O,15)</f>
        <v>0</v>
      </c>
    </row>
    <row r="1933" spans="1:21" x14ac:dyDescent="0.25">
      <c r="A1933">
        <v>1979</v>
      </c>
      <c r="B1933" s="4">
        <v>32.938000000000002</v>
      </c>
      <c r="C1933" s="4">
        <v>130.56200000000001</v>
      </c>
      <c r="D1933" s="4">
        <v>17.064</v>
      </c>
      <c r="E1933" s="5">
        <f>VLOOKUP($A1933,List_allocation!$A:$G,3)</f>
        <v>32.938000000000002</v>
      </c>
      <c r="F1933" s="5">
        <f>VLOOKUP($A1933,List_allocation!$A:$G,4)</f>
        <v>130.56200000000001</v>
      </c>
      <c r="G1933">
        <f>VLOOKUP($A1933,List_allocation!$A:$G,5)</f>
        <v>18.2</v>
      </c>
      <c r="H1933" s="8">
        <v>-314.63600000000002</v>
      </c>
      <c r="I1933">
        <v>-0.94899999999999995</v>
      </c>
      <c r="J1933">
        <v>16.832999999999998</v>
      </c>
      <c r="K1933" s="8">
        <v>17.196000000000002</v>
      </c>
      <c r="L1933">
        <v>7605</v>
      </c>
      <c r="M1933">
        <v>12285</v>
      </c>
      <c r="N1933" s="6">
        <v>32.979999999999997</v>
      </c>
      <c r="O1933" s="6">
        <v>130.73500000000001</v>
      </c>
      <c r="P1933">
        <v>322.79000000000002</v>
      </c>
      <c r="Q1933" t="s">
        <v>4701</v>
      </c>
      <c r="R1933" s="7">
        <f>VLOOKUP($A1933,List_allocation!$A:$G,2)</f>
        <v>309081289911160</v>
      </c>
      <c r="S1933" s="3" t="str">
        <f>VLOOKUP($A1933,List_allocation!$A:$G,6)</f>
        <v>繁根木川</v>
      </c>
      <c r="T1933" s="3" t="str">
        <f>VLOOKUP($A1933,List_allocation!$A:$G,7)</f>
        <v>岩崎</v>
      </c>
      <c r="U1933" s="8">
        <f>VLOOKUP($A1933,'1st_alloc_fix'!$A:$O,15)</f>
        <v>0</v>
      </c>
    </row>
    <row r="1934" spans="1:21" x14ac:dyDescent="0.25">
      <c r="A1934">
        <v>1980</v>
      </c>
      <c r="B1934" s="4">
        <v>32.976999999999997</v>
      </c>
      <c r="C1934" s="4">
        <v>130.745</v>
      </c>
      <c r="D1934" s="4">
        <v>86.686000000000007</v>
      </c>
      <c r="E1934" s="5">
        <f>VLOOKUP($A1934,List_allocation!$A:$G,3)</f>
        <v>32.978000000000002</v>
      </c>
      <c r="F1934" s="5">
        <f>VLOOKUP($A1934,List_allocation!$A:$G,4)</f>
        <v>130.745</v>
      </c>
      <c r="G1934">
        <f>VLOOKUP($A1934,List_allocation!$A:$G,5)</f>
        <v>87.9</v>
      </c>
      <c r="H1934" s="8">
        <v>-467.31400000000002</v>
      </c>
      <c r="I1934">
        <v>-0.84399999999999997</v>
      </c>
      <c r="J1934">
        <v>2.9340000000000002</v>
      </c>
      <c r="K1934" s="8">
        <v>4.63</v>
      </c>
      <c r="L1934">
        <v>7737</v>
      </c>
      <c r="M1934">
        <v>12257</v>
      </c>
      <c r="N1934" s="6">
        <v>32.991999999999997</v>
      </c>
      <c r="O1934" s="6">
        <v>130.72</v>
      </c>
      <c r="P1934">
        <v>541.947</v>
      </c>
      <c r="Q1934" t="s">
        <v>4703</v>
      </c>
      <c r="R1934" s="7">
        <f>VLOOKUP($A1934,List_allocation!$A:$G,2)</f>
        <v>309081289911170</v>
      </c>
      <c r="S1934" s="3" t="str">
        <f>VLOOKUP($A1934,List_allocation!$A:$G,6)</f>
        <v>上内田川</v>
      </c>
      <c r="T1934" s="3" t="str">
        <f>VLOOKUP($A1934,List_allocation!$A:$G,7)</f>
        <v>袋田</v>
      </c>
      <c r="U1934" s="8">
        <f>VLOOKUP($A1934,'1st_alloc_fix'!$A:$O,15)</f>
        <v>0</v>
      </c>
    </row>
    <row r="1935" spans="1:21" x14ac:dyDescent="0.25">
      <c r="A1935">
        <v>1981</v>
      </c>
      <c r="B1935" s="4">
        <v>32.972999999999999</v>
      </c>
      <c r="C1935" s="4">
        <v>130.75299999999999</v>
      </c>
      <c r="D1935" s="4">
        <v>63.423000000000002</v>
      </c>
      <c r="E1935" s="5">
        <f>VLOOKUP($A1935,List_allocation!$A:$G,3)</f>
        <v>32.972000000000001</v>
      </c>
      <c r="F1935" s="5">
        <f>VLOOKUP($A1935,List_allocation!$A:$G,4)</f>
        <v>130.75399999999999</v>
      </c>
      <c r="G1935">
        <f>VLOOKUP($A1935,List_allocation!$A:$G,5)</f>
        <v>69.400000000000006</v>
      </c>
      <c r="H1935" s="8">
        <v>-522.577</v>
      </c>
      <c r="I1935">
        <v>-0.89200000000000002</v>
      </c>
      <c r="J1935">
        <v>7.4720000000000004</v>
      </c>
      <c r="K1935" s="8">
        <v>7.6740000000000004</v>
      </c>
      <c r="L1935">
        <v>7743</v>
      </c>
      <c r="M1935">
        <v>12260</v>
      </c>
      <c r="N1935" s="6">
        <v>33.01</v>
      </c>
      <c r="O1935" s="6">
        <v>130.68700000000001</v>
      </c>
      <c r="P1935">
        <v>580.94399999999996</v>
      </c>
      <c r="Q1935" t="s">
        <v>4703</v>
      </c>
      <c r="R1935" s="7">
        <f>VLOOKUP($A1935,List_allocation!$A:$G,2)</f>
        <v>309081289911210</v>
      </c>
      <c r="S1935" s="3" t="str">
        <f>VLOOKUP($A1935,List_allocation!$A:$G,6)</f>
        <v>迫間川</v>
      </c>
      <c r="T1935" s="3" t="str">
        <f>VLOOKUP($A1935,List_allocation!$A:$G,7)</f>
        <v>高田（廃止）</v>
      </c>
      <c r="U1935" s="8">
        <f>VLOOKUP($A1935,'1st_alloc_fix'!$A:$O,15)</f>
        <v>0</v>
      </c>
    </row>
    <row r="1936" spans="1:21" x14ac:dyDescent="0.25">
      <c r="A1936">
        <v>1982</v>
      </c>
      <c r="B1936" s="4">
        <v>33.07</v>
      </c>
      <c r="C1936" s="4">
        <v>130.86199999999999</v>
      </c>
      <c r="D1936" s="4">
        <v>9.5540000000000003</v>
      </c>
      <c r="E1936" s="5">
        <f>VLOOKUP($A1936,List_allocation!$A:$G,3)</f>
        <v>33.07</v>
      </c>
      <c r="F1936" s="5">
        <f>VLOOKUP($A1936,List_allocation!$A:$G,4)</f>
        <v>130.86199999999999</v>
      </c>
      <c r="G1936">
        <f>VLOOKUP($A1936,List_allocation!$A:$G,5)</f>
        <v>9.6</v>
      </c>
      <c r="H1936" s="8">
        <v>-757.54600000000005</v>
      </c>
      <c r="I1936">
        <v>-0.98799999999999999</v>
      </c>
      <c r="J1936">
        <v>22.809000000000001</v>
      </c>
      <c r="K1936" s="8">
        <v>64.03</v>
      </c>
      <c r="L1936">
        <v>7821</v>
      </c>
      <c r="M1936">
        <v>12190</v>
      </c>
      <c r="N1936" s="6">
        <v>33.023000000000003</v>
      </c>
      <c r="O1936" s="6">
        <v>130.624</v>
      </c>
      <c r="P1936">
        <v>759.11900000000003</v>
      </c>
      <c r="Q1936" t="s">
        <v>4703</v>
      </c>
      <c r="R1936" s="7">
        <f>VLOOKUP($A1936,List_allocation!$A:$G,2)</f>
        <v>309081289911320</v>
      </c>
      <c r="S1936" s="3" t="str">
        <f>VLOOKUP($A1936,List_allocation!$A:$G,6)</f>
        <v>迫間川</v>
      </c>
      <c r="T1936" s="3" t="str">
        <f>VLOOKUP($A1936,List_allocation!$A:$G,7)</f>
        <v>穴川</v>
      </c>
      <c r="U1936" s="8">
        <f>VLOOKUP($A1936,'1st_alloc_fix'!$A:$O,15)</f>
        <v>0</v>
      </c>
    </row>
    <row r="1937" spans="1:21" x14ac:dyDescent="0.25">
      <c r="A1937">
        <v>1983</v>
      </c>
      <c r="B1937" s="4">
        <v>33.058</v>
      </c>
      <c r="C1937" s="4">
        <v>130.87299999999999</v>
      </c>
      <c r="D1937" s="4">
        <v>6.0279999999999996</v>
      </c>
      <c r="E1937" s="5">
        <f>VLOOKUP($A1937,List_allocation!$A:$G,3)</f>
        <v>33.058</v>
      </c>
      <c r="F1937" s="5">
        <f>VLOOKUP($A1937,List_allocation!$A:$G,4)</f>
        <v>130.87299999999999</v>
      </c>
      <c r="G1937">
        <f>VLOOKUP($A1937,List_allocation!$A:$G,5)</f>
        <v>6.2</v>
      </c>
      <c r="H1937" s="8">
        <v>-899.97199999999998</v>
      </c>
      <c r="I1937">
        <v>-0.99299999999999999</v>
      </c>
      <c r="J1937">
        <v>30.193000000000001</v>
      </c>
      <c r="K1937" s="8">
        <v>118.01300000000001</v>
      </c>
      <c r="L1937">
        <v>7829</v>
      </c>
      <c r="M1937">
        <v>12199</v>
      </c>
      <c r="N1937" s="6">
        <v>32.938000000000002</v>
      </c>
      <c r="O1937" s="6">
        <v>130.584</v>
      </c>
      <c r="P1937">
        <v>897.38900000000001</v>
      </c>
      <c r="Q1937" t="s">
        <v>4702</v>
      </c>
      <c r="R1937" s="7">
        <f>VLOOKUP($A1937,List_allocation!$A:$G,2)</f>
        <v>309081289911350</v>
      </c>
      <c r="S1937" s="3" t="str">
        <f>VLOOKUP($A1937,List_allocation!$A:$G,6)</f>
        <v>鳳来川</v>
      </c>
      <c r="T1937" s="3" t="str">
        <f>VLOOKUP($A1937,List_allocation!$A:$G,7)</f>
        <v>鳳来</v>
      </c>
      <c r="U1937" s="8">
        <f>VLOOKUP($A1937,'1st_alloc_fix'!$A:$O,15)</f>
        <v>0</v>
      </c>
    </row>
    <row r="1938" spans="1:21" x14ac:dyDescent="0.25">
      <c r="A1938">
        <v>1984</v>
      </c>
      <c r="B1938" s="4">
        <v>32.988</v>
      </c>
      <c r="C1938" s="4">
        <v>130.828</v>
      </c>
      <c r="D1938" s="4">
        <v>106.673</v>
      </c>
      <c r="E1938" s="5">
        <f>VLOOKUP($A1938,List_allocation!$A:$G,3)</f>
        <v>32.988</v>
      </c>
      <c r="F1938" s="5">
        <f>VLOOKUP($A1938,List_allocation!$A:$G,4)</f>
        <v>130.828</v>
      </c>
      <c r="G1938">
        <f>VLOOKUP($A1938,List_allocation!$A:$G,5)</f>
        <v>-9999</v>
      </c>
      <c r="H1938" s="8">
        <v>-888.327</v>
      </c>
      <c r="I1938">
        <v>-0.89300000000000002</v>
      </c>
      <c r="J1938">
        <v>29.228999999999999</v>
      </c>
      <c r="K1938" s="8">
        <v>12.092000000000001</v>
      </c>
      <c r="L1938">
        <v>7797</v>
      </c>
      <c r="M1938">
        <v>12249</v>
      </c>
      <c r="N1938" s="6">
        <v>32.893999999999998</v>
      </c>
      <c r="O1938" s="6">
        <v>130.53700000000001</v>
      </c>
      <c r="P1938">
        <v>988.58299999999997</v>
      </c>
      <c r="Q1938" t="s">
        <v>4702</v>
      </c>
      <c r="R1938" s="7">
        <f>VLOOKUP($A1938,List_allocation!$A:$G,2)</f>
        <v>309081289911370</v>
      </c>
      <c r="S1938" s="3" t="str">
        <f>VLOOKUP($A1938,List_allocation!$A:$G,6)</f>
        <v>菊池川</v>
      </c>
      <c r="T1938" s="3" t="str">
        <f>VLOOKUP($A1938,List_allocation!$A:$G,7)</f>
        <v>築地堰NO１</v>
      </c>
      <c r="U1938" s="8">
        <f>VLOOKUP($A1938,'1st_alloc_fix'!$A:$O,15)</f>
        <v>0</v>
      </c>
    </row>
    <row r="1939" spans="1:21" x14ac:dyDescent="0.25">
      <c r="A1939">
        <v>1985</v>
      </c>
      <c r="B1939" s="4">
        <v>32.988</v>
      </c>
      <c r="C1939" s="4">
        <v>130.828</v>
      </c>
      <c r="D1939" s="4">
        <v>106.673</v>
      </c>
      <c r="E1939" s="5">
        <f>VLOOKUP($A1939,List_allocation!$A:$G,3)</f>
        <v>32.988</v>
      </c>
      <c r="F1939" s="5">
        <f>VLOOKUP($A1939,List_allocation!$A:$G,4)</f>
        <v>130.828</v>
      </c>
      <c r="G1939">
        <f>VLOOKUP($A1939,List_allocation!$A:$G,5)</f>
        <v>-9999</v>
      </c>
      <c r="H1939" s="8">
        <v>10105.673000000001</v>
      </c>
      <c r="I1939">
        <v>-1.0109999999999999</v>
      </c>
      <c r="J1939">
        <v>35.158000000000001</v>
      </c>
      <c r="K1939" s="8">
        <v>756.28200000000004</v>
      </c>
      <c r="L1939">
        <v>7797</v>
      </c>
      <c r="M1939">
        <v>12249</v>
      </c>
      <c r="N1939" s="6">
        <v>32.92</v>
      </c>
      <c r="O1939" s="6">
        <v>130.46</v>
      </c>
      <c r="P1939">
        <v>21.818000000000001</v>
      </c>
      <c r="Q1939" t="s">
        <v>4704</v>
      </c>
      <c r="R1939" s="7">
        <f>VLOOKUP($A1939,List_allocation!$A:$G,2)</f>
        <v>309081289911380</v>
      </c>
      <c r="S1939" s="3" t="str">
        <f>VLOOKUP($A1939,List_allocation!$A:$G,6)</f>
        <v>菊池川</v>
      </c>
      <c r="T1939" s="3" t="str">
        <f>VLOOKUP($A1939,List_allocation!$A:$G,7)</f>
        <v>築地堰NO２</v>
      </c>
      <c r="U1939" s="8">
        <f>VLOOKUP($A1939,'1st_alloc_fix'!$A:$O,15)</f>
        <v>0</v>
      </c>
    </row>
    <row r="1940" spans="1:21" x14ac:dyDescent="0.25">
      <c r="A1940">
        <v>1986</v>
      </c>
      <c r="B1940" s="4">
        <v>32.859000000000002</v>
      </c>
      <c r="C1940" s="4">
        <v>130.874</v>
      </c>
      <c r="D1940" s="4">
        <v>422.92399999999998</v>
      </c>
      <c r="E1940" s="5">
        <f>VLOOKUP($A1940,List_allocation!$A:$G,3)</f>
        <v>32.859000000000002</v>
      </c>
      <c r="F1940" s="5">
        <f>VLOOKUP($A1940,List_allocation!$A:$G,4)</f>
        <v>130.874</v>
      </c>
      <c r="G1940">
        <f>VLOOKUP($A1940,List_allocation!$A:$G,5)</f>
        <v>425</v>
      </c>
      <c r="H1940" s="8">
        <v>378.92399999999998</v>
      </c>
      <c r="I1940">
        <v>8.6120000000000001</v>
      </c>
      <c r="J1940">
        <v>15.414999999999999</v>
      </c>
      <c r="K1940" s="8">
        <v>13.26</v>
      </c>
      <c r="L1940">
        <v>7830</v>
      </c>
      <c r="M1940">
        <v>12342</v>
      </c>
      <c r="N1940" s="6">
        <v>32.984999999999999</v>
      </c>
      <c r="O1940" s="6">
        <v>130.80799999999999</v>
      </c>
      <c r="P1940">
        <v>58.37</v>
      </c>
      <c r="Q1940" t="s">
        <v>4704</v>
      </c>
      <c r="R1940" s="7">
        <f>VLOOKUP($A1940,List_allocation!$A:$G,2)</f>
        <v>309091289908020</v>
      </c>
      <c r="S1940" s="3" t="str">
        <f>VLOOKUP($A1940,List_allocation!$A:$G,6)</f>
        <v>白川</v>
      </c>
      <c r="T1940" s="3" t="str">
        <f>VLOOKUP($A1940,List_allocation!$A:$G,7)</f>
        <v>陣内</v>
      </c>
      <c r="U1940" s="8">
        <f>VLOOKUP($A1940,'1st_alloc_fix'!$A:$O,15)</f>
        <v>0</v>
      </c>
    </row>
    <row r="1941" spans="1:21" x14ac:dyDescent="0.25">
      <c r="A1941">
        <v>1987</v>
      </c>
      <c r="B1941" s="4">
        <v>32.811999999999998</v>
      </c>
      <c r="C1941" s="4">
        <v>130.72200000000001</v>
      </c>
      <c r="D1941" s="4">
        <v>476.05500000000001</v>
      </c>
      <c r="E1941" s="5">
        <f>VLOOKUP($A1941,List_allocation!$A:$G,3)</f>
        <v>32.811</v>
      </c>
      <c r="F1941" s="5">
        <f>VLOOKUP($A1941,List_allocation!$A:$G,4)</f>
        <v>130.721</v>
      </c>
      <c r="G1941">
        <f>VLOOKUP($A1941,List_allocation!$A:$G,5)</f>
        <v>475</v>
      </c>
      <c r="H1941" s="8">
        <v>320.05500000000001</v>
      </c>
      <c r="I1941">
        <v>2.052</v>
      </c>
      <c r="J1941">
        <v>13.458</v>
      </c>
      <c r="K1941" s="8">
        <v>4.7430000000000003</v>
      </c>
      <c r="L1941">
        <v>7720</v>
      </c>
      <c r="M1941">
        <v>12376</v>
      </c>
      <c r="N1941" s="6">
        <v>32.933999999999997</v>
      </c>
      <c r="O1941" s="6">
        <v>130.733</v>
      </c>
      <c r="P1941">
        <v>154.79599999999999</v>
      </c>
      <c r="Q1941" t="s">
        <v>4703</v>
      </c>
      <c r="R1941" s="7">
        <f>VLOOKUP($A1941,List_allocation!$A:$G,2)</f>
        <v>309091289908040</v>
      </c>
      <c r="S1941" s="3" t="str">
        <f>VLOOKUP($A1941,List_allocation!$A:$G,6)</f>
        <v>白川</v>
      </c>
      <c r="T1941" s="3" t="str">
        <f>VLOOKUP($A1941,List_allocation!$A:$G,7)</f>
        <v>子飼橋</v>
      </c>
      <c r="U1941" s="8">
        <f>VLOOKUP($A1941,'1st_alloc_fix'!$A:$O,15)</f>
        <v>0</v>
      </c>
    </row>
    <row r="1942" spans="1:21" x14ac:dyDescent="0.25">
      <c r="A1942">
        <v>1988</v>
      </c>
      <c r="B1942" s="4">
        <v>32.798000000000002</v>
      </c>
      <c r="C1942" s="4">
        <v>130.71199999999999</v>
      </c>
      <c r="D1942" s="4">
        <v>476.61099999999999</v>
      </c>
      <c r="E1942" s="5">
        <f>VLOOKUP($A1942,List_allocation!$A:$G,3)</f>
        <v>32.798000000000002</v>
      </c>
      <c r="F1942" s="5">
        <f>VLOOKUP($A1942,List_allocation!$A:$G,4)</f>
        <v>130.71199999999999</v>
      </c>
      <c r="G1942">
        <f>VLOOKUP($A1942,List_allocation!$A:$G,5)</f>
        <v>470.6</v>
      </c>
      <c r="H1942" s="8">
        <v>272.81099999999998</v>
      </c>
      <c r="I1942">
        <v>1.339</v>
      </c>
      <c r="J1942">
        <v>19.238</v>
      </c>
      <c r="K1942" s="8">
        <v>5.1859999999999999</v>
      </c>
      <c r="L1942">
        <v>7713</v>
      </c>
      <c r="M1942">
        <v>12386</v>
      </c>
      <c r="N1942" s="6">
        <v>32.972000000000001</v>
      </c>
      <c r="O1942" s="6">
        <v>130.727</v>
      </c>
      <c r="P1942">
        <v>206.20500000000001</v>
      </c>
      <c r="Q1942" t="s">
        <v>4703</v>
      </c>
      <c r="R1942" s="7">
        <f>VLOOKUP($A1942,List_allocation!$A:$G,2)</f>
        <v>309091289908050</v>
      </c>
      <c r="S1942" s="3" t="str">
        <f>VLOOKUP($A1942,List_allocation!$A:$G,6)</f>
        <v>白川</v>
      </c>
      <c r="T1942" s="3" t="str">
        <f>VLOOKUP($A1942,List_allocation!$A:$G,7)</f>
        <v>銀座橋</v>
      </c>
      <c r="U1942" s="8">
        <f>VLOOKUP($A1942,'1st_alloc_fix'!$A:$O,15)</f>
        <v>0</v>
      </c>
    </row>
    <row r="1943" spans="1:21" x14ac:dyDescent="0.25">
      <c r="A1943">
        <v>1989</v>
      </c>
      <c r="B1943" s="4">
        <v>32.796999999999997</v>
      </c>
      <c r="C1943" s="4">
        <v>130.708</v>
      </c>
      <c r="D1943" s="4">
        <v>476.72300000000001</v>
      </c>
      <c r="E1943" s="5">
        <f>VLOOKUP($A1943,List_allocation!$A:$G,3)</f>
        <v>32.795999999999999</v>
      </c>
      <c r="F1943" s="5">
        <f>VLOOKUP($A1943,List_allocation!$A:$G,4)</f>
        <v>130.70699999999999</v>
      </c>
      <c r="G1943">
        <f>VLOOKUP($A1943,List_allocation!$A:$G,5)</f>
        <v>477</v>
      </c>
      <c r="H1943" s="8">
        <v>366.923</v>
      </c>
      <c r="I1943">
        <v>3.3420000000000001</v>
      </c>
      <c r="J1943">
        <v>27.204999999999998</v>
      </c>
      <c r="K1943" s="8">
        <v>8.7829999999999995</v>
      </c>
      <c r="L1943">
        <v>7710</v>
      </c>
      <c r="M1943">
        <v>12387</v>
      </c>
      <c r="N1943" s="6">
        <v>33.040999999999997</v>
      </c>
      <c r="O1943" s="6">
        <v>130.678</v>
      </c>
      <c r="P1943">
        <v>107.803</v>
      </c>
      <c r="Q1943" t="s">
        <v>4701</v>
      </c>
      <c r="R1943" s="7">
        <f>VLOOKUP($A1943,List_allocation!$A:$G,2)</f>
        <v>309091289908060</v>
      </c>
      <c r="S1943" s="3" t="str">
        <f>VLOOKUP($A1943,List_allocation!$A:$G,6)</f>
        <v>白川</v>
      </c>
      <c r="T1943" s="3" t="str">
        <f>VLOOKUP($A1943,List_allocation!$A:$G,7)</f>
        <v>代継橋</v>
      </c>
      <c r="U1943" s="8">
        <f>VLOOKUP($A1943,'1st_alloc_fix'!$A:$O,15)</f>
        <v>0</v>
      </c>
    </row>
    <row r="1944" spans="1:21" x14ac:dyDescent="0.25">
      <c r="A1944">
        <v>1990</v>
      </c>
      <c r="B1944" s="4">
        <v>32.774000000000001</v>
      </c>
      <c r="C1944" s="4">
        <v>130.63499999999999</v>
      </c>
      <c r="D1944" s="4">
        <v>478.767</v>
      </c>
      <c r="E1944" s="5">
        <f>VLOOKUP($A1944,List_allocation!$A:$G,3)</f>
        <v>32.774999999999999</v>
      </c>
      <c r="F1944" s="5">
        <f>VLOOKUP($A1944,List_allocation!$A:$G,4)</f>
        <v>130.636</v>
      </c>
      <c r="G1944">
        <f>VLOOKUP($A1944,List_allocation!$A:$G,5)</f>
        <v>480</v>
      </c>
      <c r="H1944" s="8">
        <v>460.56700000000001</v>
      </c>
      <c r="I1944">
        <v>25.306000000000001</v>
      </c>
      <c r="J1944">
        <v>19.428999999999998</v>
      </c>
      <c r="K1944" s="8">
        <v>34.414000000000001</v>
      </c>
      <c r="L1944">
        <v>7658</v>
      </c>
      <c r="M1944">
        <v>12403</v>
      </c>
      <c r="N1944" s="6">
        <v>32.938000000000002</v>
      </c>
      <c r="O1944" s="6">
        <v>130.56200000000001</v>
      </c>
      <c r="P1944">
        <v>17.064</v>
      </c>
      <c r="Q1944" t="s">
        <v>4701</v>
      </c>
      <c r="R1944" s="7">
        <f>VLOOKUP($A1944,List_allocation!$A:$G,2)</f>
        <v>309091289908080</v>
      </c>
      <c r="S1944" s="3" t="str">
        <f>VLOOKUP($A1944,List_allocation!$A:$G,6)</f>
        <v>白川</v>
      </c>
      <c r="T1944" s="3" t="str">
        <f>VLOOKUP($A1944,List_allocation!$A:$G,7)</f>
        <v>小島</v>
      </c>
      <c r="U1944" s="8">
        <f>VLOOKUP($A1944,'1st_alloc_fix'!$A:$O,15)</f>
        <v>0</v>
      </c>
    </row>
    <row r="1945" spans="1:21" x14ac:dyDescent="0.25">
      <c r="A1945">
        <v>1991</v>
      </c>
      <c r="B1945" s="4">
        <v>32.848999999999997</v>
      </c>
      <c r="C1945" s="4">
        <v>131.00800000000001</v>
      </c>
      <c r="D1945" s="4">
        <v>146.41800000000001</v>
      </c>
      <c r="E1945" s="5">
        <f>VLOOKUP($A1945,List_allocation!$A:$G,3)</f>
        <v>32.85</v>
      </c>
      <c r="F1945" s="5">
        <f>VLOOKUP($A1945,List_allocation!$A:$G,4)</f>
        <v>131.00700000000001</v>
      </c>
      <c r="G1945">
        <f>VLOOKUP($A1945,List_allocation!$A:$G,5)</f>
        <v>149</v>
      </c>
      <c r="H1945" s="8">
        <v>58.518000000000001</v>
      </c>
      <c r="I1945">
        <v>0.66600000000000004</v>
      </c>
      <c r="J1945">
        <v>28.46</v>
      </c>
      <c r="K1945" s="8">
        <v>6.7370000000000001</v>
      </c>
      <c r="L1945">
        <v>7926</v>
      </c>
      <c r="M1945">
        <v>12349</v>
      </c>
      <c r="N1945" s="6">
        <v>32.976999999999997</v>
      </c>
      <c r="O1945" s="6">
        <v>130.745</v>
      </c>
      <c r="P1945">
        <v>86.686000000000007</v>
      </c>
      <c r="Q1945" t="s">
        <v>4703</v>
      </c>
      <c r="R1945" s="7">
        <f>VLOOKUP($A1945,List_allocation!$A:$G,2)</f>
        <v>309091289912015</v>
      </c>
      <c r="S1945" s="3" t="str">
        <f>VLOOKUP($A1945,List_allocation!$A:$G,6)</f>
        <v>白川</v>
      </c>
      <c r="T1945" s="3" t="str">
        <f>VLOOKUP($A1945,List_allocation!$A:$G,7)</f>
        <v>妙見橋</v>
      </c>
      <c r="U1945" s="8">
        <f>VLOOKUP($A1945,'1st_alloc_fix'!$A:$O,15)</f>
        <v>0</v>
      </c>
    </row>
    <row r="1946" spans="1:21" x14ac:dyDescent="0.25">
      <c r="A1946">
        <v>1992</v>
      </c>
      <c r="B1946" s="4">
        <v>32.872999999999998</v>
      </c>
      <c r="C1946" s="4">
        <v>130.959</v>
      </c>
      <c r="D1946" s="4">
        <v>377.13799999999998</v>
      </c>
      <c r="E1946" s="5">
        <f>VLOOKUP($A1946,List_allocation!$A:$G,3)</f>
        <v>32.874000000000002</v>
      </c>
      <c r="F1946" s="5">
        <f>VLOOKUP($A1946,List_allocation!$A:$G,4)</f>
        <v>130.959</v>
      </c>
      <c r="G1946">
        <f>VLOOKUP($A1946,List_allocation!$A:$G,5)</f>
        <v>386</v>
      </c>
      <c r="H1946" s="8">
        <v>307.738</v>
      </c>
      <c r="I1946">
        <v>4.4340000000000002</v>
      </c>
      <c r="J1946">
        <v>22.096</v>
      </c>
      <c r="K1946" s="8">
        <v>9.7390000000000008</v>
      </c>
      <c r="L1946">
        <v>7891</v>
      </c>
      <c r="M1946">
        <v>12332</v>
      </c>
      <c r="N1946" s="6">
        <v>32.972999999999999</v>
      </c>
      <c r="O1946" s="6">
        <v>130.75299999999999</v>
      </c>
      <c r="P1946">
        <v>63.423000000000002</v>
      </c>
      <c r="Q1946" t="s">
        <v>4704</v>
      </c>
      <c r="R1946" s="7">
        <f>VLOOKUP($A1946,List_allocation!$A:$G,2)</f>
        <v>309091289912040</v>
      </c>
      <c r="S1946" s="3" t="str">
        <f>VLOOKUP($A1946,List_allocation!$A:$G,6)</f>
        <v>白川</v>
      </c>
      <c r="T1946" s="3" t="str">
        <f>VLOOKUP($A1946,List_allocation!$A:$G,7)</f>
        <v>立野</v>
      </c>
      <c r="U1946" s="8">
        <f>VLOOKUP($A1946,'1st_alloc_fix'!$A:$O,15)</f>
        <v>0</v>
      </c>
    </row>
    <row r="1947" spans="1:21" x14ac:dyDescent="0.25">
      <c r="A1947">
        <v>1993</v>
      </c>
      <c r="B1947" s="4">
        <v>32.642000000000003</v>
      </c>
      <c r="C1947" s="4">
        <v>130.834</v>
      </c>
      <c r="D1947" s="4">
        <v>448.64800000000002</v>
      </c>
      <c r="E1947" s="5">
        <f>VLOOKUP($A1947,List_allocation!$A:$G,3)</f>
        <v>32.642000000000003</v>
      </c>
      <c r="F1947" s="5">
        <f>VLOOKUP($A1947,List_allocation!$A:$G,4)</f>
        <v>130.834</v>
      </c>
      <c r="G1947">
        <f>VLOOKUP($A1947,List_allocation!$A:$G,5)</f>
        <v>581</v>
      </c>
      <c r="H1947" s="8">
        <v>439.048</v>
      </c>
      <c r="I1947">
        <v>45.734000000000002</v>
      </c>
      <c r="J1947">
        <v>47.539000000000001</v>
      </c>
      <c r="K1947" s="8">
        <v>76.42</v>
      </c>
      <c r="L1947">
        <v>7801</v>
      </c>
      <c r="M1947">
        <v>12498</v>
      </c>
      <c r="N1947" s="6">
        <v>33.07</v>
      </c>
      <c r="O1947" s="6">
        <v>130.86199999999999</v>
      </c>
      <c r="P1947">
        <v>9.5540000000000003</v>
      </c>
      <c r="Q1947" t="s">
        <v>4701</v>
      </c>
      <c r="R1947" s="7">
        <f>VLOOKUP($A1947,List_allocation!$A:$G,2)</f>
        <v>309101289908010</v>
      </c>
      <c r="S1947" s="3" t="str">
        <f>VLOOKUP($A1947,List_allocation!$A:$G,6)</f>
        <v>緑川</v>
      </c>
      <c r="T1947" s="3" t="str">
        <f>VLOOKUP($A1947,List_allocation!$A:$G,7)</f>
        <v>上揚</v>
      </c>
      <c r="U1947" s="8">
        <f>VLOOKUP($A1947,'1st_alloc_fix'!$A:$O,15)</f>
        <v>0</v>
      </c>
    </row>
    <row r="1948" spans="1:21" x14ac:dyDescent="0.25">
      <c r="A1948">
        <v>1994</v>
      </c>
      <c r="B1948" s="4">
        <v>32.645000000000003</v>
      </c>
      <c r="C1948" s="4">
        <v>130.80799999999999</v>
      </c>
      <c r="D1948" s="4">
        <v>524.45000000000005</v>
      </c>
      <c r="E1948" s="5">
        <f>VLOOKUP($A1948,List_allocation!$A:$G,3)</f>
        <v>32.645000000000003</v>
      </c>
      <c r="F1948" s="5">
        <f>VLOOKUP($A1948,List_allocation!$A:$G,4)</f>
        <v>130.80699999999999</v>
      </c>
      <c r="G1948">
        <f>VLOOKUP($A1948,List_allocation!$A:$G,5)</f>
        <v>519</v>
      </c>
      <c r="H1948" s="8">
        <v>518.25</v>
      </c>
      <c r="I1948">
        <v>83.588999999999999</v>
      </c>
      <c r="J1948">
        <v>46.204999999999998</v>
      </c>
      <c r="K1948" s="8">
        <v>120.70099999999999</v>
      </c>
      <c r="L1948">
        <v>7782</v>
      </c>
      <c r="M1948">
        <v>12496</v>
      </c>
      <c r="N1948" s="6">
        <v>33.058</v>
      </c>
      <c r="O1948" s="6">
        <v>130.87299999999999</v>
      </c>
      <c r="P1948">
        <v>6.0279999999999996</v>
      </c>
      <c r="Q1948" t="s">
        <v>4701</v>
      </c>
      <c r="R1948" s="7">
        <f>VLOOKUP($A1948,List_allocation!$A:$G,2)</f>
        <v>309101289908020</v>
      </c>
      <c r="S1948" s="3" t="str">
        <f>VLOOKUP($A1948,List_allocation!$A:$G,6)</f>
        <v>緑川</v>
      </c>
      <c r="T1948" s="3" t="str">
        <f>VLOOKUP($A1948,List_allocation!$A:$G,7)</f>
        <v>中甲橋</v>
      </c>
      <c r="U1948" s="8">
        <f>VLOOKUP($A1948,'1st_alloc_fix'!$A:$O,15)</f>
        <v>0</v>
      </c>
    </row>
    <row r="1949" spans="1:21" x14ac:dyDescent="0.25">
      <c r="A1949">
        <v>1995</v>
      </c>
      <c r="B1949" s="4">
        <v>32.734999999999999</v>
      </c>
      <c r="C1949" s="4">
        <v>130.74</v>
      </c>
      <c r="D1949" s="4">
        <v>685.01700000000005</v>
      </c>
      <c r="E1949" s="5">
        <f>VLOOKUP($A1949,List_allocation!$A:$G,3)</f>
        <v>32.734999999999999</v>
      </c>
      <c r="F1949" s="5">
        <f>VLOOKUP($A1949,List_allocation!$A:$G,4)</f>
        <v>130.739</v>
      </c>
      <c r="G1949">
        <f>VLOOKUP($A1949,List_allocation!$A:$G,5)</f>
        <v>681</v>
      </c>
      <c r="H1949" s="8">
        <v>10684.017</v>
      </c>
      <c r="I1949">
        <v>-1.069</v>
      </c>
      <c r="J1949">
        <v>29.242000000000001</v>
      </c>
      <c r="K1949" s="8">
        <v>755.09799999999996</v>
      </c>
      <c r="L1949">
        <v>7733</v>
      </c>
      <c r="M1949">
        <v>12431</v>
      </c>
      <c r="N1949" s="6">
        <v>32.988</v>
      </c>
      <c r="O1949" s="6">
        <v>130.828</v>
      </c>
      <c r="P1949">
        <v>106.673</v>
      </c>
      <c r="Q1949" t="s">
        <v>4701</v>
      </c>
      <c r="R1949" s="7">
        <f>VLOOKUP($A1949,List_allocation!$A:$G,2)</f>
        <v>309101289908030</v>
      </c>
      <c r="S1949" s="3" t="str">
        <f>VLOOKUP($A1949,List_allocation!$A:$G,6)</f>
        <v>緑川</v>
      </c>
      <c r="T1949" s="3" t="str">
        <f>VLOOKUP($A1949,List_allocation!$A:$G,7)</f>
        <v>城南</v>
      </c>
      <c r="U1949" s="8">
        <f>VLOOKUP($A1949,'1st_alloc_fix'!$A:$O,15)</f>
        <v>0</v>
      </c>
    </row>
    <row r="1950" spans="1:21" x14ac:dyDescent="0.25">
      <c r="A1950">
        <v>1996</v>
      </c>
      <c r="B1950" s="4">
        <v>32.716000000000001</v>
      </c>
      <c r="C1950" s="4">
        <v>130.608</v>
      </c>
      <c r="D1950" s="4">
        <v>1100.9190000000001</v>
      </c>
      <c r="E1950" s="5">
        <f>VLOOKUP($A1950,List_allocation!$A:$G,3)</f>
        <v>32.718000000000004</v>
      </c>
      <c r="F1950" s="5">
        <f>VLOOKUP($A1950,List_allocation!$A:$G,4)</f>
        <v>130.608</v>
      </c>
      <c r="G1950">
        <f>VLOOKUP($A1950,List_allocation!$A:$G,5)</f>
        <v>1100</v>
      </c>
      <c r="H1950" s="8">
        <v>11099.919</v>
      </c>
      <c r="I1950">
        <v>-1.1100000000000001</v>
      </c>
      <c r="J1950">
        <v>36.524999999999999</v>
      </c>
      <c r="K1950" s="8">
        <v>756.55499999999995</v>
      </c>
      <c r="L1950">
        <v>7638</v>
      </c>
      <c r="M1950">
        <v>12445</v>
      </c>
      <c r="N1950" s="6">
        <v>32.988</v>
      </c>
      <c r="O1950" s="6">
        <v>130.828</v>
      </c>
      <c r="P1950">
        <v>106.673</v>
      </c>
      <c r="Q1950" t="s">
        <v>4701</v>
      </c>
      <c r="R1950" s="7">
        <f>VLOOKUP($A1950,List_allocation!$A:$G,2)</f>
        <v>309101289908050</v>
      </c>
      <c r="S1950" s="3" t="str">
        <f>VLOOKUP($A1950,List_allocation!$A:$G,6)</f>
        <v>緑川</v>
      </c>
      <c r="T1950" s="3" t="str">
        <f>VLOOKUP($A1950,List_allocation!$A:$G,7)</f>
        <v>網津</v>
      </c>
      <c r="U1950" s="8">
        <f>VLOOKUP($A1950,'1st_alloc_fix'!$A:$O,15)</f>
        <v>0</v>
      </c>
    </row>
    <row r="1951" spans="1:21" x14ac:dyDescent="0.25">
      <c r="A1951">
        <v>1997</v>
      </c>
      <c r="B1951" s="4">
        <v>32.72</v>
      </c>
      <c r="C1951" s="4">
        <v>130.876</v>
      </c>
      <c r="D1951" s="4">
        <v>63.771000000000001</v>
      </c>
      <c r="E1951" s="5">
        <f>VLOOKUP($A1951,List_allocation!$A:$G,3)</f>
        <v>32.72</v>
      </c>
      <c r="F1951" s="5">
        <f>VLOOKUP($A1951,List_allocation!$A:$G,4)</f>
        <v>130.874</v>
      </c>
      <c r="G1951">
        <f>VLOOKUP($A1951,List_allocation!$A:$G,5)</f>
        <v>63.2</v>
      </c>
      <c r="H1951" s="8">
        <v>-361.22899999999998</v>
      </c>
      <c r="I1951">
        <v>-0.85</v>
      </c>
      <c r="J1951">
        <v>15.416</v>
      </c>
      <c r="K1951" s="8">
        <v>7.3319999999999999</v>
      </c>
      <c r="L1951">
        <v>7831</v>
      </c>
      <c r="M1951">
        <v>12442</v>
      </c>
      <c r="N1951" s="6">
        <v>32.859000000000002</v>
      </c>
      <c r="O1951" s="6">
        <v>130.874</v>
      </c>
      <c r="P1951">
        <v>422.92399999999998</v>
      </c>
      <c r="Q1951" t="s">
        <v>4701</v>
      </c>
      <c r="R1951" s="7">
        <f>VLOOKUP($A1951,List_allocation!$A:$G,2)</f>
        <v>309101289908060</v>
      </c>
      <c r="S1951" s="3" t="str">
        <f>VLOOKUP($A1951,List_allocation!$A:$G,6)</f>
        <v>御船川</v>
      </c>
      <c r="T1951" s="3" t="str">
        <f>VLOOKUP($A1951,List_allocation!$A:$G,7)</f>
        <v>川鴫橋</v>
      </c>
      <c r="U1951" s="8">
        <f>VLOOKUP($A1951,'1st_alloc_fix'!$A:$O,15)</f>
        <v>0</v>
      </c>
    </row>
    <row r="1952" spans="1:21" x14ac:dyDescent="0.25">
      <c r="A1952">
        <v>1998</v>
      </c>
      <c r="B1952" s="4">
        <v>32.701000000000001</v>
      </c>
      <c r="C1952" s="4">
        <v>130.82400000000001</v>
      </c>
      <c r="D1952" s="4">
        <v>114.587</v>
      </c>
      <c r="E1952" s="5">
        <f>VLOOKUP($A1952,List_allocation!$A:$G,3)</f>
        <v>32.701000000000001</v>
      </c>
      <c r="F1952" s="5">
        <f>VLOOKUP($A1952,List_allocation!$A:$G,4)</f>
        <v>130.82499999999999</v>
      </c>
      <c r="G1952">
        <f>VLOOKUP($A1952,List_allocation!$A:$G,5)</f>
        <v>115.5</v>
      </c>
      <c r="H1952" s="8">
        <v>-360.41300000000001</v>
      </c>
      <c r="I1952">
        <v>-0.75900000000000001</v>
      </c>
      <c r="J1952">
        <v>15.557</v>
      </c>
      <c r="K1952" s="8">
        <v>5.47</v>
      </c>
      <c r="L1952">
        <v>7794</v>
      </c>
      <c r="M1952">
        <v>12456</v>
      </c>
      <c r="N1952" s="6">
        <v>32.811999999999998</v>
      </c>
      <c r="O1952" s="6">
        <v>130.72200000000001</v>
      </c>
      <c r="P1952">
        <v>476.05500000000001</v>
      </c>
      <c r="Q1952" t="s">
        <v>4704</v>
      </c>
      <c r="R1952" s="7">
        <f>VLOOKUP($A1952,List_allocation!$A:$G,2)</f>
        <v>309101289908070</v>
      </c>
      <c r="S1952" s="3" t="str">
        <f>VLOOKUP($A1952,List_allocation!$A:$G,6)</f>
        <v>御船川</v>
      </c>
      <c r="T1952" s="3" t="str">
        <f>VLOOKUP($A1952,List_allocation!$A:$G,7)</f>
        <v>横野</v>
      </c>
      <c r="U1952" s="8">
        <f>VLOOKUP($A1952,'1st_alloc_fix'!$A:$O,15)</f>
        <v>0</v>
      </c>
    </row>
    <row r="1953" spans="1:21" x14ac:dyDescent="0.25">
      <c r="A1953">
        <v>1999</v>
      </c>
      <c r="B1953" s="4">
        <v>32.712000000000003</v>
      </c>
      <c r="C1953" s="4">
        <v>130.798</v>
      </c>
      <c r="D1953" s="4">
        <v>118.633</v>
      </c>
      <c r="E1953" s="5">
        <f>VLOOKUP($A1953,List_allocation!$A:$G,3)</f>
        <v>32.712000000000003</v>
      </c>
      <c r="F1953" s="5">
        <f>VLOOKUP($A1953,List_allocation!$A:$G,4)</f>
        <v>130.797</v>
      </c>
      <c r="G1953">
        <f>VLOOKUP($A1953,List_allocation!$A:$G,5)</f>
        <v>120</v>
      </c>
      <c r="H1953" s="8">
        <v>-351.96699999999998</v>
      </c>
      <c r="I1953">
        <v>-0.748</v>
      </c>
      <c r="J1953">
        <v>12.486000000000001</v>
      </c>
      <c r="K1953" s="8">
        <v>4.7220000000000004</v>
      </c>
      <c r="L1953">
        <v>7775</v>
      </c>
      <c r="M1953">
        <v>12448</v>
      </c>
      <c r="N1953" s="6">
        <v>32.798000000000002</v>
      </c>
      <c r="O1953" s="6">
        <v>130.71199999999999</v>
      </c>
      <c r="P1953">
        <v>476.61099999999999</v>
      </c>
      <c r="Q1953" t="s">
        <v>4701</v>
      </c>
      <c r="R1953" s="7">
        <f>VLOOKUP($A1953,List_allocation!$A:$G,2)</f>
        <v>309101289908080</v>
      </c>
      <c r="S1953" s="3" t="str">
        <f>VLOOKUP($A1953,List_allocation!$A:$G,6)</f>
        <v>御船川</v>
      </c>
      <c r="T1953" s="3" t="str">
        <f>VLOOKUP($A1953,List_allocation!$A:$G,7)</f>
        <v>御船</v>
      </c>
      <c r="U1953" s="8">
        <f>VLOOKUP($A1953,'1st_alloc_fix'!$A:$O,15)</f>
        <v>0</v>
      </c>
    </row>
    <row r="1954" spans="1:21" x14ac:dyDescent="0.25">
      <c r="A1954">
        <v>2000</v>
      </c>
      <c r="B1954" s="4">
        <v>32.759</v>
      </c>
      <c r="C1954" s="4">
        <v>130.75299999999999</v>
      </c>
      <c r="D1954" s="4">
        <v>222.01900000000001</v>
      </c>
      <c r="E1954" s="5">
        <f>VLOOKUP($A1954,List_allocation!$A:$G,3)</f>
        <v>32.759</v>
      </c>
      <c r="F1954" s="5">
        <f>VLOOKUP($A1954,List_allocation!$A:$G,4)</f>
        <v>130.75299999999999</v>
      </c>
      <c r="G1954">
        <f>VLOOKUP($A1954,List_allocation!$A:$G,5)</f>
        <v>220</v>
      </c>
      <c r="H1954" s="8">
        <v>-254.98099999999999</v>
      </c>
      <c r="I1954">
        <v>-0.53500000000000003</v>
      </c>
      <c r="J1954">
        <v>5.9509999999999996</v>
      </c>
      <c r="K1954" s="8">
        <v>2.052</v>
      </c>
      <c r="L1954">
        <v>7743</v>
      </c>
      <c r="M1954">
        <v>12414</v>
      </c>
      <c r="N1954" s="6">
        <v>32.796999999999997</v>
      </c>
      <c r="O1954" s="6">
        <v>130.708</v>
      </c>
      <c r="P1954">
        <v>476.72300000000001</v>
      </c>
      <c r="Q1954" t="s">
        <v>4704</v>
      </c>
      <c r="R1954" s="7">
        <f>VLOOKUP($A1954,List_allocation!$A:$G,2)</f>
        <v>309101289908100</v>
      </c>
      <c r="S1954" s="3" t="str">
        <f>VLOOKUP($A1954,List_allocation!$A:$G,6)</f>
        <v>加勢川</v>
      </c>
      <c r="T1954" s="3" t="str">
        <f>VLOOKUP($A1954,List_allocation!$A:$G,7)</f>
        <v>大六橋</v>
      </c>
      <c r="U1954" s="8">
        <f>VLOOKUP($A1954,'1st_alloc_fix'!$A:$O,15)</f>
        <v>0</v>
      </c>
    </row>
    <row r="1955" spans="1:21" x14ac:dyDescent="0.25">
      <c r="A1955">
        <v>2001</v>
      </c>
      <c r="B1955" s="4">
        <v>32.722000000000001</v>
      </c>
      <c r="C1955" s="4">
        <v>130.67699999999999</v>
      </c>
      <c r="D1955" s="4">
        <v>76.78</v>
      </c>
      <c r="E1955" s="5">
        <f>VLOOKUP($A1955,List_allocation!$A:$G,3)</f>
        <v>32.720999999999997</v>
      </c>
      <c r="F1955" s="5">
        <f>VLOOKUP($A1955,List_allocation!$A:$G,4)</f>
        <v>130.67699999999999</v>
      </c>
      <c r="G1955">
        <f>VLOOKUP($A1955,List_allocation!$A:$G,5)</f>
        <v>62.4</v>
      </c>
      <c r="H1955" s="8">
        <v>-403.22</v>
      </c>
      <c r="I1955">
        <v>-0.84</v>
      </c>
      <c r="J1955">
        <v>7.0220000000000002</v>
      </c>
      <c r="K1955" s="8">
        <v>5.343</v>
      </c>
      <c r="L1955">
        <v>7688</v>
      </c>
      <c r="M1955">
        <v>12441</v>
      </c>
      <c r="N1955" s="6">
        <v>32.774000000000001</v>
      </c>
      <c r="O1955" s="6">
        <v>130.63499999999999</v>
      </c>
      <c r="P1955">
        <v>478.767</v>
      </c>
      <c r="Q1955" t="s">
        <v>4704</v>
      </c>
      <c r="R1955" s="7">
        <f>VLOOKUP($A1955,List_allocation!$A:$G,2)</f>
        <v>309101289908170</v>
      </c>
      <c r="S1955" s="3" t="str">
        <f>VLOOKUP($A1955,List_allocation!$A:$G,6)</f>
        <v>浜戸川</v>
      </c>
      <c r="T1955" s="3" t="str">
        <f>VLOOKUP($A1955,List_allocation!$A:$G,7)</f>
        <v>富合</v>
      </c>
      <c r="U1955" s="8">
        <f>VLOOKUP($A1955,'1st_alloc_fix'!$A:$O,15)</f>
        <v>0</v>
      </c>
    </row>
    <row r="1956" spans="1:21" x14ac:dyDescent="0.25">
      <c r="A1956">
        <v>2002</v>
      </c>
      <c r="B1956" s="4">
        <v>32.637999999999998</v>
      </c>
      <c r="C1956" s="4">
        <v>130.98400000000001</v>
      </c>
      <c r="D1956" s="4">
        <v>297.29300000000001</v>
      </c>
      <c r="E1956" s="5">
        <f>VLOOKUP($A1956,List_allocation!$A:$G,3)</f>
        <v>32.637999999999998</v>
      </c>
      <c r="F1956" s="5">
        <f>VLOOKUP($A1956,List_allocation!$A:$G,4)</f>
        <v>130.983</v>
      </c>
      <c r="G1956">
        <f>VLOOKUP($A1956,List_allocation!$A:$G,5)</f>
        <v>302</v>
      </c>
      <c r="H1956" s="8">
        <v>148.29300000000001</v>
      </c>
      <c r="I1956">
        <v>0.995</v>
      </c>
      <c r="J1956">
        <v>23.61</v>
      </c>
      <c r="K1956" s="8">
        <v>5.7169999999999996</v>
      </c>
      <c r="L1956">
        <v>7909</v>
      </c>
      <c r="M1956">
        <v>12501</v>
      </c>
      <c r="N1956" s="6">
        <v>32.848999999999997</v>
      </c>
      <c r="O1956" s="6">
        <v>131.00800000000001</v>
      </c>
      <c r="P1956">
        <v>146.41800000000001</v>
      </c>
      <c r="Q1956" t="s">
        <v>4704</v>
      </c>
      <c r="R1956" s="7">
        <f>VLOOKUP($A1956,List_allocation!$A:$G,2)</f>
        <v>309101289923010</v>
      </c>
      <c r="S1956" s="3" t="str">
        <f>VLOOKUP($A1956,List_allocation!$A:$G,6)</f>
        <v>緑川</v>
      </c>
      <c r="T1956" s="3" t="str">
        <f>VLOOKUP($A1956,List_allocation!$A:$G,7)</f>
        <v>津留</v>
      </c>
      <c r="U1956" s="8">
        <f>VLOOKUP($A1956,'1st_alloc_fix'!$A:$O,15)</f>
        <v>0</v>
      </c>
    </row>
    <row r="1957" spans="1:21" x14ac:dyDescent="0.25">
      <c r="A1957">
        <v>2003</v>
      </c>
      <c r="B1957" s="4">
        <v>32.270000000000003</v>
      </c>
      <c r="C1957" s="4">
        <v>130.941</v>
      </c>
      <c r="D1957" s="4">
        <v>248.65299999999999</v>
      </c>
      <c r="E1957" s="5">
        <f>VLOOKUP($A1957,List_allocation!$A:$G,3)</f>
        <v>32.268999999999998</v>
      </c>
      <c r="F1957" s="5">
        <f>VLOOKUP($A1957,List_allocation!$A:$G,4)</f>
        <v>130.941</v>
      </c>
      <c r="G1957">
        <f>VLOOKUP($A1957,List_allocation!$A:$G,5)</f>
        <v>250</v>
      </c>
      <c r="H1957" s="8">
        <v>-137.34700000000001</v>
      </c>
      <c r="I1957">
        <v>-0.35599999999999998</v>
      </c>
      <c r="J1957">
        <v>67.003</v>
      </c>
      <c r="K1957" s="8">
        <v>13.815</v>
      </c>
      <c r="L1957">
        <v>7878</v>
      </c>
      <c r="M1957">
        <v>12766</v>
      </c>
      <c r="N1957" s="6">
        <v>32.872999999999998</v>
      </c>
      <c r="O1957" s="6">
        <v>130.959</v>
      </c>
      <c r="P1957">
        <v>377.13799999999998</v>
      </c>
      <c r="Q1957" t="s">
        <v>4703</v>
      </c>
      <c r="R1957" s="7">
        <f>VLOOKUP($A1957,List_allocation!$A:$G,2)</f>
        <v>309111289909010</v>
      </c>
      <c r="S1957" s="3" t="str">
        <f>VLOOKUP($A1957,List_allocation!$A:$G,6)</f>
        <v>球磨川</v>
      </c>
      <c r="T1957" s="3" t="str">
        <f>VLOOKUP($A1957,List_allocation!$A:$G,7)</f>
        <v>多良木</v>
      </c>
      <c r="U1957" s="8">
        <f>VLOOKUP($A1957,'1st_alloc_fix'!$A:$O,15)</f>
        <v>0</v>
      </c>
    </row>
    <row r="1958" spans="1:21" x14ac:dyDescent="0.25">
      <c r="A1958">
        <v>2004</v>
      </c>
      <c r="B1958" s="4">
        <v>32.241999999999997</v>
      </c>
      <c r="C1958" s="4">
        <v>130.87299999999999</v>
      </c>
      <c r="D1958" s="4">
        <v>430.32499999999999</v>
      </c>
      <c r="E1958" s="5">
        <f>VLOOKUP($A1958,List_allocation!$A:$G,3)</f>
        <v>32.243000000000002</v>
      </c>
      <c r="F1958" s="5">
        <f>VLOOKUP($A1958,List_allocation!$A:$G,4)</f>
        <v>130.87299999999999</v>
      </c>
      <c r="G1958">
        <f>VLOOKUP($A1958,List_allocation!$A:$G,5)</f>
        <v>435</v>
      </c>
      <c r="H1958" s="8">
        <v>-150.67500000000001</v>
      </c>
      <c r="I1958">
        <v>-0.25900000000000001</v>
      </c>
      <c r="J1958">
        <v>44.509</v>
      </c>
      <c r="K1958" s="8">
        <v>9.1639999999999997</v>
      </c>
      <c r="L1958">
        <v>7829</v>
      </c>
      <c r="M1958">
        <v>12786</v>
      </c>
      <c r="N1958" s="6">
        <v>32.642000000000003</v>
      </c>
      <c r="O1958" s="6">
        <v>130.834</v>
      </c>
      <c r="P1958">
        <v>448.64800000000002</v>
      </c>
      <c r="Q1958" t="s">
        <v>4701</v>
      </c>
      <c r="R1958" s="7">
        <f>VLOOKUP($A1958,List_allocation!$A:$G,2)</f>
        <v>309111289909020</v>
      </c>
      <c r="S1958" s="3" t="str">
        <f>VLOOKUP($A1958,List_allocation!$A:$G,6)</f>
        <v>球磨川</v>
      </c>
      <c r="T1958" s="3" t="str">
        <f>VLOOKUP($A1958,List_allocation!$A:$G,7)</f>
        <v>深田</v>
      </c>
      <c r="U1958" s="8">
        <f>VLOOKUP($A1958,'1st_alloc_fix'!$A:$O,15)</f>
        <v>0</v>
      </c>
    </row>
    <row r="1959" spans="1:21" x14ac:dyDescent="0.25">
      <c r="A1959">
        <v>2005</v>
      </c>
      <c r="B1959" s="4">
        <v>32.21</v>
      </c>
      <c r="C1959" s="4">
        <v>130.81899999999999</v>
      </c>
      <c r="D1959" s="4">
        <v>493.61700000000002</v>
      </c>
      <c r="E1959" s="5">
        <f>VLOOKUP($A1959,List_allocation!$A:$G,3)</f>
        <v>32.210999999999999</v>
      </c>
      <c r="F1959" s="5">
        <f>VLOOKUP($A1959,List_allocation!$A:$G,4)</f>
        <v>130.81899999999999</v>
      </c>
      <c r="G1959">
        <f>VLOOKUP($A1959,List_allocation!$A:$G,5)</f>
        <v>485</v>
      </c>
      <c r="H1959" s="8">
        <v>-25.382999999999999</v>
      </c>
      <c r="I1959">
        <v>-4.9000000000000002E-2</v>
      </c>
      <c r="J1959">
        <v>48.253</v>
      </c>
      <c r="K1959" s="8">
        <v>9.6890000000000001</v>
      </c>
      <c r="L1959">
        <v>7790</v>
      </c>
      <c r="M1959">
        <v>12809</v>
      </c>
      <c r="N1959" s="6">
        <v>32.645000000000003</v>
      </c>
      <c r="O1959" s="6">
        <v>130.80799999999999</v>
      </c>
      <c r="P1959">
        <v>524.45000000000005</v>
      </c>
      <c r="Q1959" t="s">
        <v>4702</v>
      </c>
      <c r="R1959" s="7">
        <f>VLOOKUP($A1959,List_allocation!$A:$G,2)</f>
        <v>309111289909030</v>
      </c>
      <c r="S1959" s="3" t="str">
        <f>VLOOKUP($A1959,List_allocation!$A:$G,6)</f>
        <v>球磨川</v>
      </c>
      <c r="T1959" s="3" t="str">
        <f>VLOOKUP($A1959,List_allocation!$A:$G,7)</f>
        <v>一武</v>
      </c>
      <c r="U1959" s="8">
        <f>VLOOKUP($A1959,'1st_alloc_fix'!$A:$O,15)</f>
        <v>0</v>
      </c>
    </row>
    <row r="1960" spans="1:21" x14ac:dyDescent="0.25">
      <c r="A1960">
        <v>2006</v>
      </c>
      <c r="B1960" s="4">
        <v>32.213000000000001</v>
      </c>
      <c r="C1960" s="4">
        <v>130.767</v>
      </c>
      <c r="D1960" s="4">
        <v>1143.4549999999999</v>
      </c>
      <c r="E1960" s="5">
        <f>VLOOKUP($A1960,List_allocation!$A:$G,3)</f>
        <v>32.213000000000001</v>
      </c>
      <c r="F1960" s="5">
        <f>VLOOKUP($A1960,List_allocation!$A:$G,4)</f>
        <v>130.767</v>
      </c>
      <c r="G1960">
        <f>VLOOKUP($A1960,List_allocation!$A:$G,5)</f>
        <v>1137</v>
      </c>
      <c r="H1960" s="8">
        <v>462.45499999999998</v>
      </c>
      <c r="I1960">
        <v>0.67900000000000005</v>
      </c>
      <c r="J1960">
        <v>57.947000000000003</v>
      </c>
      <c r="K1960" s="8">
        <v>12.269</v>
      </c>
      <c r="L1960">
        <v>7753</v>
      </c>
      <c r="M1960">
        <v>12807</v>
      </c>
      <c r="N1960" s="6">
        <v>32.734999999999999</v>
      </c>
      <c r="O1960" s="6">
        <v>130.74</v>
      </c>
      <c r="P1960">
        <v>685.01700000000005</v>
      </c>
      <c r="Q1960" t="s">
        <v>4702</v>
      </c>
      <c r="R1960" s="7">
        <f>VLOOKUP($A1960,List_allocation!$A:$G,2)</f>
        <v>309111289909040</v>
      </c>
      <c r="S1960" s="3" t="str">
        <f>VLOOKUP($A1960,List_allocation!$A:$G,6)</f>
        <v>球磨川</v>
      </c>
      <c r="T1960" s="3" t="str">
        <f>VLOOKUP($A1960,List_allocation!$A:$G,7)</f>
        <v>人吉</v>
      </c>
      <c r="U1960" s="8">
        <f>VLOOKUP($A1960,'1st_alloc_fix'!$A:$O,15)</f>
        <v>0</v>
      </c>
    </row>
    <row r="1961" spans="1:21" x14ac:dyDescent="0.25">
      <c r="A1961">
        <v>2007</v>
      </c>
      <c r="B1961" s="4">
        <v>32.24</v>
      </c>
      <c r="C1961" s="4">
        <v>130.68700000000001</v>
      </c>
      <c r="D1961" s="4">
        <v>1462.921</v>
      </c>
      <c r="E1961" s="5">
        <f>VLOOKUP($A1961,List_allocation!$A:$G,3)</f>
        <v>32.24</v>
      </c>
      <c r="F1961" s="5">
        <f>VLOOKUP($A1961,List_allocation!$A:$G,4)</f>
        <v>130.68600000000001</v>
      </c>
      <c r="G1961">
        <f>VLOOKUP($A1961,List_allocation!$A:$G,5)</f>
        <v>1464</v>
      </c>
      <c r="H1961" s="8">
        <v>362.92099999999999</v>
      </c>
      <c r="I1961">
        <v>0.33</v>
      </c>
      <c r="J1961">
        <v>53.524999999999999</v>
      </c>
      <c r="K1961" s="8">
        <v>11.035</v>
      </c>
      <c r="L1961">
        <v>7695</v>
      </c>
      <c r="M1961">
        <v>12788</v>
      </c>
      <c r="N1961" s="6">
        <v>32.716000000000001</v>
      </c>
      <c r="O1961" s="6">
        <v>130.608</v>
      </c>
      <c r="P1961">
        <v>1100.9190000000001</v>
      </c>
      <c r="Q1961" t="s">
        <v>4703</v>
      </c>
      <c r="R1961" s="7">
        <f>VLOOKUP($A1961,List_allocation!$A:$G,2)</f>
        <v>309111289909050</v>
      </c>
      <c r="S1961" s="3" t="str">
        <f>VLOOKUP($A1961,List_allocation!$A:$G,6)</f>
        <v>球磨川</v>
      </c>
      <c r="T1961" s="3" t="str">
        <f>VLOOKUP($A1961,List_allocation!$A:$G,7)</f>
        <v>渡</v>
      </c>
      <c r="U1961" s="8">
        <f>VLOOKUP($A1961,'1st_alloc_fix'!$A:$O,15)</f>
        <v>0</v>
      </c>
    </row>
    <row r="1962" spans="1:21" x14ac:dyDescent="0.25">
      <c r="A1962">
        <v>2008</v>
      </c>
      <c r="B1962" s="4">
        <v>32.29</v>
      </c>
      <c r="C1962" s="4">
        <v>130.60499999999999</v>
      </c>
      <c r="D1962" s="4">
        <v>1597.096</v>
      </c>
      <c r="E1962" s="5">
        <f>VLOOKUP($A1962,List_allocation!$A:$G,3)</f>
        <v>32.29</v>
      </c>
      <c r="F1962" s="5">
        <f>VLOOKUP($A1962,List_allocation!$A:$G,4)</f>
        <v>130.60499999999999</v>
      </c>
      <c r="G1962">
        <f>VLOOKUP($A1962,List_allocation!$A:$G,5)</f>
        <v>1601</v>
      </c>
      <c r="H1962" s="8">
        <v>1533.896</v>
      </c>
      <c r="I1962">
        <v>24.271000000000001</v>
      </c>
      <c r="J1962">
        <v>53.970999999999997</v>
      </c>
      <c r="K1962" s="8">
        <v>37.847999999999999</v>
      </c>
      <c r="L1962">
        <v>7636</v>
      </c>
      <c r="M1962">
        <v>12752</v>
      </c>
      <c r="N1962" s="6">
        <v>32.72</v>
      </c>
      <c r="O1962" s="6">
        <v>130.876</v>
      </c>
      <c r="P1962">
        <v>63.771000000000001</v>
      </c>
      <c r="Q1962" t="s">
        <v>4702</v>
      </c>
      <c r="R1962" s="7">
        <f>VLOOKUP($A1962,List_allocation!$A:$G,2)</f>
        <v>309111289909060</v>
      </c>
      <c r="S1962" s="3" t="str">
        <f>VLOOKUP($A1962,List_allocation!$A:$G,6)</f>
        <v>球磨川</v>
      </c>
      <c r="T1962" s="3" t="str">
        <f>VLOOKUP($A1962,List_allocation!$A:$G,7)</f>
        <v>大野</v>
      </c>
      <c r="U1962" s="8">
        <f>VLOOKUP($A1962,'1st_alloc_fix'!$A:$O,15)</f>
        <v>0</v>
      </c>
    </row>
    <row r="1963" spans="1:21" x14ac:dyDescent="0.25">
      <c r="A1963">
        <v>2009</v>
      </c>
      <c r="B1963" s="4">
        <v>32.462000000000003</v>
      </c>
      <c r="C1963" s="4">
        <v>130.65600000000001</v>
      </c>
      <c r="D1963" s="4">
        <v>1851.9829999999999</v>
      </c>
      <c r="E1963" s="5">
        <f>VLOOKUP($A1963,List_allocation!$A:$G,3)</f>
        <v>32.462000000000003</v>
      </c>
      <c r="F1963" s="5">
        <f>VLOOKUP($A1963,List_allocation!$A:$G,4)</f>
        <v>130.65600000000001</v>
      </c>
      <c r="G1963">
        <f>VLOOKUP($A1963,List_allocation!$A:$G,5)</f>
        <v>1856</v>
      </c>
      <c r="H1963" s="8">
        <v>1736.4829999999999</v>
      </c>
      <c r="I1963">
        <v>15.034000000000001</v>
      </c>
      <c r="J1963">
        <v>30.890999999999998</v>
      </c>
      <c r="K1963" s="8">
        <v>21.213000000000001</v>
      </c>
      <c r="L1963">
        <v>7673</v>
      </c>
      <c r="M1963">
        <v>12628</v>
      </c>
      <c r="N1963" s="6">
        <v>32.701000000000001</v>
      </c>
      <c r="O1963" s="6">
        <v>130.82400000000001</v>
      </c>
      <c r="P1963">
        <v>114.587</v>
      </c>
      <c r="Q1963" t="s">
        <v>4702</v>
      </c>
      <c r="R1963" s="7">
        <f>VLOOKUP($A1963,List_allocation!$A:$G,2)</f>
        <v>309111289909070</v>
      </c>
      <c r="S1963" s="3" t="str">
        <f>VLOOKUP($A1963,List_allocation!$A:$G,6)</f>
        <v>球磨川</v>
      </c>
      <c r="T1963" s="3" t="str">
        <f>VLOOKUP($A1963,List_allocation!$A:$G,7)</f>
        <v>横石</v>
      </c>
      <c r="U1963" s="8">
        <f>VLOOKUP($A1963,'1st_alloc_fix'!$A:$O,15)</f>
        <v>0</v>
      </c>
    </row>
    <row r="1964" spans="1:21" x14ac:dyDescent="0.25">
      <c r="A1964">
        <v>2010</v>
      </c>
      <c r="B1964" s="4">
        <v>32.499000000000002</v>
      </c>
      <c r="C1964" s="4">
        <v>130.62200000000001</v>
      </c>
      <c r="D1964" s="4">
        <v>1868.8979999999999</v>
      </c>
      <c r="E1964" s="5">
        <f>VLOOKUP($A1964,List_allocation!$A:$G,3)</f>
        <v>32.500999999999998</v>
      </c>
      <c r="F1964" s="5">
        <f>VLOOKUP($A1964,List_allocation!$A:$G,4)</f>
        <v>130.62200000000001</v>
      </c>
      <c r="G1964">
        <f>VLOOKUP($A1964,List_allocation!$A:$G,5)</f>
        <v>1873</v>
      </c>
      <c r="H1964" s="8">
        <v>1748.8979999999999</v>
      </c>
      <c r="I1964">
        <v>14.574</v>
      </c>
      <c r="J1964">
        <v>28.771999999999998</v>
      </c>
      <c r="K1964" s="8">
        <v>20.329000000000001</v>
      </c>
      <c r="L1964">
        <v>7648</v>
      </c>
      <c r="M1964">
        <v>12601</v>
      </c>
      <c r="N1964" s="6">
        <v>32.712000000000003</v>
      </c>
      <c r="O1964" s="6">
        <v>130.798</v>
      </c>
      <c r="P1964">
        <v>118.633</v>
      </c>
      <c r="Q1964" t="s">
        <v>4702</v>
      </c>
      <c r="R1964" s="7">
        <f>VLOOKUP($A1964,List_allocation!$A:$G,2)</f>
        <v>309111289909080</v>
      </c>
      <c r="S1964" s="3" t="str">
        <f>VLOOKUP($A1964,List_allocation!$A:$G,6)</f>
        <v>球磨川</v>
      </c>
      <c r="T1964" s="3" t="str">
        <f>VLOOKUP($A1964,List_allocation!$A:$G,7)</f>
        <v>萩原</v>
      </c>
      <c r="U1964" s="8">
        <f>VLOOKUP($A1964,'1st_alloc_fix'!$A:$O,15)</f>
        <v>0</v>
      </c>
    </row>
    <row r="1965" spans="1:21" x14ac:dyDescent="0.25">
      <c r="A1965">
        <v>2011</v>
      </c>
      <c r="B1965" s="4">
        <v>32.494</v>
      </c>
      <c r="C1965" s="4">
        <v>130.601</v>
      </c>
      <c r="D1965" s="4">
        <v>1869.692</v>
      </c>
      <c r="E1965" s="5">
        <f>VLOOKUP($A1965,List_allocation!$A:$G,3)</f>
        <v>32.494999999999997</v>
      </c>
      <c r="F1965" s="5">
        <f>VLOOKUP($A1965,List_allocation!$A:$G,4)</f>
        <v>130.601</v>
      </c>
      <c r="G1965">
        <f>VLOOKUP($A1965,List_allocation!$A:$G,5)</f>
        <v>1875.8</v>
      </c>
      <c r="H1965" s="8">
        <v>1649.692</v>
      </c>
      <c r="I1965">
        <v>7.4989999999999997</v>
      </c>
      <c r="J1965">
        <v>32.667999999999999</v>
      </c>
      <c r="K1965" s="8">
        <v>14.032</v>
      </c>
      <c r="L1965">
        <v>7633</v>
      </c>
      <c r="M1965">
        <v>12605</v>
      </c>
      <c r="N1965" s="6">
        <v>32.759</v>
      </c>
      <c r="O1965" s="6">
        <v>130.75299999999999</v>
      </c>
      <c r="P1965">
        <v>222.01900000000001</v>
      </c>
      <c r="Q1965" t="s">
        <v>4701</v>
      </c>
      <c r="R1965" s="7">
        <f>VLOOKUP($A1965,List_allocation!$A:$G,2)</f>
        <v>309111289909090</v>
      </c>
      <c r="S1965" s="3" t="str">
        <f>VLOOKUP($A1965,List_allocation!$A:$G,6)</f>
        <v>球磨川</v>
      </c>
      <c r="T1965" s="3" t="str">
        <f>VLOOKUP($A1965,List_allocation!$A:$G,7)</f>
        <v>柳橋</v>
      </c>
      <c r="U1965" s="8">
        <f>VLOOKUP($A1965,'1st_alloc_fix'!$A:$O,15)</f>
        <v>0</v>
      </c>
    </row>
    <row r="1966" spans="1:21" x14ac:dyDescent="0.25">
      <c r="A1966">
        <v>2012</v>
      </c>
      <c r="B1966" s="4">
        <v>32.475999999999999</v>
      </c>
      <c r="C1966" s="4">
        <v>130.572</v>
      </c>
      <c r="D1966" s="4">
        <v>1871.232</v>
      </c>
      <c r="E1966" s="5">
        <f>VLOOKUP($A1966,List_allocation!$A:$G,3)</f>
        <v>32.476999999999997</v>
      </c>
      <c r="F1966" s="5">
        <f>VLOOKUP($A1966,List_allocation!$A:$G,4)</f>
        <v>130.571</v>
      </c>
      <c r="G1966">
        <f>VLOOKUP($A1966,List_allocation!$A:$G,5)</f>
        <v>1877</v>
      </c>
      <c r="H1966" s="8">
        <v>1808.8320000000001</v>
      </c>
      <c r="I1966">
        <v>28.988</v>
      </c>
      <c r="J1966">
        <v>28.902000000000001</v>
      </c>
      <c r="K1966" s="8">
        <v>36.305</v>
      </c>
      <c r="L1966">
        <v>7612</v>
      </c>
      <c r="M1966">
        <v>12618</v>
      </c>
      <c r="N1966" s="6">
        <v>32.722000000000001</v>
      </c>
      <c r="O1966" s="6">
        <v>130.67699999999999</v>
      </c>
      <c r="P1966">
        <v>76.78</v>
      </c>
      <c r="Q1966" t="s">
        <v>4703</v>
      </c>
      <c r="R1966" s="7">
        <f>VLOOKUP($A1966,List_allocation!$A:$G,2)</f>
        <v>309111289909100</v>
      </c>
      <c r="S1966" s="3" t="str">
        <f>VLOOKUP($A1966,List_allocation!$A:$G,6)</f>
        <v>球磨川</v>
      </c>
      <c r="T1966" s="3" t="str">
        <f>VLOOKUP($A1966,List_allocation!$A:$G,7)</f>
        <v>金剛</v>
      </c>
      <c r="U1966" s="8">
        <f>VLOOKUP($A1966,'1st_alloc_fix'!$A:$O,15)</f>
        <v>0</v>
      </c>
    </row>
    <row r="1967" spans="1:21" x14ac:dyDescent="0.25">
      <c r="A1967">
        <v>2013</v>
      </c>
      <c r="B1967" s="4">
        <v>32.500999999999998</v>
      </c>
      <c r="C1967" s="4">
        <v>130.59800000000001</v>
      </c>
      <c r="D1967" s="4">
        <v>0.83199999999999996</v>
      </c>
      <c r="E1967" s="5">
        <f>VLOOKUP($A1967,List_allocation!$A:$G,3)</f>
        <v>32.502000000000002</v>
      </c>
      <c r="F1967" s="5">
        <f>VLOOKUP($A1967,List_allocation!$A:$G,4)</f>
        <v>130.59800000000001</v>
      </c>
      <c r="G1967">
        <f>VLOOKUP($A1967,List_allocation!$A:$G,5)</f>
        <v>1876.45</v>
      </c>
      <c r="H1967" s="8">
        <v>-301.16800000000001</v>
      </c>
      <c r="I1967">
        <v>-0.997</v>
      </c>
      <c r="J1967">
        <v>39.216000000000001</v>
      </c>
      <c r="K1967" s="8">
        <v>279.32900000000001</v>
      </c>
      <c r="L1967">
        <v>7631</v>
      </c>
      <c r="M1967">
        <v>12600</v>
      </c>
      <c r="N1967" s="6">
        <v>32.637999999999998</v>
      </c>
      <c r="O1967" s="6">
        <v>130.98400000000001</v>
      </c>
      <c r="P1967">
        <v>297.29300000000001</v>
      </c>
      <c r="Q1967" t="s">
        <v>4702</v>
      </c>
      <c r="R1967" s="7">
        <f>VLOOKUP($A1967,List_allocation!$A:$G,2)</f>
        <v>309111289909110</v>
      </c>
      <c r="S1967" s="3" t="str">
        <f>VLOOKUP($A1967,List_allocation!$A:$G,6)</f>
        <v>前川</v>
      </c>
      <c r="T1967" s="3" t="str">
        <f>VLOOKUP($A1967,List_allocation!$A:$G,7)</f>
        <v>前川</v>
      </c>
      <c r="U1967" s="8" t="str">
        <f>VLOOKUP($A1967,'1st_alloc_fix'!$A:$O,15)</f>
        <v>The J-FlwDir bifurcation seems wrong, the upstream was corrected.</v>
      </c>
    </row>
    <row r="1968" spans="1:21" x14ac:dyDescent="0.25">
      <c r="A1968">
        <v>2014</v>
      </c>
      <c r="B1968" s="4">
        <v>32.442</v>
      </c>
      <c r="C1968" s="4">
        <v>130.85599999999999</v>
      </c>
      <c r="D1968" s="4">
        <v>228.61199999999999</v>
      </c>
      <c r="E1968" s="5">
        <f>VLOOKUP($A1968,List_allocation!$A:$G,3)</f>
        <v>32.442</v>
      </c>
      <c r="F1968" s="5">
        <f>VLOOKUP($A1968,List_allocation!$A:$G,4)</f>
        <v>130.857</v>
      </c>
      <c r="G1968">
        <f>VLOOKUP($A1968,List_allocation!$A:$G,5)</f>
        <v>227</v>
      </c>
      <c r="H1968" s="8">
        <v>-21.388000000000002</v>
      </c>
      <c r="I1968">
        <v>-8.5999999999999993E-2</v>
      </c>
      <c r="J1968">
        <v>20.786000000000001</v>
      </c>
      <c r="K1968" s="8">
        <v>4.2270000000000003</v>
      </c>
      <c r="L1968">
        <v>7817</v>
      </c>
      <c r="M1968">
        <v>12642</v>
      </c>
      <c r="N1968" s="6">
        <v>32.270000000000003</v>
      </c>
      <c r="O1968" s="6">
        <v>130.941</v>
      </c>
      <c r="P1968">
        <v>248.65299999999999</v>
      </c>
      <c r="Q1968" t="s">
        <v>4703</v>
      </c>
      <c r="R1968" s="7">
        <f>VLOOKUP($A1968,List_allocation!$A:$G,2)</f>
        <v>309111289910010</v>
      </c>
      <c r="S1968" s="3" t="str">
        <f>VLOOKUP($A1968,List_allocation!$A:$G,6)</f>
        <v>川辺川</v>
      </c>
      <c r="T1968" s="3" t="str">
        <f>VLOOKUP($A1968,List_allocation!$A:$G,7)</f>
        <v>五木宮園</v>
      </c>
      <c r="U1968" s="8">
        <f>VLOOKUP($A1968,'1st_alloc_fix'!$A:$O,15)</f>
        <v>0</v>
      </c>
    </row>
    <row r="1969" spans="1:21" x14ac:dyDescent="0.25">
      <c r="A1969">
        <v>2015</v>
      </c>
      <c r="B1969" s="4">
        <v>32.305</v>
      </c>
      <c r="C1969" s="4">
        <v>130.84700000000001</v>
      </c>
      <c r="D1969" s="4">
        <v>489.21899999999999</v>
      </c>
      <c r="E1969" s="5">
        <f>VLOOKUP($A1969,List_allocation!$A:$G,3)</f>
        <v>32.305</v>
      </c>
      <c r="F1969" s="5">
        <f>VLOOKUP($A1969,List_allocation!$A:$G,4)</f>
        <v>130.846</v>
      </c>
      <c r="G1969">
        <f>VLOOKUP($A1969,List_allocation!$A:$G,5)</f>
        <v>491</v>
      </c>
      <c r="H1969" s="8">
        <v>54.219000000000001</v>
      </c>
      <c r="I1969">
        <v>0.125</v>
      </c>
      <c r="J1969">
        <v>7.298</v>
      </c>
      <c r="K1969" s="8">
        <v>1.5840000000000001</v>
      </c>
      <c r="L1969">
        <v>7810</v>
      </c>
      <c r="M1969">
        <v>12741</v>
      </c>
      <c r="N1969" s="6">
        <v>32.241999999999997</v>
      </c>
      <c r="O1969" s="6">
        <v>130.87299999999999</v>
      </c>
      <c r="P1969">
        <v>430.32499999999999</v>
      </c>
      <c r="Q1969" t="s">
        <v>4703</v>
      </c>
      <c r="R1969" s="7">
        <f>VLOOKUP($A1969,List_allocation!$A:$G,2)</f>
        <v>309111289910030</v>
      </c>
      <c r="S1969" s="3" t="str">
        <f>VLOOKUP($A1969,List_allocation!$A:$G,6)</f>
        <v>川辺川</v>
      </c>
      <c r="T1969" s="3" t="str">
        <f>VLOOKUP($A1969,List_allocation!$A:$G,7)</f>
        <v>四浦</v>
      </c>
      <c r="U1969" s="8">
        <f>VLOOKUP($A1969,'1st_alloc_fix'!$A:$O,15)</f>
        <v>0</v>
      </c>
    </row>
    <row r="1970" spans="1:21" x14ac:dyDescent="0.25">
      <c r="A1970">
        <v>2016</v>
      </c>
      <c r="B1970" s="4">
        <v>32.223999999999997</v>
      </c>
      <c r="C1970" s="4">
        <v>130.79400000000001</v>
      </c>
      <c r="D1970" s="4">
        <v>529.40899999999999</v>
      </c>
      <c r="E1970" s="5">
        <f>VLOOKUP($A1970,List_allocation!$A:$G,3)</f>
        <v>32.223999999999997</v>
      </c>
      <c r="F1970" s="5">
        <f>VLOOKUP($A1970,List_allocation!$A:$G,4)</f>
        <v>130.79400000000001</v>
      </c>
      <c r="G1970">
        <f>VLOOKUP($A1970,List_allocation!$A:$G,5)</f>
        <v>530</v>
      </c>
      <c r="H1970" s="8">
        <v>44.408999999999999</v>
      </c>
      <c r="I1970">
        <v>9.1999999999999998E-2</v>
      </c>
      <c r="J1970">
        <v>2.7610000000000001</v>
      </c>
      <c r="K1970" s="8">
        <v>0.64400000000000002</v>
      </c>
      <c r="L1970">
        <v>7772</v>
      </c>
      <c r="M1970">
        <v>12799</v>
      </c>
      <c r="N1970" s="6">
        <v>32.21</v>
      </c>
      <c r="O1970" s="6">
        <v>130.81899999999999</v>
      </c>
      <c r="P1970">
        <v>493.61700000000002</v>
      </c>
      <c r="Q1970" t="s">
        <v>4703</v>
      </c>
      <c r="R1970" s="7">
        <f>VLOOKUP($A1970,List_allocation!$A:$G,2)</f>
        <v>309111289910040</v>
      </c>
      <c r="S1970" s="3" t="str">
        <f>VLOOKUP($A1970,List_allocation!$A:$G,6)</f>
        <v>川辺川</v>
      </c>
      <c r="T1970" s="3" t="str">
        <f>VLOOKUP($A1970,List_allocation!$A:$G,7)</f>
        <v>柳瀬</v>
      </c>
      <c r="U1970" s="8">
        <f>VLOOKUP($A1970,'1st_alloc_fix'!$A:$O,15)</f>
        <v>0</v>
      </c>
    </row>
    <row r="1971" spans="1:21" x14ac:dyDescent="0.25">
      <c r="A1971">
        <v>2017</v>
      </c>
      <c r="B1971" s="4">
        <v>32.06</v>
      </c>
      <c r="C1971" s="4">
        <v>130.78100000000001</v>
      </c>
      <c r="D1971" s="4">
        <v>227.56299999999999</v>
      </c>
      <c r="E1971" s="5">
        <f>VLOOKUP($A1971,List_allocation!$A:$G,3)</f>
        <v>32.058999999999997</v>
      </c>
      <c r="F1971" s="5">
        <f>VLOOKUP($A1971,List_allocation!$A:$G,4)</f>
        <v>130.78100000000001</v>
      </c>
      <c r="G1971">
        <f>VLOOKUP($A1971,List_allocation!$A:$G,5)</f>
        <v>227</v>
      </c>
      <c r="H1971" s="8">
        <v>-909.43700000000001</v>
      </c>
      <c r="I1971">
        <v>-0.8</v>
      </c>
      <c r="J1971">
        <v>17.016999999999999</v>
      </c>
      <c r="K1971" s="8">
        <v>6.4009999999999998</v>
      </c>
      <c r="L1971">
        <v>7763</v>
      </c>
      <c r="M1971">
        <v>12917</v>
      </c>
      <c r="N1971" s="6">
        <v>32.213000000000001</v>
      </c>
      <c r="O1971" s="6">
        <v>130.767</v>
      </c>
      <c r="P1971">
        <v>1143.4549999999999</v>
      </c>
      <c r="Q1971" t="s">
        <v>4701</v>
      </c>
      <c r="R1971" s="7">
        <f>VLOOKUP($A1971,List_allocation!$A:$G,2)</f>
        <v>309121289918020</v>
      </c>
      <c r="S1971" s="3" t="str">
        <f>VLOOKUP($A1971,List_allocation!$A:$G,6)</f>
        <v>川内川</v>
      </c>
      <c r="T1971" s="3" t="str">
        <f>VLOOKUP($A1971,List_allocation!$A:$G,7)</f>
        <v>上真幸</v>
      </c>
      <c r="U1971" s="8">
        <f>VLOOKUP($A1971,'1st_alloc_fix'!$A:$O,15)</f>
        <v>0</v>
      </c>
    </row>
    <row r="1972" spans="1:21" x14ac:dyDescent="0.25">
      <c r="A1972">
        <v>2018</v>
      </c>
      <c r="B1972" s="4">
        <v>32.051000000000002</v>
      </c>
      <c r="C1972" s="4">
        <v>130.76499999999999</v>
      </c>
      <c r="D1972" s="4">
        <v>252.48</v>
      </c>
      <c r="E1972" s="5">
        <f>VLOOKUP($A1972,List_allocation!$A:$G,3)</f>
        <v>32.051000000000002</v>
      </c>
      <c r="F1972" s="5">
        <f>VLOOKUP($A1972,List_allocation!$A:$G,4)</f>
        <v>130.76400000000001</v>
      </c>
      <c r="G1972">
        <f>VLOOKUP($A1972,List_allocation!$A:$G,5)</f>
        <v>246</v>
      </c>
      <c r="H1972" s="8">
        <v>-1211.52</v>
      </c>
      <c r="I1972">
        <v>-0.82799999999999996</v>
      </c>
      <c r="J1972">
        <v>22.244</v>
      </c>
      <c r="K1972" s="8">
        <v>8.048</v>
      </c>
      <c r="L1972">
        <v>7751</v>
      </c>
      <c r="M1972">
        <v>12924</v>
      </c>
      <c r="N1972" s="6">
        <v>32.24</v>
      </c>
      <c r="O1972" s="6">
        <v>130.68700000000001</v>
      </c>
      <c r="P1972">
        <v>1462.921</v>
      </c>
      <c r="Q1972" t="s">
        <v>4702</v>
      </c>
      <c r="R1972" s="7">
        <f>VLOOKUP($A1972,List_allocation!$A:$G,2)</f>
        <v>309121289918050</v>
      </c>
      <c r="S1972" s="3" t="str">
        <f>VLOOKUP($A1972,List_allocation!$A:$G,6)</f>
        <v>川内川</v>
      </c>
      <c r="T1972" s="3" t="str">
        <f>VLOOKUP($A1972,List_allocation!$A:$G,7)</f>
        <v>真幸</v>
      </c>
      <c r="U1972" s="8">
        <f>VLOOKUP($A1972,'1st_alloc_fix'!$A:$O,15)</f>
        <v>0</v>
      </c>
    </row>
    <row r="1973" spans="1:21" x14ac:dyDescent="0.25">
      <c r="A1973">
        <v>2019</v>
      </c>
      <c r="B1973" s="4">
        <v>32.012</v>
      </c>
      <c r="C1973" s="4">
        <v>130.74199999999999</v>
      </c>
      <c r="D1973" s="4">
        <v>285.54300000000001</v>
      </c>
      <c r="E1973" s="5">
        <f>VLOOKUP($A1973,List_allocation!$A:$G,3)</f>
        <v>32.012</v>
      </c>
      <c r="F1973" s="5">
        <f>VLOOKUP($A1973,List_allocation!$A:$G,4)</f>
        <v>130.74199999999999</v>
      </c>
      <c r="G1973">
        <f>VLOOKUP($A1973,List_allocation!$A:$G,5)</f>
        <v>284</v>
      </c>
      <c r="H1973" s="8">
        <v>-1315.4570000000001</v>
      </c>
      <c r="I1973">
        <v>-0.82199999999999995</v>
      </c>
      <c r="J1973">
        <v>33.427999999999997</v>
      </c>
      <c r="K1973" s="8">
        <v>10.141</v>
      </c>
      <c r="L1973">
        <v>7735</v>
      </c>
      <c r="M1973">
        <v>12952</v>
      </c>
      <c r="N1973" s="6">
        <v>32.29</v>
      </c>
      <c r="O1973" s="6">
        <v>130.60499999999999</v>
      </c>
      <c r="P1973">
        <v>1597.096</v>
      </c>
      <c r="Q1973" t="s">
        <v>4701</v>
      </c>
      <c r="R1973" s="7">
        <f>VLOOKUP($A1973,List_allocation!$A:$G,2)</f>
        <v>309121289918060</v>
      </c>
      <c r="S1973" s="3" t="str">
        <f>VLOOKUP($A1973,List_allocation!$A:$G,6)</f>
        <v>川内川</v>
      </c>
      <c r="T1973" s="3" t="str">
        <f>VLOOKUP($A1973,List_allocation!$A:$G,7)</f>
        <v>吉松</v>
      </c>
      <c r="U1973" s="8">
        <f>VLOOKUP($A1973,'1st_alloc_fix'!$A:$O,15)</f>
        <v>0</v>
      </c>
    </row>
    <row r="1974" spans="1:21" x14ac:dyDescent="0.25">
      <c r="A1974">
        <v>2020</v>
      </c>
      <c r="B1974" s="4">
        <v>31.952999999999999</v>
      </c>
      <c r="C1974" s="4">
        <v>130.71600000000001</v>
      </c>
      <c r="D1974" s="4">
        <v>335.84399999999999</v>
      </c>
      <c r="E1974" s="5">
        <f>VLOOKUP($A1974,List_allocation!$A:$G,3)</f>
        <v>31.952999999999999</v>
      </c>
      <c r="F1974" s="5">
        <f>VLOOKUP($A1974,List_allocation!$A:$G,4)</f>
        <v>130.71600000000001</v>
      </c>
      <c r="G1974">
        <f>VLOOKUP($A1974,List_allocation!$A:$G,5)</f>
        <v>339</v>
      </c>
      <c r="H1974" s="8">
        <v>-1520.1559999999999</v>
      </c>
      <c r="I1974">
        <v>-0.81899999999999995</v>
      </c>
      <c r="J1974">
        <v>56.725999999999999</v>
      </c>
      <c r="K1974" s="8">
        <v>14.74</v>
      </c>
      <c r="L1974">
        <v>7716</v>
      </c>
      <c r="M1974">
        <v>12994</v>
      </c>
      <c r="N1974" s="6">
        <v>32.462000000000003</v>
      </c>
      <c r="O1974" s="6">
        <v>130.65600000000001</v>
      </c>
      <c r="P1974">
        <v>1851.9829999999999</v>
      </c>
      <c r="Q1974" t="s">
        <v>4701</v>
      </c>
      <c r="R1974" s="7">
        <f>VLOOKUP($A1974,List_allocation!$A:$G,2)</f>
        <v>309121289918070</v>
      </c>
      <c r="S1974" s="3" t="str">
        <f>VLOOKUP($A1974,List_allocation!$A:$G,6)</f>
        <v>川内川</v>
      </c>
      <c r="T1974" s="3" t="str">
        <f>VLOOKUP($A1974,List_allocation!$A:$G,7)</f>
        <v>栗野橋</v>
      </c>
      <c r="U1974" s="8">
        <f>VLOOKUP($A1974,'1st_alloc_fix'!$A:$O,15)</f>
        <v>0</v>
      </c>
    </row>
    <row r="1975" spans="1:21" x14ac:dyDescent="0.25">
      <c r="A1975">
        <v>2021</v>
      </c>
      <c r="B1975" s="4">
        <v>31.984999999999999</v>
      </c>
      <c r="C1975" s="4">
        <v>130.666</v>
      </c>
      <c r="D1975" s="4">
        <v>382.8</v>
      </c>
      <c r="E1975" s="5">
        <f>VLOOKUP($A1975,List_allocation!$A:$G,3)</f>
        <v>31.986000000000001</v>
      </c>
      <c r="F1975" s="5">
        <f>VLOOKUP($A1975,List_allocation!$A:$G,4)</f>
        <v>130.66499999999999</v>
      </c>
      <c r="G1975">
        <f>VLOOKUP($A1975,List_allocation!$A:$G,5)</f>
        <v>390</v>
      </c>
      <c r="H1975" s="8">
        <v>-1490.2</v>
      </c>
      <c r="I1975">
        <v>-0.79600000000000004</v>
      </c>
      <c r="J1975">
        <v>57.37</v>
      </c>
      <c r="K1975" s="8">
        <v>14.394</v>
      </c>
      <c r="L1975">
        <v>7680</v>
      </c>
      <c r="M1975">
        <v>12971</v>
      </c>
      <c r="N1975" s="6">
        <v>32.499000000000002</v>
      </c>
      <c r="O1975" s="6">
        <v>130.62200000000001</v>
      </c>
      <c r="P1975">
        <v>1868.8979999999999</v>
      </c>
      <c r="Q1975" t="s">
        <v>4703</v>
      </c>
      <c r="R1975" s="7">
        <f>VLOOKUP($A1975,List_allocation!$A:$G,2)</f>
        <v>309121289918080</v>
      </c>
      <c r="S1975" s="3" t="str">
        <f>VLOOKUP($A1975,List_allocation!$A:$G,6)</f>
        <v>川内川</v>
      </c>
      <c r="T1975" s="3" t="str">
        <f>VLOOKUP($A1975,List_allocation!$A:$G,7)</f>
        <v>湯之尾</v>
      </c>
      <c r="U1975" s="8">
        <f>VLOOKUP($A1975,'1st_alloc_fix'!$A:$O,15)</f>
        <v>0</v>
      </c>
    </row>
    <row r="1976" spans="1:21" x14ac:dyDescent="0.25">
      <c r="A1976">
        <v>2022</v>
      </c>
      <c r="B1976" s="4">
        <v>32.006</v>
      </c>
      <c r="C1976" s="4">
        <v>130.62799999999999</v>
      </c>
      <c r="D1976" s="4">
        <v>409.18900000000002</v>
      </c>
      <c r="E1976" s="5">
        <f>VLOOKUP($A1976,List_allocation!$A:$G,3)</f>
        <v>32.006</v>
      </c>
      <c r="F1976" s="5">
        <f>VLOOKUP($A1976,List_allocation!$A:$G,4)</f>
        <v>130.62899999999999</v>
      </c>
      <c r="G1976">
        <f>VLOOKUP($A1976,List_allocation!$A:$G,5)</f>
        <v>428</v>
      </c>
      <c r="H1976" s="8">
        <v>-1466.6110000000001</v>
      </c>
      <c r="I1976">
        <v>-0.78200000000000003</v>
      </c>
      <c r="J1976">
        <v>54.286000000000001</v>
      </c>
      <c r="K1976" s="8">
        <v>13.545</v>
      </c>
      <c r="L1976">
        <v>7653</v>
      </c>
      <c r="M1976">
        <v>12956</v>
      </c>
      <c r="N1976" s="6">
        <v>32.494</v>
      </c>
      <c r="O1976" s="6">
        <v>130.601</v>
      </c>
      <c r="P1976">
        <v>1869.692</v>
      </c>
      <c r="Q1976" t="s">
        <v>4703</v>
      </c>
      <c r="R1976" s="7">
        <f>VLOOKUP($A1976,List_allocation!$A:$G,2)</f>
        <v>309121289918100</v>
      </c>
      <c r="S1976" s="3" t="str">
        <f>VLOOKUP($A1976,List_allocation!$A:$G,6)</f>
        <v>川内川</v>
      </c>
      <c r="T1976" s="3" t="str">
        <f>VLOOKUP($A1976,List_allocation!$A:$G,7)</f>
        <v>荒田</v>
      </c>
      <c r="U1976" s="8">
        <f>VLOOKUP($A1976,'1st_alloc_fix'!$A:$O,15)</f>
        <v>0</v>
      </c>
    </row>
    <row r="1977" spans="1:21" x14ac:dyDescent="0.25">
      <c r="A1977">
        <v>2023</v>
      </c>
      <c r="B1977" s="4">
        <v>31.937000000000001</v>
      </c>
      <c r="C1977" s="4">
        <v>130.46600000000001</v>
      </c>
      <c r="D1977" s="4">
        <v>871.30499999999995</v>
      </c>
      <c r="E1977" s="5">
        <f>VLOOKUP($A1977,List_allocation!$A:$G,3)</f>
        <v>31.937000000000001</v>
      </c>
      <c r="F1977" s="5">
        <f>VLOOKUP($A1977,List_allocation!$A:$G,4)</f>
        <v>130.46700000000001</v>
      </c>
      <c r="G1977">
        <f>VLOOKUP($A1977,List_allocation!$A:$G,5)</f>
        <v>883</v>
      </c>
      <c r="H1977" s="8">
        <v>-1005.6950000000001</v>
      </c>
      <c r="I1977">
        <v>-0.53600000000000003</v>
      </c>
      <c r="J1977">
        <v>60.694000000000003</v>
      </c>
      <c r="K1977" s="8">
        <v>13.004</v>
      </c>
      <c r="L1977">
        <v>7536</v>
      </c>
      <c r="M1977">
        <v>13006</v>
      </c>
      <c r="N1977" s="6">
        <v>32.475999999999999</v>
      </c>
      <c r="O1977" s="6">
        <v>130.572</v>
      </c>
      <c r="P1977">
        <v>1871.232</v>
      </c>
      <c r="Q1977" t="s">
        <v>4704</v>
      </c>
      <c r="R1977" s="7">
        <f>VLOOKUP($A1977,List_allocation!$A:$G,2)</f>
        <v>309121289918110</v>
      </c>
      <c r="S1977" s="3" t="str">
        <f>VLOOKUP($A1977,List_allocation!$A:$G,6)</f>
        <v>川内川</v>
      </c>
      <c r="T1977" s="3" t="str">
        <f>VLOOKUP($A1977,List_allocation!$A:$G,7)</f>
        <v>湯田</v>
      </c>
      <c r="U1977" s="8">
        <f>VLOOKUP($A1977,'1st_alloc_fix'!$A:$O,15)</f>
        <v>0</v>
      </c>
    </row>
    <row r="1978" spans="1:21" x14ac:dyDescent="0.25">
      <c r="A1978">
        <v>2024</v>
      </c>
      <c r="B1978" s="4">
        <v>31.908000000000001</v>
      </c>
      <c r="C1978" s="4">
        <v>130.453</v>
      </c>
      <c r="D1978" s="4">
        <v>1016.9690000000001</v>
      </c>
      <c r="E1978" s="5">
        <f>VLOOKUP($A1978,List_allocation!$A:$G,3)</f>
        <v>31.908999999999999</v>
      </c>
      <c r="F1978" s="5">
        <f>VLOOKUP($A1978,List_allocation!$A:$G,4)</f>
        <v>130.45400000000001</v>
      </c>
      <c r="G1978">
        <f>VLOOKUP($A1978,List_allocation!$A:$G,5)</f>
        <v>1032</v>
      </c>
      <c r="H1978" s="8">
        <v>-859.48099999999999</v>
      </c>
      <c r="I1978">
        <v>-0.45800000000000002</v>
      </c>
      <c r="J1978">
        <v>67.272000000000006</v>
      </c>
      <c r="K1978" s="8">
        <v>14.087999999999999</v>
      </c>
      <c r="L1978">
        <v>7527</v>
      </c>
      <c r="M1978">
        <v>13027</v>
      </c>
      <c r="N1978" s="6">
        <v>32.502000000000002</v>
      </c>
      <c r="O1978" s="6">
        <v>130.59800000000001</v>
      </c>
      <c r="P1978">
        <v>1</v>
      </c>
      <c r="Q1978" t="s">
        <v>4701</v>
      </c>
      <c r="R1978" s="7">
        <f>VLOOKUP($A1978,List_allocation!$A:$G,2)</f>
        <v>309121289918120</v>
      </c>
      <c r="S1978" s="3" t="str">
        <f>VLOOKUP($A1978,List_allocation!$A:$G,6)</f>
        <v>川内川</v>
      </c>
      <c r="T1978" s="3" t="str">
        <f>VLOOKUP($A1978,List_allocation!$A:$G,7)</f>
        <v>宮之城</v>
      </c>
      <c r="U1978" s="8">
        <f>VLOOKUP($A1978,'1st_alloc_fix'!$A:$O,15)</f>
        <v>0</v>
      </c>
    </row>
    <row r="1979" spans="1:21" x14ac:dyDescent="0.25">
      <c r="A1979">
        <v>2025</v>
      </c>
      <c r="B1979" s="4">
        <v>31.856000000000002</v>
      </c>
      <c r="C1979" s="4">
        <v>130.39099999999999</v>
      </c>
      <c r="D1979" s="4">
        <v>1179.3040000000001</v>
      </c>
      <c r="E1979" s="5">
        <f>VLOOKUP($A1979,List_allocation!$A:$G,3)</f>
        <v>31.856000000000002</v>
      </c>
      <c r="F1979" s="5">
        <f>VLOOKUP($A1979,List_allocation!$A:$G,4)</f>
        <v>130.38900000000001</v>
      </c>
      <c r="G1979">
        <f>VLOOKUP($A1979,List_allocation!$A:$G,5)</f>
        <v>1153</v>
      </c>
      <c r="H1979" s="8">
        <v>952.30399999999997</v>
      </c>
      <c r="I1979">
        <v>4.1950000000000003</v>
      </c>
      <c r="J1979">
        <v>78.454999999999998</v>
      </c>
      <c r="K1979" s="8">
        <v>19.885999999999999</v>
      </c>
      <c r="L1979">
        <v>7482</v>
      </c>
      <c r="M1979">
        <v>13064</v>
      </c>
      <c r="N1979" s="6">
        <v>32.442</v>
      </c>
      <c r="O1979" s="6">
        <v>130.85599999999999</v>
      </c>
      <c r="P1979">
        <v>228.61199999999999</v>
      </c>
      <c r="Q1979" t="s">
        <v>4702</v>
      </c>
      <c r="R1979" s="7">
        <f>VLOOKUP($A1979,List_allocation!$A:$G,2)</f>
        <v>309121289918130</v>
      </c>
      <c r="S1979" s="3" t="str">
        <f>VLOOKUP($A1979,List_allocation!$A:$G,6)</f>
        <v>川内川</v>
      </c>
      <c r="T1979" s="3" t="str">
        <f>VLOOKUP($A1979,List_allocation!$A:$G,7)</f>
        <v>倉野橋</v>
      </c>
      <c r="U1979" s="8">
        <f>VLOOKUP($A1979,'1st_alloc_fix'!$A:$O,15)</f>
        <v>0</v>
      </c>
    </row>
    <row r="1980" spans="1:21" x14ac:dyDescent="0.25">
      <c r="A1980">
        <v>2026</v>
      </c>
      <c r="B1980" s="4">
        <v>31.861999999999998</v>
      </c>
      <c r="C1980" s="4">
        <v>130.33500000000001</v>
      </c>
      <c r="D1980" s="4">
        <v>1329.67</v>
      </c>
      <c r="E1980" s="5">
        <f>VLOOKUP($A1980,List_allocation!$A:$G,3)</f>
        <v>31.863</v>
      </c>
      <c r="F1980" s="5">
        <f>VLOOKUP($A1980,List_allocation!$A:$G,4)</f>
        <v>130.33600000000001</v>
      </c>
      <c r="G1980">
        <f>VLOOKUP($A1980,List_allocation!$A:$G,5)</f>
        <v>1348</v>
      </c>
      <c r="H1980" s="8">
        <v>838.67</v>
      </c>
      <c r="I1980">
        <v>1.708</v>
      </c>
      <c r="J1980">
        <v>68.849000000000004</v>
      </c>
      <c r="K1980" s="8">
        <v>15.478</v>
      </c>
      <c r="L1980">
        <v>7442</v>
      </c>
      <c r="M1980">
        <v>13060</v>
      </c>
      <c r="N1980" s="6">
        <v>32.305</v>
      </c>
      <c r="O1980" s="6">
        <v>130.84700000000001</v>
      </c>
      <c r="P1980">
        <v>489.21899999999999</v>
      </c>
      <c r="Q1980" t="s">
        <v>4702</v>
      </c>
      <c r="R1980" s="7">
        <f>VLOOKUP($A1980,List_allocation!$A:$G,2)</f>
        <v>309121289918140</v>
      </c>
      <c r="S1980" s="3" t="str">
        <f>VLOOKUP($A1980,List_allocation!$A:$G,6)</f>
        <v>川内川</v>
      </c>
      <c r="T1980" s="3" t="str">
        <f>VLOOKUP($A1980,List_allocation!$A:$G,7)</f>
        <v>斧渕</v>
      </c>
      <c r="U1980" s="8">
        <f>VLOOKUP($A1980,'1st_alloc_fix'!$A:$O,15)</f>
        <v>0</v>
      </c>
    </row>
    <row r="1981" spans="1:21" x14ac:dyDescent="0.25">
      <c r="A1981">
        <v>2027</v>
      </c>
      <c r="B1981" s="4">
        <v>31.821999999999999</v>
      </c>
      <c r="C1981" s="4">
        <v>130.31200000000001</v>
      </c>
      <c r="D1981" s="4">
        <v>1403.72</v>
      </c>
      <c r="E1981" s="5">
        <f>VLOOKUP($A1981,List_allocation!$A:$G,3)</f>
        <v>31.823</v>
      </c>
      <c r="F1981" s="5">
        <f>VLOOKUP($A1981,List_allocation!$A:$G,4)</f>
        <v>130.31100000000001</v>
      </c>
      <c r="G1981">
        <f>VLOOKUP($A1981,List_allocation!$A:$G,5)</f>
        <v>1425</v>
      </c>
      <c r="H1981" s="8">
        <v>873.72</v>
      </c>
      <c r="I1981">
        <v>1.649</v>
      </c>
      <c r="J1981">
        <v>63.722000000000001</v>
      </c>
      <c r="K1981" s="8">
        <v>14.393000000000001</v>
      </c>
      <c r="L1981">
        <v>7425</v>
      </c>
      <c r="M1981">
        <v>13089</v>
      </c>
      <c r="N1981" s="6">
        <v>32.223999999999997</v>
      </c>
      <c r="O1981" s="6">
        <v>130.79400000000001</v>
      </c>
      <c r="P1981">
        <v>529.40899999999999</v>
      </c>
      <c r="Q1981" t="s">
        <v>4701</v>
      </c>
      <c r="R1981" s="7">
        <f>VLOOKUP($A1981,List_allocation!$A:$G,2)</f>
        <v>309121289918160</v>
      </c>
      <c r="S1981" s="3" t="str">
        <f>VLOOKUP($A1981,List_allocation!$A:$G,6)</f>
        <v>川内川</v>
      </c>
      <c r="T1981" s="3" t="str">
        <f>VLOOKUP($A1981,List_allocation!$A:$G,7)</f>
        <v>川内</v>
      </c>
      <c r="U1981" s="8">
        <f>VLOOKUP($A1981,'1st_alloc_fix'!$A:$O,15)</f>
        <v>0</v>
      </c>
    </row>
    <row r="1982" spans="1:21" x14ac:dyDescent="0.25">
      <c r="A1982">
        <v>2028</v>
      </c>
      <c r="B1982" s="4">
        <v>32.033000000000001</v>
      </c>
      <c r="C1982" s="4">
        <v>130.61500000000001</v>
      </c>
      <c r="D1982" s="4">
        <v>243.52799999999999</v>
      </c>
      <c r="E1982" s="5">
        <f>VLOOKUP($A1982,List_allocation!$A:$G,3)</f>
        <v>32.031999999999996</v>
      </c>
      <c r="F1982" s="5">
        <f>VLOOKUP($A1982,List_allocation!$A:$G,4)</f>
        <v>130.61500000000001</v>
      </c>
      <c r="G1982">
        <f>VLOOKUP($A1982,List_allocation!$A:$G,5)</f>
        <v>245</v>
      </c>
      <c r="H1982" s="8">
        <v>16.527999999999999</v>
      </c>
      <c r="I1982">
        <v>7.2999999999999995E-2</v>
      </c>
      <c r="J1982">
        <v>15.941000000000001</v>
      </c>
      <c r="K1982" s="8">
        <v>3.2610000000000001</v>
      </c>
      <c r="L1982">
        <v>7643</v>
      </c>
      <c r="M1982">
        <v>12937</v>
      </c>
      <c r="N1982" s="6">
        <v>32.06</v>
      </c>
      <c r="O1982" s="6">
        <v>130.78100000000001</v>
      </c>
      <c r="P1982">
        <v>227.56299999999999</v>
      </c>
      <c r="Q1982" t="s">
        <v>4703</v>
      </c>
      <c r="R1982" s="7">
        <f>VLOOKUP($A1982,List_allocation!$A:$G,2)</f>
        <v>309121289918200</v>
      </c>
      <c r="S1982" s="3" t="str">
        <f>VLOOKUP($A1982,List_allocation!$A:$G,6)</f>
        <v>羽月川</v>
      </c>
      <c r="T1982" s="3" t="str">
        <f>VLOOKUP($A1982,List_allocation!$A:$G,7)</f>
        <v>花北</v>
      </c>
      <c r="U1982" s="8">
        <f>VLOOKUP($A1982,'1st_alloc_fix'!$A:$O,15)</f>
        <v>0</v>
      </c>
    </row>
    <row r="1983" spans="1:21" x14ac:dyDescent="0.25">
      <c r="A1983">
        <v>2029</v>
      </c>
      <c r="B1983" s="4">
        <v>32.015000000000001</v>
      </c>
      <c r="C1983" s="4">
        <v>130.59899999999999</v>
      </c>
      <c r="D1983" s="4">
        <v>697.35500000000002</v>
      </c>
      <c r="E1983" s="5">
        <f>VLOOKUP($A1983,List_allocation!$A:$G,3)</f>
        <v>32.015999999999998</v>
      </c>
      <c r="F1983" s="5">
        <f>VLOOKUP($A1983,List_allocation!$A:$G,4)</f>
        <v>130.59899999999999</v>
      </c>
      <c r="G1983">
        <f>VLOOKUP($A1983,List_allocation!$A:$G,5)</f>
        <v>720</v>
      </c>
      <c r="H1983" s="8">
        <v>451.35500000000002</v>
      </c>
      <c r="I1983">
        <v>1.835</v>
      </c>
      <c r="J1983">
        <v>16.088999999999999</v>
      </c>
      <c r="K1983" s="8">
        <v>5.0529999999999999</v>
      </c>
      <c r="L1983">
        <v>7632</v>
      </c>
      <c r="M1983">
        <v>12950</v>
      </c>
      <c r="N1983" s="6">
        <v>32.051000000000002</v>
      </c>
      <c r="O1983" s="6">
        <v>130.76499999999999</v>
      </c>
      <c r="P1983">
        <v>252.48</v>
      </c>
      <c r="Q1983" t="s">
        <v>4702</v>
      </c>
      <c r="R1983" s="7">
        <f>VLOOKUP($A1983,List_allocation!$A:$G,2)</f>
        <v>309121289924020</v>
      </c>
      <c r="S1983" s="3" t="str">
        <f>VLOOKUP($A1983,List_allocation!$A:$G,6)</f>
        <v>川内川</v>
      </c>
      <c r="T1983" s="3" t="str">
        <f>VLOOKUP($A1983,List_allocation!$A:$G,7)</f>
        <v>鈴之瀬</v>
      </c>
      <c r="U1983" s="8">
        <f>VLOOKUP($A1983,'1st_alloc_fix'!$A:$O,15)</f>
        <v>0</v>
      </c>
    </row>
    <row r="1984" spans="1:21" x14ac:dyDescent="0.25">
      <c r="A1984">
        <v>2030</v>
      </c>
      <c r="B1984" s="4">
        <v>31.398</v>
      </c>
      <c r="C1984" s="4">
        <v>130.85599999999999</v>
      </c>
      <c r="D1984" s="4">
        <v>32.21</v>
      </c>
      <c r="E1984" s="5">
        <f>VLOOKUP($A1984,List_allocation!$A:$G,3)</f>
        <v>31.398</v>
      </c>
      <c r="F1984" s="5">
        <f>VLOOKUP($A1984,List_allocation!$A:$G,4)</f>
        <v>130.85599999999999</v>
      </c>
      <c r="G1984">
        <f>VLOOKUP($A1984,List_allocation!$A:$G,5)</f>
        <v>46</v>
      </c>
      <c r="H1984" s="8">
        <v>-251.79</v>
      </c>
      <c r="I1984">
        <v>-0.88700000000000001</v>
      </c>
      <c r="J1984">
        <v>68.933999999999997</v>
      </c>
      <c r="K1984" s="8">
        <v>19.649999999999999</v>
      </c>
      <c r="L1984">
        <v>7817</v>
      </c>
      <c r="M1984">
        <v>13394</v>
      </c>
      <c r="N1984" s="6">
        <v>32.012</v>
      </c>
      <c r="O1984" s="6">
        <v>130.74199999999999</v>
      </c>
      <c r="P1984">
        <v>285.54300000000001</v>
      </c>
      <c r="Q1984" t="s">
        <v>4701</v>
      </c>
      <c r="R1984" s="7">
        <f>VLOOKUP($A1984,List_allocation!$A:$G,2)</f>
        <v>309131289919010</v>
      </c>
      <c r="S1984" s="3" t="str">
        <f>VLOOKUP($A1984,List_allocation!$A:$G,6)</f>
        <v>肝属川</v>
      </c>
      <c r="T1984" s="3" t="str">
        <f>VLOOKUP($A1984,List_allocation!$A:$G,7)</f>
        <v>王子橋</v>
      </c>
      <c r="U1984" s="8">
        <f>VLOOKUP($A1984,'1st_alloc_fix'!$A:$O,15)</f>
        <v>0</v>
      </c>
    </row>
    <row r="1985" spans="1:21" x14ac:dyDescent="0.25">
      <c r="A1985">
        <v>2031</v>
      </c>
      <c r="B1985" s="4">
        <v>31.384</v>
      </c>
      <c r="C1985" s="4">
        <v>130.852</v>
      </c>
      <c r="D1985" s="4">
        <v>34.542999999999999</v>
      </c>
      <c r="E1985" s="5">
        <f>VLOOKUP($A1985,List_allocation!$A:$G,3)</f>
        <v>31.384</v>
      </c>
      <c r="F1985" s="5">
        <f>VLOOKUP($A1985,List_allocation!$A:$G,4)</f>
        <v>130.85300000000001</v>
      </c>
      <c r="G1985">
        <f>VLOOKUP($A1985,List_allocation!$A:$G,5)</f>
        <v>49</v>
      </c>
      <c r="H1985" s="8">
        <v>-304.45699999999999</v>
      </c>
      <c r="I1985">
        <v>-0.89800000000000002</v>
      </c>
      <c r="J1985">
        <v>64.396000000000001</v>
      </c>
      <c r="K1985" s="8">
        <v>19.489999999999998</v>
      </c>
      <c r="L1985">
        <v>7814</v>
      </c>
      <c r="M1985">
        <v>13404</v>
      </c>
      <c r="N1985" s="6">
        <v>31.952999999999999</v>
      </c>
      <c r="O1985" s="6">
        <v>130.71600000000001</v>
      </c>
      <c r="P1985">
        <v>335.84399999999999</v>
      </c>
      <c r="Q1985" t="s">
        <v>4701</v>
      </c>
      <c r="R1985" s="7">
        <f>VLOOKUP($A1985,List_allocation!$A:$G,2)</f>
        <v>309131289919020</v>
      </c>
      <c r="S1985" s="3" t="str">
        <f>VLOOKUP($A1985,List_allocation!$A:$G,6)</f>
        <v>肝属川</v>
      </c>
      <c r="T1985" s="3" t="str">
        <f>VLOOKUP($A1985,List_allocation!$A:$G,7)</f>
        <v>朝日橋</v>
      </c>
      <c r="U1985" s="8">
        <f>VLOOKUP($A1985,'1st_alloc_fix'!$A:$O,15)</f>
        <v>0</v>
      </c>
    </row>
    <row r="1986" spans="1:21" x14ac:dyDescent="0.25">
      <c r="A1986">
        <v>2032</v>
      </c>
      <c r="B1986" s="4">
        <v>31.364999999999998</v>
      </c>
      <c r="C1986" s="4">
        <v>130.88300000000001</v>
      </c>
      <c r="D1986" s="4">
        <v>57.895000000000003</v>
      </c>
      <c r="E1986" s="5">
        <f>VLOOKUP($A1986,List_allocation!$A:$G,3)</f>
        <v>31.364999999999998</v>
      </c>
      <c r="F1986" s="5">
        <f>VLOOKUP($A1986,List_allocation!$A:$G,4)</f>
        <v>130.88300000000001</v>
      </c>
      <c r="G1986">
        <f>VLOOKUP($A1986,List_allocation!$A:$G,5)</f>
        <v>-9999</v>
      </c>
      <c r="H1986" s="8">
        <v>-332.10500000000002</v>
      </c>
      <c r="I1986">
        <v>-0.85199999999999998</v>
      </c>
      <c r="J1986">
        <v>71.894000000000005</v>
      </c>
      <c r="K1986" s="8">
        <v>18.681000000000001</v>
      </c>
      <c r="L1986">
        <v>7836</v>
      </c>
      <c r="M1986">
        <v>13418</v>
      </c>
      <c r="N1986" s="6">
        <v>31.984999999999999</v>
      </c>
      <c r="O1986" s="6">
        <v>130.666</v>
      </c>
      <c r="P1986">
        <v>382.8</v>
      </c>
      <c r="Q1986" t="s">
        <v>4704</v>
      </c>
      <c r="R1986" s="7">
        <f>VLOOKUP($A1986,List_allocation!$A:$G,2)</f>
        <v>309131289919030</v>
      </c>
      <c r="S1986" s="3" t="str">
        <f>VLOOKUP($A1986,List_allocation!$A:$G,6)</f>
        <v>肝属川</v>
      </c>
      <c r="T1986" s="3" t="str">
        <f>VLOOKUP($A1986,List_allocation!$A:$G,7)</f>
        <v>大正橋</v>
      </c>
      <c r="U1986" s="8">
        <f>VLOOKUP($A1986,'1st_alloc_fix'!$A:$O,15)</f>
        <v>0</v>
      </c>
    </row>
    <row r="1987" spans="1:21" x14ac:dyDescent="0.25">
      <c r="A1987">
        <v>2033</v>
      </c>
      <c r="B1987" s="4">
        <v>31.356000000000002</v>
      </c>
      <c r="C1987" s="4">
        <v>130.90199999999999</v>
      </c>
      <c r="D1987" s="4">
        <v>136.583</v>
      </c>
      <c r="E1987" s="5">
        <f>VLOOKUP($A1987,List_allocation!$A:$G,3)</f>
        <v>31.356000000000002</v>
      </c>
      <c r="F1987" s="5">
        <f>VLOOKUP($A1987,List_allocation!$A:$G,4)</f>
        <v>130.90199999999999</v>
      </c>
      <c r="G1987">
        <f>VLOOKUP($A1987,List_allocation!$A:$G,5)</f>
        <v>-9999</v>
      </c>
      <c r="H1987" s="8">
        <v>-291.41699999999997</v>
      </c>
      <c r="I1987">
        <v>-0.68100000000000005</v>
      </c>
      <c r="J1987">
        <v>76.58</v>
      </c>
      <c r="K1987" s="8">
        <v>16.916</v>
      </c>
      <c r="L1987">
        <v>7850</v>
      </c>
      <c r="M1987">
        <v>13424</v>
      </c>
      <c r="N1987" s="6">
        <v>32.006</v>
      </c>
      <c r="O1987" s="6">
        <v>130.62799999999999</v>
      </c>
      <c r="P1987">
        <v>409.18900000000002</v>
      </c>
      <c r="Q1987" t="s">
        <v>4702</v>
      </c>
      <c r="R1987" s="7">
        <f>VLOOKUP($A1987,List_allocation!$A:$G,2)</f>
        <v>309131289919040</v>
      </c>
      <c r="S1987" s="3" t="str">
        <f>VLOOKUP($A1987,List_allocation!$A:$G,6)</f>
        <v>肝属川</v>
      </c>
      <c r="T1987" s="3" t="str">
        <f>VLOOKUP($A1987,List_allocation!$A:$G,7)</f>
        <v>馬込橋</v>
      </c>
      <c r="U1987" s="8">
        <f>VLOOKUP($A1987,'1st_alloc_fix'!$A:$O,15)</f>
        <v>0</v>
      </c>
    </row>
    <row r="1988" spans="1:21" x14ac:dyDescent="0.25">
      <c r="A1988">
        <v>2034</v>
      </c>
      <c r="B1988" s="4">
        <v>31.361999999999998</v>
      </c>
      <c r="C1988" s="4">
        <v>130.947</v>
      </c>
      <c r="D1988" s="4">
        <v>243.441</v>
      </c>
      <c r="E1988" s="5">
        <f>VLOOKUP($A1988,List_allocation!$A:$G,3)</f>
        <v>31.361999999999998</v>
      </c>
      <c r="F1988" s="5">
        <f>VLOOKUP($A1988,List_allocation!$A:$G,4)</f>
        <v>130.947</v>
      </c>
      <c r="G1988">
        <f>VLOOKUP($A1988,List_allocation!$A:$G,5)</f>
        <v>244</v>
      </c>
      <c r="H1988" s="8">
        <v>-639.55899999999997</v>
      </c>
      <c r="I1988">
        <v>-0.72399999999999998</v>
      </c>
      <c r="J1988">
        <v>78.343999999999994</v>
      </c>
      <c r="K1988" s="8">
        <v>17.638999999999999</v>
      </c>
      <c r="L1988">
        <v>7882</v>
      </c>
      <c r="M1988">
        <v>13420</v>
      </c>
      <c r="N1988" s="6">
        <v>31.937000000000001</v>
      </c>
      <c r="O1988" s="6">
        <v>130.46600000000001</v>
      </c>
      <c r="P1988">
        <v>871.30499999999995</v>
      </c>
      <c r="Q1988" t="s">
        <v>4702</v>
      </c>
      <c r="R1988" s="7">
        <f>VLOOKUP($A1988,List_allocation!$A:$G,2)</f>
        <v>309131289919050</v>
      </c>
      <c r="S1988" s="3" t="str">
        <f>VLOOKUP($A1988,List_allocation!$A:$G,6)</f>
        <v>肝属川</v>
      </c>
      <c r="T1988" s="3" t="str">
        <f>VLOOKUP($A1988,List_allocation!$A:$G,7)</f>
        <v>高良橋</v>
      </c>
      <c r="U1988" s="8">
        <f>VLOOKUP($A1988,'1st_alloc_fix'!$A:$O,15)</f>
        <v>0</v>
      </c>
    </row>
    <row r="1989" spans="1:21" x14ac:dyDescent="0.25">
      <c r="A1989">
        <v>2035</v>
      </c>
      <c r="B1989" s="4">
        <v>31.361999999999998</v>
      </c>
      <c r="C1989" s="4">
        <v>130.97399999999999</v>
      </c>
      <c r="D1989" s="4">
        <v>443.35199999999998</v>
      </c>
      <c r="E1989" s="5">
        <f>VLOOKUP($A1989,List_allocation!$A:$G,3)</f>
        <v>31.361000000000001</v>
      </c>
      <c r="F1989" s="5">
        <f>VLOOKUP($A1989,List_allocation!$A:$G,4)</f>
        <v>130.97399999999999</v>
      </c>
      <c r="G1989">
        <f>VLOOKUP($A1989,List_allocation!$A:$G,5)</f>
        <v>450</v>
      </c>
      <c r="H1989" s="8">
        <v>-588.64800000000002</v>
      </c>
      <c r="I1989">
        <v>-0.56999999999999995</v>
      </c>
      <c r="J1989">
        <v>78.180000000000007</v>
      </c>
      <c r="K1989" s="8">
        <v>16.632000000000001</v>
      </c>
      <c r="L1989">
        <v>7902</v>
      </c>
      <c r="M1989">
        <v>13420</v>
      </c>
      <c r="N1989" s="6">
        <v>31.908000000000001</v>
      </c>
      <c r="O1989" s="6">
        <v>130.453</v>
      </c>
      <c r="P1989">
        <v>1016.9690000000001</v>
      </c>
      <c r="Q1989" t="s">
        <v>4704</v>
      </c>
      <c r="R1989" s="7">
        <f>VLOOKUP($A1989,List_allocation!$A:$G,2)</f>
        <v>309131289919060</v>
      </c>
      <c r="S1989" s="3" t="str">
        <f>VLOOKUP($A1989,List_allocation!$A:$G,6)</f>
        <v>肝属川</v>
      </c>
      <c r="T1989" s="3" t="str">
        <f>VLOOKUP($A1989,List_allocation!$A:$G,7)</f>
        <v>俣瀬</v>
      </c>
      <c r="U1989" s="8">
        <f>VLOOKUP($A1989,'1st_alloc_fix'!$A:$O,15)</f>
        <v>0</v>
      </c>
    </row>
    <row r="1990" spans="1:21" x14ac:dyDescent="0.25">
      <c r="A1990">
        <v>2036</v>
      </c>
      <c r="B1990" s="4">
        <v>31.358000000000001</v>
      </c>
      <c r="C1990" s="4">
        <v>131.01300000000001</v>
      </c>
      <c r="D1990" s="4">
        <v>510.476</v>
      </c>
      <c r="E1990" s="5">
        <f>VLOOKUP($A1990,List_allocation!$A:$G,3)</f>
        <v>31.356999999999999</v>
      </c>
      <c r="F1990" s="5">
        <f>VLOOKUP($A1990,List_allocation!$A:$G,4)</f>
        <v>131.01300000000001</v>
      </c>
      <c r="G1990">
        <f>VLOOKUP($A1990,List_allocation!$A:$G,5)</f>
        <v>485</v>
      </c>
      <c r="H1990" s="8">
        <v>-642.524</v>
      </c>
      <c r="I1990">
        <v>-0.55700000000000005</v>
      </c>
      <c r="J1990">
        <v>80.963999999999999</v>
      </c>
      <c r="K1990" s="8">
        <v>17.137</v>
      </c>
      <c r="L1990">
        <v>7930</v>
      </c>
      <c r="M1990">
        <v>13423</v>
      </c>
      <c r="N1990" s="6">
        <v>31.856000000000002</v>
      </c>
      <c r="O1990" s="6">
        <v>130.39099999999999</v>
      </c>
      <c r="P1990">
        <v>1179.3040000000001</v>
      </c>
      <c r="Q1990" t="s">
        <v>4702</v>
      </c>
      <c r="R1990" s="7">
        <f>VLOOKUP($A1990,List_allocation!$A:$G,2)</f>
        <v>309131289919070</v>
      </c>
      <c r="S1990" s="3" t="str">
        <f>VLOOKUP($A1990,List_allocation!$A:$G,6)</f>
        <v>肝属川</v>
      </c>
      <c r="T1990" s="3" t="str">
        <f>VLOOKUP($A1990,List_allocation!$A:$G,7)</f>
        <v>波見</v>
      </c>
      <c r="U1990" s="8">
        <f>VLOOKUP($A1990,'1st_alloc_fix'!$A:$O,15)</f>
        <v>0</v>
      </c>
    </row>
    <row r="1991" spans="1:21" x14ac:dyDescent="0.25">
      <c r="A1991">
        <v>2037</v>
      </c>
      <c r="B1991" s="4">
        <v>31.378</v>
      </c>
      <c r="C1991" s="4">
        <v>130.84899999999999</v>
      </c>
      <c r="D1991" s="4">
        <v>13.231999999999999</v>
      </c>
      <c r="E1991" s="5">
        <f>VLOOKUP($A1991,List_allocation!$A:$G,3)</f>
        <v>31.378</v>
      </c>
      <c r="F1991" s="5">
        <f>VLOOKUP($A1991,List_allocation!$A:$G,4)</f>
        <v>130.85</v>
      </c>
      <c r="G1991">
        <f>VLOOKUP($A1991,List_allocation!$A:$G,5)</f>
        <v>10.199999999999999</v>
      </c>
      <c r="H1991" s="8">
        <v>-1334.768</v>
      </c>
      <c r="I1991">
        <v>-0.99</v>
      </c>
      <c r="J1991">
        <v>72.533000000000001</v>
      </c>
      <c r="K1991" s="8">
        <v>90.162000000000006</v>
      </c>
      <c r="L1991">
        <v>7812</v>
      </c>
      <c r="M1991">
        <v>13408</v>
      </c>
      <c r="N1991" s="6">
        <v>31.861999999999998</v>
      </c>
      <c r="O1991" s="6">
        <v>130.33500000000001</v>
      </c>
      <c r="P1991">
        <v>1329.67</v>
      </c>
      <c r="Q1991" t="s">
        <v>4704</v>
      </c>
      <c r="R1991" s="7">
        <f>VLOOKUP($A1991,List_allocation!$A:$G,2)</f>
        <v>309131289919095</v>
      </c>
      <c r="S1991" s="3" t="str">
        <f>VLOOKUP($A1991,List_allocation!$A:$G,6)</f>
        <v>下谷川</v>
      </c>
      <c r="T1991" s="3" t="str">
        <f>VLOOKUP($A1991,List_allocation!$A:$G,7)</f>
        <v>鉄道橋</v>
      </c>
      <c r="U1991" s="8">
        <f>VLOOKUP($A1991,'1st_alloc_fix'!$A:$O,15)</f>
        <v>0</v>
      </c>
    </row>
    <row r="1992" spans="1:21" x14ac:dyDescent="0.25">
      <c r="A1992">
        <v>2038</v>
      </c>
      <c r="B1992" s="4">
        <v>31.373999999999999</v>
      </c>
      <c r="C1992" s="4">
        <v>130.858</v>
      </c>
      <c r="D1992" s="4">
        <v>16.547000000000001</v>
      </c>
      <c r="E1992" s="5">
        <f>VLOOKUP($A1992,List_allocation!$A:$G,3)</f>
        <v>31.373999999999999</v>
      </c>
      <c r="F1992" s="5">
        <f>VLOOKUP($A1992,List_allocation!$A:$G,4)</f>
        <v>130.858</v>
      </c>
      <c r="G1992">
        <f>VLOOKUP($A1992,List_allocation!$A:$G,5)</f>
        <v>15.6</v>
      </c>
      <c r="H1992" s="8">
        <v>-1408.453</v>
      </c>
      <c r="I1992">
        <v>-0.98799999999999999</v>
      </c>
      <c r="J1992">
        <v>71.924999999999997</v>
      </c>
      <c r="K1992" s="8">
        <v>78.224000000000004</v>
      </c>
      <c r="L1992">
        <v>7818</v>
      </c>
      <c r="M1992">
        <v>13411</v>
      </c>
      <c r="N1992" s="6">
        <v>31.821999999999999</v>
      </c>
      <c r="O1992" s="6">
        <v>130.31200000000001</v>
      </c>
      <c r="P1992">
        <v>1403.72</v>
      </c>
      <c r="Q1992" t="s">
        <v>4704</v>
      </c>
      <c r="R1992" s="7">
        <f>VLOOKUP($A1992,List_allocation!$A:$G,2)</f>
        <v>309131289919100</v>
      </c>
      <c r="S1992" s="3" t="str">
        <f>VLOOKUP($A1992,List_allocation!$A:$G,6)</f>
        <v>下谷川</v>
      </c>
      <c r="T1992" s="3" t="str">
        <f>VLOOKUP($A1992,List_allocation!$A:$G,7)</f>
        <v>田崎大橋</v>
      </c>
      <c r="U1992" s="8">
        <f>VLOOKUP($A1992,'1st_alloc_fix'!$A:$O,15)</f>
        <v>0</v>
      </c>
    </row>
    <row r="1993" spans="1:21" x14ac:dyDescent="0.25">
      <c r="A1993">
        <v>2039</v>
      </c>
      <c r="B1993" s="4">
        <v>31.344000000000001</v>
      </c>
      <c r="C1993" s="4">
        <v>130.90199999999999</v>
      </c>
      <c r="D1993" s="4">
        <v>63.357999999999997</v>
      </c>
      <c r="E1993" s="5">
        <f>VLOOKUP($A1993,List_allocation!$A:$G,3)</f>
        <v>31.344000000000001</v>
      </c>
      <c r="F1993" s="5">
        <f>VLOOKUP($A1993,List_allocation!$A:$G,4)</f>
        <v>130.90199999999999</v>
      </c>
      <c r="G1993">
        <f>VLOOKUP($A1993,List_allocation!$A:$G,5)</f>
        <v>62</v>
      </c>
      <c r="H1993" s="8">
        <v>-181.642</v>
      </c>
      <c r="I1993">
        <v>-0.74099999999999999</v>
      </c>
      <c r="J1993">
        <v>80.994</v>
      </c>
      <c r="K1993" s="8">
        <v>18.349</v>
      </c>
      <c r="L1993">
        <v>7850</v>
      </c>
      <c r="M1993">
        <v>13433</v>
      </c>
      <c r="N1993" s="6">
        <v>32.033000000000001</v>
      </c>
      <c r="O1993" s="6">
        <v>130.61500000000001</v>
      </c>
      <c r="P1993">
        <v>243.52799999999999</v>
      </c>
      <c r="Q1993" t="s">
        <v>4703</v>
      </c>
      <c r="R1993" s="7">
        <f>VLOOKUP($A1993,List_allocation!$A:$G,2)</f>
        <v>309131289919110</v>
      </c>
      <c r="S1993" s="3" t="str">
        <f>VLOOKUP($A1993,List_allocation!$A:$G,6)</f>
        <v>姶良川</v>
      </c>
      <c r="T1993" s="3" t="str">
        <f>VLOOKUP($A1993,List_allocation!$A:$G,7)</f>
        <v>姶良橋</v>
      </c>
      <c r="U1993" s="8">
        <f>VLOOKUP($A1993,'1st_alloc_fix'!$A:$O,15)</f>
        <v>0</v>
      </c>
    </row>
    <row r="1994" spans="1:21" x14ac:dyDescent="0.25">
      <c r="A1994">
        <v>2040</v>
      </c>
      <c r="B1994" s="4">
        <v>31.297999999999998</v>
      </c>
      <c r="C1994" s="4">
        <v>130.958</v>
      </c>
      <c r="D1994" s="4">
        <v>32.890999999999998</v>
      </c>
      <c r="E1994" s="5">
        <f>VLOOKUP($A1994,List_allocation!$A:$G,3)</f>
        <v>31.297999999999998</v>
      </c>
      <c r="F1994" s="5">
        <f>VLOOKUP($A1994,List_allocation!$A:$G,4)</f>
        <v>130.958</v>
      </c>
      <c r="G1994">
        <f>VLOOKUP($A1994,List_allocation!$A:$G,5)</f>
        <v>34</v>
      </c>
      <c r="H1994" s="8">
        <v>-687.10900000000004</v>
      </c>
      <c r="I1994">
        <v>-0.95399999999999996</v>
      </c>
      <c r="J1994">
        <v>86.587999999999994</v>
      </c>
      <c r="K1994" s="8">
        <v>32.984999999999999</v>
      </c>
      <c r="L1994">
        <v>7890</v>
      </c>
      <c r="M1994">
        <v>13466</v>
      </c>
      <c r="N1994" s="6">
        <v>32.015000000000001</v>
      </c>
      <c r="O1994" s="6">
        <v>130.59899999999999</v>
      </c>
      <c r="P1994">
        <v>697.35500000000002</v>
      </c>
      <c r="Q1994" t="s">
        <v>4703</v>
      </c>
      <c r="R1994" s="7">
        <f>VLOOKUP($A1994,List_allocation!$A:$G,2)</f>
        <v>309131289919120</v>
      </c>
      <c r="S1994" s="3" t="str">
        <f>VLOOKUP($A1994,List_allocation!$A:$G,6)</f>
        <v>高山川</v>
      </c>
      <c r="T1994" s="3" t="str">
        <f>VLOOKUP($A1994,List_allocation!$A:$G,7)</f>
        <v>川添下橋</v>
      </c>
      <c r="U1994" s="8">
        <f>VLOOKUP($A1994,'1st_alloc_fix'!$A:$O,15)</f>
        <v>0</v>
      </c>
    </row>
    <row r="1995" spans="1:21" x14ac:dyDescent="0.25">
      <c r="A1995">
        <v>2041</v>
      </c>
      <c r="B1995" s="4">
        <v>31.347999999999999</v>
      </c>
      <c r="C1995" s="4">
        <v>130.94399999999999</v>
      </c>
      <c r="D1995" s="4">
        <v>54.402999999999999</v>
      </c>
      <c r="E1995" s="5">
        <f>VLOOKUP($A1995,List_allocation!$A:$G,3)</f>
        <v>31.347000000000001</v>
      </c>
      <c r="F1995" s="5">
        <f>VLOOKUP($A1995,List_allocation!$A:$G,4)</f>
        <v>130.94399999999999</v>
      </c>
      <c r="G1995">
        <f>VLOOKUP($A1995,List_allocation!$A:$G,5)</f>
        <v>54</v>
      </c>
      <c r="H1995" s="8">
        <v>8.4030000000000005</v>
      </c>
      <c r="I1995">
        <v>0.183</v>
      </c>
      <c r="J1995">
        <v>10.041</v>
      </c>
      <c r="K1995" s="8">
        <v>3.1440000000000001</v>
      </c>
      <c r="L1995">
        <v>7880</v>
      </c>
      <c r="M1995">
        <v>13430</v>
      </c>
      <c r="N1995" s="6">
        <v>31.398</v>
      </c>
      <c r="O1995" s="6">
        <v>130.85599999999999</v>
      </c>
      <c r="P1995">
        <v>32.21</v>
      </c>
      <c r="Q1995" t="s">
        <v>4701</v>
      </c>
      <c r="R1995" s="7">
        <f>VLOOKUP($A1995,List_allocation!$A:$G,2)</f>
        <v>309131289919130</v>
      </c>
      <c r="S1995" s="3" t="str">
        <f>VLOOKUP($A1995,List_allocation!$A:$G,6)</f>
        <v>高山川</v>
      </c>
      <c r="T1995" s="3" t="str">
        <f>VLOOKUP($A1995,List_allocation!$A:$G,7)</f>
        <v>高山橋</v>
      </c>
      <c r="U1995" s="8">
        <f>VLOOKUP($A1995,'1st_alloc_fix'!$A:$O,15)</f>
        <v>0</v>
      </c>
    </row>
    <row r="1996" spans="1:21" x14ac:dyDescent="0.25">
      <c r="A1996">
        <v>2042</v>
      </c>
      <c r="B1996" s="4">
        <v>31.391999999999999</v>
      </c>
      <c r="C1996" s="4">
        <v>130.96199999999999</v>
      </c>
      <c r="D1996" s="4">
        <v>116.86199999999999</v>
      </c>
      <c r="E1996" s="5">
        <f>VLOOKUP($A1996,List_allocation!$A:$G,3)</f>
        <v>31.391999999999999</v>
      </c>
      <c r="F1996" s="5">
        <f>VLOOKUP($A1996,List_allocation!$A:$G,4)</f>
        <v>130.96100000000001</v>
      </c>
      <c r="G1996">
        <f>VLOOKUP($A1996,List_allocation!$A:$G,5)</f>
        <v>120</v>
      </c>
      <c r="H1996" s="8">
        <v>67.861999999999995</v>
      </c>
      <c r="I1996">
        <v>1.385</v>
      </c>
      <c r="J1996">
        <v>10.406000000000001</v>
      </c>
      <c r="K1996" s="8">
        <v>4.3579999999999997</v>
      </c>
      <c r="L1996">
        <v>7893</v>
      </c>
      <c r="M1996">
        <v>13398</v>
      </c>
      <c r="N1996" s="6">
        <v>31.384</v>
      </c>
      <c r="O1996" s="6">
        <v>130.852</v>
      </c>
      <c r="P1996">
        <v>34.542999999999999</v>
      </c>
      <c r="Q1996" t="s">
        <v>4702</v>
      </c>
      <c r="R1996" s="7">
        <f>VLOOKUP($A1996,List_allocation!$A:$G,2)</f>
        <v>309131289919140</v>
      </c>
      <c r="S1996" s="3" t="str">
        <f>VLOOKUP($A1996,List_allocation!$A:$G,6)</f>
        <v>串良川</v>
      </c>
      <c r="T1996" s="3" t="str">
        <f>VLOOKUP($A1996,List_allocation!$A:$G,7)</f>
        <v>豊栄</v>
      </c>
      <c r="U1996" s="8">
        <f>VLOOKUP($A1996,'1st_alloc_fix'!$A:$O,15)</f>
        <v>0</v>
      </c>
    </row>
    <row r="1997" spans="1:21" x14ac:dyDescent="0.25">
      <c r="A1997">
        <v>2043</v>
      </c>
      <c r="B1997" s="4">
        <v>31.72</v>
      </c>
      <c r="C1997" s="4">
        <v>131.05199999999999</v>
      </c>
      <c r="D1997" s="4">
        <v>169.55600000000001</v>
      </c>
      <c r="E1997" s="5">
        <f>VLOOKUP($A1997,List_allocation!$A:$G,3)</f>
        <v>31.72</v>
      </c>
      <c r="F1997" s="5">
        <f>VLOOKUP($A1997,List_allocation!$A:$G,4)</f>
        <v>131.05199999999999</v>
      </c>
      <c r="G1997">
        <f>VLOOKUP($A1997,List_allocation!$A:$G,5)</f>
        <v>160</v>
      </c>
      <c r="H1997" s="8">
        <v>10168.556</v>
      </c>
      <c r="I1997">
        <v>-1.0169999999999999</v>
      </c>
      <c r="J1997">
        <v>42.508000000000003</v>
      </c>
      <c r="K1997" s="8">
        <v>757.75199999999995</v>
      </c>
      <c r="L1997">
        <v>7958</v>
      </c>
      <c r="M1997">
        <v>13162</v>
      </c>
      <c r="N1997" s="6">
        <v>31.364999999999998</v>
      </c>
      <c r="O1997" s="6">
        <v>130.88300000000001</v>
      </c>
      <c r="P1997">
        <v>57.895000000000003</v>
      </c>
      <c r="Q1997" t="s">
        <v>4701</v>
      </c>
      <c r="R1997" s="7">
        <f>VLOOKUP($A1997,List_allocation!$A:$G,2)</f>
        <v>309141289916010</v>
      </c>
      <c r="S1997" s="3" t="str">
        <f>VLOOKUP($A1997,List_allocation!$A:$G,6)</f>
        <v>大淀川</v>
      </c>
      <c r="T1997" s="3" t="str">
        <f>VLOOKUP($A1997,List_allocation!$A:$G,7)</f>
        <v>岳下</v>
      </c>
      <c r="U1997" s="8">
        <f>VLOOKUP($A1997,'1st_alloc_fix'!$A:$O,15)</f>
        <v>0</v>
      </c>
    </row>
    <row r="1998" spans="1:21" x14ac:dyDescent="0.25">
      <c r="A1998">
        <v>2044</v>
      </c>
      <c r="B1998" s="4">
        <v>31.765999999999998</v>
      </c>
      <c r="C1998" s="4">
        <v>131.066</v>
      </c>
      <c r="D1998" s="4">
        <v>365.47300000000001</v>
      </c>
      <c r="E1998" s="5">
        <f>VLOOKUP($A1998,List_allocation!$A:$G,3)</f>
        <v>31.766999999999999</v>
      </c>
      <c r="F1998" s="5">
        <f>VLOOKUP($A1998,List_allocation!$A:$G,4)</f>
        <v>131.066</v>
      </c>
      <c r="G1998">
        <f>VLOOKUP($A1998,List_allocation!$A:$G,5)</f>
        <v>359</v>
      </c>
      <c r="H1998" s="8">
        <v>10364.473</v>
      </c>
      <c r="I1998">
        <v>-1.0369999999999999</v>
      </c>
      <c r="J1998">
        <v>48.052999999999997</v>
      </c>
      <c r="K1998" s="8">
        <v>758.86099999999999</v>
      </c>
      <c r="L1998">
        <v>7968</v>
      </c>
      <c r="M1998">
        <v>13129</v>
      </c>
      <c r="N1998" s="6">
        <v>31.356000000000002</v>
      </c>
      <c r="O1998" s="6">
        <v>130.90199999999999</v>
      </c>
      <c r="P1998">
        <v>136.583</v>
      </c>
      <c r="Q1998" t="s">
        <v>4701</v>
      </c>
      <c r="R1998" s="7">
        <f>VLOOKUP($A1998,List_allocation!$A:$G,2)</f>
        <v>309141289916020</v>
      </c>
      <c r="S1998" s="3" t="str">
        <f>VLOOKUP($A1998,List_allocation!$A:$G,6)</f>
        <v>大淀川</v>
      </c>
      <c r="T1998" s="3" t="str">
        <f>VLOOKUP($A1998,List_allocation!$A:$G,7)</f>
        <v>乙房</v>
      </c>
      <c r="U1998" s="8">
        <f>VLOOKUP($A1998,'1st_alloc_fix'!$A:$O,15)</f>
        <v>0</v>
      </c>
    </row>
    <row r="1999" spans="1:21" x14ac:dyDescent="0.25">
      <c r="A1999">
        <v>2045</v>
      </c>
      <c r="B1999" s="4">
        <v>31.783999999999999</v>
      </c>
      <c r="C1999" s="4">
        <v>131.077</v>
      </c>
      <c r="D1999" s="4">
        <v>510.35500000000002</v>
      </c>
      <c r="E1999" s="5">
        <f>VLOOKUP($A1999,List_allocation!$A:$G,3)</f>
        <v>31.783999999999999</v>
      </c>
      <c r="F1999" s="5">
        <f>VLOOKUP($A1999,List_allocation!$A:$G,4)</f>
        <v>131.077</v>
      </c>
      <c r="G1999">
        <f>VLOOKUP($A1999,List_allocation!$A:$G,5)</f>
        <v>512</v>
      </c>
      <c r="H1999" s="8">
        <v>266.35500000000002</v>
      </c>
      <c r="I1999">
        <v>1.0920000000000001</v>
      </c>
      <c r="J1999">
        <v>48.390999999999998</v>
      </c>
      <c r="K1999" s="8">
        <v>10.77</v>
      </c>
      <c r="L1999">
        <v>7976</v>
      </c>
      <c r="M1999">
        <v>13116</v>
      </c>
      <c r="N1999" s="6">
        <v>31.361999999999998</v>
      </c>
      <c r="O1999" s="6">
        <v>130.947</v>
      </c>
      <c r="P1999">
        <v>243.441</v>
      </c>
      <c r="Q1999" t="s">
        <v>4701</v>
      </c>
      <c r="R1999" s="7">
        <f>VLOOKUP($A1999,List_allocation!$A:$G,2)</f>
        <v>309141289916030</v>
      </c>
      <c r="S1999" s="3" t="str">
        <f>VLOOKUP($A1999,List_allocation!$A:$G,6)</f>
        <v>大淀川</v>
      </c>
      <c r="T1999" s="3" t="str">
        <f>VLOOKUP($A1999,List_allocation!$A:$G,7)</f>
        <v>広瀬</v>
      </c>
      <c r="U1999" s="8">
        <f>VLOOKUP($A1999,'1st_alloc_fix'!$A:$O,15)</f>
        <v>0</v>
      </c>
    </row>
    <row r="2000" spans="1:21" x14ac:dyDescent="0.25">
      <c r="A2000">
        <v>2046</v>
      </c>
      <c r="B2000" s="4">
        <v>31.808</v>
      </c>
      <c r="C2000" s="4">
        <v>131.11699999999999</v>
      </c>
      <c r="D2000" s="4">
        <v>602.99400000000003</v>
      </c>
      <c r="E2000" s="5">
        <f>VLOOKUP($A2000,List_allocation!$A:$G,3)</f>
        <v>31.808</v>
      </c>
      <c r="F2000" s="5">
        <f>VLOOKUP($A2000,List_allocation!$A:$G,4)</f>
        <v>131.11699999999999</v>
      </c>
      <c r="G2000">
        <f>VLOOKUP($A2000,List_allocation!$A:$G,5)</f>
        <v>598</v>
      </c>
      <c r="H2000" s="8">
        <v>152.994</v>
      </c>
      <c r="I2000">
        <v>0.34</v>
      </c>
      <c r="J2000">
        <v>51.387999999999998</v>
      </c>
      <c r="K2000" s="8">
        <v>10.618</v>
      </c>
      <c r="L2000">
        <v>8005</v>
      </c>
      <c r="M2000">
        <v>13099</v>
      </c>
      <c r="N2000" s="6">
        <v>31.361999999999998</v>
      </c>
      <c r="O2000" s="6">
        <v>130.97399999999999</v>
      </c>
      <c r="P2000">
        <v>443.35199999999998</v>
      </c>
      <c r="Q2000" t="s">
        <v>4703</v>
      </c>
      <c r="R2000" s="7">
        <f>VLOOKUP($A2000,List_allocation!$A:$G,2)</f>
        <v>309141289916040</v>
      </c>
      <c r="S2000" s="3" t="str">
        <f>VLOOKUP($A2000,List_allocation!$A:$G,6)</f>
        <v>大淀川</v>
      </c>
      <c r="T2000" s="3" t="str">
        <f>VLOOKUP($A2000,List_allocation!$A:$G,7)</f>
        <v>王子橋</v>
      </c>
      <c r="U2000" s="8">
        <f>VLOOKUP($A2000,'1st_alloc_fix'!$A:$O,15)</f>
        <v>0</v>
      </c>
    </row>
    <row r="2001" spans="1:21" x14ac:dyDescent="0.25">
      <c r="A2001">
        <v>2047</v>
      </c>
      <c r="B2001" s="4">
        <v>31.86</v>
      </c>
      <c r="C2001" s="4">
        <v>131.113</v>
      </c>
      <c r="D2001" s="4">
        <v>877.06</v>
      </c>
      <c r="E2001" s="5">
        <f>VLOOKUP($A2001,List_allocation!$A:$G,3)</f>
        <v>31.86</v>
      </c>
      <c r="F2001" s="5">
        <f>VLOOKUP($A2001,List_allocation!$A:$G,4)</f>
        <v>131.113</v>
      </c>
      <c r="G2001">
        <f>VLOOKUP($A2001,List_allocation!$A:$G,5)</f>
        <v>861</v>
      </c>
      <c r="H2001" s="8">
        <v>392.06</v>
      </c>
      <c r="I2001">
        <v>0.80800000000000005</v>
      </c>
      <c r="J2001">
        <v>56.573999999999998</v>
      </c>
      <c r="K2001" s="8">
        <v>12.122999999999999</v>
      </c>
      <c r="L2001">
        <v>8002</v>
      </c>
      <c r="M2001">
        <v>13061</v>
      </c>
      <c r="N2001" s="6">
        <v>31.358000000000001</v>
      </c>
      <c r="O2001" s="6">
        <v>131.01300000000001</v>
      </c>
      <c r="P2001">
        <v>510.476</v>
      </c>
      <c r="Q2001" t="s">
        <v>4703</v>
      </c>
      <c r="R2001" s="7">
        <f>VLOOKUP($A2001,List_allocation!$A:$G,2)</f>
        <v>309141289916050</v>
      </c>
      <c r="S2001" s="3" t="str">
        <f>VLOOKUP($A2001,List_allocation!$A:$G,6)</f>
        <v>大淀川</v>
      </c>
      <c r="T2001" s="3" t="str">
        <f>VLOOKUP($A2001,List_allocation!$A:$G,7)</f>
        <v>樋渡</v>
      </c>
      <c r="U2001" s="8">
        <f>VLOOKUP($A2001,'1st_alloc_fix'!$A:$O,15)</f>
        <v>0</v>
      </c>
    </row>
    <row r="2002" spans="1:21" x14ac:dyDescent="0.25">
      <c r="A2002">
        <v>2048</v>
      </c>
      <c r="B2002" s="4">
        <v>31.954999999999998</v>
      </c>
      <c r="C2002" s="4">
        <v>131.30099999999999</v>
      </c>
      <c r="D2002" s="4">
        <v>1568.7090000000001</v>
      </c>
      <c r="E2002" s="5">
        <f>VLOOKUP($A2002,List_allocation!$A:$G,3)</f>
        <v>31.954999999999998</v>
      </c>
      <c r="F2002" s="5">
        <f>VLOOKUP($A2002,List_allocation!$A:$G,4)</f>
        <v>131.30099999999999</v>
      </c>
      <c r="G2002">
        <f>VLOOKUP($A2002,List_allocation!$A:$G,5)</f>
        <v>1564</v>
      </c>
      <c r="H2002" s="8">
        <v>1558.509</v>
      </c>
      <c r="I2002">
        <v>152.79499999999999</v>
      </c>
      <c r="J2002">
        <v>76.956999999999994</v>
      </c>
      <c r="K2002" s="8">
        <v>200.98699999999999</v>
      </c>
      <c r="L2002">
        <v>8137</v>
      </c>
      <c r="M2002">
        <v>12993</v>
      </c>
      <c r="N2002" s="6">
        <v>31.378</v>
      </c>
      <c r="O2002" s="6">
        <v>130.84899999999999</v>
      </c>
      <c r="P2002">
        <v>13.231999999999999</v>
      </c>
      <c r="Q2002" t="s">
        <v>4702</v>
      </c>
      <c r="R2002" s="7">
        <f>VLOOKUP($A2002,List_allocation!$A:$G,2)</f>
        <v>309141289916060</v>
      </c>
      <c r="S2002" s="3" t="str">
        <f>VLOOKUP($A2002,List_allocation!$A:$G,6)</f>
        <v>大淀川</v>
      </c>
      <c r="T2002" s="3" t="str">
        <f>VLOOKUP($A2002,List_allocation!$A:$G,7)</f>
        <v>高岡</v>
      </c>
      <c r="U2002" s="8">
        <f>VLOOKUP($A2002,'1st_alloc_fix'!$A:$O,15)</f>
        <v>0</v>
      </c>
    </row>
    <row r="2003" spans="1:21" x14ac:dyDescent="0.25">
      <c r="A2003">
        <v>2049</v>
      </c>
      <c r="B2003" s="4">
        <v>31.954999999999998</v>
      </c>
      <c r="C2003" s="4">
        <v>131.398</v>
      </c>
      <c r="D2003" s="4">
        <v>2124.7280000000001</v>
      </c>
      <c r="E2003" s="5">
        <f>VLOOKUP($A2003,List_allocation!$A:$G,3)</f>
        <v>31.954999999999998</v>
      </c>
      <c r="F2003" s="5">
        <f>VLOOKUP($A2003,List_allocation!$A:$G,4)</f>
        <v>131.399</v>
      </c>
      <c r="G2003">
        <f>VLOOKUP($A2003,List_allocation!$A:$G,5)</f>
        <v>2126</v>
      </c>
      <c r="H2003" s="8">
        <v>2109.1280000000002</v>
      </c>
      <c r="I2003">
        <v>135.20099999999999</v>
      </c>
      <c r="J2003">
        <v>82.296000000000006</v>
      </c>
      <c r="K2003" s="8">
        <v>176.87299999999999</v>
      </c>
      <c r="L2003">
        <v>8207</v>
      </c>
      <c r="M2003">
        <v>12993</v>
      </c>
      <c r="N2003" s="6">
        <v>31.373999999999999</v>
      </c>
      <c r="O2003" s="6">
        <v>130.858</v>
      </c>
      <c r="P2003">
        <v>16.547000000000001</v>
      </c>
      <c r="Q2003" t="s">
        <v>4701</v>
      </c>
      <c r="R2003" s="7">
        <f>VLOOKUP($A2003,List_allocation!$A:$G,2)</f>
        <v>309141289916080</v>
      </c>
      <c r="S2003" s="3" t="str">
        <f>VLOOKUP($A2003,List_allocation!$A:$G,6)</f>
        <v>大淀川</v>
      </c>
      <c r="T2003" s="3" t="str">
        <f>VLOOKUP($A2003,List_allocation!$A:$G,7)</f>
        <v>柏田</v>
      </c>
      <c r="U2003" s="8">
        <f>VLOOKUP($A2003,'1st_alloc_fix'!$A:$O,15)</f>
        <v>0</v>
      </c>
    </row>
    <row r="2004" spans="1:21" x14ac:dyDescent="0.25">
      <c r="A2004">
        <v>2050</v>
      </c>
      <c r="B2004" s="4">
        <v>31.905999999999999</v>
      </c>
      <c r="C2004" s="4">
        <v>131.41999999999999</v>
      </c>
      <c r="D2004" s="4">
        <v>2163.616</v>
      </c>
      <c r="E2004" s="5">
        <f>VLOOKUP($A2004,List_allocation!$A:$G,3)</f>
        <v>31.907</v>
      </c>
      <c r="F2004" s="5">
        <f>VLOOKUP($A2004,List_allocation!$A:$G,4)</f>
        <v>131.42099999999999</v>
      </c>
      <c r="G2004">
        <f>VLOOKUP($A2004,List_allocation!$A:$G,5)</f>
        <v>2174.9</v>
      </c>
      <c r="H2004" s="8">
        <v>2101.616</v>
      </c>
      <c r="I2004">
        <v>33.896999999999998</v>
      </c>
      <c r="J2004">
        <v>79.361999999999995</v>
      </c>
      <c r="K2004" s="8">
        <v>54.055</v>
      </c>
      <c r="L2004">
        <v>8223</v>
      </c>
      <c r="M2004">
        <v>13028</v>
      </c>
      <c r="N2004" s="6">
        <v>31.344000000000001</v>
      </c>
      <c r="O2004" s="6">
        <v>130.90199999999999</v>
      </c>
      <c r="P2004">
        <v>63.357999999999997</v>
      </c>
      <c r="Q2004" t="s">
        <v>4701</v>
      </c>
      <c r="R2004" s="7">
        <f>VLOOKUP($A2004,List_allocation!$A:$G,2)</f>
        <v>309141289916090</v>
      </c>
      <c r="S2004" s="3" t="str">
        <f>VLOOKUP($A2004,List_allocation!$A:$G,6)</f>
        <v>大淀川</v>
      </c>
      <c r="T2004" s="3" t="str">
        <f>VLOOKUP($A2004,List_allocation!$A:$G,7)</f>
        <v>宮崎</v>
      </c>
      <c r="U2004" s="8">
        <f>VLOOKUP($A2004,'1st_alloc_fix'!$A:$O,15)</f>
        <v>0</v>
      </c>
    </row>
    <row r="2005" spans="1:21" x14ac:dyDescent="0.25">
      <c r="A2005">
        <v>2051</v>
      </c>
      <c r="B2005" s="4">
        <v>31.893999999999998</v>
      </c>
      <c r="C2005" s="4">
        <v>131.44900000000001</v>
      </c>
      <c r="D2005" s="4">
        <v>2166.3809999999999</v>
      </c>
      <c r="E2005" s="5">
        <f>VLOOKUP($A2005,List_allocation!$A:$G,3)</f>
        <v>31.890999999999998</v>
      </c>
      <c r="F2005" s="5">
        <f>VLOOKUP($A2005,List_allocation!$A:$G,4)</f>
        <v>131.44999999999999</v>
      </c>
      <c r="G2005">
        <f>VLOOKUP($A2005,List_allocation!$A:$G,5)</f>
        <v>2176</v>
      </c>
      <c r="H2005" s="8">
        <v>2132.3809999999999</v>
      </c>
      <c r="I2005">
        <v>62.716999999999999</v>
      </c>
      <c r="J2005">
        <v>80.861000000000004</v>
      </c>
      <c r="K2005" s="8">
        <v>90.451999999999998</v>
      </c>
      <c r="L2005">
        <v>8244</v>
      </c>
      <c r="M2005">
        <v>13037</v>
      </c>
      <c r="N2005" s="6">
        <v>31.297999999999998</v>
      </c>
      <c r="O2005" s="6">
        <v>130.958</v>
      </c>
      <c r="P2005">
        <v>32.890999999999998</v>
      </c>
      <c r="Q2005" t="s">
        <v>4701</v>
      </c>
      <c r="R2005" s="7">
        <f>VLOOKUP($A2005,List_allocation!$A:$G,2)</f>
        <v>309141289916100</v>
      </c>
      <c r="S2005" s="3" t="str">
        <f>VLOOKUP($A2005,List_allocation!$A:$G,6)</f>
        <v>大淀川</v>
      </c>
      <c r="T2005" s="3" t="str">
        <f>VLOOKUP($A2005,List_allocation!$A:$G,7)</f>
        <v>姥ヶ島</v>
      </c>
      <c r="U2005" s="8">
        <f>VLOOKUP($A2005,'1st_alloc_fix'!$A:$O,15)</f>
        <v>0</v>
      </c>
    </row>
    <row r="2006" spans="1:21" x14ac:dyDescent="0.25">
      <c r="A2006">
        <v>2052</v>
      </c>
      <c r="B2006" s="4">
        <v>31.994</v>
      </c>
      <c r="C2006" s="4">
        <v>131.24700000000001</v>
      </c>
      <c r="D2006" s="4">
        <v>143.83799999999999</v>
      </c>
      <c r="E2006" s="5">
        <f>VLOOKUP($A2006,List_allocation!$A:$G,3)</f>
        <v>31.994</v>
      </c>
      <c r="F2006" s="5">
        <f>VLOOKUP($A2006,List_allocation!$A:$G,4)</f>
        <v>131.24600000000001</v>
      </c>
      <c r="G2006">
        <f>VLOOKUP($A2006,List_allocation!$A:$G,5)</f>
        <v>143.4</v>
      </c>
      <c r="H2006" s="8">
        <v>89.837999999999994</v>
      </c>
      <c r="I2006">
        <v>1.6639999999999999</v>
      </c>
      <c r="J2006">
        <v>77.28</v>
      </c>
      <c r="K2006" s="8">
        <v>22.696999999999999</v>
      </c>
      <c r="L2006">
        <v>8098</v>
      </c>
      <c r="M2006">
        <v>12965</v>
      </c>
      <c r="N2006" s="6">
        <v>31.347999999999999</v>
      </c>
      <c r="O2006" s="6">
        <v>130.94399999999999</v>
      </c>
      <c r="P2006">
        <v>54.402999999999999</v>
      </c>
      <c r="Q2006" t="s">
        <v>4703</v>
      </c>
      <c r="R2006" s="7">
        <f>VLOOKUP($A2006,List_allocation!$A:$G,2)</f>
        <v>309141289916130</v>
      </c>
      <c r="S2006" s="3" t="str">
        <f>VLOOKUP($A2006,List_allocation!$A:$G,6)</f>
        <v>本庄川</v>
      </c>
      <c r="T2006" s="3" t="str">
        <f>VLOOKUP($A2006,List_allocation!$A:$G,7)</f>
        <v>綾南橋</v>
      </c>
      <c r="U2006" s="8">
        <f>VLOOKUP($A2006,'1st_alloc_fix'!$A:$O,15)</f>
        <v>0</v>
      </c>
    </row>
    <row r="2007" spans="1:21" x14ac:dyDescent="0.25">
      <c r="A2007">
        <v>2053</v>
      </c>
      <c r="B2007" s="4">
        <v>31.984000000000002</v>
      </c>
      <c r="C2007" s="4">
        <v>131.31899999999999</v>
      </c>
      <c r="D2007" s="4">
        <v>382.57900000000001</v>
      </c>
      <c r="E2007" s="5">
        <f>VLOOKUP($A2007,List_allocation!$A:$G,3)</f>
        <v>31.984000000000002</v>
      </c>
      <c r="F2007" s="5">
        <f>VLOOKUP($A2007,List_allocation!$A:$G,4)</f>
        <v>131.31899999999999</v>
      </c>
      <c r="G2007">
        <f>VLOOKUP($A2007,List_allocation!$A:$G,5)</f>
        <v>381</v>
      </c>
      <c r="H2007" s="8">
        <v>262.57900000000001</v>
      </c>
      <c r="I2007">
        <v>2.1880000000000002</v>
      </c>
      <c r="J2007">
        <v>73.899000000000001</v>
      </c>
      <c r="K2007" s="8">
        <v>16.968</v>
      </c>
      <c r="L2007">
        <v>8150</v>
      </c>
      <c r="M2007">
        <v>12972</v>
      </c>
      <c r="N2007" s="6">
        <v>31.391999999999999</v>
      </c>
      <c r="O2007" s="6">
        <v>130.96199999999999</v>
      </c>
      <c r="P2007">
        <v>116.86199999999999</v>
      </c>
      <c r="Q2007" t="s">
        <v>4702</v>
      </c>
      <c r="R2007" s="7">
        <f>VLOOKUP($A2007,List_allocation!$A:$G,2)</f>
        <v>309141289916140</v>
      </c>
      <c r="S2007" s="3" t="str">
        <f>VLOOKUP($A2007,List_allocation!$A:$G,6)</f>
        <v>本庄川</v>
      </c>
      <c r="T2007" s="3" t="str">
        <f>VLOOKUP($A2007,List_allocation!$A:$G,7)</f>
        <v>嵐田</v>
      </c>
      <c r="U2007" s="8">
        <f>VLOOKUP($A2007,'1st_alloc_fix'!$A:$O,15)</f>
        <v>0</v>
      </c>
    </row>
    <row r="2008" spans="1:21" x14ac:dyDescent="0.25">
      <c r="A2008">
        <v>2054</v>
      </c>
      <c r="B2008" s="4">
        <v>31.96</v>
      </c>
      <c r="C2008" s="4">
        <v>131.37299999999999</v>
      </c>
      <c r="D2008" s="4">
        <v>500.63299999999998</v>
      </c>
      <c r="E2008" s="5">
        <f>VLOOKUP($A2008,List_allocation!$A:$G,3)</f>
        <v>31.96</v>
      </c>
      <c r="F2008" s="5">
        <f>VLOOKUP($A2008,List_allocation!$A:$G,4)</f>
        <v>131.37299999999999</v>
      </c>
      <c r="G2008">
        <f>VLOOKUP($A2008,List_allocation!$A:$G,5)</f>
        <v>505.3</v>
      </c>
      <c r="H2008" s="8">
        <v>340.63299999999998</v>
      </c>
      <c r="I2008">
        <v>2.129</v>
      </c>
      <c r="J2008">
        <v>40.390999999999998</v>
      </c>
      <c r="K2008" s="8">
        <v>10.207000000000001</v>
      </c>
      <c r="L2008">
        <v>8189</v>
      </c>
      <c r="M2008">
        <v>12989</v>
      </c>
      <c r="N2008" s="6">
        <v>31.72</v>
      </c>
      <c r="O2008" s="6">
        <v>131.05199999999999</v>
      </c>
      <c r="P2008">
        <v>169.55600000000001</v>
      </c>
      <c r="Q2008" t="s">
        <v>4701</v>
      </c>
      <c r="R2008" s="7">
        <f>VLOOKUP($A2008,List_allocation!$A:$G,2)</f>
        <v>309141289916150</v>
      </c>
      <c r="S2008" s="3" t="str">
        <f>VLOOKUP($A2008,List_allocation!$A:$G,6)</f>
        <v>本庄川</v>
      </c>
      <c r="T2008" s="3" t="str">
        <f>VLOOKUP($A2008,List_allocation!$A:$G,7)</f>
        <v>柳瀬</v>
      </c>
      <c r="U2008" s="8">
        <f>VLOOKUP($A2008,'1st_alloc_fix'!$A:$O,15)</f>
        <v>0</v>
      </c>
    </row>
    <row r="2009" spans="1:21" x14ac:dyDescent="0.25">
      <c r="A2009">
        <v>2055</v>
      </c>
      <c r="B2009" s="4">
        <v>32.002000000000002</v>
      </c>
      <c r="C2009" s="4">
        <v>131.26900000000001</v>
      </c>
      <c r="D2009" s="4">
        <v>214.398</v>
      </c>
      <c r="E2009" s="5">
        <f>VLOOKUP($A2009,List_allocation!$A:$G,3)</f>
        <v>32.003</v>
      </c>
      <c r="F2009" s="5">
        <f>VLOOKUP($A2009,List_allocation!$A:$G,4)</f>
        <v>131.26900000000001</v>
      </c>
      <c r="G2009">
        <f>VLOOKUP($A2009,List_allocation!$A:$G,5)</f>
        <v>216</v>
      </c>
      <c r="H2009" s="8">
        <v>-144.602</v>
      </c>
      <c r="I2009">
        <v>-0.40300000000000002</v>
      </c>
      <c r="J2009">
        <v>32.369999999999997</v>
      </c>
      <c r="K2009" s="8">
        <v>6.98</v>
      </c>
      <c r="L2009">
        <v>8114</v>
      </c>
      <c r="M2009">
        <v>12959</v>
      </c>
      <c r="N2009" s="6">
        <v>31.765999999999998</v>
      </c>
      <c r="O2009" s="6">
        <v>131.066</v>
      </c>
      <c r="P2009">
        <v>365.47300000000001</v>
      </c>
      <c r="Q2009" t="s">
        <v>4703</v>
      </c>
      <c r="R2009" s="7">
        <f>VLOOKUP($A2009,List_allocation!$A:$G,2)</f>
        <v>309141289916160</v>
      </c>
      <c r="S2009" s="3" t="str">
        <f>VLOOKUP($A2009,List_allocation!$A:$G,6)</f>
        <v>綾北川</v>
      </c>
      <c r="T2009" s="3" t="str">
        <f>VLOOKUP($A2009,List_allocation!$A:$G,7)</f>
        <v>入野橋</v>
      </c>
      <c r="U2009" s="8">
        <f>VLOOKUP($A2009,'1st_alloc_fix'!$A:$O,15)</f>
        <v>0</v>
      </c>
    </row>
    <row r="2010" spans="1:21" x14ac:dyDescent="0.25">
      <c r="A2010">
        <v>2056</v>
      </c>
      <c r="B2010" s="4">
        <v>31.988</v>
      </c>
      <c r="C2010" s="4">
        <v>131.35300000000001</v>
      </c>
      <c r="D2010" s="4">
        <v>97.923000000000002</v>
      </c>
      <c r="E2010" s="5">
        <f>VLOOKUP($A2010,List_allocation!$A:$G,3)</f>
        <v>31.989000000000001</v>
      </c>
      <c r="F2010" s="5">
        <f>VLOOKUP($A2010,List_allocation!$A:$G,4)</f>
        <v>131.35300000000001</v>
      </c>
      <c r="G2010">
        <f>VLOOKUP($A2010,List_allocation!$A:$G,5)</f>
        <v>101</v>
      </c>
      <c r="H2010" s="8">
        <v>-414.077</v>
      </c>
      <c r="I2010">
        <v>-0.80900000000000005</v>
      </c>
      <c r="J2010">
        <v>34.546999999999997</v>
      </c>
      <c r="K2010" s="8">
        <v>10.081</v>
      </c>
      <c r="L2010">
        <v>8175</v>
      </c>
      <c r="M2010">
        <v>12969</v>
      </c>
      <c r="N2010" s="6">
        <v>31.783999999999999</v>
      </c>
      <c r="O2010" s="6">
        <v>131.077</v>
      </c>
      <c r="P2010">
        <v>510.35500000000002</v>
      </c>
      <c r="Q2010" t="s">
        <v>4701</v>
      </c>
      <c r="R2010" s="7">
        <f>VLOOKUP($A2010,List_allocation!$A:$G,2)</f>
        <v>309141289916170</v>
      </c>
      <c r="S2010" s="3" t="str">
        <f>VLOOKUP($A2010,List_allocation!$A:$G,6)</f>
        <v>深年川</v>
      </c>
      <c r="T2010" s="3" t="str">
        <f>VLOOKUP($A2010,List_allocation!$A:$G,7)</f>
        <v>太田原</v>
      </c>
      <c r="U2010" s="8">
        <f>VLOOKUP($A2010,'1st_alloc_fix'!$A:$O,15)</f>
        <v>0</v>
      </c>
    </row>
    <row r="2011" spans="1:21" x14ac:dyDescent="0.25">
      <c r="A2011">
        <v>2057</v>
      </c>
      <c r="B2011" s="4">
        <v>32.162999999999997</v>
      </c>
      <c r="C2011" s="4">
        <v>131.47300000000001</v>
      </c>
      <c r="D2011" s="4">
        <v>393.649</v>
      </c>
      <c r="E2011" s="5">
        <f>VLOOKUP($A2011,List_allocation!$A:$G,3)</f>
        <v>32.162999999999997</v>
      </c>
      <c r="F2011" s="5">
        <f>VLOOKUP($A2011,List_allocation!$A:$G,4)</f>
        <v>131.47399999999999</v>
      </c>
      <c r="G2011">
        <f>VLOOKUP($A2011,List_allocation!$A:$G,5)</f>
        <v>396.3</v>
      </c>
      <c r="H2011" s="8">
        <v>-204.351</v>
      </c>
      <c r="I2011">
        <v>-0.34200000000000003</v>
      </c>
      <c r="J2011">
        <v>51.783000000000001</v>
      </c>
      <c r="K2011" s="8">
        <v>10.746</v>
      </c>
      <c r="L2011">
        <v>8261</v>
      </c>
      <c r="M2011">
        <v>12843</v>
      </c>
      <c r="N2011" s="6">
        <v>31.808</v>
      </c>
      <c r="O2011" s="6">
        <v>131.11699999999999</v>
      </c>
      <c r="P2011">
        <v>602.99400000000003</v>
      </c>
      <c r="Q2011" t="s">
        <v>4701</v>
      </c>
      <c r="R2011" s="7">
        <f>VLOOKUP($A2011,List_allocation!$A:$G,2)</f>
        <v>309151289916010</v>
      </c>
      <c r="S2011" s="3" t="str">
        <f>VLOOKUP($A2011,List_allocation!$A:$G,6)</f>
        <v>小丸川</v>
      </c>
      <c r="T2011" s="3" t="str">
        <f>VLOOKUP($A2011,List_allocation!$A:$G,7)</f>
        <v>高城</v>
      </c>
      <c r="U2011" s="8">
        <f>VLOOKUP($A2011,'1st_alloc_fix'!$A:$O,15)</f>
        <v>0</v>
      </c>
    </row>
    <row r="2012" spans="1:21" x14ac:dyDescent="0.25">
      <c r="A2012">
        <v>2058</v>
      </c>
      <c r="B2012" s="4">
        <v>32.14</v>
      </c>
      <c r="C2012" s="4">
        <v>131.51599999999999</v>
      </c>
      <c r="D2012" s="4">
        <v>430.60899999999998</v>
      </c>
      <c r="E2012" s="5">
        <f>VLOOKUP($A2012,List_allocation!$A:$G,3)</f>
        <v>32.139000000000003</v>
      </c>
      <c r="F2012" s="5">
        <f>VLOOKUP($A2012,List_allocation!$A:$G,4)</f>
        <v>131.51599999999999</v>
      </c>
      <c r="G2012">
        <f>VLOOKUP($A2012,List_allocation!$A:$G,5)</f>
        <v>433</v>
      </c>
      <c r="H2012" s="8">
        <v>-430.39100000000002</v>
      </c>
      <c r="I2012">
        <v>-0.5</v>
      </c>
      <c r="J2012">
        <v>49.134</v>
      </c>
      <c r="K2012" s="8">
        <v>10.577</v>
      </c>
      <c r="L2012">
        <v>8292</v>
      </c>
      <c r="M2012">
        <v>12860</v>
      </c>
      <c r="N2012" s="6">
        <v>31.86</v>
      </c>
      <c r="O2012" s="6">
        <v>131.113</v>
      </c>
      <c r="P2012">
        <v>877.06</v>
      </c>
      <c r="Q2012" t="s">
        <v>4701</v>
      </c>
      <c r="R2012" s="7">
        <f>VLOOKUP($A2012,List_allocation!$A:$G,2)</f>
        <v>309151289916020</v>
      </c>
      <c r="S2012" s="3" t="str">
        <f>VLOOKUP($A2012,List_allocation!$A:$G,6)</f>
        <v>小丸川</v>
      </c>
      <c r="T2012" s="3" t="str">
        <f>VLOOKUP($A2012,List_allocation!$A:$G,7)</f>
        <v>小丸大橋</v>
      </c>
      <c r="U2012" s="8">
        <f>VLOOKUP($A2012,'1st_alloc_fix'!$A:$O,15)</f>
        <v>0</v>
      </c>
    </row>
    <row r="2013" spans="1:21" x14ac:dyDescent="0.25">
      <c r="A2013">
        <v>2059</v>
      </c>
      <c r="B2013" s="4">
        <v>32.131</v>
      </c>
      <c r="C2013" s="4">
        <v>131.52600000000001</v>
      </c>
      <c r="D2013" s="4">
        <v>433.613</v>
      </c>
      <c r="E2013" s="5">
        <f>VLOOKUP($A2013,List_allocation!$A:$G,3)</f>
        <v>32.130000000000003</v>
      </c>
      <c r="F2013" s="5">
        <f>VLOOKUP($A2013,List_allocation!$A:$G,4)</f>
        <v>131.52500000000001</v>
      </c>
      <c r="G2013">
        <f>VLOOKUP($A2013,List_allocation!$A:$G,5)</f>
        <v>437.8</v>
      </c>
      <c r="H2013" s="8">
        <v>-1130.3869999999999</v>
      </c>
      <c r="I2013">
        <v>-0.72299999999999998</v>
      </c>
      <c r="J2013">
        <v>28.853000000000002</v>
      </c>
      <c r="K2013" s="8">
        <v>7.726</v>
      </c>
      <c r="L2013">
        <v>8299</v>
      </c>
      <c r="M2013">
        <v>12866</v>
      </c>
      <c r="N2013" s="6">
        <v>31.954999999999998</v>
      </c>
      <c r="O2013" s="6">
        <v>131.30099999999999</v>
      </c>
      <c r="P2013">
        <v>1568.7090000000001</v>
      </c>
      <c r="Q2013" t="s">
        <v>4701</v>
      </c>
      <c r="R2013" s="7">
        <f>VLOOKUP($A2013,List_allocation!$A:$G,2)</f>
        <v>309151289916030</v>
      </c>
      <c r="S2013" s="3" t="str">
        <f>VLOOKUP($A2013,List_allocation!$A:$G,6)</f>
        <v>小丸川</v>
      </c>
      <c r="T2013" s="3" t="str">
        <f>VLOOKUP($A2013,List_allocation!$A:$G,7)</f>
        <v>御屋敷</v>
      </c>
      <c r="U2013" s="8">
        <f>VLOOKUP($A2013,'1st_alloc_fix'!$A:$O,15)</f>
        <v>0</v>
      </c>
    </row>
    <row r="2014" spans="1:21" x14ac:dyDescent="0.25">
      <c r="A2014">
        <v>2060</v>
      </c>
      <c r="B2014" s="4">
        <v>32.119999999999997</v>
      </c>
      <c r="C2014" s="4">
        <v>131.506</v>
      </c>
      <c r="D2014" s="4">
        <v>21.048999999999999</v>
      </c>
      <c r="E2014" s="5">
        <f>VLOOKUP($A2014,List_allocation!$A:$G,3)</f>
        <v>32.121000000000002</v>
      </c>
      <c r="F2014" s="5">
        <f>VLOOKUP($A2014,List_allocation!$A:$G,4)</f>
        <v>131.50899999999999</v>
      </c>
      <c r="G2014">
        <f>VLOOKUP($A2014,List_allocation!$A:$G,5)</f>
        <v>20</v>
      </c>
      <c r="H2014" s="8">
        <v>-2104.951</v>
      </c>
      <c r="I2014">
        <v>-0.99</v>
      </c>
      <c r="J2014">
        <v>20.902000000000001</v>
      </c>
      <c r="K2014" s="8">
        <v>79.182000000000002</v>
      </c>
      <c r="L2014">
        <v>8285</v>
      </c>
      <c r="M2014">
        <v>12874</v>
      </c>
      <c r="N2014" s="6">
        <v>31.954999999999998</v>
      </c>
      <c r="O2014" s="6">
        <v>131.398</v>
      </c>
      <c r="P2014">
        <v>2124.7280000000001</v>
      </c>
      <c r="Q2014" t="s">
        <v>4702</v>
      </c>
      <c r="R2014" s="7">
        <f>VLOOKUP($A2014,List_allocation!$A:$G,2)</f>
        <v>309151289916040</v>
      </c>
      <c r="S2014" s="3" t="str">
        <f>VLOOKUP($A2014,List_allocation!$A:$G,6)</f>
        <v>宮田川</v>
      </c>
      <c r="T2014" s="3" t="str">
        <f>VLOOKUP($A2014,List_allocation!$A:$G,7)</f>
        <v>欄干橋</v>
      </c>
      <c r="U2014" s="8">
        <f>VLOOKUP($A2014,'1st_alloc_fix'!$A:$O,15)</f>
        <v>0</v>
      </c>
    </row>
    <row r="2015" spans="1:21" x14ac:dyDescent="0.25">
      <c r="A2015">
        <v>2061</v>
      </c>
      <c r="B2015" s="4">
        <v>32.603000000000002</v>
      </c>
      <c r="C2015" s="4">
        <v>131.47</v>
      </c>
      <c r="D2015" s="4">
        <v>877.11599999999999</v>
      </c>
      <c r="E2015" s="5">
        <f>VLOOKUP($A2015,List_allocation!$A:$G,3)</f>
        <v>32.603999999999999</v>
      </c>
      <c r="F2015" s="5">
        <f>VLOOKUP($A2015,List_allocation!$A:$G,4)</f>
        <v>131.47</v>
      </c>
      <c r="G2015">
        <f>VLOOKUP($A2015,List_allocation!$A:$G,5)</f>
        <v>878</v>
      </c>
      <c r="H2015" s="8">
        <v>-1297.7840000000001</v>
      </c>
      <c r="I2015">
        <v>-0.59699999999999998</v>
      </c>
      <c r="J2015">
        <v>77.317999999999998</v>
      </c>
      <c r="K2015" s="8">
        <v>16.573</v>
      </c>
      <c r="L2015">
        <v>8259</v>
      </c>
      <c r="M2015">
        <v>12526</v>
      </c>
      <c r="N2015" s="6">
        <v>31.905999999999999</v>
      </c>
      <c r="O2015" s="6">
        <v>131.41999999999999</v>
      </c>
      <c r="P2015">
        <v>2163.616</v>
      </c>
      <c r="Q2015" t="s">
        <v>4704</v>
      </c>
      <c r="R2015" s="7">
        <f>VLOOKUP($A2015,List_allocation!$A:$G,2)</f>
        <v>309161289917010</v>
      </c>
      <c r="S2015" s="3" t="str">
        <f>VLOOKUP($A2015,List_allocation!$A:$G,6)</f>
        <v>五ヶ瀬川</v>
      </c>
      <c r="T2015" s="3" t="str">
        <f>VLOOKUP($A2015,List_allocation!$A:$G,7)</f>
        <v>巳</v>
      </c>
      <c r="U2015" s="8">
        <f>VLOOKUP($A2015,'1st_alloc_fix'!$A:$O,15)</f>
        <v>0</v>
      </c>
    </row>
    <row r="2016" spans="1:21" x14ac:dyDescent="0.25">
      <c r="A2016">
        <v>2062</v>
      </c>
      <c r="B2016" s="4">
        <v>32.563000000000002</v>
      </c>
      <c r="C2016" s="4">
        <v>131.619</v>
      </c>
      <c r="D2016" s="4">
        <v>1048.807</v>
      </c>
      <c r="E2016" s="5">
        <f>VLOOKUP($A2016,List_allocation!$A:$G,3)</f>
        <v>32.563000000000002</v>
      </c>
      <c r="F2016" s="5">
        <f>VLOOKUP($A2016,List_allocation!$A:$G,4)</f>
        <v>131.619</v>
      </c>
      <c r="G2016">
        <f>VLOOKUP($A2016,List_allocation!$A:$G,5)</f>
        <v>1044</v>
      </c>
      <c r="H2016" s="8">
        <v>-1127.193</v>
      </c>
      <c r="I2016">
        <v>-0.51800000000000002</v>
      </c>
      <c r="J2016">
        <v>76.201999999999998</v>
      </c>
      <c r="K2016" s="8">
        <v>16.047000000000001</v>
      </c>
      <c r="L2016">
        <v>8366</v>
      </c>
      <c r="M2016">
        <v>12555</v>
      </c>
      <c r="N2016" s="6">
        <v>31.893999999999998</v>
      </c>
      <c r="O2016" s="6">
        <v>131.44900000000001</v>
      </c>
      <c r="P2016">
        <v>2166.3809999999999</v>
      </c>
      <c r="Q2016" t="s">
        <v>4704</v>
      </c>
      <c r="R2016" s="7">
        <f>VLOOKUP($A2016,List_allocation!$A:$G,2)</f>
        <v>309161289917020</v>
      </c>
      <c r="S2016" s="3" t="str">
        <f>VLOOKUP($A2016,List_allocation!$A:$G,6)</f>
        <v>五ヶ瀬川</v>
      </c>
      <c r="T2016" s="3" t="str">
        <f>VLOOKUP($A2016,List_allocation!$A:$G,7)</f>
        <v>三輪</v>
      </c>
      <c r="U2016" s="8">
        <f>VLOOKUP($A2016,'1st_alloc_fix'!$A:$O,15)</f>
        <v>0</v>
      </c>
    </row>
    <row r="2017" spans="1:21" x14ac:dyDescent="0.25">
      <c r="A2017">
        <v>2063</v>
      </c>
      <c r="B2017" s="4">
        <v>32.582999999999998</v>
      </c>
      <c r="C2017" s="4">
        <v>131.63999999999999</v>
      </c>
      <c r="D2017" s="4">
        <v>26.323</v>
      </c>
      <c r="E2017" s="5">
        <f>VLOOKUP($A2017,List_allocation!$A:$G,3)</f>
        <v>32.582000000000001</v>
      </c>
      <c r="F2017" s="5">
        <f>VLOOKUP($A2017,List_allocation!$A:$G,4)</f>
        <v>131.63900000000001</v>
      </c>
      <c r="G2017">
        <f>VLOOKUP($A2017,List_allocation!$A:$G,5)</f>
        <v>1072</v>
      </c>
      <c r="H2017" s="8">
        <v>-117.077</v>
      </c>
      <c r="I2017">
        <v>-0.81599999999999995</v>
      </c>
      <c r="J2017">
        <v>75.123000000000005</v>
      </c>
      <c r="K2017" s="8">
        <v>18.36</v>
      </c>
      <c r="L2017">
        <v>8381</v>
      </c>
      <c r="M2017">
        <v>12541</v>
      </c>
      <c r="N2017" s="6">
        <v>31.994</v>
      </c>
      <c r="O2017" s="6">
        <v>131.24700000000001</v>
      </c>
      <c r="P2017">
        <v>143.83799999999999</v>
      </c>
      <c r="Q2017" t="s">
        <v>4702</v>
      </c>
      <c r="R2017" s="7">
        <f>VLOOKUP($A2017,List_allocation!$A:$G,2)</f>
        <v>309161289917030</v>
      </c>
      <c r="S2017" s="3" t="str">
        <f>VLOOKUP($A2017,List_allocation!$A:$G,6)</f>
        <v>五ヶ瀬川</v>
      </c>
      <c r="T2017" s="3" t="str">
        <f>VLOOKUP($A2017,List_allocation!$A:$G,7)</f>
        <v>松山</v>
      </c>
      <c r="U2017" s="8" t="str">
        <f>VLOOKUP($A2017,'1st_alloc_fix'!$A:$O,15)</f>
        <v>The reported uparea seems to be wrong and it was allocated to different river. Reported uparea was corrected.</v>
      </c>
    </row>
    <row r="2018" spans="1:21" x14ac:dyDescent="0.25">
      <c r="A2018">
        <v>2064</v>
      </c>
      <c r="B2018" s="4">
        <v>32.578000000000003</v>
      </c>
      <c r="C2018" s="4">
        <v>131.666</v>
      </c>
      <c r="D2018" s="4">
        <v>1058.059</v>
      </c>
      <c r="E2018" s="5">
        <f>VLOOKUP($A2018,List_allocation!$A:$G,3)</f>
        <v>32.579000000000001</v>
      </c>
      <c r="F2018" s="5">
        <f>VLOOKUP($A2018,List_allocation!$A:$G,4)</f>
        <v>131.666</v>
      </c>
      <c r="G2018">
        <f>VLOOKUP($A2018,List_allocation!$A:$G,5)</f>
        <v>1053</v>
      </c>
      <c r="H2018" s="8">
        <v>677.05899999999997</v>
      </c>
      <c r="I2018">
        <v>1.7769999999999999</v>
      </c>
      <c r="J2018">
        <v>73.534000000000006</v>
      </c>
      <c r="K2018" s="8">
        <v>16.484000000000002</v>
      </c>
      <c r="L2018">
        <v>8400</v>
      </c>
      <c r="M2018">
        <v>12544</v>
      </c>
      <c r="N2018" s="6">
        <v>31.984000000000002</v>
      </c>
      <c r="O2018" s="6">
        <v>131.31899999999999</v>
      </c>
      <c r="P2018">
        <v>382.57900000000001</v>
      </c>
      <c r="Q2018" t="s">
        <v>4701</v>
      </c>
      <c r="R2018" s="7">
        <f>VLOOKUP($A2018,List_allocation!$A:$G,2)</f>
        <v>309161289917060</v>
      </c>
      <c r="S2018" s="3" t="str">
        <f>VLOOKUP($A2018,List_allocation!$A:$G,6)</f>
        <v>大瀬川</v>
      </c>
      <c r="T2018" s="3" t="str">
        <f>VLOOKUP($A2018,List_allocation!$A:$G,7)</f>
        <v>三ツ瀬</v>
      </c>
      <c r="U2018" s="8">
        <f>VLOOKUP($A2018,'1st_alloc_fix'!$A:$O,15)</f>
        <v>0</v>
      </c>
    </row>
    <row r="2019" spans="1:21" x14ac:dyDescent="0.25">
      <c r="A2019">
        <v>2065</v>
      </c>
      <c r="B2019" s="4">
        <v>32.582999999999998</v>
      </c>
      <c r="C2019" s="4">
        <v>131.697</v>
      </c>
      <c r="D2019" s="4">
        <v>1059.1959999999999</v>
      </c>
      <c r="E2019" s="5">
        <f>VLOOKUP($A2019,List_allocation!$A:$G,3)</f>
        <v>32.582000000000001</v>
      </c>
      <c r="F2019" s="5">
        <f>VLOOKUP($A2019,List_allocation!$A:$G,4)</f>
        <v>131.697</v>
      </c>
      <c r="G2019">
        <f>VLOOKUP($A2019,List_allocation!$A:$G,5)</f>
        <v>1088</v>
      </c>
      <c r="H2019" s="8">
        <v>553.89599999999996</v>
      </c>
      <c r="I2019">
        <v>1.0960000000000001</v>
      </c>
      <c r="J2019">
        <v>75.528999999999996</v>
      </c>
      <c r="K2019" s="8">
        <v>16.202000000000002</v>
      </c>
      <c r="L2019">
        <v>8422</v>
      </c>
      <c r="M2019">
        <v>12541</v>
      </c>
      <c r="N2019" s="6">
        <v>31.96</v>
      </c>
      <c r="O2019" s="6">
        <v>131.37299999999999</v>
      </c>
      <c r="P2019">
        <v>500.63299999999998</v>
      </c>
      <c r="Q2019" t="s">
        <v>4701</v>
      </c>
      <c r="R2019" s="7">
        <f>VLOOKUP($A2019,List_allocation!$A:$G,2)</f>
        <v>309161289917070</v>
      </c>
      <c r="S2019" s="3" t="str">
        <f>VLOOKUP($A2019,List_allocation!$A:$G,6)</f>
        <v>大瀬川</v>
      </c>
      <c r="T2019" s="3" t="str">
        <f>VLOOKUP($A2019,List_allocation!$A:$G,7)</f>
        <v>鷺島</v>
      </c>
      <c r="U2019" s="8">
        <f>VLOOKUP($A2019,'1st_alloc_fix'!$A:$O,15)</f>
        <v>0</v>
      </c>
    </row>
    <row r="2020" spans="1:21" x14ac:dyDescent="0.25">
      <c r="A2020">
        <v>2066</v>
      </c>
      <c r="B2020" s="4">
        <v>32.61</v>
      </c>
      <c r="C2020" s="4">
        <v>131.631</v>
      </c>
      <c r="D2020" s="4">
        <v>123.55800000000001</v>
      </c>
      <c r="E2020" s="5">
        <f>VLOOKUP($A2020,List_allocation!$A:$G,3)</f>
        <v>32.61</v>
      </c>
      <c r="F2020" s="5">
        <f>VLOOKUP($A2020,List_allocation!$A:$G,4)</f>
        <v>131.631</v>
      </c>
      <c r="G2020">
        <f>VLOOKUP($A2020,List_allocation!$A:$G,5)</f>
        <v>124</v>
      </c>
      <c r="H2020" s="8">
        <v>-92.441999999999993</v>
      </c>
      <c r="I2020">
        <v>-0.42799999999999999</v>
      </c>
      <c r="J2020">
        <v>75.453000000000003</v>
      </c>
      <c r="K2020" s="8">
        <v>15.651999999999999</v>
      </c>
      <c r="L2020">
        <v>8375</v>
      </c>
      <c r="M2020">
        <v>12521</v>
      </c>
      <c r="N2020" s="6">
        <v>32.002000000000002</v>
      </c>
      <c r="O2020" s="6">
        <v>131.26900000000001</v>
      </c>
      <c r="P2020">
        <v>214.398</v>
      </c>
      <c r="Q2020" t="s">
        <v>4703</v>
      </c>
      <c r="R2020" s="7">
        <f>VLOOKUP($A2020,List_allocation!$A:$G,2)</f>
        <v>309161289917080</v>
      </c>
      <c r="S2020" s="3" t="str">
        <f>VLOOKUP($A2020,List_allocation!$A:$G,6)</f>
        <v>祝子川</v>
      </c>
      <c r="T2020" s="3" t="str">
        <f>VLOOKUP($A2020,List_allocation!$A:$G,7)</f>
        <v>佐野</v>
      </c>
      <c r="U2020" s="8">
        <f>VLOOKUP($A2020,'1st_alloc_fix'!$A:$O,15)</f>
        <v>0</v>
      </c>
    </row>
    <row r="2021" spans="1:21" x14ac:dyDescent="0.25">
      <c r="A2021">
        <v>2067</v>
      </c>
      <c r="B2021" s="4">
        <v>32.600999999999999</v>
      </c>
      <c r="C2021" s="4">
        <v>131.67699999999999</v>
      </c>
      <c r="D2021" s="4">
        <v>137.94300000000001</v>
      </c>
      <c r="E2021" s="5">
        <f>VLOOKUP($A2021,List_allocation!$A:$G,3)</f>
        <v>32.6</v>
      </c>
      <c r="F2021" s="5">
        <f>VLOOKUP($A2021,List_allocation!$A:$G,4)</f>
        <v>131.67699999999999</v>
      </c>
      <c r="G2021">
        <f>VLOOKUP($A2021,List_allocation!$A:$G,5)</f>
        <v>137</v>
      </c>
      <c r="H2021" s="8">
        <v>36.942999999999998</v>
      </c>
      <c r="I2021">
        <v>0.36599999999999999</v>
      </c>
      <c r="J2021">
        <v>74.412000000000006</v>
      </c>
      <c r="K2021" s="8">
        <v>15.247999999999999</v>
      </c>
      <c r="L2021">
        <v>8408</v>
      </c>
      <c r="M2021">
        <v>12528</v>
      </c>
      <c r="N2021" s="6">
        <v>31.988</v>
      </c>
      <c r="O2021" s="6">
        <v>131.35300000000001</v>
      </c>
      <c r="P2021">
        <v>97.923000000000002</v>
      </c>
      <c r="Q2021" t="s">
        <v>4703</v>
      </c>
      <c r="R2021" s="7">
        <f>VLOOKUP($A2021,List_allocation!$A:$G,2)</f>
        <v>309161289917090</v>
      </c>
      <c r="S2021" s="3" t="str">
        <f>VLOOKUP($A2021,List_allocation!$A:$G,6)</f>
        <v>祝子川</v>
      </c>
      <c r="T2021" s="3" t="str">
        <f>VLOOKUP($A2021,List_allocation!$A:$G,7)</f>
        <v>祝子</v>
      </c>
      <c r="U2021" s="8">
        <f>VLOOKUP($A2021,'1st_alloc_fix'!$A:$O,15)</f>
        <v>0</v>
      </c>
    </row>
    <row r="2022" spans="1:21" x14ac:dyDescent="0.25">
      <c r="A2022">
        <v>2068</v>
      </c>
      <c r="B2022" s="4">
        <v>32.683999999999997</v>
      </c>
      <c r="C2022" s="4">
        <v>131.69800000000001</v>
      </c>
      <c r="D2022" s="4">
        <v>517.97</v>
      </c>
      <c r="E2022" s="5">
        <f>VLOOKUP($A2022,List_allocation!$A:$G,3)</f>
        <v>32.683999999999997</v>
      </c>
      <c r="F2022" s="5">
        <f>VLOOKUP($A2022,List_allocation!$A:$G,4)</f>
        <v>131.696</v>
      </c>
      <c r="G2022">
        <f>VLOOKUP($A2022,List_allocation!$A:$G,5)</f>
        <v>519</v>
      </c>
      <c r="H2022" s="8">
        <v>121.67</v>
      </c>
      <c r="I2022">
        <v>0.307</v>
      </c>
      <c r="J2022">
        <v>61.497</v>
      </c>
      <c r="K2022" s="8">
        <v>12.606999999999999</v>
      </c>
      <c r="L2022">
        <v>8423</v>
      </c>
      <c r="M2022">
        <v>12468</v>
      </c>
      <c r="N2022" s="6">
        <v>32.162999999999997</v>
      </c>
      <c r="O2022" s="6">
        <v>131.47300000000001</v>
      </c>
      <c r="P2022">
        <v>393.649</v>
      </c>
      <c r="Q2022" t="s">
        <v>4702</v>
      </c>
      <c r="R2022" s="7">
        <f>VLOOKUP($A2022,List_allocation!$A:$G,2)</f>
        <v>309161289917100</v>
      </c>
      <c r="S2022" s="3" t="str">
        <f>VLOOKUP($A2022,List_allocation!$A:$G,6)</f>
        <v>北川</v>
      </c>
      <c r="T2022" s="3" t="str">
        <f>VLOOKUP($A2022,List_allocation!$A:$G,7)</f>
        <v>熊田</v>
      </c>
      <c r="U2022" s="8">
        <f>VLOOKUP($A2022,'1st_alloc_fix'!$A:$O,15)</f>
        <v>0</v>
      </c>
    </row>
    <row r="2023" spans="1:21" x14ac:dyDescent="0.25">
      <c r="A2023">
        <v>2069</v>
      </c>
      <c r="B2023" s="4">
        <v>32.671999999999997</v>
      </c>
      <c r="C2023" s="4">
        <v>131.703</v>
      </c>
      <c r="D2023" s="4">
        <v>532.26599999999996</v>
      </c>
      <c r="E2023" s="5">
        <f>VLOOKUP($A2023,List_allocation!$A:$G,3)</f>
        <v>32.670999999999999</v>
      </c>
      <c r="F2023" s="5">
        <f>VLOOKUP($A2023,List_allocation!$A:$G,4)</f>
        <v>131.70400000000001</v>
      </c>
      <c r="G2023">
        <f>VLOOKUP($A2023,List_allocation!$A:$G,5)</f>
        <v>519</v>
      </c>
      <c r="H2023" s="8">
        <v>99.266000000000005</v>
      </c>
      <c r="I2023">
        <v>0.22900000000000001</v>
      </c>
      <c r="J2023">
        <v>61.668999999999997</v>
      </c>
      <c r="K2023" s="8">
        <v>12.563000000000001</v>
      </c>
      <c r="L2023">
        <v>8427</v>
      </c>
      <c r="M2023">
        <v>12477</v>
      </c>
      <c r="N2023" s="6">
        <v>32.14</v>
      </c>
      <c r="O2023" s="6">
        <v>131.51599999999999</v>
      </c>
      <c r="P2023">
        <v>430.60899999999998</v>
      </c>
      <c r="Q2023" t="s">
        <v>4703</v>
      </c>
      <c r="R2023" s="7">
        <f>VLOOKUP($A2023,List_allocation!$A:$G,2)</f>
        <v>309161289917105</v>
      </c>
      <c r="S2023" s="3" t="str">
        <f>VLOOKUP($A2023,List_allocation!$A:$G,6)</f>
        <v>北川</v>
      </c>
      <c r="T2023" s="3" t="str">
        <f>VLOOKUP($A2023,List_allocation!$A:$G,7)</f>
        <v>長井</v>
      </c>
      <c r="U2023" s="8">
        <f>VLOOKUP($A2023,'1st_alloc_fix'!$A:$O,15)</f>
        <v>0</v>
      </c>
    </row>
    <row r="2024" spans="1:21" x14ac:dyDescent="0.25">
      <c r="A2024">
        <v>2070</v>
      </c>
      <c r="B2024" s="4">
        <v>32.948</v>
      </c>
      <c r="C2024" s="4">
        <v>131.77199999999999</v>
      </c>
      <c r="D2024" s="4">
        <v>103.023</v>
      </c>
      <c r="E2024" s="5">
        <f>VLOOKUP($A2024,List_allocation!$A:$G,3)</f>
        <v>32.948999999999998</v>
      </c>
      <c r="F2024" s="5">
        <f>VLOOKUP($A2024,List_allocation!$A:$G,4)</f>
        <v>131.77099999999999</v>
      </c>
      <c r="G2024">
        <f>VLOOKUP($A2024,List_allocation!$A:$G,5)</f>
        <v>102</v>
      </c>
      <c r="H2024" s="8">
        <v>-334.77699999999999</v>
      </c>
      <c r="I2024">
        <v>-0.76500000000000001</v>
      </c>
      <c r="J2024">
        <v>93.634</v>
      </c>
      <c r="K2024" s="8">
        <v>21.164000000000001</v>
      </c>
      <c r="L2024">
        <v>8476</v>
      </c>
      <c r="M2024">
        <v>12278</v>
      </c>
      <c r="N2024" s="6">
        <v>32.131</v>
      </c>
      <c r="O2024" s="6">
        <v>131.52600000000001</v>
      </c>
      <c r="P2024">
        <v>433.613</v>
      </c>
      <c r="Q2024" t="s">
        <v>4704</v>
      </c>
      <c r="R2024" s="7">
        <f>VLOOKUP($A2024,List_allocation!$A:$G,2)</f>
        <v>309171289914010</v>
      </c>
      <c r="S2024" s="3" t="str">
        <f>VLOOKUP($A2024,List_allocation!$A:$G,6)</f>
        <v>番匠川</v>
      </c>
      <c r="T2024" s="3" t="str">
        <f>VLOOKUP($A2024,List_allocation!$A:$G,7)</f>
        <v>小川橋</v>
      </c>
      <c r="U2024" s="8">
        <f>VLOOKUP($A2024,'1st_alloc_fix'!$A:$O,15)</f>
        <v>0</v>
      </c>
    </row>
    <row r="2025" spans="1:21" x14ac:dyDescent="0.25">
      <c r="A2025">
        <v>2071</v>
      </c>
      <c r="B2025" s="4">
        <v>32.96</v>
      </c>
      <c r="C2025" s="4">
        <v>131.816</v>
      </c>
      <c r="D2025" s="4">
        <v>203.798</v>
      </c>
      <c r="E2025" s="5">
        <f>VLOOKUP($A2025,List_allocation!$A:$G,3)</f>
        <v>32.960999999999999</v>
      </c>
      <c r="F2025" s="5">
        <f>VLOOKUP($A2025,List_allocation!$A:$G,4)</f>
        <v>131.816</v>
      </c>
      <c r="G2025">
        <f>VLOOKUP($A2025,List_allocation!$A:$G,5)</f>
        <v>207</v>
      </c>
      <c r="H2025" s="8">
        <v>183.798</v>
      </c>
      <c r="I2025">
        <v>9.19</v>
      </c>
      <c r="J2025">
        <v>97.408000000000001</v>
      </c>
      <c r="K2025" s="8">
        <v>52.752000000000002</v>
      </c>
      <c r="L2025">
        <v>8508</v>
      </c>
      <c r="M2025">
        <v>12269</v>
      </c>
      <c r="N2025" s="6">
        <v>32.119999999999997</v>
      </c>
      <c r="O2025" s="6">
        <v>131.506</v>
      </c>
      <c r="P2025">
        <v>21.048999999999999</v>
      </c>
      <c r="Q2025" t="s">
        <v>4704</v>
      </c>
      <c r="R2025" s="7">
        <f>VLOOKUP($A2025,List_allocation!$A:$G,2)</f>
        <v>309171289914020</v>
      </c>
      <c r="S2025" s="3" t="str">
        <f>VLOOKUP($A2025,List_allocation!$A:$G,6)</f>
        <v>番匠川</v>
      </c>
      <c r="T2025" s="3" t="str">
        <f>VLOOKUP($A2025,List_allocation!$A:$G,7)</f>
        <v>白山</v>
      </c>
      <c r="U2025" s="8">
        <f>VLOOKUP($A2025,'1st_alloc_fix'!$A:$O,15)</f>
        <v>0</v>
      </c>
    </row>
    <row r="2026" spans="1:21" x14ac:dyDescent="0.25">
      <c r="A2026">
        <v>2072</v>
      </c>
      <c r="B2026" s="4">
        <v>32.956000000000003</v>
      </c>
      <c r="C2026" s="4">
        <v>131.84700000000001</v>
      </c>
      <c r="D2026" s="4">
        <v>278.346</v>
      </c>
      <c r="E2026" s="5">
        <f>VLOOKUP($A2026,List_allocation!$A:$G,3)</f>
        <v>32.957000000000001</v>
      </c>
      <c r="F2026" s="5">
        <f>VLOOKUP($A2026,List_allocation!$A:$G,4)</f>
        <v>131.846</v>
      </c>
      <c r="G2026">
        <f>VLOOKUP($A2026,List_allocation!$A:$G,5)</f>
        <v>278</v>
      </c>
      <c r="H2026" s="8">
        <v>-599.654</v>
      </c>
      <c r="I2026">
        <v>-0.68300000000000005</v>
      </c>
      <c r="J2026">
        <v>52.642000000000003</v>
      </c>
      <c r="K2026" s="8">
        <v>12.144</v>
      </c>
      <c r="L2026">
        <v>8530</v>
      </c>
      <c r="M2026">
        <v>12272</v>
      </c>
      <c r="N2026" s="6">
        <v>32.603000000000002</v>
      </c>
      <c r="O2026" s="6">
        <v>131.47</v>
      </c>
      <c r="P2026">
        <v>877.11599999999999</v>
      </c>
      <c r="Q2026" t="s">
        <v>4703</v>
      </c>
      <c r="R2026" s="7">
        <f>VLOOKUP($A2026,List_allocation!$A:$G,2)</f>
        <v>309171289914030</v>
      </c>
      <c r="S2026" s="3" t="str">
        <f>VLOOKUP($A2026,List_allocation!$A:$G,6)</f>
        <v>番匠川</v>
      </c>
      <c r="T2026" s="3" t="str">
        <f>VLOOKUP($A2026,List_allocation!$A:$G,7)</f>
        <v>番匠橋</v>
      </c>
      <c r="U2026" s="8">
        <f>VLOOKUP($A2026,'1st_alloc_fix'!$A:$O,15)</f>
        <v>0</v>
      </c>
    </row>
    <row r="2027" spans="1:21" x14ac:dyDescent="0.25">
      <c r="A2027">
        <v>2073</v>
      </c>
      <c r="B2027" s="4">
        <v>32.953000000000003</v>
      </c>
      <c r="C2027" s="4">
        <v>131.88399999999999</v>
      </c>
      <c r="D2027" s="4">
        <v>308.596</v>
      </c>
      <c r="E2027" s="5">
        <f>VLOOKUP($A2027,List_allocation!$A:$G,3)</f>
        <v>32.953000000000003</v>
      </c>
      <c r="F2027" s="5">
        <f>VLOOKUP($A2027,List_allocation!$A:$G,4)</f>
        <v>131.88499999999999</v>
      </c>
      <c r="G2027">
        <f>VLOOKUP($A2027,List_allocation!$A:$G,5)</f>
        <v>310</v>
      </c>
      <c r="H2027" s="8">
        <v>-735.404</v>
      </c>
      <c r="I2027">
        <v>-0.70399999999999996</v>
      </c>
      <c r="J2027">
        <v>49.872999999999998</v>
      </c>
      <c r="K2027" s="8">
        <v>11.762</v>
      </c>
      <c r="L2027">
        <v>8557</v>
      </c>
      <c r="M2027">
        <v>12274</v>
      </c>
      <c r="N2027" s="6">
        <v>32.563000000000002</v>
      </c>
      <c r="O2027" s="6">
        <v>131.619</v>
      </c>
      <c r="P2027">
        <v>1048.807</v>
      </c>
      <c r="Q2027" t="s">
        <v>4701</v>
      </c>
      <c r="R2027" s="7">
        <f>VLOOKUP($A2027,List_allocation!$A:$G,2)</f>
        <v>309171289914040</v>
      </c>
      <c r="S2027" s="3" t="str">
        <f>VLOOKUP($A2027,List_allocation!$A:$G,6)</f>
        <v>番匠川</v>
      </c>
      <c r="T2027" s="3" t="str">
        <f>VLOOKUP($A2027,List_allocation!$A:$G,7)</f>
        <v>長瀬橋</v>
      </c>
      <c r="U2027" s="8">
        <f>VLOOKUP($A2027,'1st_alloc_fix'!$A:$O,15)</f>
        <v>0</v>
      </c>
    </row>
    <row r="2028" spans="1:21" x14ac:dyDescent="0.25">
      <c r="A2028">
        <v>2074</v>
      </c>
      <c r="B2028" s="4">
        <v>32.956000000000003</v>
      </c>
      <c r="C2028" s="4">
        <v>131.922</v>
      </c>
      <c r="D2028" s="4">
        <v>458.93900000000002</v>
      </c>
      <c r="E2028" s="5">
        <f>VLOOKUP($A2028,List_allocation!$A:$G,3)</f>
        <v>32.963000000000001</v>
      </c>
      <c r="F2028" s="5">
        <f>VLOOKUP($A2028,List_allocation!$A:$G,4)</f>
        <v>131.929</v>
      </c>
      <c r="G2028">
        <f>VLOOKUP($A2028,List_allocation!$A:$G,5)</f>
        <v>464</v>
      </c>
      <c r="H2028" s="8">
        <v>-613.06100000000004</v>
      </c>
      <c r="I2028">
        <v>-0.57199999999999995</v>
      </c>
      <c r="J2028">
        <v>49.228000000000002</v>
      </c>
      <c r="K2028" s="8">
        <v>10.847</v>
      </c>
      <c r="L2028">
        <v>8584</v>
      </c>
      <c r="M2028">
        <v>12272</v>
      </c>
      <c r="N2028" s="6">
        <v>32.582000000000001</v>
      </c>
      <c r="O2028" s="6">
        <v>131.63900000000001</v>
      </c>
      <c r="P2028">
        <v>26</v>
      </c>
      <c r="Q2028" t="s">
        <v>4701</v>
      </c>
      <c r="R2028" s="7">
        <f>VLOOKUP($A2028,List_allocation!$A:$G,2)</f>
        <v>309171289914050</v>
      </c>
      <c r="S2028" s="3" t="str">
        <f>VLOOKUP($A2028,List_allocation!$A:$G,6)</f>
        <v>番匠川</v>
      </c>
      <c r="T2028" s="3" t="str">
        <f>VLOOKUP($A2028,List_allocation!$A:$G,7)</f>
        <v>灘</v>
      </c>
      <c r="U2028" s="8" t="str">
        <f>VLOOKUP($A2028,'1st_alloc_fix'!$A:$O,15)</f>
        <v>The coastal location is allocated into land. The allocation works well.</v>
      </c>
    </row>
    <row r="2029" spans="1:21" x14ac:dyDescent="0.25">
      <c r="A2029">
        <v>2075</v>
      </c>
      <c r="B2029" s="4">
        <v>32.911999999999999</v>
      </c>
      <c r="C2029" s="4">
        <v>131.797</v>
      </c>
      <c r="D2029" s="4">
        <v>71.554000000000002</v>
      </c>
      <c r="E2029" s="5">
        <f>VLOOKUP($A2029,List_allocation!$A:$G,3)</f>
        <v>32.911999999999999</v>
      </c>
      <c r="F2029" s="5">
        <f>VLOOKUP($A2029,List_allocation!$A:$G,4)</f>
        <v>131.79599999999999</v>
      </c>
      <c r="G2029">
        <f>VLOOKUP($A2029,List_allocation!$A:$G,5)</f>
        <v>71</v>
      </c>
      <c r="H2029" s="8">
        <v>-981.44600000000003</v>
      </c>
      <c r="I2029">
        <v>-0.93200000000000005</v>
      </c>
      <c r="J2029">
        <v>38.917000000000002</v>
      </c>
      <c r="K2029" s="8">
        <v>18.07</v>
      </c>
      <c r="L2029">
        <v>8494</v>
      </c>
      <c r="M2029">
        <v>12304</v>
      </c>
      <c r="N2029" s="6">
        <v>32.578000000000003</v>
      </c>
      <c r="O2029" s="6">
        <v>131.666</v>
      </c>
      <c r="P2029">
        <v>1058.059</v>
      </c>
      <c r="Q2029" t="s">
        <v>4703</v>
      </c>
      <c r="R2029" s="7">
        <f>VLOOKUP($A2029,List_allocation!$A:$G,2)</f>
        <v>309171289914060</v>
      </c>
      <c r="S2029" s="3" t="str">
        <f>VLOOKUP($A2029,List_allocation!$A:$G,6)</f>
        <v>久留須川</v>
      </c>
      <c r="T2029" s="3" t="str">
        <f>VLOOKUP($A2029,List_allocation!$A:$G,7)</f>
        <v>間庭橋</v>
      </c>
      <c r="U2029" s="8">
        <f>VLOOKUP($A2029,'1st_alloc_fix'!$A:$O,15)</f>
        <v>0</v>
      </c>
    </row>
    <row r="2030" spans="1:21" x14ac:dyDescent="0.25">
      <c r="A2030">
        <v>2076</v>
      </c>
      <c r="B2030" s="4">
        <v>32.975999999999999</v>
      </c>
      <c r="C2030" s="4">
        <v>131.84700000000001</v>
      </c>
      <c r="D2030" s="4">
        <v>62.753999999999998</v>
      </c>
      <c r="E2030" s="5">
        <f>VLOOKUP($A2030,List_allocation!$A:$G,3)</f>
        <v>32.975999999999999</v>
      </c>
      <c r="F2030" s="5">
        <f>VLOOKUP($A2030,List_allocation!$A:$G,4)</f>
        <v>131.84700000000001</v>
      </c>
      <c r="G2030">
        <f>VLOOKUP($A2030,List_allocation!$A:$G,5)</f>
        <v>63</v>
      </c>
      <c r="H2030" s="8">
        <v>-1025.2460000000001</v>
      </c>
      <c r="I2030">
        <v>-0.94199999999999995</v>
      </c>
      <c r="J2030">
        <v>45.899000000000001</v>
      </c>
      <c r="K2030" s="8">
        <v>21.433</v>
      </c>
      <c r="L2030">
        <v>8530</v>
      </c>
      <c r="M2030">
        <v>12258</v>
      </c>
      <c r="N2030" s="6">
        <v>32.582999999999998</v>
      </c>
      <c r="O2030" s="6">
        <v>131.697</v>
      </c>
      <c r="P2030">
        <v>1059.1959999999999</v>
      </c>
      <c r="Q2030" t="s">
        <v>4703</v>
      </c>
      <c r="R2030" s="7">
        <f>VLOOKUP($A2030,List_allocation!$A:$G,2)</f>
        <v>309171289914070</v>
      </c>
      <c r="S2030" s="3" t="str">
        <f>VLOOKUP($A2030,List_allocation!$A:$G,6)</f>
        <v>井崎川</v>
      </c>
      <c r="T2030" s="3" t="str">
        <f>VLOOKUP($A2030,List_allocation!$A:$G,7)</f>
        <v>蕨野橋</v>
      </c>
      <c r="U2030" s="8">
        <f>VLOOKUP($A2030,'1st_alloc_fix'!$A:$O,15)</f>
        <v>0</v>
      </c>
    </row>
    <row r="2031" spans="1:21" x14ac:dyDescent="0.25">
      <c r="A2031">
        <v>2077</v>
      </c>
      <c r="B2031" s="4">
        <v>32.927999999999997</v>
      </c>
      <c r="C2031" s="4">
        <v>131.876</v>
      </c>
      <c r="D2031" s="4">
        <v>85.918000000000006</v>
      </c>
      <c r="E2031" s="5">
        <f>VLOOKUP($A2031,List_allocation!$A:$G,3)</f>
        <v>32.927999999999997</v>
      </c>
      <c r="F2031" s="5">
        <f>VLOOKUP($A2031,List_allocation!$A:$G,4)</f>
        <v>131.876</v>
      </c>
      <c r="G2031">
        <f>VLOOKUP($A2031,List_allocation!$A:$G,5)</f>
        <v>87</v>
      </c>
      <c r="H2031" s="8">
        <v>-38.082000000000001</v>
      </c>
      <c r="I2031">
        <v>-0.307</v>
      </c>
      <c r="J2031">
        <v>42.08</v>
      </c>
      <c r="K2031" s="8">
        <v>8.7490000000000006</v>
      </c>
      <c r="L2031">
        <v>8551</v>
      </c>
      <c r="M2031">
        <v>12292</v>
      </c>
      <c r="N2031" s="6">
        <v>32.61</v>
      </c>
      <c r="O2031" s="6">
        <v>131.631</v>
      </c>
      <c r="P2031">
        <v>123.55800000000001</v>
      </c>
      <c r="Q2031" t="s">
        <v>4701</v>
      </c>
      <c r="R2031" s="7">
        <f>VLOOKUP($A2031,List_allocation!$A:$G,2)</f>
        <v>309171289914080</v>
      </c>
      <c r="S2031" s="3" t="str">
        <f>VLOOKUP($A2031,List_allocation!$A:$G,6)</f>
        <v>堅田川</v>
      </c>
      <c r="T2031" s="3" t="str">
        <f>VLOOKUP($A2031,List_allocation!$A:$G,7)</f>
        <v>堅田橋</v>
      </c>
      <c r="U2031" s="8">
        <f>VLOOKUP($A2031,'1st_alloc_fix'!$A:$O,15)</f>
        <v>0</v>
      </c>
    </row>
    <row r="2032" spans="1:21" x14ac:dyDescent="0.25">
      <c r="A2032">
        <v>2078</v>
      </c>
      <c r="B2032" s="4">
        <v>33.073999999999998</v>
      </c>
      <c r="C2032" s="4">
        <v>131.637</v>
      </c>
      <c r="D2032" s="4">
        <v>1241.4680000000001</v>
      </c>
      <c r="E2032" s="5">
        <f>VLOOKUP($A2032,List_allocation!$A:$G,3)</f>
        <v>33.073999999999998</v>
      </c>
      <c r="F2032" s="5">
        <f>VLOOKUP($A2032,List_allocation!$A:$G,4)</f>
        <v>131.636</v>
      </c>
      <c r="G2032">
        <f>VLOOKUP($A2032,List_allocation!$A:$G,5)</f>
        <v>1239</v>
      </c>
      <c r="H2032" s="8">
        <v>1104.4680000000001</v>
      </c>
      <c r="I2032">
        <v>8.0619999999999994</v>
      </c>
      <c r="J2032">
        <v>52.701000000000001</v>
      </c>
      <c r="K2032" s="8">
        <v>18.602</v>
      </c>
      <c r="L2032">
        <v>8379</v>
      </c>
      <c r="M2032">
        <v>12187</v>
      </c>
      <c r="N2032" s="6">
        <v>32.600999999999999</v>
      </c>
      <c r="O2032" s="6">
        <v>131.67699999999999</v>
      </c>
      <c r="P2032">
        <v>137.94300000000001</v>
      </c>
      <c r="Q2032" t="s">
        <v>4703</v>
      </c>
      <c r="R2032" s="7">
        <f>VLOOKUP($A2032,List_allocation!$A:$G,2)</f>
        <v>309181289913020</v>
      </c>
      <c r="S2032" s="3" t="str">
        <f>VLOOKUP($A2032,List_allocation!$A:$G,6)</f>
        <v>大野川</v>
      </c>
      <c r="T2032" s="3" t="str">
        <f>VLOOKUP($A2032,List_allocation!$A:$G,7)</f>
        <v>犬飼</v>
      </c>
      <c r="U2032" s="8">
        <f>VLOOKUP($A2032,'1st_alloc_fix'!$A:$O,15)</f>
        <v>0</v>
      </c>
    </row>
    <row r="2033" spans="1:21" x14ac:dyDescent="0.25">
      <c r="A2033">
        <v>2079</v>
      </c>
      <c r="B2033" s="4">
        <v>33.161999999999999</v>
      </c>
      <c r="C2033" s="4">
        <v>131.649</v>
      </c>
      <c r="D2033" s="4">
        <v>1370.9849999999999</v>
      </c>
      <c r="E2033" s="5">
        <f>VLOOKUP($A2033,List_allocation!$A:$G,3)</f>
        <v>33.161999999999999</v>
      </c>
      <c r="F2033" s="5">
        <f>VLOOKUP($A2033,List_allocation!$A:$G,4)</f>
        <v>131.649</v>
      </c>
      <c r="G2033">
        <f>VLOOKUP($A2033,List_allocation!$A:$G,5)</f>
        <v>1381</v>
      </c>
      <c r="H2033" s="8">
        <v>851.98500000000001</v>
      </c>
      <c r="I2033">
        <v>1.6419999999999999</v>
      </c>
      <c r="J2033">
        <v>53.192999999999998</v>
      </c>
      <c r="K2033" s="8">
        <v>12.28</v>
      </c>
      <c r="L2033">
        <v>8388</v>
      </c>
      <c r="M2033">
        <v>12124</v>
      </c>
      <c r="N2033" s="6">
        <v>32.683999999999997</v>
      </c>
      <c r="O2033" s="6">
        <v>131.69800000000001</v>
      </c>
      <c r="P2033">
        <v>517.97</v>
      </c>
      <c r="Q2033" t="s">
        <v>4702</v>
      </c>
      <c r="R2033" s="7">
        <f>VLOOKUP($A2033,List_allocation!$A:$G,2)</f>
        <v>309181289913030</v>
      </c>
      <c r="S2033" s="3" t="str">
        <f>VLOOKUP($A2033,List_allocation!$A:$G,6)</f>
        <v>大野川</v>
      </c>
      <c r="T2033" s="3" t="str">
        <f>VLOOKUP($A2033,List_allocation!$A:$G,7)</f>
        <v>白滝橋</v>
      </c>
      <c r="U2033" s="8">
        <f>VLOOKUP($A2033,'1st_alloc_fix'!$A:$O,15)</f>
        <v>0</v>
      </c>
    </row>
    <row r="2034" spans="1:21" x14ac:dyDescent="0.25">
      <c r="A2034">
        <v>2080</v>
      </c>
      <c r="B2034" s="4">
        <v>33.194000000000003</v>
      </c>
      <c r="C2034" s="4">
        <v>131.68299999999999</v>
      </c>
      <c r="D2034" s="4">
        <v>1412.279</v>
      </c>
      <c r="E2034" s="5">
        <f>VLOOKUP($A2034,List_allocation!$A:$G,3)</f>
        <v>33.194000000000003</v>
      </c>
      <c r="F2034" s="5">
        <f>VLOOKUP($A2034,List_allocation!$A:$G,4)</f>
        <v>131.68199999999999</v>
      </c>
      <c r="G2034">
        <f>VLOOKUP($A2034,List_allocation!$A:$G,5)</f>
        <v>1421</v>
      </c>
      <c r="H2034" s="8">
        <v>893.279</v>
      </c>
      <c r="I2034">
        <v>1.7210000000000001</v>
      </c>
      <c r="J2034">
        <v>58.034999999999997</v>
      </c>
      <c r="K2034" s="8">
        <v>13.327999999999999</v>
      </c>
      <c r="L2034">
        <v>8412</v>
      </c>
      <c r="M2034">
        <v>12101</v>
      </c>
      <c r="N2034" s="6">
        <v>32.671999999999997</v>
      </c>
      <c r="O2034" s="6">
        <v>131.703</v>
      </c>
      <c r="P2034">
        <v>532.26599999999996</v>
      </c>
      <c r="Q2034" t="s">
        <v>4704</v>
      </c>
      <c r="R2034" s="7">
        <f>VLOOKUP($A2034,List_allocation!$A:$G,2)</f>
        <v>309181289913050</v>
      </c>
      <c r="S2034" s="3" t="str">
        <f>VLOOKUP($A2034,List_allocation!$A:$G,6)</f>
        <v>大野川</v>
      </c>
      <c r="T2034" s="3" t="str">
        <f>VLOOKUP($A2034,List_allocation!$A:$G,7)</f>
        <v>大津留</v>
      </c>
      <c r="U2034" s="8">
        <f>VLOOKUP($A2034,'1st_alloc_fix'!$A:$O,15)</f>
        <v>0</v>
      </c>
    </row>
    <row r="2035" spans="1:21" x14ac:dyDescent="0.25">
      <c r="A2035">
        <v>2081</v>
      </c>
      <c r="B2035" s="4">
        <v>33.26</v>
      </c>
      <c r="C2035" s="4">
        <v>131.69900000000001</v>
      </c>
      <c r="D2035" s="4">
        <v>1423.905</v>
      </c>
      <c r="E2035" s="5">
        <f>VLOOKUP($A2035,List_allocation!$A:$G,3)</f>
        <v>33.262</v>
      </c>
      <c r="F2035" s="5">
        <f>VLOOKUP($A2035,List_allocation!$A:$G,4)</f>
        <v>131.70099999999999</v>
      </c>
      <c r="G2035">
        <f>VLOOKUP($A2035,List_allocation!$A:$G,5)</f>
        <v>1434</v>
      </c>
      <c r="H2035" s="8">
        <v>1321.905</v>
      </c>
      <c r="I2035">
        <v>12.96</v>
      </c>
      <c r="J2035">
        <v>35.14</v>
      </c>
      <c r="K2035" s="8">
        <v>19.988</v>
      </c>
      <c r="L2035">
        <v>8424</v>
      </c>
      <c r="M2035">
        <v>12053</v>
      </c>
      <c r="N2035" s="6">
        <v>32.948</v>
      </c>
      <c r="O2035" s="6">
        <v>131.77199999999999</v>
      </c>
      <c r="P2035">
        <v>103.023</v>
      </c>
      <c r="Q2035" t="s">
        <v>4704</v>
      </c>
      <c r="R2035" s="7">
        <f>VLOOKUP($A2035,List_allocation!$A:$G,2)</f>
        <v>309181289913060</v>
      </c>
      <c r="S2035" s="3" t="str">
        <f>VLOOKUP($A2035,List_allocation!$A:$G,6)</f>
        <v>大野川</v>
      </c>
      <c r="T2035" s="3" t="str">
        <f>VLOOKUP($A2035,List_allocation!$A:$G,7)</f>
        <v>家島</v>
      </c>
      <c r="U2035" s="8">
        <f>VLOOKUP($A2035,'1st_alloc_fix'!$A:$O,15)</f>
        <v>0</v>
      </c>
    </row>
    <row r="2036" spans="1:21" x14ac:dyDescent="0.25">
      <c r="A2036">
        <v>2082</v>
      </c>
      <c r="B2036" s="4">
        <v>33.24</v>
      </c>
      <c r="C2036" s="4">
        <v>131.69900000000001</v>
      </c>
      <c r="D2036" s="4">
        <v>1421.683</v>
      </c>
      <c r="E2036" s="5">
        <f>VLOOKUP($A2036,List_allocation!$A:$G,3)</f>
        <v>33.238</v>
      </c>
      <c r="F2036" s="5">
        <f>VLOOKUP($A2036,List_allocation!$A:$G,4)</f>
        <v>131.69999999999999</v>
      </c>
      <c r="G2036">
        <f>VLOOKUP($A2036,List_allocation!$A:$G,5)</f>
        <v>1432</v>
      </c>
      <c r="H2036" s="8">
        <v>1214.683</v>
      </c>
      <c r="I2036">
        <v>5.8680000000000003</v>
      </c>
      <c r="J2036">
        <v>32.813000000000002</v>
      </c>
      <c r="K2036" s="8">
        <v>12.430999999999999</v>
      </c>
      <c r="L2036">
        <v>8424</v>
      </c>
      <c r="M2036">
        <v>12068</v>
      </c>
      <c r="N2036" s="6">
        <v>32.96</v>
      </c>
      <c r="O2036" s="6">
        <v>131.816</v>
      </c>
      <c r="P2036">
        <v>203.798</v>
      </c>
      <c r="Q2036" t="s">
        <v>4703</v>
      </c>
      <c r="R2036" s="7">
        <f>VLOOKUP($A2036,List_allocation!$A:$G,2)</f>
        <v>309181289913070</v>
      </c>
      <c r="S2036" s="3" t="str">
        <f>VLOOKUP($A2036,List_allocation!$A:$G,6)</f>
        <v>大野川</v>
      </c>
      <c r="T2036" s="3" t="str">
        <f>VLOOKUP($A2036,List_allocation!$A:$G,7)</f>
        <v>鶴崎橋</v>
      </c>
      <c r="U2036" s="8">
        <f>VLOOKUP($A2036,'1st_alloc_fix'!$A:$O,15)</f>
        <v>0</v>
      </c>
    </row>
    <row r="2037" spans="1:21" x14ac:dyDescent="0.25">
      <c r="A2037">
        <v>2083</v>
      </c>
      <c r="B2037" s="4">
        <v>33.255000000000003</v>
      </c>
      <c r="C2037" s="4">
        <v>131.673</v>
      </c>
      <c r="D2037" s="4">
        <v>22.364999999999998</v>
      </c>
      <c r="E2037" s="5">
        <f>VLOOKUP($A2037,List_allocation!$A:$G,3)</f>
        <v>33.255000000000003</v>
      </c>
      <c r="F2037" s="5">
        <f>VLOOKUP($A2037,List_allocation!$A:$G,4)</f>
        <v>131.67400000000001</v>
      </c>
      <c r="G2037">
        <f>VLOOKUP($A2037,List_allocation!$A:$G,5)</f>
        <v>25</v>
      </c>
      <c r="H2037" s="8">
        <v>-255.63499999999999</v>
      </c>
      <c r="I2037">
        <v>-0.92</v>
      </c>
      <c r="J2037">
        <v>36.783999999999999</v>
      </c>
      <c r="K2037" s="8">
        <v>15.929</v>
      </c>
      <c r="L2037">
        <v>8405</v>
      </c>
      <c r="M2037">
        <v>12057</v>
      </c>
      <c r="N2037" s="6">
        <v>32.956000000000003</v>
      </c>
      <c r="O2037" s="6">
        <v>131.84700000000001</v>
      </c>
      <c r="P2037">
        <v>278.346</v>
      </c>
      <c r="Q2037" t="s">
        <v>4704</v>
      </c>
      <c r="R2037" s="7">
        <f>VLOOKUP($A2037,List_allocation!$A:$G,2)</f>
        <v>309181289913170</v>
      </c>
      <c r="S2037" s="3" t="str">
        <f>VLOOKUP($A2037,List_allocation!$A:$G,6)</f>
        <v>乙津川</v>
      </c>
      <c r="T2037" s="3" t="str">
        <f>VLOOKUP($A2037,List_allocation!$A:$G,7)</f>
        <v>海原</v>
      </c>
      <c r="U2037" s="8">
        <f>VLOOKUP($A2037,'1st_alloc_fix'!$A:$O,15)</f>
        <v>0</v>
      </c>
    </row>
    <row r="2038" spans="1:21" x14ac:dyDescent="0.25">
      <c r="A2038">
        <v>2084</v>
      </c>
      <c r="B2038" s="4">
        <v>33.165999999999997</v>
      </c>
      <c r="C2038" s="4">
        <v>131.64500000000001</v>
      </c>
      <c r="D2038" s="4">
        <v>16.381</v>
      </c>
      <c r="E2038" s="5">
        <f>VLOOKUP($A2038,List_allocation!$A:$G,3)</f>
        <v>33.168999999999997</v>
      </c>
      <c r="F2038" s="5">
        <f>VLOOKUP($A2038,List_allocation!$A:$G,4)</f>
        <v>131.63900000000001</v>
      </c>
      <c r="G2038">
        <f>VLOOKUP($A2038,List_allocation!$A:$G,5)</f>
        <v>16.2</v>
      </c>
      <c r="H2038" s="8">
        <v>-293.61900000000003</v>
      </c>
      <c r="I2038">
        <v>-0.94699999999999995</v>
      </c>
      <c r="J2038">
        <v>32.564</v>
      </c>
      <c r="K2038" s="8">
        <v>19.956</v>
      </c>
      <c r="L2038">
        <v>8385</v>
      </c>
      <c r="M2038">
        <v>12121</v>
      </c>
      <c r="N2038" s="6">
        <v>32.953000000000003</v>
      </c>
      <c r="O2038" s="6">
        <v>131.88399999999999</v>
      </c>
      <c r="P2038">
        <v>308.596</v>
      </c>
      <c r="Q2038" t="s">
        <v>4702</v>
      </c>
      <c r="R2038" s="7">
        <f>VLOOKUP($A2038,List_allocation!$A:$G,2)</f>
        <v>309181289913310</v>
      </c>
      <c r="S2038" s="3" t="str">
        <f>VLOOKUP($A2038,List_allocation!$A:$G,6)</f>
        <v>判田川</v>
      </c>
      <c r="T2038" s="3" t="str">
        <f>VLOOKUP($A2038,List_allocation!$A:$G,7)</f>
        <v>昆布刈橋</v>
      </c>
      <c r="U2038" s="8">
        <f>VLOOKUP($A2038,'1st_alloc_fix'!$A:$O,15)</f>
        <v>0</v>
      </c>
    </row>
    <row r="2039" spans="1:21" x14ac:dyDescent="0.25">
      <c r="A2039">
        <v>2085</v>
      </c>
      <c r="B2039" s="4">
        <v>33.195</v>
      </c>
      <c r="C2039" s="4">
        <v>131.512</v>
      </c>
      <c r="D2039" s="4">
        <v>418.59500000000003</v>
      </c>
      <c r="E2039" s="5">
        <f>VLOOKUP($A2039,List_allocation!$A:$G,3)</f>
        <v>33.195</v>
      </c>
      <c r="F2039" s="5">
        <f>VLOOKUP($A2039,List_allocation!$A:$G,4)</f>
        <v>131.512</v>
      </c>
      <c r="G2039">
        <f>VLOOKUP($A2039,List_allocation!$A:$G,5)</f>
        <v>412</v>
      </c>
      <c r="H2039" s="8">
        <v>-45.405000000000001</v>
      </c>
      <c r="I2039">
        <v>-9.8000000000000004E-2</v>
      </c>
      <c r="J2039">
        <v>46.668999999999997</v>
      </c>
      <c r="K2039" s="8">
        <v>9.4149999999999991</v>
      </c>
      <c r="L2039">
        <v>8289</v>
      </c>
      <c r="M2039">
        <v>12100</v>
      </c>
      <c r="N2039" s="6">
        <v>32.956000000000003</v>
      </c>
      <c r="O2039" s="6">
        <v>131.922</v>
      </c>
      <c r="P2039">
        <v>458.93900000000002</v>
      </c>
      <c r="Q2039" t="s">
        <v>4704</v>
      </c>
      <c r="R2039" s="7">
        <f>VLOOKUP($A2039,List_allocation!$A:$G,2)</f>
        <v>309191289913020</v>
      </c>
      <c r="S2039" s="3" t="str">
        <f>VLOOKUP($A2039,List_allocation!$A:$G,6)</f>
        <v>大分川</v>
      </c>
      <c r="T2039" s="3" t="str">
        <f>VLOOKUP($A2039,List_allocation!$A:$G,7)</f>
        <v>同尻</v>
      </c>
      <c r="U2039" s="8">
        <f>VLOOKUP($A2039,'1st_alloc_fix'!$A:$O,15)</f>
        <v>0</v>
      </c>
    </row>
    <row r="2040" spans="1:21" x14ac:dyDescent="0.25">
      <c r="A2040">
        <v>2086</v>
      </c>
      <c r="B2040" s="4">
        <v>33.204999999999998</v>
      </c>
      <c r="C2040" s="4">
        <v>131.58699999999999</v>
      </c>
      <c r="D2040" s="4">
        <v>505.25200000000001</v>
      </c>
      <c r="E2040" s="5">
        <f>VLOOKUP($A2040,List_allocation!$A:$G,3)</f>
        <v>33.204999999999998</v>
      </c>
      <c r="F2040" s="5">
        <f>VLOOKUP($A2040,List_allocation!$A:$G,4)</f>
        <v>131.58699999999999</v>
      </c>
      <c r="G2040">
        <f>VLOOKUP($A2040,List_allocation!$A:$G,5)</f>
        <v>494</v>
      </c>
      <c r="H2040" s="8">
        <v>434.25200000000001</v>
      </c>
      <c r="I2040">
        <v>6.1159999999999997</v>
      </c>
      <c r="J2040">
        <v>37.906999999999996</v>
      </c>
      <c r="K2040" s="8">
        <v>15.114000000000001</v>
      </c>
      <c r="L2040">
        <v>8343</v>
      </c>
      <c r="M2040">
        <v>12093</v>
      </c>
      <c r="N2040" s="6">
        <v>32.911999999999999</v>
      </c>
      <c r="O2040" s="6">
        <v>131.797</v>
      </c>
      <c r="P2040">
        <v>71.554000000000002</v>
      </c>
      <c r="Q2040" t="s">
        <v>4702</v>
      </c>
      <c r="R2040" s="7">
        <f>VLOOKUP($A2040,List_allocation!$A:$G,2)</f>
        <v>309191289913040</v>
      </c>
      <c r="S2040" s="3" t="str">
        <f>VLOOKUP($A2040,List_allocation!$A:$G,6)</f>
        <v>大分川</v>
      </c>
      <c r="T2040" s="3" t="str">
        <f>VLOOKUP($A2040,List_allocation!$A:$G,7)</f>
        <v>明磧橋</v>
      </c>
      <c r="U2040" s="8">
        <f>VLOOKUP($A2040,'1st_alloc_fix'!$A:$O,15)</f>
        <v>0</v>
      </c>
    </row>
    <row r="2041" spans="1:21" x14ac:dyDescent="0.25">
      <c r="A2041">
        <v>2087</v>
      </c>
      <c r="B2041" s="4">
        <v>33.201999999999998</v>
      </c>
      <c r="C2041" s="4">
        <v>131.60499999999999</v>
      </c>
      <c r="D2041" s="4">
        <v>612.86900000000003</v>
      </c>
      <c r="E2041" s="5">
        <f>VLOOKUP($A2041,List_allocation!$A:$G,3)</f>
        <v>33.201999999999998</v>
      </c>
      <c r="F2041" s="5">
        <f>VLOOKUP($A2041,List_allocation!$A:$G,4)</f>
        <v>131.60499999999999</v>
      </c>
      <c r="G2041">
        <f>VLOOKUP($A2041,List_allocation!$A:$G,5)</f>
        <v>601</v>
      </c>
      <c r="H2041" s="8">
        <v>549.86900000000003</v>
      </c>
      <c r="I2041">
        <v>8.7279999999999998</v>
      </c>
      <c r="J2041">
        <v>33.744</v>
      </c>
      <c r="K2041" s="8">
        <v>17.231000000000002</v>
      </c>
      <c r="L2041">
        <v>8356</v>
      </c>
      <c r="M2041">
        <v>12095</v>
      </c>
      <c r="N2041" s="6">
        <v>32.975999999999999</v>
      </c>
      <c r="O2041" s="6">
        <v>131.84700000000001</v>
      </c>
      <c r="P2041">
        <v>62.753999999999998</v>
      </c>
      <c r="Q2041" t="s">
        <v>4701</v>
      </c>
      <c r="R2041" s="7">
        <f>VLOOKUP($A2041,List_allocation!$A:$G,2)</f>
        <v>309191289913050</v>
      </c>
      <c r="S2041" s="3" t="str">
        <f>VLOOKUP($A2041,List_allocation!$A:$G,6)</f>
        <v>大分川</v>
      </c>
      <c r="T2041" s="3" t="str">
        <f>VLOOKUP($A2041,List_allocation!$A:$G,7)</f>
        <v>府内大橋</v>
      </c>
      <c r="U2041" s="8">
        <f>VLOOKUP($A2041,'1st_alloc_fix'!$A:$O,15)</f>
        <v>0</v>
      </c>
    </row>
    <row r="2042" spans="1:21" x14ac:dyDescent="0.25">
      <c r="A2042">
        <v>2088</v>
      </c>
      <c r="B2042" s="4">
        <v>33.216000000000001</v>
      </c>
      <c r="C2042" s="4">
        <v>131.61600000000001</v>
      </c>
      <c r="D2042" s="4">
        <v>632.72199999999998</v>
      </c>
      <c r="E2042" s="5">
        <f>VLOOKUP($A2042,List_allocation!$A:$G,3)</f>
        <v>33.216000000000001</v>
      </c>
      <c r="F2042" s="5">
        <f>VLOOKUP($A2042,List_allocation!$A:$G,4)</f>
        <v>131.61500000000001</v>
      </c>
      <c r="G2042">
        <f>VLOOKUP($A2042,List_allocation!$A:$G,5)</f>
        <v>625</v>
      </c>
      <c r="H2042" s="8">
        <v>545.72199999999998</v>
      </c>
      <c r="I2042">
        <v>6.2729999999999997</v>
      </c>
      <c r="J2042">
        <v>40.119999999999997</v>
      </c>
      <c r="K2042" s="8">
        <v>14.875</v>
      </c>
      <c r="L2042">
        <v>8364</v>
      </c>
      <c r="M2042">
        <v>12085</v>
      </c>
      <c r="N2042" s="6">
        <v>32.927999999999997</v>
      </c>
      <c r="O2042" s="6">
        <v>131.876</v>
      </c>
      <c r="P2042">
        <v>85.918000000000006</v>
      </c>
      <c r="Q2042" t="s">
        <v>4701</v>
      </c>
      <c r="R2042" s="7">
        <f>VLOOKUP($A2042,List_allocation!$A:$G,2)</f>
        <v>309191289913070</v>
      </c>
      <c r="S2042" s="3" t="str">
        <f>VLOOKUP($A2042,List_allocation!$A:$G,6)</f>
        <v>大分川</v>
      </c>
      <c r="T2042" s="3" t="str">
        <f>VLOOKUP($A2042,List_allocation!$A:$G,7)</f>
        <v>広瀬橋</v>
      </c>
      <c r="U2042" s="8">
        <f>VLOOKUP($A2042,'1st_alloc_fix'!$A:$O,15)</f>
        <v>0</v>
      </c>
    </row>
    <row r="2043" spans="1:21" x14ac:dyDescent="0.25">
      <c r="A2043">
        <v>2089</v>
      </c>
      <c r="B2043" s="4">
        <v>33.247999999999998</v>
      </c>
      <c r="C2043" s="4">
        <v>131.62</v>
      </c>
      <c r="D2043" s="4">
        <v>642.42600000000004</v>
      </c>
      <c r="E2043" s="5">
        <f>VLOOKUP($A2043,List_allocation!$A:$G,3)</f>
        <v>33.247999999999998</v>
      </c>
      <c r="F2043" s="5">
        <f>VLOOKUP($A2043,List_allocation!$A:$G,4)</f>
        <v>131.62100000000001</v>
      </c>
      <c r="G2043">
        <f>VLOOKUP($A2043,List_allocation!$A:$G,5)</f>
        <v>650</v>
      </c>
      <c r="H2043" s="8">
        <v>-596.57399999999996</v>
      </c>
      <c r="I2043">
        <v>-0.48099999999999998</v>
      </c>
      <c r="J2043">
        <v>19.355</v>
      </c>
      <c r="K2043" s="8">
        <v>4.5679999999999996</v>
      </c>
      <c r="L2043">
        <v>8367</v>
      </c>
      <c r="M2043">
        <v>12062</v>
      </c>
      <c r="N2043" s="6">
        <v>33.073999999999998</v>
      </c>
      <c r="O2043" s="6">
        <v>131.637</v>
      </c>
      <c r="P2043">
        <v>1241.4680000000001</v>
      </c>
      <c r="Q2043" t="s">
        <v>4702</v>
      </c>
      <c r="R2043" s="7">
        <f>VLOOKUP($A2043,List_allocation!$A:$G,2)</f>
        <v>309191289913080</v>
      </c>
      <c r="S2043" s="3" t="str">
        <f>VLOOKUP($A2043,List_allocation!$A:$G,6)</f>
        <v>大分川</v>
      </c>
      <c r="T2043" s="3" t="str">
        <f>VLOOKUP($A2043,List_allocation!$A:$G,7)</f>
        <v>弁天島</v>
      </c>
      <c r="U2043" s="8">
        <f>VLOOKUP($A2043,'1st_alloc_fix'!$A:$O,15)</f>
        <v>0</v>
      </c>
    </row>
    <row r="2044" spans="1:21" x14ac:dyDescent="0.25">
      <c r="A2044">
        <v>2090</v>
      </c>
      <c r="B2044" s="4">
        <v>33.215000000000003</v>
      </c>
      <c r="C2044" s="4">
        <v>131.55099999999999</v>
      </c>
      <c r="D2044" s="4">
        <v>53.13</v>
      </c>
      <c r="E2044" s="5">
        <f>VLOOKUP($A2044,List_allocation!$A:$G,3)</f>
        <v>33.215000000000003</v>
      </c>
      <c r="F2044" s="5">
        <f>VLOOKUP($A2044,List_allocation!$A:$G,4)</f>
        <v>131.55000000000001</v>
      </c>
      <c r="G2044">
        <f>VLOOKUP($A2044,List_allocation!$A:$G,5)</f>
        <v>53</v>
      </c>
      <c r="H2044" s="8">
        <v>-1327.87</v>
      </c>
      <c r="I2044">
        <v>-0.96199999999999997</v>
      </c>
      <c r="J2044">
        <v>10.866</v>
      </c>
      <c r="K2044" s="8">
        <v>20.917999999999999</v>
      </c>
      <c r="L2044">
        <v>8317</v>
      </c>
      <c r="M2044">
        <v>12086</v>
      </c>
      <c r="N2044" s="6">
        <v>33.161999999999999</v>
      </c>
      <c r="O2044" s="6">
        <v>131.649</v>
      </c>
      <c r="P2044">
        <v>1370.9849999999999</v>
      </c>
      <c r="Q2044" t="s">
        <v>4701</v>
      </c>
      <c r="R2044" s="7">
        <f>VLOOKUP($A2044,List_allocation!$A:$G,2)</f>
        <v>309191289913100</v>
      </c>
      <c r="S2044" s="3" t="str">
        <f>VLOOKUP($A2044,List_allocation!$A:$G,6)</f>
        <v>賀来川</v>
      </c>
      <c r="T2044" s="3" t="str">
        <f>VLOOKUP($A2044,List_allocation!$A:$G,7)</f>
        <v>宮苑</v>
      </c>
      <c r="U2044" s="8">
        <f>VLOOKUP($A2044,'1st_alloc_fix'!$A:$O,15)</f>
        <v>0</v>
      </c>
    </row>
    <row r="2045" spans="1:21" x14ac:dyDescent="0.25">
      <c r="A2045">
        <v>2091</v>
      </c>
      <c r="B2045" s="4">
        <v>33.177</v>
      </c>
      <c r="C2045" s="4">
        <v>131.553</v>
      </c>
      <c r="D2045" s="4">
        <v>91.236999999999995</v>
      </c>
      <c r="E2045" s="5">
        <f>VLOOKUP($A2045,List_allocation!$A:$G,3)</f>
        <v>33.177999999999997</v>
      </c>
      <c r="F2045" s="5">
        <f>VLOOKUP($A2045,List_allocation!$A:$G,4)</f>
        <v>131.554</v>
      </c>
      <c r="G2045">
        <f>VLOOKUP($A2045,List_allocation!$A:$G,5)</f>
        <v>93</v>
      </c>
      <c r="H2045" s="8">
        <v>-1329.7629999999999</v>
      </c>
      <c r="I2045">
        <v>-0.93600000000000005</v>
      </c>
      <c r="J2045">
        <v>12.178000000000001</v>
      </c>
      <c r="K2045" s="8">
        <v>13.367000000000001</v>
      </c>
      <c r="L2045">
        <v>8319</v>
      </c>
      <c r="M2045">
        <v>12113</v>
      </c>
      <c r="N2045" s="6">
        <v>33.194000000000003</v>
      </c>
      <c r="O2045" s="6">
        <v>131.68299999999999</v>
      </c>
      <c r="P2045">
        <v>1412.279</v>
      </c>
      <c r="Q2045" t="s">
        <v>4702</v>
      </c>
      <c r="R2045" s="7">
        <f>VLOOKUP($A2045,List_allocation!$A:$G,2)</f>
        <v>309191289913130</v>
      </c>
      <c r="S2045" s="3" t="str">
        <f>VLOOKUP($A2045,List_allocation!$A:$G,6)</f>
        <v>七瀬川</v>
      </c>
      <c r="T2045" s="3" t="str">
        <f>VLOOKUP($A2045,List_allocation!$A:$G,7)</f>
        <v>胡麻鶴</v>
      </c>
      <c r="U2045" s="8">
        <f>VLOOKUP($A2045,'1st_alloc_fix'!$A:$O,15)</f>
        <v>0</v>
      </c>
    </row>
    <row r="2046" spans="1:21" x14ac:dyDescent="0.25">
      <c r="A2046">
        <v>2092</v>
      </c>
      <c r="B2046" s="4">
        <v>33.134</v>
      </c>
      <c r="C2046" s="4">
        <v>131.50299999999999</v>
      </c>
      <c r="D2046" s="4">
        <v>37.659999999999997</v>
      </c>
      <c r="E2046" s="5">
        <f>VLOOKUP($A2046,List_allocation!$A:$G,3)</f>
        <v>33.134</v>
      </c>
      <c r="F2046" s="5">
        <f>VLOOKUP($A2046,List_allocation!$A:$G,4)</f>
        <v>131.50399999999999</v>
      </c>
      <c r="G2046">
        <f>VLOOKUP($A2046,List_allocation!$A:$G,5)</f>
        <v>39</v>
      </c>
      <c r="H2046" s="8">
        <v>-1396.34</v>
      </c>
      <c r="I2046">
        <v>-0.97399999999999998</v>
      </c>
      <c r="J2046">
        <v>23.29</v>
      </c>
      <c r="K2046" s="8">
        <v>32.466000000000001</v>
      </c>
      <c r="L2046">
        <v>8283</v>
      </c>
      <c r="M2046">
        <v>12144</v>
      </c>
      <c r="N2046" s="6">
        <v>33.26</v>
      </c>
      <c r="O2046" s="6">
        <v>131.69900000000001</v>
      </c>
      <c r="P2046">
        <v>1423.905</v>
      </c>
      <c r="Q2046" t="s">
        <v>4704</v>
      </c>
      <c r="R2046" s="7">
        <f>VLOOKUP($A2046,List_allocation!$A:$G,2)</f>
        <v>309191289915120</v>
      </c>
      <c r="S2046" s="3" t="str">
        <f>VLOOKUP($A2046,List_allocation!$A:$G,6)</f>
        <v>七瀬川</v>
      </c>
      <c r="T2046" s="3" t="str">
        <f>VLOOKUP($A2046,List_allocation!$A:$G,7)</f>
        <v>原村</v>
      </c>
      <c r="U2046" s="8">
        <f>VLOOKUP($A2046,'1st_alloc_fix'!$A:$O,15)</f>
        <v>0</v>
      </c>
    </row>
    <row r="2047" spans="1:21" x14ac:dyDescent="0.25">
      <c r="A2047">
        <v>2093</v>
      </c>
      <c r="B2047" s="4">
        <v>33.427999999999997</v>
      </c>
      <c r="C2047" s="4">
        <v>131.09800000000001</v>
      </c>
      <c r="D2047" s="4">
        <v>140.95400000000001</v>
      </c>
      <c r="E2047" s="5">
        <f>VLOOKUP($A2047,List_allocation!$A:$G,3)</f>
        <v>33.429000000000002</v>
      </c>
      <c r="F2047" s="5">
        <f>VLOOKUP($A2047,List_allocation!$A:$G,4)</f>
        <v>131.09800000000001</v>
      </c>
      <c r="G2047">
        <f>VLOOKUP($A2047,List_allocation!$A:$G,5)</f>
        <v>143</v>
      </c>
      <c r="H2047" s="8">
        <v>-1291.046</v>
      </c>
      <c r="I2047">
        <v>-0.90200000000000002</v>
      </c>
      <c r="J2047">
        <v>59.875999999999998</v>
      </c>
      <c r="K2047" s="8">
        <v>18.844999999999999</v>
      </c>
      <c r="L2047">
        <v>7991</v>
      </c>
      <c r="M2047">
        <v>11932</v>
      </c>
      <c r="N2047" s="6">
        <v>33.24</v>
      </c>
      <c r="O2047" s="6">
        <v>131.69900000000001</v>
      </c>
      <c r="P2047">
        <v>1421.683</v>
      </c>
      <c r="Q2047" t="s">
        <v>4704</v>
      </c>
      <c r="R2047" s="7">
        <f>VLOOKUP($A2047,List_allocation!$A:$G,2)</f>
        <v>309201289921020</v>
      </c>
      <c r="S2047" s="3" t="str">
        <f>VLOOKUP($A2047,List_allocation!$A:$G,6)</f>
        <v>山国川</v>
      </c>
      <c r="T2047" s="3" t="str">
        <f>VLOOKUP($A2047,List_allocation!$A:$G,7)</f>
        <v>下郷</v>
      </c>
      <c r="U2047" s="8">
        <f>VLOOKUP($A2047,'1st_alloc_fix'!$A:$O,15)</f>
        <v>0</v>
      </c>
    </row>
    <row r="2048" spans="1:21" x14ac:dyDescent="0.25">
      <c r="A2048">
        <v>2094</v>
      </c>
      <c r="B2048" s="4">
        <v>33.448999999999998</v>
      </c>
      <c r="C2048" s="4">
        <v>131.11600000000001</v>
      </c>
      <c r="D2048" s="4">
        <v>292.096</v>
      </c>
      <c r="E2048" s="5">
        <f>VLOOKUP($A2048,List_allocation!$A:$G,3)</f>
        <v>33.448999999999998</v>
      </c>
      <c r="F2048" s="5">
        <f>VLOOKUP($A2048,List_allocation!$A:$G,4)</f>
        <v>131.11699999999999</v>
      </c>
      <c r="G2048">
        <f>VLOOKUP($A2048,List_allocation!$A:$G,5)</f>
        <v>294</v>
      </c>
      <c r="H2048" s="8">
        <v>267.096</v>
      </c>
      <c r="I2048">
        <v>10.683999999999999</v>
      </c>
      <c r="J2048">
        <v>56.219000000000001</v>
      </c>
      <c r="K2048" s="8">
        <v>33.171999999999997</v>
      </c>
      <c r="L2048">
        <v>8004</v>
      </c>
      <c r="M2048">
        <v>11917</v>
      </c>
      <c r="N2048" s="6">
        <v>33.255000000000003</v>
      </c>
      <c r="O2048" s="6">
        <v>131.673</v>
      </c>
      <c r="P2048">
        <v>22.364999999999998</v>
      </c>
      <c r="Q2048" t="s">
        <v>4702</v>
      </c>
      <c r="R2048" s="7">
        <f>VLOOKUP($A2048,List_allocation!$A:$G,2)</f>
        <v>309201289921030</v>
      </c>
      <c r="S2048" s="3" t="str">
        <f>VLOOKUP($A2048,List_allocation!$A:$G,6)</f>
        <v>山国川</v>
      </c>
      <c r="T2048" s="3" t="str">
        <f>VLOOKUP($A2048,List_allocation!$A:$G,7)</f>
        <v>柿坂</v>
      </c>
      <c r="U2048" s="8">
        <f>VLOOKUP($A2048,'1st_alloc_fix'!$A:$O,15)</f>
        <v>0</v>
      </c>
    </row>
    <row r="2049" spans="1:21" x14ac:dyDescent="0.25">
      <c r="A2049">
        <v>2095</v>
      </c>
      <c r="B2049" s="4">
        <v>33.491999999999997</v>
      </c>
      <c r="C2049" s="4">
        <v>131.172</v>
      </c>
      <c r="D2049" s="4">
        <v>431.60500000000002</v>
      </c>
      <c r="E2049" s="5">
        <f>VLOOKUP($A2049,List_allocation!$A:$G,3)</f>
        <v>33.493000000000002</v>
      </c>
      <c r="F2049" s="5">
        <f>VLOOKUP($A2049,List_allocation!$A:$G,4)</f>
        <v>131.17099999999999</v>
      </c>
      <c r="G2049">
        <f>VLOOKUP($A2049,List_allocation!$A:$G,5)</f>
        <v>437</v>
      </c>
      <c r="H2049" s="8">
        <v>415.40499999999997</v>
      </c>
      <c r="I2049">
        <v>25.641999999999999</v>
      </c>
      <c r="J2049">
        <v>56.338000000000001</v>
      </c>
      <c r="K2049" s="8">
        <v>53.637</v>
      </c>
      <c r="L2049">
        <v>8044</v>
      </c>
      <c r="M2049">
        <v>11886</v>
      </c>
      <c r="N2049" s="6">
        <v>33.165999999999997</v>
      </c>
      <c r="O2049" s="6">
        <v>131.64500000000001</v>
      </c>
      <c r="P2049">
        <v>16.381</v>
      </c>
      <c r="Q2049" t="s">
        <v>4704</v>
      </c>
      <c r="R2049" s="7">
        <f>VLOOKUP($A2049,List_allocation!$A:$G,2)</f>
        <v>309201289921040</v>
      </c>
      <c r="S2049" s="3" t="str">
        <f>VLOOKUP($A2049,List_allocation!$A:$G,6)</f>
        <v>山国川</v>
      </c>
      <c r="T2049" s="3" t="str">
        <f>VLOOKUP($A2049,List_allocation!$A:$G,7)</f>
        <v>上曽木</v>
      </c>
      <c r="U2049" s="8">
        <f>VLOOKUP($A2049,'1st_alloc_fix'!$A:$O,15)</f>
        <v>0</v>
      </c>
    </row>
    <row r="2050" spans="1:21" x14ac:dyDescent="0.25">
      <c r="A2050">
        <v>2096</v>
      </c>
      <c r="B2050" s="4">
        <v>33.515999999999998</v>
      </c>
      <c r="C2050" s="4">
        <v>131.167</v>
      </c>
      <c r="D2050" s="4">
        <v>461.541</v>
      </c>
      <c r="E2050" s="5">
        <f>VLOOKUP($A2050,List_allocation!$A:$G,3)</f>
        <v>33.515999999999998</v>
      </c>
      <c r="F2050" s="5">
        <f>VLOOKUP($A2050,List_allocation!$A:$G,4)</f>
        <v>131.16800000000001</v>
      </c>
      <c r="G2050">
        <f>VLOOKUP($A2050,List_allocation!$A:$G,5)</f>
        <v>464</v>
      </c>
      <c r="H2050" s="8">
        <v>49.540999999999997</v>
      </c>
      <c r="I2050">
        <v>0.12</v>
      </c>
      <c r="J2050">
        <v>47.942999999999998</v>
      </c>
      <c r="K2050" s="8">
        <v>9.7089999999999996</v>
      </c>
      <c r="L2050">
        <v>8041</v>
      </c>
      <c r="M2050">
        <v>11869</v>
      </c>
      <c r="N2050" s="6">
        <v>33.195</v>
      </c>
      <c r="O2050" s="6">
        <v>131.512</v>
      </c>
      <c r="P2050">
        <v>418.59500000000003</v>
      </c>
      <c r="Q2050" t="s">
        <v>4701</v>
      </c>
      <c r="R2050" s="7">
        <f>VLOOKUP($A2050,List_allocation!$A:$G,2)</f>
        <v>309201289921050</v>
      </c>
      <c r="S2050" s="3" t="str">
        <f>VLOOKUP($A2050,List_allocation!$A:$G,6)</f>
        <v>山国川</v>
      </c>
      <c r="T2050" s="3" t="str">
        <f>VLOOKUP($A2050,List_allocation!$A:$G,7)</f>
        <v>新原井</v>
      </c>
      <c r="U2050" s="8">
        <f>VLOOKUP($A2050,'1st_alloc_fix'!$A:$O,15)</f>
        <v>0</v>
      </c>
    </row>
    <row r="2051" spans="1:21" x14ac:dyDescent="0.25">
      <c r="A2051">
        <v>2097</v>
      </c>
      <c r="B2051" s="4">
        <v>33.57</v>
      </c>
      <c r="C2051" s="4">
        <v>131.18299999999999</v>
      </c>
      <c r="D2051" s="4">
        <v>470.92599999999999</v>
      </c>
      <c r="E2051" s="5">
        <f>VLOOKUP($A2051,List_allocation!$A:$G,3)</f>
        <v>33.57</v>
      </c>
      <c r="F2051" s="5">
        <f>VLOOKUP($A2051,List_allocation!$A:$G,4)</f>
        <v>131.18199999999999</v>
      </c>
      <c r="G2051">
        <f>VLOOKUP($A2051,List_allocation!$A:$G,5)</f>
        <v>483</v>
      </c>
      <c r="H2051" s="8">
        <v>-23.074000000000002</v>
      </c>
      <c r="I2051">
        <v>-4.7E-2</v>
      </c>
      <c r="J2051">
        <v>55.243000000000002</v>
      </c>
      <c r="K2051" s="8">
        <v>11.085000000000001</v>
      </c>
      <c r="L2051">
        <v>8052</v>
      </c>
      <c r="M2051">
        <v>11830</v>
      </c>
      <c r="N2051" s="6">
        <v>33.204999999999998</v>
      </c>
      <c r="O2051" s="6">
        <v>131.58699999999999</v>
      </c>
      <c r="P2051">
        <v>505.25200000000001</v>
      </c>
      <c r="Q2051" t="s">
        <v>4701</v>
      </c>
      <c r="R2051" s="7">
        <f>VLOOKUP($A2051,List_allocation!$A:$G,2)</f>
        <v>309201289921060</v>
      </c>
      <c r="S2051" s="3" t="str">
        <f>VLOOKUP($A2051,List_allocation!$A:$G,6)</f>
        <v>山国川</v>
      </c>
      <c r="T2051" s="3" t="str">
        <f>VLOOKUP($A2051,List_allocation!$A:$G,7)</f>
        <v>下唐原</v>
      </c>
      <c r="U2051" s="8">
        <f>VLOOKUP($A2051,'1st_alloc_fix'!$A:$O,15)</f>
        <v>0</v>
      </c>
    </row>
    <row r="2052" spans="1:21" x14ac:dyDescent="0.25">
      <c r="A2052">
        <v>2098</v>
      </c>
      <c r="B2052" s="4">
        <v>33.597999999999999</v>
      </c>
      <c r="C2052" s="4">
        <v>131.178</v>
      </c>
      <c r="D2052" s="4">
        <v>528.34199999999998</v>
      </c>
      <c r="E2052" s="5">
        <f>VLOOKUP($A2052,List_allocation!$A:$G,3)</f>
        <v>33.597999999999999</v>
      </c>
      <c r="F2052" s="5">
        <f>VLOOKUP($A2052,List_allocation!$A:$G,4)</f>
        <v>131.179</v>
      </c>
      <c r="G2052">
        <f>VLOOKUP($A2052,List_allocation!$A:$G,5)</f>
        <v>534</v>
      </c>
      <c r="H2052" s="8">
        <v>-72.658000000000001</v>
      </c>
      <c r="I2052">
        <v>-0.121</v>
      </c>
      <c r="J2052">
        <v>59.22</v>
      </c>
      <c r="K2052" s="8">
        <v>11.946999999999999</v>
      </c>
      <c r="L2052">
        <v>8049</v>
      </c>
      <c r="M2052">
        <v>11810</v>
      </c>
      <c r="N2052" s="6">
        <v>33.201999999999998</v>
      </c>
      <c r="O2052" s="6">
        <v>131.60499999999999</v>
      </c>
      <c r="P2052">
        <v>612.86900000000003</v>
      </c>
      <c r="Q2052" t="s">
        <v>4701</v>
      </c>
      <c r="R2052" s="7">
        <f>VLOOKUP($A2052,List_allocation!$A:$G,2)</f>
        <v>309201289921080</v>
      </c>
      <c r="S2052" s="3" t="str">
        <f>VLOOKUP($A2052,List_allocation!$A:$G,6)</f>
        <v>山国川</v>
      </c>
      <c r="T2052" s="3" t="str">
        <f>VLOOKUP($A2052,List_allocation!$A:$G,7)</f>
        <v>金谷</v>
      </c>
      <c r="U2052" s="8">
        <f>VLOOKUP($A2052,'1st_alloc_fix'!$A:$O,15)</f>
        <v>0</v>
      </c>
    </row>
    <row r="2053" spans="1:21" x14ac:dyDescent="0.25">
      <c r="A2053">
        <v>2099</v>
      </c>
      <c r="B2053" s="4">
        <v>33.612000000000002</v>
      </c>
      <c r="C2053" s="4">
        <v>131.191</v>
      </c>
      <c r="D2053" s="4">
        <v>529.96799999999996</v>
      </c>
      <c r="E2053" s="5">
        <f>VLOOKUP($A2053,List_allocation!$A:$G,3)</f>
        <v>33.616</v>
      </c>
      <c r="F2053" s="5">
        <f>VLOOKUP($A2053,List_allocation!$A:$G,4)</f>
        <v>131.18600000000001</v>
      </c>
      <c r="G2053">
        <f>VLOOKUP($A2053,List_allocation!$A:$G,5)</f>
        <v>535</v>
      </c>
      <c r="H2053" s="8">
        <v>-95.031999999999996</v>
      </c>
      <c r="I2053">
        <v>-0.152</v>
      </c>
      <c r="J2053">
        <v>59.03</v>
      </c>
      <c r="K2053" s="8">
        <v>11.941000000000001</v>
      </c>
      <c r="L2053">
        <v>8058</v>
      </c>
      <c r="M2053">
        <v>11800</v>
      </c>
      <c r="N2053" s="6">
        <v>33.216000000000001</v>
      </c>
      <c r="O2053" s="6">
        <v>131.61600000000001</v>
      </c>
      <c r="P2053">
        <v>632.72199999999998</v>
      </c>
      <c r="Q2053" t="s">
        <v>4702</v>
      </c>
      <c r="R2053" s="7">
        <f>VLOOKUP($A2053,List_allocation!$A:$G,2)</f>
        <v>309201289921090</v>
      </c>
      <c r="S2053" s="3" t="str">
        <f>VLOOKUP($A2053,List_allocation!$A:$G,6)</f>
        <v>山国川</v>
      </c>
      <c r="T2053" s="3" t="str">
        <f>VLOOKUP($A2053,List_allocation!$A:$G,7)</f>
        <v>小祝</v>
      </c>
      <c r="U2053" s="8">
        <f>VLOOKUP($A2053,'1st_alloc_fix'!$A:$O,15)</f>
        <v>0</v>
      </c>
    </row>
    <row r="2054" spans="1:21" x14ac:dyDescent="0.25">
      <c r="A2054">
        <v>2100</v>
      </c>
      <c r="B2054" s="4">
        <v>33.609000000000002</v>
      </c>
      <c r="C2054" s="4">
        <v>131.18799999999999</v>
      </c>
      <c r="D2054" s="4">
        <v>529.30499999999995</v>
      </c>
      <c r="E2054" s="5">
        <f>VLOOKUP($A2054,List_allocation!$A:$G,3)</f>
        <v>33.607999999999997</v>
      </c>
      <c r="F2054" s="5">
        <f>VLOOKUP($A2054,List_allocation!$A:$G,4)</f>
        <v>131.18799999999999</v>
      </c>
      <c r="G2054">
        <f>VLOOKUP($A2054,List_allocation!$A:$G,5)</f>
        <v>0</v>
      </c>
      <c r="H2054" s="8">
        <v>-120.69499999999999</v>
      </c>
      <c r="I2054">
        <v>-0.186</v>
      </c>
      <c r="J2054">
        <v>56.786000000000001</v>
      </c>
      <c r="K2054" s="8">
        <v>11.528</v>
      </c>
      <c r="L2054">
        <v>8056</v>
      </c>
      <c r="M2054">
        <v>11802</v>
      </c>
      <c r="N2054" s="6">
        <v>33.247999999999998</v>
      </c>
      <c r="O2054" s="6">
        <v>131.62</v>
      </c>
      <c r="P2054">
        <v>642.42600000000004</v>
      </c>
      <c r="Q2054" t="s">
        <v>4702</v>
      </c>
      <c r="R2054" s="7">
        <f>VLOOKUP($A2054,List_allocation!$A:$G,2)</f>
        <v>309201289921160</v>
      </c>
      <c r="S2054" s="3" t="str">
        <f>VLOOKUP($A2054,List_allocation!$A:$G,6)</f>
        <v>中津川</v>
      </c>
      <c r="T2054" s="3" t="str">
        <f>VLOOKUP($A2054,List_allocation!$A:$G,7)</f>
        <v>北門橋</v>
      </c>
      <c r="U2054" s="8">
        <f>VLOOKUP($A2054,'1st_alloc_fix'!$A:$O,15)</f>
        <v>0</v>
      </c>
    </row>
    <row r="2055" spans="1:21" x14ac:dyDescent="0.25">
      <c r="A2055">
        <v>2101</v>
      </c>
      <c r="B2055" s="4">
        <v>33.414999999999999</v>
      </c>
      <c r="C2055" s="4">
        <v>131.15799999999999</v>
      </c>
      <c r="D2055" s="4">
        <v>60.665999999999997</v>
      </c>
      <c r="E2055" s="5">
        <f>VLOOKUP($A2055,List_allocation!$A:$G,3)</f>
        <v>33.414000000000001</v>
      </c>
      <c r="F2055" s="5">
        <f>VLOOKUP($A2055,List_allocation!$A:$G,4)</f>
        <v>131.15799999999999</v>
      </c>
      <c r="G2055">
        <f>VLOOKUP($A2055,List_allocation!$A:$G,5)</f>
        <v>34</v>
      </c>
      <c r="H2055" s="8">
        <v>7.6660000000000004</v>
      </c>
      <c r="I2055">
        <v>0.14499999999999999</v>
      </c>
      <c r="J2055">
        <v>42.715000000000003</v>
      </c>
      <c r="K2055" s="8">
        <v>11.879</v>
      </c>
      <c r="L2055">
        <v>8034</v>
      </c>
      <c r="M2055">
        <v>11942</v>
      </c>
      <c r="N2055" s="6">
        <v>33.215000000000003</v>
      </c>
      <c r="O2055" s="6">
        <v>131.55099999999999</v>
      </c>
      <c r="P2055">
        <v>53.13</v>
      </c>
      <c r="Q2055" t="s">
        <v>4702</v>
      </c>
      <c r="R2055" s="7">
        <f>VLOOKUP($A2055,List_allocation!$A:$G,2)</f>
        <v>309201289921260</v>
      </c>
      <c r="S2055" s="3" t="str">
        <f>VLOOKUP($A2055,List_allocation!$A:$G,6)</f>
        <v>山移川</v>
      </c>
      <c r="T2055" s="3" t="str">
        <f>VLOOKUP($A2055,List_allocation!$A:$G,7)</f>
        <v>馬場</v>
      </c>
      <c r="U2055" s="8">
        <f>VLOOKUP($A2055,'1st_alloc_fix'!$A:$O,15)</f>
        <v>0</v>
      </c>
    </row>
    <row r="2056" spans="1:21" x14ac:dyDescent="0.25">
      <c r="A2056">
        <v>2102</v>
      </c>
      <c r="B2056" s="4">
        <v>33.863</v>
      </c>
      <c r="C2056" s="4">
        <v>135.85499999999999</v>
      </c>
      <c r="D2056" s="4">
        <v>769.74400000000003</v>
      </c>
      <c r="E2056" s="5">
        <f>VLOOKUP($A2056,List_allocation!$A:$G,3)</f>
        <v>33.863999999999997</v>
      </c>
      <c r="F2056" s="5">
        <f>VLOOKUP($A2056,List_allocation!$A:$G,4)</f>
        <v>135.85499999999999</v>
      </c>
      <c r="G2056">
        <f>VLOOKUP($A2056,List_allocation!$A:$G,5)</f>
        <v>778</v>
      </c>
      <c r="H2056" s="8">
        <v>676.74400000000003</v>
      </c>
      <c r="I2056">
        <v>7.2770000000000001</v>
      </c>
      <c r="J2056">
        <v>406.69</v>
      </c>
      <c r="K2056" s="8">
        <v>91.62</v>
      </c>
      <c r="L2056">
        <v>11416</v>
      </c>
      <c r="M2056">
        <v>11619</v>
      </c>
      <c r="N2056" s="6">
        <v>33.177</v>
      </c>
      <c r="O2056" s="6">
        <v>131.553</v>
      </c>
      <c r="P2056">
        <v>91.236999999999995</v>
      </c>
      <c r="Q2056" t="s">
        <v>4704</v>
      </c>
      <c r="R2056" s="7">
        <f>VLOOKUP($A2056,List_allocation!$A:$G,2)</f>
        <v>3102160100070</v>
      </c>
      <c r="S2056" s="3" t="str">
        <f>VLOOKUP($A2056,List_allocation!$A:$G,6)</f>
        <v>北山川</v>
      </c>
      <c r="T2056" s="3" t="str">
        <f>VLOOKUP($A2056,List_allocation!$A:$G,7)</f>
        <v>久重</v>
      </c>
      <c r="U2056" s="8">
        <f>VLOOKUP($A2056,'1st_alloc_fix'!$A:$O,15)</f>
        <v>0</v>
      </c>
    </row>
    <row r="2057" spans="1:21" x14ac:dyDescent="0.25">
      <c r="A2057">
        <v>2103</v>
      </c>
      <c r="B2057" s="4">
        <v>26.584</v>
      </c>
      <c r="C2057" s="4">
        <v>128.11600000000001</v>
      </c>
      <c r="D2057" s="4">
        <v>5.625</v>
      </c>
      <c r="E2057" s="5">
        <f>VLOOKUP($A2057,List_allocation!$A:$G,3)</f>
        <v>26.581</v>
      </c>
      <c r="F2057" s="5">
        <f>VLOOKUP($A2057,List_allocation!$A:$G,4)</f>
        <v>128.113</v>
      </c>
      <c r="G2057">
        <f>VLOOKUP($A2057,List_allocation!$A:$G,5)</f>
        <v>7.1</v>
      </c>
      <c r="H2057" s="8">
        <v>-33.375</v>
      </c>
      <c r="I2057">
        <v>-0.85599999999999998</v>
      </c>
      <c r="J2057">
        <v>796.30200000000002</v>
      </c>
      <c r="K2057" s="8">
        <v>259.471</v>
      </c>
      <c r="L2057">
        <v>5844</v>
      </c>
      <c r="M2057">
        <v>16860</v>
      </c>
      <c r="N2057" s="6">
        <v>33.134</v>
      </c>
      <c r="O2057" s="6">
        <v>131.50299999999999</v>
      </c>
      <c r="P2057">
        <v>37.659999999999997</v>
      </c>
      <c r="Q2057" t="s">
        <v>4702</v>
      </c>
      <c r="R2057" s="7">
        <f>VLOOKUP($A2057,List_allocation!$A:$G,2)</f>
        <v>311010190002010</v>
      </c>
      <c r="S2057" s="3" t="str">
        <f>VLOOKUP($A2057,List_allocation!$A:$G,6)</f>
        <v>有津川</v>
      </c>
      <c r="T2057" s="3" t="str">
        <f>VLOOKUP($A2057,List_allocation!$A:$G,7)</f>
        <v>有津（廃止）</v>
      </c>
      <c r="U2057" s="8">
        <f>VLOOKUP($A2057,'1st_alloc_fix'!$A:$O,15)</f>
        <v>0</v>
      </c>
    </row>
    <row r="2058" spans="1:21" x14ac:dyDescent="0.25">
      <c r="A2058">
        <v>2104</v>
      </c>
      <c r="B2058" s="4">
        <v>26.577000000000002</v>
      </c>
      <c r="C2058" s="4">
        <v>128.04499999999999</v>
      </c>
      <c r="D2058" s="4">
        <v>3.9169999999999998</v>
      </c>
      <c r="E2058" s="5">
        <f>VLOOKUP($A2058,List_allocation!$A:$G,3)</f>
        <v>26.577000000000002</v>
      </c>
      <c r="F2058" s="5">
        <f>VLOOKUP($A2058,List_allocation!$A:$G,4)</f>
        <v>128.04499999999999</v>
      </c>
      <c r="G2058">
        <f>VLOOKUP($A2058,List_allocation!$A:$G,5)</f>
        <v>4</v>
      </c>
      <c r="H2058" s="8">
        <v>-139.083</v>
      </c>
      <c r="I2058">
        <v>-0.97299999999999998</v>
      </c>
      <c r="J2058">
        <v>814.54899999999998</v>
      </c>
      <c r="K2058" s="8">
        <v>189.54</v>
      </c>
      <c r="L2058">
        <v>5793</v>
      </c>
      <c r="M2058">
        <v>16865</v>
      </c>
      <c r="N2058" s="6">
        <v>33.427999999999997</v>
      </c>
      <c r="O2058" s="6">
        <v>131.09800000000001</v>
      </c>
      <c r="P2058">
        <v>140.95400000000001</v>
      </c>
      <c r="Q2058" t="s">
        <v>4703</v>
      </c>
      <c r="R2058" s="7">
        <f>VLOOKUP($A2058,List_allocation!$A:$G,2)</f>
        <v>311020190002010</v>
      </c>
      <c r="S2058" s="3" t="str">
        <f>VLOOKUP($A2058,List_allocation!$A:$G,6)</f>
        <v>大浦川</v>
      </c>
      <c r="T2058" s="3" t="str">
        <f>VLOOKUP($A2058,List_allocation!$A:$G,7)</f>
        <v>大浦（廃止）</v>
      </c>
      <c r="U2058" s="8">
        <f>VLOOKUP($A2058,'1st_alloc_fix'!$A:$O,15)</f>
        <v>0</v>
      </c>
    </row>
    <row r="2059" spans="1:21" x14ac:dyDescent="0.25">
      <c r="A2059">
        <v>2105</v>
      </c>
      <c r="B2059" s="4">
        <v>38.124000000000002</v>
      </c>
      <c r="C2059" s="4">
        <v>139.92400000000001</v>
      </c>
      <c r="D2059" s="4">
        <v>2.0569999999999999</v>
      </c>
      <c r="E2059" s="5">
        <f>VLOOKUP($A2059,List_allocation!$A:$G,3)</f>
        <v>38.124000000000002</v>
      </c>
      <c r="F2059" s="5">
        <f>VLOOKUP($A2059,List_allocation!$A:$G,4)</f>
        <v>139.92400000000001</v>
      </c>
      <c r="G2059">
        <f>VLOOKUP($A2059,List_allocation!$A:$G,5)</f>
        <v>-9999</v>
      </c>
      <c r="H2059" s="8">
        <v>-291.94299999999998</v>
      </c>
      <c r="I2059">
        <v>-0.99299999999999999</v>
      </c>
      <c r="J2059">
        <v>949.56799999999998</v>
      </c>
      <c r="K2059" s="8">
        <v>296.35899999999998</v>
      </c>
      <c r="L2059">
        <v>14346</v>
      </c>
      <c r="M2059">
        <v>8551</v>
      </c>
      <c r="N2059" s="6">
        <v>33.448999999999998</v>
      </c>
      <c r="O2059" s="6">
        <v>131.11600000000001</v>
      </c>
      <c r="P2059">
        <v>292.096</v>
      </c>
      <c r="Q2059" t="s">
        <v>4702</v>
      </c>
      <c r="R2059" s="7">
        <f>VLOOKUP($A2059,List_allocation!$A:$G,2)</f>
        <v>602111282221070</v>
      </c>
      <c r="S2059" s="3" t="str">
        <f>VLOOKUP($A2059,List_allocation!$A:$G,6)</f>
        <v>置賜野川</v>
      </c>
      <c r="T2059" s="3" t="str">
        <f>VLOOKUP($A2059,List_allocation!$A:$G,7)</f>
        <v>合地沢</v>
      </c>
      <c r="U2059" s="8">
        <f>VLOOKUP($A2059,'1st_alloc_fix'!$A:$O,15)</f>
        <v>0</v>
      </c>
    </row>
    <row r="2060" spans="1:21" x14ac:dyDescent="0.25">
      <c r="A2060">
        <v>2106</v>
      </c>
      <c r="B2060" s="4">
        <v>38.094999999999999</v>
      </c>
      <c r="C2060" s="4">
        <v>139.97999999999999</v>
      </c>
      <c r="D2060" s="4">
        <v>106.446</v>
      </c>
      <c r="E2060" s="5">
        <f>VLOOKUP($A2060,List_allocation!$A:$G,3)</f>
        <v>38.094999999999999</v>
      </c>
      <c r="F2060" s="5">
        <f>VLOOKUP($A2060,List_allocation!$A:$G,4)</f>
        <v>139.98099999999999</v>
      </c>
      <c r="G2060">
        <f>VLOOKUP($A2060,List_allocation!$A:$G,5)</f>
        <v>-9999</v>
      </c>
      <c r="H2060" s="8">
        <v>-330.55399999999997</v>
      </c>
      <c r="I2060">
        <v>-0.75600000000000001</v>
      </c>
      <c r="J2060">
        <v>945.27200000000005</v>
      </c>
      <c r="K2060" s="8">
        <v>191.38300000000001</v>
      </c>
      <c r="L2060">
        <v>14386</v>
      </c>
      <c r="M2060">
        <v>8572</v>
      </c>
      <c r="N2060" s="6">
        <v>33.491999999999997</v>
      </c>
      <c r="O2060" s="6">
        <v>131.172</v>
      </c>
      <c r="P2060">
        <v>431.60500000000002</v>
      </c>
      <c r="Q2060" t="s">
        <v>4704</v>
      </c>
      <c r="R2060" s="7">
        <f>VLOOKUP($A2060,List_allocation!$A:$G,2)</f>
        <v>602111282221090</v>
      </c>
      <c r="S2060" s="3" t="str">
        <f>VLOOKUP($A2060,List_allocation!$A:$G,6)</f>
        <v>置賜野川</v>
      </c>
      <c r="T2060" s="3" t="str">
        <f>VLOOKUP($A2060,List_allocation!$A:$G,7)</f>
        <v>平山</v>
      </c>
      <c r="U2060" s="8">
        <f>VLOOKUP($A2060,'1st_alloc_fix'!$A:$O,15)</f>
        <v>0</v>
      </c>
    </row>
  </sheetData>
  <autoFilter ref="A1:U2060" xr:uid="{AF713FF5-D34B-4242-8B28-75A177218E9B}">
    <sortState xmlns:xlrd2="http://schemas.microsoft.com/office/spreadsheetml/2017/richdata2" ref="A2:U2060">
      <sortCondition ref="A1:A2060"/>
    </sortState>
  </autoFilter>
  <phoneticPr fontId="18"/>
  <conditionalFormatting sqref="G1:G1048576">
    <cfRule type="cellIs" dxfId="3" priority="3" operator="lessThan">
      <formula>0</formula>
    </cfRule>
  </conditionalFormatting>
  <conditionalFormatting sqref="H1:H1048576">
    <cfRule type="colorScale" priority="2">
      <colorScale>
        <cfvo type="num" val="-500"/>
        <cfvo type="num" val="0"/>
        <cfvo type="num" val="500"/>
        <color rgb="FF5A8AC6"/>
        <color rgb="FFFCFCFF"/>
        <color rgb="FFF8696B"/>
      </colorScale>
    </cfRule>
  </conditionalFormatting>
  <conditionalFormatting sqref="I1:I1048576">
    <cfRule type="colorScale" priority="1">
      <colorScale>
        <cfvo type="num" val="-0.5"/>
        <cfvo type="num" val="0"/>
        <cfvo type="num" val="0.5"/>
        <color rgb="FF5A8AC6"/>
        <color rgb="FFFCFCFF"/>
        <color rgb="FFF8696B"/>
      </colorScale>
    </cfRule>
  </conditionalFormatting>
  <conditionalFormatting sqref="J1:J1048576">
    <cfRule type="top10" dxfId="2" priority="7" stopIfTrue="1" percent="1" rank="10"/>
  </conditionalFormatting>
  <conditionalFormatting sqref="K1:K1048576">
    <cfRule type="top10" dxfId="1" priority="5" stopIfTrue="1" percent="1" rank="20"/>
  </conditionalFormatting>
  <conditionalFormatting sqref="T1:T1048576">
    <cfRule type="containsText" dxfId="0" priority="4" operator="containsText" text="廃止">
      <formula>NOT(ISERROR(SEARCH("廃止",T1)))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A58D11-44E3-A74C-8245-9CA54F19ED42}">
  <dimension ref="A1:L2060"/>
  <sheetViews>
    <sheetView tabSelected="1" workbookViewId="0">
      <selection activeCell="E1" sqref="E1"/>
    </sheetView>
  </sheetViews>
  <sheetFormatPr baseColWidth="10" defaultRowHeight="18" x14ac:dyDescent="0.25"/>
  <sheetData>
    <row r="1" spans="1:12" x14ac:dyDescent="0.25">
      <c r="A1" t="s">
        <v>4680</v>
      </c>
      <c r="B1" t="s">
        <v>4686</v>
      </c>
      <c r="C1" t="s">
        <v>4687</v>
      </c>
      <c r="D1" t="s">
        <v>4688</v>
      </c>
      <c r="E1" t="s">
        <v>4689</v>
      </c>
      <c r="F1" t="s">
        <v>4690</v>
      </c>
      <c r="G1" t="s">
        <v>4693</v>
      </c>
      <c r="H1" t="s">
        <v>4691</v>
      </c>
      <c r="I1" t="s">
        <v>4692</v>
      </c>
      <c r="J1" t="s">
        <v>4736</v>
      </c>
      <c r="K1" t="s">
        <v>4738</v>
      </c>
      <c r="L1" t="s">
        <v>4739</v>
      </c>
    </row>
    <row r="2" spans="1:12" x14ac:dyDescent="0.25">
      <c r="A2">
        <v>1</v>
      </c>
      <c r="B2">
        <v>44.896999999999998</v>
      </c>
      <c r="C2">
        <v>141.923</v>
      </c>
      <c r="D2">
        <v>115.455</v>
      </c>
      <c r="E2">
        <v>44.895000000000003</v>
      </c>
      <c r="F2">
        <v>141.92699999999999</v>
      </c>
      <c r="G2">
        <v>118.9</v>
      </c>
      <c r="H2">
        <v>0.38600000000000001</v>
      </c>
      <c r="I2">
        <v>15785</v>
      </c>
      <c r="J2">
        <v>3675</v>
      </c>
      <c r="K2" t="s">
        <v>5</v>
      </c>
      <c r="L2" t="s">
        <v>4</v>
      </c>
    </row>
    <row r="3" spans="1:12" x14ac:dyDescent="0.25">
      <c r="A3">
        <v>2</v>
      </c>
      <c r="B3">
        <v>42.848999999999997</v>
      </c>
      <c r="C3">
        <v>141.501</v>
      </c>
      <c r="D3">
        <v>118.589</v>
      </c>
      <c r="E3">
        <v>42.848999999999997</v>
      </c>
      <c r="F3">
        <v>141.50200000000001</v>
      </c>
      <c r="G3">
        <v>118.9</v>
      </c>
      <c r="H3">
        <v>8.1000000000000003E-2</v>
      </c>
      <c r="I3">
        <v>15481</v>
      </c>
      <c r="J3">
        <v>5149</v>
      </c>
      <c r="K3" t="s">
        <v>9</v>
      </c>
      <c r="L3" t="s">
        <v>8</v>
      </c>
    </row>
    <row r="4" spans="1:12" x14ac:dyDescent="0.25">
      <c r="A4">
        <v>3</v>
      </c>
      <c r="B4">
        <v>42.78</v>
      </c>
      <c r="C4">
        <v>142.21700000000001</v>
      </c>
      <c r="D4">
        <v>720.53599999999994</v>
      </c>
      <c r="E4">
        <v>42.781999999999996</v>
      </c>
      <c r="F4">
        <v>142.21700000000001</v>
      </c>
      <c r="G4">
        <v>721.7</v>
      </c>
      <c r="H4">
        <v>0.222</v>
      </c>
      <c r="I4">
        <v>15997</v>
      </c>
      <c r="J4">
        <v>5199</v>
      </c>
      <c r="K4" t="s">
        <v>12</v>
      </c>
      <c r="L4" t="s">
        <v>11</v>
      </c>
    </row>
    <row r="5" spans="1:12" x14ac:dyDescent="0.25">
      <c r="A5">
        <v>4</v>
      </c>
      <c r="B5">
        <v>42.771999999999998</v>
      </c>
      <c r="C5">
        <v>142.14699999999999</v>
      </c>
      <c r="D5">
        <v>196.98</v>
      </c>
      <c r="E5">
        <v>42.771999999999998</v>
      </c>
      <c r="F5">
        <v>142.14599999999999</v>
      </c>
      <c r="G5">
        <v>201.7</v>
      </c>
      <c r="H5">
        <v>8.3000000000000004E-2</v>
      </c>
      <c r="I5">
        <v>15946</v>
      </c>
      <c r="J5">
        <v>5205</v>
      </c>
      <c r="K5" t="s">
        <v>15</v>
      </c>
      <c r="L5" t="s">
        <v>14</v>
      </c>
    </row>
    <row r="6" spans="1:12" x14ac:dyDescent="0.25">
      <c r="A6">
        <v>5</v>
      </c>
      <c r="B6">
        <v>42.722999999999999</v>
      </c>
      <c r="C6">
        <v>142.30099999999999</v>
      </c>
      <c r="D6">
        <v>725.22900000000004</v>
      </c>
      <c r="E6">
        <v>42.722999999999999</v>
      </c>
      <c r="F6">
        <v>142.30099999999999</v>
      </c>
      <c r="G6">
        <v>724.4</v>
      </c>
      <c r="H6">
        <v>0</v>
      </c>
      <c r="I6">
        <v>16057</v>
      </c>
      <c r="J6">
        <v>5240</v>
      </c>
      <c r="K6" t="s">
        <v>18</v>
      </c>
      <c r="L6" t="s">
        <v>17</v>
      </c>
    </row>
    <row r="7" spans="1:12" x14ac:dyDescent="0.25">
      <c r="A7">
        <v>6</v>
      </c>
      <c r="B7">
        <v>42.673000000000002</v>
      </c>
      <c r="C7">
        <v>142.184</v>
      </c>
      <c r="D7">
        <v>1183.847</v>
      </c>
      <c r="E7">
        <v>42.671999999999997</v>
      </c>
      <c r="F7">
        <v>142.184</v>
      </c>
      <c r="G7">
        <v>1181.3</v>
      </c>
      <c r="H7">
        <v>0.111</v>
      </c>
      <c r="I7">
        <v>15973</v>
      </c>
      <c r="J7">
        <v>5276</v>
      </c>
      <c r="K7" t="s">
        <v>20</v>
      </c>
      <c r="L7" t="s">
        <v>17</v>
      </c>
    </row>
    <row r="8" spans="1:12" x14ac:dyDescent="0.25">
      <c r="A8">
        <v>7</v>
      </c>
      <c r="B8">
        <v>43.055</v>
      </c>
      <c r="C8">
        <v>144.298</v>
      </c>
      <c r="D8">
        <v>120.173</v>
      </c>
      <c r="E8">
        <v>43.054000000000002</v>
      </c>
      <c r="F8">
        <v>144.298</v>
      </c>
      <c r="G8">
        <v>104.3</v>
      </c>
      <c r="H8">
        <v>0.111</v>
      </c>
      <c r="I8">
        <v>17495</v>
      </c>
      <c r="J8">
        <v>5001</v>
      </c>
      <c r="K8" t="s">
        <v>24</v>
      </c>
      <c r="L8" t="s">
        <v>23</v>
      </c>
    </row>
    <row r="9" spans="1:12" x14ac:dyDescent="0.25">
      <c r="A9">
        <v>8</v>
      </c>
      <c r="B9">
        <v>43.040999999999997</v>
      </c>
      <c r="C9">
        <v>144.452</v>
      </c>
      <c r="D9">
        <v>21.111999999999998</v>
      </c>
      <c r="E9">
        <v>43.040999999999997</v>
      </c>
      <c r="F9">
        <v>144.452</v>
      </c>
      <c r="G9">
        <v>21.96</v>
      </c>
      <c r="H9">
        <v>0</v>
      </c>
      <c r="I9">
        <v>17606</v>
      </c>
      <c r="J9">
        <v>5011</v>
      </c>
      <c r="K9" t="s">
        <v>27</v>
      </c>
      <c r="L9" t="s">
        <v>26</v>
      </c>
    </row>
    <row r="10" spans="1:12" x14ac:dyDescent="0.25">
      <c r="A10">
        <v>9</v>
      </c>
      <c r="B10">
        <v>45.398000000000003</v>
      </c>
      <c r="C10">
        <v>141.85499999999999</v>
      </c>
      <c r="D10">
        <v>24.681999999999999</v>
      </c>
      <c r="E10">
        <v>45.402999999999999</v>
      </c>
      <c r="F10">
        <v>141.85</v>
      </c>
      <c r="G10">
        <v>21.96</v>
      </c>
      <c r="H10">
        <v>0.67900000000000005</v>
      </c>
      <c r="I10">
        <v>15736</v>
      </c>
      <c r="J10">
        <v>3314</v>
      </c>
      <c r="K10" t="s">
        <v>30</v>
      </c>
      <c r="L10" t="s">
        <v>29</v>
      </c>
    </row>
    <row r="11" spans="1:12" x14ac:dyDescent="0.25">
      <c r="A11">
        <v>10</v>
      </c>
      <c r="B11">
        <v>37.927999999999997</v>
      </c>
      <c r="C11">
        <v>140.41900000000001</v>
      </c>
      <c r="D11">
        <v>161.18100000000001</v>
      </c>
      <c r="E11">
        <v>37.932000000000002</v>
      </c>
      <c r="F11">
        <v>140.423</v>
      </c>
      <c r="G11">
        <v>183</v>
      </c>
      <c r="H11">
        <v>0.56599999999999995</v>
      </c>
      <c r="I11">
        <v>14702</v>
      </c>
      <c r="J11">
        <v>8692</v>
      </c>
      <c r="K11" t="s">
        <v>34</v>
      </c>
      <c r="L11" t="s">
        <v>33</v>
      </c>
    </row>
    <row r="12" spans="1:12" x14ac:dyDescent="0.25">
      <c r="A12">
        <v>11</v>
      </c>
      <c r="B12">
        <v>38.896999999999998</v>
      </c>
      <c r="C12">
        <v>141.26900000000001</v>
      </c>
      <c r="D12">
        <v>96.722999999999999</v>
      </c>
      <c r="E12">
        <v>38.896000000000001</v>
      </c>
      <c r="F12">
        <v>141.26900000000001</v>
      </c>
      <c r="G12">
        <v>183</v>
      </c>
      <c r="H12">
        <v>0.111</v>
      </c>
      <c r="I12">
        <v>15314</v>
      </c>
      <c r="J12">
        <v>7995</v>
      </c>
      <c r="K12" t="s">
        <v>38</v>
      </c>
      <c r="L12" t="s">
        <v>37</v>
      </c>
    </row>
    <row r="13" spans="1:12" x14ac:dyDescent="0.25">
      <c r="A13">
        <v>12</v>
      </c>
      <c r="B13">
        <v>38.896999999999998</v>
      </c>
      <c r="C13">
        <v>141.26900000000001</v>
      </c>
      <c r="D13">
        <v>96.722999999999999</v>
      </c>
      <c r="E13">
        <v>38.896000000000001</v>
      </c>
      <c r="F13">
        <v>141.26900000000001</v>
      </c>
      <c r="G13">
        <v>183</v>
      </c>
      <c r="H13">
        <v>0.111</v>
      </c>
      <c r="I13">
        <v>15314</v>
      </c>
      <c r="J13">
        <v>7995</v>
      </c>
      <c r="K13" t="s">
        <v>40</v>
      </c>
      <c r="L13" t="s">
        <v>37</v>
      </c>
    </row>
    <row r="14" spans="1:12" x14ac:dyDescent="0.25">
      <c r="A14">
        <v>13</v>
      </c>
      <c r="B14">
        <v>38.930999999999997</v>
      </c>
      <c r="C14">
        <v>141.249</v>
      </c>
      <c r="D14">
        <v>364.39499999999998</v>
      </c>
      <c r="E14">
        <v>38.933</v>
      </c>
      <c r="F14">
        <v>141.251</v>
      </c>
      <c r="G14">
        <v>183</v>
      </c>
      <c r="H14">
        <v>0.28299999999999997</v>
      </c>
      <c r="I14">
        <v>15300</v>
      </c>
      <c r="J14">
        <v>7970</v>
      </c>
      <c r="K14" t="s">
        <v>43</v>
      </c>
      <c r="L14" t="s">
        <v>42</v>
      </c>
    </row>
    <row r="15" spans="1:12" x14ac:dyDescent="0.25">
      <c r="A15">
        <v>14</v>
      </c>
      <c r="B15">
        <v>38.613</v>
      </c>
      <c r="C15">
        <v>141.137</v>
      </c>
      <c r="D15">
        <v>197.48099999999999</v>
      </c>
      <c r="E15">
        <v>38.613999999999997</v>
      </c>
      <c r="F15">
        <v>141.13900000000001</v>
      </c>
      <c r="G15">
        <v>183</v>
      </c>
      <c r="H15">
        <v>0.20699999999999999</v>
      </c>
      <c r="I15">
        <v>15219</v>
      </c>
      <c r="J15">
        <v>8199</v>
      </c>
      <c r="K15" t="s">
        <v>46</v>
      </c>
      <c r="L15" t="s">
        <v>45</v>
      </c>
    </row>
    <row r="16" spans="1:12" x14ac:dyDescent="0.25">
      <c r="A16">
        <v>15</v>
      </c>
      <c r="B16">
        <v>39.664999999999999</v>
      </c>
      <c r="C16">
        <v>140.97300000000001</v>
      </c>
      <c r="D16">
        <v>129.363</v>
      </c>
      <c r="E16">
        <v>39.661999999999999</v>
      </c>
      <c r="F16">
        <v>140.97</v>
      </c>
      <c r="G16">
        <v>183</v>
      </c>
      <c r="H16">
        <v>0.42099999999999999</v>
      </c>
      <c r="I16">
        <v>15101</v>
      </c>
      <c r="J16">
        <v>7442</v>
      </c>
      <c r="K16" t="s">
        <v>49</v>
      </c>
      <c r="L16" t="s">
        <v>48</v>
      </c>
    </row>
    <row r="17" spans="1:12" x14ac:dyDescent="0.25">
      <c r="A17">
        <v>16</v>
      </c>
      <c r="B17">
        <v>40.536999999999999</v>
      </c>
      <c r="C17">
        <v>140.26300000000001</v>
      </c>
      <c r="D17">
        <v>170.74700000000001</v>
      </c>
      <c r="E17">
        <v>40.534999999999997</v>
      </c>
      <c r="F17">
        <v>140.26</v>
      </c>
      <c r="G17">
        <v>183</v>
      </c>
      <c r="H17">
        <v>0.33700000000000002</v>
      </c>
      <c r="I17">
        <v>14590</v>
      </c>
      <c r="J17">
        <v>6814</v>
      </c>
      <c r="K17" t="s">
        <v>52</v>
      </c>
      <c r="L17" t="s">
        <v>51</v>
      </c>
    </row>
    <row r="18" spans="1:12" x14ac:dyDescent="0.25">
      <c r="A18">
        <v>17</v>
      </c>
      <c r="B18">
        <v>38.453000000000003</v>
      </c>
      <c r="C18">
        <v>140.03100000000001</v>
      </c>
      <c r="D18">
        <v>229.488</v>
      </c>
      <c r="E18">
        <v>38.456000000000003</v>
      </c>
      <c r="F18">
        <v>140.03200000000001</v>
      </c>
      <c r="G18">
        <v>183</v>
      </c>
      <c r="H18">
        <v>0.34399999999999997</v>
      </c>
      <c r="I18">
        <v>14423</v>
      </c>
      <c r="J18">
        <v>8314</v>
      </c>
      <c r="K18" t="s">
        <v>56</v>
      </c>
      <c r="L18" t="s">
        <v>55</v>
      </c>
    </row>
    <row r="19" spans="1:12" x14ac:dyDescent="0.25">
      <c r="A19">
        <v>18</v>
      </c>
      <c r="B19">
        <v>35.947000000000003</v>
      </c>
      <c r="C19">
        <v>140.453</v>
      </c>
      <c r="D19">
        <v>188.828</v>
      </c>
      <c r="E19">
        <v>35.920999999999999</v>
      </c>
      <c r="F19">
        <v>140.452</v>
      </c>
      <c r="G19">
        <v>183</v>
      </c>
      <c r="H19">
        <v>2.8860000000000001</v>
      </c>
      <c r="I19">
        <v>14727</v>
      </c>
      <c r="J19">
        <v>10119</v>
      </c>
      <c r="K19" t="s">
        <v>60</v>
      </c>
      <c r="L19" t="s">
        <v>59</v>
      </c>
    </row>
    <row r="20" spans="1:12" x14ac:dyDescent="0.25">
      <c r="A20">
        <v>19</v>
      </c>
      <c r="B20">
        <v>35.862000000000002</v>
      </c>
      <c r="C20">
        <v>140.31899999999999</v>
      </c>
      <c r="D20">
        <v>150.97499999999999</v>
      </c>
      <c r="E20">
        <v>35.862000000000002</v>
      </c>
      <c r="F20">
        <v>140.31800000000001</v>
      </c>
      <c r="G20">
        <v>183</v>
      </c>
      <c r="H20">
        <v>0.09</v>
      </c>
      <c r="I20">
        <v>14630</v>
      </c>
      <c r="J20">
        <v>10180</v>
      </c>
      <c r="K20" t="s">
        <v>62</v>
      </c>
      <c r="L20" t="s">
        <v>62</v>
      </c>
    </row>
    <row r="21" spans="1:12" x14ac:dyDescent="0.25">
      <c r="A21">
        <v>20</v>
      </c>
      <c r="B21">
        <v>36.173999999999999</v>
      </c>
      <c r="C21">
        <v>139.05799999999999</v>
      </c>
      <c r="D21">
        <v>375.92599999999999</v>
      </c>
      <c r="E21">
        <v>36.173999999999999</v>
      </c>
      <c r="F21">
        <v>139.05799999999999</v>
      </c>
      <c r="G21">
        <v>-9999</v>
      </c>
      <c r="H21">
        <v>0</v>
      </c>
      <c r="I21">
        <v>13722</v>
      </c>
      <c r="J21">
        <v>9955</v>
      </c>
      <c r="K21" t="s">
        <v>65</v>
      </c>
      <c r="L21" t="s">
        <v>64</v>
      </c>
    </row>
    <row r="22" spans="1:12" x14ac:dyDescent="0.25">
      <c r="A22">
        <v>21</v>
      </c>
      <c r="B22">
        <v>35.835000000000001</v>
      </c>
      <c r="C22">
        <v>140.697</v>
      </c>
      <c r="D22">
        <v>1.629</v>
      </c>
      <c r="E22">
        <v>35.837000000000003</v>
      </c>
      <c r="F22">
        <v>140.696</v>
      </c>
      <c r="G22">
        <v>-9999</v>
      </c>
      <c r="H22">
        <v>0.24</v>
      </c>
      <c r="I22">
        <v>14902</v>
      </c>
      <c r="J22">
        <v>10199</v>
      </c>
      <c r="K22" t="s">
        <v>67</v>
      </c>
      <c r="L22" t="s">
        <v>58</v>
      </c>
    </row>
    <row r="23" spans="1:12" x14ac:dyDescent="0.25">
      <c r="A23">
        <v>22</v>
      </c>
      <c r="B23">
        <v>35.917000000000002</v>
      </c>
      <c r="C23">
        <v>140.452</v>
      </c>
      <c r="D23">
        <v>13003.746999999999</v>
      </c>
      <c r="E23">
        <v>35.920999999999999</v>
      </c>
      <c r="F23">
        <v>140.452</v>
      </c>
      <c r="G23">
        <v>-9999</v>
      </c>
      <c r="H23">
        <v>0.44400000000000001</v>
      </c>
      <c r="I23">
        <v>14726</v>
      </c>
      <c r="J23">
        <v>10140</v>
      </c>
      <c r="K23" t="s">
        <v>69</v>
      </c>
      <c r="L23" t="s">
        <v>58</v>
      </c>
    </row>
    <row r="24" spans="1:12" x14ac:dyDescent="0.25">
      <c r="A24">
        <v>23</v>
      </c>
      <c r="B24">
        <v>35.917000000000002</v>
      </c>
      <c r="C24">
        <v>140.452</v>
      </c>
      <c r="D24">
        <v>13003.746999999999</v>
      </c>
      <c r="E24">
        <v>35.920999999999999</v>
      </c>
      <c r="F24">
        <v>140.452</v>
      </c>
      <c r="G24">
        <v>-9999</v>
      </c>
      <c r="H24">
        <v>0.44400000000000001</v>
      </c>
      <c r="I24">
        <v>14726</v>
      </c>
      <c r="J24">
        <v>10140</v>
      </c>
      <c r="K24" t="s">
        <v>71</v>
      </c>
      <c r="L24" t="s">
        <v>58</v>
      </c>
    </row>
    <row r="25" spans="1:12" x14ac:dyDescent="0.25">
      <c r="A25">
        <v>24</v>
      </c>
      <c r="B25">
        <v>35.927</v>
      </c>
      <c r="C25">
        <v>139.93799999999999</v>
      </c>
      <c r="D25">
        <v>13.706</v>
      </c>
      <c r="E25">
        <v>35.926000000000002</v>
      </c>
      <c r="F25">
        <v>139.93799999999999</v>
      </c>
      <c r="G25">
        <v>11.94</v>
      </c>
      <c r="H25">
        <v>0.111</v>
      </c>
      <c r="I25">
        <v>14356</v>
      </c>
      <c r="J25">
        <v>10133</v>
      </c>
      <c r="K25" t="s">
        <v>74</v>
      </c>
      <c r="L25" t="s">
        <v>73</v>
      </c>
    </row>
    <row r="26" spans="1:12" x14ac:dyDescent="0.25">
      <c r="A26">
        <v>25</v>
      </c>
      <c r="B26">
        <v>35.823</v>
      </c>
      <c r="C26">
        <v>139.898</v>
      </c>
      <c r="D26">
        <v>28.722000000000001</v>
      </c>
      <c r="E26">
        <v>35.823</v>
      </c>
      <c r="F26">
        <v>139.898</v>
      </c>
      <c r="G26">
        <v>-9999</v>
      </c>
      <c r="H26">
        <v>0</v>
      </c>
      <c r="I26">
        <v>14327</v>
      </c>
      <c r="J26">
        <v>10208</v>
      </c>
      <c r="K26" t="s">
        <v>77</v>
      </c>
      <c r="L26" t="s">
        <v>76</v>
      </c>
    </row>
    <row r="27" spans="1:12" x14ac:dyDescent="0.25">
      <c r="A27">
        <v>26</v>
      </c>
      <c r="B27">
        <v>35.822000000000003</v>
      </c>
      <c r="C27">
        <v>139.88999999999999</v>
      </c>
      <c r="D27">
        <v>81.406999999999996</v>
      </c>
      <c r="E27">
        <v>35.822000000000003</v>
      </c>
      <c r="F27">
        <v>139.893</v>
      </c>
      <c r="G27">
        <v>-9999</v>
      </c>
      <c r="H27">
        <v>0.27300000000000002</v>
      </c>
      <c r="I27">
        <v>14321</v>
      </c>
      <c r="J27">
        <v>10209</v>
      </c>
      <c r="K27" t="s">
        <v>79</v>
      </c>
      <c r="L27" t="s">
        <v>76</v>
      </c>
    </row>
    <row r="28" spans="1:12" x14ac:dyDescent="0.25">
      <c r="A28">
        <v>27</v>
      </c>
      <c r="B28">
        <v>35.823</v>
      </c>
      <c r="C28">
        <v>139.898</v>
      </c>
      <c r="D28">
        <v>28.722000000000001</v>
      </c>
      <c r="E28">
        <v>35.823</v>
      </c>
      <c r="F28">
        <v>139.898</v>
      </c>
      <c r="G28">
        <v>-9999</v>
      </c>
      <c r="H28">
        <v>0</v>
      </c>
      <c r="I28">
        <v>14327</v>
      </c>
      <c r="J28">
        <v>10208</v>
      </c>
      <c r="K28" t="s">
        <v>81</v>
      </c>
      <c r="L28" t="s">
        <v>76</v>
      </c>
    </row>
    <row r="29" spans="1:12" x14ac:dyDescent="0.25">
      <c r="A29">
        <v>28</v>
      </c>
      <c r="B29">
        <v>35.817</v>
      </c>
      <c r="C29">
        <v>139.87200000000001</v>
      </c>
      <c r="D29">
        <v>2.5310000000000001</v>
      </c>
      <c r="E29">
        <v>35.817999999999998</v>
      </c>
      <c r="F29">
        <v>139.87100000000001</v>
      </c>
      <c r="G29">
        <v>-9999</v>
      </c>
      <c r="H29">
        <v>0.14299999999999999</v>
      </c>
      <c r="I29">
        <v>14308</v>
      </c>
      <c r="J29">
        <v>10212</v>
      </c>
      <c r="K29" t="s">
        <v>84</v>
      </c>
      <c r="L29" t="s">
        <v>83</v>
      </c>
    </row>
    <row r="30" spans="1:12" x14ac:dyDescent="0.25">
      <c r="A30">
        <v>29</v>
      </c>
      <c r="B30">
        <v>35.817</v>
      </c>
      <c r="C30">
        <v>139.88399999999999</v>
      </c>
      <c r="D30">
        <v>43.451999999999998</v>
      </c>
      <c r="E30">
        <v>35.817999999999998</v>
      </c>
      <c r="F30">
        <v>139.88499999999999</v>
      </c>
      <c r="G30">
        <v>-9999</v>
      </c>
      <c r="H30">
        <v>0.14299999999999999</v>
      </c>
      <c r="I30">
        <v>14317</v>
      </c>
      <c r="J30">
        <v>10212</v>
      </c>
      <c r="K30" t="s">
        <v>86</v>
      </c>
      <c r="L30" t="s">
        <v>83</v>
      </c>
    </row>
    <row r="31" spans="1:12" x14ac:dyDescent="0.25">
      <c r="A31">
        <v>30</v>
      </c>
      <c r="B31">
        <v>35.798999999999999</v>
      </c>
      <c r="C31">
        <v>139.89500000000001</v>
      </c>
      <c r="D31">
        <v>33.97</v>
      </c>
      <c r="E31">
        <v>35.798999999999999</v>
      </c>
      <c r="F31">
        <v>139.89500000000001</v>
      </c>
      <c r="G31">
        <v>-9999</v>
      </c>
      <c r="H31">
        <v>0</v>
      </c>
      <c r="I31">
        <v>14325</v>
      </c>
      <c r="J31">
        <v>10225</v>
      </c>
      <c r="K31" t="s">
        <v>89</v>
      </c>
      <c r="L31" t="s">
        <v>88</v>
      </c>
    </row>
    <row r="32" spans="1:12" x14ac:dyDescent="0.25">
      <c r="A32">
        <v>31</v>
      </c>
      <c r="B32">
        <v>35.738</v>
      </c>
      <c r="C32">
        <v>139.90100000000001</v>
      </c>
      <c r="D32">
        <v>137.38</v>
      </c>
      <c r="E32">
        <v>35.738</v>
      </c>
      <c r="F32">
        <v>139.90299999999999</v>
      </c>
      <c r="G32">
        <v>-9999</v>
      </c>
      <c r="H32">
        <v>0.18</v>
      </c>
      <c r="I32">
        <v>14329</v>
      </c>
      <c r="J32">
        <v>10269</v>
      </c>
      <c r="K32" t="s">
        <v>92</v>
      </c>
      <c r="L32" t="s">
        <v>91</v>
      </c>
    </row>
    <row r="33" spans="1:12" x14ac:dyDescent="0.25">
      <c r="A33">
        <v>32</v>
      </c>
      <c r="B33">
        <v>35.795000000000002</v>
      </c>
      <c r="C33">
        <v>139.84800000000001</v>
      </c>
      <c r="D33">
        <v>51.258000000000003</v>
      </c>
      <c r="E33">
        <v>35.795999999999999</v>
      </c>
      <c r="F33">
        <v>139.84800000000001</v>
      </c>
      <c r="G33">
        <v>47.25</v>
      </c>
      <c r="H33">
        <v>0.112</v>
      </c>
      <c r="I33">
        <v>14291</v>
      </c>
      <c r="J33">
        <v>10228</v>
      </c>
      <c r="K33" t="s">
        <v>95</v>
      </c>
      <c r="L33" t="s">
        <v>94</v>
      </c>
    </row>
    <row r="34" spans="1:12" x14ac:dyDescent="0.25">
      <c r="A34">
        <v>33</v>
      </c>
      <c r="B34">
        <v>35.796999999999997</v>
      </c>
      <c r="C34">
        <v>139.84800000000001</v>
      </c>
      <c r="D34">
        <v>673.524</v>
      </c>
      <c r="E34">
        <v>35.795999999999999</v>
      </c>
      <c r="F34">
        <v>139.84800000000001</v>
      </c>
      <c r="G34">
        <v>-9999</v>
      </c>
      <c r="H34">
        <v>0.11</v>
      </c>
      <c r="I34">
        <v>14291</v>
      </c>
      <c r="J34">
        <v>10227</v>
      </c>
      <c r="K34" t="s">
        <v>98</v>
      </c>
      <c r="L34" t="s">
        <v>97</v>
      </c>
    </row>
    <row r="35" spans="1:12" x14ac:dyDescent="0.25">
      <c r="A35">
        <v>34</v>
      </c>
      <c r="B35">
        <v>35.808999999999997</v>
      </c>
      <c r="C35">
        <v>139.82300000000001</v>
      </c>
      <c r="D35">
        <v>177.58799999999999</v>
      </c>
      <c r="E35">
        <v>35.808999999999997</v>
      </c>
      <c r="F35">
        <v>139.82300000000001</v>
      </c>
      <c r="G35">
        <v>-9999</v>
      </c>
      <c r="H35">
        <v>0</v>
      </c>
      <c r="I35">
        <v>14273</v>
      </c>
      <c r="J35">
        <v>10218</v>
      </c>
      <c r="K35" t="s">
        <v>101</v>
      </c>
      <c r="L35" t="s">
        <v>100</v>
      </c>
    </row>
    <row r="36" spans="1:12" x14ac:dyDescent="0.25">
      <c r="A36">
        <v>35</v>
      </c>
      <c r="B36">
        <v>35.750999999999998</v>
      </c>
      <c r="C36">
        <v>139.82</v>
      </c>
      <c r="D36">
        <v>237.72800000000001</v>
      </c>
      <c r="E36">
        <v>35.750999999999998</v>
      </c>
      <c r="F36">
        <v>139.821</v>
      </c>
      <c r="G36">
        <v>-9999</v>
      </c>
      <c r="H36">
        <v>8.8999999999999996E-2</v>
      </c>
      <c r="I36">
        <v>14271</v>
      </c>
      <c r="J36">
        <v>10260</v>
      </c>
      <c r="K36" t="s">
        <v>103</v>
      </c>
      <c r="L36" t="s">
        <v>100</v>
      </c>
    </row>
    <row r="37" spans="1:12" x14ac:dyDescent="0.25">
      <c r="A37">
        <v>36</v>
      </c>
      <c r="B37">
        <v>35.750999999999998</v>
      </c>
      <c r="C37">
        <v>139.82</v>
      </c>
      <c r="D37">
        <v>237.72800000000001</v>
      </c>
      <c r="E37">
        <v>35.75</v>
      </c>
      <c r="F37">
        <v>139.82</v>
      </c>
      <c r="G37">
        <v>-9999</v>
      </c>
      <c r="H37">
        <v>0.111</v>
      </c>
      <c r="I37">
        <v>14271</v>
      </c>
      <c r="J37">
        <v>10260</v>
      </c>
      <c r="K37" t="s">
        <v>105</v>
      </c>
      <c r="L37" t="s">
        <v>100</v>
      </c>
    </row>
    <row r="38" spans="1:12" x14ac:dyDescent="0.25">
      <c r="A38">
        <v>37</v>
      </c>
      <c r="B38">
        <v>35.808999999999997</v>
      </c>
      <c r="C38">
        <v>139.822</v>
      </c>
      <c r="D38">
        <v>24.5</v>
      </c>
      <c r="E38">
        <v>35.808999999999997</v>
      </c>
      <c r="F38">
        <v>139.822</v>
      </c>
      <c r="G38">
        <v>-9999</v>
      </c>
      <c r="H38">
        <v>0</v>
      </c>
      <c r="I38">
        <v>14272</v>
      </c>
      <c r="J38">
        <v>10218</v>
      </c>
      <c r="K38" t="s">
        <v>107</v>
      </c>
      <c r="L38" t="s">
        <v>100</v>
      </c>
    </row>
    <row r="39" spans="1:12" x14ac:dyDescent="0.25">
      <c r="A39">
        <v>38</v>
      </c>
      <c r="B39">
        <v>36.622999999999998</v>
      </c>
      <c r="C39">
        <v>139.03800000000001</v>
      </c>
      <c r="D39">
        <v>989.59500000000003</v>
      </c>
      <c r="E39">
        <v>36.622</v>
      </c>
      <c r="F39">
        <v>139.03800000000001</v>
      </c>
      <c r="G39">
        <v>981</v>
      </c>
      <c r="H39">
        <v>0.111</v>
      </c>
      <c r="I39">
        <v>13708</v>
      </c>
      <c r="J39">
        <v>9632</v>
      </c>
      <c r="K39" t="s">
        <v>109</v>
      </c>
      <c r="L39" t="s">
        <v>58</v>
      </c>
    </row>
    <row r="40" spans="1:12" x14ac:dyDescent="0.25">
      <c r="A40">
        <v>39</v>
      </c>
      <c r="B40">
        <v>36.880000000000003</v>
      </c>
      <c r="C40">
        <v>139.465</v>
      </c>
      <c r="D40">
        <v>71.650999999999996</v>
      </c>
      <c r="E40">
        <v>36.880000000000003</v>
      </c>
      <c r="F40">
        <v>139.464</v>
      </c>
      <c r="G40">
        <v>71.97</v>
      </c>
      <c r="H40">
        <v>8.7999999999999995E-2</v>
      </c>
      <c r="I40">
        <v>14015</v>
      </c>
      <c r="J40">
        <v>9447</v>
      </c>
      <c r="K40" t="s">
        <v>112</v>
      </c>
      <c r="L40" t="s">
        <v>111</v>
      </c>
    </row>
    <row r="41" spans="1:12" x14ac:dyDescent="0.25">
      <c r="A41">
        <v>40</v>
      </c>
      <c r="B41">
        <v>36.915999999999997</v>
      </c>
      <c r="C41">
        <v>139.52199999999999</v>
      </c>
      <c r="D41">
        <v>27.138999999999999</v>
      </c>
      <c r="E41">
        <v>36.914999999999999</v>
      </c>
      <c r="F41">
        <v>139.52099999999999</v>
      </c>
      <c r="G41">
        <v>26.7</v>
      </c>
      <c r="H41">
        <v>0.14199999999999999</v>
      </c>
      <c r="I41">
        <v>14056</v>
      </c>
      <c r="J41">
        <v>9421</v>
      </c>
      <c r="K41" t="s">
        <v>115</v>
      </c>
      <c r="L41" t="s">
        <v>114</v>
      </c>
    </row>
    <row r="42" spans="1:12" x14ac:dyDescent="0.25">
      <c r="A42">
        <v>41</v>
      </c>
      <c r="B42">
        <v>36.874000000000002</v>
      </c>
      <c r="C42">
        <v>139.63499999999999</v>
      </c>
      <c r="D42">
        <v>272.30599999999998</v>
      </c>
      <c r="E42">
        <v>36.874000000000002</v>
      </c>
      <c r="F42">
        <v>139.636</v>
      </c>
      <c r="G42">
        <v>275</v>
      </c>
      <c r="H42">
        <v>0.09</v>
      </c>
      <c r="I42">
        <v>14138</v>
      </c>
      <c r="J42">
        <v>9451</v>
      </c>
      <c r="K42" t="s">
        <v>117</v>
      </c>
      <c r="L42" t="s">
        <v>111</v>
      </c>
    </row>
    <row r="43" spans="1:12" x14ac:dyDescent="0.25">
      <c r="A43">
        <v>42</v>
      </c>
      <c r="B43">
        <v>36.893999999999998</v>
      </c>
      <c r="C43">
        <v>139.648</v>
      </c>
      <c r="D43">
        <v>19.672000000000001</v>
      </c>
      <c r="E43">
        <v>36.893000000000001</v>
      </c>
      <c r="F43">
        <v>139.649</v>
      </c>
      <c r="G43">
        <v>19.5</v>
      </c>
      <c r="H43">
        <v>0.14199999999999999</v>
      </c>
      <c r="I43">
        <v>14147</v>
      </c>
      <c r="J43">
        <v>9437</v>
      </c>
      <c r="K43" t="s">
        <v>120</v>
      </c>
      <c r="L43" t="s">
        <v>119</v>
      </c>
    </row>
    <row r="44" spans="1:12" x14ac:dyDescent="0.25">
      <c r="A44">
        <v>43</v>
      </c>
      <c r="B44">
        <v>36.945</v>
      </c>
      <c r="C44">
        <v>139.63</v>
      </c>
      <c r="D44">
        <v>83.703999999999994</v>
      </c>
      <c r="E44">
        <v>36.944000000000003</v>
      </c>
      <c r="F44">
        <v>139.63</v>
      </c>
      <c r="G44">
        <v>83.6</v>
      </c>
      <c r="H44">
        <v>0.111</v>
      </c>
      <c r="I44">
        <v>14134</v>
      </c>
      <c r="J44">
        <v>9400</v>
      </c>
      <c r="K44" t="s">
        <v>123</v>
      </c>
      <c r="L44" t="s">
        <v>122</v>
      </c>
    </row>
    <row r="45" spans="1:12" x14ac:dyDescent="0.25">
      <c r="A45">
        <v>44</v>
      </c>
      <c r="B45">
        <v>36.965000000000003</v>
      </c>
      <c r="C45">
        <v>139.68700000000001</v>
      </c>
      <c r="D45">
        <v>132.78700000000001</v>
      </c>
      <c r="E45">
        <v>36.965000000000003</v>
      </c>
      <c r="F45">
        <v>139.68600000000001</v>
      </c>
      <c r="G45">
        <v>134.9</v>
      </c>
      <c r="H45">
        <v>8.8999999999999996E-2</v>
      </c>
      <c r="I45">
        <v>14175</v>
      </c>
      <c r="J45">
        <v>9386</v>
      </c>
      <c r="K45" t="s">
        <v>126</v>
      </c>
      <c r="L45" t="s">
        <v>125</v>
      </c>
    </row>
    <row r="46" spans="1:12" x14ac:dyDescent="0.25">
      <c r="A46">
        <v>45</v>
      </c>
      <c r="B46">
        <v>36.892000000000003</v>
      </c>
      <c r="C46">
        <v>139.703</v>
      </c>
      <c r="D46">
        <v>321.56400000000002</v>
      </c>
      <c r="E46">
        <v>36.893999999999998</v>
      </c>
      <c r="F46">
        <v>139.70099999999999</v>
      </c>
      <c r="G46">
        <v>1</v>
      </c>
      <c r="H46">
        <v>0.28399999999999997</v>
      </c>
      <c r="I46">
        <v>14187</v>
      </c>
      <c r="J46">
        <v>9438</v>
      </c>
      <c r="K46" t="s">
        <v>128</v>
      </c>
      <c r="L46" t="s">
        <v>111</v>
      </c>
    </row>
    <row r="47" spans="1:12" x14ac:dyDescent="0.25">
      <c r="A47">
        <v>46</v>
      </c>
      <c r="B47">
        <v>36.848999999999997</v>
      </c>
      <c r="C47">
        <v>139.72800000000001</v>
      </c>
      <c r="D47">
        <v>655.14</v>
      </c>
      <c r="E47">
        <v>36.848999999999997</v>
      </c>
      <c r="F47">
        <v>139.72900000000001</v>
      </c>
      <c r="G47">
        <v>662</v>
      </c>
      <c r="H47">
        <v>0.09</v>
      </c>
      <c r="I47">
        <v>14205</v>
      </c>
      <c r="J47">
        <v>9469</v>
      </c>
      <c r="K47" t="s">
        <v>130</v>
      </c>
      <c r="L47" t="s">
        <v>111</v>
      </c>
    </row>
    <row r="48" spans="1:12" x14ac:dyDescent="0.25">
      <c r="A48">
        <v>47</v>
      </c>
      <c r="B48">
        <v>36.802</v>
      </c>
      <c r="C48">
        <v>139.70500000000001</v>
      </c>
      <c r="D48">
        <v>672.63800000000003</v>
      </c>
      <c r="E48">
        <v>36.802</v>
      </c>
      <c r="F48">
        <v>139.70400000000001</v>
      </c>
      <c r="G48">
        <v>662.8</v>
      </c>
      <c r="H48">
        <v>0.09</v>
      </c>
      <c r="I48">
        <v>14188</v>
      </c>
      <c r="J48">
        <v>9503</v>
      </c>
      <c r="K48" t="s">
        <v>132</v>
      </c>
      <c r="L48" t="s">
        <v>111</v>
      </c>
    </row>
    <row r="49" spans="1:12" x14ac:dyDescent="0.25">
      <c r="A49">
        <v>48</v>
      </c>
      <c r="B49">
        <v>36.747</v>
      </c>
      <c r="C49">
        <v>139.75800000000001</v>
      </c>
      <c r="D49">
        <v>239.94300000000001</v>
      </c>
      <c r="E49">
        <v>36.746000000000002</v>
      </c>
      <c r="F49">
        <v>139.75700000000001</v>
      </c>
      <c r="G49">
        <v>250.7</v>
      </c>
      <c r="H49">
        <v>0.14299999999999999</v>
      </c>
      <c r="I49">
        <v>14226</v>
      </c>
      <c r="J49">
        <v>9543</v>
      </c>
      <c r="K49" t="s">
        <v>135</v>
      </c>
      <c r="L49" t="s">
        <v>134</v>
      </c>
    </row>
    <row r="50" spans="1:12" x14ac:dyDescent="0.25">
      <c r="A50">
        <v>49</v>
      </c>
      <c r="B50">
        <v>36.865000000000002</v>
      </c>
      <c r="C50">
        <v>139.55199999999999</v>
      </c>
      <c r="D50">
        <v>208.458</v>
      </c>
      <c r="E50">
        <v>36.863999999999997</v>
      </c>
      <c r="F50">
        <v>139.55199999999999</v>
      </c>
      <c r="G50">
        <v>210</v>
      </c>
      <c r="H50">
        <v>0.111</v>
      </c>
      <c r="I50">
        <v>14078</v>
      </c>
      <c r="J50">
        <v>9458</v>
      </c>
      <c r="K50" t="s">
        <v>137</v>
      </c>
      <c r="L50" t="s">
        <v>111</v>
      </c>
    </row>
    <row r="51" spans="1:12" x14ac:dyDescent="0.25">
      <c r="A51">
        <v>50</v>
      </c>
      <c r="B51">
        <v>36.094000000000001</v>
      </c>
      <c r="C51">
        <v>139.42699999999999</v>
      </c>
      <c r="D51">
        <v>44.055</v>
      </c>
      <c r="E51">
        <v>36.094000000000001</v>
      </c>
      <c r="F51">
        <v>139.428</v>
      </c>
      <c r="G51">
        <v>210</v>
      </c>
      <c r="H51">
        <v>0.09</v>
      </c>
      <c r="I51">
        <v>13988</v>
      </c>
      <c r="J51">
        <v>10013</v>
      </c>
      <c r="K51" t="s">
        <v>141</v>
      </c>
      <c r="L51" t="s">
        <v>140</v>
      </c>
    </row>
    <row r="52" spans="1:12" x14ac:dyDescent="0.25">
      <c r="A52">
        <v>51</v>
      </c>
      <c r="B52">
        <v>35.567</v>
      </c>
      <c r="C52">
        <v>138.47800000000001</v>
      </c>
      <c r="D52">
        <v>20.097999999999999</v>
      </c>
      <c r="E52">
        <v>35.567</v>
      </c>
      <c r="F52">
        <v>138.47800000000001</v>
      </c>
      <c r="G52">
        <v>-9999</v>
      </c>
      <c r="H52">
        <v>0</v>
      </c>
      <c r="I52">
        <v>13305</v>
      </c>
      <c r="J52">
        <v>10392</v>
      </c>
      <c r="K52" t="s">
        <v>145</v>
      </c>
      <c r="L52" t="s">
        <v>144</v>
      </c>
    </row>
    <row r="53" spans="1:12" x14ac:dyDescent="0.25">
      <c r="A53">
        <v>52</v>
      </c>
      <c r="B53">
        <v>35.567</v>
      </c>
      <c r="C53">
        <v>138.47800000000001</v>
      </c>
      <c r="D53">
        <v>20.097999999999999</v>
      </c>
      <c r="E53">
        <v>35.567</v>
      </c>
      <c r="F53">
        <v>138.47800000000001</v>
      </c>
      <c r="G53">
        <v>-9999</v>
      </c>
      <c r="H53">
        <v>0</v>
      </c>
      <c r="I53">
        <v>13305</v>
      </c>
      <c r="J53">
        <v>10392</v>
      </c>
      <c r="K53" t="s">
        <v>147</v>
      </c>
      <c r="L53" t="s">
        <v>144</v>
      </c>
    </row>
    <row r="54" spans="1:12" x14ac:dyDescent="0.25">
      <c r="A54">
        <v>53</v>
      </c>
      <c r="B54">
        <v>35.606000000000002</v>
      </c>
      <c r="C54">
        <v>138.58799999999999</v>
      </c>
      <c r="D54">
        <v>635.51700000000005</v>
      </c>
      <c r="E54">
        <v>35.606000000000002</v>
      </c>
      <c r="F54">
        <v>138.589</v>
      </c>
      <c r="G54">
        <v>-9999</v>
      </c>
      <c r="H54">
        <v>9.1999999999999998E-2</v>
      </c>
      <c r="I54">
        <v>13384</v>
      </c>
      <c r="J54">
        <v>10364</v>
      </c>
      <c r="K54" t="s">
        <v>150</v>
      </c>
      <c r="L54" t="s">
        <v>149</v>
      </c>
    </row>
    <row r="55" spans="1:12" x14ac:dyDescent="0.25">
      <c r="A55">
        <v>54</v>
      </c>
      <c r="B55">
        <v>35.603000000000002</v>
      </c>
      <c r="C55">
        <v>138.57599999999999</v>
      </c>
      <c r="D55">
        <v>2.9580000000000002</v>
      </c>
      <c r="E55">
        <v>35.603000000000002</v>
      </c>
      <c r="F55">
        <v>138.57499999999999</v>
      </c>
      <c r="G55">
        <v>-9999</v>
      </c>
      <c r="H55">
        <v>9.1999999999999998E-2</v>
      </c>
      <c r="I55">
        <v>13375</v>
      </c>
      <c r="J55">
        <v>10366</v>
      </c>
      <c r="K55" t="s">
        <v>153</v>
      </c>
      <c r="L55" t="s">
        <v>152</v>
      </c>
    </row>
    <row r="56" spans="1:12" x14ac:dyDescent="0.25">
      <c r="A56">
        <v>55</v>
      </c>
      <c r="B56">
        <v>35.606000000000002</v>
      </c>
      <c r="C56">
        <v>138.58799999999999</v>
      </c>
      <c r="D56">
        <v>635.51700000000005</v>
      </c>
      <c r="E56">
        <v>35.606000000000002</v>
      </c>
      <c r="F56">
        <v>138.589</v>
      </c>
      <c r="G56">
        <v>-9999</v>
      </c>
      <c r="H56">
        <v>9.1999999999999998E-2</v>
      </c>
      <c r="I56">
        <v>13384</v>
      </c>
      <c r="J56">
        <v>10364</v>
      </c>
      <c r="K56" t="s">
        <v>155</v>
      </c>
      <c r="L56" t="s">
        <v>152</v>
      </c>
    </row>
    <row r="57" spans="1:12" x14ac:dyDescent="0.25">
      <c r="A57">
        <v>56</v>
      </c>
      <c r="B57">
        <v>35.603000000000002</v>
      </c>
      <c r="C57">
        <v>138.57599999999999</v>
      </c>
      <c r="D57">
        <v>2.9580000000000002</v>
      </c>
      <c r="E57">
        <v>35.603000000000002</v>
      </c>
      <c r="F57">
        <v>138.57499999999999</v>
      </c>
      <c r="G57">
        <v>-9999</v>
      </c>
      <c r="H57">
        <v>9.1999999999999998E-2</v>
      </c>
      <c r="I57">
        <v>13375</v>
      </c>
      <c r="J57">
        <v>10366</v>
      </c>
      <c r="K57" t="s">
        <v>158</v>
      </c>
      <c r="L57" t="s">
        <v>157</v>
      </c>
    </row>
    <row r="58" spans="1:12" x14ac:dyDescent="0.25">
      <c r="A58">
        <v>57</v>
      </c>
      <c r="B58">
        <v>37.823</v>
      </c>
      <c r="C58">
        <v>139.155</v>
      </c>
      <c r="D58">
        <v>7314.6790000000001</v>
      </c>
      <c r="E58">
        <v>37.825000000000003</v>
      </c>
      <c r="F58">
        <v>139.15100000000001</v>
      </c>
      <c r="G58">
        <v>-9999</v>
      </c>
      <c r="H58">
        <v>0.41699999999999998</v>
      </c>
      <c r="I58">
        <v>13792</v>
      </c>
      <c r="J58">
        <v>8768</v>
      </c>
      <c r="K58" t="s">
        <v>162</v>
      </c>
      <c r="L58" t="s">
        <v>161</v>
      </c>
    </row>
    <row r="59" spans="1:12" x14ac:dyDescent="0.25">
      <c r="A59">
        <v>58</v>
      </c>
      <c r="B59">
        <v>35.048000000000002</v>
      </c>
      <c r="C59">
        <v>138.917</v>
      </c>
      <c r="D59">
        <v>1.256</v>
      </c>
      <c r="E59">
        <v>35.046999999999997</v>
      </c>
      <c r="F59">
        <v>138.916</v>
      </c>
      <c r="G59">
        <v>-9999</v>
      </c>
      <c r="H59">
        <v>0.14399999999999999</v>
      </c>
      <c r="I59">
        <v>13621</v>
      </c>
      <c r="J59">
        <v>10766</v>
      </c>
      <c r="K59" t="s">
        <v>166</v>
      </c>
      <c r="L59" t="s">
        <v>165</v>
      </c>
    </row>
    <row r="60" spans="1:12" x14ac:dyDescent="0.25">
      <c r="A60">
        <v>59</v>
      </c>
      <c r="B60">
        <v>34.509</v>
      </c>
      <c r="C60">
        <v>136.73699999999999</v>
      </c>
      <c r="D60">
        <v>18.952999999999999</v>
      </c>
      <c r="E60">
        <v>34.508000000000003</v>
      </c>
      <c r="F60">
        <v>136.73599999999999</v>
      </c>
      <c r="G60">
        <v>19.600000000000001</v>
      </c>
      <c r="H60">
        <v>0.14399999999999999</v>
      </c>
      <c r="I60">
        <v>12051</v>
      </c>
      <c r="J60">
        <v>11154</v>
      </c>
      <c r="K60" t="s">
        <v>170</v>
      </c>
      <c r="L60" t="s">
        <v>169</v>
      </c>
    </row>
    <row r="61" spans="1:12" x14ac:dyDescent="0.25">
      <c r="A61">
        <v>60</v>
      </c>
      <c r="B61">
        <v>34.395000000000003</v>
      </c>
      <c r="C61">
        <v>135.86000000000001</v>
      </c>
      <c r="D61">
        <v>490.81599999999997</v>
      </c>
      <c r="E61">
        <v>34.393000000000001</v>
      </c>
      <c r="F61">
        <v>135.86099999999999</v>
      </c>
      <c r="G61">
        <v>490</v>
      </c>
      <c r="H61">
        <v>0.24</v>
      </c>
      <c r="I61">
        <v>11420</v>
      </c>
      <c r="J61">
        <v>11236</v>
      </c>
      <c r="K61" t="s">
        <v>173</v>
      </c>
      <c r="L61" t="s">
        <v>172</v>
      </c>
    </row>
    <row r="62" spans="1:12" x14ac:dyDescent="0.25">
      <c r="A62">
        <v>64</v>
      </c>
      <c r="B62">
        <v>35.191000000000003</v>
      </c>
      <c r="C62">
        <v>135.684</v>
      </c>
      <c r="D62">
        <v>136.41200000000001</v>
      </c>
      <c r="E62">
        <v>35.191000000000003</v>
      </c>
      <c r="F62">
        <v>135.68299999999999</v>
      </c>
      <c r="G62">
        <v>-9999</v>
      </c>
      <c r="H62">
        <v>9.1999999999999998E-2</v>
      </c>
      <c r="I62">
        <v>11293</v>
      </c>
      <c r="J62">
        <v>10663</v>
      </c>
      <c r="K62" t="s">
        <v>186</v>
      </c>
      <c r="L62" t="s">
        <v>185</v>
      </c>
    </row>
    <row r="63" spans="1:12" x14ac:dyDescent="0.25">
      <c r="A63">
        <v>65</v>
      </c>
      <c r="B63">
        <v>34.58</v>
      </c>
      <c r="C63">
        <v>135.62700000000001</v>
      </c>
      <c r="D63">
        <v>950.34799999999996</v>
      </c>
      <c r="E63">
        <v>34.582999999999998</v>
      </c>
      <c r="F63">
        <v>135.62700000000001</v>
      </c>
      <c r="G63">
        <v>-9999</v>
      </c>
      <c r="H63">
        <v>0.33300000000000002</v>
      </c>
      <c r="I63">
        <v>11252</v>
      </c>
      <c r="J63">
        <v>11103</v>
      </c>
      <c r="K63" t="s">
        <v>188</v>
      </c>
      <c r="L63" t="s">
        <v>187</v>
      </c>
    </row>
    <row r="64" spans="1:12" x14ac:dyDescent="0.25">
      <c r="A64">
        <v>66</v>
      </c>
      <c r="B64">
        <v>34.58</v>
      </c>
      <c r="C64">
        <v>135.626</v>
      </c>
      <c r="D64">
        <v>950.39099999999996</v>
      </c>
      <c r="E64">
        <v>34.58</v>
      </c>
      <c r="F64">
        <v>135.625</v>
      </c>
      <c r="G64">
        <v>-9999</v>
      </c>
      <c r="H64">
        <v>9.1999999999999998E-2</v>
      </c>
      <c r="I64">
        <v>11251</v>
      </c>
      <c r="J64">
        <v>11103</v>
      </c>
      <c r="K64" t="s">
        <v>191</v>
      </c>
      <c r="L64" t="s">
        <v>190</v>
      </c>
    </row>
    <row r="65" spans="1:12" x14ac:dyDescent="0.25">
      <c r="A65">
        <v>67</v>
      </c>
      <c r="B65">
        <v>34.89</v>
      </c>
      <c r="C65">
        <v>135.40600000000001</v>
      </c>
      <c r="D65">
        <v>125.661</v>
      </c>
      <c r="E65">
        <v>34.89</v>
      </c>
      <c r="F65">
        <v>135.40600000000001</v>
      </c>
      <c r="G65">
        <v>127.8</v>
      </c>
      <c r="H65">
        <v>0</v>
      </c>
      <c r="I65">
        <v>11093</v>
      </c>
      <c r="J65">
        <v>10880</v>
      </c>
      <c r="K65" t="s">
        <v>194</v>
      </c>
      <c r="L65" t="s">
        <v>193</v>
      </c>
    </row>
    <row r="66" spans="1:12" x14ac:dyDescent="0.25">
      <c r="A66">
        <v>68</v>
      </c>
      <c r="B66">
        <v>34.584000000000003</v>
      </c>
      <c r="C66">
        <v>136.04900000000001</v>
      </c>
      <c r="D66">
        <v>192.191</v>
      </c>
      <c r="E66">
        <v>34.584000000000003</v>
      </c>
      <c r="F66">
        <v>136.04900000000001</v>
      </c>
      <c r="G66">
        <v>-9999</v>
      </c>
      <c r="H66">
        <v>0</v>
      </c>
      <c r="I66">
        <v>11556</v>
      </c>
      <c r="J66">
        <v>11100</v>
      </c>
      <c r="K66" t="s">
        <v>197</v>
      </c>
      <c r="L66" t="s">
        <v>196</v>
      </c>
    </row>
    <row r="67" spans="1:12" x14ac:dyDescent="0.25">
      <c r="A67">
        <v>69</v>
      </c>
      <c r="B67">
        <v>34.933999999999997</v>
      </c>
      <c r="C67">
        <v>135.423</v>
      </c>
      <c r="D67">
        <v>32.368000000000002</v>
      </c>
      <c r="E67">
        <v>34.933999999999997</v>
      </c>
      <c r="F67">
        <v>135.423</v>
      </c>
      <c r="G67">
        <v>44</v>
      </c>
      <c r="H67">
        <v>0</v>
      </c>
      <c r="I67">
        <v>11105</v>
      </c>
      <c r="J67">
        <v>10848</v>
      </c>
      <c r="K67" t="s">
        <v>200</v>
      </c>
      <c r="L67" t="s">
        <v>199</v>
      </c>
    </row>
    <row r="68" spans="1:12" x14ac:dyDescent="0.25">
      <c r="A68">
        <v>70</v>
      </c>
      <c r="B68">
        <v>34.616999999999997</v>
      </c>
      <c r="C68">
        <v>136.09200000000001</v>
      </c>
      <c r="D68">
        <v>1.1339999999999999</v>
      </c>
      <c r="E68">
        <v>34.618000000000002</v>
      </c>
      <c r="F68">
        <v>136.09299999999999</v>
      </c>
      <c r="G68">
        <v>-9999</v>
      </c>
      <c r="H68">
        <v>0.14399999999999999</v>
      </c>
      <c r="I68">
        <v>11587</v>
      </c>
      <c r="J68">
        <v>11076</v>
      </c>
      <c r="K68" t="s">
        <v>203</v>
      </c>
      <c r="L68" t="s">
        <v>202</v>
      </c>
    </row>
    <row r="69" spans="1:12" x14ac:dyDescent="0.25">
      <c r="A69">
        <v>71</v>
      </c>
      <c r="B69">
        <v>34.734999999999999</v>
      </c>
      <c r="C69">
        <v>135.96700000000001</v>
      </c>
      <c r="D69">
        <v>86.1</v>
      </c>
      <c r="E69">
        <v>34.734999999999999</v>
      </c>
      <c r="F69">
        <v>135.96799999999999</v>
      </c>
      <c r="G69">
        <v>-9999</v>
      </c>
      <c r="H69">
        <v>9.2999999999999999E-2</v>
      </c>
      <c r="I69">
        <v>11497</v>
      </c>
      <c r="J69">
        <v>10991</v>
      </c>
      <c r="K69" t="s">
        <v>206</v>
      </c>
      <c r="L69" t="s">
        <v>205</v>
      </c>
    </row>
    <row r="70" spans="1:12" x14ac:dyDescent="0.25">
      <c r="A70">
        <v>72</v>
      </c>
      <c r="B70">
        <v>34.767000000000003</v>
      </c>
      <c r="C70">
        <v>135.965</v>
      </c>
      <c r="D70">
        <v>1.494</v>
      </c>
      <c r="E70">
        <v>34.768000000000001</v>
      </c>
      <c r="F70">
        <v>135.964</v>
      </c>
      <c r="G70">
        <v>-9999</v>
      </c>
      <c r="H70">
        <v>0.14399999999999999</v>
      </c>
      <c r="I70">
        <v>11495</v>
      </c>
      <c r="J70">
        <v>10968</v>
      </c>
      <c r="K70" t="s">
        <v>209</v>
      </c>
      <c r="L70" t="s">
        <v>208</v>
      </c>
    </row>
    <row r="71" spans="1:12" x14ac:dyDescent="0.25">
      <c r="A71">
        <v>74</v>
      </c>
      <c r="B71">
        <v>35.012999999999998</v>
      </c>
      <c r="C71">
        <v>135.94200000000001</v>
      </c>
      <c r="D71">
        <v>42.496000000000002</v>
      </c>
      <c r="E71">
        <v>35.012999999999998</v>
      </c>
      <c r="F71">
        <v>135.94300000000001</v>
      </c>
      <c r="G71">
        <v>45.3</v>
      </c>
      <c r="H71">
        <v>0.09</v>
      </c>
      <c r="I71">
        <v>11479</v>
      </c>
      <c r="J71">
        <v>10791</v>
      </c>
      <c r="K71" t="s">
        <v>215</v>
      </c>
      <c r="L71" t="s">
        <v>214</v>
      </c>
    </row>
    <row r="72" spans="1:12" x14ac:dyDescent="0.25">
      <c r="A72">
        <v>75</v>
      </c>
      <c r="B72">
        <v>35.969000000000001</v>
      </c>
      <c r="C72">
        <v>136.57599999999999</v>
      </c>
      <c r="D72">
        <v>555.79700000000003</v>
      </c>
      <c r="E72">
        <v>35.968000000000004</v>
      </c>
      <c r="F72">
        <v>136.57599999999999</v>
      </c>
      <c r="G72">
        <v>45.3</v>
      </c>
      <c r="H72">
        <v>0.111</v>
      </c>
      <c r="I72">
        <v>11935</v>
      </c>
      <c r="J72">
        <v>10103</v>
      </c>
      <c r="K72" t="s">
        <v>218</v>
      </c>
      <c r="L72" t="s">
        <v>217</v>
      </c>
    </row>
    <row r="73" spans="1:12" x14ac:dyDescent="0.25">
      <c r="A73">
        <v>76</v>
      </c>
      <c r="B73">
        <v>36.021999999999998</v>
      </c>
      <c r="C73">
        <v>136.51599999999999</v>
      </c>
      <c r="D73">
        <v>948.125</v>
      </c>
      <c r="E73">
        <v>36.020000000000003</v>
      </c>
      <c r="F73">
        <v>136.51499999999999</v>
      </c>
      <c r="G73">
        <v>890.2</v>
      </c>
      <c r="H73">
        <v>0.24</v>
      </c>
      <c r="I73">
        <v>11892</v>
      </c>
      <c r="J73">
        <v>10065</v>
      </c>
      <c r="K73" t="s">
        <v>220</v>
      </c>
      <c r="L73" t="s">
        <v>217</v>
      </c>
    </row>
    <row r="74" spans="1:12" x14ac:dyDescent="0.25">
      <c r="A74">
        <v>77</v>
      </c>
      <c r="B74">
        <v>35.933</v>
      </c>
      <c r="C74">
        <v>136.56</v>
      </c>
      <c r="D74">
        <v>225.28</v>
      </c>
      <c r="E74">
        <v>35.932000000000002</v>
      </c>
      <c r="F74">
        <v>136.56100000000001</v>
      </c>
      <c r="G74">
        <v>236.3</v>
      </c>
      <c r="H74">
        <v>0.14299999999999999</v>
      </c>
      <c r="I74">
        <v>11924</v>
      </c>
      <c r="J74">
        <v>10129</v>
      </c>
      <c r="K74" t="s">
        <v>223</v>
      </c>
      <c r="L74" t="s">
        <v>222</v>
      </c>
    </row>
    <row r="75" spans="1:12" x14ac:dyDescent="0.25">
      <c r="A75">
        <v>78</v>
      </c>
      <c r="B75">
        <v>35.073999999999998</v>
      </c>
      <c r="C75">
        <v>134.06700000000001</v>
      </c>
      <c r="D75">
        <v>231.102</v>
      </c>
      <c r="E75">
        <v>35.073999999999998</v>
      </c>
      <c r="F75">
        <v>134.06700000000001</v>
      </c>
      <c r="G75">
        <v>230</v>
      </c>
      <c r="H75">
        <v>0</v>
      </c>
      <c r="I75">
        <v>10129</v>
      </c>
      <c r="J75">
        <v>10747</v>
      </c>
      <c r="K75" t="s">
        <v>227</v>
      </c>
      <c r="L75" t="s">
        <v>226</v>
      </c>
    </row>
    <row r="76" spans="1:12" x14ac:dyDescent="0.25">
      <c r="A76">
        <v>79</v>
      </c>
      <c r="B76">
        <v>34.99</v>
      </c>
      <c r="C76">
        <v>134.13300000000001</v>
      </c>
      <c r="D76">
        <v>489.22699999999998</v>
      </c>
      <c r="E76">
        <v>34.988999999999997</v>
      </c>
      <c r="F76">
        <v>134.13300000000001</v>
      </c>
      <c r="G76">
        <v>490</v>
      </c>
      <c r="H76">
        <v>0.111</v>
      </c>
      <c r="I76">
        <v>10176</v>
      </c>
      <c r="J76">
        <v>10808</v>
      </c>
      <c r="K76" t="s">
        <v>230</v>
      </c>
      <c r="L76" t="s">
        <v>229</v>
      </c>
    </row>
    <row r="77" spans="1:12" x14ac:dyDescent="0.25">
      <c r="A77">
        <v>80</v>
      </c>
      <c r="B77">
        <v>33.863</v>
      </c>
      <c r="C77">
        <v>133.417</v>
      </c>
      <c r="D77">
        <v>52.420999999999999</v>
      </c>
      <c r="E77">
        <v>33.859000000000002</v>
      </c>
      <c r="F77">
        <v>133.41900000000001</v>
      </c>
      <c r="G77">
        <v>280</v>
      </c>
      <c r="H77">
        <v>0.48</v>
      </c>
      <c r="I77">
        <v>9661</v>
      </c>
      <c r="J77">
        <v>11619</v>
      </c>
      <c r="K77" t="s">
        <v>233</v>
      </c>
      <c r="L77" t="s">
        <v>232</v>
      </c>
    </row>
    <row r="78" spans="1:12" x14ac:dyDescent="0.25">
      <c r="A78">
        <v>81</v>
      </c>
      <c r="B78">
        <v>26.797000000000001</v>
      </c>
      <c r="C78">
        <v>128.238</v>
      </c>
      <c r="D78">
        <v>11.875</v>
      </c>
      <c r="E78">
        <v>26.795999999999999</v>
      </c>
      <c r="F78">
        <v>128.239</v>
      </c>
      <c r="G78">
        <v>12</v>
      </c>
      <c r="H78">
        <v>0.14899999999999999</v>
      </c>
      <c r="I78">
        <v>5932</v>
      </c>
      <c r="J78">
        <v>16707</v>
      </c>
      <c r="K78" t="s">
        <v>236</v>
      </c>
      <c r="L78" t="s">
        <v>235</v>
      </c>
    </row>
    <row r="79" spans="1:12" x14ac:dyDescent="0.25">
      <c r="A79">
        <v>82</v>
      </c>
      <c r="B79">
        <v>44.073999999999998</v>
      </c>
      <c r="C79">
        <v>142.74</v>
      </c>
      <c r="D79">
        <v>140.46899999999999</v>
      </c>
      <c r="E79">
        <v>44.075000000000003</v>
      </c>
      <c r="F79">
        <v>142.74</v>
      </c>
      <c r="G79">
        <v>142</v>
      </c>
      <c r="H79">
        <v>0.111</v>
      </c>
      <c r="I79">
        <v>16373</v>
      </c>
      <c r="J79">
        <v>4267</v>
      </c>
      <c r="K79" t="s">
        <v>238</v>
      </c>
      <c r="L79" t="s">
        <v>3</v>
      </c>
    </row>
    <row r="80" spans="1:12" x14ac:dyDescent="0.25">
      <c r="A80">
        <v>83</v>
      </c>
      <c r="B80">
        <v>44.109000000000002</v>
      </c>
      <c r="C80">
        <v>142.59800000000001</v>
      </c>
      <c r="D80">
        <v>398.93599999999998</v>
      </c>
      <c r="E80">
        <v>44.109000000000002</v>
      </c>
      <c r="F80">
        <v>142.59800000000001</v>
      </c>
      <c r="G80">
        <v>399</v>
      </c>
      <c r="H80">
        <v>0</v>
      </c>
      <c r="I80">
        <v>16271</v>
      </c>
      <c r="J80">
        <v>4242</v>
      </c>
      <c r="K80" t="s">
        <v>240</v>
      </c>
      <c r="L80" t="s">
        <v>3</v>
      </c>
    </row>
    <row r="81" spans="1:12" x14ac:dyDescent="0.25">
      <c r="A81">
        <v>84</v>
      </c>
      <c r="B81">
        <v>44.119</v>
      </c>
      <c r="C81">
        <v>142.53399999999999</v>
      </c>
      <c r="D81">
        <v>549.38699999999994</v>
      </c>
      <c r="E81">
        <v>44.119</v>
      </c>
      <c r="F81">
        <v>142.53399999999999</v>
      </c>
      <c r="G81">
        <v>563</v>
      </c>
      <c r="H81">
        <v>0</v>
      </c>
      <c r="I81">
        <v>16225</v>
      </c>
      <c r="J81">
        <v>4235</v>
      </c>
      <c r="K81" t="s">
        <v>242</v>
      </c>
      <c r="L81" t="s">
        <v>3</v>
      </c>
    </row>
    <row r="82" spans="1:12" x14ac:dyDescent="0.25">
      <c r="A82">
        <v>85</v>
      </c>
      <c r="B82">
        <v>44.128</v>
      </c>
      <c r="C82">
        <v>142.48400000000001</v>
      </c>
      <c r="D82">
        <v>581.91700000000003</v>
      </c>
      <c r="E82">
        <v>44.128999999999998</v>
      </c>
      <c r="F82">
        <v>142.48400000000001</v>
      </c>
      <c r="G82">
        <v>588.6</v>
      </c>
      <c r="H82">
        <v>0.111</v>
      </c>
      <c r="I82">
        <v>16189</v>
      </c>
      <c r="J82">
        <v>4228</v>
      </c>
      <c r="K82" t="s">
        <v>244</v>
      </c>
      <c r="L82" t="s">
        <v>3</v>
      </c>
    </row>
    <row r="83" spans="1:12" x14ac:dyDescent="0.25">
      <c r="A83">
        <v>86</v>
      </c>
      <c r="B83">
        <v>44.19</v>
      </c>
      <c r="C83">
        <v>142.41499999999999</v>
      </c>
      <c r="D83">
        <v>725.05200000000002</v>
      </c>
      <c r="E83">
        <v>44.19</v>
      </c>
      <c r="F83">
        <v>142.41499999999999</v>
      </c>
      <c r="G83">
        <v>717</v>
      </c>
      <c r="H83">
        <v>0</v>
      </c>
      <c r="I83">
        <v>16139</v>
      </c>
      <c r="J83">
        <v>4184</v>
      </c>
      <c r="K83" t="s">
        <v>246</v>
      </c>
      <c r="L83" t="s">
        <v>3</v>
      </c>
    </row>
    <row r="84" spans="1:12" x14ac:dyDescent="0.25">
      <c r="A84">
        <v>87</v>
      </c>
      <c r="B84">
        <v>44.296999999999997</v>
      </c>
      <c r="C84">
        <v>142.36500000000001</v>
      </c>
      <c r="D84">
        <v>1430.4480000000001</v>
      </c>
      <c r="E84">
        <v>44.295999999999999</v>
      </c>
      <c r="F84">
        <v>142.36500000000001</v>
      </c>
      <c r="G84">
        <v>1463</v>
      </c>
      <c r="H84">
        <v>0.111</v>
      </c>
      <c r="I84">
        <v>16103</v>
      </c>
      <c r="J84">
        <v>4107</v>
      </c>
      <c r="K84" t="s">
        <v>248</v>
      </c>
      <c r="L84" t="s">
        <v>3</v>
      </c>
    </row>
    <row r="85" spans="1:12" x14ac:dyDescent="0.25">
      <c r="A85">
        <v>88</v>
      </c>
      <c r="B85">
        <v>44.36</v>
      </c>
      <c r="C85">
        <v>142.44200000000001</v>
      </c>
      <c r="D85">
        <v>1725.93</v>
      </c>
      <c r="E85">
        <v>44.360999999999997</v>
      </c>
      <c r="F85">
        <v>142.44300000000001</v>
      </c>
      <c r="G85">
        <v>1719</v>
      </c>
      <c r="H85">
        <v>0.13700000000000001</v>
      </c>
      <c r="I85">
        <v>16159</v>
      </c>
      <c r="J85">
        <v>4061</v>
      </c>
      <c r="K85" t="s">
        <v>250</v>
      </c>
      <c r="L85" t="s">
        <v>3</v>
      </c>
    </row>
    <row r="86" spans="1:12" x14ac:dyDescent="0.25">
      <c r="A86">
        <v>89</v>
      </c>
      <c r="B86">
        <v>44.481000000000002</v>
      </c>
      <c r="C86">
        <v>142.33500000000001</v>
      </c>
      <c r="D86">
        <v>2901.605</v>
      </c>
      <c r="E86">
        <v>44.481000000000002</v>
      </c>
      <c r="F86">
        <v>142.33600000000001</v>
      </c>
      <c r="G86">
        <v>2899</v>
      </c>
      <c r="H86">
        <v>0.08</v>
      </c>
      <c r="I86">
        <v>16082</v>
      </c>
      <c r="J86">
        <v>3974</v>
      </c>
      <c r="K86" t="s">
        <v>252</v>
      </c>
      <c r="L86" t="s">
        <v>3</v>
      </c>
    </row>
    <row r="87" spans="1:12" x14ac:dyDescent="0.25">
      <c r="A87">
        <v>90</v>
      </c>
      <c r="B87">
        <v>44.594000000000001</v>
      </c>
      <c r="C87">
        <v>142.30199999999999</v>
      </c>
      <c r="D87">
        <v>3219.1959999999999</v>
      </c>
      <c r="E87">
        <v>44.593000000000004</v>
      </c>
      <c r="F87">
        <v>142.30199999999999</v>
      </c>
      <c r="G87">
        <v>3220</v>
      </c>
      <c r="H87">
        <v>0.112</v>
      </c>
      <c r="I87">
        <v>16058</v>
      </c>
      <c r="J87">
        <v>3893</v>
      </c>
      <c r="K87" t="s">
        <v>254</v>
      </c>
      <c r="L87" t="s">
        <v>3</v>
      </c>
    </row>
    <row r="88" spans="1:12" x14ac:dyDescent="0.25">
      <c r="A88">
        <v>91</v>
      </c>
      <c r="B88">
        <v>44.704999999999998</v>
      </c>
      <c r="C88">
        <v>142.267</v>
      </c>
      <c r="D88">
        <v>3411.0650000000001</v>
      </c>
      <c r="E88">
        <v>44.704999999999998</v>
      </c>
      <c r="F88">
        <v>142.267</v>
      </c>
      <c r="G88">
        <v>3506</v>
      </c>
      <c r="H88">
        <v>0</v>
      </c>
      <c r="I88">
        <v>16033</v>
      </c>
      <c r="J88">
        <v>3813</v>
      </c>
      <c r="K88" t="s">
        <v>256</v>
      </c>
      <c r="L88" t="s">
        <v>3</v>
      </c>
    </row>
    <row r="89" spans="1:12" x14ac:dyDescent="0.25">
      <c r="A89">
        <v>92</v>
      </c>
      <c r="B89">
        <v>44.808999999999997</v>
      </c>
      <c r="C89">
        <v>142.07</v>
      </c>
      <c r="D89">
        <v>4061.5010000000002</v>
      </c>
      <c r="E89">
        <v>44.808999999999997</v>
      </c>
      <c r="F89">
        <v>142.071</v>
      </c>
      <c r="G89">
        <v>4029</v>
      </c>
      <c r="H89">
        <v>0.08</v>
      </c>
      <c r="I89">
        <v>15891</v>
      </c>
      <c r="J89">
        <v>3738</v>
      </c>
      <c r="K89" t="s">
        <v>258</v>
      </c>
      <c r="L89" t="s">
        <v>3</v>
      </c>
    </row>
    <row r="90" spans="1:12" x14ac:dyDescent="0.25">
      <c r="A90">
        <v>93</v>
      </c>
      <c r="B90">
        <v>44.088000000000001</v>
      </c>
      <c r="C90">
        <v>142.74700000000001</v>
      </c>
      <c r="D90">
        <v>74.039000000000001</v>
      </c>
      <c r="E90">
        <v>44.088999999999999</v>
      </c>
      <c r="F90">
        <v>142.74700000000001</v>
      </c>
      <c r="G90">
        <v>72</v>
      </c>
      <c r="H90">
        <v>0.111</v>
      </c>
      <c r="I90">
        <v>16378</v>
      </c>
      <c r="J90">
        <v>4257</v>
      </c>
      <c r="K90" t="s">
        <v>261</v>
      </c>
      <c r="L90" t="s">
        <v>260</v>
      </c>
    </row>
    <row r="91" spans="1:12" x14ac:dyDescent="0.25">
      <c r="A91">
        <v>94</v>
      </c>
      <c r="B91">
        <v>44.165999999999997</v>
      </c>
      <c r="C91">
        <v>142.37700000000001</v>
      </c>
      <c r="D91">
        <v>622.71500000000003</v>
      </c>
      <c r="E91">
        <v>44.165999999999997</v>
      </c>
      <c r="F91">
        <v>142.37700000000001</v>
      </c>
      <c r="G91">
        <v>612</v>
      </c>
      <c r="H91">
        <v>0</v>
      </c>
      <c r="I91">
        <v>16112</v>
      </c>
      <c r="J91">
        <v>4201</v>
      </c>
      <c r="K91" t="s">
        <v>264</v>
      </c>
      <c r="L91" t="s">
        <v>263</v>
      </c>
    </row>
    <row r="92" spans="1:12" x14ac:dyDescent="0.25">
      <c r="A92">
        <v>95</v>
      </c>
      <c r="B92">
        <v>44.301000000000002</v>
      </c>
      <c r="C92">
        <v>142.649</v>
      </c>
      <c r="D92">
        <v>316.20100000000002</v>
      </c>
      <c r="E92">
        <v>44.301000000000002</v>
      </c>
      <c r="F92">
        <v>142.649</v>
      </c>
      <c r="G92">
        <v>316</v>
      </c>
      <c r="H92">
        <v>0</v>
      </c>
      <c r="I92">
        <v>16308</v>
      </c>
      <c r="J92">
        <v>4104</v>
      </c>
      <c r="K92" t="s">
        <v>267</v>
      </c>
      <c r="L92" t="s">
        <v>266</v>
      </c>
    </row>
    <row r="93" spans="1:12" x14ac:dyDescent="0.25">
      <c r="A93">
        <v>96</v>
      </c>
      <c r="B93">
        <v>44.319000000000003</v>
      </c>
      <c r="C93">
        <v>142.583</v>
      </c>
      <c r="D93">
        <v>623.94100000000003</v>
      </c>
      <c r="E93">
        <v>44.319000000000003</v>
      </c>
      <c r="F93">
        <v>142.583</v>
      </c>
      <c r="G93">
        <v>620</v>
      </c>
      <c r="H93">
        <v>0</v>
      </c>
      <c r="I93">
        <v>16260</v>
      </c>
      <c r="J93">
        <v>4091</v>
      </c>
      <c r="K93" t="s">
        <v>269</v>
      </c>
      <c r="L93" t="s">
        <v>266</v>
      </c>
    </row>
    <row r="94" spans="1:12" x14ac:dyDescent="0.25">
      <c r="A94">
        <v>97</v>
      </c>
      <c r="B94">
        <v>44.332999999999998</v>
      </c>
      <c r="C94">
        <v>142.48500000000001</v>
      </c>
      <c r="D94">
        <v>686.44799999999998</v>
      </c>
      <c r="E94">
        <v>44.332999999999998</v>
      </c>
      <c r="F94">
        <v>142.48500000000001</v>
      </c>
      <c r="G94">
        <v>695</v>
      </c>
      <c r="H94">
        <v>0</v>
      </c>
      <c r="I94">
        <v>16190</v>
      </c>
      <c r="J94">
        <v>4081</v>
      </c>
      <c r="K94" t="s">
        <v>271</v>
      </c>
      <c r="L94" t="s">
        <v>266</v>
      </c>
    </row>
    <row r="95" spans="1:12" x14ac:dyDescent="0.25">
      <c r="A95">
        <v>98</v>
      </c>
      <c r="B95">
        <v>44.462000000000003</v>
      </c>
      <c r="C95">
        <v>142.37</v>
      </c>
      <c r="D95">
        <v>230.905</v>
      </c>
      <c r="E95">
        <v>44.463000000000001</v>
      </c>
      <c r="F95">
        <v>142.36500000000001</v>
      </c>
      <c r="G95">
        <v>222</v>
      </c>
      <c r="H95">
        <v>0.41199999999999998</v>
      </c>
      <c r="I95">
        <v>16107</v>
      </c>
      <c r="J95">
        <v>3988</v>
      </c>
      <c r="K95" t="s">
        <v>274</v>
      </c>
      <c r="L95" t="s">
        <v>273</v>
      </c>
    </row>
    <row r="96" spans="1:12" x14ac:dyDescent="0.25">
      <c r="A96">
        <v>99</v>
      </c>
      <c r="B96">
        <v>44.319000000000003</v>
      </c>
      <c r="C96">
        <v>142.447</v>
      </c>
      <c r="D96">
        <v>155.38999999999999</v>
      </c>
      <c r="E96">
        <v>44.319000000000003</v>
      </c>
      <c r="F96">
        <v>142.447</v>
      </c>
      <c r="G96">
        <v>-9999</v>
      </c>
      <c r="H96">
        <v>0</v>
      </c>
      <c r="I96">
        <v>16162</v>
      </c>
      <c r="J96">
        <v>4091</v>
      </c>
      <c r="K96" t="s">
        <v>277</v>
      </c>
      <c r="L96" t="s">
        <v>276</v>
      </c>
    </row>
    <row r="97" spans="1:12" x14ac:dyDescent="0.25">
      <c r="A97">
        <v>100</v>
      </c>
      <c r="B97">
        <v>44.898000000000003</v>
      </c>
      <c r="C97">
        <v>142.00800000000001</v>
      </c>
      <c r="D97">
        <v>4178.2070000000003</v>
      </c>
      <c r="E97">
        <v>44.898000000000003</v>
      </c>
      <c r="F97">
        <v>142.00800000000001</v>
      </c>
      <c r="G97">
        <v>4190</v>
      </c>
      <c r="H97">
        <v>0</v>
      </c>
      <c r="I97">
        <v>15846</v>
      </c>
      <c r="J97">
        <v>3674</v>
      </c>
      <c r="K97" t="s">
        <v>279</v>
      </c>
      <c r="L97" t="s">
        <v>3</v>
      </c>
    </row>
    <row r="98" spans="1:12" x14ac:dyDescent="0.25">
      <c r="A98">
        <v>101</v>
      </c>
      <c r="B98">
        <v>44.902000000000001</v>
      </c>
      <c r="C98">
        <v>141.96700000000001</v>
      </c>
      <c r="D98">
        <v>4509.9380000000001</v>
      </c>
      <c r="E98">
        <v>44.9</v>
      </c>
      <c r="F98">
        <v>141.96700000000001</v>
      </c>
      <c r="G98">
        <v>4235</v>
      </c>
      <c r="H98">
        <v>0.222</v>
      </c>
      <c r="I98">
        <v>15817</v>
      </c>
      <c r="J98">
        <v>3671</v>
      </c>
      <c r="K98" t="s">
        <v>281</v>
      </c>
      <c r="L98" t="s">
        <v>3</v>
      </c>
    </row>
    <row r="99" spans="1:12" x14ac:dyDescent="0.25">
      <c r="A99">
        <v>102</v>
      </c>
      <c r="B99">
        <v>44.927</v>
      </c>
      <c r="C99">
        <v>141.881</v>
      </c>
      <c r="D99">
        <v>4660.1499999999996</v>
      </c>
      <c r="E99">
        <v>44.926000000000002</v>
      </c>
      <c r="F99">
        <v>141.87899999999999</v>
      </c>
      <c r="G99">
        <v>4685</v>
      </c>
      <c r="H99">
        <v>0.193</v>
      </c>
      <c r="I99">
        <v>15755</v>
      </c>
      <c r="J99">
        <v>3653</v>
      </c>
      <c r="K99" t="s">
        <v>283</v>
      </c>
      <c r="L99" t="s">
        <v>3</v>
      </c>
    </row>
    <row r="100" spans="1:12" x14ac:dyDescent="0.25">
      <c r="A100">
        <v>103</v>
      </c>
      <c r="B100">
        <v>44.991999999999997</v>
      </c>
      <c r="C100">
        <v>141.815</v>
      </c>
      <c r="D100">
        <v>4834.4849999999997</v>
      </c>
      <c r="E100">
        <v>44.994</v>
      </c>
      <c r="F100">
        <v>141.81399999999999</v>
      </c>
      <c r="G100">
        <v>4839</v>
      </c>
      <c r="H100">
        <v>0.23499999999999999</v>
      </c>
      <c r="I100">
        <v>15707</v>
      </c>
      <c r="J100">
        <v>3606</v>
      </c>
      <c r="K100" t="s">
        <v>285</v>
      </c>
      <c r="L100" t="s">
        <v>3</v>
      </c>
    </row>
    <row r="101" spans="1:12" x14ac:dyDescent="0.25">
      <c r="A101">
        <v>104</v>
      </c>
      <c r="B101">
        <v>44.902000000000001</v>
      </c>
      <c r="C101">
        <v>141.73099999999999</v>
      </c>
      <c r="D101">
        <v>5582.7150000000001</v>
      </c>
      <c r="E101">
        <v>44.892000000000003</v>
      </c>
      <c r="F101">
        <v>141.74</v>
      </c>
      <c r="G101">
        <v>5588</v>
      </c>
      <c r="H101">
        <v>1.319</v>
      </c>
      <c r="I101">
        <v>15647</v>
      </c>
      <c r="J101">
        <v>3671</v>
      </c>
      <c r="K101" t="s">
        <v>287</v>
      </c>
      <c r="L101" t="s">
        <v>3</v>
      </c>
    </row>
    <row r="102" spans="1:12" x14ac:dyDescent="0.25">
      <c r="A102">
        <v>105</v>
      </c>
      <c r="B102">
        <v>45.01</v>
      </c>
      <c r="C102">
        <v>142.078</v>
      </c>
      <c r="D102">
        <v>92.665000000000006</v>
      </c>
      <c r="E102">
        <v>45.011000000000003</v>
      </c>
      <c r="F102">
        <v>142.078</v>
      </c>
      <c r="G102">
        <v>92</v>
      </c>
      <c r="H102">
        <v>0.112</v>
      </c>
      <c r="I102">
        <v>15897</v>
      </c>
      <c r="J102">
        <v>3593</v>
      </c>
      <c r="K102" t="s">
        <v>290</v>
      </c>
      <c r="L102" t="s">
        <v>289</v>
      </c>
    </row>
    <row r="103" spans="1:12" x14ac:dyDescent="0.25">
      <c r="A103">
        <v>106</v>
      </c>
      <c r="B103">
        <v>44.959000000000003</v>
      </c>
      <c r="C103">
        <v>142.05799999999999</v>
      </c>
      <c r="D103">
        <v>199.261</v>
      </c>
      <c r="E103">
        <v>44.959000000000003</v>
      </c>
      <c r="F103">
        <v>142.05799999999999</v>
      </c>
      <c r="G103">
        <v>203</v>
      </c>
      <c r="H103">
        <v>0</v>
      </c>
      <c r="I103">
        <v>15882</v>
      </c>
      <c r="J103">
        <v>3630</v>
      </c>
      <c r="K103" t="s">
        <v>292</v>
      </c>
      <c r="L103" t="s">
        <v>289</v>
      </c>
    </row>
    <row r="104" spans="1:12" x14ac:dyDescent="0.25">
      <c r="A104">
        <v>107</v>
      </c>
      <c r="B104">
        <v>44.918999999999997</v>
      </c>
      <c r="C104">
        <v>142.017</v>
      </c>
      <c r="D104">
        <v>259.029</v>
      </c>
      <c r="E104">
        <v>44.917999999999999</v>
      </c>
      <c r="F104">
        <v>142.018</v>
      </c>
      <c r="G104">
        <v>257</v>
      </c>
      <c r="H104">
        <v>0.13700000000000001</v>
      </c>
      <c r="I104">
        <v>15853</v>
      </c>
      <c r="J104">
        <v>3659</v>
      </c>
      <c r="K104" t="s">
        <v>294</v>
      </c>
      <c r="L104" t="s">
        <v>289</v>
      </c>
    </row>
    <row r="105" spans="1:12" x14ac:dyDescent="0.25">
      <c r="A105">
        <v>108</v>
      </c>
      <c r="B105">
        <v>44.884999999999998</v>
      </c>
      <c r="C105">
        <v>141.91499999999999</v>
      </c>
      <c r="D105">
        <v>101.973</v>
      </c>
      <c r="E105">
        <v>44.886000000000003</v>
      </c>
      <c r="F105">
        <v>141.91300000000001</v>
      </c>
      <c r="G105">
        <v>103</v>
      </c>
      <c r="H105">
        <v>0.193</v>
      </c>
      <c r="I105">
        <v>15779</v>
      </c>
      <c r="J105">
        <v>3683</v>
      </c>
      <c r="K105" t="s">
        <v>296</v>
      </c>
      <c r="L105" t="s">
        <v>4</v>
      </c>
    </row>
    <row r="106" spans="1:12" x14ac:dyDescent="0.25">
      <c r="A106">
        <v>110</v>
      </c>
      <c r="B106">
        <v>45.003</v>
      </c>
      <c r="C106">
        <v>141.709</v>
      </c>
      <c r="D106">
        <v>589.654</v>
      </c>
      <c r="E106">
        <v>45.003999999999998</v>
      </c>
      <c r="F106">
        <v>141.70599999999999</v>
      </c>
      <c r="G106">
        <v>596</v>
      </c>
      <c r="H106">
        <v>0.26100000000000001</v>
      </c>
      <c r="I106">
        <v>15631</v>
      </c>
      <c r="J106">
        <v>3598</v>
      </c>
      <c r="K106" t="s">
        <v>299</v>
      </c>
      <c r="L106" t="s">
        <v>298</v>
      </c>
    </row>
    <row r="107" spans="1:12" x14ac:dyDescent="0.25">
      <c r="A107">
        <v>111</v>
      </c>
      <c r="B107">
        <v>44.987000000000002</v>
      </c>
      <c r="C107">
        <v>141.72</v>
      </c>
      <c r="D107">
        <v>646.52200000000005</v>
      </c>
      <c r="E107">
        <v>44.987000000000002</v>
      </c>
      <c r="F107">
        <v>141.71600000000001</v>
      </c>
      <c r="G107">
        <v>634.9</v>
      </c>
      <c r="H107">
        <v>0.316</v>
      </c>
      <c r="I107">
        <v>15639</v>
      </c>
      <c r="J107">
        <v>3610</v>
      </c>
      <c r="K107" t="s">
        <v>301</v>
      </c>
      <c r="L107" t="s">
        <v>298</v>
      </c>
    </row>
    <row r="108" spans="1:12" x14ac:dyDescent="0.25">
      <c r="A108">
        <v>112</v>
      </c>
      <c r="B108">
        <v>26.76</v>
      </c>
      <c r="C108">
        <v>128.21600000000001</v>
      </c>
      <c r="D108">
        <v>9.7100000000000009</v>
      </c>
      <c r="E108">
        <v>26.760999999999999</v>
      </c>
      <c r="F108">
        <v>128.21600000000001</v>
      </c>
      <c r="G108">
        <v>10.7</v>
      </c>
      <c r="H108">
        <v>0.111</v>
      </c>
      <c r="I108">
        <v>5916</v>
      </c>
      <c r="J108">
        <v>16733</v>
      </c>
      <c r="K108" t="s">
        <v>304</v>
      </c>
      <c r="L108" t="s">
        <v>303</v>
      </c>
    </row>
    <row r="109" spans="1:12" x14ac:dyDescent="0.25">
      <c r="A109">
        <v>113</v>
      </c>
      <c r="B109">
        <v>43.848999999999997</v>
      </c>
      <c r="C109">
        <v>141.80600000000001</v>
      </c>
      <c r="D109">
        <v>50.500999999999998</v>
      </c>
      <c r="E109">
        <v>43.85</v>
      </c>
      <c r="F109">
        <v>141.80600000000001</v>
      </c>
      <c r="G109">
        <v>49</v>
      </c>
      <c r="H109">
        <v>0.111</v>
      </c>
      <c r="I109">
        <v>15701</v>
      </c>
      <c r="J109">
        <v>4429</v>
      </c>
      <c r="K109" t="s">
        <v>307</v>
      </c>
      <c r="L109" t="s">
        <v>306</v>
      </c>
    </row>
    <row r="110" spans="1:12" x14ac:dyDescent="0.25">
      <c r="A110">
        <v>114</v>
      </c>
      <c r="B110">
        <v>43.856000000000002</v>
      </c>
      <c r="C110">
        <v>141.76</v>
      </c>
      <c r="D110">
        <v>168.852</v>
      </c>
      <c r="E110">
        <v>43.856000000000002</v>
      </c>
      <c r="F110">
        <v>141.75899999999999</v>
      </c>
      <c r="G110">
        <v>166</v>
      </c>
      <c r="H110">
        <v>8.1000000000000003E-2</v>
      </c>
      <c r="I110">
        <v>15668</v>
      </c>
      <c r="J110">
        <v>4424</v>
      </c>
      <c r="K110" t="s">
        <v>309</v>
      </c>
      <c r="L110" t="s">
        <v>306</v>
      </c>
    </row>
    <row r="111" spans="1:12" x14ac:dyDescent="0.25">
      <c r="A111">
        <v>115</v>
      </c>
      <c r="B111">
        <v>43.912999999999997</v>
      </c>
      <c r="C111">
        <v>141.69800000000001</v>
      </c>
      <c r="D111">
        <v>239.93600000000001</v>
      </c>
      <c r="E111">
        <v>43.914000000000001</v>
      </c>
      <c r="F111">
        <v>141.69800000000001</v>
      </c>
      <c r="G111">
        <v>253.3</v>
      </c>
      <c r="H111">
        <v>0.111</v>
      </c>
      <c r="I111">
        <v>15623</v>
      </c>
      <c r="J111">
        <v>4383</v>
      </c>
      <c r="K111" t="s">
        <v>311</v>
      </c>
      <c r="L111" t="s">
        <v>306</v>
      </c>
    </row>
    <row r="112" spans="1:12" x14ac:dyDescent="0.25">
      <c r="A112">
        <v>116</v>
      </c>
      <c r="B112">
        <v>43.936999999999998</v>
      </c>
      <c r="C112">
        <v>141.66499999999999</v>
      </c>
      <c r="D112">
        <v>264.49099999999999</v>
      </c>
      <c r="E112">
        <v>43.936999999999998</v>
      </c>
      <c r="F112">
        <v>141.666</v>
      </c>
      <c r="G112">
        <v>260</v>
      </c>
      <c r="H112">
        <v>0.08</v>
      </c>
      <c r="I112">
        <v>15599</v>
      </c>
      <c r="J112">
        <v>4366</v>
      </c>
      <c r="K112" t="s">
        <v>313</v>
      </c>
      <c r="L112" t="s">
        <v>306</v>
      </c>
    </row>
    <row r="113" spans="1:12" x14ac:dyDescent="0.25">
      <c r="A113">
        <v>117</v>
      </c>
      <c r="B113">
        <v>26.73</v>
      </c>
      <c r="C113">
        <v>128.173</v>
      </c>
      <c r="D113">
        <v>15.522</v>
      </c>
      <c r="E113">
        <v>26.719000000000001</v>
      </c>
      <c r="F113">
        <v>128.17699999999999</v>
      </c>
      <c r="G113">
        <v>18.8</v>
      </c>
      <c r="H113">
        <v>1.282</v>
      </c>
      <c r="I113">
        <v>5885</v>
      </c>
      <c r="J113">
        <v>16755</v>
      </c>
      <c r="K113" t="s">
        <v>316</v>
      </c>
      <c r="L113" t="s">
        <v>315</v>
      </c>
    </row>
    <row r="114" spans="1:12" x14ac:dyDescent="0.25">
      <c r="A114">
        <v>118</v>
      </c>
      <c r="B114">
        <v>26.725999999999999</v>
      </c>
      <c r="C114">
        <v>128.18100000000001</v>
      </c>
      <c r="D114">
        <v>5.9530000000000003</v>
      </c>
      <c r="E114">
        <v>26.725999999999999</v>
      </c>
      <c r="F114">
        <v>128.18100000000001</v>
      </c>
      <c r="G114">
        <v>6.5</v>
      </c>
      <c r="H114">
        <v>0</v>
      </c>
      <c r="I114">
        <v>5891</v>
      </c>
      <c r="J114">
        <v>16758</v>
      </c>
      <c r="K114" t="s">
        <v>319</v>
      </c>
      <c r="L114" t="s">
        <v>318</v>
      </c>
    </row>
    <row r="115" spans="1:12" x14ac:dyDescent="0.25">
      <c r="A115">
        <v>119</v>
      </c>
      <c r="B115">
        <v>43.716999999999999</v>
      </c>
      <c r="C115">
        <v>142.13300000000001</v>
      </c>
      <c r="D115">
        <v>3534.1860000000001</v>
      </c>
      <c r="E115">
        <v>43.718000000000004</v>
      </c>
      <c r="F115">
        <v>142.13300000000001</v>
      </c>
      <c r="G115">
        <v>3558</v>
      </c>
      <c r="H115">
        <v>0.111</v>
      </c>
      <c r="I115">
        <v>15936</v>
      </c>
      <c r="J115">
        <v>4524</v>
      </c>
      <c r="K115" t="s">
        <v>321</v>
      </c>
      <c r="L115" t="s">
        <v>7</v>
      </c>
    </row>
    <row r="116" spans="1:12" x14ac:dyDescent="0.25">
      <c r="A116">
        <v>120</v>
      </c>
      <c r="B116">
        <v>43.715000000000003</v>
      </c>
      <c r="C116">
        <v>142.047</v>
      </c>
      <c r="D116">
        <v>3604.623</v>
      </c>
      <c r="E116">
        <v>43.716000000000001</v>
      </c>
      <c r="F116">
        <v>142.04599999999999</v>
      </c>
      <c r="G116">
        <v>3630</v>
      </c>
      <c r="H116">
        <v>0.13600000000000001</v>
      </c>
      <c r="I116">
        <v>15874</v>
      </c>
      <c r="J116">
        <v>4526</v>
      </c>
      <c r="K116" t="s">
        <v>323</v>
      </c>
      <c r="L116" t="s">
        <v>7</v>
      </c>
    </row>
    <row r="117" spans="1:12" x14ac:dyDescent="0.25">
      <c r="A117">
        <v>121</v>
      </c>
      <c r="B117">
        <v>43.677999999999997</v>
      </c>
      <c r="C117">
        <v>141.98099999999999</v>
      </c>
      <c r="D117">
        <v>3661.9409999999998</v>
      </c>
      <c r="E117">
        <v>43.677</v>
      </c>
      <c r="F117">
        <v>141.982</v>
      </c>
      <c r="G117">
        <v>3683</v>
      </c>
      <c r="H117">
        <v>0.13700000000000001</v>
      </c>
      <c r="I117">
        <v>15827</v>
      </c>
      <c r="J117">
        <v>4552</v>
      </c>
      <c r="K117" t="s">
        <v>325</v>
      </c>
      <c r="L117" t="s">
        <v>7</v>
      </c>
    </row>
    <row r="118" spans="1:12" x14ac:dyDescent="0.25">
      <c r="A118">
        <v>122</v>
      </c>
      <c r="B118">
        <v>43.634999999999998</v>
      </c>
      <c r="C118">
        <v>141.91300000000001</v>
      </c>
      <c r="D118">
        <v>5427.69</v>
      </c>
      <c r="E118">
        <v>43.636000000000003</v>
      </c>
      <c r="F118">
        <v>141.91800000000001</v>
      </c>
      <c r="G118">
        <v>5460</v>
      </c>
      <c r="H118">
        <v>0.41899999999999998</v>
      </c>
      <c r="I118">
        <v>15778</v>
      </c>
      <c r="J118">
        <v>4583</v>
      </c>
      <c r="K118" t="s">
        <v>327</v>
      </c>
      <c r="L118" t="s">
        <v>7</v>
      </c>
    </row>
    <row r="119" spans="1:12" x14ac:dyDescent="0.25">
      <c r="A119">
        <v>123</v>
      </c>
      <c r="B119">
        <v>43.558999999999997</v>
      </c>
      <c r="C119">
        <v>141.88499999999999</v>
      </c>
      <c r="D119">
        <v>5688.9219999999996</v>
      </c>
      <c r="E119">
        <v>43.558999999999997</v>
      </c>
      <c r="F119">
        <v>141.88399999999999</v>
      </c>
      <c r="G119">
        <v>5711</v>
      </c>
      <c r="H119">
        <v>0.08</v>
      </c>
      <c r="I119">
        <v>15758</v>
      </c>
      <c r="J119">
        <v>4638</v>
      </c>
      <c r="K119" t="s">
        <v>329</v>
      </c>
      <c r="L119" t="s">
        <v>7</v>
      </c>
    </row>
    <row r="120" spans="1:12" x14ac:dyDescent="0.25">
      <c r="A120">
        <v>124</v>
      </c>
      <c r="B120">
        <v>43.503</v>
      </c>
      <c r="C120">
        <v>141.898</v>
      </c>
      <c r="D120">
        <v>8739.0220000000008</v>
      </c>
      <c r="E120">
        <v>43.503</v>
      </c>
      <c r="F120">
        <v>141.90299999999999</v>
      </c>
      <c r="G120">
        <v>8747</v>
      </c>
      <c r="H120">
        <v>0.40400000000000003</v>
      </c>
      <c r="I120">
        <v>15767</v>
      </c>
      <c r="J120">
        <v>4678</v>
      </c>
      <c r="K120" t="s">
        <v>331</v>
      </c>
      <c r="L120" t="s">
        <v>7</v>
      </c>
    </row>
    <row r="121" spans="1:12" x14ac:dyDescent="0.25">
      <c r="A121">
        <v>125</v>
      </c>
      <c r="B121">
        <v>43.430999999999997</v>
      </c>
      <c r="C121">
        <v>141.845</v>
      </c>
      <c r="D121">
        <v>8941.8510000000006</v>
      </c>
      <c r="E121">
        <v>43.433</v>
      </c>
      <c r="F121">
        <v>141.839</v>
      </c>
      <c r="G121">
        <v>8943</v>
      </c>
      <c r="H121">
        <v>0.53400000000000003</v>
      </c>
      <c r="I121">
        <v>15729</v>
      </c>
      <c r="J121">
        <v>4730</v>
      </c>
      <c r="K121" t="s">
        <v>333</v>
      </c>
      <c r="L121" t="s">
        <v>7</v>
      </c>
    </row>
    <row r="122" spans="1:12" x14ac:dyDescent="0.25">
      <c r="A122">
        <v>126</v>
      </c>
      <c r="B122">
        <v>43.33</v>
      </c>
      <c r="C122">
        <v>141.69399999999999</v>
      </c>
      <c r="D122">
        <v>9286.7260000000006</v>
      </c>
      <c r="E122">
        <v>43.332000000000001</v>
      </c>
      <c r="F122">
        <v>141.691</v>
      </c>
      <c r="G122">
        <v>9306</v>
      </c>
      <c r="H122">
        <v>0.33</v>
      </c>
      <c r="I122">
        <v>15620</v>
      </c>
      <c r="J122">
        <v>4803</v>
      </c>
      <c r="K122" t="s">
        <v>335</v>
      </c>
      <c r="L122" t="s">
        <v>7</v>
      </c>
    </row>
    <row r="123" spans="1:12" x14ac:dyDescent="0.25">
      <c r="A123">
        <v>127</v>
      </c>
      <c r="B123">
        <v>43.223999999999997</v>
      </c>
      <c r="C123">
        <v>141.66300000000001</v>
      </c>
      <c r="D123">
        <v>9376.1090000000004</v>
      </c>
      <c r="E123">
        <v>43.220999999999997</v>
      </c>
      <c r="F123">
        <v>141.666</v>
      </c>
      <c r="G123">
        <v>9405</v>
      </c>
      <c r="H123">
        <v>0.41299999999999998</v>
      </c>
      <c r="I123">
        <v>15598</v>
      </c>
      <c r="J123">
        <v>4879</v>
      </c>
      <c r="K123" t="s">
        <v>337</v>
      </c>
      <c r="L123" t="s">
        <v>7</v>
      </c>
    </row>
    <row r="124" spans="1:12" x14ac:dyDescent="0.25">
      <c r="A124">
        <v>128</v>
      </c>
      <c r="B124">
        <v>43.124000000000002</v>
      </c>
      <c r="C124">
        <v>141.542</v>
      </c>
      <c r="D124">
        <v>12651.871999999999</v>
      </c>
      <c r="E124">
        <v>43.122</v>
      </c>
      <c r="F124">
        <v>141.542</v>
      </c>
      <c r="G124">
        <v>12697</v>
      </c>
      <c r="H124">
        <v>0.222</v>
      </c>
      <c r="I124">
        <v>15511</v>
      </c>
      <c r="J124">
        <v>4951</v>
      </c>
      <c r="K124" t="s">
        <v>339</v>
      </c>
      <c r="L124" t="s">
        <v>7</v>
      </c>
    </row>
    <row r="125" spans="1:12" x14ac:dyDescent="0.25">
      <c r="A125">
        <v>129</v>
      </c>
      <c r="B125">
        <v>43.17</v>
      </c>
      <c r="C125">
        <v>141.423</v>
      </c>
      <c r="D125">
        <v>14066.817999999999</v>
      </c>
      <c r="E125">
        <v>43.167000000000002</v>
      </c>
      <c r="F125">
        <v>141.41999999999999</v>
      </c>
      <c r="G125">
        <v>14153</v>
      </c>
      <c r="H125">
        <v>0.41299999999999998</v>
      </c>
      <c r="I125">
        <v>15425</v>
      </c>
      <c r="J125">
        <v>4918</v>
      </c>
      <c r="K125" t="s">
        <v>341</v>
      </c>
      <c r="L125" t="s">
        <v>7</v>
      </c>
    </row>
    <row r="126" spans="1:12" x14ac:dyDescent="0.25">
      <c r="A126">
        <v>130</v>
      </c>
      <c r="B126">
        <v>43.237000000000002</v>
      </c>
      <c r="C126">
        <v>141.34800000000001</v>
      </c>
      <c r="D126">
        <v>14283.287</v>
      </c>
      <c r="E126">
        <v>43.237000000000002</v>
      </c>
      <c r="F126">
        <v>141.346</v>
      </c>
      <c r="G126">
        <v>14314</v>
      </c>
      <c r="H126">
        <v>0.16300000000000001</v>
      </c>
      <c r="I126">
        <v>15371</v>
      </c>
      <c r="J126">
        <v>4870</v>
      </c>
      <c r="K126" t="s">
        <v>343</v>
      </c>
      <c r="L126" t="s">
        <v>7</v>
      </c>
    </row>
    <row r="127" spans="1:12" x14ac:dyDescent="0.25">
      <c r="A127">
        <v>131</v>
      </c>
      <c r="B127">
        <v>43.247</v>
      </c>
      <c r="C127">
        <v>141.358</v>
      </c>
      <c r="D127">
        <v>14289.806</v>
      </c>
      <c r="E127">
        <v>43.247999999999998</v>
      </c>
      <c r="F127">
        <v>141.357</v>
      </c>
      <c r="G127">
        <v>14314</v>
      </c>
      <c r="H127">
        <v>0.13800000000000001</v>
      </c>
      <c r="I127">
        <v>15378</v>
      </c>
      <c r="J127">
        <v>4863</v>
      </c>
      <c r="K127" t="s">
        <v>345</v>
      </c>
      <c r="L127" t="s">
        <v>7</v>
      </c>
    </row>
    <row r="128" spans="1:12" x14ac:dyDescent="0.25">
      <c r="A128">
        <v>132</v>
      </c>
      <c r="B128">
        <v>43.255000000000003</v>
      </c>
      <c r="C128">
        <v>141.36600000000001</v>
      </c>
      <c r="D128">
        <v>14291.191999999999</v>
      </c>
      <c r="E128">
        <v>43.255000000000003</v>
      </c>
      <c r="F128">
        <v>141.369</v>
      </c>
      <c r="G128">
        <v>14315</v>
      </c>
      <c r="H128">
        <v>0.24399999999999999</v>
      </c>
      <c r="I128">
        <v>15384</v>
      </c>
      <c r="J128">
        <v>4857</v>
      </c>
      <c r="K128" t="s">
        <v>347</v>
      </c>
      <c r="L128" t="s">
        <v>7</v>
      </c>
    </row>
    <row r="129" spans="1:12" x14ac:dyDescent="0.25">
      <c r="A129">
        <v>133</v>
      </c>
      <c r="B129">
        <v>44.012999999999998</v>
      </c>
      <c r="C129">
        <v>142.15100000000001</v>
      </c>
      <c r="D129">
        <v>640.01800000000003</v>
      </c>
      <c r="E129">
        <v>44.012999999999998</v>
      </c>
      <c r="F129">
        <v>142.15100000000001</v>
      </c>
      <c r="G129">
        <v>642</v>
      </c>
      <c r="H129">
        <v>0</v>
      </c>
      <c r="I129">
        <v>15949</v>
      </c>
      <c r="J129">
        <v>4311</v>
      </c>
      <c r="K129" t="s">
        <v>350</v>
      </c>
      <c r="L129" t="s">
        <v>349</v>
      </c>
    </row>
    <row r="130" spans="1:12" x14ac:dyDescent="0.25">
      <c r="A130">
        <v>134</v>
      </c>
      <c r="B130">
        <v>43.805999999999997</v>
      </c>
      <c r="C130">
        <v>142.01300000000001</v>
      </c>
      <c r="D130">
        <v>985.3</v>
      </c>
      <c r="E130">
        <v>43.807000000000002</v>
      </c>
      <c r="F130">
        <v>142.01300000000001</v>
      </c>
      <c r="G130">
        <v>996</v>
      </c>
      <c r="H130">
        <v>0.111</v>
      </c>
      <c r="I130">
        <v>15850</v>
      </c>
      <c r="J130">
        <v>4460</v>
      </c>
      <c r="K130" t="s">
        <v>352</v>
      </c>
      <c r="L130" t="s">
        <v>349</v>
      </c>
    </row>
    <row r="131" spans="1:12" x14ac:dyDescent="0.25">
      <c r="A131">
        <v>135</v>
      </c>
      <c r="B131">
        <v>43.787999999999997</v>
      </c>
      <c r="C131">
        <v>141.928</v>
      </c>
      <c r="D131">
        <v>1150.6130000000001</v>
      </c>
      <c r="E131">
        <v>43.789000000000001</v>
      </c>
      <c r="F131">
        <v>141.928</v>
      </c>
      <c r="G131">
        <v>1156</v>
      </c>
      <c r="H131">
        <v>0.112</v>
      </c>
      <c r="I131">
        <v>15789</v>
      </c>
      <c r="J131">
        <v>4473</v>
      </c>
      <c r="K131" t="s">
        <v>354</v>
      </c>
      <c r="L131" t="s">
        <v>349</v>
      </c>
    </row>
    <row r="132" spans="1:12" x14ac:dyDescent="0.25">
      <c r="A132">
        <v>136</v>
      </c>
      <c r="B132">
        <v>43.73</v>
      </c>
      <c r="C132">
        <v>141.91200000000001</v>
      </c>
      <c r="D132">
        <v>1409.682</v>
      </c>
      <c r="E132">
        <v>43.73</v>
      </c>
      <c r="F132">
        <v>141.91399999999999</v>
      </c>
      <c r="G132">
        <v>1425</v>
      </c>
      <c r="H132">
        <v>0.16200000000000001</v>
      </c>
      <c r="I132">
        <v>15777</v>
      </c>
      <c r="J132">
        <v>4515</v>
      </c>
      <c r="K132" t="s">
        <v>356</v>
      </c>
      <c r="L132" t="s">
        <v>349</v>
      </c>
    </row>
    <row r="133" spans="1:12" x14ac:dyDescent="0.25">
      <c r="A133">
        <v>137</v>
      </c>
      <c r="B133">
        <v>43.673999999999999</v>
      </c>
      <c r="C133">
        <v>141.91499999999999</v>
      </c>
      <c r="D133">
        <v>1677.5219999999999</v>
      </c>
      <c r="E133">
        <v>43.673999999999999</v>
      </c>
      <c r="F133">
        <v>141.91499999999999</v>
      </c>
      <c r="G133">
        <v>1661</v>
      </c>
      <c r="H133">
        <v>0</v>
      </c>
      <c r="I133">
        <v>15779</v>
      </c>
      <c r="J133">
        <v>4555</v>
      </c>
      <c r="K133" t="s">
        <v>358</v>
      </c>
      <c r="L133" t="s">
        <v>349</v>
      </c>
    </row>
    <row r="134" spans="1:12" x14ac:dyDescent="0.25">
      <c r="A134">
        <v>138</v>
      </c>
      <c r="B134">
        <v>43.683999999999997</v>
      </c>
      <c r="C134">
        <v>141.91499999999999</v>
      </c>
      <c r="D134">
        <v>1661.681</v>
      </c>
      <c r="E134">
        <v>43.683999999999997</v>
      </c>
      <c r="F134">
        <v>141.91300000000001</v>
      </c>
      <c r="G134">
        <v>1661</v>
      </c>
      <c r="H134">
        <v>0.161</v>
      </c>
      <c r="I134">
        <v>15779</v>
      </c>
      <c r="J134">
        <v>4548</v>
      </c>
      <c r="K134" t="s">
        <v>360</v>
      </c>
      <c r="L134" t="s">
        <v>349</v>
      </c>
    </row>
    <row r="135" spans="1:12" x14ac:dyDescent="0.25">
      <c r="A135">
        <v>139</v>
      </c>
      <c r="B135">
        <v>43.165999999999997</v>
      </c>
      <c r="C135">
        <v>142.58500000000001</v>
      </c>
      <c r="D135">
        <v>368.7</v>
      </c>
      <c r="E135">
        <v>43.165999999999997</v>
      </c>
      <c r="F135">
        <v>142.58600000000001</v>
      </c>
      <c r="G135">
        <v>377</v>
      </c>
      <c r="H135">
        <v>0.08</v>
      </c>
      <c r="I135">
        <v>16262</v>
      </c>
      <c r="J135">
        <v>4921</v>
      </c>
      <c r="K135" t="s">
        <v>363</v>
      </c>
      <c r="L135" t="s">
        <v>362</v>
      </c>
    </row>
    <row r="136" spans="1:12" x14ac:dyDescent="0.25">
      <c r="A136">
        <v>140</v>
      </c>
      <c r="B136">
        <v>43.365000000000002</v>
      </c>
      <c r="C136">
        <v>142.36000000000001</v>
      </c>
      <c r="D136">
        <v>1557.7139999999999</v>
      </c>
      <c r="E136">
        <v>43.363999999999997</v>
      </c>
      <c r="F136">
        <v>142.358</v>
      </c>
      <c r="G136">
        <v>1541</v>
      </c>
      <c r="H136">
        <v>0.19600000000000001</v>
      </c>
      <c r="I136">
        <v>16100</v>
      </c>
      <c r="J136">
        <v>4778</v>
      </c>
      <c r="K136" t="s">
        <v>365</v>
      </c>
      <c r="L136" t="s">
        <v>362</v>
      </c>
    </row>
    <row r="137" spans="1:12" x14ac:dyDescent="0.25">
      <c r="A137">
        <v>141</v>
      </c>
      <c r="B137">
        <v>43.441000000000003</v>
      </c>
      <c r="C137">
        <v>142.28100000000001</v>
      </c>
      <c r="D137">
        <v>1684.16</v>
      </c>
      <c r="E137">
        <v>43.441000000000003</v>
      </c>
      <c r="F137">
        <v>142.28100000000001</v>
      </c>
      <c r="G137">
        <v>1662.1</v>
      </c>
      <c r="H137">
        <v>0</v>
      </c>
      <c r="I137">
        <v>16043</v>
      </c>
      <c r="J137">
        <v>4723</v>
      </c>
      <c r="K137" t="s">
        <v>367</v>
      </c>
      <c r="L137" t="s">
        <v>362</v>
      </c>
    </row>
    <row r="138" spans="1:12" x14ac:dyDescent="0.25">
      <c r="A138">
        <v>142</v>
      </c>
      <c r="B138">
        <v>43.56</v>
      </c>
      <c r="C138">
        <v>142.04400000000001</v>
      </c>
      <c r="D138">
        <v>2548.8110000000001</v>
      </c>
      <c r="E138">
        <v>43.56</v>
      </c>
      <c r="F138">
        <v>142.04400000000001</v>
      </c>
      <c r="G138">
        <v>2531</v>
      </c>
      <c r="H138">
        <v>0</v>
      </c>
      <c r="I138">
        <v>15872</v>
      </c>
      <c r="J138">
        <v>4637</v>
      </c>
      <c r="K138" t="s">
        <v>369</v>
      </c>
      <c r="L138" t="s">
        <v>362</v>
      </c>
    </row>
    <row r="139" spans="1:12" x14ac:dyDescent="0.25">
      <c r="A139">
        <v>143</v>
      </c>
      <c r="B139">
        <v>43.546999999999997</v>
      </c>
      <c r="C139">
        <v>141.91</v>
      </c>
      <c r="D139">
        <v>2634.7280000000001</v>
      </c>
      <c r="E139">
        <v>43.548000000000002</v>
      </c>
      <c r="F139">
        <v>141.911</v>
      </c>
      <c r="G139">
        <v>2626</v>
      </c>
      <c r="H139">
        <v>0.13600000000000001</v>
      </c>
      <c r="I139">
        <v>15776</v>
      </c>
      <c r="J139">
        <v>4647</v>
      </c>
      <c r="K139" t="s">
        <v>371</v>
      </c>
      <c r="L139" t="s">
        <v>362</v>
      </c>
    </row>
    <row r="140" spans="1:12" x14ac:dyDescent="0.25">
      <c r="A140">
        <v>144</v>
      </c>
      <c r="B140">
        <v>43.423999999999999</v>
      </c>
      <c r="C140">
        <v>141.863</v>
      </c>
      <c r="D140">
        <v>41.53</v>
      </c>
      <c r="E140">
        <v>43.424999999999997</v>
      </c>
      <c r="F140">
        <v>141.863</v>
      </c>
      <c r="G140">
        <v>60</v>
      </c>
      <c r="H140">
        <v>0.111</v>
      </c>
      <c r="I140">
        <v>15742</v>
      </c>
      <c r="J140">
        <v>4735</v>
      </c>
      <c r="K140" t="s">
        <v>374</v>
      </c>
      <c r="L140" t="s">
        <v>373</v>
      </c>
    </row>
    <row r="141" spans="1:12" x14ac:dyDescent="0.25">
      <c r="A141">
        <v>145</v>
      </c>
      <c r="B141">
        <v>43.341999999999999</v>
      </c>
      <c r="C141">
        <v>141.82</v>
      </c>
      <c r="D141">
        <v>88.305000000000007</v>
      </c>
      <c r="E141">
        <v>43.341999999999999</v>
      </c>
      <c r="F141">
        <v>141.82</v>
      </c>
      <c r="G141">
        <v>93</v>
      </c>
      <c r="H141">
        <v>0</v>
      </c>
      <c r="I141">
        <v>15711</v>
      </c>
      <c r="J141">
        <v>4794</v>
      </c>
      <c r="K141" t="s">
        <v>377</v>
      </c>
      <c r="L141" t="s">
        <v>376</v>
      </c>
    </row>
    <row r="142" spans="1:12" x14ac:dyDescent="0.25">
      <c r="A142">
        <v>146</v>
      </c>
      <c r="B142">
        <v>43.287999999999997</v>
      </c>
      <c r="C142">
        <v>141.715</v>
      </c>
      <c r="D142">
        <v>115.914</v>
      </c>
      <c r="E142">
        <v>43.287999999999997</v>
      </c>
      <c r="F142">
        <v>141.714</v>
      </c>
      <c r="G142">
        <v>112</v>
      </c>
      <c r="H142">
        <v>0.08</v>
      </c>
      <c r="I142">
        <v>15635</v>
      </c>
      <c r="J142">
        <v>4833</v>
      </c>
      <c r="K142" t="s">
        <v>380</v>
      </c>
      <c r="L142" t="s">
        <v>379</v>
      </c>
    </row>
    <row r="143" spans="1:12" x14ac:dyDescent="0.25">
      <c r="A143">
        <v>147</v>
      </c>
      <c r="B143">
        <v>43.250999999999998</v>
      </c>
      <c r="C143">
        <v>141.67599999999999</v>
      </c>
      <c r="D143">
        <v>161.584</v>
      </c>
      <c r="E143">
        <v>43.250999999999998</v>
      </c>
      <c r="F143">
        <v>141.67599999999999</v>
      </c>
      <c r="G143">
        <v>144</v>
      </c>
      <c r="H143">
        <v>0</v>
      </c>
      <c r="I143">
        <v>15607</v>
      </c>
      <c r="J143">
        <v>4860</v>
      </c>
      <c r="K143" t="s">
        <v>382</v>
      </c>
      <c r="L143" t="s">
        <v>379</v>
      </c>
    </row>
    <row r="144" spans="1:12" x14ac:dyDescent="0.25">
      <c r="A144">
        <v>148</v>
      </c>
      <c r="B144">
        <v>43.215000000000003</v>
      </c>
      <c r="C144">
        <v>142.05500000000001</v>
      </c>
      <c r="D144">
        <v>55.54</v>
      </c>
      <c r="E144">
        <v>43.215000000000003</v>
      </c>
      <c r="F144">
        <v>142.05600000000001</v>
      </c>
      <c r="G144">
        <v>56</v>
      </c>
      <c r="H144">
        <v>8.1000000000000003E-2</v>
      </c>
      <c r="I144">
        <v>15880</v>
      </c>
      <c r="J144">
        <v>4886</v>
      </c>
      <c r="K144" t="s">
        <v>385</v>
      </c>
      <c r="L144" t="s">
        <v>384</v>
      </c>
    </row>
    <row r="145" spans="1:12" x14ac:dyDescent="0.25">
      <c r="A145">
        <v>149</v>
      </c>
      <c r="B145">
        <v>43.256</v>
      </c>
      <c r="C145">
        <v>141.917</v>
      </c>
      <c r="D145">
        <v>226.596</v>
      </c>
      <c r="E145">
        <v>43.256</v>
      </c>
      <c r="F145">
        <v>141.917</v>
      </c>
      <c r="G145">
        <v>228</v>
      </c>
      <c r="H145">
        <v>0</v>
      </c>
      <c r="I145">
        <v>15781</v>
      </c>
      <c r="J145">
        <v>4856</v>
      </c>
      <c r="K145" t="s">
        <v>387</v>
      </c>
      <c r="L145" t="s">
        <v>384</v>
      </c>
    </row>
    <row r="146" spans="1:12" x14ac:dyDescent="0.25">
      <c r="A146">
        <v>150</v>
      </c>
      <c r="B146">
        <v>43.24</v>
      </c>
      <c r="C146">
        <v>141.86600000000001</v>
      </c>
      <c r="D146">
        <v>267.12900000000002</v>
      </c>
      <c r="E146">
        <v>43.24</v>
      </c>
      <c r="F146">
        <v>141.86600000000001</v>
      </c>
      <c r="G146">
        <v>276</v>
      </c>
      <c r="H146">
        <v>0</v>
      </c>
      <c r="I146">
        <v>15744</v>
      </c>
      <c r="J146">
        <v>4868</v>
      </c>
      <c r="K146" t="s">
        <v>389</v>
      </c>
      <c r="L146" t="s">
        <v>384</v>
      </c>
    </row>
    <row r="147" spans="1:12" x14ac:dyDescent="0.25">
      <c r="A147">
        <v>151</v>
      </c>
      <c r="B147">
        <v>43.206000000000003</v>
      </c>
      <c r="C147">
        <v>141.726</v>
      </c>
      <c r="D147">
        <v>318.62200000000001</v>
      </c>
      <c r="E147">
        <v>43.207000000000001</v>
      </c>
      <c r="F147">
        <v>141.726</v>
      </c>
      <c r="G147">
        <v>325</v>
      </c>
      <c r="H147">
        <v>0.111</v>
      </c>
      <c r="I147">
        <v>15643</v>
      </c>
      <c r="J147">
        <v>4892</v>
      </c>
      <c r="K147" t="s">
        <v>391</v>
      </c>
      <c r="L147" t="s">
        <v>384</v>
      </c>
    </row>
    <row r="148" spans="1:12" x14ac:dyDescent="0.25">
      <c r="A148">
        <v>152</v>
      </c>
      <c r="B148">
        <v>42.947000000000003</v>
      </c>
      <c r="C148">
        <v>141.874</v>
      </c>
      <c r="D148">
        <v>791.16600000000005</v>
      </c>
      <c r="E148">
        <v>42.945999999999998</v>
      </c>
      <c r="F148">
        <v>141.875</v>
      </c>
      <c r="G148">
        <v>792</v>
      </c>
      <c r="H148">
        <v>0.13800000000000001</v>
      </c>
      <c r="I148">
        <v>15750</v>
      </c>
      <c r="J148">
        <v>5079</v>
      </c>
      <c r="K148" t="s">
        <v>283</v>
      </c>
      <c r="L148" t="s">
        <v>393</v>
      </c>
    </row>
    <row r="149" spans="1:12" x14ac:dyDescent="0.25">
      <c r="A149">
        <v>153</v>
      </c>
      <c r="B149">
        <v>43.027000000000001</v>
      </c>
      <c r="C149">
        <v>141.77699999999999</v>
      </c>
      <c r="D149">
        <v>1006.872</v>
      </c>
      <c r="E149">
        <v>43.027000000000001</v>
      </c>
      <c r="F149">
        <v>141.77799999999999</v>
      </c>
      <c r="G149">
        <v>868</v>
      </c>
      <c r="H149">
        <v>8.2000000000000003E-2</v>
      </c>
      <c r="I149">
        <v>15680</v>
      </c>
      <c r="J149">
        <v>5021</v>
      </c>
      <c r="K149" t="s">
        <v>394</v>
      </c>
      <c r="L149" t="s">
        <v>393</v>
      </c>
    </row>
    <row r="150" spans="1:12" x14ac:dyDescent="0.25">
      <c r="A150">
        <v>154</v>
      </c>
      <c r="B150">
        <v>43.058</v>
      </c>
      <c r="C150">
        <v>141.77000000000001</v>
      </c>
      <c r="D150">
        <v>1016.4109999999999</v>
      </c>
      <c r="E150">
        <v>43.057000000000002</v>
      </c>
      <c r="F150">
        <v>141.76900000000001</v>
      </c>
      <c r="G150">
        <v>1090</v>
      </c>
      <c r="H150">
        <v>0.13800000000000001</v>
      </c>
      <c r="I150">
        <v>15675</v>
      </c>
      <c r="J150">
        <v>4999</v>
      </c>
      <c r="K150" t="s">
        <v>396</v>
      </c>
      <c r="L150" t="s">
        <v>393</v>
      </c>
    </row>
    <row r="151" spans="1:12" x14ac:dyDescent="0.25">
      <c r="A151">
        <v>155</v>
      </c>
      <c r="B151">
        <v>43.09</v>
      </c>
      <c r="C151">
        <v>141.68799999999999</v>
      </c>
      <c r="D151">
        <v>1108.222</v>
      </c>
      <c r="E151">
        <v>43.088999999999999</v>
      </c>
      <c r="F151">
        <v>141.68799999999999</v>
      </c>
      <c r="G151">
        <v>1116</v>
      </c>
      <c r="H151">
        <v>0.111</v>
      </c>
      <c r="I151">
        <v>15616</v>
      </c>
      <c r="J151">
        <v>4976</v>
      </c>
      <c r="K151" t="s">
        <v>398</v>
      </c>
      <c r="L151" t="s">
        <v>393</v>
      </c>
    </row>
    <row r="152" spans="1:12" x14ac:dyDescent="0.25">
      <c r="A152">
        <v>156</v>
      </c>
      <c r="B152">
        <v>42.771999999999998</v>
      </c>
      <c r="C152">
        <v>141.40100000000001</v>
      </c>
      <c r="D152">
        <v>220.21799999999999</v>
      </c>
      <c r="E152">
        <v>42.774999999999999</v>
      </c>
      <c r="F152">
        <v>141.4</v>
      </c>
      <c r="G152">
        <v>223</v>
      </c>
      <c r="H152">
        <v>0.34300000000000003</v>
      </c>
      <c r="I152">
        <v>15409</v>
      </c>
      <c r="J152">
        <v>5205</v>
      </c>
      <c r="K152" t="s">
        <v>401</v>
      </c>
      <c r="L152" t="s">
        <v>400</v>
      </c>
    </row>
    <row r="153" spans="1:12" x14ac:dyDescent="0.25">
      <c r="A153">
        <v>157</v>
      </c>
      <c r="B153">
        <v>42.808</v>
      </c>
      <c r="C153">
        <v>141.57</v>
      </c>
      <c r="D153">
        <v>281.21499999999997</v>
      </c>
      <c r="E153">
        <v>42.808</v>
      </c>
      <c r="F153">
        <v>141.56899999999999</v>
      </c>
      <c r="G153">
        <v>279</v>
      </c>
      <c r="H153">
        <v>8.3000000000000004E-2</v>
      </c>
      <c r="I153">
        <v>15531</v>
      </c>
      <c r="J153">
        <v>5179</v>
      </c>
      <c r="K153" t="s">
        <v>403</v>
      </c>
      <c r="L153" t="s">
        <v>400</v>
      </c>
    </row>
    <row r="154" spans="1:12" x14ac:dyDescent="0.25">
      <c r="A154">
        <v>158</v>
      </c>
      <c r="B154">
        <v>42.847000000000001</v>
      </c>
      <c r="C154">
        <v>141.66999999999999</v>
      </c>
      <c r="D154">
        <v>367.82299999999998</v>
      </c>
      <c r="E154">
        <v>42.845999999999997</v>
      </c>
      <c r="F154">
        <v>141.66999999999999</v>
      </c>
      <c r="G154">
        <v>367</v>
      </c>
      <c r="H154">
        <v>0.11</v>
      </c>
      <c r="I154">
        <v>15603</v>
      </c>
      <c r="J154">
        <v>5151</v>
      </c>
      <c r="K154" t="s">
        <v>405</v>
      </c>
      <c r="L154" t="s">
        <v>400</v>
      </c>
    </row>
    <row r="155" spans="1:12" x14ac:dyDescent="0.25">
      <c r="A155">
        <v>159</v>
      </c>
      <c r="B155">
        <v>42.944000000000003</v>
      </c>
      <c r="C155">
        <v>141.65100000000001</v>
      </c>
      <c r="D155">
        <v>661.01900000000001</v>
      </c>
      <c r="E155">
        <v>42.942999999999998</v>
      </c>
      <c r="F155">
        <v>141.65100000000001</v>
      </c>
      <c r="G155">
        <v>618</v>
      </c>
      <c r="H155">
        <v>0.11</v>
      </c>
      <c r="I155">
        <v>15589</v>
      </c>
      <c r="J155">
        <v>5081</v>
      </c>
      <c r="K155" t="s">
        <v>407</v>
      </c>
      <c r="L155" t="s">
        <v>400</v>
      </c>
    </row>
    <row r="156" spans="1:12" x14ac:dyDescent="0.25">
      <c r="A156">
        <v>160</v>
      </c>
      <c r="B156">
        <v>42.982999999999997</v>
      </c>
      <c r="C156">
        <v>141.62299999999999</v>
      </c>
      <c r="D156">
        <v>943.02099999999996</v>
      </c>
      <c r="E156">
        <v>42.982999999999997</v>
      </c>
      <c r="F156">
        <v>141.62299999999999</v>
      </c>
      <c r="G156">
        <v>848</v>
      </c>
      <c r="H156">
        <v>0</v>
      </c>
      <c r="I156">
        <v>15569</v>
      </c>
      <c r="J156">
        <v>5053</v>
      </c>
      <c r="K156" t="s">
        <v>409</v>
      </c>
      <c r="L156" t="s">
        <v>400</v>
      </c>
    </row>
    <row r="157" spans="1:12" x14ac:dyDescent="0.25">
      <c r="A157">
        <v>161</v>
      </c>
      <c r="B157">
        <v>43.02</v>
      </c>
      <c r="C157">
        <v>141.577</v>
      </c>
      <c r="D157">
        <v>1130.6220000000001</v>
      </c>
      <c r="E157">
        <v>43.02</v>
      </c>
      <c r="F157">
        <v>141.578</v>
      </c>
      <c r="G157">
        <v>1142</v>
      </c>
      <c r="H157">
        <v>8.2000000000000003E-2</v>
      </c>
      <c r="I157">
        <v>15536</v>
      </c>
      <c r="J157">
        <v>5026</v>
      </c>
      <c r="K157" t="s">
        <v>411</v>
      </c>
      <c r="L157" t="s">
        <v>400</v>
      </c>
    </row>
    <row r="158" spans="1:12" x14ac:dyDescent="0.25">
      <c r="A158">
        <v>162</v>
      </c>
      <c r="B158">
        <v>43.104999999999997</v>
      </c>
      <c r="C158">
        <v>141.56899999999999</v>
      </c>
      <c r="D158">
        <v>1240.7729999999999</v>
      </c>
      <c r="E158">
        <v>43.104999999999997</v>
      </c>
      <c r="F158">
        <v>141.56899999999999</v>
      </c>
      <c r="G158">
        <v>1269</v>
      </c>
      <c r="H158">
        <v>0</v>
      </c>
      <c r="I158">
        <v>15530</v>
      </c>
      <c r="J158">
        <v>4965</v>
      </c>
      <c r="K158" t="s">
        <v>413</v>
      </c>
      <c r="L158" t="s">
        <v>400</v>
      </c>
    </row>
    <row r="159" spans="1:12" x14ac:dyDescent="0.25">
      <c r="A159">
        <v>163</v>
      </c>
      <c r="B159">
        <v>42.872999999999998</v>
      </c>
      <c r="C159">
        <v>141.15299999999999</v>
      </c>
      <c r="D159">
        <v>64.688999999999993</v>
      </c>
      <c r="E159">
        <v>42.872999999999998</v>
      </c>
      <c r="F159">
        <v>141.15299999999999</v>
      </c>
      <c r="G159">
        <v>65</v>
      </c>
      <c r="H159">
        <v>0</v>
      </c>
      <c r="I159">
        <v>15231</v>
      </c>
      <c r="J159">
        <v>5132</v>
      </c>
      <c r="K159" t="s">
        <v>416</v>
      </c>
      <c r="L159" t="s">
        <v>415</v>
      </c>
    </row>
    <row r="160" spans="1:12" x14ac:dyDescent="0.25">
      <c r="A160">
        <v>164</v>
      </c>
      <c r="B160">
        <v>42.965000000000003</v>
      </c>
      <c r="C160">
        <v>141.15899999999999</v>
      </c>
      <c r="D160">
        <v>215.74299999999999</v>
      </c>
      <c r="E160">
        <v>42.963999999999999</v>
      </c>
      <c r="F160">
        <v>141.15899999999999</v>
      </c>
      <c r="G160">
        <v>228</v>
      </c>
      <c r="H160">
        <v>0.111</v>
      </c>
      <c r="I160">
        <v>15235</v>
      </c>
      <c r="J160">
        <v>5066</v>
      </c>
      <c r="K160" t="s">
        <v>418</v>
      </c>
      <c r="L160" t="s">
        <v>415</v>
      </c>
    </row>
    <row r="161" spans="1:12" x14ac:dyDescent="0.25">
      <c r="A161">
        <v>165</v>
      </c>
      <c r="B161">
        <v>42.973999999999997</v>
      </c>
      <c r="C161">
        <v>141.173</v>
      </c>
      <c r="D161">
        <v>200.52</v>
      </c>
      <c r="E161">
        <v>42.973999999999997</v>
      </c>
      <c r="F161">
        <v>141.173</v>
      </c>
      <c r="G161">
        <v>203</v>
      </c>
      <c r="H161">
        <v>0</v>
      </c>
      <c r="I161">
        <v>15245</v>
      </c>
      <c r="J161">
        <v>5059</v>
      </c>
      <c r="K161" t="s">
        <v>421</v>
      </c>
      <c r="L161" t="s">
        <v>420</v>
      </c>
    </row>
    <row r="162" spans="1:12" x14ac:dyDescent="0.25">
      <c r="A162">
        <v>166</v>
      </c>
      <c r="B162">
        <v>42.966000000000001</v>
      </c>
      <c r="C162">
        <v>141.26900000000001</v>
      </c>
      <c r="D162">
        <v>511.45299999999997</v>
      </c>
      <c r="E162">
        <v>42.966000000000001</v>
      </c>
      <c r="F162">
        <v>141.28399999999999</v>
      </c>
      <c r="G162">
        <v>13</v>
      </c>
      <c r="H162">
        <v>1.2230000000000001</v>
      </c>
      <c r="I162">
        <v>15314</v>
      </c>
      <c r="J162">
        <v>5065</v>
      </c>
      <c r="K162" t="s">
        <v>423</v>
      </c>
      <c r="L162" t="s">
        <v>415</v>
      </c>
    </row>
    <row r="163" spans="1:12" x14ac:dyDescent="0.25">
      <c r="A163">
        <v>167</v>
      </c>
      <c r="B163">
        <v>42.966999999999999</v>
      </c>
      <c r="C163">
        <v>141.322</v>
      </c>
      <c r="D163">
        <v>537.07600000000002</v>
      </c>
      <c r="E163">
        <v>42.966000000000001</v>
      </c>
      <c r="F163">
        <v>141.322</v>
      </c>
      <c r="G163">
        <v>550</v>
      </c>
      <c r="H163">
        <v>0.111</v>
      </c>
      <c r="I163">
        <v>15352</v>
      </c>
      <c r="J163">
        <v>5064</v>
      </c>
      <c r="K163" t="s">
        <v>425</v>
      </c>
      <c r="L163" t="s">
        <v>415</v>
      </c>
    </row>
    <row r="164" spans="1:12" x14ac:dyDescent="0.25">
      <c r="A164">
        <v>168</v>
      </c>
      <c r="B164">
        <v>43.027999999999999</v>
      </c>
      <c r="C164">
        <v>141.35499999999999</v>
      </c>
      <c r="D164">
        <v>627.59</v>
      </c>
      <c r="E164">
        <v>43.027999999999999</v>
      </c>
      <c r="F164">
        <v>141.358</v>
      </c>
      <c r="G164">
        <v>627</v>
      </c>
      <c r="H164">
        <v>0.245</v>
      </c>
      <c r="I164">
        <v>15376</v>
      </c>
      <c r="J164">
        <v>5020</v>
      </c>
      <c r="K164" t="s">
        <v>427</v>
      </c>
      <c r="L164" t="s">
        <v>415</v>
      </c>
    </row>
    <row r="165" spans="1:12" x14ac:dyDescent="0.25">
      <c r="A165">
        <v>169</v>
      </c>
      <c r="B165">
        <v>43.03</v>
      </c>
      <c r="C165">
        <v>141.35499999999999</v>
      </c>
      <c r="D165">
        <v>627.99300000000005</v>
      </c>
      <c r="E165">
        <v>43.03</v>
      </c>
      <c r="F165">
        <v>141.35400000000001</v>
      </c>
      <c r="G165">
        <v>627</v>
      </c>
      <c r="H165">
        <v>8.1000000000000003E-2</v>
      </c>
      <c r="I165">
        <v>15376</v>
      </c>
      <c r="J165">
        <v>5019</v>
      </c>
      <c r="K165" t="s">
        <v>429</v>
      </c>
      <c r="L165" t="s">
        <v>415</v>
      </c>
    </row>
    <row r="166" spans="1:12" x14ac:dyDescent="0.25">
      <c r="A166">
        <v>170</v>
      </c>
      <c r="B166">
        <v>43.072000000000003</v>
      </c>
      <c r="C166">
        <v>141.40100000000001</v>
      </c>
      <c r="D166">
        <v>631.97199999999998</v>
      </c>
      <c r="E166">
        <v>43.070999999999998</v>
      </c>
      <c r="F166">
        <v>141.40100000000001</v>
      </c>
      <c r="G166">
        <v>651</v>
      </c>
      <c r="H166">
        <v>0.111</v>
      </c>
      <c r="I166">
        <v>15409</v>
      </c>
      <c r="J166">
        <v>4989</v>
      </c>
      <c r="K166" t="s">
        <v>431</v>
      </c>
      <c r="L166" t="s">
        <v>415</v>
      </c>
    </row>
    <row r="167" spans="1:12" x14ac:dyDescent="0.25">
      <c r="A167">
        <v>171</v>
      </c>
      <c r="B167">
        <v>43.198</v>
      </c>
      <c r="C167">
        <v>141.49799999999999</v>
      </c>
      <c r="D167">
        <v>307.59300000000002</v>
      </c>
      <c r="E167">
        <v>43.195999999999998</v>
      </c>
      <c r="F167">
        <v>141.5</v>
      </c>
      <c r="G167">
        <v>312.8</v>
      </c>
      <c r="H167">
        <v>0.27600000000000002</v>
      </c>
      <c r="I167">
        <v>15479</v>
      </c>
      <c r="J167">
        <v>4898</v>
      </c>
      <c r="K167" t="s">
        <v>434</v>
      </c>
      <c r="L167" t="s">
        <v>433</v>
      </c>
    </row>
    <row r="168" spans="1:12" x14ac:dyDescent="0.25">
      <c r="A168">
        <v>172</v>
      </c>
      <c r="B168">
        <v>43.183</v>
      </c>
      <c r="C168">
        <v>141.49199999999999</v>
      </c>
      <c r="D168">
        <v>307.92399999999998</v>
      </c>
      <c r="E168">
        <v>43.183</v>
      </c>
      <c r="F168">
        <v>141.49100000000001</v>
      </c>
      <c r="G168">
        <v>313</v>
      </c>
      <c r="H168">
        <v>8.2000000000000003E-2</v>
      </c>
      <c r="I168">
        <v>15475</v>
      </c>
      <c r="J168">
        <v>4909</v>
      </c>
      <c r="K168" t="s">
        <v>436</v>
      </c>
      <c r="L168" t="s">
        <v>433</v>
      </c>
    </row>
    <row r="169" spans="1:12" x14ac:dyDescent="0.25">
      <c r="A169">
        <v>173</v>
      </c>
      <c r="B169">
        <v>43.167000000000002</v>
      </c>
      <c r="C169">
        <v>141.34800000000001</v>
      </c>
      <c r="D169">
        <v>125.952</v>
      </c>
      <c r="E169">
        <v>43.167000000000002</v>
      </c>
      <c r="F169">
        <v>141.34800000000001</v>
      </c>
      <c r="G169">
        <v>141</v>
      </c>
      <c r="H169">
        <v>0</v>
      </c>
      <c r="I169">
        <v>15371</v>
      </c>
      <c r="J169">
        <v>4920</v>
      </c>
      <c r="K169" t="s">
        <v>439</v>
      </c>
      <c r="L169" t="s">
        <v>438</v>
      </c>
    </row>
    <row r="170" spans="1:12" x14ac:dyDescent="0.25">
      <c r="A170">
        <v>174</v>
      </c>
      <c r="B170">
        <v>43.709000000000003</v>
      </c>
      <c r="C170">
        <v>141.92599999999999</v>
      </c>
      <c r="D170">
        <v>76.876000000000005</v>
      </c>
      <c r="E170">
        <v>43.709000000000003</v>
      </c>
      <c r="F170">
        <v>141.92599999999999</v>
      </c>
      <c r="G170">
        <v>88</v>
      </c>
      <c r="H170">
        <v>0</v>
      </c>
      <c r="I170">
        <v>15787</v>
      </c>
      <c r="J170">
        <v>4530</v>
      </c>
      <c r="K170" t="s">
        <v>442</v>
      </c>
      <c r="L170" t="s">
        <v>441</v>
      </c>
    </row>
    <row r="171" spans="1:12" x14ac:dyDescent="0.25">
      <c r="A171">
        <v>175</v>
      </c>
      <c r="B171">
        <v>43.366</v>
      </c>
      <c r="C171">
        <v>141.798</v>
      </c>
      <c r="D171">
        <v>76.001000000000005</v>
      </c>
      <c r="E171">
        <v>43.366</v>
      </c>
      <c r="F171">
        <v>141.798</v>
      </c>
      <c r="G171">
        <v>67</v>
      </c>
      <c r="H171">
        <v>0</v>
      </c>
      <c r="I171">
        <v>15695</v>
      </c>
      <c r="J171">
        <v>4777</v>
      </c>
      <c r="K171" t="s">
        <v>445</v>
      </c>
      <c r="L171" t="s">
        <v>444</v>
      </c>
    </row>
    <row r="172" spans="1:12" x14ac:dyDescent="0.25">
      <c r="A172">
        <v>176</v>
      </c>
      <c r="B172">
        <v>43.277000000000001</v>
      </c>
      <c r="C172">
        <v>141.97200000000001</v>
      </c>
      <c r="D172">
        <v>36.027999999999999</v>
      </c>
      <c r="E172">
        <v>43.277999999999999</v>
      </c>
      <c r="F172">
        <v>141.971</v>
      </c>
      <c r="G172">
        <v>36.020000000000003</v>
      </c>
      <c r="H172">
        <v>0.13800000000000001</v>
      </c>
      <c r="I172">
        <v>15820</v>
      </c>
      <c r="J172">
        <v>4841</v>
      </c>
      <c r="K172" t="s">
        <v>448</v>
      </c>
      <c r="L172" t="s">
        <v>447</v>
      </c>
    </row>
    <row r="173" spans="1:12" x14ac:dyDescent="0.25">
      <c r="A173">
        <v>177</v>
      </c>
      <c r="B173">
        <v>43.134</v>
      </c>
      <c r="C173">
        <v>141.64699999999999</v>
      </c>
      <c r="D173">
        <v>301.19900000000001</v>
      </c>
      <c r="E173">
        <v>43.134</v>
      </c>
      <c r="F173">
        <v>141.64599999999999</v>
      </c>
      <c r="G173">
        <v>320</v>
      </c>
      <c r="H173">
        <v>8.2000000000000003E-2</v>
      </c>
      <c r="I173">
        <v>15586</v>
      </c>
      <c r="J173">
        <v>4944</v>
      </c>
      <c r="K173" t="s">
        <v>451</v>
      </c>
      <c r="L173" t="s">
        <v>450</v>
      </c>
    </row>
    <row r="174" spans="1:12" x14ac:dyDescent="0.25">
      <c r="A174">
        <v>178</v>
      </c>
      <c r="B174">
        <v>42.91</v>
      </c>
      <c r="C174">
        <v>141.72300000000001</v>
      </c>
      <c r="D174">
        <v>62.18</v>
      </c>
      <c r="E174">
        <v>42.91</v>
      </c>
      <c r="F174">
        <v>141.72300000000001</v>
      </c>
      <c r="G174">
        <v>63</v>
      </c>
      <c r="H174">
        <v>0</v>
      </c>
      <c r="I174">
        <v>15641</v>
      </c>
      <c r="J174">
        <v>5105</v>
      </c>
      <c r="K174" t="s">
        <v>454</v>
      </c>
      <c r="L174" t="s">
        <v>453</v>
      </c>
    </row>
    <row r="175" spans="1:12" x14ac:dyDescent="0.25">
      <c r="A175">
        <v>179</v>
      </c>
      <c r="B175">
        <v>42.857999999999997</v>
      </c>
      <c r="C175">
        <v>141.40299999999999</v>
      </c>
      <c r="D175">
        <v>40.290999999999997</v>
      </c>
      <c r="E175">
        <v>42.856999999999999</v>
      </c>
      <c r="F175">
        <v>141.40299999999999</v>
      </c>
      <c r="G175">
        <v>40</v>
      </c>
      <c r="H175">
        <v>0.111</v>
      </c>
      <c r="I175">
        <v>15411</v>
      </c>
      <c r="J175">
        <v>5143</v>
      </c>
      <c r="K175" t="s">
        <v>456</v>
      </c>
      <c r="L175" t="s">
        <v>8</v>
      </c>
    </row>
    <row r="176" spans="1:12" x14ac:dyDescent="0.25">
      <c r="A176">
        <v>180</v>
      </c>
      <c r="B176">
        <v>42.88</v>
      </c>
      <c r="C176">
        <v>141.57</v>
      </c>
      <c r="D176">
        <v>130.02699999999999</v>
      </c>
      <c r="E176">
        <v>42.878999999999998</v>
      </c>
      <c r="F176">
        <v>141.57</v>
      </c>
      <c r="G176">
        <v>147</v>
      </c>
      <c r="H176">
        <v>0.111</v>
      </c>
      <c r="I176">
        <v>15531</v>
      </c>
      <c r="J176">
        <v>5127</v>
      </c>
      <c r="K176" t="s">
        <v>458</v>
      </c>
      <c r="L176" t="s">
        <v>8</v>
      </c>
    </row>
    <row r="177" spans="1:12" x14ac:dyDescent="0.25">
      <c r="A177">
        <v>181</v>
      </c>
      <c r="B177">
        <v>42.988</v>
      </c>
      <c r="C177">
        <v>141.565</v>
      </c>
      <c r="D177">
        <v>24.748999999999999</v>
      </c>
      <c r="E177">
        <v>42.988</v>
      </c>
      <c r="F177">
        <v>141.56399999999999</v>
      </c>
      <c r="G177">
        <v>24</v>
      </c>
      <c r="H177">
        <v>8.1000000000000003E-2</v>
      </c>
      <c r="I177">
        <v>15527</v>
      </c>
      <c r="J177">
        <v>5049</v>
      </c>
      <c r="K177" t="s">
        <v>461</v>
      </c>
      <c r="L177" t="s">
        <v>460</v>
      </c>
    </row>
    <row r="178" spans="1:12" x14ac:dyDescent="0.25">
      <c r="A178">
        <v>182</v>
      </c>
      <c r="B178">
        <v>42.866</v>
      </c>
      <c r="C178">
        <v>141.16</v>
      </c>
      <c r="D178">
        <v>40.491999999999997</v>
      </c>
      <c r="E178">
        <v>42.866</v>
      </c>
      <c r="F178">
        <v>141.16</v>
      </c>
      <c r="G178">
        <v>42</v>
      </c>
      <c r="H178">
        <v>0</v>
      </c>
      <c r="I178">
        <v>15236</v>
      </c>
      <c r="J178">
        <v>5137</v>
      </c>
      <c r="K178" t="s">
        <v>464</v>
      </c>
      <c r="L178" t="s">
        <v>463</v>
      </c>
    </row>
    <row r="179" spans="1:12" x14ac:dyDescent="0.25">
      <c r="A179">
        <v>183</v>
      </c>
      <c r="B179">
        <v>42.930999999999997</v>
      </c>
      <c r="C179">
        <v>141.119</v>
      </c>
      <c r="D179">
        <v>16.672999999999998</v>
      </c>
      <c r="E179">
        <v>42.930999999999997</v>
      </c>
      <c r="F179">
        <v>141.12</v>
      </c>
      <c r="G179">
        <v>19</v>
      </c>
      <c r="H179">
        <v>8.1000000000000003E-2</v>
      </c>
      <c r="I179">
        <v>15206</v>
      </c>
      <c r="J179">
        <v>5090</v>
      </c>
      <c r="K179" t="s">
        <v>467</v>
      </c>
      <c r="L179" t="s">
        <v>466</v>
      </c>
    </row>
    <row r="180" spans="1:12" x14ac:dyDescent="0.25">
      <c r="A180">
        <v>184</v>
      </c>
      <c r="B180">
        <v>42.94</v>
      </c>
      <c r="C180">
        <v>141.126</v>
      </c>
      <c r="D180">
        <v>10.906000000000001</v>
      </c>
      <c r="E180">
        <v>42.939</v>
      </c>
      <c r="F180">
        <v>141.126</v>
      </c>
      <c r="G180">
        <v>11</v>
      </c>
      <c r="H180">
        <v>0.111</v>
      </c>
      <c r="I180">
        <v>15211</v>
      </c>
      <c r="J180">
        <v>5084</v>
      </c>
      <c r="K180" t="s">
        <v>470</v>
      </c>
      <c r="L180" t="s">
        <v>469</v>
      </c>
    </row>
    <row r="181" spans="1:12" x14ac:dyDescent="0.25">
      <c r="A181">
        <v>185</v>
      </c>
      <c r="B181">
        <v>43.033000000000001</v>
      </c>
      <c r="C181">
        <v>141.12799999999999</v>
      </c>
      <c r="D181">
        <v>68.046999999999997</v>
      </c>
      <c r="E181">
        <v>43.033000000000001</v>
      </c>
      <c r="F181">
        <v>141.12899999999999</v>
      </c>
      <c r="G181">
        <v>68</v>
      </c>
      <c r="H181">
        <v>0.08</v>
      </c>
      <c r="I181">
        <v>15213</v>
      </c>
      <c r="J181">
        <v>5017</v>
      </c>
      <c r="K181" t="s">
        <v>473</v>
      </c>
      <c r="L181" t="s">
        <v>472</v>
      </c>
    </row>
    <row r="182" spans="1:12" x14ac:dyDescent="0.25">
      <c r="A182">
        <v>186</v>
      </c>
      <c r="B182">
        <v>42.951000000000001</v>
      </c>
      <c r="C182">
        <v>141.285</v>
      </c>
      <c r="D182">
        <v>2.7210000000000001</v>
      </c>
      <c r="E182">
        <v>42.95</v>
      </c>
      <c r="F182">
        <v>141.286</v>
      </c>
      <c r="G182">
        <v>3</v>
      </c>
      <c r="H182">
        <v>0.13700000000000001</v>
      </c>
      <c r="I182">
        <v>15326</v>
      </c>
      <c r="J182">
        <v>5076</v>
      </c>
      <c r="K182" t="s">
        <v>476</v>
      </c>
      <c r="L182" t="s">
        <v>475</v>
      </c>
    </row>
    <row r="183" spans="1:12" x14ac:dyDescent="0.25">
      <c r="A183">
        <v>187</v>
      </c>
      <c r="B183">
        <v>42.96</v>
      </c>
      <c r="C183">
        <v>141.28700000000001</v>
      </c>
      <c r="D183">
        <v>3.6659999999999999</v>
      </c>
      <c r="E183">
        <v>42.96</v>
      </c>
      <c r="F183">
        <v>141.28700000000001</v>
      </c>
      <c r="G183">
        <v>-9999</v>
      </c>
      <c r="H183">
        <v>0</v>
      </c>
      <c r="I183">
        <v>15327</v>
      </c>
      <c r="J183">
        <v>5069</v>
      </c>
      <c r="K183" t="s">
        <v>478</v>
      </c>
      <c r="L183" t="s">
        <v>475</v>
      </c>
    </row>
    <row r="184" spans="1:12" x14ac:dyDescent="0.25">
      <c r="A184">
        <v>188</v>
      </c>
      <c r="B184">
        <v>42.944000000000003</v>
      </c>
      <c r="C184">
        <v>141.309</v>
      </c>
      <c r="D184">
        <v>4.3789999999999996</v>
      </c>
      <c r="E184">
        <v>42.942999999999998</v>
      </c>
      <c r="F184">
        <v>141.309</v>
      </c>
      <c r="G184">
        <v>4</v>
      </c>
      <c r="H184">
        <v>0.11</v>
      </c>
      <c r="I184">
        <v>15343</v>
      </c>
      <c r="J184">
        <v>5081</v>
      </c>
      <c r="K184" t="s">
        <v>481</v>
      </c>
      <c r="L184" t="s">
        <v>480</v>
      </c>
    </row>
    <row r="185" spans="1:12" x14ac:dyDescent="0.25">
      <c r="A185">
        <v>189</v>
      </c>
      <c r="B185">
        <v>42.962000000000003</v>
      </c>
      <c r="C185">
        <v>141.31299999999999</v>
      </c>
      <c r="D185">
        <v>7.3689999999999998</v>
      </c>
      <c r="E185">
        <v>42.960999999999999</v>
      </c>
      <c r="F185">
        <v>141.31299999999999</v>
      </c>
      <c r="G185">
        <v>7</v>
      </c>
      <c r="H185">
        <v>0.112</v>
      </c>
      <c r="I185">
        <v>15346</v>
      </c>
      <c r="J185">
        <v>5068</v>
      </c>
      <c r="K185" t="s">
        <v>483</v>
      </c>
      <c r="L185" t="s">
        <v>480</v>
      </c>
    </row>
    <row r="186" spans="1:12" x14ac:dyDescent="0.25">
      <c r="A186">
        <v>190</v>
      </c>
      <c r="B186">
        <v>42.935000000000002</v>
      </c>
      <c r="C186">
        <v>141.33000000000001</v>
      </c>
      <c r="D186">
        <v>1.669</v>
      </c>
      <c r="E186">
        <v>42.935000000000002</v>
      </c>
      <c r="F186">
        <v>141.33000000000001</v>
      </c>
      <c r="G186">
        <v>2</v>
      </c>
      <c r="H186">
        <v>0</v>
      </c>
      <c r="I186">
        <v>15358</v>
      </c>
      <c r="J186">
        <v>5087</v>
      </c>
      <c r="K186" t="s">
        <v>485</v>
      </c>
      <c r="L186" t="s">
        <v>485</v>
      </c>
    </row>
    <row r="187" spans="1:12" x14ac:dyDescent="0.25">
      <c r="A187">
        <v>191</v>
      </c>
      <c r="B187">
        <v>42.957999999999998</v>
      </c>
      <c r="C187">
        <v>141.32300000000001</v>
      </c>
      <c r="D187">
        <v>4.9409999999999998</v>
      </c>
      <c r="E187">
        <v>42.957999999999998</v>
      </c>
      <c r="F187">
        <v>141.32300000000001</v>
      </c>
      <c r="G187">
        <v>-9999</v>
      </c>
      <c r="H187">
        <v>0</v>
      </c>
      <c r="I187">
        <v>15353</v>
      </c>
      <c r="J187">
        <v>5071</v>
      </c>
      <c r="K187" t="s">
        <v>487</v>
      </c>
      <c r="L187" t="s">
        <v>485</v>
      </c>
    </row>
    <row r="188" spans="1:12" x14ac:dyDescent="0.25">
      <c r="A188">
        <v>192</v>
      </c>
      <c r="B188">
        <v>42.984999999999999</v>
      </c>
      <c r="C188">
        <v>141.30600000000001</v>
      </c>
      <c r="D188">
        <v>1.7470000000000001</v>
      </c>
      <c r="E188">
        <v>42.985999999999997</v>
      </c>
      <c r="F188">
        <v>141.30600000000001</v>
      </c>
      <c r="G188">
        <v>2</v>
      </c>
      <c r="H188">
        <v>0.111</v>
      </c>
      <c r="I188">
        <v>15341</v>
      </c>
      <c r="J188">
        <v>5051</v>
      </c>
      <c r="K188" t="s">
        <v>490</v>
      </c>
      <c r="L188" t="s">
        <v>489</v>
      </c>
    </row>
    <row r="189" spans="1:12" x14ac:dyDescent="0.25">
      <c r="A189">
        <v>193</v>
      </c>
      <c r="B189">
        <v>42.981000000000002</v>
      </c>
      <c r="C189">
        <v>141.333</v>
      </c>
      <c r="D189">
        <v>6.2409999999999997</v>
      </c>
      <c r="E189">
        <v>42.981999999999999</v>
      </c>
      <c r="F189">
        <v>141.333</v>
      </c>
      <c r="G189">
        <v>6</v>
      </c>
      <c r="H189">
        <v>0.111</v>
      </c>
      <c r="I189">
        <v>15360</v>
      </c>
      <c r="J189">
        <v>5054</v>
      </c>
      <c r="K189" t="s">
        <v>492</v>
      </c>
      <c r="L189" t="s">
        <v>489</v>
      </c>
    </row>
    <row r="190" spans="1:12" x14ac:dyDescent="0.25">
      <c r="A190">
        <v>194</v>
      </c>
      <c r="B190">
        <v>43.058</v>
      </c>
      <c r="C190">
        <v>141.43100000000001</v>
      </c>
      <c r="D190">
        <v>23.713000000000001</v>
      </c>
      <c r="E190">
        <v>43.058</v>
      </c>
      <c r="F190">
        <v>141.43199999999999</v>
      </c>
      <c r="G190">
        <v>28</v>
      </c>
      <c r="H190">
        <v>8.1000000000000003E-2</v>
      </c>
      <c r="I190">
        <v>15431</v>
      </c>
      <c r="J190">
        <v>4999</v>
      </c>
      <c r="K190" t="s">
        <v>495</v>
      </c>
      <c r="L190" t="s">
        <v>494</v>
      </c>
    </row>
    <row r="191" spans="1:12" x14ac:dyDescent="0.25">
      <c r="A191">
        <v>195</v>
      </c>
      <c r="B191">
        <v>43.073999999999998</v>
      </c>
      <c r="C191">
        <v>141.42599999999999</v>
      </c>
      <c r="D191">
        <v>17.812999999999999</v>
      </c>
      <c r="E191">
        <v>43.075000000000003</v>
      </c>
      <c r="F191">
        <v>141.42599999999999</v>
      </c>
      <c r="G191">
        <v>-9999</v>
      </c>
      <c r="H191">
        <v>0.111</v>
      </c>
      <c r="I191">
        <v>15427</v>
      </c>
      <c r="J191">
        <v>4987</v>
      </c>
      <c r="K191" t="s">
        <v>498</v>
      </c>
      <c r="L191" t="s">
        <v>497</v>
      </c>
    </row>
    <row r="192" spans="1:12" x14ac:dyDescent="0.25">
      <c r="A192">
        <v>196</v>
      </c>
      <c r="B192">
        <v>43.119</v>
      </c>
      <c r="C192">
        <v>141.42699999999999</v>
      </c>
      <c r="D192">
        <v>19.79</v>
      </c>
      <c r="E192">
        <v>43.118000000000002</v>
      </c>
      <c r="F192">
        <v>141.42699999999999</v>
      </c>
      <c r="G192">
        <v>0</v>
      </c>
      <c r="H192">
        <v>0.111</v>
      </c>
      <c r="I192">
        <v>15428</v>
      </c>
      <c r="J192">
        <v>4955</v>
      </c>
      <c r="K192" t="s">
        <v>501</v>
      </c>
      <c r="L192" t="s">
        <v>500</v>
      </c>
    </row>
    <row r="193" spans="1:12" x14ac:dyDescent="0.25">
      <c r="A193">
        <v>197</v>
      </c>
      <c r="B193">
        <v>43.115000000000002</v>
      </c>
      <c r="C193">
        <v>141.477</v>
      </c>
      <c r="D193">
        <v>184.06</v>
      </c>
      <c r="E193">
        <v>43.112000000000002</v>
      </c>
      <c r="F193">
        <v>141.47800000000001</v>
      </c>
      <c r="G193">
        <v>183</v>
      </c>
      <c r="H193">
        <v>0.34300000000000003</v>
      </c>
      <c r="I193">
        <v>15464</v>
      </c>
      <c r="J193">
        <v>4958</v>
      </c>
      <c r="K193" t="s">
        <v>504</v>
      </c>
      <c r="L193" t="s">
        <v>503</v>
      </c>
    </row>
    <row r="194" spans="1:12" x14ac:dyDescent="0.25">
      <c r="A194">
        <v>198</v>
      </c>
      <c r="B194">
        <v>43.152999999999999</v>
      </c>
      <c r="C194">
        <v>141.37</v>
      </c>
      <c r="D194">
        <v>60.601999999999997</v>
      </c>
      <c r="E194">
        <v>43.152999999999999</v>
      </c>
      <c r="F194">
        <v>141.37100000000001</v>
      </c>
      <c r="G194">
        <v>71</v>
      </c>
      <c r="H194">
        <v>8.1000000000000003E-2</v>
      </c>
      <c r="I194">
        <v>15387</v>
      </c>
      <c r="J194">
        <v>4930</v>
      </c>
      <c r="K194" t="s">
        <v>507</v>
      </c>
      <c r="L194" t="s">
        <v>506</v>
      </c>
    </row>
    <row r="195" spans="1:12" x14ac:dyDescent="0.25">
      <c r="A195">
        <v>199</v>
      </c>
      <c r="B195">
        <v>43.158000000000001</v>
      </c>
      <c r="C195">
        <v>141.36199999999999</v>
      </c>
      <c r="D195">
        <v>60.857999999999997</v>
      </c>
      <c r="E195">
        <v>43.158000000000001</v>
      </c>
      <c r="F195">
        <v>141.36099999999999</v>
      </c>
      <c r="G195">
        <v>72</v>
      </c>
      <c r="H195">
        <v>8.2000000000000003E-2</v>
      </c>
      <c r="I195">
        <v>15381</v>
      </c>
      <c r="J195">
        <v>4927</v>
      </c>
      <c r="K195" t="s">
        <v>509</v>
      </c>
      <c r="L195" t="s">
        <v>506</v>
      </c>
    </row>
    <row r="196" spans="1:12" x14ac:dyDescent="0.25">
      <c r="A196">
        <v>200</v>
      </c>
      <c r="B196">
        <v>42.865000000000002</v>
      </c>
      <c r="C196">
        <v>141.41200000000001</v>
      </c>
      <c r="D196">
        <v>41.517000000000003</v>
      </c>
      <c r="E196">
        <v>42.863999999999997</v>
      </c>
      <c r="F196">
        <v>141.411</v>
      </c>
      <c r="G196">
        <v>42</v>
      </c>
      <c r="H196">
        <v>0.13900000000000001</v>
      </c>
      <c r="I196">
        <v>15417</v>
      </c>
      <c r="J196">
        <v>5138</v>
      </c>
      <c r="K196" t="s">
        <v>512</v>
      </c>
      <c r="L196" t="s">
        <v>511</v>
      </c>
    </row>
    <row r="197" spans="1:12" x14ac:dyDescent="0.25">
      <c r="A197">
        <v>201</v>
      </c>
      <c r="B197">
        <v>43.012999999999998</v>
      </c>
      <c r="C197">
        <v>141.155</v>
      </c>
      <c r="D197">
        <v>14.592000000000001</v>
      </c>
      <c r="E197">
        <v>43.012999999999998</v>
      </c>
      <c r="F197">
        <v>141.154</v>
      </c>
      <c r="G197">
        <v>14</v>
      </c>
      <c r="H197">
        <v>8.1000000000000003E-2</v>
      </c>
      <c r="I197">
        <v>15232</v>
      </c>
      <c r="J197">
        <v>5031</v>
      </c>
      <c r="K197" t="s">
        <v>515</v>
      </c>
      <c r="L197" t="s">
        <v>514</v>
      </c>
    </row>
    <row r="198" spans="1:12" x14ac:dyDescent="0.25">
      <c r="A198">
        <v>202</v>
      </c>
      <c r="B198">
        <v>42.976999999999997</v>
      </c>
      <c r="C198">
        <v>141.13800000000001</v>
      </c>
      <c r="D198">
        <v>91.234999999999999</v>
      </c>
      <c r="E198">
        <v>42.976999999999997</v>
      </c>
      <c r="F198">
        <v>141.13800000000001</v>
      </c>
      <c r="G198">
        <v>91.5</v>
      </c>
      <c r="H198">
        <v>0</v>
      </c>
      <c r="I198">
        <v>15220</v>
      </c>
      <c r="J198">
        <v>5057</v>
      </c>
      <c r="K198" t="s">
        <v>517</v>
      </c>
      <c r="L198" t="s">
        <v>420</v>
      </c>
    </row>
    <row r="199" spans="1:12" x14ac:dyDescent="0.25">
      <c r="A199">
        <v>203</v>
      </c>
      <c r="B199">
        <v>43.124000000000002</v>
      </c>
      <c r="C199">
        <v>141.34399999999999</v>
      </c>
      <c r="D199">
        <v>8.2100000000000009</v>
      </c>
      <c r="E199">
        <v>43.125</v>
      </c>
      <c r="F199">
        <v>141.34399999999999</v>
      </c>
      <c r="G199">
        <v>16</v>
      </c>
      <c r="H199">
        <v>0.111</v>
      </c>
      <c r="I199">
        <v>15368</v>
      </c>
      <c r="J199">
        <v>4951</v>
      </c>
      <c r="K199" t="s">
        <v>520</v>
      </c>
      <c r="L199" t="s">
        <v>519</v>
      </c>
    </row>
    <row r="200" spans="1:12" x14ac:dyDescent="0.25">
      <c r="A200">
        <v>204</v>
      </c>
      <c r="B200">
        <v>43.155999999999999</v>
      </c>
      <c r="C200">
        <v>141.352</v>
      </c>
      <c r="D200">
        <v>17.268999999999998</v>
      </c>
      <c r="E200">
        <v>43.155999999999999</v>
      </c>
      <c r="F200">
        <v>141.352</v>
      </c>
      <c r="G200">
        <v>21</v>
      </c>
      <c r="H200">
        <v>0</v>
      </c>
      <c r="I200">
        <v>15374</v>
      </c>
      <c r="J200">
        <v>4928</v>
      </c>
      <c r="K200" t="s">
        <v>522</v>
      </c>
      <c r="L200" t="s">
        <v>519</v>
      </c>
    </row>
    <row r="201" spans="1:12" x14ac:dyDescent="0.25">
      <c r="A201">
        <v>205</v>
      </c>
      <c r="B201">
        <v>43.148000000000003</v>
      </c>
      <c r="C201">
        <v>141.31700000000001</v>
      </c>
      <c r="D201">
        <v>19.079999999999998</v>
      </c>
      <c r="E201">
        <v>43.148000000000003</v>
      </c>
      <c r="F201">
        <v>141.31800000000001</v>
      </c>
      <c r="G201">
        <v>18</v>
      </c>
      <c r="H201">
        <v>8.1000000000000003E-2</v>
      </c>
      <c r="I201">
        <v>15349</v>
      </c>
      <c r="J201">
        <v>4934</v>
      </c>
      <c r="K201" t="s">
        <v>525</v>
      </c>
      <c r="L201" t="s">
        <v>524</v>
      </c>
    </row>
    <row r="202" spans="1:12" x14ac:dyDescent="0.25">
      <c r="A202">
        <v>206</v>
      </c>
      <c r="B202">
        <v>43.158999999999999</v>
      </c>
      <c r="C202">
        <v>141.34800000000001</v>
      </c>
      <c r="D202">
        <v>27.245000000000001</v>
      </c>
      <c r="E202">
        <v>43.158999999999999</v>
      </c>
      <c r="F202">
        <v>141.34800000000001</v>
      </c>
      <c r="G202">
        <v>24</v>
      </c>
      <c r="H202">
        <v>0</v>
      </c>
      <c r="I202">
        <v>15371</v>
      </c>
      <c r="J202">
        <v>4926</v>
      </c>
      <c r="K202" t="s">
        <v>527</v>
      </c>
      <c r="L202" t="s">
        <v>524</v>
      </c>
    </row>
    <row r="203" spans="1:12" x14ac:dyDescent="0.25">
      <c r="A203">
        <v>207</v>
      </c>
      <c r="B203">
        <v>42.941000000000003</v>
      </c>
      <c r="C203">
        <v>141.56899999999999</v>
      </c>
      <c r="D203">
        <v>52.195</v>
      </c>
      <c r="E203">
        <v>42.941000000000003</v>
      </c>
      <c r="F203">
        <v>141.56899999999999</v>
      </c>
      <c r="G203">
        <v>50</v>
      </c>
      <c r="H203">
        <v>0</v>
      </c>
      <c r="I203">
        <v>15530</v>
      </c>
      <c r="J203">
        <v>5083</v>
      </c>
      <c r="K203" t="s">
        <v>530</v>
      </c>
      <c r="L203" t="s">
        <v>529</v>
      </c>
    </row>
    <row r="204" spans="1:12" x14ac:dyDescent="0.25">
      <c r="A204">
        <v>208</v>
      </c>
      <c r="B204">
        <v>43.009</v>
      </c>
      <c r="C204">
        <v>141.309</v>
      </c>
      <c r="D204">
        <v>3.923</v>
      </c>
      <c r="E204">
        <v>43.009</v>
      </c>
      <c r="F204">
        <v>141.309</v>
      </c>
      <c r="G204">
        <v>4</v>
      </c>
      <c r="H204">
        <v>0</v>
      </c>
      <c r="I204">
        <v>15343</v>
      </c>
      <c r="J204">
        <v>5034</v>
      </c>
      <c r="K204" t="s">
        <v>533</v>
      </c>
      <c r="L204" t="s">
        <v>532</v>
      </c>
    </row>
    <row r="205" spans="1:12" x14ac:dyDescent="0.25">
      <c r="A205">
        <v>209</v>
      </c>
      <c r="B205">
        <v>42.935000000000002</v>
      </c>
      <c r="C205">
        <v>141.34899999999999</v>
      </c>
      <c r="D205">
        <v>2.4249999999999998</v>
      </c>
      <c r="E205">
        <v>42.933999999999997</v>
      </c>
      <c r="F205">
        <v>141.34100000000001</v>
      </c>
      <c r="G205">
        <v>3</v>
      </c>
      <c r="H205">
        <v>0.66300000000000003</v>
      </c>
      <c r="I205">
        <v>15372</v>
      </c>
      <c r="J205">
        <v>5087</v>
      </c>
      <c r="K205" t="s">
        <v>536</v>
      </c>
      <c r="L205" t="s">
        <v>535</v>
      </c>
    </row>
    <row r="206" spans="1:12" x14ac:dyDescent="0.25">
      <c r="A206">
        <v>210</v>
      </c>
      <c r="B206">
        <v>43.000999999999998</v>
      </c>
      <c r="C206">
        <v>141.31200000000001</v>
      </c>
      <c r="D206">
        <v>5.72</v>
      </c>
      <c r="E206">
        <v>43.000999999999998</v>
      </c>
      <c r="F206">
        <v>141.31100000000001</v>
      </c>
      <c r="G206">
        <v>7</v>
      </c>
      <c r="H206">
        <v>8.1000000000000003E-2</v>
      </c>
      <c r="I206">
        <v>15345</v>
      </c>
      <c r="J206">
        <v>5040</v>
      </c>
      <c r="K206" t="s">
        <v>539</v>
      </c>
      <c r="L206" t="s">
        <v>538</v>
      </c>
    </row>
    <row r="207" spans="1:12" x14ac:dyDescent="0.25">
      <c r="A207">
        <v>211</v>
      </c>
      <c r="B207">
        <v>42.957999999999998</v>
      </c>
      <c r="C207">
        <v>141.26300000000001</v>
      </c>
      <c r="D207">
        <v>23.204000000000001</v>
      </c>
      <c r="E207">
        <v>42.957000000000001</v>
      </c>
      <c r="F207">
        <v>141.26300000000001</v>
      </c>
      <c r="G207">
        <v>19</v>
      </c>
      <c r="H207">
        <v>0.111</v>
      </c>
      <c r="I207">
        <v>15310</v>
      </c>
      <c r="J207">
        <v>5071</v>
      </c>
      <c r="K207" t="s">
        <v>542</v>
      </c>
      <c r="L207" t="s">
        <v>541</v>
      </c>
    </row>
    <row r="208" spans="1:12" x14ac:dyDescent="0.25">
      <c r="A208">
        <v>212</v>
      </c>
      <c r="B208">
        <v>42.938000000000002</v>
      </c>
      <c r="C208">
        <v>141.22399999999999</v>
      </c>
      <c r="D208">
        <v>7.0289999999999999</v>
      </c>
      <c r="E208">
        <v>42.938000000000002</v>
      </c>
      <c r="F208">
        <v>141.22399999999999</v>
      </c>
      <c r="G208">
        <v>6</v>
      </c>
      <c r="H208">
        <v>0</v>
      </c>
      <c r="I208">
        <v>15282</v>
      </c>
      <c r="J208">
        <v>5085</v>
      </c>
      <c r="K208" t="s">
        <v>544</v>
      </c>
      <c r="L208" t="s">
        <v>544</v>
      </c>
    </row>
    <row r="209" spans="1:12" x14ac:dyDescent="0.25">
      <c r="A209">
        <v>213</v>
      </c>
      <c r="B209">
        <v>43.633000000000003</v>
      </c>
      <c r="C209">
        <v>143.01</v>
      </c>
      <c r="D209">
        <v>111.383</v>
      </c>
      <c r="E209">
        <v>43.633000000000003</v>
      </c>
      <c r="F209">
        <v>143.01</v>
      </c>
      <c r="G209">
        <v>113</v>
      </c>
      <c r="H209">
        <v>0</v>
      </c>
      <c r="I209">
        <v>16568</v>
      </c>
      <c r="J209">
        <v>4585</v>
      </c>
      <c r="K209" t="s">
        <v>546</v>
      </c>
      <c r="L209" t="s">
        <v>7</v>
      </c>
    </row>
    <row r="210" spans="1:12" x14ac:dyDescent="0.25">
      <c r="A210">
        <v>214</v>
      </c>
      <c r="B210">
        <v>43.726999999999997</v>
      </c>
      <c r="C210">
        <v>142.95500000000001</v>
      </c>
      <c r="D210">
        <v>431.68700000000001</v>
      </c>
      <c r="E210">
        <v>43.726999999999997</v>
      </c>
      <c r="F210">
        <v>142.95500000000001</v>
      </c>
      <c r="G210">
        <v>444</v>
      </c>
      <c r="H210">
        <v>0</v>
      </c>
      <c r="I210">
        <v>16528</v>
      </c>
      <c r="J210">
        <v>4517</v>
      </c>
      <c r="K210" t="s">
        <v>548</v>
      </c>
      <c r="L210" t="s">
        <v>7</v>
      </c>
    </row>
    <row r="211" spans="1:12" x14ac:dyDescent="0.25">
      <c r="A211">
        <v>215</v>
      </c>
      <c r="B211">
        <v>43.841999999999999</v>
      </c>
      <c r="C211">
        <v>142.76499999999999</v>
      </c>
      <c r="D211">
        <v>830.56600000000003</v>
      </c>
      <c r="E211">
        <v>43.841999999999999</v>
      </c>
      <c r="F211">
        <v>142.76400000000001</v>
      </c>
      <c r="G211">
        <v>842</v>
      </c>
      <c r="H211">
        <v>0.08</v>
      </c>
      <c r="I211">
        <v>16391</v>
      </c>
      <c r="J211">
        <v>4434</v>
      </c>
      <c r="K211" t="s">
        <v>550</v>
      </c>
      <c r="L211" t="s">
        <v>7</v>
      </c>
    </row>
    <row r="212" spans="1:12" x14ac:dyDescent="0.25">
      <c r="A212">
        <v>216</v>
      </c>
      <c r="B212">
        <v>43.89</v>
      </c>
      <c r="C212">
        <v>142.655</v>
      </c>
      <c r="D212">
        <v>1069.8599999999999</v>
      </c>
      <c r="E212">
        <v>43.889000000000003</v>
      </c>
      <c r="F212">
        <v>142.655</v>
      </c>
      <c r="G212">
        <v>1083</v>
      </c>
      <c r="H212">
        <v>0.111</v>
      </c>
      <c r="I212">
        <v>16312</v>
      </c>
      <c r="J212">
        <v>4400</v>
      </c>
      <c r="K212" t="s">
        <v>552</v>
      </c>
      <c r="L212" t="s">
        <v>7</v>
      </c>
    </row>
    <row r="213" spans="1:12" x14ac:dyDescent="0.25">
      <c r="A213">
        <v>217</v>
      </c>
      <c r="B213">
        <v>43.892000000000003</v>
      </c>
      <c r="C213">
        <v>142.52199999999999</v>
      </c>
      <c r="D213">
        <v>1299.432</v>
      </c>
      <c r="E213">
        <v>43.893000000000001</v>
      </c>
      <c r="F213">
        <v>142.52199999999999</v>
      </c>
      <c r="G213">
        <v>1325</v>
      </c>
      <c r="H213">
        <v>0.112</v>
      </c>
      <c r="I213">
        <v>16216</v>
      </c>
      <c r="J213">
        <v>4398</v>
      </c>
      <c r="K213" t="s">
        <v>554</v>
      </c>
      <c r="L213" t="s">
        <v>7</v>
      </c>
    </row>
    <row r="214" spans="1:12" x14ac:dyDescent="0.25">
      <c r="A214">
        <v>218</v>
      </c>
      <c r="B214">
        <v>43.816000000000003</v>
      </c>
      <c r="C214">
        <v>142.41900000000001</v>
      </c>
      <c r="D214">
        <v>1608.3140000000001</v>
      </c>
      <c r="E214">
        <v>43.816000000000003</v>
      </c>
      <c r="F214">
        <v>142.41900000000001</v>
      </c>
      <c r="G214">
        <v>1423</v>
      </c>
      <c r="H214">
        <v>0</v>
      </c>
      <c r="I214">
        <v>16142</v>
      </c>
      <c r="J214">
        <v>4453</v>
      </c>
      <c r="K214" t="s">
        <v>556</v>
      </c>
      <c r="L214" t="s">
        <v>7</v>
      </c>
    </row>
    <row r="215" spans="1:12" x14ac:dyDescent="0.25">
      <c r="A215">
        <v>219</v>
      </c>
      <c r="B215">
        <v>43.777999999999999</v>
      </c>
      <c r="C215">
        <v>142.358</v>
      </c>
      <c r="D215">
        <v>1892.1489999999999</v>
      </c>
      <c r="E215">
        <v>43.777999999999999</v>
      </c>
      <c r="F215">
        <v>142.358</v>
      </c>
      <c r="G215">
        <v>1917</v>
      </c>
      <c r="H215">
        <v>0</v>
      </c>
      <c r="I215">
        <v>16098</v>
      </c>
      <c r="J215">
        <v>4480</v>
      </c>
      <c r="K215" t="s">
        <v>558</v>
      </c>
      <c r="L215" t="s">
        <v>7</v>
      </c>
    </row>
    <row r="216" spans="1:12" x14ac:dyDescent="0.25">
      <c r="A216">
        <v>220</v>
      </c>
      <c r="B216">
        <v>43.765000000000001</v>
      </c>
      <c r="C216">
        <v>142.27699999999999</v>
      </c>
      <c r="D216">
        <v>3317.4920000000002</v>
      </c>
      <c r="E216">
        <v>43.764000000000003</v>
      </c>
      <c r="F216">
        <v>142.27600000000001</v>
      </c>
      <c r="G216">
        <v>3379</v>
      </c>
      <c r="H216">
        <v>0.13700000000000001</v>
      </c>
      <c r="I216">
        <v>16040</v>
      </c>
      <c r="J216">
        <v>4490</v>
      </c>
      <c r="K216" t="s">
        <v>560</v>
      </c>
      <c r="L216" t="s">
        <v>7</v>
      </c>
    </row>
    <row r="217" spans="1:12" x14ac:dyDescent="0.25">
      <c r="A217">
        <v>221</v>
      </c>
      <c r="B217">
        <v>43.645000000000003</v>
      </c>
      <c r="C217">
        <v>143.066</v>
      </c>
      <c r="D217">
        <v>45.113</v>
      </c>
      <c r="E217">
        <v>43.646000000000001</v>
      </c>
      <c r="F217">
        <v>143.066</v>
      </c>
      <c r="G217">
        <v>45</v>
      </c>
      <c r="H217">
        <v>0.11</v>
      </c>
      <c r="I217">
        <v>16608</v>
      </c>
      <c r="J217">
        <v>4576</v>
      </c>
      <c r="K217" t="s">
        <v>563</v>
      </c>
      <c r="L217" t="s">
        <v>562</v>
      </c>
    </row>
    <row r="218" spans="1:12" x14ac:dyDescent="0.25">
      <c r="A218">
        <v>222</v>
      </c>
      <c r="B218">
        <v>43.862000000000002</v>
      </c>
      <c r="C218">
        <v>142.84200000000001</v>
      </c>
      <c r="D218">
        <v>208.91</v>
      </c>
      <c r="E218">
        <v>43.863</v>
      </c>
      <c r="F218">
        <v>142.84299999999999</v>
      </c>
      <c r="G218">
        <v>208</v>
      </c>
      <c r="H218">
        <v>0.13700000000000001</v>
      </c>
      <c r="I218">
        <v>16447</v>
      </c>
      <c r="J218">
        <v>4420</v>
      </c>
      <c r="K218" t="s">
        <v>566</v>
      </c>
      <c r="L218" t="s">
        <v>565</v>
      </c>
    </row>
    <row r="219" spans="1:12" x14ac:dyDescent="0.25">
      <c r="A219">
        <v>223</v>
      </c>
      <c r="B219">
        <v>43.805</v>
      </c>
      <c r="C219">
        <v>142.483</v>
      </c>
      <c r="D219">
        <v>193.982</v>
      </c>
      <c r="E219">
        <v>43.802</v>
      </c>
      <c r="F219">
        <v>142.476</v>
      </c>
      <c r="G219">
        <v>159.6</v>
      </c>
      <c r="H219">
        <v>0.65500000000000003</v>
      </c>
      <c r="I219">
        <v>16188</v>
      </c>
      <c r="J219">
        <v>4461</v>
      </c>
      <c r="K219" t="s">
        <v>569</v>
      </c>
      <c r="L219" t="s">
        <v>568</v>
      </c>
    </row>
    <row r="220" spans="1:12" x14ac:dyDescent="0.25">
      <c r="A220">
        <v>224</v>
      </c>
      <c r="B220">
        <v>43.787999999999997</v>
      </c>
      <c r="C220">
        <v>142.44200000000001</v>
      </c>
      <c r="D220">
        <v>200.23</v>
      </c>
      <c r="E220">
        <v>43.787999999999997</v>
      </c>
      <c r="F220">
        <v>142.44300000000001</v>
      </c>
      <c r="G220">
        <v>430</v>
      </c>
      <c r="H220">
        <v>0.08</v>
      </c>
      <c r="I220">
        <v>16159</v>
      </c>
      <c r="J220">
        <v>4473</v>
      </c>
      <c r="K220" t="s">
        <v>571</v>
      </c>
      <c r="L220" t="s">
        <v>568</v>
      </c>
    </row>
    <row r="221" spans="1:12" x14ac:dyDescent="0.25">
      <c r="A221">
        <v>225</v>
      </c>
      <c r="B221">
        <v>43.774000000000001</v>
      </c>
      <c r="C221">
        <v>142.37299999999999</v>
      </c>
      <c r="D221">
        <v>269.32900000000001</v>
      </c>
      <c r="E221">
        <v>43.774999999999999</v>
      </c>
      <c r="F221">
        <v>142.37299999999999</v>
      </c>
      <c r="G221">
        <v>475</v>
      </c>
      <c r="H221">
        <v>0.111</v>
      </c>
      <c r="I221">
        <v>16109</v>
      </c>
      <c r="J221">
        <v>4483</v>
      </c>
      <c r="K221" t="s">
        <v>573</v>
      </c>
      <c r="L221" t="s">
        <v>568</v>
      </c>
    </row>
    <row r="222" spans="1:12" x14ac:dyDescent="0.25">
      <c r="A222">
        <v>226</v>
      </c>
      <c r="B222">
        <v>43.649000000000001</v>
      </c>
      <c r="C222">
        <v>142.58500000000001</v>
      </c>
      <c r="D222">
        <v>244.631</v>
      </c>
      <c r="E222">
        <v>43.649000000000001</v>
      </c>
      <c r="F222">
        <v>142.58600000000001</v>
      </c>
      <c r="G222">
        <v>249</v>
      </c>
      <c r="H222">
        <v>7.9000000000000001E-2</v>
      </c>
      <c r="I222">
        <v>16262</v>
      </c>
      <c r="J222">
        <v>4573</v>
      </c>
      <c r="K222" t="s">
        <v>576</v>
      </c>
      <c r="L222" t="s">
        <v>575</v>
      </c>
    </row>
    <row r="223" spans="1:12" x14ac:dyDescent="0.25">
      <c r="A223">
        <v>227</v>
      </c>
      <c r="B223">
        <v>43.694000000000003</v>
      </c>
      <c r="C223">
        <v>142.501</v>
      </c>
      <c r="D223">
        <v>259.94</v>
      </c>
      <c r="E223">
        <v>43.692999999999998</v>
      </c>
      <c r="F223">
        <v>142.501</v>
      </c>
      <c r="G223">
        <v>278</v>
      </c>
      <c r="H223">
        <v>0.111</v>
      </c>
      <c r="I223">
        <v>16201</v>
      </c>
      <c r="J223">
        <v>4541</v>
      </c>
      <c r="K223" t="s">
        <v>578</v>
      </c>
      <c r="L223" t="s">
        <v>575</v>
      </c>
    </row>
    <row r="224" spans="1:12" x14ac:dyDescent="0.25">
      <c r="A224">
        <v>228</v>
      </c>
      <c r="B224">
        <v>43.703000000000003</v>
      </c>
      <c r="C224">
        <v>142.46899999999999</v>
      </c>
      <c r="D224">
        <v>260.85899999999998</v>
      </c>
      <c r="E224">
        <v>43.703000000000003</v>
      </c>
      <c r="F224">
        <v>142.46899999999999</v>
      </c>
      <c r="G224">
        <v>263.39999999999998</v>
      </c>
      <c r="H224">
        <v>0</v>
      </c>
      <c r="I224">
        <v>16178</v>
      </c>
      <c r="J224">
        <v>4534</v>
      </c>
      <c r="K224" t="s">
        <v>580</v>
      </c>
      <c r="L224" t="s">
        <v>575</v>
      </c>
    </row>
    <row r="225" spans="1:12" x14ac:dyDescent="0.25">
      <c r="A225">
        <v>229</v>
      </c>
      <c r="B225">
        <v>43.747999999999998</v>
      </c>
      <c r="C225">
        <v>142.376</v>
      </c>
      <c r="D225">
        <v>336.64400000000001</v>
      </c>
      <c r="E225">
        <v>43.747999999999998</v>
      </c>
      <c r="F225">
        <v>142.376</v>
      </c>
      <c r="G225">
        <v>358</v>
      </c>
      <c r="H225">
        <v>0</v>
      </c>
      <c r="I225">
        <v>16111</v>
      </c>
      <c r="J225">
        <v>4502</v>
      </c>
      <c r="K225" t="s">
        <v>582</v>
      </c>
      <c r="L225" t="s">
        <v>575</v>
      </c>
    </row>
    <row r="226" spans="1:12" x14ac:dyDescent="0.25">
      <c r="A226">
        <v>230</v>
      </c>
      <c r="B226">
        <v>43.585000000000001</v>
      </c>
      <c r="C226">
        <v>142.45599999999999</v>
      </c>
      <c r="D226">
        <v>135.99799999999999</v>
      </c>
      <c r="E226">
        <v>43.585999999999999</v>
      </c>
      <c r="F226">
        <v>142.45599999999999</v>
      </c>
      <c r="G226">
        <v>149</v>
      </c>
      <c r="H226">
        <v>0.111</v>
      </c>
      <c r="I226">
        <v>16169</v>
      </c>
      <c r="J226">
        <v>4619</v>
      </c>
      <c r="K226" t="s">
        <v>585</v>
      </c>
      <c r="L226" t="s">
        <v>584</v>
      </c>
    </row>
    <row r="227" spans="1:12" x14ac:dyDescent="0.25">
      <c r="A227">
        <v>231</v>
      </c>
      <c r="B227">
        <v>43.643999999999998</v>
      </c>
      <c r="C227">
        <v>142.39699999999999</v>
      </c>
      <c r="D227">
        <v>411.31299999999999</v>
      </c>
      <c r="E227">
        <v>43.643000000000001</v>
      </c>
      <c r="F227">
        <v>142.39599999999999</v>
      </c>
      <c r="G227">
        <v>424</v>
      </c>
      <c r="H227">
        <v>0.13700000000000001</v>
      </c>
      <c r="I227">
        <v>16126</v>
      </c>
      <c r="J227">
        <v>4577</v>
      </c>
      <c r="K227" t="s">
        <v>587</v>
      </c>
      <c r="L227" t="s">
        <v>584</v>
      </c>
    </row>
    <row r="228" spans="1:12" x14ac:dyDescent="0.25">
      <c r="A228">
        <v>232</v>
      </c>
      <c r="B228">
        <v>43.68</v>
      </c>
      <c r="C228">
        <v>142.37700000000001</v>
      </c>
      <c r="D228">
        <v>641.03200000000004</v>
      </c>
      <c r="E228">
        <v>43.68</v>
      </c>
      <c r="F228">
        <v>142.37799999999999</v>
      </c>
      <c r="G228">
        <v>645</v>
      </c>
      <c r="H228">
        <v>8.1000000000000003E-2</v>
      </c>
      <c r="I228">
        <v>16112</v>
      </c>
      <c r="J228">
        <v>4551</v>
      </c>
      <c r="K228" t="s">
        <v>589</v>
      </c>
      <c r="L228" t="s">
        <v>584</v>
      </c>
    </row>
    <row r="229" spans="1:12" x14ac:dyDescent="0.25">
      <c r="A229">
        <v>233</v>
      </c>
      <c r="B229">
        <v>43.664999999999999</v>
      </c>
      <c r="C229">
        <v>142.40299999999999</v>
      </c>
      <c r="D229">
        <v>196.02600000000001</v>
      </c>
      <c r="E229">
        <v>43.664999999999999</v>
      </c>
      <c r="F229">
        <v>142.40299999999999</v>
      </c>
      <c r="G229">
        <v>189</v>
      </c>
      <c r="H229">
        <v>0</v>
      </c>
      <c r="I229">
        <v>16131</v>
      </c>
      <c r="J229">
        <v>4562</v>
      </c>
      <c r="K229" t="s">
        <v>592</v>
      </c>
      <c r="L229" t="s">
        <v>591</v>
      </c>
    </row>
    <row r="230" spans="1:12" x14ac:dyDescent="0.25">
      <c r="A230">
        <v>234</v>
      </c>
      <c r="B230">
        <v>43.823999999999998</v>
      </c>
      <c r="C230">
        <v>142.328</v>
      </c>
      <c r="D230">
        <v>173.40600000000001</v>
      </c>
      <c r="E230">
        <v>43.823999999999998</v>
      </c>
      <c r="F230">
        <v>142.32900000000001</v>
      </c>
      <c r="G230">
        <v>181</v>
      </c>
      <c r="H230">
        <v>0.08</v>
      </c>
      <c r="I230">
        <v>16077</v>
      </c>
      <c r="J230">
        <v>4447</v>
      </c>
      <c r="K230" t="s">
        <v>595</v>
      </c>
      <c r="L230" t="s">
        <v>594</v>
      </c>
    </row>
    <row r="231" spans="1:12" x14ac:dyDescent="0.25">
      <c r="A231">
        <v>235</v>
      </c>
      <c r="B231">
        <v>43.296999999999997</v>
      </c>
      <c r="C231">
        <v>142.39500000000001</v>
      </c>
      <c r="D231">
        <v>976.96100000000001</v>
      </c>
      <c r="E231">
        <v>43.296999999999997</v>
      </c>
      <c r="F231">
        <v>142.39500000000001</v>
      </c>
      <c r="G231">
        <v>950</v>
      </c>
      <c r="H231">
        <v>0</v>
      </c>
      <c r="I231">
        <v>16125</v>
      </c>
      <c r="J231">
        <v>4827</v>
      </c>
      <c r="K231" t="s">
        <v>597</v>
      </c>
      <c r="L231" t="s">
        <v>362</v>
      </c>
    </row>
    <row r="232" spans="1:12" x14ac:dyDescent="0.25">
      <c r="A232">
        <v>236</v>
      </c>
      <c r="B232">
        <v>43.808999999999997</v>
      </c>
      <c r="C232">
        <v>142.46600000000001</v>
      </c>
      <c r="D232">
        <v>212.446</v>
      </c>
      <c r="E232">
        <v>43.808999999999997</v>
      </c>
      <c r="F232">
        <v>142.46600000000001</v>
      </c>
      <c r="G232">
        <v>161</v>
      </c>
      <c r="H232">
        <v>0</v>
      </c>
      <c r="I232">
        <v>16176</v>
      </c>
      <c r="J232">
        <v>4458</v>
      </c>
      <c r="K232" t="s">
        <v>600</v>
      </c>
      <c r="L232" t="s">
        <v>599</v>
      </c>
    </row>
    <row r="233" spans="1:12" x14ac:dyDescent="0.25">
      <c r="A233">
        <v>237</v>
      </c>
      <c r="B233">
        <v>43.62</v>
      </c>
      <c r="C233">
        <v>142.75299999999999</v>
      </c>
      <c r="D233">
        <v>126.063</v>
      </c>
      <c r="E233">
        <v>43.62</v>
      </c>
      <c r="F233">
        <v>142.75399999999999</v>
      </c>
      <c r="G233">
        <v>124</v>
      </c>
      <c r="H233">
        <v>0.08</v>
      </c>
      <c r="I233">
        <v>16383</v>
      </c>
      <c r="J233">
        <v>4594</v>
      </c>
      <c r="K233" t="s">
        <v>602</v>
      </c>
      <c r="L233" t="s">
        <v>575</v>
      </c>
    </row>
    <row r="234" spans="1:12" x14ac:dyDescent="0.25">
      <c r="A234">
        <v>238</v>
      </c>
      <c r="B234">
        <v>43.631</v>
      </c>
      <c r="C234">
        <v>142.69</v>
      </c>
      <c r="D234">
        <v>58.289000000000001</v>
      </c>
      <c r="E234">
        <v>43.631</v>
      </c>
      <c r="F234">
        <v>142.68899999999999</v>
      </c>
      <c r="G234">
        <v>60</v>
      </c>
      <c r="H234">
        <v>8.1000000000000003E-2</v>
      </c>
      <c r="I234">
        <v>16337</v>
      </c>
      <c r="J234">
        <v>4586</v>
      </c>
      <c r="K234" t="s">
        <v>604</v>
      </c>
      <c r="L234" t="s">
        <v>575</v>
      </c>
    </row>
    <row r="235" spans="1:12" x14ac:dyDescent="0.25">
      <c r="A235">
        <v>239</v>
      </c>
      <c r="B235">
        <v>43.805</v>
      </c>
      <c r="C235">
        <v>142.48699999999999</v>
      </c>
      <c r="D235">
        <v>193.417</v>
      </c>
      <c r="E235">
        <v>43.805</v>
      </c>
      <c r="F235">
        <v>142.48699999999999</v>
      </c>
      <c r="G235">
        <v>201</v>
      </c>
      <c r="H235">
        <v>0</v>
      </c>
      <c r="I235">
        <v>16191</v>
      </c>
      <c r="J235">
        <v>4461</v>
      </c>
      <c r="K235" t="s">
        <v>606</v>
      </c>
      <c r="L235" t="s">
        <v>568</v>
      </c>
    </row>
    <row r="236" spans="1:12" x14ac:dyDescent="0.25">
      <c r="A236">
        <v>240</v>
      </c>
      <c r="B236">
        <v>26.713000000000001</v>
      </c>
      <c r="C236">
        <v>128.16499999999999</v>
      </c>
      <c r="D236">
        <v>9.0980000000000008</v>
      </c>
      <c r="E236">
        <v>26.713999999999999</v>
      </c>
      <c r="F236">
        <v>128.16399999999999</v>
      </c>
      <c r="G236">
        <v>-9999</v>
      </c>
      <c r="H236">
        <v>0.14799999999999999</v>
      </c>
      <c r="I236">
        <v>5879</v>
      </c>
      <c r="J236">
        <v>16767</v>
      </c>
      <c r="K236" t="s">
        <v>609</v>
      </c>
      <c r="L236" t="s">
        <v>608</v>
      </c>
    </row>
    <row r="237" spans="1:12" x14ac:dyDescent="0.25">
      <c r="A237">
        <v>241</v>
      </c>
      <c r="B237">
        <v>42.79</v>
      </c>
      <c r="C237">
        <v>140.934</v>
      </c>
      <c r="D237">
        <v>241.00899999999999</v>
      </c>
      <c r="E237">
        <v>42.789000000000001</v>
      </c>
      <c r="F237">
        <v>140.934</v>
      </c>
      <c r="G237">
        <v>230.8</v>
      </c>
      <c r="H237">
        <v>0.111</v>
      </c>
      <c r="I237">
        <v>15073</v>
      </c>
      <c r="J237">
        <v>5192</v>
      </c>
      <c r="K237" t="s">
        <v>612</v>
      </c>
      <c r="L237" t="s">
        <v>611</v>
      </c>
    </row>
    <row r="238" spans="1:12" x14ac:dyDescent="0.25">
      <c r="A238">
        <v>242</v>
      </c>
      <c r="B238">
        <v>42.884999999999998</v>
      </c>
      <c r="C238">
        <v>140.75200000000001</v>
      </c>
      <c r="D238">
        <v>656.13499999999999</v>
      </c>
      <c r="E238">
        <v>42.884999999999998</v>
      </c>
      <c r="F238">
        <v>140.75299999999999</v>
      </c>
      <c r="G238">
        <v>717.3</v>
      </c>
      <c r="H238">
        <v>8.1000000000000003E-2</v>
      </c>
      <c r="I238">
        <v>14942</v>
      </c>
      <c r="J238">
        <v>5123</v>
      </c>
      <c r="K238" t="s">
        <v>614</v>
      </c>
      <c r="L238" t="s">
        <v>611</v>
      </c>
    </row>
    <row r="239" spans="1:12" x14ac:dyDescent="0.25">
      <c r="A239">
        <v>243</v>
      </c>
      <c r="B239">
        <v>42.801000000000002</v>
      </c>
      <c r="C239">
        <v>140.59899999999999</v>
      </c>
      <c r="D239">
        <v>1280.5429999999999</v>
      </c>
      <c r="E239">
        <v>42.801000000000002</v>
      </c>
      <c r="F239">
        <v>140.59899999999999</v>
      </c>
      <c r="G239">
        <v>1313.7</v>
      </c>
      <c r="H239">
        <v>0</v>
      </c>
      <c r="I239">
        <v>14832</v>
      </c>
      <c r="J239">
        <v>5184</v>
      </c>
      <c r="K239" t="s">
        <v>616</v>
      </c>
      <c r="L239" t="s">
        <v>611</v>
      </c>
    </row>
    <row r="240" spans="1:12" x14ac:dyDescent="0.25">
      <c r="A240">
        <v>244</v>
      </c>
      <c r="B240">
        <v>42.816000000000003</v>
      </c>
      <c r="C240">
        <v>140.52799999999999</v>
      </c>
      <c r="D240">
        <v>1325.002</v>
      </c>
      <c r="E240">
        <v>42.814999999999998</v>
      </c>
      <c r="F240">
        <v>140.529</v>
      </c>
      <c r="G240">
        <v>1367.5</v>
      </c>
      <c r="H240">
        <v>0.13800000000000001</v>
      </c>
      <c r="I240">
        <v>14781</v>
      </c>
      <c r="J240">
        <v>5173</v>
      </c>
      <c r="K240" t="s">
        <v>618</v>
      </c>
      <c r="L240" t="s">
        <v>611</v>
      </c>
    </row>
    <row r="241" spans="1:12" x14ac:dyDescent="0.25">
      <c r="A241">
        <v>245</v>
      </c>
      <c r="B241">
        <v>42.811999999999998</v>
      </c>
      <c r="C241">
        <v>140.453</v>
      </c>
      <c r="D241">
        <v>1386.5229999999999</v>
      </c>
      <c r="E241">
        <v>42.811</v>
      </c>
      <c r="F241">
        <v>140.453</v>
      </c>
      <c r="G241">
        <v>1402.2</v>
      </c>
      <c r="H241">
        <v>0.111</v>
      </c>
      <c r="I241">
        <v>14727</v>
      </c>
      <c r="J241">
        <v>5176</v>
      </c>
      <c r="K241" t="s">
        <v>620</v>
      </c>
      <c r="L241" t="s">
        <v>611</v>
      </c>
    </row>
    <row r="242" spans="1:12" x14ac:dyDescent="0.25">
      <c r="A242">
        <v>246</v>
      </c>
      <c r="B242">
        <v>42.877000000000002</v>
      </c>
      <c r="C242">
        <v>140.36600000000001</v>
      </c>
      <c r="D242">
        <v>1634.08</v>
      </c>
      <c r="E242">
        <v>42.877000000000002</v>
      </c>
      <c r="F242">
        <v>140.36500000000001</v>
      </c>
      <c r="G242">
        <v>1636.3</v>
      </c>
      <c r="H242">
        <v>0.08</v>
      </c>
      <c r="I242">
        <v>14664</v>
      </c>
      <c r="J242">
        <v>5129</v>
      </c>
      <c r="K242" t="s">
        <v>622</v>
      </c>
      <c r="L242" t="s">
        <v>611</v>
      </c>
    </row>
    <row r="243" spans="1:12" x14ac:dyDescent="0.25">
      <c r="A243">
        <v>247</v>
      </c>
      <c r="B243">
        <v>26.658999999999999</v>
      </c>
      <c r="C243">
        <v>128.13300000000001</v>
      </c>
      <c r="D243">
        <v>20.175999999999998</v>
      </c>
      <c r="E243">
        <v>26.67</v>
      </c>
      <c r="F243">
        <v>128.14099999999999</v>
      </c>
      <c r="G243">
        <v>23.6</v>
      </c>
      <c r="H243">
        <v>1.4570000000000001</v>
      </c>
      <c r="I243">
        <v>5856</v>
      </c>
      <c r="J243">
        <v>16806</v>
      </c>
      <c r="K243" t="s">
        <v>625</v>
      </c>
      <c r="L243" t="s">
        <v>624</v>
      </c>
    </row>
    <row r="244" spans="1:12" x14ac:dyDescent="0.25">
      <c r="A244">
        <v>248</v>
      </c>
      <c r="B244">
        <v>26.658000000000001</v>
      </c>
      <c r="C244">
        <v>128.12799999999999</v>
      </c>
      <c r="D244">
        <v>22.206</v>
      </c>
      <c r="E244">
        <v>26.658000000000001</v>
      </c>
      <c r="F244">
        <v>128.12799999999999</v>
      </c>
      <c r="G244">
        <v>-9999</v>
      </c>
      <c r="H244">
        <v>0</v>
      </c>
      <c r="I244">
        <v>5853</v>
      </c>
      <c r="J244">
        <v>16807</v>
      </c>
      <c r="K244" t="s">
        <v>627</v>
      </c>
      <c r="L244" t="s">
        <v>624</v>
      </c>
    </row>
    <row r="245" spans="1:12" x14ac:dyDescent="0.25">
      <c r="A245">
        <v>249</v>
      </c>
      <c r="B245">
        <v>26.655999999999999</v>
      </c>
      <c r="C245">
        <v>128.13800000000001</v>
      </c>
      <c r="D245">
        <v>15.079000000000001</v>
      </c>
      <c r="E245">
        <v>26.655999999999999</v>
      </c>
      <c r="F245">
        <v>128.13800000000001</v>
      </c>
      <c r="G245">
        <v>-9999</v>
      </c>
      <c r="H245">
        <v>0</v>
      </c>
      <c r="I245">
        <v>5860</v>
      </c>
      <c r="J245">
        <v>16808</v>
      </c>
      <c r="K245" t="s">
        <v>629</v>
      </c>
      <c r="L245" t="s">
        <v>624</v>
      </c>
    </row>
    <row r="246" spans="1:12" x14ac:dyDescent="0.25">
      <c r="A246">
        <v>250</v>
      </c>
      <c r="B246">
        <v>42.508000000000003</v>
      </c>
      <c r="C246">
        <v>140.191</v>
      </c>
      <c r="D246">
        <v>48.835000000000001</v>
      </c>
      <c r="E246">
        <v>42.506999999999998</v>
      </c>
      <c r="F246">
        <v>140.191</v>
      </c>
      <c r="G246">
        <v>48</v>
      </c>
      <c r="H246">
        <v>0.111</v>
      </c>
      <c r="I246">
        <v>14538</v>
      </c>
      <c r="J246">
        <v>5395</v>
      </c>
      <c r="K246" t="s">
        <v>632</v>
      </c>
      <c r="L246" t="s">
        <v>631</v>
      </c>
    </row>
    <row r="247" spans="1:12" x14ac:dyDescent="0.25">
      <c r="A247">
        <v>251</v>
      </c>
      <c r="B247">
        <v>42.427999999999997</v>
      </c>
      <c r="C247">
        <v>140.15299999999999</v>
      </c>
      <c r="D247">
        <v>142.36500000000001</v>
      </c>
      <c r="E247">
        <v>42.427999999999997</v>
      </c>
      <c r="F247">
        <v>140.154</v>
      </c>
      <c r="G247">
        <v>141.5</v>
      </c>
      <c r="H247">
        <v>8.2000000000000003E-2</v>
      </c>
      <c r="I247">
        <v>14511</v>
      </c>
      <c r="J247">
        <v>5452</v>
      </c>
      <c r="K247" t="s">
        <v>634</v>
      </c>
      <c r="L247" t="s">
        <v>631</v>
      </c>
    </row>
    <row r="248" spans="1:12" x14ac:dyDescent="0.25">
      <c r="A248">
        <v>252</v>
      </c>
      <c r="B248">
        <v>42.41</v>
      </c>
      <c r="C248">
        <v>140.10499999999999</v>
      </c>
      <c r="D248">
        <v>206.70500000000001</v>
      </c>
      <c r="E248">
        <v>42.411000000000001</v>
      </c>
      <c r="F248">
        <v>140.10499999999999</v>
      </c>
      <c r="G248">
        <v>206.2</v>
      </c>
      <c r="H248">
        <v>0.111</v>
      </c>
      <c r="I248">
        <v>14476</v>
      </c>
      <c r="J248">
        <v>5465</v>
      </c>
      <c r="K248" t="s">
        <v>636</v>
      </c>
      <c r="L248" t="s">
        <v>631</v>
      </c>
    </row>
    <row r="249" spans="1:12" x14ac:dyDescent="0.25">
      <c r="A249">
        <v>253</v>
      </c>
      <c r="B249">
        <v>42.421999999999997</v>
      </c>
      <c r="C249">
        <v>140.00899999999999</v>
      </c>
      <c r="D249">
        <v>355.99299999999999</v>
      </c>
      <c r="E249">
        <v>42.420999999999999</v>
      </c>
      <c r="F249">
        <v>140.00899999999999</v>
      </c>
      <c r="G249">
        <v>361.4</v>
      </c>
      <c r="H249">
        <v>0.111</v>
      </c>
      <c r="I249">
        <v>14407</v>
      </c>
      <c r="J249">
        <v>5457</v>
      </c>
      <c r="K249" t="s">
        <v>638</v>
      </c>
      <c r="L249" t="s">
        <v>631</v>
      </c>
    </row>
    <row r="250" spans="1:12" x14ac:dyDescent="0.25">
      <c r="A250">
        <v>254</v>
      </c>
      <c r="B250">
        <v>42.415999999999997</v>
      </c>
      <c r="C250">
        <v>139.922</v>
      </c>
      <c r="D250">
        <v>613.92100000000005</v>
      </c>
      <c r="E250">
        <v>42.417000000000002</v>
      </c>
      <c r="F250">
        <v>139.92099999999999</v>
      </c>
      <c r="G250">
        <v>612.29999999999995</v>
      </c>
      <c r="H250">
        <v>0.13800000000000001</v>
      </c>
      <c r="I250">
        <v>14344</v>
      </c>
      <c r="J250">
        <v>5461</v>
      </c>
      <c r="K250" t="s">
        <v>640</v>
      </c>
      <c r="L250" t="s">
        <v>631</v>
      </c>
    </row>
    <row r="251" spans="1:12" x14ac:dyDescent="0.25">
      <c r="A251">
        <v>255</v>
      </c>
      <c r="B251">
        <v>42.423999999999999</v>
      </c>
      <c r="C251">
        <v>139.84800000000001</v>
      </c>
      <c r="D251">
        <v>720.48800000000006</v>
      </c>
      <c r="E251">
        <v>42.424999999999997</v>
      </c>
      <c r="F251">
        <v>139.84800000000001</v>
      </c>
      <c r="G251">
        <v>720</v>
      </c>
      <c r="H251">
        <v>0.111</v>
      </c>
      <c r="I251">
        <v>14291</v>
      </c>
      <c r="J251">
        <v>5455</v>
      </c>
      <c r="K251" t="s">
        <v>622</v>
      </c>
      <c r="L251" t="s">
        <v>631</v>
      </c>
    </row>
    <row r="252" spans="1:12" x14ac:dyDescent="0.25">
      <c r="A252">
        <v>256</v>
      </c>
      <c r="B252">
        <v>42.499000000000002</v>
      </c>
      <c r="C252">
        <v>140.23099999999999</v>
      </c>
      <c r="D252">
        <v>17.678999999999998</v>
      </c>
      <c r="E252">
        <v>42.499000000000002</v>
      </c>
      <c r="F252">
        <v>140.23099999999999</v>
      </c>
      <c r="G252">
        <v>17.7</v>
      </c>
      <c r="H252">
        <v>0</v>
      </c>
      <c r="I252">
        <v>14567</v>
      </c>
      <c r="J252">
        <v>5401</v>
      </c>
      <c r="K252" t="s">
        <v>643</v>
      </c>
      <c r="L252" t="s">
        <v>642</v>
      </c>
    </row>
    <row r="253" spans="1:12" x14ac:dyDescent="0.25">
      <c r="A253">
        <v>257</v>
      </c>
      <c r="B253">
        <v>42.491999999999997</v>
      </c>
      <c r="C253">
        <v>140.16</v>
      </c>
      <c r="D253">
        <v>16.138000000000002</v>
      </c>
      <c r="E253">
        <v>42.493000000000002</v>
      </c>
      <c r="F253">
        <v>140.16</v>
      </c>
      <c r="G253">
        <v>17.2</v>
      </c>
      <c r="H253">
        <v>0.111</v>
      </c>
      <c r="I253">
        <v>14516</v>
      </c>
      <c r="J253">
        <v>5406</v>
      </c>
      <c r="K253" t="s">
        <v>646</v>
      </c>
      <c r="L253" t="s">
        <v>645</v>
      </c>
    </row>
    <row r="254" spans="1:12" x14ac:dyDescent="0.25">
      <c r="A254">
        <v>258</v>
      </c>
      <c r="B254">
        <v>26.617000000000001</v>
      </c>
      <c r="C254">
        <v>128.059</v>
      </c>
      <c r="D254">
        <v>14.145</v>
      </c>
      <c r="E254">
        <v>26.614000000000001</v>
      </c>
      <c r="F254">
        <v>128.059</v>
      </c>
      <c r="G254">
        <v>14.7</v>
      </c>
      <c r="H254">
        <v>0.33300000000000002</v>
      </c>
      <c r="I254">
        <v>5803</v>
      </c>
      <c r="J254">
        <v>16836</v>
      </c>
      <c r="K254" t="s">
        <v>649</v>
      </c>
      <c r="L254" t="s">
        <v>648</v>
      </c>
    </row>
    <row r="255" spans="1:12" x14ac:dyDescent="0.25">
      <c r="A255">
        <v>259</v>
      </c>
      <c r="B255">
        <v>42.89</v>
      </c>
      <c r="C255">
        <v>142.255</v>
      </c>
      <c r="D255">
        <v>605.91499999999996</v>
      </c>
      <c r="E255">
        <v>42.89</v>
      </c>
      <c r="F255">
        <v>142.255</v>
      </c>
      <c r="G255">
        <v>616.1</v>
      </c>
      <c r="H255">
        <v>0</v>
      </c>
      <c r="I255">
        <v>16024</v>
      </c>
      <c r="J255">
        <v>5120</v>
      </c>
      <c r="K255" t="s">
        <v>651</v>
      </c>
      <c r="L255" t="s">
        <v>11</v>
      </c>
    </row>
    <row r="256" spans="1:12" x14ac:dyDescent="0.25">
      <c r="A256">
        <v>260</v>
      </c>
      <c r="B256">
        <v>42.759</v>
      </c>
      <c r="C256">
        <v>142.137</v>
      </c>
      <c r="D256">
        <v>944.11500000000001</v>
      </c>
      <c r="E256">
        <v>42.759</v>
      </c>
      <c r="F256">
        <v>142.136</v>
      </c>
      <c r="G256">
        <v>949.5</v>
      </c>
      <c r="H256">
        <v>8.1000000000000003E-2</v>
      </c>
      <c r="I256">
        <v>15939</v>
      </c>
      <c r="J256">
        <v>5214</v>
      </c>
      <c r="K256" t="s">
        <v>653</v>
      </c>
      <c r="L256" t="s">
        <v>11</v>
      </c>
    </row>
    <row r="257" spans="1:12" x14ac:dyDescent="0.25">
      <c r="A257">
        <v>261</v>
      </c>
      <c r="B257">
        <v>42.658000000000001</v>
      </c>
      <c r="C257">
        <v>142.072</v>
      </c>
      <c r="D257">
        <v>1051.8050000000001</v>
      </c>
      <c r="E257">
        <v>42.658000000000001</v>
      </c>
      <c r="F257">
        <v>142.071</v>
      </c>
      <c r="G257">
        <v>1069.2</v>
      </c>
      <c r="H257">
        <v>8.2000000000000003E-2</v>
      </c>
      <c r="I257">
        <v>15892</v>
      </c>
      <c r="J257">
        <v>5287</v>
      </c>
      <c r="K257" t="s">
        <v>655</v>
      </c>
      <c r="L257" t="s">
        <v>11</v>
      </c>
    </row>
    <row r="258" spans="1:12" x14ac:dyDescent="0.25">
      <c r="A258">
        <v>262</v>
      </c>
      <c r="B258">
        <v>42.573</v>
      </c>
      <c r="C258">
        <v>141.93700000000001</v>
      </c>
      <c r="D258">
        <v>1224.9110000000001</v>
      </c>
      <c r="E258">
        <v>42.573</v>
      </c>
      <c r="F258">
        <v>141.93700000000001</v>
      </c>
      <c r="G258">
        <v>1228</v>
      </c>
      <c r="H258">
        <v>0</v>
      </c>
      <c r="I258">
        <v>15795</v>
      </c>
      <c r="J258">
        <v>5348</v>
      </c>
      <c r="K258" t="s">
        <v>11</v>
      </c>
      <c r="L258" t="s">
        <v>11</v>
      </c>
    </row>
    <row r="259" spans="1:12" x14ac:dyDescent="0.25">
      <c r="A259">
        <v>263</v>
      </c>
      <c r="B259">
        <v>42.850999999999999</v>
      </c>
      <c r="C259">
        <v>142.173</v>
      </c>
      <c r="D259">
        <v>124.485</v>
      </c>
      <c r="E259">
        <v>42.850999999999999</v>
      </c>
      <c r="F259">
        <v>142.172</v>
      </c>
      <c r="G259">
        <v>122.7</v>
      </c>
      <c r="H259">
        <v>8.2000000000000003E-2</v>
      </c>
      <c r="I259">
        <v>15965</v>
      </c>
      <c r="J259">
        <v>5148</v>
      </c>
      <c r="K259" t="s">
        <v>658</v>
      </c>
      <c r="L259" t="s">
        <v>14</v>
      </c>
    </row>
    <row r="260" spans="1:12" x14ac:dyDescent="0.25">
      <c r="A260">
        <v>264</v>
      </c>
      <c r="B260">
        <v>26.616</v>
      </c>
      <c r="C260">
        <v>128.01900000000001</v>
      </c>
      <c r="D260">
        <v>11.366</v>
      </c>
      <c r="E260">
        <v>26.616</v>
      </c>
      <c r="F260">
        <v>128.01900000000001</v>
      </c>
      <c r="G260">
        <v>12</v>
      </c>
      <c r="H260">
        <v>0</v>
      </c>
      <c r="I260">
        <v>5774</v>
      </c>
      <c r="J260">
        <v>16837</v>
      </c>
      <c r="K260" t="s">
        <v>661</v>
      </c>
      <c r="L260" t="s">
        <v>660</v>
      </c>
    </row>
    <row r="261" spans="1:12" x14ac:dyDescent="0.25">
      <c r="A261">
        <v>265</v>
      </c>
      <c r="B261">
        <v>42.71</v>
      </c>
      <c r="C261">
        <v>142.245</v>
      </c>
      <c r="D261">
        <v>767.35199999999998</v>
      </c>
      <c r="E261">
        <v>42.710999999999999</v>
      </c>
      <c r="F261">
        <v>142.24600000000001</v>
      </c>
      <c r="G261">
        <v>765.2</v>
      </c>
      <c r="H261">
        <v>0.13900000000000001</v>
      </c>
      <c r="I261">
        <v>16017</v>
      </c>
      <c r="J261">
        <v>5249</v>
      </c>
      <c r="K261" t="s">
        <v>663</v>
      </c>
      <c r="L261" t="s">
        <v>17</v>
      </c>
    </row>
    <row r="262" spans="1:12" x14ac:dyDescent="0.25">
      <c r="A262">
        <v>266</v>
      </c>
      <c r="B262">
        <v>42.584000000000003</v>
      </c>
      <c r="C262">
        <v>142.14099999999999</v>
      </c>
      <c r="D262">
        <v>1256.3409999999999</v>
      </c>
      <c r="E262">
        <v>42.582999999999998</v>
      </c>
      <c r="F262">
        <v>142.14099999999999</v>
      </c>
      <c r="G262">
        <v>1253</v>
      </c>
      <c r="H262">
        <v>0.111</v>
      </c>
      <c r="I262">
        <v>15942</v>
      </c>
      <c r="J262">
        <v>5340</v>
      </c>
      <c r="K262" t="s">
        <v>665</v>
      </c>
      <c r="L262" t="s">
        <v>17</v>
      </c>
    </row>
    <row r="263" spans="1:12" x14ac:dyDescent="0.25">
      <c r="A263">
        <v>267</v>
      </c>
      <c r="B263">
        <v>42.515000000000001</v>
      </c>
      <c r="C263">
        <v>142.03100000000001</v>
      </c>
      <c r="D263">
        <v>1325.5129999999999</v>
      </c>
      <c r="E263">
        <v>42.517000000000003</v>
      </c>
      <c r="F263">
        <v>142.03100000000001</v>
      </c>
      <c r="G263">
        <v>1323</v>
      </c>
      <c r="H263">
        <v>0.222</v>
      </c>
      <c r="I263">
        <v>15863</v>
      </c>
      <c r="J263">
        <v>5390</v>
      </c>
      <c r="K263" t="s">
        <v>667</v>
      </c>
      <c r="L263" t="s">
        <v>17</v>
      </c>
    </row>
    <row r="264" spans="1:12" x14ac:dyDescent="0.25">
      <c r="A264">
        <v>268</v>
      </c>
      <c r="B264">
        <v>42.680999999999997</v>
      </c>
      <c r="C264">
        <v>142.387</v>
      </c>
      <c r="D264">
        <v>236.07499999999999</v>
      </c>
      <c r="E264">
        <v>42.680999999999997</v>
      </c>
      <c r="F264">
        <v>142.386</v>
      </c>
      <c r="G264">
        <v>234.3</v>
      </c>
      <c r="H264">
        <v>8.1000000000000003E-2</v>
      </c>
      <c r="I264">
        <v>16119</v>
      </c>
      <c r="J264">
        <v>5270</v>
      </c>
      <c r="K264" t="s">
        <v>670</v>
      </c>
      <c r="L264" t="s">
        <v>669</v>
      </c>
    </row>
    <row r="265" spans="1:12" x14ac:dyDescent="0.25">
      <c r="A265">
        <v>269</v>
      </c>
      <c r="B265">
        <v>42.667000000000002</v>
      </c>
      <c r="C265">
        <v>142.24700000000001</v>
      </c>
      <c r="D265">
        <v>364.24200000000002</v>
      </c>
      <c r="E265">
        <v>42.667999999999999</v>
      </c>
      <c r="F265">
        <v>142.24600000000001</v>
      </c>
      <c r="G265">
        <v>365.8</v>
      </c>
      <c r="H265">
        <v>0.13800000000000001</v>
      </c>
      <c r="I265">
        <v>16018</v>
      </c>
      <c r="J265">
        <v>5280</v>
      </c>
      <c r="K265" t="s">
        <v>672</v>
      </c>
      <c r="L265" t="s">
        <v>669</v>
      </c>
    </row>
    <row r="266" spans="1:12" x14ac:dyDescent="0.25">
      <c r="A266">
        <v>270</v>
      </c>
      <c r="B266">
        <v>43.323</v>
      </c>
      <c r="C266">
        <v>142.94200000000001</v>
      </c>
      <c r="D266">
        <v>538.19600000000003</v>
      </c>
      <c r="E266">
        <v>43.323</v>
      </c>
      <c r="F266">
        <v>142.94300000000001</v>
      </c>
      <c r="G266">
        <v>534.1</v>
      </c>
      <c r="H266">
        <v>0.08</v>
      </c>
      <c r="I266">
        <v>16519</v>
      </c>
      <c r="J266">
        <v>4808</v>
      </c>
      <c r="K266" t="s">
        <v>675</v>
      </c>
      <c r="L266" t="s">
        <v>674</v>
      </c>
    </row>
    <row r="267" spans="1:12" x14ac:dyDescent="0.25">
      <c r="A267">
        <v>271</v>
      </c>
      <c r="B267">
        <v>43.067</v>
      </c>
      <c r="C267">
        <v>142.928</v>
      </c>
      <c r="D267">
        <v>807.23500000000001</v>
      </c>
      <c r="E267">
        <v>43.067999999999998</v>
      </c>
      <c r="F267">
        <v>142.92599999999999</v>
      </c>
      <c r="G267">
        <v>803.8</v>
      </c>
      <c r="H267">
        <v>0.19700000000000001</v>
      </c>
      <c r="I267">
        <v>16509</v>
      </c>
      <c r="J267">
        <v>4992</v>
      </c>
      <c r="K267" t="s">
        <v>677</v>
      </c>
      <c r="L267" t="s">
        <v>674</v>
      </c>
    </row>
    <row r="268" spans="1:12" x14ac:dyDescent="0.25">
      <c r="A268">
        <v>272</v>
      </c>
      <c r="B268">
        <v>43.012999999999998</v>
      </c>
      <c r="C268">
        <v>142.935</v>
      </c>
      <c r="D268">
        <v>856.12800000000004</v>
      </c>
      <c r="E268">
        <v>43.012999999999998</v>
      </c>
      <c r="F268">
        <v>142.93799999999999</v>
      </c>
      <c r="G268">
        <v>845.8</v>
      </c>
      <c r="H268">
        <v>0.245</v>
      </c>
      <c r="I268">
        <v>16514</v>
      </c>
      <c r="J268">
        <v>5031</v>
      </c>
      <c r="K268" t="s">
        <v>679</v>
      </c>
      <c r="L268" t="s">
        <v>674</v>
      </c>
    </row>
    <row r="269" spans="1:12" x14ac:dyDescent="0.25">
      <c r="A269">
        <v>273</v>
      </c>
      <c r="B269">
        <v>42.927999999999997</v>
      </c>
      <c r="C269">
        <v>143.047</v>
      </c>
      <c r="D269">
        <v>1528.319</v>
      </c>
      <c r="E269">
        <v>42.930999999999997</v>
      </c>
      <c r="F269">
        <v>143.047</v>
      </c>
      <c r="G269">
        <v>1546.4</v>
      </c>
      <c r="H269">
        <v>0.33300000000000002</v>
      </c>
      <c r="I269">
        <v>16594</v>
      </c>
      <c r="J269">
        <v>5092</v>
      </c>
      <c r="K269" t="s">
        <v>681</v>
      </c>
      <c r="L269" t="s">
        <v>674</v>
      </c>
    </row>
    <row r="270" spans="1:12" x14ac:dyDescent="0.25">
      <c r="A270">
        <v>274</v>
      </c>
      <c r="B270">
        <v>42.936999999999998</v>
      </c>
      <c r="C270">
        <v>143.203</v>
      </c>
      <c r="D270">
        <v>2674.4789999999998</v>
      </c>
      <c r="E270">
        <v>42.933999999999997</v>
      </c>
      <c r="F270">
        <v>143.203</v>
      </c>
      <c r="G270">
        <v>2677.8</v>
      </c>
      <c r="H270">
        <v>0.33300000000000002</v>
      </c>
      <c r="I270">
        <v>16707</v>
      </c>
      <c r="J270">
        <v>5086</v>
      </c>
      <c r="K270" t="s">
        <v>683</v>
      </c>
      <c r="L270" t="s">
        <v>674</v>
      </c>
    </row>
    <row r="271" spans="1:12" x14ac:dyDescent="0.25">
      <c r="A271">
        <v>275</v>
      </c>
      <c r="B271">
        <v>42.93</v>
      </c>
      <c r="C271">
        <v>143.29499999999999</v>
      </c>
      <c r="D271">
        <v>4470.2460000000001</v>
      </c>
      <c r="E271">
        <v>42.927</v>
      </c>
      <c r="F271">
        <v>143.291</v>
      </c>
      <c r="G271">
        <v>4482.8</v>
      </c>
      <c r="H271">
        <v>0.46700000000000003</v>
      </c>
      <c r="I271">
        <v>16773</v>
      </c>
      <c r="J271">
        <v>5091</v>
      </c>
      <c r="K271" t="s">
        <v>685</v>
      </c>
      <c r="L271" t="s">
        <v>674</v>
      </c>
    </row>
    <row r="272" spans="1:12" x14ac:dyDescent="0.25">
      <c r="A272">
        <v>276</v>
      </c>
      <c r="B272">
        <v>42.923000000000002</v>
      </c>
      <c r="C272">
        <v>143.38499999999999</v>
      </c>
      <c r="D272">
        <v>5084.6559999999999</v>
      </c>
      <c r="E272">
        <v>42.92</v>
      </c>
      <c r="F272">
        <v>143.38399999999999</v>
      </c>
      <c r="G272">
        <v>5081.5</v>
      </c>
      <c r="H272">
        <v>0.34300000000000003</v>
      </c>
      <c r="I272">
        <v>16838</v>
      </c>
      <c r="J272">
        <v>5096</v>
      </c>
      <c r="K272" t="s">
        <v>687</v>
      </c>
      <c r="L272" t="s">
        <v>674</v>
      </c>
    </row>
    <row r="273" spans="1:12" x14ac:dyDescent="0.25">
      <c r="A273">
        <v>277</v>
      </c>
      <c r="B273">
        <v>42.808</v>
      </c>
      <c r="C273">
        <v>143.512</v>
      </c>
      <c r="D273">
        <v>8163.7889999999998</v>
      </c>
      <c r="E273">
        <v>42.808</v>
      </c>
      <c r="F273">
        <v>143.512</v>
      </c>
      <c r="G273">
        <v>8208</v>
      </c>
      <c r="H273">
        <v>0</v>
      </c>
      <c r="I273">
        <v>16929</v>
      </c>
      <c r="J273">
        <v>5179</v>
      </c>
      <c r="K273" t="s">
        <v>689</v>
      </c>
      <c r="L273" t="s">
        <v>674</v>
      </c>
    </row>
    <row r="274" spans="1:12" x14ac:dyDescent="0.25">
      <c r="A274">
        <v>278</v>
      </c>
      <c r="B274">
        <v>42.692</v>
      </c>
      <c r="C274">
        <v>143.648</v>
      </c>
      <c r="D274">
        <v>8361.3230000000003</v>
      </c>
      <c r="E274">
        <v>42.69</v>
      </c>
      <c r="F274">
        <v>143.648</v>
      </c>
      <c r="G274">
        <v>8379.5</v>
      </c>
      <c r="H274">
        <v>0.222</v>
      </c>
      <c r="I274">
        <v>17027</v>
      </c>
      <c r="J274">
        <v>5262</v>
      </c>
      <c r="K274" t="s">
        <v>690</v>
      </c>
      <c r="L274" t="s">
        <v>674</v>
      </c>
    </row>
    <row r="275" spans="1:12" x14ac:dyDescent="0.25">
      <c r="A275">
        <v>279</v>
      </c>
      <c r="B275">
        <v>43.411999999999999</v>
      </c>
      <c r="C275">
        <v>142.86199999999999</v>
      </c>
      <c r="D275">
        <v>160.72499999999999</v>
      </c>
      <c r="E275">
        <v>43.417999999999999</v>
      </c>
      <c r="F275">
        <v>142.86600000000001</v>
      </c>
      <c r="G275">
        <v>162.80000000000001</v>
      </c>
      <c r="H275">
        <v>0.74099999999999999</v>
      </c>
      <c r="I275">
        <v>16461</v>
      </c>
      <c r="J275">
        <v>4744</v>
      </c>
      <c r="K275" t="s">
        <v>692</v>
      </c>
      <c r="L275" t="s">
        <v>674</v>
      </c>
    </row>
    <row r="276" spans="1:12" x14ac:dyDescent="0.25">
      <c r="A276">
        <v>280</v>
      </c>
      <c r="B276">
        <v>43.411999999999999</v>
      </c>
      <c r="C276">
        <v>142.87799999999999</v>
      </c>
      <c r="D276">
        <v>211.12200000000001</v>
      </c>
      <c r="E276">
        <v>43.411999999999999</v>
      </c>
      <c r="F276">
        <v>142.87799999999999</v>
      </c>
      <c r="G276">
        <v>207.5</v>
      </c>
      <c r="H276">
        <v>0</v>
      </c>
      <c r="I276">
        <v>16473</v>
      </c>
      <c r="J276">
        <v>4744</v>
      </c>
      <c r="K276" t="s">
        <v>695</v>
      </c>
      <c r="L276" t="s">
        <v>694</v>
      </c>
    </row>
    <row r="277" spans="1:12" x14ac:dyDescent="0.25">
      <c r="A277">
        <v>281</v>
      </c>
      <c r="B277">
        <v>42.92</v>
      </c>
      <c r="C277">
        <v>143.03</v>
      </c>
      <c r="D277">
        <v>208.32599999999999</v>
      </c>
      <c r="E277">
        <v>42.92</v>
      </c>
      <c r="F277">
        <v>143.03200000000001</v>
      </c>
      <c r="G277">
        <v>218</v>
      </c>
      <c r="H277">
        <v>0.16300000000000001</v>
      </c>
      <c r="I277">
        <v>16582</v>
      </c>
      <c r="J277">
        <v>5098</v>
      </c>
      <c r="K277" t="s">
        <v>698</v>
      </c>
      <c r="L277" t="s">
        <v>697</v>
      </c>
    </row>
    <row r="278" spans="1:12" x14ac:dyDescent="0.25">
      <c r="A278">
        <v>282</v>
      </c>
      <c r="B278">
        <v>42.802</v>
      </c>
      <c r="C278">
        <v>142.958</v>
      </c>
      <c r="D278">
        <v>146.74299999999999</v>
      </c>
      <c r="E278">
        <v>42.802</v>
      </c>
      <c r="F278">
        <v>142.95699999999999</v>
      </c>
      <c r="G278">
        <v>150</v>
      </c>
      <c r="H278">
        <v>0.08</v>
      </c>
      <c r="I278">
        <v>16530</v>
      </c>
      <c r="J278">
        <v>5183</v>
      </c>
      <c r="K278" t="s">
        <v>701</v>
      </c>
      <c r="L278" t="s">
        <v>700</v>
      </c>
    </row>
    <row r="279" spans="1:12" x14ac:dyDescent="0.25">
      <c r="A279">
        <v>283</v>
      </c>
      <c r="B279">
        <v>42.923000000000002</v>
      </c>
      <c r="C279">
        <v>143.06700000000001</v>
      </c>
      <c r="D279">
        <v>191.17699999999999</v>
      </c>
      <c r="E279">
        <v>42.923000000000002</v>
      </c>
      <c r="F279">
        <v>143.066</v>
      </c>
      <c r="G279">
        <v>194.8</v>
      </c>
      <c r="H279">
        <v>8.2000000000000003E-2</v>
      </c>
      <c r="I279">
        <v>16609</v>
      </c>
      <c r="J279">
        <v>5096</v>
      </c>
      <c r="K279" t="s">
        <v>703</v>
      </c>
      <c r="L279" t="s">
        <v>700</v>
      </c>
    </row>
    <row r="280" spans="1:12" x14ac:dyDescent="0.25">
      <c r="A280">
        <v>284</v>
      </c>
      <c r="B280">
        <v>43.055</v>
      </c>
      <c r="C280">
        <v>143.08500000000001</v>
      </c>
      <c r="D280">
        <v>333.58</v>
      </c>
      <c r="E280">
        <v>43.055</v>
      </c>
      <c r="F280">
        <v>143.08600000000001</v>
      </c>
      <c r="G280">
        <v>280.8</v>
      </c>
      <c r="H280">
        <v>0.08</v>
      </c>
      <c r="I280">
        <v>16622</v>
      </c>
      <c r="J280">
        <v>5001</v>
      </c>
      <c r="K280" t="s">
        <v>706</v>
      </c>
      <c r="L280" t="s">
        <v>705</v>
      </c>
    </row>
    <row r="281" spans="1:12" x14ac:dyDescent="0.25">
      <c r="A281">
        <v>285</v>
      </c>
      <c r="B281">
        <v>42.951000000000001</v>
      </c>
      <c r="C281">
        <v>143.148</v>
      </c>
      <c r="D281">
        <v>653.87300000000005</v>
      </c>
      <c r="E281">
        <v>42.951000000000001</v>
      </c>
      <c r="F281">
        <v>143.14699999999999</v>
      </c>
      <c r="G281">
        <v>646.4</v>
      </c>
      <c r="H281">
        <v>8.1000000000000003E-2</v>
      </c>
      <c r="I281">
        <v>16667</v>
      </c>
      <c r="J281">
        <v>5076</v>
      </c>
      <c r="K281" t="s">
        <v>708</v>
      </c>
      <c r="L281" t="s">
        <v>705</v>
      </c>
    </row>
    <row r="282" spans="1:12" x14ac:dyDescent="0.25">
      <c r="A282">
        <v>286</v>
      </c>
      <c r="B282">
        <v>43.19</v>
      </c>
      <c r="C282">
        <v>143.22399999999999</v>
      </c>
      <c r="D282">
        <v>535.90700000000004</v>
      </c>
      <c r="E282">
        <v>43.186</v>
      </c>
      <c r="F282">
        <v>143.22499999999999</v>
      </c>
      <c r="G282">
        <v>540</v>
      </c>
      <c r="H282">
        <v>0.45100000000000001</v>
      </c>
      <c r="I282">
        <v>16722</v>
      </c>
      <c r="J282">
        <v>4904</v>
      </c>
      <c r="K282" t="s">
        <v>711</v>
      </c>
      <c r="L282" t="s">
        <v>710</v>
      </c>
    </row>
    <row r="283" spans="1:12" x14ac:dyDescent="0.25">
      <c r="A283">
        <v>287</v>
      </c>
      <c r="B283">
        <v>43.008000000000003</v>
      </c>
      <c r="C283">
        <v>143.20099999999999</v>
      </c>
      <c r="D283">
        <v>704.99900000000002</v>
      </c>
      <c r="E283">
        <v>43.008000000000003</v>
      </c>
      <c r="F283">
        <v>143.19999999999999</v>
      </c>
      <c r="G283">
        <v>707.9</v>
      </c>
      <c r="H283">
        <v>8.1000000000000003E-2</v>
      </c>
      <c r="I283">
        <v>16705</v>
      </c>
      <c r="J283">
        <v>5035</v>
      </c>
      <c r="K283" t="s">
        <v>713</v>
      </c>
      <c r="L283" t="s">
        <v>710</v>
      </c>
    </row>
    <row r="284" spans="1:12" x14ac:dyDescent="0.25">
      <c r="A284">
        <v>288</v>
      </c>
      <c r="B284">
        <v>42.933</v>
      </c>
      <c r="C284">
        <v>143.209</v>
      </c>
      <c r="D284">
        <v>36.899000000000001</v>
      </c>
      <c r="E284">
        <v>42.933</v>
      </c>
      <c r="F284">
        <v>143.209</v>
      </c>
      <c r="G284">
        <v>181</v>
      </c>
      <c r="H284">
        <v>0</v>
      </c>
      <c r="I284">
        <v>16711</v>
      </c>
      <c r="J284">
        <v>5089</v>
      </c>
      <c r="K284" t="s">
        <v>716</v>
      </c>
      <c r="L284" t="s">
        <v>715</v>
      </c>
    </row>
    <row r="285" spans="1:12" x14ac:dyDescent="0.25">
      <c r="A285">
        <v>289</v>
      </c>
      <c r="B285">
        <v>42.61</v>
      </c>
      <c r="C285">
        <v>142.87</v>
      </c>
      <c r="D285">
        <v>83.164000000000001</v>
      </c>
      <c r="E285">
        <v>42.610999999999997</v>
      </c>
      <c r="F285">
        <v>142.87</v>
      </c>
      <c r="G285">
        <v>83.1</v>
      </c>
      <c r="H285">
        <v>0.111</v>
      </c>
      <c r="I285">
        <v>16467</v>
      </c>
      <c r="J285">
        <v>5321</v>
      </c>
      <c r="K285" t="s">
        <v>719</v>
      </c>
      <c r="L285" t="s">
        <v>718</v>
      </c>
    </row>
    <row r="286" spans="1:12" x14ac:dyDescent="0.25">
      <c r="A286">
        <v>290</v>
      </c>
      <c r="B286">
        <v>42.58</v>
      </c>
      <c r="C286">
        <v>142.93100000000001</v>
      </c>
      <c r="D286">
        <v>3.794</v>
      </c>
      <c r="E286">
        <v>42.58</v>
      </c>
      <c r="F286">
        <v>142.935</v>
      </c>
      <c r="G286">
        <v>-9999</v>
      </c>
      <c r="H286">
        <v>0.32900000000000001</v>
      </c>
      <c r="I286">
        <v>16511</v>
      </c>
      <c r="J286">
        <v>5343</v>
      </c>
      <c r="K286" t="s">
        <v>721</v>
      </c>
      <c r="L286" t="s">
        <v>718</v>
      </c>
    </row>
    <row r="287" spans="1:12" x14ac:dyDescent="0.25">
      <c r="A287">
        <v>291</v>
      </c>
      <c r="B287">
        <v>42.604999999999997</v>
      </c>
      <c r="C287">
        <v>142.98699999999999</v>
      </c>
      <c r="D287">
        <v>151.005</v>
      </c>
      <c r="E287">
        <v>42.603000000000002</v>
      </c>
      <c r="F287">
        <v>142.98699999999999</v>
      </c>
      <c r="G287">
        <v>150.1</v>
      </c>
      <c r="H287">
        <v>0.222</v>
      </c>
      <c r="I287">
        <v>16551</v>
      </c>
      <c r="J287">
        <v>5325</v>
      </c>
      <c r="K287" t="s">
        <v>723</v>
      </c>
      <c r="L287" t="s">
        <v>718</v>
      </c>
    </row>
    <row r="288" spans="1:12" x14ac:dyDescent="0.25">
      <c r="A288">
        <v>292</v>
      </c>
      <c r="B288">
        <v>42.642000000000003</v>
      </c>
      <c r="C288">
        <v>143.09</v>
      </c>
      <c r="D288">
        <v>182.958</v>
      </c>
      <c r="E288">
        <v>42.642000000000003</v>
      </c>
      <c r="F288">
        <v>143.09200000000001</v>
      </c>
      <c r="G288">
        <v>188.9</v>
      </c>
      <c r="H288">
        <v>0.16500000000000001</v>
      </c>
      <c r="I288">
        <v>16625</v>
      </c>
      <c r="J288">
        <v>5298</v>
      </c>
      <c r="K288" t="s">
        <v>725</v>
      </c>
      <c r="L288" t="s">
        <v>718</v>
      </c>
    </row>
    <row r="289" spans="1:12" x14ac:dyDescent="0.25">
      <c r="A289">
        <v>293</v>
      </c>
      <c r="B289">
        <v>42.798000000000002</v>
      </c>
      <c r="C289">
        <v>143.155</v>
      </c>
      <c r="D289">
        <v>536.71799999999996</v>
      </c>
      <c r="E289">
        <v>42.798000000000002</v>
      </c>
      <c r="F289">
        <v>143.15700000000001</v>
      </c>
      <c r="G289">
        <v>580</v>
      </c>
      <c r="H289">
        <v>0.16400000000000001</v>
      </c>
      <c r="I289">
        <v>16672</v>
      </c>
      <c r="J289">
        <v>5186</v>
      </c>
      <c r="K289" t="s">
        <v>727</v>
      </c>
      <c r="L289" t="s">
        <v>718</v>
      </c>
    </row>
    <row r="290" spans="1:12" x14ac:dyDescent="0.25">
      <c r="A290">
        <v>294</v>
      </c>
      <c r="B290">
        <v>42.84</v>
      </c>
      <c r="C290">
        <v>143.185</v>
      </c>
      <c r="D290">
        <v>627.399</v>
      </c>
      <c r="E290">
        <v>42.84</v>
      </c>
      <c r="F290">
        <v>143.18799999999999</v>
      </c>
      <c r="G290">
        <v>608.1</v>
      </c>
      <c r="H290">
        <v>0.246</v>
      </c>
      <c r="I290">
        <v>16694</v>
      </c>
      <c r="J290">
        <v>5156</v>
      </c>
      <c r="K290" t="s">
        <v>729</v>
      </c>
      <c r="L290" t="s">
        <v>718</v>
      </c>
    </row>
    <row r="291" spans="1:12" x14ac:dyDescent="0.25">
      <c r="A291">
        <v>295</v>
      </c>
      <c r="B291">
        <v>42.926000000000002</v>
      </c>
      <c r="C291">
        <v>143.22999999999999</v>
      </c>
      <c r="D291">
        <v>692.77700000000004</v>
      </c>
      <c r="E291">
        <v>42.926000000000002</v>
      </c>
      <c r="F291">
        <v>143.22900000000001</v>
      </c>
      <c r="G291">
        <v>698.9</v>
      </c>
      <c r="H291">
        <v>8.1000000000000003E-2</v>
      </c>
      <c r="I291">
        <v>16726</v>
      </c>
      <c r="J291">
        <v>5094</v>
      </c>
      <c r="K291" t="s">
        <v>731</v>
      </c>
      <c r="L291" t="s">
        <v>718</v>
      </c>
    </row>
    <row r="292" spans="1:12" x14ac:dyDescent="0.25">
      <c r="A292">
        <v>296</v>
      </c>
      <c r="B292">
        <v>42.698999999999998</v>
      </c>
      <c r="C292">
        <v>143.05799999999999</v>
      </c>
      <c r="D292">
        <v>152.203</v>
      </c>
      <c r="E292">
        <v>42.698999999999998</v>
      </c>
      <c r="F292">
        <v>143.05799999999999</v>
      </c>
      <c r="G292">
        <v>160.6</v>
      </c>
      <c r="H292">
        <v>0</v>
      </c>
      <c r="I292">
        <v>16602</v>
      </c>
      <c r="J292">
        <v>5257</v>
      </c>
      <c r="K292" t="s">
        <v>734</v>
      </c>
      <c r="L292" t="s">
        <v>733</v>
      </c>
    </row>
    <row r="293" spans="1:12" x14ac:dyDescent="0.25">
      <c r="A293">
        <v>297</v>
      </c>
      <c r="B293">
        <v>42.734000000000002</v>
      </c>
      <c r="C293">
        <v>143.10900000000001</v>
      </c>
      <c r="D293">
        <v>292.16199999999998</v>
      </c>
      <c r="E293">
        <v>42.732999999999997</v>
      </c>
      <c r="F293">
        <v>143.10900000000001</v>
      </c>
      <c r="G293">
        <v>294.7</v>
      </c>
      <c r="H293">
        <v>0.11</v>
      </c>
      <c r="I293">
        <v>16639</v>
      </c>
      <c r="J293">
        <v>5232</v>
      </c>
      <c r="K293" t="s">
        <v>736</v>
      </c>
      <c r="L293" t="s">
        <v>733</v>
      </c>
    </row>
    <row r="294" spans="1:12" x14ac:dyDescent="0.25">
      <c r="A294">
        <v>298</v>
      </c>
      <c r="B294">
        <v>42.692</v>
      </c>
      <c r="C294">
        <v>143.06299999999999</v>
      </c>
      <c r="D294">
        <v>103.911</v>
      </c>
      <c r="E294">
        <v>42.692</v>
      </c>
      <c r="F294">
        <v>143.06299999999999</v>
      </c>
      <c r="G294">
        <v>76.599999999999994</v>
      </c>
      <c r="H294">
        <v>0</v>
      </c>
      <c r="I294">
        <v>16606</v>
      </c>
      <c r="J294">
        <v>5262</v>
      </c>
      <c r="K294" t="s">
        <v>739</v>
      </c>
      <c r="L294" t="s">
        <v>738</v>
      </c>
    </row>
    <row r="295" spans="1:12" x14ac:dyDescent="0.25">
      <c r="A295">
        <v>299</v>
      </c>
      <c r="B295">
        <v>42.947000000000003</v>
      </c>
      <c r="C295">
        <v>143.26900000000001</v>
      </c>
      <c r="D295">
        <v>294.92200000000003</v>
      </c>
      <c r="E295">
        <v>42.947000000000003</v>
      </c>
      <c r="F295">
        <v>143.27000000000001</v>
      </c>
      <c r="G295">
        <v>282</v>
      </c>
      <c r="H295">
        <v>8.2000000000000003E-2</v>
      </c>
      <c r="I295">
        <v>16754</v>
      </c>
      <c r="J295">
        <v>5079</v>
      </c>
      <c r="K295" t="s">
        <v>558</v>
      </c>
      <c r="L295" t="s">
        <v>741</v>
      </c>
    </row>
    <row r="296" spans="1:12" x14ac:dyDescent="0.25">
      <c r="A296">
        <v>300</v>
      </c>
      <c r="B296">
        <v>42.912999999999997</v>
      </c>
      <c r="C296">
        <v>143.28299999999999</v>
      </c>
      <c r="D296">
        <v>128.39500000000001</v>
      </c>
      <c r="E296">
        <v>42.912999999999997</v>
      </c>
      <c r="F296">
        <v>143.28200000000001</v>
      </c>
      <c r="G296">
        <v>115</v>
      </c>
      <c r="H296">
        <v>8.1000000000000003E-2</v>
      </c>
      <c r="I296">
        <v>16764</v>
      </c>
      <c r="J296">
        <v>5103</v>
      </c>
      <c r="K296" t="s">
        <v>743</v>
      </c>
      <c r="L296" t="s">
        <v>742</v>
      </c>
    </row>
    <row r="297" spans="1:12" x14ac:dyDescent="0.25">
      <c r="A297">
        <v>301</v>
      </c>
      <c r="B297">
        <v>42.91</v>
      </c>
      <c r="C297">
        <v>143.35599999999999</v>
      </c>
      <c r="D297">
        <v>443.74</v>
      </c>
      <c r="E297">
        <v>42.91</v>
      </c>
      <c r="F297">
        <v>143.35599999999999</v>
      </c>
      <c r="G297">
        <v>447.4</v>
      </c>
      <c r="H297">
        <v>0</v>
      </c>
      <c r="I297">
        <v>16817</v>
      </c>
      <c r="J297">
        <v>5105</v>
      </c>
      <c r="K297" t="s">
        <v>746</v>
      </c>
      <c r="L297" t="s">
        <v>745</v>
      </c>
    </row>
    <row r="298" spans="1:12" x14ac:dyDescent="0.25">
      <c r="A298">
        <v>302</v>
      </c>
      <c r="B298">
        <v>43.359000000000002</v>
      </c>
      <c r="C298">
        <v>143.608</v>
      </c>
      <c r="D298">
        <v>723.43700000000001</v>
      </c>
      <c r="E298">
        <v>43.359000000000002</v>
      </c>
      <c r="F298">
        <v>143.607</v>
      </c>
      <c r="G298">
        <v>725.7</v>
      </c>
      <c r="H298">
        <v>8.1000000000000003E-2</v>
      </c>
      <c r="I298">
        <v>16998</v>
      </c>
      <c r="J298">
        <v>4782</v>
      </c>
      <c r="K298" t="s">
        <v>749</v>
      </c>
      <c r="L298" t="s">
        <v>748</v>
      </c>
    </row>
    <row r="299" spans="1:12" x14ac:dyDescent="0.25">
      <c r="A299">
        <v>303</v>
      </c>
      <c r="B299">
        <v>43.094000000000001</v>
      </c>
      <c r="C299">
        <v>143.512</v>
      </c>
      <c r="D299">
        <v>2302.2959999999998</v>
      </c>
      <c r="E299">
        <v>43.094000000000001</v>
      </c>
      <c r="F299">
        <v>143.51599999999999</v>
      </c>
      <c r="G299">
        <v>2365.3000000000002</v>
      </c>
      <c r="H299">
        <v>0.32600000000000001</v>
      </c>
      <c r="I299">
        <v>16929</v>
      </c>
      <c r="J299">
        <v>4973</v>
      </c>
      <c r="K299" t="s">
        <v>750</v>
      </c>
      <c r="L299" t="s">
        <v>748</v>
      </c>
    </row>
    <row r="300" spans="1:12" x14ac:dyDescent="0.25">
      <c r="A300">
        <v>304</v>
      </c>
      <c r="B300">
        <v>42.930999999999997</v>
      </c>
      <c r="C300">
        <v>143.44200000000001</v>
      </c>
      <c r="D300">
        <v>2697.2069999999999</v>
      </c>
      <c r="E300">
        <v>42.930999999999997</v>
      </c>
      <c r="F300">
        <v>143.44300000000001</v>
      </c>
      <c r="G300">
        <v>2715.2</v>
      </c>
      <c r="H300">
        <v>8.1000000000000003E-2</v>
      </c>
      <c r="I300">
        <v>16879</v>
      </c>
      <c r="J300">
        <v>5090</v>
      </c>
      <c r="K300" t="s">
        <v>752</v>
      </c>
      <c r="L300" t="s">
        <v>748</v>
      </c>
    </row>
    <row r="301" spans="1:12" x14ac:dyDescent="0.25">
      <c r="A301">
        <v>305</v>
      </c>
      <c r="B301">
        <v>43.247</v>
      </c>
      <c r="C301">
        <v>143.56899999999999</v>
      </c>
      <c r="D301">
        <v>529.70600000000002</v>
      </c>
      <c r="E301">
        <v>43.247</v>
      </c>
      <c r="F301">
        <v>143.56800000000001</v>
      </c>
      <c r="G301">
        <v>541.9</v>
      </c>
      <c r="H301">
        <v>8.1000000000000003E-2</v>
      </c>
      <c r="I301">
        <v>16970</v>
      </c>
      <c r="J301">
        <v>4863</v>
      </c>
      <c r="K301" t="s">
        <v>755</v>
      </c>
      <c r="L301" t="s">
        <v>754</v>
      </c>
    </row>
    <row r="302" spans="1:12" x14ac:dyDescent="0.25">
      <c r="A302">
        <v>306</v>
      </c>
      <c r="B302">
        <v>42.92</v>
      </c>
      <c r="C302">
        <v>143.476</v>
      </c>
      <c r="D302">
        <v>112.919</v>
      </c>
      <c r="E302">
        <v>42.92</v>
      </c>
      <c r="F302">
        <v>143.476</v>
      </c>
      <c r="G302">
        <v>115</v>
      </c>
      <c r="H302">
        <v>0</v>
      </c>
      <c r="I302">
        <v>16903</v>
      </c>
      <c r="J302">
        <v>5098</v>
      </c>
      <c r="K302" t="s">
        <v>758</v>
      </c>
      <c r="L302" t="s">
        <v>757</v>
      </c>
    </row>
    <row r="303" spans="1:12" x14ac:dyDescent="0.25">
      <c r="A303">
        <v>307</v>
      </c>
      <c r="B303">
        <v>42.798999999999999</v>
      </c>
      <c r="C303">
        <v>143.47200000000001</v>
      </c>
      <c r="D303">
        <v>132.44499999999999</v>
      </c>
      <c r="E303">
        <v>42.798999999999999</v>
      </c>
      <c r="F303">
        <v>143.47200000000001</v>
      </c>
      <c r="G303">
        <v>164</v>
      </c>
      <c r="H303">
        <v>0</v>
      </c>
      <c r="I303">
        <v>16900</v>
      </c>
      <c r="J303">
        <v>5185</v>
      </c>
      <c r="K303" t="s">
        <v>761</v>
      </c>
      <c r="L303" t="s">
        <v>760</v>
      </c>
    </row>
    <row r="304" spans="1:12" x14ac:dyDescent="0.25">
      <c r="A304">
        <v>308</v>
      </c>
      <c r="B304">
        <v>42.774000000000001</v>
      </c>
      <c r="C304">
        <v>143.59700000000001</v>
      </c>
      <c r="D304">
        <v>101.267</v>
      </c>
      <c r="E304">
        <v>42.774000000000001</v>
      </c>
      <c r="F304">
        <v>143.59700000000001</v>
      </c>
      <c r="G304">
        <v>104</v>
      </c>
      <c r="H304">
        <v>0</v>
      </c>
      <c r="I304">
        <v>16990</v>
      </c>
      <c r="J304">
        <v>5203</v>
      </c>
      <c r="K304" t="s">
        <v>764</v>
      </c>
      <c r="L304" t="s">
        <v>763</v>
      </c>
    </row>
    <row r="305" spans="1:12" x14ac:dyDescent="0.25">
      <c r="A305">
        <v>309</v>
      </c>
      <c r="B305">
        <v>42.76</v>
      </c>
      <c r="C305">
        <v>143.602</v>
      </c>
      <c r="D305">
        <v>108.57</v>
      </c>
      <c r="E305">
        <v>42.765000000000001</v>
      </c>
      <c r="F305">
        <v>143.61099999999999</v>
      </c>
      <c r="G305">
        <v>110</v>
      </c>
      <c r="H305">
        <v>0.92100000000000004</v>
      </c>
      <c r="I305">
        <v>16994</v>
      </c>
      <c r="J305">
        <v>5213</v>
      </c>
      <c r="K305" t="s">
        <v>766</v>
      </c>
      <c r="L305" t="s">
        <v>763</v>
      </c>
    </row>
    <row r="306" spans="1:12" x14ac:dyDescent="0.25">
      <c r="A306">
        <v>310</v>
      </c>
      <c r="B306">
        <v>42.734000000000002</v>
      </c>
      <c r="C306">
        <v>143.673</v>
      </c>
      <c r="D306">
        <v>604.56399999999996</v>
      </c>
      <c r="E306">
        <v>42.734000000000002</v>
      </c>
      <c r="F306">
        <v>143.67400000000001</v>
      </c>
      <c r="G306">
        <v>590.4</v>
      </c>
      <c r="H306">
        <v>8.2000000000000003E-2</v>
      </c>
      <c r="I306">
        <v>17045</v>
      </c>
      <c r="J306">
        <v>5232</v>
      </c>
      <c r="K306" t="s">
        <v>769</v>
      </c>
      <c r="L306" t="s">
        <v>768</v>
      </c>
    </row>
    <row r="307" spans="1:12" x14ac:dyDescent="0.25">
      <c r="A307">
        <v>312</v>
      </c>
      <c r="B307">
        <v>42.795000000000002</v>
      </c>
      <c r="C307">
        <v>143.649</v>
      </c>
      <c r="D307">
        <v>412.65199999999999</v>
      </c>
      <c r="E307">
        <v>42.795999999999999</v>
      </c>
      <c r="F307">
        <v>143.65</v>
      </c>
      <c r="G307">
        <v>392</v>
      </c>
      <c r="H307">
        <v>6.7610000000000001</v>
      </c>
      <c r="I307">
        <v>17028</v>
      </c>
      <c r="J307">
        <v>5188</v>
      </c>
      <c r="K307" t="s">
        <v>777</v>
      </c>
      <c r="L307" t="s">
        <v>776</v>
      </c>
    </row>
    <row r="308" spans="1:12" x14ac:dyDescent="0.25">
      <c r="A308">
        <v>313</v>
      </c>
      <c r="B308">
        <v>43.555</v>
      </c>
      <c r="C308">
        <v>144.358</v>
      </c>
      <c r="D308">
        <v>330.50099999999998</v>
      </c>
      <c r="E308">
        <v>43.555</v>
      </c>
      <c r="F308">
        <v>144.358</v>
      </c>
      <c r="G308">
        <v>340.9</v>
      </c>
      <c r="H308">
        <v>102.098</v>
      </c>
      <c r="I308">
        <v>17538</v>
      </c>
      <c r="J308">
        <v>4641</v>
      </c>
      <c r="K308" t="s">
        <v>779</v>
      </c>
      <c r="L308" t="s">
        <v>22</v>
      </c>
    </row>
    <row r="309" spans="1:12" x14ac:dyDescent="0.25">
      <c r="A309">
        <v>314</v>
      </c>
      <c r="B309">
        <v>43.488</v>
      </c>
      <c r="C309">
        <v>144.45099999999999</v>
      </c>
      <c r="D309">
        <v>433.33600000000001</v>
      </c>
      <c r="E309">
        <v>43.488</v>
      </c>
      <c r="F309">
        <v>144.45099999999999</v>
      </c>
      <c r="G309">
        <v>459</v>
      </c>
      <c r="H309">
        <v>10.581</v>
      </c>
      <c r="I309">
        <v>17605</v>
      </c>
      <c r="J309">
        <v>4689</v>
      </c>
      <c r="K309" t="s">
        <v>781</v>
      </c>
      <c r="L309" t="s">
        <v>22</v>
      </c>
    </row>
    <row r="310" spans="1:12" x14ac:dyDescent="0.25">
      <c r="A310">
        <v>315</v>
      </c>
      <c r="B310">
        <v>43.402000000000001</v>
      </c>
      <c r="C310">
        <v>144.52799999999999</v>
      </c>
      <c r="D310">
        <v>665.63400000000001</v>
      </c>
      <c r="E310">
        <v>43.402000000000001</v>
      </c>
      <c r="F310">
        <v>144.53100000000001</v>
      </c>
      <c r="G310">
        <v>693.3</v>
      </c>
      <c r="H310">
        <v>11.407</v>
      </c>
      <c r="I310">
        <v>17661</v>
      </c>
      <c r="J310">
        <v>4751</v>
      </c>
      <c r="K310" t="s">
        <v>783</v>
      </c>
      <c r="L310" t="s">
        <v>22</v>
      </c>
    </row>
    <row r="311" spans="1:12" x14ac:dyDescent="0.25">
      <c r="A311">
        <v>316</v>
      </c>
      <c r="B311">
        <v>43.298999999999999</v>
      </c>
      <c r="C311">
        <v>144.601</v>
      </c>
      <c r="D311">
        <v>876.78899999999999</v>
      </c>
      <c r="E311">
        <v>43.3</v>
      </c>
      <c r="F311">
        <v>144.601</v>
      </c>
      <c r="G311">
        <v>894.6</v>
      </c>
      <c r="H311">
        <v>12.773</v>
      </c>
      <c r="I311">
        <v>17713</v>
      </c>
      <c r="J311">
        <v>4825</v>
      </c>
      <c r="K311" t="s">
        <v>785</v>
      </c>
      <c r="L311" t="s">
        <v>22</v>
      </c>
    </row>
    <row r="312" spans="1:12" x14ac:dyDescent="0.25">
      <c r="A312">
        <v>317</v>
      </c>
      <c r="B312">
        <v>43.24</v>
      </c>
      <c r="C312">
        <v>144.53700000000001</v>
      </c>
      <c r="D312">
        <v>1072.575</v>
      </c>
      <c r="E312">
        <v>43.24</v>
      </c>
      <c r="F312">
        <v>144.53800000000001</v>
      </c>
      <c r="G312">
        <v>1093.5999999999999</v>
      </c>
      <c r="H312">
        <v>8.4510000000000005</v>
      </c>
      <c r="I312">
        <v>17667</v>
      </c>
      <c r="J312">
        <v>4868</v>
      </c>
      <c r="K312" t="s">
        <v>787</v>
      </c>
      <c r="L312" t="s">
        <v>22</v>
      </c>
    </row>
    <row r="313" spans="1:12" x14ac:dyDescent="0.25">
      <c r="A313">
        <v>318</v>
      </c>
      <c r="B313">
        <v>43.085000000000001</v>
      </c>
      <c r="C313">
        <v>144.42699999999999</v>
      </c>
      <c r="D313">
        <v>1645.8309999999999</v>
      </c>
      <c r="E313">
        <v>43.085000000000001</v>
      </c>
      <c r="F313">
        <v>144.42699999999999</v>
      </c>
      <c r="G313">
        <v>1668</v>
      </c>
      <c r="H313">
        <v>19.442</v>
      </c>
      <c r="I313">
        <v>17588</v>
      </c>
      <c r="J313">
        <v>4979</v>
      </c>
      <c r="K313" t="s">
        <v>789</v>
      </c>
      <c r="L313" t="s">
        <v>22</v>
      </c>
    </row>
    <row r="314" spans="1:12" x14ac:dyDescent="0.25">
      <c r="A314">
        <v>319</v>
      </c>
      <c r="B314">
        <v>43.055999999999997</v>
      </c>
      <c r="C314">
        <v>144.398</v>
      </c>
      <c r="D314">
        <v>2190.7399999999998</v>
      </c>
      <c r="E314">
        <v>43.055999999999997</v>
      </c>
      <c r="F314">
        <v>144.398</v>
      </c>
      <c r="G314">
        <v>2172.1</v>
      </c>
      <c r="H314">
        <v>3.9950000000000001</v>
      </c>
      <c r="I314">
        <v>17567</v>
      </c>
      <c r="J314">
        <v>5000</v>
      </c>
      <c r="K314" t="s">
        <v>792</v>
      </c>
      <c r="L314" t="s">
        <v>791</v>
      </c>
    </row>
    <row r="315" spans="1:12" x14ac:dyDescent="0.25">
      <c r="A315">
        <v>320</v>
      </c>
      <c r="B315">
        <v>43.008000000000003</v>
      </c>
      <c r="C315">
        <v>144.36600000000001</v>
      </c>
      <c r="D315">
        <v>2320.1889999999999</v>
      </c>
      <c r="E315">
        <v>43.006999999999998</v>
      </c>
      <c r="F315">
        <v>144.36699999999999</v>
      </c>
      <c r="G315">
        <v>2338</v>
      </c>
      <c r="H315">
        <v>5.9359999999999999</v>
      </c>
      <c r="I315">
        <v>17544</v>
      </c>
      <c r="J315">
        <v>5035</v>
      </c>
      <c r="K315" t="s">
        <v>794</v>
      </c>
      <c r="L315" t="s">
        <v>791</v>
      </c>
    </row>
    <row r="316" spans="1:12" x14ac:dyDescent="0.25">
      <c r="A316">
        <v>321</v>
      </c>
      <c r="B316">
        <v>43.482999999999997</v>
      </c>
      <c r="C316">
        <v>144.46299999999999</v>
      </c>
      <c r="D316">
        <v>139.255</v>
      </c>
      <c r="E316">
        <v>43.482999999999997</v>
      </c>
      <c r="F316">
        <v>144.46299999999999</v>
      </c>
      <c r="G316">
        <v>137</v>
      </c>
      <c r="H316">
        <v>53.454000000000001</v>
      </c>
      <c r="I316">
        <v>17614</v>
      </c>
      <c r="J316">
        <v>4693</v>
      </c>
      <c r="K316" t="s">
        <v>797</v>
      </c>
      <c r="L316" t="s">
        <v>796</v>
      </c>
    </row>
    <row r="317" spans="1:12" x14ac:dyDescent="0.25">
      <c r="A317">
        <v>322</v>
      </c>
      <c r="B317">
        <v>43.29</v>
      </c>
      <c r="C317">
        <v>144.53700000000001</v>
      </c>
      <c r="D317">
        <v>139.06</v>
      </c>
      <c r="E317">
        <v>43.289000000000001</v>
      </c>
      <c r="F317">
        <v>144.53700000000001</v>
      </c>
      <c r="G317">
        <v>137.6</v>
      </c>
      <c r="H317">
        <v>22.265000000000001</v>
      </c>
      <c r="I317">
        <v>17667</v>
      </c>
      <c r="J317">
        <v>4832</v>
      </c>
      <c r="K317" t="s">
        <v>800</v>
      </c>
      <c r="L317" t="s">
        <v>799</v>
      </c>
    </row>
    <row r="318" spans="1:12" x14ac:dyDescent="0.25">
      <c r="A318">
        <v>323</v>
      </c>
      <c r="B318">
        <v>43.22</v>
      </c>
      <c r="C318">
        <v>144.43100000000001</v>
      </c>
      <c r="D318">
        <v>97.813000000000002</v>
      </c>
      <c r="E318">
        <v>43.22</v>
      </c>
      <c r="F318">
        <v>144.43100000000001</v>
      </c>
      <c r="G318">
        <v>96.6</v>
      </c>
      <c r="H318">
        <v>11.526</v>
      </c>
      <c r="I318">
        <v>17591</v>
      </c>
      <c r="J318">
        <v>4882</v>
      </c>
      <c r="K318" t="s">
        <v>803</v>
      </c>
      <c r="L318" t="s">
        <v>802</v>
      </c>
    </row>
    <row r="319" spans="1:12" x14ac:dyDescent="0.25">
      <c r="A319">
        <v>324</v>
      </c>
      <c r="B319">
        <v>43.216000000000001</v>
      </c>
      <c r="C319">
        <v>144.34200000000001</v>
      </c>
      <c r="D319">
        <v>169.61</v>
      </c>
      <c r="E319">
        <v>43.216000000000001</v>
      </c>
      <c r="F319">
        <v>144.34299999999999</v>
      </c>
      <c r="G319">
        <v>169.5</v>
      </c>
      <c r="H319">
        <v>7.2460000000000004</v>
      </c>
      <c r="I319">
        <v>17527</v>
      </c>
      <c r="J319">
        <v>4885</v>
      </c>
      <c r="K319" t="s">
        <v>806</v>
      </c>
      <c r="L319" t="s">
        <v>805</v>
      </c>
    </row>
    <row r="320" spans="1:12" x14ac:dyDescent="0.25">
      <c r="A320">
        <v>325</v>
      </c>
      <c r="B320">
        <v>43.158000000000001</v>
      </c>
      <c r="C320">
        <v>144.32599999999999</v>
      </c>
      <c r="D320">
        <v>123.38200000000001</v>
      </c>
      <c r="E320">
        <v>43.158000000000001</v>
      </c>
      <c r="F320">
        <v>144.32599999999999</v>
      </c>
      <c r="G320">
        <v>127</v>
      </c>
      <c r="H320">
        <v>6.59</v>
      </c>
      <c r="I320">
        <v>17515</v>
      </c>
      <c r="J320">
        <v>4927</v>
      </c>
      <c r="K320" t="s">
        <v>809</v>
      </c>
      <c r="L320" t="s">
        <v>808</v>
      </c>
    </row>
    <row r="321" spans="1:12" x14ac:dyDescent="0.25">
      <c r="A321">
        <v>326</v>
      </c>
      <c r="B321">
        <v>43.558999999999997</v>
      </c>
      <c r="C321">
        <v>144.34</v>
      </c>
      <c r="D321">
        <v>320.04899999999998</v>
      </c>
      <c r="E321">
        <v>43.558999999999997</v>
      </c>
      <c r="F321">
        <v>144.339</v>
      </c>
      <c r="G321">
        <v>289.63</v>
      </c>
      <c r="H321">
        <v>44.564999999999998</v>
      </c>
      <c r="I321">
        <v>17525</v>
      </c>
      <c r="J321">
        <v>4638</v>
      </c>
      <c r="K321" t="s">
        <v>811</v>
      </c>
      <c r="L321" t="s">
        <v>22</v>
      </c>
    </row>
    <row r="322" spans="1:12" x14ac:dyDescent="0.25">
      <c r="A322">
        <v>327</v>
      </c>
      <c r="B322">
        <v>43.06</v>
      </c>
      <c r="C322">
        <v>144.399</v>
      </c>
      <c r="D322">
        <v>2190.5740000000001</v>
      </c>
      <c r="E322">
        <v>43.061</v>
      </c>
      <c r="F322">
        <v>144.4</v>
      </c>
      <c r="G322">
        <v>2171.9</v>
      </c>
      <c r="H322">
        <v>55.651000000000003</v>
      </c>
      <c r="I322">
        <v>17568</v>
      </c>
      <c r="J322">
        <v>4997</v>
      </c>
      <c r="K322" t="s">
        <v>813</v>
      </c>
      <c r="L322" t="s">
        <v>22</v>
      </c>
    </row>
    <row r="323" spans="1:12" x14ac:dyDescent="0.25">
      <c r="A323">
        <v>328</v>
      </c>
      <c r="B323">
        <v>43.17</v>
      </c>
      <c r="C323">
        <v>144.48699999999999</v>
      </c>
      <c r="D323">
        <v>73.022000000000006</v>
      </c>
      <c r="E323">
        <v>43.170999999999999</v>
      </c>
      <c r="F323">
        <v>144.48500000000001</v>
      </c>
      <c r="G323">
        <v>1.8</v>
      </c>
      <c r="H323">
        <v>14.028</v>
      </c>
      <c r="I323">
        <v>17631</v>
      </c>
      <c r="J323">
        <v>4918</v>
      </c>
      <c r="K323" t="s">
        <v>815</v>
      </c>
      <c r="L323" t="s">
        <v>22</v>
      </c>
    </row>
    <row r="324" spans="1:12" x14ac:dyDescent="0.25">
      <c r="A324">
        <v>329</v>
      </c>
      <c r="B324">
        <v>43.167000000000002</v>
      </c>
      <c r="C324">
        <v>144.48400000000001</v>
      </c>
      <c r="D324">
        <v>1307.5920000000001</v>
      </c>
      <c r="E324">
        <v>43.167000000000002</v>
      </c>
      <c r="F324">
        <v>144.48400000000001</v>
      </c>
      <c r="G324">
        <v>1326.5</v>
      </c>
      <c r="H324">
        <v>0.45200000000000001</v>
      </c>
      <c r="I324">
        <v>17629</v>
      </c>
      <c r="J324">
        <v>4920</v>
      </c>
      <c r="K324" t="s">
        <v>817</v>
      </c>
      <c r="L324" t="s">
        <v>22</v>
      </c>
    </row>
    <row r="325" spans="1:12" x14ac:dyDescent="0.25">
      <c r="A325">
        <v>330</v>
      </c>
      <c r="B325">
        <v>43.164999999999999</v>
      </c>
      <c r="C325">
        <v>144.47999999999999</v>
      </c>
      <c r="D325">
        <v>1307.867</v>
      </c>
      <c r="E325">
        <v>43.164000000000001</v>
      </c>
      <c r="F325">
        <v>144.47900000000001</v>
      </c>
      <c r="G325">
        <v>1327.4</v>
      </c>
      <c r="H325">
        <v>0.39300000000000002</v>
      </c>
      <c r="I325">
        <v>17626</v>
      </c>
      <c r="J325">
        <v>4922</v>
      </c>
      <c r="K325" t="s">
        <v>819</v>
      </c>
      <c r="L325" t="s">
        <v>22</v>
      </c>
    </row>
    <row r="326" spans="1:12" x14ac:dyDescent="0.25">
      <c r="A326">
        <v>331</v>
      </c>
      <c r="B326">
        <v>43.155000000000001</v>
      </c>
      <c r="C326">
        <v>144.501</v>
      </c>
      <c r="D326">
        <v>138.30699999999999</v>
      </c>
      <c r="E326">
        <v>43.152999999999999</v>
      </c>
      <c r="F326">
        <v>144.505</v>
      </c>
      <c r="G326">
        <v>6.3</v>
      </c>
      <c r="H326">
        <v>2.0510000000000002</v>
      </c>
      <c r="I326">
        <v>17641</v>
      </c>
      <c r="J326">
        <v>4929</v>
      </c>
      <c r="K326" t="s">
        <v>821</v>
      </c>
      <c r="L326" t="s">
        <v>22</v>
      </c>
    </row>
    <row r="327" spans="1:12" x14ac:dyDescent="0.25">
      <c r="A327">
        <v>332</v>
      </c>
      <c r="B327">
        <v>43.152000000000001</v>
      </c>
      <c r="C327">
        <v>144.48699999999999</v>
      </c>
      <c r="D327">
        <v>1449.6020000000001</v>
      </c>
      <c r="E327">
        <v>43.152000000000001</v>
      </c>
      <c r="F327">
        <v>144.488</v>
      </c>
      <c r="G327">
        <v>1467.6</v>
      </c>
      <c r="H327">
        <v>1.4690000000000001</v>
      </c>
      <c r="I327">
        <v>17631</v>
      </c>
      <c r="J327">
        <v>4931</v>
      </c>
      <c r="K327" t="s">
        <v>823</v>
      </c>
      <c r="L327" t="s">
        <v>22</v>
      </c>
    </row>
    <row r="328" spans="1:12" x14ac:dyDescent="0.25">
      <c r="A328">
        <v>333</v>
      </c>
      <c r="B328">
        <v>43.11</v>
      </c>
      <c r="C328">
        <v>144.477</v>
      </c>
      <c r="D328">
        <v>0.72899999999999998</v>
      </c>
      <c r="E328">
        <v>43.106999999999999</v>
      </c>
      <c r="F328">
        <v>144.47499999999999</v>
      </c>
      <c r="G328">
        <v>1.3</v>
      </c>
      <c r="H328">
        <v>4.7510000000000003</v>
      </c>
      <c r="I328">
        <v>17624</v>
      </c>
      <c r="J328">
        <v>4961</v>
      </c>
      <c r="K328" t="s">
        <v>825</v>
      </c>
      <c r="L328" t="s">
        <v>22</v>
      </c>
    </row>
    <row r="329" spans="1:12" x14ac:dyDescent="0.25">
      <c r="A329">
        <v>334</v>
      </c>
      <c r="B329">
        <v>43.107999999999997</v>
      </c>
      <c r="C329">
        <v>144.47</v>
      </c>
      <c r="D329">
        <v>1488.9359999999999</v>
      </c>
      <c r="E329">
        <v>43.106999999999999</v>
      </c>
      <c r="F329">
        <v>144.471</v>
      </c>
      <c r="G329">
        <v>1503.5</v>
      </c>
      <c r="H329">
        <v>0.42199999999999999</v>
      </c>
      <c r="I329">
        <v>17619</v>
      </c>
      <c r="J329">
        <v>4963</v>
      </c>
      <c r="K329" t="s">
        <v>827</v>
      </c>
      <c r="L329" t="s">
        <v>22</v>
      </c>
    </row>
    <row r="330" spans="1:12" x14ac:dyDescent="0.25">
      <c r="A330">
        <v>335</v>
      </c>
      <c r="B330">
        <v>43.71</v>
      </c>
      <c r="C330">
        <v>144.00899999999999</v>
      </c>
      <c r="D330">
        <v>569.86400000000003</v>
      </c>
      <c r="E330">
        <v>43.710999999999999</v>
      </c>
      <c r="F330">
        <v>144.00899999999999</v>
      </c>
      <c r="G330">
        <v>571</v>
      </c>
      <c r="H330">
        <v>76.736000000000004</v>
      </c>
      <c r="I330">
        <v>17287</v>
      </c>
      <c r="J330">
        <v>4529</v>
      </c>
      <c r="K330" t="s">
        <v>830</v>
      </c>
      <c r="L330" t="s">
        <v>829</v>
      </c>
    </row>
    <row r="331" spans="1:12" x14ac:dyDescent="0.25">
      <c r="A331">
        <v>336</v>
      </c>
      <c r="B331">
        <v>43.835000000000001</v>
      </c>
      <c r="C331">
        <v>144.09800000000001</v>
      </c>
      <c r="D331">
        <v>809.10400000000004</v>
      </c>
      <c r="E331">
        <v>43.835999999999999</v>
      </c>
      <c r="F331">
        <v>144.09800000000001</v>
      </c>
      <c r="G331">
        <v>824</v>
      </c>
      <c r="H331">
        <v>15.529</v>
      </c>
      <c r="I331">
        <v>17351</v>
      </c>
      <c r="J331">
        <v>4439</v>
      </c>
      <c r="K331" t="s">
        <v>832</v>
      </c>
      <c r="L331" t="s">
        <v>829</v>
      </c>
    </row>
    <row r="332" spans="1:12" x14ac:dyDescent="0.25">
      <c r="A332">
        <v>337</v>
      </c>
      <c r="B332">
        <v>43.898000000000003</v>
      </c>
      <c r="C332">
        <v>144.131</v>
      </c>
      <c r="D332">
        <v>1086.068</v>
      </c>
      <c r="E332">
        <v>43.898000000000003</v>
      </c>
      <c r="F332">
        <v>144.13300000000001</v>
      </c>
      <c r="G332">
        <v>1120</v>
      </c>
      <c r="H332">
        <v>7.3819999999999997</v>
      </c>
      <c r="I332">
        <v>17375</v>
      </c>
      <c r="J332">
        <v>4394</v>
      </c>
      <c r="K332" t="s">
        <v>834</v>
      </c>
      <c r="L332" t="s">
        <v>829</v>
      </c>
    </row>
    <row r="333" spans="1:12" x14ac:dyDescent="0.25">
      <c r="A333">
        <v>338</v>
      </c>
      <c r="B333">
        <v>43.97</v>
      </c>
      <c r="C333">
        <v>144.17599999999999</v>
      </c>
      <c r="D333">
        <v>1337.1220000000001</v>
      </c>
      <c r="E333">
        <v>43.957999999999998</v>
      </c>
      <c r="F333">
        <v>144.19900000000001</v>
      </c>
      <c r="G333">
        <v>1319</v>
      </c>
      <c r="H333">
        <v>8.7140000000000004</v>
      </c>
      <c r="I333">
        <v>17407</v>
      </c>
      <c r="J333">
        <v>4342</v>
      </c>
      <c r="K333" t="s">
        <v>836</v>
      </c>
      <c r="L333" t="s">
        <v>829</v>
      </c>
    </row>
    <row r="334" spans="1:12" x14ac:dyDescent="0.25">
      <c r="A334">
        <v>339</v>
      </c>
      <c r="B334">
        <v>44.005000000000003</v>
      </c>
      <c r="C334">
        <v>144.23099999999999</v>
      </c>
      <c r="D334">
        <v>1364.8689999999999</v>
      </c>
      <c r="E334">
        <v>44.005000000000003</v>
      </c>
      <c r="F334">
        <v>144.23099999999999</v>
      </c>
      <c r="G334">
        <v>1352</v>
      </c>
      <c r="H334">
        <v>5.819</v>
      </c>
      <c r="I334">
        <v>17447</v>
      </c>
      <c r="J334">
        <v>4317</v>
      </c>
      <c r="K334" t="s">
        <v>838</v>
      </c>
      <c r="L334" t="s">
        <v>829</v>
      </c>
    </row>
    <row r="335" spans="1:12" x14ac:dyDescent="0.25">
      <c r="A335">
        <v>340</v>
      </c>
      <c r="B335">
        <v>43.828000000000003</v>
      </c>
      <c r="C335">
        <v>144.12299999999999</v>
      </c>
      <c r="D335">
        <v>203.762</v>
      </c>
      <c r="E335">
        <v>43.829000000000001</v>
      </c>
      <c r="F335">
        <v>144.12200000000001</v>
      </c>
      <c r="G335">
        <v>199</v>
      </c>
      <c r="H335">
        <v>21.495000000000001</v>
      </c>
      <c r="I335">
        <v>17369</v>
      </c>
      <c r="J335">
        <v>4444</v>
      </c>
      <c r="K335" t="s">
        <v>841</v>
      </c>
      <c r="L335" t="s">
        <v>840</v>
      </c>
    </row>
    <row r="336" spans="1:12" x14ac:dyDescent="0.25">
      <c r="A336">
        <v>341</v>
      </c>
      <c r="B336">
        <v>43.930999999999997</v>
      </c>
      <c r="C336">
        <v>144.21</v>
      </c>
      <c r="D336">
        <v>104.226</v>
      </c>
      <c r="E336">
        <v>43.930999999999997</v>
      </c>
      <c r="F336">
        <v>144.21</v>
      </c>
      <c r="G336">
        <v>115.5</v>
      </c>
      <c r="H336">
        <v>13.36</v>
      </c>
      <c r="I336">
        <v>17432</v>
      </c>
      <c r="J336">
        <v>4370</v>
      </c>
      <c r="K336" t="s">
        <v>844</v>
      </c>
      <c r="L336" t="s">
        <v>843</v>
      </c>
    </row>
    <row r="337" spans="1:12" x14ac:dyDescent="0.25">
      <c r="A337">
        <v>342</v>
      </c>
      <c r="B337">
        <v>43.683</v>
      </c>
      <c r="C337">
        <v>143.59899999999999</v>
      </c>
      <c r="D337">
        <v>422.32400000000001</v>
      </c>
      <c r="E337">
        <v>43.682000000000002</v>
      </c>
      <c r="F337">
        <v>143.59899999999999</v>
      </c>
      <c r="G337">
        <v>422</v>
      </c>
      <c r="H337">
        <v>56.360999999999997</v>
      </c>
      <c r="I337">
        <v>16992</v>
      </c>
      <c r="J337">
        <v>4549</v>
      </c>
      <c r="K337" t="s">
        <v>847</v>
      </c>
      <c r="L337" t="s">
        <v>846</v>
      </c>
    </row>
    <row r="338" spans="1:12" x14ac:dyDescent="0.25">
      <c r="A338">
        <v>343</v>
      </c>
      <c r="B338">
        <v>43.755000000000003</v>
      </c>
      <c r="C338">
        <v>143.84</v>
      </c>
      <c r="D338">
        <v>664.66600000000005</v>
      </c>
      <c r="E338">
        <v>43.755000000000003</v>
      </c>
      <c r="F338">
        <v>143.84</v>
      </c>
      <c r="G338">
        <v>664</v>
      </c>
      <c r="H338">
        <v>21.047000000000001</v>
      </c>
      <c r="I338">
        <v>17165</v>
      </c>
      <c r="J338">
        <v>4497</v>
      </c>
      <c r="K338" t="s">
        <v>849</v>
      </c>
      <c r="L338" t="s">
        <v>846</v>
      </c>
    </row>
    <row r="339" spans="1:12" x14ac:dyDescent="0.25">
      <c r="A339">
        <v>344</v>
      </c>
      <c r="B339">
        <v>43.798999999999999</v>
      </c>
      <c r="C339">
        <v>143.91200000000001</v>
      </c>
      <c r="D339">
        <v>1403.769</v>
      </c>
      <c r="E339">
        <v>43.798999999999999</v>
      </c>
      <c r="F339">
        <v>143.91300000000001</v>
      </c>
      <c r="G339">
        <v>1394</v>
      </c>
      <c r="H339">
        <v>7.5830000000000002</v>
      </c>
      <c r="I339">
        <v>17217</v>
      </c>
      <c r="J339">
        <v>4465</v>
      </c>
      <c r="K339" t="s">
        <v>851</v>
      </c>
      <c r="L339" t="s">
        <v>846</v>
      </c>
    </row>
    <row r="340" spans="1:12" x14ac:dyDescent="0.25">
      <c r="A340">
        <v>345</v>
      </c>
      <c r="B340">
        <v>43.921999999999997</v>
      </c>
      <c r="C340">
        <v>143.96899999999999</v>
      </c>
      <c r="D340">
        <v>1549.087</v>
      </c>
      <c r="E340">
        <v>43.920999999999999</v>
      </c>
      <c r="F340">
        <v>143.96799999999999</v>
      </c>
      <c r="G340">
        <v>1550</v>
      </c>
      <c r="H340">
        <v>14.388999999999999</v>
      </c>
      <c r="I340">
        <v>17258</v>
      </c>
      <c r="J340">
        <v>4377</v>
      </c>
      <c r="K340" t="s">
        <v>853</v>
      </c>
      <c r="L340" t="s">
        <v>846</v>
      </c>
    </row>
    <row r="341" spans="1:12" x14ac:dyDescent="0.25">
      <c r="A341">
        <v>346</v>
      </c>
      <c r="B341">
        <v>44.012999999999998</v>
      </c>
      <c r="C341">
        <v>143.98699999999999</v>
      </c>
      <c r="D341">
        <v>1846.8710000000001</v>
      </c>
      <c r="E341">
        <v>44.012999999999998</v>
      </c>
      <c r="F341">
        <v>143.98599999999999</v>
      </c>
      <c r="G341">
        <v>1809</v>
      </c>
      <c r="H341">
        <v>10.335000000000001</v>
      </c>
      <c r="I341">
        <v>17271</v>
      </c>
      <c r="J341">
        <v>4311</v>
      </c>
      <c r="K341" t="s">
        <v>855</v>
      </c>
      <c r="L341" t="s">
        <v>846</v>
      </c>
    </row>
    <row r="342" spans="1:12" x14ac:dyDescent="0.25">
      <c r="A342">
        <v>347</v>
      </c>
      <c r="B342">
        <v>44.058</v>
      </c>
      <c r="C342">
        <v>144.035</v>
      </c>
      <c r="D342">
        <v>1895.8109999999999</v>
      </c>
      <c r="E342">
        <v>44.058</v>
      </c>
      <c r="F342">
        <v>144.03100000000001</v>
      </c>
      <c r="G342">
        <v>1898</v>
      </c>
      <c r="H342">
        <v>6.359</v>
      </c>
      <c r="I342">
        <v>17306</v>
      </c>
      <c r="J342">
        <v>4279</v>
      </c>
      <c r="K342" t="s">
        <v>857</v>
      </c>
      <c r="L342" t="s">
        <v>846</v>
      </c>
    </row>
    <row r="343" spans="1:12" x14ac:dyDescent="0.25">
      <c r="A343">
        <v>348</v>
      </c>
      <c r="B343">
        <v>44.119</v>
      </c>
      <c r="C343">
        <v>144.07300000000001</v>
      </c>
      <c r="D343">
        <v>1909.3040000000001</v>
      </c>
      <c r="E343">
        <v>44.119</v>
      </c>
      <c r="F343">
        <v>144.072</v>
      </c>
      <c r="G343">
        <v>1921</v>
      </c>
      <c r="H343">
        <v>7.5670000000000002</v>
      </c>
      <c r="I343">
        <v>17333</v>
      </c>
      <c r="J343">
        <v>4235</v>
      </c>
      <c r="K343" t="s">
        <v>622</v>
      </c>
      <c r="L343" t="s">
        <v>846</v>
      </c>
    </row>
    <row r="344" spans="1:12" x14ac:dyDescent="0.25">
      <c r="A344">
        <v>349</v>
      </c>
      <c r="B344">
        <v>43.787999999999997</v>
      </c>
      <c r="C344">
        <v>143.62200000000001</v>
      </c>
      <c r="D344">
        <v>422.28</v>
      </c>
      <c r="E344">
        <v>43.787999999999997</v>
      </c>
      <c r="F344">
        <v>143.62100000000001</v>
      </c>
      <c r="G344">
        <v>418</v>
      </c>
      <c r="H344">
        <v>51.55</v>
      </c>
      <c r="I344">
        <v>17008</v>
      </c>
      <c r="J344">
        <v>4473</v>
      </c>
      <c r="K344" t="s">
        <v>860</v>
      </c>
      <c r="L344" t="s">
        <v>859</v>
      </c>
    </row>
    <row r="345" spans="1:12" x14ac:dyDescent="0.25">
      <c r="A345">
        <v>350</v>
      </c>
      <c r="B345">
        <v>43.787999999999997</v>
      </c>
      <c r="C345">
        <v>143.88999999999999</v>
      </c>
      <c r="D345">
        <v>564.54899999999998</v>
      </c>
      <c r="E345">
        <v>43.789000000000001</v>
      </c>
      <c r="F345">
        <v>143.88999999999999</v>
      </c>
      <c r="G345">
        <v>559</v>
      </c>
      <c r="H345">
        <v>21.651</v>
      </c>
      <c r="I345">
        <v>17201</v>
      </c>
      <c r="J345">
        <v>4473</v>
      </c>
      <c r="K345" t="s">
        <v>861</v>
      </c>
      <c r="L345" t="s">
        <v>859</v>
      </c>
    </row>
    <row r="346" spans="1:12" x14ac:dyDescent="0.25">
      <c r="A346">
        <v>351</v>
      </c>
      <c r="B346">
        <v>43.912999999999997</v>
      </c>
      <c r="C346">
        <v>143.91</v>
      </c>
      <c r="D346">
        <v>158.446</v>
      </c>
      <c r="E346">
        <v>43.912999999999997</v>
      </c>
      <c r="F346">
        <v>143.911</v>
      </c>
      <c r="G346">
        <v>157</v>
      </c>
      <c r="H346">
        <v>13.871</v>
      </c>
      <c r="I346">
        <v>17216</v>
      </c>
      <c r="J346">
        <v>4383</v>
      </c>
      <c r="K346" t="s">
        <v>864</v>
      </c>
      <c r="L346" t="s">
        <v>863</v>
      </c>
    </row>
    <row r="347" spans="1:12" x14ac:dyDescent="0.25">
      <c r="A347">
        <v>352</v>
      </c>
      <c r="B347">
        <v>35.372</v>
      </c>
      <c r="C347">
        <v>132.67699999999999</v>
      </c>
      <c r="D347">
        <v>518.88599999999997</v>
      </c>
      <c r="E347">
        <v>35.371000000000002</v>
      </c>
      <c r="F347">
        <v>132.67599999999999</v>
      </c>
      <c r="G347">
        <v>471</v>
      </c>
      <c r="H347">
        <v>1350.0450000000001</v>
      </c>
      <c r="I347">
        <v>9128</v>
      </c>
      <c r="J347">
        <v>10533</v>
      </c>
      <c r="K347" t="s">
        <v>867</v>
      </c>
      <c r="L347" t="s">
        <v>866</v>
      </c>
    </row>
    <row r="348" spans="1:12" x14ac:dyDescent="0.25">
      <c r="A348">
        <v>353</v>
      </c>
      <c r="B348">
        <v>35.402999999999999</v>
      </c>
      <c r="C348">
        <v>132.672</v>
      </c>
      <c r="D348">
        <v>1.0860000000000001</v>
      </c>
      <c r="E348">
        <v>35.404000000000003</v>
      </c>
      <c r="F348">
        <v>132.666</v>
      </c>
      <c r="G348">
        <v>0</v>
      </c>
      <c r="H348">
        <v>3.569</v>
      </c>
      <c r="I348">
        <v>9124</v>
      </c>
      <c r="J348">
        <v>10510</v>
      </c>
      <c r="K348" t="s">
        <v>871</v>
      </c>
      <c r="L348" t="s">
        <v>870</v>
      </c>
    </row>
    <row r="349" spans="1:12" x14ac:dyDescent="0.25">
      <c r="A349">
        <v>354</v>
      </c>
      <c r="B349">
        <v>35.453000000000003</v>
      </c>
      <c r="C349">
        <v>133.102</v>
      </c>
      <c r="D349">
        <v>1364.2249999999999</v>
      </c>
      <c r="E349">
        <v>35.453000000000003</v>
      </c>
      <c r="F349">
        <v>133.102</v>
      </c>
      <c r="G349">
        <v>-9999</v>
      </c>
      <c r="H349">
        <v>39.963999999999999</v>
      </c>
      <c r="I349">
        <v>9434</v>
      </c>
      <c r="J349">
        <v>10474</v>
      </c>
      <c r="K349" t="s">
        <v>873</v>
      </c>
      <c r="L349" t="s">
        <v>866</v>
      </c>
    </row>
    <row r="350" spans="1:12" x14ac:dyDescent="0.25">
      <c r="A350">
        <v>355</v>
      </c>
      <c r="B350">
        <v>44.006</v>
      </c>
      <c r="C350">
        <v>143.33799999999999</v>
      </c>
      <c r="D350">
        <v>808.93299999999999</v>
      </c>
      <c r="E350">
        <v>44.006</v>
      </c>
      <c r="F350">
        <v>143.33799999999999</v>
      </c>
      <c r="G350">
        <v>802</v>
      </c>
      <c r="H350">
        <v>1290.9770000000001</v>
      </c>
      <c r="I350">
        <v>16804</v>
      </c>
      <c r="J350">
        <v>4316</v>
      </c>
      <c r="K350" t="s">
        <v>876</v>
      </c>
      <c r="L350" t="s">
        <v>875</v>
      </c>
    </row>
    <row r="351" spans="1:12" x14ac:dyDescent="0.25">
      <c r="A351">
        <v>356</v>
      </c>
      <c r="B351">
        <v>44.052</v>
      </c>
      <c r="C351">
        <v>143.517</v>
      </c>
      <c r="D351">
        <v>956.35199999999998</v>
      </c>
      <c r="E351">
        <v>44.052</v>
      </c>
      <c r="F351">
        <v>143.51900000000001</v>
      </c>
      <c r="G351">
        <v>958</v>
      </c>
      <c r="H351">
        <v>15.233000000000001</v>
      </c>
      <c r="I351">
        <v>16933</v>
      </c>
      <c r="J351">
        <v>4283</v>
      </c>
      <c r="K351" t="s">
        <v>878</v>
      </c>
      <c r="L351" t="s">
        <v>875</v>
      </c>
    </row>
    <row r="352" spans="1:12" x14ac:dyDescent="0.25">
      <c r="A352">
        <v>357</v>
      </c>
      <c r="B352">
        <v>44.100999999999999</v>
      </c>
      <c r="C352">
        <v>143.54499999999999</v>
      </c>
      <c r="D352">
        <v>1335.6590000000001</v>
      </c>
      <c r="E352">
        <v>44.098999999999997</v>
      </c>
      <c r="F352">
        <v>143.54400000000001</v>
      </c>
      <c r="G352">
        <v>1335</v>
      </c>
      <c r="H352">
        <v>5.8289999999999997</v>
      </c>
      <c r="I352">
        <v>16953</v>
      </c>
      <c r="J352">
        <v>4248</v>
      </c>
      <c r="K352" t="s">
        <v>880</v>
      </c>
      <c r="L352" t="s">
        <v>875</v>
      </c>
    </row>
    <row r="353" spans="1:12" x14ac:dyDescent="0.25">
      <c r="A353">
        <v>358</v>
      </c>
      <c r="B353">
        <v>44.198999999999998</v>
      </c>
      <c r="C353">
        <v>143.59100000000001</v>
      </c>
      <c r="D353">
        <v>1461.7909999999999</v>
      </c>
      <c r="E353">
        <v>44.198999999999998</v>
      </c>
      <c r="F353">
        <v>143.59299999999999</v>
      </c>
      <c r="G353">
        <v>1453</v>
      </c>
      <c r="H353">
        <v>11.73</v>
      </c>
      <c r="I353">
        <v>16986</v>
      </c>
      <c r="J353">
        <v>4177</v>
      </c>
      <c r="K353" t="s">
        <v>882</v>
      </c>
      <c r="L353" t="s">
        <v>875</v>
      </c>
    </row>
    <row r="354" spans="1:12" x14ac:dyDescent="0.25">
      <c r="A354">
        <v>359</v>
      </c>
      <c r="B354">
        <v>44.052999999999997</v>
      </c>
      <c r="C354">
        <v>143.54400000000001</v>
      </c>
      <c r="D354">
        <v>276.375</v>
      </c>
      <c r="E354">
        <v>44.052999999999997</v>
      </c>
      <c r="F354">
        <v>143.54400000000001</v>
      </c>
      <c r="G354">
        <v>280</v>
      </c>
      <c r="H354">
        <v>16.689</v>
      </c>
      <c r="I354">
        <v>16952</v>
      </c>
      <c r="J354">
        <v>4282</v>
      </c>
      <c r="K354" t="s">
        <v>885</v>
      </c>
      <c r="L354" t="s">
        <v>884</v>
      </c>
    </row>
    <row r="355" spans="1:12" x14ac:dyDescent="0.25">
      <c r="A355">
        <v>360</v>
      </c>
      <c r="B355">
        <v>44.192</v>
      </c>
      <c r="C355">
        <v>143.07599999999999</v>
      </c>
      <c r="D355">
        <v>251.74299999999999</v>
      </c>
      <c r="E355">
        <v>44.192</v>
      </c>
      <c r="F355">
        <v>143.07599999999999</v>
      </c>
      <c r="G355">
        <v>233</v>
      </c>
      <c r="H355">
        <v>40.518999999999998</v>
      </c>
      <c r="I355">
        <v>16615</v>
      </c>
      <c r="J355">
        <v>4182</v>
      </c>
      <c r="K355" t="s">
        <v>888</v>
      </c>
      <c r="L355" t="s">
        <v>887</v>
      </c>
    </row>
    <row r="356" spans="1:12" x14ac:dyDescent="0.25">
      <c r="A356">
        <v>361</v>
      </c>
      <c r="B356">
        <v>44.249000000000002</v>
      </c>
      <c r="C356">
        <v>143.25899999999999</v>
      </c>
      <c r="D356">
        <v>996.65899999999999</v>
      </c>
      <c r="E356">
        <v>44.249000000000002</v>
      </c>
      <c r="F356">
        <v>143.25899999999999</v>
      </c>
      <c r="G356">
        <v>1051</v>
      </c>
      <c r="H356">
        <v>15.936</v>
      </c>
      <c r="I356">
        <v>16747</v>
      </c>
      <c r="J356">
        <v>4141</v>
      </c>
      <c r="K356" t="s">
        <v>890</v>
      </c>
      <c r="L356" t="s">
        <v>887</v>
      </c>
    </row>
    <row r="357" spans="1:12" x14ac:dyDescent="0.25">
      <c r="A357">
        <v>362</v>
      </c>
      <c r="B357">
        <v>44.348999999999997</v>
      </c>
      <c r="C357">
        <v>143.273</v>
      </c>
      <c r="D357">
        <v>1203.7629999999999</v>
      </c>
      <c r="E357">
        <v>44.348999999999997</v>
      </c>
      <c r="F357">
        <v>143.274</v>
      </c>
      <c r="G357">
        <v>1198</v>
      </c>
      <c r="H357">
        <v>11.167</v>
      </c>
      <c r="I357">
        <v>16757</v>
      </c>
      <c r="J357">
        <v>4069</v>
      </c>
      <c r="K357" t="s">
        <v>892</v>
      </c>
      <c r="L357" t="s">
        <v>887</v>
      </c>
    </row>
    <row r="358" spans="1:12" x14ac:dyDescent="0.25">
      <c r="A358">
        <v>363</v>
      </c>
      <c r="B358">
        <v>44.38</v>
      </c>
      <c r="C358">
        <v>143.30099999999999</v>
      </c>
      <c r="D358">
        <v>1217.1010000000001</v>
      </c>
      <c r="E358">
        <v>44.378999999999998</v>
      </c>
      <c r="F358">
        <v>143.30099999999999</v>
      </c>
      <c r="G358">
        <v>1226</v>
      </c>
      <c r="H358">
        <v>4.0620000000000003</v>
      </c>
      <c r="I358">
        <v>16777</v>
      </c>
      <c r="J358">
        <v>4047</v>
      </c>
      <c r="K358" t="s">
        <v>894</v>
      </c>
      <c r="L358" t="s">
        <v>887</v>
      </c>
    </row>
    <row r="359" spans="1:12" x14ac:dyDescent="0.25">
      <c r="A359">
        <v>364</v>
      </c>
      <c r="B359">
        <v>44.137</v>
      </c>
      <c r="C359">
        <v>143.20099999999999</v>
      </c>
      <c r="D359">
        <v>163.62200000000001</v>
      </c>
      <c r="E359">
        <v>44.137</v>
      </c>
      <c r="F359">
        <v>143.20099999999999</v>
      </c>
      <c r="G359">
        <v>163.1</v>
      </c>
      <c r="H359">
        <v>28.050999999999998</v>
      </c>
      <c r="I359">
        <v>16705</v>
      </c>
      <c r="J359">
        <v>4222</v>
      </c>
      <c r="K359" t="s">
        <v>897</v>
      </c>
      <c r="L359" t="s">
        <v>896</v>
      </c>
    </row>
    <row r="360" spans="1:12" x14ac:dyDescent="0.25">
      <c r="A360">
        <v>365</v>
      </c>
      <c r="B360">
        <v>26.474</v>
      </c>
      <c r="C360">
        <v>127.95099999999999</v>
      </c>
      <c r="D360">
        <v>8.6120000000000001</v>
      </c>
      <c r="E360">
        <v>26.474</v>
      </c>
      <c r="F360">
        <v>127.95099999999999</v>
      </c>
      <c r="G360">
        <v>9</v>
      </c>
      <c r="H360">
        <v>2391.9760000000001</v>
      </c>
      <c r="I360">
        <v>5725</v>
      </c>
      <c r="J360">
        <v>16939</v>
      </c>
      <c r="K360" t="s">
        <v>900</v>
      </c>
      <c r="L360" t="s">
        <v>899</v>
      </c>
    </row>
    <row r="361" spans="1:12" x14ac:dyDescent="0.25">
      <c r="A361">
        <v>366</v>
      </c>
      <c r="B361">
        <v>26.641999999999999</v>
      </c>
      <c r="C361">
        <v>128.167</v>
      </c>
      <c r="D361">
        <v>1.1599999999999999</v>
      </c>
      <c r="E361">
        <v>26.641999999999999</v>
      </c>
      <c r="F361">
        <v>128.167</v>
      </c>
      <c r="G361">
        <v>33</v>
      </c>
      <c r="H361">
        <v>28.456</v>
      </c>
      <c r="I361">
        <v>5881</v>
      </c>
      <c r="J361">
        <v>16818</v>
      </c>
      <c r="K361" t="s">
        <v>903</v>
      </c>
      <c r="L361" t="s">
        <v>902</v>
      </c>
    </row>
    <row r="362" spans="1:12" x14ac:dyDescent="0.25">
      <c r="A362">
        <v>367</v>
      </c>
      <c r="B362">
        <v>26.666</v>
      </c>
      <c r="C362">
        <v>128.25299999999999</v>
      </c>
      <c r="D362">
        <v>9.5549999999999997</v>
      </c>
      <c r="E362">
        <v>26.666</v>
      </c>
      <c r="F362">
        <v>128.25399999999999</v>
      </c>
      <c r="G362">
        <v>10</v>
      </c>
      <c r="H362">
        <v>8.9649999999999999</v>
      </c>
      <c r="I362">
        <v>5943</v>
      </c>
      <c r="J362">
        <v>16801</v>
      </c>
      <c r="K362" t="s">
        <v>906</v>
      </c>
      <c r="L362" t="s">
        <v>905</v>
      </c>
    </row>
    <row r="363" spans="1:12" x14ac:dyDescent="0.25">
      <c r="A363">
        <v>368</v>
      </c>
      <c r="B363">
        <v>26.716999999999999</v>
      </c>
      <c r="C363">
        <v>128.28100000000001</v>
      </c>
      <c r="D363">
        <v>24.959</v>
      </c>
      <c r="E363">
        <v>26.718</v>
      </c>
      <c r="F363">
        <v>128.28200000000001</v>
      </c>
      <c r="G363">
        <v>24</v>
      </c>
      <c r="H363">
        <v>6.2569999999999997</v>
      </c>
      <c r="I363">
        <v>5963</v>
      </c>
      <c r="J363">
        <v>16764</v>
      </c>
      <c r="K363" t="s">
        <v>909</v>
      </c>
      <c r="L363" t="s">
        <v>908</v>
      </c>
    </row>
    <row r="364" spans="1:12" x14ac:dyDescent="0.25">
      <c r="A364">
        <v>369</v>
      </c>
      <c r="B364">
        <v>26.722000000000001</v>
      </c>
      <c r="C364">
        <v>128.28800000000001</v>
      </c>
      <c r="D364">
        <v>17.114000000000001</v>
      </c>
      <c r="E364">
        <v>26.722000000000001</v>
      </c>
      <c r="F364">
        <v>128.28800000000001</v>
      </c>
      <c r="G364">
        <v>15</v>
      </c>
      <c r="H364">
        <v>0.74299999999999999</v>
      </c>
      <c r="I364">
        <v>5968</v>
      </c>
      <c r="J364">
        <v>16761</v>
      </c>
      <c r="K364" t="s">
        <v>912</v>
      </c>
      <c r="L364" t="s">
        <v>911</v>
      </c>
    </row>
    <row r="365" spans="1:12" x14ac:dyDescent="0.25">
      <c r="A365">
        <v>370</v>
      </c>
      <c r="B365">
        <v>26.827999999999999</v>
      </c>
      <c r="C365">
        <v>128.28299999999999</v>
      </c>
      <c r="D365">
        <v>5.7229999999999999</v>
      </c>
      <c r="E365">
        <v>26.829000000000001</v>
      </c>
      <c r="F365">
        <v>128.28200000000001</v>
      </c>
      <c r="G365">
        <v>5.5</v>
      </c>
      <c r="H365">
        <v>11.755000000000001</v>
      </c>
      <c r="I365">
        <v>5964</v>
      </c>
      <c r="J365">
        <v>16684</v>
      </c>
      <c r="K365" t="s">
        <v>915</v>
      </c>
      <c r="L365" t="s">
        <v>914</v>
      </c>
    </row>
    <row r="366" spans="1:12" x14ac:dyDescent="0.25">
      <c r="A366">
        <v>371</v>
      </c>
      <c r="B366">
        <v>26.483000000000001</v>
      </c>
      <c r="C366">
        <v>127.913</v>
      </c>
      <c r="D366">
        <v>5.56</v>
      </c>
      <c r="E366">
        <v>26.492000000000001</v>
      </c>
      <c r="F366">
        <v>127.914</v>
      </c>
      <c r="G366">
        <v>4.9000000000000004</v>
      </c>
      <c r="H366">
        <v>53.095999999999997</v>
      </c>
      <c r="I366">
        <v>5698</v>
      </c>
      <c r="J366">
        <v>16933</v>
      </c>
      <c r="K366" t="s">
        <v>918</v>
      </c>
      <c r="L366" t="s">
        <v>917</v>
      </c>
    </row>
    <row r="367" spans="1:12" x14ac:dyDescent="0.25">
      <c r="A367">
        <v>372</v>
      </c>
      <c r="B367">
        <v>26.481000000000002</v>
      </c>
      <c r="C367">
        <v>127.928</v>
      </c>
      <c r="D367">
        <v>1.046</v>
      </c>
      <c r="E367">
        <v>26.484999999999999</v>
      </c>
      <c r="F367">
        <v>127.92700000000001</v>
      </c>
      <c r="G367">
        <v>-9999</v>
      </c>
      <c r="H367">
        <v>1.8520000000000001</v>
      </c>
      <c r="I367">
        <v>5709</v>
      </c>
      <c r="J367">
        <v>16934</v>
      </c>
      <c r="K367" t="s">
        <v>920</v>
      </c>
      <c r="L367" t="s">
        <v>917</v>
      </c>
    </row>
    <row r="368" spans="1:12" x14ac:dyDescent="0.25">
      <c r="A368">
        <v>374</v>
      </c>
      <c r="B368">
        <v>26.454999999999998</v>
      </c>
      <c r="C368">
        <v>127.94199999999999</v>
      </c>
      <c r="D368">
        <v>16.852</v>
      </c>
      <c r="E368">
        <v>26.454000000000001</v>
      </c>
      <c r="F368">
        <v>127.943</v>
      </c>
      <c r="G368">
        <v>-9999</v>
      </c>
      <c r="H368">
        <v>3.645</v>
      </c>
      <c r="I368">
        <v>5719</v>
      </c>
      <c r="J368">
        <v>16953</v>
      </c>
      <c r="K368" t="s">
        <v>924</v>
      </c>
      <c r="L368" t="s">
        <v>917</v>
      </c>
    </row>
    <row r="369" spans="1:12" x14ac:dyDescent="0.25">
      <c r="A369">
        <v>376</v>
      </c>
      <c r="B369">
        <v>26.821999999999999</v>
      </c>
      <c r="C369">
        <v>128.251</v>
      </c>
      <c r="D369">
        <v>3.7679999999999998</v>
      </c>
      <c r="E369">
        <v>26.82</v>
      </c>
      <c r="F369">
        <v>128.249</v>
      </c>
      <c r="G369">
        <v>4.0999999999999996</v>
      </c>
      <c r="H369">
        <v>51.021000000000001</v>
      </c>
      <c r="I369">
        <v>5941</v>
      </c>
      <c r="J369">
        <v>16689</v>
      </c>
      <c r="K369" t="s">
        <v>929</v>
      </c>
      <c r="L369" t="s">
        <v>928</v>
      </c>
    </row>
    <row r="370" spans="1:12" x14ac:dyDescent="0.25">
      <c r="A370">
        <v>377</v>
      </c>
      <c r="B370">
        <v>38.048000000000002</v>
      </c>
      <c r="C370">
        <v>140.923</v>
      </c>
      <c r="D370">
        <v>5264.1620000000003</v>
      </c>
      <c r="E370">
        <v>38.048000000000002</v>
      </c>
      <c r="F370">
        <v>140.92400000000001</v>
      </c>
      <c r="G370">
        <v>5404.8</v>
      </c>
      <c r="H370">
        <v>1769.54</v>
      </c>
      <c r="I370">
        <v>15065</v>
      </c>
      <c r="J370">
        <v>8606</v>
      </c>
      <c r="K370" t="s">
        <v>931</v>
      </c>
      <c r="L370" t="s">
        <v>32</v>
      </c>
    </row>
    <row r="371" spans="1:12" x14ac:dyDescent="0.25">
      <c r="A371">
        <v>378</v>
      </c>
      <c r="B371">
        <v>38.051000000000002</v>
      </c>
      <c r="C371">
        <v>140.91200000000001</v>
      </c>
      <c r="D371">
        <v>5263.56</v>
      </c>
      <c r="E371">
        <v>38.048999999999999</v>
      </c>
      <c r="F371">
        <v>140.91200000000001</v>
      </c>
      <c r="G371">
        <v>5274</v>
      </c>
      <c r="H371">
        <v>1719.7650000000001</v>
      </c>
      <c r="I371">
        <v>15057</v>
      </c>
      <c r="J371">
        <v>8604</v>
      </c>
      <c r="K371" t="s">
        <v>933</v>
      </c>
      <c r="L371" t="s">
        <v>32</v>
      </c>
    </row>
    <row r="372" spans="1:12" x14ac:dyDescent="0.25">
      <c r="A372">
        <v>379</v>
      </c>
      <c r="B372">
        <v>38.097000000000001</v>
      </c>
      <c r="C372">
        <v>140.87200000000001</v>
      </c>
      <c r="D372">
        <v>5258.7209999999995</v>
      </c>
      <c r="E372">
        <v>38.095999999999997</v>
      </c>
      <c r="F372">
        <v>140.87200000000001</v>
      </c>
      <c r="G372">
        <v>5265</v>
      </c>
      <c r="H372">
        <v>7.0990000000000002</v>
      </c>
      <c r="I372">
        <v>15028</v>
      </c>
      <c r="J372">
        <v>8571</v>
      </c>
      <c r="K372" t="s">
        <v>935</v>
      </c>
      <c r="L372" t="s">
        <v>32</v>
      </c>
    </row>
    <row r="373" spans="1:12" x14ac:dyDescent="0.25">
      <c r="A373">
        <v>380</v>
      </c>
      <c r="B373">
        <v>38.076999999999998</v>
      </c>
      <c r="C373">
        <v>140.82300000000001</v>
      </c>
      <c r="D373">
        <v>5255.38</v>
      </c>
      <c r="E373">
        <v>38.076999999999998</v>
      </c>
      <c r="F373">
        <v>140.82400000000001</v>
      </c>
      <c r="G373">
        <v>-9999</v>
      </c>
      <c r="H373">
        <v>8.4060000000000006</v>
      </c>
      <c r="I373">
        <v>14993</v>
      </c>
      <c r="J373">
        <v>8585</v>
      </c>
      <c r="K373" t="s">
        <v>937</v>
      </c>
      <c r="L373" t="s">
        <v>32</v>
      </c>
    </row>
    <row r="374" spans="1:12" x14ac:dyDescent="0.25">
      <c r="A374">
        <v>381</v>
      </c>
      <c r="B374">
        <v>38.017000000000003</v>
      </c>
      <c r="C374">
        <v>140.80099999999999</v>
      </c>
      <c r="D374">
        <v>4379.1459999999997</v>
      </c>
      <c r="E374">
        <v>38.018000000000001</v>
      </c>
      <c r="F374">
        <v>140.80099999999999</v>
      </c>
      <c r="G374">
        <v>4398</v>
      </c>
      <c r="H374">
        <v>10.757</v>
      </c>
      <c r="I374">
        <v>14977</v>
      </c>
      <c r="J374">
        <v>8628</v>
      </c>
      <c r="K374" t="s">
        <v>939</v>
      </c>
      <c r="L374" t="s">
        <v>32</v>
      </c>
    </row>
    <row r="375" spans="1:12" x14ac:dyDescent="0.25">
      <c r="A375">
        <v>382</v>
      </c>
      <c r="B375">
        <v>37.957999999999998</v>
      </c>
      <c r="C375">
        <v>140.791</v>
      </c>
      <c r="D375">
        <v>4319.4189999999999</v>
      </c>
      <c r="E375">
        <v>37.957999999999998</v>
      </c>
      <c r="F375">
        <v>140.79900000000001</v>
      </c>
      <c r="G375">
        <v>4347</v>
      </c>
      <c r="H375">
        <v>13.523</v>
      </c>
      <c r="I375">
        <v>14970</v>
      </c>
      <c r="J375">
        <v>8671</v>
      </c>
      <c r="K375" t="s">
        <v>941</v>
      </c>
      <c r="L375" t="s">
        <v>32</v>
      </c>
    </row>
    <row r="376" spans="1:12" x14ac:dyDescent="0.25">
      <c r="A376">
        <v>383</v>
      </c>
      <c r="B376">
        <v>37.923999999999999</v>
      </c>
      <c r="C376">
        <v>140.75899999999999</v>
      </c>
      <c r="D376">
        <v>4117.835</v>
      </c>
      <c r="E376">
        <v>37.921999999999997</v>
      </c>
      <c r="F376">
        <v>140.756</v>
      </c>
      <c r="G376">
        <v>4173</v>
      </c>
      <c r="H376">
        <v>11.067</v>
      </c>
      <c r="I376">
        <v>14947</v>
      </c>
      <c r="J376">
        <v>8695</v>
      </c>
      <c r="K376" t="s">
        <v>943</v>
      </c>
      <c r="L376" t="s">
        <v>32</v>
      </c>
    </row>
    <row r="377" spans="1:12" x14ac:dyDescent="0.25">
      <c r="A377">
        <v>384</v>
      </c>
      <c r="B377">
        <v>37.926000000000002</v>
      </c>
      <c r="C377">
        <v>140.75299999999999</v>
      </c>
      <c r="D377">
        <v>4113.7259999999997</v>
      </c>
      <c r="E377">
        <v>37.926000000000002</v>
      </c>
      <c r="F377">
        <v>140.75399999999999</v>
      </c>
      <c r="G377">
        <v>4133</v>
      </c>
      <c r="H377">
        <v>5.3819999999999997</v>
      </c>
      <c r="I377">
        <v>14943</v>
      </c>
      <c r="J377">
        <v>8694</v>
      </c>
      <c r="K377" t="s">
        <v>945</v>
      </c>
      <c r="L377" t="s">
        <v>32</v>
      </c>
    </row>
    <row r="378" spans="1:12" x14ac:dyDescent="0.25">
      <c r="A378">
        <v>385</v>
      </c>
      <c r="B378">
        <v>38.061999999999998</v>
      </c>
      <c r="C378">
        <v>140.77000000000001</v>
      </c>
      <c r="D378">
        <v>774.26700000000005</v>
      </c>
      <c r="E378">
        <v>38.061999999999998</v>
      </c>
      <c r="F378">
        <v>140.77099999999999</v>
      </c>
      <c r="G378">
        <v>796</v>
      </c>
      <c r="H378">
        <v>15.587999999999999</v>
      </c>
      <c r="I378">
        <v>14955</v>
      </c>
      <c r="J378">
        <v>8596</v>
      </c>
      <c r="K378" t="s">
        <v>948</v>
      </c>
      <c r="L378" t="s">
        <v>947</v>
      </c>
    </row>
    <row r="379" spans="1:12" x14ac:dyDescent="0.25">
      <c r="A379">
        <v>386</v>
      </c>
      <c r="B379">
        <v>38.052999999999997</v>
      </c>
      <c r="C379">
        <v>140.91900000000001</v>
      </c>
      <c r="D379">
        <v>4.6130000000000004</v>
      </c>
      <c r="E379">
        <v>38.052999999999997</v>
      </c>
      <c r="F379">
        <v>140.91900000000001</v>
      </c>
      <c r="G379">
        <v>-9999</v>
      </c>
      <c r="H379">
        <v>20.219000000000001</v>
      </c>
      <c r="I379">
        <v>15062</v>
      </c>
      <c r="J379">
        <v>8602</v>
      </c>
      <c r="K379" t="s">
        <v>950</v>
      </c>
      <c r="L379" t="s">
        <v>32</v>
      </c>
    </row>
    <row r="380" spans="1:12" x14ac:dyDescent="0.25">
      <c r="A380">
        <v>387</v>
      </c>
      <c r="B380">
        <v>38.103000000000002</v>
      </c>
      <c r="C380">
        <v>140.874</v>
      </c>
      <c r="D380">
        <v>36.704999999999998</v>
      </c>
      <c r="E380">
        <v>38.103999999999999</v>
      </c>
      <c r="F380">
        <v>140.876</v>
      </c>
      <c r="G380">
        <v>-9999</v>
      </c>
      <c r="H380">
        <v>10.118</v>
      </c>
      <c r="I380">
        <v>15030</v>
      </c>
      <c r="J380">
        <v>8566</v>
      </c>
      <c r="K380" t="s">
        <v>953</v>
      </c>
      <c r="L380" t="s">
        <v>952</v>
      </c>
    </row>
    <row r="381" spans="1:12" x14ac:dyDescent="0.25">
      <c r="A381">
        <v>388</v>
      </c>
      <c r="B381">
        <v>37.869</v>
      </c>
      <c r="C381">
        <v>140.60900000000001</v>
      </c>
      <c r="D381">
        <v>4024.0990000000002</v>
      </c>
      <c r="E381">
        <v>37.868000000000002</v>
      </c>
      <c r="F381">
        <v>140.60900000000001</v>
      </c>
      <c r="G381">
        <v>3955.9</v>
      </c>
      <c r="H381">
        <v>34.048000000000002</v>
      </c>
      <c r="I381">
        <v>14839</v>
      </c>
      <c r="J381">
        <v>8735</v>
      </c>
      <c r="K381" t="s">
        <v>955</v>
      </c>
      <c r="L381" t="s">
        <v>32</v>
      </c>
    </row>
    <row r="382" spans="1:12" x14ac:dyDescent="0.25">
      <c r="A382">
        <v>389</v>
      </c>
      <c r="B382">
        <v>37.832999999999998</v>
      </c>
      <c r="C382">
        <v>140.61699999999999</v>
      </c>
      <c r="D382">
        <v>221.256</v>
      </c>
      <c r="E382">
        <v>37.832999999999998</v>
      </c>
      <c r="F382">
        <v>140.61699999999999</v>
      </c>
      <c r="G382">
        <v>247</v>
      </c>
      <c r="H382">
        <v>37.72</v>
      </c>
      <c r="I382">
        <v>14845</v>
      </c>
      <c r="J382">
        <v>8761</v>
      </c>
      <c r="K382" t="s">
        <v>958</v>
      </c>
      <c r="L382" t="s">
        <v>957</v>
      </c>
    </row>
    <row r="383" spans="1:12" x14ac:dyDescent="0.25">
      <c r="A383">
        <v>390</v>
      </c>
      <c r="B383">
        <v>37.83</v>
      </c>
      <c r="C383">
        <v>140.52000000000001</v>
      </c>
      <c r="D383">
        <v>3632.6970000000001</v>
      </c>
      <c r="E383">
        <v>37.829000000000001</v>
      </c>
      <c r="F383">
        <v>140.52000000000001</v>
      </c>
      <c r="G383">
        <v>3663.4</v>
      </c>
      <c r="H383">
        <v>8.8960000000000008</v>
      </c>
      <c r="I383">
        <v>14775</v>
      </c>
      <c r="J383">
        <v>8763</v>
      </c>
      <c r="K383" t="s">
        <v>960</v>
      </c>
      <c r="L383" t="s">
        <v>32</v>
      </c>
    </row>
    <row r="384" spans="1:12" x14ac:dyDescent="0.25">
      <c r="A384">
        <v>391</v>
      </c>
      <c r="B384">
        <v>37.81</v>
      </c>
      <c r="C384">
        <v>140.49700000000001</v>
      </c>
      <c r="D384">
        <v>308.09100000000001</v>
      </c>
      <c r="E384">
        <v>37.811</v>
      </c>
      <c r="F384">
        <v>140.49600000000001</v>
      </c>
      <c r="G384">
        <v>316</v>
      </c>
      <c r="H384">
        <v>10.87</v>
      </c>
      <c r="I384">
        <v>14758</v>
      </c>
      <c r="J384">
        <v>8777</v>
      </c>
      <c r="K384" t="s">
        <v>962</v>
      </c>
      <c r="L384" t="s">
        <v>33</v>
      </c>
    </row>
    <row r="385" spans="1:12" x14ac:dyDescent="0.25">
      <c r="A385">
        <v>392</v>
      </c>
      <c r="B385">
        <v>37.811999999999998</v>
      </c>
      <c r="C385">
        <v>140.273</v>
      </c>
      <c r="D385">
        <v>28.449000000000002</v>
      </c>
      <c r="E385">
        <v>37.813000000000002</v>
      </c>
      <c r="F385">
        <v>140.27199999999999</v>
      </c>
      <c r="G385">
        <v>29.4</v>
      </c>
      <c r="H385">
        <v>21.83</v>
      </c>
      <c r="I385">
        <v>14597</v>
      </c>
      <c r="J385">
        <v>8776</v>
      </c>
      <c r="K385" t="s">
        <v>965</v>
      </c>
      <c r="L385" t="s">
        <v>964</v>
      </c>
    </row>
    <row r="386" spans="1:12" x14ac:dyDescent="0.25">
      <c r="A386">
        <v>393</v>
      </c>
      <c r="B386">
        <v>37.780999999999999</v>
      </c>
      <c r="C386">
        <v>140.44200000000001</v>
      </c>
      <c r="D386">
        <v>74.069999999999993</v>
      </c>
      <c r="E386">
        <v>37.780999999999999</v>
      </c>
      <c r="F386">
        <v>140.44300000000001</v>
      </c>
      <c r="G386">
        <v>78.400000000000006</v>
      </c>
      <c r="H386">
        <v>5.8070000000000004</v>
      </c>
      <c r="I386">
        <v>14719</v>
      </c>
      <c r="J386">
        <v>8798</v>
      </c>
      <c r="K386" t="s">
        <v>967</v>
      </c>
      <c r="L386" t="s">
        <v>964</v>
      </c>
    </row>
    <row r="387" spans="1:12" x14ac:dyDescent="0.25">
      <c r="A387">
        <v>394</v>
      </c>
      <c r="B387">
        <v>37.762</v>
      </c>
      <c r="C387">
        <v>140.37799999999999</v>
      </c>
      <c r="D387">
        <v>32.948999999999998</v>
      </c>
      <c r="E387">
        <v>37.761000000000003</v>
      </c>
      <c r="F387">
        <v>140.37799999999999</v>
      </c>
      <c r="G387">
        <v>40</v>
      </c>
      <c r="H387">
        <v>10.919</v>
      </c>
      <c r="I387">
        <v>14673</v>
      </c>
      <c r="J387">
        <v>8812</v>
      </c>
      <c r="K387" t="s">
        <v>969</v>
      </c>
      <c r="L387" t="s">
        <v>969</v>
      </c>
    </row>
    <row r="388" spans="1:12" x14ac:dyDescent="0.25">
      <c r="A388">
        <v>395</v>
      </c>
      <c r="B388">
        <v>37.755000000000003</v>
      </c>
      <c r="C388">
        <v>140.40199999999999</v>
      </c>
      <c r="D388">
        <v>94.680999999999997</v>
      </c>
      <c r="E388">
        <v>37.755000000000003</v>
      </c>
      <c r="F388">
        <v>140.40199999999999</v>
      </c>
      <c r="G388">
        <v>90.8</v>
      </c>
      <c r="H388">
        <v>4.6230000000000002</v>
      </c>
      <c r="I388">
        <v>14690</v>
      </c>
      <c r="J388">
        <v>8817</v>
      </c>
      <c r="K388" t="s">
        <v>972</v>
      </c>
      <c r="L388" t="s">
        <v>971</v>
      </c>
    </row>
    <row r="389" spans="1:12" x14ac:dyDescent="0.25">
      <c r="A389">
        <v>396</v>
      </c>
      <c r="B389">
        <v>37.749000000000002</v>
      </c>
      <c r="C389">
        <v>140.46899999999999</v>
      </c>
      <c r="D389">
        <v>3160.6750000000002</v>
      </c>
      <c r="E389">
        <v>37.75</v>
      </c>
      <c r="F389">
        <v>140.46899999999999</v>
      </c>
      <c r="G389">
        <v>3171.9</v>
      </c>
      <c r="H389">
        <v>8.1270000000000007</v>
      </c>
      <c r="I389">
        <v>14738</v>
      </c>
      <c r="J389">
        <v>8821</v>
      </c>
      <c r="K389" t="s">
        <v>974</v>
      </c>
      <c r="L389" t="s">
        <v>32</v>
      </c>
    </row>
    <row r="390" spans="1:12" x14ac:dyDescent="0.25">
      <c r="A390">
        <v>397</v>
      </c>
      <c r="B390">
        <v>37.750999999999998</v>
      </c>
      <c r="C390">
        <v>140.453</v>
      </c>
      <c r="D390">
        <v>182.672</v>
      </c>
      <c r="E390">
        <v>37.750999999999998</v>
      </c>
      <c r="F390">
        <v>140.453</v>
      </c>
      <c r="G390">
        <v>178.7</v>
      </c>
      <c r="H390">
        <v>4.5170000000000003</v>
      </c>
      <c r="I390">
        <v>14727</v>
      </c>
      <c r="J390">
        <v>8820</v>
      </c>
      <c r="K390" t="s">
        <v>976</v>
      </c>
      <c r="L390" t="s">
        <v>139</v>
      </c>
    </row>
    <row r="391" spans="1:12" x14ac:dyDescent="0.25">
      <c r="A391">
        <v>398</v>
      </c>
      <c r="B391">
        <v>37.750999999999998</v>
      </c>
      <c r="C391">
        <v>140.38800000000001</v>
      </c>
      <c r="D391">
        <v>24.957999999999998</v>
      </c>
      <c r="E391">
        <v>37.75</v>
      </c>
      <c r="F391">
        <v>140.38800000000001</v>
      </c>
      <c r="G391">
        <v>25.3</v>
      </c>
      <c r="H391">
        <v>7.1390000000000002</v>
      </c>
      <c r="I391">
        <v>14680</v>
      </c>
      <c r="J391">
        <v>8820</v>
      </c>
      <c r="K391" t="s">
        <v>979</v>
      </c>
      <c r="L391" t="s">
        <v>978</v>
      </c>
    </row>
    <row r="392" spans="1:12" x14ac:dyDescent="0.25">
      <c r="A392">
        <v>399</v>
      </c>
      <c r="B392">
        <v>37.734999999999999</v>
      </c>
      <c r="C392">
        <v>140.38800000000001</v>
      </c>
      <c r="D392">
        <v>66.152000000000001</v>
      </c>
      <c r="E392">
        <v>37.735999999999997</v>
      </c>
      <c r="F392">
        <v>140.38900000000001</v>
      </c>
      <c r="G392">
        <v>68.7</v>
      </c>
      <c r="H392">
        <v>5.9989999999999997</v>
      </c>
      <c r="I392">
        <v>14680</v>
      </c>
      <c r="J392">
        <v>8831</v>
      </c>
      <c r="K392" t="s">
        <v>981</v>
      </c>
      <c r="L392" t="s">
        <v>139</v>
      </c>
    </row>
    <row r="393" spans="1:12" x14ac:dyDescent="0.25">
      <c r="A393">
        <v>400</v>
      </c>
      <c r="B393">
        <v>37.726999999999997</v>
      </c>
      <c r="C393">
        <v>140.47300000000001</v>
      </c>
      <c r="D393">
        <v>2915.0929999999998</v>
      </c>
      <c r="E393">
        <v>37.726999999999997</v>
      </c>
      <c r="F393">
        <v>140.47300000000001</v>
      </c>
      <c r="G393">
        <v>2886</v>
      </c>
      <c r="H393">
        <v>7.9160000000000004</v>
      </c>
      <c r="I393">
        <v>14741</v>
      </c>
      <c r="J393">
        <v>8837</v>
      </c>
      <c r="K393" t="s">
        <v>983</v>
      </c>
      <c r="L393" t="s">
        <v>32</v>
      </c>
    </row>
    <row r="394" spans="1:12" x14ac:dyDescent="0.25">
      <c r="A394">
        <v>401</v>
      </c>
      <c r="B394">
        <v>37.694000000000003</v>
      </c>
      <c r="C394">
        <v>140.34100000000001</v>
      </c>
      <c r="D394">
        <v>59.683</v>
      </c>
      <c r="E394">
        <v>37.694000000000003</v>
      </c>
      <c r="F394">
        <v>140.34100000000001</v>
      </c>
      <c r="G394">
        <v>62.2</v>
      </c>
      <c r="H394">
        <v>6.2960000000000003</v>
      </c>
      <c r="I394">
        <v>14646</v>
      </c>
      <c r="J394">
        <v>8861</v>
      </c>
      <c r="K394" t="s">
        <v>985</v>
      </c>
      <c r="L394" t="s">
        <v>139</v>
      </c>
    </row>
    <row r="395" spans="1:12" x14ac:dyDescent="0.25">
      <c r="A395">
        <v>402</v>
      </c>
      <c r="B395">
        <v>37.683</v>
      </c>
      <c r="C395">
        <v>140.328</v>
      </c>
      <c r="D395">
        <v>34.445999999999998</v>
      </c>
      <c r="E395">
        <v>37.683</v>
      </c>
      <c r="F395">
        <v>140.328</v>
      </c>
      <c r="G395">
        <v>35.1</v>
      </c>
      <c r="H395">
        <v>13.688000000000001</v>
      </c>
      <c r="I395">
        <v>14637</v>
      </c>
      <c r="J395">
        <v>8869</v>
      </c>
      <c r="K395" t="s">
        <v>987</v>
      </c>
      <c r="L395" t="s">
        <v>139</v>
      </c>
    </row>
    <row r="396" spans="1:12" x14ac:dyDescent="0.25">
      <c r="A396">
        <v>403</v>
      </c>
      <c r="B396">
        <v>37.680999999999997</v>
      </c>
      <c r="C396">
        <v>140.327</v>
      </c>
      <c r="D396">
        <v>5.5730000000000004</v>
      </c>
      <c r="E396">
        <v>37.682000000000002</v>
      </c>
      <c r="F396">
        <v>140.327</v>
      </c>
      <c r="G396">
        <v>6.1</v>
      </c>
      <c r="H396">
        <v>1.9</v>
      </c>
      <c r="I396">
        <v>14636</v>
      </c>
      <c r="J396">
        <v>8870</v>
      </c>
      <c r="K396" t="s">
        <v>989</v>
      </c>
      <c r="L396" t="s">
        <v>989</v>
      </c>
    </row>
    <row r="397" spans="1:12" x14ac:dyDescent="0.25">
      <c r="A397">
        <v>404</v>
      </c>
      <c r="B397">
        <v>37.673999999999999</v>
      </c>
      <c r="C397">
        <v>140.31</v>
      </c>
      <c r="D397">
        <v>19.803000000000001</v>
      </c>
      <c r="E397">
        <v>37.673999999999999</v>
      </c>
      <c r="F397">
        <v>140.31100000000001</v>
      </c>
      <c r="G397">
        <v>16.899999999999999</v>
      </c>
      <c r="H397">
        <v>1.875</v>
      </c>
      <c r="I397">
        <v>14624</v>
      </c>
      <c r="J397">
        <v>8875</v>
      </c>
      <c r="K397" t="s">
        <v>991</v>
      </c>
      <c r="L397" t="s">
        <v>139</v>
      </c>
    </row>
    <row r="398" spans="1:12" x14ac:dyDescent="0.25">
      <c r="A398">
        <v>405</v>
      </c>
      <c r="B398">
        <v>37.652999999999999</v>
      </c>
      <c r="C398">
        <v>140.31200000000001</v>
      </c>
      <c r="D398">
        <v>2.5169999999999999</v>
      </c>
      <c r="E398">
        <v>37.654000000000003</v>
      </c>
      <c r="F398">
        <v>140.31200000000001</v>
      </c>
      <c r="G398">
        <v>3</v>
      </c>
      <c r="H398">
        <v>3.48</v>
      </c>
      <c r="I398">
        <v>14625</v>
      </c>
      <c r="J398">
        <v>8890</v>
      </c>
      <c r="K398" t="s">
        <v>993</v>
      </c>
      <c r="L398" t="s">
        <v>139</v>
      </c>
    </row>
    <row r="399" spans="1:12" x14ac:dyDescent="0.25">
      <c r="A399">
        <v>406</v>
      </c>
      <c r="B399">
        <v>37.594999999999999</v>
      </c>
      <c r="C399">
        <v>140.46199999999999</v>
      </c>
      <c r="D399">
        <v>2373.739</v>
      </c>
      <c r="E399">
        <v>37.594000000000001</v>
      </c>
      <c r="F399">
        <v>140.465</v>
      </c>
      <c r="G399">
        <v>2331.8000000000002</v>
      </c>
      <c r="H399">
        <v>15.954000000000001</v>
      </c>
      <c r="I399">
        <v>14733</v>
      </c>
      <c r="J399">
        <v>8932</v>
      </c>
      <c r="K399" t="s">
        <v>995</v>
      </c>
      <c r="L399" t="s">
        <v>32</v>
      </c>
    </row>
    <row r="400" spans="1:12" x14ac:dyDescent="0.25">
      <c r="A400">
        <v>407</v>
      </c>
      <c r="B400">
        <v>37.582999999999998</v>
      </c>
      <c r="C400">
        <v>140.51300000000001</v>
      </c>
      <c r="D400">
        <v>140.255</v>
      </c>
      <c r="E400">
        <v>37.582000000000001</v>
      </c>
      <c r="F400">
        <v>140.51300000000001</v>
      </c>
      <c r="G400">
        <v>120</v>
      </c>
      <c r="H400">
        <v>19.417000000000002</v>
      </c>
      <c r="I400">
        <v>14770</v>
      </c>
      <c r="J400">
        <v>8941</v>
      </c>
      <c r="K400" t="s">
        <v>997</v>
      </c>
      <c r="L400" t="s">
        <v>997</v>
      </c>
    </row>
    <row r="401" spans="1:12" x14ac:dyDescent="0.25">
      <c r="A401">
        <v>408</v>
      </c>
      <c r="B401">
        <v>37.515999999999998</v>
      </c>
      <c r="C401">
        <v>140.405</v>
      </c>
      <c r="D401">
        <v>2253.1149999999998</v>
      </c>
      <c r="E401">
        <v>37.515999999999998</v>
      </c>
      <c r="F401">
        <v>140.404</v>
      </c>
      <c r="G401">
        <v>2283.5</v>
      </c>
      <c r="H401">
        <v>10.151999999999999</v>
      </c>
      <c r="I401">
        <v>14692</v>
      </c>
      <c r="J401">
        <v>8989</v>
      </c>
      <c r="K401" t="s">
        <v>999</v>
      </c>
      <c r="L401" t="s">
        <v>32</v>
      </c>
    </row>
    <row r="402" spans="1:12" x14ac:dyDescent="0.25">
      <c r="A402">
        <v>409</v>
      </c>
      <c r="B402">
        <v>37.408000000000001</v>
      </c>
      <c r="C402">
        <v>140.40899999999999</v>
      </c>
      <c r="D402">
        <v>1856.4559999999999</v>
      </c>
      <c r="E402">
        <v>37.408000000000001</v>
      </c>
      <c r="F402">
        <v>140.40899999999999</v>
      </c>
      <c r="G402">
        <v>1865.2</v>
      </c>
      <c r="H402">
        <v>21.39</v>
      </c>
      <c r="I402">
        <v>14695</v>
      </c>
      <c r="J402">
        <v>9067</v>
      </c>
      <c r="K402" t="s">
        <v>1001</v>
      </c>
      <c r="L402" t="s">
        <v>32</v>
      </c>
    </row>
    <row r="403" spans="1:12" x14ac:dyDescent="0.25">
      <c r="A403">
        <v>410</v>
      </c>
      <c r="B403">
        <v>37.344999999999999</v>
      </c>
      <c r="C403">
        <v>140.374</v>
      </c>
      <c r="D403">
        <v>1270.758</v>
      </c>
      <c r="E403">
        <v>37.345999999999997</v>
      </c>
      <c r="F403">
        <v>140.374</v>
      </c>
      <c r="G403">
        <v>1292.8</v>
      </c>
      <c r="H403">
        <v>19.163</v>
      </c>
      <c r="I403">
        <v>14670</v>
      </c>
      <c r="J403">
        <v>9112</v>
      </c>
      <c r="K403" t="s">
        <v>1003</v>
      </c>
      <c r="L403" t="s">
        <v>32</v>
      </c>
    </row>
    <row r="404" spans="1:12" x14ac:dyDescent="0.25">
      <c r="A404">
        <v>411</v>
      </c>
      <c r="B404">
        <v>37.302</v>
      </c>
      <c r="C404">
        <v>140.38499999999999</v>
      </c>
      <c r="D404">
        <v>889.48400000000004</v>
      </c>
      <c r="E404">
        <v>37.301000000000002</v>
      </c>
      <c r="F404">
        <v>140.38499999999999</v>
      </c>
      <c r="G404">
        <v>910.2</v>
      </c>
      <c r="H404">
        <v>11.955</v>
      </c>
      <c r="I404">
        <v>14678</v>
      </c>
      <c r="J404">
        <v>9143</v>
      </c>
      <c r="K404" t="s">
        <v>1005</v>
      </c>
      <c r="L404" t="s">
        <v>32</v>
      </c>
    </row>
    <row r="405" spans="1:12" x14ac:dyDescent="0.25">
      <c r="A405">
        <v>412</v>
      </c>
      <c r="B405">
        <v>37.286999999999999</v>
      </c>
      <c r="C405">
        <v>140.35300000000001</v>
      </c>
      <c r="D405">
        <v>286.96899999999999</v>
      </c>
      <c r="E405">
        <v>37.286999999999999</v>
      </c>
      <c r="F405">
        <v>140.35400000000001</v>
      </c>
      <c r="G405">
        <v>275.8</v>
      </c>
      <c r="H405">
        <v>6.8070000000000004</v>
      </c>
      <c r="I405">
        <v>14655</v>
      </c>
      <c r="J405">
        <v>9154</v>
      </c>
      <c r="K405" t="s">
        <v>1008</v>
      </c>
      <c r="L405" t="s">
        <v>1007</v>
      </c>
    </row>
    <row r="406" spans="1:12" x14ac:dyDescent="0.25">
      <c r="A406">
        <v>413</v>
      </c>
      <c r="B406">
        <v>37.273000000000003</v>
      </c>
      <c r="C406">
        <v>140.40799999999999</v>
      </c>
      <c r="D406">
        <v>845.24300000000005</v>
      </c>
      <c r="E406">
        <v>37.273000000000003</v>
      </c>
      <c r="F406">
        <v>140.40700000000001</v>
      </c>
      <c r="G406">
        <v>905.4</v>
      </c>
      <c r="H406">
        <v>3.718</v>
      </c>
      <c r="I406">
        <v>14694</v>
      </c>
      <c r="J406">
        <v>9164</v>
      </c>
      <c r="K406" t="s">
        <v>1010</v>
      </c>
      <c r="L406" t="s">
        <v>32</v>
      </c>
    </row>
    <row r="407" spans="1:12" x14ac:dyDescent="0.25">
      <c r="A407">
        <v>414</v>
      </c>
      <c r="B407">
        <v>37.142000000000003</v>
      </c>
      <c r="C407">
        <v>140.41499999999999</v>
      </c>
      <c r="D407">
        <v>423.42599999999999</v>
      </c>
      <c r="E407">
        <v>37.142000000000003</v>
      </c>
      <c r="F407">
        <v>140.41499999999999</v>
      </c>
      <c r="G407">
        <v>440.6</v>
      </c>
      <c r="H407">
        <v>16.978000000000002</v>
      </c>
      <c r="I407">
        <v>14699</v>
      </c>
      <c r="J407">
        <v>9258</v>
      </c>
      <c r="K407" t="s">
        <v>1013</v>
      </c>
      <c r="L407" t="s">
        <v>1012</v>
      </c>
    </row>
    <row r="408" spans="1:12" x14ac:dyDescent="0.25">
      <c r="A408">
        <v>415</v>
      </c>
      <c r="B408">
        <v>37.134</v>
      </c>
      <c r="C408">
        <v>140.209</v>
      </c>
      <c r="D408">
        <v>149.81</v>
      </c>
      <c r="E408">
        <v>37.134</v>
      </c>
      <c r="F408">
        <v>140.209</v>
      </c>
      <c r="G408">
        <v>172.4</v>
      </c>
      <c r="H408">
        <v>23.387</v>
      </c>
      <c r="I408">
        <v>14551</v>
      </c>
      <c r="J408">
        <v>9264</v>
      </c>
      <c r="K408" t="s">
        <v>1015</v>
      </c>
      <c r="L408" t="s">
        <v>32</v>
      </c>
    </row>
    <row r="409" spans="1:12" x14ac:dyDescent="0.25">
      <c r="A409">
        <v>416</v>
      </c>
      <c r="B409">
        <v>37.911999999999999</v>
      </c>
      <c r="C409">
        <v>140.42599999999999</v>
      </c>
      <c r="D409">
        <v>183.81200000000001</v>
      </c>
      <c r="E409">
        <v>37.911999999999999</v>
      </c>
      <c r="F409">
        <v>140.42599999999999</v>
      </c>
      <c r="G409">
        <v>-9999</v>
      </c>
      <c r="H409">
        <v>85.465999999999994</v>
      </c>
      <c r="I409">
        <v>14707</v>
      </c>
      <c r="J409">
        <v>8704</v>
      </c>
      <c r="K409" t="s">
        <v>34</v>
      </c>
      <c r="L409" t="s">
        <v>33</v>
      </c>
    </row>
    <row r="410" spans="1:12" x14ac:dyDescent="0.25">
      <c r="A410">
        <v>417</v>
      </c>
      <c r="B410">
        <v>37.951000000000001</v>
      </c>
      <c r="C410">
        <v>140.34</v>
      </c>
      <c r="D410">
        <v>14.51</v>
      </c>
      <c r="E410">
        <v>37.950000000000003</v>
      </c>
      <c r="F410">
        <v>140.34</v>
      </c>
      <c r="G410">
        <v>-9999</v>
      </c>
      <c r="H410">
        <v>91.412999999999997</v>
      </c>
      <c r="I410">
        <v>14645</v>
      </c>
      <c r="J410">
        <v>8676</v>
      </c>
      <c r="K410" t="s">
        <v>1016</v>
      </c>
      <c r="L410" t="s">
        <v>33</v>
      </c>
    </row>
    <row r="411" spans="1:12" x14ac:dyDescent="0.25">
      <c r="A411">
        <v>418</v>
      </c>
      <c r="B411">
        <v>37.841999999999999</v>
      </c>
      <c r="C411">
        <v>140.441</v>
      </c>
      <c r="D411">
        <v>221.75800000000001</v>
      </c>
      <c r="E411">
        <v>37.843000000000004</v>
      </c>
      <c r="F411">
        <v>140.441</v>
      </c>
      <c r="G411">
        <v>-9999</v>
      </c>
      <c r="H411">
        <v>7.8810000000000002</v>
      </c>
      <c r="I411">
        <v>14718</v>
      </c>
      <c r="J411">
        <v>8754</v>
      </c>
      <c r="K411" t="s">
        <v>1018</v>
      </c>
      <c r="L411" t="s">
        <v>33</v>
      </c>
    </row>
    <row r="412" spans="1:12" x14ac:dyDescent="0.25">
      <c r="A412">
        <v>419</v>
      </c>
      <c r="B412">
        <v>37.823</v>
      </c>
      <c r="C412">
        <v>140.453</v>
      </c>
      <c r="D412">
        <v>55.585000000000001</v>
      </c>
      <c r="E412">
        <v>37.83</v>
      </c>
      <c r="F412">
        <v>140.45599999999999</v>
      </c>
      <c r="G412">
        <v>82</v>
      </c>
      <c r="H412">
        <v>17.248999999999999</v>
      </c>
      <c r="I412">
        <v>14727</v>
      </c>
      <c r="J412">
        <v>8768</v>
      </c>
      <c r="K412" t="s">
        <v>1020</v>
      </c>
      <c r="L412" t="s">
        <v>33</v>
      </c>
    </row>
    <row r="413" spans="1:12" x14ac:dyDescent="0.25">
      <c r="A413">
        <v>420</v>
      </c>
      <c r="B413">
        <v>37.994</v>
      </c>
      <c r="C413">
        <v>140.44399999999999</v>
      </c>
      <c r="D413">
        <v>123.85</v>
      </c>
      <c r="E413">
        <v>37.994</v>
      </c>
      <c r="F413">
        <v>140.44399999999999</v>
      </c>
      <c r="G413">
        <v>126</v>
      </c>
      <c r="H413">
        <v>16.762</v>
      </c>
      <c r="I413">
        <v>14720</v>
      </c>
      <c r="J413">
        <v>8645</v>
      </c>
      <c r="K413" t="s">
        <v>1022</v>
      </c>
      <c r="L413" t="s">
        <v>947</v>
      </c>
    </row>
    <row r="414" spans="1:12" x14ac:dyDescent="0.25">
      <c r="A414">
        <v>421</v>
      </c>
      <c r="B414">
        <v>37.994</v>
      </c>
      <c r="C414">
        <v>140.458</v>
      </c>
      <c r="D414">
        <v>48.878</v>
      </c>
      <c r="E414">
        <v>37.994999999999997</v>
      </c>
      <c r="F414">
        <v>140.45699999999999</v>
      </c>
      <c r="G414">
        <v>50</v>
      </c>
      <c r="H414">
        <v>18.202999999999999</v>
      </c>
      <c r="I414">
        <v>14730</v>
      </c>
      <c r="J414">
        <v>8645</v>
      </c>
      <c r="K414" t="s">
        <v>1024</v>
      </c>
      <c r="L414" t="s">
        <v>947</v>
      </c>
    </row>
    <row r="415" spans="1:12" x14ac:dyDescent="0.25">
      <c r="A415">
        <v>422</v>
      </c>
      <c r="B415">
        <v>37.951000000000001</v>
      </c>
      <c r="C415">
        <v>140.55500000000001</v>
      </c>
      <c r="D415">
        <v>277.18200000000002</v>
      </c>
      <c r="E415">
        <v>37.951000000000001</v>
      </c>
      <c r="F415">
        <v>140.55500000000001</v>
      </c>
      <c r="G415">
        <v>281</v>
      </c>
      <c r="H415">
        <v>10.856999999999999</v>
      </c>
      <c r="I415">
        <v>14800</v>
      </c>
      <c r="J415">
        <v>8676</v>
      </c>
      <c r="K415" t="s">
        <v>1026</v>
      </c>
      <c r="L415" t="s">
        <v>947</v>
      </c>
    </row>
    <row r="416" spans="1:12" x14ac:dyDescent="0.25">
      <c r="A416">
        <v>423</v>
      </c>
      <c r="B416">
        <v>38.012</v>
      </c>
      <c r="C416">
        <v>140.62</v>
      </c>
      <c r="D416">
        <v>342.86200000000002</v>
      </c>
      <c r="E416">
        <v>38.012</v>
      </c>
      <c r="F416">
        <v>140.62</v>
      </c>
      <c r="G416">
        <v>345</v>
      </c>
      <c r="H416">
        <v>14.438000000000001</v>
      </c>
      <c r="I416">
        <v>14847</v>
      </c>
      <c r="J416">
        <v>8632</v>
      </c>
      <c r="K416" t="s">
        <v>1028</v>
      </c>
      <c r="L416" t="s">
        <v>947</v>
      </c>
    </row>
    <row r="417" spans="1:12" x14ac:dyDescent="0.25">
      <c r="A417">
        <v>424</v>
      </c>
      <c r="B417">
        <v>38.036999999999999</v>
      </c>
      <c r="C417">
        <v>140.697</v>
      </c>
      <c r="D417">
        <v>675.00300000000004</v>
      </c>
      <c r="E417">
        <v>38.036000000000001</v>
      </c>
      <c r="F417">
        <v>140.696</v>
      </c>
      <c r="G417">
        <v>684</v>
      </c>
      <c r="H417">
        <v>15.708</v>
      </c>
      <c r="I417">
        <v>14902</v>
      </c>
      <c r="J417">
        <v>8614</v>
      </c>
      <c r="K417" t="s">
        <v>1030</v>
      </c>
      <c r="L417" t="s">
        <v>947</v>
      </c>
    </row>
    <row r="418" spans="1:12" x14ac:dyDescent="0.25">
      <c r="A418">
        <v>425</v>
      </c>
      <c r="B418">
        <v>37.979999999999997</v>
      </c>
      <c r="C418">
        <v>140.56</v>
      </c>
      <c r="D418">
        <v>296.91500000000002</v>
      </c>
      <c r="E418">
        <v>37.979999999999997</v>
      </c>
      <c r="F418">
        <v>140.56</v>
      </c>
      <c r="G418">
        <v>295</v>
      </c>
      <c r="H418">
        <v>6.3550000000000004</v>
      </c>
      <c r="I418">
        <v>14804</v>
      </c>
      <c r="J418">
        <v>8655</v>
      </c>
      <c r="K418" t="s">
        <v>1032</v>
      </c>
      <c r="L418" t="s">
        <v>947</v>
      </c>
    </row>
    <row r="419" spans="1:12" x14ac:dyDescent="0.25">
      <c r="A419">
        <v>426</v>
      </c>
      <c r="B419">
        <v>37.953000000000003</v>
      </c>
      <c r="C419">
        <v>140.53</v>
      </c>
      <c r="D419">
        <v>234.13399999999999</v>
      </c>
      <c r="E419">
        <v>37.953000000000003</v>
      </c>
      <c r="F419">
        <v>140.529</v>
      </c>
      <c r="G419">
        <v>240</v>
      </c>
      <c r="H419">
        <v>17.248000000000001</v>
      </c>
      <c r="I419">
        <v>14782</v>
      </c>
      <c r="J419">
        <v>8674</v>
      </c>
      <c r="K419" t="s">
        <v>1034</v>
      </c>
      <c r="L419" t="s">
        <v>947</v>
      </c>
    </row>
    <row r="420" spans="1:12" x14ac:dyDescent="0.25">
      <c r="A420">
        <v>427</v>
      </c>
      <c r="B420">
        <v>38.090000000000003</v>
      </c>
      <c r="C420">
        <v>140.65799999999999</v>
      </c>
      <c r="D420">
        <v>93.695999999999998</v>
      </c>
      <c r="E420">
        <v>38.090000000000003</v>
      </c>
      <c r="F420">
        <v>140.65799999999999</v>
      </c>
      <c r="G420">
        <v>106.4</v>
      </c>
      <c r="H420">
        <v>14.936999999999999</v>
      </c>
      <c r="I420">
        <v>14874</v>
      </c>
      <c r="J420">
        <v>8576</v>
      </c>
      <c r="K420" t="s">
        <v>1036</v>
      </c>
      <c r="L420" t="s">
        <v>947</v>
      </c>
    </row>
    <row r="421" spans="1:12" x14ac:dyDescent="0.25">
      <c r="A421">
        <v>428</v>
      </c>
      <c r="B421">
        <v>38.048999999999999</v>
      </c>
      <c r="C421">
        <v>140.738</v>
      </c>
      <c r="D421">
        <v>684.80200000000002</v>
      </c>
      <c r="E421">
        <v>38.048999999999999</v>
      </c>
      <c r="F421">
        <v>140.738</v>
      </c>
      <c r="G421">
        <v>690.4</v>
      </c>
      <c r="H421">
        <v>21.225000000000001</v>
      </c>
      <c r="I421">
        <v>14932</v>
      </c>
      <c r="J421">
        <v>8605</v>
      </c>
      <c r="K421" t="s">
        <v>1038</v>
      </c>
      <c r="L421" t="s">
        <v>947</v>
      </c>
    </row>
    <row r="422" spans="1:12" x14ac:dyDescent="0.25">
      <c r="A422">
        <v>429</v>
      </c>
      <c r="B422">
        <v>37.962000000000003</v>
      </c>
      <c r="C422">
        <v>140.51499999999999</v>
      </c>
      <c r="D422">
        <v>231.11699999999999</v>
      </c>
      <c r="E422">
        <v>37.962000000000003</v>
      </c>
      <c r="F422">
        <v>140.51300000000001</v>
      </c>
      <c r="G422">
        <v>237</v>
      </c>
      <c r="H422">
        <v>18.960999999999999</v>
      </c>
      <c r="I422">
        <v>14771</v>
      </c>
      <c r="J422">
        <v>8668</v>
      </c>
      <c r="K422" t="s">
        <v>1040</v>
      </c>
      <c r="L422" t="s">
        <v>947</v>
      </c>
    </row>
    <row r="423" spans="1:12" x14ac:dyDescent="0.25">
      <c r="A423">
        <v>430</v>
      </c>
      <c r="B423">
        <v>37.415999999999997</v>
      </c>
      <c r="C423">
        <v>140.608</v>
      </c>
      <c r="D423">
        <v>53.485999999999997</v>
      </c>
      <c r="E423">
        <v>37.414999999999999</v>
      </c>
      <c r="F423">
        <v>140.608</v>
      </c>
      <c r="G423">
        <v>53.7</v>
      </c>
      <c r="H423">
        <v>71.186000000000007</v>
      </c>
      <c r="I423">
        <v>14838</v>
      </c>
      <c r="J423">
        <v>9061</v>
      </c>
      <c r="K423" t="s">
        <v>1043</v>
      </c>
      <c r="L423" t="s">
        <v>1042</v>
      </c>
    </row>
    <row r="424" spans="1:12" x14ac:dyDescent="0.25">
      <c r="A424">
        <v>431</v>
      </c>
      <c r="B424">
        <v>37.436999999999998</v>
      </c>
      <c r="C424">
        <v>140.648</v>
      </c>
      <c r="D424">
        <v>63.612000000000002</v>
      </c>
      <c r="E424">
        <v>37.436999999999998</v>
      </c>
      <c r="F424">
        <v>140.648</v>
      </c>
      <c r="G424">
        <v>63.4</v>
      </c>
      <c r="H424">
        <v>59.473999999999997</v>
      </c>
      <c r="I424">
        <v>14867</v>
      </c>
      <c r="J424">
        <v>9046</v>
      </c>
      <c r="K424" t="s">
        <v>1046</v>
      </c>
      <c r="L424" t="s">
        <v>1045</v>
      </c>
    </row>
    <row r="425" spans="1:12" x14ac:dyDescent="0.25">
      <c r="A425">
        <v>432</v>
      </c>
      <c r="B425">
        <v>37.423999999999999</v>
      </c>
      <c r="C425">
        <v>140.52600000000001</v>
      </c>
      <c r="D425">
        <v>181.52600000000001</v>
      </c>
      <c r="E425">
        <v>37.423999999999999</v>
      </c>
      <c r="F425">
        <v>140.52500000000001</v>
      </c>
      <c r="G425">
        <v>180</v>
      </c>
      <c r="H425">
        <v>7.3259999999999996</v>
      </c>
      <c r="I425">
        <v>14779</v>
      </c>
      <c r="J425">
        <v>9055</v>
      </c>
      <c r="K425" t="s">
        <v>1048</v>
      </c>
      <c r="L425" t="s">
        <v>1045</v>
      </c>
    </row>
    <row r="426" spans="1:12" x14ac:dyDescent="0.25">
      <c r="A426">
        <v>433</v>
      </c>
      <c r="B426">
        <v>37.369999999999997</v>
      </c>
      <c r="C426">
        <v>140.428</v>
      </c>
      <c r="D426">
        <v>242.441</v>
      </c>
      <c r="E426">
        <v>37.369999999999997</v>
      </c>
      <c r="F426">
        <v>140.429</v>
      </c>
      <c r="G426">
        <v>249</v>
      </c>
      <c r="H426">
        <v>20.85</v>
      </c>
      <c r="I426">
        <v>14709</v>
      </c>
      <c r="J426">
        <v>9094</v>
      </c>
      <c r="K426" t="s">
        <v>1050</v>
      </c>
      <c r="L426" t="s">
        <v>1045</v>
      </c>
    </row>
    <row r="427" spans="1:12" x14ac:dyDescent="0.25">
      <c r="A427">
        <v>434</v>
      </c>
      <c r="B427">
        <v>38.177999999999997</v>
      </c>
      <c r="C427">
        <v>140.953</v>
      </c>
      <c r="D427">
        <v>778.49599999999998</v>
      </c>
      <c r="E427">
        <v>38.177999999999997</v>
      </c>
      <c r="F427">
        <v>140.952</v>
      </c>
      <c r="G427">
        <v>776</v>
      </c>
      <c r="H427">
        <v>91.784999999999997</v>
      </c>
      <c r="I427">
        <v>15087</v>
      </c>
      <c r="J427">
        <v>8512</v>
      </c>
      <c r="K427" t="s">
        <v>1053</v>
      </c>
      <c r="L427" t="s">
        <v>1052</v>
      </c>
    </row>
    <row r="428" spans="1:12" x14ac:dyDescent="0.25">
      <c r="A428">
        <v>435</v>
      </c>
      <c r="B428">
        <v>38.204999999999998</v>
      </c>
      <c r="C428">
        <v>140.91300000000001</v>
      </c>
      <c r="D428">
        <v>764.89599999999996</v>
      </c>
      <c r="E428">
        <v>38.204999999999998</v>
      </c>
      <c r="F428">
        <v>140.91200000000001</v>
      </c>
      <c r="G428">
        <v>772</v>
      </c>
      <c r="H428">
        <v>102.014</v>
      </c>
      <c r="I428">
        <v>15058</v>
      </c>
      <c r="J428">
        <v>8493</v>
      </c>
      <c r="K428" t="s">
        <v>1055</v>
      </c>
      <c r="L428" t="s">
        <v>1052</v>
      </c>
    </row>
    <row r="429" spans="1:12" x14ac:dyDescent="0.25">
      <c r="A429">
        <v>436</v>
      </c>
      <c r="B429">
        <v>38.206000000000003</v>
      </c>
      <c r="C429">
        <v>140.88499999999999</v>
      </c>
      <c r="D429">
        <v>442.678</v>
      </c>
      <c r="E429">
        <v>38.206000000000003</v>
      </c>
      <c r="F429">
        <v>140.886</v>
      </c>
      <c r="G429">
        <v>431</v>
      </c>
      <c r="H429">
        <v>6.641</v>
      </c>
      <c r="I429">
        <v>15038</v>
      </c>
      <c r="J429">
        <v>8492</v>
      </c>
      <c r="K429" t="s">
        <v>1057</v>
      </c>
      <c r="L429" t="s">
        <v>1052</v>
      </c>
    </row>
    <row r="430" spans="1:12" x14ac:dyDescent="0.25">
      <c r="A430">
        <v>437</v>
      </c>
      <c r="B430">
        <v>38.270000000000003</v>
      </c>
      <c r="C430">
        <v>140.59</v>
      </c>
      <c r="D430">
        <v>48.149000000000001</v>
      </c>
      <c r="E430">
        <v>38.268000000000001</v>
      </c>
      <c r="F430">
        <v>140.59</v>
      </c>
      <c r="G430">
        <v>49.6</v>
      </c>
      <c r="H430">
        <v>29.097999999999999</v>
      </c>
      <c r="I430">
        <v>14825</v>
      </c>
      <c r="J430">
        <v>8446</v>
      </c>
      <c r="K430" t="s">
        <v>1059</v>
      </c>
      <c r="L430" t="s">
        <v>1052</v>
      </c>
    </row>
    <row r="431" spans="1:12" x14ac:dyDescent="0.25">
      <c r="A431">
        <v>438</v>
      </c>
      <c r="B431">
        <v>38.234999999999999</v>
      </c>
      <c r="C431">
        <v>140.88999999999999</v>
      </c>
      <c r="D431">
        <v>306.58199999999999</v>
      </c>
      <c r="E431">
        <v>38.235999999999997</v>
      </c>
      <c r="F431">
        <v>140.88900000000001</v>
      </c>
      <c r="G431">
        <v>309</v>
      </c>
      <c r="H431">
        <v>3.238</v>
      </c>
      <c r="I431">
        <v>15041</v>
      </c>
      <c r="J431">
        <v>8471</v>
      </c>
      <c r="K431" t="s">
        <v>1061</v>
      </c>
      <c r="L431" t="s">
        <v>957</v>
      </c>
    </row>
    <row r="432" spans="1:12" x14ac:dyDescent="0.25">
      <c r="A432">
        <v>439</v>
      </c>
      <c r="B432">
        <v>38.268999999999998</v>
      </c>
      <c r="C432">
        <v>140.80799999999999</v>
      </c>
      <c r="D432">
        <v>273.36599999999999</v>
      </c>
      <c r="E432">
        <v>38.268999999999998</v>
      </c>
      <c r="F432">
        <v>140.809</v>
      </c>
      <c r="G432">
        <v>274</v>
      </c>
      <c r="H432">
        <v>19.077000000000002</v>
      </c>
      <c r="I432">
        <v>14982</v>
      </c>
      <c r="J432">
        <v>8447</v>
      </c>
      <c r="K432" t="s">
        <v>1063</v>
      </c>
      <c r="L432" t="s">
        <v>957</v>
      </c>
    </row>
    <row r="433" spans="1:12" x14ac:dyDescent="0.25">
      <c r="A433">
        <v>440</v>
      </c>
      <c r="B433">
        <v>38.216000000000001</v>
      </c>
      <c r="C433">
        <v>140.86500000000001</v>
      </c>
      <c r="D433">
        <v>10.241</v>
      </c>
      <c r="E433">
        <v>38.216000000000001</v>
      </c>
      <c r="F433">
        <v>140.864</v>
      </c>
      <c r="G433">
        <v>-9999</v>
      </c>
      <c r="H433">
        <v>3.0569999999999999</v>
      </c>
      <c r="I433">
        <v>15023</v>
      </c>
      <c r="J433">
        <v>8485</v>
      </c>
      <c r="K433" t="s">
        <v>1066</v>
      </c>
      <c r="L433" t="s">
        <v>1065</v>
      </c>
    </row>
    <row r="434" spans="1:12" x14ac:dyDescent="0.25">
      <c r="A434">
        <v>441</v>
      </c>
      <c r="B434">
        <v>38.198</v>
      </c>
      <c r="C434">
        <v>140.93100000000001</v>
      </c>
      <c r="D434">
        <v>776.61599999999999</v>
      </c>
      <c r="E434">
        <v>38.195999999999998</v>
      </c>
      <c r="F434">
        <v>140.93100000000001</v>
      </c>
      <c r="G434">
        <v>773.4</v>
      </c>
      <c r="H434">
        <v>13.273</v>
      </c>
      <c r="I434">
        <v>15071</v>
      </c>
      <c r="J434">
        <v>8498</v>
      </c>
      <c r="K434" t="s">
        <v>1068</v>
      </c>
      <c r="L434" t="s">
        <v>1052</v>
      </c>
    </row>
    <row r="435" spans="1:12" x14ac:dyDescent="0.25">
      <c r="A435">
        <v>442</v>
      </c>
      <c r="B435">
        <v>38.216999999999999</v>
      </c>
      <c r="C435">
        <v>140.815</v>
      </c>
      <c r="D435">
        <v>421.38299999999998</v>
      </c>
      <c r="E435">
        <v>38.218000000000004</v>
      </c>
      <c r="F435">
        <v>140.81399999999999</v>
      </c>
      <c r="G435">
        <v>424</v>
      </c>
      <c r="H435">
        <v>4.2910000000000004</v>
      </c>
      <c r="I435">
        <v>14987</v>
      </c>
      <c r="J435">
        <v>8484</v>
      </c>
      <c r="K435" t="s">
        <v>1070</v>
      </c>
      <c r="L435" t="s">
        <v>1052</v>
      </c>
    </row>
    <row r="436" spans="1:12" x14ac:dyDescent="0.25">
      <c r="A436">
        <v>443</v>
      </c>
      <c r="B436">
        <v>38.234000000000002</v>
      </c>
      <c r="C436">
        <v>140.70599999999999</v>
      </c>
      <c r="D436">
        <v>122.73099999999999</v>
      </c>
      <c r="E436">
        <v>38.234999999999999</v>
      </c>
      <c r="F436">
        <v>140.708</v>
      </c>
      <c r="G436">
        <v>130</v>
      </c>
      <c r="H436">
        <v>20.151</v>
      </c>
      <c r="I436">
        <v>14909</v>
      </c>
      <c r="J436">
        <v>8472</v>
      </c>
      <c r="K436" t="s">
        <v>112</v>
      </c>
      <c r="L436" t="s">
        <v>1052</v>
      </c>
    </row>
    <row r="437" spans="1:12" x14ac:dyDescent="0.25">
      <c r="A437">
        <v>444</v>
      </c>
      <c r="B437">
        <v>38.198999999999998</v>
      </c>
      <c r="C437">
        <v>140.727</v>
      </c>
      <c r="D437">
        <v>207.38</v>
      </c>
      <c r="E437">
        <v>38.198999999999998</v>
      </c>
      <c r="F437">
        <v>140.727</v>
      </c>
      <c r="G437">
        <v>207.3</v>
      </c>
      <c r="H437">
        <v>7.9050000000000002</v>
      </c>
      <c r="I437">
        <v>14924</v>
      </c>
      <c r="J437">
        <v>8497</v>
      </c>
      <c r="K437" t="s">
        <v>1073</v>
      </c>
      <c r="L437" t="s">
        <v>1072</v>
      </c>
    </row>
    <row r="438" spans="1:12" x14ac:dyDescent="0.25">
      <c r="A438">
        <v>445</v>
      </c>
      <c r="B438">
        <v>38.209000000000003</v>
      </c>
      <c r="C438">
        <v>140.637</v>
      </c>
      <c r="D438">
        <v>31.687000000000001</v>
      </c>
      <c r="E438">
        <v>38.209000000000003</v>
      </c>
      <c r="F438">
        <v>140.637</v>
      </c>
      <c r="G438">
        <v>38</v>
      </c>
      <c r="H438">
        <v>6.8540000000000001</v>
      </c>
      <c r="I438">
        <v>14859</v>
      </c>
      <c r="J438">
        <v>8490</v>
      </c>
      <c r="K438" t="s">
        <v>1076</v>
      </c>
      <c r="L438" t="s">
        <v>1075</v>
      </c>
    </row>
    <row r="439" spans="1:12" x14ac:dyDescent="0.25">
      <c r="A439">
        <v>446</v>
      </c>
      <c r="B439">
        <v>38.173000000000002</v>
      </c>
      <c r="C439">
        <v>140.666</v>
      </c>
      <c r="D439">
        <v>58.527000000000001</v>
      </c>
      <c r="E439">
        <v>38.173000000000002</v>
      </c>
      <c r="F439">
        <v>140.66499999999999</v>
      </c>
      <c r="G439">
        <v>68.7</v>
      </c>
      <c r="H439">
        <v>6.0739999999999998</v>
      </c>
      <c r="I439">
        <v>14880</v>
      </c>
      <c r="J439">
        <v>8516</v>
      </c>
      <c r="K439" t="s">
        <v>1078</v>
      </c>
      <c r="L439" t="s">
        <v>1078</v>
      </c>
    </row>
    <row r="440" spans="1:12" x14ac:dyDescent="0.25">
      <c r="A440">
        <v>447</v>
      </c>
      <c r="B440">
        <v>38.201000000000001</v>
      </c>
      <c r="C440">
        <v>140.60499999999999</v>
      </c>
      <c r="D440">
        <v>67.905000000000001</v>
      </c>
      <c r="E440">
        <v>38.201000000000001</v>
      </c>
      <c r="F440">
        <v>140.60499999999999</v>
      </c>
      <c r="G440">
        <v>56.6</v>
      </c>
      <c r="H440">
        <v>2.9390000000000001</v>
      </c>
      <c r="I440">
        <v>14836</v>
      </c>
      <c r="J440">
        <v>8496</v>
      </c>
      <c r="K440" t="s">
        <v>1081</v>
      </c>
      <c r="L440" t="s">
        <v>1080</v>
      </c>
    </row>
    <row r="441" spans="1:12" x14ac:dyDescent="0.25">
      <c r="A441">
        <v>448</v>
      </c>
      <c r="B441">
        <v>38.216999999999999</v>
      </c>
      <c r="C441">
        <v>140.815</v>
      </c>
      <c r="D441">
        <v>421.38299999999998</v>
      </c>
      <c r="E441">
        <v>38.218000000000004</v>
      </c>
      <c r="F441">
        <v>140.815</v>
      </c>
      <c r="G441">
        <v>424.3</v>
      </c>
      <c r="H441">
        <v>14.02</v>
      </c>
      <c r="I441">
        <v>14987</v>
      </c>
      <c r="J441">
        <v>8484</v>
      </c>
      <c r="K441" t="s">
        <v>1070</v>
      </c>
      <c r="L441" t="s">
        <v>1052</v>
      </c>
    </row>
    <row r="442" spans="1:12" x14ac:dyDescent="0.25">
      <c r="A442">
        <v>449</v>
      </c>
      <c r="B442">
        <v>38.380000000000003</v>
      </c>
      <c r="C442">
        <v>141.172</v>
      </c>
      <c r="D442">
        <v>1292.846</v>
      </c>
      <c r="E442">
        <v>38.378999999999998</v>
      </c>
      <c r="F442">
        <v>141.16999999999999</v>
      </c>
      <c r="G442">
        <v>1158.4000000000001</v>
      </c>
      <c r="H442">
        <v>53.435000000000002</v>
      </c>
      <c r="I442">
        <v>15244</v>
      </c>
      <c r="J442">
        <v>8367</v>
      </c>
      <c r="K442" t="s">
        <v>1085</v>
      </c>
      <c r="L442" t="s">
        <v>1084</v>
      </c>
    </row>
    <row r="443" spans="1:12" x14ac:dyDescent="0.25">
      <c r="A443">
        <v>450</v>
      </c>
      <c r="B443">
        <v>38.405999999999999</v>
      </c>
      <c r="C443">
        <v>141.15100000000001</v>
      </c>
      <c r="D443">
        <v>810.79399999999998</v>
      </c>
      <c r="E443">
        <v>38.405999999999999</v>
      </c>
      <c r="F443">
        <v>141.149</v>
      </c>
      <c r="G443">
        <v>788.7</v>
      </c>
      <c r="H443">
        <v>36.042000000000002</v>
      </c>
      <c r="I443">
        <v>15229</v>
      </c>
      <c r="J443">
        <v>8348</v>
      </c>
      <c r="K443" t="s">
        <v>1087</v>
      </c>
      <c r="L443" t="s">
        <v>1084</v>
      </c>
    </row>
    <row r="444" spans="1:12" x14ac:dyDescent="0.25">
      <c r="A444">
        <v>451</v>
      </c>
      <c r="B444">
        <v>38.435000000000002</v>
      </c>
      <c r="C444">
        <v>141.11600000000001</v>
      </c>
      <c r="D444">
        <v>755.18600000000004</v>
      </c>
      <c r="E444">
        <v>38.435000000000002</v>
      </c>
      <c r="F444">
        <v>141.11600000000001</v>
      </c>
      <c r="G444">
        <v>739.3</v>
      </c>
      <c r="H444">
        <v>7.8029999999999999</v>
      </c>
      <c r="I444">
        <v>15204</v>
      </c>
      <c r="J444">
        <v>8327</v>
      </c>
      <c r="K444" t="s">
        <v>1089</v>
      </c>
      <c r="L444" t="s">
        <v>1084</v>
      </c>
    </row>
    <row r="445" spans="1:12" x14ac:dyDescent="0.25">
      <c r="A445">
        <v>452</v>
      </c>
      <c r="B445">
        <v>38.497</v>
      </c>
      <c r="C445">
        <v>141.119</v>
      </c>
      <c r="D445">
        <v>752.69399999999996</v>
      </c>
      <c r="E445">
        <v>38.497999999999998</v>
      </c>
      <c r="F445">
        <v>141.119</v>
      </c>
      <c r="G445">
        <v>-9999</v>
      </c>
      <c r="H445">
        <v>10.436</v>
      </c>
      <c r="I445">
        <v>15206</v>
      </c>
      <c r="J445">
        <v>8283</v>
      </c>
      <c r="K445" t="s">
        <v>1091</v>
      </c>
      <c r="L445" t="s">
        <v>1084</v>
      </c>
    </row>
    <row r="446" spans="1:12" x14ac:dyDescent="0.25">
      <c r="A446">
        <v>453</v>
      </c>
      <c r="B446">
        <v>38.527999999999999</v>
      </c>
      <c r="C446">
        <v>141.059</v>
      </c>
      <c r="D446">
        <v>726.67499999999995</v>
      </c>
      <c r="E446">
        <v>38.527000000000001</v>
      </c>
      <c r="F446">
        <v>141.059</v>
      </c>
      <c r="G446">
        <v>707</v>
      </c>
      <c r="H446">
        <v>11.458</v>
      </c>
      <c r="I446">
        <v>15163</v>
      </c>
      <c r="J446">
        <v>8260</v>
      </c>
      <c r="K446" t="s">
        <v>1093</v>
      </c>
      <c r="L446" t="s">
        <v>1084</v>
      </c>
    </row>
    <row r="447" spans="1:12" x14ac:dyDescent="0.25">
      <c r="A447">
        <v>454</v>
      </c>
      <c r="B447">
        <v>38.530999999999999</v>
      </c>
      <c r="C447">
        <v>141.023</v>
      </c>
      <c r="D447">
        <v>706.81500000000005</v>
      </c>
      <c r="E447">
        <v>38.530999999999999</v>
      </c>
      <c r="F447">
        <v>141.023</v>
      </c>
      <c r="G447">
        <v>701.6</v>
      </c>
      <c r="H447">
        <v>9.1389999999999993</v>
      </c>
      <c r="I447">
        <v>15137</v>
      </c>
      <c r="J447">
        <v>8258</v>
      </c>
      <c r="K447" t="s">
        <v>1095</v>
      </c>
      <c r="L447" t="s">
        <v>1084</v>
      </c>
    </row>
    <row r="448" spans="1:12" x14ac:dyDescent="0.25">
      <c r="A448">
        <v>455</v>
      </c>
      <c r="B448">
        <v>38.527000000000001</v>
      </c>
      <c r="C448">
        <v>140.94800000000001</v>
      </c>
      <c r="D448">
        <v>568.96</v>
      </c>
      <c r="E448">
        <v>38.527000000000001</v>
      </c>
      <c r="F448">
        <v>140.94900000000001</v>
      </c>
      <c r="G448">
        <v>550.79999999999995</v>
      </c>
      <c r="H448">
        <v>9.68</v>
      </c>
      <c r="I448">
        <v>15083</v>
      </c>
      <c r="J448">
        <v>8261</v>
      </c>
      <c r="K448" t="s">
        <v>1097</v>
      </c>
      <c r="L448" t="s">
        <v>1084</v>
      </c>
    </row>
    <row r="449" spans="1:12" x14ac:dyDescent="0.25">
      <c r="A449">
        <v>457</v>
      </c>
      <c r="B449">
        <v>38.405000000000001</v>
      </c>
      <c r="C449">
        <v>141.149</v>
      </c>
      <c r="D449">
        <v>473.50400000000002</v>
      </c>
      <c r="E449">
        <v>38.405000000000001</v>
      </c>
      <c r="F449">
        <v>141.149</v>
      </c>
      <c r="G449">
        <v>350.6</v>
      </c>
      <c r="H449">
        <v>17.791</v>
      </c>
      <c r="I449">
        <v>15228</v>
      </c>
      <c r="J449">
        <v>8349</v>
      </c>
      <c r="K449" t="s">
        <v>1087</v>
      </c>
      <c r="L449" t="s">
        <v>1101</v>
      </c>
    </row>
    <row r="450" spans="1:12" x14ac:dyDescent="0.25">
      <c r="A450">
        <v>458</v>
      </c>
      <c r="B450">
        <v>38.433999999999997</v>
      </c>
      <c r="C450">
        <v>141.11600000000001</v>
      </c>
      <c r="D450">
        <v>458.25299999999999</v>
      </c>
      <c r="E450">
        <v>38.435000000000002</v>
      </c>
      <c r="F450">
        <v>141.11600000000001</v>
      </c>
      <c r="G450">
        <v>337.4</v>
      </c>
      <c r="H450">
        <v>17.858000000000001</v>
      </c>
      <c r="I450">
        <v>15204</v>
      </c>
      <c r="J450">
        <v>8328</v>
      </c>
      <c r="K450" t="s">
        <v>1089</v>
      </c>
      <c r="L450" t="s">
        <v>1101</v>
      </c>
    </row>
    <row r="451" spans="1:12" x14ac:dyDescent="0.25">
      <c r="A451">
        <v>459</v>
      </c>
      <c r="B451">
        <v>38.441000000000003</v>
      </c>
      <c r="C451">
        <v>141.06299999999999</v>
      </c>
      <c r="D451">
        <v>330.27699999999999</v>
      </c>
      <c r="E451">
        <v>38.442</v>
      </c>
      <c r="F451">
        <v>141.06800000000001</v>
      </c>
      <c r="G451">
        <v>335</v>
      </c>
      <c r="H451">
        <v>14.228999999999999</v>
      </c>
      <c r="I451">
        <v>15166</v>
      </c>
      <c r="J451">
        <v>8323</v>
      </c>
      <c r="K451" t="s">
        <v>1104</v>
      </c>
      <c r="L451" t="s">
        <v>1101</v>
      </c>
    </row>
    <row r="452" spans="1:12" x14ac:dyDescent="0.25">
      <c r="A452">
        <v>460</v>
      </c>
      <c r="B452">
        <v>38.435000000000002</v>
      </c>
      <c r="C452">
        <v>140.99700000000001</v>
      </c>
      <c r="D452">
        <v>303.64299999999997</v>
      </c>
      <c r="E452">
        <v>38.436</v>
      </c>
      <c r="F452">
        <v>140.99600000000001</v>
      </c>
      <c r="G452">
        <v>298.2</v>
      </c>
      <c r="H452">
        <v>13.686</v>
      </c>
      <c r="I452">
        <v>15118</v>
      </c>
      <c r="J452">
        <v>8327</v>
      </c>
      <c r="K452" t="s">
        <v>1106</v>
      </c>
      <c r="L452" t="s">
        <v>1101</v>
      </c>
    </row>
    <row r="453" spans="1:12" x14ac:dyDescent="0.25">
      <c r="A453">
        <v>461</v>
      </c>
      <c r="B453">
        <v>38.430999999999997</v>
      </c>
      <c r="C453">
        <v>140.89099999999999</v>
      </c>
      <c r="D453">
        <v>81.789000000000001</v>
      </c>
      <c r="E453">
        <v>38.432000000000002</v>
      </c>
      <c r="F453">
        <v>140.89099999999999</v>
      </c>
      <c r="G453">
        <v>68.7</v>
      </c>
      <c r="H453">
        <v>19.649000000000001</v>
      </c>
      <c r="I453">
        <v>15042</v>
      </c>
      <c r="J453">
        <v>8330</v>
      </c>
      <c r="K453" t="s">
        <v>1108</v>
      </c>
      <c r="L453" t="s">
        <v>1101</v>
      </c>
    </row>
    <row r="454" spans="1:12" x14ac:dyDescent="0.25">
      <c r="A454">
        <v>462</v>
      </c>
      <c r="B454">
        <v>38.427999999999997</v>
      </c>
      <c r="C454">
        <v>140.928</v>
      </c>
      <c r="D454">
        <v>199.87299999999999</v>
      </c>
      <c r="E454">
        <v>38.427999999999997</v>
      </c>
      <c r="F454">
        <v>140.929</v>
      </c>
      <c r="G454">
        <v>197.2</v>
      </c>
      <c r="H454">
        <v>12.321999999999999</v>
      </c>
      <c r="I454">
        <v>15069</v>
      </c>
      <c r="J454">
        <v>8332</v>
      </c>
      <c r="K454" t="s">
        <v>1063</v>
      </c>
      <c r="L454" t="s">
        <v>1101</v>
      </c>
    </row>
    <row r="455" spans="1:12" x14ac:dyDescent="0.25">
      <c r="A455">
        <v>463</v>
      </c>
      <c r="B455">
        <v>38.459000000000003</v>
      </c>
      <c r="C455">
        <v>140.88300000000001</v>
      </c>
      <c r="D455">
        <v>46.417999999999999</v>
      </c>
      <c r="E455">
        <v>38.459000000000003</v>
      </c>
      <c r="F455">
        <v>140.88300000000001</v>
      </c>
      <c r="G455">
        <v>51</v>
      </c>
      <c r="H455">
        <v>10.189</v>
      </c>
      <c r="I455">
        <v>15036</v>
      </c>
      <c r="J455">
        <v>8310</v>
      </c>
      <c r="K455" t="s">
        <v>1111</v>
      </c>
      <c r="L455" t="s">
        <v>1110</v>
      </c>
    </row>
    <row r="456" spans="1:12" x14ac:dyDescent="0.25">
      <c r="A456">
        <v>464</v>
      </c>
      <c r="B456">
        <v>38.414999999999999</v>
      </c>
      <c r="C456">
        <v>140.88999999999999</v>
      </c>
      <c r="D456">
        <v>46.720999999999997</v>
      </c>
      <c r="E456">
        <v>38.414999999999999</v>
      </c>
      <c r="F456">
        <v>140.88900000000001</v>
      </c>
      <c r="G456">
        <v>-9999</v>
      </c>
      <c r="H456">
        <v>1.889</v>
      </c>
      <c r="I456">
        <v>15041</v>
      </c>
      <c r="J456">
        <v>8342</v>
      </c>
      <c r="K456" t="s">
        <v>1114</v>
      </c>
      <c r="L456" t="s">
        <v>1113</v>
      </c>
    </row>
    <row r="457" spans="1:12" x14ac:dyDescent="0.25">
      <c r="A457">
        <v>465</v>
      </c>
      <c r="B457">
        <v>38.524000000000001</v>
      </c>
      <c r="C457">
        <v>140.91</v>
      </c>
      <c r="D457">
        <v>548.803</v>
      </c>
      <c r="E457">
        <v>38.524000000000001</v>
      </c>
      <c r="F457">
        <v>140.91</v>
      </c>
      <c r="G457">
        <v>513.70000000000005</v>
      </c>
      <c r="H457">
        <v>10.784000000000001</v>
      </c>
      <c r="I457">
        <v>15056</v>
      </c>
      <c r="J457">
        <v>8263</v>
      </c>
      <c r="K457" t="s">
        <v>1116</v>
      </c>
      <c r="L457" t="s">
        <v>1084</v>
      </c>
    </row>
    <row r="458" spans="1:12" x14ac:dyDescent="0.25">
      <c r="A458">
        <v>466</v>
      </c>
      <c r="B458">
        <v>39.713000000000001</v>
      </c>
      <c r="C458">
        <v>141.131</v>
      </c>
      <c r="D458">
        <v>1193.3689999999999</v>
      </c>
      <c r="E458">
        <v>39.713000000000001</v>
      </c>
      <c r="F458">
        <v>141.131</v>
      </c>
      <c r="G458">
        <v>1216.95</v>
      </c>
      <c r="H458">
        <v>140.86000000000001</v>
      </c>
      <c r="I458">
        <v>15215</v>
      </c>
      <c r="J458">
        <v>7407</v>
      </c>
      <c r="K458" t="s">
        <v>1118</v>
      </c>
      <c r="L458" t="s">
        <v>36</v>
      </c>
    </row>
    <row r="459" spans="1:12" x14ac:dyDescent="0.25">
      <c r="A459">
        <v>467</v>
      </c>
      <c r="B459">
        <v>39.692</v>
      </c>
      <c r="C459">
        <v>141.149</v>
      </c>
      <c r="D459">
        <v>2184.8380000000002</v>
      </c>
      <c r="E459">
        <v>39.692999999999998</v>
      </c>
      <c r="F459">
        <v>141.149</v>
      </c>
      <c r="G459">
        <v>2183.58</v>
      </c>
      <c r="H459">
        <v>143.54300000000001</v>
      </c>
      <c r="I459">
        <v>15228</v>
      </c>
      <c r="J459">
        <v>7422</v>
      </c>
      <c r="K459" t="s">
        <v>1120</v>
      </c>
      <c r="L459" t="s">
        <v>36</v>
      </c>
    </row>
    <row r="460" spans="1:12" x14ac:dyDescent="0.25">
      <c r="A460">
        <v>468</v>
      </c>
      <c r="B460">
        <v>39.673000000000002</v>
      </c>
      <c r="C460">
        <v>141.16300000000001</v>
      </c>
      <c r="D460">
        <v>2346.183</v>
      </c>
      <c r="E460">
        <v>39.673000000000002</v>
      </c>
      <c r="F460">
        <v>141.16200000000001</v>
      </c>
      <c r="G460">
        <v>2347.3000000000002</v>
      </c>
      <c r="H460">
        <v>129.423</v>
      </c>
      <c r="I460">
        <v>15238</v>
      </c>
      <c r="J460">
        <v>7436</v>
      </c>
      <c r="K460" t="s">
        <v>1122</v>
      </c>
      <c r="L460" t="s">
        <v>36</v>
      </c>
    </row>
    <row r="461" spans="1:12" x14ac:dyDescent="0.25">
      <c r="A461">
        <v>469</v>
      </c>
      <c r="B461">
        <v>39.622</v>
      </c>
      <c r="C461">
        <v>141.18299999999999</v>
      </c>
      <c r="D461">
        <v>2422.1170000000002</v>
      </c>
      <c r="E461">
        <v>39.621000000000002</v>
      </c>
      <c r="F461">
        <v>141.18299999999999</v>
      </c>
      <c r="G461">
        <v>2419.9</v>
      </c>
      <c r="H461">
        <v>11.044</v>
      </c>
      <c r="I461">
        <v>15252</v>
      </c>
      <c r="J461">
        <v>7473</v>
      </c>
      <c r="K461" t="s">
        <v>1124</v>
      </c>
      <c r="L461" t="s">
        <v>36</v>
      </c>
    </row>
    <row r="462" spans="1:12" x14ac:dyDescent="0.25">
      <c r="A462">
        <v>470</v>
      </c>
      <c r="B462">
        <v>39.552999999999997</v>
      </c>
      <c r="C462">
        <v>141.17599999999999</v>
      </c>
      <c r="D462">
        <v>2572.7719999999999</v>
      </c>
      <c r="E462">
        <v>39.552999999999997</v>
      </c>
      <c r="F462">
        <v>141.17599999999999</v>
      </c>
      <c r="G462">
        <v>2579.8000000000002</v>
      </c>
      <c r="H462">
        <v>15.715</v>
      </c>
      <c r="I462">
        <v>15247</v>
      </c>
      <c r="J462">
        <v>7522</v>
      </c>
      <c r="K462" t="s">
        <v>1126</v>
      </c>
      <c r="L462" t="s">
        <v>36</v>
      </c>
    </row>
    <row r="463" spans="1:12" x14ac:dyDescent="0.25">
      <c r="A463">
        <v>471</v>
      </c>
      <c r="B463">
        <v>39.494</v>
      </c>
      <c r="C463">
        <v>141.155</v>
      </c>
      <c r="D463">
        <v>2756.0909999999999</v>
      </c>
      <c r="E463">
        <v>39.494</v>
      </c>
      <c r="F463">
        <v>141.15600000000001</v>
      </c>
      <c r="G463">
        <v>2752.1</v>
      </c>
      <c r="H463">
        <v>19.882999999999999</v>
      </c>
      <c r="I463">
        <v>15232</v>
      </c>
      <c r="J463">
        <v>7565</v>
      </c>
      <c r="K463" t="s">
        <v>582</v>
      </c>
      <c r="L463" t="s">
        <v>36</v>
      </c>
    </row>
    <row r="464" spans="1:12" x14ac:dyDescent="0.25">
      <c r="A464">
        <v>472</v>
      </c>
      <c r="B464">
        <v>39.392000000000003</v>
      </c>
      <c r="C464">
        <v>141.13</v>
      </c>
      <c r="D464">
        <v>4227.43</v>
      </c>
      <c r="E464">
        <v>39.392000000000003</v>
      </c>
      <c r="F464">
        <v>141.13</v>
      </c>
      <c r="G464">
        <v>4228.6000000000004</v>
      </c>
      <c r="H464">
        <v>25.83</v>
      </c>
      <c r="I464">
        <v>15214</v>
      </c>
      <c r="J464">
        <v>7638</v>
      </c>
      <c r="K464" t="s">
        <v>1128</v>
      </c>
      <c r="L464" t="s">
        <v>36</v>
      </c>
    </row>
    <row r="465" spans="1:12" x14ac:dyDescent="0.25">
      <c r="A465">
        <v>473</v>
      </c>
      <c r="B465">
        <v>39.351999999999997</v>
      </c>
      <c r="C465">
        <v>141.14400000000001</v>
      </c>
      <c r="D465">
        <v>4411.4369999999999</v>
      </c>
      <c r="E465">
        <v>39.351999999999997</v>
      </c>
      <c r="F465">
        <v>141.14400000000001</v>
      </c>
      <c r="G465">
        <v>4421</v>
      </c>
      <c r="H465">
        <v>22.484999999999999</v>
      </c>
      <c r="I465">
        <v>15224</v>
      </c>
      <c r="J465">
        <v>7667</v>
      </c>
      <c r="K465" t="s">
        <v>1129</v>
      </c>
      <c r="L465" t="s">
        <v>36</v>
      </c>
    </row>
    <row r="466" spans="1:12" x14ac:dyDescent="0.25">
      <c r="A466">
        <v>474</v>
      </c>
      <c r="B466">
        <v>39.283999999999999</v>
      </c>
      <c r="C466">
        <v>141.13</v>
      </c>
      <c r="D466">
        <v>4546.7889999999998</v>
      </c>
      <c r="E466">
        <v>39.284999999999997</v>
      </c>
      <c r="F466">
        <v>141.13</v>
      </c>
      <c r="G466">
        <v>4541.2</v>
      </c>
      <c r="H466">
        <v>23.422000000000001</v>
      </c>
      <c r="I466">
        <v>15214</v>
      </c>
      <c r="J466">
        <v>7716</v>
      </c>
      <c r="K466" t="s">
        <v>1131</v>
      </c>
      <c r="L466" t="s">
        <v>36</v>
      </c>
    </row>
    <row r="467" spans="1:12" x14ac:dyDescent="0.25">
      <c r="A467">
        <v>475</v>
      </c>
      <c r="B467">
        <v>39.26</v>
      </c>
      <c r="C467">
        <v>141.12200000000001</v>
      </c>
      <c r="D467">
        <v>5464.2790000000005</v>
      </c>
      <c r="E467">
        <v>39.261000000000003</v>
      </c>
      <c r="F467">
        <v>141.12200000000001</v>
      </c>
      <c r="G467">
        <v>5458.7</v>
      </c>
      <c r="H467">
        <v>14.670999999999999</v>
      </c>
      <c r="I467">
        <v>15208</v>
      </c>
      <c r="J467">
        <v>7733</v>
      </c>
      <c r="K467" t="s">
        <v>1133</v>
      </c>
      <c r="L467" t="s">
        <v>36</v>
      </c>
    </row>
    <row r="468" spans="1:12" x14ac:dyDescent="0.25">
      <c r="A468">
        <v>476</v>
      </c>
      <c r="B468">
        <v>39.252000000000002</v>
      </c>
      <c r="C468">
        <v>141.11500000000001</v>
      </c>
      <c r="D468">
        <v>5465.8990000000003</v>
      </c>
      <c r="E468">
        <v>39.252000000000002</v>
      </c>
      <c r="F468">
        <v>141.114</v>
      </c>
      <c r="G468">
        <v>5459.8</v>
      </c>
      <c r="H468">
        <v>11.381</v>
      </c>
      <c r="I468">
        <v>15203</v>
      </c>
      <c r="J468">
        <v>7739</v>
      </c>
      <c r="K468" t="s">
        <v>708</v>
      </c>
      <c r="L468" t="s">
        <v>36</v>
      </c>
    </row>
    <row r="469" spans="1:12" x14ac:dyDescent="0.25">
      <c r="A469">
        <v>477</v>
      </c>
      <c r="B469">
        <v>39.197000000000003</v>
      </c>
      <c r="C469">
        <v>141.12799999999999</v>
      </c>
      <c r="D469">
        <v>5547.0309999999999</v>
      </c>
      <c r="E469">
        <v>39.195999999999998</v>
      </c>
      <c r="F469">
        <v>141.12799999999999</v>
      </c>
      <c r="G469">
        <v>5544.6</v>
      </c>
      <c r="H469">
        <v>9.7710000000000008</v>
      </c>
      <c r="I469">
        <v>15213</v>
      </c>
      <c r="J469">
        <v>7779</v>
      </c>
      <c r="K469" t="s">
        <v>1135</v>
      </c>
      <c r="L469" t="s">
        <v>36</v>
      </c>
    </row>
    <row r="470" spans="1:12" x14ac:dyDescent="0.25">
      <c r="A470">
        <v>478</v>
      </c>
      <c r="B470">
        <v>39.168999999999997</v>
      </c>
      <c r="C470">
        <v>141.155</v>
      </c>
      <c r="D470">
        <v>5887.3670000000002</v>
      </c>
      <c r="E470">
        <v>39.167999999999999</v>
      </c>
      <c r="F470">
        <v>141.155</v>
      </c>
      <c r="G470">
        <v>6006</v>
      </c>
      <c r="H470">
        <v>10.603999999999999</v>
      </c>
      <c r="I470">
        <v>15232</v>
      </c>
      <c r="J470">
        <v>7799</v>
      </c>
      <c r="K470" t="s">
        <v>1137</v>
      </c>
      <c r="L470" t="s">
        <v>36</v>
      </c>
    </row>
    <row r="471" spans="1:12" x14ac:dyDescent="0.25">
      <c r="A471">
        <v>479</v>
      </c>
      <c r="B471">
        <v>39.134999999999998</v>
      </c>
      <c r="C471">
        <v>141.17599999999999</v>
      </c>
      <c r="D471">
        <v>6259.05</v>
      </c>
      <c r="E471">
        <v>39.136000000000003</v>
      </c>
      <c r="F471">
        <v>141.17599999999999</v>
      </c>
      <c r="G471">
        <v>6245.6</v>
      </c>
      <c r="H471">
        <v>14.051</v>
      </c>
      <c r="I471">
        <v>15247</v>
      </c>
      <c r="J471">
        <v>7823</v>
      </c>
      <c r="K471" t="s">
        <v>1139</v>
      </c>
      <c r="L471" t="s">
        <v>36</v>
      </c>
    </row>
    <row r="472" spans="1:12" x14ac:dyDescent="0.25">
      <c r="A472">
        <v>480</v>
      </c>
      <c r="B472">
        <v>39.064999999999998</v>
      </c>
      <c r="C472">
        <v>141.16300000000001</v>
      </c>
      <c r="D472">
        <v>6417.5990000000002</v>
      </c>
      <c r="E472">
        <v>39.064999999999998</v>
      </c>
      <c r="F472">
        <v>141.16300000000001</v>
      </c>
      <c r="G472">
        <v>6398.9</v>
      </c>
      <c r="H472">
        <v>14.855</v>
      </c>
      <c r="I472">
        <v>15238</v>
      </c>
      <c r="J472">
        <v>7874</v>
      </c>
      <c r="K472" t="s">
        <v>1141</v>
      </c>
      <c r="L472" t="s">
        <v>36</v>
      </c>
    </row>
    <row r="473" spans="1:12" x14ac:dyDescent="0.25">
      <c r="A473">
        <v>481</v>
      </c>
      <c r="B473">
        <v>39.020000000000003</v>
      </c>
      <c r="C473">
        <v>141.13499999999999</v>
      </c>
      <c r="D473">
        <v>6508.23</v>
      </c>
      <c r="E473">
        <v>39.020000000000003</v>
      </c>
      <c r="F473">
        <v>141.136</v>
      </c>
      <c r="G473">
        <v>6485.1</v>
      </c>
      <c r="H473">
        <v>16.521000000000001</v>
      </c>
      <c r="I473">
        <v>15218</v>
      </c>
      <c r="J473">
        <v>7906</v>
      </c>
      <c r="K473" t="s">
        <v>1143</v>
      </c>
      <c r="L473" t="s">
        <v>36</v>
      </c>
    </row>
    <row r="474" spans="1:12" x14ac:dyDescent="0.25">
      <c r="A474">
        <v>482</v>
      </c>
      <c r="B474">
        <v>38.975999999999999</v>
      </c>
      <c r="C474">
        <v>141.13800000000001</v>
      </c>
      <c r="D474">
        <v>6730.1779999999999</v>
      </c>
      <c r="E474">
        <v>38.975999999999999</v>
      </c>
      <c r="F474">
        <v>141.13800000000001</v>
      </c>
      <c r="G474">
        <v>6738.3</v>
      </c>
      <c r="H474">
        <v>18.064</v>
      </c>
      <c r="I474">
        <v>15220</v>
      </c>
      <c r="J474">
        <v>7938</v>
      </c>
      <c r="K474" t="s">
        <v>1145</v>
      </c>
      <c r="L474" t="s">
        <v>36</v>
      </c>
    </row>
    <row r="475" spans="1:12" x14ac:dyDescent="0.25">
      <c r="A475">
        <v>483</v>
      </c>
      <c r="B475">
        <v>38.948999999999998</v>
      </c>
      <c r="C475">
        <v>141.172</v>
      </c>
      <c r="D475">
        <v>7083.7039999999997</v>
      </c>
      <c r="E475">
        <v>38.948</v>
      </c>
      <c r="F475">
        <v>141.17099999999999</v>
      </c>
      <c r="G475">
        <v>7065.6</v>
      </c>
      <c r="H475">
        <v>12.901</v>
      </c>
      <c r="I475">
        <v>15244</v>
      </c>
      <c r="J475">
        <v>7957</v>
      </c>
      <c r="K475" t="s">
        <v>1147</v>
      </c>
      <c r="L475" t="s">
        <v>36</v>
      </c>
    </row>
    <row r="476" spans="1:12" x14ac:dyDescent="0.25">
      <c r="A476">
        <v>484</v>
      </c>
      <c r="B476">
        <v>38.951000000000001</v>
      </c>
      <c r="C476">
        <v>141.191</v>
      </c>
      <c r="D476">
        <v>7096.1450000000004</v>
      </c>
      <c r="E476">
        <v>38.951000000000001</v>
      </c>
      <c r="F476">
        <v>141.191</v>
      </c>
      <c r="G476">
        <v>7095.1</v>
      </c>
      <c r="H476">
        <v>9.0210000000000008</v>
      </c>
      <c r="I476">
        <v>15258</v>
      </c>
      <c r="J476">
        <v>7956</v>
      </c>
      <c r="K476" t="s">
        <v>1149</v>
      </c>
      <c r="L476" t="s">
        <v>36</v>
      </c>
    </row>
    <row r="477" spans="1:12" x14ac:dyDescent="0.25">
      <c r="A477">
        <v>485</v>
      </c>
      <c r="B477">
        <v>38.899000000000001</v>
      </c>
      <c r="C477">
        <v>141.26300000000001</v>
      </c>
      <c r="D477">
        <v>7516.6840000000002</v>
      </c>
      <c r="E477">
        <v>38.899000000000001</v>
      </c>
      <c r="F477">
        <v>141.26300000000001</v>
      </c>
      <c r="G477">
        <v>7509.5</v>
      </c>
      <c r="H477">
        <v>13.804</v>
      </c>
      <c r="I477">
        <v>15310</v>
      </c>
      <c r="J477">
        <v>7993</v>
      </c>
      <c r="K477" t="s">
        <v>1151</v>
      </c>
      <c r="L477" t="s">
        <v>36</v>
      </c>
    </row>
    <row r="478" spans="1:12" x14ac:dyDescent="0.25">
      <c r="A478">
        <v>486</v>
      </c>
      <c r="B478">
        <v>38.841999999999999</v>
      </c>
      <c r="C478">
        <v>141.26300000000001</v>
      </c>
      <c r="D478">
        <v>7650.7629999999999</v>
      </c>
      <c r="E478">
        <v>38.843000000000004</v>
      </c>
      <c r="F478">
        <v>141.26300000000001</v>
      </c>
      <c r="G478">
        <v>7641.2</v>
      </c>
      <c r="H478">
        <v>14.218999999999999</v>
      </c>
      <c r="I478">
        <v>15310</v>
      </c>
      <c r="J478">
        <v>8034</v>
      </c>
      <c r="K478" t="s">
        <v>162</v>
      </c>
      <c r="L478" t="s">
        <v>36</v>
      </c>
    </row>
    <row r="479" spans="1:12" x14ac:dyDescent="0.25">
      <c r="A479">
        <v>487</v>
      </c>
      <c r="B479">
        <v>39.926000000000002</v>
      </c>
      <c r="C479">
        <v>141.22800000000001</v>
      </c>
      <c r="D479">
        <v>320.99599999999998</v>
      </c>
      <c r="E479">
        <v>39.924999999999997</v>
      </c>
      <c r="F479">
        <v>141.22900000000001</v>
      </c>
      <c r="G479">
        <v>322</v>
      </c>
      <c r="H479">
        <v>108.295</v>
      </c>
      <c r="I479">
        <v>15285</v>
      </c>
      <c r="J479">
        <v>7254</v>
      </c>
      <c r="K479" t="s">
        <v>1155</v>
      </c>
      <c r="L479" t="s">
        <v>1154</v>
      </c>
    </row>
    <row r="480" spans="1:12" x14ac:dyDescent="0.25">
      <c r="A480">
        <v>488</v>
      </c>
      <c r="B480">
        <v>39.715000000000003</v>
      </c>
      <c r="C480">
        <v>141.178</v>
      </c>
      <c r="D480">
        <v>195.352</v>
      </c>
      <c r="E480">
        <v>39.712000000000003</v>
      </c>
      <c r="F480">
        <v>141.179</v>
      </c>
      <c r="G480">
        <v>195.8</v>
      </c>
      <c r="H480">
        <v>90.89</v>
      </c>
      <c r="I480">
        <v>15249</v>
      </c>
      <c r="J480">
        <v>7406</v>
      </c>
      <c r="K480" t="s">
        <v>1158</v>
      </c>
      <c r="L480" t="s">
        <v>1157</v>
      </c>
    </row>
    <row r="481" spans="1:12" x14ac:dyDescent="0.25">
      <c r="A481">
        <v>489</v>
      </c>
      <c r="B481">
        <v>39.698</v>
      </c>
      <c r="C481">
        <v>141.06899999999999</v>
      </c>
      <c r="D481">
        <v>665.53099999999995</v>
      </c>
      <c r="E481">
        <v>39.698</v>
      </c>
      <c r="F481">
        <v>141.06700000000001</v>
      </c>
      <c r="G481">
        <v>664</v>
      </c>
      <c r="H481">
        <v>96.388000000000005</v>
      </c>
      <c r="I481">
        <v>15170</v>
      </c>
      <c r="J481">
        <v>7418</v>
      </c>
      <c r="K481" t="s">
        <v>1161</v>
      </c>
      <c r="L481" t="s">
        <v>1160</v>
      </c>
    </row>
    <row r="482" spans="1:12" x14ac:dyDescent="0.25">
      <c r="A482">
        <v>490</v>
      </c>
      <c r="B482">
        <v>39.704999999999998</v>
      </c>
      <c r="C482">
        <v>141.12200000000001</v>
      </c>
      <c r="D482">
        <v>767.36500000000001</v>
      </c>
      <c r="E482">
        <v>39.704000000000001</v>
      </c>
      <c r="F482">
        <v>141.12200000000001</v>
      </c>
      <c r="G482">
        <v>744.82</v>
      </c>
      <c r="H482">
        <v>26.088999999999999</v>
      </c>
      <c r="I482">
        <v>15208</v>
      </c>
      <c r="J482">
        <v>7413</v>
      </c>
      <c r="K482" t="s">
        <v>1163</v>
      </c>
      <c r="L482" t="s">
        <v>1160</v>
      </c>
    </row>
    <row r="483" spans="1:12" x14ac:dyDescent="0.25">
      <c r="A483">
        <v>491</v>
      </c>
      <c r="B483">
        <v>39.393999999999998</v>
      </c>
      <c r="C483">
        <v>141.15100000000001</v>
      </c>
      <c r="D483">
        <v>958.31100000000004</v>
      </c>
      <c r="E483">
        <v>39.393000000000001</v>
      </c>
      <c r="F483">
        <v>141.15100000000001</v>
      </c>
      <c r="G483">
        <v>959.15</v>
      </c>
      <c r="H483">
        <v>35.387999999999998</v>
      </c>
      <c r="I483">
        <v>15229</v>
      </c>
      <c r="J483">
        <v>7637</v>
      </c>
      <c r="K483" t="s">
        <v>1166</v>
      </c>
      <c r="L483" t="s">
        <v>1165</v>
      </c>
    </row>
    <row r="484" spans="1:12" x14ac:dyDescent="0.25">
      <c r="A484">
        <v>492</v>
      </c>
      <c r="B484">
        <v>39.378</v>
      </c>
      <c r="C484">
        <v>141.108</v>
      </c>
      <c r="D484">
        <v>158.923</v>
      </c>
      <c r="E484">
        <v>39.378999999999998</v>
      </c>
      <c r="F484">
        <v>141.107</v>
      </c>
      <c r="G484">
        <v>164.2</v>
      </c>
      <c r="H484">
        <v>35.703000000000003</v>
      </c>
      <c r="I484">
        <v>15198</v>
      </c>
      <c r="J484">
        <v>7648</v>
      </c>
      <c r="K484" t="s">
        <v>1169</v>
      </c>
      <c r="L484" t="s">
        <v>1168</v>
      </c>
    </row>
    <row r="485" spans="1:12" x14ac:dyDescent="0.25">
      <c r="A485">
        <v>493</v>
      </c>
      <c r="B485">
        <v>39.204999999999998</v>
      </c>
      <c r="C485">
        <v>141.15899999999999</v>
      </c>
      <c r="D485">
        <v>100.593</v>
      </c>
      <c r="E485">
        <v>39.204999999999998</v>
      </c>
      <c r="F485">
        <v>141.15899999999999</v>
      </c>
      <c r="G485">
        <v>111</v>
      </c>
      <c r="H485">
        <v>55.491999999999997</v>
      </c>
      <c r="I485">
        <v>15235</v>
      </c>
      <c r="J485">
        <v>7773</v>
      </c>
      <c r="K485" t="s">
        <v>1171</v>
      </c>
      <c r="L485" t="s">
        <v>957</v>
      </c>
    </row>
    <row r="486" spans="1:12" x14ac:dyDescent="0.25">
      <c r="A486">
        <v>494</v>
      </c>
      <c r="B486">
        <v>39.185000000000002</v>
      </c>
      <c r="C486">
        <v>141.18299999999999</v>
      </c>
      <c r="D486">
        <v>100.538</v>
      </c>
      <c r="E486">
        <v>39.186</v>
      </c>
      <c r="F486">
        <v>141.18199999999999</v>
      </c>
      <c r="G486">
        <v>100.7</v>
      </c>
      <c r="H486">
        <v>23.257000000000001</v>
      </c>
      <c r="I486">
        <v>15252</v>
      </c>
      <c r="J486">
        <v>7787</v>
      </c>
      <c r="K486" t="s">
        <v>1174</v>
      </c>
      <c r="L486" t="s">
        <v>1173</v>
      </c>
    </row>
    <row r="487" spans="1:12" x14ac:dyDescent="0.25">
      <c r="A487">
        <v>495</v>
      </c>
      <c r="B487">
        <v>39.015999999999998</v>
      </c>
      <c r="C487">
        <v>141.09100000000001</v>
      </c>
      <c r="D487">
        <v>150.95699999999999</v>
      </c>
      <c r="E487">
        <v>39.015999999999998</v>
      </c>
      <c r="F487">
        <v>141.09100000000001</v>
      </c>
      <c r="G487">
        <v>169.5</v>
      </c>
      <c r="H487">
        <v>40.323999999999998</v>
      </c>
      <c r="I487">
        <v>15186</v>
      </c>
      <c r="J487">
        <v>7909</v>
      </c>
      <c r="K487" t="s">
        <v>1177</v>
      </c>
      <c r="L487" t="s">
        <v>1176</v>
      </c>
    </row>
    <row r="488" spans="1:12" x14ac:dyDescent="0.25">
      <c r="A488">
        <v>496</v>
      </c>
      <c r="B488">
        <v>38.941000000000003</v>
      </c>
      <c r="C488">
        <v>141.053</v>
      </c>
      <c r="D488">
        <v>168.58199999999999</v>
      </c>
      <c r="E488">
        <v>38.94</v>
      </c>
      <c r="F488">
        <v>141.05199999999999</v>
      </c>
      <c r="G488">
        <v>172.5</v>
      </c>
      <c r="H488">
        <v>30.710999999999999</v>
      </c>
      <c r="I488">
        <v>15159</v>
      </c>
      <c r="J488">
        <v>7963</v>
      </c>
      <c r="K488" t="s">
        <v>1179</v>
      </c>
      <c r="L488" t="s">
        <v>42</v>
      </c>
    </row>
    <row r="489" spans="1:12" x14ac:dyDescent="0.25">
      <c r="A489">
        <v>497</v>
      </c>
      <c r="B489">
        <v>38.927999999999997</v>
      </c>
      <c r="C489">
        <v>141.12799999999999</v>
      </c>
      <c r="D489">
        <v>268.34199999999998</v>
      </c>
      <c r="E489">
        <v>38.927999999999997</v>
      </c>
      <c r="F489">
        <v>141.12799999999999</v>
      </c>
      <c r="G489">
        <v>279.89999999999998</v>
      </c>
      <c r="H489">
        <v>29.021000000000001</v>
      </c>
      <c r="I489">
        <v>15213</v>
      </c>
      <c r="J489">
        <v>7972</v>
      </c>
      <c r="K489" t="s">
        <v>1181</v>
      </c>
      <c r="L489" t="s">
        <v>42</v>
      </c>
    </row>
    <row r="490" spans="1:12" x14ac:dyDescent="0.25">
      <c r="A490">
        <v>498</v>
      </c>
      <c r="B490">
        <v>38.927999999999997</v>
      </c>
      <c r="C490">
        <v>141.255</v>
      </c>
      <c r="D490">
        <v>374.12200000000001</v>
      </c>
      <c r="E490">
        <v>38.929000000000002</v>
      </c>
      <c r="F490">
        <v>141.25399999999999</v>
      </c>
      <c r="G490">
        <v>361.9</v>
      </c>
      <c r="H490">
        <v>17.247</v>
      </c>
      <c r="I490">
        <v>15304</v>
      </c>
      <c r="J490">
        <v>7972</v>
      </c>
      <c r="K490" t="s">
        <v>1184</v>
      </c>
      <c r="L490" t="s">
        <v>1183</v>
      </c>
    </row>
    <row r="491" spans="1:12" x14ac:dyDescent="0.25">
      <c r="A491">
        <v>499</v>
      </c>
      <c r="B491">
        <v>38.896999999999998</v>
      </c>
      <c r="C491">
        <v>141.29</v>
      </c>
      <c r="D491">
        <v>87.125</v>
      </c>
      <c r="E491">
        <v>38.896000000000001</v>
      </c>
      <c r="F491">
        <v>141.29</v>
      </c>
      <c r="G491">
        <v>84.4</v>
      </c>
      <c r="H491">
        <v>21.184999999999999</v>
      </c>
      <c r="I491">
        <v>15329</v>
      </c>
      <c r="J491">
        <v>7995</v>
      </c>
      <c r="K491" t="s">
        <v>1186</v>
      </c>
      <c r="L491" t="s">
        <v>37</v>
      </c>
    </row>
    <row r="492" spans="1:12" x14ac:dyDescent="0.25">
      <c r="A492">
        <v>500</v>
      </c>
      <c r="B492">
        <v>38.86</v>
      </c>
      <c r="C492">
        <v>141.32</v>
      </c>
      <c r="D492">
        <v>65.099999999999994</v>
      </c>
      <c r="E492">
        <v>38.860999999999997</v>
      </c>
      <c r="F492">
        <v>141.32</v>
      </c>
      <c r="G492">
        <v>64</v>
      </c>
      <c r="H492">
        <v>18.289000000000001</v>
      </c>
      <c r="I492">
        <v>15351</v>
      </c>
      <c r="J492">
        <v>8021</v>
      </c>
      <c r="K492" t="s">
        <v>1189</v>
      </c>
      <c r="L492" t="s">
        <v>1188</v>
      </c>
    </row>
    <row r="493" spans="1:12" x14ac:dyDescent="0.25">
      <c r="A493">
        <v>501</v>
      </c>
      <c r="B493">
        <v>38.975999999999999</v>
      </c>
      <c r="C493">
        <v>141.24</v>
      </c>
      <c r="D493">
        <v>346.84899999999999</v>
      </c>
      <c r="E493">
        <v>38.975999999999999</v>
      </c>
      <c r="F493">
        <v>141.24</v>
      </c>
      <c r="G493">
        <v>348</v>
      </c>
      <c r="H493">
        <v>5.3559999999999999</v>
      </c>
      <c r="I493">
        <v>15293</v>
      </c>
      <c r="J493">
        <v>7938</v>
      </c>
      <c r="K493" t="s">
        <v>1191</v>
      </c>
      <c r="L493" t="s">
        <v>1183</v>
      </c>
    </row>
    <row r="494" spans="1:12" x14ac:dyDescent="0.25">
      <c r="A494">
        <v>502</v>
      </c>
      <c r="B494">
        <v>38.991</v>
      </c>
      <c r="C494">
        <v>141.126</v>
      </c>
      <c r="D494">
        <v>6699.51</v>
      </c>
      <c r="E494">
        <v>38.991</v>
      </c>
      <c r="F494">
        <v>141.124</v>
      </c>
      <c r="G494">
        <v>-9999</v>
      </c>
      <c r="H494">
        <v>17.701000000000001</v>
      </c>
      <c r="I494">
        <v>15211</v>
      </c>
      <c r="J494">
        <v>7927</v>
      </c>
      <c r="K494" t="s">
        <v>1193</v>
      </c>
      <c r="L494" t="s">
        <v>36</v>
      </c>
    </row>
    <row r="495" spans="1:12" x14ac:dyDescent="0.25">
      <c r="A495">
        <v>503</v>
      </c>
      <c r="B495">
        <v>39.277999999999999</v>
      </c>
      <c r="C495">
        <v>141.12299999999999</v>
      </c>
      <c r="D495">
        <v>2.0110000000000001</v>
      </c>
      <c r="E495">
        <v>39.277999999999999</v>
      </c>
      <c r="F495">
        <v>141.124</v>
      </c>
      <c r="G495">
        <v>2.2999999999999998</v>
      </c>
      <c r="H495">
        <v>49.334000000000003</v>
      </c>
      <c r="I495">
        <v>15209</v>
      </c>
      <c r="J495">
        <v>7720</v>
      </c>
      <c r="K495" t="s">
        <v>1195</v>
      </c>
      <c r="L495" t="s">
        <v>36</v>
      </c>
    </row>
    <row r="496" spans="1:12" x14ac:dyDescent="0.25">
      <c r="A496">
        <v>504</v>
      </c>
      <c r="B496">
        <v>39.277999999999999</v>
      </c>
      <c r="C496">
        <v>141.12299999999999</v>
      </c>
      <c r="D496">
        <v>2.0110000000000001</v>
      </c>
      <c r="E496">
        <v>39.279000000000003</v>
      </c>
      <c r="F496">
        <v>141.124</v>
      </c>
      <c r="G496">
        <v>2.2999999999999998</v>
      </c>
      <c r="H496">
        <v>35.020000000000003</v>
      </c>
      <c r="I496">
        <v>15209</v>
      </c>
      <c r="J496">
        <v>7720</v>
      </c>
      <c r="K496" t="s">
        <v>1197</v>
      </c>
      <c r="L496" t="s">
        <v>36</v>
      </c>
    </row>
    <row r="497" spans="1:12" x14ac:dyDescent="0.25">
      <c r="A497">
        <v>505</v>
      </c>
      <c r="B497">
        <v>38.930999999999997</v>
      </c>
      <c r="C497">
        <v>141.15199999999999</v>
      </c>
      <c r="D497">
        <v>18.448</v>
      </c>
      <c r="E497">
        <v>38.933</v>
      </c>
      <c r="F497">
        <v>141.15299999999999</v>
      </c>
      <c r="G497">
        <v>9.5</v>
      </c>
      <c r="H497">
        <v>7.09</v>
      </c>
      <c r="I497">
        <v>15230</v>
      </c>
      <c r="J497">
        <v>7970</v>
      </c>
      <c r="K497" t="s">
        <v>1199</v>
      </c>
      <c r="L497" t="s">
        <v>42</v>
      </c>
    </row>
    <row r="498" spans="1:12" x14ac:dyDescent="0.25">
      <c r="A498">
        <v>506</v>
      </c>
      <c r="B498">
        <v>39.22</v>
      </c>
      <c r="C498">
        <v>141.13</v>
      </c>
      <c r="D498">
        <v>5517.817</v>
      </c>
      <c r="E498">
        <v>39.220999999999997</v>
      </c>
      <c r="F498">
        <v>141.131</v>
      </c>
      <c r="G498">
        <v>5500.7</v>
      </c>
      <c r="H498">
        <v>6.46</v>
      </c>
      <c r="I498">
        <v>15214</v>
      </c>
      <c r="J498">
        <v>7762</v>
      </c>
      <c r="K498" t="s">
        <v>1201</v>
      </c>
      <c r="L498" t="s">
        <v>36</v>
      </c>
    </row>
    <row r="499" spans="1:12" x14ac:dyDescent="0.25">
      <c r="A499">
        <v>507</v>
      </c>
      <c r="B499">
        <v>39.898000000000003</v>
      </c>
      <c r="C499">
        <v>141.19800000000001</v>
      </c>
      <c r="D499">
        <v>589.65700000000004</v>
      </c>
      <c r="E499">
        <v>39.895000000000003</v>
      </c>
      <c r="F499">
        <v>141.20099999999999</v>
      </c>
      <c r="G499">
        <v>591</v>
      </c>
      <c r="H499">
        <v>69.019000000000005</v>
      </c>
      <c r="I499">
        <v>15263</v>
      </c>
      <c r="J499">
        <v>7274</v>
      </c>
      <c r="K499" t="s">
        <v>1203</v>
      </c>
      <c r="L499" t="s">
        <v>36</v>
      </c>
    </row>
    <row r="500" spans="1:12" x14ac:dyDescent="0.25">
      <c r="A500">
        <v>508</v>
      </c>
      <c r="B500">
        <v>38.585000000000001</v>
      </c>
      <c r="C500">
        <v>141.476</v>
      </c>
      <c r="D500">
        <v>1.4650000000000001</v>
      </c>
      <c r="E500">
        <v>38.582999999999998</v>
      </c>
      <c r="F500">
        <v>141.47900000000001</v>
      </c>
      <c r="G500">
        <v>0</v>
      </c>
      <c r="H500">
        <v>47.756</v>
      </c>
      <c r="I500">
        <v>15463</v>
      </c>
      <c r="J500">
        <v>8219</v>
      </c>
      <c r="K500" t="s">
        <v>1205</v>
      </c>
      <c r="L500" t="s">
        <v>36</v>
      </c>
    </row>
    <row r="501" spans="1:12" x14ac:dyDescent="0.25">
      <c r="A501">
        <v>509</v>
      </c>
      <c r="B501">
        <v>38.572000000000003</v>
      </c>
      <c r="C501">
        <v>141.44800000000001</v>
      </c>
      <c r="D501">
        <v>8273.6540000000005</v>
      </c>
      <c r="E501">
        <v>38.573999999999998</v>
      </c>
      <c r="F501">
        <v>141.44800000000001</v>
      </c>
      <c r="G501">
        <v>8126</v>
      </c>
      <c r="H501">
        <v>77.117999999999995</v>
      </c>
      <c r="I501">
        <v>15443</v>
      </c>
      <c r="J501">
        <v>8229</v>
      </c>
      <c r="K501" t="s">
        <v>1207</v>
      </c>
      <c r="L501" t="s">
        <v>36</v>
      </c>
    </row>
    <row r="502" spans="1:12" x14ac:dyDescent="0.25">
      <c r="A502">
        <v>510</v>
      </c>
      <c r="B502">
        <v>38.530999999999999</v>
      </c>
      <c r="C502">
        <v>141.37299999999999</v>
      </c>
      <c r="D502">
        <v>8179.0780000000004</v>
      </c>
      <c r="E502">
        <v>38.53</v>
      </c>
      <c r="F502">
        <v>141.375</v>
      </c>
      <c r="G502">
        <v>8040</v>
      </c>
      <c r="H502">
        <v>152.15799999999999</v>
      </c>
      <c r="I502">
        <v>15389</v>
      </c>
      <c r="J502">
        <v>8258</v>
      </c>
      <c r="K502" t="s">
        <v>1209</v>
      </c>
      <c r="L502" t="s">
        <v>36</v>
      </c>
    </row>
    <row r="503" spans="1:12" x14ac:dyDescent="0.25">
      <c r="A503">
        <v>511</v>
      </c>
      <c r="B503">
        <v>38.515000000000001</v>
      </c>
      <c r="C503">
        <v>141.30799999999999</v>
      </c>
      <c r="D503">
        <v>8166.1170000000002</v>
      </c>
      <c r="E503">
        <v>38.515000000000001</v>
      </c>
      <c r="F503">
        <v>141.31</v>
      </c>
      <c r="G503">
        <v>8009</v>
      </c>
      <c r="H503">
        <v>16.709</v>
      </c>
      <c r="I503">
        <v>15342</v>
      </c>
      <c r="J503">
        <v>8270</v>
      </c>
      <c r="K503" t="s">
        <v>1211</v>
      </c>
      <c r="L503" t="s">
        <v>36</v>
      </c>
    </row>
    <row r="504" spans="1:12" x14ac:dyDescent="0.25">
      <c r="A504">
        <v>512</v>
      </c>
      <c r="B504">
        <v>38.601999999999997</v>
      </c>
      <c r="C504">
        <v>141.298</v>
      </c>
      <c r="D504">
        <v>8088.0259999999998</v>
      </c>
      <c r="E504">
        <v>38.603000000000002</v>
      </c>
      <c r="F504">
        <v>141.298</v>
      </c>
      <c r="G504">
        <v>7958.6</v>
      </c>
      <c r="H504">
        <v>13.433</v>
      </c>
      <c r="I504">
        <v>15335</v>
      </c>
      <c r="J504">
        <v>8207</v>
      </c>
      <c r="K504" t="s">
        <v>1213</v>
      </c>
      <c r="L504" t="s">
        <v>36</v>
      </c>
    </row>
    <row r="505" spans="1:12" x14ac:dyDescent="0.25">
      <c r="A505">
        <v>513</v>
      </c>
      <c r="B505">
        <v>38.601999999999997</v>
      </c>
      <c r="C505">
        <v>141.297</v>
      </c>
      <c r="D505">
        <v>8087.9089999999997</v>
      </c>
      <c r="E505">
        <v>38.601999999999997</v>
      </c>
      <c r="F505">
        <v>141.291</v>
      </c>
      <c r="G505">
        <v>7958.9</v>
      </c>
      <c r="H505">
        <v>10.492000000000001</v>
      </c>
      <c r="I505">
        <v>15334</v>
      </c>
      <c r="J505">
        <v>8207</v>
      </c>
      <c r="K505" t="s">
        <v>1215</v>
      </c>
      <c r="L505" t="s">
        <v>36</v>
      </c>
    </row>
    <row r="506" spans="1:12" x14ac:dyDescent="0.25">
      <c r="A506">
        <v>514</v>
      </c>
      <c r="B506">
        <v>38.658000000000001</v>
      </c>
      <c r="C506">
        <v>141.28700000000001</v>
      </c>
      <c r="D506">
        <v>8054.6090000000004</v>
      </c>
      <c r="E506">
        <v>38.658999999999999</v>
      </c>
      <c r="F506">
        <v>141.286</v>
      </c>
      <c r="G506">
        <v>7869.4</v>
      </c>
      <c r="H506">
        <v>16</v>
      </c>
      <c r="I506">
        <v>15327</v>
      </c>
      <c r="J506">
        <v>8167</v>
      </c>
      <c r="K506" t="s">
        <v>1217</v>
      </c>
      <c r="L506" t="s">
        <v>36</v>
      </c>
    </row>
    <row r="507" spans="1:12" x14ac:dyDescent="0.25">
      <c r="A507">
        <v>515</v>
      </c>
      <c r="B507">
        <v>38.703000000000003</v>
      </c>
      <c r="C507">
        <v>141.28700000000001</v>
      </c>
      <c r="D507">
        <v>8037.3819999999996</v>
      </c>
      <c r="E507">
        <v>38.704000000000001</v>
      </c>
      <c r="F507">
        <v>141.28800000000001</v>
      </c>
      <c r="G507">
        <v>7862.5</v>
      </c>
      <c r="H507">
        <v>11.141999999999999</v>
      </c>
      <c r="I507">
        <v>15327</v>
      </c>
      <c r="J507">
        <v>8134</v>
      </c>
      <c r="K507" t="s">
        <v>1219</v>
      </c>
      <c r="L507" t="s">
        <v>36</v>
      </c>
    </row>
    <row r="508" spans="1:12" x14ac:dyDescent="0.25">
      <c r="A508">
        <v>516</v>
      </c>
      <c r="B508">
        <v>38.765000000000001</v>
      </c>
      <c r="C508">
        <v>141.273</v>
      </c>
      <c r="D508">
        <v>7886.7920000000004</v>
      </c>
      <c r="E508">
        <v>38.764000000000003</v>
      </c>
      <c r="F508">
        <v>141.27099999999999</v>
      </c>
      <c r="G508">
        <v>7800</v>
      </c>
      <c r="H508">
        <v>18.161999999999999</v>
      </c>
      <c r="I508">
        <v>15317</v>
      </c>
      <c r="J508">
        <v>8090</v>
      </c>
      <c r="K508" t="s">
        <v>1221</v>
      </c>
      <c r="L508" t="s">
        <v>36</v>
      </c>
    </row>
    <row r="509" spans="1:12" x14ac:dyDescent="0.25">
      <c r="A509">
        <v>517</v>
      </c>
      <c r="B509">
        <v>38.42</v>
      </c>
      <c r="C509">
        <v>141.31200000000001</v>
      </c>
      <c r="D509">
        <v>1939.9770000000001</v>
      </c>
      <c r="E509">
        <v>38.42</v>
      </c>
      <c r="F509">
        <v>141.31100000000001</v>
      </c>
      <c r="G509">
        <v>1946</v>
      </c>
      <c r="H509">
        <v>26.626999999999999</v>
      </c>
      <c r="I509">
        <v>15345</v>
      </c>
      <c r="J509">
        <v>8338</v>
      </c>
      <c r="K509" t="s">
        <v>1224</v>
      </c>
      <c r="L509" t="s">
        <v>1223</v>
      </c>
    </row>
    <row r="510" spans="1:12" x14ac:dyDescent="0.25">
      <c r="A510">
        <v>518</v>
      </c>
      <c r="B510">
        <v>38.491</v>
      </c>
      <c r="C510">
        <v>141.298</v>
      </c>
      <c r="D510">
        <v>1877.932</v>
      </c>
      <c r="E510">
        <v>38.491</v>
      </c>
      <c r="F510">
        <v>141.298</v>
      </c>
      <c r="G510">
        <v>1857.5</v>
      </c>
      <c r="H510">
        <v>23.661000000000001</v>
      </c>
      <c r="I510">
        <v>15335</v>
      </c>
      <c r="J510">
        <v>8287</v>
      </c>
      <c r="K510" t="s">
        <v>1226</v>
      </c>
      <c r="L510" t="s">
        <v>1223</v>
      </c>
    </row>
    <row r="511" spans="1:12" x14ac:dyDescent="0.25">
      <c r="A511">
        <v>519</v>
      </c>
      <c r="B511">
        <v>38.47</v>
      </c>
      <c r="C511">
        <v>141.297</v>
      </c>
      <c r="D511">
        <v>1885.3430000000001</v>
      </c>
      <c r="E511">
        <v>38.47</v>
      </c>
      <c r="F511">
        <v>141.29400000000001</v>
      </c>
      <c r="G511">
        <v>1865.7</v>
      </c>
      <c r="H511">
        <v>32.715000000000003</v>
      </c>
      <c r="I511">
        <v>15334</v>
      </c>
      <c r="J511">
        <v>8302</v>
      </c>
      <c r="K511" t="s">
        <v>1228</v>
      </c>
      <c r="L511" t="s">
        <v>1223</v>
      </c>
    </row>
    <row r="512" spans="1:12" x14ac:dyDescent="0.25">
      <c r="A512">
        <v>520</v>
      </c>
      <c r="B512">
        <v>38.526000000000003</v>
      </c>
      <c r="C512">
        <v>141.22800000000001</v>
      </c>
      <c r="D512">
        <v>1803.597</v>
      </c>
      <c r="E512">
        <v>38.526000000000003</v>
      </c>
      <c r="F512">
        <v>141.22800000000001</v>
      </c>
      <c r="G512">
        <v>1846.5</v>
      </c>
      <c r="H512">
        <v>13.817</v>
      </c>
      <c r="I512">
        <v>15285</v>
      </c>
      <c r="J512">
        <v>8262</v>
      </c>
      <c r="K512" t="s">
        <v>1230</v>
      </c>
      <c r="L512" t="s">
        <v>1223</v>
      </c>
    </row>
    <row r="513" spans="1:12" x14ac:dyDescent="0.25">
      <c r="A513">
        <v>521</v>
      </c>
      <c r="B513">
        <v>38.604999999999997</v>
      </c>
      <c r="C513">
        <v>141.28100000000001</v>
      </c>
      <c r="D513">
        <v>2.4849999999999999</v>
      </c>
      <c r="E513">
        <v>38.603999999999999</v>
      </c>
      <c r="F513">
        <v>141.28100000000001</v>
      </c>
      <c r="G513">
        <v>4.7</v>
      </c>
      <c r="H513">
        <v>12.741</v>
      </c>
      <c r="I513">
        <v>15323</v>
      </c>
      <c r="J513">
        <v>8205</v>
      </c>
      <c r="K513" t="s">
        <v>1232</v>
      </c>
      <c r="L513" t="s">
        <v>1223</v>
      </c>
    </row>
    <row r="514" spans="1:12" x14ac:dyDescent="0.25">
      <c r="A514">
        <v>522</v>
      </c>
      <c r="B514">
        <v>38.601999999999997</v>
      </c>
      <c r="C514">
        <v>141.297</v>
      </c>
      <c r="D514">
        <v>8087.9089999999997</v>
      </c>
      <c r="E514">
        <v>38.601999999999997</v>
      </c>
      <c r="F514">
        <v>141.29</v>
      </c>
      <c r="G514">
        <v>7958.9</v>
      </c>
      <c r="H514">
        <v>14.654999999999999</v>
      </c>
      <c r="I514">
        <v>15334</v>
      </c>
      <c r="J514">
        <v>8207</v>
      </c>
      <c r="K514" t="s">
        <v>1234</v>
      </c>
      <c r="L514" t="s">
        <v>1223</v>
      </c>
    </row>
    <row r="515" spans="1:12" x14ac:dyDescent="0.25">
      <c r="A515">
        <v>523</v>
      </c>
      <c r="B515">
        <v>38.561999999999998</v>
      </c>
      <c r="C515">
        <v>141.22800000000001</v>
      </c>
      <c r="D515">
        <v>927.54</v>
      </c>
      <c r="E515">
        <v>38.563000000000002</v>
      </c>
      <c r="F515">
        <v>141.22800000000001</v>
      </c>
      <c r="G515">
        <v>908.1</v>
      </c>
      <c r="H515">
        <v>3.996</v>
      </c>
      <c r="I515">
        <v>15285</v>
      </c>
      <c r="J515">
        <v>8236</v>
      </c>
      <c r="K515" t="s">
        <v>1237</v>
      </c>
      <c r="L515" t="s">
        <v>1236</v>
      </c>
    </row>
    <row r="516" spans="1:12" x14ac:dyDescent="0.25">
      <c r="A516">
        <v>524</v>
      </c>
      <c r="B516">
        <v>38.54</v>
      </c>
      <c r="C516">
        <v>141.203</v>
      </c>
      <c r="D516">
        <v>584.77499999999998</v>
      </c>
      <c r="E516">
        <v>38.539000000000001</v>
      </c>
      <c r="F516">
        <v>141.203</v>
      </c>
      <c r="G516">
        <v>576.1</v>
      </c>
      <c r="H516">
        <v>9.8330000000000002</v>
      </c>
      <c r="I516">
        <v>15267</v>
      </c>
      <c r="J516">
        <v>8252</v>
      </c>
      <c r="K516" t="s">
        <v>1240</v>
      </c>
      <c r="L516" t="s">
        <v>1239</v>
      </c>
    </row>
    <row r="517" spans="1:12" x14ac:dyDescent="0.25">
      <c r="A517">
        <v>525</v>
      </c>
      <c r="B517">
        <v>38.546999999999997</v>
      </c>
      <c r="C517">
        <v>141.12700000000001</v>
      </c>
      <c r="D517">
        <v>511.82600000000002</v>
      </c>
      <c r="E517">
        <v>38.545999999999999</v>
      </c>
      <c r="F517">
        <v>141.12700000000001</v>
      </c>
      <c r="G517">
        <v>471</v>
      </c>
      <c r="H517">
        <v>15.459</v>
      </c>
      <c r="I517">
        <v>15212</v>
      </c>
      <c r="J517">
        <v>8247</v>
      </c>
      <c r="K517" t="s">
        <v>1242</v>
      </c>
      <c r="L517" t="s">
        <v>1239</v>
      </c>
    </row>
    <row r="518" spans="1:12" x14ac:dyDescent="0.25">
      <c r="A518">
        <v>526</v>
      </c>
      <c r="B518">
        <v>38.564999999999998</v>
      </c>
      <c r="C518">
        <v>141.02699999999999</v>
      </c>
      <c r="D518">
        <v>397.57600000000002</v>
      </c>
      <c r="E518">
        <v>38.564999999999998</v>
      </c>
      <c r="F518">
        <v>141.02600000000001</v>
      </c>
      <c r="G518">
        <v>-9999</v>
      </c>
      <c r="H518">
        <v>17.518999999999998</v>
      </c>
      <c r="I518">
        <v>15140</v>
      </c>
      <c r="J518">
        <v>8234</v>
      </c>
      <c r="K518" t="s">
        <v>1244</v>
      </c>
      <c r="L518" t="s">
        <v>1239</v>
      </c>
    </row>
    <row r="519" spans="1:12" x14ac:dyDescent="0.25">
      <c r="A519">
        <v>527</v>
      </c>
      <c r="B519">
        <v>38.567</v>
      </c>
      <c r="C519">
        <v>141.01300000000001</v>
      </c>
      <c r="D519">
        <v>397.32</v>
      </c>
      <c r="E519">
        <v>38.567999999999998</v>
      </c>
      <c r="F519">
        <v>141.01300000000001</v>
      </c>
      <c r="G519">
        <v>406.2</v>
      </c>
      <c r="H519">
        <v>16.850999999999999</v>
      </c>
      <c r="I519">
        <v>15130</v>
      </c>
      <c r="J519">
        <v>8232</v>
      </c>
      <c r="K519" t="s">
        <v>1246</v>
      </c>
      <c r="L519" t="s">
        <v>1239</v>
      </c>
    </row>
    <row r="520" spans="1:12" x14ac:dyDescent="0.25">
      <c r="A520">
        <v>528</v>
      </c>
      <c r="B520">
        <v>38.581000000000003</v>
      </c>
      <c r="C520">
        <v>140.97800000000001</v>
      </c>
      <c r="D520">
        <v>396.447</v>
      </c>
      <c r="E520">
        <v>38.581000000000003</v>
      </c>
      <c r="F520">
        <v>140.97800000000001</v>
      </c>
      <c r="G520">
        <v>405</v>
      </c>
      <c r="H520">
        <v>13.555999999999999</v>
      </c>
      <c r="I520">
        <v>15105</v>
      </c>
      <c r="J520">
        <v>8222</v>
      </c>
      <c r="K520" t="s">
        <v>1248</v>
      </c>
      <c r="L520" t="s">
        <v>1239</v>
      </c>
    </row>
    <row r="521" spans="1:12" x14ac:dyDescent="0.25">
      <c r="A521">
        <v>529</v>
      </c>
      <c r="B521">
        <v>38.661999999999999</v>
      </c>
      <c r="C521">
        <v>140.86699999999999</v>
      </c>
      <c r="D521">
        <v>352.49799999999999</v>
      </c>
      <c r="E521">
        <v>38.661000000000001</v>
      </c>
      <c r="F521">
        <v>140.86699999999999</v>
      </c>
      <c r="G521">
        <v>399.8</v>
      </c>
      <c r="H521">
        <v>17.541</v>
      </c>
      <c r="I521">
        <v>15025</v>
      </c>
      <c r="J521">
        <v>8164</v>
      </c>
      <c r="K521" t="s">
        <v>1250</v>
      </c>
      <c r="L521" t="s">
        <v>1239</v>
      </c>
    </row>
    <row r="522" spans="1:12" x14ac:dyDescent="0.25">
      <c r="A522">
        <v>530</v>
      </c>
      <c r="B522">
        <v>38.572000000000003</v>
      </c>
      <c r="C522">
        <v>140.97999999999999</v>
      </c>
      <c r="D522">
        <v>1.0880000000000001</v>
      </c>
      <c r="E522">
        <v>38.570999999999998</v>
      </c>
      <c r="F522">
        <v>140.982</v>
      </c>
      <c r="G522">
        <v>0</v>
      </c>
      <c r="H522">
        <v>2.91</v>
      </c>
      <c r="I522">
        <v>15106</v>
      </c>
      <c r="J522">
        <v>8229</v>
      </c>
      <c r="K522" t="s">
        <v>1253</v>
      </c>
      <c r="L522" t="s">
        <v>1252</v>
      </c>
    </row>
    <row r="523" spans="1:12" x14ac:dyDescent="0.25">
      <c r="A523">
        <v>531</v>
      </c>
      <c r="B523">
        <v>38.594999999999999</v>
      </c>
      <c r="C523">
        <v>140.95099999999999</v>
      </c>
      <c r="D523">
        <v>395.45699999999999</v>
      </c>
      <c r="E523">
        <v>38.594000000000001</v>
      </c>
      <c r="F523">
        <v>140.95099999999999</v>
      </c>
      <c r="G523">
        <v>404</v>
      </c>
      <c r="H523">
        <v>2.819</v>
      </c>
      <c r="I523">
        <v>15085</v>
      </c>
      <c r="J523">
        <v>8212</v>
      </c>
      <c r="K523" t="s">
        <v>1255</v>
      </c>
      <c r="L523" t="s">
        <v>1239</v>
      </c>
    </row>
    <row r="524" spans="1:12" x14ac:dyDescent="0.25">
      <c r="A524">
        <v>532</v>
      </c>
      <c r="B524">
        <v>38.622</v>
      </c>
      <c r="C524">
        <v>141.29400000000001</v>
      </c>
      <c r="D524">
        <v>8084.759</v>
      </c>
      <c r="E524">
        <v>38.619999999999997</v>
      </c>
      <c r="F524">
        <v>141.29300000000001</v>
      </c>
      <c r="G524">
        <v>7902.8</v>
      </c>
      <c r="H524">
        <v>37.426000000000002</v>
      </c>
      <c r="I524">
        <v>15332</v>
      </c>
      <c r="J524">
        <v>8193</v>
      </c>
      <c r="K524" t="s">
        <v>1257</v>
      </c>
      <c r="L524" t="s">
        <v>36</v>
      </c>
    </row>
    <row r="525" spans="1:12" x14ac:dyDescent="0.25">
      <c r="A525">
        <v>533</v>
      </c>
      <c r="B525">
        <v>39.101999999999997</v>
      </c>
      <c r="C525">
        <v>140.87</v>
      </c>
      <c r="D525">
        <v>76.632000000000005</v>
      </c>
      <c r="E525">
        <v>39.101999999999997</v>
      </c>
      <c r="F525">
        <v>140.87100000000001</v>
      </c>
      <c r="G525">
        <v>-9999</v>
      </c>
      <c r="H525">
        <v>59.744</v>
      </c>
      <c r="I525">
        <v>15027</v>
      </c>
      <c r="J525">
        <v>7847</v>
      </c>
      <c r="K525" t="s">
        <v>1260</v>
      </c>
      <c r="L525" t="s">
        <v>1259</v>
      </c>
    </row>
    <row r="526" spans="1:12" x14ac:dyDescent="0.25">
      <c r="A526">
        <v>534</v>
      </c>
      <c r="B526">
        <v>39.076999999999998</v>
      </c>
      <c r="C526">
        <v>140.86500000000001</v>
      </c>
      <c r="D526">
        <v>44.332000000000001</v>
      </c>
      <c r="E526">
        <v>39.076999999999998</v>
      </c>
      <c r="F526">
        <v>140.864</v>
      </c>
      <c r="G526">
        <v>44.1</v>
      </c>
      <c r="H526">
        <v>54.136000000000003</v>
      </c>
      <c r="I526">
        <v>15023</v>
      </c>
      <c r="J526">
        <v>7865</v>
      </c>
      <c r="K526" t="s">
        <v>1078</v>
      </c>
      <c r="L526" t="s">
        <v>1078</v>
      </c>
    </row>
    <row r="527" spans="1:12" x14ac:dyDescent="0.25">
      <c r="A527">
        <v>535</v>
      </c>
      <c r="B527">
        <v>39.17</v>
      </c>
      <c r="C527">
        <v>141.09700000000001</v>
      </c>
      <c r="D527">
        <v>221.583</v>
      </c>
      <c r="E527">
        <v>39.170999999999999</v>
      </c>
      <c r="F527">
        <v>141.096</v>
      </c>
      <c r="G527">
        <v>216.6</v>
      </c>
      <c r="H527">
        <v>63.381</v>
      </c>
      <c r="I527">
        <v>15190</v>
      </c>
      <c r="J527">
        <v>7798</v>
      </c>
      <c r="K527" t="s">
        <v>1262</v>
      </c>
      <c r="L527" t="s">
        <v>1259</v>
      </c>
    </row>
    <row r="528" spans="1:12" x14ac:dyDescent="0.25">
      <c r="A528">
        <v>536</v>
      </c>
      <c r="B528">
        <v>39.130000000000003</v>
      </c>
      <c r="C528">
        <v>141.00800000000001</v>
      </c>
      <c r="D528">
        <v>204.31</v>
      </c>
      <c r="E528">
        <v>39.130000000000003</v>
      </c>
      <c r="F528">
        <v>141.00700000000001</v>
      </c>
      <c r="G528">
        <v>-9999</v>
      </c>
      <c r="H528">
        <v>12.249000000000001</v>
      </c>
      <c r="I528">
        <v>15126</v>
      </c>
      <c r="J528">
        <v>7827</v>
      </c>
      <c r="K528" t="s">
        <v>1264</v>
      </c>
      <c r="L528" t="s">
        <v>1259</v>
      </c>
    </row>
    <row r="529" spans="1:12" x14ac:dyDescent="0.25">
      <c r="A529">
        <v>537</v>
      </c>
      <c r="B529">
        <v>39.398000000000003</v>
      </c>
      <c r="C529">
        <v>140.76900000000001</v>
      </c>
      <c r="D529">
        <v>266.666</v>
      </c>
      <c r="E529">
        <v>39.399000000000001</v>
      </c>
      <c r="F529">
        <v>140.76900000000001</v>
      </c>
      <c r="G529">
        <v>266.7</v>
      </c>
      <c r="H529">
        <v>36.569000000000003</v>
      </c>
      <c r="I529">
        <v>14954</v>
      </c>
      <c r="J529">
        <v>7634</v>
      </c>
      <c r="K529" t="s">
        <v>1267</v>
      </c>
      <c r="L529" t="s">
        <v>1266</v>
      </c>
    </row>
    <row r="530" spans="1:12" x14ac:dyDescent="0.25">
      <c r="A530">
        <v>538</v>
      </c>
      <c r="B530">
        <v>39.29</v>
      </c>
      <c r="C530">
        <v>141.072</v>
      </c>
      <c r="D530">
        <v>882.16499999999996</v>
      </c>
      <c r="E530">
        <v>39.290999999999997</v>
      </c>
      <c r="F530">
        <v>141.071</v>
      </c>
      <c r="G530">
        <v>850</v>
      </c>
      <c r="H530">
        <v>13.372999999999999</v>
      </c>
      <c r="I530">
        <v>15172</v>
      </c>
      <c r="J530">
        <v>7712</v>
      </c>
      <c r="K530" t="s">
        <v>1269</v>
      </c>
      <c r="L530" t="s">
        <v>1266</v>
      </c>
    </row>
    <row r="531" spans="1:12" x14ac:dyDescent="0.25">
      <c r="A531">
        <v>539</v>
      </c>
      <c r="B531">
        <v>39.36</v>
      </c>
      <c r="C531">
        <v>141.54900000000001</v>
      </c>
      <c r="D531">
        <v>321.40699999999998</v>
      </c>
      <c r="E531">
        <v>39.36</v>
      </c>
      <c r="F531">
        <v>141.55000000000001</v>
      </c>
      <c r="G531">
        <v>309.60000000000002</v>
      </c>
      <c r="H531">
        <v>53.302999999999997</v>
      </c>
      <c r="I531">
        <v>15516</v>
      </c>
      <c r="J531">
        <v>7661</v>
      </c>
      <c r="K531" t="s">
        <v>1271</v>
      </c>
      <c r="L531" t="s">
        <v>1165</v>
      </c>
    </row>
    <row r="532" spans="1:12" x14ac:dyDescent="0.25">
      <c r="A532">
        <v>540</v>
      </c>
      <c r="B532">
        <v>39.32</v>
      </c>
      <c r="C532">
        <v>141.46</v>
      </c>
      <c r="D532">
        <v>532.08500000000004</v>
      </c>
      <c r="E532">
        <v>39.32</v>
      </c>
      <c r="F532">
        <v>141.46100000000001</v>
      </c>
      <c r="G532">
        <v>505</v>
      </c>
      <c r="H532">
        <v>60.198</v>
      </c>
      <c r="I532">
        <v>15452</v>
      </c>
      <c r="J532">
        <v>7690</v>
      </c>
      <c r="K532" t="s">
        <v>1273</v>
      </c>
      <c r="L532" t="s">
        <v>1165</v>
      </c>
    </row>
    <row r="533" spans="1:12" x14ac:dyDescent="0.25">
      <c r="A533">
        <v>541</v>
      </c>
      <c r="B533">
        <v>39.298000000000002</v>
      </c>
      <c r="C533">
        <v>141.381</v>
      </c>
      <c r="D533">
        <v>103.194</v>
      </c>
      <c r="E533">
        <v>39.298000000000002</v>
      </c>
      <c r="F533">
        <v>141.381</v>
      </c>
      <c r="G533">
        <v>103.4</v>
      </c>
      <c r="H533">
        <v>26.753</v>
      </c>
      <c r="I533">
        <v>15395</v>
      </c>
      <c r="J533">
        <v>7706</v>
      </c>
      <c r="K533" t="s">
        <v>1275</v>
      </c>
      <c r="L533" t="s">
        <v>1275</v>
      </c>
    </row>
    <row r="534" spans="1:12" x14ac:dyDescent="0.25">
      <c r="A534">
        <v>542</v>
      </c>
      <c r="B534">
        <v>39.362000000000002</v>
      </c>
      <c r="C534">
        <v>141.28299999999999</v>
      </c>
      <c r="D534">
        <v>868.53700000000003</v>
      </c>
      <c r="E534">
        <v>39.360999999999997</v>
      </c>
      <c r="F534">
        <v>141.28299999999999</v>
      </c>
      <c r="G534">
        <v>869.5</v>
      </c>
      <c r="H534">
        <v>23.013000000000002</v>
      </c>
      <c r="I534">
        <v>15324</v>
      </c>
      <c r="J534">
        <v>7660</v>
      </c>
      <c r="K534" t="s">
        <v>1277</v>
      </c>
      <c r="L534" t="s">
        <v>1165</v>
      </c>
    </row>
    <row r="535" spans="1:12" x14ac:dyDescent="0.25">
      <c r="A535">
        <v>543</v>
      </c>
      <c r="B535">
        <v>39.872</v>
      </c>
      <c r="C535">
        <v>141.178</v>
      </c>
      <c r="D535">
        <v>617.49300000000005</v>
      </c>
      <c r="E535">
        <v>39.872</v>
      </c>
      <c r="F535">
        <v>141.178</v>
      </c>
      <c r="G535">
        <v>618</v>
      </c>
      <c r="H535">
        <v>65.932000000000002</v>
      </c>
      <c r="I535">
        <v>15249</v>
      </c>
      <c r="J535">
        <v>7293</v>
      </c>
      <c r="K535" t="s">
        <v>1279</v>
      </c>
      <c r="L535" t="s">
        <v>36</v>
      </c>
    </row>
    <row r="536" spans="1:12" x14ac:dyDescent="0.25">
      <c r="A536">
        <v>544</v>
      </c>
      <c r="B536">
        <v>39.874000000000002</v>
      </c>
      <c r="C536">
        <v>141.16</v>
      </c>
      <c r="D536">
        <v>411.71499999999997</v>
      </c>
      <c r="E536">
        <v>39.874000000000002</v>
      </c>
      <c r="F536">
        <v>141.161</v>
      </c>
      <c r="G536">
        <v>411</v>
      </c>
      <c r="H536">
        <v>66.709999999999994</v>
      </c>
      <c r="I536">
        <v>15236</v>
      </c>
      <c r="J536">
        <v>7291</v>
      </c>
      <c r="K536" t="s">
        <v>1281</v>
      </c>
      <c r="L536" t="s">
        <v>964</v>
      </c>
    </row>
    <row r="537" spans="1:12" x14ac:dyDescent="0.25">
      <c r="A537">
        <v>545</v>
      </c>
      <c r="B537">
        <v>39.834000000000003</v>
      </c>
      <c r="C537">
        <v>141.16200000000001</v>
      </c>
      <c r="D537">
        <v>1074.038</v>
      </c>
      <c r="E537">
        <v>39.834000000000003</v>
      </c>
      <c r="F537">
        <v>141.161</v>
      </c>
      <c r="G537">
        <v>1078.5</v>
      </c>
      <c r="H537">
        <v>53.533999999999999</v>
      </c>
      <c r="I537">
        <v>15237</v>
      </c>
      <c r="J537">
        <v>7320</v>
      </c>
      <c r="K537" t="s">
        <v>1283</v>
      </c>
      <c r="L537" t="s">
        <v>36</v>
      </c>
    </row>
    <row r="538" spans="1:12" x14ac:dyDescent="0.25">
      <c r="A538">
        <v>546</v>
      </c>
      <c r="B538">
        <v>39.691000000000003</v>
      </c>
      <c r="C538">
        <v>140.94499999999999</v>
      </c>
      <c r="D538">
        <v>139.893</v>
      </c>
      <c r="E538">
        <v>39.69</v>
      </c>
      <c r="F538">
        <v>140.94499999999999</v>
      </c>
      <c r="G538">
        <v>143.30000000000001</v>
      </c>
      <c r="H538">
        <v>28.323</v>
      </c>
      <c r="I538">
        <v>15081</v>
      </c>
      <c r="J538">
        <v>7423</v>
      </c>
      <c r="K538" t="s">
        <v>1285</v>
      </c>
      <c r="L538" t="s">
        <v>1160</v>
      </c>
    </row>
    <row r="539" spans="1:12" x14ac:dyDescent="0.25">
      <c r="A539">
        <v>547</v>
      </c>
      <c r="B539">
        <v>39.688000000000002</v>
      </c>
      <c r="C539">
        <v>140.95599999999999</v>
      </c>
      <c r="D539">
        <v>166.75</v>
      </c>
      <c r="E539">
        <v>39.691000000000003</v>
      </c>
      <c r="F539">
        <v>140.958</v>
      </c>
      <c r="G539">
        <v>181.5</v>
      </c>
      <c r="H539">
        <v>27.109000000000002</v>
      </c>
      <c r="I539">
        <v>15089</v>
      </c>
      <c r="J539">
        <v>7425</v>
      </c>
      <c r="K539" t="s">
        <v>1288</v>
      </c>
      <c r="L539" t="s">
        <v>1287</v>
      </c>
    </row>
    <row r="540" spans="1:12" x14ac:dyDescent="0.25">
      <c r="A540">
        <v>548</v>
      </c>
      <c r="B540">
        <v>39.655000000000001</v>
      </c>
      <c r="C540">
        <v>140.952</v>
      </c>
      <c r="D540">
        <v>120.496</v>
      </c>
      <c r="E540">
        <v>39.654000000000003</v>
      </c>
      <c r="F540">
        <v>140.953</v>
      </c>
      <c r="G540">
        <v>120.4</v>
      </c>
      <c r="H540">
        <v>26.757000000000001</v>
      </c>
      <c r="I540">
        <v>15086</v>
      </c>
      <c r="J540">
        <v>7449</v>
      </c>
      <c r="K540" t="s">
        <v>1291</v>
      </c>
      <c r="L540" t="s">
        <v>1290</v>
      </c>
    </row>
    <row r="541" spans="1:12" x14ac:dyDescent="0.25">
      <c r="A541">
        <v>550</v>
      </c>
      <c r="B541">
        <v>39.116999999999997</v>
      </c>
      <c r="C541">
        <v>140.917</v>
      </c>
      <c r="D541">
        <v>184.67699999999999</v>
      </c>
      <c r="E541">
        <v>39.116999999999997</v>
      </c>
      <c r="F541">
        <v>140.91900000000001</v>
      </c>
      <c r="G541">
        <v>185</v>
      </c>
      <c r="H541">
        <v>63.661999999999999</v>
      </c>
      <c r="I541">
        <v>15061</v>
      </c>
      <c r="J541">
        <v>7836</v>
      </c>
      <c r="K541" t="s">
        <v>1296</v>
      </c>
      <c r="L541" t="s">
        <v>1259</v>
      </c>
    </row>
    <row r="542" spans="1:12" x14ac:dyDescent="0.25">
      <c r="A542">
        <v>551</v>
      </c>
      <c r="B542">
        <v>39.302</v>
      </c>
      <c r="C542">
        <v>140.88499999999999</v>
      </c>
      <c r="D542">
        <v>577.03599999999994</v>
      </c>
      <c r="E542">
        <v>39.302</v>
      </c>
      <c r="F542">
        <v>140.88499999999999</v>
      </c>
      <c r="G542">
        <v>583</v>
      </c>
      <c r="H542">
        <v>43.643999999999998</v>
      </c>
      <c r="I542">
        <v>15038</v>
      </c>
      <c r="J542">
        <v>7703</v>
      </c>
      <c r="K542" t="s">
        <v>1298</v>
      </c>
      <c r="L542" t="s">
        <v>1266</v>
      </c>
    </row>
    <row r="543" spans="1:12" x14ac:dyDescent="0.25">
      <c r="A543">
        <v>552</v>
      </c>
      <c r="B543">
        <v>39.69</v>
      </c>
      <c r="C543">
        <v>141.02799999999999</v>
      </c>
      <c r="D543">
        <v>634.35199999999998</v>
      </c>
      <c r="E543">
        <v>39.691000000000003</v>
      </c>
      <c r="F543">
        <v>141.02600000000001</v>
      </c>
      <c r="G543">
        <v>635</v>
      </c>
      <c r="H543">
        <v>7.5750000000000002</v>
      </c>
      <c r="I543">
        <v>15141</v>
      </c>
      <c r="J543">
        <v>7424</v>
      </c>
      <c r="K543" t="s">
        <v>1300</v>
      </c>
      <c r="L543" t="s">
        <v>1160</v>
      </c>
    </row>
    <row r="544" spans="1:12" x14ac:dyDescent="0.25">
      <c r="A544">
        <v>553</v>
      </c>
      <c r="B544">
        <v>39.680999999999997</v>
      </c>
      <c r="C544">
        <v>141.023</v>
      </c>
      <c r="D544">
        <v>629.03399999999999</v>
      </c>
      <c r="E544">
        <v>39.677</v>
      </c>
      <c r="F544">
        <v>141.02600000000001</v>
      </c>
      <c r="G544">
        <v>619.6</v>
      </c>
      <c r="H544">
        <v>63.255000000000003</v>
      </c>
      <c r="I544">
        <v>15137</v>
      </c>
      <c r="J544">
        <v>7430</v>
      </c>
      <c r="K544" t="s">
        <v>1302</v>
      </c>
      <c r="L544" t="s">
        <v>1160</v>
      </c>
    </row>
    <row r="545" spans="1:12" x14ac:dyDescent="0.25">
      <c r="A545">
        <v>554</v>
      </c>
      <c r="B545">
        <v>39.753</v>
      </c>
      <c r="C545">
        <v>141.148</v>
      </c>
      <c r="D545">
        <v>1185.376</v>
      </c>
      <c r="E545">
        <v>39.753</v>
      </c>
      <c r="F545">
        <v>141.148</v>
      </c>
      <c r="G545">
        <v>1196</v>
      </c>
      <c r="H545">
        <v>54.942</v>
      </c>
      <c r="I545">
        <v>15227</v>
      </c>
      <c r="J545">
        <v>7378</v>
      </c>
      <c r="K545" t="s">
        <v>1304</v>
      </c>
      <c r="L545" t="s">
        <v>36</v>
      </c>
    </row>
    <row r="546" spans="1:12" x14ac:dyDescent="0.25">
      <c r="A546">
        <v>555</v>
      </c>
      <c r="B546">
        <v>39.344000000000001</v>
      </c>
      <c r="C546">
        <v>141.32</v>
      </c>
      <c r="D546">
        <v>731.87599999999998</v>
      </c>
      <c r="E546">
        <v>39.344999999999999</v>
      </c>
      <c r="F546">
        <v>141.32</v>
      </c>
      <c r="G546">
        <v>740</v>
      </c>
      <c r="H546">
        <v>46.081000000000003</v>
      </c>
      <c r="I546">
        <v>15351</v>
      </c>
      <c r="J546">
        <v>7673</v>
      </c>
      <c r="K546" t="s">
        <v>1306</v>
      </c>
      <c r="L546" t="s">
        <v>1165</v>
      </c>
    </row>
    <row r="547" spans="1:12" x14ac:dyDescent="0.25">
      <c r="A547">
        <v>556</v>
      </c>
      <c r="B547">
        <v>39.298999999999999</v>
      </c>
      <c r="C547">
        <v>140.88300000000001</v>
      </c>
      <c r="D547">
        <v>576.32500000000005</v>
      </c>
      <c r="E547">
        <v>39.301000000000002</v>
      </c>
      <c r="F547">
        <v>140.88300000000001</v>
      </c>
      <c r="G547">
        <v>583</v>
      </c>
      <c r="H547">
        <v>43.732999999999997</v>
      </c>
      <c r="I547">
        <v>15036</v>
      </c>
      <c r="J547">
        <v>7705</v>
      </c>
      <c r="K547" t="s">
        <v>1308</v>
      </c>
      <c r="L547" t="s">
        <v>1266</v>
      </c>
    </row>
    <row r="548" spans="1:12" x14ac:dyDescent="0.25">
      <c r="A548">
        <v>557</v>
      </c>
      <c r="B548">
        <v>39.115000000000002</v>
      </c>
      <c r="C548">
        <v>140.90299999999999</v>
      </c>
      <c r="D548">
        <v>149.226</v>
      </c>
      <c r="E548">
        <v>39.115000000000002</v>
      </c>
      <c r="F548">
        <v>140.90199999999999</v>
      </c>
      <c r="G548">
        <v>-9999</v>
      </c>
      <c r="H548">
        <v>73.906999999999996</v>
      </c>
      <c r="I548">
        <v>15051</v>
      </c>
      <c r="J548">
        <v>7838</v>
      </c>
      <c r="K548" t="s">
        <v>1310</v>
      </c>
      <c r="L548" t="s">
        <v>1259</v>
      </c>
    </row>
    <row r="549" spans="1:12" x14ac:dyDescent="0.25">
      <c r="A549">
        <v>558</v>
      </c>
      <c r="B549">
        <v>38.798000000000002</v>
      </c>
      <c r="C549">
        <v>140.66</v>
      </c>
      <c r="D549">
        <v>162.881</v>
      </c>
      <c r="E549">
        <v>38.798999999999999</v>
      </c>
      <c r="F549">
        <v>140.661</v>
      </c>
      <c r="G549">
        <v>164.7</v>
      </c>
      <c r="H549">
        <v>83.367000000000004</v>
      </c>
      <c r="I549">
        <v>14876</v>
      </c>
      <c r="J549">
        <v>8066</v>
      </c>
      <c r="K549" t="s">
        <v>1312</v>
      </c>
      <c r="L549" t="s">
        <v>1239</v>
      </c>
    </row>
    <row r="550" spans="1:12" x14ac:dyDescent="0.25">
      <c r="A550">
        <v>559</v>
      </c>
      <c r="B550">
        <v>38.749000000000002</v>
      </c>
      <c r="C550">
        <v>140.72300000000001</v>
      </c>
      <c r="D550">
        <v>278.21699999999998</v>
      </c>
      <c r="E550">
        <v>38.75</v>
      </c>
      <c r="F550">
        <v>140.72300000000001</v>
      </c>
      <c r="G550">
        <v>287.04000000000002</v>
      </c>
      <c r="H550">
        <v>62.826999999999998</v>
      </c>
      <c r="I550">
        <v>14921</v>
      </c>
      <c r="J550">
        <v>8101</v>
      </c>
      <c r="K550" t="s">
        <v>1314</v>
      </c>
      <c r="L550" t="s">
        <v>1239</v>
      </c>
    </row>
    <row r="551" spans="1:12" x14ac:dyDescent="0.25">
      <c r="A551">
        <v>560</v>
      </c>
      <c r="B551">
        <v>38.737000000000002</v>
      </c>
      <c r="C551">
        <v>140.697</v>
      </c>
      <c r="D551">
        <v>58.151000000000003</v>
      </c>
      <c r="E551">
        <v>38.738</v>
      </c>
      <c r="F551">
        <v>140.697</v>
      </c>
      <c r="G551">
        <v>58.24</v>
      </c>
      <c r="H551">
        <v>45.573</v>
      </c>
      <c r="I551">
        <v>14902</v>
      </c>
      <c r="J551">
        <v>8110</v>
      </c>
      <c r="K551" t="s">
        <v>134</v>
      </c>
      <c r="L551" t="s">
        <v>1239</v>
      </c>
    </row>
    <row r="552" spans="1:12" x14ac:dyDescent="0.25">
      <c r="A552">
        <v>561</v>
      </c>
      <c r="B552">
        <v>40.533999999999999</v>
      </c>
      <c r="C552">
        <v>141.49100000000001</v>
      </c>
      <c r="D552">
        <v>2037.09</v>
      </c>
      <c r="E552">
        <v>40.533999999999999</v>
      </c>
      <c r="F552">
        <v>141.49100000000001</v>
      </c>
      <c r="G552">
        <v>2033</v>
      </c>
      <c r="H552">
        <v>205.375</v>
      </c>
      <c r="I552">
        <v>15474</v>
      </c>
      <c r="J552">
        <v>6816</v>
      </c>
      <c r="K552" t="s">
        <v>1318</v>
      </c>
      <c r="L552" t="s">
        <v>1317</v>
      </c>
    </row>
    <row r="553" spans="1:12" x14ac:dyDescent="0.25">
      <c r="A553">
        <v>562</v>
      </c>
      <c r="B553">
        <v>40.515999999999998</v>
      </c>
      <c r="C553">
        <v>141.47</v>
      </c>
      <c r="D553">
        <v>2005.078</v>
      </c>
      <c r="E553">
        <v>40.517000000000003</v>
      </c>
      <c r="F553">
        <v>141.47</v>
      </c>
      <c r="G553">
        <v>2024</v>
      </c>
      <c r="H553">
        <v>206.29300000000001</v>
      </c>
      <c r="I553">
        <v>15459</v>
      </c>
      <c r="J553">
        <v>6829</v>
      </c>
      <c r="K553" t="s">
        <v>1320</v>
      </c>
      <c r="L553" t="s">
        <v>1317</v>
      </c>
    </row>
    <row r="554" spans="1:12" x14ac:dyDescent="0.25">
      <c r="A554">
        <v>563</v>
      </c>
      <c r="B554">
        <v>40.484999999999999</v>
      </c>
      <c r="C554">
        <v>141.428</v>
      </c>
      <c r="D554">
        <v>1868.992</v>
      </c>
      <c r="E554">
        <v>40.485999999999997</v>
      </c>
      <c r="F554">
        <v>141.429</v>
      </c>
      <c r="G554">
        <v>1871</v>
      </c>
      <c r="H554">
        <v>203.86699999999999</v>
      </c>
      <c r="I554">
        <v>15429</v>
      </c>
      <c r="J554">
        <v>6851</v>
      </c>
      <c r="K554" t="s">
        <v>1322</v>
      </c>
      <c r="L554" t="s">
        <v>1317</v>
      </c>
    </row>
    <row r="555" spans="1:12" x14ac:dyDescent="0.25">
      <c r="A555">
        <v>564</v>
      </c>
      <c r="B555">
        <v>40.444000000000003</v>
      </c>
      <c r="C555">
        <v>141.34800000000001</v>
      </c>
      <c r="D555">
        <v>1793.4490000000001</v>
      </c>
      <c r="E555">
        <v>40.444000000000003</v>
      </c>
      <c r="F555">
        <v>141.34800000000001</v>
      </c>
      <c r="G555">
        <v>1751</v>
      </c>
      <c r="H555">
        <v>15.712</v>
      </c>
      <c r="I555">
        <v>15371</v>
      </c>
      <c r="J555">
        <v>6881</v>
      </c>
      <c r="K555" t="s">
        <v>1324</v>
      </c>
      <c r="L555" t="s">
        <v>1317</v>
      </c>
    </row>
    <row r="556" spans="1:12" x14ac:dyDescent="0.25">
      <c r="A556">
        <v>565</v>
      </c>
      <c r="B556">
        <v>40.259</v>
      </c>
      <c r="C556">
        <v>141.291</v>
      </c>
      <c r="D556">
        <v>1142.1300000000001</v>
      </c>
      <c r="E556">
        <v>40.26</v>
      </c>
      <c r="F556">
        <v>141.291</v>
      </c>
      <c r="G556">
        <v>964</v>
      </c>
      <c r="H556">
        <v>32.430999999999997</v>
      </c>
      <c r="I556">
        <v>15330</v>
      </c>
      <c r="J556">
        <v>7014</v>
      </c>
      <c r="K556" t="s">
        <v>1326</v>
      </c>
      <c r="L556" t="s">
        <v>1317</v>
      </c>
    </row>
    <row r="557" spans="1:12" x14ac:dyDescent="0.25">
      <c r="A557">
        <v>566</v>
      </c>
      <c r="B557">
        <v>40.130000000000003</v>
      </c>
      <c r="C557">
        <v>141.36500000000001</v>
      </c>
      <c r="D557">
        <v>386.18900000000002</v>
      </c>
      <c r="E557">
        <v>40.130000000000003</v>
      </c>
      <c r="F557">
        <v>141.36500000000001</v>
      </c>
      <c r="G557">
        <v>424</v>
      </c>
      <c r="H557">
        <v>39.902999999999999</v>
      </c>
      <c r="I557">
        <v>15383</v>
      </c>
      <c r="J557">
        <v>7107</v>
      </c>
      <c r="K557" t="s">
        <v>1328</v>
      </c>
      <c r="L557" t="s">
        <v>1317</v>
      </c>
    </row>
    <row r="558" spans="1:12" x14ac:dyDescent="0.25">
      <c r="A558">
        <v>567</v>
      </c>
      <c r="B558">
        <v>40.238</v>
      </c>
      <c r="C558">
        <v>141.233</v>
      </c>
      <c r="D558">
        <v>403.13600000000002</v>
      </c>
      <c r="E558">
        <v>40.238</v>
      </c>
      <c r="F558">
        <v>141.233</v>
      </c>
      <c r="G558">
        <v>402</v>
      </c>
      <c r="H558">
        <v>24.875</v>
      </c>
      <c r="I558">
        <v>15288</v>
      </c>
      <c r="J558">
        <v>7029</v>
      </c>
      <c r="K558" t="s">
        <v>1331</v>
      </c>
      <c r="L558" t="s">
        <v>1330</v>
      </c>
    </row>
    <row r="559" spans="1:12" x14ac:dyDescent="0.25">
      <c r="A559">
        <v>568</v>
      </c>
      <c r="B559">
        <v>40.505000000000003</v>
      </c>
      <c r="C559">
        <v>141.435</v>
      </c>
      <c r="D559">
        <v>115.363</v>
      </c>
      <c r="E559">
        <v>40.503999999999998</v>
      </c>
      <c r="F559">
        <v>141.434</v>
      </c>
      <c r="G559">
        <v>125</v>
      </c>
      <c r="H559">
        <v>29.827000000000002</v>
      </c>
      <c r="I559">
        <v>15434</v>
      </c>
      <c r="J559">
        <v>6837</v>
      </c>
      <c r="K559" t="s">
        <v>1333</v>
      </c>
      <c r="L559" t="s">
        <v>1317</v>
      </c>
    </row>
    <row r="560" spans="1:12" x14ac:dyDescent="0.25">
      <c r="A560">
        <v>569</v>
      </c>
      <c r="B560">
        <v>40.311999999999998</v>
      </c>
      <c r="C560">
        <v>141.12700000000001</v>
      </c>
      <c r="D560">
        <v>122.14100000000001</v>
      </c>
      <c r="E560">
        <v>40.308999999999997</v>
      </c>
      <c r="F560">
        <v>141.131</v>
      </c>
      <c r="G560">
        <v>109.2</v>
      </c>
      <c r="H560">
        <v>28.614000000000001</v>
      </c>
      <c r="I560">
        <v>15212</v>
      </c>
      <c r="J560">
        <v>6976</v>
      </c>
      <c r="K560" t="s">
        <v>1336</v>
      </c>
      <c r="L560" t="s">
        <v>1335</v>
      </c>
    </row>
    <row r="561" spans="1:12" x14ac:dyDescent="0.25">
      <c r="A561">
        <v>570</v>
      </c>
      <c r="B561">
        <v>40.143999999999998</v>
      </c>
      <c r="C561">
        <v>141.31200000000001</v>
      </c>
      <c r="D561">
        <v>115.354</v>
      </c>
      <c r="E561">
        <v>40.143999999999998</v>
      </c>
      <c r="F561">
        <v>141.316</v>
      </c>
      <c r="G561">
        <v>112.8</v>
      </c>
      <c r="H561">
        <v>12.417</v>
      </c>
      <c r="I561">
        <v>15345</v>
      </c>
      <c r="J561">
        <v>7097</v>
      </c>
      <c r="K561" t="s">
        <v>1339</v>
      </c>
      <c r="L561" t="s">
        <v>1338</v>
      </c>
    </row>
    <row r="562" spans="1:12" x14ac:dyDescent="0.25">
      <c r="A562">
        <v>571</v>
      </c>
      <c r="B562">
        <v>40.502000000000002</v>
      </c>
      <c r="C562">
        <v>141.44499999999999</v>
      </c>
      <c r="D562">
        <v>2000.325</v>
      </c>
      <c r="E562">
        <v>40.502000000000002</v>
      </c>
      <c r="F562">
        <v>141.44499999999999</v>
      </c>
      <c r="G562">
        <v>2012</v>
      </c>
      <c r="H562">
        <v>0.95899999999999996</v>
      </c>
      <c r="I562">
        <v>15441</v>
      </c>
      <c r="J562">
        <v>6839</v>
      </c>
      <c r="K562" t="s">
        <v>1341</v>
      </c>
      <c r="L562" t="s">
        <v>1317</v>
      </c>
    </row>
    <row r="563" spans="1:12" x14ac:dyDescent="0.25">
      <c r="A563">
        <v>572</v>
      </c>
      <c r="B563">
        <v>40.753</v>
      </c>
      <c r="C563">
        <v>141.233</v>
      </c>
      <c r="D563">
        <v>44.673000000000002</v>
      </c>
      <c r="E563">
        <v>40.753999999999998</v>
      </c>
      <c r="F563">
        <v>141.233</v>
      </c>
      <c r="G563">
        <v>44.5</v>
      </c>
      <c r="H563">
        <v>50.055999999999997</v>
      </c>
      <c r="I563">
        <v>15288</v>
      </c>
      <c r="J563">
        <v>6658</v>
      </c>
      <c r="K563" t="s">
        <v>1344</v>
      </c>
      <c r="L563" t="s">
        <v>1344</v>
      </c>
    </row>
    <row r="564" spans="1:12" x14ac:dyDescent="0.25">
      <c r="A564">
        <v>573</v>
      </c>
      <c r="B564">
        <v>40.738</v>
      </c>
      <c r="C564">
        <v>141.244</v>
      </c>
      <c r="D564">
        <v>344.15199999999999</v>
      </c>
      <c r="E564">
        <v>40.738</v>
      </c>
      <c r="F564">
        <v>141.244</v>
      </c>
      <c r="G564">
        <v>344.2</v>
      </c>
      <c r="H564">
        <v>66.241</v>
      </c>
      <c r="I564">
        <v>15296</v>
      </c>
      <c r="J564">
        <v>6669</v>
      </c>
      <c r="K564" t="s">
        <v>1346</v>
      </c>
      <c r="L564" t="s">
        <v>1343</v>
      </c>
    </row>
    <row r="565" spans="1:12" x14ac:dyDescent="0.25">
      <c r="A565">
        <v>574</v>
      </c>
      <c r="B565">
        <v>40.715000000000003</v>
      </c>
      <c r="C565">
        <v>141.28</v>
      </c>
      <c r="D565">
        <v>84.808000000000007</v>
      </c>
      <c r="E565">
        <v>40.713999999999999</v>
      </c>
      <c r="F565">
        <v>141.279</v>
      </c>
      <c r="G565">
        <v>92.4</v>
      </c>
      <c r="H565">
        <v>27.468</v>
      </c>
      <c r="I565">
        <v>15322</v>
      </c>
      <c r="J565">
        <v>6686</v>
      </c>
      <c r="K565" t="s">
        <v>1348</v>
      </c>
      <c r="L565" t="s">
        <v>1348</v>
      </c>
    </row>
    <row r="566" spans="1:12" x14ac:dyDescent="0.25">
      <c r="A566">
        <v>575</v>
      </c>
      <c r="B566">
        <v>40.698999999999998</v>
      </c>
      <c r="C566">
        <v>141.32</v>
      </c>
      <c r="D566">
        <v>14.379</v>
      </c>
      <c r="E566">
        <v>40.700000000000003</v>
      </c>
      <c r="F566">
        <v>141.32</v>
      </c>
      <c r="G566">
        <v>13.9</v>
      </c>
      <c r="H566">
        <v>9.5570000000000004</v>
      </c>
      <c r="I566">
        <v>15351</v>
      </c>
      <c r="J566">
        <v>6697</v>
      </c>
      <c r="K566" t="s">
        <v>1157</v>
      </c>
      <c r="L566" t="s">
        <v>1157</v>
      </c>
    </row>
    <row r="567" spans="1:12" x14ac:dyDescent="0.25">
      <c r="A567">
        <v>576</v>
      </c>
      <c r="B567">
        <v>40.694000000000003</v>
      </c>
      <c r="C567">
        <v>141.32400000000001</v>
      </c>
      <c r="D567">
        <v>37.229999999999997</v>
      </c>
      <c r="E567">
        <v>40.692999999999998</v>
      </c>
      <c r="F567">
        <v>141.32499999999999</v>
      </c>
      <c r="G567">
        <v>39.6</v>
      </c>
      <c r="H567">
        <v>8.34</v>
      </c>
      <c r="I567">
        <v>15354</v>
      </c>
      <c r="J567">
        <v>6701</v>
      </c>
      <c r="K567" t="s">
        <v>1351</v>
      </c>
      <c r="L567" t="s">
        <v>1351</v>
      </c>
    </row>
    <row r="568" spans="1:12" x14ac:dyDescent="0.25">
      <c r="A568">
        <v>577</v>
      </c>
      <c r="B568">
        <v>40.747</v>
      </c>
      <c r="C568">
        <v>141.34200000000001</v>
      </c>
      <c r="D568">
        <v>678.25400000000002</v>
      </c>
      <c r="E568">
        <v>40.744</v>
      </c>
      <c r="F568">
        <v>141.35900000000001</v>
      </c>
      <c r="G568">
        <v>805.4</v>
      </c>
      <c r="H568">
        <v>6.4610000000000003</v>
      </c>
      <c r="I568">
        <v>15367</v>
      </c>
      <c r="J568">
        <v>6663</v>
      </c>
      <c r="K568" t="s">
        <v>1353</v>
      </c>
      <c r="L568" t="s">
        <v>1343</v>
      </c>
    </row>
    <row r="569" spans="1:12" x14ac:dyDescent="0.25">
      <c r="A569">
        <v>578</v>
      </c>
      <c r="B569">
        <v>40.732999999999997</v>
      </c>
      <c r="C569">
        <v>141.30500000000001</v>
      </c>
      <c r="D569">
        <v>596.846</v>
      </c>
      <c r="E569">
        <v>40.741999999999997</v>
      </c>
      <c r="F569">
        <v>141.27699999999999</v>
      </c>
      <c r="G569">
        <v>805.4</v>
      </c>
      <c r="H569">
        <v>3.879</v>
      </c>
      <c r="I569">
        <v>15340</v>
      </c>
      <c r="J569">
        <v>6673</v>
      </c>
      <c r="K569" t="s">
        <v>1355</v>
      </c>
      <c r="L569" t="s">
        <v>1343</v>
      </c>
    </row>
    <row r="570" spans="1:12" x14ac:dyDescent="0.25">
      <c r="A570">
        <v>579</v>
      </c>
      <c r="B570">
        <v>40.777999999999999</v>
      </c>
      <c r="C570">
        <v>141.25800000000001</v>
      </c>
      <c r="D570">
        <v>62.865000000000002</v>
      </c>
      <c r="E570">
        <v>40.777999999999999</v>
      </c>
      <c r="F570">
        <v>141.25800000000001</v>
      </c>
      <c r="G570">
        <v>65.7</v>
      </c>
      <c r="H570">
        <v>11.005000000000001</v>
      </c>
      <c r="I570">
        <v>15306</v>
      </c>
      <c r="J570">
        <v>6640</v>
      </c>
      <c r="K570" t="s">
        <v>1357</v>
      </c>
      <c r="L570" t="s">
        <v>1357</v>
      </c>
    </row>
    <row r="571" spans="1:12" x14ac:dyDescent="0.25">
      <c r="A571">
        <v>580</v>
      </c>
      <c r="B571">
        <v>40.762999999999998</v>
      </c>
      <c r="C571">
        <v>141.34100000000001</v>
      </c>
      <c r="D571">
        <v>685.76499999999999</v>
      </c>
      <c r="E571">
        <v>40.758000000000003</v>
      </c>
      <c r="F571">
        <v>141.32599999999999</v>
      </c>
      <c r="G571">
        <v>805.4</v>
      </c>
      <c r="H571">
        <v>2.6</v>
      </c>
      <c r="I571">
        <v>15366</v>
      </c>
      <c r="J571">
        <v>6651</v>
      </c>
      <c r="K571" t="s">
        <v>1359</v>
      </c>
      <c r="L571" t="s">
        <v>1343</v>
      </c>
    </row>
    <row r="572" spans="1:12" x14ac:dyDescent="0.25">
      <c r="A572">
        <v>581</v>
      </c>
      <c r="B572">
        <v>40.82</v>
      </c>
      <c r="C572">
        <v>141.328</v>
      </c>
      <c r="D572">
        <v>731.98</v>
      </c>
      <c r="E572">
        <v>40.817999999999998</v>
      </c>
      <c r="F572">
        <v>141.33199999999999</v>
      </c>
      <c r="G572">
        <v>805.4</v>
      </c>
      <c r="H572">
        <v>9.673</v>
      </c>
      <c r="I572">
        <v>15357</v>
      </c>
      <c r="J572">
        <v>6610</v>
      </c>
      <c r="K572" t="s">
        <v>1361</v>
      </c>
      <c r="L572" t="s">
        <v>1343</v>
      </c>
    </row>
    <row r="573" spans="1:12" x14ac:dyDescent="0.25">
      <c r="A573">
        <v>582</v>
      </c>
      <c r="B573">
        <v>40.816000000000003</v>
      </c>
      <c r="C573">
        <v>141.32400000000001</v>
      </c>
      <c r="D573">
        <v>731.005</v>
      </c>
      <c r="E573">
        <v>40.811999999999998</v>
      </c>
      <c r="F573">
        <v>141.297</v>
      </c>
      <c r="G573">
        <v>805.4</v>
      </c>
      <c r="H573">
        <v>6.9889999999999999</v>
      </c>
      <c r="I573">
        <v>15354</v>
      </c>
      <c r="J573">
        <v>6613</v>
      </c>
      <c r="K573" t="s">
        <v>1363</v>
      </c>
      <c r="L573" t="s">
        <v>1343</v>
      </c>
    </row>
    <row r="574" spans="1:12" x14ac:dyDescent="0.25">
      <c r="A574">
        <v>583</v>
      </c>
      <c r="B574">
        <v>40.841000000000001</v>
      </c>
      <c r="C574">
        <v>141.37299999999999</v>
      </c>
      <c r="D574">
        <v>793.37</v>
      </c>
      <c r="E574">
        <v>40.841000000000001</v>
      </c>
      <c r="F574">
        <v>141.37200000000001</v>
      </c>
      <c r="G574">
        <v>805.4</v>
      </c>
      <c r="H574">
        <v>10.034000000000001</v>
      </c>
      <c r="I574">
        <v>15389</v>
      </c>
      <c r="J574">
        <v>6595</v>
      </c>
      <c r="K574" t="s">
        <v>1365</v>
      </c>
      <c r="L574" t="s">
        <v>1343</v>
      </c>
    </row>
    <row r="575" spans="1:12" x14ac:dyDescent="0.25">
      <c r="A575">
        <v>584</v>
      </c>
      <c r="B575">
        <v>40.847000000000001</v>
      </c>
      <c r="C575">
        <v>141.38</v>
      </c>
      <c r="D575">
        <v>795.37699999999995</v>
      </c>
      <c r="E575">
        <v>40.845999999999997</v>
      </c>
      <c r="F575">
        <v>141.37899999999999</v>
      </c>
      <c r="G575">
        <v>805.4</v>
      </c>
      <c r="H575">
        <v>5.1740000000000004</v>
      </c>
      <c r="I575">
        <v>15394</v>
      </c>
      <c r="J575">
        <v>6591</v>
      </c>
      <c r="K575" t="s">
        <v>1343</v>
      </c>
      <c r="L575" t="s">
        <v>1343</v>
      </c>
    </row>
    <row r="576" spans="1:12" x14ac:dyDescent="0.25">
      <c r="A576">
        <v>585</v>
      </c>
      <c r="B576">
        <v>40.887</v>
      </c>
      <c r="C576">
        <v>141.38999999999999</v>
      </c>
      <c r="D576">
        <v>859.48500000000001</v>
      </c>
      <c r="E576">
        <v>40.886000000000003</v>
      </c>
      <c r="F576">
        <v>141.38999999999999</v>
      </c>
      <c r="G576">
        <v>866.9</v>
      </c>
      <c r="H576">
        <v>11.439</v>
      </c>
      <c r="I576">
        <v>15401</v>
      </c>
      <c r="J576">
        <v>6562</v>
      </c>
      <c r="K576" t="s">
        <v>622</v>
      </c>
      <c r="L576" t="s">
        <v>1343</v>
      </c>
    </row>
    <row r="577" spans="1:12" x14ac:dyDescent="0.25">
      <c r="A577">
        <v>586</v>
      </c>
      <c r="B577">
        <v>41.04</v>
      </c>
      <c r="C577">
        <v>140.33099999999999</v>
      </c>
      <c r="D577">
        <v>2462.462</v>
      </c>
      <c r="E577">
        <v>41.036000000000001</v>
      </c>
      <c r="F577">
        <v>140.33099999999999</v>
      </c>
      <c r="G577">
        <v>2544</v>
      </c>
      <c r="H577">
        <v>90.406000000000006</v>
      </c>
      <c r="I577">
        <v>14639</v>
      </c>
      <c r="J577">
        <v>6452</v>
      </c>
      <c r="K577" t="s">
        <v>1368</v>
      </c>
      <c r="L577" t="s">
        <v>51</v>
      </c>
    </row>
    <row r="578" spans="1:12" x14ac:dyDescent="0.25">
      <c r="A578">
        <v>587</v>
      </c>
      <c r="B578">
        <v>41.012</v>
      </c>
      <c r="C578">
        <v>140.37</v>
      </c>
      <c r="D578">
        <v>1944.5360000000001</v>
      </c>
      <c r="E578">
        <v>41.015000000000001</v>
      </c>
      <c r="F578">
        <v>140.37200000000001</v>
      </c>
      <c r="G578">
        <v>1996</v>
      </c>
      <c r="H578">
        <v>86.959000000000003</v>
      </c>
      <c r="I578">
        <v>14667</v>
      </c>
      <c r="J578">
        <v>6472</v>
      </c>
      <c r="K578" t="s">
        <v>1370</v>
      </c>
      <c r="L578" t="s">
        <v>51</v>
      </c>
    </row>
    <row r="579" spans="1:12" x14ac:dyDescent="0.25">
      <c r="A579">
        <v>588</v>
      </c>
      <c r="B579">
        <v>40.909999999999997</v>
      </c>
      <c r="C579">
        <v>140.41900000000001</v>
      </c>
      <c r="D579">
        <v>1937.4469999999999</v>
      </c>
      <c r="E579">
        <v>40.911000000000001</v>
      </c>
      <c r="F579">
        <v>140.41800000000001</v>
      </c>
      <c r="G579">
        <v>1986</v>
      </c>
      <c r="H579">
        <v>81.864000000000004</v>
      </c>
      <c r="I579">
        <v>14702</v>
      </c>
      <c r="J579">
        <v>6545</v>
      </c>
      <c r="K579" t="s">
        <v>1372</v>
      </c>
      <c r="L579" t="s">
        <v>51</v>
      </c>
    </row>
    <row r="580" spans="1:12" x14ac:dyDescent="0.25">
      <c r="A580">
        <v>589</v>
      </c>
      <c r="B580">
        <v>40.81</v>
      </c>
      <c r="C580">
        <v>140.43700000000001</v>
      </c>
      <c r="D580">
        <v>1693.5989999999999</v>
      </c>
      <c r="E580">
        <v>40.81</v>
      </c>
      <c r="F580">
        <v>140.43700000000001</v>
      </c>
      <c r="G580">
        <v>1740</v>
      </c>
      <c r="H580">
        <v>26.638999999999999</v>
      </c>
      <c r="I580">
        <v>14715</v>
      </c>
      <c r="J580">
        <v>6617</v>
      </c>
      <c r="K580" t="s">
        <v>1374</v>
      </c>
      <c r="L580" t="s">
        <v>51</v>
      </c>
    </row>
    <row r="581" spans="1:12" x14ac:dyDescent="0.25">
      <c r="A581">
        <v>590</v>
      </c>
      <c r="B581">
        <v>40.694000000000003</v>
      </c>
      <c r="C581">
        <v>140.453</v>
      </c>
      <c r="D581">
        <v>1313.3409999999999</v>
      </c>
      <c r="E581">
        <v>40.694000000000003</v>
      </c>
      <c r="F581">
        <v>140.45400000000001</v>
      </c>
      <c r="G581">
        <v>1308</v>
      </c>
      <c r="H581">
        <v>36.295999999999999</v>
      </c>
      <c r="I581">
        <v>14727</v>
      </c>
      <c r="J581">
        <v>6701</v>
      </c>
      <c r="K581" t="s">
        <v>1376</v>
      </c>
      <c r="L581" t="s">
        <v>51</v>
      </c>
    </row>
    <row r="582" spans="1:12" x14ac:dyDescent="0.25">
      <c r="A582">
        <v>591</v>
      </c>
      <c r="B582">
        <v>40.677999999999997</v>
      </c>
      <c r="C582">
        <v>140.459</v>
      </c>
      <c r="D582">
        <v>1278.0340000000001</v>
      </c>
      <c r="E582">
        <v>40.677999999999997</v>
      </c>
      <c r="F582">
        <v>140.459</v>
      </c>
      <c r="G582">
        <v>1248</v>
      </c>
      <c r="H582">
        <v>26.105</v>
      </c>
      <c r="I582">
        <v>14731</v>
      </c>
      <c r="J582">
        <v>6712</v>
      </c>
      <c r="K582" t="s">
        <v>1378</v>
      </c>
      <c r="L582" t="s">
        <v>51</v>
      </c>
    </row>
    <row r="583" spans="1:12" x14ac:dyDescent="0.25">
      <c r="A583">
        <v>592</v>
      </c>
      <c r="B583">
        <v>40.591999999999999</v>
      </c>
      <c r="C583">
        <v>140.417</v>
      </c>
      <c r="D583">
        <v>402.62799999999999</v>
      </c>
      <c r="E583">
        <v>40.591999999999999</v>
      </c>
      <c r="F583">
        <v>140.417</v>
      </c>
      <c r="G583">
        <v>410</v>
      </c>
      <c r="H583">
        <v>24.268000000000001</v>
      </c>
      <c r="I583">
        <v>14701</v>
      </c>
      <c r="J583">
        <v>6774</v>
      </c>
      <c r="K583" t="s">
        <v>1380</v>
      </c>
      <c r="L583" t="s">
        <v>51</v>
      </c>
    </row>
    <row r="584" spans="1:12" x14ac:dyDescent="0.25">
      <c r="A584">
        <v>593</v>
      </c>
      <c r="B584">
        <v>40.645000000000003</v>
      </c>
      <c r="C584">
        <v>140.495</v>
      </c>
      <c r="D584">
        <v>811.73699999999997</v>
      </c>
      <c r="E584">
        <v>40.645000000000003</v>
      </c>
      <c r="F584">
        <v>140.495</v>
      </c>
      <c r="G584">
        <v>831</v>
      </c>
      <c r="H584">
        <v>6.452</v>
      </c>
      <c r="I584">
        <v>14757</v>
      </c>
      <c r="J584">
        <v>6736</v>
      </c>
      <c r="K584" t="s">
        <v>1383</v>
      </c>
      <c r="L584" t="s">
        <v>1382</v>
      </c>
    </row>
    <row r="585" spans="1:12" x14ac:dyDescent="0.25">
      <c r="A585">
        <v>594</v>
      </c>
      <c r="B585">
        <v>40.630000000000003</v>
      </c>
      <c r="C585">
        <v>140.50200000000001</v>
      </c>
      <c r="D585">
        <v>418.88200000000001</v>
      </c>
      <c r="E585">
        <v>40.630000000000003</v>
      </c>
      <c r="F585">
        <v>140.50200000000001</v>
      </c>
      <c r="G585">
        <v>83</v>
      </c>
      <c r="H585">
        <v>6.4530000000000003</v>
      </c>
      <c r="I585">
        <v>14762</v>
      </c>
      <c r="J585">
        <v>6747</v>
      </c>
      <c r="K585" t="s">
        <v>1385</v>
      </c>
      <c r="L585" t="s">
        <v>1382</v>
      </c>
    </row>
    <row r="586" spans="1:12" x14ac:dyDescent="0.25">
      <c r="A586">
        <v>595</v>
      </c>
      <c r="B586">
        <v>40.552</v>
      </c>
      <c r="C586">
        <v>140.547</v>
      </c>
      <c r="D586">
        <v>266.23099999999999</v>
      </c>
      <c r="E586">
        <v>40.552</v>
      </c>
      <c r="F586">
        <v>140.547</v>
      </c>
      <c r="G586">
        <v>284</v>
      </c>
      <c r="H586">
        <v>11.869</v>
      </c>
      <c r="I586">
        <v>14794</v>
      </c>
      <c r="J586">
        <v>6803</v>
      </c>
      <c r="K586" t="s">
        <v>1387</v>
      </c>
      <c r="L586" t="s">
        <v>1382</v>
      </c>
    </row>
    <row r="587" spans="1:12" x14ac:dyDescent="0.25">
      <c r="A587">
        <v>596</v>
      </c>
      <c r="B587">
        <v>40.774000000000001</v>
      </c>
      <c r="C587">
        <v>140.476</v>
      </c>
      <c r="D587">
        <v>235.703</v>
      </c>
      <c r="E587">
        <v>40.774999999999999</v>
      </c>
      <c r="F587">
        <v>140.476</v>
      </c>
      <c r="G587">
        <v>255.8</v>
      </c>
      <c r="H587">
        <v>14.414</v>
      </c>
      <c r="I587">
        <v>14743</v>
      </c>
      <c r="J587">
        <v>6643</v>
      </c>
      <c r="K587" t="s">
        <v>1390</v>
      </c>
      <c r="L587" t="s">
        <v>1389</v>
      </c>
    </row>
    <row r="588" spans="1:12" x14ac:dyDescent="0.25">
      <c r="A588">
        <v>597</v>
      </c>
      <c r="B588">
        <v>40.944000000000003</v>
      </c>
      <c r="C588">
        <v>140.38800000000001</v>
      </c>
      <c r="D588">
        <v>1939.4880000000001</v>
      </c>
      <c r="E588">
        <v>40.945</v>
      </c>
      <c r="F588">
        <v>140.38900000000001</v>
      </c>
      <c r="G588">
        <v>1990.1</v>
      </c>
      <c r="H588">
        <v>36.173000000000002</v>
      </c>
      <c r="I588">
        <v>14680</v>
      </c>
      <c r="J588">
        <v>6521</v>
      </c>
      <c r="K588" t="s">
        <v>1392</v>
      </c>
      <c r="L588" t="s">
        <v>51</v>
      </c>
    </row>
    <row r="589" spans="1:12" x14ac:dyDescent="0.25">
      <c r="A589">
        <v>598</v>
      </c>
      <c r="B589">
        <v>40.469000000000001</v>
      </c>
      <c r="C589">
        <v>140.63300000000001</v>
      </c>
      <c r="D589">
        <v>58.284999999999997</v>
      </c>
      <c r="E589">
        <v>40.47</v>
      </c>
      <c r="F589">
        <v>140.63399999999999</v>
      </c>
      <c r="G589">
        <v>57</v>
      </c>
      <c r="H589">
        <v>11.75</v>
      </c>
      <c r="I589">
        <v>14856</v>
      </c>
      <c r="J589">
        <v>6863</v>
      </c>
      <c r="K589" t="s">
        <v>1395</v>
      </c>
      <c r="L589" t="s">
        <v>1394</v>
      </c>
    </row>
    <row r="590" spans="1:12" x14ac:dyDescent="0.25">
      <c r="A590">
        <v>599</v>
      </c>
      <c r="B590">
        <v>40.847999999999999</v>
      </c>
      <c r="C590">
        <v>140.40299999999999</v>
      </c>
      <c r="D590">
        <v>1695.6089999999999</v>
      </c>
      <c r="E590">
        <v>40.847999999999999</v>
      </c>
      <c r="F590">
        <v>140.40299999999999</v>
      </c>
      <c r="G590">
        <v>1816.3</v>
      </c>
      <c r="H590">
        <v>10.18</v>
      </c>
      <c r="I590">
        <v>14691</v>
      </c>
      <c r="J590">
        <v>6590</v>
      </c>
      <c r="K590" t="s">
        <v>1397</v>
      </c>
      <c r="L590" t="s">
        <v>51</v>
      </c>
    </row>
    <row r="591" spans="1:12" x14ac:dyDescent="0.25">
      <c r="A591">
        <v>600</v>
      </c>
      <c r="B591">
        <v>40.737000000000002</v>
      </c>
      <c r="C591">
        <v>140.422</v>
      </c>
      <c r="D591">
        <v>1372.6669999999999</v>
      </c>
      <c r="E591">
        <v>40.735999999999997</v>
      </c>
      <c r="F591">
        <v>140.42699999999999</v>
      </c>
      <c r="G591">
        <v>1400.1</v>
      </c>
      <c r="H591">
        <v>23.265999999999998</v>
      </c>
      <c r="I591">
        <v>14704</v>
      </c>
      <c r="J591">
        <v>6670</v>
      </c>
      <c r="K591" t="s">
        <v>1399</v>
      </c>
      <c r="L591" t="s">
        <v>51</v>
      </c>
    </row>
    <row r="592" spans="1:12" x14ac:dyDescent="0.25">
      <c r="A592">
        <v>601</v>
      </c>
      <c r="B592">
        <v>40.722999999999999</v>
      </c>
      <c r="C592">
        <v>140.423</v>
      </c>
      <c r="D592">
        <v>1315.623</v>
      </c>
      <c r="E592">
        <v>40.72</v>
      </c>
      <c r="F592">
        <v>140.423</v>
      </c>
      <c r="G592">
        <v>1354.3</v>
      </c>
      <c r="H592">
        <v>33.290999999999997</v>
      </c>
      <c r="I592">
        <v>14705</v>
      </c>
      <c r="J592">
        <v>6680</v>
      </c>
      <c r="K592" t="s">
        <v>1401</v>
      </c>
      <c r="L592" t="s">
        <v>51</v>
      </c>
    </row>
    <row r="593" spans="1:12" x14ac:dyDescent="0.25">
      <c r="A593">
        <v>602</v>
      </c>
      <c r="B593">
        <v>40.673000000000002</v>
      </c>
      <c r="C593">
        <v>140.46700000000001</v>
      </c>
      <c r="D593">
        <v>1276.4659999999999</v>
      </c>
      <c r="E593">
        <v>40.671999999999997</v>
      </c>
      <c r="F593">
        <v>140.471</v>
      </c>
      <c r="G593">
        <v>1254.7</v>
      </c>
      <c r="H593">
        <v>20.170000000000002</v>
      </c>
      <c r="I593">
        <v>14737</v>
      </c>
      <c r="J593">
        <v>6716</v>
      </c>
      <c r="K593" t="s">
        <v>1403</v>
      </c>
      <c r="L593" t="s">
        <v>51</v>
      </c>
    </row>
    <row r="594" spans="1:12" x14ac:dyDescent="0.25">
      <c r="A594">
        <v>603</v>
      </c>
      <c r="B594">
        <v>40.609000000000002</v>
      </c>
      <c r="C594">
        <v>140.45099999999999</v>
      </c>
      <c r="D594">
        <v>407.15199999999999</v>
      </c>
      <c r="E594">
        <v>40.606999999999999</v>
      </c>
      <c r="F594">
        <v>140.45400000000001</v>
      </c>
      <c r="G594">
        <v>412.2</v>
      </c>
      <c r="H594">
        <v>14.247999999999999</v>
      </c>
      <c r="I594">
        <v>14725</v>
      </c>
      <c r="J594">
        <v>6762</v>
      </c>
      <c r="K594" t="s">
        <v>1405</v>
      </c>
      <c r="L594" t="s">
        <v>51</v>
      </c>
    </row>
    <row r="595" spans="1:12" x14ac:dyDescent="0.25">
      <c r="A595">
        <v>604</v>
      </c>
      <c r="B595">
        <v>40.642000000000003</v>
      </c>
      <c r="C595">
        <v>140.517</v>
      </c>
      <c r="D595">
        <v>341.42599999999999</v>
      </c>
      <c r="E595">
        <v>40.643000000000001</v>
      </c>
      <c r="F595">
        <v>140.518</v>
      </c>
      <c r="G595">
        <v>341</v>
      </c>
      <c r="H595">
        <v>11.755000000000001</v>
      </c>
      <c r="I595">
        <v>14773</v>
      </c>
      <c r="J595">
        <v>6738</v>
      </c>
      <c r="K595" t="s">
        <v>1128</v>
      </c>
      <c r="L595" t="s">
        <v>1394</v>
      </c>
    </row>
    <row r="596" spans="1:12" x14ac:dyDescent="0.25">
      <c r="A596">
        <v>605</v>
      </c>
      <c r="B596">
        <v>40.640999999999998</v>
      </c>
      <c r="C596">
        <v>140.53</v>
      </c>
      <c r="D596">
        <v>327.19900000000001</v>
      </c>
      <c r="E596">
        <v>40.640999999999998</v>
      </c>
      <c r="F596">
        <v>140.529</v>
      </c>
      <c r="G596">
        <v>111</v>
      </c>
      <c r="H596">
        <v>6.0620000000000003</v>
      </c>
      <c r="I596">
        <v>14782</v>
      </c>
      <c r="J596">
        <v>6739</v>
      </c>
      <c r="K596" t="s">
        <v>838</v>
      </c>
      <c r="L596" t="s">
        <v>1394</v>
      </c>
    </row>
    <row r="597" spans="1:12" x14ac:dyDescent="0.25">
      <c r="A597">
        <v>606</v>
      </c>
      <c r="B597">
        <v>40.607999999999997</v>
      </c>
      <c r="C597">
        <v>140.66499999999999</v>
      </c>
      <c r="D597">
        <v>306.02999999999997</v>
      </c>
      <c r="E597">
        <v>40.607999999999997</v>
      </c>
      <c r="F597">
        <v>140.66499999999999</v>
      </c>
      <c r="G597">
        <v>302</v>
      </c>
      <c r="H597">
        <v>17.858000000000001</v>
      </c>
      <c r="I597">
        <v>14879</v>
      </c>
      <c r="J597">
        <v>6763</v>
      </c>
      <c r="K597" t="s">
        <v>1407</v>
      </c>
      <c r="L597" t="s">
        <v>1394</v>
      </c>
    </row>
    <row r="598" spans="1:12" x14ac:dyDescent="0.25">
      <c r="A598">
        <v>607</v>
      </c>
      <c r="B598">
        <v>40.523000000000003</v>
      </c>
      <c r="C598">
        <v>140.72300000000001</v>
      </c>
      <c r="D598">
        <v>125.83799999999999</v>
      </c>
      <c r="E598">
        <v>40.524000000000001</v>
      </c>
      <c r="F598">
        <v>140.72300000000001</v>
      </c>
      <c r="G598">
        <v>128</v>
      </c>
      <c r="H598">
        <v>21.881</v>
      </c>
      <c r="I598">
        <v>14921</v>
      </c>
      <c r="J598">
        <v>6824</v>
      </c>
      <c r="K598" t="s">
        <v>1409</v>
      </c>
      <c r="L598" t="s">
        <v>1394</v>
      </c>
    </row>
    <row r="599" spans="1:12" x14ac:dyDescent="0.25">
      <c r="A599">
        <v>608</v>
      </c>
      <c r="B599">
        <v>40.040999999999997</v>
      </c>
      <c r="C599">
        <v>140.43299999999999</v>
      </c>
      <c r="D599">
        <v>255.09899999999999</v>
      </c>
      <c r="E599">
        <v>40.040999999999997</v>
      </c>
      <c r="F599">
        <v>140.43299999999999</v>
      </c>
      <c r="G599">
        <v>-9999</v>
      </c>
      <c r="H599">
        <v>67.122</v>
      </c>
      <c r="I599">
        <v>14712</v>
      </c>
      <c r="J599">
        <v>7171</v>
      </c>
      <c r="K599" t="s">
        <v>1413</v>
      </c>
      <c r="L599" t="s">
        <v>1412</v>
      </c>
    </row>
    <row r="600" spans="1:12" x14ac:dyDescent="0.25">
      <c r="A600">
        <v>609</v>
      </c>
      <c r="B600">
        <v>40.219000000000001</v>
      </c>
      <c r="C600">
        <v>140.02699999999999</v>
      </c>
      <c r="D600">
        <v>4099.1120000000001</v>
      </c>
      <c r="E600">
        <v>40.220999999999997</v>
      </c>
      <c r="F600">
        <v>140.02699999999999</v>
      </c>
      <c r="G600">
        <v>4079</v>
      </c>
      <c r="H600">
        <v>69.269000000000005</v>
      </c>
      <c r="I600">
        <v>14420</v>
      </c>
      <c r="J600">
        <v>7043</v>
      </c>
      <c r="K600" t="s">
        <v>1415</v>
      </c>
      <c r="L600" t="s">
        <v>1411</v>
      </c>
    </row>
    <row r="601" spans="1:12" x14ac:dyDescent="0.25">
      <c r="A601">
        <v>610</v>
      </c>
      <c r="B601">
        <v>40.194000000000003</v>
      </c>
      <c r="C601">
        <v>140.047</v>
      </c>
      <c r="D601">
        <v>4085.35</v>
      </c>
      <c r="E601">
        <v>40.192999999999998</v>
      </c>
      <c r="F601">
        <v>140.047</v>
      </c>
      <c r="G601">
        <v>4065.2</v>
      </c>
      <c r="H601">
        <v>68.119</v>
      </c>
      <c r="I601">
        <v>14434</v>
      </c>
      <c r="J601">
        <v>7061</v>
      </c>
      <c r="K601" t="s">
        <v>1417</v>
      </c>
      <c r="L601" t="s">
        <v>1411</v>
      </c>
    </row>
    <row r="602" spans="1:12" x14ac:dyDescent="0.25">
      <c r="A602">
        <v>611</v>
      </c>
      <c r="B602">
        <v>40.222999999999999</v>
      </c>
      <c r="C602">
        <v>140.16999999999999</v>
      </c>
      <c r="D602">
        <v>3910.3710000000001</v>
      </c>
      <c r="E602">
        <v>40.222999999999999</v>
      </c>
      <c r="F602">
        <v>140.16999999999999</v>
      </c>
      <c r="G602">
        <v>3908.7</v>
      </c>
      <c r="H602">
        <v>30.181000000000001</v>
      </c>
      <c r="I602">
        <v>14523</v>
      </c>
      <c r="J602">
        <v>7040</v>
      </c>
      <c r="K602" t="s">
        <v>1419</v>
      </c>
      <c r="L602" t="s">
        <v>1411</v>
      </c>
    </row>
    <row r="603" spans="1:12" x14ac:dyDescent="0.25">
      <c r="A603">
        <v>612</v>
      </c>
      <c r="B603">
        <v>40.204999999999998</v>
      </c>
      <c r="C603">
        <v>140.24100000000001</v>
      </c>
      <c r="D603">
        <v>3755.5839999999998</v>
      </c>
      <c r="E603">
        <v>40.204999999999998</v>
      </c>
      <c r="F603">
        <v>140.24</v>
      </c>
      <c r="G603">
        <v>3750.4</v>
      </c>
      <c r="H603">
        <v>18.303999999999998</v>
      </c>
      <c r="I603">
        <v>14574</v>
      </c>
      <c r="J603">
        <v>7053</v>
      </c>
      <c r="K603" t="s">
        <v>1421</v>
      </c>
      <c r="L603" t="s">
        <v>1411</v>
      </c>
    </row>
    <row r="604" spans="1:12" x14ac:dyDescent="0.25">
      <c r="A604">
        <v>613</v>
      </c>
      <c r="B604">
        <v>40.203000000000003</v>
      </c>
      <c r="C604">
        <v>140.26499999999999</v>
      </c>
      <c r="D604">
        <v>3456.1289999999999</v>
      </c>
      <c r="E604">
        <v>40.203000000000003</v>
      </c>
      <c r="F604">
        <v>140.26400000000001</v>
      </c>
      <c r="G604">
        <v>3415</v>
      </c>
      <c r="H604">
        <v>18.596</v>
      </c>
      <c r="I604">
        <v>14591</v>
      </c>
      <c r="J604">
        <v>7054</v>
      </c>
      <c r="K604" t="s">
        <v>1423</v>
      </c>
      <c r="L604" t="s">
        <v>1411</v>
      </c>
    </row>
    <row r="605" spans="1:12" x14ac:dyDescent="0.25">
      <c r="A605">
        <v>614</v>
      </c>
      <c r="B605">
        <v>40.207999999999998</v>
      </c>
      <c r="C605">
        <v>140.30500000000001</v>
      </c>
      <c r="D605">
        <v>2369.8870000000002</v>
      </c>
      <c r="E605">
        <v>40.204999999999998</v>
      </c>
      <c r="F605">
        <v>140.309</v>
      </c>
      <c r="G605">
        <v>2353.3000000000002</v>
      </c>
      <c r="H605">
        <v>11.612</v>
      </c>
      <c r="I605">
        <v>14620</v>
      </c>
      <c r="J605">
        <v>7051</v>
      </c>
      <c r="K605" t="s">
        <v>1425</v>
      </c>
      <c r="L605" t="s">
        <v>1411</v>
      </c>
    </row>
    <row r="606" spans="1:12" x14ac:dyDescent="0.25">
      <c r="A606">
        <v>615</v>
      </c>
      <c r="B606">
        <v>40.204999999999998</v>
      </c>
      <c r="C606">
        <v>140.37700000000001</v>
      </c>
      <c r="D606">
        <v>179.55699999999999</v>
      </c>
      <c r="E606">
        <v>40.204999999999998</v>
      </c>
      <c r="F606">
        <v>140.37700000000001</v>
      </c>
      <c r="G606">
        <v>174.8</v>
      </c>
      <c r="H606">
        <v>11.664</v>
      </c>
      <c r="I606">
        <v>14672</v>
      </c>
      <c r="J606">
        <v>7053</v>
      </c>
      <c r="K606" t="s">
        <v>1428</v>
      </c>
      <c r="L606" t="s">
        <v>1427</v>
      </c>
    </row>
    <row r="607" spans="1:12" x14ac:dyDescent="0.25">
      <c r="A607">
        <v>616</v>
      </c>
      <c r="B607">
        <v>40.219000000000001</v>
      </c>
      <c r="C607">
        <v>140.37</v>
      </c>
      <c r="D607">
        <v>2098.808</v>
      </c>
      <c r="E607">
        <v>40.219000000000001</v>
      </c>
      <c r="F607">
        <v>140.37</v>
      </c>
      <c r="G607">
        <v>2109</v>
      </c>
      <c r="H607">
        <v>9.1959999999999997</v>
      </c>
      <c r="I607">
        <v>14667</v>
      </c>
      <c r="J607">
        <v>7043</v>
      </c>
      <c r="K607" t="s">
        <v>1430</v>
      </c>
      <c r="L607" t="s">
        <v>1411</v>
      </c>
    </row>
    <row r="608" spans="1:12" x14ac:dyDescent="0.25">
      <c r="A608">
        <v>617</v>
      </c>
      <c r="B608">
        <v>40.267000000000003</v>
      </c>
      <c r="C608">
        <v>140.47200000000001</v>
      </c>
      <c r="D608">
        <v>1651.826</v>
      </c>
      <c r="E608">
        <v>40.268000000000001</v>
      </c>
      <c r="F608">
        <v>140.47200000000001</v>
      </c>
      <c r="G608">
        <v>1654.4</v>
      </c>
      <c r="H608">
        <v>15.486000000000001</v>
      </c>
      <c r="I608">
        <v>14740</v>
      </c>
      <c r="J608">
        <v>7008</v>
      </c>
      <c r="K608" t="s">
        <v>1432</v>
      </c>
      <c r="L608" t="s">
        <v>1411</v>
      </c>
    </row>
    <row r="609" spans="1:12" x14ac:dyDescent="0.25">
      <c r="A609">
        <v>618</v>
      </c>
      <c r="B609">
        <v>40.262</v>
      </c>
      <c r="C609">
        <v>140.53299999999999</v>
      </c>
      <c r="D609">
        <v>1359.588</v>
      </c>
      <c r="E609">
        <v>40.261000000000003</v>
      </c>
      <c r="F609">
        <v>140.53299999999999</v>
      </c>
      <c r="G609">
        <v>1287.0999999999999</v>
      </c>
      <c r="H609">
        <v>14.707000000000001</v>
      </c>
      <c r="I609">
        <v>14784</v>
      </c>
      <c r="J609">
        <v>7012</v>
      </c>
      <c r="K609" t="s">
        <v>1434</v>
      </c>
      <c r="L609" t="s">
        <v>1411</v>
      </c>
    </row>
    <row r="610" spans="1:12" x14ac:dyDescent="0.25">
      <c r="A610">
        <v>619</v>
      </c>
      <c r="B610">
        <v>40.232999999999997</v>
      </c>
      <c r="C610">
        <v>140.58099999999999</v>
      </c>
      <c r="D610">
        <v>1216.76</v>
      </c>
      <c r="E610">
        <v>40.232999999999997</v>
      </c>
      <c r="F610">
        <v>140.58099999999999</v>
      </c>
      <c r="G610">
        <v>1220.8</v>
      </c>
      <c r="H610">
        <v>18.026</v>
      </c>
      <c r="I610">
        <v>14819</v>
      </c>
      <c r="J610">
        <v>7033</v>
      </c>
      <c r="K610" t="s">
        <v>1436</v>
      </c>
      <c r="L610" t="s">
        <v>1411</v>
      </c>
    </row>
    <row r="611" spans="1:12" x14ac:dyDescent="0.25">
      <c r="A611">
        <v>620</v>
      </c>
      <c r="B611">
        <v>40.216999999999999</v>
      </c>
      <c r="C611">
        <v>140.66999999999999</v>
      </c>
      <c r="D611">
        <v>1173.5709999999999</v>
      </c>
      <c r="E611">
        <v>40.216999999999999</v>
      </c>
      <c r="F611">
        <v>140.66999999999999</v>
      </c>
      <c r="G611">
        <v>1167.4000000000001</v>
      </c>
      <c r="H611">
        <v>17.774000000000001</v>
      </c>
      <c r="I611">
        <v>14883</v>
      </c>
      <c r="J611">
        <v>7044</v>
      </c>
      <c r="K611" t="s">
        <v>1438</v>
      </c>
      <c r="L611" t="s">
        <v>1411</v>
      </c>
    </row>
    <row r="612" spans="1:12" x14ac:dyDescent="0.25">
      <c r="A612">
        <v>621</v>
      </c>
      <c r="B612">
        <v>40.122</v>
      </c>
      <c r="C612">
        <v>140.36600000000001</v>
      </c>
      <c r="D612">
        <v>689.875</v>
      </c>
      <c r="E612">
        <v>40.121000000000002</v>
      </c>
      <c r="F612">
        <v>140.36600000000001</v>
      </c>
      <c r="G612">
        <v>683.6</v>
      </c>
      <c r="H612">
        <v>20.988</v>
      </c>
      <c r="I612">
        <v>14664</v>
      </c>
      <c r="J612">
        <v>7113</v>
      </c>
      <c r="K612" t="s">
        <v>1441</v>
      </c>
      <c r="L612" t="s">
        <v>1440</v>
      </c>
    </row>
    <row r="613" spans="1:12" x14ac:dyDescent="0.25">
      <c r="A613">
        <v>622</v>
      </c>
      <c r="B613">
        <v>39.54</v>
      </c>
      <c r="C613">
        <v>140.22200000000001</v>
      </c>
      <c r="D613">
        <v>3928.9780000000001</v>
      </c>
      <c r="E613">
        <v>39.548000000000002</v>
      </c>
      <c r="F613">
        <v>140.22399999999999</v>
      </c>
      <c r="G613">
        <v>3914</v>
      </c>
      <c r="H613">
        <v>82.846000000000004</v>
      </c>
      <c r="I613">
        <v>14560</v>
      </c>
      <c r="J613">
        <v>7532</v>
      </c>
      <c r="K613" t="s">
        <v>1444</v>
      </c>
      <c r="L613" t="s">
        <v>1443</v>
      </c>
    </row>
    <row r="614" spans="1:12" x14ac:dyDescent="0.25">
      <c r="A614">
        <v>623</v>
      </c>
      <c r="B614">
        <v>39.615000000000002</v>
      </c>
      <c r="C614">
        <v>140.15600000000001</v>
      </c>
      <c r="D614">
        <v>4038.5709999999999</v>
      </c>
      <c r="E614">
        <v>39.615000000000002</v>
      </c>
      <c r="F614">
        <v>140.15700000000001</v>
      </c>
      <c r="G614">
        <v>4035</v>
      </c>
      <c r="H614">
        <v>79.994</v>
      </c>
      <c r="I614">
        <v>14513</v>
      </c>
      <c r="J614">
        <v>7478</v>
      </c>
      <c r="K614" t="s">
        <v>1446</v>
      </c>
      <c r="L614" t="s">
        <v>1443</v>
      </c>
    </row>
    <row r="615" spans="1:12" x14ac:dyDescent="0.25">
      <c r="A615">
        <v>624</v>
      </c>
      <c r="B615">
        <v>39.68</v>
      </c>
      <c r="C615">
        <v>140.102</v>
      </c>
      <c r="D615">
        <v>4389.7280000000001</v>
      </c>
      <c r="E615">
        <v>39.683</v>
      </c>
      <c r="F615">
        <v>140.108</v>
      </c>
      <c r="G615">
        <v>4372.3999999999996</v>
      </c>
      <c r="H615">
        <v>53.918999999999997</v>
      </c>
      <c r="I615">
        <v>14474</v>
      </c>
      <c r="J615">
        <v>7431</v>
      </c>
      <c r="K615" t="s">
        <v>1448</v>
      </c>
      <c r="L615" t="s">
        <v>1443</v>
      </c>
    </row>
    <row r="616" spans="1:12" x14ac:dyDescent="0.25">
      <c r="A616">
        <v>625</v>
      </c>
      <c r="B616">
        <v>39.692</v>
      </c>
      <c r="C616">
        <v>140.084</v>
      </c>
      <c r="D616">
        <v>4397.3379999999997</v>
      </c>
      <c r="E616">
        <v>39.703000000000003</v>
      </c>
      <c r="F616">
        <v>140.084</v>
      </c>
      <c r="G616">
        <v>4386</v>
      </c>
      <c r="H616">
        <v>20.003</v>
      </c>
      <c r="I616">
        <v>14461</v>
      </c>
      <c r="J616">
        <v>7422</v>
      </c>
      <c r="K616" t="s">
        <v>1450</v>
      </c>
      <c r="L616" t="s">
        <v>1443</v>
      </c>
    </row>
    <row r="617" spans="1:12" x14ac:dyDescent="0.25">
      <c r="A617">
        <v>626</v>
      </c>
      <c r="B617">
        <v>39.555999999999997</v>
      </c>
      <c r="C617">
        <v>140.26</v>
      </c>
      <c r="D617">
        <v>205.94200000000001</v>
      </c>
      <c r="E617">
        <v>39.555999999999997</v>
      </c>
      <c r="F617">
        <v>140.26</v>
      </c>
      <c r="G617">
        <v>204.4</v>
      </c>
      <c r="H617">
        <v>11.009</v>
      </c>
      <c r="I617">
        <v>14588</v>
      </c>
      <c r="J617">
        <v>7520</v>
      </c>
      <c r="K617" t="s">
        <v>184</v>
      </c>
      <c r="L617" t="s">
        <v>184</v>
      </c>
    </row>
    <row r="618" spans="1:12" x14ac:dyDescent="0.25">
      <c r="A618">
        <v>627</v>
      </c>
      <c r="B618">
        <v>39.646999999999998</v>
      </c>
      <c r="C618">
        <v>140.16499999999999</v>
      </c>
      <c r="D618">
        <v>303.024</v>
      </c>
      <c r="E618">
        <v>39.655999999999999</v>
      </c>
      <c r="F618">
        <v>140.16900000000001</v>
      </c>
      <c r="G618">
        <v>300</v>
      </c>
      <c r="H618">
        <v>6.3159999999999998</v>
      </c>
      <c r="I618">
        <v>14519</v>
      </c>
      <c r="J618">
        <v>7455</v>
      </c>
      <c r="K618" t="s">
        <v>1454</v>
      </c>
      <c r="L618" t="s">
        <v>1453</v>
      </c>
    </row>
    <row r="619" spans="1:12" x14ac:dyDescent="0.25">
      <c r="A619">
        <v>628</v>
      </c>
      <c r="B619">
        <v>39.692</v>
      </c>
      <c r="C619">
        <v>140.09</v>
      </c>
      <c r="D619">
        <v>4390.91</v>
      </c>
      <c r="E619">
        <v>39.715000000000003</v>
      </c>
      <c r="F619">
        <v>140.095</v>
      </c>
      <c r="G619">
        <v>4386.2</v>
      </c>
      <c r="H619">
        <v>1.325</v>
      </c>
      <c r="I619">
        <v>14465</v>
      </c>
      <c r="J619">
        <v>7422</v>
      </c>
      <c r="K619" t="s">
        <v>1457</v>
      </c>
      <c r="L619" t="s">
        <v>1456</v>
      </c>
    </row>
    <row r="620" spans="1:12" x14ac:dyDescent="0.25">
      <c r="A620">
        <v>629</v>
      </c>
      <c r="B620">
        <v>39.527000000000001</v>
      </c>
      <c r="C620">
        <v>140.27699999999999</v>
      </c>
      <c r="D620">
        <v>3672.5079999999998</v>
      </c>
      <c r="E620">
        <v>39.527999999999999</v>
      </c>
      <c r="F620">
        <v>140.27699999999999</v>
      </c>
      <c r="G620">
        <v>3681.6</v>
      </c>
      <c r="H620">
        <v>3.536</v>
      </c>
      <c r="I620">
        <v>14600</v>
      </c>
      <c r="J620">
        <v>7541</v>
      </c>
      <c r="K620" t="s">
        <v>1459</v>
      </c>
      <c r="L620" t="s">
        <v>1443</v>
      </c>
    </row>
    <row r="621" spans="1:12" x14ac:dyDescent="0.25">
      <c r="A621">
        <v>630</v>
      </c>
      <c r="B621">
        <v>39.548999999999999</v>
      </c>
      <c r="C621">
        <v>140.36000000000001</v>
      </c>
      <c r="D621">
        <v>3623.84</v>
      </c>
      <c r="E621">
        <v>39.548999999999999</v>
      </c>
      <c r="F621">
        <v>140.36099999999999</v>
      </c>
      <c r="G621">
        <v>3608.4</v>
      </c>
      <c r="H621">
        <v>20.254000000000001</v>
      </c>
      <c r="I621">
        <v>14660</v>
      </c>
      <c r="J621">
        <v>7525</v>
      </c>
      <c r="K621" t="s">
        <v>1461</v>
      </c>
      <c r="L621" t="s">
        <v>1443</v>
      </c>
    </row>
    <row r="622" spans="1:12" x14ac:dyDescent="0.25">
      <c r="A622">
        <v>631</v>
      </c>
      <c r="B622">
        <v>39.484999999999999</v>
      </c>
      <c r="C622">
        <v>140.422</v>
      </c>
      <c r="D622">
        <v>3347.8029999999999</v>
      </c>
      <c r="E622">
        <v>39.484000000000002</v>
      </c>
      <c r="F622">
        <v>140.422</v>
      </c>
      <c r="G622">
        <v>3336.5</v>
      </c>
      <c r="H622">
        <v>37.96</v>
      </c>
      <c r="I622">
        <v>14704</v>
      </c>
      <c r="J622">
        <v>7571</v>
      </c>
      <c r="K622" t="s">
        <v>1463</v>
      </c>
      <c r="L622" t="s">
        <v>1443</v>
      </c>
    </row>
    <row r="623" spans="1:12" x14ac:dyDescent="0.25">
      <c r="A623">
        <v>632</v>
      </c>
      <c r="B623">
        <v>39.448999999999998</v>
      </c>
      <c r="C623">
        <v>140.46700000000001</v>
      </c>
      <c r="D623">
        <v>1855.3879999999999</v>
      </c>
      <c r="E623">
        <v>39.450000000000003</v>
      </c>
      <c r="F623">
        <v>140.46700000000001</v>
      </c>
      <c r="G623">
        <v>1882.1</v>
      </c>
      <c r="H623">
        <v>18.55</v>
      </c>
      <c r="I623">
        <v>14737</v>
      </c>
      <c r="J623">
        <v>7597</v>
      </c>
      <c r="K623" t="s">
        <v>1141</v>
      </c>
      <c r="L623" t="s">
        <v>1443</v>
      </c>
    </row>
    <row r="624" spans="1:12" x14ac:dyDescent="0.25">
      <c r="A624">
        <v>633</v>
      </c>
      <c r="B624">
        <v>39.341000000000001</v>
      </c>
      <c r="C624">
        <v>140.44</v>
      </c>
      <c r="D624">
        <v>1268.221</v>
      </c>
      <c r="E624">
        <v>39.341000000000001</v>
      </c>
      <c r="F624">
        <v>140.43899999999999</v>
      </c>
      <c r="G624">
        <v>1290</v>
      </c>
      <c r="H624">
        <v>24.074000000000002</v>
      </c>
      <c r="I624">
        <v>14717</v>
      </c>
      <c r="J624">
        <v>7675</v>
      </c>
      <c r="K624" t="s">
        <v>1465</v>
      </c>
      <c r="L624" t="s">
        <v>1443</v>
      </c>
    </row>
    <row r="625" spans="1:12" x14ac:dyDescent="0.25">
      <c r="A625">
        <v>634</v>
      </c>
      <c r="B625">
        <v>39.276000000000003</v>
      </c>
      <c r="C625">
        <v>140.40100000000001</v>
      </c>
      <c r="D625">
        <v>1205.5840000000001</v>
      </c>
      <c r="E625">
        <v>39.276000000000003</v>
      </c>
      <c r="F625">
        <v>140.40100000000001</v>
      </c>
      <c r="G625">
        <v>1240</v>
      </c>
      <c r="H625">
        <v>23.164000000000001</v>
      </c>
      <c r="I625">
        <v>14689</v>
      </c>
      <c r="J625">
        <v>7722</v>
      </c>
      <c r="K625" t="s">
        <v>1467</v>
      </c>
      <c r="L625" t="s">
        <v>1443</v>
      </c>
    </row>
    <row r="626" spans="1:12" x14ac:dyDescent="0.25">
      <c r="A626">
        <v>635</v>
      </c>
      <c r="B626">
        <v>39.222999999999999</v>
      </c>
      <c r="C626">
        <v>140.43799999999999</v>
      </c>
      <c r="D626">
        <v>1043.992</v>
      </c>
      <c r="E626">
        <v>39.222999999999999</v>
      </c>
      <c r="F626">
        <v>140.43799999999999</v>
      </c>
      <c r="G626">
        <v>1063.5</v>
      </c>
      <c r="H626">
        <v>25.324999999999999</v>
      </c>
      <c r="I626">
        <v>14716</v>
      </c>
      <c r="J626">
        <v>7760</v>
      </c>
      <c r="K626" t="s">
        <v>1469</v>
      </c>
      <c r="L626" t="s">
        <v>1443</v>
      </c>
    </row>
    <row r="627" spans="1:12" x14ac:dyDescent="0.25">
      <c r="A627">
        <v>636</v>
      </c>
      <c r="B627">
        <v>39.19</v>
      </c>
      <c r="C627">
        <v>140.45099999999999</v>
      </c>
      <c r="D627">
        <v>445.45299999999997</v>
      </c>
      <c r="E627">
        <v>39.189</v>
      </c>
      <c r="F627">
        <v>140.45099999999999</v>
      </c>
      <c r="G627">
        <v>475.6</v>
      </c>
      <c r="H627">
        <v>16.795999999999999</v>
      </c>
      <c r="I627">
        <v>14725</v>
      </c>
      <c r="J627">
        <v>7784</v>
      </c>
      <c r="K627" t="s">
        <v>1471</v>
      </c>
      <c r="L627" t="s">
        <v>1443</v>
      </c>
    </row>
    <row r="628" spans="1:12" x14ac:dyDescent="0.25">
      <c r="A628">
        <v>637</v>
      </c>
      <c r="B628">
        <v>39.109000000000002</v>
      </c>
      <c r="C628">
        <v>140.477</v>
      </c>
      <c r="D628">
        <v>388.99200000000002</v>
      </c>
      <c r="E628">
        <v>39.109000000000002</v>
      </c>
      <c r="F628">
        <v>140.477</v>
      </c>
      <c r="G628">
        <v>401.2</v>
      </c>
      <c r="H628">
        <v>19.667999999999999</v>
      </c>
      <c r="I628">
        <v>14744</v>
      </c>
      <c r="J628">
        <v>7842</v>
      </c>
      <c r="K628" t="s">
        <v>1473</v>
      </c>
      <c r="L628" t="s">
        <v>1443</v>
      </c>
    </row>
    <row r="629" spans="1:12" x14ac:dyDescent="0.25">
      <c r="A629">
        <v>638</v>
      </c>
      <c r="B629">
        <v>39.076000000000001</v>
      </c>
      <c r="C629">
        <v>140.453</v>
      </c>
      <c r="D629">
        <v>268.19900000000001</v>
      </c>
      <c r="E629">
        <v>39.076000000000001</v>
      </c>
      <c r="F629">
        <v>140.45400000000001</v>
      </c>
      <c r="G629">
        <v>268.2</v>
      </c>
      <c r="H629">
        <v>16.372</v>
      </c>
      <c r="I629">
        <v>14727</v>
      </c>
      <c r="J629">
        <v>7866</v>
      </c>
      <c r="K629" t="s">
        <v>1475</v>
      </c>
      <c r="L629" t="s">
        <v>1443</v>
      </c>
    </row>
    <row r="630" spans="1:12" x14ac:dyDescent="0.25">
      <c r="A630">
        <v>639</v>
      </c>
      <c r="B630">
        <v>39.540999999999997</v>
      </c>
      <c r="C630">
        <v>140.52699999999999</v>
      </c>
      <c r="D630">
        <v>1104.2950000000001</v>
      </c>
      <c r="E630">
        <v>39.540999999999997</v>
      </c>
      <c r="F630">
        <v>140.52699999999999</v>
      </c>
      <c r="G630">
        <v>1088</v>
      </c>
      <c r="H630">
        <v>39.625</v>
      </c>
      <c r="I630">
        <v>14780</v>
      </c>
      <c r="J630">
        <v>7531</v>
      </c>
      <c r="K630" t="s">
        <v>1478</v>
      </c>
      <c r="L630" t="s">
        <v>1477</v>
      </c>
    </row>
    <row r="631" spans="1:12" x14ac:dyDescent="0.25">
      <c r="A631">
        <v>640</v>
      </c>
      <c r="B631">
        <v>39.694000000000003</v>
      </c>
      <c r="C631">
        <v>140.55600000000001</v>
      </c>
      <c r="D631">
        <v>191.69</v>
      </c>
      <c r="E631">
        <v>39.689</v>
      </c>
      <c r="F631">
        <v>140.55500000000001</v>
      </c>
      <c r="G631">
        <v>216.4</v>
      </c>
      <c r="H631">
        <v>65.304000000000002</v>
      </c>
      <c r="I631">
        <v>14801</v>
      </c>
      <c r="J631">
        <v>7421</v>
      </c>
      <c r="K631" t="s">
        <v>1480</v>
      </c>
      <c r="L631" t="s">
        <v>1479</v>
      </c>
    </row>
    <row r="632" spans="1:12" x14ac:dyDescent="0.25">
      <c r="A632">
        <v>641</v>
      </c>
      <c r="B632">
        <v>39.206000000000003</v>
      </c>
      <c r="C632">
        <v>140.51599999999999</v>
      </c>
      <c r="D632">
        <v>549.93100000000004</v>
      </c>
      <c r="E632">
        <v>39.206000000000003</v>
      </c>
      <c r="F632">
        <v>140.51599999999999</v>
      </c>
      <c r="G632">
        <v>547.35</v>
      </c>
      <c r="H632">
        <v>15.397</v>
      </c>
      <c r="I632">
        <v>14772</v>
      </c>
      <c r="J632">
        <v>7772</v>
      </c>
      <c r="K632" t="s">
        <v>1483</v>
      </c>
      <c r="L632" t="s">
        <v>1482</v>
      </c>
    </row>
    <row r="633" spans="1:12" x14ac:dyDescent="0.25">
      <c r="A633">
        <v>642</v>
      </c>
      <c r="B633">
        <v>39.198</v>
      </c>
      <c r="C633">
        <v>140.583</v>
      </c>
      <c r="D633">
        <v>254.36099999999999</v>
      </c>
      <c r="E633">
        <v>39.198999999999998</v>
      </c>
      <c r="F633">
        <v>140.583</v>
      </c>
      <c r="G633">
        <v>255</v>
      </c>
      <c r="H633">
        <v>38.384999999999998</v>
      </c>
      <c r="I633">
        <v>14820</v>
      </c>
      <c r="J633">
        <v>7778</v>
      </c>
      <c r="K633" t="s">
        <v>1486</v>
      </c>
      <c r="L633" t="s">
        <v>1485</v>
      </c>
    </row>
    <row r="634" spans="1:12" x14ac:dyDescent="0.25">
      <c r="A634">
        <v>643</v>
      </c>
      <c r="B634">
        <v>39.003</v>
      </c>
      <c r="C634">
        <v>140.46899999999999</v>
      </c>
      <c r="D634">
        <v>144.78399999999999</v>
      </c>
      <c r="E634">
        <v>39.003</v>
      </c>
      <c r="F634">
        <v>140.46899999999999</v>
      </c>
      <c r="G634">
        <v>145</v>
      </c>
      <c r="H634">
        <v>76.522000000000006</v>
      </c>
      <c r="I634">
        <v>14738</v>
      </c>
      <c r="J634">
        <v>7918</v>
      </c>
      <c r="K634" t="s">
        <v>1489</v>
      </c>
      <c r="L634" t="s">
        <v>1488</v>
      </c>
    </row>
    <row r="635" spans="1:12" x14ac:dyDescent="0.25">
      <c r="A635">
        <v>644</v>
      </c>
      <c r="B635">
        <v>39.533999999999999</v>
      </c>
      <c r="C635">
        <v>140.416</v>
      </c>
      <c r="D635">
        <v>30.280999999999999</v>
      </c>
      <c r="E635">
        <v>39.531999999999996</v>
      </c>
      <c r="F635">
        <v>140.40899999999999</v>
      </c>
      <c r="G635">
        <v>30.2</v>
      </c>
      <c r="H635">
        <v>37.420999999999999</v>
      </c>
      <c r="I635">
        <v>14700</v>
      </c>
      <c r="J635">
        <v>7536</v>
      </c>
      <c r="K635" t="s">
        <v>1492</v>
      </c>
      <c r="L635" t="s">
        <v>1491</v>
      </c>
    </row>
    <row r="636" spans="1:12" x14ac:dyDescent="0.25">
      <c r="A636">
        <v>645</v>
      </c>
      <c r="B636">
        <v>39.484000000000002</v>
      </c>
      <c r="C636">
        <v>140.45500000000001</v>
      </c>
      <c r="D636">
        <v>1220.6310000000001</v>
      </c>
      <c r="E636">
        <v>39.479999999999997</v>
      </c>
      <c r="F636">
        <v>140.46</v>
      </c>
      <c r="G636">
        <v>1217</v>
      </c>
      <c r="H636">
        <v>33.51</v>
      </c>
      <c r="I636">
        <v>14728</v>
      </c>
      <c r="J636">
        <v>7572</v>
      </c>
      <c r="K636" t="s">
        <v>1494</v>
      </c>
      <c r="L636" t="s">
        <v>1477</v>
      </c>
    </row>
    <row r="637" spans="1:12" x14ac:dyDescent="0.25">
      <c r="A637">
        <v>646</v>
      </c>
      <c r="B637">
        <v>39.401000000000003</v>
      </c>
      <c r="C637">
        <v>140.48500000000001</v>
      </c>
      <c r="D637">
        <v>355.52800000000002</v>
      </c>
      <c r="E637">
        <v>39.401000000000003</v>
      </c>
      <c r="F637">
        <v>140.489</v>
      </c>
      <c r="G637">
        <v>397.1</v>
      </c>
      <c r="H637">
        <v>44.207999999999998</v>
      </c>
      <c r="I637">
        <v>14750</v>
      </c>
      <c r="J637">
        <v>7632</v>
      </c>
      <c r="K637" t="s">
        <v>1497</v>
      </c>
      <c r="L637" t="s">
        <v>1496</v>
      </c>
    </row>
    <row r="638" spans="1:12" x14ac:dyDescent="0.25">
      <c r="A638">
        <v>647</v>
      </c>
      <c r="B638">
        <v>39.213000000000001</v>
      </c>
      <c r="C638">
        <v>140.42400000000001</v>
      </c>
      <c r="D638">
        <v>55.927999999999997</v>
      </c>
      <c r="E638">
        <v>39.222999999999999</v>
      </c>
      <c r="F638">
        <v>140.42599999999999</v>
      </c>
      <c r="G638">
        <v>52.4</v>
      </c>
      <c r="H638">
        <v>35.44</v>
      </c>
      <c r="I638">
        <v>14706</v>
      </c>
      <c r="J638">
        <v>7767</v>
      </c>
      <c r="K638" t="s">
        <v>1500</v>
      </c>
      <c r="L638" t="s">
        <v>1499</v>
      </c>
    </row>
    <row r="639" spans="1:12" x14ac:dyDescent="0.25">
      <c r="A639">
        <v>648</v>
      </c>
      <c r="B639">
        <v>39.453000000000003</v>
      </c>
      <c r="C639">
        <v>140.36500000000001</v>
      </c>
      <c r="D639">
        <v>86.301000000000002</v>
      </c>
      <c r="E639">
        <v>39.453000000000003</v>
      </c>
      <c r="F639">
        <v>140.364</v>
      </c>
      <c r="G639">
        <v>81.8</v>
      </c>
      <c r="H639">
        <v>8.7070000000000007</v>
      </c>
      <c r="I639">
        <v>14663</v>
      </c>
      <c r="J639">
        <v>7594</v>
      </c>
      <c r="K639" t="s">
        <v>1503</v>
      </c>
      <c r="L639" t="s">
        <v>1502</v>
      </c>
    </row>
    <row r="640" spans="1:12" x14ac:dyDescent="0.25">
      <c r="A640">
        <v>649</v>
      </c>
      <c r="B640">
        <v>39.305</v>
      </c>
      <c r="C640">
        <v>140.578</v>
      </c>
      <c r="D640">
        <v>206.50700000000001</v>
      </c>
      <c r="E640">
        <v>39.305999999999997</v>
      </c>
      <c r="F640">
        <v>140.57499999999999</v>
      </c>
      <c r="G640">
        <v>216.2</v>
      </c>
      <c r="H640">
        <v>13.132</v>
      </c>
      <c r="I640">
        <v>14817</v>
      </c>
      <c r="J640">
        <v>7701</v>
      </c>
      <c r="K640" t="s">
        <v>1505</v>
      </c>
      <c r="L640" t="s">
        <v>1496</v>
      </c>
    </row>
    <row r="641" spans="1:12" x14ac:dyDescent="0.25">
      <c r="A641">
        <v>650</v>
      </c>
      <c r="B641">
        <v>39.463000000000001</v>
      </c>
      <c r="C641">
        <v>140.50899999999999</v>
      </c>
      <c r="D641">
        <v>149.017</v>
      </c>
      <c r="E641">
        <v>39.463000000000001</v>
      </c>
      <c r="F641">
        <v>140.51400000000001</v>
      </c>
      <c r="G641">
        <v>211.7</v>
      </c>
      <c r="H641">
        <v>27.588999999999999</v>
      </c>
      <c r="I641">
        <v>14767</v>
      </c>
      <c r="J641">
        <v>7587</v>
      </c>
      <c r="K641" t="s">
        <v>1508</v>
      </c>
      <c r="L641" t="s">
        <v>1507</v>
      </c>
    </row>
    <row r="642" spans="1:12" x14ac:dyDescent="0.25">
      <c r="A642">
        <v>651</v>
      </c>
      <c r="B642">
        <v>39.183999999999997</v>
      </c>
      <c r="C642">
        <v>140.648</v>
      </c>
      <c r="D642">
        <v>188.78100000000001</v>
      </c>
      <c r="E642">
        <v>39.183999999999997</v>
      </c>
      <c r="F642">
        <v>140.648</v>
      </c>
      <c r="G642">
        <v>191</v>
      </c>
      <c r="H642">
        <v>38.622</v>
      </c>
      <c r="I642">
        <v>14867</v>
      </c>
      <c r="J642">
        <v>7788</v>
      </c>
      <c r="K642" t="s">
        <v>1510</v>
      </c>
      <c r="L642" t="s">
        <v>1485</v>
      </c>
    </row>
    <row r="643" spans="1:12" x14ac:dyDescent="0.25">
      <c r="A643">
        <v>652</v>
      </c>
      <c r="B643">
        <v>39.256</v>
      </c>
      <c r="C643">
        <v>140.40199999999999</v>
      </c>
      <c r="D643">
        <v>1186.0319999999999</v>
      </c>
      <c r="E643">
        <v>39.256</v>
      </c>
      <c r="F643">
        <v>140.398</v>
      </c>
      <c r="G643">
        <v>1194</v>
      </c>
      <c r="H643">
        <v>15.926</v>
      </c>
      <c r="I643">
        <v>14690</v>
      </c>
      <c r="J643">
        <v>7736</v>
      </c>
      <c r="K643" t="s">
        <v>1512</v>
      </c>
      <c r="L643" t="s">
        <v>1443</v>
      </c>
    </row>
    <row r="644" spans="1:12" x14ac:dyDescent="0.25">
      <c r="A644">
        <v>653</v>
      </c>
      <c r="B644">
        <v>39.606000000000002</v>
      </c>
      <c r="C644">
        <v>140.62200000000001</v>
      </c>
      <c r="D644">
        <v>611.13900000000001</v>
      </c>
      <c r="E644">
        <v>39.606000000000002</v>
      </c>
      <c r="F644">
        <v>140.62200000000001</v>
      </c>
      <c r="G644">
        <v>596</v>
      </c>
      <c r="H644">
        <v>18.390999999999998</v>
      </c>
      <c r="I644">
        <v>14848</v>
      </c>
      <c r="J644">
        <v>7484</v>
      </c>
      <c r="K644" t="s">
        <v>1514</v>
      </c>
      <c r="L644" t="s">
        <v>1477</v>
      </c>
    </row>
    <row r="645" spans="1:12" x14ac:dyDescent="0.25">
      <c r="A645">
        <v>654</v>
      </c>
      <c r="B645">
        <v>39.926000000000002</v>
      </c>
      <c r="C645">
        <v>140.709</v>
      </c>
      <c r="D645">
        <v>133.81899999999999</v>
      </c>
      <c r="E645">
        <v>39.926000000000002</v>
      </c>
      <c r="F645">
        <v>140.709</v>
      </c>
      <c r="G645">
        <v>136</v>
      </c>
      <c r="H645">
        <v>82.548000000000002</v>
      </c>
      <c r="I645">
        <v>14911</v>
      </c>
      <c r="J645">
        <v>7254</v>
      </c>
      <c r="K645" t="s">
        <v>1516</v>
      </c>
      <c r="L645" t="s">
        <v>1477</v>
      </c>
    </row>
    <row r="646" spans="1:12" x14ac:dyDescent="0.25">
      <c r="A646">
        <v>655</v>
      </c>
      <c r="B646">
        <v>39.862000000000002</v>
      </c>
      <c r="C646">
        <v>140.70599999999999</v>
      </c>
      <c r="D646">
        <v>56.030999999999999</v>
      </c>
      <c r="E646">
        <v>39.862000000000002</v>
      </c>
      <c r="F646">
        <v>140.71100000000001</v>
      </c>
      <c r="G646">
        <v>74.599999999999994</v>
      </c>
      <c r="H646">
        <v>72.301000000000002</v>
      </c>
      <c r="I646">
        <v>14909</v>
      </c>
      <c r="J646">
        <v>7300</v>
      </c>
      <c r="K646" t="s">
        <v>1518</v>
      </c>
      <c r="L646" t="s">
        <v>1477</v>
      </c>
    </row>
    <row r="647" spans="1:12" x14ac:dyDescent="0.25">
      <c r="A647">
        <v>656</v>
      </c>
      <c r="B647">
        <v>39.231000000000002</v>
      </c>
      <c r="C647">
        <v>140.148</v>
      </c>
      <c r="D647">
        <v>357.79199999999997</v>
      </c>
      <c r="E647">
        <v>39.231000000000002</v>
      </c>
      <c r="F647">
        <v>140.148</v>
      </c>
      <c r="G647">
        <v>362</v>
      </c>
      <c r="H647">
        <v>58.305</v>
      </c>
      <c r="I647">
        <v>14507</v>
      </c>
      <c r="J647">
        <v>7754</v>
      </c>
      <c r="K647" t="s">
        <v>1521</v>
      </c>
      <c r="L647" t="s">
        <v>1520</v>
      </c>
    </row>
    <row r="648" spans="1:12" x14ac:dyDescent="0.25">
      <c r="A648">
        <v>657</v>
      </c>
      <c r="B648">
        <v>39.271999999999998</v>
      </c>
      <c r="C648">
        <v>140.11199999999999</v>
      </c>
      <c r="D648">
        <v>413.97399999999999</v>
      </c>
      <c r="E648">
        <v>39.271999999999998</v>
      </c>
      <c r="F648">
        <v>140.11199999999999</v>
      </c>
      <c r="G648">
        <v>419</v>
      </c>
      <c r="H648">
        <v>88.891000000000005</v>
      </c>
      <c r="I648">
        <v>14481</v>
      </c>
      <c r="J648">
        <v>7725</v>
      </c>
      <c r="K648" t="s">
        <v>1523</v>
      </c>
      <c r="L648" t="s">
        <v>1520</v>
      </c>
    </row>
    <row r="649" spans="1:12" x14ac:dyDescent="0.25">
      <c r="A649">
        <v>658</v>
      </c>
      <c r="B649">
        <v>39.316000000000003</v>
      </c>
      <c r="C649">
        <v>140.101</v>
      </c>
      <c r="D649">
        <v>466.67700000000002</v>
      </c>
      <c r="E649">
        <v>39.316000000000003</v>
      </c>
      <c r="F649">
        <v>140.101</v>
      </c>
      <c r="G649">
        <v>472</v>
      </c>
      <c r="H649">
        <v>80.129000000000005</v>
      </c>
      <c r="I649">
        <v>14473</v>
      </c>
      <c r="J649">
        <v>7693</v>
      </c>
      <c r="K649" t="s">
        <v>1525</v>
      </c>
      <c r="L649" t="s">
        <v>1520</v>
      </c>
    </row>
    <row r="650" spans="1:12" x14ac:dyDescent="0.25">
      <c r="A650">
        <v>659</v>
      </c>
      <c r="B650">
        <v>39.353000000000002</v>
      </c>
      <c r="C650">
        <v>140.07</v>
      </c>
      <c r="D650">
        <v>871.13800000000003</v>
      </c>
      <c r="E650">
        <v>39.353999999999999</v>
      </c>
      <c r="F650">
        <v>140.07</v>
      </c>
      <c r="G650">
        <v>900</v>
      </c>
      <c r="H650">
        <v>15.124000000000001</v>
      </c>
      <c r="I650">
        <v>14451</v>
      </c>
      <c r="J650">
        <v>7666</v>
      </c>
      <c r="K650" t="s">
        <v>1527</v>
      </c>
      <c r="L650" t="s">
        <v>1520</v>
      </c>
    </row>
    <row r="651" spans="1:12" x14ac:dyDescent="0.25">
      <c r="A651">
        <v>660</v>
      </c>
      <c r="B651">
        <v>39.375999999999998</v>
      </c>
      <c r="C651">
        <v>140.06700000000001</v>
      </c>
      <c r="D651">
        <v>910.54499999999996</v>
      </c>
      <c r="E651">
        <v>39.375999999999998</v>
      </c>
      <c r="F651">
        <v>140.066</v>
      </c>
      <c r="G651">
        <v>937</v>
      </c>
      <c r="H651">
        <v>12.18</v>
      </c>
      <c r="I651">
        <v>14449</v>
      </c>
      <c r="J651">
        <v>7650</v>
      </c>
      <c r="K651" t="s">
        <v>1529</v>
      </c>
      <c r="L651" t="s">
        <v>1520</v>
      </c>
    </row>
    <row r="652" spans="1:12" x14ac:dyDescent="0.25">
      <c r="A652">
        <v>661</v>
      </c>
      <c r="B652">
        <v>39.393999999999998</v>
      </c>
      <c r="C652">
        <v>140.048</v>
      </c>
      <c r="D652">
        <v>1174.664</v>
      </c>
      <c r="E652">
        <v>39.393999999999998</v>
      </c>
      <c r="F652">
        <v>140.047</v>
      </c>
      <c r="G652">
        <v>1180</v>
      </c>
      <c r="H652">
        <v>9.7910000000000004</v>
      </c>
      <c r="I652">
        <v>14435</v>
      </c>
      <c r="J652">
        <v>7637</v>
      </c>
      <c r="K652" t="s">
        <v>1531</v>
      </c>
      <c r="L652" t="s">
        <v>1520</v>
      </c>
    </row>
    <row r="653" spans="1:12" x14ac:dyDescent="0.25">
      <c r="A653">
        <v>662</v>
      </c>
      <c r="B653">
        <v>39.152999999999999</v>
      </c>
      <c r="C653">
        <v>140.24799999999999</v>
      </c>
      <c r="D653">
        <v>123.557</v>
      </c>
      <c r="E653">
        <v>39.158000000000001</v>
      </c>
      <c r="F653">
        <v>140.25299999999999</v>
      </c>
      <c r="G653">
        <v>127.3</v>
      </c>
      <c r="H653">
        <v>27.091999999999999</v>
      </c>
      <c r="I653">
        <v>14579</v>
      </c>
      <c r="J653">
        <v>7810</v>
      </c>
      <c r="K653" t="s">
        <v>469</v>
      </c>
      <c r="L653" t="s">
        <v>1533</v>
      </c>
    </row>
    <row r="654" spans="1:12" x14ac:dyDescent="0.25">
      <c r="A654">
        <v>663</v>
      </c>
      <c r="B654">
        <v>39.323</v>
      </c>
      <c r="C654">
        <v>140.17699999999999</v>
      </c>
      <c r="D654">
        <v>259.34100000000001</v>
      </c>
      <c r="E654">
        <v>39.322000000000003</v>
      </c>
      <c r="F654">
        <v>140.17599999999999</v>
      </c>
      <c r="G654">
        <v>262.89999999999998</v>
      </c>
      <c r="H654">
        <v>11.233000000000001</v>
      </c>
      <c r="I654">
        <v>14528</v>
      </c>
      <c r="J654">
        <v>7688</v>
      </c>
      <c r="K654" t="s">
        <v>1536</v>
      </c>
      <c r="L654" t="s">
        <v>1535</v>
      </c>
    </row>
    <row r="655" spans="1:12" x14ac:dyDescent="0.25">
      <c r="A655">
        <v>664</v>
      </c>
      <c r="B655">
        <v>39.344000000000001</v>
      </c>
      <c r="C655">
        <v>140.09100000000001</v>
      </c>
      <c r="D655">
        <v>298.37099999999998</v>
      </c>
      <c r="E655">
        <v>39.344000000000001</v>
      </c>
      <c r="F655">
        <v>140.09100000000001</v>
      </c>
      <c r="G655">
        <v>316</v>
      </c>
      <c r="H655">
        <v>6.7229999999999999</v>
      </c>
      <c r="I655">
        <v>14466</v>
      </c>
      <c r="J655">
        <v>7673</v>
      </c>
      <c r="K655" t="s">
        <v>1538</v>
      </c>
      <c r="L655" t="s">
        <v>1535</v>
      </c>
    </row>
    <row r="656" spans="1:12" x14ac:dyDescent="0.25">
      <c r="A656">
        <v>665</v>
      </c>
      <c r="B656">
        <v>39.415999999999997</v>
      </c>
      <c r="C656">
        <v>140.07</v>
      </c>
      <c r="D656">
        <v>229.59200000000001</v>
      </c>
      <c r="E656">
        <v>39.415999999999997</v>
      </c>
      <c r="F656">
        <v>140.07</v>
      </c>
      <c r="G656">
        <v>218</v>
      </c>
      <c r="H656">
        <v>32.706000000000003</v>
      </c>
      <c r="I656">
        <v>14451</v>
      </c>
      <c r="J656">
        <v>7621</v>
      </c>
      <c r="K656" t="s">
        <v>1541</v>
      </c>
      <c r="L656" t="s">
        <v>1540</v>
      </c>
    </row>
    <row r="657" spans="1:12" x14ac:dyDescent="0.25">
      <c r="A657">
        <v>666</v>
      </c>
      <c r="B657">
        <v>38.482999999999997</v>
      </c>
      <c r="C657">
        <v>140.34800000000001</v>
      </c>
      <c r="D657">
        <v>3750.2139999999999</v>
      </c>
      <c r="E657">
        <v>38.481000000000002</v>
      </c>
      <c r="F657">
        <v>140.35</v>
      </c>
      <c r="G657">
        <v>3770</v>
      </c>
      <c r="H657">
        <v>94.328000000000003</v>
      </c>
      <c r="I657">
        <v>14651</v>
      </c>
      <c r="J657">
        <v>8293</v>
      </c>
      <c r="K657" t="s">
        <v>1543</v>
      </c>
      <c r="L657" t="s">
        <v>54</v>
      </c>
    </row>
    <row r="658" spans="1:12" x14ac:dyDescent="0.25">
      <c r="A658">
        <v>667</v>
      </c>
      <c r="B658">
        <v>38.421999999999997</v>
      </c>
      <c r="C658">
        <v>140.328</v>
      </c>
      <c r="D658">
        <v>3494.8310000000001</v>
      </c>
      <c r="E658">
        <v>38.420999999999999</v>
      </c>
      <c r="F658">
        <v>140.32599999999999</v>
      </c>
      <c r="G658">
        <v>3534</v>
      </c>
      <c r="H658">
        <v>104.399</v>
      </c>
      <c r="I658">
        <v>14637</v>
      </c>
      <c r="J658">
        <v>8337</v>
      </c>
      <c r="K658" t="s">
        <v>1545</v>
      </c>
      <c r="L658" t="s">
        <v>54</v>
      </c>
    </row>
    <row r="659" spans="1:12" x14ac:dyDescent="0.25">
      <c r="A659">
        <v>668</v>
      </c>
      <c r="B659">
        <v>38.369999999999997</v>
      </c>
      <c r="C659">
        <v>140.31700000000001</v>
      </c>
      <c r="D659">
        <v>2787.335</v>
      </c>
      <c r="E659">
        <v>38.369999999999997</v>
      </c>
      <c r="F659">
        <v>140.316</v>
      </c>
      <c r="G659">
        <v>2962</v>
      </c>
      <c r="H659">
        <v>118.081</v>
      </c>
      <c r="I659">
        <v>14629</v>
      </c>
      <c r="J659">
        <v>8374</v>
      </c>
      <c r="K659" t="s">
        <v>1547</v>
      </c>
      <c r="L659" t="s">
        <v>54</v>
      </c>
    </row>
    <row r="660" spans="1:12" x14ac:dyDescent="0.25">
      <c r="A660">
        <v>669</v>
      </c>
      <c r="B660">
        <v>38.341000000000001</v>
      </c>
      <c r="C660">
        <v>140.285</v>
      </c>
      <c r="D660">
        <v>2091.511</v>
      </c>
      <c r="E660">
        <v>38.340000000000003</v>
      </c>
      <c r="F660">
        <v>140.286</v>
      </c>
      <c r="G660">
        <v>2147</v>
      </c>
      <c r="H660">
        <v>16.545000000000002</v>
      </c>
      <c r="I660">
        <v>14606</v>
      </c>
      <c r="J660">
        <v>8395</v>
      </c>
      <c r="K660" t="s">
        <v>1549</v>
      </c>
      <c r="L660" t="s">
        <v>54</v>
      </c>
    </row>
    <row r="661" spans="1:12" x14ac:dyDescent="0.25">
      <c r="A661">
        <v>670</v>
      </c>
      <c r="B661">
        <v>38.369</v>
      </c>
      <c r="C661">
        <v>140.24</v>
      </c>
      <c r="D661">
        <v>2074.6489999999999</v>
      </c>
      <c r="E661">
        <v>38.369</v>
      </c>
      <c r="F661">
        <v>140.239</v>
      </c>
      <c r="G661">
        <v>2100</v>
      </c>
      <c r="H661">
        <v>9.4749999999999996</v>
      </c>
      <c r="I661">
        <v>14573</v>
      </c>
      <c r="J661">
        <v>8375</v>
      </c>
      <c r="K661" t="s">
        <v>1551</v>
      </c>
      <c r="L661" t="s">
        <v>54</v>
      </c>
    </row>
    <row r="662" spans="1:12" x14ac:dyDescent="0.25">
      <c r="A662">
        <v>671</v>
      </c>
      <c r="B662">
        <v>38.348999999999997</v>
      </c>
      <c r="C662">
        <v>140.19800000000001</v>
      </c>
      <c r="D662">
        <v>1917.6030000000001</v>
      </c>
      <c r="E662">
        <v>38.35</v>
      </c>
      <c r="F662">
        <v>140.19800000000001</v>
      </c>
      <c r="G662">
        <v>1909</v>
      </c>
      <c r="H662">
        <v>10.573</v>
      </c>
      <c r="I662">
        <v>14543</v>
      </c>
      <c r="J662">
        <v>8389</v>
      </c>
      <c r="K662" t="s">
        <v>1553</v>
      </c>
      <c r="L662" t="s">
        <v>54</v>
      </c>
    </row>
    <row r="663" spans="1:12" x14ac:dyDescent="0.25">
      <c r="A663">
        <v>672</v>
      </c>
      <c r="B663">
        <v>38.302999999999997</v>
      </c>
      <c r="C663">
        <v>140.137</v>
      </c>
      <c r="D663">
        <v>1821.875</v>
      </c>
      <c r="E663">
        <v>38.304000000000002</v>
      </c>
      <c r="F663">
        <v>140.136</v>
      </c>
      <c r="G663">
        <v>1817</v>
      </c>
      <c r="H663">
        <v>13.661</v>
      </c>
      <c r="I663">
        <v>14499</v>
      </c>
      <c r="J663">
        <v>8422</v>
      </c>
      <c r="K663" t="s">
        <v>1555</v>
      </c>
      <c r="L663" t="s">
        <v>54</v>
      </c>
    </row>
    <row r="664" spans="1:12" x14ac:dyDescent="0.25">
      <c r="A664">
        <v>673</v>
      </c>
      <c r="B664">
        <v>38.198</v>
      </c>
      <c r="C664">
        <v>140.101</v>
      </c>
      <c r="D664">
        <v>1611.5650000000001</v>
      </c>
      <c r="E664">
        <v>38.198</v>
      </c>
      <c r="F664">
        <v>140.102</v>
      </c>
      <c r="G664">
        <v>1578</v>
      </c>
      <c r="H664">
        <v>22.495999999999999</v>
      </c>
      <c r="I664">
        <v>14473</v>
      </c>
      <c r="J664">
        <v>8498</v>
      </c>
      <c r="K664" t="s">
        <v>1557</v>
      </c>
      <c r="L664" t="s">
        <v>54</v>
      </c>
    </row>
    <row r="665" spans="1:12" x14ac:dyDescent="0.25">
      <c r="A665">
        <v>674</v>
      </c>
      <c r="B665">
        <v>38.115000000000002</v>
      </c>
      <c r="C665">
        <v>140.048</v>
      </c>
      <c r="D665">
        <v>1361.691</v>
      </c>
      <c r="E665">
        <v>38.113999999999997</v>
      </c>
      <c r="F665">
        <v>140.048</v>
      </c>
      <c r="G665">
        <v>1350</v>
      </c>
      <c r="H665">
        <v>29.204000000000001</v>
      </c>
      <c r="I665">
        <v>14435</v>
      </c>
      <c r="J665">
        <v>8558</v>
      </c>
      <c r="K665" t="s">
        <v>1559</v>
      </c>
      <c r="L665" t="s">
        <v>54</v>
      </c>
    </row>
    <row r="666" spans="1:12" x14ac:dyDescent="0.25">
      <c r="A666">
        <v>675</v>
      </c>
      <c r="B666">
        <v>38.066000000000003</v>
      </c>
      <c r="C666">
        <v>140.065</v>
      </c>
      <c r="D666">
        <v>984.09900000000005</v>
      </c>
      <c r="E666">
        <v>38.066000000000003</v>
      </c>
      <c r="F666">
        <v>140.065</v>
      </c>
      <c r="G666">
        <v>1018</v>
      </c>
      <c r="H666">
        <v>27.14</v>
      </c>
      <c r="I666">
        <v>14447</v>
      </c>
      <c r="J666">
        <v>8593</v>
      </c>
      <c r="K666" t="s">
        <v>1561</v>
      </c>
      <c r="L666" t="s">
        <v>54</v>
      </c>
    </row>
    <row r="667" spans="1:12" x14ac:dyDescent="0.25">
      <c r="A667">
        <v>676</v>
      </c>
      <c r="B667">
        <v>38.033999999999999</v>
      </c>
      <c r="C667">
        <v>140.09899999999999</v>
      </c>
      <c r="D667">
        <v>811.46199999999999</v>
      </c>
      <c r="E667">
        <v>38.033999999999999</v>
      </c>
      <c r="F667">
        <v>140.09700000000001</v>
      </c>
      <c r="G667">
        <v>843</v>
      </c>
      <c r="H667">
        <v>18.204999999999998</v>
      </c>
      <c r="I667">
        <v>14472</v>
      </c>
      <c r="J667">
        <v>8616</v>
      </c>
      <c r="K667" t="s">
        <v>1563</v>
      </c>
      <c r="L667" t="s">
        <v>54</v>
      </c>
    </row>
    <row r="668" spans="1:12" x14ac:dyDescent="0.25">
      <c r="A668">
        <v>677</v>
      </c>
      <c r="B668">
        <v>37.987000000000002</v>
      </c>
      <c r="C668">
        <v>140.13999999999999</v>
      </c>
      <c r="D668">
        <v>317.87099999999998</v>
      </c>
      <c r="E668">
        <v>37.985999999999997</v>
      </c>
      <c r="F668">
        <v>140.142</v>
      </c>
      <c r="G668">
        <v>359</v>
      </c>
      <c r="H668">
        <v>16.245000000000001</v>
      </c>
      <c r="I668">
        <v>14501</v>
      </c>
      <c r="J668">
        <v>8650</v>
      </c>
      <c r="K668" t="s">
        <v>1565</v>
      </c>
      <c r="L668" t="s">
        <v>54</v>
      </c>
    </row>
    <row r="669" spans="1:12" x14ac:dyDescent="0.25">
      <c r="A669">
        <v>678</v>
      </c>
      <c r="B669">
        <v>37.944000000000003</v>
      </c>
      <c r="C669">
        <v>140.131</v>
      </c>
      <c r="D669">
        <v>193.82900000000001</v>
      </c>
      <c r="E669">
        <v>37.944000000000003</v>
      </c>
      <c r="F669">
        <v>140.12700000000001</v>
      </c>
      <c r="G669">
        <v>203</v>
      </c>
      <c r="H669">
        <v>14.73</v>
      </c>
      <c r="I669">
        <v>14495</v>
      </c>
      <c r="J669">
        <v>8681</v>
      </c>
      <c r="K669" t="s">
        <v>1567</v>
      </c>
      <c r="L669" t="s">
        <v>54</v>
      </c>
    </row>
    <row r="670" spans="1:12" x14ac:dyDescent="0.25">
      <c r="A670">
        <v>679</v>
      </c>
      <c r="B670">
        <v>37.908999999999999</v>
      </c>
      <c r="C670">
        <v>140.12</v>
      </c>
      <c r="D670">
        <v>62.606000000000002</v>
      </c>
      <c r="E670">
        <v>37.908999999999999</v>
      </c>
      <c r="F670">
        <v>140.12</v>
      </c>
      <c r="G670">
        <v>85.3</v>
      </c>
      <c r="H670">
        <v>14.021000000000001</v>
      </c>
      <c r="I670">
        <v>14487</v>
      </c>
      <c r="J670">
        <v>8706</v>
      </c>
      <c r="K670" t="s">
        <v>1569</v>
      </c>
      <c r="L670" t="s">
        <v>54</v>
      </c>
    </row>
    <row r="671" spans="1:12" x14ac:dyDescent="0.25">
      <c r="A671">
        <v>680</v>
      </c>
      <c r="B671">
        <v>38.396999999999998</v>
      </c>
      <c r="C671">
        <v>140.28399999999999</v>
      </c>
      <c r="D671">
        <v>481.50700000000001</v>
      </c>
      <c r="E671">
        <v>38.396999999999998</v>
      </c>
      <c r="F671">
        <v>140.28299999999999</v>
      </c>
      <c r="G671">
        <v>478</v>
      </c>
      <c r="H671">
        <v>47.286000000000001</v>
      </c>
      <c r="I671">
        <v>14605</v>
      </c>
      <c r="J671">
        <v>8355</v>
      </c>
      <c r="K671" t="s">
        <v>1571</v>
      </c>
      <c r="L671" t="s">
        <v>55</v>
      </c>
    </row>
    <row r="672" spans="1:12" x14ac:dyDescent="0.25">
      <c r="A672">
        <v>681</v>
      </c>
      <c r="B672">
        <v>38.347000000000001</v>
      </c>
      <c r="C672">
        <v>140.30600000000001</v>
      </c>
      <c r="D672">
        <v>670.37599999999998</v>
      </c>
      <c r="E672">
        <v>38.347000000000001</v>
      </c>
      <c r="F672">
        <v>140.30699999999999</v>
      </c>
      <c r="G672">
        <v>661</v>
      </c>
      <c r="H672">
        <v>47.405000000000001</v>
      </c>
      <c r="I672">
        <v>14621</v>
      </c>
      <c r="J672">
        <v>8391</v>
      </c>
      <c r="K672" t="s">
        <v>1573</v>
      </c>
      <c r="L672" t="s">
        <v>971</v>
      </c>
    </row>
    <row r="673" spans="1:12" x14ac:dyDescent="0.25">
      <c r="A673">
        <v>682</v>
      </c>
      <c r="B673">
        <v>38.292000000000002</v>
      </c>
      <c r="C673">
        <v>140.27799999999999</v>
      </c>
      <c r="D673">
        <v>423.83600000000001</v>
      </c>
      <c r="E673">
        <v>38.292000000000002</v>
      </c>
      <c r="F673">
        <v>140.279</v>
      </c>
      <c r="G673">
        <v>422</v>
      </c>
      <c r="H673">
        <v>44.715000000000003</v>
      </c>
      <c r="I673">
        <v>14601</v>
      </c>
      <c r="J673">
        <v>8430</v>
      </c>
      <c r="K673" t="s">
        <v>1575</v>
      </c>
      <c r="L673" t="s">
        <v>971</v>
      </c>
    </row>
    <row r="674" spans="1:12" x14ac:dyDescent="0.25">
      <c r="A674">
        <v>683</v>
      </c>
      <c r="B674">
        <v>38.234000000000002</v>
      </c>
      <c r="C674">
        <v>140.297</v>
      </c>
      <c r="D674">
        <v>340.435</v>
      </c>
      <c r="E674">
        <v>38.234000000000002</v>
      </c>
      <c r="F674">
        <v>140.29599999999999</v>
      </c>
      <c r="G674">
        <v>350</v>
      </c>
      <c r="H674">
        <v>18.135000000000002</v>
      </c>
      <c r="I674">
        <v>14614</v>
      </c>
      <c r="J674">
        <v>8472</v>
      </c>
      <c r="K674" t="s">
        <v>1577</v>
      </c>
      <c r="L674" t="s">
        <v>971</v>
      </c>
    </row>
    <row r="675" spans="1:12" x14ac:dyDescent="0.25">
      <c r="A675">
        <v>684</v>
      </c>
      <c r="B675">
        <v>38.375999999999998</v>
      </c>
      <c r="C675">
        <v>140.20599999999999</v>
      </c>
      <c r="D675">
        <v>141.26</v>
      </c>
      <c r="E675">
        <v>38.375999999999998</v>
      </c>
      <c r="F675">
        <v>140.20599999999999</v>
      </c>
      <c r="G675">
        <v>158.5</v>
      </c>
      <c r="H675">
        <v>9.3960000000000008</v>
      </c>
      <c r="I675">
        <v>14549</v>
      </c>
      <c r="J675">
        <v>8370</v>
      </c>
      <c r="K675" t="s">
        <v>1579</v>
      </c>
      <c r="L675" t="s">
        <v>1579</v>
      </c>
    </row>
    <row r="676" spans="1:12" x14ac:dyDescent="0.25">
      <c r="A676">
        <v>685</v>
      </c>
      <c r="B676">
        <v>38.283999999999999</v>
      </c>
      <c r="C676">
        <v>140.124</v>
      </c>
      <c r="D676">
        <v>109.914</v>
      </c>
      <c r="E676">
        <v>38.283999999999999</v>
      </c>
      <c r="F676">
        <v>140.124</v>
      </c>
      <c r="G676">
        <v>84.2</v>
      </c>
      <c r="H676">
        <v>13.59</v>
      </c>
      <c r="I676">
        <v>14490</v>
      </c>
      <c r="J676">
        <v>8436</v>
      </c>
      <c r="K676" t="s">
        <v>1582</v>
      </c>
      <c r="L676" t="s">
        <v>1581</v>
      </c>
    </row>
    <row r="677" spans="1:12" x14ac:dyDescent="0.25">
      <c r="A677">
        <v>686</v>
      </c>
      <c r="B677">
        <v>38.436999999999998</v>
      </c>
      <c r="C677">
        <v>140.33500000000001</v>
      </c>
      <c r="D677">
        <v>3502.373</v>
      </c>
      <c r="E677">
        <v>38.436999999999998</v>
      </c>
      <c r="F677">
        <v>140.33600000000001</v>
      </c>
      <c r="G677">
        <v>3597.3</v>
      </c>
      <c r="H677">
        <v>22.79</v>
      </c>
      <c r="I677">
        <v>14642</v>
      </c>
      <c r="J677">
        <v>8326</v>
      </c>
      <c r="K677" t="s">
        <v>1584</v>
      </c>
      <c r="L677" t="s">
        <v>54</v>
      </c>
    </row>
    <row r="678" spans="1:12" x14ac:dyDescent="0.25">
      <c r="A678">
        <v>687</v>
      </c>
      <c r="B678">
        <v>38.759</v>
      </c>
      <c r="C678">
        <v>140.065</v>
      </c>
      <c r="D678">
        <v>6112.5550000000003</v>
      </c>
      <c r="E678">
        <v>38.759</v>
      </c>
      <c r="F678">
        <v>140.06399999999999</v>
      </c>
      <c r="G678">
        <v>6270.9</v>
      </c>
      <c r="H678">
        <v>44.256</v>
      </c>
      <c r="I678">
        <v>14447</v>
      </c>
      <c r="J678">
        <v>8094</v>
      </c>
      <c r="K678" t="s">
        <v>1586</v>
      </c>
      <c r="L678" t="s">
        <v>54</v>
      </c>
    </row>
    <row r="679" spans="1:12" x14ac:dyDescent="0.25">
      <c r="A679">
        <v>688</v>
      </c>
      <c r="B679">
        <v>38.82</v>
      </c>
      <c r="C679">
        <v>139.976</v>
      </c>
      <c r="D679">
        <v>6310.723</v>
      </c>
      <c r="E679">
        <v>38.82</v>
      </c>
      <c r="F679">
        <v>139.976</v>
      </c>
      <c r="G679">
        <v>6471.1</v>
      </c>
      <c r="H679">
        <v>60.881999999999998</v>
      </c>
      <c r="I679">
        <v>14383</v>
      </c>
      <c r="J679">
        <v>8050</v>
      </c>
      <c r="K679" t="s">
        <v>1588</v>
      </c>
      <c r="L679" t="s">
        <v>54</v>
      </c>
    </row>
    <row r="680" spans="1:12" x14ac:dyDescent="0.25">
      <c r="A680">
        <v>689</v>
      </c>
      <c r="B680">
        <v>38.880000000000003</v>
      </c>
      <c r="C680">
        <v>139.90899999999999</v>
      </c>
      <c r="D680">
        <v>6516.9889999999996</v>
      </c>
      <c r="E680">
        <v>38.880000000000003</v>
      </c>
      <c r="F680">
        <v>139.90799999999999</v>
      </c>
      <c r="G680">
        <v>6497.2</v>
      </c>
      <c r="H680">
        <v>61.642000000000003</v>
      </c>
      <c r="I680">
        <v>14335</v>
      </c>
      <c r="J680">
        <v>8007</v>
      </c>
      <c r="K680" t="s">
        <v>1590</v>
      </c>
      <c r="L680" t="s">
        <v>54</v>
      </c>
    </row>
    <row r="681" spans="1:12" x14ac:dyDescent="0.25">
      <c r="A681">
        <v>690</v>
      </c>
      <c r="B681">
        <v>38.887999999999998</v>
      </c>
      <c r="C681">
        <v>139.84200000000001</v>
      </c>
      <c r="D681">
        <v>6556.5010000000002</v>
      </c>
      <c r="E681">
        <v>38.887</v>
      </c>
      <c r="F681">
        <v>139.84200000000001</v>
      </c>
      <c r="G681">
        <v>6519.4</v>
      </c>
      <c r="H681">
        <v>24.015000000000001</v>
      </c>
      <c r="I681">
        <v>14287</v>
      </c>
      <c r="J681">
        <v>8001</v>
      </c>
      <c r="K681" t="s">
        <v>1592</v>
      </c>
      <c r="L681" t="s">
        <v>54</v>
      </c>
    </row>
    <row r="682" spans="1:12" x14ac:dyDescent="0.25">
      <c r="A682">
        <v>691</v>
      </c>
      <c r="B682">
        <v>38.909999999999997</v>
      </c>
      <c r="C682">
        <v>139.82400000000001</v>
      </c>
      <c r="D682">
        <v>6558.5569999999998</v>
      </c>
      <c r="E682">
        <v>38.911000000000001</v>
      </c>
      <c r="F682">
        <v>139.82599999999999</v>
      </c>
      <c r="G682">
        <v>6774.7</v>
      </c>
      <c r="H682">
        <v>16.547999999999998</v>
      </c>
      <c r="I682">
        <v>14274</v>
      </c>
      <c r="J682">
        <v>7985</v>
      </c>
      <c r="K682" t="s">
        <v>1594</v>
      </c>
      <c r="L682" t="s">
        <v>54</v>
      </c>
    </row>
    <row r="683" spans="1:12" x14ac:dyDescent="0.25">
      <c r="A683">
        <v>692</v>
      </c>
      <c r="B683">
        <v>38.884999999999998</v>
      </c>
      <c r="C683">
        <v>139.94200000000001</v>
      </c>
      <c r="D683">
        <v>173.53</v>
      </c>
      <c r="E683">
        <v>38.886000000000003</v>
      </c>
      <c r="F683">
        <v>139.94300000000001</v>
      </c>
      <c r="G683">
        <v>168.1</v>
      </c>
      <c r="H683">
        <v>3.0009999999999999</v>
      </c>
      <c r="I683">
        <v>14359</v>
      </c>
      <c r="J683">
        <v>8003</v>
      </c>
      <c r="K683" t="s">
        <v>1597</v>
      </c>
      <c r="L683" t="s">
        <v>1596</v>
      </c>
    </row>
    <row r="684" spans="1:12" x14ac:dyDescent="0.25">
      <c r="A684">
        <v>693</v>
      </c>
      <c r="B684">
        <v>38.884</v>
      </c>
      <c r="C684">
        <v>139.83799999999999</v>
      </c>
      <c r="D684">
        <v>249.48500000000001</v>
      </c>
      <c r="E684">
        <v>38.884</v>
      </c>
      <c r="F684">
        <v>139.83799999999999</v>
      </c>
      <c r="G684">
        <v>247.8</v>
      </c>
      <c r="H684">
        <v>0.48099999999999998</v>
      </c>
      <c r="I684">
        <v>14284</v>
      </c>
      <c r="J684">
        <v>8004</v>
      </c>
      <c r="K684" t="s">
        <v>1600</v>
      </c>
      <c r="L684" t="s">
        <v>1599</v>
      </c>
    </row>
    <row r="685" spans="1:12" x14ac:dyDescent="0.25">
      <c r="A685">
        <v>694</v>
      </c>
      <c r="B685">
        <v>38.777000000000001</v>
      </c>
      <c r="C685">
        <v>140.017</v>
      </c>
      <c r="D685">
        <v>165.96299999999999</v>
      </c>
      <c r="E685">
        <v>38.777000000000001</v>
      </c>
      <c r="F685">
        <v>140.018</v>
      </c>
      <c r="G685">
        <v>163</v>
      </c>
      <c r="H685">
        <v>22.277000000000001</v>
      </c>
      <c r="I685">
        <v>14413</v>
      </c>
      <c r="J685">
        <v>8081</v>
      </c>
      <c r="K685" t="s">
        <v>1603</v>
      </c>
      <c r="L685" t="s">
        <v>1602</v>
      </c>
    </row>
    <row r="686" spans="1:12" x14ac:dyDescent="0.25">
      <c r="A686">
        <v>695</v>
      </c>
      <c r="B686">
        <v>38.648000000000003</v>
      </c>
      <c r="C686">
        <v>140.00800000000001</v>
      </c>
      <c r="D686">
        <v>93.233999999999995</v>
      </c>
      <c r="E686">
        <v>38.648000000000003</v>
      </c>
      <c r="F686">
        <v>140.006</v>
      </c>
      <c r="G686">
        <v>90</v>
      </c>
      <c r="H686">
        <v>27.018000000000001</v>
      </c>
      <c r="I686">
        <v>14406</v>
      </c>
      <c r="J686">
        <v>8174</v>
      </c>
      <c r="K686" t="s">
        <v>1605</v>
      </c>
      <c r="L686" t="s">
        <v>1602</v>
      </c>
    </row>
    <row r="687" spans="1:12" x14ac:dyDescent="0.25">
      <c r="A687">
        <v>696</v>
      </c>
      <c r="B687">
        <v>38.637</v>
      </c>
      <c r="C687">
        <v>140.006</v>
      </c>
      <c r="D687">
        <v>6.3840000000000003</v>
      </c>
      <c r="E687">
        <v>38.637</v>
      </c>
      <c r="F687">
        <v>140.006</v>
      </c>
      <c r="G687">
        <v>7</v>
      </c>
      <c r="H687">
        <v>31.065000000000001</v>
      </c>
      <c r="I687">
        <v>14405</v>
      </c>
      <c r="J687">
        <v>8182</v>
      </c>
      <c r="K687" t="s">
        <v>1607</v>
      </c>
      <c r="L687" t="s">
        <v>1602</v>
      </c>
    </row>
    <row r="688" spans="1:12" x14ac:dyDescent="0.25">
      <c r="A688">
        <v>697</v>
      </c>
      <c r="B688">
        <v>38.668999999999997</v>
      </c>
      <c r="C688">
        <v>140.14500000000001</v>
      </c>
      <c r="D688">
        <v>29.998999999999999</v>
      </c>
      <c r="E688">
        <v>38.667999999999999</v>
      </c>
      <c r="F688">
        <v>140.14500000000001</v>
      </c>
      <c r="G688">
        <v>122</v>
      </c>
      <c r="H688">
        <v>16.300999999999998</v>
      </c>
      <c r="I688">
        <v>14505</v>
      </c>
      <c r="J688">
        <v>8159</v>
      </c>
      <c r="K688" t="s">
        <v>1610</v>
      </c>
      <c r="L688" t="s">
        <v>1609</v>
      </c>
    </row>
    <row r="689" spans="1:12" x14ac:dyDescent="0.25">
      <c r="A689">
        <v>698</v>
      </c>
      <c r="B689">
        <v>38.74</v>
      </c>
      <c r="C689">
        <v>140.142</v>
      </c>
      <c r="D689">
        <v>5939.0770000000002</v>
      </c>
      <c r="E689">
        <v>38.738</v>
      </c>
      <c r="F689">
        <v>140.143</v>
      </c>
      <c r="G689">
        <v>6096</v>
      </c>
      <c r="H689">
        <v>15.631</v>
      </c>
      <c r="I689">
        <v>14503</v>
      </c>
      <c r="J689">
        <v>8108</v>
      </c>
      <c r="K689" t="s">
        <v>1612</v>
      </c>
      <c r="L689" t="s">
        <v>54</v>
      </c>
    </row>
    <row r="690" spans="1:12" x14ac:dyDescent="0.25">
      <c r="A690">
        <v>699</v>
      </c>
      <c r="B690">
        <v>38.747</v>
      </c>
      <c r="C690">
        <v>140.19399999999999</v>
      </c>
      <c r="D690">
        <v>838.79499999999996</v>
      </c>
      <c r="E690">
        <v>38.746000000000002</v>
      </c>
      <c r="F690">
        <v>140.19399999999999</v>
      </c>
      <c r="G690">
        <v>812</v>
      </c>
      <c r="H690">
        <v>20.411000000000001</v>
      </c>
      <c r="I690">
        <v>14540</v>
      </c>
      <c r="J690">
        <v>8103</v>
      </c>
      <c r="K690" t="s">
        <v>1615</v>
      </c>
      <c r="L690" t="s">
        <v>1614</v>
      </c>
    </row>
    <row r="691" spans="1:12" x14ac:dyDescent="0.25">
      <c r="A691">
        <v>700</v>
      </c>
      <c r="B691">
        <v>38.798999999999999</v>
      </c>
      <c r="C691">
        <v>140.21299999999999</v>
      </c>
      <c r="D691">
        <v>647.27099999999996</v>
      </c>
      <c r="E691">
        <v>38.798999999999999</v>
      </c>
      <c r="F691">
        <v>140.21299999999999</v>
      </c>
      <c r="G691">
        <v>618</v>
      </c>
      <c r="H691">
        <v>15.698</v>
      </c>
      <c r="I691">
        <v>14554</v>
      </c>
      <c r="J691">
        <v>8065</v>
      </c>
      <c r="K691" t="s">
        <v>1617</v>
      </c>
      <c r="L691" t="s">
        <v>1614</v>
      </c>
    </row>
    <row r="692" spans="1:12" x14ac:dyDescent="0.25">
      <c r="A692">
        <v>701</v>
      </c>
      <c r="B692">
        <v>38.866999999999997</v>
      </c>
      <c r="C692">
        <v>140.22800000000001</v>
      </c>
      <c r="D692">
        <v>178.547</v>
      </c>
      <c r="E692">
        <v>38.868000000000002</v>
      </c>
      <c r="F692">
        <v>140.22900000000001</v>
      </c>
      <c r="G692">
        <v>173</v>
      </c>
      <c r="H692">
        <v>16.111000000000001</v>
      </c>
      <c r="I692">
        <v>14565</v>
      </c>
      <c r="J692">
        <v>8016</v>
      </c>
      <c r="K692" t="s">
        <v>1619</v>
      </c>
      <c r="L692" t="s">
        <v>1614</v>
      </c>
    </row>
    <row r="693" spans="1:12" x14ac:dyDescent="0.25">
      <c r="A693">
        <v>702</v>
      </c>
      <c r="B693">
        <v>38.902999999999999</v>
      </c>
      <c r="C693">
        <v>140.226</v>
      </c>
      <c r="D693">
        <v>39.387</v>
      </c>
      <c r="E693">
        <v>38.902999999999999</v>
      </c>
      <c r="F693">
        <v>140.226</v>
      </c>
      <c r="G693">
        <v>43</v>
      </c>
      <c r="H693">
        <v>17.649999999999999</v>
      </c>
      <c r="I693">
        <v>14563</v>
      </c>
      <c r="J693">
        <v>7990</v>
      </c>
      <c r="K693" t="s">
        <v>1621</v>
      </c>
      <c r="L693" t="s">
        <v>1412</v>
      </c>
    </row>
    <row r="694" spans="1:12" x14ac:dyDescent="0.25">
      <c r="A694">
        <v>703</v>
      </c>
      <c r="B694">
        <v>38.86</v>
      </c>
      <c r="C694">
        <v>140.251</v>
      </c>
      <c r="D694">
        <v>330.40600000000001</v>
      </c>
      <c r="E694">
        <v>38.86</v>
      </c>
      <c r="F694">
        <v>140.25</v>
      </c>
      <c r="G694">
        <v>320</v>
      </c>
      <c r="H694">
        <v>7.5339999999999998</v>
      </c>
      <c r="I694">
        <v>14581</v>
      </c>
      <c r="J694">
        <v>8021</v>
      </c>
      <c r="K694" t="s">
        <v>1624</v>
      </c>
      <c r="L694" t="s">
        <v>1623</v>
      </c>
    </row>
    <row r="695" spans="1:12" x14ac:dyDescent="0.25">
      <c r="A695">
        <v>704</v>
      </c>
      <c r="B695">
        <v>38.866999999999997</v>
      </c>
      <c r="C695">
        <v>140.255</v>
      </c>
      <c r="D695">
        <v>208.74100000000001</v>
      </c>
      <c r="E695">
        <v>38.866999999999997</v>
      </c>
      <c r="F695">
        <v>140.255</v>
      </c>
      <c r="G695">
        <v>206</v>
      </c>
      <c r="H695">
        <v>2.2589999999999999</v>
      </c>
      <c r="I695">
        <v>14584</v>
      </c>
      <c r="J695">
        <v>8016</v>
      </c>
      <c r="K695" t="s">
        <v>1626</v>
      </c>
      <c r="L695" t="s">
        <v>1623</v>
      </c>
    </row>
    <row r="696" spans="1:12" x14ac:dyDescent="0.25">
      <c r="A696">
        <v>705</v>
      </c>
      <c r="B696">
        <v>38.865000000000002</v>
      </c>
      <c r="C696">
        <v>140.28</v>
      </c>
      <c r="D696">
        <v>109.953</v>
      </c>
      <c r="E696">
        <v>38.863999999999997</v>
      </c>
      <c r="F696">
        <v>140.28</v>
      </c>
      <c r="G696">
        <v>106</v>
      </c>
      <c r="H696">
        <v>6.3049999999999997</v>
      </c>
      <c r="I696">
        <v>14602</v>
      </c>
      <c r="J696">
        <v>8018</v>
      </c>
      <c r="K696" t="s">
        <v>1629</v>
      </c>
      <c r="L696" t="s">
        <v>1628</v>
      </c>
    </row>
    <row r="697" spans="1:12" x14ac:dyDescent="0.25">
      <c r="A697">
        <v>706</v>
      </c>
      <c r="B697">
        <v>38.728000000000002</v>
      </c>
      <c r="C697">
        <v>140.226</v>
      </c>
      <c r="D697">
        <v>4976.6469999999999</v>
      </c>
      <c r="E697">
        <v>38.728999999999999</v>
      </c>
      <c r="F697">
        <v>140.227</v>
      </c>
      <c r="G697">
        <v>5273</v>
      </c>
      <c r="H697">
        <v>14.801</v>
      </c>
      <c r="I697">
        <v>14563</v>
      </c>
      <c r="J697">
        <v>8116</v>
      </c>
      <c r="K697" t="s">
        <v>1631</v>
      </c>
      <c r="L697" t="s">
        <v>54</v>
      </c>
    </row>
    <row r="698" spans="1:12" x14ac:dyDescent="0.25">
      <c r="A698">
        <v>707</v>
      </c>
      <c r="B698">
        <v>38.701999999999998</v>
      </c>
      <c r="C698">
        <v>140.233</v>
      </c>
      <c r="D698">
        <v>4959.509</v>
      </c>
      <c r="E698">
        <v>38.701999999999998</v>
      </c>
      <c r="F698">
        <v>140.232</v>
      </c>
      <c r="G698">
        <v>5146</v>
      </c>
      <c r="H698">
        <v>18.417000000000002</v>
      </c>
      <c r="I698">
        <v>14568</v>
      </c>
      <c r="J698">
        <v>8135</v>
      </c>
      <c r="K698" t="s">
        <v>967</v>
      </c>
      <c r="L698" t="s">
        <v>54</v>
      </c>
    </row>
    <row r="699" spans="1:12" x14ac:dyDescent="0.25">
      <c r="A699">
        <v>708</v>
      </c>
      <c r="B699">
        <v>38.686999999999998</v>
      </c>
      <c r="C699">
        <v>140.23400000000001</v>
      </c>
      <c r="D699">
        <v>184.554</v>
      </c>
      <c r="E699">
        <v>38.686999999999998</v>
      </c>
      <c r="F699">
        <v>140.23500000000001</v>
      </c>
      <c r="G699">
        <v>186</v>
      </c>
      <c r="H699">
        <v>20.050999999999998</v>
      </c>
      <c r="I699">
        <v>14569</v>
      </c>
      <c r="J699">
        <v>8146</v>
      </c>
      <c r="K699" t="s">
        <v>1633</v>
      </c>
      <c r="L699" t="s">
        <v>232</v>
      </c>
    </row>
    <row r="700" spans="1:12" x14ac:dyDescent="0.25">
      <c r="A700">
        <v>709</v>
      </c>
      <c r="B700">
        <v>38.652999999999999</v>
      </c>
      <c r="C700">
        <v>140.21</v>
      </c>
      <c r="D700">
        <v>126.164</v>
      </c>
      <c r="E700">
        <v>38.652999999999999</v>
      </c>
      <c r="F700">
        <v>140.21100000000001</v>
      </c>
      <c r="G700">
        <v>126</v>
      </c>
      <c r="H700">
        <v>8.5660000000000007</v>
      </c>
      <c r="I700">
        <v>14552</v>
      </c>
      <c r="J700">
        <v>8170</v>
      </c>
      <c r="K700" t="s">
        <v>1635</v>
      </c>
      <c r="L700" t="s">
        <v>232</v>
      </c>
    </row>
    <row r="701" spans="1:12" x14ac:dyDescent="0.25">
      <c r="A701">
        <v>710</v>
      </c>
      <c r="B701">
        <v>38.607999999999997</v>
      </c>
      <c r="C701">
        <v>140.16499999999999</v>
      </c>
      <c r="D701">
        <v>98.972999999999999</v>
      </c>
      <c r="E701">
        <v>38.606999999999999</v>
      </c>
      <c r="F701">
        <v>140.16399999999999</v>
      </c>
      <c r="G701">
        <v>97</v>
      </c>
      <c r="H701">
        <v>11.954000000000001</v>
      </c>
      <c r="I701">
        <v>14519</v>
      </c>
      <c r="J701">
        <v>8203</v>
      </c>
      <c r="K701" t="s">
        <v>1637</v>
      </c>
      <c r="L701" t="s">
        <v>232</v>
      </c>
    </row>
    <row r="702" spans="1:12" x14ac:dyDescent="0.25">
      <c r="A702">
        <v>711</v>
      </c>
      <c r="B702">
        <v>38.691000000000003</v>
      </c>
      <c r="C702">
        <v>140.27799999999999</v>
      </c>
      <c r="D702">
        <v>392.74099999999999</v>
      </c>
      <c r="E702">
        <v>38.691000000000003</v>
      </c>
      <c r="F702">
        <v>140.27799999999999</v>
      </c>
      <c r="G702">
        <v>397</v>
      </c>
      <c r="H702">
        <v>3.7679999999999998</v>
      </c>
      <c r="I702">
        <v>14601</v>
      </c>
      <c r="J702">
        <v>8143</v>
      </c>
      <c r="K702" t="s">
        <v>1640</v>
      </c>
      <c r="L702" t="s">
        <v>1639</v>
      </c>
    </row>
    <row r="703" spans="1:12" x14ac:dyDescent="0.25">
      <c r="A703">
        <v>712</v>
      </c>
      <c r="B703">
        <v>38.756</v>
      </c>
      <c r="C703">
        <v>140.42699999999999</v>
      </c>
      <c r="D703">
        <v>319.32400000000001</v>
      </c>
      <c r="E703">
        <v>38.756</v>
      </c>
      <c r="F703">
        <v>140.42599999999999</v>
      </c>
      <c r="G703">
        <v>319</v>
      </c>
      <c r="H703">
        <v>21.995000000000001</v>
      </c>
      <c r="I703">
        <v>14708</v>
      </c>
      <c r="J703">
        <v>8096</v>
      </c>
      <c r="K703" t="s">
        <v>1642</v>
      </c>
      <c r="L703" t="s">
        <v>1639</v>
      </c>
    </row>
    <row r="704" spans="1:12" x14ac:dyDescent="0.25">
      <c r="A704">
        <v>713</v>
      </c>
      <c r="B704">
        <v>38.662999999999997</v>
      </c>
      <c r="C704">
        <v>140.28800000000001</v>
      </c>
      <c r="D704">
        <v>4333.2550000000001</v>
      </c>
      <c r="E704">
        <v>38.662999999999997</v>
      </c>
      <c r="F704">
        <v>140.28800000000001</v>
      </c>
      <c r="G704">
        <v>4516</v>
      </c>
      <c r="H704">
        <v>12.457000000000001</v>
      </c>
      <c r="I704">
        <v>14608</v>
      </c>
      <c r="J704">
        <v>8163</v>
      </c>
      <c r="K704" t="s">
        <v>1644</v>
      </c>
      <c r="L704" t="s">
        <v>54</v>
      </c>
    </row>
    <row r="705" spans="1:12" x14ac:dyDescent="0.25">
      <c r="A705">
        <v>714</v>
      </c>
      <c r="B705">
        <v>38.590000000000003</v>
      </c>
      <c r="C705">
        <v>140.369</v>
      </c>
      <c r="D705">
        <v>3939.2849999999999</v>
      </c>
      <c r="E705">
        <v>38.588999999999999</v>
      </c>
      <c r="F705">
        <v>140.369</v>
      </c>
      <c r="G705">
        <v>3963</v>
      </c>
      <c r="H705">
        <v>13.728999999999999</v>
      </c>
      <c r="I705">
        <v>14666</v>
      </c>
      <c r="J705">
        <v>8216</v>
      </c>
      <c r="K705" t="s">
        <v>1646</v>
      </c>
      <c r="L705" t="s">
        <v>54</v>
      </c>
    </row>
    <row r="706" spans="1:12" x14ac:dyDescent="0.25">
      <c r="A706">
        <v>715</v>
      </c>
      <c r="B706">
        <v>37.917000000000002</v>
      </c>
      <c r="C706">
        <v>139.88499999999999</v>
      </c>
      <c r="D706">
        <v>74.152000000000001</v>
      </c>
      <c r="E706">
        <v>37.917999999999999</v>
      </c>
      <c r="F706">
        <v>139.886</v>
      </c>
      <c r="G706">
        <v>73.599999999999994</v>
      </c>
      <c r="H706">
        <v>104.45399999999999</v>
      </c>
      <c r="I706">
        <v>14318</v>
      </c>
      <c r="J706">
        <v>8700</v>
      </c>
      <c r="K706" t="s">
        <v>1649</v>
      </c>
      <c r="L706" t="s">
        <v>1648</v>
      </c>
    </row>
    <row r="707" spans="1:12" x14ac:dyDescent="0.25">
      <c r="A707">
        <v>716</v>
      </c>
      <c r="B707">
        <v>37.912999999999997</v>
      </c>
      <c r="C707">
        <v>139.91499999999999</v>
      </c>
      <c r="D707">
        <v>58.673999999999999</v>
      </c>
      <c r="E707">
        <v>37.912999999999997</v>
      </c>
      <c r="F707">
        <v>139.91499999999999</v>
      </c>
      <c r="G707">
        <v>59</v>
      </c>
      <c r="H707">
        <v>89.418000000000006</v>
      </c>
      <c r="I707">
        <v>14339</v>
      </c>
      <c r="J707">
        <v>8703</v>
      </c>
      <c r="K707" t="s">
        <v>1651</v>
      </c>
      <c r="L707" t="s">
        <v>1650</v>
      </c>
    </row>
    <row r="708" spans="1:12" x14ac:dyDescent="0.25">
      <c r="A708">
        <v>717</v>
      </c>
      <c r="B708">
        <v>38.01</v>
      </c>
      <c r="C708">
        <v>139.96700000000001</v>
      </c>
      <c r="D708">
        <v>238.10499999999999</v>
      </c>
      <c r="E708">
        <v>38.011000000000003</v>
      </c>
      <c r="F708">
        <v>139.96600000000001</v>
      </c>
      <c r="G708">
        <v>237.3</v>
      </c>
      <c r="H708">
        <v>73.260999999999996</v>
      </c>
      <c r="I708">
        <v>14377</v>
      </c>
      <c r="J708">
        <v>8633</v>
      </c>
      <c r="K708" t="s">
        <v>1653</v>
      </c>
      <c r="L708" t="s">
        <v>1648</v>
      </c>
    </row>
    <row r="709" spans="1:12" x14ac:dyDescent="0.25">
      <c r="A709">
        <v>718</v>
      </c>
      <c r="B709">
        <v>38.027000000000001</v>
      </c>
      <c r="C709">
        <v>139.98699999999999</v>
      </c>
      <c r="D709">
        <v>274.541</v>
      </c>
      <c r="E709">
        <v>38.027000000000001</v>
      </c>
      <c r="F709">
        <v>139.98699999999999</v>
      </c>
      <c r="G709">
        <v>276.7</v>
      </c>
      <c r="H709">
        <v>15.004</v>
      </c>
      <c r="I709">
        <v>14391</v>
      </c>
      <c r="J709">
        <v>8621</v>
      </c>
      <c r="K709" t="s">
        <v>1655</v>
      </c>
      <c r="L709" t="s">
        <v>1648</v>
      </c>
    </row>
    <row r="710" spans="1:12" x14ac:dyDescent="0.25">
      <c r="A710">
        <v>719</v>
      </c>
      <c r="B710">
        <v>38.390999999999998</v>
      </c>
      <c r="C710">
        <v>139.99700000000001</v>
      </c>
      <c r="D710">
        <v>86.456999999999994</v>
      </c>
      <c r="E710">
        <v>38.390999999999998</v>
      </c>
      <c r="F710">
        <v>139.99700000000001</v>
      </c>
      <c r="G710">
        <v>85.7</v>
      </c>
      <c r="H710">
        <v>53.542000000000002</v>
      </c>
      <c r="I710">
        <v>14398</v>
      </c>
      <c r="J710">
        <v>8359</v>
      </c>
      <c r="K710" t="s">
        <v>1068</v>
      </c>
      <c r="L710" t="s">
        <v>55</v>
      </c>
    </row>
    <row r="711" spans="1:12" x14ac:dyDescent="0.25">
      <c r="A711">
        <v>720</v>
      </c>
      <c r="B711">
        <v>38.448999999999998</v>
      </c>
      <c r="C711">
        <v>140.053</v>
      </c>
      <c r="D711">
        <v>240.55799999999999</v>
      </c>
      <c r="E711">
        <v>38.448999999999998</v>
      </c>
      <c r="F711">
        <v>140.053</v>
      </c>
      <c r="G711">
        <v>240</v>
      </c>
      <c r="H711">
        <v>49.210999999999999</v>
      </c>
      <c r="I711">
        <v>14439</v>
      </c>
      <c r="J711">
        <v>8317</v>
      </c>
      <c r="K711" t="s">
        <v>1657</v>
      </c>
      <c r="L711" t="s">
        <v>55</v>
      </c>
    </row>
    <row r="712" spans="1:12" x14ac:dyDescent="0.25">
      <c r="A712">
        <v>721</v>
      </c>
      <c r="B712">
        <v>38.116999999999997</v>
      </c>
      <c r="C712">
        <v>139.93299999999999</v>
      </c>
      <c r="D712">
        <v>13.728999999999999</v>
      </c>
      <c r="E712">
        <v>38.121000000000002</v>
      </c>
      <c r="F712">
        <v>139.928</v>
      </c>
      <c r="G712">
        <v>11.2</v>
      </c>
      <c r="H712">
        <v>11.055999999999999</v>
      </c>
      <c r="I712">
        <v>14352</v>
      </c>
      <c r="J712">
        <v>8556</v>
      </c>
      <c r="K712" t="s">
        <v>1660</v>
      </c>
      <c r="L712" t="s">
        <v>1659</v>
      </c>
    </row>
    <row r="713" spans="1:12" x14ac:dyDescent="0.25">
      <c r="A713">
        <v>723</v>
      </c>
      <c r="B713">
        <v>38.097000000000001</v>
      </c>
      <c r="C713">
        <v>139.983</v>
      </c>
      <c r="D713">
        <v>106.506</v>
      </c>
      <c r="E713">
        <v>38.095999999999997</v>
      </c>
      <c r="F713">
        <v>139.983</v>
      </c>
      <c r="G713">
        <v>106.1</v>
      </c>
      <c r="H713">
        <v>32.656999999999996</v>
      </c>
      <c r="I713">
        <v>14388</v>
      </c>
      <c r="J713">
        <v>8571</v>
      </c>
      <c r="K713" t="s">
        <v>1664</v>
      </c>
      <c r="L713" t="s">
        <v>1659</v>
      </c>
    </row>
    <row r="714" spans="1:12" x14ac:dyDescent="0.25">
      <c r="A714">
        <v>724</v>
      </c>
      <c r="B714">
        <v>38.116</v>
      </c>
      <c r="C714">
        <v>140.02799999999999</v>
      </c>
      <c r="D714">
        <v>117.789</v>
      </c>
      <c r="E714">
        <v>38.116</v>
      </c>
      <c r="F714">
        <v>140.02699999999999</v>
      </c>
      <c r="G714">
        <v>119.4</v>
      </c>
      <c r="H714">
        <v>37.027999999999999</v>
      </c>
      <c r="I714">
        <v>14421</v>
      </c>
      <c r="J714">
        <v>8557</v>
      </c>
      <c r="K714" t="s">
        <v>1666</v>
      </c>
      <c r="L714" t="s">
        <v>1659</v>
      </c>
    </row>
    <row r="715" spans="1:12" x14ac:dyDescent="0.25">
      <c r="A715">
        <v>725</v>
      </c>
      <c r="B715">
        <v>38.607999999999997</v>
      </c>
      <c r="C715">
        <v>139.833</v>
      </c>
      <c r="D715">
        <v>258.70100000000002</v>
      </c>
      <c r="E715">
        <v>38.606999999999999</v>
      </c>
      <c r="F715">
        <v>139.833</v>
      </c>
      <c r="G715">
        <v>253.5</v>
      </c>
      <c r="H715">
        <v>54.692999999999998</v>
      </c>
      <c r="I715">
        <v>14280</v>
      </c>
      <c r="J715">
        <v>8203</v>
      </c>
      <c r="K715" t="s">
        <v>1668</v>
      </c>
      <c r="L715" t="s">
        <v>1344</v>
      </c>
    </row>
    <row r="716" spans="1:12" x14ac:dyDescent="0.25">
      <c r="A716">
        <v>726</v>
      </c>
      <c r="B716">
        <v>38.631</v>
      </c>
      <c r="C716">
        <v>139.84899999999999</v>
      </c>
      <c r="D716">
        <v>558.48900000000003</v>
      </c>
      <c r="E716">
        <v>38.631</v>
      </c>
      <c r="F716">
        <v>139.84800000000001</v>
      </c>
      <c r="G716">
        <v>551.5</v>
      </c>
      <c r="H716">
        <v>60.530999999999999</v>
      </c>
      <c r="I716">
        <v>14292</v>
      </c>
      <c r="J716">
        <v>8186</v>
      </c>
      <c r="K716" t="s">
        <v>1670</v>
      </c>
      <c r="L716" t="s">
        <v>1344</v>
      </c>
    </row>
    <row r="717" spans="1:12" x14ac:dyDescent="0.25">
      <c r="A717">
        <v>727</v>
      </c>
      <c r="B717">
        <v>38.677999999999997</v>
      </c>
      <c r="C717">
        <v>139.86000000000001</v>
      </c>
      <c r="D717">
        <v>605.11199999999997</v>
      </c>
      <c r="E717">
        <v>38.677999999999997</v>
      </c>
      <c r="F717">
        <v>139.86199999999999</v>
      </c>
      <c r="G717">
        <v>597.79999999999995</v>
      </c>
      <c r="H717">
        <v>64.066999999999993</v>
      </c>
      <c r="I717">
        <v>14300</v>
      </c>
      <c r="J717">
        <v>8152</v>
      </c>
      <c r="K717" t="s">
        <v>1672</v>
      </c>
      <c r="L717" t="s">
        <v>1344</v>
      </c>
    </row>
    <row r="718" spans="1:12" x14ac:dyDescent="0.25">
      <c r="A718">
        <v>728</v>
      </c>
      <c r="B718">
        <v>38.725999999999999</v>
      </c>
      <c r="C718">
        <v>139.851</v>
      </c>
      <c r="D718">
        <v>616.98400000000004</v>
      </c>
      <c r="E718">
        <v>38.725999999999999</v>
      </c>
      <c r="F718">
        <v>139.851</v>
      </c>
      <c r="G718">
        <v>629</v>
      </c>
      <c r="H718">
        <v>13.303000000000001</v>
      </c>
      <c r="I718">
        <v>14293</v>
      </c>
      <c r="J718">
        <v>8118</v>
      </c>
      <c r="K718" t="s">
        <v>1674</v>
      </c>
      <c r="L718" t="s">
        <v>1344</v>
      </c>
    </row>
    <row r="719" spans="1:12" x14ac:dyDescent="0.25">
      <c r="A719">
        <v>729</v>
      </c>
      <c r="B719">
        <v>38.773000000000003</v>
      </c>
      <c r="C719">
        <v>139.84899999999999</v>
      </c>
      <c r="D719">
        <v>650.29</v>
      </c>
      <c r="E719">
        <v>38.773000000000003</v>
      </c>
      <c r="F719">
        <v>139.84899999999999</v>
      </c>
      <c r="G719">
        <v>646.9</v>
      </c>
      <c r="H719">
        <v>15.763</v>
      </c>
      <c r="I719">
        <v>14292</v>
      </c>
      <c r="J719">
        <v>8084</v>
      </c>
      <c r="K719" t="s">
        <v>1676</v>
      </c>
      <c r="L719" t="s">
        <v>1344</v>
      </c>
    </row>
    <row r="720" spans="1:12" x14ac:dyDescent="0.25">
      <c r="A720">
        <v>730</v>
      </c>
      <c r="B720">
        <v>38.808</v>
      </c>
      <c r="C720">
        <v>139.851</v>
      </c>
      <c r="D720">
        <v>681.15899999999999</v>
      </c>
      <c r="E720">
        <v>38.807000000000002</v>
      </c>
      <c r="F720">
        <v>139.851</v>
      </c>
      <c r="G720">
        <v>673.7</v>
      </c>
      <c r="H720">
        <v>14.462999999999999</v>
      </c>
      <c r="I720">
        <v>14293</v>
      </c>
      <c r="J720">
        <v>8059</v>
      </c>
      <c r="K720" t="s">
        <v>1584</v>
      </c>
      <c r="L720" t="s">
        <v>1344</v>
      </c>
    </row>
    <row r="721" spans="1:12" x14ac:dyDescent="0.25">
      <c r="A721">
        <v>731</v>
      </c>
      <c r="B721">
        <v>38.841000000000001</v>
      </c>
      <c r="C721">
        <v>139.815</v>
      </c>
      <c r="D721">
        <v>695.85799999999995</v>
      </c>
      <c r="E721">
        <v>38.841000000000001</v>
      </c>
      <c r="F721">
        <v>139.81399999999999</v>
      </c>
      <c r="G721">
        <v>695.1</v>
      </c>
      <c r="H721">
        <v>13.143000000000001</v>
      </c>
      <c r="I721">
        <v>14267</v>
      </c>
      <c r="J721">
        <v>8035</v>
      </c>
      <c r="K721" t="s">
        <v>1678</v>
      </c>
      <c r="L721" t="s">
        <v>1344</v>
      </c>
    </row>
    <row r="722" spans="1:12" x14ac:dyDescent="0.25">
      <c r="A722">
        <v>732</v>
      </c>
      <c r="B722">
        <v>38.616999999999997</v>
      </c>
      <c r="C722">
        <v>139.84</v>
      </c>
      <c r="D722">
        <v>554.226</v>
      </c>
      <c r="E722">
        <v>38.616999999999997</v>
      </c>
      <c r="F722">
        <v>139.84</v>
      </c>
      <c r="G722">
        <v>551.5</v>
      </c>
      <c r="H722">
        <v>17.335000000000001</v>
      </c>
      <c r="I722">
        <v>14285</v>
      </c>
      <c r="J722">
        <v>8196</v>
      </c>
      <c r="K722" t="s">
        <v>1681</v>
      </c>
      <c r="L722" t="s">
        <v>1680</v>
      </c>
    </row>
    <row r="723" spans="1:12" x14ac:dyDescent="0.25">
      <c r="A723">
        <v>733</v>
      </c>
      <c r="B723">
        <v>38.616999999999997</v>
      </c>
      <c r="C723">
        <v>139.84</v>
      </c>
      <c r="D723">
        <v>554.226</v>
      </c>
      <c r="E723">
        <v>38.616999999999997</v>
      </c>
      <c r="F723">
        <v>139.84</v>
      </c>
      <c r="G723">
        <v>551.5</v>
      </c>
      <c r="H723">
        <v>21.113</v>
      </c>
      <c r="I723">
        <v>14285</v>
      </c>
      <c r="J723">
        <v>8196</v>
      </c>
      <c r="K723" t="s">
        <v>1683</v>
      </c>
      <c r="L723" t="s">
        <v>1680</v>
      </c>
    </row>
    <row r="724" spans="1:12" x14ac:dyDescent="0.25">
      <c r="A724">
        <v>734</v>
      </c>
      <c r="B724">
        <v>38.590000000000003</v>
      </c>
      <c r="C724">
        <v>139.852</v>
      </c>
      <c r="D724">
        <v>283.16199999999998</v>
      </c>
      <c r="E724">
        <v>38.590000000000003</v>
      </c>
      <c r="F724">
        <v>139.852</v>
      </c>
      <c r="G724">
        <v>283.39999999999998</v>
      </c>
      <c r="H724">
        <v>28.059000000000001</v>
      </c>
      <c r="I724">
        <v>14294</v>
      </c>
      <c r="J724">
        <v>8216</v>
      </c>
      <c r="K724" t="s">
        <v>1685</v>
      </c>
      <c r="L724" t="s">
        <v>1680</v>
      </c>
    </row>
    <row r="725" spans="1:12" x14ac:dyDescent="0.25">
      <c r="A725">
        <v>735</v>
      </c>
      <c r="B725">
        <v>38.572000000000003</v>
      </c>
      <c r="C725">
        <v>139.923</v>
      </c>
      <c r="D725">
        <v>31.09</v>
      </c>
      <c r="E725">
        <v>38.570999999999998</v>
      </c>
      <c r="F725">
        <v>139.923</v>
      </c>
      <c r="G725">
        <v>30.7</v>
      </c>
      <c r="H725">
        <v>8.7889999999999997</v>
      </c>
      <c r="I725">
        <v>14345</v>
      </c>
      <c r="J725">
        <v>8229</v>
      </c>
      <c r="K725" t="s">
        <v>1688</v>
      </c>
      <c r="L725" t="s">
        <v>1687</v>
      </c>
    </row>
    <row r="726" spans="1:12" x14ac:dyDescent="0.25">
      <c r="A726">
        <v>736</v>
      </c>
      <c r="B726">
        <v>43.637999999999998</v>
      </c>
      <c r="C726">
        <v>145.08099999999999</v>
      </c>
      <c r="D726">
        <v>677.60299999999995</v>
      </c>
      <c r="E726">
        <v>43.637999999999998</v>
      </c>
      <c r="F726">
        <v>145.08099999999999</v>
      </c>
      <c r="G726">
        <v>657</v>
      </c>
      <c r="H726">
        <v>710.03899999999999</v>
      </c>
      <c r="I726">
        <v>18059</v>
      </c>
      <c r="J726">
        <v>4581</v>
      </c>
      <c r="K726" t="s">
        <v>1691</v>
      </c>
      <c r="L726" t="s">
        <v>1690</v>
      </c>
    </row>
    <row r="727" spans="1:12" x14ac:dyDescent="0.25">
      <c r="A727">
        <v>737</v>
      </c>
      <c r="B727">
        <v>43.671999999999997</v>
      </c>
      <c r="C727">
        <v>145.126</v>
      </c>
      <c r="D727">
        <v>692.43600000000004</v>
      </c>
      <c r="E727">
        <v>43.670999999999999</v>
      </c>
      <c r="F727">
        <v>145.125</v>
      </c>
      <c r="G727">
        <v>701</v>
      </c>
      <c r="H727">
        <v>717.05399999999997</v>
      </c>
      <c r="I727">
        <v>18091</v>
      </c>
      <c r="J727">
        <v>4557</v>
      </c>
      <c r="K727" t="s">
        <v>622</v>
      </c>
      <c r="L727" t="s">
        <v>1690</v>
      </c>
    </row>
    <row r="728" spans="1:12" x14ac:dyDescent="0.25">
      <c r="A728">
        <v>738</v>
      </c>
      <c r="B728">
        <v>45.244999999999997</v>
      </c>
      <c r="C728">
        <v>141.84700000000001</v>
      </c>
      <c r="D728">
        <v>83.563000000000002</v>
      </c>
      <c r="E728">
        <v>45.244999999999997</v>
      </c>
      <c r="F728">
        <v>141.846</v>
      </c>
      <c r="G728">
        <v>83.4</v>
      </c>
      <c r="H728">
        <v>758.21699999999998</v>
      </c>
      <c r="I728">
        <v>15730</v>
      </c>
      <c r="J728">
        <v>3424</v>
      </c>
      <c r="K728" t="s">
        <v>1694</v>
      </c>
      <c r="L728" t="s">
        <v>1693</v>
      </c>
    </row>
    <row r="729" spans="1:12" x14ac:dyDescent="0.25">
      <c r="A729">
        <v>739</v>
      </c>
      <c r="B729">
        <v>36.633000000000003</v>
      </c>
      <c r="C729">
        <v>140.398</v>
      </c>
      <c r="D729">
        <v>896.61300000000006</v>
      </c>
      <c r="E729">
        <v>36.633000000000003</v>
      </c>
      <c r="F729">
        <v>140.39699999999999</v>
      </c>
      <c r="G729">
        <v>898</v>
      </c>
      <c r="H729">
        <v>873.85500000000002</v>
      </c>
      <c r="I729">
        <v>14687</v>
      </c>
      <c r="J729">
        <v>9625</v>
      </c>
      <c r="K729" t="s">
        <v>1697</v>
      </c>
      <c r="L729" t="s">
        <v>1696</v>
      </c>
    </row>
    <row r="730" spans="1:12" x14ac:dyDescent="0.25">
      <c r="A730">
        <v>740</v>
      </c>
      <c r="B730">
        <v>36.552999999999997</v>
      </c>
      <c r="C730">
        <v>140.42599999999999</v>
      </c>
      <c r="D730">
        <v>950.75599999999997</v>
      </c>
      <c r="E730">
        <v>36.552999999999997</v>
      </c>
      <c r="F730">
        <v>140.42699999999999</v>
      </c>
      <c r="G730">
        <v>951</v>
      </c>
      <c r="H730">
        <v>885.70299999999997</v>
      </c>
      <c r="I730">
        <v>14707</v>
      </c>
      <c r="J730">
        <v>9682</v>
      </c>
      <c r="K730" t="s">
        <v>1699</v>
      </c>
      <c r="L730" t="s">
        <v>1696</v>
      </c>
    </row>
    <row r="731" spans="1:12" x14ac:dyDescent="0.25">
      <c r="A731">
        <v>741</v>
      </c>
      <c r="B731">
        <v>36.503</v>
      </c>
      <c r="C731">
        <v>140.51900000000001</v>
      </c>
      <c r="D731">
        <v>1176.6010000000001</v>
      </c>
      <c r="E731">
        <v>36.503999999999998</v>
      </c>
      <c r="F731">
        <v>140.51900000000001</v>
      </c>
      <c r="G731">
        <v>1193</v>
      </c>
      <c r="H731">
        <v>977.19299999999998</v>
      </c>
      <c r="I731">
        <v>14774</v>
      </c>
      <c r="J731">
        <v>9718</v>
      </c>
      <c r="K731" t="s">
        <v>1701</v>
      </c>
      <c r="L731" t="s">
        <v>1696</v>
      </c>
    </row>
    <row r="732" spans="1:12" x14ac:dyDescent="0.25">
      <c r="A732">
        <v>742</v>
      </c>
      <c r="B732">
        <v>36.502000000000002</v>
      </c>
      <c r="C732">
        <v>140.553</v>
      </c>
      <c r="D732">
        <v>1179.354</v>
      </c>
      <c r="E732">
        <v>36.496000000000002</v>
      </c>
      <c r="F732">
        <v>140.554</v>
      </c>
      <c r="G732">
        <v>1197</v>
      </c>
      <c r="H732">
        <v>20.157</v>
      </c>
      <c r="I732">
        <v>14799</v>
      </c>
      <c r="J732">
        <v>9719</v>
      </c>
      <c r="K732" t="s">
        <v>1703</v>
      </c>
      <c r="L732" t="s">
        <v>1696</v>
      </c>
    </row>
    <row r="733" spans="1:12" x14ac:dyDescent="0.25">
      <c r="A733">
        <v>743</v>
      </c>
      <c r="B733">
        <v>36.494</v>
      </c>
      <c r="C733">
        <v>140.56899999999999</v>
      </c>
      <c r="D733">
        <v>1431.1769999999999</v>
      </c>
      <c r="E733">
        <v>36.494999999999997</v>
      </c>
      <c r="F733">
        <v>140.56800000000001</v>
      </c>
      <c r="G733">
        <v>1442</v>
      </c>
      <c r="H733">
        <v>14.304</v>
      </c>
      <c r="I733">
        <v>14810</v>
      </c>
      <c r="J733">
        <v>9725</v>
      </c>
      <c r="K733" t="s">
        <v>1705</v>
      </c>
      <c r="L733" t="s">
        <v>1696</v>
      </c>
    </row>
    <row r="734" spans="1:12" x14ac:dyDescent="0.25">
      <c r="A734">
        <v>744</v>
      </c>
      <c r="B734">
        <v>36.481000000000002</v>
      </c>
      <c r="C734">
        <v>140.608</v>
      </c>
      <c r="D734">
        <v>6.4210000000000003</v>
      </c>
      <c r="E734">
        <v>36.481000000000002</v>
      </c>
      <c r="F734">
        <v>140.608</v>
      </c>
      <c r="G734">
        <v>-9999</v>
      </c>
      <c r="H734">
        <v>8.3729999999999993</v>
      </c>
      <c r="I734">
        <v>14838</v>
      </c>
      <c r="J734">
        <v>9734</v>
      </c>
      <c r="K734" t="s">
        <v>1707</v>
      </c>
      <c r="L734" t="s">
        <v>1696</v>
      </c>
    </row>
    <row r="735" spans="1:12" x14ac:dyDescent="0.25">
      <c r="A735">
        <v>745</v>
      </c>
      <c r="B735">
        <v>36.540999999999997</v>
      </c>
      <c r="C735">
        <v>140.47200000000001</v>
      </c>
      <c r="D735">
        <v>90.83</v>
      </c>
      <c r="E735">
        <v>36.540999999999997</v>
      </c>
      <c r="F735">
        <v>140.471</v>
      </c>
      <c r="G735">
        <v>89</v>
      </c>
      <c r="H735">
        <v>8.8810000000000002</v>
      </c>
      <c r="I735">
        <v>14740</v>
      </c>
      <c r="J735">
        <v>9691</v>
      </c>
      <c r="K735" t="s">
        <v>1710</v>
      </c>
      <c r="L735" t="s">
        <v>1709</v>
      </c>
    </row>
    <row r="736" spans="1:12" x14ac:dyDescent="0.25">
      <c r="A736">
        <v>746</v>
      </c>
      <c r="B736">
        <v>36.536999999999999</v>
      </c>
      <c r="C736">
        <v>140.54</v>
      </c>
      <c r="D736">
        <v>194.477</v>
      </c>
      <c r="E736">
        <v>36.536999999999999</v>
      </c>
      <c r="F736">
        <v>140.541</v>
      </c>
      <c r="G736">
        <v>188</v>
      </c>
      <c r="H736">
        <v>5.2930000000000001</v>
      </c>
      <c r="I736">
        <v>14789</v>
      </c>
      <c r="J736">
        <v>9694</v>
      </c>
      <c r="K736" t="s">
        <v>1713</v>
      </c>
      <c r="L736" t="s">
        <v>1712</v>
      </c>
    </row>
    <row r="737" spans="1:12" x14ac:dyDescent="0.25">
      <c r="A737">
        <v>747</v>
      </c>
      <c r="B737">
        <v>36.341000000000001</v>
      </c>
      <c r="C737">
        <v>140.58099999999999</v>
      </c>
      <c r="D737">
        <v>2802.0990000000002</v>
      </c>
      <c r="E737">
        <v>36.341000000000001</v>
      </c>
      <c r="F737">
        <v>140.583</v>
      </c>
      <c r="G737">
        <v>2814</v>
      </c>
      <c r="H737">
        <v>15.723000000000001</v>
      </c>
      <c r="I737">
        <v>14819</v>
      </c>
      <c r="J737">
        <v>9835</v>
      </c>
      <c r="K737" t="s">
        <v>1716</v>
      </c>
      <c r="L737" t="s">
        <v>1715</v>
      </c>
    </row>
    <row r="738" spans="1:12" x14ac:dyDescent="0.25">
      <c r="A738">
        <v>748</v>
      </c>
      <c r="B738">
        <v>36.377000000000002</v>
      </c>
      <c r="C738">
        <v>140.48099999999999</v>
      </c>
      <c r="D738">
        <v>2614.3870000000002</v>
      </c>
      <c r="E738">
        <v>36.377000000000002</v>
      </c>
      <c r="F738">
        <v>140.47999999999999</v>
      </c>
      <c r="G738">
        <v>2552</v>
      </c>
      <c r="H738">
        <v>18.221</v>
      </c>
      <c r="I738">
        <v>14747</v>
      </c>
      <c r="J738">
        <v>9809</v>
      </c>
      <c r="K738" t="s">
        <v>1718</v>
      </c>
      <c r="L738" t="s">
        <v>1715</v>
      </c>
    </row>
    <row r="739" spans="1:12" x14ac:dyDescent="0.25">
      <c r="A739">
        <v>749</v>
      </c>
      <c r="B739">
        <v>36.421999999999997</v>
      </c>
      <c r="C739">
        <v>140.43299999999999</v>
      </c>
      <c r="D739">
        <v>2575.9450000000002</v>
      </c>
      <c r="E739">
        <v>36.420999999999999</v>
      </c>
      <c r="F739">
        <v>140.435</v>
      </c>
      <c r="G739">
        <v>2517</v>
      </c>
      <c r="H739">
        <v>16.015999999999998</v>
      </c>
      <c r="I739">
        <v>14712</v>
      </c>
      <c r="J739">
        <v>9777</v>
      </c>
      <c r="K739" t="s">
        <v>1720</v>
      </c>
      <c r="L739" t="s">
        <v>1715</v>
      </c>
    </row>
    <row r="740" spans="1:12" x14ac:dyDescent="0.25">
      <c r="A740">
        <v>750</v>
      </c>
      <c r="B740">
        <v>36.548999999999999</v>
      </c>
      <c r="C740">
        <v>140.32599999999999</v>
      </c>
      <c r="D740">
        <v>2244.9659999999999</v>
      </c>
      <c r="E740">
        <v>36.549999999999997</v>
      </c>
      <c r="F740">
        <v>140.32599999999999</v>
      </c>
      <c r="G740">
        <v>2181</v>
      </c>
      <c r="H740">
        <v>32.613</v>
      </c>
      <c r="I740">
        <v>14635</v>
      </c>
      <c r="J740">
        <v>9685</v>
      </c>
      <c r="K740" t="s">
        <v>1722</v>
      </c>
      <c r="L740" t="s">
        <v>1715</v>
      </c>
    </row>
    <row r="741" spans="1:12" x14ac:dyDescent="0.25">
      <c r="A741">
        <v>751</v>
      </c>
      <c r="B741">
        <v>36.594999999999999</v>
      </c>
      <c r="C741">
        <v>140.178</v>
      </c>
      <c r="D741">
        <v>2006.7329999999999</v>
      </c>
      <c r="E741">
        <v>36.594000000000001</v>
      </c>
      <c r="F741">
        <v>140.178</v>
      </c>
      <c r="G741">
        <v>1941</v>
      </c>
      <c r="H741">
        <v>36.298000000000002</v>
      </c>
      <c r="I741">
        <v>14529</v>
      </c>
      <c r="J741">
        <v>9652</v>
      </c>
      <c r="K741" t="s">
        <v>1724</v>
      </c>
      <c r="L741" t="s">
        <v>1715</v>
      </c>
    </row>
    <row r="742" spans="1:12" x14ac:dyDescent="0.25">
      <c r="A742">
        <v>752</v>
      </c>
      <c r="B742">
        <v>36.756</v>
      </c>
      <c r="C742">
        <v>140.142</v>
      </c>
      <c r="D742">
        <v>1285.319</v>
      </c>
      <c r="E742">
        <v>36.756</v>
      </c>
      <c r="F742">
        <v>140.143</v>
      </c>
      <c r="G742">
        <v>1255</v>
      </c>
      <c r="H742">
        <v>45.491999999999997</v>
      </c>
      <c r="I742">
        <v>14503</v>
      </c>
      <c r="J742">
        <v>9536</v>
      </c>
      <c r="K742" t="s">
        <v>1726</v>
      </c>
      <c r="L742" t="s">
        <v>1715</v>
      </c>
    </row>
    <row r="743" spans="1:12" x14ac:dyDescent="0.25">
      <c r="A743">
        <v>753</v>
      </c>
      <c r="B743">
        <v>36.856000000000002</v>
      </c>
      <c r="C743">
        <v>140.11699999999999</v>
      </c>
      <c r="D743">
        <v>651.83600000000001</v>
      </c>
      <c r="E743">
        <v>36.856999999999999</v>
      </c>
      <c r="F743">
        <v>140.119</v>
      </c>
      <c r="G743">
        <v>648</v>
      </c>
      <c r="H743">
        <v>38.753999999999998</v>
      </c>
      <c r="I743">
        <v>14485</v>
      </c>
      <c r="J743">
        <v>9464</v>
      </c>
      <c r="K743" t="s">
        <v>1728</v>
      </c>
      <c r="L743" t="s">
        <v>1715</v>
      </c>
    </row>
    <row r="744" spans="1:12" x14ac:dyDescent="0.25">
      <c r="A744">
        <v>754</v>
      </c>
      <c r="B744">
        <v>36.369999999999997</v>
      </c>
      <c r="C744">
        <v>140.49799999999999</v>
      </c>
      <c r="D744">
        <v>77.513999999999996</v>
      </c>
      <c r="E744">
        <v>36.369</v>
      </c>
      <c r="F744">
        <v>140.49799999999999</v>
      </c>
      <c r="G744">
        <v>52</v>
      </c>
      <c r="H744">
        <v>37.950000000000003</v>
      </c>
      <c r="I744">
        <v>14759</v>
      </c>
      <c r="J744">
        <v>9814</v>
      </c>
      <c r="K744" t="s">
        <v>1731</v>
      </c>
      <c r="L744" t="s">
        <v>1730</v>
      </c>
    </row>
    <row r="745" spans="1:12" x14ac:dyDescent="0.25">
      <c r="A745">
        <v>755</v>
      </c>
      <c r="B745">
        <v>36.322000000000003</v>
      </c>
      <c r="C745">
        <v>140.565</v>
      </c>
      <c r="D745">
        <v>458.815</v>
      </c>
      <c r="E745">
        <v>36.320999999999998</v>
      </c>
      <c r="F745">
        <v>140.56399999999999</v>
      </c>
      <c r="G745">
        <v>461</v>
      </c>
      <c r="H745">
        <v>61.216000000000001</v>
      </c>
      <c r="I745">
        <v>14807</v>
      </c>
      <c r="J745">
        <v>9849</v>
      </c>
      <c r="K745" t="s">
        <v>1734</v>
      </c>
      <c r="L745" t="s">
        <v>1733</v>
      </c>
    </row>
    <row r="746" spans="1:12" x14ac:dyDescent="0.25">
      <c r="A746">
        <v>756</v>
      </c>
      <c r="B746">
        <v>36.436999999999998</v>
      </c>
      <c r="C746">
        <v>140.41900000000001</v>
      </c>
      <c r="D746">
        <v>109.018</v>
      </c>
      <c r="E746">
        <v>36.436999999999998</v>
      </c>
      <c r="F746">
        <v>140.41800000000001</v>
      </c>
      <c r="G746">
        <v>109</v>
      </c>
      <c r="H746">
        <v>53.776000000000003</v>
      </c>
      <c r="I746">
        <v>14702</v>
      </c>
      <c r="J746">
        <v>9766</v>
      </c>
      <c r="K746" t="s">
        <v>1737</v>
      </c>
      <c r="L746" t="s">
        <v>1736</v>
      </c>
    </row>
    <row r="747" spans="1:12" x14ac:dyDescent="0.25">
      <c r="A747">
        <v>757</v>
      </c>
      <c r="B747">
        <v>35.921999999999997</v>
      </c>
      <c r="C747">
        <v>139.977</v>
      </c>
      <c r="D747">
        <v>11033.573</v>
      </c>
      <c r="E747">
        <v>35.921999999999997</v>
      </c>
      <c r="F747">
        <v>139.97800000000001</v>
      </c>
      <c r="G747">
        <v>-9999</v>
      </c>
      <c r="H747">
        <v>68.254000000000005</v>
      </c>
      <c r="I747">
        <v>14384</v>
      </c>
      <c r="J747">
        <v>10137</v>
      </c>
      <c r="K747" t="s">
        <v>227</v>
      </c>
      <c r="L747" t="s">
        <v>58</v>
      </c>
    </row>
    <row r="748" spans="1:12" x14ac:dyDescent="0.25">
      <c r="A748">
        <v>758</v>
      </c>
      <c r="B748">
        <v>35.982999999999997</v>
      </c>
      <c r="C748">
        <v>139.892</v>
      </c>
      <c r="D748">
        <v>8951.1039999999994</v>
      </c>
      <c r="E748">
        <v>35.981999999999999</v>
      </c>
      <c r="F748">
        <v>139.88999999999999</v>
      </c>
      <c r="G748">
        <v>8849</v>
      </c>
      <c r="H748">
        <v>71.159000000000006</v>
      </c>
      <c r="I748">
        <v>14323</v>
      </c>
      <c r="J748">
        <v>10093</v>
      </c>
      <c r="K748" t="s">
        <v>1740</v>
      </c>
      <c r="L748" t="s">
        <v>58</v>
      </c>
    </row>
    <row r="749" spans="1:12" x14ac:dyDescent="0.25">
      <c r="A749">
        <v>759</v>
      </c>
      <c r="B749">
        <v>36.145000000000003</v>
      </c>
      <c r="C749">
        <v>139.702</v>
      </c>
      <c r="D749">
        <v>8672.1990000000005</v>
      </c>
      <c r="E749">
        <v>36.143000000000001</v>
      </c>
      <c r="F749">
        <v>139.69800000000001</v>
      </c>
      <c r="G749">
        <v>8588</v>
      </c>
      <c r="H749">
        <v>72.02</v>
      </c>
      <c r="I749">
        <v>14186</v>
      </c>
      <c r="J749">
        <v>9976</v>
      </c>
      <c r="K749" t="s">
        <v>1742</v>
      </c>
      <c r="L749" t="s">
        <v>58</v>
      </c>
    </row>
    <row r="750" spans="1:12" x14ac:dyDescent="0.25">
      <c r="A750">
        <v>760</v>
      </c>
      <c r="B750">
        <v>36.192</v>
      </c>
      <c r="C750">
        <v>139.51499999999999</v>
      </c>
      <c r="D750">
        <v>6013.8710000000001</v>
      </c>
      <c r="E750">
        <v>36.195</v>
      </c>
      <c r="F750">
        <v>139.51499999999999</v>
      </c>
      <c r="G750">
        <v>6018</v>
      </c>
      <c r="H750">
        <v>51.359000000000002</v>
      </c>
      <c r="I750">
        <v>14051</v>
      </c>
      <c r="J750">
        <v>9942</v>
      </c>
      <c r="K750" t="s">
        <v>1744</v>
      </c>
      <c r="L750" t="s">
        <v>58</v>
      </c>
    </row>
    <row r="751" spans="1:12" x14ac:dyDescent="0.25">
      <c r="A751">
        <v>761</v>
      </c>
      <c r="B751">
        <v>36.238</v>
      </c>
      <c r="C751">
        <v>139.38300000000001</v>
      </c>
      <c r="D751">
        <v>5894.7209999999995</v>
      </c>
      <c r="E751">
        <v>36.241</v>
      </c>
      <c r="F751">
        <v>139.38300000000001</v>
      </c>
      <c r="G751">
        <v>5986</v>
      </c>
      <c r="H751">
        <v>53.765000000000001</v>
      </c>
      <c r="I751">
        <v>13956</v>
      </c>
      <c r="J751">
        <v>9909</v>
      </c>
      <c r="K751" t="s">
        <v>1746</v>
      </c>
      <c r="L751" t="s">
        <v>58</v>
      </c>
    </row>
    <row r="752" spans="1:12" x14ac:dyDescent="0.25">
      <c r="A752">
        <v>762</v>
      </c>
      <c r="B752">
        <v>36.262</v>
      </c>
      <c r="C752">
        <v>139.19800000000001</v>
      </c>
      <c r="D752">
        <v>5105.8019999999997</v>
      </c>
      <c r="E752">
        <v>36.264000000000003</v>
      </c>
      <c r="F752">
        <v>139.19800000000001</v>
      </c>
      <c r="G752">
        <v>5150</v>
      </c>
      <c r="H752">
        <v>46.865000000000002</v>
      </c>
      <c r="I752">
        <v>13823</v>
      </c>
      <c r="J752">
        <v>9892</v>
      </c>
      <c r="K752" t="s">
        <v>1748</v>
      </c>
      <c r="L752" t="s">
        <v>58</v>
      </c>
    </row>
    <row r="753" spans="1:12" x14ac:dyDescent="0.25">
      <c r="A753">
        <v>763</v>
      </c>
      <c r="B753">
        <v>36.313000000000002</v>
      </c>
      <c r="C753">
        <v>139.12</v>
      </c>
      <c r="D753">
        <v>3283.922</v>
      </c>
      <c r="E753">
        <v>36.313000000000002</v>
      </c>
      <c r="F753">
        <v>139.12</v>
      </c>
      <c r="G753">
        <v>3661</v>
      </c>
      <c r="H753">
        <v>37.837000000000003</v>
      </c>
      <c r="I753">
        <v>13767</v>
      </c>
      <c r="J753">
        <v>9855</v>
      </c>
      <c r="K753" t="s">
        <v>1750</v>
      </c>
      <c r="L753" t="s">
        <v>58</v>
      </c>
    </row>
    <row r="754" spans="1:12" x14ac:dyDescent="0.25">
      <c r="A754">
        <v>764</v>
      </c>
      <c r="B754">
        <v>36.191000000000003</v>
      </c>
      <c r="C754">
        <v>139.69399999999999</v>
      </c>
      <c r="D754">
        <v>2610.373</v>
      </c>
      <c r="E754">
        <v>36.192999999999998</v>
      </c>
      <c r="F754">
        <v>139.696</v>
      </c>
      <c r="G754">
        <v>2203</v>
      </c>
      <c r="H754">
        <v>28.51</v>
      </c>
      <c r="I754">
        <v>14180</v>
      </c>
      <c r="J754">
        <v>9943</v>
      </c>
      <c r="K754" t="s">
        <v>1753</v>
      </c>
      <c r="L754" t="s">
        <v>1752</v>
      </c>
    </row>
    <row r="755" spans="1:12" x14ac:dyDescent="0.25">
      <c r="A755">
        <v>765</v>
      </c>
      <c r="B755">
        <v>36.262</v>
      </c>
      <c r="C755">
        <v>139.65799999999999</v>
      </c>
      <c r="D755">
        <v>1230.73</v>
      </c>
      <c r="E755">
        <v>36.253999999999998</v>
      </c>
      <c r="F755">
        <v>139.654</v>
      </c>
      <c r="G755">
        <v>1209.5</v>
      </c>
      <c r="H755">
        <v>41.338000000000001</v>
      </c>
      <c r="I755">
        <v>14154</v>
      </c>
      <c r="J755">
        <v>9892</v>
      </c>
      <c r="K755" t="s">
        <v>1755</v>
      </c>
      <c r="L755" t="s">
        <v>1752</v>
      </c>
    </row>
    <row r="756" spans="1:12" x14ac:dyDescent="0.25">
      <c r="A756">
        <v>766</v>
      </c>
      <c r="B756">
        <v>36.262999999999998</v>
      </c>
      <c r="C756">
        <v>139.74799999999999</v>
      </c>
      <c r="D756">
        <v>871.89800000000002</v>
      </c>
      <c r="E756">
        <v>36.262</v>
      </c>
      <c r="F756">
        <v>139.74799999999999</v>
      </c>
      <c r="G756">
        <v>760</v>
      </c>
      <c r="H756">
        <v>56.689</v>
      </c>
      <c r="I756">
        <v>14219</v>
      </c>
      <c r="J756">
        <v>9891</v>
      </c>
      <c r="K756" t="s">
        <v>1758</v>
      </c>
      <c r="L756" t="s">
        <v>1757</v>
      </c>
    </row>
    <row r="757" spans="1:12" x14ac:dyDescent="0.25">
      <c r="A757">
        <v>767</v>
      </c>
      <c r="B757">
        <v>36.387</v>
      </c>
      <c r="C757">
        <v>139.792</v>
      </c>
      <c r="D757">
        <v>595.39499999999998</v>
      </c>
      <c r="E757">
        <v>36.387999999999998</v>
      </c>
      <c r="F757">
        <v>139.791</v>
      </c>
      <c r="G757">
        <v>-9999</v>
      </c>
      <c r="H757">
        <v>23.19</v>
      </c>
      <c r="I757">
        <v>14251</v>
      </c>
      <c r="J757">
        <v>9802</v>
      </c>
      <c r="K757" t="s">
        <v>1760</v>
      </c>
      <c r="L757" t="s">
        <v>1757</v>
      </c>
    </row>
    <row r="758" spans="1:12" x14ac:dyDescent="0.25">
      <c r="A758">
        <v>768</v>
      </c>
      <c r="B758">
        <v>36.292000000000002</v>
      </c>
      <c r="C758">
        <v>139.733</v>
      </c>
      <c r="D758">
        <v>207.982</v>
      </c>
      <c r="E758">
        <v>36.292999999999999</v>
      </c>
      <c r="F758">
        <v>139.733</v>
      </c>
      <c r="G758">
        <v>205</v>
      </c>
      <c r="H758">
        <v>8.2560000000000002</v>
      </c>
      <c r="I758">
        <v>14208</v>
      </c>
      <c r="J758">
        <v>9870</v>
      </c>
      <c r="K758" t="s">
        <v>1763</v>
      </c>
      <c r="L758" t="s">
        <v>1762</v>
      </c>
    </row>
    <row r="759" spans="1:12" x14ac:dyDescent="0.25">
      <c r="A759">
        <v>769</v>
      </c>
      <c r="B759">
        <v>36.344000000000001</v>
      </c>
      <c r="C759">
        <v>139.72</v>
      </c>
      <c r="D759">
        <v>164.654</v>
      </c>
      <c r="E759">
        <v>36.343000000000004</v>
      </c>
      <c r="F759">
        <v>139.72</v>
      </c>
      <c r="G759">
        <v>-9999</v>
      </c>
      <c r="H759">
        <v>9.44</v>
      </c>
      <c r="I759">
        <v>14199</v>
      </c>
      <c r="J759">
        <v>9833</v>
      </c>
      <c r="K759" t="s">
        <v>1766</v>
      </c>
      <c r="L759" t="s">
        <v>1765</v>
      </c>
    </row>
    <row r="760" spans="1:12" x14ac:dyDescent="0.25">
      <c r="A760">
        <v>770</v>
      </c>
      <c r="B760">
        <v>35.738</v>
      </c>
      <c r="C760">
        <v>140.83500000000001</v>
      </c>
      <c r="D760">
        <v>15499.358</v>
      </c>
      <c r="E760">
        <v>35.735999999999997</v>
      </c>
      <c r="F760">
        <v>140.83799999999999</v>
      </c>
      <c r="G760">
        <v>15872</v>
      </c>
      <c r="H760">
        <v>118.52500000000001</v>
      </c>
      <c r="I760">
        <v>15002</v>
      </c>
      <c r="J760">
        <v>10269</v>
      </c>
      <c r="K760" t="s">
        <v>1768</v>
      </c>
      <c r="L760" t="s">
        <v>58</v>
      </c>
    </row>
    <row r="761" spans="1:12" x14ac:dyDescent="0.25">
      <c r="A761">
        <v>771</v>
      </c>
      <c r="B761">
        <v>35.823</v>
      </c>
      <c r="C761">
        <v>140.71899999999999</v>
      </c>
      <c r="D761">
        <v>15381.41</v>
      </c>
      <c r="E761">
        <v>35.823999999999998</v>
      </c>
      <c r="F761">
        <v>140.71899999999999</v>
      </c>
      <c r="G761">
        <v>15789</v>
      </c>
      <c r="H761">
        <v>103.011</v>
      </c>
      <c r="I761">
        <v>14918</v>
      </c>
      <c r="J761">
        <v>10208</v>
      </c>
      <c r="K761" t="s">
        <v>1770</v>
      </c>
      <c r="L761" t="s">
        <v>58</v>
      </c>
    </row>
    <row r="762" spans="1:12" x14ac:dyDescent="0.25">
      <c r="A762">
        <v>772</v>
      </c>
      <c r="B762">
        <v>35.89</v>
      </c>
      <c r="C762">
        <v>140.58500000000001</v>
      </c>
      <c r="D762">
        <v>13131.683999999999</v>
      </c>
      <c r="E762">
        <v>35.887999999999998</v>
      </c>
      <c r="F762">
        <v>140.583</v>
      </c>
      <c r="G762">
        <v>13521</v>
      </c>
      <c r="H762">
        <v>92.688999999999993</v>
      </c>
      <c r="I762">
        <v>14822</v>
      </c>
      <c r="J762">
        <v>10160</v>
      </c>
      <c r="K762" t="s">
        <v>1772</v>
      </c>
      <c r="L762" t="s">
        <v>58</v>
      </c>
    </row>
    <row r="763" spans="1:12" x14ac:dyDescent="0.25">
      <c r="A763">
        <v>773</v>
      </c>
      <c r="B763">
        <v>35.908000000000001</v>
      </c>
      <c r="C763">
        <v>140.49700000000001</v>
      </c>
      <c r="D763">
        <v>13119.95</v>
      </c>
      <c r="E763">
        <v>35.909999999999997</v>
      </c>
      <c r="F763">
        <v>140.49700000000001</v>
      </c>
      <c r="G763">
        <v>13487</v>
      </c>
      <c r="H763">
        <v>36.246000000000002</v>
      </c>
      <c r="I763">
        <v>14758</v>
      </c>
      <c r="J763">
        <v>10147</v>
      </c>
      <c r="K763" t="s">
        <v>1774</v>
      </c>
      <c r="L763" t="s">
        <v>58</v>
      </c>
    </row>
    <row r="764" spans="1:12" x14ac:dyDescent="0.25">
      <c r="A764">
        <v>774</v>
      </c>
      <c r="B764">
        <v>35.914999999999999</v>
      </c>
      <c r="C764">
        <v>140.44499999999999</v>
      </c>
      <c r="D764">
        <v>13003.343000000001</v>
      </c>
      <c r="E764">
        <v>35.912999999999997</v>
      </c>
      <c r="F764">
        <v>140.44499999999999</v>
      </c>
      <c r="G764">
        <v>13298</v>
      </c>
      <c r="H764">
        <v>26.724</v>
      </c>
      <c r="I764">
        <v>14721</v>
      </c>
      <c r="J764">
        <v>10142</v>
      </c>
      <c r="K764" t="s">
        <v>1776</v>
      </c>
      <c r="L764" t="s">
        <v>58</v>
      </c>
    </row>
    <row r="765" spans="1:12" x14ac:dyDescent="0.25">
      <c r="A765">
        <v>775</v>
      </c>
      <c r="B765">
        <v>35.884999999999998</v>
      </c>
      <c r="C765">
        <v>140.34899999999999</v>
      </c>
      <c r="D765">
        <v>12982.7</v>
      </c>
      <c r="E765">
        <v>35.886000000000003</v>
      </c>
      <c r="F765">
        <v>140.34800000000001</v>
      </c>
      <c r="G765">
        <v>13286</v>
      </c>
      <c r="H765">
        <v>21.131</v>
      </c>
      <c r="I765">
        <v>14652</v>
      </c>
      <c r="J765">
        <v>10163</v>
      </c>
      <c r="K765" t="s">
        <v>1778</v>
      </c>
      <c r="L765" t="s">
        <v>58</v>
      </c>
    </row>
    <row r="766" spans="1:12" x14ac:dyDescent="0.25">
      <c r="A766">
        <v>776</v>
      </c>
      <c r="B766">
        <v>35.865000000000002</v>
      </c>
      <c r="C766">
        <v>140.31700000000001</v>
      </c>
      <c r="D766">
        <v>12816.673000000001</v>
      </c>
      <c r="E766">
        <v>35.863</v>
      </c>
      <c r="F766">
        <v>140.31700000000001</v>
      </c>
      <c r="G766">
        <v>13169</v>
      </c>
      <c r="H766">
        <v>17.001000000000001</v>
      </c>
      <c r="I766">
        <v>14629</v>
      </c>
      <c r="J766">
        <v>10178</v>
      </c>
      <c r="K766" t="s">
        <v>1780</v>
      </c>
      <c r="L766" t="s">
        <v>58</v>
      </c>
    </row>
    <row r="767" spans="1:12" x14ac:dyDescent="0.25">
      <c r="A767">
        <v>777</v>
      </c>
      <c r="B767">
        <v>35.854999999999997</v>
      </c>
      <c r="C767">
        <v>140.23699999999999</v>
      </c>
      <c r="D767">
        <v>12810.812</v>
      </c>
      <c r="E767">
        <v>35.853000000000002</v>
      </c>
      <c r="F767">
        <v>140.23699999999999</v>
      </c>
      <c r="G767">
        <v>13151</v>
      </c>
      <c r="H767">
        <v>19.853999999999999</v>
      </c>
      <c r="I767">
        <v>14571</v>
      </c>
      <c r="J767">
        <v>10185</v>
      </c>
      <c r="K767" t="s">
        <v>1782</v>
      </c>
      <c r="L767" t="s">
        <v>58</v>
      </c>
    </row>
    <row r="768" spans="1:12" x14ac:dyDescent="0.25">
      <c r="A768">
        <v>778</v>
      </c>
      <c r="B768">
        <v>35.853000000000002</v>
      </c>
      <c r="C768">
        <v>140.13999999999999</v>
      </c>
      <c r="D768">
        <v>12100.016</v>
      </c>
      <c r="E768">
        <v>35.853000000000002</v>
      </c>
      <c r="F768">
        <v>140.13800000000001</v>
      </c>
      <c r="G768">
        <v>12458</v>
      </c>
      <c r="H768">
        <v>19.138999999999999</v>
      </c>
      <c r="I768">
        <v>14501</v>
      </c>
      <c r="J768">
        <v>10186</v>
      </c>
      <c r="K768" t="s">
        <v>1784</v>
      </c>
      <c r="L768" t="s">
        <v>58</v>
      </c>
    </row>
    <row r="769" spans="1:12" x14ac:dyDescent="0.25">
      <c r="A769">
        <v>779</v>
      </c>
      <c r="B769">
        <v>35.869999999999997</v>
      </c>
      <c r="C769">
        <v>140.12700000000001</v>
      </c>
      <c r="D769">
        <v>12099.037</v>
      </c>
      <c r="E769">
        <v>35.872</v>
      </c>
      <c r="F769">
        <v>140.12899999999999</v>
      </c>
      <c r="G769">
        <v>12458</v>
      </c>
      <c r="H769">
        <v>17.178000000000001</v>
      </c>
      <c r="I769">
        <v>14492</v>
      </c>
      <c r="J769">
        <v>10174</v>
      </c>
      <c r="K769" t="s">
        <v>1786</v>
      </c>
      <c r="L769" t="s">
        <v>58</v>
      </c>
    </row>
    <row r="770" spans="1:12" x14ac:dyDescent="0.25">
      <c r="A770">
        <v>780</v>
      </c>
      <c r="B770">
        <v>35.890999999999998</v>
      </c>
      <c r="C770">
        <v>140.05600000000001</v>
      </c>
      <c r="D770">
        <v>11084.525</v>
      </c>
      <c r="E770">
        <v>35.893999999999998</v>
      </c>
      <c r="F770">
        <v>140.059</v>
      </c>
      <c r="G770">
        <v>12168</v>
      </c>
      <c r="H770">
        <v>16.882000000000001</v>
      </c>
      <c r="I770">
        <v>14441</v>
      </c>
      <c r="J770">
        <v>10159</v>
      </c>
      <c r="K770" t="s">
        <v>1788</v>
      </c>
      <c r="L770" t="s">
        <v>58</v>
      </c>
    </row>
    <row r="771" spans="1:12" x14ac:dyDescent="0.25">
      <c r="A771">
        <v>781</v>
      </c>
      <c r="B771">
        <v>35.887</v>
      </c>
      <c r="C771">
        <v>140.13300000000001</v>
      </c>
      <c r="D771">
        <v>956.62199999999996</v>
      </c>
      <c r="E771">
        <v>35.898000000000003</v>
      </c>
      <c r="F771">
        <v>140.126</v>
      </c>
      <c r="G771">
        <v>1043</v>
      </c>
      <c r="H771">
        <v>3.8</v>
      </c>
      <c r="I771">
        <v>14496</v>
      </c>
      <c r="J771">
        <v>10162</v>
      </c>
      <c r="K771" t="s">
        <v>1791</v>
      </c>
      <c r="L771" t="s">
        <v>1790</v>
      </c>
    </row>
    <row r="772" spans="1:12" x14ac:dyDescent="0.25">
      <c r="A772">
        <v>782</v>
      </c>
      <c r="B772">
        <v>35.912999999999997</v>
      </c>
      <c r="C772">
        <v>140.13999999999999</v>
      </c>
      <c r="D772">
        <v>955.78499999999997</v>
      </c>
      <c r="E772">
        <v>35.912999999999997</v>
      </c>
      <c r="F772">
        <v>140.13999999999999</v>
      </c>
      <c r="G772">
        <v>1003</v>
      </c>
      <c r="H772">
        <v>4.6559999999999997</v>
      </c>
      <c r="I772">
        <v>14501</v>
      </c>
      <c r="J772">
        <v>10143</v>
      </c>
      <c r="K772" t="s">
        <v>1551</v>
      </c>
      <c r="L772" t="s">
        <v>1790</v>
      </c>
    </row>
    <row r="773" spans="1:12" x14ac:dyDescent="0.25">
      <c r="A773">
        <v>783</v>
      </c>
      <c r="B773">
        <v>35.840000000000003</v>
      </c>
      <c r="C773">
        <v>140.119</v>
      </c>
      <c r="D773">
        <v>43.332000000000001</v>
      </c>
      <c r="E773">
        <v>35.838999999999999</v>
      </c>
      <c r="F773">
        <v>140.119</v>
      </c>
      <c r="G773">
        <v>-9999</v>
      </c>
      <c r="H773">
        <v>8.0790000000000006</v>
      </c>
      <c r="I773">
        <v>14486</v>
      </c>
      <c r="J773">
        <v>10196</v>
      </c>
      <c r="K773" t="s">
        <v>1794</v>
      </c>
      <c r="L773" t="s">
        <v>1793</v>
      </c>
    </row>
    <row r="774" spans="1:12" x14ac:dyDescent="0.25">
      <c r="A774">
        <v>784</v>
      </c>
      <c r="B774">
        <v>35.874000000000002</v>
      </c>
      <c r="C774">
        <v>139.98400000000001</v>
      </c>
      <c r="D774">
        <v>29.626000000000001</v>
      </c>
      <c r="E774">
        <v>35.874000000000002</v>
      </c>
      <c r="F774">
        <v>139.983</v>
      </c>
      <c r="G774">
        <v>-9999</v>
      </c>
      <c r="H774">
        <v>13.096</v>
      </c>
      <c r="I774">
        <v>14389</v>
      </c>
      <c r="J774">
        <v>10171</v>
      </c>
      <c r="K774" t="s">
        <v>1797</v>
      </c>
      <c r="L774" t="s">
        <v>1796</v>
      </c>
    </row>
    <row r="775" spans="1:12" x14ac:dyDescent="0.25">
      <c r="A775">
        <v>785</v>
      </c>
      <c r="B775">
        <v>35.808</v>
      </c>
      <c r="C775">
        <v>140.31899999999999</v>
      </c>
      <c r="D775">
        <v>57.631999999999998</v>
      </c>
      <c r="E775">
        <v>35.808</v>
      </c>
      <c r="F775">
        <v>140.31899999999999</v>
      </c>
      <c r="G775">
        <v>-9999</v>
      </c>
      <c r="H775">
        <v>19.928000000000001</v>
      </c>
      <c r="I775">
        <v>14630</v>
      </c>
      <c r="J775">
        <v>10219</v>
      </c>
      <c r="K775" t="s">
        <v>1799</v>
      </c>
      <c r="L775" t="s">
        <v>62</v>
      </c>
    </row>
    <row r="776" spans="1:12" x14ac:dyDescent="0.25">
      <c r="A776">
        <v>786</v>
      </c>
      <c r="B776">
        <v>35.844999999999999</v>
      </c>
      <c r="C776">
        <v>140.34399999999999</v>
      </c>
      <c r="D776">
        <v>24.192</v>
      </c>
      <c r="E776">
        <v>35.843000000000004</v>
      </c>
      <c r="F776">
        <v>140.34200000000001</v>
      </c>
      <c r="G776">
        <v>-9999</v>
      </c>
      <c r="H776">
        <v>20.337</v>
      </c>
      <c r="I776">
        <v>14648</v>
      </c>
      <c r="J776">
        <v>10192</v>
      </c>
      <c r="K776" t="s">
        <v>1802</v>
      </c>
      <c r="L776" t="s">
        <v>1801</v>
      </c>
    </row>
    <row r="777" spans="1:12" x14ac:dyDescent="0.25">
      <c r="A777">
        <v>787</v>
      </c>
      <c r="B777">
        <v>35.941000000000003</v>
      </c>
      <c r="C777">
        <v>140.131</v>
      </c>
      <c r="D777">
        <v>158.643</v>
      </c>
      <c r="E777">
        <v>35.941000000000003</v>
      </c>
      <c r="F777">
        <v>140.12700000000001</v>
      </c>
      <c r="G777">
        <v>-9999</v>
      </c>
      <c r="H777">
        <v>15.29</v>
      </c>
      <c r="I777">
        <v>14495</v>
      </c>
      <c r="J777">
        <v>10123</v>
      </c>
      <c r="K777" t="s">
        <v>1805</v>
      </c>
      <c r="L777" t="s">
        <v>1804</v>
      </c>
    </row>
    <row r="778" spans="1:12" x14ac:dyDescent="0.25">
      <c r="A778">
        <v>788</v>
      </c>
      <c r="B778">
        <v>36.027999999999999</v>
      </c>
      <c r="C778">
        <v>140.29400000000001</v>
      </c>
      <c r="D778">
        <v>1.867</v>
      </c>
      <c r="E778">
        <v>36.027999999999999</v>
      </c>
      <c r="F778">
        <v>140.29499999999999</v>
      </c>
      <c r="G778">
        <v>-9999</v>
      </c>
      <c r="H778">
        <v>24.515000000000001</v>
      </c>
      <c r="I778">
        <v>14612</v>
      </c>
      <c r="J778">
        <v>10060</v>
      </c>
      <c r="K778" t="s">
        <v>1807</v>
      </c>
      <c r="L778" t="s">
        <v>59</v>
      </c>
    </row>
    <row r="779" spans="1:12" x14ac:dyDescent="0.25">
      <c r="A779">
        <v>789</v>
      </c>
      <c r="B779">
        <v>36.015999999999998</v>
      </c>
      <c r="C779">
        <v>140.38</v>
      </c>
      <c r="D779">
        <v>1.23</v>
      </c>
      <c r="E779">
        <v>36.009</v>
      </c>
      <c r="F779">
        <v>140.374</v>
      </c>
      <c r="G779">
        <v>-9999</v>
      </c>
      <c r="H779">
        <v>19.498999999999999</v>
      </c>
      <c r="I779">
        <v>14674</v>
      </c>
      <c r="J779">
        <v>10069</v>
      </c>
      <c r="K779" t="s">
        <v>1809</v>
      </c>
      <c r="L779" t="s">
        <v>59</v>
      </c>
    </row>
    <row r="780" spans="1:12" x14ac:dyDescent="0.25">
      <c r="A780">
        <v>790</v>
      </c>
      <c r="B780">
        <v>36.064999999999998</v>
      </c>
      <c r="C780">
        <v>140.37</v>
      </c>
      <c r="D780">
        <v>1.18</v>
      </c>
      <c r="E780">
        <v>36.07</v>
      </c>
      <c r="F780">
        <v>140.375</v>
      </c>
      <c r="G780">
        <v>-9999</v>
      </c>
      <c r="H780">
        <v>25.87</v>
      </c>
      <c r="I780">
        <v>14667</v>
      </c>
      <c r="J780">
        <v>10034</v>
      </c>
      <c r="K780" t="s">
        <v>1811</v>
      </c>
      <c r="L780" t="s">
        <v>59</v>
      </c>
    </row>
    <row r="781" spans="1:12" x14ac:dyDescent="0.25">
      <c r="A781">
        <v>791</v>
      </c>
      <c r="B781">
        <v>36.034999999999997</v>
      </c>
      <c r="C781">
        <v>140.40100000000001</v>
      </c>
      <c r="D781">
        <v>1059.143</v>
      </c>
      <c r="E781">
        <v>36.037999999999997</v>
      </c>
      <c r="F781">
        <v>140.404</v>
      </c>
      <c r="G781">
        <v>-9999</v>
      </c>
      <c r="H781">
        <v>9.5850000000000009</v>
      </c>
      <c r="I781">
        <v>14689</v>
      </c>
      <c r="J781">
        <v>10055</v>
      </c>
      <c r="K781" t="s">
        <v>1813</v>
      </c>
      <c r="L781" t="s">
        <v>59</v>
      </c>
    </row>
    <row r="782" spans="1:12" x14ac:dyDescent="0.25">
      <c r="A782">
        <v>792</v>
      </c>
      <c r="B782">
        <v>36.134999999999998</v>
      </c>
      <c r="C782">
        <v>140.39400000000001</v>
      </c>
      <c r="D782">
        <v>1.3220000000000001</v>
      </c>
      <c r="E782">
        <v>36.128</v>
      </c>
      <c r="F782">
        <v>140.38999999999999</v>
      </c>
      <c r="G782">
        <v>-9999</v>
      </c>
      <c r="H782">
        <v>14.097</v>
      </c>
      <c r="I782">
        <v>14684</v>
      </c>
      <c r="J782">
        <v>9983</v>
      </c>
      <c r="K782" t="s">
        <v>1815</v>
      </c>
      <c r="L782" t="s">
        <v>59</v>
      </c>
    </row>
    <row r="783" spans="1:12" x14ac:dyDescent="0.25">
      <c r="A783">
        <v>793</v>
      </c>
      <c r="B783">
        <v>36.058999999999997</v>
      </c>
      <c r="C783">
        <v>140.422</v>
      </c>
      <c r="D783">
        <v>6.93</v>
      </c>
      <c r="E783">
        <v>36.057000000000002</v>
      </c>
      <c r="F783">
        <v>140.42400000000001</v>
      </c>
      <c r="G783">
        <v>-9999</v>
      </c>
      <c r="H783">
        <v>4.4059999999999997</v>
      </c>
      <c r="I783">
        <v>14704</v>
      </c>
      <c r="J783">
        <v>10038</v>
      </c>
      <c r="K783" t="s">
        <v>1817</v>
      </c>
      <c r="L783" t="s">
        <v>59</v>
      </c>
    </row>
    <row r="784" spans="1:12" x14ac:dyDescent="0.25">
      <c r="A784">
        <v>794</v>
      </c>
      <c r="B784">
        <v>35.965000000000003</v>
      </c>
      <c r="C784">
        <v>140.49</v>
      </c>
      <c r="D784">
        <v>2.1219999999999999</v>
      </c>
      <c r="E784">
        <v>35.965000000000003</v>
      </c>
      <c r="F784">
        <v>140.489</v>
      </c>
      <c r="G784">
        <v>-9999</v>
      </c>
      <c r="H784">
        <v>11.212</v>
      </c>
      <c r="I784">
        <v>14753</v>
      </c>
      <c r="J784">
        <v>10106</v>
      </c>
      <c r="K784" t="s">
        <v>1819</v>
      </c>
      <c r="L784" t="s">
        <v>59</v>
      </c>
    </row>
    <row r="785" spans="1:12" x14ac:dyDescent="0.25">
      <c r="A785">
        <v>795</v>
      </c>
      <c r="B785">
        <v>36.027999999999999</v>
      </c>
      <c r="C785">
        <v>140.566</v>
      </c>
      <c r="D785">
        <v>320.858</v>
      </c>
      <c r="E785">
        <v>36.027999999999999</v>
      </c>
      <c r="F785">
        <v>140.56</v>
      </c>
      <c r="G785">
        <v>-9999</v>
      </c>
      <c r="H785">
        <v>19.349</v>
      </c>
      <c r="I785">
        <v>14808</v>
      </c>
      <c r="J785">
        <v>10060</v>
      </c>
      <c r="K785" t="s">
        <v>1205</v>
      </c>
      <c r="L785" t="s">
        <v>1821</v>
      </c>
    </row>
    <row r="786" spans="1:12" x14ac:dyDescent="0.25">
      <c r="A786">
        <v>796</v>
      </c>
      <c r="B786">
        <v>35.963000000000001</v>
      </c>
      <c r="C786">
        <v>140.60900000000001</v>
      </c>
      <c r="D786">
        <v>3.2010000000000001</v>
      </c>
      <c r="E786">
        <v>35.963000000000001</v>
      </c>
      <c r="F786">
        <v>140.60900000000001</v>
      </c>
      <c r="G786">
        <v>-9999</v>
      </c>
      <c r="H786">
        <v>19.670999999999999</v>
      </c>
      <c r="I786">
        <v>14839</v>
      </c>
      <c r="J786">
        <v>10107</v>
      </c>
      <c r="K786" t="s">
        <v>1823</v>
      </c>
      <c r="L786" t="s">
        <v>1822</v>
      </c>
    </row>
    <row r="787" spans="1:12" x14ac:dyDescent="0.25">
      <c r="A787">
        <v>797</v>
      </c>
      <c r="B787">
        <v>35.957999999999998</v>
      </c>
      <c r="C787">
        <v>140.51300000000001</v>
      </c>
      <c r="D787">
        <v>1593.5360000000001</v>
      </c>
      <c r="E787">
        <v>35.957999999999998</v>
      </c>
      <c r="F787">
        <v>140.51400000000001</v>
      </c>
      <c r="G787">
        <v>1605</v>
      </c>
      <c r="H787">
        <v>2.2999999999999998</v>
      </c>
      <c r="I787">
        <v>14770</v>
      </c>
      <c r="J787">
        <v>10111</v>
      </c>
      <c r="K787" t="s">
        <v>1826</v>
      </c>
      <c r="L787" t="s">
        <v>1825</v>
      </c>
    </row>
    <row r="788" spans="1:12" x14ac:dyDescent="0.25">
      <c r="A788">
        <v>798</v>
      </c>
      <c r="B788">
        <v>35.933999999999997</v>
      </c>
      <c r="C788">
        <v>140.54900000000001</v>
      </c>
      <c r="D788">
        <v>1646.2919999999999</v>
      </c>
      <c r="E788">
        <v>35.933999999999997</v>
      </c>
      <c r="F788">
        <v>140.55000000000001</v>
      </c>
      <c r="G788">
        <v>1655</v>
      </c>
      <c r="H788">
        <v>10.478</v>
      </c>
      <c r="I788">
        <v>14796</v>
      </c>
      <c r="J788">
        <v>10128</v>
      </c>
      <c r="K788" t="s">
        <v>1828</v>
      </c>
      <c r="L788" t="s">
        <v>1825</v>
      </c>
    </row>
    <row r="789" spans="1:12" x14ac:dyDescent="0.25">
      <c r="A789">
        <v>799</v>
      </c>
      <c r="B789">
        <v>35.923000000000002</v>
      </c>
      <c r="C789">
        <v>140.577</v>
      </c>
      <c r="D789">
        <v>1649.3789999999999</v>
      </c>
      <c r="E789">
        <v>35.923000000000002</v>
      </c>
      <c r="F789">
        <v>140.577</v>
      </c>
      <c r="G789">
        <v>1664</v>
      </c>
      <c r="H789">
        <v>5.2960000000000003</v>
      </c>
      <c r="I789">
        <v>14816</v>
      </c>
      <c r="J789">
        <v>10136</v>
      </c>
      <c r="K789" t="s">
        <v>1830</v>
      </c>
      <c r="L789" t="s">
        <v>1825</v>
      </c>
    </row>
    <row r="790" spans="1:12" x14ac:dyDescent="0.25">
      <c r="A790">
        <v>800</v>
      </c>
      <c r="B790">
        <v>35.899000000000001</v>
      </c>
      <c r="C790">
        <v>140.608</v>
      </c>
      <c r="D790">
        <v>2092.223</v>
      </c>
      <c r="E790">
        <v>35.901000000000003</v>
      </c>
      <c r="F790">
        <v>140.61000000000001</v>
      </c>
      <c r="G790">
        <v>2129.3000000000002</v>
      </c>
      <c r="H790">
        <v>10.715</v>
      </c>
      <c r="I790">
        <v>14838</v>
      </c>
      <c r="J790">
        <v>10153</v>
      </c>
      <c r="K790" t="s">
        <v>1832</v>
      </c>
      <c r="L790" t="s">
        <v>1825</v>
      </c>
    </row>
    <row r="791" spans="1:12" x14ac:dyDescent="0.25">
      <c r="A791">
        <v>801</v>
      </c>
      <c r="B791">
        <v>35.841000000000001</v>
      </c>
      <c r="C791">
        <v>140.708</v>
      </c>
      <c r="D791">
        <v>2133.02</v>
      </c>
      <c r="E791">
        <v>35.841999999999999</v>
      </c>
      <c r="F791">
        <v>140.708</v>
      </c>
      <c r="G791">
        <v>2157</v>
      </c>
      <c r="H791">
        <v>17.605</v>
      </c>
      <c r="I791">
        <v>14910</v>
      </c>
      <c r="J791">
        <v>10195</v>
      </c>
      <c r="K791" t="s">
        <v>1834</v>
      </c>
      <c r="L791" t="s">
        <v>1825</v>
      </c>
    </row>
    <row r="792" spans="1:12" x14ac:dyDescent="0.25">
      <c r="A792">
        <v>802</v>
      </c>
      <c r="B792">
        <v>35.841000000000001</v>
      </c>
      <c r="C792">
        <v>140.708</v>
      </c>
      <c r="D792">
        <v>2133.02</v>
      </c>
      <c r="E792">
        <v>35.841000000000001</v>
      </c>
      <c r="F792">
        <v>140.709</v>
      </c>
      <c r="G792">
        <v>2157</v>
      </c>
      <c r="H792">
        <v>14.923</v>
      </c>
      <c r="I792">
        <v>14910</v>
      </c>
      <c r="J792">
        <v>10195</v>
      </c>
      <c r="K792" t="s">
        <v>1836</v>
      </c>
      <c r="L792" t="s">
        <v>1825</v>
      </c>
    </row>
    <row r="793" spans="1:12" x14ac:dyDescent="0.25">
      <c r="A793">
        <v>804</v>
      </c>
      <c r="B793">
        <v>36.113</v>
      </c>
      <c r="C793">
        <v>140.142</v>
      </c>
      <c r="D793">
        <v>322.89299999999997</v>
      </c>
      <c r="E793">
        <v>36.113999999999997</v>
      </c>
      <c r="F793">
        <v>140.143</v>
      </c>
      <c r="G793">
        <v>352.7</v>
      </c>
      <c r="H793">
        <v>48.308</v>
      </c>
      <c r="I793">
        <v>14503</v>
      </c>
      <c r="J793">
        <v>9999</v>
      </c>
      <c r="K793" t="s">
        <v>1841</v>
      </c>
      <c r="L793" t="s">
        <v>1730</v>
      </c>
    </row>
    <row r="794" spans="1:12" x14ac:dyDescent="0.25">
      <c r="A794">
        <v>805</v>
      </c>
      <c r="B794">
        <v>36.183999999999997</v>
      </c>
      <c r="C794">
        <v>140.25899999999999</v>
      </c>
      <c r="D794">
        <v>145.93199999999999</v>
      </c>
      <c r="E794">
        <v>36.183999999999997</v>
      </c>
      <c r="F794">
        <v>140.25899999999999</v>
      </c>
      <c r="G794">
        <v>227.2</v>
      </c>
      <c r="H794">
        <v>55.482999999999997</v>
      </c>
      <c r="I794">
        <v>14587</v>
      </c>
      <c r="J794">
        <v>9948</v>
      </c>
      <c r="K794" t="s">
        <v>1843</v>
      </c>
      <c r="L794" t="s">
        <v>1843</v>
      </c>
    </row>
    <row r="795" spans="1:12" x14ac:dyDescent="0.25">
      <c r="A795">
        <v>806</v>
      </c>
      <c r="B795">
        <v>35.944000000000003</v>
      </c>
      <c r="C795">
        <v>140.251</v>
      </c>
      <c r="D795">
        <v>122.809</v>
      </c>
      <c r="E795">
        <v>35.944000000000003</v>
      </c>
      <c r="F795">
        <v>140.251</v>
      </c>
      <c r="G795">
        <v>158.30000000000001</v>
      </c>
      <c r="H795">
        <v>42.9</v>
      </c>
      <c r="I795">
        <v>14581</v>
      </c>
      <c r="J795">
        <v>10121</v>
      </c>
      <c r="K795" t="s">
        <v>1845</v>
      </c>
      <c r="L795" t="s">
        <v>1845</v>
      </c>
    </row>
    <row r="796" spans="1:12" x14ac:dyDescent="0.25">
      <c r="A796">
        <v>807</v>
      </c>
      <c r="B796">
        <v>36.01</v>
      </c>
      <c r="C796">
        <v>140.26499999999999</v>
      </c>
      <c r="D796">
        <v>17.859000000000002</v>
      </c>
      <c r="E796">
        <v>36.011000000000003</v>
      </c>
      <c r="F796">
        <v>140.26499999999999</v>
      </c>
      <c r="G796">
        <v>25.6</v>
      </c>
      <c r="H796">
        <v>22.523</v>
      </c>
      <c r="I796">
        <v>14591</v>
      </c>
      <c r="J796">
        <v>10073</v>
      </c>
      <c r="K796" t="s">
        <v>1848</v>
      </c>
      <c r="L796" t="s">
        <v>1847</v>
      </c>
    </row>
    <row r="797" spans="1:12" x14ac:dyDescent="0.25">
      <c r="A797">
        <v>808</v>
      </c>
      <c r="B797">
        <v>36.168999999999997</v>
      </c>
      <c r="C797">
        <v>140.352</v>
      </c>
      <c r="D797">
        <v>74.097999999999999</v>
      </c>
      <c r="E797">
        <v>36.168999999999997</v>
      </c>
      <c r="F797">
        <v>140.352</v>
      </c>
      <c r="G797">
        <v>80.099999999999994</v>
      </c>
      <c r="H797">
        <v>19.774999999999999</v>
      </c>
      <c r="I797">
        <v>14654</v>
      </c>
      <c r="J797">
        <v>9959</v>
      </c>
      <c r="K797" t="s">
        <v>469</v>
      </c>
      <c r="L797" t="s">
        <v>1850</v>
      </c>
    </row>
    <row r="798" spans="1:12" x14ac:dyDescent="0.25">
      <c r="A798">
        <v>809</v>
      </c>
      <c r="B798">
        <v>36.158000000000001</v>
      </c>
      <c r="C798">
        <v>140.476</v>
      </c>
      <c r="D798">
        <v>107.486</v>
      </c>
      <c r="E798">
        <v>36.158000000000001</v>
      </c>
      <c r="F798">
        <v>140.476</v>
      </c>
      <c r="G798">
        <v>130.80000000000001</v>
      </c>
      <c r="H798">
        <v>19.734999999999999</v>
      </c>
      <c r="I798">
        <v>14743</v>
      </c>
      <c r="J798">
        <v>9967</v>
      </c>
      <c r="K798" t="s">
        <v>1852</v>
      </c>
      <c r="L798" t="s">
        <v>1852</v>
      </c>
    </row>
    <row r="799" spans="1:12" x14ac:dyDescent="0.25">
      <c r="A799">
        <v>810</v>
      </c>
      <c r="B799">
        <v>36.158000000000001</v>
      </c>
      <c r="C799">
        <v>140.512</v>
      </c>
      <c r="D799">
        <v>44.701999999999998</v>
      </c>
      <c r="E799">
        <v>36.156999999999996</v>
      </c>
      <c r="F799">
        <v>140.512</v>
      </c>
      <c r="G799">
        <v>53.8</v>
      </c>
      <c r="H799">
        <v>33.418999999999997</v>
      </c>
      <c r="I799">
        <v>14769</v>
      </c>
      <c r="J799">
        <v>9967</v>
      </c>
      <c r="K799" t="s">
        <v>1854</v>
      </c>
      <c r="L799" t="s">
        <v>1854</v>
      </c>
    </row>
    <row r="800" spans="1:12" x14ac:dyDescent="0.25">
      <c r="A800">
        <v>812</v>
      </c>
      <c r="B800">
        <v>35.701999999999998</v>
      </c>
      <c r="C800">
        <v>139.92599999999999</v>
      </c>
      <c r="D800">
        <v>139.92599999999999</v>
      </c>
      <c r="E800">
        <v>35.701000000000001</v>
      </c>
      <c r="F800">
        <v>139.92599999999999</v>
      </c>
      <c r="G800">
        <v>8793.6</v>
      </c>
      <c r="H800">
        <v>45.968000000000004</v>
      </c>
      <c r="I800">
        <v>14347</v>
      </c>
      <c r="J800">
        <v>10295</v>
      </c>
      <c r="K800" t="s">
        <v>1859</v>
      </c>
      <c r="L800" t="s">
        <v>1856</v>
      </c>
    </row>
    <row r="801" spans="1:12" x14ac:dyDescent="0.25">
      <c r="A801">
        <v>813</v>
      </c>
      <c r="B801">
        <v>35.703000000000003</v>
      </c>
      <c r="C801">
        <v>139.922</v>
      </c>
      <c r="D801">
        <v>139.756</v>
      </c>
      <c r="E801">
        <v>35.703000000000003</v>
      </c>
      <c r="F801">
        <v>139.92099999999999</v>
      </c>
      <c r="G801">
        <v>8793.6</v>
      </c>
      <c r="H801">
        <v>64.646000000000001</v>
      </c>
      <c r="I801">
        <v>14344</v>
      </c>
      <c r="J801">
        <v>10294</v>
      </c>
      <c r="K801" t="s">
        <v>1861</v>
      </c>
      <c r="L801" t="s">
        <v>1856</v>
      </c>
    </row>
    <row r="802" spans="1:12" x14ac:dyDescent="0.25">
      <c r="A802">
        <v>814</v>
      </c>
      <c r="B802">
        <v>35.738</v>
      </c>
      <c r="C802">
        <v>139.90100000000001</v>
      </c>
      <c r="D802">
        <v>137.38</v>
      </c>
      <c r="E802">
        <v>35.738</v>
      </c>
      <c r="F802">
        <v>139.90199999999999</v>
      </c>
      <c r="G802">
        <v>8793.6</v>
      </c>
      <c r="H802">
        <v>69.734999999999999</v>
      </c>
      <c r="I802">
        <v>14329</v>
      </c>
      <c r="J802">
        <v>10269</v>
      </c>
      <c r="K802" t="s">
        <v>1863</v>
      </c>
      <c r="L802" t="s">
        <v>1856</v>
      </c>
    </row>
    <row r="803" spans="1:12" x14ac:dyDescent="0.25">
      <c r="A803">
        <v>815</v>
      </c>
      <c r="B803">
        <v>35.783000000000001</v>
      </c>
      <c r="C803">
        <v>139.89400000000001</v>
      </c>
      <c r="D803">
        <v>83.403000000000006</v>
      </c>
      <c r="E803">
        <v>35.781999999999996</v>
      </c>
      <c r="F803">
        <v>139.89400000000001</v>
      </c>
      <c r="G803">
        <v>8751.2900000000009</v>
      </c>
      <c r="H803">
        <v>69.492999999999995</v>
      </c>
      <c r="I803">
        <v>14324</v>
      </c>
      <c r="J803">
        <v>10237</v>
      </c>
      <c r="K803" t="s">
        <v>1865</v>
      </c>
      <c r="L803" t="s">
        <v>1856</v>
      </c>
    </row>
    <row r="804" spans="1:12" x14ac:dyDescent="0.25">
      <c r="A804">
        <v>816</v>
      </c>
      <c r="B804">
        <v>35.819000000000003</v>
      </c>
      <c r="C804">
        <v>139.88999999999999</v>
      </c>
      <c r="D804">
        <v>81.507999999999996</v>
      </c>
      <c r="E804">
        <v>35.817</v>
      </c>
      <c r="F804">
        <v>139.88800000000001</v>
      </c>
      <c r="G804">
        <v>8716.1299999999992</v>
      </c>
      <c r="H804">
        <v>16.023</v>
      </c>
      <c r="I804">
        <v>14321</v>
      </c>
      <c r="J804">
        <v>10211</v>
      </c>
      <c r="K804" t="s">
        <v>1867</v>
      </c>
      <c r="L804" t="s">
        <v>1856</v>
      </c>
    </row>
    <row r="805" spans="1:12" x14ac:dyDescent="0.25">
      <c r="A805">
        <v>817</v>
      </c>
      <c r="B805">
        <v>35.822000000000003</v>
      </c>
      <c r="C805">
        <v>139.88999999999999</v>
      </c>
      <c r="D805">
        <v>81.406999999999996</v>
      </c>
      <c r="E805">
        <v>35.823</v>
      </c>
      <c r="F805">
        <v>139.89099999999999</v>
      </c>
      <c r="G805">
        <v>-9999</v>
      </c>
      <c r="H805">
        <v>13.815</v>
      </c>
      <c r="I805">
        <v>14321</v>
      </c>
      <c r="J805">
        <v>10209</v>
      </c>
      <c r="K805" t="s">
        <v>1869</v>
      </c>
      <c r="L805" t="s">
        <v>1856</v>
      </c>
    </row>
    <row r="806" spans="1:12" x14ac:dyDescent="0.25">
      <c r="A806">
        <v>818</v>
      </c>
      <c r="B806">
        <v>35.850999999999999</v>
      </c>
      <c r="C806">
        <v>139.89400000000001</v>
      </c>
      <c r="D806">
        <v>79.977000000000004</v>
      </c>
      <c r="E806">
        <v>35.850999999999999</v>
      </c>
      <c r="F806">
        <v>139.89400000000001</v>
      </c>
      <c r="G806">
        <v>8705.26</v>
      </c>
      <c r="H806">
        <v>16.602</v>
      </c>
      <c r="I806">
        <v>14324</v>
      </c>
      <c r="J806">
        <v>10188</v>
      </c>
      <c r="K806" t="s">
        <v>1871</v>
      </c>
      <c r="L806" t="s">
        <v>1856</v>
      </c>
    </row>
    <row r="807" spans="1:12" x14ac:dyDescent="0.25">
      <c r="A807">
        <v>819</v>
      </c>
      <c r="B807">
        <v>35.938000000000002</v>
      </c>
      <c r="C807">
        <v>139.851</v>
      </c>
      <c r="D807">
        <v>30.983000000000001</v>
      </c>
      <c r="E807">
        <v>35.938000000000002</v>
      </c>
      <c r="F807">
        <v>139.85</v>
      </c>
      <c r="G807">
        <v>8687.8700000000008</v>
      </c>
      <c r="H807">
        <v>22.664999999999999</v>
      </c>
      <c r="I807">
        <v>14293</v>
      </c>
      <c r="J807">
        <v>10125</v>
      </c>
      <c r="K807" t="s">
        <v>1873</v>
      </c>
      <c r="L807" t="s">
        <v>1856</v>
      </c>
    </row>
    <row r="808" spans="1:12" x14ac:dyDescent="0.25">
      <c r="A808">
        <v>820</v>
      </c>
      <c r="B808">
        <v>35.991999999999997</v>
      </c>
      <c r="C808">
        <v>139.82</v>
      </c>
      <c r="D808">
        <v>12.962999999999999</v>
      </c>
      <c r="E808">
        <v>35.991999999999997</v>
      </c>
      <c r="F808">
        <v>139.82</v>
      </c>
      <c r="G808">
        <v>8670.31</v>
      </c>
      <c r="H808">
        <v>24.239000000000001</v>
      </c>
      <c r="I808">
        <v>14271</v>
      </c>
      <c r="J808">
        <v>10086</v>
      </c>
      <c r="K808" t="s">
        <v>1875</v>
      </c>
      <c r="L808" t="s">
        <v>1856</v>
      </c>
    </row>
    <row r="809" spans="1:12" x14ac:dyDescent="0.25">
      <c r="A809">
        <v>821</v>
      </c>
      <c r="B809">
        <v>36.030999999999999</v>
      </c>
      <c r="C809">
        <v>139.81700000000001</v>
      </c>
      <c r="D809">
        <v>3.0979999999999999</v>
      </c>
      <c r="E809">
        <v>36.030999999999999</v>
      </c>
      <c r="F809">
        <v>139.81700000000001</v>
      </c>
      <c r="G809">
        <v>8664.25</v>
      </c>
      <c r="H809">
        <v>24.594000000000001</v>
      </c>
      <c r="I809">
        <v>14269</v>
      </c>
      <c r="J809">
        <v>10058</v>
      </c>
      <c r="K809" t="s">
        <v>1877</v>
      </c>
      <c r="L809" t="s">
        <v>1856</v>
      </c>
    </row>
    <row r="810" spans="1:12" x14ac:dyDescent="0.25">
      <c r="A810">
        <v>822</v>
      </c>
      <c r="B810">
        <v>36.090000000000003</v>
      </c>
      <c r="C810">
        <v>139.77699999999999</v>
      </c>
      <c r="D810">
        <v>0.151</v>
      </c>
      <c r="E810">
        <v>36.090000000000003</v>
      </c>
      <c r="F810">
        <v>139.77600000000001</v>
      </c>
      <c r="G810">
        <v>8664.25</v>
      </c>
      <c r="H810">
        <v>31.36</v>
      </c>
      <c r="I810">
        <v>14240</v>
      </c>
      <c r="J810">
        <v>10016</v>
      </c>
      <c r="K810" t="s">
        <v>1879</v>
      </c>
      <c r="L810" t="s">
        <v>1856</v>
      </c>
    </row>
    <row r="811" spans="1:12" x14ac:dyDescent="0.25">
      <c r="A811">
        <v>823</v>
      </c>
      <c r="B811">
        <v>36.103000000000002</v>
      </c>
      <c r="C811">
        <v>139.78800000000001</v>
      </c>
      <c r="D811">
        <v>8832.5930000000008</v>
      </c>
      <c r="E811">
        <v>36.103000000000002</v>
      </c>
      <c r="F811">
        <v>139.78899999999999</v>
      </c>
      <c r="G811">
        <v>8771.15</v>
      </c>
      <c r="H811">
        <v>29.550999999999998</v>
      </c>
      <c r="I811">
        <v>14248</v>
      </c>
      <c r="J811">
        <v>10006</v>
      </c>
      <c r="K811" t="s">
        <v>1881</v>
      </c>
      <c r="L811" t="s">
        <v>58</v>
      </c>
    </row>
    <row r="812" spans="1:12" x14ac:dyDescent="0.25">
      <c r="A812">
        <v>824</v>
      </c>
      <c r="B812">
        <v>36.122</v>
      </c>
      <c r="C812">
        <v>139.76499999999999</v>
      </c>
      <c r="D812">
        <v>8706.7289999999994</v>
      </c>
      <c r="E812">
        <v>36.122</v>
      </c>
      <c r="F812">
        <v>139.76599999999999</v>
      </c>
      <c r="G812">
        <v>8564.25</v>
      </c>
      <c r="H812">
        <v>21.806999999999999</v>
      </c>
      <c r="I812">
        <v>14231</v>
      </c>
      <c r="J812">
        <v>9993</v>
      </c>
      <c r="K812" t="s">
        <v>1883</v>
      </c>
      <c r="L812" t="s">
        <v>58</v>
      </c>
    </row>
    <row r="813" spans="1:12" x14ac:dyDescent="0.25">
      <c r="A813">
        <v>825</v>
      </c>
      <c r="B813">
        <v>35.661999999999999</v>
      </c>
      <c r="C813">
        <v>139.887</v>
      </c>
      <c r="D813">
        <v>8.6319999999999997</v>
      </c>
      <c r="E813">
        <v>35.661000000000001</v>
      </c>
      <c r="F813">
        <v>139.88800000000001</v>
      </c>
      <c r="G813">
        <v>9780.9</v>
      </c>
      <c r="H813">
        <v>37.112000000000002</v>
      </c>
      <c r="I813">
        <v>14319</v>
      </c>
      <c r="J813">
        <v>10324</v>
      </c>
      <c r="K813" t="s">
        <v>1886</v>
      </c>
      <c r="L813" t="s">
        <v>1885</v>
      </c>
    </row>
    <row r="814" spans="1:12" x14ac:dyDescent="0.25">
      <c r="A814">
        <v>826</v>
      </c>
      <c r="B814">
        <v>35.701000000000001</v>
      </c>
      <c r="C814">
        <v>139.91900000000001</v>
      </c>
      <c r="D814">
        <v>0.18099999999999999</v>
      </c>
      <c r="E814">
        <v>35.701000000000001</v>
      </c>
      <c r="F814">
        <v>139.91800000000001</v>
      </c>
      <c r="G814">
        <v>8793.6</v>
      </c>
      <c r="H814">
        <v>37.756999999999998</v>
      </c>
      <c r="I814">
        <v>14342</v>
      </c>
      <c r="J814">
        <v>10296</v>
      </c>
      <c r="K814" t="s">
        <v>1888</v>
      </c>
      <c r="L814" t="s">
        <v>1885</v>
      </c>
    </row>
    <row r="815" spans="1:12" x14ac:dyDescent="0.25">
      <c r="A815">
        <v>827</v>
      </c>
      <c r="B815">
        <v>35.703000000000003</v>
      </c>
      <c r="C815">
        <v>139.917</v>
      </c>
      <c r="D815">
        <v>0.26200000000000001</v>
      </c>
      <c r="E815">
        <v>35.703000000000003</v>
      </c>
      <c r="F815">
        <v>139.917</v>
      </c>
      <c r="G815">
        <v>8793.6</v>
      </c>
      <c r="H815">
        <v>44.787999999999997</v>
      </c>
      <c r="I815">
        <v>14341</v>
      </c>
      <c r="J815">
        <v>10294</v>
      </c>
      <c r="K815" t="s">
        <v>1890</v>
      </c>
      <c r="L815" t="s">
        <v>1885</v>
      </c>
    </row>
    <row r="816" spans="1:12" x14ac:dyDescent="0.25">
      <c r="A816">
        <v>828</v>
      </c>
      <c r="B816">
        <v>35.915999999999997</v>
      </c>
      <c r="C816">
        <v>139.90299999999999</v>
      </c>
      <c r="D816">
        <v>22.495999999999999</v>
      </c>
      <c r="E816">
        <v>35.914999999999999</v>
      </c>
      <c r="F816">
        <v>139.90299999999999</v>
      </c>
      <c r="G816">
        <v>23.26</v>
      </c>
      <c r="H816">
        <v>23.155000000000001</v>
      </c>
      <c r="I816">
        <v>14331</v>
      </c>
      <c r="J816">
        <v>10141</v>
      </c>
      <c r="K816" t="s">
        <v>1892</v>
      </c>
      <c r="L816" t="s">
        <v>73</v>
      </c>
    </row>
    <row r="817" spans="1:12" x14ac:dyDescent="0.25">
      <c r="A817">
        <v>829</v>
      </c>
      <c r="B817">
        <v>35.926000000000002</v>
      </c>
      <c r="C817">
        <v>139.94</v>
      </c>
      <c r="D817">
        <v>15.002000000000001</v>
      </c>
      <c r="E817">
        <v>35.926000000000002</v>
      </c>
      <c r="F817">
        <v>139.93899999999999</v>
      </c>
      <c r="G817">
        <v>-9999</v>
      </c>
      <c r="H817">
        <v>26.812999999999999</v>
      </c>
      <c r="I817">
        <v>14357</v>
      </c>
      <c r="J817">
        <v>10134</v>
      </c>
      <c r="K817" t="s">
        <v>1894</v>
      </c>
      <c r="L817" t="s">
        <v>73</v>
      </c>
    </row>
    <row r="818" spans="1:12" x14ac:dyDescent="0.25">
      <c r="A818">
        <v>830</v>
      </c>
      <c r="B818">
        <v>35.923999999999999</v>
      </c>
      <c r="C818">
        <v>139.952</v>
      </c>
      <c r="D818">
        <v>1.036</v>
      </c>
      <c r="E818">
        <v>35.929000000000002</v>
      </c>
      <c r="F818">
        <v>139.95099999999999</v>
      </c>
      <c r="G818">
        <v>-9999</v>
      </c>
      <c r="H818">
        <v>29.748999999999999</v>
      </c>
      <c r="I818">
        <v>14366</v>
      </c>
      <c r="J818">
        <v>10135</v>
      </c>
      <c r="K818" t="s">
        <v>1896</v>
      </c>
      <c r="L818" t="s">
        <v>73</v>
      </c>
    </row>
    <row r="819" spans="1:12" x14ac:dyDescent="0.25">
      <c r="A819">
        <v>831</v>
      </c>
      <c r="B819">
        <v>35.933</v>
      </c>
      <c r="C819">
        <v>139.95599999999999</v>
      </c>
      <c r="D819">
        <v>11032.037</v>
      </c>
      <c r="E819">
        <v>35.93</v>
      </c>
      <c r="F819">
        <v>139.95400000000001</v>
      </c>
      <c r="G819">
        <v>-9999</v>
      </c>
      <c r="H819">
        <v>25.97</v>
      </c>
      <c r="I819">
        <v>14369</v>
      </c>
      <c r="J819">
        <v>10129</v>
      </c>
      <c r="K819" t="s">
        <v>1898</v>
      </c>
      <c r="L819" t="s">
        <v>73</v>
      </c>
    </row>
    <row r="820" spans="1:12" x14ac:dyDescent="0.25">
      <c r="A820">
        <v>832</v>
      </c>
      <c r="B820">
        <v>35.83</v>
      </c>
      <c r="C820">
        <v>139.90799999999999</v>
      </c>
      <c r="D820">
        <v>21.006</v>
      </c>
      <c r="E820">
        <v>35.83</v>
      </c>
      <c r="F820">
        <v>139.90700000000001</v>
      </c>
      <c r="G820">
        <v>45.51</v>
      </c>
      <c r="H820">
        <v>14.115</v>
      </c>
      <c r="I820">
        <v>14334</v>
      </c>
      <c r="J820">
        <v>10203</v>
      </c>
      <c r="K820" t="s">
        <v>1900</v>
      </c>
      <c r="L820" t="s">
        <v>76</v>
      </c>
    </row>
    <row r="821" spans="1:12" x14ac:dyDescent="0.25">
      <c r="A821">
        <v>833</v>
      </c>
      <c r="B821">
        <v>35.798999999999999</v>
      </c>
      <c r="C821">
        <v>139.89500000000001</v>
      </c>
      <c r="D821">
        <v>33.97</v>
      </c>
      <c r="E821">
        <v>35.798999999999999</v>
      </c>
      <c r="F821">
        <v>139.89500000000001</v>
      </c>
      <c r="G821">
        <v>-9999</v>
      </c>
      <c r="H821">
        <v>12.891999999999999</v>
      </c>
      <c r="I821">
        <v>14325</v>
      </c>
      <c r="J821">
        <v>10225</v>
      </c>
      <c r="K821" t="s">
        <v>1902</v>
      </c>
      <c r="L821" t="s">
        <v>88</v>
      </c>
    </row>
    <row r="822" spans="1:12" x14ac:dyDescent="0.25">
      <c r="A822">
        <v>834</v>
      </c>
      <c r="B822">
        <v>35.738</v>
      </c>
      <c r="C822">
        <v>139.92599999999999</v>
      </c>
      <c r="D822">
        <v>30.655000000000001</v>
      </c>
      <c r="E822">
        <v>35.735999999999997</v>
      </c>
      <c r="F822">
        <v>139.92599999999999</v>
      </c>
      <c r="G822">
        <v>31</v>
      </c>
      <c r="H822">
        <v>20.893000000000001</v>
      </c>
      <c r="I822">
        <v>14347</v>
      </c>
      <c r="J822">
        <v>10269</v>
      </c>
      <c r="K822" t="s">
        <v>1904</v>
      </c>
      <c r="L822" t="s">
        <v>91</v>
      </c>
    </row>
    <row r="823" spans="1:12" x14ac:dyDescent="0.25">
      <c r="A823">
        <v>835</v>
      </c>
      <c r="B823">
        <v>35.749000000000002</v>
      </c>
      <c r="C823">
        <v>139.86199999999999</v>
      </c>
      <c r="D823">
        <v>743.31899999999996</v>
      </c>
      <c r="E823">
        <v>35.749000000000002</v>
      </c>
      <c r="F823">
        <v>139.86099999999999</v>
      </c>
      <c r="G823">
        <v>789.97</v>
      </c>
      <c r="H823">
        <v>21.53</v>
      </c>
      <c r="I823">
        <v>14301</v>
      </c>
      <c r="J823">
        <v>10261</v>
      </c>
      <c r="K823" t="s">
        <v>1906</v>
      </c>
      <c r="L823" t="s">
        <v>94</v>
      </c>
    </row>
    <row r="824" spans="1:12" x14ac:dyDescent="0.25">
      <c r="A824">
        <v>836</v>
      </c>
      <c r="B824">
        <v>35.777999999999999</v>
      </c>
      <c r="C824">
        <v>139.851</v>
      </c>
      <c r="D824">
        <v>737.92499999999995</v>
      </c>
      <c r="E824">
        <v>35.779000000000003</v>
      </c>
      <c r="F824">
        <v>139.85</v>
      </c>
      <c r="G824">
        <v>730.4</v>
      </c>
      <c r="H824">
        <v>19.260999999999999</v>
      </c>
      <c r="I824">
        <v>14293</v>
      </c>
      <c r="J824">
        <v>10240</v>
      </c>
      <c r="K824" t="s">
        <v>1908</v>
      </c>
      <c r="L824" t="s">
        <v>94</v>
      </c>
    </row>
    <row r="825" spans="1:12" x14ac:dyDescent="0.25">
      <c r="A825">
        <v>837</v>
      </c>
      <c r="B825">
        <v>35.817</v>
      </c>
      <c r="C825">
        <v>139.869</v>
      </c>
      <c r="D825">
        <v>670.17899999999997</v>
      </c>
      <c r="E825">
        <v>35.817999999999998</v>
      </c>
      <c r="F825">
        <v>139.87</v>
      </c>
      <c r="G825">
        <v>724.37</v>
      </c>
      <c r="H825">
        <v>3.7240000000000002</v>
      </c>
      <c r="I825">
        <v>14306</v>
      </c>
      <c r="J825">
        <v>10212</v>
      </c>
      <c r="K825" t="s">
        <v>1910</v>
      </c>
      <c r="L825" t="s">
        <v>94</v>
      </c>
    </row>
    <row r="826" spans="1:12" x14ac:dyDescent="0.25">
      <c r="A826">
        <v>838</v>
      </c>
      <c r="B826">
        <v>35.847000000000001</v>
      </c>
      <c r="C826">
        <v>139.84200000000001</v>
      </c>
      <c r="D826">
        <v>661.279</v>
      </c>
      <c r="E826">
        <v>35.847000000000001</v>
      </c>
      <c r="F826">
        <v>139.84200000000001</v>
      </c>
      <c r="G826">
        <v>705.58</v>
      </c>
      <c r="H826">
        <v>7.1630000000000003</v>
      </c>
      <c r="I826">
        <v>14287</v>
      </c>
      <c r="J826">
        <v>10191</v>
      </c>
      <c r="K826" t="s">
        <v>1912</v>
      </c>
      <c r="L826" t="s">
        <v>94</v>
      </c>
    </row>
    <row r="827" spans="1:12" x14ac:dyDescent="0.25">
      <c r="A827">
        <v>839</v>
      </c>
      <c r="B827">
        <v>35.884</v>
      </c>
      <c r="C827">
        <v>139.83799999999999</v>
      </c>
      <c r="D827">
        <v>652.24</v>
      </c>
      <c r="E827">
        <v>35.884</v>
      </c>
      <c r="F827">
        <v>139.83799999999999</v>
      </c>
      <c r="G827">
        <v>670.15</v>
      </c>
      <c r="H827">
        <v>18.247</v>
      </c>
      <c r="I827">
        <v>14284</v>
      </c>
      <c r="J827">
        <v>10164</v>
      </c>
      <c r="K827" t="s">
        <v>1914</v>
      </c>
      <c r="L827" t="s">
        <v>94</v>
      </c>
    </row>
    <row r="828" spans="1:12" x14ac:dyDescent="0.25">
      <c r="A828">
        <v>840</v>
      </c>
      <c r="B828">
        <v>35.908000000000001</v>
      </c>
      <c r="C828">
        <v>139.83500000000001</v>
      </c>
      <c r="D828">
        <v>168.648</v>
      </c>
      <c r="E828">
        <v>35.906999999999996</v>
      </c>
      <c r="F828">
        <v>139.83699999999999</v>
      </c>
      <c r="G828">
        <v>154.97</v>
      </c>
      <c r="H828">
        <v>17.797999999999998</v>
      </c>
      <c r="I828">
        <v>14282</v>
      </c>
      <c r="J828">
        <v>10147</v>
      </c>
      <c r="K828" t="s">
        <v>1916</v>
      </c>
      <c r="L828" t="s">
        <v>94</v>
      </c>
    </row>
    <row r="829" spans="1:12" x14ac:dyDescent="0.25">
      <c r="A829">
        <v>841</v>
      </c>
      <c r="B829">
        <v>35.956000000000003</v>
      </c>
      <c r="C829">
        <v>139.80600000000001</v>
      </c>
      <c r="D829">
        <v>220.67400000000001</v>
      </c>
      <c r="E829">
        <v>35.954999999999998</v>
      </c>
      <c r="F829">
        <v>139.80500000000001</v>
      </c>
      <c r="G829">
        <v>224.74</v>
      </c>
      <c r="H829">
        <v>20.036999999999999</v>
      </c>
      <c r="I829">
        <v>14261</v>
      </c>
      <c r="J829">
        <v>10112</v>
      </c>
      <c r="K829" t="s">
        <v>1918</v>
      </c>
      <c r="L829" t="s">
        <v>94</v>
      </c>
    </row>
    <row r="830" spans="1:12" x14ac:dyDescent="0.25">
      <c r="A830">
        <v>842</v>
      </c>
      <c r="B830">
        <v>35.915999999999997</v>
      </c>
      <c r="C830">
        <v>139.80799999999999</v>
      </c>
      <c r="D830">
        <v>166.47200000000001</v>
      </c>
      <c r="E830">
        <v>35.915999999999997</v>
      </c>
      <c r="F830">
        <v>139.80799999999999</v>
      </c>
      <c r="G830">
        <v>162.26</v>
      </c>
      <c r="H830">
        <v>12.23</v>
      </c>
      <c r="I830">
        <v>14262</v>
      </c>
      <c r="J830">
        <v>10141</v>
      </c>
      <c r="K830" t="s">
        <v>1921</v>
      </c>
      <c r="L830" t="s">
        <v>1920</v>
      </c>
    </row>
    <row r="831" spans="1:12" x14ac:dyDescent="0.25">
      <c r="A831">
        <v>843</v>
      </c>
      <c r="B831">
        <v>35.978000000000002</v>
      </c>
      <c r="C831">
        <v>139.774</v>
      </c>
      <c r="D831">
        <v>159.554</v>
      </c>
      <c r="E831">
        <v>35.978000000000002</v>
      </c>
      <c r="F831">
        <v>139.774</v>
      </c>
      <c r="G831">
        <v>155.76</v>
      </c>
      <c r="H831">
        <v>15.778</v>
      </c>
      <c r="I831">
        <v>14238</v>
      </c>
      <c r="J831">
        <v>10096</v>
      </c>
      <c r="K831" t="s">
        <v>1923</v>
      </c>
      <c r="L831" t="s">
        <v>1920</v>
      </c>
    </row>
    <row r="832" spans="1:12" x14ac:dyDescent="0.25">
      <c r="A832">
        <v>844</v>
      </c>
      <c r="B832">
        <v>35.912999999999997</v>
      </c>
      <c r="C832">
        <v>139.80199999999999</v>
      </c>
      <c r="D832">
        <v>37.845999999999997</v>
      </c>
      <c r="E832">
        <v>35.912999999999997</v>
      </c>
      <c r="F832">
        <v>139.80199999999999</v>
      </c>
      <c r="G832">
        <v>48.77</v>
      </c>
      <c r="H832">
        <v>4.5730000000000004</v>
      </c>
      <c r="I832">
        <v>14258</v>
      </c>
      <c r="J832">
        <v>10143</v>
      </c>
      <c r="K832" t="s">
        <v>1926</v>
      </c>
      <c r="L832" t="s">
        <v>1925</v>
      </c>
    </row>
    <row r="833" spans="1:12" x14ac:dyDescent="0.25">
      <c r="A833">
        <v>845</v>
      </c>
      <c r="B833">
        <v>35.898000000000003</v>
      </c>
      <c r="C833">
        <v>139.78700000000001</v>
      </c>
      <c r="D833">
        <v>176.28100000000001</v>
      </c>
      <c r="E833">
        <v>35.898000000000003</v>
      </c>
      <c r="F833">
        <v>139.78700000000001</v>
      </c>
      <c r="G833">
        <v>209.71</v>
      </c>
      <c r="H833">
        <v>4.6230000000000002</v>
      </c>
      <c r="I833">
        <v>14247</v>
      </c>
      <c r="J833">
        <v>10154</v>
      </c>
      <c r="K833" t="s">
        <v>1929</v>
      </c>
      <c r="L833" t="s">
        <v>1928</v>
      </c>
    </row>
    <row r="834" spans="1:12" x14ac:dyDescent="0.25">
      <c r="A834">
        <v>846</v>
      </c>
      <c r="B834">
        <v>35.817</v>
      </c>
      <c r="C834">
        <v>139.88399999999999</v>
      </c>
      <c r="D834">
        <v>43.451999999999998</v>
      </c>
      <c r="E834">
        <v>35.817</v>
      </c>
      <c r="F834">
        <v>139.88399999999999</v>
      </c>
      <c r="G834">
        <v>38.33</v>
      </c>
      <c r="H834">
        <v>16.891999999999999</v>
      </c>
      <c r="I834">
        <v>14317</v>
      </c>
      <c r="J834">
        <v>10212</v>
      </c>
      <c r="K834" t="s">
        <v>1931</v>
      </c>
      <c r="L834" t="s">
        <v>97</v>
      </c>
    </row>
    <row r="835" spans="1:12" x14ac:dyDescent="0.25">
      <c r="A835">
        <v>847</v>
      </c>
      <c r="B835">
        <v>35.817</v>
      </c>
      <c r="C835">
        <v>139.88399999999999</v>
      </c>
      <c r="D835">
        <v>43.451999999999998</v>
      </c>
      <c r="E835">
        <v>35.817999999999998</v>
      </c>
      <c r="F835">
        <v>139.886</v>
      </c>
      <c r="G835">
        <v>38.33</v>
      </c>
      <c r="H835">
        <v>12.952</v>
      </c>
      <c r="I835">
        <v>14317</v>
      </c>
      <c r="J835">
        <v>10212</v>
      </c>
      <c r="K835" t="s">
        <v>1933</v>
      </c>
      <c r="L835" t="s">
        <v>97</v>
      </c>
    </row>
    <row r="836" spans="1:12" x14ac:dyDescent="0.25">
      <c r="A836">
        <v>848</v>
      </c>
      <c r="B836">
        <v>35.817</v>
      </c>
      <c r="C836">
        <v>139.88399999999999</v>
      </c>
      <c r="D836">
        <v>43.451999999999998</v>
      </c>
      <c r="E836">
        <v>35.819000000000003</v>
      </c>
      <c r="F836">
        <v>139.88399999999999</v>
      </c>
      <c r="G836">
        <v>38.33</v>
      </c>
      <c r="H836">
        <v>20.437999999999999</v>
      </c>
      <c r="I836">
        <v>14317</v>
      </c>
      <c r="J836">
        <v>10212</v>
      </c>
      <c r="K836" t="s">
        <v>1935</v>
      </c>
      <c r="L836" t="s">
        <v>97</v>
      </c>
    </row>
    <row r="837" spans="1:12" x14ac:dyDescent="0.25">
      <c r="A837">
        <v>849</v>
      </c>
      <c r="B837">
        <v>35.792000000000002</v>
      </c>
      <c r="C837">
        <v>139.828</v>
      </c>
      <c r="D837">
        <v>203.31</v>
      </c>
      <c r="E837">
        <v>35.792999999999999</v>
      </c>
      <c r="F837">
        <v>139.828</v>
      </c>
      <c r="G837">
        <v>-9999</v>
      </c>
      <c r="H837">
        <v>13.629</v>
      </c>
      <c r="I837">
        <v>14277</v>
      </c>
      <c r="J837">
        <v>10230</v>
      </c>
      <c r="K837" t="s">
        <v>1937</v>
      </c>
      <c r="L837" t="s">
        <v>100</v>
      </c>
    </row>
    <row r="838" spans="1:12" x14ac:dyDescent="0.25">
      <c r="A838">
        <v>850</v>
      </c>
      <c r="B838">
        <v>35.819000000000003</v>
      </c>
      <c r="C838">
        <v>139.822</v>
      </c>
      <c r="D838">
        <v>175.73599999999999</v>
      </c>
      <c r="E838">
        <v>35.817999999999998</v>
      </c>
      <c r="F838">
        <v>139.822</v>
      </c>
      <c r="G838">
        <v>143.69</v>
      </c>
      <c r="H838">
        <v>9.3179999999999996</v>
      </c>
      <c r="I838">
        <v>14272</v>
      </c>
      <c r="J838">
        <v>10211</v>
      </c>
      <c r="K838" t="s">
        <v>1939</v>
      </c>
      <c r="L838" t="s">
        <v>100</v>
      </c>
    </row>
    <row r="839" spans="1:12" x14ac:dyDescent="0.25">
      <c r="A839">
        <v>851</v>
      </c>
      <c r="B839">
        <v>35.838000000000001</v>
      </c>
      <c r="C839">
        <v>139.80600000000001</v>
      </c>
      <c r="D839">
        <v>157.09200000000001</v>
      </c>
      <c r="E839">
        <v>35.838000000000001</v>
      </c>
      <c r="F839">
        <v>139.80699999999999</v>
      </c>
      <c r="G839">
        <v>124.05</v>
      </c>
      <c r="H839">
        <v>7.423</v>
      </c>
      <c r="I839">
        <v>14261</v>
      </c>
      <c r="J839">
        <v>10197</v>
      </c>
      <c r="K839" t="s">
        <v>1941</v>
      </c>
      <c r="L839" t="s">
        <v>100</v>
      </c>
    </row>
    <row r="840" spans="1:12" x14ac:dyDescent="0.25">
      <c r="A840">
        <v>852</v>
      </c>
      <c r="B840">
        <v>35.887</v>
      </c>
      <c r="C840">
        <v>139.74199999999999</v>
      </c>
      <c r="D840">
        <v>124.55</v>
      </c>
      <c r="E840">
        <v>35.887</v>
      </c>
      <c r="F840">
        <v>139.74199999999999</v>
      </c>
      <c r="G840">
        <v>-9999</v>
      </c>
      <c r="H840">
        <v>15.093999999999999</v>
      </c>
      <c r="I840">
        <v>14215</v>
      </c>
      <c r="J840">
        <v>10162</v>
      </c>
      <c r="K840" t="s">
        <v>1943</v>
      </c>
      <c r="L840" t="s">
        <v>100</v>
      </c>
    </row>
    <row r="841" spans="1:12" x14ac:dyDescent="0.25">
      <c r="A841">
        <v>853</v>
      </c>
      <c r="B841">
        <v>36.268999999999998</v>
      </c>
      <c r="C841">
        <v>139.59200000000001</v>
      </c>
      <c r="D841">
        <v>1136.729</v>
      </c>
      <c r="E841">
        <v>36.268000000000001</v>
      </c>
      <c r="F841">
        <v>139.59299999999999</v>
      </c>
      <c r="G841">
        <v>1144</v>
      </c>
      <c r="H841">
        <v>56.441000000000003</v>
      </c>
      <c r="I841">
        <v>14107</v>
      </c>
      <c r="J841">
        <v>9887</v>
      </c>
      <c r="K841" t="s">
        <v>1945</v>
      </c>
      <c r="L841" t="s">
        <v>1752</v>
      </c>
    </row>
    <row r="842" spans="1:12" x14ac:dyDescent="0.25">
      <c r="A842">
        <v>854</v>
      </c>
      <c r="B842">
        <v>36.302</v>
      </c>
      <c r="C842">
        <v>139.50299999999999</v>
      </c>
      <c r="D842">
        <v>757.98800000000006</v>
      </c>
      <c r="E842">
        <v>36.302</v>
      </c>
      <c r="F842">
        <v>139.50299999999999</v>
      </c>
      <c r="G842">
        <v>748</v>
      </c>
      <c r="H842">
        <v>63.619</v>
      </c>
      <c r="I842">
        <v>14043</v>
      </c>
      <c r="J842">
        <v>9863</v>
      </c>
      <c r="K842" t="s">
        <v>1947</v>
      </c>
      <c r="L842" t="s">
        <v>1752</v>
      </c>
    </row>
    <row r="843" spans="1:12" x14ac:dyDescent="0.25">
      <c r="A843">
        <v>855</v>
      </c>
      <c r="B843">
        <v>36.32</v>
      </c>
      <c r="C843">
        <v>139.465</v>
      </c>
      <c r="D843">
        <v>699.875</v>
      </c>
      <c r="E843">
        <v>36.32</v>
      </c>
      <c r="F843">
        <v>139.464</v>
      </c>
      <c r="G843">
        <v>694</v>
      </c>
      <c r="H843">
        <v>64.319999999999993</v>
      </c>
      <c r="I843">
        <v>14015</v>
      </c>
      <c r="J843">
        <v>9850</v>
      </c>
      <c r="K843" t="s">
        <v>1949</v>
      </c>
      <c r="L843" t="s">
        <v>1752</v>
      </c>
    </row>
    <row r="844" spans="1:12" x14ac:dyDescent="0.25">
      <c r="A844">
        <v>856</v>
      </c>
      <c r="B844">
        <v>36.32</v>
      </c>
      <c r="C844">
        <v>139.465</v>
      </c>
      <c r="D844">
        <v>699.875</v>
      </c>
      <c r="E844">
        <v>36.32</v>
      </c>
      <c r="F844">
        <v>139.464</v>
      </c>
      <c r="G844">
        <v>694</v>
      </c>
      <c r="H844">
        <v>61.72</v>
      </c>
      <c r="I844">
        <v>14015</v>
      </c>
      <c r="J844">
        <v>9850</v>
      </c>
      <c r="K844" t="s">
        <v>1951</v>
      </c>
      <c r="L844" t="s">
        <v>1752</v>
      </c>
    </row>
    <row r="845" spans="1:12" x14ac:dyDescent="0.25">
      <c r="A845">
        <v>857</v>
      </c>
      <c r="B845">
        <v>36.334000000000003</v>
      </c>
      <c r="C845">
        <v>139.44499999999999</v>
      </c>
      <c r="D845">
        <v>696.33100000000002</v>
      </c>
      <c r="E845">
        <v>36.334000000000003</v>
      </c>
      <c r="F845">
        <v>139.44499999999999</v>
      </c>
      <c r="G845">
        <v>692</v>
      </c>
      <c r="H845">
        <v>56.347999999999999</v>
      </c>
      <c r="I845">
        <v>14001</v>
      </c>
      <c r="J845">
        <v>9840</v>
      </c>
      <c r="K845" t="s">
        <v>1953</v>
      </c>
      <c r="L845" t="s">
        <v>1752</v>
      </c>
    </row>
    <row r="846" spans="1:12" x14ac:dyDescent="0.25">
      <c r="A846">
        <v>858</v>
      </c>
      <c r="B846">
        <v>36.356000000000002</v>
      </c>
      <c r="C846">
        <v>139.387</v>
      </c>
      <c r="D846">
        <v>646.76599999999996</v>
      </c>
      <c r="E846">
        <v>36.354999999999997</v>
      </c>
      <c r="F846">
        <v>139.387</v>
      </c>
      <c r="G846">
        <v>582</v>
      </c>
      <c r="H846">
        <v>20.92</v>
      </c>
      <c r="I846">
        <v>13959</v>
      </c>
      <c r="J846">
        <v>9824</v>
      </c>
      <c r="K846" t="s">
        <v>1955</v>
      </c>
      <c r="L846" t="s">
        <v>1752</v>
      </c>
    </row>
    <row r="847" spans="1:12" x14ac:dyDescent="0.25">
      <c r="A847">
        <v>859</v>
      </c>
      <c r="B847">
        <v>36.375999999999998</v>
      </c>
      <c r="C847">
        <v>139.36000000000001</v>
      </c>
      <c r="D847">
        <v>512.221</v>
      </c>
      <c r="E847">
        <v>36.375999999999998</v>
      </c>
      <c r="F847">
        <v>139.36099999999999</v>
      </c>
      <c r="G847">
        <v>-9999</v>
      </c>
      <c r="H847">
        <v>15.24</v>
      </c>
      <c r="I847">
        <v>13940</v>
      </c>
      <c r="J847">
        <v>9810</v>
      </c>
      <c r="K847" t="s">
        <v>1957</v>
      </c>
      <c r="L847" t="s">
        <v>1752</v>
      </c>
    </row>
    <row r="848" spans="1:12" x14ac:dyDescent="0.25">
      <c r="A848">
        <v>860</v>
      </c>
      <c r="B848">
        <v>36.433999999999997</v>
      </c>
      <c r="C848">
        <v>139.28100000000001</v>
      </c>
      <c r="D848">
        <v>470.30599999999998</v>
      </c>
      <c r="E848">
        <v>36.433999999999997</v>
      </c>
      <c r="F848">
        <v>139.28</v>
      </c>
      <c r="G848">
        <v>472</v>
      </c>
      <c r="H848">
        <v>20.728999999999999</v>
      </c>
      <c r="I848">
        <v>13883</v>
      </c>
      <c r="J848">
        <v>9768</v>
      </c>
      <c r="K848" t="s">
        <v>1959</v>
      </c>
      <c r="L848" t="s">
        <v>1752</v>
      </c>
    </row>
    <row r="849" spans="1:12" x14ac:dyDescent="0.25">
      <c r="A849">
        <v>861</v>
      </c>
      <c r="B849">
        <v>36.280999999999999</v>
      </c>
      <c r="C849">
        <v>139.577</v>
      </c>
      <c r="D849">
        <v>100.59399999999999</v>
      </c>
      <c r="E849">
        <v>36.280999999999999</v>
      </c>
      <c r="F849">
        <v>139.577</v>
      </c>
      <c r="G849">
        <v>109</v>
      </c>
      <c r="H849">
        <v>11.032</v>
      </c>
      <c r="I849">
        <v>14096</v>
      </c>
      <c r="J849">
        <v>9878</v>
      </c>
      <c r="K849" t="s">
        <v>1962</v>
      </c>
      <c r="L849" t="s">
        <v>1961</v>
      </c>
    </row>
    <row r="850" spans="1:12" x14ac:dyDescent="0.25">
      <c r="A850">
        <v>862</v>
      </c>
      <c r="B850">
        <v>36.277999999999999</v>
      </c>
      <c r="C850">
        <v>139.58000000000001</v>
      </c>
      <c r="D850">
        <v>100.627</v>
      </c>
      <c r="E850">
        <v>36.279000000000003</v>
      </c>
      <c r="F850">
        <v>139.57900000000001</v>
      </c>
      <c r="G850">
        <v>-9999</v>
      </c>
      <c r="H850">
        <v>13.624000000000001</v>
      </c>
      <c r="I850">
        <v>14098</v>
      </c>
      <c r="J850">
        <v>9880</v>
      </c>
      <c r="K850" t="s">
        <v>1964</v>
      </c>
      <c r="L850" t="s">
        <v>1961</v>
      </c>
    </row>
    <row r="851" spans="1:12" x14ac:dyDescent="0.25">
      <c r="A851">
        <v>863</v>
      </c>
      <c r="B851">
        <v>36.277999999999999</v>
      </c>
      <c r="C851">
        <v>139.50200000000001</v>
      </c>
      <c r="D851">
        <v>42.16</v>
      </c>
      <c r="E851">
        <v>36.279000000000003</v>
      </c>
      <c r="F851">
        <v>139.50200000000001</v>
      </c>
      <c r="G851">
        <v>38</v>
      </c>
      <c r="H851">
        <v>13.404</v>
      </c>
      <c r="I851">
        <v>14042</v>
      </c>
      <c r="J851">
        <v>9880</v>
      </c>
      <c r="K851" t="s">
        <v>1967</v>
      </c>
      <c r="L851" t="s">
        <v>1966</v>
      </c>
    </row>
    <row r="852" spans="1:12" x14ac:dyDescent="0.25">
      <c r="A852">
        <v>864</v>
      </c>
      <c r="B852">
        <v>36.302</v>
      </c>
      <c r="C852">
        <v>139.44200000000001</v>
      </c>
      <c r="D852">
        <v>11.555999999999999</v>
      </c>
      <c r="E852">
        <v>36.302</v>
      </c>
      <c r="F852">
        <v>139.44300000000001</v>
      </c>
      <c r="G852">
        <v>-9999</v>
      </c>
      <c r="H852">
        <v>10.968999999999999</v>
      </c>
      <c r="I852">
        <v>13999</v>
      </c>
      <c r="J852">
        <v>9863</v>
      </c>
      <c r="K852" t="s">
        <v>1969</v>
      </c>
      <c r="L852" t="s">
        <v>1966</v>
      </c>
    </row>
    <row r="853" spans="1:12" x14ac:dyDescent="0.25">
      <c r="A853">
        <v>865</v>
      </c>
      <c r="B853">
        <v>36.305999999999997</v>
      </c>
      <c r="C853">
        <v>139.53399999999999</v>
      </c>
      <c r="D853">
        <v>145.405</v>
      </c>
      <c r="E853">
        <v>36.305999999999997</v>
      </c>
      <c r="F853">
        <v>139.53399999999999</v>
      </c>
      <c r="G853">
        <v>146</v>
      </c>
      <c r="H853">
        <v>26.856000000000002</v>
      </c>
      <c r="I853">
        <v>14065</v>
      </c>
      <c r="J853">
        <v>9860</v>
      </c>
      <c r="K853" t="s">
        <v>1108</v>
      </c>
      <c r="L853" t="s">
        <v>1971</v>
      </c>
    </row>
    <row r="854" spans="1:12" x14ac:dyDescent="0.25">
      <c r="A854">
        <v>866</v>
      </c>
      <c r="B854">
        <v>36.408999999999999</v>
      </c>
      <c r="C854">
        <v>139.352</v>
      </c>
      <c r="D854">
        <v>88.394999999999996</v>
      </c>
      <c r="E854">
        <v>36.406999999999996</v>
      </c>
      <c r="F854">
        <v>139.35</v>
      </c>
      <c r="G854">
        <v>75</v>
      </c>
      <c r="H854">
        <v>24.690999999999999</v>
      </c>
      <c r="I854">
        <v>13934</v>
      </c>
      <c r="J854">
        <v>9786</v>
      </c>
      <c r="K854" t="s">
        <v>1973</v>
      </c>
      <c r="L854" t="s">
        <v>1972</v>
      </c>
    </row>
    <row r="855" spans="1:12" x14ac:dyDescent="0.25">
      <c r="A855">
        <v>867</v>
      </c>
      <c r="B855">
        <v>36.749000000000002</v>
      </c>
      <c r="C855">
        <v>139.798</v>
      </c>
      <c r="D855">
        <v>1065.825</v>
      </c>
      <c r="E855">
        <v>36.75</v>
      </c>
      <c r="F855">
        <v>139.798</v>
      </c>
      <c r="G855">
        <v>-9999</v>
      </c>
      <c r="H855">
        <v>55.722999999999999</v>
      </c>
      <c r="I855">
        <v>14255</v>
      </c>
      <c r="J855">
        <v>9541</v>
      </c>
      <c r="K855" t="s">
        <v>1975</v>
      </c>
      <c r="L855" t="s">
        <v>111</v>
      </c>
    </row>
    <row r="856" spans="1:12" x14ac:dyDescent="0.25">
      <c r="A856">
        <v>868</v>
      </c>
      <c r="B856">
        <v>36.747999999999998</v>
      </c>
      <c r="C856">
        <v>139.80099999999999</v>
      </c>
      <c r="D856">
        <v>1065.9680000000001</v>
      </c>
      <c r="E856">
        <v>36.747999999999998</v>
      </c>
      <c r="F856">
        <v>139.80099999999999</v>
      </c>
      <c r="G856">
        <v>1070.3</v>
      </c>
      <c r="H856">
        <v>58.531999999999996</v>
      </c>
      <c r="I856">
        <v>14257</v>
      </c>
      <c r="J856">
        <v>9542</v>
      </c>
      <c r="K856" t="s">
        <v>1977</v>
      </c>
      <c r="L856" t="s">
        <v>111</v>
      </c>
    </row>
    <row r="857" spans="1:12" x14ac:dyDescent="0.25">
      <c r="A857">
        <v>869</v>
      </c>
      <c r="B857">
        <v>36.612000000000002</v>
      </c>
      <c r="C857">
        <v>139.97399999999999</v>
      </c>
      <c r="D857">
        <v>5.6120000000000001</v>
      </c>
      <c r="E857">
        <v>36.610999999999997</v>
      </c>
      <c r="F857">
        <v>139.97399999999999</v>
      </c>
      <c r="G857">
        <v>-9999</v>
      </c>
      <c r="H857">
        <v>58.728999999999999</v>
      </c>
      <c r="I857">
        <v>14382</v>
      </c>
      <c r="J857">
        <v>9640</v>
      </c>
      <c r="K857" t="s">
        <v>1979</v>
      </c>
      <c r="L857" t="s">
        <v>111</v>
      </c>
    </row>
    <row r="858" spans="1:12" x14ac:dyDescent="0.25">
      <c r="A858">
        <v>870</v>
      </c>
      <c r="B858">
        <v>36.604999999999997</v>
      </c>
      <c r="C858">
        <v>139.97200000000001</v>
      </c>
      <c r="D858">
        <v>1200.2139999999999</v>
      </c>
      <c r="E858">
        <v>36.604999999999997</v>
      </c>
      <c r="F858">
        <v>139.97800000000001</v>
      </c>
      <c r="G858">
        <v>1210.2</v>
      </c>
      <c r="H858">
        <v>51.405000000000001</v>
      </c>
      <c r="I858">
        <v>14380</v>
      </c>
      <c r="J858">
        <v>9645</v>
      </c>
      <c r="K858" t="s">
        <v>1981</v>
      </c>
      <c r="L858" t="s">
        <v>111</v>
      </c>
    </row>
    <row r="859" spans="1:12" x14ac:dyDescent="0.25">
      <c r="A859">
        <v>871</v>
      </c>
      <c r="B859">
        <v>36.603000000000002</v>
      </c>
      <c r="C859">
        <v>139.97200000000001</v>
      </c>
      <c r="D859">
        <v>1200.3230000000001</v>
      </c>
      <c r="E859">
        <v>36.603999999999999</v>
      </c>
      <c r="F859">
        <v>139.976</v>
      </c>
      <c r="G859">
        <v>-9999</v>
      </c>
      <c r="H859">
        <v>59.816000000000003</v>
      </c>
      <c r="I859">
        <v>14380</v>
      </c>
      <c r="J859">
        <v>9646</v>
      </c>
      <c r="K859" t="s">
        <v>1983</v>
      </c>
      <c r="L859" t="s">
        <v>111</v>
      </c>
    </row>
    <row r="860" spans="1:12" x14ac:dyDescent="0.25">
      <c r="A860">
        <v>872</v>
      </c>
      <c r="B860">
        <v>36.542000000000002</v>
      </c>
      <c r="C860">
        <v>139.94800000000001</v>
      </c>
      <c r="D860">
        <v>1208.452</v>
      </c>
      <c r="E860">
        <v>36.542000000000002</v>
      </c>
      <c r="F860">
        <v>139.947</v>
      </c>
      <c r="G860">
        <v>1230</v>
      </c>
      <c r="H860">
        <v>26.696000000000002</v>
      </c>
      <c r="I860">
        <v>14363</v>
      </c>
      <c r="J860">
        <v>9690</v>
      </c>
      <c r="K860" t="s">
        <v>1985</v>
      </c>
      <c r="L860" t="s">
        <v>111</v>
      </c>
    </row>
    <row r="861" spans="1:12" x14ac:dyDescent="0.25">
      <c r="A861">
        <v>873</v>
      </c>
      <c r="B861">
        <v>36.290999999999997</v>
      </c>
      <c r="C861">
        <v>139.91</v>
      </c>
      <c r="D861">
        <v>1564.7339999999999</v>
      </c>
      <c r="E861">
        <v>36.290999999999997</v>
      </c>
      <c r="F861">
        <v>139.911</v>
      </c>
      <c r="G861">
        <v>1333.5</v>
      </c>
      <c r="H861">
        <v>51.643999999999998</v>
      </c>
      <c r="I861">
        <v>14336</v>
      </c>
      <c r="J861">
        <v>9871</v>
      </c>
      <c r="K861" t="s">
        <v>1987</v>
      </c>
      <c r="L861" t="s">
        <v>111</v>
      </c>
    </row>
    <row r="862" spans="1:12" x14ac:dyDescent="0.25">
      <c r="A862">
        <v>874</v>
      </c>
      <c r="B862">
        <v>36.225999999999999</v>
      </c>
      <c r="C862">
        <v>139.91</v>
      </c>
      <c r="D862">
        <v>1625.6769999999999</v>
      </c>
      <c r="E862">
        <v>36.225999999999999</v>
      </c>
      <c r="F862">
        <v>139.91200000000001</v>
      </c>
      <c r="G862">
        <v>1626.4</v>
      </c>
      <c r="H862">
        <v>43.106000000000002</v>
      </c>
      <c r="I862">
        <v>14336</v>
      </c>
      <c r="J862">
        <v>9918</v>
      </c>
      <c r="K862" t="s">
        <v>1989</v>
      </c>
      <c r="L862" t="s">
        <v>111</v>
      </c>
    </row>
    <row r="863" spans="1:12" x14ac:dyDescent="0.25">
      <c r="A863">
        <v>875</v>
      </c>
      <c r="B863">
        <v>36.152000000000001</v>
      </c>
      <c r="C863">
        <v>139.94800000000001</v>
      </c>
      <c r="D863">
        <v>1701.9549999999999</v>
      </c>
      <c r="E863">
        <v>36.152999999999999</v>
      </c>
      <c r="F863">
        <v>139.94900000000001</v>
      </c>
      <c r="G863">
        <v>1696.1</v>
      </c>
      <c r="H863">
        <v>50.338999999999999</v>
      </c>
      <c r="I863">
        <v>14363</v>
      </c>
      <c r="J863">
        <v>9971</v>
      </c>
      <c r="K863" t="s">
        <v>1991</v>
      </c>
      <c r="L863" t="s">
        <v>111</v>
      </c>
    </row>
    <row r="864" spans="1:12" x14ac:dyDescent="0.25">
      <c r="A864">
        <v>876</v>
      </c>
      <c r="B864">
        <v>36.021999999999998</v>
      </c>
      <c r="C864">
        <v>139.98400000000001</v>
      </c>
      <c r="D864">
        <v>1780.154</v>
      </c>
      <c r="E864">
        <v>36.021999999999998</v>
      </c>
      <c r="F864">
        <v>139.98500000000001</v>
      </c>
      <c r="G864">
        <v>1740.1</v>
      </c>
      <c r="H864">
        <v>64.584999999999994</v>
      </c>
      <c r="I864">
        <v>14389</v>
      </c>
      <c r="J864">
        <v>10065</v>
      </c>
      <c r="K864" t="s">
        <v>1993</v>
      </c>
      <c r="L864" t="s">
        <v>111</v>
      </c>
    </row>
    <row r="865" spans="1:12" x14ac:dyDescent="0.25">
      <c r="A865">
        <v>877</v>
      </c>
      <c r="B865">
        <v>36.430999999999997</v>
      </c>
      <c r="C865">
        <v>140.066</v>
      </c>
      <c r="D865">
        <v>162.19399999999999</v>
      </c>
      <c r="E865">
        <v>36.433</v>
      </c>
      <c r="F865">
        <v>140.065</v>
      </c>
      <c r="G865">
        <v>-9999</v>
      </c>
      <c r="H865">
        <v>16.291</v>
      </c>
      <c r="I865">
        <v>14448</v>
      </c>
      <c r="J865">
        <v>9770</v>
      </c>
      <c r="K865" t="s">
        <v>1995</v>
      </c>
      <c r="L865" t="s">
        <v>1790</v>
      </c>
    </row>
    <row r="866" spans="1:12" x14ac:dyDescent="0.25">
      <c r="A866">
        <v>878</v>
      </c>
      <c r="B866">
        <v>36.392000000000003</v>
      </c>
      <c r="C866">
        <v>140.03100000000001</v>
      </c>
      <c r="D866">
        <v>206.261</v>
      </c>
      <c r="E866">
        <v>36.392000000000003</v>
      </c>
      <c r="F866">
        <v>140.03100000000001</v>
      </c>
      <c r="G866">
        <v>222.7</v>
      </c>
      <c r="H866">
        <v>15.545999999999999</v>
      </c>
      <c r="I866">
        <v>14423</v>
      </c>
      <c r="J866">
        <v>9798</v>
      </c>
      <c r="K866" t="s">
        <v>1997</v>
      </c>
      <c r="L866" t="s">
        <v>1790</v>
      </c>
    </row>
    <row r="867" spans="1:12" x14ac:dyDescent="0.25">
      <c r="A867">
        <v>879</v>
      </c>
      <c r="B867">
        <v>36.290999999999997</v>
      </c>
      <c r="C867">
        <v>139.99799999999999</v>
      </c>
      <c r="D867">
        <v>246.54400000000001</v>
      </c>
      <c r="E867">
        <v>36.290999999999997</v>
      </c>
      <c r="F867">
        <v>139.99799999999999</v>
      </c>
      <c r="G867">
        <v>259.7</v>
      </c>
      <c r="H867">
        <v>10.571</v>
      </c>
      <c r="I867">
        <v>14399</v>
      </c>
      <c r="J867">
        <v>9871</v>
      </c>
      <c r="K867" t="s">
        <v>1999</v>
      </c>
      <c r="L867" t="s">
        <v>1790</v>
      </c>
    </row>
    <row r="868" spans="1:12" x14ac:dyDescent="0.25">
      <c r="A868">
        <v>880</v>
      </c>
      <c r="B868">
        <v>36.250999999999998</v>
      </c>
      <c r="C868">
        <v>139.99700000000001</v>
      </c>
      <c r="D868">
        <v>588.96</v>
      </c>
      <c r="E868">
        <v>36.25</v>
      </c>
      <c r="F868">
        <v>139.99600000000001</v>
      </c>
      <c r="G868">
        <v>580</v>
      </c>
      <c r="H868">
        <v>11.699</v>
      </c>
      <c r="I868">
        <v>14398</v>
      </c>
      <c r="J868">
        <v>9900</v>
      </c>
      <c r="K868" t="s">
        <v>2001</v>
      </c>
      <c r="L868" t="s">
        <v>1790</v>
      </c>
    </row>
    <row r="869" spans="1:12" x14ac:dyDescent="0.25">
      <c r="A869">
        <v>881</v>
      </c>
      <c r="B869">
        <v>36.107999999999997</v>
      </c>
      <c r="C869">
        <v>140.001</v>
      </c>
      <c r="D869">
        <v>705.97400000000005</v>
      </c>
      <c r="E869">
        <v>36.106999999999999</v>
      </c>
      <c r="F869">
        <v>139.999</v>
      </c>
      <c r="G869">
        <v>635.79999999999995</v>
      </c>
      <c r="H869">
        <v>9.6509999999999998</v>
      </c>
      <c r="I869">
        <v>14401</v>
      </c>
      <c r="J869">
        <v>10003</v>
      </c>
      <c r="K869" t="s">
        <v>2003</v>
      </c>
      <c r="L869" t="s">
        <v>1790</v>
      </c>
    </row>
    <row r="870" spans="1:12" x14ac:dyDescent="0.25">
      <c r="A870">
        <v>882</v>
      </c>
      <c r="B870">
        <v>36.017000000000003</v>
      </c>
      <c r="C870">
        <v>139.999</v>
      </c>
      <c r="D870">
        <v>724.04600000000005</v>
      </c>
      <c r="E870">
        <v>36.018000000000001</v>
      </c>
      <c r="F870">
        <v>139.99700000000001</v>
      </c>
      <c r="G870">
        <v>757.5</v>
      </c>
      <c r="H870">
        <v>46.540999999999997</v>
      </c>
      <c r="I870">
        <v>14400</v>
      </c>
      <c r="J870">
        <v>10068</v>
      </c>
      <c r="K870" t="s">
        <v>2005</v>
      </c>
      <c r="L870" t="s">
        <v>1790</v>
      </c>
    </row>
    <row r="871" spans="1:12" x14ac:dyDescent="0.25">
      <c r="A871">
        <v>883</v>
      </c>
      <c r="B871">
        <v>36.003</v>
      </c>
      <c r="C871">
        <v>139.994</v>
      </c>
      <c r="D871">
        <v>728.54100000000005</v>
      </c>
      <c r="E871">
        <v>36.003999999999998</v>
      </c>
      <c r="F871">
        <v>139.99199999999999</v>
      </c>
      <c r="G871">
        <v>758.6</v>
      </c>
      <c r="H871">
        <v>43.292999999999999</v>
      </c>
      <c r="I871">
        <v>14396</v>
      </c>
      <c r="J871">
        <v>10078</v>
      </c>
      <c r="K871" t="s">
        <v>2007</v>
      </c>
      <c r="L871" t="s">
        <v>1790</v>
      </c>
    </row>
    <row r="872" spans="1:12" x14ac:dyDescent="0.25">
      <c r="A872">
        <v>884</v>
      </c>
      <c r="B872">
        <v>35.926000000000002</v>
      </c>
      <c r="C872">
        <v>140.12799999999999</v>
      </c>
      <c r="D872">
        <v>794.67499999999995</v>
      </c>
      <c r="E872">
        <v>35.924999999999997</v>
      </c>
      <c r="F872">
        <v>140.12899999999999</v>
      </c>
      <c r="G872">
        <v>831</v>
      </c>
      <c r="H872">
        <v>42.158999999999999</v>
      </c>
      <c r="I872">
        <v>14493</v>
      </c>
      <c r="J872">
        <v>10134</v>
      </c>
      <c r="K872" t="s">
        <v>2009</v>
      </c>
      <c r="L872" t="s">
        <v>1790</v>
      </c>
    </row>
    <row r="873" spans="1:12" x14ac:dyDescent="0.25">
      <c r="A873">
        <v>885</v>
      </c>
      <c r="B873">
        <v>36.408999999999999</v>
      </c>
      <c r="C873">
        <v>139.988</v>
      </c>
      <c r="D873">
        <v>243.32900000000001</v>
      </c>
      <c r="E873">
        <v>36.408999999999999</v>
      </c>
      <c r="F873">
        <v>139.988</v>
      </c>
      <c r="G873">
        <v>-9999</v>
      </c>
      <c r="H873">
        <v>17.658000000000001</v>
      </c>
      <c r="I873">
        <v>14392</v>
      </c>
      <c r="J873">
        <v>9786</v>
      </c>
      <c r="K873" t="s">
        <v>2012</v>
      </c>
      <c r="L873" t="s">
        <v>2011</v>
      </c>
    </row>
    <row r="874" spans="1:12" x14ac:dyDescent="0.25">
      <c r="A874">
        <v>886</v>
      </c>
      <c r="B874">
        <v>36.548999999999999</v>
      </c>
      <c r="C874">
        <v>138.78399999999999</v>
      </c>
      <c r="D874">
        <v>747.26099999999997</v>
      </c>
      <c r="E874">
        <v>36.549999999999997</v>
      </c>
      <c r="F874">
        <v>138.78399999999999</v>
      </c>
      <c r="G874">
        <v>747</v>
      </c>
      <c r="H874">
        <v>119.611</v>
      </c>
      <c r="I874">
        <v>13525</v>
      </c>
      <c r="J874">
        <v>9685</v>
      </c>
      <c r="K874" t="s">
        <v>2015</v>
      </c>
      <c r="L874" t="s">
        <v>2014</v>
      </c>
    </row>
    <row r="875" spans="1:12" x14ac:dyDescent="0.25">
      <c r="A875">
        <v>887</v>
      </c>
      <c r="B875">
        <v>36.384999999999998</v>
      </c>
      <c r="C875">
        <v>139.05799999999999</v>
      </c>
      <c r="D875">
        <v>3261.35</v>
      </c>
      <c r="E875">
        <v>36.384999999999998</v>
      </c>
      <c r="F875">
        <v>139.05699999999999</v>
      </c>
      <c r="G875">
        <v>3266.4</v>
      </c>
      <c r="H875">
        <v>93.753</v>
      </c>
      <c r="I875">
        <v>13722</v>
      </c>
      <c r="J875">
        <v>9803</v>
      </c>
      <c r="K875" t="s">
        <v>2017</v>
      </c>
      <c r="L875" t="s">
        <v>58</v>
      </c>
    </row>
    <row r="876" spans="1:12" x14ac:dyDescent="0.25">
      <c r="A876">
        <v>888</v>
      </c>
      <c r="B876">
        <v>36.597000000000001</v>
      </c>
      <c r="C876">
        <v>139.05099999999999</v>
      </c>
      <c r="D876">
        <v>1688.412</v>
      </c>
      <c r="E876">
        <v>36.597000000000001</v>
      </c>
      <c r="F876">
        <v>139.05000000000001</v>
      </c>
      <c r="G876">
        <v>1692</v>
      </c>
      <c r="H876">
        <v>107.11499999999999</v>
      </c>
      <c r="I876">
        <v>13717</v>
      </c>
      <c r="J876">
        <v>9651</v>
      </c>
      <c r="K876" t="s">
        <v>2019</v>
      </c>
      <c r="L876" t="s">
        <v>58</v>
      </c>
    </row>
    <row r="877" spans="1:12" x14ac:dyDescent="0.25">
      <c r="A877">
        <v>889</v>
      </c>
      <c r="B877">
        <v>36.768999999999998</v>
      </c>
      <c r="C877">
        <v>138.97200000000001</v>
      </c>
      <c r="D877">
        <v>494.32600000000002</v>
      </c>
      <c r="E877">
        <v>36.768999999999998</v>
      </c>
      <c r="F877">
        <v>138.971</v>
      </c>
      <c r="G877">
        <v>499.9</v>
      </c>
      <c r="H877">
        <v>139.84800000000001</v>
      </c>
      <c r="I877">
        <v>13660</v>
      </c>
      <c r="J877">
        <v>9527</v>
      </c>
      <c r="K877" t="s">
        <v>2021</v>
      </c>
      <c r="L877" t="s">
        <v>58</v>
      </c>
    </row>
    <row r="878" spans="1:12" x14ac:dyDescent="0.25">
      <c r="A878">
        <v>890</v>
      </c>
      <c r="B878">
        <v>36.381</v>
      </c>
      <c r="C878">
        <v>138.876</v>
      </c>
      <c r="D878">
        <v>155.53399999999999</v>
      </c>
      <c r="E878">
        <v>36.381</v>
      </c>
      <c r="F878">
        <v>138.876</v>
      </c>
      <c r="G878">
        <v>156</v>
      </c>
      <c r="H878">
        <v>99.807000000000002</v>
      </c>
      <c r="I878">
        <v>13591</v>
      </c>
      <c r="J878">
        <v>9806</v>
      </c>
      <c r="K878" t="s">
        <v>2024</v>
      </c>
      <c r="L878" t="s">
        <v>2023</v>
      </c>
    </row>
    <row r="879" spans="1:12" x14ac:dyDescent="0.25">
      <c r="A879">
        <v>891</v>
      </c>
      <c r="B879">
        <v>36.552</v>
      </c>
      <c r="C879">
        <v>138.922</v>
      </c>
      <c r="D879">
        <v>1256.26</v>
      </c>
      <c r="E879">
        <v>36.552</v>
      </c>
      <c r="F879">
        <v>138.92099999999999</v>
      </c>
      <c r="G879">
        <v>1239</v>
      </c>
      <c r="H879">
        <v>12.359</v>
      </c>
      <c r="I879">
        <v>13624</v>
      </c>
      <c r="J879">
        <v>9683</v>
      </c>
      <c r="K879" t="s">
        <v>2026</v>
      </c>
      <c r="L879" t="s">
        <v>2014</v>
      </c>
    </row>
    <row r="880" spans="1:12" x14ac:dyDescent="0.25">
      <c r="A880">
        <v>892</v>
      </c>
      <c r="B880">
        <v>36.658000000000001</v>
      </c>
      <c r="C880">
        <v>139.09399999999999</v>
      </c>
      <c r="D880">
        <v>636.82399999999996</v>
      </c>
      <c r="E880">
        <v>36.658000000000001</v>
      </c>
      <c r="F880">
        <v>139.09399999999999</v>
      </c>
      <c r="G880">
        <v>633</v>
      </c>
      <c r="H880">
        <v>30.475999999999999</v>
      </c>
      <c r="I880">
        <v>13748</v>
      </c>
      <c r="J880">
        <v>9607</v>
      </c>
      <c r="K880" t="s">
        <v>2029</v>
      </c>
      <c r="L880" t="s">
        <v>2028</v>
      </c>
    </row>
    <row r="881" spans="1:12" x14ac:dyDescent="0.25">
      <c r="A881">
        <v>893</v>
      </c>
      <c r="B881">
        <v>36.712000000000003</v>
      </c>
      <c r="C881">
        <v>139.209</v>
      </c>
      <c r="D881">
        <v>338.43099999999998</v>
      </c>
      <c r="E881">
        <v>36.709000000000003</v>
      </c>
      <c r="F881">
        <v>139.208</v>
      </c>
      <c r="G881">
        <v>331.9</v>
      </c>
      <c r="H881">
        <v>19.103999999999999</v>
      </c>
      <c r="I881">
        <v>13831</v>
      </c>
      <c r="J881">
        <v>9568</v>
      </c>
      <c r="K881" t="s">
        <v>2031</v>
      </c>
      <c r="L881" t="s">
        <v>2028</v>
      </c>
    </row>
    <row r="882" spans="1:12" x14ac:dyDescent="0.25">
      <c r="A882">
        <v>894</v>
      </c>
      <c r="B882">
        <v>36.768999999999998</v>
      </c>
      <c r="C882">
        <v>139.22300000000001</v>
      </c>
      <c r="D882">
        <v>251.929</v>
      </c>
      <c r="E882">
        <v>36.768000000000001</v>
      </c>
      <c r="F882">
        <v>139.22300000000001</v>
      </c>
      <c r="G882">
        <v>359</v>
      </c>
      <c r="H882">
        <v>22.501000000000001</v>
      </c>
      <c r="I882">
        <v>13841</v>
      </c>
      <c r="J882">
        <v>9527</v>
      </c>
      <c r="K882" t="s">
        <v>2033</v>
      </c>
      <c r="L882" t="s">
        <v>2028</v>
      </c>
    </row>
    <row r="883" spans="1:12" x14ac:dyDescent="0.25">
      <c r="A883">
        <v>895</v>
      </c>
      <c r="B883">
        <v>36.683</v>
      </c>
      <c r="C883">
        <v>138.983</v>
      </c>
      <c r="D883">
        <v>185.12700000000001</v>
      </c>
      <c r="E883">
        <v>36.683</v>
      </c>
      <c r="F883">
        <v>138.983</v>
      </c>
      <c r="G883">
        <v>184</v>
      </c>
      <c r="H883">
        <v>34.854999999999997</v>
      </c>
      <c r="I883">
        <v>13668</v>
      </c>
      <c r="J883">
        <v>9589</v>
      </c>
      <c r="K883" t="s">
        <v>2036</v>
      </c>
      <c r="L883" t="s">
        <v>2035</v>
      </c>
    </row>
    <row r="884" spans="1:12" x14ac:dyDescent="0.25">
      <c r="A884">
        <v>896</v>
      </c>
      <c r="B884">
        <v>36.750999999999998</v>
      </c>
      <c r="C884">
        <v>138.88800000000001</v>
      </c>
      <c r="D884">
        <v>56.366</v>
      </c>
      <c r="E884">
        <v>36.75</v>
      </c>
      <c r="F884">
        <v>138.88800000000001</v>
      </c>
      <c r="G884">
        <v>56</v>
      </c>
      <c r="H884">
        <v>22.28</v>
      </c>
      <c r="I884">
        <v>13600</v>
      </c>
      <c r="J884">
        <v>9540</v>
      </c>
      <c r="K884" t="s">
        <v>2038</v>
      </c>
      <c r="L884" t="s">
        <v>2035</v>
      </c>
    </row>
    <row r="885" spans="1:12" x14ac:dyDescent="0.25">
      <c r="A885">
        <v>897</v>
      </c>
      <c r="B885">
        <v>36.726999999999997</v>
      </c>
      <c r="C885">
        <v>138.869</v>
      </c>
      <c r="D885">
        <v>37.277999999999999</v>
      </c>
      <c r="E885">
        <v>36.728000000000002</v>
      </c>
      <c r="F885">
        <v>138.869</v>
      </c>
      <c r="G885">
        <v>35</v>
      </c>
      <c r="H885">
        <v>21.516999999999999</v>
      </c>
      <c r="I885">
        <v>13586</v>
      </c>
      <c r="J885">
        <v>9557</v>
      </c>
      <c r="K885" t="s">
        <v>2040</v>
      </c>
      <c r="L885" t="s">
        <v>1008</v>
      </c>
    </row>
    <row r="886" spans="1:12" x14ac:dyDescent="0.25">
      <c r="A886">
        <v>898</v>
      </c>
      <c r="B886">
        <v>36.965000000000003</v>
      </c>
      <c r="C886">
        <v>139.619</v>
      </c>
      <c r="D886">
        <v>75.257000000000005</v>
      </c>
      <c r="E886">
        <v>36.963000000000001</v>
      </c>
      <c r="F886">
        <v>139.61799999999999</v>
      </c>
      <c r="G886">
        <v>-9999</v>
      </c>
      <c r="H886">
        <v>46.381</v>
      </c>
      <c r="I886">
        <v>14126</v>
      </c>
      <c r="J886">
        <v>9386</v>
      </c>
      <c r="K886" t="s">
        <v>2042</v>
      </c>
      <c r="L886" t="s">
        <v>122</v>
      </c>
    </row>
    <row r="887" spans="1:12" x14ac:dyDescent="0.25">
      <c r="A887">
        <v>899</v>
      </c>
      <c r="B887">
        <v>36.322000000000003</v>
      </c>
      <c r="C887">
        <v>138.999</v>
      </c>
      <c r="D887">
        <v>550.08799999999997</v>
      </c>
      <c r="E887">
        <v>36.322000000000003</v>
      </c>
      <c r="F887">
        <v>139</v>
      </c>
      <c r="G887">
        <v>557.20000000000005</v>
      </c>
      <c r="H887">
        <v>53.402000000000001</v>
      </c>
      <c r="I887">
        <v>13680</v>
      </c>
      <c r="J887">
        <v>9849</v>
      </c>
      <c r="K887" t="s">
        <v>2044</v>
      </c>
      <c r="L887" t="s">
        <v>2023</v>
      </c>
    </row>
    <row r="888" spans="1:12" x14ac:dyDescent="0.25">
      <c r="A888">
        <v>900</v>
      </c>
      <c r="B888">
        <v>36.290999999999997</v>
      </c>
      <c r="C888">
        <v>139.07599999999999</v>
      </c>
      <c r="D888">
        <v>1217.7280000000001</v>
      </c>
      <c r="E888">
        <v>36.290999999999997</v>
      </c>
      <c r="F888">
        <v>139.07599999999999</v>
      </c>
      <c r="G888">
        <v>1228.7</v>
      </c>
      <c r="H888">
        <v>44.29</v>
      </c>
      <c r="I888">
        <v>13735</v>
      </c>
      <c r="J888">
        <v>9871</v>
      </c>
      <c r="K888" t="s">
        <v>2046</v>
      </c>
      <c r="L888" t="s">
        <v>2023</v>
      </c>
    </row>
    <row r="889" spans="1:12" x14ac:dyDescent="0.25">
      <c r="A889">
        <v>901</v>
      </c>
      <c r="B889">
        <v>36.28</v>
      </c>
      <c r="C889">
        <v>139.124</v>
      </c>
      <c r="D889">
        <v>1341.7950000000001</v>
      </c>
      <c r="E889">
        <v>36.28</v>
      </c>
      <c r="F889">
        <v>139.124</v>
      </c>
      <c r="G889">
        <v>-9999</v>
      </c>
      <c r="H889">
        <v>56.277000000000001</v>
      </c>
      <c r="I889">
        <v>13770</v>
      </c>
      <c r="J889">
        <v>9879</v>
      </c>
      <c r="K889" t="s">
        <v>1267</v>
      </c>
      <c r="L889" t="s">
        <v>2023</v>
      </c>
    </row>
    <row r="890" spans="1:12" x14ac:dyDescent="0.25">
      <c r="A890">
        <v>902</v>
      </c>
      <c r="B890">
        <v>36.322000000000003</v>
      </c>
      <c r="C890">
        <v>138.88800000000001</v>
      </c>
      <c r="D890">
        <v>121.789</v>
      </c>
      <c r="E890">
        <v>36.320999999999998</v>
      </c>
      <c r="F890">
        <v>138.88800000000001</v>
      </c>
      <c r="G890">
        <v>122.4</v>
      </c>
      <c r="H890">
        <v>45.085000000000001</v>
      </c>
      <c r="I890">
        <v>13600</v>
      </c>
      <c r="J890">
        <v>9849</v>
      </c>
      <c r="K890" t="s">
        <v>2049</v>
      </c>
      <c r="L890" t="s">
        <v>2048</v>
      </c>
    </row>
    <row r="891" spans="1:12" x14ac:dyDescent="0.25">
      <c r="A891">
        <v>903</v>
      </c>
      <c r="B891">
        <v>36.26</v>
      </c>
      <c r="C891">
        <v>139.02600000000001</v>
      </c>
      <c r="D891">
        <v>549.26199999999994</v>
      </c>
      <c r="E891">
        <v>36.261000000000003</v>
      </c>
      <c r="F891">
        <v>139.02600000000001</v>
      </c>
      <c r="G891">
        <v>552.20000000000005</v>
      </c>
      <c r="H891">
        <v>94.29</v>
      </c>
      <c r="I891">
        <v>13699</v>
      </c>
      <c r="J891">
        <v>9893</v>
      </c>
      <c r="K891" t="s">
        <v>1951</v>
      </c>
      <c r="L891" t="s">
        <v>2051</v>
      </c>
    </row>
    <row r="892" spans="1:12" x14ac:dyDescent="0.25">
      <c r="A892">
        <v>904</v>
      </c>
      <c r="B892">
        <v>36.270000000000003</v>
      </c>
      <c r="C892">
        <v>139.042</v>
      </c>
      <c r="D892">
        <v>554.21400000000006</v>
      </c>
      <c r="E892">
        <v>36.271000000000001</v>
      </c>
      <c r="F892">
        <v>139.04300000000001</v>
      </c>
      <c r="G892">
        <v>556.29999999999995</v>
      </c>
      <c r="H892">
        <v>6.8940000000000001</v>
      </c>
      <c r="I892">
        <v>13711</v>
      </c>
      <c r="J892">
        <v>9886</v>
      </c>
      <c r="K892" t="s">
        <v>2052</v>
      </c>
      <c r="L892" t="s">
        <v>2051</v>
      </c>
    </row>
    <row r="893" spans="1:12" x14ac:dyDescent="0.25">
      <c r="A893">
        <v>905</v>
      </c>
      <c r="B893">
        <v>36.194000000000003</v>
      </c>
      <c r="C893">
        <v>139.06299999999999</v>
      </c>
      <c r="D893">
        <v>382.18200000000002</v>
      </c>
      <c r="E893">
        <v>36.194000000000003</v>
      </c>
      <c r="F893">
        <v>139.06399999999999</v>
      </c>
      <c r="G893">
        <v>385.2</v>
      </c>
      <c r="H893">
        <v>10.827</v>
      </c>
      <c r="I893">
        <v>13726</v>
      </c>
      <c r="J893">
        <v>9941</v>
      </c>
      <c r="K893" t="s">
        <v>2054</v>
      </c>
      <c r="L893" t="s">
        <v>64</v>
      </c>
    </row>
    <row r="894" spans="1:12" x14ac:dyDescent="0.25">
      <c r="A894">
        <v>906</v>
      </c>
      <c r="B894">
        <v>36.273000000000003</v>
      </c>
      <c r="C894">
        <v>139.12799999999999</v>
      </c>
      <c r="D894">
        <v>411.81799999999998</v>
      </c>
      <c r="E894">
        <v>36.271999999999998</v>
      </c>
      <c r="F894">
        <v>139.12899999999999</v>
      </c>
      <c r="G894">
        <v>414.9</v>
      </c>
      <c r="H894">
        <v>0.85599999999999998</v>
      </c>
      <c r="I894">
        <v>13773</v>
      </c>
      <c r="J894">
        <v>9884</v>
      </c>
      <c r="K894" t="s">
        <v>2056</v>
      </c>
      <c r="L894" t="s">
        <v>64</v>
      </c>
    </row>
    <row r="895" spans="1:12" x14ac:dyDescent="0.25">
      <c r="A895">
        <v>907</v>
      </c>
      <c r="B895">
        <v>36.192</v>
      </c>
      <c r="C895">
        <v>138.96</v>
      </c>
      <c r="D895">
        <v>41.652999999999999</v>
      </c>
      <c r="E895">
        <v>36.192</v>
      </c>
      <c r="F895">
        <v>138.96</v>
      </c>
      <c r="G895">
        <v>41.9</v>
      </c>
      <c r="H895">
        <v>15.709</v>
      </c>
      <c r="I895">
        <v>13652</v>
      </c>
      <c r="J895">
        <v>9942</v>
      </c>
      <c r="K895" t="s">
        <v>2058</v>
      </c>
      <c r="L895" t="s">
        <v>2051</v>
      </c>
    </row>
    <row r="896" spans="1:12" x14ac:dyDescent="0.25">
      <c r="A896">
        <v>908</v>
      </c>
      <c r="B896">
        <v>36.418999999999997</v>
      </c>
      <c r="C896">
        <v>138.79499999999999</v>
      </c>
      <c r="D896">
        <v>105.039</v>
      </c>
      <c r="E896">
        <v>36.418999999999997</v>
      </c>
      <c r="F896">
        <v>138.79499999999999</v>
      </c>
      <c r="G896">
        <v>104.5</v>
      </c>
      <c r="H896">
        <v>27.155999999999999</v>
      </c>
      <c r="I896">
        <v>13533</v>
      </c>
      <c r="J896">
        <v>9779</v>
      </c>
      <c r="K896" t="s">
        <v>2060</v>
      </c>
      <c r="L896" t="s">
        <v>2023</v>
      </c>
    </row>
    <row r="897" spans="1:12" x14ac:dyDescent="0.25">
      <c r="A897">
        <v>909</v>
      </c>
      <c r="B897">
        <v>36.277000000000001</v>
      </c>
      <c r="C897">
        <v>139.15299999999999</v>
      </c>
      <c r="D897">
        <v>1794.01</v>
      </c>
      <c r="E897">
        <v>36.277999999999999</v>
      </c>
      <c r="F897">
        <v>139.15600000000001</v>
      </c>
      <c r="G897">
        <v>1808.8</v>
      </c>
      <c r="H897">
        <v>9.907</v>
      </c>
      <c r="I897">
        <v>13791</v>
      </c>
      <c r="J897">
        <v>9881</v>
      </c>
      <c r="K897" t="s">
        <v>2062</v>
      </c>
      <c r="L897" t="s">
        <v>2023</v>
      </c>
    </row>
    <row r="898" spans="1:12" x14ac:dyDescent="0.25">
      <c r="A898">
        <v>910</v>
      </c>
      <c r="B898">
        <v>36.216999999999999</v>
      </c>
      <c r="C898">
        <v>138.803</v>
      </c>
      <c r="D898">
        <v>302.62200000000001</v>
      </c>
      <c r="E898">
        <v>36.216999999999999</v>
      </c>
      <c r="F898">
        <v>138.803</v>
      </c>
      <c r="G898">
        <v>303.2</v>
      </c>
      <c r="H898">
        <v>23.609000000000002</v>
      </c>
      <c r="I898">
        <v>13539</v>
      </c>
      <c r="J898">
        <v>9924</v>
      </c>
      <c r="K898" t="s">
        <v>2064</v>
      </c>
      <c r="L898" t="s">
        <v>2051</v>
      </c>
    </row>
    <row r="899" spans="1:12" x14ac:dyDescent="0.25">
      <c r="A899">
        <v>911</v>
      </c>
      <c r="B899">
        <v>36.112000000000002</v>
      </c>
      <c r="C899">
        <v>139.19800000000001</v>
      </c>
      <c r="D899">
        <v>901.33</v>
      </c>
      <c r="E899">
        <v>36.113</v>
      </c>
      <c r="F899">
        <v>139.19800000000001</v>
      </c>
      <c r="G899">
        <v>905</v>
      </c>
      <c r="H899">
        <v>18.806999999999999</v>
      </c>
      <c r="I899">
        <v>13823</v>
      </c>
      <c r="J899">
        <v>10000</v>
      </c>
      <c r="K899" t="s">
        <v>2066</v>
      </c>
      <c r="L899" t="s">
        <v>139</v>
      </c>
    </row>
    <row r="900" spans="1:12" x14ac:dyDescent="0.25">
      <c r="A900">
        <v>912</v>
      </c>
      <c r="B900">
        <v>36.134999999999998</v>
      </c>
      <c r="C900">
        <v>139.28299999999999</v>
      </c>
      <c r="D900">
        <v>941.61699999999996</v>
      </c>
      <c r="E900">
        <v>36.134999999999998</v>
      </c>
      <c r="F900">
        <v>139.28200000000001</v>
      </c>
      <c r="G900">
        <v>-9999</v>
      </c>
      <c r="H900">
        <v>29.742999999999999</v>
      </c>
      <c r="I900">
        <v>13884</v>
      </c>
      <c r="J900">
        <v>9983</v>
      </c>
      <c r="K900" t="s">
        <v>2068</v>
      </c>
      <c r="L900" t="s">
        <v>139</v>
      </c>
    </row>
    <row r="901" spans="1:12" x14ac:dyDescent="0.25">
      <c r="A901">
        <v>913</v>
      </c>
      <c r="B901">
        <v>36.137</v>
      </c>
      <c r="C901">
        <v>139.37799999999999</v>
      </c>
      <c r="D901">
        <v>968.03300000000002</v>
      </c>
      <c r="E901">
        <v>36.137999999999998</v>
      </c>
      <c r="F901">
        <v>139.37799999999999</v>
      </c>
      <c r="G901">
        <v>1000</v>
      </c>
      <c r="H901">
        <v>61.015000000000001</v>
      </c>
      <c r="I901">
        <v>13953</v>
      </c>
      <c r="J901">
        <v>9982</v>
      </c>
      <c r="K901" t="s">
        <v>2070</v>
      </c>
      <c r="L901" t="s">
        <v>139</v>
      </c>
    </row>
    <row r="902" spans="1:12" x14ac:dyDescent="0.25">
      <c r="A902">
        <v>914</v>
      </c>
      <c r="B902">
        <v>36.084000000000003</v>
      </c>
      <c r="C902">
        <v>139.43799999999999</v>
      </c>
      <c r="D902">
        <v>974.00300000000004</v>
      </c>
      <c r="E902">
        <v>36.084000000000003</v>
      </c>
      <c r="F902">
        <v>139.43799999999999</v>
      </c>
      <c r="G902">
        <v>1019</v>
      </c>
      <c r="H902">
        <v>33.270000000000003</v>
      </c>
      <c r="I902">
        <v>13996</v>
      </c>
      <c r="J902">
        <v>10020</v>
      </c>
      <c r="K902" t="s">
        <v>2072</v>
      </c>
      <c r="L902" t="s">
        <v>139</v>
      </c>
    </row>
    <row r="903" spans="1:12" x14ac:dyDescent="0.25">
      <c r="A903">
        <v>915</v>
      </c>
      <c r="B903">
        <v>35.984000000000002</v>
      </c>
      <c r="C903">
        <v>139.517</v>
      </c>
      <c r="D903">
        <v>1203.673</v>
      </c>
      <c r="E903">
        <v>35.984999999999999</v>
      </c>
      <c r="F903">
        <v>139.51900000000001</v>
      </c>
      <c r="G903">
        <v>-9999</v>
      </c>
      <c r="H903">
        <v>69.298000000000002</v>
      </c>
      <c r="I903">
        <v>14053</v>
      </c>
      <c r="J903">
        <v>10092</v>
      </c>
      <c r="K903" t="s">
        <v>2074</v>
      </c>
      <c r="L903" t="s">
        <v>139</v>
      </c>
    </row>
    <row r="904" spans="1:12" x14ac:dyDescent="0.25">
      <c r="A904">
        <v>916</v>
      </c>
      <c r="B904">
        <v>35.892000000000003</v>
      </c>
      <c r="C904">
        <v>139.56200000000001</v>
      </c>
      <c r="D904">
        <v>1975.2919999999999</v>
      </c>
      <c r="E904">
        <v>35.890999999999998</v>
      </c>
      <c r="F904">
        <v>139.56</v>
      </c>
      <c r="G904">
        <v>2020</v>
      </c>
      <c r="H904">
        <v>40.969000000000001</v>
      </c>
      <c r="I904">
        <v>14085</v>
      </c>
      <c r="J904">
        <v>10158</v>
      </c>
      <c r="K904" t="s">
        <v>2076</v>
      </c>
      <c r="L904" t="s">
        <v>139</v>
      </c>
    </row>
    <row r="905" spans="1:12" x14ac:dyDescent="0.25">
      <c r="A905">
        <v>917</v>
      </c>
      <c r="B905">
        <v>36.091999999999999</v>
      </c>
      <c r="C905">
        <v>139.428</v>
      </c>
      <c r="D905">
        <v>44.076999999999998</v>
      </c>
      <c r="E905">
        <v>36.091999999999999</v>
      </c>
      <c r="F905">
        <v>139.429</v>
      </c>
      <c r="G905">
        <v>-9999</v>
      </c>
      <c r="H905">
        <v>13.984</v>
      </c>
      <c r="I905">
        <v>13989</v>
      </c>
      <c r="J905">
        <v>10014</v>
      </c>
      <c r="K905" t="s">
        <v>2079</v>
      </c>
      <c r="L905" t="s">
        <v>2078</v>
      </c>
    </row>
    <row r="906" spans="1:12" x14ac:dyDescent="0.25">
      <c r="A906">
        <v>918</v>
      </c>
      <c r="B906">
        <v>36.018999999999998</v>
      </c>
      <c r="C906">
        <v>139.48099999999999</v>
      </c>
      <c r="D906">
        <v>139.779</v>
      </c>
      <c r="E906">
        <v>36.018000000000001</v>
      </c>
      <c r="F906">
        <v>139.48099999999999</v>
      </c>
      <c r="G906">
        <v>140</v>
      </c>
      <c r="H906">
        <v>16.138000000000002</v>
      </c>
      <c r="I906">
        <v>14027</v>
      </c>
      <c r="J906">
        <v>10067</v>
      </c>
      <c r="K906" t="s">
        <v>2082</v>
      </c>
      <c r="L906" t="s">
        <v>2081</v>
      </c>
    </row>
    <row r="907" spans="1:12" x14ac:dyDescent="0.25">
      <c r="A907">
        <v>919</v>
      </c>
      <c r="B907">
        <v>35.921999999999997</v>
      </c>
      <c r="C907">
        <v>139.453</v>
      </c>
      <c r="D907">
        <v>215.32300000000001</v>
      </c>
      <c r="E907">
        <v>35.921999999999997</v>
      </c>
      <c r="F907">
        <v>139.45400000000001</v>
      </c>
      <c r="G907">
        <v>222</v>
      </c>
      <c r="H907">
        <v>18.026</v>
      </c>
      <c r="I907">
        <v>14007</v>
      </c>
      <c r="J907">
        <v>10137</v>
      </c>
      <c r="K907" t="s">
        <v>2085</v>
      </c>
      <c r="L907" t="s">
        <v>2084</v>
      </c>
    </row>
    <row r="908" spans="1:12" x14ac:dyDescent="0.25">
      <c r="A908">
        <v>920</v>
      </c>
      <c r="B908">
        <v>35.957999999999998</v>
      </c>
      <c r="C908">
        <v>139.47399999999999</v>
      </c>
      <c r="D908">
        <v>217.10900000000001</v>
      </c>
      <c r="E908">
        <v>35.956000000000003</v>
      </c>
      <c r="F908">
        <v>139.47399999999999</v>
      </c>
      <c r="G908">
        <v>227</v>
      </c>
      <c r="H908">
        <v>5.0439999999999996</v>
      </c>
      <c r="I908">
        <v>14022</v>
      </c>
      <c r="J908">
        <v>10111</v>
      </c>
      <c r="K908" t="s">
        <v>2087</v>
      </c>
      <c r="L908" t="s">
        <v>2084</v>
      </c>
    </row>
    <row r="909" spans="1:12" x14ac:dyDescent="0.25">
      <c r="A909">
        <v>921</v>
      </c>
      <c r="B909">
        <v>35.954999999999998</v>
      </c>
      <c r="C909">
        <v>139.51</v>
      </c>
      <c r="D909">
        <v>714.755</v>
      </c>
      <c r="E909">
        <v>35.953000000000003</v>
      </c>
      <c r="F909">
        <v>139.511</v>
      </c>
      <c r="G909">
        <v>712.5</v>
      </c>
      <c r="H909">
        <v>8.4139999999999997</v>
      </c>
      <c r="I909">
        <v>14048</v>
      </c>
      <c r="J909">
        <v>10113</v>
      </c>
      <c r="K909" t="s">
        <v>2089</v>
      </c>
      <c r="L909" t="s">
        <v>2084</v>
      </c>
    </row>
    <row r="910" spans="1:12" x14ac:dyDescent="0.25">
      <c r="A910">
        <v>922</v>
      </c>
      <c r="B910">
        <v>35.966999999999999</v>
      </c>
      <c r="C910">
        <v>139.345</v>
      </c>
      <c r="D910">
        <v>65.311000000000007</v>
      </c>
      <c r="E910">
        <v>35.966000000000001</v>
      </c>
      <c r="F910">
        <v>139.345</v>
      </c>
      <c r="G910">
        <v>85</v>
      </c>
      <c r="H910">
        <v>15.802</v>
      </c>
      <c r="I910">
        <v>13929</v>
      </c>
      <c r="J910">
        <v>10104</v>
      </c>
      <c r="K910" t="s">
        <v>2092</v>
      </c>
      <c r="L910" t="s">
        <v>2091</v>
      </c>
    </row>
    <row r="911" spans="1:12" x14ac:dyDescent="0.25">
      <c r="A911">
        <v>923</v>
      </c>
      <c r="B911">
        <v>35.979999999999997</v>
      </c>
      <c r="C911">
        <v>139.37700000000001</v>
      </c>
      <c r="D911">
        <v>90.998999999999995</v>
      </c>
      <c r="E911">
        <v>35.978999999999999</v>
      </c>
      <c r="F911">
        <v>139.37799999999999</v>
      </c>
      <c r="G911">
        <v>100</v>
      </c>
      <c r="H911">
        <v>10.282</v>
      </c>
      <c r="I911">
        <v>13952</v>
      </c>
      <c r="J911">
        <v>10095</v>
      </c>
      <c r="K911" t="s">
        <v>2094</v>
      </c>
      <c r="L911" t="s">
        <v>2091</v>
      </c>
    </row>
    <row r="912" spans="1:12" x14ac:dyDescent="0.25">
      <c r="A912">
        <v>924</v>
      </c>
      <c r="B912">
        <v>35.984999999999999</v>
      </c>
      <c r="C912">
        <v>139.40199999999999</v>
      </c>
      <c r="D912">
        <v>202.477</v>
      </c>
      <c r="E912">
        <v>35.984000000000002</v>
      </c>
      <c r="F912">
        <v>139.40199999999999</v>
      </c>
      <c r="G912">
        <v>207</v>
      </c>
      <c r="H912">
        <v>8.4190000000000005</v>
      </c>
      <c r="I912">
        <v>13970</v>
      </c>
      <c r="J912">
        <v>10091</v>
      </c>
      <c r="K912" t="s">
        <v>2096</v>
      </c>
      <c r="L912" t="s">
        <v>2091</v>
      </c>
    </row>
    <row r="913" spans="1:12" x14ac:dyDescent="0.25">
      <c r="A913">
        <v>925</v>
      </c>
      <c r="B913">
        <v>35.959000000000003</v>
      </c>
      <c r="C913">
        <v>139.47800000000001</v>
      </c>
      <c r="D913">
        <v>468.36399999999998</v>
      </c>
      <c r="E913">
        <v>35.956000000000003</v>
      </c>
      <c r="F913">
        <v>139.47399999999999</v>
      </c>
      <c r="G913">
        <v>471</v>
      </c>
      <c r="H913">
        <v>0.49</v>
      </c>
      <c r="I913">
        <v>14025</v>
      </c>
      <c r="J913">
        <v>10110</v>
      </c>
      <c r="K913" t="s">
        <v>2098</v>
      </c>
      <c r="L913" t="s">
        <v>2091</v>
      </c>
    </row>
    <row r="914" spans="1:12" x14ac:dyDescent="0.25">
      <c r="A914">
        <v>926</v>
      </c>
      <c r="B914">
        <v>35.976999999999997</v>
      </c>
      <c r="C914">
        <v>139.38999999999999</v>
      </c>
      <c r="D914">
        <v>101.089</v>
      </c>
      <c r="E914">
        <v>35.976999999999997</v>
      </c>
      <c r="F914">
        <v>139.39099999999999</v>
      </c>
      <c r="G914">
        <v>87</v>
      </c>
      <c r="H914">
        <v>11.234</v>
      </c>
      <c r="I914">
        <v>13961</v>
      </c>
      <c r="J914">
        <v>10097</v>
      </c>
      <c r="K914" t="s">
        <v>2101</v>
      </c>
      <c r="L914" t="s">
        <v>2100</v>
      </c>
    </row>
    <row r="915" spans="1:12" x14ac:dyDescent="0.25">
      <c r="A915">
        <v>927</v>
      </c>
      <c r="B915">
        <v>36.018999999999998</v>
      </c>
      <c r="C915">
        <v>139.381</v>
      </c>
      <c r="D915">
        <v>153.84299999999999</v>
      </c>
      <c r="E915">
        <v>36.018999999999998</v>
      </c>
      <c r="F915">
        <v>139.38200000000001</v>
      </c>
      <c r="G915">
        <v>146</v>
      </c>
      <c r="H915">
        <v>6.7169999999999996</v>
      </c>
      <c r="I915">
        <v>13955</v>
      </c>
      <c r="J915">
        <v>10067</v>
      </c>
      <c r="K915" t="s">
        <v>2104</v>
      </c>
      <c r="L915" t="s">
        <v>2103</v>
      </c>
    </row>
    <row r="916" spans="1:12" x14ac:dyDescent="0.25">
      <c r="A916">
        <v>928</v>
      </c>
      <c r="B916">
        <v>36.008000000000003</v>
      </c>
      <c r="C916">
        <v>139.422</v>
      </c>
      <c r="D916">
        <v>157.804</v>
      </c>
      <c r="E916">
        <v>36.008000000000003</v>
      </c>
      <c r="F916">
        <v>139.42099999999999</v>
      </c>
      <c r="G916">
        <v>154</v>
      </c>
      <c r="H916">
        <v>5.1070000000000002</v>
      </c>
      <c r="I916">
        <v>13984</v>
      </c>
      <c r="J916">
        <v>10075</v>
      </c>
      <c r="K916" t="s">
        <v>2106</v>
      </c>
      <c r="L916" t="s">
        <v>2103</v>
      </c>
    </row>
    <row r="917" spans="1:12" x14ac:dyDescent="0.25">
      <c r="A917">
        <v>929</v>
      </c>
      <c r="B917">
        <v>35.935000000000002</v>
      </c>
      <c r="C917">
        <v>139.44200000000001</v>
      </c>
      <c r="D917">
        <v>40.381999999999998</v>
      </c>
      <c r="E917">
        <v>35.935000000000002</v>
      </c>
      <c r="F917">
        <v>139.44200000000001</v>
      </c>
      <c r="G917">
        <v>54</v>
      </c>
      <c r="H917">
        <v>6.5259999999999998</v>
      </c>
      <c r="I917">
        <v>13999</v>
      </c>
      <c r="J917">
        <v>10127</v>
      </c>
      <c r="K917" t="s">
        <v>2109</v>
      </c>
      <c r="L917" t="s">
        <v>2108</v>
      </c>
    </row>
    <row r="918" spans="1:12" x14ac:dyDescent="0.25">
      <c r="A918">
        <v>930</v>
      </c>
      <c r="B918">
        <v>35.957999999999998</v>
      </c>
      <c r="C918">
        <v>139.47200000000001</v>
      </c>
      <c r="D918">
        <v>47.15</v>
      </c>
      <c r="E918">
        <v>35.956000000000003</v>
      </c>
      <c r="F918">
        <v>139.47399999999999</v>
      </c>
      <c r="G918">
        <v>66</v>
      </c>
      <c r="H918">
        <v>0.28699999999999998</v>
      </c>
      <c r="I918">
        <v>14020</v>
      </c>
      <c r="J918">
        <v>10111</v>
      </c>
      <c r="K918" t="s">
        <v>2111</v>
      </c>
      <c r="L918" t="s">
        <v>2108</v>
      </c>
    </row>
    <row r="919" spans="1:12" x14ac:dyDescent="0.25">
      <c r="A919">
        <v>931</v>
      </c>
      <c r="B919">
        <v>35.988</v>
      </c>
      <c r="C919">
        <v>139.43700000000001</v>
      </c>
      <c r="D919">
        <v>373.03100000000001</v>
      </c>
      <c r="E919">
        <v>35.988</v>
      </c>
      <c r="F919">
        <v>139.43700000000001</v>
      </c>
      <c r="G919">
        <v>-9999</v>
      </c>
      <c r="H919">
        <v>4.3239999999999998</v>
      </c>
      <c r="I919">
        <v>13995</v>
      </c>
      <c r="J919">
        <v>10089</v>
      </c>
      <c r="K919" t="s">
        <v>2113</v>
      </c>
      <c r="L919" t="s">
        <v>2091</v>
      </c>
    </row>
    <row r="920" spans="1:12" x14ac:dyDescent="0.25">
      <c r="A920">
        <v>932</v>
      </c>
      <c r="B920">
        <v>35.801000000000002</v>
      </c>
      <c r="C920">
        <v>139.648</v>
      </c>
      <c r="D920">
        <v>2063.1289999999999</v>
      </c>
      <c r="E920">
        <v>35.802</v>
      </c>
      <c r="F920">
        <v>139.648</v>
      </c>
      <c r="G920">
        <v>2095</v>
      </c>
      <c r="H920">
        <v>34.082000000000001</v>
      </c>
      <c r="I920">
        <v>14147</v>
      </c>
      <c r="J920">
        <v>10224</v>
      </c>
      <c r="K920" t="s">
        <v>2115</v>
      </c>
      <c r="L920" t="s">
        <v>139</v>
      </c>
    </row>
    <row r="921" spans="1:12" x14ac:dyDescent="0.25">
      <c r="A921">
        <v>933</v>
      </c>
      <c r="B921">
        <v>35.787999999999997</v>
      </c>
      <c r="C921">
        <v>139.72800000000001</v>
      </c>
      <c r="D921">
        <v>2095.36</v>
      </c>
      <c r="E921">
        <v>35.787999999999997</v>
      </c>
      <c r="F921">
        <v>139.72800000000001</v>
      </c>
      <c r="G921">
        <v>2137</v>
      </c>
      <c r="H921">
        <v>36.932000000000002</v>
      </c>
      <c r="I921">
        <v>14205</v>
      </c>
      <c r="J921">
        <v>10233</v>
      </c>
      <c r="K921" t="s">
        <v>2117</v>
      </c>
      <c r="L921" t="s">
        <v>139</v>
      </c>
    </row>
    <row r="922" spans="1:12" x14ac:dyDescent="0.25">
      <c r="A922">
        <v>935</v>
      </c>
      <c r="B922">
        <v>35.783999999999999</v>
      </c>
      <c r="C922">
        <v>139.745</v>
      </c>
      <c r="D922">
        <v>118.563</v>
      </c>
      <c r="E922">
        <v>35.783999999999999</v>
      </c>
      <c r="F922">
        <v>139.744</v>
      </c>
      <c r="G922">
        <v>-9999</v>
      </c>
      <c r="H922">
        <v>32.088000000000001</v>
      </c>
      <c r="I922">
        <v>14217</v>
      </c>
      <c r="J922">
        <v>10236</v>
      </c>
      <c r="K922" t="s">
        <v>2121</v>
      </c>
      <c r="L922" t="s">
        <v>139</v>
      </c>
    </row>
    <row r="923" spans="1:12" x14ac:dyDescent="0.25">
      <c r="A923">
        <v>936</v>
      </c>
      <c r="B923">
        <v>35.783999999999999</v>
      </c>
      <c r="C923">
        <v>139.745</v>
      </c>
      <c r="D923">
        <v>118.563</v>
      </c>
      <c r="E923">
        <v>35.783999999999999</v>
      </c>
      <c r="F923">
        <v>139.744</v>
      </c>
      <c r="G923">
        <v>117</v>
      </c>
      <c r="H923">
        <v>31.033999999999999</v>
      </c>
      <c r="I923">
        <v>14217</v>
      </c>
      <c r="J923">
        <v>10236</v>
      </c>
      <c r="K923" t="s">
        <v>2124</v>
      </c>
      <c r="L923" t="s">
        <v>2123</v>
      </c>
    </row>
    <row r="924" spans="1:12" x14ac:dyDescent="0.25">
      <c r="A924">
        <v>937</v>
      </c>
      <c r="B924">
        <v>35.759</v>
      </c>
      <c r="C924">
        <v>139.792</v>
      </c>
      <c r="D924">
        <v>2217.5729999999999</v>
      </c>
      <c r="E924">
        <v>35.76</v>
      </c>
      <c r="F924">
        <v>139.79300000000001</v>
      </c>
      <c r="G924">
        <v>2250</v>
      </c>
      <c r="H924">
        <v>40.908000000000001</v>
      </c>
      <c r="I924">
        <v>14251</v>
      </c>
      <c r="J924">
        <v>10254</v>
      </c>
      <c r="K924" t="s">
        <v>2126</v>
      </c>
      <c r="L924" t="s">
        <v>139</v>
      </c>
    </row>
    <row r="925" spans="1:12" x14ac:dyDescent="0.25">
      <c r="A925">
        <v>938</v>
      </c>
      <c r="B925">
        <v>35.750999999999998</v>
      </c>
      <c r="C925">
        <v>139.82</v>
      </c>
      <c r="D925">
        <v>237.72800000000001</v>
      </c>
      <c r="E925">
        <v>35.75</v>
      </c>
      <c r="F925">
        <v>139.82</v>
      </c>
      <c r="G925">
        <v>-9999</v>
      </c>
      <c r="H925">
        <v>16.55</v>
      </c>
      <c r="I925">
        <v>14271</v>
      </c>
      <c r="J925">
        <v>10260</v>
      </c>
      <c r="K925" t="s">
        <v>2128</v>
      </c>
      <c r="L925" t="s">
        <v>139</v>
      </c>
    </row>
    <row r="926" spans="1:12" x14ac:dyDescent="0.25">
      <c r="A926">
        <v>939</v>
      </c>
      <c r="B926">
        <v>35.750999999999998</v>
      </c>
      <c r="C926">
        <v>139.82</v>
      </c>
      <c r="D926">
        <v>237.72800000000001</v>
      </c>
      <c r="E926">
        <v>35.75</v>
      </c>
      <c r="F926">
        <v>139.82</v>
      </c>
      <c r="G926">
        <v>90.2</v>
      </c>
      <c r="H926">
        <v>9.2780000000000005</v>
      </c>
      <c r="I926">
        <v>14271</v>
      </c>
      <c r="J926">
        <v>10260</v>
      </c>
      <c r="K926" t="s">
        <v>2130</v>
      </c>
      <c r="L926" t="s">
        <v>139</v>
      </c>
    </row>
    <row r="927" spans="1:12" x14ac:dyDescent="0.25">
      <c r="A927">
        <v>940</v>
      </c>
      <c r="B927">
        <v>35.741999999999997</v>
      </c>
      <c r="C927">
        <v>139.81700000000001</v>
      </c>
      <c r="D927">
        <v>3.04</v>
      </c>
      <c r="E927">
        <v>35.743000000000002</v>
      </c>
      <c r="F927">
        <v>139.81800000000001</v>
      </c>
      <c r="G927">
        <v>-9999</v>
      </c>
      <c r="H927">
        <v>8.0809999999999995</v>
      </c>
      <c r="I927">
        <v>14269</v>
      </c>
      <c r="J927">
        <v>10266</v>
      </c>
      <c r="K927" t="s">
        <v>2132</v>
      </c>
      <c r="L927" t="s">
        <v>139</v>
      </c>
    </row>
    <row r="928" spans="1:12" x14ac:dyDescent="0.25">
      <c r="A928">
        <v>941</v>
      </c>
      <c r="B928">
        <v>35.741999999999997</v>
      </c>
      <c r="C928">
        <v>139.81700000000001</v>
      </c>
      <c r="D928">
        <v>3.04</v>
      </c>
      <c r="E928">
        <v>35.743000000000002</v>
      </c>
      <c r="F928">
        <v>139.81800000000001</v>
      </c>
      <c r="G928">
        <v>-9999</v>
      </c>
      <c r="H928">
        <v>8.0809999999999995</v>
      </c>
      <c r="I928">
        <v>14269</v>
      </c>
      <c r="J928">
        <v>10266</v>
      </c>
      <c r="K928" t="s">
        <v>2135</v>
      </c>
      <c r="L928" t="s">
        <v>2134</v>
      </c>
    </row>
    <row r="929" spans="1:12" x14ac:dyDescent="0.25">
      <c r="A929">
        <v>942</v>
      </c>
      <c r="B929">
        <v>35.722000000000001</v>
      </c>
      <c r="C929">
        <v>139.84399999999999</v>
      </c>
      <c r="D929">
        <v>766.73099999999999</v>
      </c>
      <c r="E929">
        <v>35.720999999999997</v>
      </c>
      <c r="F929">
        <v>139.84399999999999</v>
      </c>
      <c r="G929">
        <v>-9999</v>
      </c>
      <c r="H929">
        <v>6.2480000000000002</v>
      </c>
      <c r="I929">
        <v>14288</v>
      </c>
      <c r="J929">
        <v>10281</v>
      </c>
      <c r="K929" t="s">
        <v>2137</v>
      </c>
      <c r="L929" t="s">
        <v>139</v>
      </c>
    </row>
    <row r="930" spans="1:12" x14ac:dyDescent="0.25">
      <c r="A930">
        <v>943</v>
      </c>
      <c r="B930">
        <v>35.722000000000001</v>
      </c>
      <c r="C930">
        <v>139.84399999999999</v>
      </c>
      <c r="D930">
        <v>766.73099999999999</v>
      </c>
      <c r="E930">
        <v>35.720999999999997</v>
      </c>
      <c r="F930">
        <v>139.84399999999999</v>
      </c>
      <c r="G930">
        <v>-9999</v>
      </c>
      <c r="H930">
        <v>3.7879999999999998</v>
      </c>
      <c r="I930">
        <v>14288</v>
      </c>
      <c r="J930">
        <v>10281</v>
      </c>
      <c r="K930" t="s">
        <v>2139</v>
      </c>
      <c r="L930" t="s">
        <v>94</v>
      </c>
    </row>
    <row r="931" spans="1:12" x14ac:dyDescent="0.25">
      <c r="A931">
        <v>944</v>
      </c>
      <c r="B931">
        <v>35.680999999999997</v>
      </c>
      <c r="C931">
        <v>139.84899999999999</v>
      </c>
      <c r="D931">
        <v>2463.7890000000002</v>
      </c>
      <c r="E931">
        <v>35.683</v>
      </c>
      <c r="F931">
        <v>139.84700000000001</v>
      </c>
      <c r="G931">
        <v>2938</v>
      </c>
      <c r="H931">
        <v>8.093</v>
      </c>
      <c r="I931">
        <v>14292</v>
      </c>
      <c r="J931">
        <v>10310</v>
      </c>
      <c r="K931" t="s">
        <v>2141</v>
      </c>
      <c r="L931" t="s">
        <v>139</v>
      </c>
    </row>
    <row r="932" spans="1:12" x14ac:dyDescent="0.25">
      <c r="A932">
        <v>945</v>
      </c>
      <c r="B932">
        <v>35.655000000000001</v>
      </c>
      <c r="C932">
        <v>139.84700000000001</v>
      </c>
      <c r="D932">
        <v>3254.944</v>
      </c>
      <c r="E932">
        <v>35.654000000000003</v>
      </c>
      <c r="F932">
        <v>139.84200000000001</v>
      </c>
      <c r="G932">
        <v>2940</v>
      </c>
      <c r="H932">
        <v>10.111000000000001</v>
      </c>
      <c r="I932">
        <v>14290</v>
      </c>
      <c r="J932">
        <v>10329</v>
      </c>
      <c r="K932" t="s">
        <v>2143</v>
      </c>
      <c r="L932" t="s">
        <v>139</v>
      </c>
    </row>
    <row r="933" spans="1:12" x14ac:dyDescent="0.25">
      <c r="A933">
        <v>946</v>
      </c>
      <c r="B933">
        <v>35.832999999999998</v>
      </c>
      <c r="C933">
        <v>139.584</v>
      </c>
      <c r="D933">
        <v>304.233</v>
      </c>
      <c r="E933">
        <v>35.832999999999998</v>
      </c>
      <c r="F933">
        <v>139.584</v>
      </c>
      <c r="G933">
        <v>286.24</v>
      </c>
      <c r="H933">
        <v>23.391999999999999</v>
      </c>
      <c r="I933">
        <v>14101</v>
      </c>
      <c r="J933">
        <v>10201</v>
      </c>
      <c r="K933" t="s">
        <v>2146</v>
      </c>
      <c r="L933" t="s">
        <v>2145</v>
      </c>
    </row>
    <row r="934" spans="1:12" x14ac:dyDescent="0.25">
      <c r="A934">
        <v>947</v>
      </c>
      <c r="B934">
        <v>35.784999999999997</v>
      </c>
      <c r="C934">
        <v>139.73099999999999</v>
      </c>
      <c r="D934">
        <v>438.99400000000003</v>
      </c>
      <c r="E934">
        <v>35.784999999999997</v>
      </c>
      <c r="F934">
        <v>139.732</v>
      </c>
      <c r="G934">
        <v>-9999</v>
      </c>
      <c r="H934">
        <v>12.444000000000001</v>
      </c>
      <c r="I934">
        <v>14207</v>
      </c>
      <c r="J934">
        <v>10235</v>
      </c>
      <c r="K934" t="s">
        <v>2148</v>
      </c>
      <c r="L934" t="s">
        <v>2134</v>
      </c>
    </row>
    <row r="935" spans="1:12" x14ac:dyDescent="0.25">
      <c r="A935">
        <v>948</v>
      </c>
      <c r="B935">
        <v>35.671999999999997</v>
      </c>
      <c r="C935">
        <v>139.78700000000001</v>
      </c>
      <c r="D935">
        <v>675.00800000000004</v>
      </c>
      <c r="E935">
        <v>35.671999999999997</v>
      </c>
      <c r="F935">
        <v>139.78299999999999</v>
      </c>
      <c r="G935">
        <v>666</v>
      </c>
      <c r="H935">
        <v>7.4939999999999998</v>
      </c>
      <c r="I935">
        <v>14247</v>
      </c>
      <c r="J935">
        <v>10317</v>
      </c>
      <c r="K935" t="s">
        <v>2150</v>
      </c>
      <c r="L935" t="s">
        <v>2134</v>
      </c>
    </row>
    <row r="936" spans="1:12" x14ac:dyDescent="0.25">
      <c r="A936">
        <v>949</v>
      </c>
      <c r="B936">
        <v>35.936999999999998</v>
      </c>
      <c r="C936">
        <v>138.851</v>
      </c>
      <c r="D936">
        <v>93.804000000000002</v>
      </c>
      <c r="E936">
        <v>35.936999999999998</v>
      </c>
      <c r="F936">
        <v>138.85</v>
      </c>
      <c r="G936">
        <v>100</v>
      </c>
      <c r="H936">
        <v>94.326999999999998</v>
      </c>
      <c r="I936">
        <v>13573</v>
      </c>
      <c r="J936">
        <v>10126</v>
      </c>
      <c r="K936" t="s">
        <v>2007</v>
      </c>
      <c r="L936" t="s">
        <v>139</v>
      </c>
    </row>
    <row r="937" spans="1:12" x14ac:dyDescent="0.25">
      <c r="A937">
        <v>950</v>
      </c>
      <c r="B937">
        <v>35.948999999999998</v>
      </c>
      <c r="C937">
        <v>138.93299999999999</v>
      </c>
      <c r="D937">
        <v>173.66900000000001</v>
      </c>
      <c r="E937">
        <v>35.948999999999998</v>
      </c>
      <c r="F937">
        <v>138.93199999999999</v>
      </c>
      <c r="G937">
        <v>173</v>
      </c>
      <c r="H937">
        <v>88.442999999999998</v>
      </c>
      <c r="I937">
        <v>13632</v>
      </c>
      <c r="J937">
        <v>10117</v>
      </c>
      <c r="K937" t="s">
        <v>1063</v>
      </c>
      <c r="L937" t="s">
        <v>139</v>
      </c>
    </row>
    <row r="938" spans="1:12" x14ac:dyDescent="0.25">
      <c r="A938">
        <v>951</v>
      </c>
      <c r="B938">
        <v>36.081000000000003</v>
      </c>
      <c r="C938">
        <v>139.10900000000001</v>
      </c>
      <c r="D938">
        <v>826.30100000000004</v>
      </c>
      <c r="E938">
        <v>36.081000000000003</v>
      </c>
      <c r="F938">
        <v>139.10900000000001</v>
      </c>
      <c r="G938">
        <v>820</v>
      </c>
      <c r="H938">
        <v>50.926000000000002</v>
      </c>
      <c r="I938">
        <v>13759</v>
      </c>
      <c r="J938">
        <v>10022</v>
      </c>
      <c r="K938" t="s">
        <v>2152</v>
      </c>
      <c r="L938" t="s">
        <v>139</v>
      </c>
    </row>
    <row r="939" spans="1:12" x14ac:dyDescent="0.25">
      <c r="A939">
        <v>952</v>
      </c>
      <c r="B939">
        <v>35.923000000000002</v>
      </c>
      <c r="C939">
        <v>138.916</v>
      </c>
      <c r="D939">
        <v>51.439</v>
      </c>
      <c r="E939">
        <v>35.923000000000002</v>
      </c>
      <c r="F939">
        <v>138.91800000000001</v>
      </c>
      <c r="G939">
        <v>49.2</v>
      </c>
      <c r="H939">
        <v>75.281999999999996</v>
      </c>
      <c r="I939">
        <v>13620</v>
      </c>
      <c r="J939">
        <v>10136</v>
      </c>
      <c r="K939" t="s">
        <v>2155</v>
      </c>
      <c r="L939" t="s">
        <v>2154</v>
      </c>
    </row>
    <row r="940" spans="1:12" x14ac:dyDescent="0.25">
      <c r="A940">
        <v>953</v>
      </c>
      <c r="B940">
        <v>35.537999999999997</v>
      </c>
      <c r="C940">
        <v>139.76900000000001</v>
      </c>
      <c r="D940">
        <v>1200.588</v>
      </c>
      <c r="E940">
        <v>35.536999999999999</v>
      </c>
      <c r="F940">
        <v>139.767</v>
      </c>
      <c r="G940">
        <v>1240</v>
      </c>
      <c r="H940">
        <v>14.922000000000001</v>
      </c>
      <c r="I940">
        <v>14234</v>
      </c>
      <c r="J940">
        <v>10413</v>
      </c>
      <c r="K940" t="s">
        <v>2157</v>
      </c>
      <c r="L940" t="s">
        <v>2156</v>
      </c>
    </row>
    <row r="941" spans="1:12" x14ac:dyDescent="0.25">
      <c r="A941">
        <v>954</v>
      </c>
      <c r="B941">
        <v>35.587000000000003</v>
      </c>
      <c r="C941">
        <v>139.667</v>
      </c>
      <c r="D941">
        <v>1181.479</v>
      </c>
      <c r="E941">
        <v>35.587000000000003</v>
      </c>
      <c r="F941">
        <v>139.66800000000001</v>
      </c>
      <c r="G941">
        <v>1202</v>
      </c>
      <c r="H941">
        <v>83.468000000000004</v>
      </c>
      <c r="I941">
        <v>14161</v>
      </c>
      <c r="J941">
        <v>10378</v>
      </c>
      <c r="K941" t="s">
        <v>2159</v>
      </c>
      <c r="L941" t="s">
        <v>2156</v>
      </c>
    </row>
    <row r="942" spans="1:12" x14ac:dyDescent="0.25">
      <c r="A942">
        <v>955</v>
      </c>
      <c r="B942">
        <v>35.590000000000003</v>
      </c>
      <c r="C942">
        <v>139.666</v>
      </c>
      <c r="D942">
        <v>1181.3420000000001</v>
      </c>
      <c r="E942">
        <v>35.588999999999999</v>
      </c>
      <c r="F942">
        <v>139.666</v>
      </c>
      <c r="G942">
        <v>1202</v>
      </c>
      <c r="H942">
        <v>77.406999999999996</v>
      </c>
      <c r="I942">
        <v>14160</v>
      </c>
      <c r="J942">
        <v>10376</v>
      </c>
      <c r="K942" t="s">
        <v>2161</v>
      </c>
      <c r="L942" t="s">
        <v>2156</v>
      </c>
    </row>
    <row r="943" spans="1:12" x14ac:dyDescent="0.25">
      <c r="A943">
        <v>956</v>
      </c>
      <c r="B943">
        <v>35.609000000000002</v>
      </c>
      <c r="C943">
        <v>139.626</v>
      </c>
      <c r="D943">
        <v>1163.7670000000001</v>
      </c>
      <c r="E943">
        <v>35.610999999999997</v>
      </c>
      <c r="F943">
        <v>139.626</v>
      </c>
      <c r="G943">
        <v>1190</v>
      </c>
      <c r="H943">
        <v>70.171999999999997</v>
      </c>
      <c r="I943">
        <v>14131</v>
      </c>
      <c r="J943">
        <v>10362</v>
      </c>
      <c r="K943" t="s">
        <v>1477</v>
      </c>
      <c r="L943" t="s">
        <v>2156</v>
      </c>
    </row>
    <row r="944" spans="1:12" x14ac:dyDescent="0.25">
      <c r="A944">
        <v>957</v>
      </c>
      <c r="B944">
        <v>35.642000000000003</v>
      </c>
      <c r="C944">
        <v>139.52799999999999</v>
      </c>
      <c r="D944">
        <v>1030.895</v>
      </c>
      <c r="E944">
        <v>35.643999999999998</v>
      </c>
      <c r="F944">
        <v>139.52799999999999</v>
      </c>
      <c r="G944">
        <v>1040</v>
      </c>
      <c r="H944">
        <v>63.353999999999999</v>
      </c>
      <c r="I944">
        <v>14061</v>
      </c>
      <c r="J944">
        <v>10338</v>
      </c>
      <c r="K944" t="s">
        <v>2164</v>
      </c>
      <c r="L944" t="s">
        <v>2156</v>
      </c>
    </row>
    <row r="945" spans="1:12" x14ac:dyDescent="0.25">
      <c r="A945">
        <v>958</v>
      </c>
      <c r="B945">
        <v>35.683</v>
      </c>
      <c r="C945">
        <v>139.41200000000001</v>
      </c>
      <c r="D945">
        <v>781.76199999999994</v>
      </c>
      <c r="E945">
        <v>35.682000000000002</v>
      </c>
      <c r="F945">
        <v>139.41200000000001</v>
      </c>
      <c r="G945">
        <v>801</v>
      </c>
      <c r="H945">
        <v>36.012999999999998</v>
      </c>
      <c r="I945">
        <v>13977</v>
      </c>
      <c r="J945">
        <v>10309</v>
      </c>
      <c r="K945" t="s">
        <v>2166</v>
      </c>
      <c r="L945" t="s">
        <v>2156</v>
      </c>
    </row>
    <row r="946" spans="1:12" x14ac:dyDescent="0.25">
      <c r="A946">
        <v>959</v>
      </c>
      <c r="B946">
        <v>35.783000000000001</v>
      </c>
      <c r="C946">
        <v>139.267</v>
      </c>
      <c r="D946">
        <v>468.43799999999999</v>
      </c>
      <c r="E946">
        <v>35.780999999999999</v>
      </c>
      <c r="F946">
        <v>139.267</v>
      </c>
      <c r="G946">
        <v>433</v>
      </c>
      <c r="H946">
        <v>42.314999999999998</v>
      </c>
      <c r="I946">
        <v>13873</v>
      </c>
      <c r="J946">
        <v>10237</v>
      </c>
      <c r="K946" t="s">
        <v>2168</v>
      </c>
      <c r="L946" t="s">
        <v>2156</v>
      </c>
    </row>
    <row r="947" spans="1:12" x14ac:dyDescent="0.25">
      <c r="A947">
        <v>960</v>
      </c>
      <c r="B947">
        <v>35.649000000000001</v>
      </c>
      <c r="C947">
        <v>139.459</v>
      </c>
      <c r="D947">
        <v>41.795000000000002</v>
      </c>
      <c r="E947">
        <v>35.649000000000001</v>
      </c>
      <c r="F947">
        <v>139.458</v>
      </c>
      <c r="G947">
        <v>45</v>
      </c>
      <c r="H947">
        <v>19.899000000000001</v>
      </c>
      <c r="I947">
        <v>14011</v>
      </c>
      <c r="J947">
        <v>10333</v>
      </c>
      <c r="K947" t="s">
        <v>2171</v>
      </c>
      <c r="L947" t="s">
        <v>2170</v>
      </c>
    </row>
    <row r="948" spans="1:12" x14ac:dyDescent="0.25">
      <c r="A948">
        <v>961</v>
      </c>
      <c r="B948">
        <v>35.664999999999999</v>
      </c>
      <c r="C948">
        <v>139.41</v>
      </c>
      <c r="D948">
        <v>148.92500000000001</v>
      </c>
      <c r="E948">
        <v>35.664000000000001</v>
      </c>
      <c r="F948">
        <v>139.41</v>
      </c>
      <c r="G948">
        <v>151</v>
      </c>
      <c r="H948">
        <v>20.460999999999999</v>
      </c>
      <c r="I948">
        <v>13976</v>
      </c>
      <c r="J948">
        <v>10322</v>
      </c>
      <c r="K948" t="s">
        <v>2174</v>
      </c>
      <c r="L948" t="s">
        <v>2173</v>
      </c>
    </row>
    <row r="949" spans="1:12" x14ac:dyDescent="0.25">
      <c r="A949">
        <v>962</v>
      </c>
      <c r="B949">
        <v>35.665999999999997</v>
      </c>
      <c r="C949">
        <v>139.33000000000001</v>
      </c>
      <c r="D949">
        <v>91.521000000000001</v>
      </c>
      <c r="E949">
        <v>35.667000000000002</v>
      </c>
      <c r="F949">
        <v>139.33000000000001</v>
      </c>
      <c r="G949">
        <v>90</v>
      </c>
      <c r="H949">
        <v>18.096</v>
      </c>
      <c r="I949">
        <v>13918</v>
      </c>
      <c r="J949">
        <v>10321</v>
      </c>
      <c r="K949" t="s">
        <v>2176</v>
      </c>
      <c r="L949" t="s">
        <v>2173</v>
      </c>
    </row>
    <row r="950" spans="1:12" x14ac:dyDescent="0.25">
      <c r="A950">
        <v>963</v>
      </c>
      <c r="B950">
        <v>35.719000000000001</v>
      </c>
      <c r="C950">
        <v>139.29900000000001</v>
      </c>
      <c r="D950">
        <v>163.72300000000001</v>
      </c>
      <c r="E950">
        <v>35.718000000000004</v>
      </c>
      <c r="F950">
        <v>139.29900000000001</v>
      </c>
      <c r="G950">
        <v>164</v>
      </c>
      <c r="H950">
        <v>11.021000000000001</v>
      </c>
      <c r="I950">
        <v>13896</v>
      </c>
      <c r="J950">
        <v>10283</v>
      </c>
      <c r="K950" t="s">
        <v>2179</v>
      </c>
      <c r="L950" t="s">
        <v>2178</v>
      </c>
    </row>
    <row r="951" spans="1:12" x14ac:dyDescent="0.25">
      <c r="A951">
        <v>964</v>
      </c>
      <c r="B951">
        <v>35.478000000000002</v>
      </c>
      <c r="C951">
        <v>139.68299999999999</v>
      </c>
      <c r="D951">
        <v>268.44099999999997</v>
      </c>
      <c r="E951">
        <v>35.478999999999999</v>
      </c>
      <c r="F951">
        <v>139.684</v>
      </c>
      <c r="G951">
        <v>235</v>
      </c>
      <c r="H951">
        <v>50.499000000000002</v>
      </c>
      <c r="I951">
        <v>14172</v>
      </c>
      <c r="J951">
        <v>10456</v>
      </c>
      <c r="K951" t="s">
        <v>2182</v>
      </c>
      <c r="L951" t="s">
        <v>2181</v>
      </c>
    </row>
    <row r="952" spans="1:12" x14ac:dyDescent="0.25">
      <c r="A952">
        <v>965</v>
      </c>
      <c r="B952">
        <v>35.506</v>
      </c>
      <c r="C952">
        <v>139.685</v>
      </c>
      <c r="D952">
        <v>261.75700000000001</v>
      </c>
      <c r="E952">
        <v>35.506</v>
      </c>
      <c r="F952">
        <v>139.68600000000001</v>
      </c>
      <c r="G952">
        <v>239</v>
      </c>
      <c r="H952">
        <v>25.983000000000001</v>
      </c>
      <c r="I952">
        <v>14174</v>
      </c>
      <c r="J952">
        <v>10436</v>
      </c>
      <c r="K952" t="s">
        <v>2184</v>
      </c>
      <c r="L952" t="s">
        <v>2181</v>
      </c>
    </row>
    <row r="953" spans="1:12" x14ac:dyDescent="0.25">
      <c r="A953">
        <v>966</v>
      </c>
      <c r="B953">
        <v>35.533999999999999</v>
      </c>
      <c r="C953">
        <v>139.666</v>
      </c>
      <c r="D953">
        <v>242.22800000000001</v>
      </c>
      <c r="E953">
        <v>35.533999999999999</v>
      </c>
      <c r="F953">
        <v>139.666</v>
      </c>
      <c r="G953">
        <v>230</v>
      </c>
      <c r="H953">
        <v>27.315999999999999</v>
      </c>
      <c r="I953">
        <v>14160</v>
      </c>
      <c r="J953">
        <v>10416</v>
      </c>
      <c r="K953" t="s">
        <v>2186</v>
      </c>
      <c r="L953" t="s">
        <v>2181</v>
      </c>
    </row>
    <row r="954" spans="1:12" x14ac:dyDescent="0.25">
      <c r="A954">
        <v>967</v>
      </c>
      <c r="B954">
        <v>35.533999999999999</v>
      </c>
      <c r="C954">
        <v>139.63499999999999</v>
      </c>
      <c r="D954">
        <v>184.411</v>
      </c>
      <c r="E954">
        <v>35.533999999999999</v>
      </c>
      <c r="F954">
        <v>139.636</v>
      </c>
      <c r="G954">
        <v>190</v>
      </c>
      <c r="H954">
        <v>31.33</v>
      </c>
      <c r="I954">
        <v>14138</v>
      </c>
      <c r="J954">
        <v>10416</v>
      </c>
      <c r="K954" t="s">
        <v>2188</v>
      </c>
      <c r="L954" t="s">
        <v>2181</v>
      </c>
    </row>
    <row r="955" spans="1:12" x14ac:dyDescent="0.25">
      <c r="A955">
        <v>968</v>
      </c>
      <c r="B955">
        <v>35.530999999999999</v>
      </c>
      <c r="C955">
        <v>139.61699999999999</v>
      </c>
      <c r="D955">
        <v>150.77699999999999</v>
      </c>
      <c r="E955">
        <v>35.530999999999999</v>
      </c>
      <c r="F955">
        <v>139.61799999999999</v>
      </c>
      <c r="G955">
        <v>140</v>
      </c>
      <c r="H955">
        <v>35.502000000000002</v>
      </c>
      <c r="I955">
        <v>14125</v>
      </c>
      <c r="J955">
        <v>10418</v>
      </c>
      <c r="K955" t="s">
        <v>2190</v>
      </c>
      <c r="L955" t="s">
        <v>2181</v>
      </c>
    </row>
    <row r="956" spans="1:12" x14ac:dyDescent="0.25">
      <c r="A956">
        <v>969</v>
      </c>
      <c r="B956">
        <v>35.515000000000001</v>
      </c>
      <c r="C956">
        <v>139.60900000000001</v>
      </c>
      <c r="D956">
        <v>132.25</v>
      </c>
      <c r="E956">
        <v>35.515000000000001</v>
      </c>
      <c r="F956">
        <v>139.60900000000001</v>
      </c>
      <c r="G956">
        <v>134</v>
      </c>
      <c r="H956">
        <v>7.891</v>
      </c>
      <c r="I956">
        <v>14119</v>
      </c>
      <c r="J956">
        <v>10430</v>
      </c>
      <c r="K956" t="s">
        <v>2192</v>
      </c>
      <c r="L956" t="s">
        <v>2181</v>
      </c>
    </row>
    <row r="957" spans="1:12" x14ac:dyDescent="0.25">
      <c r="A957">
        <v>970</v>
      </c>
      <c r="B957">
        <v>35.512999999999998</v>
      </c>
      <c r="C957">
        <v>139.55199999999999</v>
      </c>
      <c r="D957">
        <v>114.682</v>
      </c>
      <c r="E957">
        <v>35.512999999999998</v>
      </c>
      <c r="F957">
        <v>139.55199999999999</v>
      </c>
      <c r="G957">
        <v>112</v>
      </c>
      <c r="H957">
        <v>12.180999999999999</v>
      </c>
      <c r="I957">
        <v>14078</v>
      </c>
      <c r="J957">
        <v>10431</v>
      </c>
      <c r="K957" t="s">
        <v>2194</v>
      </c>
      <c r="L957" t="s">
        <v>2181</v>
      </c>
    </row>
    <row r="958" spans="1:12" x14ac:dyDescent="0.25">
      <c r="A958">
        <v>971</v>
      </c>
      <c r="B958">
        <v>35.555999999999997</v>
      </c>
      <c r="C958">
        <v>139.65600000000001</v>
      </c>
      <c r="D958">
        <v>25.178999999999998</v>
      </c>
      <c r="E958">
        <v>35.551000000000002</v>
      </c>
      <c r="F958">
        <v>139.65799999999999</v>
      </c>
      <c r="G958">
        <v>29</v>
      </c>
      <c r="H958">
        <v>2.6040000000000001</v>
      </c>
      <c r="I958">
        <v>14153</v>
      </c>
      <c r="J958">
        <v>10400</v>
      </c>
      <c r="K958" t="s">
        <v>2197</v>
      </c>
      <c r="L958" t="s">
        <v>2196</v>
      </c>
    </row>
    <row r="959" spans="1:12" x14ac:dyDescent="0.25">
      <c r="A959">
        <v>972</v>
      </c>
      <c r="B959">
        <v>35.546999999999997</v>
      </c>
      <c r="C959">
        <v>139.62200000000001</v>
      </c>
      <c r="D959">
        <v>27.631</v>
      </c>
      <c r="E959">
        <v>35.546999999999997</v>
      </c>
      <c r="F959">
        <v>139.62100000000001</v>
      </c>
      <c r="G959">
        <v>28</v>
      </c>
      <c r="H959">
        <v>1.9219999999999999</v>
      </c>
      <c r="I959">
        <v>14128</v>
      </c>
      <c r="J959">
        <v>10407</v>
      </c>
      <c r="K959" t="s">
        <v>1108</v>
      </c>
      <c r="L959" t="s">
        <v>2199</v>
      </c>
    </row>
    <row r="960" spans="1:12" x14ac:dyDescent="0.25">
      <c r="A960">
        <v>973</v>
      </c>
      <c r="B960">
        <v>35.503</v>
      </c>
      <c r="C960">
        <v>139.608</v>
      </c>
      <c r="D960">
        <v>8.5530000000000008</v>
      </c>
      <c r="E960">
        <v>35.503</v>
      </c>
      <c r="F960">
        <v>139.607</v>
      </c>
      <c r="G960">
        <v>8</v>
      </c>
      <c r="H960">
        <v>3.2360000000000002</v>
      </c>
      <c r="I960">
        <v>14118</v>
      </c>
      <c r="J960">
        <v>10438</v>
      </c>
      <c r="K960" t="s">
        <v>2201</v>
      </c>
      <c r="L960" t="s">
        <v>2200</v>
      </c>
    </row>
    <row r="961" spans="1:12" x14ac:dyDescent="0.25">
      <c r="A961">
        <v>974</v>
      </c>
      <c r="B961">
        <v>35.536999999999999</v>
      </c>
      <c r="C961">
        <v>139.49799999999999</v>
      </c>
      <c r="D961">
        <v>25.225999999999999</v>
      </c>
      <c r="E961">
        <v>35.536999999999999</v>
      </c>
      <c r="F961">
        <v>139.49799999999999</v>
      </c>
      <c r="G961">
        <v>-9999</v>
      </c>
      <c r="H961">
        <v>10.359</v>
      </c>
      <c r="I961">
        <v>14039</v>
      </c>
      <c r="J961">
        <v>10414</v>
      </c>
      <c r="K961" t="s">
        <v>2204</v>
      </c>
      <c r="L961" t="s">
        <v>2203</v>
      </c>
    </row>
    <row r="962" spans="1:12" x14ac:dyDescent="0.25">
      <c r="A962">
        <v>975</v>
      </c>
      <c r="B962">
        <v>35.57</v>
      </c>
      <c r="C962">
        <v>139.512</v>
      </c>
      <c r="D962">
        <v>48.783000000000001</v>
      </c>
      <c r="E962">
        <v>35.57</v>
      </c>
      <c r="F962">
        <v>139.512</v>
      </c>
      <c r="G962">
        <v>-9999</v>
      </c>
      <c r="H962">
        <v>7.2910000000000004</v>
      </c>
      <c r="I962">
        <v>14049</v>
      </c>
      <c r="J962">
        <v>10390</v>
      </c>
      <c r="K962" t="s">
        <v>2207</v>
      </c>
      <c r="L962" t="s">
        <v>2206</v>
      </c>
    </row>
    <row r="963" spans="1:12" x14ac:dyDescent="0.25">
      <c r="A963">
        <v>976</v>
      </c>
      <c r="B963">
        <v>35.322000000000003</v>
      </c>
      <c r="C963">
        <v>139.369</v>
      </c>
      <c r="D963">
        <v>1512.8530000000001</v>
      </c>
      <c r="E963">
        <v>35.320999999999998</v>
      </c>
      <c r="F963">
        <v>139.36699999999999</v>
      </c>
      <c r="G963">
        <v>1680</v>
      </c>
      <c r="H963">
        <v>36.526000000000003</v>
      </c>
      <c r="I963">
        <v>13946</v>
      </c>
      <c r="J963">
        <v>10569</v>
      </c>
      <c r="K963" t="s">
        <v>2210</v>
      </c>
      <c r="L963" t="s">
        <v>2209</v>
      </c>
    </row>
    <row r="964" spans="1:12" x14ac:dyDescent="0.25">
      <c r="A964">
        <v>977</v>
      </c>
      <c r="B964">
        <v>35.372999999999998</v>
      </c>
      <c r="C964">
        <v>139.37200000000001</v>
      </c>
      <c r="D964">
        <v>1453.145</v>
      </c>
      <c r="E964">
        <v>35.372999999999998</v>
      </c>
      <c r="F964">
        <v>139.37</v>
      </c>
      <c r="G964">
        <v>1606</v>
      </c>
      <c r="H964">
        <v>29.725999999999999</v>
      </c>
      <c r="I964">
        <v>13948</v>
      </c>
      <c r="J964">
        <v>10532</v>
      </c>
      <c r="K964" t="s">
        <v>2212</v>
      </c>
      <c r="L964" t="s">
        <v>2209</v>
      </c>
    </row>
    <row r="965" spans="1:12" x14ac:dyDescent="0.25">
      <c r="A965">
        <v>978</v>
      </c>
      <c r="B965">
        <v>35.451000000000001</v>
      </c>
      <c r="C965">
        <v>139.37200000000001</v>
      </c>
      <c r="D965">
        <v>1201.6869999999999</v>
      </c>
      <c r="E965">
        <v>35.444000000000003</v>
      </c>
      <c r="F965">
        <v>139.37100000000001</v>
      </c>
      <c r="G965">
        <v>1178</v>
      </c>
      <c r="H965">
        <v>22.094000000000001</v>
      </c>
      <c r="I965">
        <v>13948</v>
      </c>
      <c r="J965">
        <v>10476</v>
      </c>
      <c r="K965" t="s">
        <v>2214</v>
      </c>
      <c r="L965" t="s">
        <v>2209</v>
      </c>
    </row>
    <row r="966" spans="1:12" x14ac:dyDescent="0.25">
      <c r="A966">
        <v>979</v>
      </c>
      <c r="B966">
        <v>35.491999999999997</v>
      </c>
      <c r="C966">
        <v>139.22</v>
      </c>
      <c r="D966">
        <v>42.926000000000002</v>
      </c>
      <c r="E966">
        <v>35.493000000000002</v>
      </c>
      <c r="F966">
        <v>139.22</v>
      </c>
      <c r="G966">
        <v>42.37</v>
      </c>
      <c r="H966">
        <v>25.709</v>
      </c>
      <c r="I966">
        <v>13839</v>
      </c>
      <c r="J966">
        <v>10446</v>
      </c>
      <c r="K966" t="s">
        <v>1157</v>
      </c>
      <c r="L966" t="s">
        <v>1157</v>
      </c>
    </row>
    <row r="967" spans="1:12" x14ac:dyDescent="0.25">
      <c r="A967">
        <v>980</v>
      </c>
      <c r="B967">
        <v>35.497</v>
      </c>
      <c r="C967">
        <v>139.345</v>
      </c>
      <c r="D967">
        <v>128.999</v>
      </c>
      <c r="E967">
        <v>35.497</v>
      </c>
      <c r="F967">
        <v>139.345</v>
      </c>
      <c r="G967">
        <v>130.9</v>
      </c>
      <c r="H967">
        <v>17.175000000000001</v>
      </c>
      <c r="I967">
        <v>13929</v>
      </c>
      <c r="J967">
        <v>10443</v>
      </c>
      <c r="K967" t="s">
        <v>2216</v>
      </c>
      <c r="L967" t="s">
        <v>1157</v>
      </c>
    </row>
    <row r="968" spans="1:12" x14ac:dyDescent="0.25">
      <c r="A968">
        <v>981</v>
      </c>
      <c r="B968">
        <v>35.518999999999998</v>
      </c>
      <c r="C968">
        <v>139.19900000000001</v>
      </c>
      <c r="D968">
        <v>21.475000000000001</v>
      </c>
      <c r="E968">
        <v>35.518999999999998</v>
      </c>
      <c r="F968">
        <v>139.19900000000001</v>
      </c>
      <c r="G968">
        <v>21.5</v>
      </c>
      <c r="H968">
        <v>26.747</v>
      </c>
      <c r="I968">
        <v>13824</v>
      </c>
      <c r="J968">
        <v>10427</v>
      </c>
      <c r="K968" t="s">
        <v>2218</v>
      </c>
      <c r="L968" t="s">
        <v>2218</v>
      </c>
    </row>
    <row r="969" spans="1:12" x14ac:dyDescent="0.25">
      <c r="A969">
        <v>982</v>
      </c>
      <c r="B969">
        <v>35.152000000000001</v>
      </c>
      <c r="C969">
        <v>138.626</v>
      </c>
      <c r="D969">
        <v>3643.5160000000001</v>
      </c>
      <c r="E969">
        <v>35.152000000000001</v>
      </c>
      <c r="F969">
        <v>138.62700000000001</v>
      </c>
      <c r="G969">
        <v>3558.9</v>
      </c>
      <c r="H969">
        <v>72.004000000000005</v>
      </c>
      <c r="I969">
        <v>13411</v>
      </c>
      <c r="J969">
        <v>10691</v>
      </c>
      <c r="K969" t="s">
        <v>2220</v>
      </c>
      <c r="L969" t="s">
        <v>143</v>
      </c>
    </row>
    <row r="970" spans="1:12" x14ac:dyDescent="0.25">
      <c r="A970">
        <v>983</v>
      </c>
      <c r="B970">
        <v>35.195</v>
      </c>
      <c r="C970">
        <v>138.583</v>
      </c>
      <c r="D970">
        <v>3504.8470000000002</v>
      </c>
      <c r="E970">
        <v>35.195</v>
      </c>
      <c r="F970">
        <v>138.583</v>
      </c>
      <c r="G970">
        <v>3539.8</v>
      </c>
      <c r="H970">
        <v>76.796000000000006</v>
      </c>
      <c r="I970">
        <v>13380</v>
      </c>
      <c r="J970">
        <v>10660</v>
      </c>
      <c r="K970" t="s">
        <v>2222</v>
      </c>
      <c r="L970" t="s">
        <v>143</v>
      </c>
    </row>
    <row r="971" spans="1:12" x14ac:dyDescent="0.25">
      <c r="A971">
        <v>984</v>
      </c>
      <c r="B971">
        <v>35.284999999999997</v>
      </c>
      <c r="C971">
        <v>138.459</v>
      </c>
      <c r="D971">
        <v>3046.15</v>
      </c>
      <c r="E971">
        <v>35.286000000000001</v>
      </c>
      <c r="F971">
        <v>138.46</v>
      </c>
      <c r="G971">
        <v>3063.4</v>
      </c>
      <c r="H971">
        <v>72.888999999999996</v>
      </c>
      <c r="I971">
        <v>13291</v>
      </c>
      <c r="J971">
        <v>10595</v>
      </c>
      <c r="K971" t="s">
        <v>2224</v>
      </c>
      <c r="L971" t="s">
        <v>143</v>
      </c>
    </row>
    <row r="972" spans="1:12" x14ac:dyDescent="0.25">
      <c r="A972">
        <v>985</v>
      </c>
      <c r="B972">
        <v>35.415999999999997</v>
      </c>
      <c r="C972">
        <v>138.453</v>
      </c>
      <c r="D972">
        <v>2905.72</v>
      </c>
      <c r="E972">
        <v>35.418999999999997</v>
      </c>
      <c r="F972">
        <v>138.45099999999999</v>
      </c>
      <c r="G972">
        <v>3016.7</v>
      </c>
      <c r="H972">
        <v>81.471000000000004</v>
      </c>
      <c r="I972">
        <v>13287</v>
      </c>
      <c r="J972">
        <v>10501</v>
      </c>
      <c r="K972" t="s">
        <v>2226</v>
      </c>
      <c r="L972" t="s">
        <v>143</v>
      </c>
    </row>
    <row r="973" spans="1:12" x14ac:dyDescent="0.25">
      <c r="A973">
        <v>986</v>
      </c>
      <c r="B973">
        <v>35.542000000000002</v>
      </c>
      <c r="C973">
        <v>138.465</v>
      </c>
      <c r="D973">
        <v>2166.3739999999998</v>
      </c>
      <c r="E973">
        <v>35.533000000000001</v>
      </c>
      <c r="F973">
        <v>138.48400000000001</v>
      </c>
      <c r="G973">
        <v>2179.1</v>
      </c>
      <c r="H973">
        <v>66.62</v>
      </c>
      <c r="I973">
        <v>13295</v>
      </c>
      <c r="J973">
        <v>10410</v>
      </c>
      <c r="K973" t="s">
        <v>2228</v>
      </c>
      <c r="L973" t="s">
        <v>143</v>
      </c>
    </row>
    <row r="974" spans="1:12" x14ac:dyDescent="0.25">
      <c r="A974">
        <v>987</v>
      </c>
      <c r="B974">
        <v>35.594000000000001</v>
      </c>
      <c r="C974">
        <v>138.51</v>
      </c>
      <c r="D974">
        <v>986.96100000000001</v>
      </c>
      <c r="E974">
        <v>35.593000000000004</v>
      </c>
      <c r="F974">
        <v>138.512</v>
      </c>
      <c r="G974">
        <v>991.1</v>
      </c>
      <c r="H974">
        <v>50.177999999999997</v>
      </c>
      <c r="I974">
        <v>13328</v>
      </c>
      <c r="J974">
        <v>10373</v>
      </c>
      <c r="K974" t="s">
        <v>2231</v>
      </c>
      <c r="L974" t="s">
        <v>2230</v>
      </c>
    </row>
    <row r="975" spans="1:12" x14ac:dyDescent="0.25">
      <c r="A975">
        <v>988</v>
      </c>
      <c r="B975">
        <v>35.698999999999998</v>
      </c>
      <c r="C975">
        <v>138.45500000000001</v>
      </c>
      <c r="D975">
        <v>477.392</v>
      </c>
      <c r="E975">
        <v>35.698999999999998</v>
      </c>
      <c r="F975">
        <v>138.453</v>
      </c>
      <c r="G975">
        <v>481.5</v>
      </c>
      <c r="H975">
        <v>57.113</v>
      </c>
      <c r="I975">
        <v>13288</v>
      </c>
      <c r="J975">
        <v>10297</v>
      </c>
      <c r="K975" t="s">
        <v>2233</v>
      </c>
      <c r="L975" t="s">
        <v>2230</v>
      </c>
    </row>
    <row r="976" spans="1:12" x14ac:dyDescent="0.25">
      <c r="A976">
        <v>989</v>
      </c>
      <c r="B976">
        <v>35.433999999999997</v>
      </c>
      <c r="C976">
        <v>138.423</v>
      </c>
      <c r="D976">
        <v>504.05799999999999</v>
      </c>
      <c r="E976">
        <v>35.433999999999997</v>
      </c>
      <c r="F976">
        <v>138.423</v>
      </c>
      <c r="G976">
        <v>517.9</v>
      </c>
      <c r="H976">
        <v>16.760999999999999</v>
      </c>
      <c r="I976">
        <v>13265</v>
      </c>
      <c r="J976">
        <v>10488</v>
      </c>
      <c r="K976" t="s">
        <v>2236</v>
      </c>
      <c r="L976" t="s">
        <v>2235</v>
      </c>
    </row>
    <row r="977" spans="1:12" x14ac:dyDescent="0.25">
      <c r="A977">
        <v>990</v>
      </c>
      <c r="B977">
        <v>35.576000000000001</v>
      </c>
      <c r="C977">
        <v>138.52199999999999</v>
      </c>
      <c r="D977">
        <v>925.29399999999998</v>
      </c>
      <c r="E977">
        <v>35.576000000000001</v>
      </c>
      <c r="F977">
        <v>138.52199999999999</v>
      </c>
      <c r="G977">
        <v>916.3</v>
      </c>
      <c r="H977">
        <v>18.571999999999999</v>
      </c>
      <c r="I977">
        <v>13336</v>
      </c>
      <c r="J977">
        <v>10386</v>
      </c>
      <c r="K977" t="s">
        <v>2238</v>
      </c>
      <c r="L977" t="s">
        <v>152</v>
      </c>
    </row>
    <row r="978" spans="1:12" x14ac:dyDescent="0.25">
      <c r="A978">
        <v>991</v>
      </c>
      <c r="B978">
        <v>35.648000000000003</v>
      </c>
      <c r="C978">
        <v>138.642</v>
      </c>
      <c r="D978">
        <v>545.76499999999999</v>
      </c>
      <c r="E978">
        <v>35.648000000000003</v>
      </c>
      <c r="F978">
        <v>138.642</v>
      </c>
      <c r="G978">
        <v>504.1</v>
      </c>
      <c r="H978">
        <v>19.18</v>
      </c>
      <c r="I978">
        <v>13423</v>
      </c>
      <c r="J978">
        <v>10334</v>
      </c>
      <c r="K978" t="s">
        <v>2240</v>
      </c>
      <c r="L978" t="s">
        <v>152</v>
      </c>
    </row>
    <row r="979" spans="1:12" x14ac:dyDescent="0.25">
      <c r="A979">
        <v>992</v>
      </c>
      <c r="B979">
        <v>35.695</v>
      </c>
      <c r="C979">
        <v>138.684</v>
      </c>
      <c r="D979">
        <v>266.46800000000002</v>
      </c>
      <c r="E979">
        <v>35.695999999999998</v>
      </c>
      <c r="F979">
        <v>138.684</v>
      </c>
      <c r="G979">
        <v>267.7</v>
      </c>
      <c r="H979">
        <v>19.254999999999999</v>
      </c>
      <c r="I979">
        <v>13453</v>
      </c>
      <c r="J979">
        <v>10300</v>
      </c>
      <c r="K979" t="s">
        <v>2241</v>
      </c>
      <c r="L979" t="s">
        <v>152</v>
      </c>
    </row>
    <row r="980" spans="1:12" x14ac:dyDescent="0.25">
      <c r="A980">
        <v>993</v>
      </c>
      <c r="B980">
        <v>35.659999999999997</v>
      </c>
      <c r="C980">
        <v>138.678</v>
      </c>
      <c r="D980">
        <v>109.693</v>
      </c>
      <c r="E980">
        <v>35.661000000000001</v>
      </c>
      <c r="F980">
        <v>138.678</v>
      </c>
      <c r="G980">
        <v>113.2</v>
      </c>
      <c r="H980">
        <v>20.821999999999999</v>
      </c>
      <c r="I980">
        <v>13449</v>
      </c>
      <c r="J980">
        <v>10325</v>
      </c>
      <c r="K980" t="s">
        <v>2243</v>
      </c>
      <c r="L980" t="s">
        <v>2243</v>
      </c>
    </row>
    <row r="981" spans="1:12" x14ac:dyDescent="0.25">
      <c r="A981">
        <v>994</v>
      </c>
      <c r="B981">
        <v>35.67</v>
      </c>
      <c r="C981">
        <v>138.68299999999999</v>
      </c>
      <c r="D981">
        <v>108.99</v>
      </c>
      <c r="E981">
        <v>35.67</v>
      </c>
      <c r="F981">
        <v>138.68199999999999</v>
      </c>
      <c r="G981">
        <v>109.9</v>
      </c>
      <c r="H981">
        <v>35.232999999999997</v>
      </c>
      <c r="I981">
        <v>13452</v>
      </c>
      <c r="J981">
        <v>10318</v>
      </c>
      <c r="K981" t="s">
        <v>2245</v>
      </c>
      <c r="L981" t="s">
        <v>2245</v>
      </c>
    </row>
    <row r="982" spans="1:12" x14ac:dyDescent="0.25">
      <c r="A982">
        <v>995</v>
      </c>
      <c r="B982">
        <v>35.685000000000002</v>
      </c>
      <c r="C982">
        <v>138.476</v>
      </c>
      <c r="D982">
        <v>394.90199999999999</v>
      </c>
      <c r="E982">
        <v>35.686</v>
      </c>
      <c r="F982">
        <v>138.476</v>
      </c>
      <c r="G982">
        <v>389.9</v>
      </c>
      <c r="H982">
        <v>12.792</v>
      </c>
      <c r="I982">
        <v>13303</v>
      </c>
      <c r="J982">
        <v>10307</v>
      </c>
      <c r="K982" t="s">
        <v>2248</v>
      </c>
      <c r="L982" t="s">
        <v>2247</v>
      </c>
    </row>
    <row r="983" spans="1:12" x14ac:dyDescent="0.25">
      <c r="A983">
        <v>996</v>
      </c>
      <c r="B983">
        <v>35.673000000000002</v>
      </c>
      <c r="C983">
        <v>138.47800000000001</v>
      </c>
      <c r="D983">
        <v>74.373000000000005</v>
      </c>
      <c r="E983">
        <v>35.671999999999997</v>
      </c>
      <c r="F983">
        <v>138.47800000000001</v>
      </c>
      <c r="G983">
        <v>81.2</v>
      </c>
      <c r="H983">
        <v>15.106999999999999</v>
      </c>
      <c r="I983">
        <v>13305</v>
      </c>
      <c r="J983">
        <v>10316</v>
      </c>
      <c r="K983" t="s">
        <v>2251</v>
      </c>
      <c r="L983" t="s">
        <v>2250</v>
      </c>
    </row>
    <row r="984" spans="1:12" x14ac:dyDescent="0.25">
      <c r="A984">
        <v>997</v>
      </c>
      <c r="B984">
        <v>38.088000000000001</v>
      </c>
      <c r="C984">
        <v>139.72800000000001</v>
      </c>
      <c r="D984">
        <v>230.00299999999999</v>
      </c>
      <c r="E984">
        <v>38.088000000000001</v>
      </c>
      <c r="F984">
        <v>139.72800000000001</v>
      </c>
      <c r="G984">
        <v>240</v>
      </c>
      <c r="H984">
        <v>281.286</v>
      </c>
      <c r="I984">
        <v>14205</v>
      </c>
      <c r="J984">
        <v>8577</v>
      </c>
      <c r="K984" t="s">
        <v>2253</v>
      </c>
      <c r="L984" t="s">
        <v>139</v>
      </c>
    </row>
    <row r="985" spans="1:12" x14ac:dyDescent="0.25">
      <c r="A985">
        <v>998</v>
      </c>
      <c r="B985">
        <v>38.090000000000003</v>
      </c>
      <c r="C985">
        <v>139.57400000000001</v>
      </c>
      <c r="D985">
        <v>911.827</v>
      </c>
      <c r="E985">
        <v>38.088999999999999</v>
      </c>
      <c r="F985">
        <v>139.57300000000001</v>
      </c>
      <c r="G985">
        <v>914</v>
      </c>
      <c r="H985">
        <v>281.14299999999997</v>
      </c>
      <c r="I985">
        <v>14094</v>
      </c>
      <c r="J985">
        <v>8576</v>
      </c>
      <c r="K985" t="s">
        <v>2255</v>
      </c>
      <c r="L985" t="s">
        <v>139</v>
      </c>
    </row>
    <row r="986" spans="1:12" x14ac:dyDescent="0.25">
      <c r="A986">
        <v>999</v>
      </c>
      <c r="B986">
        <v>38.112000000000002</v>
      </c>
      <c r="C986">
        <v>139.48400000000001</v>
      </c>
      <c r="D986">
        <v>1075.2840000000001</v>
      </c>
      <c r="E986">
        <v>38.112000000000002</v>
      </c>
      <c r="F986">
        <v>139.48599999999999</v>
      </c>
      <c r="G986">
        <v>1069.0999999999999</v>
      </c>
      <c r="H986">
        <v>280.26900000000001</v>
      </c>
      <c r="I986">
        <v>14029</v>
      </c>
      <c r="J986">
        <v>8560</v>
      </c>
      <c r="K986" t="s">
        <v>2257</v>
      </c>
      <c r="L986" t="s">
        <v>139</v>
      </c>
    </row>
    <row r="987" spans="1:12" x14ac:dyDescent="0.25">
      <c r="A987">
        <v>1000</v>
      </c>
      <c r="B987">
        <v>38.134</v>
      </c>
      <c r="C987">
        <v>139.46</v>
      </c>
      <c r="D987">
        <v>1082.748</v>
      </c>
      <c r="E987">
        <v>38.134999999999998</v>
      </c>
      <c r="F987">
        <v>139.46100000000001</v>
      </c>
      <c r="G987">
        <v>1078</v>
      </c>
      <c r="H987">
        <v>285.46600000000001</v>
      </c>
      <c r="I987">
        <v>14012</v>
      </c>
      <c r="J987">
        <v>8544</v>
      </c>
      <c r="K987" t="s">
        <v>2259</v>
      </c>
      <c r="L987" t="s">
        <v>139</v>
      </c>
    </row>
    <row r="988" spans="1:12" x14ac:dyDescent="0.25">
      <c r="A988">
        <v>1001</v>
      </c>
      <c r="B988">
        <v>38.058</v>
      </c>
      <c r="C988">
        <v>139.74700000000001</v>
      </c>
      <c r="D988">
        <v>273.02699999999999</v>
      </c>
      <c r="E988">
        <v>38.057000000000002</v>
      </c>
      <c r="F988">
        <v>139.744</v>
      </c>
      <c r="G988">
        <v>287</v>
      </c>
      <c r="H988">
        <v>287.94200000000001</v>
      </c>
      <c r="I988">
        <v>14218</v>
      </c>
      <c r="J988">
        <v>8599</v>
      </c>
      <c r="K988" t="s">
        <v>2261</v>
      </c>
      <c r="L988" t="s">
        <v>144</v>
      </c>
    </row>
    <row r="989" spans="1:12" x14ac:dyDescent="0.25">
      <c r="A989">
        <v>1002</v>
      </c>
      <c r="B989">
        <v>37.738</v>
      </c>
      <c r="C989">
        <v>139.273</v>
      </c>
      <c r="D989">
        <v>6990.2929999999997</v>
      </c>
      <c r="E989">
        <v>37.738</v>
      </c>
      <c r="F989">
        <v>139.27099999999999</v>
      </c>
      <c r="G989">
        <v>6997</v>
      </c>
      <c r="H989">
        <v>55.768000000000001</v>
      </c>
      <c r="I989">
        <v>13877</v>
      </c>
      <c r="J989">
        <v>8829</v>
      </c>
      <c r="K989" t="s">
        <v>2263</v>
      </c>
      <c r="L989" t="s">
        <v>160</v>
      </c>
    </row>
    <row r="990" spans="1:12" x14ac:dyDescent="0.25">
      <c r="A990">
        <v>1003</v>
      </c>
      <c r="B990">
        <v>37.823</v>
      </c>
      <c r="C990">
        <v>139.15600000000001</v>
      </c>
      <c r="D990">
        <v>7314.7290000000003</v>
      </c>
      <c r="E990">
        <v>37.822000000000003</v>
      </c>
      <c r="F990">
        <v>139.15600000000001</v>
      </c>
      <c r="G990">
        <v>7288</v>
      </c>
      <c r="H990">
        <v>47.061</v>
      </c>
      <c r="I990">
        <v>13793</v>
      </c>
      <c r="J990">
        <v>8768</v>
      </c>
      <c r="K990" t="s">
        <v>2265</v>
      </c>
      <c r="L990" t="s">
        <v>160</v>
      </c>
    </row>
    <row r="991" spans="1:12" x14ac:dyDescent="0.25">
      <c r="A991">
        <v>1004</v>
      </c>
      <c r="B991">
        <v>37.851999999999997</v>
      </c>
      <c r="C991">
        <v>139.15799999999999</v>
      </c>
      <c r="D991">
        <v>7340.2190000000001</v>
      </c>
      <c r="E991">
        <v>37.853000000000002</v>
      </c>
      <c r="F991">
        <v>139.155</v>
      </c>
      <c r="G991">
        <v>7295</v>
      </c>
      <c r="H991">
        <v>40.780999999999999</v>
      </c>
      <c r="I991">
        <v>13794</v>
      </c>
      <c r="J991">
        <v>8747</v>
      </c>
      <c r="K991" t="s">
        <v>2267</v>
      </c>
      <c r="L991" t="s">
        <v>160</v>
      </c>
    </row>
    <row r="992" spans="1:12" x14ac:dyDescent="0.25">
      <c r="A992">
        <v>1005</v>
      </c>
      <c r="B992">
        <v>37.915999999999997</v>
      </c>
      <c r="C992">
        <v>139.149</v>
      </c>
      <c r="D992">
        <v>7361.3230000000003</v>
      </c>
      <c r="E992">
        <v>37.915999999999997</v>
      </c>
      <c r="F992">
        <v>139.15299999999999</v>
      </c>
      <c r="G992">
        <v>-9999</v>
      </c>
      <c r="H992">
        <v>36.622999999999998</v>
      </c>
      <c r="I992">
        <v>13788</v>
      </c>
      <c r="J992">
        <v>8701</v>
      </c>
      <c r="K992" t="s">
        <v>2269</v>
      </c>
      <c r="L992" t="s">
        <v>160</v>
      </c>
    </row>
    <row r="993" spans="1:12" x14ac:dyDescent="0.25">
      <c r="A993">
        <v>1006</v>
      </c>
      <c r="B993">
        <v>37.747</v>
      </c>
      <c r="C993">
        <v>139.19800000000001</v>
      </c>
      <c r="D993">
        <v>216.29900000000001</v>
      </c>
      <c r="E993">
        <v>37.746000000000002</v>
      </c>
      <c r="F993">
        <v>139.19800000000001</v>
      </c>
      <c r="G993">
        <v>261</v>
      </c>
      <c r="H993">
        <v>59.075000000000003</v>
      </c>
      <c r="I993">
        <v>13823</v>
      </c>
      <c r="J993">
        <v>8823</v>
      </c>
      <c r="K993" t="s">
        <v>2272</v>
      </c>
      <c r="L993" t="s">
        <v>2271</v>
      </c>
    </row>
    <row r="994" spans="1:12" x14ac:dyDescent="0.25">
      <c r="A994">
        <v>1007</v>
      </c>
      <c r="B994">
        <v>37.917000000000002</v>
      </c>
      <c r="C994">
        <v>139.167</v>
      </c>
      <c r="D994">
        <v>223.46</v>
      </c>
      <c r="E994">
        <v>37.917000000000002</v>
      </c>
      <c r="F994">
        <v>139.167</v>
      </c>
      <c r="G994">
        <v>192</v>
      </c>
      <c r="H994">
        <v>21.876000000000001</v>
      </c>
      <c r="I994">
        <v>13801</v>
      </c>
      <c r="J994">
        <v>8700</v>
      </c>
      <c r="K994" t="s">
        <v>2275</v>
      </c>
      <c r="L994" t="s">
        <v>2274</v>
      </c>
    </row>
    <row r="995" spans="1:12" x14ac:dyDescent="0.25">
      <c r="A995">
        <v>1008</v>
      </c>
      <c r="B995">
        <v>37.915999999999997</v>
      </c>
      <c r="C995">
        <v>139.149</v>
      </c>
      <c r="D995">
        <v>7361.3230000000003</v>
      </c>
      <c r="E995">
        <v>37.915999999999997</v>
      </c>
      <c r="F995">
        <v>139.15299999999999</v>
      </c>
      <c r="G995">
        <v>-9999</v>
      </c>
      <c r="H995">
        <v>10.452</v>
      </c>
      <c r="I995">
        <v>13788</v>
      </c>
      <c r="J995">
        <v>8701</v>
      </c>
      <c r="K995" t="s">
        <v>2277</v>
      </c>
      <c r="L995" t="s">
        <v>160</v>
      </c>
    </row>
    <row r="996" spans="1:12" x14ac:dyDescent="0.25">
      <c r="A996">
        <v>1009</v>
      </c>
      <c r="B996">
        <v>37.609000000000002</v>
      </c>
      <c r="C996">
        <v>139.82</v>
      </c>
      <c r="D996">
        <v>2718.3780000000002</v>
      </c>
      <c r="E996">
        <v>37.609000000000002</v>
      </c>
      <c r="F996">
        <v>139.821</v>
      </c>
      <c r="G996">
        <v>2742</v>
      </c>
      <c r="H996">
        <v>64.575999999999993</v>
      </c>
      <c r="I996">
        <v>14271</v>
      </c>
      <c r="J996">
        <v>8922</v>
      </c>
      <c r="K996" t="s">
        <v>2280</v>
      </c>
      <c r="L996" t="s">
        <v>2279</v>
      </c>
    </row>
    <row r="997" spans="1:12" x14ac:dyDescent="0.25">
      <c r="A997">
        <v>1010</v>
      </c>
      <c r="B997">
        <v>37.558</v>
      </c>
      <c r="C997">
        <v>139.85900000000001</v>
      </c>
      <c r="D997">
        <v>1284.4690000000001</v>
      </c>
      <c r="E997">
        <v>37.557000000000002</v>
      </c>
      <c r="F997">
        <v>139.858</v>
      </c>
      <c r="G997">
        <v>1311</v>
      </c>
      <c r="H997">
        <v>73.834000000000003</v>
      </c>
      <c r="I997">
        <v>14299</v>
      </c>
      <c r="J997">
        <v>8959</v>
      </c>
      <c r="K997" t="s">
        <v>2282</v>
      </c>
      <c r="L997" t="s">
        <v>2279</v>
      </c>
    </row>
    <row r="998" spans="1:12" x14ac:dyDescent="0.25">
      <c r="A998">
        <v>1011</v>
      </c>
      <c r="B998">
        <v>37.405999999999999</v>
      </c>
      <c r="C998">
        <v>139.916</v>
      </c>
      <c r="D998">
        <v>894.15899999999999</v>
      </c>
      <c r="E998">
        <v>37.405999999999999</v>
      </c>
      <c r="F998">
        <v>139.916</v>
      </c>
      <c r="G998">
        <v>882</v>
      </c>
      <c r="H998">
        <v>73.802000000000007</v>
      </c>
      <c r="I998">
        <v>14340</v>
      </c>
      <c r="J998">
        <v>9068</v>
      </c>
      <c r="K998" t="s">
        <v>2284</v>
      </c>
      <c r="L998" t="s">
        <v>2279</v>
      </c>
    </row>
    <row r="999" spans="1:12" x14ac:dyDescent="0.25">
      <c r="A999">
        <v>1012</v>
      </c>
      <c r="B999">
        <v>37.392000000000003</v>
      </c>
      <c r="C999">
        <v>139.92599999999999</v>
      </c>
      <c r="D999">
        <v>884.11699999999996</v>
      </c>
      <c r="E999">
        <v>37.393000000000001</v>
      </c>
      <c r="F999">
        <v>139.92599999999999</v>
      </c>
      <c r="G999">
        <v>868</v>
      </c>
      <c r="H999">
        <v>88.775000000000006</v>
      </c>
      <c r="I999">
        <v>14347</v>
      </c>
      <c r="J999">
        <v>9078</v>
      </c>
      <c r="K999" t="s">
        <v>2286</v>
      </c>
      <c r="L999" t="s">
        <v>2279</v>
      </c>
    </row>
    <row r="1000" spans="1:12" x14ac:dyDescent="0.25">
      <c r="A1000">
        <v>1013</v>
      </c>
      <c r="B1000">
        <v>37.262</v>
      </c>
      <c r="C1000">
        <v>139.87200000000001</v>
      </c>
      <c r="D1000">
        <v>532.00599999999997</v>
      </c>
      <c r="E1000">
        <v>37.262</v>
      </c>
      <c r="F1000">
        <v>139.87</v>
      </c>
      <c r="G1000">
        <v>547</v>
      </c>
      <c r="H1000">
        <v>96.442999999999998</v>
      </c>
      <c r="I1000">
        <v>14308</v>
      </c>
      <c r="J1000">
        <v>9172</v>
      </c>
      <c r="K1000" t="s">
        <v>2288</v>
      </c>
      <c r="L1000" t="s">
        <v>2279</v>
      </c>
    </row>
    <row r="1001" spans="1:12" x14ac:dyDescent="0.25">
      <c r="A1001">
        <v>1014</v>
      </c>
      <c r="B1001">
        <v>37.209000000000003</v>
      </c>
      <c r="C1001">
        <v>139.77799999999999</v>
      </c>
      <c r="D1001">
        <v>257.74400000000003</v>
      </c>
      <c r="E1001">
        <v>37.204999999999998</v>
      </c>
      <c r="F1001">
        <v>139.78200000000001</v>
      </c>
      <c r="G1001">
        <v>226</v>
      </c>
      <c r="H1001">
        <v>44.557000000000002</v>
      </c>
      <c r="I1001">
        <v>14241</v>
      </c>
      <c r="J1001">
        <v>9210</v>
      </c>
      <c r="K1001" t="s">
        <v>2290</v>
      </c>
      <c r="L1001" t="s">
        <v>2279</v>
      </c>
    </row>
    <row r="1002" spans="1:12" x14ac:dyDescent="0.25">
      <c r="A1002">
        <v>1015</v>
      </c>
      <c r="B1002">
        <v>37.576000000000001</v>
      </c>
      <c r="C1002">
        <v>139.767</v>
      </c>
      <c r="D1002">
        <v>2769.9549999999999</v>
      </c>
      <c r="E1002">
        <v>37.576999999999998</v>
      </c>
      <c r="F1002">
        <v>139.768</v>
      </c>
      <c r="G1002">
        <v>2765</v>
      </c>
      <c r="H1002">
        <v>8.3119999999999994</v>
      </c>
      <c r="I1002">
        <v>14233</v>
      </c>
      <c r="J1002">
        <v>8946</v>
      </c>
      <c r="K1002" t="s">
        <v>2293</v>
      </c>
      <c r="L1002" t="s">
        <v>2292</v>
      </c>
    </row>
    <row r="1003" spans="1:12" x14ac:dyDescent="0.25">
      <c r="A1003">
        <v>1016</v>
      </c>
      <c r="B1003">
        <v>37.591999999999999</v>
      </c>
      <c r="C1003">
        <v>139.88499999999999</v>
      </c>
      <c r="D1003">
        <v>1049.2829999999999</v>
      </c>
      <c r="E1003">
        <v>37.593000000000004</v>
      </c>
      <c r="F1003">
        <v>139.88499999999999</v>
      </c>
      <c r="G1003">
        <v>1033</v>
      </c>
      <c r="H1003">
        <v>20.824999999999999</v>
      </c>
      <c r="I1003">
        <v>14318</v>
      </c>
      <c r="J1003">
        <v>8934</v>
      </c>
      <c r="K1003" t="s">
        <v>2296</v>
      </c>
      <c r="L1003" t="s">
        <v>2295</v>
      </c>
    </row>
    <row r="1004" spans="1:12" x14ac:dyDescent="0.25">
      <c r="A1004">
        <v>1017</v>
      </c>
      <c r="B1004">
        <v>37.591000000000001</v>
      </c>
      <c r="C1004">
        <v>139.89699999999999</v>
      </c>
      <c r="D1004">
        <v>907.35900000000004</v>
      </c>
      <c r="E1004">
        <v>37.590000000000003</v>
      </c>
      <c r="F1004">
        <v>139.89699999999999</v>
      </c>
      <c r="G1004">
        <v>896</v>
      </c>
      <c r="H1004">
        <v>22.123999999999999</v>
      </c>
      <c r="I1004">
        <v>14326</v>
      </c>
      <c r="J1004">
        <v>8935</v>
      </c>
      <c r="K1004" t="s">
        <v>2298</v>
      </c>
      <c r="L1004" t="s">
        <v>2295</v>
      </c>
    </row>
    <row r="1005" spans="1:12" x14ac:dyDescent="0.25">
      <c r="A1005">
        <v>1018</v>
      </c>
      <c r="B1005">
        <v>37.301000000000002</v>
      </c>
      <c r="C1005">
        <v>139.93299999999999</v>
      </c>
      <c r="D1005">
        <v>181.096</v>
      </c>
      <c r="E1005">
        <v>37.301000000000002</v>
      </c>
      <c r="F1005">
        <v>139.93199999999999</v>
      </c>
      <c r="G1005">
        <v>179</v>
      </c>
      <c r="H1005">
        <v>7.0679999999999996</v>
      </c>
      <c r="I1005">
        <v>14352</v>
      </c>
      <c r="J1005">
        <v>9144</v>
      </c>
      <c r="K1005" t="s">
        <v>2300</v>
      </c>
      <c r="L1005" t="s">
        <v>2300</v>
      </c>
    </row>
    <row r="1006" spans="1:12" x14ac:dyDescent="0.25">
      <c r="A1006">
        <v>1019</v>
      </c>
      <c r="B1006">
        <v>37.625999999999998</v>
      </c>
      <c r="C1006">
        <v>138.91</v>
      </c>
      <c r="D1006">
        <v>350.85500000000002</v>
      </c>
      <c r="E1006">
        <v>37.625</v>
      </c>
      <c r="F1006">
        <v>138.91</v>
      </c>
      <c r="G1006">
        <v>355</v>
      </c>
      <c r="H1006">
        <v>90.231999999999999</v>
      </c>
      <c r="I1006">
        <v>13616</v>
      </c>
      <c r="J1006">
        <v>8910</v>
      </c>
      <c r="K1006" t="s">
        <v>2304</v>
      </c>
      <c r="L1006" t="s">
        <v>2303</v>
      </c>
    </row>
    <row r="1007" spans="1:12" x14ac:dyDescent="0.25">
      <c r="A1007">
        <v>1020</v>
      </c>
      <c r="B1007">
        <v>37.637999999999998</v>
      </c>
      <c r="C1007">
        <v>138.94800000000001</v>
      </c>
      <c r="D1007">
        <v>771.16800000000001</v>
      </c>
      <c r="E1007">
        <v>37.637999999999998</v>
      </c>
      <c r="F1007">
        <v>138.94900000000001</v>
      </c>
      <c r="G1007">
        <v>769</v>
      </c>
      <c r="H1007">
        <v>72.721000000000004</v>
      </c>
      <c r="I1007">
        <v>13643</v>
      </c>
      <c r="J1007">
        <v>8901</v>
      </c>
      <c r="K1007" t="s">
        <v>2306</v>
      </c>
      <c r="L1007" t="s">
        <v>2303</v>
      </c>
    </row>
    <row r="1008" spans="1:12" x14ac:dyDescent="0.25">
      <c r="A1008">
        <v>1021</v>
      </c>
      <c r="B1008">
        <v>37.694000000000003</v>
      </c>
      <c r="C1008">
        <v>139.03299999999999</v>
      </c>
      <c r="D1008">
        <v>917.92399999999998</v>
      </c>
      <c r="E1008">
        <v>37.694000000000003</v>
      </c>
      <c r="F1008">
        <v>139.03399999999999</v>
      </c>
      <c r="G1008">
        <v>895</v>
      </c>
      <c r="H1008">
        <v>76.024000000000001</v>
      </c>
      <c r="I1008">
        <v>13704</v>
      </c>
      <c r="J1008">
        <v>8861</v>
      </c>
      <c r="K1008" t="s">
        <v>2308</v>
      </c>
      <c r="L1008" t="s">
        <v>2303</v>
      </c>
    </row>
    <row r="1009" spans="1:12" x14ac:dyDescent="0.25">
      <c r="A1009">
        <v>1022</v>
      </c>
      <c r="B1009">
        <v>37.783999999999999</v>
      </c>
      <c r="C1009">
        <v>139.05799999999999</v>
      </c>
      <c r="D1009">
        <v>957.55600000000004</v>
      </c>
      <c r="E1009">
        <v>37.783999999999999</v>
      </c>
      <c r="F1009">
        <v>139.05799999999999</v>
      </c>
      <c r="G1009">
        <v>940</v>
      </c>
      <c r="H1009">
        <v>77.072999999999993</v>
      </c>
      <c r="I1009">
        <v>13722</v>
      </c>
      <c r="J1009">
        <v>8796</v>
      </c>
      <c r="K1009" t="s">
        <v>2310</v>
      </c>
      <c r="L1009" t="s">
        <v>2303</v>
      </c>
    </row>
    <row r="1010" spans="1:12" x14ac:dyDescent="0.25">
      <c r="A1010">
        <v>1023</v>
      </c>
      <c r="B1010">
        <v>37.834000000000003</v>
      </c>
      <c r="C1010">
        <v>139.06200000000001</v>
      </c>
      <c r="D1010">
        <v>1167.049</v>
      </c>
      <c r="E1010">
        <v>37.835000000000001</v>
      </c>
      <c r="F1010">
        <v>139.06200000000001</v>
      </c>
      <c r="G1010">
        <v>1146</v>
      </c>
      <c r="H1010">
        <v>96.99</v>
      </c>
      <c r="I1010">
        <v>13725</v>
      </c>
      <c r="J1010">
        <v>8760</v>
      </c>
      <c r="K1010" t="s">
        <v>2312</v>
      </c>
      <c r="L1010" t="s">
        <v>2303</v>
      </c>
    </row>
    <row r="1011" spans="1:12" x14ac:dyDescent="0.25">
      <c r="A1011">
        <v>1024</v>
      </c>
      <c r="B1011">
        <v>37.883000000000003</v>
      </c>
      <c r="C1011">
        <v>139.01599999999999</v>
      </c>
      <c r="D1011">
        <v>1250.0239999999999</v>
      </c>
      <c r="E1011">
        <v>37.881999999999998</v>
      </c>
      <c r="F1011">
        <v>139.01400000000001</v>
      </c>
      <c r="G1011">
        <v>1260</v>
      </c>
      <c r="H1011">
        <v>30.120999999999999</v>
      </c>
      <c r="I1011">
        <v>13692</v>
      </c>
      <c r="J1011">
        <v>8725</v>
      </c>
      <c r="K1011" t="s">
        <v>2314</v>
      </c>
      <c r="L1011" t="s">
        <v>2303</v>
      </c>
    </row>
    <row r="1012" spans="1:12" x14ac:dyDescent="0.25">
      <c r="A1012">
        <v>1025</v>
      </c>
      <c r="B1012">
        <v>37.938000000000002</v>
      </c>
      <c r="C1012">
        <v>139.06299999999999</v>
      </c>
      <c r="D1012">
        <v>1622.1130000000001</v>
      </c>
      <c r="E1012">
        <v>37.941000000000003</v>
      </c>
      <c r="F1012">
        <v>139.06100000000001</v>
      </c>
      <c r="G1012">
        <v>1420</v>
      </c>
      <c r="H1012">
        <v>34.779000000000003</v>
      </c>
      <c r="I1012">
        <v>13726</v>
      </c>
      <c r="J1012">
        <v>8685</v>
      </c>
      <c r="K1012" t="s">
        <v>2316</v>
      </c>
      <c r="L1012" t="s">
        <v>2303</v>
      </c>
    </row>
    <row r="1013" spans="1:12" x14ac:dyDescent="0.25">
      <c r="A1013">
        <v>1026</v>
      </c>
      <c r="B1013">
        <v>37.518999999999998</v>
      </c>
      <c r="C1013">
        <v>138.928</v>
      </c>
      <c r="D1013">
        <v>232.98400000000001</v>
      </c>
      <c r="E1013">
        <v>37.518999999999998</v>
      </c>
      <c r="F1013">
        <v>138.929</v>
      </c>
      <c r="G1013">
        <v>186.1</v>
      </c>
      <c r="H1013">
        <v>21.561</v>
      </c>
      <c r="I1013">
        <v>13629</v>
      </c>
      <c r="J1013">
        <v>8987</v>
      </c>
      <c r="K1013" t="s">
        <v>2319</v>
      </c>
      <c r="L1013" t="s">
        <v>2318</v>
      </c>
    </row>
    <row r="1014" spans="1:12" x14ac:dyDescent="0.25">
      <c r="A1014">
        <v>1027</v>
      </c>
      <c r="B1014">
        <v>37.822000000000003</v>
      </c>
      <c r="C1014">
        <v>138.999</v>
      </c>
      <c r="D1014">
        <v>2.0419999999999998</v>
      </c>
      <c r="E1014">
        <v>37.822000000000003</v>
      </c>
      <c r="F1014">
        <v>139.00200000000001</v>
      </c>
      <c r="G1014">
        <v>390</v>
      </c>
      <c r="H1014">
        <v>6.6920000000000002</v>
      </c>
      <c r="I1014">
        <v>13680</v>
      </c>
      <c r="J1014">
        <v>8769</v>
      </c>
      <c r="K1014" t="s">
        <v>2322</v>
      </c>
      <c r="L1014" t="s">
        <v>2321</v>
      </c>
    </row>
    <row r="1015" spans="1:12" x14ac:dyDescent="0.25">
      <c r="A1015">
        <v>1028</v>
      </c>
      <c r="B1015">
        <v>37.545000000000002</v>
      </c>
      <c r="C1015">
        <v>139.08799999999999</v>
      </c>
      <c r="D1015">
        <v>212.39099999999999</v>
      </c>
      <c r="E1015">
        <v>37.545000000000002</v>
      </c>
      <c r="F1015">
        <v>139.08799999999999</v>
      </c>
      <c r="G1015">
        <v>219</v>
      </c>
      <c r="H1015">
        <v>32.268999999999998</v>
      </c>
      <c r="I1015">
        <v>13744</v>
      </c>
      <c r="J1015">
        <v>8968</v>
      </c>
      <c r="K1015" t="s">
        <v>2325</v>
      </c>
      <c r="L1015" t="s">
        <v>2324</v>
      </c>
    </row>
    <row r="1016" spans="1:12" x14ac:dyDescent="0.25">
      <c r="A1016">
        <v>1029</v>
      </c>
      <c r="B1016">
        <v>37.631</v>
      </c>
      <c r="C1016">
        <v>139.09700000000001</v>
      </c>
      <c r="D1016">
        <v>41.728999999999999</v>
      </c>
      <c r="E1016">
        <v>37.631</v>
      </c>
      <c r="F1016">
        <v>139.096</v>
      </c>
      <c r="G1016">
        <v>46</v>
      </c>
      <c r="H1016">
        <v>28.802</v>
      </c>
      <c r="I1016">
        <v>13750</v>
      </c>
      <c r="J1016">
        <v>8906</v>
      </c>
      <c r="K1016" t="s">
        <v>2327</v>
      </c>
      <c r="L1016" t="s">
        <v>226</v>
      </c>
    </row>
    <row r="1017" spans="1:12" x14ac:dyDescent="0.25">
      <c r="A1017">
        <v>1030</v>
      </c>
      <c r="B1017">
        <v>37.823</v>
      </c>
      <c r="C1017">
        <v>139.155</v>
      </c>
      <c r="D1017">
        <v>7314.6790000000001</v>
      </c>
      <c r="E1017">
        <v>37.823999999999998</v>
      </c>
      <c r="F1017">
        <v>139.15199999999999</v>
      </c>
      <c r="G1017">
        <v>-9999</v>
      </c>
      <c r="H1017">
        <v>15.489000000000001</v>
      </c>
      <c r="I1017">
        <v>13792</v>
      </c>
      <c r="J1017">
        <v>8768</v>
      </c>
      <c r="K1017" t="s">
        <v>162</v>
      </c>
      <c r="L1017" t="s">
        <v>161</v>
      </c>
    </row>
    <row r="1018" spans="1:12" x14ac:dyDescent="0.25">
      <c r="A1018">
        <v>1031</v>
      </c>
      <c r="B1018">
        <v>37.662999999999997</v>
      </c>
      <c r="C1018">
        <v>138.79</v>
      </c>
      <c r="D1018">
        <v>10519.98</v>
      </c>
      <c r="E1018">
        <v>37.664000000000001</v>
      </c>
      <c r="F1018">
        <v>138.78899999999999</v>
      </c>
      <c r="G1018">
        <v>10524</v>
      </c>
      <c r="H1018">
        <v>20.152999999999999</v>
      </c>
      <c r="I1018">
        <v>13529</v>
      </c>
      <c r="J1018">
        <v>8883</v>
      </c>
      <c r="K1018" t="s">
        <v>2330</v>
      </c>
      <c r="L1018" t="s">
        <v>2329</v>
      </c>
    </row>
    <row r="1019" spans="1:12" x14ac:dyDescent="0.25">
      <c r="A1019">
        <v>1032</v>
      </c>
      <c r="B1019">
        <v>37.609000000000002</v>
      </c>
      <c r="C1019">
        <v>138.83799999999999</v>
      </c>
      <c r="D1019">
        <v>10465.325000000001</v>
      </c>
      <c r="E1019">
        <v>37.609000000000002</v>
      </c>
      <c r="F1019">
        <v>138.84200000000001</v>
      </c>
      <c r="G1019">
        <v>10387</v>
      </c>
      <c r="H1019">
        <v>27.713000000000001</v>
      </c>
      <c r="I1019">
        <v>13564</v>
      </c>
      <c r="J1019">
        <v>8922</v>
      </c>
      <c r="K1019" t="s">
        <v>2333</v>
      </c>
      <c r="L1019" t="s">
        <v>2332</v>
      </c>
    </row>
    <row r="1020" spans="1:12" x14ac:dyDescent="0.25">
      <c r="A1020">
        <v>1033</v>
      </c>
      <c r="B1020">
        <v>37.448</v>
      </c>
      <c r="C1020">
        <v>138.834</v>
      </c>
      <c r="D1020">
        <v>10240.129000000001</v>
      </c>
      <c r="E1020">
        <v>37.448</v>
      </c>
      <c r="F1020">
        <v>138.83600000000001</v>
      </c>
      <c r="G1020">
        <v>10199</v>
      </c>
      <c r="H1020">
        <v>24.907</v>
      </c>
      <c r="I1020">
        <v>13561</v>
      </c>
      <c r="J1020">
        <v>9038</v>
      </c>
      <c r="K1020" t="s">
        <v>2335</v>
      </c>
      <c r="L1020" t="s">
        <v>2332</v>
      </c>
    </row>
    <row r="1021" spans="1:12" x14ac:dyDescent="0.25">
      <c r="A1021">
        <v>1034</v>
      </c>
      <c r="B1021">
        <v>37.308999999999997</v>
      </c>
      <c r="C1021">
        <v>138.80199999999999</v>
      </c>
      <c r="D1021">
        <v>9745.7880000000005</v>
      </c>
      <c r="E1021">
        <v>37.308999999999997</v>
      </c>
      <c r="F1021">
        <v>138.80099999999999</v>
      </c>
      <c r="G1021">
        <v>9719</v>
      </c>
      <c r="H1021">
        <v>44.198999999999998</v>
      </c>
      <c r="I1021">
        <v>13538</v>
      </c>
      <c r="J1021">
        <v>9138</v>
      </c>
      <c r="K1021" t="s">
        <v>2337</v>
      </c>
      <c r="L1021" t="s">
        <v>2332</v>
      </c>
    </row>
    <row r="1022" spans="1:12" x14ac:dyDescent="0.25">
      <c r="A1022">
        <v>1035</v>
      </c>
      <c r="B1022">
        <v>37.247</v>
      </c>
      <c r="C1022">
        <v>138.803</v>
      </c>
      <c r="D1022">
        <v>8203.9050000000007</v>
      </c>
      <c r="E1022">
        <v>37.247</v>
      </c>
      <c r="F1022">
        <v>138.803</v>
      </c>
      <c r="G1022">
        <v>8129</v>
      </c>
      <c r="H1022">
        <v>71.081000000000003</v>
      </c>
      <c r="I1022">
        <v>13539</v>
      </c>
      <c r="J1022">
        <v>9183</v>
      </c>
      <c r="K1022" t="s">
        <v>2339</v>
      </c>
      <c r="L1022" t="s">
        <v>2332</v>
      </c>
    </row>
    <row r="1023" spans="1:12" x14ac:dyDescent="0.25">
      <c r="A1023">
        <v>1036</v>
      </c>
      <c r="B1023">
        <v>37.097000000000001</v>
      </c>
      <c r="C1023">
        <v>138.71899999999999</v>
      </c>
      <c r="D1023">
        <v>7941.3829999999998</v>
      </c>
      <c r="E1023">
        <v>37.095999999999997</v>
      </c>
      <c r="F1023">
        <v>138.71799999999999</v>
      </c>
      <c r="G1023">
        <v>7959</v>
      </c>
      <c r="H1023">
        <v>63.232999999999997</v>
      </c>
      <c r="I1023">
        <v>13478</v>
      </c>
      <c r="J1023">
        <v>9291</v>
      </c>
      <c r="K1023" t="s">
        <v>2341</v>
      </c>
      <c r="L1023" t="s">
        <v>2332</v>
      </c>
    </row>
    <row r="1024" spans="1:12" x14ac:dyDescent="0.25">
      <c r="A1024">
        <v>1037</v>
      </c>
      <c r="B1024">
        <v>36.99</v>
      </c>
      <c r="C1024">
        <v>138.58699999999999</v>
      </c>
      <c r="D1024">
        <v>7163.8280000000004</v>
      </c>
      <c r="E1024">
        <v>36.988999999999997</v>
      </c>
      <c r="F1024">
        <v>138.58600000000001</v>
      </c>
      <c r="G1024">
        <v>7177</v>
      </c>
      <c r="H1024">
        <v>72.322999999999993</v>
      </c>
      <c r="I1024">
        <v>13383</v>
      </c>
      <c r="J1024">
        <v>9368</v>
      </c>
      <c r="K1024" t="s">
        <v>2343</v>
      </c>
      <c r="L1024" t="s">
        <v>2332</v>
      </c>
    </row>
    <row r="1025" spans="1:12" x14ac:dyDescent="0.25">
      <c r="A1025">
        <v>1038</v>
      </c>
      <c r="B1025">
        <v>37.241999999999997</v>
      </c>
      <c r="C1025">
        <v>138.93100000000001</v>
      </c>
      <c r="D1025">
        <v>1363.24</v>
      </c>
      <c r="E1025">
        <v>37.241999999999997</v>
      </c>
      <c r="F1025">
        <v>138.93100000000001</v>
      </c>
      <c r="G1025">
        <v>1408</v>
      </c>
      <c r="H1025">
        <v>24.363</v>
      </c>
      <c r="I1025">
        <v>13631</v>
      </c>
      <c r="J1025">
        <v>9186</v>
      </c>
      <c r="K1025" t="s">
        <v>2346</v>
      </c>
      <c r="L1025" t="s">
        <v>2345</v>
      </c>
    </row>
    <row r="1026" spans="1:12" x14ac:dyDescent="0.25">
      <c r="A1026">
        <v>1039</v>
      </c>
      <c r="B1026">
        <v>37.229999999999997</v>
      </c>
      <c r="C1026">
        <v>138.958</v>
      </c>
      <c r="D1026">
        <v>842.4</v>
      </c>
      <c r="E1026">
        <v>37.229999999999997</v>
      </c>
      <c r="F1026">
        <v>138.95699999999999</v>
      </c>
      <c r="G1026">
        <v>879</v>
      </c>
      <c r="H1026">
        <v>16.454999999999998</v>
      </c>
      <c r="I1026">
        <v>13650</v>
      </c>
      <c r="J1026">
        <v>9195</v>
      </c>
      <c r="K1026" t="s">
        <v>1559</v>
      </c>
      <c r="L1026" t="s">
        <v>2345</v>
      </c>
    </row>
    <row r="1027" spans="1:12" x14ac:dyDescent="0.25">
      <c r="A1027">
        <v>1040</v>
      </c>
      <c r="B1027">
        <v>37.17</v>
      </c>
      <c r="C1027">
        <v>138.92699999999999</v>
      </c>
      <c r="D1027">
        <v>649.99599999999998</v>
      </c>
      <c r="E1027">
        <v>37.17</v>
      </c>
      <c r="F1027">
        <v>138.92699999999999</v>
      </c>
      <c r="G1027">
        <v>674</v>
      </c>
      <c r="H1027">
        <v>13.936</v>
      </c>
      <c r="I1027">
        <v>13628</v>
      </c>
      <c r="J1027">
        <v>9238</v>
      </c>
      <c r="K1027" t="s">
        <v>2348</v>
      </c>
      <c r="L1027" t="s">
        <v>2345</v>
      </c>
    </row>
    <row r="1028" spans="1:12" x14ac:dyDescent="0.25">
      <c r="A1028">
        <v>1041</v>
      </c>
      <c r="B1028">
        <v>37.061999999999998</v>
      </c>
      <c r="C1028">
        <v>138.881</v>
      </c>
      <c r="D1028">
        <v>354.67399999999998</v>
      </c>
      <c r="E1028">
        <v>37.061999999999998</v>
      </c>
      <c r="F1028">
        <v>138.881</v>
      </c>
      <c r="G1028">
        <v>355</v>
      </c>
      <c r="H1028">
        <v>14.977</v>
      </c>
      <c r="I1028">
        <v>13595</v>
      </c>
      <c r="J1028">
        <v>9316</v>
      </c>
      <c r="K1028" t="s">
        <v>2350</v>
      </c>
      <c r="L1028" t="s">
        <v>2345</v>
      </c>
    </row>
    <row r="1029" spans="1:12" x14ac:dyDescent="0.25">
      <c r="A1029">
        <v>1042</v>
      </c>
      <c r="B1029">
        <v>37.552999999999997</v>
      </c>
      <c r="C1029">
        <v>138.822</v>
      </c>
      <c r="D1029">
        <v>10446.587</v>
      </c>
      <c r="E1029">
        <v>37.552999999999997</v>
      </c>
      <c r="F1029">
        <v>138.82</v>
      </c>
      <c r="G1029">
        <v>10275</v>
      </c>
      <c r="H1029">
        <v>66.001999999999995</v>
      </c>
      <c r="I1029">
        <v>13552</v>
      </c>
      <c r="J1029">
        <v>8962</v>
      </c>
      <c r="K1029" t="s">
        <v>2352</v>
      </c>
      <c r="L1029" t="s">
        <v>2332</v>
      </c>
    </row>
    <row r="1030" spans="1:12" x14ac:dyDescent="0.25">
      <c r="A1030">
        <v>1043</v>
      </c>
      <c r="B1030">
        <v>37.145000000000003</v>
      </c>
      <c r="C1030">
        <v>138.995</v>
      </c>
      <c r="D1030">
        <v>37.054000000000002</v>
      </c>
      <c r="E1030">
        <v>37.142000000000003</v>
      </c>
      <c r="F1030">
        <v>138.99600000000001</v>
      </c>
      <c r="G1030">
        <v>38.200000000000003</v>
      </c>
      <c r="H1030">
        <v>12.172000000000001</v>
      </c>
      <c r="I1030">
        <v>13677</v>
      </c>
      <c r="J1030">
        <v>9256</v>
      </c>
      <c r="K1030" t="s">
        <v>2355</v>
      </c>
      <c r="L1030" t="s">
        <v>2354</v>
      </c>
    </row>
    <row r="1031" spans="1:12" x14ac:dyDescent="0.25">
      <c r="A1031">
        <v>1044</v>
      </c>
      <c r="B1031">
        <v>36.99</v>
      </c>
      <c r="C1031">
        <v>138.88800000000001</v>
      </c>
      <c r="D1031">
        <v>73.674000000000007</v>
      </c>
      <c r="E1031">
        <v>36.988999999999997</v>
      </c>
      <c r="F1031">
        <v>138.88900000000001</v>
      </c>
      <c r="G1031">
        <v>75</v>
      </c>
      <c r="H1031">
        <v>27.332000000000001</v>
      </c>
      <c r="I1031">
        <v>13600</v>
      </c>
      <c r="J1031">
        <v>9368</v>
      </c>
      <c r="K1031" t="s">
        <v>2357</v>
      </c>
      <c r="L1031" t="s">
        <v>2357</v>
      </c>
    </row>
    <row r="1032" spans="1:12" x14ac:dyDescent="0.25">
      <c r="A1032">
        <v>1045</v>
      </c>
      <c r="B1032">
        <v>36.956000000000003</v>
      </c>
      <c r="C1032">
        <v>138.91900000000001</v>
      </c>
      <c r="D1032">
        <v>28.103999999999999</v>
      </c>
      <c r="E1032">
        <v>36.957999999999998</v>
      </c>
      <c r="F1032">
        <v>138.91800000000001</v>
      </c>
      <c r="G1032">
        <v>25.5</v>
      </c>
      <c r="H1032">
        <v>23.76</v>
      </c>
      <c r="I1032">
        <v>13622</v>
      </c>
      <c r="J1032">
        <v>9392</v>
      </c>
      <c r="K1032" t="s">
        <v>967</v>
      </c>
      <c r="L1032" t="s">
        <v>2357</v>
      </c>
    </row>
    <row r="1033" spans="1:12" x14ac:dyDescent="0.25">
      <c r="A1033">
        <v>1046</v>
      </c>
      <c r="B1033">
        <v>36.941000000000003</v>
      </c>
      <c r="C1033">
        <v>138.815</v>
      </c>
      <c r="D1033">
        <v>144.96799999999999</v>
      </c>
      <c r="E1033">
        <v>36.941000000000003</v>
      </c>
      <c r="F1033">
        <v>138.81399999999999</v>
      </c>
      <c r="G1033">
        <v>148</v>
      </c>
      <c r="H1033">
        <v>14.657</v>
      </c>
      <c r="I1033">
        <v>13547</v>
      </c>
      <c r="J1033">
        <v>9403</v>
      </c>
      <c r="K1033" t="s">
        <v>1038</v>
      </c>
      <c r="L1033" t="s">
        <v>2345</v>
      </c>
    </row>
    <row r="1034" spans="1:12" x14ac:dyDescent="0.25">
      <c r="A1034">
        <v>1047</v>
      </c>
      <c r="B1034">
        <v>36.926000000000002</v>
      </c>
      <c r="C1034">
        <v>138.64500000000001</v>
      </c>
      <c r="D1034">
        <v>302.90300000000002</v>
      </c>
      <c r="E1034">
        <v>36.924999999999997</v>
      </c>
      <c r="F1034">
        <v>138.64599999999999</v>
      </c>
      <c r="G1034">
        <v>307.5</v>
      </c>
      <c r="H1034">
        <v>71.298000000000002</v>
      </c>
      <c r="I1034">
        <v>13425</v>
      </c>
      <c r="J1034">
        <v>9414</v>
      </c>
      <c r="K1034" t="s">
        <v>2359</v>
      </c>
      <c r="L1034" t="s">
        <v>1157</v>
      </c>
    </row>
    <row r="1035" spans="1:12" x14ac:dyDescent="0.25">
      <c r="A1035">
        <v>1048</v>
      </c>
      <c r="B1035">
        <v>36.877000000000002</v>
      </c>
      <c r="C1035">
        <v>138.863</v>
      </c>
      <c r="D1035">
        <v>31.873000000000001</v>
      </c>
      <c r="E1035">
        <v>36.878</v>
      </c>
      <c r="F1035">
        <v>138.863</v>
      </c>
      <c r="G1035">
        <v>29.4</v>
      </c>
      <c r="H1035">
        <v>31.702000000000002</v>
      </c>
      <c r="I1035">
        <v>13582</v>
      </c>
      <c r="J1035">
        <v>9449</v>
      </c>
      <c r="K1035" t="s">
        <v>2361</v>
      </c>
      <c r="L1035" t="s">
        <v>2345</v>
      </c>
    </row>
    <row r="1036" spans="1:12" x14ac:dyDescent="0.25">
      <c r="A1036">
        <v>1049</v>
      </c>
      <c r="B1036">
        <v>36.273000000000003</v>
      </c>
      <c r="C1036">
        <v>138.41900000000001</v>
      </c>
      <c r="D1036">
        <v>1175.722</v>
      </c>
      <c r="E1036">
        <v>36.273000000000003</v>
      </c>
      <c r="F1036">
        <v>138.41900000000001</v>
      </c>
      <c r="G1036">
        <v>1179</v>
      </c>
      <c r="H1036">
        <v>89.89</v>
      </c>
      <c r="I1036">
        <v>13262</v>
      </c>
      <c r="J1036">
        <v>9884</v>
      </c>
      <c r="K1036" t="s">
        <v>2364</v>
      </c>
      <c r="L1036" t="s">
        <v>2363</v>
      </c>
    </row>
    <row r="1037" spans="1:12" x14ac:dyDescent="0.25">
      <c r="A1037">
        <v>1050</v>
      </c>
      <c r="B1037">
        <v>36.369999999999997</v>
      </c>
      <c r="C1037">
        <v>138.28299999999999</v>
      </c>
      <c r="D1037">
        <v>2027.9159999999999</v>
      </c>
      <c r="E1037">
        <v>36.369999999999997</v>
      </c>
      <c r="F1037">
        <v>138.28200000000001</v>
      </c>
      <c r="G1037">
        <v>2036.4</v>
      </c>
      <c r="H1037">
        <v>86.49</v>
      </c>
      <c r="I1037">
        <v>13164</v>
      </c>
      <c r="J1037">
        <v>9814</v>
      </c>
      <c r="K1037" t="s">
        <v>2366</v>
      </c>
      <c r="L1037" t="s">
        <v>2363</v>
      </c>
    </row>
    <row r="1038" spans="1:12" x14ac:dyDescent="0.25">
      <c r="A1038">
        <v>1051</v>
      </c>
      <c r="B1038">
        <v>36.533999999999999</v>
      </c>
      <c r="C1038">
        <v>138.11199999999999</v>
      </c>
      <c r="D1038">
        <v>2564.6219999999998</v>
      </c>
      <c r="E1038">
        <v>36.533000000000001</v>
      </c>
      <c r="F1038">
        <v>138.11199999999999</v>
      </c>
      <c r="G1038">
        <v>2595.9</v>
      </c>
      <c r="H1038">
        <v>77.275000000000006</v>
      </c>
      <c r="I1038">
        <v>13041</v>
      </c>
      <c r="J1038">
        <v>9696</v>
      </c>
      <c r="K1038" t="s">
        <v>2368</v>
      </c>
      <c r="L1038" t="s">
        <v>2363</v>
      </c>
    </row>
    <row r="1039" spans="1:12" x14ac:dyDescent="0.25">
      <c r="A1039">
        <v>1052</v>
      </c>
      <c r="B1039">
        <v>36.732999999999997</v>
      </c>
      <c r="C1039">
        <v>138.309</v>
      </c>
      <c r="D1039">
        <v>6431.5749999999998</v>
      </c>
      <c r="E1039">
        <v>36.731999999999999</v>
      </c>
      <c r="F1039">
        <v>138.309</v>
      </c>
      <c r="G1039">
        <v>6442.3</v>
      </c>
      <c r="H1039">
        <v>36.847000000000001</v>
      </c>
      <c r="I1039">
        <v>13183</v>
      </c>
      <c r="J1039">
        <v>9553</v>
      </c>
      <c r="K1039" t="s">
        <v>2370</v>
      </c>
      <c r="L1039" t="s">
        <v>2363</v>
      </c>
    </row>
    <row r="1040" spans="1:12" x14ac:dyDescent="0.25">
      <c r="A1040">
        <v>1053</v>
      </c>
      <c r="B1040">
        <v>36.892000000000003</v>
      </c>
      <c r="C1040">
        <v>138.40299999999999</v>
      </c>
      <c r="D1040">
        <v>6817.2579999999998</v>
      </c>
      <c r="E1040">
        <v>36.892000000000003</v>
      </c>
      <c r="F1040">
        <v>138.40199999999999</v>
      </c>
      <c r="G1040">
        <v>6821.4</v>
      </c>
      <c r="H1040">
        <v>41.037999999999997</v>
      </c>
      <c r="I1040">
        <v>13251</v>
      </c>
      <c r="J1040">
        <v>9438</v>
      </c>
      <c r="K1040" t="s">
        <v>2372</v>
      </c>
      <c r="L1040" t="s">
        <v>2363</v>
      </c>
    </row>
    <row r="1041" spans="1:12" x14ac:dyDescent="0.25">
      <c r="A1041">
        <v>1054</v>
      </c>
      <c r="B1041">
        <v>36.917000000000002</v>
      </c>
      <c r="C1041">
        <v>138.398</v>
      </c>
      <c r="D1041">
        <v>6857.3</v>
      </c>
      <c r="E1041">
        <v>36.917000000000002</v>
      </c>
      <c r="F1041">
        <v>138.398</v>
      </c>
      <c r="G1041">
        <v>6859.2</v>
      </c>
      <c r="H1041">
        <v>71.489999999999995</v>
      </c>
      <c r="I1041">
        <v>13247</v>
      </c>
      <c r="J1041">
        <v>9420</v>
      </c>
      <c r="K1041" t="s">
        <v>2374</v>
      </c>
      <c r="L1041" t="s">
        <v>2363</v>
      </c>
    </row>
    <row r="1042" spans="1:12" x14ac:dyDescent="0.25">
      <c r="A1042">
        <v>1055</v>
      </c>
      <c r="B1042">
        <v>36.216999999999999</v>
      </c>
      <c r="C1042">
        <v>137.87200000000001</v>
      </c>
      <c r="D1042">
        <v>572.54200000000003</v>
      </c>
      <c r="E1042">
        <v>36.218000000000004</v>
      </c>
      <c r="F1042">
        <v>137.87100000000001</v>
      </c>
      <c r="G1042">
        <v>559.1</v>
      </c>
      <c r="H1042">
        <v>40.555</v>
      </c>
      <c r="I1042">
        <v>12868</v>
      </c>
      <c r="J1042">
        <v>9924</v>
      </c>
      <c r="K1042" t="s">
        <v>2377</v>
      </c>
      <c r="L1042" t="s">
        <v>2376</v>
      </c>
    </row>
    <row r="1043" spans="1:12" x14ac:dyDescent="0.25">
      <c r="A1043">
        <v>1056</v>
      </c>
      <c r="B1043">
        <v>36.286999999999999</v>
      </c>
      <c r="C1043">
        <v>137.94399999999999</v>
      </c>
      <c r="D1043">
        <v>1229.951</v>
      </c>
      <c r="E1043">
        <v>36.286999999999999</v>
      </c>
      <c r="F1043">
        <v>137.94300000000001</v>
      </c>
      <c r="G1043">
        <v>1236</v>
      </c>
      <c r="H1043">
        <v>31.18</v>
      </c>
      <c r="I1043">
        <v>12920</v>
      </c>
      <c r="J1043">
        <v>9874</v>
      </c>
      <c r="K1043" t="s">
        <v>2380</v>
      </c>
      <c r="L1043" t="s">
        <v>2379</v>
      </c>
    </row>
    <row r="1044" spans="1:12" x14ac:dyDescent="0.25">
      <c r="A1044">
        <v>1057</v>
      </c>
      <c r="B1044">
        <v>36.396999999999998</v>
      </c>
      <c r="C1044">
        <v>137.92699999999999</v>
      </c>
      <c r="D1044">
        <v>2213.473</v>
      </c>
      <c r="E1044">
        <v>36.396000000000001</v>
      </c>
      <c r="F1044">
        <v>137.92699999999999</v>
      </c>
      <c r="G1044">
        <v>2335</v>
      </c>
      <c r="H1044">
        <v>50.511000000000003</v>
      </c>
      <c r="I1044">
        <v>12908</v>
      </c>
      <c r="J1044">
        <v>9795</v>
      </c>
      <c r="K1044" t="s">
        <v>2382</v>
      </c>
      <c r="L1044" t="s">
        <v>2379</v>
      </c>
    </row>
    <row r="1045" spans="1:12" x14ac:dyDescent="0.25">
      <c r="A1045">
        <v>1058</v>
      </c>
      <c r="B1045">
        <v>36.619999999999997</v>
      </c>
      <c r="C1045">
        <v>138.142</v>
      </c>
      <c r="D1045">
        <v>2757.5810000000001</v>
      </c>
      <c r="E1045">
        <v>36.619999999999997</v>
      </c>
      <c r="F1045">
        <v>138.142</v>
      </c>
      <c r="G1045">
        <v>3773</v>
      </c>
      <c r="H1045">
        <v>38.08</v>
      </c>
      <c r="I1045">
        <v>13063</v>
      </c>
      <c r="J1045">
        <v>9634</v>
      </c>
      <c r="K1045" t="s">
        <v>2384</v>
      </c>
      <c r="L1045" t="s">
        <v>2379</v>
      </c>
    </row>
    <row r="1046" spans="1:12" x14ac:dyDescent="0.25">
      <c r="A1046">
        <v>1059</v>
      </c>
      <c r="B1046">
        <v>36.267000000000003</v>
      </c>
      <c r="C1046">
        <v>137.94399999999999</v>
      </c>
      <c r="D1046">
        <v>634.40599999999995</v>
      </c>
      <c r="E1046">
        <v>36.267000000000003</v>
      </c>
      <c r="F1046">
        <v>137.94399999999999</v>
      </c>
      <c r="G1046">
        <v>643.5</v>
      </c>
      <c r="H1046">
        <v>82.784000000000006</v>
      </c>
      <c r="I1046">
        <v>12920</v>
      </c>
      <c r="J1046">
        <v>9888</v>
      </c>
      <c r="K1046" t="s">
        <v>2387</v>
      </c>
      <c r="L1046" t="s">
        <v>2386</v>
      </c>
    </row>
    <row r="1047" spans="1:12" x14ac:dyDescent="0.25">
      <c r="A1047">
        <v>1060</v>
      </c>
      <c r="B1047">
        <v>36.183999999999997</v>
      </c>
      <c r="C1047">
        <v>137.78700000000001</v>
      </c>
      <c r="D1047">
        <v>77.522000000000006</v>
      </c>
      <c r="E1047">
        <v>36.18</v>
      </c>
      <c r="F1047">
        <v>137.78899999999999</v>
      </c>
      <c r="G1047">
        <v>75.3</v>
      </c>
      <c r="H1047">
        <v>8.4440000000000008</v>
      </c>
      <c r="I1047">
        <v>12807</v>
      </c>
      <c r="J1047">
        <v>9948</v>
      </c>
      <c r="K1047" t="s">
        <v>2390</v>
      </c>
      <c r="L1047" t="s">
        <v>2389</v>
      </c>
    </row>
    <row r="1048" spans="1:12" x14ac:dyDescent="0.25">
      <c r="A1048">
        <v>1061</v>
      </c>
      <c r="B1048">
        <v>37.040999999999997</v>
      </c>
      <c r="C1048">
        <v>139.06200000000001</v>
      </c>
      <c r="D1048">
        <v>6.9630000000000001</v>
      </c>
      <c r="E1048">
        <v>37.040999999999997</v>
      </c>
      <c r="F1048">
        <v>139.06100000000001</v>
      </c>
      <c r="G1048">
        <v>-9999</v>
      </c>
      <c r="H1048">
        <v>130.41800000000001</v>
      </c>
      <c r="I1048">
        <v>13725</v>
      </c>
      <c r="J1048">
        <v>9331</v>
      </c>
      <c r="K1048" t="s">
        <v>2393</v>
      </c>
      <c r="L1048" t="s">
        <v>2392</v>
      </c>
    </row>
    <row r="1049" spans="1:12" x14ac:dyDescent="0.25">
      <c r="A1049">
        <v>1062</v>
      </c>
      <c r="B1049">
        <v>37.052</v>
      </c>
      <c r="C1049">
        <v>138.976</v>
      </c>
      <c r="D1049">
        <v>95.334000000000003</v>
      </c>
      <c r="E1049">
        <v>37.052999999999997</v>
      </c>
      <c r="F1049">
        <v>138.976</v>
      </c>
      <c r="G1049">
        <v>-9999</v>
      </c>
      <c r="H1049">
        <v>118.66200000000001</v>
      </c>
      <c r="I1049">
        <v>13663</v>
      </c>
      <c r="J1049">
        <v>9323</v>
      </c>
      <c r="K1049" t="s">
        <v>2395</v>
      </c>
      <c r="L1049" t="s">
        <v>2392</v>
      </c>
    </row>
    <row r="1050" spans="1:12" x14ac:dyDescent="0.25">
      <c r="A1050">
        <v>1063</v>
      </c>
      <c r="B1050">
        <v>37.052999999999997</v>
      </c>
      <c r="C1050">
        <v>138.965</v>
      </c>
      <c r="D1050">
        <v>96.427999999999997</v>
      </c>
      <c r="E1050">
        <v>37.052999999999997</v>
      </c>
      <c r="F1050">
        <v>138.965</v>
      </c>
      <c r="G1050">
        <v>-9999</v>
      </c>
      <c r="H1050">
        <v>87.74</v>
      </c>
      <c r="I1050">
        <v>13655</v>
      </c>
      <c r="J1050">
        <v>9322</v>
      </c>
      <c r="K1050" t="s">
        <v>469</v>
      </c>
      <c r="L1050" t="s">
        <v>2392</v>
      </c>
    </row>
    <row r="1051" spans="1:12" x14ac:dyDescent="0.25">
      <c r="A1051">
        <v>1064</v>
      </c>
      <c r="B1051">
        <v>37.063000000000002</v>
      </c>
      <c r="C1051">
        <v>138.935</v>
      </c>
      <c r="D1051">
        <v>137.43299999999999</v>
      </c>
      <c r="E1051">
        <v>37.061999999999998</v>
      </c>
      <c r="F1051">
        <v>138.935</v>
      </c>
      <c r="G1051">
        <v>-9999</v>
      </c>
      <c r="H1051">
        <v>125.10599999999999</v>
      </c>
      <c r="I1051">
        <v>13634</v>
      </c>
      <c r="J1051">
        <v>9315</v>
      </c>
      <c r="K1051" t="s">
        <v>2397</v>
      </c>
      <c r="L1051" t="s">
        <v>2392</v>
      </c>
    </row>
    <row r="1052" spans="1:12" x14ac:dyDescent="0.25">
      <c r="A1052">
        <v>1065</v>
      </c>
      <c r="B1052">
        <v>36.512</v>
      </c>
      <c r="C1052">
        <v>137.816</v>
      </c>
      <c r="D1052">
        <v>245.22800000000001</v>
      </c>
      <c r="E1052">
        <v>36.512</v>
      </c>
      <c r="F1052">
        <v>137.816</v>
      </c>
      <c r="G1052">
        <v>-9999</v>
      </c>
      <c r="H1052">
        <v>36.92</v>
      </c>
      <c r="I1052">
        <v>12828</v>
      </c>
      <c r="J1052">
        <v>9712</v>
      </c>
      <c r="K1052" t="s">
        <v>2399</v>
      </c>
      <c r="L1052" t="s">
        <v>1343</v>
      </c>
    </row>
    <row r="1053" spans="1:12" x14ac:dyDescent="0.25">
      <c r="A1053">
        <v>1066</v>
      </c>
      <c r="B1053">
        <v>37.030999999999999</v>
      </c>
      <c r="C1053">
        <v>138.26599999999999</v>
      </c>
      <c r="D1053">
        <v>402.45499999999998</v>
      </c>
      <c r="E1053">
        <v>37.030999999999999</v>
      </c>
      <c r="F1053">
        <v>138.267</v>
      </c>
      <c r="G1053">
        <v>397</v>
      </c>
      <c r="H1053">
        <v>70.739999999999995</v>
      </c>
      <c r="I1053">
        <v>13152</v>
      </c>
      <c r="J1053">
        <v>9338</v>
      </c>
      <c r="K1053" t="s">
        <v>2402</v>
      </c>
      <c r="L1053" t="s">
        <v>2401</v>
      </c>
    </row>
    <row r="1054" spans="1:12" x14ac:dyDescent="0.25">
      <c r="A1054">
        <v>1067</v>
      </c>
      <c r="B1054">
        <v>37.116</v>
      </c>
      <c r="C1054">
        <v>138.26599999999999</v>
      </c>
      <c r="D1054">
        <v>726.58</v>
      </c>
      <c r="E1054">
        <v>37.116</v>
      </c>
      <c r="F1054">
        <v>138.26400000000001</v>
      </c>
      <c r="G1054">
        <v>703</v>
      </c>
      <c r="H1054">
        <v>63.514000000000003</v>
      </c>
      <c r="I1054">
        <v>13152</v>
      </c>
      <c r="J1054">
        <v>9277</v>
      </c>
      <c r="K1054" t="s">
        <v>2404</v>
      </c>
      <c r="L1054" t="s">
        <v>2401</v>
      </c>
    </row>
    <row r="1055" spans="1:12" x14ac:dyDescent="0.25">
      <c r="A1055">
        <v>1068</v>
      </c>
      <c r="B1055">
        <v>37.078000000000003</v>
      </c>
      <c r="C1055">
        <v>138.255</v>
      </c>
      <c r="D1055">
        <v>109.20099999999999</v>
      </c>
      <c r="E1055">
        <v>37.078000000000003</v>
      </c>
      <c r="F1055">
        <v>138.255</v>
      </c>
      <c r="G1055">
        <v>120</v>
      </c>
      <c r="H1055">
        <v>63.203000000000003</v>
      </c>
      <c r="I1055">
        <v>13144</v>
      </c>
      <c r="J1055">
        <v>9304</v>
      </c>
      <c r="K1055" t="s">
        <v>2407</v>
      </c>
      <c r="L1055" t="s">
        <v>2406</v>
      </c>
    </row>
    <row r="1056" spans="1:12" x14ac:dyDescent="0.25">
      <c r="A1056">
        <v>1069</v>
      </c>
      <c r="B1056">
        <v>37.158000000000001</v>
      </c>
      <c r="C1056">
        <v>138.42400000000001</v>
      </c>
      <c r="D1056">
        <v>149.16399999999999</v>
      </c>
      <c r="E1056">
        <v>37.158000000000001</v>
      </c>
      <c r="F1056">
        <v>138.42500000000001</v>
      </c>
      <c r="G1056">
        <v>150</v>
      </c>
      <c r="H1056">
        <v>46.651000000000003</v>
      </c>
      <c r="I1056">
        <v>13266</v>
      </c>
      <c r="J1056">
        <v>9247</v>
      </c>
      <c r="K1056" t="s">
        <v>2410</v>
      </c>
      <c r="L1056" t="s">
        <v>2409</v>
      </c>
    </row>
    <row r="1057" spans="1:12" x14ac:dyDescent="0.25">
      <c r="A1057">
        <v>1070</v>
      </c>
      <c r="B1057">
        <v>37.177999999999997</v>
      </c>
      <c r="C1057">
        <v>138.28700000000001</v>
      </c>
      <c r="D1057">
        <v>304.988</v>
      </c>
      <c r="E1057">
        <v>37.179000000000002</v>
      </c>
      <c r="F1057">
        <v>138.28700000000001</v>
      </c>
      <c r="G1057">
        <v>332</v>
      </c>
      <c r="H1057">
        <v>85.013999999999996</v>
      </c>
      <c r="I1057">
        <v>13167</v>
      </c>
      <c r="J1057">
        <v>9232</v>
      </c>
      <c r="K1057" t="s">
        <v>2412</v>
      </c>
      <c r="L1057" t="s">
        <v>2409</v>
      </c>
    </row>
    <row r="1058" spans="1:12" x14ac:dyDescent="0.25">
      <c r="A1058">
        <v>1071</v>
      </c>
      <c r="B1058">
        <v>36.984999999999999</v>
      </c>
      <c r="C1058">
        <v>137.87</v>
      </c>
      <c r="D1058">
        <v>687.92600000000004</v>
      </c>
      <c r="E1058">
        <v>36.985999999999997</v>
      </c>
      <c r="F1058">
        <v>137.87100000000001</v>
      </c>
      <c r="G1058">
        <v>698</v>
      </c>
      <c r="H1058">
        <v>35.701999999999998</v>
      </c>
      <c r="I1058">
        <v>12867</v>
      </c>
      <c r="J1058">
        <v>9371</v>
      </c>
      <c r="K1058" t="s">
        <v>2415</v>
      </c>
      <c r="L1058" t="s">
        <v>2414</v>
      </c>
    </row>
    <row r="1059" spans="1:12" x14ac:dyDescent="0.25">
      <c r="A1059">
        <v>1072</v>
      </c>
      <c r="B1059">
        <v>36.719000000000001</v>
      </c>
      <c r="C1059">
        <v>137.83000000000001</v>
      </c>
      <c r="D1059">
        <v>54.862000000000002</v>
      </c>
      <c r="E1059">
        <v>36.719000000000001</v>
      </c>
      <c r="F1059">
        <v>137.82900000000001</v>
      </c>
      <c r="G1059">
        <v>-9999</v>
      </c>
      <c r="H1059">
        <v>58.622999999999998</v>
      </c>
      <c r="I1059">
        <v>12838</v>
      </c>
      <c r="J1059">
        <v>9563</v>
      </c>
      <c r="K1059" t="s">
        <v>964</v>
      </c>
      <c r="L1059" t="s">
        <v>964</v>
      </c>
    </row>
    <row r="1060" spans="1:12" x14ac:dyDescent="0.25">
      <c r="A1060">
        <v>1073</v>
      </c>
      <c r="B1060">
        <v>36.814999999999998</v>
      </c>
      <c r="C1060">
        <v>137.58799999999999</v>
      </c>
      <c r="D1060">
        <v>627.43200000000002</v>
      </c>
      <c r="E1060">
        <v>36.814</v>
      </c>
      <c r="F1060">
        <v>137.589</v>
      </c>
      <c r="G1060">
        <v>637</v>
      </c>
      <c r="H1060">
        <v>66.194999999999993</v>
      </c>
      <c r="I1060">
        <v>12664</v>
      </c>
      <c r="J1060">
        <v>9494</v>
      </c>
      <c r="K1060" t="s">
        <v>2419</v>
      </c>
      <c r="L1060" t="s">
        <v>2418</v>
      </c>
    </row>
    <row r="1061" spans="1:12" x14ac:dyDescent="0.25">
      <c r="A1061">
        <v>1074</v>
      </c>
      <c r="B1061">
        <v>36.859000000000002</v>
      </c>
      <c r="C1061">
        <v>137.55500000000001</v>
      </c>
      <c r="D1061">
        <v>657.846</v>
      </c>
      <c r="E1061">
        <v>36.859000000000002</v>
      </c>
      <c r="F1061">
        <v>137.55500000000001</v>
      </c>
      <c r="G1061">
        <v>667</v>
      </c>
      <c r="H1061">
        <v>84.242000000000004</v>
      </c>
      <c r="I1061">
        <v>12640</v>
      </c>
      <c r="J1061">
        <v>9462</v>
      </c>
      <c r="K1061" t="s">
        <v>2421</v>
      </c>
      <c r="L1061" t="s">
        <v>2418</v>
      </c>
    </row>
    <row r="1062" spans="1:12" x14ac:dyDescent="0.25">
      <c r="A1062">
        <v>1075</v>
      </c>
      <c r="B1062">
        <v>36.784999999999997</v>
      </c>
      <c r="C1062">
        <v>137.62799999999999</v>
      </c>
      <c r="D1062">
        <v>115.05200000000001</v>
      </c>
      <c r="E1062">
        <v>36.786000000000001</v>
      </c>
      <c r="F1062">
        <v>137.62899999999999</v>
      </c>
      <c r="G1062">
        <v>117.6</v>
      </c>
      <c r="H1062">
        <v>73.173000000000002</v>
      </c>
      <c r="I1062">
        <v>12693</v>
      </c>
      <c r="J1062">
        <v>9515</v>
      </c>
      <c r="K1062" t="s">
        <v>2424</v>
      </c>
      <c r="L1062" t="s">
        <v>2423</v>
      </c>
    </row>
    <row r="1063" spans="1:12" x14ac:dyDescent="0.25">
      <c r="A1063">
        <v>1076</v>
      </c>
      <c r="B1063">
        <v>36.576000000000001</v>
      </c>
      <c r="C1063">
        <v>137.34200000000001</v>
      </c>
      <c r="D1063">
        <v>347.44499999999999</v>
      </c>
      <c r="E1063">
        <v>36.576000000000001</v>
      </c>
      <c r="F1063">
        <v>137.34299999999999</v>
      </c>
      <c r="G1063">
        <v>344</v>
      </c>
      <c r="H1063">
        <v>65.575999999999993</v>
      </c>
      <c r="I1063">
        <v>12487</v>
      </c>
      <c r="J1063">
        <v>9666</v>
      </c>
      <c r="K1063" t="s">
        <v>2427</v>
      </c>
      <c r="L1063" t="s">
        <v>2426</v>
      </c>
    </row>
    <row r="1064" spans="1:12" x14ac:dyDescent="0.25">
      <c r="A1064">
        <v>1077</v>
      </c>
      <c r="B1064">
        <v>36.603000000000002</v>
      </c>
      <c r="C1064">
        <v>137.315</v>
      </c>
      <c r="D1064">
        <v>352.649</v>
      </c>
      <c r="E1064">
        <v>36.603000000000002</v>
      </c>
      <c r="F1064">
        <v>137.31399999999999</v>
      </c>
      <c r="G1064">
        <v>350</v>
      </c>
      <c r="H1064">
        <v>47.722000000000001</v>
      </c>
      <c r="I1064">
        <v>12467</v>
      </c>
      <c r="J1064">
        <v>9646</v>
      </c>
      <c r="K1064" t="s">
        <v>2429</v>
      </c>
      <c r="L1064" t="s">
        <v>2426</v>
      </c>
    </row>
    <row r="1065" spans="1:12" x14ac:dyDescent="0.25">
      <c r="A1065">
        <v>1078</v>
      </c>
      <c r="B1065">
        <v>36.729999999999997</v>
      </c>
      <c r="C1065">
        <v>137.28299999999999</v>
      </c>
      <c r="D1065">
        <v>371.09</v>
      </c>
      <c r="E1065">
        <v>36.729999999999997</v>
      </c>
      <c r="F1065">
        <v>137.28299999999999</v>
      </c>
      <c r="G1065">
        <v>365.7</v>
      </c>
      <c r="H1065">
        <v>28.864999999999998</v>
      </c>
      <c r="I1065">
        <v>12444</v>
      </c>
      <c r="J1065">
        <v>9555</v>
      </c>
      <c r="K1065" t="s">
        <v>2431</v>
      </c>
      <c r="L1065" t="s">
        <v>2426</v>
      </c>
    </row>
    <row r="1066" spans="1:12" x14ac:dyDescent="0.25">
      <c r="A1066">
        <v>1079</v>
      </c>
      <c r="B1066">
        <v>36.573</v>
      </c>
      <c r="C1066">
        <v>137.185</v>
      </c>
      <c r="D1066">
        <v>2078.4870000000001</v>
      </c>
      <c r="E1066">
        <v>36.572000000000003</v>
      </c>
      <c r="F1066">
        <v>137.185</v>
      </c>
      <c r="G1066">
        <v>2065</v>
      </c>
      <c r="H1066">
        <v>45.826000000000001</v>
      </c>
      <c r="I1066">
        <v>12374</v>
      </c>
      <c r="J1066">
        <v>9668</v>
      </c>
      <c r="K1066" t="s">
        <v>2434</v>
      </c>
      <c r="L1066" t="s">
        <v>2433</v>
      </c>
    </row>
    <row r="1067" spans="1:12" x14ac:dyDescent="0.25">
      <c r="A1067">
        <v>1080</v>
      </c>
      <c r="B1067">
        <v>36.701999999999998</v>
      </c>
      <c r="C1067">
        <v>137.203</v>
      </c>
      <c r="D1067">
        <v>2696.8270000000002</v>
      </c>
      <c r="E1067">
        <v>36.701000000000001</v>
      </c>
      <c r="F1067">
        <v>137.20400000000001</v>
      </c>
      <c r="G1067">
        <v>2688</v>
      </c>
      <c r="H1067">
        <v>39.171999999999997</v>
      </c>
      <c r="I1067">
        <v>12387</v>
      </c>
      <c r="J1067">
        <v>9575</v>
      </c>
      <c r="K1067" t="s">
        <v>2436</v>
      </c>
      <c r="L1067" t="s">
        <v>2433</v>
      </c>
    </row>
    <row r="1068" spans="1:12" x14ac:dyDescent="0.25">
      <c r="A1068">
        <v>1081</v>
      </c>
      <c r="B1068">
        <v>36.747</v>
      </c>
      <c r="C1068">
        <v>137.21700000000001</v>
      </c>
      <c r="D1068">
        <v>2703.634</v>
      </c>
      <c r="E1068">
        <v>36.746000000000002</v>
      </c>
      <c r="F1068">
        <v>137.21799999999999</v>
      </c>
      <c r="G1068">
        <v>2776</v>
      </c>
      <c r="H1068">
        <v>22.068999999999999</v>
      </c>
      <c r="I1068">
        <v>12397</v>
      </c>
      <c r="J1068">
        <v>9543</v>
      </c>
      <c r="K1068" t="s">
        <v>2438</v>
      </c>
      <c r="L1068" t="s">
        <v>2433</v>
      </c>
    </row>
    <row r="1069" spans="1:12" x14ac:dyDescent="0.25">
      <c r="A1069">
        <v>1082</v>
      </c>
      <c r="B1069">
        <v>36.624000000000002</v>
      </c>
      <c r="C1069">
        <v>137.21</v>
      </c>
      <c r="D1069">
        <v>124.846</v>
      </c>
      <c r="E1069">
        <v>36.624000000000002</v>
      </c>
      <c r="F1069">
        <v>137.21</v>
      </c>
      <c r="G1069">
        <v>127</v>
      </c>
      <c r="H1069">
        <v>9.5909999999999993</v>
      </c>
      <c r="I1069">
        <v>12392</v>
      </c>
      <c r="J1069">
        <v>9631</v>
      </c>
      <c r="K1069" t="s">
        <v>2441</v>
      </c>
      <c r="L1069" t="s">
        <v>2440</v>
      </c>
    </row>
    <row r="1070" spans="1:12" x14ac:dyDescent="0.25">
      <c r="A1070">
        <v>1083</v>
      </c>
      <c r="B1070">
        <v>36.661999999999999</v>
      </c>
      <c r="C1070">
        <v>137.19900000000001</v>
      </c>
      <c r="D1070">
        <v>137.41499999999999</v>
      </c>
      <c r="E1070">
        <v>36.661999999999999</v>
      </c>
      <c r="F1070">
        <v>137.19999999999999</v>
      </c>
      <c r="G1070">
        <v>127.9</v>
      </c>
      <c r="H1070">
        <v>10.644</v>
      </c>
      <c r="I1070">
        <v>12384</v>
      </c>
      <c r="J1070">
        <v>9604</v>
      </c>
      <c r="K1070" t="s">
        <v>2109</v>
      </c>
      <c r="L1070" t="s">
        <v>2440</v>
      </c>
    </row>
    <row r="1071" spans="1:12" x14ac:dyDescent="0.25">
      <c r="A1071">
        <v>1084</v>
      </c>
      <c r="B1071">
        <v>36.591000000000001</v>
      </c>
      <c r="C1071">
        <v>137.14400000000001</v>
      </c>
      <c r="D1071">
        <v>254.149</v>
      </c>
      <c r="E1071">
        <v>36.591000000000001</v>
      </c>
      <c r="F1071">
        <v>137.143</v>
      </c>
      <c r="G1071">
        <v>25.1</v>
      </c>
      <c r="H1071">
        <v>4.2329999999999997</v>
      </c>
      <c r="I1071">
        <v>12344</v>
      </c>
      <c r="J1071">
        <v>9655</v>
      </c>
      <c r="K1071" t="s">
        <v>2445</v>
      </c>
      <c r="L1071" t="s">
        <v>2444</v>
      </c>
    </row>
    <row r="1072" spans="1:12" x14ac:dyDescent="0.25">
      <c r="A1072">
        <v>1085</v>
      </c>
      <c r="B1072">
        <v>36.688000000000002</v>
      </c>
      <c r="C1072">
        <v>137.184</v>
      </c>
      <c r="D1072">
        <v>412.089</v>
      </c>
      <c r="E1072">
        <v>36.688000000000002</v>
      </c>
      <c r="F1072">
        <v>137.184</v>
      </c>
      <c r="G1072">
        <v>408.3</v>
      </c>
      <c r="H1072">
        <v>2.2959999999999998</v>
      </c>
      <c r="I1072">
        <v>12373</v>
      </c>
      <c r="J1072">
        <v>9585</v>
      </c>
      <c r="K1072" t="s">
        <v>1108</v>
      </c>
      <c r="L1072" t="s">
        <v>2444</v>
      </c>
    </row>
    <row r="1073" spans="1:12" x14ac:dyDescent="0.25">
      <c r="A1073">
        <v>1086</v>
      </c>
      <c r="B1073">
        <v>36.331000000000003</v>
      </c>
      <c r="C1073">
        <v>137.30099999999999</v>
      </c>
      <c r="D1073">
        <v>555.70799999999997</v>
      </c>
      <c r="E1073">
        <v>36.332000000000001</v>
      </c>
      <c r="F1073">
        <v>137.30099999999999</v>
      </c>
      <c r="G1073">
        <v>635.20000000000005</v>
      </c>
      <c r="H1073">
        <v>46.646999999999998</v>
      </c>
      <c r="I1073">
        <v>12457</v>
      </c>
      <c r="J1073">
        <v>9842</v>
      </c>
      <c r="K1073" t="s">
        <v>2449</v>
      </c>
      <c r="L1073" t="s">
        <v>2448</v>
      </c>
    </row>
    <row r="1074" spans="1:12" x14ac:dyDescent="0.25">
      <c r="A1074">
        <v>1087</v>
      </c>
      <c r="B1074">
        <v>36.58</v>
      </c>
      <c r="C1074">
        <v>136.99100000000001</v>
      </c>
      <c r="D1074">
        <v>1066.94</v>
      </c>
      <c r="E1074">
        <v>36.579000000000001</v>
      </c>
      <c r="F1074">
        <v>136.99100000000001</v>
      </c>
      <c r="G1074">
        <v>1099.8</v>
      </c>
      <c r="H1074">
        <v>20.195</v>
      </c>
      <c r="I1074">
        <v>12234</v>
      </c>
      <c r="J1074">
        <v>9663</v>
      </c>
      <c r="K1074" t="s">
        <v>2452</v>
      </c>
      <c r="L1074" t="s">
        <v>2451</v>
      </c>
    </row>
    <row r="1075" spans="1:12" x14ac:dyDescent="0.25">
      <c r="A1075">
        <v>1088</v>
      </c>
      <c r="B1075">
        <v>36.734999999999999</v>
      </c>
      <c r="C1075">
        <v>137.04400000000001</v>
      </c>
      <c r="D1075">
        <v>1093.1890000000001</v>
      </c>
      <c r="E1075">
        <v>36.734999999999999</v>
      </c>
      <c r="F1075">
        <v>137.04400000000001</v>
      </c>
      <c r="G1075">
        <v>1120</v>
      </c>
      <c r="H1075">
        <v>16.123999999999999</v>
      </c>
      <c r="I1075">
        <v>12272</v>
      </c>
      <c r="J1075">
        <v>9551</v>
      </c>
      <c r="K1075" t="s">
        <v>2454</v>
      </c>
      <c r="L1075" t="s">
        <v>2451</v>
      </c>
    </row>
    <row r="1076" spans="1:12" x14ac:dyDescent="0.25">
      <c r="A1076">
        <v>1089</v>
      </c>
      <c r="B1076">
        <v>36.726999999999997</v>
      </c>
      <c r="C1076">
        <v>137.053</v>
      </c>
      <c r="D1076">
        <v>36.445</v>
      </c>
      <c r="E1076">
        <v>36.728000000000002</v>
      </c>
      <c r="F1076">
        <v>137.047</v>
      </c>
      <c r="G1076">
        <v>62</v>
      </c>
      <c r="H1076">
        <v>17.103999999999999</v>
      </c>
      <c r="I1076">
        <v>12279</v>
      </c>
      <c r="J1076">
        <v>9557</v>
      </c>
      <c r="K1076" t="s">
        <v>2456</v>
      </c>
      <c r="L1076" t="s">
        <v>2456</v>
      </c>
    </row>
    <row r="1077" spans="1:12" x14ac:dyDescent="0.25">
      <c r="A1077">
        <v>1090</v>
      </c>
      <c r="B1077">
        <v>36.624000000000002</v>
      </c>
      <c r="C1077">
        <v>136.892</v>
      </c>
      <c r="D1077">
        <v>287.52699999999999</v>
      </c>
      <c r="E1077">
        <v>36.625</v>
      </c>
      <c r="F1077">
        <v>136.892</v>
      </c>
      <c r="G1077">
        <v>280</v>
      </c>
      <c r="H1077">
        <v>27.056999999999999</v>
      </c>
      <c r="I1077">
        <v>12163</v>
      </c>
      <c r="J1077">
        <v>9631</v>
      </c>
      <c r="K1077" t="s">
        <v>2459</v>
      </c>
      <c r="L1077" t="s">
        <v>2458</v>
      </c>
    </row>
    <row r="1078" spans="1:12" x14ac:dyDescent="0.25">
      <c r="A1078">
        <v>1091</v>
      </c>
      <c r="B1078">
        <v>36.680999999999997</v>
      </c>
      <c r="C1078">
        <v>136.88300000000001</v>
      </c>
      <c r="D1078">
        <v>388.06</v>
      </c>
      <c r="E1078">
        <v>36.680999999999997</v>
      </c>
      <c r="F1078">
        <v>136.88300000000001</v>
      </c>
      <c r="G1078">
        <v>358.7</v>
      </c>
      <c r="H1078">
        <v>53.871000000000002</v>
      </c>
      <c r="I1078">
        <v>12156</v>
      </c>
      <c r="J1078">
        <v>9590</v>
      </c>
      <c r="K1078" t="s">
        <v>2461</v>
      </c>
      <c r="L1078" t="s">
        <v>2458</v>
      </c>
    </row>
    <row r="1079" spans="1:12" x14ac:dyDescent="0.25">
      <c r="A1079">
        <v>1092</v>
      </c>
      <c r="B1079">
        <v>36.758000000000003</v>
      </c>
      <c r="C1079">
        <v>136.983</v>
      </c>
      <c r="D1079">
        <v>591.73099999999999</v>
      </c>
      <c r="E1079">
        <v>36.758000000000003</v>
      </c>
      <c r="F1079">
        <v>136.983</v>
      </c>
      <c r="G1079">
        <v>569</v>
      </c>
      <c r="H1079">
        <v>19.876999999999999</v>
      </c>
      <c r="I1079">
        <v>12228</v>
      </c>
      <c r="J1079">
        <v>9535</v>
      </c>
      <c r="K1079" t="s">
        <v>2463</v>
      </c>
      <c r="L1079" t="s">
        <v>2458</v>
      </c>
    </row>
    <row r="1080" spans="1:12" x14ac:dyDescent="0.25">
      <c r="A1080">
        <v>1093</v>
      </c>
      <c r="B1080">
        <v>36.588000000000001</v>
      </c>
      <c r="C1080">
        <v>136.90299999999999</v>
      </c>
      <c r="D1080">
        <v>71.477999999999994</v>
      </c>
      <c r="E1080">
        <v>36.588000000000001</v>
      </c>
      <c r="F1080">
        <v>136.90299999999999</v>
      </c>
      <c r="G1080">
        <v>78.8</v>
      </c>
      <c r="H1080">
        <v>20.616</v>
      </c>
      <c r="I1080">
        <v>12171</v>
      </c>
      <c r="J1080">
        <v>9657</v>
      </c>
      <c r="K1080" t="s">
        <v>2465</v>
      </c>
      <c r="L1080" t="s">
        <v>1709</v>
      </c>
    </row>
    <row r="1081" spans="1:12" x14ac:dyDescent="0.25">
      <c r="A1081">
        <v>1094</v>
      </c>
      <c r="B1081">
        <v>36.652999999999999</v>
      </c>
      <c r="C1081">
        <v>136.86000000000001</v>
      </c>
      <c r="D1081">
        <v>57.564</v>
      </c>
      <c r="E1081">
        <v>36.654000000000003</v>
      </c>
      <c r="F1081">
        <v>136.86000000000001</v>
      </c>
      <c r="G1081">
        <v>59.5</v>
      </c>
      <c r="H1081">
        <v>18.670000000000002</v>
      </c>
      <c r="I1081">
        <v>12140</v>
      </c>
      <c r="J1081">
        <v>9610</v>
      </c>
      <c r="K1081" t="s">
        <v>2468</v>
      </c>
      <c r="L1081" t="s">
        <v>2467</v>
      </c>
    </row>
    <row r="1082" spans="1:12" x14ac:dyDescent="0.25">
      <c r="A1082">
        <v>1095</v>
      </c>
      <c r="B1082">
        <v>36.692</v>
      </c>
      <c r="C1082">
        <v>136.869</v>
      </c>
      <c r="D1082">
        <v>60.923999999999999</v>
      </c>
      <c r="E1082">
        <v>36.692999999999998</v>
      </c>
      <c r="F1082">
        <v>136.869</v>
      </c>
      <c r="G1082">
        <v>62</v>
      </c>
      <c r="H1082">
        <v>7.7149999999999999</v>
      </c>
      <c r="I1082">
        <v>12146</v>
      </c>
      <c r="J1082">
        <v>9582</v>
      </c>
      <c r="K1082" t="s">
        <v>2470</v>
      </c>
      <c r="L1082" t="s">
        <v>2470</v>
      </c>
    </row>
    <row r="1083" spans="1:12" x14ac:dyDescent="0.25">
      <c r="A1083">
        <v>1096</v>
      </c>
      <c r="B1083">
        <v>36.167000000000002</v>
      </c>
      <c r="C1083">
        <v>136.63300000000001</v>
      </c>
      <c r="D1083">
        <v>137.566</v>
      </c>
      <c r="E1083">
        <v>36.167999999999999</v>
      </c>
      <c r="F1083">
        <v>136.63200000000001</v>
      </c>
      <c r="G1083">
        <v>136.9</v>
      </c>
      <c r="H1083">
        <v>61.284999999999997</v>
      </c>
      <c r="I1083">
        <v>11976</v>
      </c>
      <c r="J1083">
        <v>9960</v>
      </c>
      <c r="K1083" t="s">
        <v>2473</v>
      </c>
      <c r="L1083" t="s">
        <v>2472</v>
      </c>
    </row>
    <row r="1084" spans="1:12" x14ac:dyDescent="0.25">
      <c r="A1084">
        <v>1097</v>
      </c>
      <c r="B1084">
        <v>36.231000000000002</v>
      </c>
      <c r="C1084">
        <v>136.63999999999999</v>
      </c>
      <c r="D1084">
        <v>208.68199999999999</v>
      </c>
      <c r="E1084">
        <v>36.231999999999999</v>
      </c>
      <c r="F1084">
        <v>136.63900000000001</v>
      </c>
      <c r="G1084">
        <v>207.6</v>
      </c>
      <c r="H1084">
        <v>66.063000000000002</v>
      </c>
      <c r="I1084">
        <v>11981</v>
      </c>
      <c r="J1084">
        <v>9914</v>
      </c>
      <c r="K1084" t="s">
        <v>2475</v>
      </c>
      <c r="L1084" t="s">
        <v>2472</v>
      </c>
    </row>
    <row r="1085" spans="1:12" x14ac:dyDescent="0.25">
      <c r="A1085">
        <v>1098</v>
      </c>
      <c r="B1085">
        <v>36.273000000000003</v>
      </c>
      <c r="C1085">
        <v>136.648</v>
      </c>
      <c r="D1085">
        <v>249.76</v>
      </c>
      <c r="E1085">
        <v>36.273000000000003</v>
      </c>
      <c r="F1085">
        <v>136.648</v>
      </c>
      <c r="G1085">
        <v>248.2</v>
      </c>
      <c r="H1085">
        <v>41.77</v>
      </c>
      <c r="I1085">
        <v>11987</v>
      </c>
      <c r="J1085">
        <v>9884</v>
      </c>
      <c r="K1085" t="s">
        <v>2477</v>
      </c>
      <c r="L1085" t="s">
        <v>2472</v>
      </c>
    </row>
    <row r="1086" spans="1:12" x14ac:dyDescent="0.25">
      <c r="A1086">
        <v>1099</v>
      </c>
      <c r="B1086">
        <v>36.412999999999997</v>
      </c>
      <c r="C1086">
        <v>136.631</v>
      </c>
      <c r="D1086">
        <v>730.48699999999997</v>
      </c>
      <c r="E1086">
        <v>36.412999999999997</v>
      </c>
      <c r="F1086">
        <v>136.631</v>
      </c>
      <c r="G1086">
        <v>732</v>
      </c>
      <c r="H1086">
        <v>33.701000000000001</v>
      </c>
      <c r="I1086">
        <v>11975</v>
      </c>
      <c r="J1086">
        <v>9783</v>
      </c>
      <c r="K1086" t="s">
        <v>2479</v>
      </c>
      <c r="L1086" t="s">
        <v>2472</v>
      </c>
    </row>
    <row r="1087" spans="1:12" x14ac:dyDescent="0.25">
      <c r="A1087">
        <v>1100</v>
      </c>
      <c r="B1087">
        <v>36.448999999999998</v>
      </c>
      <c r="C1087">
        <v>136.62</v>
      </c>
      <c r="D1087">
        <v>747.00900000000001</v>
      </c>
      <c r="E1087">
        <v>36.448999999999998</v>
      </c>
      <c r="F1087">
        <v>136.62</v>
      </c>
      <c r="G1087">
        <v>747.6</v>
      </c>
      <c r="H1087">
        <v>35.07</v>
      </c>
      <c r="I1087">
        <v>11967</v>
      </c>
      <c r="J1087">
        <v>9757</v>
      </c>
      <c r="K1087" t="s">
        <v>2481</v>
      </c>
      <c r="L1087" t="s">
        <v>2472</v>
      </c>
    </row>
    <row r="1088" spans="1:12" x14ac:dyDescent="0.25">
      <c r="A1088">
        <v>1101</v>
      </c>
      <c r="B1088">
        <v>36.487000000000002</v>
      </c>
      <c r="C1088">
        <v>136.48099999999999</v>
      </c>
      <c r="D1088">
        <v>785.87699999999995</v>
      </c>
      <c r="E1088">
        <v>36.488</v>
      </c>
      <c r="F1088">
        <v>136.48099999999999</v>
      </c>
      <c r="G1088">
        <v>809.2</v>
      </c>
      <c r="H1088">
        <v>37.905999999999999</v>
      </c>
      <c r="I1088">
        <v>11867</v>
      </c>
      <c r="J1088">
        <v>9730</v>
      </c>
      <c r="K1088" t="s">
        <v>2483</v>
      </c>
      <c r="L1088" t="s">
        <v>2472</v>
      </c>
    </row>
    <row r="1089" spans="1:12" x14ac:dyDescent="0.25">
      <c r="A1089">
        <v>1102</v>
      </c>
      <c r="B1089">
        <v>36.290999999999997</v>
      </c>
      <c r="C1089">
        <v>136.649</v>
      </c>
      <c r="D1089">
        <v>189.19200000000001</v>
      </c>
      <c r="E1089">
        <v>36.290999999999997</v>
      </c>
      <c r="F1089">
        <v>136.649</v>
      </c>
      <c r="G1089">
        <v>187</v>
      </c>
      <c r="H1089">
        <v>6.609</v>
      </c>
      <c r="I1089">
        <v>11988</v>
      </c>
      <c r="J1089">
        <v>9871</v>
      </c>
      <c r="K1089" t="s">
        <v>2486</v>
      </c>
      <c r="L1089" t="s">
        <v>2485</v>
      </c>
    </row>
    <row r="1090" spans="1:12" x14ac:dyDescent="0.25">
      <c r="A1090">
        <v>1103</v>
      </c>
      <c r="B1090">
        <v>36.402999999999999</v>
      </c>
      <c r="C1090">
        <v>136.51300000000001</v>
      </c>
      <c r="D1090">
        <v>156.31299999999999</v>
      </c>
      <c r="E1090">
        <v>36.404000000000003</v>
      </c>
      <c r="F1090">
        <v>136.51400000000001</v>
      </c>
      <c r="G1090">
        <v>167.3</v>
      </c>
      <c r="H1090">
        <v>18.84</v>
      </c>
      <c r="I1090">
        <v>11890</v>
      </c>
      <c r="J1090">
        <v>9790</v>
      </c>
      <c r="K1090" t="s">
        <v>2489</v>
      </c>
      <c r="L1090" t="s">
        <v>2488</v>
      </c>
    </row>
    <row r="1091" spans="1:12" x14ac:dyDescent="0.25">
      <c r="A1091">
        <v>1104</v>
      </c>
      <c r="B1091">
        <v>36.415999999999997</v>
      </c>
      <c r="C1091">
        <v>136.45099999999999</v>
      </c>
      <c r="D1091">
        <v>221.804</v>
      </c>
      <c r="E1091">
        <v>36.415999999999997</v>
      </c>
      <c r="F1091">
        <v>136.45099999999999</v>
      </c>
      <c r="G1091">
        <v>211.5</v>
      </c>
      <c r="H1091">
        <v>16.146999999999998</v>
      </c>
      <c r="I1091">
        <v>11845</v>
      </c>
      <c r="J1091">
        <v>9781</v>
      </c>
      <c r="K1091" t="s">
        <v>2491</v>
      </c>
      <c r="L1091" t="s">
        <v>2488</v>
      </c>
    </row>
    <row r="1092" spans="1:12" x14ac:dyDescent="0.25">
      <c r="A1092">
        <v>1105</v>
      </c>
      <c r="B1092">
        <v>36.414999999999999</v>
      </c>
      <c r="C1092">
        <v>136.441</v>
      </c>
      <c r="D1092">
        <v>221.92599999999999</v>
      </c>
      <c r="E1092">
        <v>36.414000000000001</v>
      </c>
      <c r="F1092">
        <v>136.441</v>
      </c>
      <c r="G1092">
        <v>221.5</v>
      </c>
      <c r="H1092">
        <v>16.489000000000001</v>
      </c>
      <c r="I1092">
        <v>11838</v>
      </c>
      <c r="J1092">
        <v>9782</v>
      </c>
      <c r="K1092" t="s">
        <v>2493</v>
      </c>
      <c r="L1092" t="s">
        <v>2488</v>
      </c>
    </row>
    <row r="1093" spans="1:12" x14ac:dyDescent="0.25">
      <c r="A1093">
        <v>1106</v>
      </c>
      <c r="B1093">
        <v>36.369999999999997</v>
      </c>
      <c r="C1093">
        <v>136.441</v>
      </c>
      <c r="D1093">
        <v>0.91200000000000003</v>
      </c>
      <c r="E1093">
        <v>36.369999999999997</v>
      </c>
      <c r="F1093">
        <v>136.44399999999999</v>
      </c>
      <c r="G1093">
        <v>1.1000000000000001</v>
      </c>
      <c r="H1093">
        <v>13.577</v>
      </c>
      <c r="I1093">
        <v>11838</v>
      </c>
      <c r="J1093">
        <v>9814</v>
      </c>
      <c r="K1093" t="s">
        <v>2495</v>
      </c>
      <c r="L1093" t="s">
        <v>2495</v>
      </c>
    </row>
    <row r="1094" spans="1:12" x14ac:dyDescent="0.25">
      <c r="A1094">
        <v>1107</v>
      </c>
      <c r="B1094">
        <v>34.991</v>
      </c>
      <c r="C1094">
        <v>138.94</v>
      </c>
      <c r="D1094">
        <v>306.411</v>
      </c>
      <c r="E1094">
        <v>34.991</v>
      </c>
      <c r="F1094">
        <v>138.93899999999999</v>
      </c>
      <c r="G1094">
        <v>322</v>
      </c>
      <c r="H1094">
        <v>252.691</v>
      </c>
      <c r="I1094">
        <v>13637</v>
      </c>
      <c r="J1094">
        <v>10807</v>
      </c>
      <c r="K1094" t="s">
        <v>2497</v>
      </c>
      <c r="L1094" t="s">
        <v>164</v>
      </c>
    </row>
    <row r="1095" spans="1:12" x14ac:dyDescent="0.25">
      <c r="A1095">
        <v>1108</v>
      </c>
      <c r="B1095">
        <v>35.037999999999997</v>
      </c>
      <c r="C1095">
        <v>138.94399999999999</v>
      </c>
      <c r="D1095">
        <v>368.76</v>
      </c>
      <c r="E1095">
        <v>35.039000000000001</v>
      </c>
      <c r="F1095">
        <v>138.94399999999999</v>
      </c>
      <c r="G1095">
        <v>390</v>
      </c>
      <c r="H1095">
        <v>267.02800000000002</v>
      </c>
      <c r="I1095">
        <v>13640</v>
      </c>
      <c r="J1095">
        <v>10773</v>
      </c>
      <c r="K1095" t="s">
        <v>2499</v>
      </c>
      <c r="L1095" t="s">
        <v>164</v>
      </c>
    </row>
    <row r="1096" spans="1:12" x14ac:dyDescent="0.25">
      <c r="A1096">
        <v>1109</v>
      </c>
      <c r="B1096">
        <v>35.042000000000002</v>
      </c>
      <c r="C1096">
        <v>138.935</v>
      </c>
      <c r="D1096">
        <v>371.13099999999997</v>
      </c>
      <c r="E1096">
        <v>35.042000000000002</v>
      </c>
      <c r="F1096">
        <v>138.935</v>
      </c>
      <c r="G1096">
        <v>390</v>
      </c>
      <c r="H1096">
        <v>271.54300000000001</v>
      </c>
      <c r="I1096">
        <v>13634</v>
      </c>
      <c r="J1096">
        <v>10770</v>
      </c>
      <c r="K1096" t="s">
        <v>2501</v>
      </c>
      <c r="L1096" t="s">
        <v>164</v>
      </c>
    </row>
    <row r="1097" spans="1:12" x14ac:dyDescent="0.25">
      <c r="A1097">
        <v>1110</v>
      </c>
      <c r="B1097">
        <v>35.043999999999997</v>
      </c>
      <c r="C1097">
        <v>138.935</v>
      </c>
      <c r="D1097">
        <v>383.03699999999998</v>
      </c>
      <c r="E1097">
        <v>35.042999999999999</v>
      </c>
      <c r="F1097">
        <v>138.935</v>
      </c>
      <c r="G1097">
        <v>430</v>
      </c>
      <c r="H1097">
        <v>272.04500000000002</v>
      </c>
      <c r="I1097">
        <v>13634</v>
      </c>
      <c r="J1097">
        <v>10769</v>
      </c>
      <c r="K1097" t="s">
        <v>2503</v>
      </c>
      <c r="L1097" t="s">
        <v>164</v>
      </c>
    </row>
    <row r="1098" spans="1:12" x14ac:dyDescent="0.25">
      <c r="A1098">
        <v>1111</v>
      </c>
      <c r="B1098">
        <v>35.076000000000001</v>
      </c>
      <c r="C1098">
        <v>138.91900000000001</v>
      </c>
      <c r="D1098">
        <v>561.14200000000005</v>
      </c>
      <c r="E1098">
        <v>35.072000000000003</v>
      </c>
      <c r="F1098">
        <v>138.91900000000001</v>
      </c>
      <c r="G1098">
        <v>551</v>
      </c>
      <c r="H1098">
        <v>265.99200000000002</v>
      </c>
      <c r="I1098">
        <v>13622</v>
      </c>
      <c r="J1098">
        <v>10746</v>
      </c>
      <c r="K1098" t="s">
        <v>2505</v>
      </c>
      <c r="L1098" t="s">
        <v>164</v>
      </c>
    </row>
    <row r="1099" spans="1:12" x14ac:dyDescent="0.25">
      <c r="A1099">
        <v>1112</v>
      </c>
      <c r="B1099">
        <v>35.091999999999999</v>
      </c>
      <c r="C1099">
        <v>138.90100000000001</v>
      </c>
      <c r="D1099">
        <v>576.93200000000002</v>
      </c>
      <c r="E1099">
        <v>35.091999999999999</v>
      </c>
      <c r="F1099">
        <v>138.90100000000001</v>
      </c>
      <c r="G1099">
        <v>568</v>
      </c>
      <c r="H1099">
        <v>11.728999999999999</v>
      </c>
      <c r="I1099">
        <v>13609</v>
      </c>
      <c r="J1099">
        <v>10734</v>
      </c>
      <c r="K1099" t="s">
        <v>2507</v>
      </c>
      <c r="L1099" t="s">
        <v>164</v>
      </c>
    </row>
    <row r="1100" spans="1:12" x14ac:dyDescent="0.25">
      <c r="A1100">
        <v>1113</v>
      </c>
      <c r="B1100">
        <v>35.098999999999997</v>
      </c>
      <c r="C1100">
        <v>138.87200000000001</v>
      </c>
      <c r="D1100">
        <v>868.93700000000001</v>
      </c>
      <c r="E1100">
        <v>35.098999999999997</v>
      </c>
      <c r="F1100">
        <v>138.87</v>
      </c>
      <c r="G1100">
        <v>849</v>
      </c>
      <c r="H1100">
        <v>9.3510000000000009</v>
      </c>
      <c r="I1100">
        <v>13588</v>
      </c>
      <c r="J1100">
        <v>10729</v>
      </c>
      <c r="K1100" t="s">
        <v>2509</v>
      </c>
      <c r="L1100" t="s">
        <v>164</v>
      </c>
    </row>
    <row r="1101" spans="1:12" x14ac:dyDescent="0.25">
      <c r="A1101">
        <v>1114</v>
      </c>
      <c r="B1101">
        <v>35.073</v>
      </c>
      <c r="C1101">
        <v>138.94</v>
      </c>
      <c r="D1101">
        <v>76.432000000000002</v>
      </c>
      <c r="E1101">
        <v>35.073</v>
      </c>
      <c r="F1101">
        <v>138.94</v>
      </c>
      <c r="G1101">
        <v>76</v>
      </c>
      <c r="H1101">
        <v>3.47</v>
      </c>
      <c r="I1101">
        <v>13637</v>
      </c>
      <c r="J1101">
        <v>10748</v>
      </c>
      <c r="K1101" t="s">
        <v>2512</v>
      </c>
      <c r="L1101" t="s">
        <v>2511</v>
      </c>
    </row>
    <row r="1102" spans="1:12" x14ac:dyDescent="0.25">
      <c r="A1102">
        <v>1115</v>
      </c>
      <c r="B1102">
        <v>35.090000000000003</v>
      </c>
      <c r="C1102">
        <v>138.935</v>
      </c>
      <c r="D1102">
        <v>83.561000000000007</v>
      </c>
      <c r="E1102">
        <v>35.090000000000003</v>
      </c>
      <c r="F1102">
        <v>138.93600000000001</v>
      </c>
      <c r="G1102">
        <v>88</v>
      </c>
      <c r="H1102">
        <v>5.2140000000000004</v>
      </c>
      <c r="I1102">
        <v>13634</v>
      </c>
      <c r="J1102">
        <v>10736</v>
      </c>
      <c r="K1102" t="s">
        <v>2514</v>
      </c>
      <c r="L1102" t="s">
        <v>97</v>
      </c>
    </row>
    <row r="1103" spans="1:12" x14ac:dyDescent="0.25">
      <c r="A1103">
        <v>1116</v>
      </c>
      <c r="B1103">
        <v>35.097999999999999</v>
      </c>
      <c r="C1103">
        <v>138.166</v>
      </c>
      <c r="D1103">
        <v>4.2279999999999998</v>
      </c>
      <c r="E1103">
        <v>35.098999999999997</v>
      </c>
      <c r="F1103">
        <v>138.166</v>
      </c>
      <c r="G1103">
        <v>2.2999999999999998</v>
      </c>
      <c r="H1103">
        <v>68.73</v>
      </c>
      <c r="I1103">
        <v>13080</v>
      </c>
      <c r="J1103">
        <v>10730</v>
      </c>
      <c r="K1103" t="s">
        <v>2517</v>
      </c>
      <c r="L1103" t="s">
        <v>2516</v>
      </c>
    </row>
    <row r="1104" spans="1:12" x14ac:dyDescent="0.25">
      <c r="A1104">
        <v>1117</v>
      </c>
      <c r="B1104">
        <v>35.119</v>
      </c>
      <c r="C1104">
        <v>138.887</v>
      </c>
      <c r="D1104">
        <v>280.245</v>
      </c>
      <c r="E1104">
        <v>35.118000000000002</v>
      </c>
      <c r="F1104">
        <v>138.886</v>
      </c>
      <c r="G1104">
        <v>259</v>
      </c>
      <c r="H1104">
        <v>3.2559999999999998</v>
      </c>
      <c r="I1104">
        <v>13599</v>
      </c>
      <c r="J1104">
        <v>10715</v>
      </c>
      <c r="K1104" t="s">
        <v>2520</v>
      </c>
      <c r="L1104" t="s">
        <v>2519</v>
      </c>
    </row>
    <row r="1105" spans="1:12" x14ac:dyDescent="0.25">
      <c r="A1105">
        <v>1118</v>
      </c>
      <c r="B1105">
        <v>35.042000000000002</v>
      </c>
      <c r="C1105">
        <v>138.935</v>
      </c>
      <c r="D1105">
        <v>371.13099999999997</v>
      </c>
      <c r="E1105">
        <v>35.042000000000002</v>
      </c>
      <c r="F1105">
        <v>138.93</v>
      </c>
      <c r="G1105">
        <v>-9999</v>
      </c>
      <c r="H1105">
        <v>8.6690000000000005</v>
      </c>
      <c r="I1105">
        <v>13634</v>
      </c>
      <c r="J1105">
        <v>10770</v>
      </c>
      <c r="K1105" t="s">
        <v>2522</v>
      </c>
      <c r="L1105" t="s">
        <v>165</v>
      </c>
    </row>
    <row r="1106" spans="1:12" x14ac:dyDescent="0.25">
      <c r="A1106">
        <v>1120</v>
      </c>
      <c r="B1106">
        <v>35.201000000000001</v>
      </c>
      <c r="C1106">
        <v>138.91300000000001</v>
      </c>
      <c r="D1106">
        <v>154.339</v>
      </c>
      <c r="E1106">
        <v>35.201000000000001</v>
      </c>
      <c r="F1106">
        <v>138.91200000000001</v>
      </c>
      <c r="G1106">
        <v>166.5</v>
      </c>
      <c r="H1106">
        <v>14.412000000000001</v>
      </c>
      <c r="I1106">
        <v>13618</v>
      </c>
      <c r="J1106">
        <v>10656</v>
      </c>
      <c r="K1106" t="s">
        <v>2526</v>
      </c>
      <c r="L1106" t="s">
        <v>2519</v>
      </c>
    </row>
    <row r="1107" spans="1:12" x14ac:dyDescent="0.25">
      <c r="A1107">
        <v>1121</v>
      </c>
      <c r="B1107">
        <v>35.072000000000003</v>
      </c>
      <c r="C1107">
        <v>138.369</v>
      </c>
      <c r="D1107">
        <v>279.19299999999998</v>
      </c>
      <c r="E1107">
        <v>35.070999999999998</v>
      </c>
      <c r="F1107">
        <v>138.37</v>
      </c>
      <c r="G1107">
        <v>288</v>
      </c>
      <c r="H1107">
        <v>51.747999999999998</v>
      </c>
      <c r="I1107">
        <v>13226</v>
      </c>
      <c r="J1107">
        <v>10749</v>
      </c>
      <c r="K1107" t="s">
        <v>2529</v>
      </c>
      <c r="L1107" t="s">
        <v>2528</v>
      </c>
    </row>
    <row r="1108" spans="1:12" x14ac:dyDescent="0.25">
      <c r="A1108">
        <v>1122</v>
      </c>
      <c r="B1108">
        <v>34.96</v>
      </c>
      <c r="C1108">
        <v>138.36600000000001</v>
      </c>
      <c r="D1108">
        <v>528.02599999999995</v>
      </c>
      <c r="E1108">
        <v>34.957999999999998</v>
      </c>
      <c r="F1108">
        <v>138.36500000000001</v>
      </c>
      <c r="G1108">
        <v>537</v>
      </c>
      <c r="H1108">
        <v>23.893999999999998</v>
      </c>
      <c r="I1108">
        <v>13224</v>
      </c>
      <c r="J1108">
        <v>10829</v>
      </c>
      <c r="K1108" t="s">
        <v>2531</v>
      </c>
      <c r="L1108" t="s">
        <v>2528</v>
      </c>
    </row>
    <row r="1109" spans="1:12" x14ac:dyDescent="0.25">
      <c r="A1109">
        <v>1123</v>
      </c>
      <c r="B1109">
        <v>35.015999999999998</v>
      </c>
      <c r="C1109">
        <v>138.26900000000001</v>
      </c>
      <c r="D1109">
        <v>110.91800000000001</v>
      </c>
      <c r="E1109">
        <v>35.015999999999998</v>
      </c>
      <c r="F1109">
        <v>138.26900000000001</v>
      </c>
      <c r="G1109">
        <v>112</v>
      </c>
      <c r="H1109">
        <v>57.405000000000001</v>
      </c>
      <c r="I1109">
        <v>13154</v>
      </c>
      <c r="J1109">
        <v>10789</v>
      </c>
      <c r="K1109" t="s">
        <v>2534</v>
      </c>
      <c r="L1109" t="s">
        <v>2533</v>
      </c>
    </row>
    <row r="1110" spans="1:12" x14ac:dyDescent="0.25">
      <c r="A1110">
        <v>1125</v>
      </c>
      <c r="B1110">
        <v>34.884</v>
      </c>
      <c r="C1110">
        <v>138.108</v>
      </c>
      <c r="D1110">
        <v>1161.172</v>
      </c>
      <c r="E1110">
        <v>34.883000000000003</v>
      </c>
      <c r="F1110">
        <v>138.108</v>
      </c>
      <c r="G1110">
        <v>1160</v>
      </c>
      <c r="H1110">
        <v>77.091999999999999</v>
      </c>
      <c r="I1110">
        <v>13038</v>
      </c>
      <c r="J1110">
        <v>10884</v>
      </c>
      <c r="K1110" t="s">
        <v>2541</v>
      </c>
      <c r="L1110" t="s">
        <v>2540</v>
      </c>
    </row>
    <row r="1111" spans="1:12" x14ac:dyDescent="0.25">
      <c r="A1111">
        <v>1126</v>
      </c>
      <c r="B1111">
        <v>34.826000000000001</v>
      </c>
      <c r="C1111">
        <v>138.209</v>
      </c>
      <c r="D1111">
        <v>1232.001</v>
      </c>
      <c r="E1111">
        <v>34.829000000000001</v>
      </c>
      <c r="F1111">
        <v>138.209</v>
      </c>
      <c r="G1111">
        <v>1241</v>
      </c>
      <c r="H1111">
        <v>67.959999999999994</v>
      </c>
      <c r="I1111">
        <v>13111</v>
      </c>
      <c r="J1111">
        <v>10926</v>
      </c>
      <c r="K1111" t="s">
        <v>2543</v>
      </c>
      <c r="L1111" t="s">
        <v>2540</v>
      </c>
    </row>
    <row r="1112" spans="1:12" x14ac:dyDescent="0.25">
      <c r="A1112">
        <v>1127</v>
      </c>
      <c r="B1112">
        <v>34.796999999999997</v>
      </c>
      <c r="C1112">
        <v>138.256</v>
      </c>
      <c r="D1112">
        <v>1236.9169999999999</v>
      </c>
      <c r="E1112">
        <v>34.795000000000002</v>
      </c>
      <c r="F1112">
        <v>138.25299999999999</v>
      </c>
      <c r="G1112">
        <v>1276</v>
      </c>
      <c r="H1112">
        <v>74.801000000000002</v>
      </c>
      <c r="I1112">
        <v>13145</v>
      </c>
      <c r="J1112">
        <v>10947</v>
      </c>
      <c r="K1112" t="s">
        <v>2545</v>
      </c>
      <c r="L1112" t="s">
        <v>2540</v>
      </c>
    </row>
    <row r="1113" spans="1:12" x14ac:dyDescent="0.25">
      <c r="A1113">
        <v>1128</v>
      </c>
      <c r="B1113">
        <v>34.844999999999999</v>
      </c>
      <c r="C1113">
        <v>138.13999999999999</v>
      </c>
      <c r="D1113">
        <v>1185.463</v>
      </c>
      <c r="E1113">
        <v>34.847999999999999</v>
      </c>
      <c r="F1113">
        <v>138.14400000000001</v>
      </c>
      <c r="G1113">
        <v>-9999</v>
      </c>
      <c r="H1113">
        <v>32.709000000000003</v>
      </c>
      <c r="I1113">
        <v>13061</v>
      </c>
      <c r="J1113">
        <v>10912</v>
      </c>
      <c r="K1113" t="s">
        <v>2547</v>
      </c>
      <c r="L1113" t="s">
        <v>2540</v>
      </c>
    </row>
    <row r="1114" spans="1:12" x14ac:dyDescent="0.25">
      <c r="A1114">
        <v>1129</v>
      </c>
      <c r="B1114">
        <v>34.82</v>
      </c>
      <c r="C1114">
        <v>138.149</v>
      </c>
      <c r="D1114">
        <v>32.405999999999999</v>
      </c>
      <c r="E1114">
        <v>34.820999999999998</v>
      </c>
      <c r="F1114">
        <v>138.149</v>
      </c>
      <c r="G1114">
        <v>-9999</v>
      </c>
      <c r="H1114">
        <v>24.984999999999999</v>
      </c>
      <c r="I1114">
        <v>13068</v>
      </c>
      <c r="J1114">
        <v>10930</v>
      </c>
      <c r="K1114" t="s">
        <v>2549</v>
      </c>
      <c r="L1114" t="s">
        <v>2549</v>
      </c>
    </row>
    <row r="1115" spans="1:12" x14ac:dyDescent="0.25">
      <c r="A1115">
        <v>1130</v>
      </c>
      <c r="B1115">
        <v>35.19</v>
      </c>
      <c r="C1115">
        <v>138.197</v>
      </c>
      <c r="D1115">
        <v>478.12799999999999</v>
      </c>
      <c r="E1115">
        <v>35.189</v>
      </c>
      <c r="F1115">
        <v>138.197</v>
      </c>
      <c r="G1115">
        <v>475.9</v>
      </c>
      <c r="H1115">
        <v>20.388999999999999</v>
      </c>
      <c r="I1115">
        <v>13102</v>
      </c>
      <c r="J1115">
        <v>10664</v>
      </c>
      <c r="K1115" t="s">
        <v>2551</v>
      </c>
      <c r="L1115" t="s">
        <v>2540</v>
      </c>
    </row>
    <row r="1116" spans="1:12" x14ac:dyDescent="0.25">
      <c r="A1116">
        <v>1131</v>
      </c>
      <c r="B1116">
        <v>35.197000000000003</v>
      </c>
      <c r="C1116">
        <v>138.18100000000001</v>
      </c>
      <c r="D1116">
        <v>28.608000000000001</v>
      </c>
      <c r="E1116">
        <v>35.195999999999998</v>
      </c>
      <c r="F1116">
        <v>138.18199999999999</v>
      </c>
      <c r="G1116">
        <v>29.6</v>
      </c>
      <c r="H1116">
        <v>35.466000000000001</v>
      </c>
      <c r="I1116">
        <v>13091</v>
      </c>
      <c r="J1116">
        <v>10659</v>
      </c>
      <c r="K1116" t="s">
        <v>2553</v>
      </c>
      <c r="L1116" t="s">
        <v>2540</v>
      </c>
    </row>
    <row r="1117" spans="1:12" x14ac:dyDescent="0.25">
      <c r="A1117">
        <v>1133</v>
      </c>
      <c r="B1117">
        <v>34.765999999999998</v>
      </c>
      <c r="C1117">
        <v>138.09700000000001</v>
      </c>
      <c r="D1117">
        <v>29.939</v>
      </c>
      <c r="E1117">
        <v>34.765999999999998</v>
      </c>
      <c r="F1117">
        <v>138.09700000000001</v>
      </c>
      <c r="G1117">
        <v>32.450000000000003</v>
      </c>
      <c r="H1117">
        <v>12.406000000000001</v>
      </c>
      <c r="I1117">
        <v>13030</v>
      </c>
      <c r="J1117">
        <v>10969</v>
      </c>
      <c r="K1117" t="s">
        <v>2558</v>
      </c>
      <c r="L1117" t="s">
        <v>2557</v>
      </c>
    </row>
    <row r="1118" spans="1:12" x14ac:dyDescent="0.25">
      <c r="A1118">
        <v>1134</v>
      </c>
      <c r="B1118">
        <v>34.74</v>
      </c>
      <c r="C1118">
        <v>138.08799999999999</v>
      </c>
      <c r="D1118">
        <v>34.070999999999998</v>
      </c>
      <c r="E1118">
        <v>34.738999999999997</v>
      </c>
      <c r="F1118">
        <v>138.089</v>
      </c>
      <c r="G1118">
        <v>34.200000000000003</v>
      </c>
      <c r="H1118">
        <v>16.291</v>
      </c>
      <c r="I1118">
        <v>13024</v>
      </c>
      <c r="J1118">
        <v>10988</v>
      </c>
      <c r="K1118" t="s">
        <v>2560</v>
      </c>
      <c r="L1118" t="s">
        <v>2557</v>
      </c>
    </row>
    <row r="1119" spans="1:12" x14ac:dyDescent="0.25">
      <c r="A1119">
        <v>1135</v>
      </c>
      <c r="B1119">
        <v>34.695</v>
      </c>
      <c r="C1119">
        <v>138.07400000000001</v>
      </c>
      <c r="D1119">
        <v>70.591999999999999</v>
      </c>
      <c r="E1119">
        <v>34.695</v>
      </c>
      <c r="F1119">
        <v>138.07300000000001</v>
      </c>
      <c r="G1119">
        <v>69.7</v>
      </c>
      <c r="H1119">
        <v>18.141999999999999</v>
      </c>
      <c r="I1119">
        <v>13014</v>
      </c>
      <c r="J1119">
        <v>11020</v>
      </c>
      <c r="K1119" t="s">
        <v>2562</v>
      </c>
      <c r="L1119" t="s">
        <v>2557</v>
      </c>
    </row>
    <row r="1120" spans="1:12" x14ac:dyDescent="0.25">
      <c r="A1120">
        <v>1136</v>
      </c>
      <c r="B1120">
        <v>34.664999999999999</v>
      </c>
      <c r="C1120">
        <v>138.06299999999999</v>
      </c>
      <c r="D1120">
        <v>149.75200000000001</v>
      </c>
      <c r="E1120">
        <v>34.664999999999999</v>
      </c>
      <c r="F1120">
        <v>138.06399999999999</v>
      </c>
      <c r="G1120">
        <v>144.6</v>
      </c>
      <c r="H1120">
        <v>19.013000000000002</v>
      </c>
      <c r="I1120">
        <v>13006</v>
      </c>
      <c r="J1120">
        <v>11042</v>
      </c>
      <c r="K1120" t="s">
        <v>2564</v>
      </c>
      <c r="L1120" t="s">
        <v>2557</v>
      </c>
    </row>
    <row r="1121" spans="1:12" x14ac:dyDescent="0.25">
      <c r="A1121">
        <v>1137</v>
      </c>
      <c r="B1121">
        <v>34.655000000000001</v>
      </c>
      <c r="C1121">
        <v>138.06299999999999</v>
      </c>
      <c r="D1121">
        <v>152.79599999999999</v>
      </c>
      <c r="E1121">
        <v>34.655999999999999</v>
      </c>
      <c r="F1121">
        <v>138.06200000000001</v>
      </c>
      <c r="G1121">
        <v>150</v>
      </c>
      <c r="H1121">
        <v>60.494</v>
      </c>
      <c r="I1121">
        <v>13006</v>
      </c>
      <c r="J1121">
        <v>11049</v>
      </c>
      <c r="K1121" t="s">
        <v>622</v>
      </c>
      <c r="L1121" t="s">
        <v>2557</v>
      </c>
    </row>
    <row r="1122" spans="1:12" x14ac:dyDescent="0.25">
      <c r="A1122">
        <v>1138</v>
      </c>
      <c r="B1122">
        <v>34.728000000000002</v>
      </c>
      <c r="C1122">
        <v>138.095</v>
      </c>
      <c r="D1122">
        <v>11.115</v>
      </c>
      <c r="E1122">
        <v>34.731999999999999</v>
      </c>
      <c r="F1122">
        <v>138.09399999999999</v>
      </c>
      <c r="G1122">
        <v>10.93</v>
      </c>
      <c r="H1122">
        <v>52.524000000000001</v>
      </c>
      <c r="I1122">
        <v>13029</v>
      </c>
      <c r="J1122">
        <v>10996</v>
      </c>
      <c r="K1122" t="s">
        <v>2567</v>
      </c>
      <c r="L1122" t="s">
        <v>2566</v>
      </c>
    </row>
    <row r="1123" spans="1:12" x14ac:dyDescent="0.25">
      <c r="A1123">
        <v>1139</v>
      </c>
      <c r="B1123">
        <v>34.68</v>
      </c>
      <c r="C1123">
        <v>138.08799999999999</v>
      </c>
      <c r="D1123">
        <v>33.604999999999997</v>
      </c>
      <c r="E1123">
        <v>34.68</v>
      </c>
      <c r="F1123">
        <v>138.08699999999999</v>
      </c>
      <c r="G1123">
        <v>33.1</v>
      </c>
      <c r="H1123">
        <v>9.5760000000000005</v>
      </c>
      <c r="I1123">
        <v>13024</v>
      </c>
      <c r="J1123">
        <v>11031</v>
      </c>
      <c r="K1123" t="s">
        <v>2569</v>
      </c>
      <c r="L1123" t="s">
        <v>2566</v>
      </c>
    </row>
    <row r="1124" spans="1:12" x14ac:dyDescent="0.25">
      <c r="A1124">
        <v>1140</v>
      </c>
      <c r="B1124">
        <v>34.692</v>
      </c>
      <c r="C1124">
        <v>138.04900000000001</v>
      </c>
      <c r="D1124">
        <v>9.6739999999999995</v>
      </c>
      <c r="E1124">
        <v>34.692</v>
      </c>
      <c r="F1124">
        <v>138.053</v>
      </c>
      <c r="G1124">
        <v>10.3</v>
      </c>
      <c r="H1124">
        <v>6.3730000000000002</v>
      </c>
      <c r="I1124">
        <v>12996</v>
      </c>
      <c r="J1124">
        <v>11022</v>
      </c>
      <c r="K1124" t="s">
        <v>2572</v>
      </c>
      <c r="L1124" t="s">
        <v>2571</v>
      </c>
    </row>
    <row r="1125" spans="1:12" x14ac:dyDescent="0.25">
      <c r="A1125">
        <v>1141</v>
      </c>
      <c r="B1125">
        <v>35.085000000000001</v>
      </c>
      <c r="C1125">
        <v>137.80099999999999</v>
      </c>
      <c r="D1125">
        <v>4150.1949999999997</v>
      </c>
      <c r="E1125">
        <v>35.085000000000001</v>
      </c>
      <c r="F1125">
        <v>137.80099999999999</v>
      </c>
      <c r="G1125">
        <v>4530</v>
      </c>
      <c r="H1125">
        <v>49.901000000000003</v>
      </c>
      <c r="I1125">
        <v>12817</v>
      </c>
      <c r="J1125">
        <v>10739</v>
      </c>
      <c r="K1125" t="s">
        <v>2574</v>
      </c>
      <c r="L1125" t="s">
        <v>2536</v>
      </c>
    </row>
    <row r="1126" spans="1:12" x14ac:dyDescent="0.25">
      <c r="A1126">
        <v>1142</v>
      </c>
      <c r="B1126">
        <v>34.853000000000002</v>
      </c>
      <c r="C1126">
        <v>137.80500000000001</v>
      </c>
      <c r="D1126">
        <v>4943.2979999999998</v>
      </c>
      <c r="E1126">
        <v>34.853999999999999</v>
      </c>
      <c r="F1126">
        <v>137.80500000000001</v>
      </c>
      <c r="G1126">
        <v>4880</v>
      </c>
      <c r="H1126">
        <v>31.58</v>
      </c>
      <c r="I1126">
        <v>12820</v>
      </c>
      <c r="J1126">
        <v>10906</v>
      </c>
      <c r="K1126" t="s">
        <v>2576</v>
      </c>
      <c r="L1126" t="s">
        <v>2536</v>
      </c>
    </row>
    <row r="1127" spans="1:12" x14ac:dyDescent="0.25">
      <c r="A1127">
        <v>1143</v>
      </c>
      <c r="B1127">
        <v>34.741999999999997</v>
      </c>
      <c r="C1127">
        <v>137.815</v>
      </c>
      <c r="D1127">
        <v>5026.3779999999997</v>
      </c>
      <c r="E1127">
        <v>34.741</v>
      </c>
      <c r="F1127">
        <v>137.816</v>
      </c>
      <c r="G1127">
        <v>4955</v>
      </c>
      <c r="H1127">
        <v>24.559000000000001</v>
      </c>
      <c r="I1127">
        <v>12827</v>
      </c>
      <c r="J1127">
        <v>10986</v>
      </c>
      <c r="K1127" t="s">
        <v>2578</v>
      </c>
      <c r="L1127" t="s">
        <v>2536</v>
      </c>
    </row>
    <row r="1128" spans="1:12" x14ac:dyDescent="0.25">
      <c r="A1128">
        <v>1144</v>
      </c>
      <c r="B1128">
        <v>34.728000000000002</v>
      </c>
      <c r="C1128">
        <v>137.80500000000001</v>
      </c>
      <c r="D1128">
        <v>5029.7380000000003</v>
      </c>
      <c r="E1128">
        <v>34.728999999999999</v>
      </c>
      <c r="F1128">
        <v>137.80099999999999</v>
      </c>
      <c r="G1128">
        <v>4955</v>
      </c>
      <c r="H1128">
        <v>26.472000000000001</v>
      </c>
      <c r="I1128">
        <v>12820</v>
      </c>
      <c r="J1128">
        <v>10996</v>
      </c>
      <c r="K1128" t="s">
        <v>2580</v>
      </c>
      <c r="L1128" t="s">
        <v>2536</v>
      </c>
    </row>
    <row r="1129" spans="1:12" x14ac:dyDescent="0.25">
      <c r="A1129">
        <v>1145</v>
      </c>
      <c r="B1129">
        <v>34.677</v>
      </c>
      <c r="C1129">
        <v>137.791</v>
      </c>
      <c r="D1129">
        <v>5035.5190000000002</v>
      </c>
      <c r="E1129">
        <v>34.677</v>
      </c>
      <c r="F1129">
        <v>137.79599999999999</v>
      </c>
      <c r="G1129">
        <v>4985</v>
      </c>
      <c r="H1129">
        <v>27.129000000000001</v>
      </c>
      <c r="I1129">
        <v>12810</v>
      </c>
      <c r="J1129">
        <v>11033</v>
      </c>
      <c r="K1129" t="s">
        <v>2581</v>
      </c>
      <c r="L1129" t="s">
        <v>2536</v>
      </c>
    </row>
    <row r="1130" spans="1:12" x14ac:dyDescent="0.25">
      <c r="A1130">
        <v>1146</v>
      </c>
      <c r="B1130">
        <v>35.058</v>
      </c>
      <c r="C1130">
        <v>137.773</v>
      </c>
      <c r="D1130">
        <v>344.97699999999998</v>
      </c>
      <c r="E1130">
        <v>35.058</v>
      </c>
      <c r="F1130">
        <v>137.773</v>
      </c>
      <c r="G1130">
        <v>351</v>
      </c>
      <c r="H1130">
        <v>47.999000000000002</v>
      </c>
      <c r="I1130">
        <v>12797</v>
      </c>
      <c r="J1130">
        <v>10759</v>
      </c>
      <c r="K1130" t="s">
        <v>2584</v>
      </c>
      <c r="L1130" t="s">
        <v>2583</v>
      </c>
    </row>
    <row r="1131" spans="1:12" x14ac:dyDescent="0.25">
      <c r="A1131">
        <v>1147</v>
      </c>
      <c r="B1131">
        <v>34.953000000000003</v>
      </c>
      <c r="C1131">
        <v>137.88300000000001</v>
      </c>
      <c r="D1131">
        <v>303.31</v>
      </c>
      <c r="E1131">
        <v>34.953000000000003</v>
      </c>
      <c r="F1131">
        <v>137.88300000000001</v>
      </c>
      <c r="G1131">
        <v>317</v>
      </c>
      <c r="H1131">
        <v>16.446000000000002</v>
      </c>
      <c r="I1131">
        <v>12876</v>
      </c>
      <c r="J1131">
        <v>10834</v>
      </c>
      <c r="K1131" t="s">
        <v>2587</v>
      </c>
      <c r="L1131" t="s">
        <v>2586</v>
      </c>
    </row>
    <row r="1132" spans="1:12" x14ac:dyDescent="0.25">
      <c r="A1132">
        <v>1148</v>
      </c>
      <c r="B1132">
        <v>35.137</v>
      </c>
      <c r="C1132">
        <v>137.702</v>
      </c>
      <c r="D1132">
        <v>75.98</v>
      </c>
      <c r="E1132">
        <v>35.137999999999998</v>
      </c>
      <c r="F1132">
        <v>137.702</v>
      </c>
      <c r="G1132">
        <v>76.5</v>
      </c>
      <c r="H1132">
        <v>32.774000000000001</v>
      </c>
      <c r="I1132">
        <v>12746</v>
      </c>
      <c r="J1132">
        <v>10702</v>
      </c>
      <c r="K1132" t="s">
        <v>2590</v>
      </c>
      <c r="L1132" t="s">
        <v>2589</v>
      </c>
    </row>
    <row r="1133" spans="1:12" x14ac:dyDescent="0.25">
      <c r="A1133">
        <v>1149</v>
      </c>
      <c r="B1133">
        <v>35.158000000000001</v>
      </c>
      <c r="C1133">
        <v>137.749</v>
      </c>
      <c r="D1133">
        <v>32.825000000000003</v>
      </c>
      <c r="E1133">
        <v>35.156999999999996</v>
      </c>
      <c r="F1133">
        <v>137.749</v>
      </c>
      <c r="G1133">
        <v>33.299999999999997</v>
      </c>
      <c r="H1133">
        <v>46.664999999999999</v>
      </c>
      <c r="I1133">
        <v>12780</v>
      </c>
      <c r="J1133">
        <v>10687</v>
      </c>
      <c r="K1133" t="s">
        <v>2592</v>
      </c>
      <c r="L1133" t="s">
        <v>2591</v>
      </c>
    </row>
    <row r="1134" spans="1:12" x14ac:dyDescent="0.25">
      <c r="A1134">
        <v>1150</v>
      </c>
      <c r="B1134">
        <v>34.93</v>
      </c>
      <c r="C1134">
        <v>137.83500000000001</v>
      </c>
      <c r="D1134">
        <v>4822.866</v>
      </c>
      <c r="E1134">
        <v>34.93</v>
      </c>
      <c r="F1134">
        <v>137.83600000000001</v>
      </c>
      <c r="G1134">
        <v>4775</v>
      </c>
      <c r="H1134">
        <v>22.515000000000001</v>
      </c>
      <c r="I1134">
        <v>12842</v>
      </c>
      <c r="J1134">
        <v>10851</v>
      </c>
      <c r="K1134" t="s">
        <v>2594</v>
      </c>
      <c r="L1134" t="s">
        <v>2536</v>
      </c>
    </row>
    <row r="1135" spans="1:12" x14ac:dyDescent="0.25">
      <c r="A1135">
        <v>1151</v>
      </c>
      <c r="B1135">
        <v>35.965000000000003</v>
      </c>
      <c r="C1135">
        <v>137.98400000000001</v>
      </c>
      <c r="D1135">
        <v>729.93</v>
      </c>
      <c r="E1135">
        <v>35.965000000000003</v>
      </c>
      <c r="F1135">
        <v>137.98400000000001</v>
      </c>
      <c r="G1135">
        <v>730.8</v>
      </c>
      <c r="H1135">
        <v>143.91800000000001</v>
      </c>
      <c r="I1135">
        <v>12949</v>
      </c>
      <c r="J1135">
        <v>10106</v>
      </c>
      <c r="K1135" t="s">
        <v>2596</v>
      </c>
      <c r="L1135" t="s">
        <v>2536</v>
      </c>
    </row>
    <row r="1136" spans="1:12" x14ac:dyDescent="0.25">
      <c r="A1136">
        <v>1152</v>
      </c>
      <c r="B1136">
        <v>35.877000000000002</v>
      </c>
      <c r="C1136">
        <v>137.98500000000001</v>
      </c>
      <c r="D1136">
        <v>856.23400000000004</v>
      </c>
      <c r="E1136">
        <v>35.877000000000002</v>
      </c>
      <c r="F1136">
        <v>137.98599999999999</v>
      </c>
      <c r="G1136">
        <v>818.1</v>
      </c>
      <c r="H1136">
        <v>92.882999999999996</v>
      </c>
      <c r="I1136">
        <v>12950</v>
      </c>
      <c r="J1136">
        <v>10169</v>
      </c>
      <c r="K1136" t="s">
        <v>2598</v>
      </c>
      <c r="L1136" t="s">
        <v>2536</v>
      </c>
    </row>
    <row r="1137" spans="1:12" x14ac:dyDescent="0.25">
      <c r="A1137">
        <v>1153</v>
      </c>
      <c r="B1137">
        <v>35.837000000000003</v>
      </c>
      <c r="C1137">
        <v>137.96</v>
      </c>
      <c r="D1137">
        <v>978.72400000000005</v>
      </c>
      <c r="E1137">
        <v>35.837000000000003</v>
      </c>
      <c r="F1137">
        <v>137.96100000000001</v>
      </c>
      <c r="G1137">
        <v>968.4</v>
      </c>
      <c r="H1137">
        <v>98.326999999999998</v>
      </c>
      <c r="I1137">
        <v>12932</v>
      </c>
      <c r="J1137">
        <v>10198</v>
      </c>
      <c r="K1137" t="s">
        <v>2600</v>
      </c>
      <c r="L1137" t="s">
        <v>2536</v>
      </c>
    </row>
    <row r="1138" spans="1:12" x14ac:dyDescent="0.25">
      <c r="A1138">
        <v>1154</v>
      </c>
      <c r="B1138">
        <v>35.808</v>
      </c>
      <c r="C1138">
        <v>137.947</v>
      </c>
      <c r="D1138">
        <v>1515.2760000000001</v>
      </c>
      <c r="E1138">
        <v>35.808</v>
      </c>
      <c r="F1138">
        <v>137.947</v>
      </c>
      <c r="G1138">
        <v>1515.4</v>
      </c>
      <c r="H1138">
        <v>77.59</v>
      </c>
      <c r="I1138">
        <v>12922</v>
      </c>
      <c r="J1138">
        <v>10219</v>
      </c>
      <c r="K1138" t="s">
        <v>2602</v>
      </c>
      <c r="L1138" t="s">
        <v>2536</v>
      </c>
    </row>
    <row r="1139" spans="1:12" x14ac:dyDescent="0.25">
      <c r="A1139">
        <v>1155</v>
      </c>
      <c r="B1139">
        <v>35.741</v>
      </c>
      <c r="C1139">
        <v>137.96700000000001</v>
      </c>
      <c r="D1139">
        <v>1651.846</v>
      </c>
      <c r="E1139">
        <v>35.741</v>
      </c>
      <c r="F1139">
        <v>137.96600000000001</v>
      </c>
      <c r="G1139">
        <v>1659.4</v>
      </c>
      <c r="H1139">
        <v>67.748999999999995</v>
      </c>
      <c r="I1139">
        <v>12937</v>
      </c>
      <c r="J1139">
        <v>10267</v>
      </c>
      <c r="K1139" t="s">
        <v>2604</v>
      </c>
      <c r="L1139" t="s">
        <v>2536</v>
      </c>
    </row>
    <row r="1140" spans="1:12" x14ac:dyDescent="0.25">
      <c r="A1140">
        <v>1156</v>
      </c>
      <c r="B1140">
        <v>35.597000000000001</v>
      </c>
      <c r="C1140">
        <v>137.93</v>
      </c>
      <c r="D1140">
        <v>2232.7860000000001</v>
      </c>
      <c r="E1140">
        <v>35.595999999999997</v>
      </c>
      <c r="F1140">
        <v>137.93</v>
      </c>
      <c r="G1140">
        <v>2224.3000000000002</v>
      </c>
      <c r="H1140">
        <v>74.492999999999995</v>
      </c>
      <c r="I1140">
        <v>12910</v>
      </c>
      <c r="J1140">
        <v>10371</v>
      </c>
      <c r="K1140" t="s">
        <v>2606</v>
      </c>
      <c r="L1140" t="s">
        <v>2536</v>
      </c>
    </row>
    <row r="1141" spans="1:12" x14ac:dyDescent="0.25">
      <c r="A1141">
        <v>1157</v>
      </c>
      <c r="B1141">
        <v>35.548999999999999</v>
      </c>
      <c r="C1141">
        <v>137.88999999999999</v>
      </c>
      <c r="D1141">
        <v>2332.0279999999998</v>
      </c>
      <c r="E1141">
        <v>35.549999999999997</v>
      </c>
      <c r="F1141">
        <v>137.88999999999999</v>
      </c>
      <c r="G1141">
        <v>2320.3000000000002</v>
      </c>
      <c r="H1141">
        <v>46.933</v>
      </c>
      <c r="I1141">
        <v>12881</v>
      </c>
      <c r="J1141">
        <v>10405</v>
      </c>
      <c r="K1141" t="s">
        <v>2608</v>
      </c>
      <c r="L1141" t="s">
        <v>2536</v>
      </c>
    </row>
    <row r="1142" spans="1:12" x14ac:dyDescent="0.25">
      <c r="A1142">
        <v>1158</v>
      </c>
      <c r="B1142">
        <v>35.499000000000002</v>
      </c>
      <c r="C1142">
        <v>137.863</v>
      </c>
      <c r="D1142">
        <v>2567.201</v>
      </c>
      <c r="E1142">
        <v>35.499000000000002</v>
      </c>
      <c r="F1142">
        <v>137.864</v>
      </c>
      <c r="G1142">
        <v>2569.9</v>
      </c>
      <c r="H1142">
        <v>43.393000000000001</v>
      </c>
      <c r="I1142">
        <v>12862</v>
      </c>
      <c r="J1142">
        <v>10441</v>
      </c>
      <c r="K1142" t="s">
        <v>2610</v>
      </c>
      <c r="L1142" t="s">
        <v>2536</v>
      </c>
    </row>
    <row r="1143" spans="1:12" x14ac:dyDescent="0.25">
      <c r="A1143">
        <v>1159</v>
      </c>
      <c r="B1143">
        <v>35.462000000000003</v>
      </c>
      <c r="C1143">
        <v>137.833</v>
      </c>
      <c r="D1143">
        <v>2618.2089999999998</v>
      </c>
      <c r="E1143">
        <v>35.462000000000003</v>
      </c>
      <c r="F1143">
        <v>137.83199999999999</v>
      </c>
      <c r="G1143">
        <v>2620.1999999999998</v>
      </c>
      <c r="H1143">
        <v>43.192</v>
      </c>
      <c r="I1143">
        <v>12840</v>
      </c>
      <c r="J1143">
        <v>10468</v>
      </c>
      <c r="K1143" t="s">
        <v>2612</v>
      </c>
      <c r="L1143" t="s">
        <v>2536</v>
      </c>
    </row>
    <row r="1144" spans="1:12" x14ac:dyDescent="0.25">
      <c r="A1144">
        <v>1160</v>
      </c>
      <c r="B1144">
        <v>35.441000000000003</v>
      </c>
      <c r="C1144">
        <v>137.81899999999999</v>
      </c>
      <c r="D1144">
        <v>2665.556</v>
      </c>
      <c r="E1144">
        <v>35.441000000000003</v>
      </c>
      <c r="F1144">
        <v>137.81899999999999</v>
      </c>
      <c r="G1144">
        <v>2670.7</v>
      </c>
      <c r="H1144">
        <v>42.338000000000001</v>
      </c>
      <c r="I1144">
        <v>12830</v>
      </c>
      <c r="J1144">
        <v>10483</v>
      </c>
      <c r="K1144" t="s">
        <v>2614</v>
      </c>
      <c r="L1144" t="s">
        <v>2536</v>
      </c>
    </row>
    <row r="1145" spans="1:12" x14ac:dyDescent="0.25">
      <c r="A1145">
        <v>1161</v>
      </c>
      <c r="B1145">
        <v>35.832999999999998</v>
      </c>
      <c r="C1145">
        <v>138.00800000000001</v>
      </c>
      <c r="D1145">
        <v>478.90300000000002</v>
      </c>
      <c r="E1145">
        <v>35.832999999999998</v>
      </c>
      <c r="F1145">
        <v>138.00899999999999</v>
      </c>
      <c r="G1145">
        <v>480.4</v>
      </c>
      <c r="H1145">
        <v>10.891999999999999</v>
      </c>
      <c r="I1145">
        <v>12966</v>
      </c>
      <c r="J1145">
        <v>10201</v>
      </c>
      <c r="K1145" t="s">
        <v>1567</v>
      </c>
      <c r="L1145" t="s">
        <v>2616</v>
      </c>
    </row>
    <row r="1146" spans="1:12" x14ac:dyDescent="0.25">
      <c r="A1146">
        <v>1162</v>
      </c>
      <c r="B1146">
        <v>35.747999999999998</v>
      </c>
      <c r="C1146">
        <v>137.91200000000001</v>
      </c>
      <c r="D1146">
        <v>56.97</v>
      </c>
      <c r="E1146">
        <v>35.747999999999998</v>
      </c>
      <c r="F1146">
        <v>137.91200000000001</v>
      </c>
      <c r="G1146">
        <v>-9999</v>
      </c>
      <c r="H1146">
        <v>16.943999999999999</v>
      </c>
      <c r="I1146">
        <v>12897</v>
      </c>
      <c r="J1146">
        <v>10262</v>
      </c>
      <c r="K1146" t="s">
        <v>2619</v>
      </c>
      <c r="L1146" t="s">
        <v>2618</v>
      </c>
    </row>
    <row r="1147" spans="1:12" x14ac:dyDescent="0.25">
      <c r="A1147">
        <v>1163</v>
      </c>
      <c r="B1147">
        <v>35.716999999999999</v>
      </c>
      <c r="C1147">
        <v>138.09800000000001</v>
      </c>
      <c r="D1147">
        <v>152.72499999999999</v>
      </c>
      <c r="E1147">
        <v>35.716999999999999</v>
      </c>
      <c r="F1147">
        <v>138.09899999999999</v>
      </c>
      <c r="G1147">
        <v>-9999</v>
      </c>
      <c r="H1147">
        <v>26.425999999999998</v>
      </c>
      <c r="I1147">
        <v>13031</v>
      </c>
      <c r="J1147">
        <v>10284</v>
      </c>
      <c r="K1147" t="s">
        <v>2621</v>
      </c>
      <c r="L1147" t="s">
        <v>2616</v>
      </c>
    </row>
    <row r="1148" spans="1:12" x14ac:dyDescent="0.25">
      <c r="A1148">
        <v>1165</v>
      </c>
      <c r="B1148">
        <v>35.835000000000001</v>
      </c>
      <c r="C1148">
        <v>138.05500000000001</v>
      </c>
      <c r="D1148">
        <v>450.28300000000002</v>
      </c>
      <c r="E1148">
        <v>35.835000000000001</v>
      </c>
      <c r="F1148">
        <v>138.05500000000001</v>
      </c>
      <c r="G1148">
        <v>-9999</v>
      </c>
      <c r="H1148">
        <v>41.095999999999997</v>
      </c>
      <c r="I1148">
        <v>13000</v>
      </c>
      <c r="J1148">
        <v>10199</v>
      </c>
      <c r="K1148" t="s">
        <v>2625</v>
      </c>
      <c r="L1148" t="s">
        <v>2616</v>
      </c>
    </row>
    <row r="1149" spans="1:12" x14ac:dyDescent="0.25">
      <c r="A1149">
        <v>1166</v>
      </c>
      <c r="B1149">
        <v>35.773000000000003</v>
      </c>
      <c r="C1149">
        <v>138.12200000000001</v>
      </c>
      <c r="D1149">
        <v>94.242000000000004</v>
      </c>
      <c r="E1149">
        <v>35.773000000000003</v>
      </c>
      <c r="F1149">
        <v>138.12200000000001</v>
      </c>
      <c r="G1149">
        <v>-9999</v>
      </c>
      <c r="H1149">
        <v>43.369</v>
      </c>
      <c r="I1149">
        <v>13048</v>
      </c>
      <c r="J1149">
        <v>10244</v>
      </c>
      <c r="K1149" t="s">
        <v>2627</v>
      </c>
      <c r="L1149" t="s">
        <v>2616</v>
      </c>
    </row>
    <row r="1150" spans="1:12" x14ac:dyDescent="0.25">
      <c r="A1150">
        <v>1167</v>
      </c>
      <c r="B1150">
        <v>35.606000000000002</v>
      </c>
      <c r="C1150">
        <v>137.977</v>
      </c>
      <c r="D1150">
        <v>288.72000000000003</v>
      </c>
      <c r="E1150">
        <v>35.606000000000002</v>
      </c>
      <c r="F1150">
        <v>137.97800000000001</v>
      </c>
      <c r="G1150">
        <v>288</v>
      </c>
      <c r="H1150">
        <v>23.248999999999999</v>
      </c>
      <c r="I1150">
        <v>12944</v>
      </c>
      <c r="J1150">
        <v>10364</v>
      </c>
      <c r="K1150" t="s">
        <v>2538</v>
      </c>
      <c r="L1150" t="s">
        <v>2537</v>
      </c>
    </row>
    <row r="1151" spans="1:12" x14ac:dyDescent="0.25">
      <c r="A1151">
        <v>1168</v>
      </c>
      <c r="B1151">
        <v>34.984999999999999</v>
      </c>
      <c r="C1151">
        <v>137.52600000000001</v>
      </c>
      <c r="D1151">
        <v>248.81399999999999</v>
      </c>
      <c r="E1151">
        <v>34.984999999999999</v>
      </c>
      <c r="F1151">
        <v>137.52500000000001</v>
      </c>
      <c r="G1151">
        <v>248.8</v>
      </c>
      <c r="H1151">
        <v>103.809</v>
      </c>
      <c r="I1151">
        <v>12619</v>
      </c>
      <c r="J1151">
        <v>10811</v>
      </c>
      <c r="K1151" t="s">
        <v>2630</v>
      </c>
      <c r="L1151" t="s">
        <v>2629</v>
      </c>
    </row>
    <row r="1152" spans="1:12" x14ac:dyDescent="0.25">
      <c r="A1152">
        <v>1169</v>
      </c>
      <c r="B1152">
        <v>34.966999999999999</v>
      </c>
      <c r="C1152">
        <v>137.553</v>
      </c>
      <c r="D1152">
        <v>292.43099999999998</v>
      </c>
      <c r="E1152">
        <v>34.966999999999999</v>
      </c>
      <c r="F1152">
        <v>137.554</v>
      </c>
      <c r="G1152">
        <v>300</v>
      </c>
      <c r="H1152">
        <v>92.59</v>
      </c>
      <c r="I1152">
        <v>12639</v>
      </c>
      <c r="J1152">
        <v>10824</v>
      </c>
      <c r="K1152" t="s">
        <v>2632</v>
      </c>
      <c r="L1152" t="s">
        <v>2629</v>
      </c>
    </row>
    <row r="1153" spans="1:12" x14ac:dyDescent="0.25">
      <c r="A1153">
        <v>1170</v>
      </c>
      <c r="B1153">
        <v>34.866999999999997</v>
      </c>
      <c r="C1153">
        <v>137.447</v>
      </c>
      <c r="D1153">
        <v>603.54399999999998</v>
      </c>
      <c r="E1153">
        <v>34.866</v>
      </c>
      <c r="F1153">
        <v>137.447</v>
      </c>
      <c r="G1153">
        <v>611</v>
      </c>
      <c r="H1153">
        <v>111.402</v>
      </c>
      <c r="I1153">
        <v>12562</v>
      </c>
      <c r="J1153">
        <v>10896</v>
      </c>
      <c r="K1153" t="s">
        <v>2634</v>
      </c>
      <c r="L1153" t="s">
        <v>2629</v>
      </c>
    </row>
    <row r="1154" spans="1:12" x14ac:dyDescent="0.25">
      <c r="A1154">
        <v>1171</v>
      </c>
      <c r="B1154">
        <v>34.890999999999998</v>
      </c>
      <c r="C1154">
        <v>137.495</v>
      </c>
      <c r="D1154">
        <v>542.48599999999999</v>
      </c>
      <c r="E1154">
        <v>34.890999999999998</v>
      </c>
      <c r="F1154">
        <v>137.495</v>
      </c>
      <c r="G1154">
        <v>545</v>
      </c>
      <c r="H1154">
        <v>116.44499999999999</v>
      </c>
      <c r="I1154">
        <v>12597</v>
      </c>
      <c r="J1154">
        <v>10879</v>
      </c>
      <c r="K1154" t="s">
        <v>2636</v>
      </c>
      <c r="L1154" t="s">
        <v>2629</v>
      </c>
    </row>
    <row r="1155" spans="1:12" x14ac:dyDescent="0.25">
      <c r="A1155">
        <v>1172</v>
      </c>
      <c r="B1155">
        <v>34.834000000000003</v>
      </c>
      <c r="C1155">
        <v>137.42599999999999</v>
      </c>
      <c r="D1155">
        <v>623.10299999999995</v>
      </c>
      <c r="E1155">
        <v>34.834000000000003</v>
      </c>
      <c r="F1155">
        <v>137.42400000000001</v>
      </c>
      <c r="G1155">
        <v>623.5</v>
      </c>
      <c r="H1155">
        <v>121.901</v>
      </c>
      <c r="I1155">
        <v>12547</v>
      </c>
      <c r="J1155">
        <v>10920</v>
      </c>
      <c r="K1155" t="s">
        <v>2638</v>
      </c>
      <c r="L1155" t="s">
        <v>2629</v>
      </c>
    </row>
    <row r="1156" spans="1:12" x14ac:dyDescent="0.25">
      <c r="A1156">
        <v>1173</v>
      </c>
      <c r="B1156">
        <v>34.81</v>
      </c>
      <c r="C1156">
        <v>137.41900000000001</v>
      </c>
      <c r="D1156">
        <v>647.52099999999996</v>
      </c>
      <c r="E1156">
        <v>34.811</v>
      </c>
      <c r="F1156">
        <v>137.41900000000001</v>
      </c>
      <c r="G1156">
        <v>634</v>
      </c>
      <c r="H1156">
        <v>101.929</v>
      </c>
      <c r="I1156">
        <v>12542</v>
      </c>
      <c r="J1156">
        <v>10937</v>
      </c>
      <c r="K1156" t="s">
        <v>2640</v>
      </c>
      <c r="L1156" t="s">
        <v>2629</v>
      </c>
    </row>
    <row r="1157" spans="1:12" x14ac:dyDescent="0.25">
      <c r="A1157">
        <v>1174</v>
      </c>
      <c r="B1157">
        <v>34.802</v>
      </c>
      <c r="C1157">
        <v>137.40199999999999</v>
      </c>
      <c r="D1157">
        <v>28.53</v>
      </c>
      <c r="E1157">
        <v>34.804000000000002</v>
      </c>
      <c r="F1157">
        <v>137.40100000000001</v>
      </c>
      <c r="G1157">
        <v>21</v>
      </c>
      <c r="H1157">
        <v>23.207000000000001</v>
      </c>
      <c r="I1157">
        <v>12530</v>
      </c>
      <c r="J1157">
        <v>10943</v>
      </c>
      <c r="K1157" t="s">
        <v>2643</v>
      </c>
      <c r="L1157" t="s">
        <v>2642</v>
      </c>
    </row>
    <row r="1158" spans="1:12" x14ac:dyDescent="0.25">
      <c r="A1158">
        <v>1175</v>
      </c>
      <c r="B1158">
        <v>34.802999999999997</v>
      </c>
      <c r="C1158">
        <v>137.40199999999999</v>
      </c>
      <c r="D1158">
        <v>682.07399999999996</v>
      </c>
      <c r="E1158">
        <v>34.801000000000002</v>
      </c>
      <c r="F1158">
        <v>137.40199999999999</v>
      </c>
      <c r="G1158">
        <v>658.4</v>
      </c>
      <c r="H1158">
        <v>22.893000000000001</v>
      </c>
      <c r="I1158">
        <v>12530</v>
      </c>
      <c r="J1158">
        <v>10942</v>
      </c>
      <c r="K1158" t="s">
        <v>2645</v>
      </c>
      <c r="L1158" t="s">
        <v>2629</v>
      </c>
    </row>
    <row r="1159" spans="1:12" x14ac:dyDescent="0.25">
      <c r="A1159">
        <v>1176</v>
      </c>
      <c r="B1159">
        <v>34.773000000000003</v>
      </c>
      <c r="C1159">
        <v>137.38499999999999</v>
      </c>
      <c r="D1159">
        <v>19.446999999999999</v>
      </c>
      <c r="E1159">
        <v>34.771999999999998</v>
      </c>
      <c r="F1159">
        <v>137.38499999999999</v>
      </c>
      <c r="G1159">
        <v>703.5</v>
      </c>
      <c r="H1159">
        <v>11.775</v>
      </c>
      <c r="I1159">
        <v>12518</v>
      </c>
      <c r="J1159">
        <v>10964</v>
      </c>
      <c r="K1159" t="s">
        <v>2647</v>
      </c>
      <c r="L1159" t="s">
        <v>2629</v>
      </c>
    </row>
    <row r="1160" spans="1:12" x14ac:dyDescent="0.25">
      <c r="A1160">
        <v>1177</v>
      </c>
      <c r="B1160">
        <v>34.78</v>
      </c>
      <c r="C1160">
        <v>137.33699999999999</v>
      </c>
      <c r="D1160">
        <v>710.26599999999996</v>
      </c>
      <c r="E1160">
        <v>34.780999999999999</v>
      </c>
      <c r="F1160">
        <v>137.33099999999999</v>
      </c>
      <c r="G1160">
        <v>724</v>
      </c>
      <c r="H1160">
        <v>18.986999999999998</v>
      </c>
      <c r="I1160">
        <v>12483</v>
      </c>
      <c r="J1160">
        <v>10959</v>
      </c>
      <c r="K1160" t="s">
        <v>2649</v>
      </c>
      <c r="L1160" t="s">
        <v>2629</v>
      </c>
    </row>
    <row r="1161" spans="1:12" x14ac:dyDescent="0.25">
      <c r="A1161">
        <v>1178</v>
      </c>
      <c r="B1161">
        <v>34.978000000000002</v>
      </c>
      <c r="C1161">
        <v>137.559</v>
      </c>
      <c r="D1161">
        <v>33.994999999999997</v>
      </c>
      <c r="E1161">
        <v>34.978999999999999</v>
      </c>
      <c r="F1161">
        <v>137.559</v>
      </c>
      <c r="G1161">
        <v>-9999</v>
      </c>
      <c r="H1161">
        <v>20.184999999999999</v>
      </c>
      <c r="I1161">
        <v>12643</v>
      </c>
      <c r="J1161">
        <v>10816</v>
      </c>
      <c r="K1161" t="s">
        <v>2651</v>
      </c>
      <c r="L1161" t="s">
        <v>2651</v>
      </c>
    </row>
    <row r="1162" spans="1:12" x14ac:dyDescent="0.25">
      <c r="A1162">
        <v>1179</v>
      </c>
      <c r="B1162">
        <v>34.930999999999997</v>
      </c>
      <c r="C1162">
        <v>137.57400000000001</v>
      </c>
      <c r="D1162">
        <v>169.23099999999999</v>
      </c>
      <c r="E1162">
        <v>34.932000000000002</v>
      </c>
      <c r="F1162">
        <v>137.57400000000001</v>
      </c>
      <c r="G1162">
        <v>170.9</v>
      </c>
      <c r="H1162">
        <v>19.443000000000001</v>
      </c>
      <c r="I1162">
        <v>12654</v>
      </c>
      <c r="J1162">
        <v>10850</v>
      </c>
      <c r="K1162" t="s">
        <v>2654</v>
      </c>
      <c r="L1162" t="s">
        <v>2653</v>
      </c>
    </row>
    <row r="1163" spans="1:12" x14ac:dyDescent="0.25">
      <c r="A1163">
        <v>1180</v>
      </c>
      <c r="B1163">
        <v>34.802</v>
      </c>
      <c r="C1163">
        <v>137.399</v>
      </c>
      <c r="D1163">
        <v>682.13400000000001</v>
      </c>
      <c r="E1163">
        <v>34.802</v>
      </c>
      <c r="F1163">
        <v>137.399</v>
      </c>
      <c r="G1163">
        <v>658.4</v>
      </c>
      <c r="H1163">
        <v>0.28699999999999998</v>
      </c>
      <c r="I1163">
        <v>12528</v>
      </c>
      <c r="J1163">
        <v>10943</v>
      </c>
      <c r="K1163" t="s">
        <v>2656</v>
      </c>
      <c r="L1163" t="s">
        <v>2642</v>
      </c>
    </row>
    <row r="1164" spans="1:12" x14ac:dyDescent="0.25">
      <c r="A1164">
        <v>1181</v>
      </c>
      <c r="B1164">
        <v>34.790999999999997</v>
      </c>
      <c r="C1164">
        <v>137.36699999999999</v>
      </c>
      <c r="D1164">
        <v>683.28300000000002</v>
      </c>
      <c r="E1164">
        <v>34.790999999999997</v>
      </c>
      <c r="F1164">
        <v>137.36799999999999</v>
      </c>
      <c r="G1164">
        <v>658.4</v>
      </c>
      <c r="H1164">
        <v>3.39</v>
      </c>
      <c r="I1164">
        <v>12505</v>
      </c>
      <c r="J1164">
        <v>10951</v>
      </c>
      <c r="K1164" t="s">
        <v>2658</v>
      </c>
      <c r="L1164" t="s">
        <v>2642</v>
      </c>
    </row>
    <row r="1165" spans="1:12" x14ac:dyDescent="0.25">
      <c r="A1165">
        <v>1182</v>
      </c>
      <c r="B1165">
        <v>34.787999999999997</v>
      </c>
      <c r="C1165">
        <v>137.41300000000001</v>
      </c>
      <c r="D1165">
        <v>4.9020000000000001</v>
      </c>
      <c r="E1165">
        <v>34.787999999999997</v>
      </c>
      <c r="F1165">
        <v>137.41300000000001</v>
      </c>
      <c r="G1165">
        <v>4.5999999999999996</v>
      </c>
      <c r="H1165">
        <v>3.1179999999999999</v>
      </c>
      <c r="I1165">
        <v>12538</v>
      </c>
      <c r="J1165">
        <v>10953</v>
      </c>
      <c r="K1165" t="s">
        <v>2661</v>
      </c>
      <c r="L1165" t="s">
        <v>2660</v>
      </c>
    </row>
    <row r="1166" spans="1:12" x14ac:dyDescent="0.25">
      <c r="A1166">
        <v>1183</v>
      </c>
      <c r="B1166">
        <v>35.090000000000003</v>
      </c>
      <c r="C1166">
        <v>137.167</v>
      </c>
      <c r="D1166">
        <v>977.50699999999995</v>
      </c>
      <c r="E1166">
        <v>35.090000000000003</v>
      </c>
      <c r="F1166">
        <v>137.166</v>
      </c>
      <c r="G1166">
        <v>1004.8</v>
      </c>
      <c r="H1166">
        <v>37.411000000000001</v>
      </c>
      <c r="I1166">
        <v>12361</v>
      </c>
      <c r="J1166">
        <v>10736</v>
      </c>
      <c r="K1166" t="s">
        <v>2664</v>
      </c>
      <c r="L1166" t="s">
        <v>2663</v>
      </c>
    </row>
    <row r="1167" spans="1:12" x14ac:dyDescent="0.25">
      <c r="A1167">
        <v>1184</v>
      </c>
      <c r="B1167">
        <v>35.003</v>
      </c>
      <c r="C1167">
        <v>137.166</v>
      </c>
      <c r="D1167">
        <v>1374.5219999999999</v>
      </c>
      <c r="E1167">
        <v>35.003</v>
      </c>
      <c r="F1167">
        <v>137.167</v>
      </c>
      <c r="G1167">
        <v>1355.9</v>
      </c>
      <c r="H1167">
        <v>35.978000000000002</v>
      </c>
      <c r="I1167">
        <v>12360</v>
      </c>
      <c r="J1167">
        <v>10798</v>
      </c>
      <c r="K1167" t="s">
        <v>2666</v>
      </c>
      <c r="L1167" t="s">
        <v>2663</v>
      </c>
    </row>
    <row r="1168" spans="1:12" x14ac:dyDescent="0.25">
      <c r="A1168">
        <v>1185</v>
      </c>
      <c r="B1168">
        <v>34.962000000000003</v>
      </c>
      <c r="C1168">
        <v>137.15100000000001</v>
      </c>
      <c r="D1168">
        <v>1434.029</v>
      </c>
      <c r="E1168">
        <v>34.962000000000003</v>
      </c>
      <c r="F1168">
        <v>137.15199999999999</v>
      </c>
      <c r="G1168">
        <v>1398.7</v>
      </c>
      <c r="H1168">
        <v>38.781999999999996</v>
      </c>
      <c r="I1168">
        <v>12349</v>
      </c>
      <c r="J1168">
        <v>10828</v>
      </c>
      <c r="K1168" t="s">
        <v>2668</v>
      </c>
      <c r="L1168" t="s">
        <v>2663</v>
      </c>
    </row>
    <row r="1169" spans="1:12" x14ac:dyDescent="0.25">
      <c r="A1169">
        <v>1186</v>
      </c>
      <c r="B1169">
        <v>34.895000000000003</v>
      </c>
      <c r="C1169">
        <v>137.09899999999999</v>
      </c>
      <c r="D1169">
        <v>1699.123</v>
      </c>
      <c r="E1169">
        <v>34.896000000000001</v>
      </c>
      <c r="F1169">
        <v>137.09800000000001</v>
      </c>
      <c r="G1169">
        <v>1656.7</v>
      </c>
      <c r="H1169">
        <v>29.312999999999999</v>
      </c>
      <c r="I1169">
        <v>12312</v>
      </c>
      <c r="J1169">
        <v>10876</v>
      </c>
      <c r="K1169" t="s">
        <v>2670</v>
      </c>
      <c r="L1169" t="s">
        <v>2663</v>
      </c>
    </row>
    <row r="1170" spans="1:12" x14ac:dyDescent="0.25">
      <c r="A1170">
        <v>1187</v>
      </c>
      <c r="B1170">
        <v>34.887999999999998</v>
      </c>
      <c r="C1170">
        <v>137.059</v>
      </c>
      <c r="D1170">
        <v>1738.7380000000001</v>
      </c>
      <c r="E1170">
        <v>34.889000000000003</v>
      </c>
      <c r="F1170">
        <v>137.059</v>
      </c>
      <c r="G1170">
        <v>1657</v>
      </c>
      <c r="H1170">
        <v>30.242000000000001</v>
      </c>
      <c r="I1170">
        <v>12283</v>
      </c>
      <c r="J1170">
        <v>10881</v>
      </c>
      <c r="K1170" t="s">
        <v>2672</v>
      </c>
      <c r="L1170" t="s">
        <v>2663</v>
      </c>
    </row>
    <row r="1171" spans="1:12" x14ac:dyDescent="0.25">
      <c r="A1171">
        <v>1188</v>
      </c>
      <c r="B1171">
        <v>34.826999999999998</v>
      </c>
      <c r="C1171">
        <v>136.97399999999999</v>
      </c>
      <c r="D1171">
        <v>1752.473</v>
      </c>
      <c r="E1171">
        <v>34.828000000000003</v>
      </c>
      <c r="F1171">
        <v>136.971</v>
      </c>
      <c r="G1171">
        <v>-9999</v>
      </c>
      <c r="H1171">
        <v>40.401000000000003</v>
      </c>
      <c r="I1171">
        <v>12222</v>
      </c>
      <c r="J1171">
        <v>10925</v>
      </c>
      <c r="K1171" t="s">
        <v>2674</v>
      </c>
      <c r="L1171" t="s">
        <v>2663</v>
      </c>
    </row>
    <row r="1172" spans="1:12" x14ac:dyDescent="0.25">
      <c r="A1172">
        <v>1189</v>
      </c>
      <c r="B1172">
        <v>35.055</v>
      </c>
      <c r="C1172">
        <v>137.215</v>
      </c>
      <c r="D1172">
        <v>303.803</v>
      </c>
      <c r="E1172">
        <v>35.055</v>
      </c>
      <c r="F1172">
        <v>137.214</v>
      </c>
      <c r="G1172">
        <v>313.89999999999998</v>
      </c>
      <c r="H1172">
        <v>5.92</v>
      </c>
      <c r="I1172">
        <v>12395</v>
      </c>
      <c r="J1172">
        <v>10761</v>
      </c>
      <c r="K1172" t="s">
        <v>2676</v>
      </c>
      <c r="L1172" t="s">
        <v>1852</v>
      </c>
    </row>
    <row r="1173" spans="1:12" x14ac:dyDescent="0.25">
      <c r="A1173">
        <v>1190</v>
      </c>
      <c r="B1173">
        <v>34.951000000000001</v>
      </c>
      <c r="C1173">
        <v>137.17599999999999</v>
      </c>
      <c r="D1173">
        <v>237.333</v>
      </c>
      <c r="E1173">
        <v>34.950000000000003</v>
      </c>
      <c r="F1173">
        <v>137.17599999999999</v>
      </c>
      <c r="G1173">
        <v>246.6</v>
      </c>
      <c r="H1173">
        <v>5.827</v>
      </c>
      <c r="I1173">
        <v>12367</v>
      </c>
      <c r="J1173">
        <v>10836</v>
      </c>
      <c r="K1173" t="s">
        <v>2679</v>
      </c>
      <c r="L1173" t="s">
        <v>2678</v>
      </c>
    </row>
    <row r="1174" spans="1:12" x14ac:dyDescent="0.25">
      <c r="A1174">
        <v>1191</v>
      </c>
      <c r="B1174">
        <v>34.859000000000002</v>
      </c>
      <c r="C1174">
        <v>137.077</v>
      </c>
      <c r="D1174">
        <v>18.823</v>
      </c>
      <c r="E1174">
        <v>34.859000000000002</v>
      </c>
      <c r="F1174">
        <v>137.07599999999999</v>
      </c>
      <c r="G1174">
        <v>1656</v>
      </c>
      <c r="H1174">
        <v>13.324999999999999</v>
      </c>
      <c r="I1174">
        <v>12296</v>
      </c>
      <c r="J1174">
        <v>10902</v>
      </c>
      <c r="K1174" t="s">
        <v>2682</v>
      </c>
      <c r="L1174" t="s">
        <v>2681</v>
      </c>
    </row>
    <row r="1175" spans="1:12" x14ac:dyDescent="0.25">
      <c r="A1175">
        <v>1192</v>
      </c>
      <c r="B1175">
        <v>35.232999999999997</v>
      </c>
      <c r="C1175">
        <v>137.36000000000001</v>
      </c>
      <c r="D1175">
        <v>628.70399999999995</v>
      </c>
      <c r="E1175">
        <v>35.231999999999999</v>
      </c>
      <c r="F1175">
        <v>137.36000000000001</v>
      </c>
      <c r="G1175">
        <v>-9999</v>
      </c>
      <c r="H1175">
        <v>44.372999999999998</v>
      </c>
      <c r="I1175">
        <v>12500</v>
      </c>
      <c r="J1175">
        <v>10633</v>
      </c>
      <c r="K1175" t="s">
        <v>2253</v>
      </c>
      <c r="L1175" t="s">
        <v>2663</v>
      </c>
    </row>
    <row r="1176" spans="1:12" x14ac:dyDescent="0.25">
      <c r="A1176">
        <v>1193</v>
      </c>
      <c r="B1176">
        <v>35.152000000000001</v>
      </c>
      <c r="C1176">
        <v>137.22</v>
      </c>
      <c r="D1176">
        <v>844.68100000000004</v>
      </c>
      <c r="E1176">
        <v>35.152000000000001</v>
      </c>
      <c r="F1176">
        <v>137.21799999999999</v>
      </c>
      <c r="G1176">
        <v>821</v>
      </c>
      <c r="H1176">
        <v>32.667999999999999</v>
      </c>
      <c r="I1176">
        <v>12399</v>
      </c>
      <c r="J1176">
        <v>10691</v>
      </c>
      <c r="K1176" t="s">
        <v>2684</v>
      </c>
      <c r="L1176" t="s">
        <v>2663</v>
      </c>
    </row>
    <row r="1177" spans="1:12" x14ac:dyDescent="0.25">
      <c r="A1177">
        <v>1194</v>
      </c>
      <c r="B1177">
        <v>35.26</v>
      </c>
      <c r="C1177">
        <v>137.52699999999999</v>
      </c>
      <c r="D1177">
        <v>113.023</v>
      </c>
      <c r="E1177">
        <v>35.261000000000003</v>
      </c>
      <c r="F1177">
        <v>137.52600000000001</v>
      </c>
      <c r="G1177">
        <v>-9999</v>
      </c>
      <c r="H1177">
        <v>69.787999999999997</v>
      </c>
      <c r="I1177">
        <v>12620</v>
      </c>
      <c r="J1177">
        <v>10613</v>
      </c>
      <c r="K1177" t="s">
        <v>2687</v>
      </c>
      <c r="L1177" t="s">
        <v>2686</v>
      </c>
    </row>
    <row r="1178" spans="1:12" x14ac:dyDescent="0.25">
      <c r="A1178">
        <v>1195</v>
      </c>
      <c r="B1178">
        <v>35.270000000000003</v>
      </c>
      <c r="C1178">
        <v>137.47800000000001</v>
      </c>
      <c r="D1178">
        <v>203.43899999999999</v>
      </c>
      <c r="E1178">
        <v>35.270000000000003</v>
      </c>
      <c r="F1178">
        <v>137.47900000000001</v>
      </c>
      <c r="G1178">
        <v>-9999</v>
      </c>
      <c r="H1178">
        <v>33.874000000000002</v>
      </c>
      <c r="I1178">
        <v>12585</v>
      </c>
      <c r="J1178">
        <v>10606</v>
      </c>
      <c r="K1178" t="s">
        <v>2690</v>
      </c>
      <c r="L1178" t="s">
        <v>2689</v>
      </c>
    </row>
    <row r="1179" spans="1:12" x14ac:dyDescent="0.25">
      <c r="A1179">
        <v>1196</v>
      </c>
      <c r="B1179">
        <v>35.219000000000001</v>
      </c>
      <c r="C1179">
        <v>137.50800000000001</v>
      </c>
      <c r="D1179">
        <v>76.003</v>
      </c>
      <c r="E1179">
        <v>35.219000000000001</v>
      </c>
      <c r="F1179">
        <v>137.50800000000001</v>
      </c>
      <c r="G1179">
        <v>-9999</v>
      </c>
      <c r="H1179">
        <v>42.512</v>
      </c>
      <c r="I1179">
        <v>12606</v>
      </c>
      <c r="J1179">
        <v>10643</v>
      </c>
      <c r="K1179" t="s">
        <v>2693</v>
      </c>
      <c r="L1179" t="s">
        <v>2692</v>
      </c>
    </row>
    <row r="1180" spans="1:12" x14ac:dyDescent="0.25">
      <c r="A1180">
        <v>1197</v>
      </c>
      <c r="B1180">
        <v>35.405999999999999</v>
      </c>
      <c r="C1180">
        <v>137.32300000000001</v>
      </c>
      <c r="D1180">
        <v>23.478000000000002</v>
      </c>
      <c r="E1180">
        <v>35.405999999999999</v>
      </c>
      <c r="F1180">
        <v>137.322</v>
      </c>
      <c r="G1180">
        <v>23.9</v>
      </c>
      <c r="H1180">
        <v>64.725999999999999</v>
      </c>
      <c r="I1180">
        <v>12473</v>
      </c>
      <c r="J1180">
        <v>10508</v>
      </c>
      <c r="K1180" t="s">
        <v>2697</v>
      </c>
      <c r="L1180" t="s">
        <v>2696</v>
      </c>
    </row>
    <row r="1181" spans="1:12" x14ac:dyDescent="0.25">
      <c r="A1181">
        <v>1198</v>
      </c>
      <c r="B1181">
        <v>35.363</v>
      </c>
      <c r="C1181">
        <v>137.256</v>
      </c>
      <c r="D1181">
        <v>197.44200000000001</v>
      </c>
      <c r="E1181">
        <v>35.363</v>
      </c>
      <c r="F1181">
        <v>137.256</v>
      </c>
      <c r="G1181">
        <v>209</v>
      </c>
      <c r="H1181">
        <v>17.341000000000001</v>
      </c>
      <c r="I1181">
        <v>12425</v>
      </c>
      <c r="J1181">
        <v>10539</v>
      </c>
      <c r="K1181" t="s">
        <v>2699</v>
      </c>
      <c r="L1181" t="s">
        <v>2695</v>
      </c>
    </row>
    <row r="1182" spans="1:12" x14ac:dyDescent="0.25">
      <c r="A1182">
        <v>1199</v>
      </c>
      <c r="B1182">
        <v>35.357999999999997</v>
      </c>
      <c r="C1182">
        <v>137.19</v>
      </c>
      <c r="D1182">
        <v>286.90300000000002</v>
      </c>
      <c r="E1182">
        <v>35.357999999999997</v>
      </c>
      <c r="F1182">
        <v>137.19</v>
      </c>
      <c r="G1182">
        <v>285</v>
      </c>
      <c r="H1182">
        <v>22.997</v>
      </c>
      <c r="I1182">
        <v>12377</v>
      </c>
      <c r="J1182">
        <v>10543</v>
      </c>
      <c r="K1182" t="s">
        <v>2701</v>
      </c>
      <c r="L1182" t="s">
        <v>2695</v>
      </c>
    </row>
    <row r="1183" spans="1:12" x14ac:dyDescent="0.25">
      <c r="A1183">
        <v>1200</v>
      </c>
      <c r="B1183">
        <v>35.334000000000003</v>
      </c>
      <c r="C1183">
        <v>137.12700000000001</v>
      </c>
      <c r="D1183">
        <v>366.65600000000001</v>
      </c>
      <c r="E1183">
        <v>35.334000000000003</v>
      </c>
      <c r="F1183">
        <v>137.12700000000001</v>
      </c>
      <c r="G1183">
        <v>367</v>
      </c>
      <c r="H1183">
        <v>37.185000000000002</v>
      </c>
      <c r="I1183">
        <v>12332</v>
      </c>
      <c r="J1183">
        <v>10560</v>
      </c>
      <c r="K1183" t="s">
        <v>2703</v>
      </c>
      <c r="L1183" t="s">
        <v>2695</v>
      </c>
    </row>
    <row r="1184" spans="1:12" x14ac:dyDescent="0.25">
      <c r="A1184">
        <v>1201</v>
      </c>
      <c r="B1184">
        <v>35.252000000000002</v>
      </c>
      <c r="C1184">
        <v>137.01900000000001</v>
      </c>
      <c r="D1184">
        <v>523.85900000000004</v>
      </c>
      <c r="E1184">
        <v>35.252000000000002</v>
      </c>
      <c r="F1184">
        <v>137.01900000000001</v>
      </c>
      <c r="G1184">
        <v>532</v>
      </c>
      <c r="H1184">
        <v>41.905999999999999</v>
      </c>
      <c r="I1184">
        <v>12254</v>
      </c>
      <c r="J1184">
        <v>10619</v>
      </c>
      <c r="K1184" t="s">
        <v>2705</v>
      </c>
      <c r="L1184" t="s">
        <v>2695</v>
      </c>
    </row>
    <row r="1185" spans="1:12" x14ac:dyDescent="0.25">
      <c r="A1185">
        <v>1202</v>
      </c>
      <c r="B1185">
        <v>35.215000000000003</v>
      </c>
      <c r="C1185">
        <v>136.93299999999999</v>
      </c>
      <c r="D1185">
        <v>558.05399999999997</v>
      </c>
      <c r="E1185">
        <v>35.213999999999999</v>
      </c>
      <c r="F1185">
        <v>136.93299999999999</v>
      </c>
      <c r="G1185">
        <v>600</v>
      </c>
      <c r="H1185">
        <v>52.353000000000002</v>
      </c>
      <c r="I1185">
        <v>12192</v>
      </c>
      <c r="J1185">
        <v>10646</v>
      </c>
      <c r="K1185" t="s">
        <v>2707</v>
      </c>
      <c r="L1185" t="s">
        <v>2695</v>
      </c>
    </row>
    <row r="1186" spans="1:12" x14ac:dyDescent="0.25">
      <c r="A1186">
        <v>1203</v>
      </c>
      <c r="B1186">
        <v>35.222000000000001</v>
      </c>
      <c r="C1186">
        <v>136.90799999999999</v>
      </c>
      <c r="D1186">
        <v>558.721</v>
      </c>
      <c r="E1186">
        <v>35.220999999999997</v>
      </c>
      <c r="F1186">
        <v>136.90799999999999</v>
      </c>
      <c r="G1186">
        <v>-9999</v>
      </c>
      <c r="H1186">
        <v>42.826999999999998</v>
      </c>
      <c r="I1186">
        <v>12174</v>
      </c>
      <c r="J1186">
        <v>10641</v>
      </c>
      <c r="K1186" t="s">
        <v>2709</v>
      </c>
      <c r="L1186" t="s">
        <v>2695</v>
      </c>
    </row>
    <row r="1187" spans="1:12" x14ac:dyDescent="0.25">
      <c r="A1187">
        <v>1204</v>
      </c>
      <c r="B1187">
        <v>35.207999999999998</v>
      </c>
      <c r="C1187">
        <v>136.88</v>
      </c>
      <c r="D1187">
        <v>674.50599999999997</v>
      </c>
      <c r="E1187">
        <v>35.207999999999998</v>
      </c>
      <c r="F1187">
        <v>136.87899999999999</v>
      </c>
      <c r="G1187">
        <v>-9999</v>
      </c>
      <c r="H1187">
        <v>38.283999999999999</v>
      </c>
      <c r="I1187">
        <v>12154</v>
      </c>
      <c r="J1187">
        <v>10651</v>
      </c>
      <c r="K1187" t="s">
        <v>2711</v>
      </c>
      <c r="L1187" t="s">
        <v>2695</v>
      </c>
    </row>
    <row r="1188" spans="1:12" x14ac:dyDescent="0.25">
      <c r="A1188">
        <v>1205</v>
      </c>
      <c r="B1188">
        <v>35.203000000000003</v>
      </c>
      <c r="C1188">
        <v>136.876</v>
      </c>
      <c r="D1188">
        <v>675.16800000000001</v>
      </c>
      <c r="E1188">
        <v>35.203000000000003</v>
      </c>
      <c r="F1188">
        <v>136.875</v>
      </c>
      <c r="G1188">
        <v>705</v>
      </c>
      <c r="H1188">
        <v>33.343000000000004</v>
      </c>
      <c r="I1188">
        <v>12151</v>
      </c>
      <c r="J1188">
        <v>10654</v>
      </c>
      <c r="K1188" t="s">
        <v>2713</v>
      </c>
      <c r="L1188" t="s">
        <v>2695</v>
      </c>
    </row>
    <row r="1189" spans="1:12" x14ac:dyDescent="0.25">
      <c r="A1189">
        <v>1206</v>
      </c>
      <c r="B1189">
        <v>35.109000000000002</v>
      </c>
      <c r="C1189">
        <v>136.83699999999999</v>
      </c>
      <c r="D1189">
        <v>678.52599999999995</v>
      </c>
      <c r="E1189">
        <v>35.109000000000002</v>
      </c>
      <c r="F1189">
        <v>136.83600000000001</v>
      </c>
      <c r="G1189">
        <v>712</v>
      </c>
      <c r="H1189">
        <v>36.334000000000003</v>
      </c>
      <c r="I1189">
        <v>12123</v>
      </c>
      <c r="J1189">
        <v>10722</v>
      </c>
      <c r="K1189" t="s">
        <v>2715</v>
      </c>
      <c r="L1189" t="s">
        <v>2695</v>
      </c>
    </row>
    <row r="1190" spans="1:12" x14ac:dyDescent="0.25">
      <c r="A1190">
        <v>1207</v>
      </c>
      <c r="B1190">
        <v>35.234999999999999</v>
      </c>
      <c r="C1190">
        <v>136.94399999999999</v>
      </c>
      <c r="D1190">
        <v>17.561</v>
      </c>
      <c r="E1190">
        <v>35.235999999999997</v>
      </c>
      <c r="F1190">
        <v>136.94399999999999</v>
      </c>
      <c r="G1190">
        <v>15.5</v>
      </c>
      <c r="H1190">
        <v>7.0830000000000002</v>
      </c>
      <c r="I1190">
        <v>12200</v>
      </c>
      <c r="J1190">
        <v>10631</v>
      </c>
      <c r="K1190" t="s">
        <v>2718</v>
      </c>
      <c r="L1190" t="s">
        <v>2717</v>
      </c>
    </row>
    <row r="1191" spans="1:12" x14ac:dyDescent="0.25">
      <c r="A1191">
        <v>1208</v>
      </c>
      <c r="B1191">
        <v>35.209000000000003</v>
      </c>
      <c r="C1191">
        <v>136.93299999999999</v>
      </c>
      <c r="D1191">
        <v>103.92100000000001</v>
      </c>
      <c r="E1191">
        <v>35.21</v>
      </c>
      <c r="F1191">
        <v>136.929</v>
      </c>
      <c r="G1191">
        <v>105</v>
      </c>
      <c r="H1191">
        <v>0.55500000000000005</v>
      </c>
      <c r="I1191">
        <v>12192</v>
      </c>
      <c r="J1191">
        <v>10650</v>
      </c>
      <c r="K1191" t="s">
        <v>2721</v>
      </c>
      <c r="L1191" t="s">
        <v>2720</v>
      </c>
    </row>
    <row r="1192" spans="1:12" x14ac:dyDescent="0.25">
      <c r="A1192">
        <v>1209</v>
      </c>
      <c r="B1192">
        <v>35.18</v>
      </c>
      <c r="C1192">
        <v>137.047</v>
      </c>
      <c r="D1192">
        <v>9.8049999999999997</v>
      </c>
      <c r="E1192">
        <v>35.18</v>
      </c>
      <c r="F1192">
        <v>137.04599999999999</v>
      </c>
      <c r="G1192">
        <v>-9999</v>
      </c>
      <c r="H1192">
        <v>13.45</v>
      </c>
      <c r="I1192">
        <v>12274</v>
      </c>
      <c r="J1192">
        <v>10671</v>
      </c>
      <c r="K1192" t="s">
        <v>2724</v>
      </c>
      <c r="L1192" t="s">
        <v>2723</v>
      </c>
    </row>
    <row r="1193" spans="1:12" x14ac:dyDescent="0.25">
      <c r="A1193">
        <v>1210</v>
      </c>
      <c r="B1193">
        <v>35.192</v>
      </c>
      <c r="C1193">
        <v>136.86699999999999</v>
      </c>
      <c r="D1193">
        <v>675.46199999999999</v>
      </c>
      <c r="E1193">
        <v>35.192999999999998</v>
      </c>
      <c r="F1193">
        <v>136.86699999999999</v>
      </c>
      <c r="G1193">
        <v>-9999</v>
      </c>
      <c r="H1193">
        <v>2.0840000000000001</v>
      </c>
      <c r="I1193">
        <v>12145</v>
      </c>
      <c r="J1193">
        <v>10662</v>
      </c>
      <c r="K1193" t="s">
        <v>2726</v>
      </c>
      <c r="L1193" t="s">
        <v>2695</v>
      </c>
    </row>
    <row r="1194" spans="1:12" x14ac:dyDescent="0.25">
      <c r="A1194">
        <v>1211</v>
      </c>
      <c r="B1194">
        <v>35.436999999999998</v>
      </c>
      <c r="C1194">
        <v>137.03399999999999</v>
      </c>
      <c r="D1194">
        <v>4643.6750000000002</v>
      </c>
      <c r="E1194">
        <v>35.436</v>
      </c>
      <c r="F1194">
        <v>137.03399999999999</v>
      </c>
      <c r="G1194">
        <v>4632</v>
      </c>
      <c r="H1194">
        <v>29.716000000000001</v>
      </c>
      <c r="I1194">
        <v>12265</v>
      </c>
      <c r="J1194">
        <v>10486</v>
      </c>
      <c r="K1194" t="s">
        <v>2729</v>
      </c>
      <c r="L1194" t="s">
        <v>2728</v>
      </c>
    </row>
    <row r="1195" spans="1:12" x14ac:dyDescent="0.25">
      <c r="A1195">
        <v>1212</v>
      </c>
      <c r="B1195">
        <v>35.401000000000003</v>
      </c>
      <c r="C1195">
        <v>136.96199999999999</v>
      </c>
      <c r="D1195">
        <v>4830.88</v>
      </c>
      <c r="E1195">
        <v>35.401000000000003</v>
      </c>
      <c r="F1195">
        <v>136.96299999999999</v>
      </c>
      <c r="G1195">
        <v>4684</v>
      </c>
      <c r="H1195">
        <v>34.366</v>
      </c>
      <c r="I1195">
        <v>12213</v>
      </c>
      <c r="J1195">
        <v>10512</v>
      </c>
      <c r="K1195" t="s">
        <v>2731</v>
      </c>
      <c r="L1195" t="s">
        <v>2728</v>
      </c>
    </row>
    <row r="1196" spans="1:12" x14ac:dyDescent="0.25">
      <c r="A1196">
        <v>1213</v>
      </c>
      <c r="B1196">
        <v>35.369999999999997</v>
      </c>
      <c r="C1196">
        <v>136.82400000000001</v>
      </c>
      <c r="D1196">
        <v>4871.3220000000001</v>
      </c>
      <c r="E1196">
        <v>35.369999999999997</v>
      </c>
      <c r="F1196">
        <v>136.82300000000001</v>
      </c>
      <c r="G1196">
        <v>-9999</v>
      </c>
      <c r="H1196">
        <v>18.442</v>
      </c>
      <c r="I1196">
        <v>12114</v>
      </c>
      <c r="J1196">
        <v>10534</v>
      </c>
      <c r="K1196" t="s">
        <v>2733</v>
      </c>
      <c r="L1196" t="s">
        <v>2728</v>
      </c>
    </row>
    <row r="1197" spans="1:12" x14ac:dyDescent="0.25">
      <c r="A1197">
        <v>1214</v>
      </c>
      <c r="B1197">
        <v>35.356000000000002</v>
      </c>
      <c r="C1197">
        <v>136.828</v>
      </c>
      <c r="D1197">
        <v>4.585</v>
      </c>
      <c r="E1197">
        <v>35.356000000000002</v>
      </c>
      <c r="F1197">
        <v>136.82900000000001</v>
      </c>
      <c r="G1197">
        <v>-9999</v>
      </c>
      <c r="H1197">
        <v>18.622</v>
      </c>
      <c r="I1197">
        <v>12117</v>
      </c>
      <c r="J1197">
        <v>10544</v>
      </c>
      <c r="K1197" t="s">
        <v>2735</v>
      </c>
      <c r="L1197" t="s">
        <v>2728</v>
      </c>
    </row>
    <row r="1198" spans="1:12" x14ac:dyDescent="0.25">
      <c r="A1198">
        <v>1215</v>
      </c>
      <c r="B1198">
        <v>35.362000000000002</v>
      </c>
      <c r="C1198">
        <v>136.762</v>
      </c>
      <c r="D1198">
        <v>4891.7280000000001</v>
      </c>
      <c r="E1198">
        <v>35.363</v>
      </c>
      <c r="F1198">
        <v>136.762</v>
      </c>
      <c r="G1198">
        <v>4956</v>
      </c>
      <c r="H1198">
        <v>32.793999999999997</v>
      </c>
      <c r="I1198">
        <v>12069</v>
      </c>
      <c r="J1198">
        <v>10540</v>
      </c>
      <c r="K1198" t="s">
        <v>941</v>
      </c>
      <c r="L1198" t="s">
        <v>2728</v>
      </c>
    </row>
    <row r="1199" spans="1:12" x14ac:dyDescent="0.25">
      <c r="A1199">
        <v>1216</v>
      </c>
      <c r="B1199">
        <v>35.311999999999998</v>
      </c>
      <c r="C1199">
        <v>136.73500000000001</v>
      </c>
      <c r="D1199">
        <v>4896.7700000000004</v>
      </c>
      <c r="E1199">
        <v>35.311999999999998</v>
      </c>
      <c r="F1199">
        <v>136.738</v>
      </c>
      <c r="G1199">
        <v>4956</v>
      </c>
      <c r="H1199">
        <v>17.850000000000001</v>
      </c>
      <c r="I1199">
        <v>12050</v>
      </c>
      <c r="J1199">
        <v>10576</v>
      </c>
      <c r="K1199" t="s">
        <v>2737</v>
      </c>
      <c r="L1199" t="s">
        <v>2728</v>
      </c>
    </row>
    <row r="1200" spans="1:12" x14ac:dyDescent="0.25">
      <c r="A1200">
        <v>1217</v>
      </c>
      <c r="B1200">
        <v>35.914999999999999</v>
      </c>
      <c r="C1200">
        <v>137.203</v>
      </c>
      <c r="D1200">
        <v>861.18399999999997</v>
      </c>
      <c r="E1200">
        <v>35.914999999999999</v>
      </c>
      <c r="F1200">
        <v>137.20400000000001</v>
      </c>
      <c r="G1200">
        <v>869</v>
      </c>
      <c r="H1200">
        <v>55.305</v>
      </c>
      <c r="I1200">
        <v>12387</v>
      </c>
      <c r="J1200">
        <v>10142</v>
      </c>
      <c r="K1200" t="s">
        <v>2740</v>
      </c>
      <c r="L1200" t="s">
        <v>2739</v>
      </c>
    </row>
    <row r="1201" spans="1:12" x14ac:dyDescent="0.25">
      <c r="A1201">
        <v>1218</v>
      </c>
      <c r="B1201">
        <v>35.578000000000003</v>
      </c>
      <c r="C1201">
        <v>137.18799999999999</v>
      </c>
      <c r="D1201">
        <v>2017.1310000000001</v>
      </c>
      <c r="E1201">
        <v>35.578000000000003</v>
      </c>
      <c r="F1201">
        <v>137.18899999999999</v>
      </c>
      <c r="G1201">
        <v>2020</v>
      </c>
      <c r="H1201">
        <v>28.33</v>
      </c>
      <c r="I1201">
        <v>12376</v>
      </c>
      <c r="J1201">
        <v>10384</v>
      </c>
      <c r="K1201" t="s">
        <v>2742</v>
      </c>
      <c r="L1201" t="s">
        <v>2739</v>
      </c>
    </row>
    <row r="1202" spans="1:12" x14ac:dyDescent="0.25">
      <c r="A1202">
        <v>1219</v>
      </c>
      <c r="B1202">
        <v>35.738</v>
      </c>
      <c r="C1202">
        <v>136.94800000000001</v>
      </c>
      <c r="D1202">
        <v>514.68799999999999</v>
      </c>
      <c r="E1202">
        <v>35.738</v>
      </c>
      <c r="F1202">
        <v>136.947</v>
      </c>
      <c r="G1202">
        <v>525</v>
      </c>
      <c r="H1202">
        <v>42.374000000000002</v>
      </c>
      <c r="I1202">
        <v>12203</v>
      </c>
      <c r="J1202">
        <v>10269</v>
      </c>
      <c r="K1202" t="s">
        <v>2745</v>
      </c>
      <c r="L1202" t="s">
        <v>2744</v>
      </c>
    </row>
    <row r="1203" spans="1:12" x14ac:dyDescent="0.25">
      <c r="A1203">
        <v>1220</v>
      </c>
      <c r="B1203">
        <v>35.551000000000002</v>
      </c>
      <c r="C1203">
        <v>136.90899999999999</v>
      </c>
      <c r="D1203">
        <v>1081.835</v>
      </c>
      <c r="E1203">
        <v>35.549999999999997</v>
      </c>
      <c r="F1203">
        <v>136.90899999999999</v>
      </c>
      <c r="G1203">
        <v>1076</v>
      </c>
      <c r="H1203">
        <v>22.821000000000002</v>
      </c>
      <c r="I1203">
        <v>12175</v>
      </c>
      <c r="J1203">
        <v>10404</v>
      </c>
      <c r="K1203" t="s">
        <v>2747</v>
      </c>
      <c r="L1203" t="s">
        <v>2744</v>
      </c>
    </row>
    <row r="1204" spans="1:12" x14ac:dyDescent="0.25">
      <c r="A1204">
        <v>1221</v>
      </c>
      <c r="B1204">
        <v>35.46</v>
      </c>
      <c r="C1204">
        <v>136.83699999999999</v>
      </c>
      <c r="D1204">
        <v>1582.758</v>
      </c>
      <c r="E1204">
        <v>35.46</v>
      </c>
      <c r="F1204">
        <v>136.83600000000001</v>
      </c>
      <c r="G1204">
        <v>1598</v>
      </c>
      <c r="H1204">
        <v>12.737</v>
      </c>
      <c r="I1204">
        <v>12123</v>
      </c>
      <c r="J1204">
        <v>10469</v>
      </c>
      <c r="K1204" t="s">
        <v>2749</v>
      </c>
      <c r="L1204" t="s">
        <v>2744</v>
      </c>
    </row>
    <row r="1205" spans="1:12" x14ac:dyDescent="0.25">
      <c r="A1205">
        <v>1222</v>
      </c>
      <c r="B1205">
        <v>35.44</v>
      </c>
      <c r="C1205">
        <v>136.774</v>
      </c>
      <c r="D1205">
        <v>1605.7</v>
      </c>
      <c r="E1205">
        <v>35.441000000000003</v>
      </c>
      <c r="F1205">
        <v>136.774</v>
      </c>
      <c r="G1205">
        <v>1608</v>
      </c>
      <c r="H1205">
        <v>14.573</v>
      </c>
      <c r="I1205">
        <v>12078</v>
      </c>
      <c r="J1205">
        <v>10484</v>
      </c>
      <c r="K1205" t="s">
        <v>2751</v>
      </c>
      <c r="L1205" t="s">
        <v>2744</v>
      </c>
    </row>
    <row r="1206" spans="1:12" x14ac:dyDescent="0.25">
      <c r="A1206">
        <v>1223</v>
      </c>
      <c r="B1206">
        <v>35.43</v>
      </c>
      <c r="C1206">
        <v>136.751</v>
      </c>
      <c r="D1206">
        <v>1607.0360000000001</v>
      </c>
      <c r="E1206">
        <v>35.429000000000002</v>
      </c>
      <c r="F1206">
        <v>136.75</v>
      </c>
      <c r="G1206">
        <v>1607</v>
      </c>
      <c r="H1206">
        <v>67.659000000000006</v>
      </c>
      <c r="I1206">
        <v>12061</v>
      </c>
      <c r="J1206">
        <v>10491</v>
      </c>
      <c r="K1206" t="s">
        <v>2752</v>
      </c>
      <c r="L1206" t="s">
        <v>2744</v>
      </c>
    </row>
    <row r="1207" spans="1:12" x14ac:dyDescent="0.25">
      <c r="A1207">
        <v>1224</v>
      </c>
      <c r="B1207">
        <v>35.398000000000003</v>
      </c>
      <c r="C1207">
        <v>136.702</v>
      </c>
      <c r="D1207">
        <v>1805.0150000000001</v>
      </c>
      <c r="E1207">
        <v>35.398000000000003</v>
      </c>
      <c r="F1207">
        <v>136.70099999999999</v>
      </c>
      <c r="G1207">
        <v>-9999</v>
      </c>
      <c r="H1207">
        <v>48.494</v>
      </c>
      <c r="I1207">
        <v>12026</v>
      </c>
      <c r="J1207">
        <v>10514</v>
      </c>
      <c r="K1207" t="s">
        <v>2754</v>
      </c>
      <c r="L1207" t="s">
        <v>2744</v>
      </c>
    </row>
    <row r="1208" spans="1:12" x14ac:dyDescent="0.25">
      <c r="A1208">
        <v>1225</v>
      </c>
      <c r="B1208">
        <v>35.362000000000002</v>
      </c>
      <c r="C1208">
        <v>136.68799999999999</v>
      </c>
      <c r="D1208">
        <v>1812.1089999999999</v>
      </c>
      <c r="E1208">
        <v>35.362000000000002</v>
      </c>
      <c r="F1208">
        <v>136.68799999999999</v>
      </c>
      <c r="G1208">
        <v>1914</v>
      </c>
      <c r="H1208">
        <v>47.874000000000002</v>
      </c>
      <c r="I1208">
        <v>12016</v>
      </c>
      <c r="J1208">
        <v>10540</v>
      </c>
      <c r="K1208" t="s">
        <v>2756</v>
      </c>
      <c r="L1208" t="s">
        <v>2744</v>
      </c>
    </row>
    <row r="1209" spans="1:12" x14ac:dyDescent="0.25">
      <c r="A1209">
        <v>1226</v>
      </c>
      <c r="B1209">
        <v>35.33</v>
      </c>
      <c r="C1209">
        <v>136.68700000000001</v>
      </c>
      <c r="D1209">
        <v>1954.1320000000001</v>
      </c>
      <c r="E1209">
        <v>35.33</v>
      </c>
      <c r="F1209">
        <v>136.68899999999999</v>
      </c>
      <c r="G1209">
        <v>1959.9</v>
      </c>
      <c r="H1209">
        <v>31.655000000000001</v>
      </c>
      <c r="I1209">
        <v>12015</v>
      </c>
      <c r="J1209">
        <v>10563</v>
      </c>
      <c r="K1209" t="s">
        <v>2758</v>
      </c>
      <c r="L1209" t="s">
        <v>2744</v>
      </c>
    </row>
    <row r="1210" spans="1:12" x14ac:dyDescent="0.25">
      <c r="A1210">
        <v>1227</v>
      </c>
      <c r="B1210">
        <v>35.274000000000001</v>
      </c>
      <c r="C1210">
        <v>136.67599999999999</v>
      </c>
      <c r="D1210">
        <v>2006.7059999999999</v>
      </c>
      <c r="E1210">
        <v>35.273000000000003</v>
      </c>
      <c r="F1210">
        <v>136.67599999999999</v>
      </c>
      <c r="G1210">
        <v>1967</v>
      </c>
      <c r="H1210">
        <v>25.245000000000001</v>
      </c>
      <c r="I1210">
        <v>12007</v>
      </c>
      <c r="J1210">
        <v>10603</v>
      </c>
      <c r="K1210" t="s">
        <v>2760</v>
      </c>
      <c r="L1210" t="s">
        <v>2744</v>
      </c>
    </row>
    <row r="1211" spans="1:12" x14ac:dyDescent="0.25">
      <c r="A1211">
        <v>1228</v>
      </c>
      <c r="B1211">
        <v>35.603000000000002</v>
      </c>
      <c r="C1211">
        <v>136.83799999999999</v>
      </c>
      <c r="D1211">
        <v>241.512</v>
      </c>
      <c r="E1211">
        <v>35.603999999999999</v>
      </c>
      <c r="F1211">
        <v>136.839</v>
      </c>
      <c r="G1211">
        <v>241</v>
      </c>
      <c r="H1211">
        <v>18.887</v>
      </c>
      <c r="I1211">
        <v>12124</v>
      </c>
      <c r="J1211">
        <v>10366</v>
      </c>
      <c r="K1211" t="s">
        <v>2763</v>
      </c>
      <c r="L1211" t="s">
        <v>2762</v>
      </c>
    </row>
    <row r="1212" spans="1:12" x14ac:dyDescent="0.25">
      <c r="A1212">
        <v>1229</v>
      </c>
      <c r="B1212">
        <v>35.475999999999999</v>
      </c>
      <c r="C1212">
        <v>136.86000000000001</v>
      </c>
      <c r="D1212">
        <v>282.76400000000001</v>
      </c>
      <c r="E1212">
        <v>35.475999999999999</v>
      </c>
      <c r="F1212">
        <v>136.86000000000001</v>
      </c>
      <c r="G1212">
        <v>287</v>
      </c>
      <c r="H1212">
        <v>11.265000000000001</v>
      </c>
      <c r="I1212">
        <v>12140</v>
      </c>
      <c r="J1212">
        <v>10458</v>
      </c>
      <c r="K1212" t="s">
        <v>1022</v>
      </c>
      <c r="L1212" t="s">
        <v>2765</v>
      </c>
    </row>
    <row r="1213" spans="1:12" x14ac:dyDescent="0.25">
      <c r="A1213">
        <v>1230</v>
      </c>
      <c r="B1213">
        <v>35.542000000000002</v>
      </c>
      <c r="C1213">
        <v>136.827</v>
      </c>
      <c r="D1213">
        <v>144.446</v>
      </c>
      <c r="E1213">
        <v>35.542000000000002</v>
      </c>
      <c r="F1213">
        <v>136.828</v>
      </c>
      <c r="G1213">
        <v>146</v>
      </c>
      <c r="H1213">
        <v>19.646999999999998</v>
      </c>
      <c r="I1213">
        <v>12116</v>
      </c>
      <c r="J1213">
        <v>10410</v>
      </c>
      <c r="K1213" t="s">
        <v>2767</v>
      </c>
      <c r="L1213" t="s">
        <v>2766</v>
      </c>
    </row>
    <row r="1214" spans="1:12" x14ac:dyDescent="0.25">
      <c r="A1214">
        <v>1231</v>
      </c>
      <c r="B1214">
        <v>35.448999999999998</v>
      </c>
      <c r="C1214">
        <v>136.73500000000001</v>
      </c>
      <c r="D1214">
        <v>128.16499999999999</v>
      </c>
      <c r="E1214">
        <v>35.450000000000003</v>
      </c>
      <c r="F1214">
        <v>136.73500000000001</v>
      </c>
      <c r="G1214">
        <v>121</v>
      </c>
      <c r="H1214">
        <v>10.555</v>
      </c>
      <c r="I1214">
        <v>12050</v>
      </c>
      <c r="J1214">
        <v>10477</v>
      </c>
      <c r="K1214" t="s">
        <v>1281</v>
      </c>
      <c r="L1214" t="s">
        <v>2769</v>
      </c>
    </row>
    <row r="1215" spans="1:12" x14ac:dyDescent="0.25">
      <c r="A1215">
        <v>1232</v>
      </c>
      <c r="B1215">
        <v>35.395000000000003</v>
      </c>
      <c r="C1215">
        <v>136.75899999999999</v>
      </c>
      <c r="D1215">
        <v>6.4210000000000003</v>
      </c>
      <c r="E1215">
        <v>35.393000000000001</v>
      </c>
      <c r="F1215">
        <v>136.75899999999999</v>
      </c>
      <c r="G1215">
        <v>-9999</v>
      </c>
      <c r="H1215">
        <v>9.6170000000000009</v>
      </c>
      <c r="I1215">
        <v>12067</v>
      </c>
      <c r="J1215">
        <v>10516</v>
      </c>
      <c r="K1215" t="s">
        <v>2771</v>
      </c>
      <c r="L1215" t="s">
        <v>2770</v>
      </c>
    </row>
    <row r="1216" spans="1:12" x14ac:dyDescent="0.25">
      <c r="A1216">
        <v>1233</v>
      </c>
      <c r="B1216">
        <v>35.384</v>
      </c>
      <c r="C1216">
        <v>136.71199999999999</v>
      </c>
      <c r="D1216">
        <v>1.04</v>
      </c>
      <c r="E1216">
        <v>35.384</v>
      </c>
      <c r="F1216">
        <v>136.71600000000001</v>
      </c>
      <c r="G1216">
        <v>13.6</v>
      </c>
      <c r="H1216">
        <v>12.743</v>
      </c>
      <c r="I1216">
        <v>12033</v>
      </c>
      <c r="J1216">
        <v>10524</v>
      </c>
      <c r="K1216" t="s">
        <v>2773</v>
      </c>
      <c r="L1216" t="s">
        <v>2770</v>
      </c>
    </row>
    <row r="1217" spans="1:12" x14ac:dyDescent="0.25">
      <c r="A1217">
        <v>1234</v>
      </c>
      <c r="B1217">
        <v>35.372999999999998</v>
      </c>
      <c r="C1217">
        <v>136.75200000000001</v>
      </c>
      <c r="D1217">
        <v>90.239000000000004</v>
      </c>
      <c r="E1217">
        <v>35.372</v>
      </c>
      <c r="F1217">
        <v>136.75200000000001</v>
      </c>
      <c r="G1217">
        <v>50.8</v>
      </c>
      <c r="H1217">
        <v>26.818000000000001</v>
      </c>
      <c r="I1217">
        <v>12062</v>
      </c>
      <c r="J1217">
        <v>10532</v>
      </c>
      <c r="K1217" t="s">
        <v>2776</v>
      </c>
      <c r="L1217" t="s">
        <v>2775</v>
      </c>
    </row>
    <row r="1218" spans="1:12" x14ac:dyDescent="0.25">
      <c r="A1218">
        <v>1235</v>
      </c>
      <c r="B1218">
        <v>35.481000000000002</v>
      </c>
      <c r="C1218">
        <v>136.56899999999999</v>
      </c>
      <c r="D1218">
        <v>608.95799999999997</v>
      </c>
      <c r="E1218">
        <v>35.481000000000002</v>
      </c>
      <c r="F1218">
        <v>136.56899999999999</v>
      </c>
      <c r="G1218">
        <v>606</v>
      </c>
      <c r="H1218">
        <v>26.416</v>
      </c>
      <c r="I1218">
        <v>11930</v>
      </c>
      <c r="J1218">
        <v>10454</v>
      </c>
      <c r="K1218" t="s">
        <v>2778</v>
      </c>
      <c r="L1218" t="s">
        <v>2777</v>
      </c>
    </row>
    <row r="1219" spans="1:12" x14ac:dyDescent="0.25">
      <c r="A1219">
        <v>1236</v>
      </c>
      <c r="B1219">
        <v>35.36</v>
      </c>
      <c r="C1219">
        <v>136.65799999999999</v>
      </c>
      <c r="D1219">
        <v>1188.47</v>
      </c>
      <c r="E1219">
        <v>35.36</v>
      </c>
      <c r="F1219">
        <v>136.65799999999999</v>
      </c>
      <c r="G1219">
        <v>1196</v>
      </c>
      <c r="H1219">
        <v>25.414999999999999</v>
      </c>
      <c r="I1219">
        <v>11994</v>
      </c>
      <c r="J1219">
        <v>10541</v>
      </c>
      <c r="K1219" t="s">
        <v>2780</v>
      </c>
      <c r="L1219" t="s">
        <v>2777</v>
      </c>
    </row>
    <row r="1220" spans="1:12" x14ac:dyDescent="0.25">
      <c r="A1220">
        <v>1237</v>
      </c>
      <c r="B1220">
        <v>35.475999999999999</v>
      </c>
      <c r="C1220">
        <v>136.524</v>
      </c>
      <c r="D1220">
        <v>116.836</v>
      </c>
      <c r="E1220">
        <v>35.475000000000001</v>
      </c>
      <c r="F1220">
        <v>136.524</v>
      </c>
      <c r="G1220">
        <v>117.29</v>
      </c>
      <c r="H1220">
        <v>19.369</v>
      </c>
      <c r="I1220">
        <v>11898</v>
      </c>
      <c r="J1220">
        <v>10458</v>
      </c>
      <c r="K1220" t="s">
        <v>2782</v>
      </c>
      <c r="L1220" t="s">
        <v>1106</v>
      </c>
    </row>
    <row r="1221" spans="1:12" x14ac:dyDescent="0.25">
      <c r="A1221">
        <v>1238</v>
      </c>
      <c r="B1221">
        <v>35.633000000000003</v>
      </c>
      <c r="C1221">
        <v>136.61600000000001</v>
      </c>
      <c r="D1221">
        <v>258.27</v>
      </c>
      <c r="E1221">
        <v>35.631999999999998</v>
      </c>
      <c r="F1221">
        <v>136.61600000000001</v>
      </c>
      <c r="G1221">
        <v>229</v>
      </c>
      <c r="H1221">
        <v>29.62</v>
      </c>
      <c r="I1221">
        <v>11964</v>
      </c>
      <c r="J1221">
        <v>10345</v>
      </c>
      <c r="K1221" t="s">
        <v>2785</v>
      </c>
      <c r="L1221" t="s">
        <v>2784</v>
      </c>
    </row>
    <row r="1222" spans="1:12" x14ac:dyDescent="0.25">
      <c r="A1222">
        <v>1239</v>
      </c>
      <c r="B1222">
        <v>35.51</v>
      </c>
      <c r="C1222">
        <v>136.65600000000001</v>
      </c>
      <c r="D1222">
        <v>388.12</v>
      </c>
      <c r="E1222">
        <v>35.51</v>
      </c>
      <c r="F1222">
        <v>136.65600000000001</v>
      </c>
      <c r="G1222">
        <v>386.8</v>
      </c>
      <c r="H1222">
        <v>15.004</v>
      </c>
      <c r="I1222">
        <v>11993</v>
      </c>
      <c r="J1222">
        <v>10433</v>
      </c>
      <c r="K1222" t="s">
        <v>2787</v>
      </c>
      <c r="L1222" t="s">
        <v>2784</v>
      </c>
    </row>
    <row r="1223" spans="1:12" x14ac:dyDescent="0.25">
      <c r="A1223">
        <v>1240</v>
      </c>
      <c r="B1223">
        <v>35.286999999999999</v>
      </c>
      <c r="C1223">
        <v>136.46899999999999</v>
      </c>
      <c r="D1223">
        <v>67.616</v>
      </c>
      <c r="E1223">
        <v>35.290999999999997</v>
      </c>
      <c r="F1223">
        <v>136.47300000000001</v>
      </c>
      <c r="G1223">
        <v>68.37</v>
      </c>
      <c r="H1223">
        <v>27.405999999999999</v>
      </c>
      <c r="I1223">
        <v>11858</v>
      </c>
      <c r="J1223">
        <v>10594</v>
      </c>
      <c r="K1223" t="s">
        <v>2790</v>
      </c>
      <c r="L1223" t="s">
        <v>2789</v>
      </c>
    </row>
    <row r="1224" spans="1:12" x14ac:dyDescent="0.25">
      <c r="A1224">
        <v>1241</v>
      </c>
      <c r="B1224">
        <v>35.286999999999999</v>
      </c>
      <c r="C1224">
        <v>136.46899999999999</v>
      </c>
      <c r="D1224">
        <v>67.616</v>
      </c>
      <c r="E1224">
        <v>35.290999999999997</v>
      </c>
      <c r="F1224">
        <v>136.47300000000001</v>
      </c>
      <c r="G1224">
        <v>68.37</v>
      </c>
      <c r="H1224">
        <v>23.364000000000001</v>
      </c>
      <c r="I1224">
        <v>11858</v>
      </c>
      <c r="J1224">
        <v>10594</v>
      </c>
      <c r="K1224" t="s">
        <v>2792</v>
      </c>
      <c r="L1224" t="s">
        <v>2792</v>
      </c>
    </row>
    <row r="1225" spans="1:12" x14ac:dyDescent="0.25">
      <c r="A1225">
        <v>1242</v>
      </c>
      <c r="B1225">
        <v>35.305999999999997</v>
      </c>
      <c r="C1225">
        <v>136.59399999999999</v>
      </c>
      <c r="D1225">
        <v>179.40600000000001</v>
      </c>
      <c r="E1225">
        <v>35.305999999999997</v>
      </c>
      <c r="F1225">
        <v>136.59399999999999</v>
      </c>
      <c r="G1225">
        <v>180</v>
      </c>
      <c r="H1225">
        <v>8.3529999999999998</v>
      </c>
      <c r="I1225">
        <v>11948</v>
      </c>
      <c r="J1225">
        <v>10580</v>
      </c>
      <c r="K1225" t="s">
        <v>2793</v>
      </c>
      <c r="L1225" t="s">
        <v>2789</v>
      </c>
    </row>
    <row r="1226" spans="1:12" x14ac:dyDescent="0.25">
      <c r="A1226">
        <v>1243</v>
      </c>
      <c r="B1226">
        <v>35.354999999999997</v>
      </c>
      <c r="C1226">
        <v>136.595</v>
      </c>
      <c r="D1226">
        <v>47.337000000000003</v>
      </c>
      <c r="E1226">
        <v>35.354999999999997</v>
      </c>
      <c r="F1226">
        <v>136.595</v>
      </c>
      <c r="G1226">
        <v>45</v>
      </c>
      <c r="H1226">
        <v>14.792999999999999</v>
      </c>
      <c r="I1226">
        <v>11949</v>
      </c>
      <c r="J1226">
        <v>10545</v>
      </c>
      <c r="K1226" t="s">
        <v>2796</v>
      </c>
      <c r="L1226" t="s">
        <v>2795</v>
      </c>
    </row>
    <row r="1227" spans="1:12" x14ac:dyDescent="0.25">
      <c r="A1227">
        <v>1244</v>
      </c>
      <c r="B1227">
        <v>35.308</v>
      </c>
      <c r="C1227">
        <v>136.59399999999999</v>
      </c>
      <c r="D1227">
        <v>179.387</v>
      </c>
      <c r="E1227">
        <v>35.308</v>
      </c>
      <c r="F1227">
        <v>136.596</v>
      </c>
      <c r="G1227">
        <v>174</v>
      </c>
      <c r="H1227">
        <v>36.003999999999998</v>
      </c>
      <c r="I1227">
        <v>11948</v>
      </c>
      <c r="J1227">
        <v>10579</v>
      </c>
      <c r="K1227" t="s">
        <v>2798</v>
      </c>
      <c r="L1227" t="s">
        <v>2795</v>
      </c>
    </row>
    <row r="1228" spans="1:12" x14ac:dyDescent="0.25">
      <c r="A1228">
        <v>1245</v>
      </c>
      <c r="B1228">
        <v>35.508000000000003</v>
      </c>
      <c r="C1228">
        <v>136.66</v>
      </c>
      <c r="D1228">
        <v>388.517</v>
      </c>
      <c r="E1228">
        <v>35.506999999999998</v>
      </c>
      <c r="F1228">
        <v>136.65899999999999</v>
      </c>
      <c r="G1228">
        <v>384.76</v>
      </c>
      <c r="H1228">
        <v>0.42599999999999999</v>
      </c>
      <c r="I1228">
        <v>11996</v>
      </c>
      <c r="J1228">
        <v>10435</v>
      </c>
      <c r="K1228" t="s">
        <v>2800</v>
      </c>
      <c r="L1228" t="s">
        <v>2784</v>
      </c>
    </row>
    <row r="1229" spans="1:12" x14ac:dyDescent="0.25">
      <c r="A1229">
        <v>1246</v>
      </c>
      <c r="B1229">
        <v>35.695</v>
      </c>
      <c r="C1229">
        <v>136.48400000000001</v>
      </c>
      <c r="D1229">
        <v>224.99600000000001</v>
      </c>
      <c r="E1229">
        <v>35.695</v>
      </c>
      <c r="F1229">
        <v>136.48400000000001</v>
      </c>
      <c r="G1229">
        <v>221.2</v>
      </c>
      <c r="H1229">
        <v>44.834000000000003</v>
      </c>
      <c r="I1229">
        <v>11869</v>
      </c>
      <c r="J1229">
        <v>10300</v>
      </c>
      <c r="K1229" t="s">
        <v>2801</v>
      </c>
      <c r="L1229" t="s">
        <v>2777</v>
      </c>
    </row>
    <row r="1230" spans="1:12" x14ac:dyDescent="0.25">
      <c r="A1230">
        <v>1247</v>
      </c>
      <c r="B1230">
        <v>35.642000000000003</v>
      </c>
      <c r="C1230">
        <v>136.499</v>
      </c>
      <c r="D1230">
        <v>270.012</v>
      </c>
      <c r="E1230">
        <v>35.642000000000003</v>
      </c>
      <c r="F1230">
        <v>136.5</v>
      </c>
      <c r="G1230">
        <v>272</v>
      </c>
      <c r="H1230">
        <v>39.014000000000003</v>
      </c>
      <c r="I1230">
        <v>11880</v>
      </c>
      <c r="J1230">
        <v>10338</v>
      </c>
      <c r="K1230" t="s">
        <v>2803</v>
      </c>
      <c r="L1230" t="s">
        <v>2777</v>
      </c>
    </row>
    <row r="1231" spans="1:12" x14ac:dyDescent="0.25">
      <c r="A1231">
        <v>1248</v>
      </c>
      <c r="B1231">
        <v>35.597999999999999</v>
      </c>
      <c r="C1231">
        <v>136.41999999999999</v>
      </c>
      <c r="D1231">
        <v>114.89</v>
      </c>
      <c r="E1231">
        <v>35.597999999999999</v>
      </c>
      <c r="F1231">
        <v>136.41999999999999</v>
      </c>
      <c r="G1231">
        <v>114</v>
      </c>
      <c r="H1231">
        <v>36.042999999999999</v>
      </c>
      <c r="I1231">
        <v>11823</v>
      </c>
      <c r="J1231">
        <v>10370</v>
      </c>
      <c r="K1231" t="s">
        <v>2806</v>
      </c>
      <c r="L1231" t="s">
        <v>2805</v>
      </c>
    </row>
    <row r="1232" spans="1:12" x14ac:dyDescent="0.25">
      <c r="A1232">
        <v>1249</v>
      </c>
      <c r="B1232">
        <v>35.238</v>
      </c>
      <c r="C1232">
        <v>136.678</v>
      </c>
      <c r="D1232">
        <v>4904.9719999999998</v>
      </c>
      <c r="E1232">
        <v>35.238</v>
      </c>
      <c r="F1232">
        <v>136.67400000000001</v>
      </c>
      <c r="G1232">
        <v>4968</v>
      </c>
      <c r="H1232">
        <v>15.016</v>
      </c>
      <c r="I1232">
        <v>12009</v>
      </c>
      <c r="J1232">
        <v>10629</v>
      </c>
      <c r="K1232" t="s">
        <v>2808</v>
      </c>
      <c r="L1232" t="s">
        <v>2728</v>
      </c>
    </row>
    <row r="1233" spans="1:12" x14ac:dyDescent="0.25">
      <c r="A1233">
        <v>1250</v>
      </c>
      <c r="B1233">
        <v>35.226999999999997</v>
      </c>
      <c r="C1233">
        <v>136.68</v>
      </c>
      <c r="D1233">
        <v>4905.933</v>
      </c>
      <c r="E1233">
        <v>35.225999999999999</v>
      </c>
      <c r="F1233">
        <v>136.679</v>
      </c>
      <c r="G1233">
        <v>4968</v>
      </c>
      <c r="H1233">
        <v>11.797000000000001</v>
      </c>
      <c r="I1233">
        <v>12010</v>
      </c>
      <c r="J1233">
        <v>10637</v>
      </c>
      <c r="K1233" t="s">
        <v>2810</v>
      </c>
      <c r="L1233" t="s">
        <v>2728</v>
      </c>
    </row>
    <row r="1234" spans="1:12" x14ac:dyDescent="0.25">
      <c r="A1234">
        <v>1251</v>
      </c>
      <c r="B1234">
        <v>35.185000000000002</v>
      </c>
      <c r="C1234">
        <v>136.68</v>
      </c>
      <c r="D1234">
        <v>4909.4160000000002</v>
      </c>
      <c r="E1234">
        <v>35.183999999999997</v>
      </c>
      <c r="F1234">
        <v>136.68100000000001</v>
      </c>
      <c r="G1234">
        <v>4975</v>
      </c>
      <c r="H1234">
        <v>35.774999999999999</v>
      </c>
      <c r="I1234">
        <v>12010</v>
      </c>
      <c r="J1234">
        <v>10667</v>
      </c>
      <c r="K1234" t="s">
        <v>2812</v>
      </c>
      <c r="L1234" t="s">
        <v>2728</v>
      </c>
    </row>
    <row r="1235" spans="1:12" x14ac:dyDescent="0.25">
      <c r="A1235">
        <v>1252</v>
      </c>
      <c r="B1235">
        <v>35.134999999999998</v>
      </c>
      <c r="C1235">
        <v>136.684</v>
      </c>
      <c r="D1235">
        <v>4913.6120000000001</v>
      </c>
      <c r="E1235">
        <v>35.131999999999998</v>
      </c>
      <c r="F1235">
        <v>136.68</v>
      </c>
      <c r="G1235">
        <v>4978</v>
      </c>
      <c r="H1235">
        <v>64.731999999999999</v>
      </c>
      <c r="I1235">
        <v>12013</v>
      </c>
      <c r="J1235">
        <v>10703</v>
      </c>
      <c r="K1235" t="s">
        <v>2814</v>
      </c>
      <c r="L1235" t="s">
        <v>2728</v>
      </c>
    </row>
    <row r="1236" spans="1:12" x14ac:dyDescent="0.25">
      <c r="A1236">
        <v>1253</v>
      </c>
      <c r="B1236">
        <v>35.107999999999997</v>
      </c>
      <c r="C1236">
        <v>136.71199999999999</v>
      </c>
      <c r="D1236">
        <v>4940.5190000000002</v>
      </c>
      <c r="E1236">
        <v>35.11</v>
      </c>
      <c r="F1236">
        <v>136.714</v>
      </c>
      <c r="G1236">
        <v>4982</v>
      </c>
      <c r="H1236">
        <v>62.298999999999999</v>
      </c>
      <c r="I1236">
        <v>12033</v>
      </c>
      <c r="J1236">
        <v>10723</v>
      </c>
      <c r="K1236" t="s">
        <v>2816</v>
      </c>
      <c r="L1236" t="s">
        <v>2728</v>
      </c>
    </row>
    <row r="1237" spans="1:12" x14ac:dyDescent="0.25">
      <c r="A1237">
        <v>1254</v>
      </c>
      <c r="B1237">
        <v>35.052999999999997</v>
      </c>
      <c r="C1237">
        <v>136.733</v>
      </c>
      <c r="D1237">
        <v>4968.6850000000004</v>
      </c>
      <c r="E1237">
        <v>35.052999999999997</v>
      </c>
      <c r="F1237">
        <v>136.72800000000001</v>
      </c>
      <c r="G1237">
        <v>4987</v>
      </c>
      <c r="H1237">
        <v>66.828999999999994</v>
      </c>
      <c r="I1237">
        <v>12048</v>
      </c>
      <c r="J1237">
        <v>10762</v>
      </c>
      <c r="K1237" t="s">
        <v>2818</v>
      </c>
      <c r="L1237" t="s">
        <v>2728</v>
      </c>
    </row>
    <row r="1238" spans="1:12" x14ac:dyDescent="0.25">
      <c r="A1238">
        <v>1255</v>
      </c>
      <c r="B1238">
        <v>35.252000000000002</v>
      </c>
      <c r="C1238">
        <v>136.62200000000001</v>
      </c>
      <c r="D1238">
        <v>1591.2650000000001</v>
      </c>
      <c r="E1238">
        <v>35.252000000000002</v>
      </c>
      <c r="F1238">
        <v>136.62200000000001</v>
      </c>
      <c r="G1238">
        <v>1605</v>
      </c>
      <c r="H1238">
        <v>4.9820000000000002</v>
      </c>
      <c r="I1238">
        <v>11968</v>
      </c>
      <c r="J1238">
        <v>10619</v>
      </c>
      <c r="K1238" t="s">
        <v>2820</v>
      </c>
      <c r="L1238" t="s">
        <v>2777</v>
      </c>
    </row>
    <row r="1239" spans="1:12" x14ac:dyDescent="0.25">
      <c r="A1239">
        <v>1256</v>
      </c>
      <c r="B1239">
        <v>35.213000000000001</v>
      </c>
      <c r="C1239">
        <v>136.62200000000001</v>
      </c>
      <c r="D1239">
        <v>1622.7639999999999</v>
      </c>
      <c r="E1239">
        <v>35.213000000000001</v>
      </c>
      <c r="F1239">
        <v>136.624</v>
      </c>
      <c r="G1239">
        <v>1607</v>
      </c>
      <c r="H1239">
        <v>5.3869999999999996</v>
      </c>
      <c r="I1239">
        <v>11968</v>
      </c>
      <c r="J1239">
        <v>10647</v>
      </c>
      <c r="K1239" t="s">
        <v>2822</v>
      </c>
      <c r="L1239" t="s">
        <v>2777</v>
      </c>
    </row>
    <row r="1240" spans="1:12" x14ac:dyDescent="0.25">
      <c r="A1240">
        <v>1257</v>
      </c>
      <c r="B1240">
        <v>35.134999999999998</v>
      </c>
      <c r="C1240">
        <v>136.66999999999999</v>
      </c>
      <c r="D1240">
        <v>1769.693</v>
      </c>
      <c r="E1240">
        <v>35.134999999999998</v>
      </c>
      <c r="F1240">
        <v>136.66999999999999</v>
      </c>
      <c r="G1240">
        <v>1802</v>
      </c>
      <c r="H1240">
        <v>5.5279999999999996</v>
      </c>
      <c r="I1240">
        <v>12003</v>
      </c>
      <c r="J1240">
        <v>10703</v>
      </c>
      <c r="K1240" t="s">
        <v>2824</v>
      </c>
      <c r="L1240" t="s">
        <v>2777</v>
      </c>
    </row>
    <row r="1241" spans="1:12" x14ac:dyDescent="0.25">
      <c r="A1241">
        <v>1258</v>
      </c>
      <c r="B1241">
        <v>35.030999999999999</v>
      </c>
      <c r="C1241">
        <v>136.715</v>
      </c>
      <c r="D1241">
        <v>3898.9810000000002</v>
      </c>
      <c r="E1241">
        <v>35.027000000000001</v>
      </c>
      <c r="F1241">
        <v>136.71</v>
      </c>
      <c r="G1241">
        <v>1839</v>
      </c>
      <c r="H1241">
        <v>11.651</v>
      </c>
      <c r="I1241">
        <v>12035</v>
      </c>
      <c r="J1241">
        <v>10778</v>
      </c>
      <c r="K1241" t="s">
        <v>2826</v>
      </c>
      <c r="L1241" t="s">
        <v>2777</v>
      </c>
    </row>
    <row r="1242" spans="1:12" x14ac:dyDescent="0.25">
      <c r="A1242">
        <v>1259</v>
      </c>
      <c r="B1242">
        <v>35.137999999999998</v>
      </c>
      <c r="C1242">
        <v>136.65100000000001</v>
      </c>
      <c r="D1242">
        <v>11.750999999999999</v>
      </c>
      <c r="E1242">
        <v>35.14</v>
      </c>
      <c r="F1242">
        <v>136.65</v>
      </c>
      <c r="G1242">
        <v>14.6</v>
      </c>
      <c r="H1242">
        <v>6.5289999999999999</v>
      </c>
      <c r="I1242">
        <v>11989</v>
      </c>
      <c r="J1242">
        <v>10701</v>
      </c>
      <c r="K1242" t="s">
        <v>2829</v>
      </c>
      <c r="L1242" t="s">
        <v>2828</v>
      </c>
    </row>
    <row r="1243" spans="1:12" x14ac:dyDescent="0.25">
      <c r="A1243">
        <v>1260</v>
      </c>
      <c r="B1243">
        <v>35.122999999999998</v>
      </c>
      <c r="C1243">
        <v>136.649</v>
      </c>
      <c r="D1243">
        <v>22.704000000000001</v>
      </c>
      <c r="E1243">
        <v>35.125999999999998</v>
      </c>
      <c r="F1243">
        <v>136.654</v>
      </c>
      <c r="G1243">
        <v>23.8</v>
      </c>
      <c r="H1243">
        <v>10.593</v>
      </c>
      <c r="I1243">
        <v>11988</v>
      </c>
      <c r="J1243">
        <v>10712</v>
      </c>
      <c r="K1243" t="s">
        <v>2831</v>
      </c>
      <c r="L1243" t="s">
        <v>2831</v>
      </c>
    </row>
    <row r="1244" spans="1:12" x14ac:dyDescent="0.25">
      <c r="A1244">
        <v>1261</v>
      </c>
      <c r="B1244">
        <v>35.237000000000002</v>
      </c>
      <c r="C1244">
        <v>136.673</v>
      </c>
      <c r="D1244">
        <v>2041.0920000000001</v>
      </c>
      <c r="E1244">
        <v>35.238</v>
      </c>
      <c r="F1244">
        <v>136.67400000000001</v>
      </c>
      <c r="G1244">
        <v>1971</v>
      </c>
      <c r="H1244">
        <v>4.9320000000000004</v>
      </c>
      <c r="I1244">
        <v>12005</v>
      </c>
      <c r="J1244">
        <v>10630</v>
      </c>
      <c r="K1244" t="s">
        <v>2833</v>
      </c>
      <c r="L1244" t="s">
        <v>2744</v>
      </c>
    </row>
    <row r="1245" spans="1:12" x14ac:dyDescent="0.25">
      <c r="A1245">
        <v>1262</v>
      </c>
      <c r="B1245">
        <v>35.19</v>
      </c>
      <c r="C1245">
        <v>136.673</v>
      </c>
      <c r="D1245">
        <v>2043.645</v>
      </c>
      <c r="E1245">
        <v>35.189</v>
      </c>
      <c r="F1245">
        <v>136.66999999999999</v>
      </c>
      <c r="G1245">
        <v>1973</v>
      </c>
      <c r="H1245">
        <v>5.14</v>
      </c>
      <c r="I1245">
        <v>12005</v>
      </c>
      <c r="J1245">
        <v>10664</v>
      </c>
      <c r="K1245" t="s">
        <v>2835</v>
      </c>
      <c r="L1245" t="s">
        <v>2744</v>
      </c>
    </row>
    <row r="1246" spans="1:12" x14ac:dyDescent="0.25">
      <c r="A1246">
        <v>1263</v>
      </c>
      <c r="B1246">
        <v>35.134999999999998</v>
      </c>
      <c r="C1246">
        <v>136.66999999999999</v>
      </c>
      <c r="D1246">
        <v>1769.693</v>
      </c>
      <c r="E1246">
        <v>35.134999999999998</v>
      </c>
      <c r="F1246">
        <v>136.66999999999999</v>
      </c>
      <c r="G1246">
        <v>1976</v>
      </c>
      <c r="H1246">
        <v>0</v>
      </c>
      <c r="I1246">
        <v>12003</v>
      </c>
      <c r="J1246">
        <v>10703</v>
      </c>
      <c r="K1246" t="s">
        <v>2837</v>
      </c>
      <c r="L1246" t="s">
        <v>2744</v>
      </c>
    </row>
    <row r="1247" spans="1:12" x14ac:dyDescent="0.25">
      <c r="A1247">
        <v>1264</v>
      </c>
      <c r="B1247">
        <v>35.087000000000003</v>
      </c>
      <c r="C1247">
        <v>136.69200000000001</v>
      </c>
      <c r="D1247">
        <v>3875.8</v>
      </c>
      <c r="E1247">
        <v>35.087000000000003</v>
      </c>
      <c r="F1247">
        <v>136.69499999999999</v>
      </c>
      <c r="G1247">
        <v>1981</v>
      </c>
      <c r="H1247">
        <v>6.8559999999999999</v>
      </c>
      <c r="I1247">
        <v>12019</v>
      </c>
      <c r="J1247">
        <v>10738</v>
      </c>
      <c r="K1247" t="s">
        <v>1145</v>
      </c>
      <c r="L1247" t="s">
        <v>2744</v>
      </c>
    </row>
    <row r="1248" spans="1:12" x14ac:dyDescent="0.25">
      <c r="A1248">
        <v>1265</v>
      </c>
      <c r="B1248">
        <v>35.762</v>
      </c>
      <c r="C1248">
        <v>137.70500000000001</v>
      </c>
      <c r="D1248">
        <v>1062.1569999999999</v>
      </c>
      <c r="E1248">
        <v>35.762</v>
      </c>
      <c r="F1248">
        <v>137.70400000000001</v>
      </c>
      <c r="G1248">
        <v>1060</v>
      </c>
      <c r="H1248">
        <v>118.04900000000001</v>
      </c>
      <c r="I1248">
        <v>12748</v>
      </c>
      <c r="J1248">
        <v>10252</v>
      </c>
      <c r="K1248" t="s">
        <v>2839</v>
      </c>
      <c r="L1248" t="s">
        <v>2728</v>
      </c>
    </row>
    <row r="1249" spans="1:12" x14ac:dyDescent="0.25">
      <c r="A1249">
        <v>1266</v>
      </c>
      <c r="B1249">
        <v>35.479999999999997</v>
      </c>
      <c r="C1249">
        <v>137.38399999999999</v>
      </c>
      <c r="D1249">
        <v>2241.87</v>
      </c>
      <c r="E1249">
        <v>35.479999999999997</v>
      </c>
      <c r="F1249">
        <v>137.38399999999999</v>
      </c>
      <c r="G1249">
        <v>2188</v>
      </c>
      <c r="H1249">
        <v>77.141000000000005</v>
      </c>
      <c r="I1249">
        <v>12517</v>
      </c>
      <c r="J1249">
        <v>10455</v>
      </c>
      <c r="K1249" t="s">
        <v>2841</v>
      </c>
      <c r="L1249" t="s">
        <v>2728</v>
      </c>
    </row>
    <row r="1250" spans="1:12" x14ac:dyDescent="0.25">
      <c r="A1250">
        <v>1267</v>
      </c>
      <c r="B1250">
        <v>35.473999999999997</v>
      </c>
      <c r="C1250">
        <v>137.13800000000001</v>
      </c>
      <c r="D1250">
        <v>2431.9679999999998</v>
      </c>
      <c r="E1250">
        <v>35.473999999999997</v>
      </c>
      <c r="F1250">
        <v>137.13900000000001</v>
      </c>
      <c r="G1250">
        <v>2425</v>
      </c>
      <c r="H1250">
        <v>49.640999999999998</v>
      </c>
      <c r="I1250">
        <v>12340</v>
      </c>
      <c r="J1250">
        <v>10459</v>
      </c>
      <c r="K1250" t="s">
        <v>2843</v>
      </c>
      <c r="L1250" t="s">
        <v>2728</v>
      </c>
    </row>
    <row r="1251" spans="1:12" x14ac:dyDescent="0.25">
      <c r="A1251">
        <v>1268</v>
      </c>
      <c r="B1251">
        <v>35.534999999999997</v>
      </c>
      <c r="C1251">
        <v>137.447</v>
      </c>
      <c r="D1251">
        <v>203.03100000000001</v>
      </c>
      <c r="E1251">
        <v>35.534999999999997</v>
      </c>
      <c r="F1251">
        <v>137.446</v>
      </c>
      <c r="G1251">
        <v>203</v>
      </c>
      <c r="H1251">
        <v>80.376000000000005</v>
      </c>
      <c r="I1251">
        <v>12562</v>
      </c>
      <c r="J1251">
        <v>10415</v>
      </c>
      <c r="K1251" t="s">
        <v>2846</v>
      </c>
      <c r="L1251" t="s">
        <v>2845</v>
      </c>
    </row>
    <row r="1252" spans="1:12" x14ac:dyDescent="0.25">
      <c r="A1252">
        <v>1269</v>
      </c>
      <c r="B1252">
        <v>34.848999999999997</v>
      </c>
      <c r="C1252">
        <v>136.44200000000001</v>
      </c>
      <c r="D1252">
        <v>86.302999999999997</v>
      </c>
      <c r="E1252">
        <v>34.848999999999997</v>
      </c>
      <c r="F1252">
        <v>136.44300000000001</v>
      </c>
      <c r="G1252">
        <v>92</v>
      </c>
      <c r="H1252">
        <v>37.948</v>
      </c>
      <c r="I1252">
        <v>11839</v>
      </c>
      <c r="J1252">
        <v>10909</v>
      </c>
      <c r="K1252" t="s">
        <v>2849</v>
      </c>
      <c r="L1252" t="s">
        <v>2848</v>
      </c>
    </row>
    <row r="1253" spans="1:12" x14ac:dyDescent="0.25">
      <c r="A1253">
        <v>1270</v>
      </c>
      <c r="B1253">
        <v>34.874000000000002</v>
      </c>
      <c r="C1253">
        <v>136.51499999999999</v>
      </c>
      <c r="D1253">
        <v>212.76300000000001</v>
      </c>
      <c r="E1253">
        <v>34.875999999999998</v>
      </c>
      <c r="F1253">
        <v>136.51400000000001</v>
      </c>
      <c r="G1253">
        <v>208</v>
      </c>
      <c r="H1253">
        <v>28.785</v>
      </c>
      <c r="I1253">
        <v>11891</v>
      </c>
      <c r="J1253">
        <v>10891</v>
      </c>
      <c r="K1253" t="s">
        <v>2851</v>
      </c>
      <c r="L1253" t="s">
        <v>2848</v>
      </c>
    </row>
    <row r="1254" spans="1:12" x14ac:dyDescent="0.25">
      <c r="A1254">
        <v>1271</v>
      </c>
      <c r="B1254">
        <v>34.902000000000001</v>
      </c>
      <c r="C1254">
        <v>136.59399999999999</v>
      </c>
      <c r="D1254">
        <v>263.392</v>
      </c>
      <c r="E1254">
        <v>34.902000000000001</v>
      </c>
      <c r="F1254">
        <v>136.595</v>
      </c>
      <c r="G1254">
        <v>269</v>
      </c>
      <c r="H1254">
        <v>138.881</v>
      </c>
      <c r="I1254">
        <v>11948</v>
      </c>
      <c r="J1254">
        <v>10871</v>
      </c>
      <c r="K1254" t="s">
        <v>2853</v>
      </c>
      <c r="L1254" t="s">
        <v>2848</v>
      </c>
    </row>
    <row r="1255" spans="1:12" x14ac:dyDescent="0.25">
      <c r="A1255">
        <v>1272</v>
      </c>
      <c r="B1255">
        <v>34.911999999999999</v>
      </c>
      <c r="C1255">
        <v>136.61000000000001</v>
      </c>
      <c r="D1255">
        <v>263.93700000000001</v>
      </c>
      <c r="E1255">
        <v>34.906999999999996</v>
      </c>
      <c r="F1255">
        <v>136.61699999999999</v>
      </c>
      <c r="G1255">
        <v>268.60000000000002</v>
      </c>
      <c r="H1255">
        <v>94.55</v>
      </c>
      <c r="I1255">
        <v>11960</v>
      </c>
      <c r="J1255">
        <v>10864</v>
      </c>
      <c r="K1255" t="s">
        <v>1290</v>
      </c>
      <c r="L1255" t="s">
        <v>2855</v>
      </c>
    </row>
    <row r="1256" spans="1:12" x14ac:dyDescent="0.25">
      <c r="A1256">
        <v>1273</v>
      </c>
      <c r="B1256">
        <v>34.883000000000003</v>
      </c>
      <c r="C1256">
        <v>136.483</v>
      </c>
      <c r="D1256">
        <v>87.628</v>
      </c>
      <c r="E1256">
        <v>34.883000000000003</v>
      </c>
      <c r="F1256">
        <v>136.48400000000001</v>
      </c>
      <c r="G1256">
        <v>89</v>
      </c>
      <c r="H1256">
        <v>88.712000000000003</v>
      </c>
      <c r="I1256">
        <v>11868</v>
      </c>
      <c r="J1256">
        <v>10885</v>
      </c>
      <c r="K1256" t="s">
        <v>2858</v>
      </c>
      <c r="L1256" t="s">
        <v>2857</v>
      </c>
    </row>
    <row r="1257" spans="1:12" x14ac:dyDescent="0.25">
      <c r="A1257">
        <v>1274</v>
      </c>
      <c r="B1257">
        <v>34.92</v>
      </c>
      <c r="C1257">
        <v>136.59700000000001</v>
      </c>
      <c r="D1257">
        <v>54.314</v>
      </c>
      <c r="E1257">
        <v>34.918999999999997</v>
      </c>
      <c r="F1257">
        <v>136.596</v>
      </c>
      <c r="G1257">
        <v>51</v>
      </c>
      <c r="H1257">
        <v>103.096</v>
      </c>
      <c r="I1257">
        <v>11950</v>
      </c>
      <c r="J1257">
        <v>10858</v>
      </c>
      <c r="K1257" t="s">
        <v>2861</v>
      </c>
      <c r="L1257" t="s">
        <v>2860</v>
      </c>
    </row>
    <row r="1258" spans="1:12" x14ac:dyDescent="0.25">
      <c r="A1258">
        <v>1275</v>
      </c>
      <c r="B1258">
        <v>34.645000000000003</v>
      </c>
      <c r="C1258">
        <v>136.40799999999999</v>
      </c>
      <c r="D1258">
        <v>304.99200000000002</v>
      </c>
      <c r="E1258">
        <v>34.645000000000003</v>
      </c>
      <c r="F1258">
        <v>136.40799999999999</v>
      </c>
      <c r="G1258">
        <v>304</v>
      </c>
      <c r="H1258">
        <v>22.856999999999999</v>
      </c>
      <c r="I1258">
        <v>11814</v>
      </c>
      <c r="J1258">
        <v>11056</v>
      </c>
      <c r="K1258" t="s">
        <v>2864</v>
      </c>
      <c r="L1258" t="s">
        <v>2863</v>
      </c>
    </row>
    <row r="1259" spans="1:12" x14ac:dyDescent="0.25">
      <c r="A1259">
        <v>1276</v>
      </c>
      <c r="B1259">
        <v>34.658000000000001</v>
      </c>
      <c r="C1259">
        <v>136.46700000000001</v>
      </c>
      <c r="D1259">
        <v>428.74400000000003</v>
      </c>
      <c r="E1259">
        <v>34.656999999999996</v>
      </c>
      <c r="F1259">
        <v>136.46700000000001</v>
      </c>
      <c r="G1259">
        <v>432.6</v>
      </c>
      <c r="H1259">
        <v>24.562999999999999</v>
      </c>
      <c r="I1259">
        <v>11857</v>
      </c>
      <c r="J1259">
        <v>11047</v>
      </c>
      <c r="K1259" t="s">
        <v>2866</v>
      </c>
      <c r="L1259" t="s">
        <v>2863</v>
      </c>
    </row>
    <row r="1260" spans="1:12" x14ac:dyDescent="0.25">
      <c r="A1260">
        <v>1277</v>
      </c>
      <c r="B1260">
        <v>34.651000000000003</v>
      </c>
      <c r="C1260">
        <v>136.499</v>
      </c>
      <c r="D1260">
        <v>526.923</v>
      </c>
      <c r="E1260">
        <v>34.649000000000001</v>
      </c>
      <c r="F1260">
        <v>136.5</v>
      </c>
      <c r="G1260">
        <v>-9999</v>
      </c>
      <c r="H1260">
        <v>29.199000000000002</v>
      </c>
      <c r="I1260">
        <v>11880</v>
      </c>
      <c r="J1260">
        <v>11052</v>
      </c>
      <c r="K1260" t="s">
        <v>2868</v>
      </c>
      <c r="L1260" t="s">
        <v>2863</v>
      </c>
    </row>
    <row r="1261" spans="1:12" x14ac:dyDescent="0.25">
      <c r="A1261">
        <v>1278</v>
      </c>
      <c r="B1261">
        <v>34.648000000000003</v>
      </c>
      <c r="C1261">
        <v>136.51300000000001</v>
      </c>
      <c r="D1261">
        <v>527.41700000000003</v>
      </c>
      <c r="E1261">
        <v>34.646999999999998</v>
      </c>
      <c r="F1261">
        <v>136.51300000000001</v>
      </c>
      <c r="G1261">
        <v>541</v>
      </c>
      <c r="H1261">
        <v>30.268999999999998</v>
      </c>
      <c r="I1261">
        <v>11890</v>
      </c>
      <c r="J1261">
        <v>11054</v>
      </c>
      <c r="K1261" t="s">
        <v>2870</v>
      </c>
      <c r="L1261" t="s">
        <v>2863</v>
      </c>
    </row>
    <row r="1262" spans="1:12" x14ac:dyDescent="0.25">
      <c r="A1262">
        <v>1279</v>
      </c>
      <c r="B1262">
        <v>34.648000000000003</v>
      </c>
      <c r="C1262">
        <v>136.53</v>
      </c>
      <c r="D1262">
        <v>528.28300000000002</v>
      </c>
      <c r="E1262">
        <v>34.656999999999996</v>
      </c>
      <c r="F1262">
        <v>136.535</v>
      </c>
      <c r="G1262">
        <v>545.70000000000005</v>
      </c>
      <c r="H1262">
        <v>26.408000000000001</v>
      </c>
      <c r="I1262">
        <v>11902</v>
      </c>
      <c r="J1262">
        <v>11054</v>
      </c>
      <c r="K1262" t="s">
        <v>2873</v>
      </c>
      <c r="L1262" t="s">
        <v>2872</v>
      </c>
    </row>
    <row r="1263" spans="1:12" x14ac:dyDescent="0.25">
      <c r="A1263">
        <v>1280</v>
      </c>
      <c r="B1263">
        <v>34.673999999999999</v>
      </c>
      <c r="C1263">
        <v>136.416</v>
      </c>
      <c r="D1263">
        <v>75.457999999999998</v>
      </c>
      <c r="E1263">
        <v>34.673999999999999</v>
      </c>
      <c r="F1263">
        <v>136.416</v>
      </c>
      <c r="G1263">
        <v>-9999</v>
      </c>
      <c r="H1263">
        <v>31.780999999999999</v>
      </c>
      <c r="I1263">
        <v>11820</v>
      </c>
      <c r="J1263">
        <v>11035</v>
      </c>
      <c r="K1263" t="s">
        <v>2876</v>
      </c>
      <c r="L1263" t="s">
        <v>2875</v>
      </c>
    </row>
    <row r="1264" spans="1:12" x14ac:dyDescent="0.25">
      <c r="A1264">
        <v>1281</v>
      </c>
      <c r="B1264">
        <v>34.651000000000003</v>
      </c>
      <c r="C1264">
        <v>136.42400000000001</v>
      </c>
      <c r="D1264">
        <v>25.303999999999998</v>
      </c>
      <c r="E1264">
        <v>34.651000000000003</v>
      </c>
      <c r="F1264">
        <v>136.42500000000001</v>
      </c>
      <c r="G1264">
        <v>25</v>
      </c>
      <c r="H1264">
        <v>1.61</v>
      </c>
      <c r="I1264">
        <v>11826</v>
      </c>
      <c r="J1264">
        <v>11052</v>
      </c>
      <c r="K1264" t="s">
        <v>2879</v>
      </c>
      <c r="L1264" t="s">
        <v>2878</v>
      </c>
    </row>
    <row r="1265" spans="1:12" x14ac:dyDescent="0.25">
      <c r="A1265">
        <v>1282</v>
      </c>
      <c r="B1265">
        <v>34.588000000000001</v>
      </c>
      <c r="C1265">
        <v>136.399</v>
      </c>
      <c r="D1265">
        <v>37.997999999999998</v>
      </c>
      <c r="E1265">
        <v>34.588000000000001</v>
      </c>
      <c r="F1265">
        <v>136.4</v>
      </c>
      <c r="G1265">
        <v>37.5</v>
      </c>
      <c r="H1265">
        <v>9.8729999999999993</v>
      </c>
      <c r="I1265">
        <v>11808</v>
      </c>
      <c r="J1265">
        <v>11097</v>
      </c>
      <c r="K1265" t="s">
        <v>2882</v>
      </c>
      <c r="L1265" t="s">
        <v>2881</v>
      </c>
    </row>
    <row r="1266" spans="1:12" x14ac:dyDescent="0.25">
      <c r="A1266">
        <v>1283</v>
      </c>
      <c r="B1266">
        <v>34.619999999999997</v>
      </c>
      <c r="C1266">
        <v>136.453</v>
      </c>
      <c r="D1266">
        <v>72.447000000000003</v>
      </c>
      <c r="E1266">
        <v>34.619999999999997</v>
      </c>
      <c r="F1266">
        <v>136.453</v>
      </c>
      <c r="G1266">
        <v>77</v>
      </c>
      <c r="H1266">
        <v>5.3769999999999998</v>
      </c>
      <c r="I1266">
        <v>11847</v>
      </c>
      <c r="J1266">
        <v>11074</v>
      </c>
      <c r="K1266" t="s">
        <v>2884</v>
      </c>
      <c r="L1266" t="s">
        <v>2881</v>
      </c>
    </row>
    <row r="1267" spans="1:12" x14ac:dyDescent="0.25">
      <c r="A1267">
        <v>1284</v>
      </c>
      <c r="B1267">
        <v>34.648000000000003</v>
      </c>
      <c r="C1267">
        <v>136.47300000000001</v>
      </c>
      <c r="D1267">
        <v>8.4719999999999995</v>
      </c>
      <c r="E1267">
        <v>34.648000000000003</v>
      </c>
      <c r="F1267">
        <v>136.47399999999999</v>
      </c>
      <c r="G1267">
        <v>8.5</v>
      </c>
      <c r="H1267">
        <v>3.6680000000000001</v>
      </c>
      <c r="I1267">
        <v>11861</v>
      </c>
      <c r="J1267">
        <v>11054</v>
      </c>
      <c r="K1267" t="s">
        <v>2886</v>
      </c>
      <c r="L1267" t="s">
        <v>1344</v>
      </c>
    </row>
    <row r="1268" spans="1:12" x14ac:dyDescent="0.25">
      <c r="A1268">
        <v>1285</v>
      </c>
      <c r="B1268">
        <v>34.506</v>
      </c>
      <c r="C1268">
        <v>136.54</v>
      </c>
      <c r="D1268">
        <v>377.334</v>
      </c>
      <c r="E1268">
        <v>34.506</v>
      </c>
      <c r="F1268">
        <v>136.54</v>
      </c>
      <c r="G1268">
        <v>389</v>
      </c>
      <c r="H1268">
        <v>16.757000000000001</v>
      </c>
      <c r="I1268">
        <v>11909</v>
      </c>
      <c r="J1268">
        <v>11156</v>
      </c>
      <c r="K1268" t="s">
        <v>2889</v>
      </c>
      <c r="L1268" t="s">
        <v>2888</v>
      </c>
    </row>
    <row r="1269" spans="1:12" x14ac:dyDescent="0.25">
      <c r="A1269">
        <v>1286</v>
      </c>
      <c r="B1269">
        <v>34.523000000000003</v>
      </c>
      <c r="C1269">
        <v>136.572</v>
      </c>
      <c r="D1269">
        <v>407.41199999999998</v>
      </c>
      <c r="E1269">
        <v>34.524000000000001</v>
      </c>
      <c r="F1269">
        <v>136.572</v>
      </c>
      <c r="G1269">
        <v>418</v>
      </c>
      <c r="H1269">
        <v>22.032</v>
      </c>
      <c r="I1269">
        <v>11932</v>
      </c>
      <c r="J1269">
        <v>11144</v>
      </c>
      <c r="K1269" t="s">
        <v>2891</v>
      </c>
      <c r="L1269" t="s">
        <v>2888</v>
      </c>
    </row>
    <row r="1270" spans="1:12" x14ac:dyDescent="0.25">
      <c r="A1270">
        <v>1287</v>
      </c>
      <c r="B1270">
        <v>34.545000000000002</v>
      </c>
      <c r="C1270">
        <v>136.58500000000001</v>
      </c>
      <c r="D1270">
        <v>408.298</v>
      </c>
      <c r="E1270">
        <v>34.545999999999999</v>
      </c>
      <c r="F1270">
        <v>136.58500000000001</v>
      </c>
      <c r="G1270">
        <v>423</v>
      </c>
      <c r="H1270">
        <v>18.806000000000001</v>
      </c>
      <c r="I1270">
        <v>11942</v>
      </c>
      <c r="J1270">
        <v>11128</v>
      </c>
      <c r="K1270" t="s">
        <v>2893</v>
      </c>
      <c r="L1270" t="s">
        <v>2888</v>
      </c>
    </row>
    <row r="1271" spans="1:12" x14ac:dyDescent="0.25">
      <c r="A1271">
        <v>1288</v>
      </c>
      <c r="B1271">
        <v>34.49</v>
      </c>
      <c r="C1271">
        <v>136.55500000000001</v>
      </c>
      <c r="D1271">
        <v>12.757</v>
      </c>
      <c r="E1271">
        <v>34.488999999999997</v>
      </c>
      <c r="F1271">
        <v>136.55500000000001</v>
      </c>
      <c r="G1271">
        <v>15</v>
      </c>
      <c r="H1271">
        <v>17.907</v>
      </c>
      <c r="I1271">
        <v>11920</v>
      </c>
      <c r="J1271">
        <v>11168</v>
      </c>
      <c r="K1271" t="s">
        <v>2896</v>
      </c>
      <c r="L1271" t="s">
        <v>2895</v>
      </c>
    </row>
    <row r="1272" spans="1:12" x14ac:dyDescent="0.25">
      <c r="A1272">
        <v>1289</v>
      </c>
      <c r="B1272">
        <v>34.350999999999999</v>
      </c>
      <c r="C1272">
        <v>136.16200000000001</v>
      </c>
      <c r="D1272">
        <v>32.637999999999998</v>
      </c>
      <c r="E1272">
        <v>34.350999999999999</v>
      </c>
      <c r="F1272">
        <v>136.16200000000001</v>
      </c>
      <c r="G1272">
        <v>32</v>
      </c>
      <c r="H1272">
        <v>40.061</v>
      </c>
      <c r="I1272">
        <v>11637</v>
      </c>
      <c r="J1272">
        <v>11268</v>
      </c>
      <c r="K1272" t="s">
        <v>2899</v>
      </c>
      <c r="L1272" t="s">
        <v>2898</v>
      </c>
    </row>
    <row r="1273" spans="1:12" x14ac:dyDescent="0.25">
      <c r="A1273">
        <v>1290</v>
      </c>
      <c r="B1273">
        <v>34.387</v>
      </c>
      <c r="C1273">
        <v>136.15799999999999</v>
      </c>
      <c r="D1273">
        <v>21.661000000000001</v>
      </c>
      <c r="E1273">
        <v>34.387</v>
      </c>
      <c r="F1273">
        <v>136.16</v>
      </c>
      <c r="G1273">
        <v>21</v>
      </c>
      <c r="H1273">
        <v>40.988999999999997</v>
      </c>
      <c r="I1273">
        <v>11634</v>
      </c>
      <c r="J1273">
        <v>11242</v>
      </c>
      <c r="K1273" t="s">
        <v>2902</v>
      </c>
      <c r="L1273" t="s">
        <v>2901</v>
      </c>
    </row>
    <row r="1274" spans="1:12" x14ac:dyDescent="0.25">
      <c r="A1274">
        <v>1291</v>
      </c>
      <c r="B1274">
        <v>34.381</v>
      </c>
      <c r="C1274">
        <v>136.22200000000001</v>
      </c>
      <c r="D1274">
        <v>81.641000000000005</v>
      </c>
      <c r="E1274">
        <v>34.381</v>
      </c>
      <c r="F1274">
        <v>136.22200000000001</v>
      </c>
      <c r="G1274">
        <v>82</v>
      </c>
      <c r="H1274">
        <v>32.345999999999997</v>
      </c>
      <c r="I1274">
        <v>11680</v>
      </c>
      <c r="J1274">
        <v>11246</v>
      </c>
      <c r="K1274" t="s">
        <v>2904</v>
      </c>
      <c r="L1274" t="s">
        <v>2898</v>
      </c>
    </row>
    <row r="1275" spans="1:12" x14ac:dyDescent="0.25">
      <c r="A1275">
        <v>1292</v>
      </c>
      <c r="B1275">
        <v>34.42</v>
      </c>
      <c r="C1275">
        <v>136.28399999999999</v>
      </c>
      <c r="D1275">
        <v>206.63200000000001</v>
      </c>
      <c r="E1275">
        <v>34.421999999999997</v>
      </c>
      <c r="F1275">
        <v>136.285</v>
      </c>
      <c r="G1275">
        <v>210</v>
      </c>
      <c r="H1275">
        <v>28.866</v>
      </c>
      <c r="I1275">
        <v>11725</v>
      </c>
      <c r="J1275">
        <v>11218</v>
      </c>
      <c r="K1275" t="s">
        <v>2906</v>
      </c>
      <c r="L1275" t="s">
        <v>2888</v>
      </c>
    </row>
    <row r="1276" spans="1:12" x14ac:dyDescent="0.25">
      <c r="A1276">
        <v>1293</v>
      </c>
      <c r="B1276">
        <v>34.465000000000003</v>
      </c>
      <c r="C1276">
        <v>136.655</v>
      </c>
      <c r="D1276">
        <v>779.20299999999997</v>
      </c>
      <c r="E1276">
        <v>34.463999999999999</v>
      </c>
      <c r="F1276">
        <v>136.654</v>
      </c>
      <c r="G1276">
        <v>780</v>
      </c>
      <c r="H1276">
        <v>11.048</v>
      </c>
      <c r="I1276">
        <v>11992</v>
      </c>
      <c r="J1276">
        <v>11186</v>
      </c>
      <c r="K1276" t="s">
        <v>2908</v>
      </c>
      <c r="L1276" t="s">
        <v>168</v>
      </c>
    </row>
    <row r="1277" spans="1:12" x14ac:dyDescent="0.25">
      <c r="A1277">
        <v>1294</v>
      </c>
      <c r="B1277">
        <v>34.482999999999997</v>
      </c>
      <c r="C1277">
        <v>136.71</v>
      </c>
      <c r="D1277">
        <v>5.899</v>
      </c>
      <c r="E1277">
        <v>34.482999999999997</v>
      </c>
      <c r="F1277">
        <v>136.71100000000001</v>
      </c>
      <c r="G1277">
        <v>6</v>
      </c>
      <c r="H1277">
        <v>14.255000000000001</v>
      </c>
      <c r="I1277">
        <v>12032</v>
      </c>
      <c r="J1277">
        <v>11173</v>
      </c>
      <c r="K1277" t="s">
        <v>2910</v>
      </c>
      <c r="L1277" t="s">
        <v>169</v>
      </c>
    </row>
    <row r="1278" spans="1:12" x14ac:dyDescent="0.25">
      <c r="A1278">
        <v>1295</v>
      </c>
      <c r="B1278">
        <v>34.499000000000002</v>
      </c>
      <c r="C1278">
        <v>136.73099999999999</v>
      </c>
      <c r="D1278">
        <v>14.866</v>
      </c>
      <c r="E1278">
        <v>34.5</v>
      </c>
      <c r="F1278">
        <v>136.73099999999999</v>
      </c>
      <c r="G1278">
        <v>15</v>
      </c>
      <c r="H1278">
        <v>54.819000000000003</v>
      </c>
      <c r="I1278">
        <v>12047</v>
      </c>
      <c r="J1278">
        <v>11161</v>
      </c>
      <c r="K1278" t="s">
        <v>2912</v>
      </c>
      <c r="L1278" t="s">
        <v>169</v>
      </c>
    </row>
    <row r="1279" spans="1:12" x14ac:dyDescent="0.25">
      <c r="A1279">
        <v>1296</v>
      </c>
      <c r="B1279">
        <v>34.509</v>
      </c>
      <c r="C1279">
        <v>136.73699999999999</v>
      </c>
      <c r="D1279">
        <v>18.952999999999999</v>
      </c>
      <c r="E1279">
        <v>34.508000000000003</v>
      </c>
      <c r="F1279">
        <v>136.73599999999999</v>
      </c>
      <c r="G1279">
        <v>19.600000000000001</v>
      </c>
      <c r="H1279">
        <v>54.723999999999997</v>
      </c>
      <c r="I1279">
        <v>12051</v>
      </c>
      <c r="J1279">
        <v>11154</v>
      </c>
      <c r="K1279" t="s">
        <v>2914</v>
      </c>
      <c r="L1279" t="s">
        <v>169</v>
      </c>
    </row>
    <row r="1280" spans="1:12" x14ac:dyDescent="0.25">
      <c r="A1280">
        <v>1297</v>
      </c>
      <c r="B1280">
        <v>34.494</v>
      </c>
      <c r="C1280">
        <v>136.684</v>
      </c>
      <c r="D1280">
        <v>790.37599999999998</v>
      </c>
      <c r="E1280">
        <v>34.494</v>
      </c>
      <c r="F1280">
        <v>136.68299999999999</v>
      </c>
      <c r="G1280">
        <v>788.7</v>
      </c>
      <c r="H1280">
        <v>44.274000000000001</v>
      </c>
      <c r="I1280">
        <v>12013</v>
      </c>
      <c r="J1280">
        <v>11165</v>
      </c>
      <c r="K1280" t="s">
        <v>2916</v>
      </c>
      <c r="L1280" t="s">
        <v>168</v>
      </c>
    </row>
    <row r="1281" spans="1:12" x14ac:dyDescent="0.25">
      <c r="A1281">
        <v>1299</v>
      </c>
      <c r="B1281">
        <v>35.152000000000001</v>
      </c>
      <c r="C1281">
        <v>137.21700000000001</v>
      </c>
      <c r="D1281">
        <v>869.72299999999996</v>
      </c>
      <c r="E1281">
        <v>35.152000000000001</v>
      </c>
      <c r="F1281">
        <v>137.21799999999999</v>
      </c>
      <c r="G1281">
        <v>-9999</v>
      </c>
      <c r="H1281">
        <v>117.617</v>
      </c>
      <c r="I1281">
        <v>12397</v>
      </c>
      <c r="J1281">
        <v>10691</v>
      </c>
      <c r="K1281" t="s">
        <v>2684</v>
      </c>
      <c r="L1281" t="s">
        <v>2663</v>
      </c>
    </row>
    <row r="1282" spans="1:12" x14ac:dyDescent="0.25">
      <c r="A1282">
        <v>1300</v>
      </c>
      <c r="B1282">
        <v>33.749000000000002</v>
      </c>
      <c r="C1282">
        <v>135.93799999999999</v>
      </c>
      <c r="D1282">
        <v>2248.9059999999999</v>
      </c>
      <c r="E1282">
        <v>33.75</v>
      </c>
      <c r="F1282">
        <v>135.93799999999999</v>
      </c>
      <c r="G1282">
        <v>2251</v>
      </c>
      <c r="H1282">
        <v>103.221</v>
      </c>
      <c r="I1282">
        <v>11476</v>
      </c>
      <c r="J1282">
        <v>11701</v>
      </c>
      <c r="K1282" t="s">
        <v>2923</v>
      </c>
      <c r="L1282" t="s">
        <v>2440</v>
      </c>
    </row>
    <row r="1283" spans="1:12" x14ac:dyDescent="0.25">
      <c r="A1283">
        <v>1301</v>
      </c>
      <c r="B1283">
        <v>33.737000000000002</v>
      </c>
      <c r="C1283">
        <v>135.97999999999999</v>
      </c>
      <c r="D1283">
        <v>2308.3429999999998</v>
      </c>
      <c r="E1283">
        <v>33.738999999999997</v>
      </c>
      <c r="F1283">
        <v>135.97999999999999</v>
      </c>
      <c r="G1283">
        <v>2295</v>
      </c>
      <c r="H1283">
        <v>106.753</v>
      </c>
      <c r="I1283">
        <v>11506</v>
      </c>
      <c r="J1283">
        <v>11710</v>
      </c>
      <c r="K1283" t="s">
        <v>2925</v>
      </c>
      <c r="L1283" t="s">
        <v>2440</v>
      </c>
    </row>
    <row r="1284" spans="1:12" x14ac:dyDescent="0.25">
      <c r="A1284">
        <v>1302</v>
      </c>
      <c r="B1284">
        <v>33.734999999999999</v>
      </c>
      <c r="C1284">
        <v>135.98699999999999</v>
      </c>
      <c r="D1284">
        <v>2354.5390000000002</v>
      </c>
      <c r="E1284">
        <v>33.735999999999997</v>
      </c>
      <c r="F1284">
        <v>135.988</v>
      </c>
      <c r="G1284">
        <v>2342</v>
      </c>
      <c r="H1284">
        <v>109.142</v>
      </c>
      <c r="I1284">
        <v>11511</v>
      </c>
      <c r="J1284">
        <v>11711</v>
      </c>
      <c r="K1284" t="s">
        <v>2927</v>
      </c>
      <c r="L1284" t="s">
        <v>2440</v>
      </c>
    </row>
    <row r="1285" spans="1:12" x14ac:dyDescent="0.25">
      <c r="A1285">
        <v>1303</v>
      </c>
      <c r="B1285">
        <v>33.728000000000002</v>
      </c>
      <c r="C1285">
        <v>136.00800000000001</v>
      </c>
      <c r="D1285">
        <v>2356.3710000000001</v>
      </c>
      <c r="E1285">
        <v>33.723999999999997</v>
      </c>
      <c r="F1285">
        <v>136.00800000000001</v>
      </c>
      <c r="G1285">
        <v>2360</v>
      </c>
      <c r="H1285">
        <v>109.52800000000001</v>
      </c>
      <c r="I1285">
        <v>11526</v>
      </c>
      <c r="J1285">
        <v>11716</v>
      </c>
      <c r="K1285" t="s">
        <v>2929</v>
      </c>
      <c r="L1285" t="s">
        <v>2440</v>
      </c>
    </row>
    <row r="1286" spans="1:12" x14ac:dyDescent="0.25">
      <c r="A1286">
        <v>1304</v>
      </c>
      <c r="B1286">
        <v>33.762</v>
      </c>
      <c r="C1286">
        <v>135.977</v>
      </c>
      <c r="D1286">
        <v>38.372</v>
      </c>
      <c r="E1286">
        <v>33.761000000000003</v>
      </c>
      <c r="F1286">
        <v>135.976</v>
      </c>
      <c r="G1286">
        <v>37.799999999999997</v>
      </c>
      <c r="H1286">
        <v>104.087</v>
      </c>
      <c r="I1286">
        <v>11504</v>
      </c>
      <c r="J1286">
        <v>11692</v>
      </c>
      <c r="K1286" t="s">
        <v>2853</v>
      </c>
      <c r="L1286" t="s">
        <v>2931</v>
      </c>
    </row>
    <row r="1287" spans="1:12" x14ac:dyDescent="0.25">
      <c r="A1287">
        <v>1305</v>
      </c>
      <c r="B1287">
        <v>33.74</v>
      </c>
      <c r="C1287">
        <v>135.97999999999999</v>
      </c>
      <c r="D1287">
        <v>45.316000000000003</v>
      </c>
      <c r="E1287">
        <v>33.738999999999997</v>
      </c>
      <c r="F1287">
        <v>135.97999999999999</v>
      </c>
      <c r="G1287">
        <v>45.6</v>
      </c>
      <c r="H1287">
        <v>116.14100000000001</v>
      </c>
      <c r="I1287">
        <v>11506</v>
      </c>
      <c r="J1287">
        <v>11708</v>
      </c>
      <c r="K1287" t="s">
        <v>2932</v>
      </c>
      <c r="L1287" t="s">
        <v>2931</v>
      </c>
    </row>
    <row r="1288" spans="1:12" x14ac:dyDescent="0.25">
      <c r="A1288">
        <v>1306</v>
      </c>
      <c r="B1288">
        <v>33.719000000000001</v>
      </c>
      <c r="C1288">
        <v>135.99700000000001</v>
      </c>
      <c r="D1288">
        <v>4.07</v>
      </c>
      <c r="E1288">
        <v>33.718000000000004</v>
      </c>
      <c r="F1288">
        <v>135.99600000000001</v>
      </c>
      <c r="G1288">
        <v>5</v>
      </c>
      <c r="H1288">
        <v>194.58</v>
      </c>
      <c r="I1288">
        <v>11518</v>
      </c>
      <c r="J1288">
        <v>11723</v>
      </c>
      <c r="K1288" t="s">
        <v>1563</v>
      </c>
      <c r="L1288" t="s">
        <v>2934</v>
      </c>
    </row>
    <row r="1289" spans="1:12" x14ac:dyDescent="0.25">
      <c r="A1289">
        <v>1307</v>
      </c>
      <c r="B1289">
        <v>33.723999999999997</v>
      </c>
      <c r="C1289">
        <v>136.00899999999999</v>
      </c>
      <c r="D1289">
        <v>5.8019999999999996</v>
      </c>
      <c r="E1289">
        <v>33.723999999999997</v>
      </c>
      <c r="F1289">
        <v>136.00800000000001</v>
      </c>
      <c r="G1289">
        <v>7.1</v>
      </c>
      <c r="H1289">
        <v>7.1829999999999998</v>
      </c>
      <c r="I1289">
        <v>11527</v>
      </c>
      <c r="J1289">
        <v>11719</v>
      </c>
      <c r="K1289" t="s">
        <v>2935</v>
      </c>
      <c r="L1289" t="s">
        <v>2934</v>
      </c>
    </row>
    <row r="1290" spans="1:12" x14ac:dyDescent="0.25">
      <c r="A1290">
        <v>1308</v>
      </c>
      <c r="B1290">
        <v>33.74</v>
      </c>
      <c r="C1290">
        <v>135.97999999999999</v>
      </c>
      <c r="D1290">
        <v>45.316000000000003</v>
      </c>
      <c r="E1290">
        <v>33.738999999999997</v>
      </c>
      <c r="F1290">
        <v>135.98099999999999</v>
      </c>
      <c r="G1290">
        <v>-9999</v>
      </c>
      <c r="H1290">
        <v>0.111</v>
      </c>
      <c r="I1290">
        <v>11506</v>
      </c>
      <c r="J1290">
        <v>11708</v>
      </c>
      <c r="K1290" t="s">
        <v>2925</v>
      </c>
      <c r="L1290" t="s">
        <v>2440</v>
      </c>
    </row>
    <row r="1291" spans="1:12" x14ac:dyDescent="0.25">
      <c r="A1291">
        <v>1309</v>
      </c>
      <c r="B1291">
        <v>33.78</v>
      </c>
      <c r="C1291">
        <v>135.98699999999999</v>
      </c>
      <c r="D1291">
        <v>18.896999999999998</v>
      </c>
      <c r="E1291">
        <v>33.78</v>
      </c>
      <c r="F1291">
        <v>135.98699999999999</v>
      </c>
      <c r="G1291">
        <v>-9999</v>
      </c>
      <c r="H1291">
        <v>4.8810000000000002</v>
      </c>
      <c r="I1291">
        <v>11511</v>
      </c>
      <c r="J1291">
        <v>11679</v>
      </c>
      <c r="K1291" t="s">
        <v>2938</v>
      </c>
      <c r="L1291" t="s">
        <v>2931</v>
      </c>
    </row>
    <row r="1292" spans="1:12" x14ac:dyDescent="0.25">
      <c r="A1292">
        <v>1310</v>
      </c>
      <c r="B1292">
        <v>33.74</v>
      </c>
      <c r="C1292">
        <v>135.97999999999999</v>
      </c>
      <c r="D1292">
        <v>45.316000000000003</v>
      </c>
      <c r="E1292">
        <v>33.738999999999997</v>
      </c>
      <c r="F1292">
        <v>135.98099999999999</v>
      </c>
      <c r="G1292">
        <v>-9999</v>
      </c>
      <c r="H1292">
        <v>3.1440000000000001</v>
      </c>
      <c r="I1292">
        <v>11506</v>
      </c>
      <c r="J1292">
        <v>11708</v>
      </c>
      <c r="K1292" t="s">
        <v>2932</v>
      </c>
      <c r="L1292" t="s">
        <v>2931</v>
      </c>
    </row>
    <row r="1293" spans="1:12" x14ac:dyDescent="0.25">
      <c r="A1293">
        <v>1311</v>
      </c>
      <c r="B1293">
        <v>34.207999999999998</v>
      </c>
      <c r="C1293">
        <v>135.767</v>
      </c>
      <c r="D1293">
        <v>147.33600000000001</v>
      </c>
      <c r="E1293">
        <v>34.207000000000001</v>
      </c>
      <c r="F1293">
        <v>135.768</v>
      </c>
      <c r="G1293">
        <v>141.6</v>
      </c>
      <c r="H1293">
        <v>53.210999999999999</v>
      </c>
      <c r="I1293">
        <v>11353</v>
      </c>
      <c r="J1293">
        <v>11371</v>
      </c>
      <c r="K1293" t="s">
        <v>2941</v>
      </c>
      <c r="L1293" t="s">
        <v>2440</v>
      </c>
    </row>
    <row r="1294" spans="1:12" x14ac:dyDescent="0.25">
      <c r="A1294">
        <v>1312</v>
      </c>
      <c r="B1294">
        <v>34.177999999999997</v>
      </c>
      <c r="C1294">
        <v>135.74199999999999</v>
      </c>
      <c r="D1294">
        <v>202.94900000000001</v>
      </c>
      <c r="E1294">
        <v>34.177999999999997</v>
      </c>
      <c r="F1294">
        <v>135.74199999999999</v>
      </c>
      <c r="G1294">
        <v>203.7</v>
      </c>
      <c r="H1294">
        <v>53.433</v>
      </c>
      <c r="I1294">
        <v>11335</v>
      </c>
      <c r="J1294">
        <v>11392</v>
      </c>
      <c r="K1294" t="s">
        <v>2942</v>
      </c>
      <c r="L1294" t="s">
        <v>2440</v>
      </c>
    </row>
    <row r="1295" spans="1:12" x14ac:dyDescent="0.25">
      <c r="A1295">
        <v>1313</v>
      </c>
      <c r="B1295">
        <v>34.213000000000001</v>
      </c>
      <c r="C1295">
        <v>135.83500000000001</v>
      </c>
      <c r="D1295">
        <v>108.812</v>
      </c>
      <c r="E1295">
        <v>34.213000000000001</v>
      </c>
      <c r="F1295">
        <v>135.83500000000001</v>
      </c>
      <c r="G1295">
        <v>120.8</v>
      </c>
      <c r="H1295">
        <v>56.887</v>
      </c>
      <c r="I1295">
        <v>11402</v>
      </c>
      <c r="J1295">
        <v>11367</v>
      </c>
      <c r="K1295" t="s">
        <v>2944</v>
      </c>
      <c r="L1295" t="s">
        <v>2440</v>
      </c>
    </row>
    <row r="1296" spans="1:12" x14ac:dyDescent="0.25">
      <c r="A1296">
        <v>1314</v>
      </c>
      <c r="B1296">
        <v>34.167000000000002</v>
      </c>
      <c r="C1296">
        <v>135.75800000000001</v>
      </c>
      <c r="D1296">
        <v>213.178</v>
      </c>
      <c r="E1296">
        <v>34.167000000000002</v>
      </c>
      <c r="F1296">
        <v>135.75800000000001</v>
      </c>
      <c r="G1296">
        <v>214.2</v>
      </c>
      <c r="H1296">
        <v>54.302</v>
      </c>
      <c r="I1296">
        <v>11346</v>
      </c>
      <c r="J1296">
        <v>11400</v>
      </c>
      <c r="K1296" t="s">
        <v>2946</v>
      </c>
      <c r="L1296" t="s">
        <v>2440</v>
      </c>
    </row>
    <row r="1297" spans="1:12" x14ac:dyDescent="0.25">
      <c r="A1297">
        <v>1316</v>
      </c>
      <c r="B1297">
        <v>34.133000000000003</v>
      </c>
      <c r="C1297">
        <v>135.697</v>
      </c>
      <c r="D1297">
        <v>101.532</v>
      </c>
      <c r="E1297">
        <v>34.133000000000003</v>
      </c>
      <c r="F1297">
        <v>135.696</v>
      </c>
      <c r="G1297">
        <v>103.6</v>
      </c>
      <c r="H1297">
        <v>50.984000000000002</v>
      </c>
      <c r="I1297">
        <v>11302</v>
      </c>
      <c r="J1297">
        <v>11425</v>
      </c>
      <c r="K1297" t="s">
        <v>2951</v>
      </c>
      <c r="L1297" t="s">
        <v>2948</v>
      </c>
    </row>
    <row r="1298" spans="1:12" x14ac:dyDescent="0.25">
      <c r="A1298">
        <v>1317</v>
      </c>
      <c r="B1298">
        <v>34.347000000000001</v>
      </c>
      <c r="C1298">
        <v>135.69200000000001</v>
      </c>
      <c r="D1298">
        <v>628.92700000000002</v>
      </c>
      <c r="E1298">
        <v>34.347000000000001</v>
      </c>
      <c r="F1298">
        <v>135.69200000000001</v>
      </c>
      <c r="G1298">
        <v>634.4</v>
      </c>
      <c r="H1298">
        <v>68.536000000000001</v>
      </c>
      <c r="I1298">
        <v>11299</v>
      </c>
      <c r="J1298">
        <v>11271</v>
      </c>
      <c r="K1298" t="s">
        <v>2953</v>
      </c>
      <c r="L1298" t="s">
        <v>172</v>
      </c>
    </row>
    <row r="1299" spans="1:12" x14ac:dyDescent="0.25">
      <c r="A1299">
        <v>1318</v>
      </c>
      <c r="B1299">
        <v>34.326000000000001</v>
      </c>
      <c r="C1299">
        <v>135.65799999999999</v>
      </c>
      <c r="D1299">
        <v>845.91499999999996</v>
      </c>
      <c r="E1299">
        <v>34.326000000000001</v>
      </c>
      <c r="F1299">
        <v>135.65799999999999</v>
      </c>
      <c r="G1299">
        <v>802.8</v>
      </c>
      <c r="H1299">
        <v>71.619</v>
      </c>
      <c r="I1299">
        <v>11274</v>
      </c>
      <c r="J1299">
        <v>11286</v>
      </c>
      <c r="K1299" t="s">
        <v>2955</v>
      </c>
      <c r="L1299" t="s">
        <v>172</v>
      </c>
    </row>
    <row r="1300" spans="1:12" x14ac:dyDescent="0.25">
      <c r="A1300">
        <v>1320</v>
      </c>
      <c r="B1300">
        <v>34.314999999999998</v>
      </c>
      <c r="C1300">
        <v>135.61500000000001</v>
      </c>
      <c r="D1300">
        <v>875.96100000000001</v>
      </c>
      <c r="E1300">
        <v>34.314999999999998</v>
      </c>
      <c r="F1300">
        <v>135.614</v>
      </c>
      <c r="G1300">
        <v>835.2</v>
      </c>
      <c r="H1300">
        <v>18.495999999999999</v>
      </c>
      <c r="I1300">
        <v>11243</v>
      </c>
      <c r="J1300">
        <v>11294</v>
      </c>
      <c r="K1300" t="s">
        <v>2959</v>
      </c>
      <c r="L1300" t="s">
        <v>172</v>
      </c>
    </row>
    <row r="1301" spans="1:12" x14ac:dyDescent="0.25">
      <c r="A1301">
        <v>1321</v>
      </c>
      <c r="B1301">
        <v>34.298999999999999</v>
      </c>
      <c r="C1301">
        <v>135.57300000000001</v>
      </c>
      <c r="D1301">
        <v>933.125</v>
      </c>
      <c r="E1301">
        <v>34.298999999999999</v>
      </c>
      <c r="F1301">
        <v>135.57300000000001</v>
      </c>
      <c r="G1301">
        <v>896.8</v>
      </c>
      <c r="H1301">
        <v>20.556000000000001</v>
      </c>
      <c r="I1301">
        <v>11213</v>
      </c>
      <c r="J1301">
        <v>11305</v>
      </c>
      <c r="K1301" t="s">
        <v>2961</v>
      </c>
      <c r="L1301" t="s">
        <v>172</v>
      </c>
    </row>
    <row r="1302" spans="1:12" x14ac:dyDescent="0.25">
      <c r="A1302">
        <v>1322</v>
      </c>
      <c r="B1302">
        <v>34.293999999999997</v>
      </c>
      <c r="C1302">
        <v>135.559</v>
      </c>
      <c r="D1302">
        <v>935.96699999999998</v>
      </c>
      <c r="E1302">
        <v>34.292999999999999</v>
      </c>
      <c r="F1302">
        <v>135.559</v>
      </c>
      <c r="G1302">
        <v>900.1</v>
      </c>
      <c r="H1302">
        <v>26.963000000000001</v>
      </c>
      <c r="I1302">
        <v>11203</v>
      </c>
      <c r="J1302">
        <v>11309</v>
      </c>
      <c r="K1302" t="s">
        <v>2963</v>
      </c>
      <c r="L1302" t="s">
        <v>172</v>
      </c>
    </row>
    <row r="1303" spans="1:12" x14ac:dyDescent="0.25">
      <c r="A1303">
        <v>1323</v>
      </c>
      <c r="B1303">
        <v>34.293999999999997</v>
      </c>
      <c r="C1303">
        <v>135.523</v>
      </c>
      <c r="D1303">
        <v>1086.2070000000001</v>
      </c>
      <c r="E1303">
        <v>34.293999999999997</v>
      </c>
      <c r="F1303">
        <v>135.523</v>
      </c>
      <c r="G1303">
        <v>1048.9000000000001</v>
      </c>
      <c r="H1303">
        <v>25.831</v>
      </c>
      <c r="I1303">
        <v>11177</v>
      </c>
      <c r="J1303">
        <v>11309</v>
      </c>
      <c r="K1303" t="s">
        <v>1997</v>
      </c>
      <c r="L1303" t="s">
        <v>172</v>
      </c>
    </row>
    <row r="1304" spans="1:12" x14ac:dyDescent="0.25">
      <c r="A1304">
        <v>1324</v>
      </c>
      <c r="B1304">
        <v>34.268999999999998</v>
      </c>
      <c r="C1304">
        <v>135.441</v>
      </c>
      <c r="D1304">
        <v>1169.6089999999999</v>
      </c>
      <c r="E1304">
        <v>34.268000000000001</v>
      </c>
      <c r="F1304">
        <v>135.441</v>
      </c>
      <c r="G1304">
        <v>1136.2</v>
      </c>
      <c r="H1304">
        <v>30.349</v>
      </c>
      <c r="I1304">
        <v>11118</v>
      </c>
      <c r="J1304">
        <v>11327</v>
      </c>
      <c r="K1304" t="s">
        <v>2966</v>
      </c>
      <c r="L1304" t="s">
        <v>172</v>
      </c>
    </row>
    <row r="1305" spans="1:12" x14ac:dyDescent="0.25">
      <c r="A1305">
        <v>1325</v>
      </c>
      <c r="B1305">
        <v>34.265000000000001</v>
      </c>
      <c r="C1305">
        <v>135.422</v>
      </c>
      <c r="D1305">
        <v>1189.192</v>
      </c>
      <c r="E1305">
        <v>34.262999999999998</v>
      </c>
      <c r="F1305">
        <v>135.42099999999999</v>
      </c>
      <c r="G1305">
        <v>1156.2</v>
      </c>
      <c r="H1305">
        <v>29.193000000000001</v>
      </c>
      <c r="I1305">
        <v>11104</v>
      </c>
      <c r="J1305">
        <v>11330</v>
      </c>
      <c r="K1305" t="s">
        <v>2968</v>
      </c>
      <c r="L1305" t="s">
        <v>172</v>
      </c>
    </row>
    <row r="1306" spans="1:12" x14ac:dyDescent="0.25">
      <c r="A1306">
        <v>1326</v>
      </c>
      <c r="B1306">
        <v>34.247999999999998</v>
      </c>
      <c r="C1306">
        <v>135.37200000000001</v>
      </c>
      <c r="D1306">
        <v>1224.1590000000001</v>
      </c>
      <c r="E1306">
        <v>34.247</v>
      </c>
      <c r="F1306">
        <v>135.37100000000001</v>
      </c>
      <c r="G1306">
        <v>1216.3</v>
      </c>
      <c r="H1306">
        <v>31.442</v>
      </c>
      <c r="I1306">
        <v>11068</v>
      </c>
      <c r="J1306">
        <v>11342</v>
      </c>
      <c r="K1306" t="s">
        <v>2970</v>
      </c>
      <c r="L1306" t="s">
        <v>172</v>
      </c>
    </row>
    <row r="1307" spans="1:12" x14ac:dyDescent="0.25">
      <c r="A1307">
        <v>1327</v>
      </c>
      <c r="B1307">
        <v>34.250999999999998</v>
      </c>
      <c r="C1307">
        <v>135.31299999999999</v>
      </c>
      <c r="D1307">
        <v>1571.2</v>
      </c>
      <c r="E1307">
        <v>34.25</v>
      </c>
      <c r="F1307">
        <v>135.31299999999999</v>
      </c>
      <c r="G1307">
        <v>1558</v>
      </c>
      <c r="H1307">
        <v>32.835000000000001</v>
      </c>
      <c r="I1307">
        <v>11026</v>
      </c>
      <c r="J1307">
        <v>11340</v>
      </c>
      <c r="K1307" t="s">
        <v>2972</v>
      </c>
      <c r="L1307" t="s">
        <v>172</v>
      </c>
    </row>
    <row r="1308" spans="1:12" x14ac:dyDescent="0.25">
      <c r="A1308">
        <v>1328</v>
      </c>
      <c r="B1308">
        <v>34.250999999999998</v>
      </c>
      <c r="C1308">
        <v>135.31200000000001</v>
      </c>
      <c r="D1308">
        <v>1571.2360000000001</v>
      </c>
      <c r="E1308">
        <v>34.250999999999998</v>
      </c>
      <c r="F1308">
        <v>135.31100000000001</v>
      </c>
      <c r="G1308">
        <v>1558</v>
      </c>
      <c r="H1308">
        <v>28.698</v>
      </c>
      <c r="I1308">
        <v>11025</v>
      </c>
      <c r="J1308">
        <v>11340</v>
      </c>
      <c r="K1308" t="s">
        <v>2974</v>
      </c>
      <c r="L1308" t="s">
        <v>172</v>
      </c>
    </row>
    <row r="1309" spans="1:12" x14ac:dyDescent="0.25">
      <c r="A1309">
        <v>1329</v>
      </c>
      <c r="B1309">
        <v>34.252000000000002</v>
      </c>
      <c r="C1309">
        <v>135.31</v>
      </c>
      <c r="D1309">
        <v>1571.354</v>
      </c>
      <c r="E1309">
        <v>34.250999999999998</v>
      </c>
      <c r="F1309">
        <v>135.31</v>
      </c>
      <c r="G1309">
        <v>1558</v>
      </c>
      <c r="H1309">
        <v>24.774000000000001</v>
      </c>
      <c r="I1309">
        <v>11024</v>
      </c>
      <c r="J1309">
        <v>11339</v>
      </c>
      <c r="K1309" t="s">
        <v>2976</v>
      </c>
      <c r="L1309" t="s">
        <v>172</v>
      </c>
    </row>
    <row r="1310" spans="1:12" x14ac:dyDescent="0.25">
      <c r="A1310">
        <v>1330</v>
      </c>
      <c r="B1310">
        <v>34.249000000000002</v>
      </c>
      <c r="C1310">
        <v>135.25899999999999</v>
      </c>
      <c r="D1310">
        <v>1574.1679999999999</v>
      </c>
      <c r="E1310">
        <v>34.249000000000002</v>
      </c>
      <c r="F1310">
        <v>135.261</v>
      </c>
      <c r="G1310">
        <v>1583.9</v>
      </c>
      <c r="H1310">
        <v>28.056000000000001</v>
      </c>
      <c r="I1310">
        <v>10987</v>
      </c>
      <c r="J1310">
        <v>11341</v>
      </c>
      <c r="K1310" t="s">
        <v>2978</v>
      </c>
      <c r="L1310" t="s">
        <v>172</v>
      </c>
    </row>
    <row r="1311" spans="1:12" x14ac:dyDescent="0.25">
      <c r="A1311">
        <v>1331</v>
      </c>
      <c r="B1311">
        <v>34.250999999999998</v>
      </c>
      <c r="C1311">
        <v>135.251</v>
      </c>
      <c r="D1311">
        <v>1595.7080000000001</v>
      </c>
      <c r="E1311">
        <v>34.250999999999998</v>
      </c>
      <c r="F1311">
        <v>135.25</v>
      </c>
      <c r="G1311">
        <v>1599</v>
      </c>
      <c r="H1311">
        <v>25.497</v>
      </c>
      <c r="I1311">
        <v>10981</v>
      </c>
      <c r="J1311">
        <v>11340</v>
      </c>
      <c r="K1311" t="s">
        <v>2980</v>
      </c>
      <c r="L1311" t="s">
        <v>172</v>
      </c>
    </row>
    <row r="1312" spans="1:12" x14ac:dyDescent="0.25">
      <c r="A1312">
        <v>1332</v>
      </c>
      <c r="B1312">
        <v>34.247999999999998</v>
      </c>
      <c r="C1312">
        <v>135.227</v>
      </c>
      <c r="D1312">
        <v>1597.2380000000001</v>
      </c>
      <c r="E1312">
        <v>34.247999999999998</v>
      </c>
      <c r="F1312">
        <v>135.227</v>
      </c>
      <c r="G1312">
        <v>1614.2</v>
      </c>
      <c r="H1312">
        <v>19.832999999999998</v>
      </c>
      <c r="I1312">
        <v>10964</v>
      </c>
      <c r="J1312">
        <v>11342</v>
      </c>
      <c r="K1312" t="s">
        <v>2982</v>
      </c>
      <c r="L1312" t="s">
        <v>172</v>
      </c>
    </row>
    <row r="1313" spans="1:12" x14ac:dyDescent="0.25">
      <c r="A1313">
        <v>1333</v>
      </c>
      <c r="B1313">
        <v>34.256</v>
      </c>
      <c r="C1313">
        <v>135.203</v>
      </c>
      <c r="D1313">
        <v>1627.8420000000001</v>
      </c>
      <c r="E1313">
        <v>34.258000000000003</v>
      </c>
      <c r="F1313">
        <v>135.20400000000001</v>
      </c>
      <c r="G1313">
        <v>1630.2</v>
      </c>
      <c r="H1313">
        <v>20.094000000000001</v>
      </c>
      <c r="I1313">
        <v>10947</v>
      </c>
      <c r="J1313">
        <v>11336</v>
      </c>
      <c r="K1313" t="s">
        <v>2984</v>
      </c>
      <c r="L1313" t="s">
        <v>172</v>
      </c>
    </row>
    <row r="1314" spans="1:12" x14ac:dyDescent="0.25">
      <c r="A1314">
        <v>1334</v>
      </c>
      <c r="B1314">
        <v>34.228000000000002</v>
      </c>
      <c r="C1314">
        <v>135.155</v>
      </c>
      <c r="D1314">
        <v>1632.308</v>
      </c>
      <c r="E1314">
        <v>34.228000000000002</v>
      </c>
      <c r="F1314">
        <v>135.15700000000001</v>
      </c>
      <c r="G1314">
        <v>1635</v>
      </c>
      <c r="H1314">
        <v>20.010999999999999</v>
      </c>
      <c r="I1314">
        <v>10912</v>
      </c>
      <c r="J1314">
        <v>11356</v>
      </c>
      <c r="K1314" t="s">
        <v>2986</v>
      </c>
      <c r="L1314" t="s">
        <v>172</v>
      </c>
    </row>
    <row r="1315" spans="1:12" x14ac:dyDescent="0.25">
      <c r="A1315">
        <v>1335</v>
      </c>
      <c r="B1315">
        <v>34.162999999999997</v>
      </c>
      <c r="C1315">
        <v>135.27799999999999</v>
      </c>
      <c r="D1315">
        <v>224.392</v>
      </c>
      <c r="E1315">
        <v>34.162999999999997</v>
      </c>
      <c r="F1315">
        <v>135.279</v>
      </c>
      <c r="G1315">
        <v>218.9</v>
      </c>
      <c r="H1315">
        <v>10.176</v>
      </c>
      <c r="I1315">
        <v>11001</v>
      </c>
      <c r="J1315">
        <v>11403</v>
      </c>
      <c r="K1315" t="s">
        <v>2989</v>
      </c>
      <c r="L1315" t="s">
        <v>2988</v>
      </c>
    </row>
    <row r="1316" spans="1:12" x14ac:dyDescent="0.25">
      <c r="A1316">
        <v>1336</v>
      </c>
      <c r="B1316">
        <v>34.206000000000003</v>
      </c>
      <c r="C1316">
        <v>135.31299999999999</v>
      </c>
      <c r="D1316">
        <v>260.50799999999998</v>
      </c>
      <c r="E1316">
        <v>34.207000000000001</v>
      </c>
      <c r="F1316">
        <v>135.31299999999999</v>
      </c>
      <c r="G1316">
        <v>256.7</v>
      </c>
      <c r="H1316">
        <v>4.9950000000000001</v>
      </c>
      <c r="I1316">
        <v>11026</v>
      </c>
      <c r="J1316">
        <v>11372</v>
      </c>
      <c r="K1316" t="s">
        <v>2991</v>
      </c>
      <c r="L1316" t="s">
        <v>2988</v>
      </c>
    </row>
    <row r="1317" spans="1:12" x14ac:dyDescent="0.25">
      <c r="A1317">
        <v>1337</v>
      </c>
      <c r="B1317">
        <v>34.219000000000001</v>
      </c>
      <c r="C1317">
        <v>135.327</v>
      </c>
      <c r="D1317">
        <v>260.87799999999999</v>
      </c>
      <c r="E1317">
        <v>34.218000000000004</v>
      </c>
      <c r="F1317">
        <v>135.327</v>
      </c>
      <c r="G1317">
        <v>260</v>
      </c>
      <c r="H1317">
        <v>3.88</v>
      </c>
      <c r="I1317">
        <v>11036</v>
      </c>
      <c r="J1317">
        <v>11363</v>
      </c>
      <c r="K1317" t="s">
        <v>2993</v>
      </c>
      <c r="L1317" t="s">
        <v>2988</v>
      </c>
    </row>
    <row r="1318" spans="1:12" x14ac:dyDescent="0.25">
      <c r="A1318">
        <v>1338</v>
      </c>
      <c r="B1318">
        <v>34.237000000000002</v>
      </c>
      <c r="C1318">
        <v>135.33500000000001</v>
      </c>
      <c r="D1318">
        <v>307.15199999999999</v>
      </c>
      <c r="E1318">
        <v>34.237000000000002</v>
      </c>
      <c r="F1318">
        <v>135.33600000000001</v>
      </c>
      <c r="G1318">
        <v>308</v>
      </c>
      <c r="H1318">
        <v>6.9470000000000001</v>
      </c>
      <c r="I1318">
        <v>11042</v>
      </c>
      <c r="J1318">
        <v>11350</v>
      </c>
      <c r="K1318" t="s">
        <v>2995</v>
      </c>
      <c r="L1318" t="s">
        <v>2988</v>
      </c>
    </row>
    <row r="1319" spans="1:12" x14ac:dyDescent="0.25">
      <c r="A1319">
        <v>1340</v>
      </c>
      <c r="B1319">
        <v>34.287999999999997</v>
      </c>
      <c r="C1319">
        <v>136.00299999999999</v>
      </c>
      <c r="D1319">
        <v>123.669</v>
      </c>
      <c r="E1319">
        <v>34.287999999999997</v>
      </c>
      <c r="F1319">
        <v>136.00299999999999</v>
      </c>
      <c r="G1319">
        <v>123.7</v>
      </c>
      <c r="H1319">
        <v>69.466999999999999</v>
      </c>
      <c r="I1319">
        <v>11523</v>
      </c>
      <c r="J1319">
        <v>11313</v>
      </c>
      <c r="K1319" t="s">
        <v>2999</v>
      </c>
      <c r="L1319" t="s">
        <v>172</v>
      </c>
    </row>
    <row r="1320" spans="1:12" x14ac:dyDescent="0.25">
      <c r="A1320">
        <v>1341</v>
      </c>
      <c r="B1320">
        <v>34.328000000000003</v>
      </c>
      <c r="C1320">
        <v>135.703</v>
      </c>
      <c r="D1320">
        <v>155.262</v>
      </c>
      <c r="E1320">
        <v>34.328000000000003</v>
      </c>
      <c r="F1320">
        <v>135.70099999999999</v>
      </c>
      <c r="G1320">
        <v>134.25</v>
      </c>
      <c r="H1320">
        <v>44.715000000000003</v>
      </c>
      <c r="I1320">
        <v>11307</v>
      </c>
      <c r="J1320">
        <v>11284</v>
      </c>
      <c r="K1320" t="s">
        <v>3002</v>
      </c>
      <c r="L1320" t="s">
        <v>3001</v>
      </c>
    </row>
    <row r="1321" spans="1:12" x14ac:dyDescent="0.25">
      <c r="A1321">
        <v>1342</v>
      </c>
      <c r="B1321">
        <v>34.366</v>
      </c>
      <c r="C1321">
        <v>135.94</v>
      </c>
      <c r="D1321">
        <v>268.69</v>
      </c>
      <c r="E1321">
        <v>34.366</v>
      </c>
      <c r="F1321">
        <v>135.93899999999999</v>
      </c>
      <c r="G1321">
        <v>268</v>
      </c>
      <c r="H1321">
        <v>68.796999999999997</v>
      </c>
      <c r="I1321">
        <v>11477</v>
      </c>
      <c r="J1321">
        <v>11257</v>
      </c>
      <c r="K1321" t="s">
        <v>3004</v>
      </c>
      <c r="L1321" t="s">
        <v>172</v>
      </c>
    </row>
    <row r="1322" spans="1:12" x14ac:dyDescent="0.25">
      <c r="A1322">
        <v>1343</v>
      </c>
      <c r="B1322">
        <v>34.392000000000003</v>
      </c>
      <c r="C1322">
        <v>135.87</v>
      </c>
      <c r="D1322">
        <v>472.43799999999999</v>
      </c>
      <c r="E1322">
        <v>34.393000000000001</v>
      </c>
      <c r="F1322">
        <v>135.87</v>
      </c>
      <c r="G1322">
        <v>463.7</v>
      </c>
      <c r="H1322">
        <v>68.103999999999999</v>
      </c>
      <c r="I1322">
        <v>11427</v>
      </c>
      <c r="J1322">
        <v>11238</v>
      </c>
      <c r="K1322" t="s">
        <v>3006</v>
      </c>
      <c r="L1322" t="s">
        <v>172</v>
      </c>
    </row>
    <row r="1323" spans="1:12" x14ac:dyDescent="0.25">
      <c r="A1323">
        <v>1345</v>
      </c>
      <c r="B1323">
        <v>34.308999999999997</v>
      </c>
      <c r="C1323">
        <v>136.02000000000001</v>
      </c>
      <c r="D1323">
        <v>35.179000000000002</v>
      </c>
      <c r="E1323">
        <v>34.308999999999997</v>
      </c>
      <c r="F1323">
        <v>136.02000000000001</v>
      </c>
      <c r="G1323">
        <v>35.700000000000003</v>
      </c>
      <c r="H1323">
        <v>70.162000000000006</v>
      </c>
      <c r="I1323">
        <v>11535</v>
      </c>
      <c r="J1323">
        <v>11298</v>
      </c>
      <c r="K1323" t="s">
        <v>3011</v>
      </c>
      <c r="L1323" t="s">
        <v>3010</v>
      </c>
    </row>
    <row r="1324" spans="1:12" x14ac:dyDescent="0.25">
      <c r="A1324">
        <v>1346</v>
      </c>
      <c r="B1324">
        <v>34.401000000000003</v>
      </c>
      <c r="C1324">
        <v>135.965</v>
      </c>
      <c r="D1324">
        <v>123.67</v>
      </c>
      <c r="E1324">
        <v>34.4</v>
      </c>
      <c r="F1324">
        <v>135.965</v>
      </c>
      <c r="G1324">
        <v>123.4</v>
      </c>
      <c r="H1324">
        <v>63.759</v>
      </c>
      <c r="I1324">
        <v>11495</v>
      </c>
      <c r="J1324">
        <v>11232</v>
      </c>
      <c r="K1324" t="s">
        <v>3014</v>
      </c>
      <c r="L1324" t="s">
        <v>3013</v>
      </c>
    </row>
    <row r="1325" spans="1:12" x14ac:dyDescent="0.25">
      <c r="A1325">
        <v>1347</v>
      </c>
      <c r="B1325">
        <v>34.597999999999999</v>
      </c>
      <c r="C1325">
        <v>135.76900000000001</v>
      </c>
      <c r="D1325">
        <v>194.22200000000001</v>
      </c>
      <c r="E1325">
        <v>34.597999999999999</v>
      </c>
      <c r="F1325">
        <v>135.76900000000001</v>
      </c>
      <c r="G1325">
        <v>250</v>
      </c>
      <c r="H1325">
        <v>58.551000000000002</v>
      </c>
      <c r="I1325">
        <v>11354</v>
      </c>
      <c r="J1325">
        <v>11090</v>
      </c>
      <c r="K1325" t="s">
        <v>3016</v>
      </c>
      <c r="L1325" t="s">
        <v>175</v>
      </c>
    </row>
    <row r="1326" spans="1:12" x14ac:dyDescent="0.25">
      <c r="A1326">
        <v>1348</v>
      </c>
      <c r="B1326">
        <v>34.591999999999999</v>
      </c>
      <c r="C1326">
        <v>135.745</v>
      </c>
      <c r="D1326">
        <v>525.09699999999998</v>
      </c>
      <c r="E1326">
        <v>34.591999999999999</v>
      </c>
      <c r="F1326">
        <v>135.745</v>
      </c>
      <c r="G1326">
        <v>523</v>
      </c>
      <c r="H1326">
        <v>54.448</v>
      </c>
      <c r="I1326">
        <v>11337</v>
      </c>
      <c r="J1326">
        <v>11094</v>
      </c>
      <c r="K1326" t="s">
        <v>3018</v>
      </c>
      <c r="L1326" t="s">
        <v>175</v>
      </c>
    </row>
    <row r="1327" spans="1:12" x14ac:dyDescent="0.25">
      <c r="A1327">
        <v>1349</v>
      </c>
      <c r="B1327">
        <v>34.598999999999997</v>
      </c>
      <c r="C1327">
        <v>135.709</v>
      </c>
      <c r="D1327">
        <v>651.64099999999996</v>
      </c>
      <c r="E1327">
        <v>34.598999999999997</v>
      </c>
      <c r="F1327">
        <v>135.71</v>
      </c>
      <c r="G1327">
        <v>655</v>
      </c>
      <c r="H1327">
        <v>72.941999999999993</v>
      </c>
      <c r="I1327">
        <v>11311</v>
      </c>
      <c r="J1327">
        <v>11089</v>
      </c>
      <c r="K1327" t="s">
        <v>3019</v>
      </c>
      <c r="L1327" t="s">
        <v>175</v>
      </c>
    </row>
    <row r="1328" spans="1:12" x14ac:dyDescent="0.25">
      <c r="A1328">
        <v>1350</v>
      </c>
      <c r="B1328">
        <v>34.585000000000001</v>
      </c>
      <c r="C1328">
        <v>135.684</v>
      </c>
      <c r="D1328">
        <v>711.82600000000002</v>
      </c>
      <c r="E1328">
        <v>34.585999999999999</v>
      </c>
      <c r="F1328">
        <v>135.684</v>
      </c>
      <c r="G1328">
        <v>743</v>
      </c>
      <c r="H1328">
        <v>44.103000000000002</v>
      </c>
      <c r="I1328">
        <v>11293</v>
      </c>
      <c r="J1328">
        <v>11099</v>
      </c>
      <c r="K1328" t="s">
        <v>3021</v>
      </c>
      <c r="L1328" t="s">
        <v>175</v>
      </c>
    </row>
    <row r="1329" spans="1:12" x14ac:dyDescent="0.25">
      <c r="A1329">
        <v>1351</v>
      </c>
      <c r="B1329">
        <v>34.57</v>
      </c>
      <c r="C1329">
        <v>135.63499999999999</v>
      </c>
      <c r="D1329">
        <v>723.16700000000003</v>
      </c>
      <c r="E1329">
        <v>34.570999999999998</v>
      </c>
      <c r="F1329">
        <v>135.636</v>
      </c>
      <c r="G1329">
        <v>753</v>
      </c>
      <c r="H1329">
        <v>27.521999999999998</v>
      </c>
      <c r="I1329">
        <v>11258</v>
      </c>
      <c r="J1329">
        <v>11110</v>
      </c>
      <c r="K1329" t="s">
        <v>3023</v>
      </c>
      <c r="L1329" t="s">
        <v>175</v>
      </c>
    </row>
    <row r="1330" spans="1:12" x14ac:dyDescent="0.25">
      <c r="A1330">
        <v>1352</v>
      </c>
      <c r="B1330">
        <v>34.582999999999998</v>
      </c>
      <c r="C1330">
        <v>135.61699999999999</v>
      </c>
      <c r="D1330">
        <v>950.56799999999998</v>
      </c>
      <c r="E1330">
        <v>34.582000000000001</v>
      </c>
      <c r="F1330">
        <v>135.61699999999999</v>
      </c>
      <c r="G1330">
        <v>962</v>
      </c>
      <c r="H1330">
        <v>38.136000000000003</v>
      </c>
      <c r="I1330">
        <v>11245</v>
      </c>
      <c r="J1330">
        <v>11101</v>
      </c>
      <c r="K1330" t="s">
        <v>3025</v>
      </c>
      <c r="L1330" t="s">
        <v>175</v>
      </c>
    </row>
    <row r="1331" spans="1:12" x14ac:dyDescent="0.25">
      <c r="A1331">
        <v>1353</v>
      </c>
      <c r="B1331">
        <v>34.590000000000003</v>
      </c>
      <c r="C1331">
        <v>135.49799999999999</v>
      </c>
      <c r="D1331">
        <v>1060.2149999999999</v>
      </c>
      <c r="E1331">
        <v>34.590000000000003</v>
      </c>
      <c r="F1331">
        <v>135.49700000000001</v>
      </c>
      <c r="G1331">
        <v>1065.5999999999999</v>
      </c>
      <c r="H1331">
        <v>40.558</v>
      </c>
      <c r="I1331">
        <v>11159</v>
      </c>
      <c r="J1331">
        <v>11096</v>
      </c>
      <c r="K1331" t="s">
        <v>3027</v>
      </c>
      <c r="L1331" t="s">
        <v>175</v>
      </c>
    </row>
    <row r="1332" spans="1:12" x14ac:dyDescent="0.25">
      <c r="A1332">
        <v>1354</v>
      </c>
      <c r="B1332">
        <v>34.606000000000002</v>
      </c>
      <c r="C1332">
        <v>135.452</v>
      </c>
      <c r="D1332">
        <v>1065.3</v>
      </c>
      <c r="E1332">
        <v>34.606000000000002</v>
      </c>
      <c r="F1332">
        <v>135.452</v>
      </c>
      <c r="G1332">
        <v>1070</v>
      </c>
      <c r="H1332">
        <v>61.722000000000001</v>
      </c>
      <c r="I1332">
        <v>11126</v>
      </c>
      <c r="J1332">
        <v>11084</v>
      </c>
      <c r="K1332" t="s">
        <v>3029</v>
      </c>
      <c r="L1332" t="s">
        <v>175</v>
      </c>
    </row>
    <row r="1333" spans="1:12" x14ac:dyDescent="0.25">
      <c r="A1333">
        <v>1355</v>
      </c>
      <c r="B1333">
        <v>34.625999999999998</v>
      </c>
      <c r="C1333">
        <v>135.791</v>
      </c>
      <c r="D1333">
        <v>104.807</v>
      </c>
      <c r="E1333">
        <v>34.625</v>
      </c>
      <c r="F1333">
        <v>135.791</v>
      </c>
      <c r="G1333">
        <v>105</v>
      </c>
      <c r="H1333">
        <v>29.728999999999999</v>
      </c>
      <c r="I1333">
        <v>11370</v>
      </c>
      <c r="J1333">
        <v>11070</v>
      </c>
      <c r="K1333" t="s">
        <v>3032</v>
      </c>
      <c r="L1333" t="s">
        <v>3031</v>
      </c>
    </row>
    <row r="1334" spans="1:12" x14ac:dyDescent="0.25">
      <c r="A1334">
        <v>1356</v>
      </c>
      <c r="B1334">
        <v>34.584000000000003</v>
      </c>
      <c r="C1334">
        <v>135.751</v>
      </c>
      <c r="D1334">
        <v>161.876</v>
      </c>
      <c r="E1334">
        <v>34.584000000000003</v>
      </c>
      <c r="F1334">
        <v>135.751</v>
      </c>
      <c r="G1334">
        <v>163</v>
      </c>
      <c r="H1334">
        <v>2.266</v>
      </c>
      <c r="I1334">
        <v>11341</v>
      </c>
      <c r="J1334">
        <v>11100</v>
      </c>
      <c r="K1334" t="s">
        <v>3035</v>
      </c>
      <c r="L1334" t="s">
        <v>3034</v>
      </c>
    </row>
    <row r="1335" spans="1:12" x14ac:dyDescent="0.25">
      <c r="A1335">
        <v>1357</v>
      </c>
      <c r="B1335">
        <v>34.600999999999999</v>
      </c>
      <c r="C1335">
        <v>135.71700000000001</v>
      </c>
      <c r="D1335">
        <v>53.26</v>
      </c>
      <c r="E1335">
        <v>34.600999999999999</v>
      </c>
      <c r="F1335">
        <v>135.71899999999999</v>
      </c>
      <c r="G1335">
        <v>52.9</v>
      </c>
      <c r="H1335">
        <v>2.7559999999999998</v>
      </c>
      <c r="I1335">
        <v>11317</v>
      </c>
      <c r="J1335">
        <v>11088</v>
      </c>
      <c r="K1335" t="s">
        <v>3038</v>
      </c>
      <c r="L1335" t="s">
        <v>3037</v>
      </c>
    </row>
    <row r="1336" spans="1:12" x14ac:dyDescent="0.25">
      <c r="A1336">
        <v>1358</v>
      </c>
      <c r="B1336">
        <v>34.590000000000003</v>
      </c>
      <c r="C1336">
        <v>135.709</v>
      </c>
      <c r="D1336">
        <v>45.750999999999998</v>
      </c>
      <c r="E1336">
        <v>34.590000000000003</v>
      </c>
      <c r="F1336">
        <v>135.709</v>
      </c>
      <c r="G1336">
        <v>45.5</v>
      </c>
      <c r="H1336">
        <v>1.0029999999999999</v>
      </c>
      <c r="I1336">
        <v>11311</v>
      </c>
      <c r="J1336">
        <v>11096</v>
      </c>
      <c r="K1336" t="s">
        <v>3041</v>
      </c>
      <c r="L1336" t="s">
        <v>3040</v>
      </c>
    </row>
    <row r="1337" spans="1:12" x14ac:dyDescent="0.25">
      <c r="A1337">
        <v>1359</v>
      </c>
      <c r="B1337">
        <v>34.57</v>
      </c>
      <c r="C1337">
        <v>135.62200000000001</v>
      </c>
      <c r="D1337">
        <v>213.18700000000001</v>
      </c>
      <c r="E1337">
        <v>34.57</v>
      </c>
      <c r="F1337">
        <v>135.62100000000001</v>
      </c>
      <c r="G1337">
        <v>45.5</v>
      </c>
      <c r="H1337">
        <v>5.96</v>
      </c>
      <c r="I1337">
        <v>11248</v>
      </c>
      <c r="J1337">
        <v>11110</v>
      </c>
      <c r="K1337" t="s">
        <v>3043</v>
      </c>
      <c r="L1337" t="s">
        <v>1387</v>
      </c>
    </row>
    <row r="1338" spans="1:12" x14ac:dyDescent="0.25">
      <c r="A1338">
        <v>1360</v>
      </c>
      <c r="B1338">
        <v>34.594999999999999</v>
      </c>
      <c r="C1338">
        <v>135.49</v>
      </c>
      <c r="D1338">
        <v>1060.681</v>
      </c>
      <c r="E1338">
        <v>34.594999999999999</v>
      </c>
      <c r="F1338">
        <v>135.489</v>
      </c>
      <c r="G1338">
        <v>1066</v>
      </c>
      <c r="H1338">
        <v>13.656000000000001</v>
      </c>
      <c r="I1338">
        <v>11153</v>
      </c>
      <c r="J1338">
        <v>11092</v>
      </c>
      <c r="K1338" t="s">
        <v>3045</v>
      </c>
      <c r="L1338" t="s">
        <v>175</v>
      </c>
    </row>
    <row r="1339" spans="1:12" x14ac:dyDescent="0.25">
      <c r="A1339">
        <v>1361</v>
      </c>
      <c r="B1339">
        <v>34.590000000000003</v>
      </c>
      <c r="C1339">
        <v>135.755</v>
      </c>
      <c r="D1339">
        <v>319.762</v>
      </c>
      <c r="E1339">
        <v>34.585999999999999</v>
      </c>
      <c r="F1339">
        <v>135.755</v>
      </c>
      <c r="G1339">
        <v>312.3</v>
      </c>
      <c r="H1339">
        <v>12.692</v>
      </c>
      <c r="I1339">
        <v>11344</v>
      </c>
      <c r="J1339">
        <v>11096</v>
      </c>
      <c r="K1339" t="s">
        <v>3047</v>
      </c>
      <c r="L1339" t="s">
        <v>175</v>
      </c>
    </row>
    <row r="1340" spans="1:12" x14ac:dyDescent="0.25">
      <c r="A1340">
        <v>1362</v>
      </c>
      <c r="B1340">
        <v>34.594999999999999</v>
      </c>
      <c r="C1340">
        <v>135.774</v>
      </c>
      <c r="D1340">
        <v>58.545000000000002</v>
      </c>
      <c r="E1340">
        <v>34.594999999999999</v>
      </c>
      <c r="F1340">
        <v>135.77500000000001</v>
      </c>
      <c r="G1340">
        <v>-9999</v>
      </c>
      <c r="H1340">
        <v>25.417999999999999</v>
      </c>
      <c r="I1340">
        <v>11358</v>
      </c>
      <c r="J1340">
        <v>11092</v>
      </c>
      <c r="K1340" t="s">
        <v>3049</v>
      </c>
      <c r="L1340" t="s">
        <v>214</v>
      </c>
    </row>
    <row r="1341" spans="1:12" x14ac:dyDescent="0.25">
      <c r="A1341">
        <v>1363</v>
      </c>
      <c r="B1341">
        <v>35.454999999999998</v>
      </c>
      <c r="C1341">
        <v>136.19399999999999</v>
      </c>
      <c r="D1341">
        <v>73.759</v>
      </c>
      <c r="E1341">
        <v>35.454999999999998</v>
      </c>
      <c r="F1341">
        <v>136.19800000000001</v>
      </c>
      <c r="G1341">
        <v>-9999</v>
      </c>
      <c r="H1341">
        <v>116.001</v>
      </c>
      <c r="I1341">
        <v>11660</v>
      </c>
      <c r="J1341">
        <v>10473</v>
      </c>
      <c r="K1341" t="s">
        <v>3051</v>
      </c>
      <c r="L1341" t="s">
        <v>214</v>
      </c>
    </row>
    <row r="1342" spans="1:12" x14ac:dyDescent="0.25">
      <c r="A1342">
        <v>1364</v>
      </c>
      <c r="B1342">
        <v>35.283000000000001</v>
      </c>
      <c r="C1342">
        <v>136.24799999999999</v>
      </c>
      <c r="D1342">
        <v>9.6039999999999992</v>
      </c>
      <c r="E1342">
        <v>35.283000000000001</v>
      </c>
      <c r="F1342">
        <v>136.24799999999999</v>
      </c>
      <c r="G1342">
        <v>-9999</v>
      </c>
      <c r="H1342">
        <v>84.09</v>
      </c>
      <c r="I1342">
        <v>11699</v>
      </c>
      <c r="J1342">
        <v>10597</v>
      </c>
      <c r="K1342" t="s">
        <v>3053</v>
      </c>
      <c r="L1342" t="s">
        <v>214</v>
      </c>
    </row>
    <row r="1343" spans="1:12" x14ac:dyDescent="0.25">
      <c r="A1343">
        <v>1365</v>
      </c>
      <c r="B1343">
        <v>35.293999999999997</v>
      </c>
      <c r="C1343">
        <v>136.01499999999999</v>
      </c>
      <c r="D1343">
        <v>2.887</v>
      </c>
      <c r="E1343">
        <v>35.293999999999997</v>
      </c>
      <c r="F1343">
        <v>136.01300000000001</v>
      </c>
      <c r="G1343">
        <v>-9999</v>
      </c>
      <c r="H1343">
        <v>82.376000000000005</v>
      </c>
      <c r="I1343">
        <v>11531</v>
      </c>
      <c r="J1343">
        <v>10589</v>
      </c>
      <c r="K1343" t="s">
        <v>3055</v>
      </c>
      <c r="L1343" t="s">
        <v>214</v>
      </c>
    </row>
    <row r="1344" spans="1:12" x14ac:dyDescent="0.25">
      <c r="A1344">
        <v>1366</v>
      </c>
      <c r="B1344">
        <v>35.197000000000003</v>
      </c>
      <c r="C1344">
        <v>136.065</v>
      </c>
      <c r="D1344">
        <v>6.2220000000000004</v>
      </c>
      <c r="E1344">
        <v>35.204000000000001</v>
      </c>
      <c r="F1344">
        <v>136.06100000000001</v>
      </c>
      <c r="G1344">
        <v>-9999</v>
      </c>
      <c r="H1344">
        <v>73.292000000000002</v>
      </c>
      <c r="I1344">
        <v>11567</v>
      </c>
      <c r="J1344">
        <v>10659</v>
      </c>
      <c r="K1344" t="s">
        <v>3057</v>
      </c>
      <c r="L1344" t="s">
        <v>214</v>
      </c>
    </row>
    <row r="1345" spans="1:12" x14ac:dyDescent="0.25">
      <c r="A1345">
        <v>1367</v>
      </c>
      <c r="B1345">
        <v>35.122</v>
      </c>
      <c r="C1345">
        <v>135.92699999999999</v>
      </c>
      <c r="D1345">
        <v>2.9860000000000002</v>
      </c>
      <c r="E1345">
        <v>35.116</v>
      </c>
      <c r="F1345">
        <v>135.92599999999999</v>
      </c>
      <c r="G1345">
        <v>45</v>
      </c>
      <c r="H1345">
        <v>62.295000000000002</v>
      </c>
      <c r="I1345">
        <v>11468</v>
      </c>
      <c r="J1345">
        <v>10713</v>
      </c>
      <c r="K1345" t="s">
        <v>3059</v>
      </c>
      <c r="L1345" t="s">
        <v>214</v>
      </c>
    </row>
    <row r="1346" spans="1:12" x14ac:dyDescent="0.25">
      <c r="A1346">
        <v>1368</v>
      </c>
      <c r="B1346">
        <v>35.015000000000001</v>
      </c>
      <c r="C1346">
        <v>135.86000000000001</v>
      </c>
      <c r="D1346">
        <v>1.3109999999999999</v>
      </c>
      <c r="E1346">
        <v>35.014000000000003</v>
      </c>
      <c r="F1346">
        <v>135.86099999999999</v>
      </c>
      <c r="G1346">
        <v>-9999</v>
      </c>
      <c r="H1346">
        <v>53.994999999999997</v>
      </c>
      <c r="I1346">
        <v>11420</v>
      </c>
      <c r="J1346">
        <v>10790</v>
      </c>
      <c r="K1346" t="s">
        <v>3061</v>
      </c>
      <c r="L1346" t="s">
        <v>214</v>
      </c>
    </row>
    <row r="1347" spans="1:12" x14ac:dyDescent="0.25">
      <c r="A1347">
        <v>1369</v>
      </c>
      <c r="B1347">
        <v>34.972999999999999</v>
      </c>
      <c r="C1347">
        <v>135.90600000000001</v>
      </c>
      <c r="D1347">
        <v>3715.4920000000002</v>
      </c>
      <c r="E1347">
        <v>34.972999999999999</v>
      </c>
      <c r="F1347">
        <v>135.90600000000001</v>
      </c>
      <c r="G1347">
        <v>3783</v>
      </c>
      <c r="H1347">
        <v>56.701999999999998</v>
      </c>
      <c r="I1347">
        <v>11453</v>
      </c>
      <c r="J1347">
        <v>10820</v>
      </c>
      <c r="K1347" t="s">
        <v>3063</v>
      </c>
      <c r="L1347" t="s">
        <v>211</v>
      </c>
    </row>
    <row r="1348" spans="1:12" x14ac:dyDescent="0.25">
      <c r="A1348">
        <v>1370</v>
      </c>
      <c r="B1348">
        <v>34.941000000000003</v>
      </c>
      <c r="C1348">
        <v>135.91</v>
      </c>
      <c r="D1348">
        <v>3734.9760000000001</v>
      </c>
      <c r="E1348">
        <v>34.941000000000003</v>
      </c>
      <c r="F1348">
        <v>135.911</v>
      </c>
      <c r="G1348">
        <v>3802</v>
      </c>
      <c r="H1348">
        <v>41.860999999999997</v>
      </c>
      <c r="I1348">
        <v>11456</v>
      </c>
      <c r="J1348">
        <v>10843</v>
      </c>
      <c r="K1348" t="s">
        <v>3065</v>
      </c>
      <c r="L1348" t="s">
        <v>211</v>
      </c>
    </row>
    <row r="1349" spans="1:12" x14ac:dyDescent="0.25">
      <c r="A1349">
        <v>1371</v>
      </c>
      <c r="B1349">
        <v>34.935000000000002</v>
      </c>
      <c r="C1349">
        <v>135.91300000000001</v>
      </c>
      <c r="D1349">
        <v>3736.4670000000001</v>
      </c>
      <c r="E1349">
        <v>34.936</v>
      </c>
      <c r="F1349">
        <v>135.91300000000001</v>
      </c>
      <c r="G1349">
        <v>3805</v>
      </c>
      <c r="H1349">
        <v>39.777999999999999</v>
      </c>
      <c r="I1349">
        <v>11458</v>
      </c>
      <c r="J1349">
        <v>10847</v>
      </c>
      <c r="K1349" t="s">
        <v>3067</v>
      </c>
      <c r="L1349" t="s">
        <v>211</v>
      </c>
    </row>
    <row r="1350" spans="1:12" x14ac:dyDescent="0.25">
      <c r="A1350">
        <v>1372</v>
      </c>
      <c r="B1350">
        <v>34.930999999999997</v>
      </c>
      <c r="C1350">
        <v>135.916</v>
      </c>
      <c r="D1350">
        <v>3927.788</v>
      </c>
      <c r="E1350">
        <v>34.930999999999997</v>
      </c>
      <c r="F1350">
        <v>135.916</v>
      </c>
      <c r="G1350">
        <v>3999</v>
      </c>
      <c r="H1350">
        <v>63.555999999999997</v>
      </c>
      <c r="I1350">
        <v>11460</v>
      </c>
      <c r="J1350">
        <v>10850</v>
      </c>
      <c r="K1350" t="s">
        <v>3069</v>
      </c>
      <c r="L1350" t="s">
        <v>211</v>
      </c>
    </row>
    <row r="1351" spans="1:12" x14ac:dyDescent="0.25">
      <c r="A1351">
        <v>1373</v>
      </c>
      <c r="B1351">
        <v>34.941000000000003</v>
      </c>
      <c r="C1351">
        <v>135.916</v>
      </c>
      <c r="D1351">
        <v>189.90299999999999</v>
      </c>
      <c r="E1351">
        <v>34.941000000000003</v>
      </c>
      <c r="F1351">
        <v>135.916</v>
      </c>
      <c r="G1351">
        <v>193</v>
      </c>
      <c r="H1351">
        <v>48.536000000000001</v>
      </c>
      <c r="I1351">
        <v>11460</v>
      </c>
      <c r="J1351">
        <v>10843</v>
      </c>
      <c r="K1351" t="s">
        <v>3072</v>
      </c>
      <c r="L1351" t="s">
        <v>3071</v>
      </c>
    </row>
    <row r="1352" spans="1:12" x14ac:dyDescent="0.25">
      <c r="A1352">
        <v>1374</v>
      </c>
      <c r="B1352">
        <v>34.984999999999999</v>
      </c>
      <c r="C1352">
        <v>136.119</v>
      </c>
      <c r="D1352">
        <v>292.56799999999998</v>
      </c>
      <c r="E1352">
        <v>34.985999999999997</v>
      </c>
      <c r="F1352">
        <v>136.119</v>
      </c>
      <c r="G1352">
        <v>-9999</v>
      </c>
      <c r="H1352">
        <v>35.616</v>
      </c>
      <c r="I1352">
        <v>11606</v>
      </c>
      <c r="J1352">
        <v>10811</v>
      </c>
      <c r="K1352" t="s">
        <v>3075</v>
      </c>
      <c r="L1352" t="s">
        <v>3074</v>
      </c>
    </row>
    <row r="1353" spans="1:12" x14ac:dyDescent="0.25">
      <c r="A1353">
        <v>1375</v>
      </c>
      <c r="B1353">
        <v>34.984999999999999</v>
      </c>
      <c r="C1353">
        <v>136.119</v>
      </c>
      <c r="D1353">
        <v>292.56799999999998</v>
      </c>
      <c r="E1353">
        <v>34.985999999999997</v>
      </c>
      <c r="F1353">
        <v>136.119</v>
      </c>
      <c r="G1353">
        <v>298</v>
      </c>
      <c r="H1353">
        <v>24.864999999999998</v>
      </c>
      <c r="I1353">
        <v>11606</v>
      </c>
      <c r="J1353">
        <v>10811</v>
      </c>
      <c r="K1353" t="s">
        <v>3077</v>
      </c>
      <c r="L1353" t="s">
        <v>3074</v>
      </c>
    </row>
    <row r="1354" spans="1:12" x14ac:dyDescent="0.25">
      <c r="A1354">
        <v>1376</v>
      </c>
      <c r="B1354">
        <v>35.018999999999998</v>
      </c>
      <c r="C1354">
        <v>136.06299999999999</v>
      </c>
      <c r="D1354">
        <v>353.24099999999999</v>
      </c>
      <c r="E1354">
        <v>35.020000000000003</v>
      </c>
      <c r="F1354">
        <v>136.06299999999999</v>
      </c>
      <c r="G1354">
        <v>363</v>
      </c>
      <c r="H1354">
        <v>16.491</v>
      </c>
      <c r="I1354">
        <v>11566</v>
      </c>
      <c r="J1354">
        <v>10787</v>
      </c>
      <c r="K1354" t="s">
        <v>3079</v>
      </c>
      <c r="L1354" t="s">
        <v>3074</v>
      </c>
    </row>
    <row r="1355" spans="1:12" x14ac:dyDescent="0.25">
      <c r="A1355">
        <v>1377</v>
      </c>
      <c r="B1355">
        <v>35.024000000000001</v>
      </c>
      <c r="C1355">
        <v>136.04499999999999</v>
      </c>
      <c r="D1355">
        <v>366.714</v>
      </c>
      <c r="E1355">
        <v>35.023000000000003</v>
      </c>
      <c r="F1355">
        <v>136.04499999999999</v>
      </c>
      <c r="G1355">
        <v>374</v>
      </c>
      <c r="H1355">
        <v>16.829999999999998</v>
      </c>
      <c r="I1355">
        <v>11553</v>
      </c>
      <c r="J1355">
        <v>10783</v>
      </c>
      <c r="K1355" t="s">
        <v>3081</v>
      </c>
      <c r="L1355" t="s">
        <v>3074</v>
      </c>
    </row>
    <row r="1356" spans="1:12" x14ac:dyDescent="0.25">
      <c r="A1356">
        <v>1378</v>
      </c>
      <c r="B1356">
        <v>35.024000000000001</v>
      </c>
      <c r="C1356">
        <v>136.04400000000001</v>
      </c>
      <c r="D1356">
        <v>366.75</v>
      </c>
      <c r="E1356">
        <v>35.024000000000001</v>
      </c>
      <c r="F1356">
        <v>136.04400000000001</v>
      </c>
      <c r="G1356">
        <v>375.6</v>
      </c>
      <c r="H1356">
        <v>13.811</v>
      </c>
      <c r="I1356">
        <v>11552</v>
      </c>
      <c r="J1356">
        <v>10783</v>
      </c>
      <c r="K1356" t="s">
        <v>3083</v>
      </c>
      <c r="L1356" t="s">
        <v>3074</v>
      </c>
    </row>
    <row r="1357" spans="1:12" x14ac:dyDescent="0.25">
      <c r="A1357">
        <v>1379</v>
      </c>
      <c r="B1357">
        <v>35.061999999999998</v>
      </c>
      <c r="C1357">
        <v>136.00800000000001</v>
      </c>
      <c r="D1357">
        <v>379.108</v>
      </c>
      <c r="E1357">
        <v>35.061999999999998</v>
      </c>
      <c r="F1357">
        <v>136.00399999999999</v>
      </c>
      <c r="G1357">
        <v>388</v>
      </c>
      <c r="H1357">
        <v>16.081</v>
      </c>
      <c r="I1357">
        <v>11526</v>
      </c>
      <c r="J1357">
        <v>10756</v>
      </c>
      <c r="K1357" t="s">
        <v>3085</v>
      </c>
      <c r="L1357" t="s">
        <v>3074</v>
      </c>
    </row>
    <row r="1358" spans="1:12" x14ac:dyDescent="0.25">
      <c r="A1358">
        <v>1380</v>
      </c>
      <c r="B1358">
        <v>35.101999999999997</v>
      </c>
      <c r="C1358">
        <v>135.99100000000001</v>
      </c>
      <c r="D1358">
        <v>381.512</v>
      </c>
      <c r="E1358">
        <v>35.101999999999997</v>
      </c>
      <c r="F1358">
        <v>135.989</v>
      </c>
      <c r="G1358">
        <v>391</v>
      </c>
      <c r="H1358">
        <v>19.745000000000001</v>
      </c>
      <c r="I1358">
        <v>11514</v>
      </c>
      <c r="J1358">
        <v>10727</v>
      </c>
      <c r="K1358" t="s">
        <v>3087</v>
      </c>
      <c r="L1358" t="s">
        <v>3074</v>
      </c>
    </row>
    <row r="1359" spans="1:12" x14ac:dyDescent="0.25">
      <c r="A1359">
        <v>1381</v>
      </c>
      <c r="B1359">
        <v>35.012999999999998</v>
      </c>
      <c r="C1359">
        <v>135.96899999999999</v>
      </c>
      <c r="D1359">
        <v>34.68</v>
      </c>
      <c r="E1359">
        <v>35.018000000000001</v>
      </c>
      <c r="F1359">
        <v>135.965</v>
      </c>
      <c r="G1359">
        <v>36</v>
      </c>
      <c r="H1359">
        <v>10.305</v>
      </c>
      <c r="I1359">
        <v>11498</v>
      </c>
      <c r="J1359">
        <v>10791</v>
      </c>
      <c r="K1359" t="s">
        <v>558</v>
      </c>
      <c r="L1359" t="s">
        <v>214</v>
      </c>
    </row>
    <row r="1360" spans="1:12" x14ac:dyDescent="0.25">
      <c r="A1360">
        <v>1382</v>
      </c>
      <c r="B1360">
        <v>35.402000000000001</v>
      </c>
      <c r="C1360">
        <v>136.233</v>
      </c>
      <c r="D1360">
        <v>403.38099999999997</v>
      </c>
      <c r="E1360">
        <v>35.402000000000001</v>
      </c>
      <c r="F1360">
        <v>136.233</v>
      </c>
      <c r="G1360">
        <v>359.8</v>
      </c>
      <c r="H1360">
        <v>58.734999999999999</v>
      </c>
      <c r="I1360">
        <v>11688</v>
      </c>
      <c r="J1360">
        <v>10511</v>
      </c>
      <c r="K1360" t="s">
        <v>3090</v>
      </c>
      <c r="L1360" t="s">
        <v>3089</v>
      </c>
    </row>
    <row r="1361" spans="1:12" x14ac:dyDescent="0.25">
      <c r="A1361">
        <v>1383</v>
      </c>
      <c r="B1361">
        <v>35.109000000000002</v>
      </c>
      <c r="C1361">
        <v>136.05199999999999</v>
      </c>
      <c r="D1361">
        <v>201.874</v>
      </c>
      <c r="E1361">
        <v>35.109000000000002</v>
      </c>
      <c r="F1361">
        <v>136.053</v>
      </c>
      <c r="G1361">
        <v>-9999</v>
      </c>
      <c r="H1361">
        <v>14.952999999999999</v>
      </c>
      <c r="I1361">
        <v>11558</v>
      </c>
      <c r="J1361">
        <v>10722</v>
      </c>
      <c r="K1361" t="s">
        <v>3093</v>
      </c>
      <c r="L1361" t="s">
        <v>3092</v>
      </c>
    </row>
    <row r="1362" spans="1:12" x14ac:dyDescent="0.25">
      <c r="A1362">
        <v>1384</v>
      </c>
      <c r="B1362">
        <v>34.96</v>
      </c>
      <c r="C1362">
        <v>136.19200000000001</v>
      </c>
      <c r="D1362">
        <v>143.94999999999999</v>
      </c>
      <c r="E1362">
        <v>34.960999999999999</v>
      </c>
      <c r="F1362">
        <v>136.19300000000001</v>
      </c>
      <c r="G1362">
        <v>142.80000000000001</v>
      </c>
      <c r="H1362">
        <v>7.2640000000000002</v>
      </c>
      <c r="I1362">
        <v>11659</v>
      </c>
      <c r="J1362">
        <v>10829</v>
      </c>
      <c r="K1362" t="s">
        <v>3095</v>
      </c>
      <c r="L1362" t="s">
        <v>3074</v>
      </c>
    </row>
    <row r="1363" spans="1:12" x14ac:dyDescent="0.25">
      <c r="A1363">
        <v>1385</v>
      </c>
      <c r="B1363">
        <v>34.962000000000003</v>
      </c>
      <c r="C1363">
        <v>136.19</v>
      </c>
      <c r="D1363">
        <v>144.95599999999999</v>
      </c>
      <c r="E1363">
        <v>34.962000000000003</v>
      </c>
      <c r="F1363">
        <v>136.191</v>
      </c>
      <c r="G1363">
        <v>142.9</v>
      </c>
      <c r="H1363">
        <v>13.260999999999999</v>
      </c>
      <c r="I1363">
        <v>11657</v>
      </c>
      <c r="J1363">
        <v>10828</v>
      </c>
      <c r="K1363" t="s">
        <v>3097</v>
      </c>
      <c r="L1363" t="s">
        <v>3074</v>
      </c>
    </row>
    <row r="1364" spans="1:12" x14ac:dyDescent="0.25">
      <c r="A1364">
        <v>1386</v>
      </c>
      <c r="B1364">
        <v>34.966000000000001</v>
      </c>
      <c r="C1364">
        <v>136.14500000000001</v>
      </c>
      <c r="D1364">
        <v>160.95599999999999</v>
      </c>
      <c r="E1364">
        <v>34.966999999999999</v>
      </c>
      <c r="F1364">
        <v>136.14500000000001</v>
      </c>
      <c r="G1364">
        <v>160</v>
      </c>
      <c r="H1364">
        <v>11.106</v>
      </c>
      <c r="I1364">
        <v>11625</v>
      </c>
      <c r="J1364">
        <v>10825</v>
      </c>
      <c r="K1364" t="s">
        <v>3099</v>
      </c>
      <c r="L1364" t="s">
        <v>3074</v>
      </c>
    </row>
    <row r="1365" spans="1:12" x14ac:dyDescent="0.25">
      <c r="A1365">
        <v>1387</v>
      </c>
      <c r="B1365">
        <v>34.96</v>
      </c>
      <c r="C1365">
        <v>136.13999999999999</v>
      </c>
      <c r="D1365">
        <v>117.649</v>
      </c>
      <c r="E1365">
        <v>34.96</v>
      </c>
      <c r="F1365">
        <v>136.13999999999999</v>
      </c>
      <c r="G1365">
        <v>125.7</v>
      </c>
      <c r="H1365">
        <v>11.279</v>
      </c>
      <c r="I1365">
        <v>11621</v>
      </c>
      <c r="J1365">
        <v>10829</v>
      </c>
      <c r="K1365" t="s">
        <v>3101</v>
      </c>
      <c r="L1365" t="s">
        <v>3074</v>
      </c>
    </row>
    <row r="1366" spans="1:12" x14ac:dyDescent="0.25">
      <c r="A1366">
        <v>1388</v>
      </c>
      <c r="B1366">
        <v>34.926000000000002</v>
      </c>
      <c r="C1366">
        <v>136.06700000000001</v>
      </c>
      <c r="D1366">
        <v>104.846</v>
      </c>
      <c r="E1366">
        <v>34.926000000000002</v>
      </c>
      <c r="F1366">
        <v>136.06700000000001</v>
      </c>
      <c r="G1366">
        <v>98.7</v>
      </c>
      <c r="H1366">
        <v>16.146999999999998</v>
      </c>
      <c r="I1366">
        <v>11569</v>
      </c>
      <c r="J1366">
        <v>10854</v>
      </c>
      <c r="K1366" t="s">
        <v>3103</v>
      </c>
      <c r="L1366" t="s">
        <v>3071</v>
      </c>
    </row>
    <row r="1367" spans="1:12" x14ac:dyDescent="0.25">
      <c r="A1367">
        <v>1390</v>
      </c>
      <c r="B1367">
        <v>35.012999999999998</v>
      </c>
      <c r="C1367">
        <v>135.94200000000001</v>
      </c>
      <c r="D1367">
        <v>42.496000000000002</v>
      </c>
      <c r="E1367">
        <v>35.012999999999998</v>
      </c>
      <c r="F1367">
        <v>135.94300000000001</v>
      </c>
      <c r="G1367">
        <v>42</v>
      </c>
      <c r="H1367">
        <v>10.763999999999999</v>
      </c>
      <c r="I1367">
        <v>11479</v>
      </c>
      <c r="J1367">
        <v>10791</v>
      </c>
      <c r="K1367" t="s">
        <v>215</v>
      </c>
      <c r="L1367" t="s">
        <v>3106</v>
      </c>
    </row>
    <row r="1368" spans="1:12" x14ac:dyDescent="0.25">
      <c r="A1368">
        <v>1391</v>
      </c>
      <c r="B1368">
        <v>35.097999999999999</v>
      </c>
      <c r="C1368">
        <v>135.916</v>
      </c>
      <c r="D1368">
        <v>18.297000000000001</v>
      </c>
      <c r="E1368">
        <v>35.095999999999997</v>
      </c>
      <c r="F1368">
        <v>135.91300000000001</v>
      </c>
      <c r="G1368">
        <v>-9999</v>
      </c>
      <c r="H1368">
        <v>9.9369999999999994</v>
      </c>
      <c r="I1368">
        <v>11460</v>
      </c>
      <c r="J1368">
        <v>10730</v>
      </c>
      <c r="K1368" t="s">
        <v>3107</v>
      </c>
      <c r="L1368" t="s">
        <v>214</v>
      </c>
    </row>
    <row r="1369" spans="1:12" x14ac:dyDescent="0.25">
      <c r="A1369">
        <v>1392</v>
      </c>
      <c r="B1369">
        <v>34.917000000000002</v>
      </c>
      <c r="C1369">
        <v>136.077</v>
      </c>
      <c r="D1369">
        <v>88.045000000000002</v>
      </c>
      <c r="E1369">
        <v>34.917000000000002</v>
      </c>
      <c r="F1369">
        <v>136.078</v>
      </c>
      <c r="G1369">
        <v>86.6</v>
      </c>
      <c r="H1369">
        <v>55.652999999999999</v>
      </c>
      <c r="I1369">
        <v>11576</v>
      </c>
      <c r="J1369">
        <v>10860</v>
      </c>
      <c r="K1369" t="s">
        <v>3109</v>
      </c>
      <c r="L1369" t="s">
        <v>3071</v>
      </c>
    </row>
    <row r="1370" spans="1:12" x14ac:dyDescent="0.25">
      <c r="A1370">
        <v>1393</v>
      </c>
      <c r="B1370">
        <v>34.893999999999998</v>
      </c>
      <c r="C1370">
        <v>135.80500000000001</v>
      </c>
      <c r="D1370">
        <v>4102.3959999999997</v>
      </c>
      <c r="E1370">
        <v>34.893999999999998</v>
      </c>
      <c r="F1370">
        <v>135.804</v>
      </c>
      <c r="G1370">
        <v>4218</v>
      </c>
      <c r="H1370">
        <v>32.886000000000003</v>
      </c>
      <c r="I1370">
        <v>11380</v>
      </c>
      <c r="J1370">
        <v>10877</v>
      </c>
      <c r="K1370" t="s">
        <v>3112</v>
      </c>
      <c r="L1370" t="s">
        <v>3111</v>
      </c>
    </row>
    <row r="1371" spans="1:12" x14ac:dyDescent="0.25">
      <c r="A1371">
        <v>1394</v>
      </c>
      <c r="B1371">
        <v>34.927</v>
      </c>
      <c r="C1371">
        <v>135.77000000000001</v>
      </c>
      <c r="D1371">
        <v>4167.4359999999997</v>
      </c>
      <c r="E1371">
        <v>34.927</v>
      </c>
      <c r="F1371">
        <v>135.77000000000001</v>
      </c>
      <c r="G1371">
        <v>4282</v>
      </c>
      <c r="H1371">
        <v>38.823</v>
      </c>
      <c r="I1371">
        <v>11355</v>
      </c>
      <c r="J1371">
        <v>10853</v>
      </c>
      <c r="K1371" t="s">
        <v>3114</v>
      </c>
      <c r="L1371" t="s">
        <v>3111</v>
      </c>
    </row>
    <row r="1372" spans="1:12" x14ac:dyDescent="0.25">
      <c r="A1372">
        <v>1395</v>
      </c>
      <c r="B1372">
        <v>34.896999999999998</v>
      </c>
      <c r="C1372">
        <v>135.71700000000001</v>
      </c>
      <c r="D1372">
        <v>4234.4589999999998</v>
      </c>
      <c r="E1372">
        <v>34.898000000000003</v>
      </c>
      <c r="F1372">
        <v>135.71799999999999</v>
      </c>
      <c r="G1372">
        <v>4354</v>
      </c>
      <c r="H1372">
        <v>43.904000000000003</v>
      </c>
      <c r="I1372">
        <v>11317</v>
      </c>
      <c r="J1372">
        <v>10875</v>
      </c>
      <c r="K1372" t="s">
        <v>3116</v>
      </c>
      <c r="L1372" t="s">
        <v>3111</v>
      </c>
    </row>
    <row r="1373" spans="1:12" x14ac:dyDescent="0.25">
      <c r="A1373">
        <v>1396</v>
      </c>
      <c r="B1373">
        <v>34.890999999999998</v>
      </c>
      <c r="C1373">
        <v>135.685</v>
      </c>
      <c r="D1373">
        <v>4235.1859999999997</v>
      </c>
      <c r="E1373">
        <v>34.89</v>
      </c>
      <c r="F1373">
        <v>135.68600000000001</v>
      </c>
      <c r="G1373">
        <v>4354</v>
      </c>
      <c r="H1373">
        <v>42.866999999999997</v>
      </c>
      <c r="I1373">
        <v>11294</v>
      </c>
      <c r="J1373">
        <v>10879</v>
      </c>
      <c r="K1373" t="s">
        <v>3118</v>
      </c>
      <c r="L1373" t="s">
        <v>3111</v>
      </c>
    </row>
    <row r="1374" spans="1:12" x14ac:dyDescent="0.25">
      <c r="A1374">
        <v>1397</v>
      </c>
      <c r="B1374">
        <v>34.866999999999997</v>
      </c>
      <c r="C1374">
        <v>135.66999999999999</v>
      </c>
      <c r="D1374">
        <v>7113.2359999999999</v>
      </c>
      <c r="E1374">
        <v>34.868000000000002</v>
      </c>
      <c r="F1374">
        <v>135.66900000000001</v>
      </c>
      <c r="G1374">
        <v>7050</v>
      </c>
      <c r="H1374">
        <v>44.171999999999997</v>
      </c>
      <c r="I1374">
        <v>11283</v>
      </c>
      <c r="J1374">
        <v>10896</v>
      </c>
      <c r="K1374" t="s">
        <v>3120</v>
      </c>
      <c r="L1374" t="s">
        <v>184</v>
      </c>
    </row>
    <row r="1375" spans="1:12" x14ac:dyDescent="0.25">
      <c r="A1375">
        <v>1398</v>
      </c>
      <c r="B1375">
        <v>34.814999999999998</v>
      </c>
      <c r="C1375">
        <v>135.63399999999999</v>
      </c>
      <c r="D1375">
        <v>7217.009</v>
      </c>
      <c r="E1375">
        <v>34.814</v>
      </c>
      <c r="F1375">
        <v>135.63399999999999</v>
      </c>
      <c r="G1375">
        <v>7281</v>
      </c>
      <c r="H1375">
        <v>41.46</v>
      </c>
      <c r="I1375">
        <v>11257</v>
      </c>
      <c r="J1375">
        <v>10934</v>
      </c>
      <c r="K1375" t="s">
        <v>3122</v>
      </c>
      <c r="L1375" t="s">
        <v>184</v>
      </c>
    </row>
    <row r="1376" spans="1:12" x14ac:dyDescent="0.25">
      <c r="A1376">
        <v>1400</v>
      </c>
      <c r="B1376">
        <v>34.723999999999997</v>
      </c>
      <c r="C1376">
        <v>135.51599999999999</v>
      </c>
      <c r="D1376">
        <v>7312.02</v>
      </c>
      <c r="E1376">
        <v>34.723999999999997</v>
      </c>
      <c r="F1376">
        <v>135.518</v>
      </c>
      <c r="G1376">
        <v>7281</v>
      </c>
      <c r="H1376">
        <v>50.518000000000001</v>
      </c>
      <c r="I1376">
        <v>11172</v>
      </c>
      <c r="J1376">
        <v>10999</v>
      </c>
      <c r="K1376" t="s">
        <v>3125</v>
      </c>
      <c r="L1376" t="s">
        <v>184</v>
      </c>
    </row>
    <row r="1377" spans="1:12" x14ac:dyDescent="0.25">
      <c r="A1377">
        <v>1401</v>
      </c>
      <c r="B1377">
        <v>34.701999999999998</v>
      </c>
      <c r="C1377">
        <v>135.46600000000001</v>
      </c>
      <c r="D1377">
        <v>7315.6130000000003</v>
      </c>
      <c r="E1377">
        <v>34.698999999999998</v>
      </c>
      <c r="F1377">
        <v>135.46799999999999</v>
      </c>
      <c r="G1377">
        <v>-9999</v>
      </c>
      <c r="H1377">
        <v>59.83</v>
      </c>
      <c r="I1377">
        <v>11136</v>
      </c>
      <c r="J1377">
        <v>11015</v>
      </c>
      <c r="K1377" t="s">
        <v>974</v>
      </c>
      <c r="L1377" t="s">
        <v>184</v>
      </c>
    </row>
    <row r="1378" spans="1:12" x14ac:dyDescent="0.25">
      <c r="A1378">
        <v>1403</v>
      </c>
      <c r="B1378">
        <v>34.96</v>
      </c>
      <c r="C1378">
        <v>135.81</v>
      </c>
      <c r="D1378">
        <v>35.01</v>
      </c>
      <c r="E1378">
        <v>34.957999999999998</v>
      </c>
      <c r="F1378">
        <v>135.81100000000001</v>
      </c>
      <c r="G1378">
        <v>32</v>
      </c>
      <c r="H1378">
        <v>24.943999999999999</v>
      </c>
      <c r="I1378">
        <v>11384</v>
      </c>
      <c r="J1378">
        <v>10829</v>
      </c>
      <c r="K1378" t="s">
        <v>3130</v>
      </c>
      <c r="L1378" t="s">
        <v>3129</v>
      </c>
    </row>
    <row r="1379" spans="1:12" x14ac:dyDescent="0.25">
      <c r="A1379">
        <v>1404</v>
      </c>
      <c r="B1379">
        <v>34.759</v>
      </c>
      <c r="C1379">
        <v>135.869</v>
      </c>
      <c r="D1379">
        <v>1471.0060000000001</v>
      </c>
      <c r="E1379">
        <v>34.759</v>
      </c>
      <c r="F1379">
        <v>135.869</v>
      </c>
      <c r="G1379">
        <v>1456</v>
      </c>
      <c r="H1379">
        <v>16.114000000000001</v>
      </c>
      <c r="I1379">
        <v>11426</v>
      </c>
      <c r="J1379">
        <v>10974</v>
      </c>
      <c r="K1379" t="s">
        <v>2560</v>
      </c>
      <c r="L1379" t="s">
        <v>208</v>
      </c>
    </row>
    <row r="1380" spans="1:12" x14ac:dyDescent="0.25">
      <c r="A1380">
        <v>1405</v>
      </c>
      <c r="B1380">
        <v>34.767000000000003</v>
      </c>
      <c r="C1380">
        <v>135.80500000000001</v>
      </c>
      <c r="D1380">
        <v>1560.0250000000001</v>
      </c>
      <c r="E1380">
        <v>34.767000000000003</v>
      </c>
      <c r="F1380">
        <v>135.803</v>
      </c>
      <c r="G1380">
        <v>1526</v>
      </c>
      <c r="H1380">
        <v>18.036000000000001</v>
      </c>
      <c r="I1380">
        <v>11380</v>
      </c>
      <c r="J1380">
        <v>10968</v>
      </c>
      <c r="K1380" t="s">
        <v>3132</v>
      </c>
      <c r="L1380" t="s">
        <v>208</v>
      </c>
    </row>
    <row r="1381" spans="1:12" x14ac:dyDescent="0.25">
      <c r="A1381">
        <v>1406</v>
      </c>
      <c r="B1381">
        <v>34.802</v>
      </c>
      <c r="C1381">
        <v>135.79900000000001</v>
      </c>
      <c r="D1381">
        <v>1597.048</v>
      </c>
      <c r="E1381">
        <v>34.802</v>
      </c>
      <c r="F1381">
        <v>135.798</v>
      </c>
      <c r="G1381">
        <v>1559</v>
      </c>
      <c r="H1381">
        <v>12.973000000000001</v>
      </c>
      <c r="I1381">
        <v>11376</v>
      </c>
      <c r="J1381">
        <v>10943</v>
      </c>
      <c r="K1381" t="s">
        <v>3134</v>
      </c>
      <c r="L1381" t="s">
        <v>208</v>
      </c>
    </row>
    <row r="1382" spans="1:12" x14ac:dyDescent="0.25">
      <c r="A1382">
        <v>1407</v>
      </c>
      <c r="B1382">
        <v>34.887</v>
      </c>
      <c r="C1382">
        <v>135.703</v>
      </c>
      <c r="D1382">
        <v>1689.847</v>
      </c>
      <c r="E1382">
        <v>34.886000000000003</v>
      </c>
      <c r="F1382">
        <v>135.70400000000001</v>
      </c>
      <c r="G1382">
        <v>1596</v>
      </c>
      <c r="H1382">
        <v>1.5880000000000001</v>
      </c>
      <c r="I1382">
        <v>11307</v>
      </c>
      <c r="J1382">
        <v>10882</v>
      </c>
      <c r="K1382" t="s">
        <v>955</v>
      </c>
      <c r="L1382" t="s">
        <v>208</v>
      </c>
    </row>
    <row r="1383" spans="1:12" x14ac:dyDescent="0.25">
      <c r="A1383">
        <v>1408</v>
      </c>
      <c r="B1383">
        <v>35.207999999999998</v>
      </c>
      <c r="C1383">
        <v>135.751</v>
      </c>
      <c r="D1383">
        <v>66.361000000000004</v>
      </c>
      <c r="E1383">
        <v>35.204000000000001</v>
      </c>
      <c r="F1383">
        <v>135.74799999999999</v>
      </c>
      <c r="G1383">
        <v>66</v>
      </c>
      <c r="H1383">
        <v>38.454999999999998</v>
      </c>
      <c r="I1383">
        <v>11341</v>
      </c>
      <c r="J1383">
        <v>10651</v>
      </c>
      <c r="K1383" t="s">
        <v>3137</v>
      </c>
      <c r="L1383" t="s">
        <v>185</v>
      </c>
    </row>
    <row r="1384" spans="1:12" x14ac:dyDescent="0.25">
      <c r="A1384">
        <v>1409</v>
      </c>
      <c r="B1384">
        <v>35.090000000000003</v>
      </c>
      <c r="C1384">
        <v>135.512</v>
      </c>
      <c r="D1384">
        <v>541.19600000000003</v>
      </c>
      <c r="E1384">
        <v>35.088999999999999</v>
      </c>
      <c r="F1384">
        <v>135.511</v>
      </c>
      <c r="G1384">
        <v>540</v>
      </c>
      <c r="H1384">
        <v>32.585000000000001</v>
      </c>
      <c r="I1384">
        <v>11169</v>
      </c>
      <c r="J1384">
        <v>10736</v>
      </c>
      <c r="K1384" t="s">
        <v>1267</v>
      </c>
      <c r="L1384" t="s">
        <v>185</v>
      </c>
    </row>
    <row r="1385" spans="1:12" x14ac:dyDescent="0.25">
      <c r="A1385">
        <v>1410</v>
      </c>
      <c r="B1385">
        <v>35.017000000000003</v>
      </c>
      <c r="C1385">
        <v>135.58799999999999</v>
      </c>
      <c r="D1385">
        <v>693.16399999999999</v>
      </c>
      <c r="E1385">
        <v>35.017000000000003</v>
      </c>
      <c r="F1385">
        <v>135.58799999999999</v>
      </c>
      <c r="G1385">
        <v>681</v>
      </c>
      <c r="H1385">
        <v>33.128999999999998</v>
      </c>
      <c r="I1385">
        <v>11224</v>
      </c>
      <c r="J1385">
        <v>10788</v>
      </c>
      <c r="K1385" t="s">
        <v>3139</v>
      </c>
      <c r="L1385" t="s">
        <v>185</v>
      </c>
    </row>
    <row r="1386" spans="1:12" x14ac:dyDescent="0.25">
      <c r="A1386">
        <v>1411</v>
      </c>
      <c r="B1386">
        <v>35.015000000000001</v>
      </c>
      <c r="C1386">
        <v>135.608</v>
      </c>
      <c r="D1386">
        <v>730.22900000000004</v>
      </c>
      <c r="E1386">
        <v>35.015000000000001</v>
      </c>
      <c r="F1386">
        <v>135.607</v>
      </c>
      <c r="G1386">
        <v>727</v>
      </c>
      <c r="H1386">
        <v>37.32</v>
      </c>
      <c r="I1386">
        <v>11238</v>
      </c>
      <c r="J1386">
        <v>10790</v>
      </c>
      <c r="K1386" t="s">
        <v>3141</v>
      </c>
      <c r="L1386" t="s">
        <v>185</v>
      </c>
    </row>
    <row r="1387" spans="1:12" x14ac:dyDescent="0.25">
      <c r="A1387">
        <v>1412</v>
      </c>
      <c r="B1387">
        <v>35.027000000000001</v>
      </c>
      <c r="C1387">
        <v>135.64699999999999</v>
      </c>
      <c r="D1387">
        <v>746.95</v>
      </c>
      <c r="E1387">
        <v>35.027000000000001</v>
      </c>
      <c r="F1387">
        <v>135.64699999999999</v>
      </c>
      <c r="G1387">
        <v>741</v>
      </c>
      <c r="H1387">
        <v>16.815000000000001</v>
      </c>
      <c r="I1387">
        <v>11266</v>
      </c>
      <c r="J1387">
        <v>10781</v>
      </c>
      <c r="K1387" t="s">
        <v>3143</v>
      </c>
      <c r="L1387" t="s">
        <v>185</v>
      </c>
    </row>
    <row r="1388" spans="1:12" x14ac:dyDescent="0.25">
      <c r="A1388">
        <v>1413</v>
      </c>
      <c r="B1388">
        <v>35.012</v>
      </c>
      <c r="C1388">
        <v>135.678</v>
      </c>
      <c r="D1388">
        <v>820.38699999999994</v>
      </c>
      <c r="E1388">
        <v>35.012</v>
      </c>
      <c r="F1388">
        <v>135.679</v>
      </c>
      <c r="G1388">
        <v>818</v>
      </c>
      <c r="H1388">
        <v>33.055999999999997</v>
      </c>
      <c r="I1388">
        <v>11289</v>
      </c>
      <c r="J1388">
        <v>10792</v>
      </c>
      <c r="K1388" t="s">
        <v>3145</v>
      </c>
      <c r="L1388" t="s">
        <v>185</v>
      </c>
    </row>
    <row r="1389" spans="1:12" x14ac:dyDescent="0.25">
      <c r="A1389">
        <v>1414</v>
      </c>
      <c r="B1389">
        <v>34.982999999999997</v>
      </c>
      <c r="C1389">
        <v>135.71299999999999</v>
      </c>
      <c r="D1389">
        <v>834.08699999999999</v>
      </c>
      <c r="E1389">
        <v>34.981999999999999</v>
      </c>
      <c r="F1389">
        <v>135.71299999999999</v>
      </c>
      <c r="G1389">
        <v>887</v>
      </c>
      <c r="H1389">
        <v>25.337</v>
      </c>
      <c r="I1389">
        <v>11314</v>
      </c>
      <c r="J1389">
        <v>10813</v>
      </c>
      <c r="K1389" t="s">
        <v>3147</v>
      </c>
      <c r="L1389" t="s">
        <v>185</v>
      </c>
    </row>
    <row r="1390" spans="1:12" x14ac:dyDescent="0.25">
      <c r="A1390">
        <v>1415</v>
      </c>
      <c r="B1390">
        <v>34.927</v>
      </c>
      <c r="C1390">
        <v>135.73099999999999</v>
      </c>
      <c r="D1390">
        <v>1075.7429999999999</v>
      </c>
      <c r="E1390">
        <v>34.927999999999997</v>
      </c>
      <c r="F1390">
        <v>135.72999999999999</v>
      </c>
      <c r="G1390">
        <v>1090</v>
      </c>
      <c r="H1390">
        <v>15.16</v>
      </c>
      <c r="I1390">
        <v>11327</v>
      </c>
      <c r="J1390">
        <v>10853</v>
      </c>
      <c r="K1390" t="s">
        <v>3149</v>
      </c>
      <c r="L1390" t="s">
        <v>185</v>
      </c>
    </row>
    <row r="1391" spans="1:12" x14ac:dyDescent="0.25">
      <c r="A1391">
        <v>1416</v>
      </c>
      <c r="B1391">
        <v>34.908000000000001</v>
      </c>
      <c r="C1391">
        <v>135.71700000000001</v>
      </c>
      <c r="D1391">
        <v>1084.076</v>
      </c>
      <c r="E1391">
        <v>34.908000000000001</v>
      </c>
      <c r="F1391">
        <v>135.71799999999999</v>
      </c>
      <c r="G1391">
        <v>1100</v>
      </c>
      <c r="H1391">
        <v>2.714</v>
      </c>
      <c r="I1391">
        <v>11317</v>
      </c>
      <c r="J1391">
        <v>10867</v>
      </c>
      <c r="K1391" t="s">
        <v>3151</v>
      </c>
      <c r="L1391" t="s">
        <v>185</v>
      </c>
    </row>
    <row r="1392" spans="1:12" x14ac:dyDescent="0.25">
      <c r="A1392">
        <v>1417</v>
      </c>
      <c r="B1392">
        <v>34.966000000000001</v>
      </c>
      <c r="C1392">
        <v>135.75899999999999</v>
      </c>
      <c r="D1392">
        <v>172.697</v>
      </c>
      <c r="E1392">
        <v>34.966000000000001</v>
      </c>
      <c r="F1392">
        <v>135.75899999999999</v>
      </c>
      <c r="G1392">
        <v>156</v>
      </c>
      <c r="H1392">
        <v>26.422999999999998</v>
      </c>
      <c r="I1392">
        <v>11347</v>
      </c>
      <c r="J1392">
        <v>10825</v>
      </c>
      <c r="K1392" t="s">
        <v>3154</v>
      </c>
      <c r="L1392" t="s">
        <v>3153</v>
      </c>
    </row>
    <row r="1393" spans="1:12" x14ac:dyDescent="0.25">
      <c r="A1393">
        <v>1420</v>
      </c>
      <c r="B1393">
        <v>34.694000000000003</v>
      </c>
      <c r="C1393">
        <v>135.523</v>
      </c>
      <c r="D1393">
        <v>3.14</v>
      </c>
      <c r="E1393">
        <v>34.694000000000003</v>
      </c>
      <c r="F1393">
        <v>135.523</v>
      </c>
      <c r="G1393">
        <v>-9999</v>
      </c>
      <c r="H1393">
        <v>43.834000000000003</v>
      </c>
      <c r="I1393">
        <v>11177</v>
      </c>
      <c r="J1393">
        <v>11021</v>
      </c>
      <c r="K1393" t="s">
        <v>3160</v>
      </c>
      <c r="L1393" t="s">
        <v>184</v>
      </c>
    </row>
    <row r="1394" spans="1:12" x14ac:dyDescent="0.25">
      <c r="A1394">
        <v>1422</v>
      </c>
      <c r="B1394">
        <v>34.686999999999998</v>
      </c>
      <c r="C1394">
        <v>135.483</v>
      </c>
      <c r="D1394">
        <v>284.76299999999998</v>
      </c>
      <c r="E1394">
        <v>34.686</v>
      </c>
      <c r="F1394">
        <v>135.483</v>
      </c>
      <c r="G1394">
        <v>-9999</v>
      </c>
      <c r="H1394">
        <v>37.847999999999999</v>
      </c>
      <c r="I1394">
        <v>11148</v>
      </c>
      <c r="J1394">
        <v>11026</v>
      </c>
      <c r="K1394" t="s">
        <v>3164</v>
      </c>
      <c r="L1394" t="s">
        <v>184</v>
      </c>
    </row>
    <row r="1395" spans="1:12" x14ac:dyDescent="0.25">
      <c r="A1395">
        <v>1423</v>
      </c>
      <c r="B1395">
        <v>34.828000000000003</v>
      </c>
      <c r="C1395">
        <v>135.61500000000001</v>
      </c>
      <c r="D1395">
        <v>51.435000000000002</v>
      </c>
      <c r="E1395">
        <v>34.829000000000001</v>
      </c>
      <c r="F1395">
        <v>135.614</v>
      </c>
      <c r="G1395">
        <v>62</v>
      </c>
      <c r="H1395">
        <v>20.757999999999999</v>
      </c>
      <c r="I1395">
        <v>11243</v>
      </c>
      <c r="J1395">
        <v>10924</v>
      </c>
      <c r="K1395" t="s">
        <v>3166</v>
      </c>
      <c r="L1395" t="s">
        <v>3166</v>
      </c>
    </row>
    <row r="1396" spans="1:12" x14ac:dyDescent="0.25">
      <c r="A1396">
        <v>1424</v>
      </c>
      <c r="B1396">
        <v>34.905999999999999</v>
      </c>
      <c r="C1396">
        <v>135.37</v>
      </c>
      <c r="D1396">
        <v>60.670999999999999</v>
      </c>
      <c r="E1396">
        <v>34.905999999999999</v>
      </c>
      <c r="F1396">
        <v>135.37</v>
      </c>
      <c r="G1396">
        <v>59.3</v>
      </c>
      <c r="H1396">
        <v>28.638999999999999</v>
      </c>
      <c r="I1396">
        <v>11067</v>
      </c>
      <c r="J1396">
        <v>10868</v>
      </c>
      <c r="K1396" t="s">
        <v>3169</v>
      </c>
      <c r="L1396" t="s">
        <v>3168</v>
      </c>
    </row>
    <row r="1397" spans="1:12" x14ac:dyDescent="0.25">
      <c r="A1397">
        <v>1425</v>
      </c>
      <c r="B1397">
        <v>34.872999999999998</v>
      </c>
      <c r="C1397">
        <v>135.39699999999999</v>
      </c>
      <c r="D1397">
        <v>230.482</v>
      </c>
      <c r="E1397">
        <v>34.872999999999998</v>
      </c>
      <c r="F1397">
        <v>135.39599999999999</v>
      </c>
      <c r="G1397">
        <v>235.2</v>
      </c>
      <c r="H1397">
        <v>30.023</v>
      </c>
      <c r="I1397">
        <v>11086</v>
      </c>
      <c r="J1397">
        <v>10892</v>
      </c>
      <c r="K1397" t="s">
        <v>3171</v>
      </c>
      <c r="L1397" t="s">
        <v>3168</v>
      </c>
    </row>
    <row r="1398" spans="1:12" x14ac:dyDescent="0.25">
      <c r="A1398">
        <v>1426</v>
      </c>
      <c r="B1398">
        <v>34.853000000000002</v>
      </c>
      <c r="C1398">
        <v>135.416</v>
      </c>
      <c r="D1398">
        <v>254.14599999999999</v>
      </c>
      <c r="E1398">
        <v>34.853999999999999</v>
      </c>
      <c r="F1398">
        <v>135.41499999999999</v>
      </c>
      <c r="G1398">
        <v>255.1</v>
      </c>
      <c r="H1398">
        <v>30.681000000000001</v>
      </c>
      <c r="I1398">
        <v>11100</v>
      </c>
      <c r="J1398">
        <v>10906</v>
      </c>
      <c r="K1398" t="s">
        <v>3173</v>
      </c>
      <c r="L1398" t="s">
        <v>3168</v>
      </c>
    </row>
    <row r="1399" spans="1:12" x14ac:dyDescent="0.25">
      <c r="A1399">
        <v>1428</v>
      </c>
      <c r="B1399">
        <v>34.826000000000001</v>
      </c>
      <c r="C1399">
        <v>135.422</v>
      </c>
      <c r="D1399">
        <v>301.142</v>
      </c>
      <c r="E1399">
        <v>34.826000000000001</v>
      </c>
      <c r="F1399">
        <v>135.422</v>
      </c>
      <c r="G1399">
        <v>309.8</v>
      </c>
      <c r="H1399">
        <v>30.347000000000001</v>
      </c>
      <c r="I1399">
        <v>11104</v>
      </c>
      <c r="J1399">
        <v>10926</v>
      </c>
      <c r="K1399" t="s">
        <v>3177</v>
      </c>
      <c r="L1399" t="s">
        <v>3168</v>
      </c>
    </row>
    <row r="1400" spans="1:12" x14ac:dyDescent="0.25">
      <c r="A1400">
        <v>1429</v>
      </c>
      <c r="B1400">
        <v>34.796999999999997</v>
      </c>
      <c r="C1400">
        <v>135.423</v>
      </c>
      <c r="D1400">
        <v>320.15800000000002</v>
      </c>
      <c r="E1400">
        <v>34.796999999999997</v>
      </c>
      <c r="F1400">
        <v>135.423</v>
      </c>
      <c r="G1400">
        <v>322.8</v>
      </c>
      <c r="H1400">
        <v>29.657</v>
      </c>
      <c r="I1400">
        <v>11105</v>
      </c>
      <c r="J1400">
        <v>10947</v>
      </c>
      <c r="K1400" t="s">
        <v>3179</v>
      </c>
      <c r="L1400" t="s">
        <v>3168</v>
      </c>
    </row>
    <row r="1401" spans="1:12" x14ac:dyDescent="0.25">
      <c r="A1401">
        <v>1430</v>
      </c>
      <c r="B1401">
        <v>34.767000000000003</v>
      </c>
      <c r="C1401">
        <v>135.43</v>
      </c>
      <c r="D1401">
        <v>327.86599999999999</v>
      </c>
      <c r="E1401">
        <v>34.770000000000003</v>
      </c>
      <c r="F1401">
        <v>135.434</v>
      </c>
      <c r="G1401">
        <v>360.5</v>
      </c>
      <c r="H1401">
        <v>37.314999999999998</v>
      </c>
      <c r="I1401">
        <v>11110</v>
      </c>
      <c r="J1401">
        <v>10968</v>
      </c>
      <c r="K1401" t="s">
        <v>3181</v>
      </c>
      <c r="L1401" t="s">
        <v>3168</v>
      </c>
    </row>
    <row r="1402" spans="1:12" x14ac:dyDescent="0.25">
      <c r="A1402">
        <v>1431</v>
      </c>
      <c r="B1402">
        <v>34.762999999999998</v>
      </c>
      <c r="C1402">
        <v>135.453</v>
      </c>
      <c r="D1402">
        <v>44.59</v>
      </c>
      <c r="E1402">
        <v>34.764000000000003</v>
      </c>
      <c r="F1402">
        <v>135.45400000000001</v>
      </c>
      <c r="G1402">
        <v>377.2</v>
      </c>
      <c r="H1402">
        <v>9.984</v>
      </c>
      <c r="I1402">
        <v>11127</v>
      </c>
      <c r="J1402">
        <v>10971</v>
      </c>
      <c r="K1402" t="s">
        <v>3183</v>
      </c>
      <c r="L1402" t="s">
        <v>3168</v>
      </c>
    </row>
    <row r="1403" spans="1:12" x14ac:dyDescent="0.25">
      <c r="A1403">
        <v>1432</v>
      </c>
      <c r="B1403">
        <v>34.762999999999998</v>
      </c>
      <c r="C1403">
        <v>135.43799999999999</v>
      </c>
      <c r="D1403">
        <v>328.30900000000003</v>
      </c>
      <c r="E1403">
        <v>34.762999999999998</v>
      </c>
      <c r="F1403">
        <v>135.43799999999999</v>
      </c>
      <c r="G1403">
        <v>360.4</v>
      </c>
      <c r="H1403">
        <v>9.484</v>
      </c>
      <c r="I1403">
        <v>11116</v>
      </c>
      <c r="J1403">
        <v>10971</v>
      </c>
      <c r="K1403" t="s">
        <v>3185</v>
      </c>
      <c r="L1403" t="s">
        <v>3184</v>
      </c>
    </row>
    <row r="1404" spans="1:12" x14ac:dyDescent="0.25">
      <c r="A1404">
        <v>1433</v>
      </c>
      <c r="B1404">
        <v>34.936999999999998</v>
      </c>
      <c r="C1404">
        <v>135.40899999999999</v>
      </c>
      <c r="D1404">
        <v>66.299000000000007</v>
      </c>
      <c r="E1404">
        <v>34.936999999999998</v>
      </c>
      <c r="F1404">
        <v>135.40899999999999</v>
      </c>
      <c r="G1404">
        <v>68</v>
      </c>
      <c r="H1404">
        <v>22.242999999999999</v>
      </c>
      <c r="I1404">
        <v>11095</v>
      </c>
      <c r="J1404">
        <v>10846</v>
      </c>
      <c r="K1404" t="s">
        <v>3187</v>
      </c>
      <c r="L1404" t="s">
        <v>193</v>
      </c>
    </row>
    <row r="1405" spans="1:12" x14ac:dyDescent="0.25">
      <c r="A1405">
        <v>1434</v>
      </c>
      <c r="B1405">
        <v>34.738</v>
      </c>
      <c r="C1405">
        <v>135.453</v>
      </c>
      <c r="D1405">
        <v>377.42500000000001</v>
      </c>
      <c r="E1405">
        <v>34.737000000000002</v>
      </c>
      <c r="F1405">
        <v>135.453</v>
      </c>
      <c r="G1405">
        <v>383</v>
      </c>
      <c r="H1405">
        <v>20.125</v>
      </c>
      <c r="I1405">
        <v>11127</v>
      </c>
      <c r="J1405">
        <v>10989</v>
      </c>
      <c r="K1405" t="s">
        <v>3189</v>
      </c>
      <c r="L1405" t="s">
        <v>3168</v>
      </c>
    </row>
    <row r="1406" spans="1:12" x14ac:dyDescent="0.25">
      <c r="A1406">
        <v>1435</v>
      </c>
      <c r="B1406">
        <v>34.89</v>
      </c>
      <c r="C1406">
        <v>135.46899999999999</v>
      </c>
      <c r="D1406">
        <v>23.581</v>
      </c>
      <c r="E1406">
        <v>34.889000000000003</v>
      </c>
      <c r="F1406">
        <v>135.46899999999999</v>
      </c>
      <c r="G1406">
        <v>22.8</v>
      </c>
      <c r="H1406">
        <v>6.9349999999999996</v>
      </c>
      <c r="I1406">
        <v>11138</v>
      </c>
      <c r="J1406">
        <v>10880</v>
      </c>
      <c r="K1406" t="s">
        <v>3192</v>
      </c>
      <c r="L1406" t="s">
        <v>3191</v>
      </c>
    </row>
    <row r="1407" spans="1:12" x14ac:dyDescent="0.25">
      <c r="A1407">
        <v>1436</v>
      </c>
      <c r="B1407">
        <v>34.856000000000002</v>
      </c>
      <c r="C1407">
        <v>135.441</v>
      </c>
      <c r="D1407">
        <v>37.744999999999997</v>
      </c>
      <c r="E1407">
        <v>34.856000000000002</v>
      </c>
      <c r="F1407">
        <v>135.441</v>
      </c>
      <c r="G1407">
        <v>40.700000000000003</v>
      </c>
      <c r="H1407">
        <v>2.387</v>
      </c>
      <c r="I1407">
        <v>11118</v>
      </c>
      <c r="J1407">
        <v>10904</v>
      </c>
      <c r="K1407" t="s">
        <v>3194</v>
      </c>
      <c r="L1407" t="s">
        <v>3191</v>
      </c>
    </row>
    <row r="1408" spans="1:12" x14ac:dyDescent="0.25">
      <c r="A1408">
        <v>1437</v>
      </c>
      <c r="B1408">
        <v>34.851999999999997</v>
      </c>
      <c r="C1408">
        <v>135.43799999999999</v>
      </c>
      <c r="D1408">
        <v>40.043999999999997</v>
      </c>
      <c r="E1408">
        <v>34.850999999999999</v>
      </c>
      <c r="F1408">
        <v>135.44300000000001</v>
      </c>
      <c r="G1408">
        <v>40.700000000000003</v>
      </c>
      <c r="H1408">
        <v>3.2349999999999999</v>
      </c>
      <c r="I1408">
        <v>11116</v>
      </c>
      <c r="J1408">
        <v>10907</v>
      </c>
      <c r="K1408" t="s">
        <v>3196</v>
      </c>
      <c r="L1408" t="s">
        <v>3191</v>
      </c>
    </row>
    <row r="1409" spans="1:12" x14ac:dyDescent="0.25">
      <c r="A1409">
        <v>1440</v>
      </c>
      <c r="B1409">
        <v>34.71</v>
      </c>
      <c r="C1409">
        <v>136.15299999999999</v>
      </c>
      <c r="D1409">
        <v>149.41</v>
      </c>
      <c r="E1409">
        <v>34.710999999999999</v>
      </c>
      <c r="F1409">
        <v>136.154</v>
      </c>
      <c r="G1409">
        <v>149.4</v>
      </c>
      <c r="H1409">
        <v>67.534000000000006</v>
      </c>
      <c r="I1409">
        <v>11631</v>
      </c>
      <c r="J1409">
        <v>11009</v>
      </c>
      <c r="K1409" t="s">
        <v>3202</v>
      </c>
      <c r="L1409" t="s">
        <v>208</v>
      </c>
    </row>
    <row r="1410" spans="1:12" x14ac:dyDescent="0.25">
      <c r="A1410">
        <v>1441</v>
      </c>
      <c r="B1410">
        <v>34.744999999999997</v>
      </c>
      <c r="C1410">
        <v>136.12</v>
      </c>
      <c r="D1410">
        <v>172.09299999999999</v>
      </c>
      <c r="E1410">
        <v>34.744999999999997</v>
      </c>
      <c r="F1410">
        <v>136.12100000000001</v>
      </c>
      <c r="G1410">
        <v>175.5</v>
      </c>
      <c r="H1410">
        <v>62.868000000000002</v>
      </c>
      <c r="I1410">
        <v>11607</v>
      </c>
      <c r="J1410">
        <v>10984</v>
      </c>
      <c r="K1410" t="s">
        <v>3204</v>
      </c>
      <c r="L1410" t="s">
        <v>208</v>
      </c>
    </row>
    <row r="1411" spans="1:12" x14ac:dyDescent="0.25">
      <c r="A1411">
        <v>1442</v>
      </c>
      <c r="B1411">
        <v>34.747</v>
      </c>
      <c r="C1411">
        <v>136.11699999999999</v>
      </c>
      <c r="D1411">
        <v>181.29400000000001</v>
      </c>
      <c r="E1411">
        <v>34.747</v>
      </c>
      <c r="F1411">
        <v>136.11799999999999</v>
      </c>
      <c r="G1411">
        <v>184</v>
      </c>
      <c r="H1411">
        <v>60.731999999999999</v>
      </c>
      <c r="I1411">
        <v>11605</v>
      </c>
      <c r="J1411">
        <v>10983</v>
      </c>
      <c r="K1411" t="s">
        <v>3206</v>
      </c>
      <c r="L1411" t="s">
        <v>208</v>
      </c>
    </row>
    <row r="1412" spans="1:12" x14ac:dyDescent="0.25">
      <c r="A1412">
        <v>1443</v>
      </c>
      <c r="B1412">
        <v>34.759</v>
      </c>
      <c r="C1412">
        <v>136.11600000000001</v>
      </c>
      <c r="D1412">
        <v>211.28399999999999</v>
      </c>
      <c r="E1412">
        <v>34.759</v>
      </c>
      <c r="F1412">
        <v>136.11500000000001</v>
      </c>
      <c r="G1412">
        <v>215.2</v>
      </c>
      <c r="H1412">
        <v>62.073</v>
      </c>
      <c r="I1412">
        <v>11604</v>
      </c>
      <c r="J1412">
        <v>10974</v>
      </c>
      <c r="K1412" t="s">
        <v>3208</v>
      </c>
      <c r="L1412" t="s">
        <v>208</v>
      </c>
    </row>
    <row r="1413" spans="1:12" x14ac:dyDescent="0.25">
      <c r="A1413">
        <v>1444</v>
      </c>
      <c r="B1413">
        <v>34.765000000000001</v>
      </c>
      <c r="C1413">
        <v>136.113</v>
      </c>
      <c r="D1413">
        <v>215.078</v>
      </c>
      <c r="E1413">
        <v>34.764000000000003</v>
      </c>
      <c r="F1413">
        <v>136.114</v>
      </c>
      <c r="G1413">
        <v>218.1</v>
      </c>
      <c r="H1413">
        <v>67.152000000000001</v>
      </c>
      <c r="I1413">
        <v>11602</v>
      </c>
      <c r="J1413">
        <v>10970</v>
      </c>
      <c r="K1413" t="s">
        <v>3210</v>
      </c>
      <c r="L1413" t="s">
        <v>208</v>
      </c>
    </row>
    <row r="1414" spans="1:12" x14ac:dyDescent="0.25">
      <c r="A1414">
        <v>1445</v>
      </c>
      <c r="B1414">
        <v>34.777999999999999</v>
      </c>
      <c r="C1414">
        <v>136.101</v>
      </c>
      <c r="D1414">
        <v>502.64</v>
      </c>
      <c r="E1414">
        <v>34.777999999999999</v>
      </c>
      <c r="F1414">
        <v>136.1</v>
      </c>
      <c r="G1414">
        <v>501.4</v>
      </c>
      <c r="H1414">
        <v>59.502000000000002</v>
      </c>
      <c r="I1414">
        <v>11593</v>
      </c>
      <c r="J1414">
        <v>10960</v>
      </c>
      <c r="K1414" t="s">
        <v>3212</v>
      </c>
      <c r="L1414" t="s">
        <v>208</v>
      </c>
    </row>
    <row r="1415" spans="1:12" x14ac:dyDescent="0.25">
      <c r="A1415">
        <v>1446</v>
      </c>
      <c r="B1415">
        <v>34.767000000000003</v>
      </c>
      <c r="C1415">
        <v>136.05799999999999</v>
      </c>
      <c r="D1415">
        <v>524.43499999999995</v>
      </c>
      <c r="E1415">
        <v>34.768000000000001</v>
      </c>
      <c r="F1415">
        <v>136.05799999999999</v>
      </c>
      <c r="G1415">
        <v>524.9</v>
      </c>
      <c r="H1415">
        <v>55.554000000000002</v>
      </c>
      <c r="I1415">
        <v>11562</v>
      </c>
      <c r="J1415">
        <v>10968</v>
      </c>
      <c r="K1415" t="s">
        <v>3214</v>
      </c>
      <c r="L1415" t="s">
        <v>208</v>
      </c>
    </row>
    <row r="1416" spans="1:12" x14ac:dyDescent="0.25">
      <c r="A1416">
        <v>1447</v>
      </c>
      <c r="B1416">
        <v>34.765999999999998</v>
      </c>
      <c r="C1416">
        <v>135.965</v>
      </c>
      <c r="D1416">
        <v>1208.556</v>
      </c>
      <c r="E1416">
        <v>34.765999999999998</v>
      </c>
      <c r="F1416">
        <v>135.965</v>
      </c>
      <c r="G1416">
        <v>1198.8</v>
      </c>
      <c r="H1416">
        <v>48.973999999999997</v>
      </c>
      <c r="I1416">
        <v>11495</v>
      </c>
      <c r="J1416">
        <v>10969</v>
      </c>
      <c r="K1416" t="s">
        <v>3216</v>
      </c>
      <c r="L1416" t="s">
        <v>208</v>
      </c>
    </row>
    <row r="1417" spans="1:12" x14ac:dyDescent="0.25">
      <c r="A1417">
        <v>1448</v>
      </c>
      <c r="B1417">
        <v>34.774000000000001</v>
      </c>
      <c r="C1417">
        <v>136.16</v>
      </c>
      <c r="D1417">
        <v>94.503</v>
      </c>
      <c r="E1417">
        <v>34.774000000000001</v>
      </c>
      <c r="F1417">
        <v>136.161</v>
      </c>
      <c r="G1417">
        <v>94</v>
      </c>
      <c r="H1417">
        <v>66.156999999999996</v>
      </c>
      <c r="I1417">
        <v>11636</v>
      </c>
      <c r="J1417">
        <v>10963</v>
      </c>
      <c r="K1417" t="s">
        <v>3219</v>
      </c>
      <c r="L1417" t="s">
        <v>3218</v>
      </c>
    </row>
    <row r="1418" spans="1:12" x14ac:dyDescent="0.25">
      <c r="A1418">
        <v>1449</v>
      </c>
      <c r="B1418">
        <v>34.783999999999999</v>
      </c>
      <c r="C1418">
        <v>136.12299999999999</v>
      </c>
      <c r="D1418">
        <v>271.23599999999999</v>
      </c>
      <c r="E1418">
        <v>34.784999999999997</v>
      </c>
      <c r="F1418">
        <v>136.12299999999999</v>
      </c>
      <c r="G1418">
        <v>263</v>
      </c>
      <c r="H1418">
        <v>8.5820000000000007</v>
      </c>
      <c r="I1418">
        <v>11609</v>
      </c>
      <c r="J1418">
        <v>10956</v>
      </c>
      <c r="K1418" t="s">
        <v>3221</v>
      </c>
      <c r="L1418" t="s">
        <v>3218</v>
      </c>
    </row>
    <row r="1419" spans="1:12" x14ac:dyDescent="0.25">
      <c r="A1419">
        <v>1450</v>
      </c>
      <c r="B1419">
        <v>34.802</v>
      </c>
      <c r="C1419">
        <v>136.16300000000001</v>
      </c>
      <c r="D1419">
        <v>152.56100000000001</v>
      </c>
      <c r="E1419">
        <v>34.801000000000002</v>
      </c>
      <c r="F1419">
        <v>136.16300000000001</v>
      </c>
      <c r="G1419">
        <v>154</v>
      </c>
      <c r="H1419">
        <v>7.4</v>
      </c>
      <c r="I1419">
        <v>11638</v>
      </c>
      <c r="J1419">
        <v>10943</v>
      </c>
      <c r="K1419" t="s">
        <v>3224</v>
      </c>
      <c r="L1419" t="s">
        <v>3223</v>
      </c>
    </row>
    <row r="1420" spans="1:12" x14ac:dyDescent="0.25">
      <c r="A1420">
        <v>1451</v>
      </c>
      <c r="B1420">
        <v>34.612000000000002</v>
      </c>
      <c r="C1420">
        <v>136.148</v>
      </c>
      <c r="D1420">
        <v>75.846999999999994</v>
      </c>
      <c r="E1420">
        <v>34.612000000000002</v>
      </c>
      <c r="F1420">
        <v>136.148</v>
      </c>
      <c r="G1420">
        <v>77.099999999999994</v>
      </c>
      <c r="H1420">
        <v>15.227</v>
      </c>
      <c r="I1420">
        <v>11627</v>
      </c>
      <c r="J1420">
        <v>11080</v>
      </c>
      <c r="K1420" t="s">
        <v>3226</v>
      </c>
      <c r="L1420" t="s">
        <v>202</v>
      </c>
    </row>
    <row r="1421" spans="1:12" x14ac:dyDescent="0.25">
      <c r="A1421">
        <v>1452</v>
      </c>
      <c r="B1421">
        <v>34.619</v>
      </c>
      <c r="C1421">
        <v>136.11000000000001</v>
      </c>
      <c r="D1421">
        <v>88.879000000000005</v>
      </c>
      <c r="E1421">
        <v>34.616</v>
      </c>
      <c r="F1421">
        <v>136.11000000000001</v>
      </c>
      <c r="G1421">
        <v>87</v>
      </c>
      <c r="H1421">
        <v>15.538</v>
      </c>
      <c r="I1421">
        <v>11600</v>
      </c>
      <c r="J1421">
        <v>11075</v>
      </c>
      <c r="K1421" t="s">
        <v>3228</v>
      </c>
      <c r="L1421" t="s">
        <v>202</v>
      </c>
    </row>
    <row r="1422" spans="1:12" x14ac:dyDescent="0.25">
      <c r="A1422">
        <v>1453</v>
      </c>
      <c r="B1422">
        <v>34.619999999999997</v>
      </c>
      <c r="C1422">
        <v>136.08099999999999</v>
      </c>
      <c r="D1422">
        <v>436.68299999999999</v>
      </c>
      <c r="E1422">
        <v>34.619999999999997</v>
      </c>
      <c r="F1422">
        <v>136.08199999999999</v>
      </c>
      <c r="G1422">
        <v>428.6</v>
      </c>
      <c r="H1422">
        <v>16.259</v>
      </c>
      <c r="I1422">
        <v>11579</v>
      </c>
      <c r="J1422">
        <v>11074</v>
      </c>
      <c r="K1422" t="s">
        <v>3230</v>
      </c>
      <c r="L1422" t="s">
        <v>202</v>
      </c>
    </row>
    <row r="1423" spans="1:12" x14ac:dyDescent="0.25">
      <c r="A1423">
        <v>1454</v>
      </c>
      <c r="B1423">
        <v>34.652999999999999</v>
      </c>
      <c r="C1423">
        <v>136.07599999999999</v>
      </c>
      <c r="D1423">
        <v>477.11099999999999</v>
      </c>
      <c r="E1423">
        <v>34.652000000000001</v>
      </c>
      <c r="F1423">
        <v>136.078</v>
      </c>
      <c r="G1423">
        <v>465.5</v>
      </c>
      <c r="H1423">
        <v>14.04</v>
      </c>
      <c r="I1423">
        <v>11575</v>
      </c>
      <c r="J1423">
        <v>11050</v>
      </c>
      <c r="K1423" t="s">
        <v>3232</v>
      </c>
      <c r="L1423" t="s">
        <v>202</v>
      </c>
    </row>
    <row r="1424" spans="1:12" x14ac:dyDescent="0.25">
      <c r="A1424">
        <v>1455</v>
      </c>
      <c r="B1424">
        <v>34.597999999999999</v>
      </c>
      <c r="C1424">
        <v>136.06299999999999</v>
      </c>
      <c r="D1424">
        <v>209.21899999999999</v>
      </c>
      <c r="E1424">
        <v>34.597999999999999</v>
      </c>
      <c r="F1424">
        <v>136.06299999999999</v>
      </c>
      <c r="G1424">
        <v>211.2</v>
      </c>
      <c r="H1424">
        <v>18.864999999999998</v>
      </c>
      <c r="I1424">
        <v>11566</v>
      </c>
      <c r="J1424">
        <v>11090</v>
      </c>
      <c r="K1424" t="s">
        <v>3234</v>
      </c>
      <c r="L1424" t="s">
        <v>196</v>
      </c>
    </row>
    <row r="1425" spans="1:12" x14ac:dyDescent="0.25">
      <c r="A1425">
        <v>1458</v>
      </c>
      <c r="B1425">
        <v>34.831000000000003</v>
      </c>
      <c r="C1425">
        <v>135.78399999999999</v>
      </c>
      <c r="D1425">
        <v>1639.83</v>
      </c>
      <c r="E1425">
        <v>34.880000000000003</v>
      </c>
      <c r="F1425">
        <v>135.828</v>
      </c>
      <c r="G1425">
        <v>352</v>
      </c>
      <c r="H1425">
        <v>18.065000000000001</v>
      </c>
      <c r="I1425">
        <v>11365</v>
      </c>
      <c r="J1425">
        <v>10922</v>
      </c>
      <c r="K1425" t="s">
        <v>3241</v>
      </c>
      <c r="L1425" t="s">
        <v>3111</v>
      </c>
    </row>
    <row r="1426" spans="1:12" x14ac:dyDescent="0.25">
      <c r="A1426">
        <v>1459</v>
      </c>
      <c r="B1426">
        <v>34.884999999999998</v>
      </c>
      <c r="C1426">
        <v>135.822</v>
      </c>
      <c r="D1426">
        <v>10.75</v>
      </c>
      <c r="E1426">
        <v>34.886000000000003</v>
      </c>
      <c r="F1426">
        <v>135.81299999999999</v>
      </c>
      <c r="G1426">
        <v>17.3</v>
      </c>
      <c r="H1426">
        <v>33.366</v>
      </c>
      <c r="I1426">
        <v>11392</v>
      </c>
      <c r="J1426">
        <v>10883</v>
      </c>
      <c r="K1426" t="s">
        <v>3243</v>
      </c>
      <c r="L1426" t="s">
        <v>3111</v>
      </c>
    </row>
    <row r="1427" spans="1:12" x14ac:dyDescent="0.25">
      <c r="A1427">
        <v>1460</v>
      </c>
      <c r="B1427">
        <v>34.945</v>
      </c>
      <c r="C1427">
        <v>136.00299999999999</v>
      </c>
      <c r="D1427">
        <v>155.535</v>
      </c>
      <c r="E1427">
        <v>34.945</v>
      </c>
      <c r="F1427">
        <v>136.00399999999999</v>
      </c>
      <c r="G1427">
        <v>153.5</v>
      </c>
      <c r="H1427">
        <v>20.867999999999999</v>
      </c>
      <c r="I1427">
        <v>11523</v>
      </c>
      <c r="J1427">
        <v>10840</v>
      </c>
      <c r="K1427" t="s">
        <v>3245</v>
      </c>
      <c r="L1427" t="s">
        <v>3071</v>
      </c>
    </row>
    <row r="1428" spans="1:12" x14ac:dyDescent="0.25">
      <c r="A1428">
        <v>1461</v>
      </c>
      <c r="B1428">
        <v>35.113</v>
      </c>
      <c r="C1428">
        <v>134.99700000000001</v>
      </c>
      <c r="D1428">
        <v>230.81899999999999</v>
      </c>
      <c r="E1428">
        <v>35.113</v>
      </c>
      <c r="F1428">
        <v>134.99700000000001</v>
      </c>
      <c r="G1428">
        <v>223.4</v>
      </c>
      <c r="H1428">
        <v>111.98</v>
      </c>
      <c r="I1428">
        <v>10798</v>
      </c>
      <c r="J1428">
        <v>10719</v>
      </c>
      <c r="K1428" t="s">
        <v>3248</v>
      </c>
      <c r="L1428" t="s">
        <v>3247</v>
      </c>
    </row>
    <row r="1429" spans="1:12" x14ac:dyDescent="0.25">
      <c r="A1429">
        <v>1462</v>
      </c>
      <c r="B1429">
        <v>35.063000000000002</v>
      </c>
      <c r="C1429">
        <v>135.00800000000001</v>
      </c>
      <c r="D1429">
        <v>584.40599999999995</v>
      </c>
      <c r="E1429">
        <v>35.063000000000002</v>
      </c>
      <c r="F1429">
        <v>135.00800000000001</v>
      </c>
      <c r="G1429">
        <v>582</v>
      </c>
      <c r="H1429">
        <v>115.65600000000001</v>
      </c>
      <c r="I1429">
        <v>10806</v>
      </c>
      <c r="J1429">
        <v>10755</v>
      </c>
      <c r="K1429" t="s">
        <v>3250</v>
      </c>
      <c r="L1429" t="s">
        <v>3247</v>
      </c>
    </row>
    <row r="1430" spans="1:12" x14ac:dyDescent="0.25">
      <c r="A1430">
        <v>1463</v>
      </c>
      <c r="B1430">
        <v>34.965000000000003</v>
      </c>
      <c r="C1430">
        <v>134.97300000000001</v>
      </c>
      <c r="D1430">
        <v>894.01900000000001</v>
      </c>
      <c r="E1430">
        <v>34.963999999999999</v>
      </c>
      <c r="F1430">
        <v>134.97300000000001</v>
      </c>
      <c r="G1430">
        <v>893.2</v>
      </c>
      <c r="H1430">
        <v>111.026</v>
      </c>
      <c r="I1430">
        <v>10781</v>
      </c>
      <c r="J1430">
        <v>10826</v>
      </c>
      <c r="K1430" t="s">
        <v>3252</v>
      </c>
      <c r="L1430" t="s">
        <v>3247</v>
      </c>
    </row>
    <row r="1431" spans="1:12" x14ac:dyDescent="0.25">
      <c r="A1431">
        <v>1464</v>
      </c>
      <c r="B1431">
        <v>34.899000000000001</v>
      </c>
      <c r="C1431">
        <v>134.93799999999999</v>
      </c>
      <c r="D1431">
        <v>988.11</v>
      </c>
      <c r="E1431">
        <v>34.899000000000001</v>
      </c>
      <c r="F1431">
        <v>134.93799999999999</v>
      </c>
      <c r="G1431">
        <v>973.4</v>
      </c>
      <c r="H1431">
        <v>109.214</v>
      </c>
      <c r="I1431">
        <v>10756</v>
      </c>
      <c r="J1431">
        <v>10873</v>
      </c>
      <c r="K1431" t="s">
        <v>2454</v>
      </c>
      <c r="L1431" t="s">
        <v>3247</v>
      </c>
    </row>
    <row r="1432" spans="1:12" x14ac:dyDescent="0.25">
      <c r="A1432">
        <v>1465</v>
      </c>
      <c r="B1432">
        <v>34.838000000000001</v>
      </c>
      <c r="C1432">
        <v>134.91999999999999</v>
      </c>
      <c r="D1432">
        <v>1324.6990000000001</v>
      </c>
      <c r="E1432">
        <v>34.838000000000001</v>
      </c>
      <c r="F1432">
        <v>134.92099999999999</v>
      </c>
      <c r="G1432">
        <v>1319</v>
      </c>
      <c r="H1432">
        <v>108.027</v>
      </c>
      <c r="I1432">
        <v>10743</v>
      </c>
      <c r="J1432">
        <v>10917</v>
      </c>
      <c r="K1432" t="s">
        <v>1945</v>
      </c>
      <c r="L1432" t="s">
        <v>3247</v>
      </c>
    </row>
    <row r="1433" spans="1:12" x14ac:dyDescent="0.25">
      <c r="A1433">
        <v>1466</v>
      </c>
      <c r="B1433">
        <v>34.801000000000002</v>
      </c>
      <c r="C1433">
        <v>134.91499999999999</v>
      </c>
      <c r="D1433">
        <v>1653.2059999999999</v>
      </c>
      <c r="E1433">
        <v>34.801000000000002</v>
      </c>
      <c r="F1433">
        <v>134.91499999999999</v>
      </c>
      <c r="G1433">
        <v>1656</v>
      </c>
      <c r="H1433">
        <v>107.56399999999999</v>
      </c>
      <c r="I1433">
        <v>10739</v>
      </c>
      <c r="J1433">
        <v>10944</v>
      </c>
      <c r="K1433" t="s">
        <v>3254</v>
      </c>
      <c r="L1433" t="s">
        <v>3247</v>
      </c>
    </row>
    <row r="1434" spans="1:12" x14ac:dyDescent="0.25">
      <c r="A1434">
        <v>1467</v>
      </c>
      <c r="B1434">
        <v>34.747999999999998</v>
      </c>
      <c r="C1434">
        <v>134.809</v>
      </c>
      <c r="D1434">
        <v>1720.0740000000001</v>
      </c>
      <c r="E1434">
        <v>34.747999999999998</v>
      </c>
      <c r="F1434">
        <v>134.80799999999999</v>
      </c>
      <c r="G1434">
        <v>1730</v>
      </c>
      <c r="H1434">
        <v>94.375</v>
      </c>
      <c r="I1434">
        <v>10663</v>
      </c>
      <c r="J1434">
        <v>10982</v>
      </c>
      <c r="K1434" t="s">
        <v>3256</v>
      </c>
      <c r="L1434" t="s">
        <v>3247</v>
      </c>
    </row>
    <row r="1435" spans="1:12" x14ac:dyDescent="0.25">
      <c r="A1435">
        <v>1468</v>
      </c>
      <c r="B1435">
        <v>35.082999999999998</v>
      </c>
      <c r="C1435">
        <v>135.042</v>
      </c>
      <c r="D1435">
        <v>280.89400000000001</v>
      </c>
      <c r="E1435">
        <v>35.082000000000001</v>
      </c>
      <c r="F1435">
        <v>135.042</v>
      </c>
      <c r="G1435">
        <v>280</v>
      </c>
      <c r="H1435">
        <v>73.709999999999994</v>
      </c>
      <c r="I1435">
        <v>10831</v>
      </c>
      <c r="J1435">
        <v>10741</v>
      </c>
      <c r="K1435" t="s">
        <v>3259</v>
      </c>
      <c r="L1435" t="s">
        <v>3258</v>
      </c>
    </row>
    <row r="1436" spans="1:12" x14ac:dyDescent="0.25">
      <c r="A1436">
        <v>1469</v>
      </c>
      <c r="B1436">
        <v>34.878</v>
      </c>
      <c r="C1436">
        <v>134.94900000000001</v>
      </c>
      <c r="D1436">
        <v>153.42599999999999</v>
      </c>
      <c r="E1436">
        <v>34.878999999999998</v>
      </c>
      <c r="F1436">
        <v>134.94999999999999</v>
      </c>
      <c r="G1436">
        <v>152.19999999999999</v>
      </c>
      <c r="H1436">
        <v>96.697999999999993</v>
      </c>
      <c r="I1436">
        <v>10764</v>
      </c>
      <c r="J1436">
        <v>10888</v>
      </c>
      <c r="K1436" t="s">
        <v>3262</v>
      </c>
      <c r="L1436" t="s">
        <v>3261</v>
      </c>
    </row>
    <row r="1437" spans="1:12" x14ac:dyDescent="0.25">
      <c r="A1437">
        <v>1470</v>
      </c>
      <c r="B1437">
        <v>34.856000000000002</v>
      </c>
      <c r="C1437">
        <v>134.90100000000001</v>
      </c>
      <c r="D1437">
        <v>146.60499999999999</v>
      </c>
      <c r="E1437">
        <v>34.856999999999999</v>
      </c>
      <c r="F1437">
        <v>134.90100000000001</v>
      </c>
      <c r="G1437">
        <v>149.4</v>
      </c>
      <c r="H1437">
        <v>29.829000000000001</v>
      </c>
      <c r="I1437">
        <v>10729</v>
      </c>
      <c r="J1437">
        <v>10904</v>
      </c>
      <c r="K1437" t="s">
        <v>3265</v>
      </c>
      <c r="L1437" t="s">
        <v>3264</v>
      </c>
    </row>
    <row r="1438" spans="1:12" x14ac:dyDescent="0.25">
      <c r="A1438">
        <v>1471</v>
      </c>
      <c r="B1438">
        <v>34.801000000000002</v>
      </c>
      <c r="C1438">
        <v>134.95099999999999</v>
      </c>
      <c r="D1438">
        <v>277.56</v>
      </c>
      <c r="E1438">
        <v>34.802</v>
      </c>
      <c r="F1438">
        <v>134.95099999999999</v>
      </c>
      <c r="G1438">
        <v>282</v>
      </c>
      <c r="H1438">
        <v>29.529</v>
      </c>
      <c r="I1438">
        <v>10765</v>
      </c>
      <c r="J1438">
        <v>10944</v>
      </c>
      <c r="K1438" t="s">
        <v>3268</v>
      </c>
      <c r="L1438" t="s">
        <v>3267</v>
      </c>
    </row>
    <row r="1439" spans="1:12" x14ac:dyDescent="0.25">
      <c r="A1439">
        <v>1472</v>
      </c>
      <c r="B1439">
        <v>34.878</v>
      </c>
      <c r="C1439">
        <v>134.95099999999999</v>
      </c>
      <c r="D1439">
        <v>153.40799999999999</v>
      </c>
      <c r="E1439">
        <v>34.875999999999998</v>
      </c>
      <c r="F1439">
        <v>134.953</v>
      </c>
      <c r="G1439">
        <v>152.19999999999999</v>
      </c>
      <c r="H1439">
        <v>9.7509999999999994</v>
      </c>
      <c r="I1439">
        <v>10765</v>
      </c>
      <c r="J1439">
        <v>10888</v>
      </c>
      <c r="K1439" t="s">
        <v>3270</v>
      </c>
      <c r="L1439" t="s">
        <v>3261</v>
      </c>
    </row>
    <row r="1440" spans="1:12" x14ac:dyDescent="0.25">
      <c r="A1440">
        <v>1473</v>
      </c>
      <c r="B1440">
        <v>34.801000000000002</v>
      </c>
      <c r="C1440">
        <v>134.988</v>
      </c>
      <c r="D1440">
        <v>262.59800000000001</v>
      </c>
      <c r="E1440">
        <v>34.798000000000002</v>
      </c>
      <c r="F1440">
        <v>134.99100000000001</v>
      </c>
      <c r="G1440">
        <v>259.7</v>
      </c>
      <c r="H1440">
        <v>11.795</v>
      </c>
      <c r="I1440">
        <v>10792</v>
      </c>
      <c r="J1440">
        <v>10944</v>
      </c>
      <c r="K1440" t="s">
        <v>3272</v>
      </c>
      <c r="L1440" t="s">
        <v>3267</v>
      </c>
    </row>
    <row r="1441" spans="1:12" x14ac:dyDescent="0.25">
      <c r="A1441">
        <v>1474</v>
      </c>
      <c r="B1441">
        <v>34.805999999999997</v>
      </c>
      <c r="C1441">
        <v>134.93</v>
      </c>
      <c r="D1441">
        <v>285.22899999999998</v>
      </c>
      <c r="E1441">
        <v>34.805999999999997</v>
      </c>
      <c r="F1441">
        <v>134.93199999999999</v>
      </c>
      <c r="G1441">
        <v>289.5</v>
      </c>
      <c r="H1441">
        <v>3.6440000000000001</v>
      </c>
      <c r="I1441">
        <v>10750</v>
      </c>
      <c r="J1441">
        <v>10940</v>
      </c>
      <c r="K1441" t="s">
        <v>3274</v>
      </c>
      <c r="L1441" t="s">
        <v>3267</v>
      </c>
    </row>
    <row r="1442" spans="1:12" x14ac:dyDescent="0.25">
      <c r="A1442">
        <v>1475</v>
      </c>
      <c r="B1442">
        <v>35.128</v>
      </c>
      <c r="C1442">
        <v>134.59200000000001</v>
      </c>
      <c r="D1442">
        <v>164.46899999999999</v>
      </c>
      <c r="E1442">
        <v>35.128999999999998</v>
      </c>
      <c r="F1442">
        <v>134.59200000000001</v>
      </c>
      <c r="G1442">
        <v>154.1</v>
      </c>
      <c r="H1442">
        <v>46.756999999999998</v>
      </c>
      <c r="I1442">
        <v>10507</v>
      </c>
      <c r="J1442">
        <v>10708</v>
      </c>
      <c r="K1442" t="s">
        <v>3277</v>
      </c>
      <c r="L1442" t="s">
        <v>3276</v>
      </c>
    </row>
    <row r="1443" spans="1:12" x14ac:dyDescent="0.25">
      <c r="A1443">
        <v>1476</v>
      </c>
      <c r="B1443">
        <v>35.097999999999999</v>
      </c>
      <c r="C1443">
        <v>134.583</v>
      </c>
      <c r="D1443">
        <v>368.339</v>
      </c>
      <c r="E1443">
        <v>35.1</v>
      </c>
      <c r="F1443">
        <v>134.583</v>
      </c>
      <c r="G1443">
        <v>383.1</v>
      </c>
      <c r="H1443">
        <v>43.935000000000002</v>
      </c>
      <c r="I1443">
        <v>10500</v>
      </c>
      <c r="J1443">
        <v>10730</v>
      </c>
      <c r="K1443" t="s">
        <v>3279</v>
      </c>
      <c r="L1443" t="s">
        <v>3276</v>
      </c>
    </row>
    <row r="1444" spans="1:12" x14ac:dyDescent="0.25">
      <c r="A1444">
        <v>1477</v>
      </c>
      <c r="B1444">
        <v>34.997</v>
      </c>
      <c r="C1444">
        <v>134.553</v>
      </c>
      <c r="D1444">
        <v>482.10500000000002</v>
      </c>
      <c r="E1444">
        <v>34.997</v>
      </c>
      <c r="F1444">
        <v>134.553</v>
      </c>
      <c r="G1444">
        <v>485.7</v>
      </c>
      <c r="H1444">
        <v>45.604999999999997</v>
      </c>
      <c r="I1444">
        <v>10479</v>
      </c>
      <c r="J1444">
        <v>10803</v>
      </c>
      <c r="K1444" t="s">
        <v>3281</v>
      </c>
      <c r="L1444" t="s">
        <v>3276</v>
      </c>
    </row>
    <row r="1445" spans="1:12" x14ac:dyDescent="0.25">
      <c r="A1445">
        <v>1478</v>
      </c>
      <c r="B1445">
        <v>34.866</v>
      </c>
      <c r="C1445">
        <v>134.54900000000001</v>
      </c>
      <c r="D1445">
        <v>615.52499999999998</v>
      </c>
      <c r="E1445">
        <v>34.866</v>
      </c>
      <c r="F1445">
        <v>134.54900000000001</v>
      </c>
      <c r="G1445">
        <v>622.4</v>
      </c>
      <c r="H1445">
        <v>36.69</v>
      </c>
      <c r="I1445">
        <v>10476</v>
      </c>
      <c r="J1445">
        <v>10897</v>
      </c>
      <c r="K1445" t="s">
        <v>3283</v>
      </c>
      <c r="L1445" t="s">
        <v>3276</v>
      </c>
    </row>
    <row r="1446" spans="1:12" x14ac:dyDescent="0.25">
      <c r="A1446">
        <v>1479</v>
      </c>
      <c r="B1446">
        <v>34.802999999999997</v>
      </c>
      <c r="C1446">
        <v>134.56</v>
      </c>
      <c r="D1446">
        <v>783.00099999999998</v>
      </c>
      <c r="E1446">
        <v>34.804000000000002</v>
      </c>
      <c r="F1446">
        <v>134.56100000000001</v>
      </c>
      <c r="G1446">
        <v>795.5</v>
      </c>
      <c r="H1446">
        <v>31.763000000000002</v>
      </c>
      <c r="I1446">
        <v>10484</v>
      </c>
      <c r="J1446">
        <v>10942</v>
      </c>
      <c r="K1446" t="s">
        <v>3285</v>
      </c>
      <c r="L1446" t="s">
        <v>3276</v>
      </c>
    </row>
    <row r="1447" spans="1:12" x14ac:dyDescent="0.25">
      <c r="A1447">
        <v>1480</v>
      </c>
      <c r="B1447">
        <v>34.78</v>
      </c>
      <c r="C1447">
        <v>134.57400000000001</v>
      </c>
      <c r="D1447">
        <v>784.20399999999995</v>
      </c>
      <c r="E1447">
        <v>34.78</v>
      </c>
      <c r="F1447">
        <v>134.584</v>
      </c>
      <c r="G1447">
        <v>798.2</v>
      </c>
      <c r="H1447">
        <v>34.588999999999999</v>
      </c>
      <c r="I1447">
        <v>10494</v>
      </c>
      <c r="J1447">
        <v>10959</v>
      </c>
      <c r="K1447" t="s">
        <v>3287</v>
      </c>
      <c r="L1447" t="s">
        <v>3276</v>
      </c>
    </row>
    <row r="1448" spans="1:12" x14ac:dyDescent="0.25">
      <c r="A1448">
        <v>1481</v>
      </c>
      <c r="B1448">
        <v>34.921999999999997</v>
      </c>
      <c r="C1448">
        <v>134.54</v>
      </c>
      <c r="D1448">
        <v>49.39</v>
      </c>
      <c r="E1448">
        <v>34.920999999999999</v>
      </c>
      <c r="F1448">
        <v>134.54</v>
      </c>
      <c r="G1448">
        <v>52.2</v>
      </c>
      <c r="H1448">
        <v>38.094000000000001</v>
      </c>
      <c r="I1448">
        <v>10469</v>
      </c>
      <c r="J1448">
        <v>10857</v>
      </c>
      <c r="K1448" t="s">
        <v>3290</v>
      </c>
      <c r="L1448" t="s">
        <v>3289</v>
      </c>
    </row>
    <row r="1449" spans="1:12" x14ac:dyDescent="0.25">
      <c r="A1449">
        <v>1482</v>
      </c>
      <c r="B1449">
        <v>34.972999999999999</v>
      </c>
      <c r="C1449">
        <v>134.583</v>
      </c>
      <c r="D1449">
        <v>47.521999999999998</v>
      </c>
      <c r="E1449">
        <v>34.972999999999999</v>
      </c>
      <c r="F1449">
        <v>134.583</v>
      </c>
      <c r="G1449">
        <v>48.6</v>
      </c>
      <c r="H1449">
        <v>42.046999999999997</v>
      </c>
      <c r="I1449">
        <v>10500</v>
      </c>
      <c r="J1449">
        <v>10820</v>
      </c>
      <c r="K1449" t="s">
        <v>3293</v>
      </c>
      <c r="L1449" t="s">
        <v>3292</v>
      </c>
    </row>
    <row r="1450" spans="1:12" x14ac:dyDescent="0.25">
      <c r="A1450">
        <v>1483</v>
      </c>
      <c r="B1450">
        <v>34.853000000000002</v>
      </c>
      <c r="C1450">
        <v>134.565</v>
      </c>
      <c r="D1450">
        <v>92.763999999999996</v>
      </c>
      <c r="E1450">
        <v>34.853000000000002</v>
      </c>
      <c r="F1450">
        <v>134.565</v>
      </c>
      <c r="G1450">
        <v>82.4</v>
      </c>
      <c r="H1450">
        <v>33.972999999999999</v>
      </c>
      <c r="I1450">
        <v>10487</v>
      </c>
      <c r="J1450">
        <v>10906</v>
      </c>
      <c r="K1450" t="s">
        <v>3295</v>
      </c>
      <c r="L1450" t="s">
        <v>3292</v>
      </c>
    </row>
    <row r="1451" spans="1:12" x14ac:dyDescent="0.25">
      <c r="A1451">
        <v>1484</v>
      </c>
      <c r="B1451">
        <v>34.814999999999998</v>
      </c>
      <c r="C1451">
        <v>134.55600000000001</v>
      </c>
      <c r="D1451">
        <v>98.257000000000005</v>
      </c>
      <c r="E1451">
        <v>34.814</v>
      </c>
      <c r="F1451">
        <v>134.55600000000001</v>
      </c>
      <c r="G1451">
        <v>95.8</v>
      </c>
      <c r="H1451">
        <v>34.99</v>
      </c>
      <c r="I1451">
        <v>10481</v>
      </c>
      <c r="J1451">
        <v>10934</v>
      </c>
      <c r="K1451" t="s">
        <v>3297</v>
      </c>
      <c r="L1451" t="s">
        <v>3292</v>
      </c>
    </row>
    <row r="1452" spans="1:12" x14ac:dyDescent="0.25">
      <c r="A1452">
        <v>1485</v>
      </c>
      <c r="B1452">
        <v>34.78</v>
      </c>
      <c r="C1452">
        <v>134.57400000000001</v>
      </c>
      <c r="D1452">
        <v>784.20399999999995</v>
      </c>
      <c r="E1452">
        <v>34.78</v>
      </c>
      <c r="F1452">
        <v>134.57300000000001</v>
      </c>
      <c r="G1452">
        <v>802.5</v>
      </c>
      <c r="H1452">
        <v>35.51</v>
      </c>
      <c r="I1452">
        <v>10494</v>
      </c>
      <c r="J1452">
        <v>10959</v>
      </c>
      <c r="K1452" t="s">
        <v>2920</v>
      </c>
      <c r="L1452" t="s">
        <v>94</v>
      </c>
    </row>
    <row r="1453" spans="1:12" x14ac:dyDescent="0.25">
      <c r="A1453">
        <v>1486</v>
      </c>
      <c r="B1453">
        <v>35.207999999999998</v>
      </c>
      <c r="C1453">
        <v>134.62</v>
      </c>
      <c r="D1453">
        <v>24.934000000000001</v>
      </c>
      <c r="E1453">
        <v>35.207999999999998</v>
      </c>
      <c r="F1453">
        <v>134.62</v>
      </c>
      <c r="G1453">
        <v>25</v>
      </c>
      <c r="H1453">
        <v>24.193000000000001</v>
      </c>
      <c r="I1453">
        <v>10527</v>
      </c>
      <c r="J1453">
        <v>10651</v>
      </c>
      <c r="K1453" t="s">
        <v>3300</v>
      </c>
      <c r="L1453" t="s">
        <v>3299</v>
      </c>
    </row>
    <row r="1454" spans="1:12" x14ac:dyDescent="0.25">
      <c r="A1454">
        <v>1487</v>
      </c>
      <c r="B1454">
        <v>35.171999999999997</v>
      </c>
      <c r="C1454">
        <v>134.62200000000001</v>
      </c>
      <c r="D1454">
        <v>21.337</v>
      </c>
      <c r="E1454">
        <v>35.171999999999997</v>
      </c>
      <c r="F1454">
        <v>134.62100000000001</v>
      </c>
      <c r="G1454">
        <v>21.3</v>
      </c>
      <c r="H1454">
        <v>34.594999999999999</v>
      </c>
      <c r="I1454">
        <v>10528</v>
      </c>
      <c r="J1454">
        <v>10677</v>
      </c>
      <c r="K1454" t="s">
        <v>2465</v>
      </c>
      <c r="L1454" t="s">
        <v>3302</v>
      </c>
    </row>
    <row r="1455" spans="1:12" x14ac:dyDescent="0.25">
      <c r="A1455">
        <v>1488</v>
      </c>
      <c r="B1455">
        <v>34.997999999999998</v>
      </c>
      <c r="C1455">
        <v>134.553</v>
      </c>
      <c r="D1455">
        <v>482.01299999999998</v>
      </c>
      <c r="E1455">
        <v>34.999000000000002</v>
      </c>
      <c r="F1455">
        <v>134.554</v>
      </c>
      <c r="G1455">
        <v>484.9</v>
      </c>
      <c r="H1455">
        <v>21.535</v>
      </c>
      <c r="I1455">
        <v>10479</v>
      </c>
      <c r="J1455">
        <v>10802</v>
      </c>
      <c r="K1455" t="s">
        <v>3303</v>
      </c>
      <c r="L1455" t="s">
        <v>3276</v>
      </c>
    </row>
    <row r="1456" spans="1:12" x14ac:dyDescent="0.25">
      <c r="A1456">
        <v>1489</v>
      </c>
      <c r="B1456">
        <v>34.944000000000003</v>
      </c>
      <c r="C1456">
        <v>134.55099999999999</v>
      </c>
      <c r="D1456">
        <v>541.03499999999997</v>
      </c>
      <c r="E1456">
        <v>34.944000000000003</v>
      </c>
      <c r="F1456">
        <v>134.55099999999999</v>
      </c>
      <c r="G1456">
        <v>538.79999999999995</v>
      </c>
      <c r="H1456">
        <v>18.442</v>
      </c>
      <c r="I1456">
        <v>10477</v>
      </c>
      <c r="J1456">
        <v>10841</v>
      </c>
      <c r="K1456" t="s">
        <v>3305</v>
      </c>
      <c r="L1456" t="s">
        <v>3276</v>
      </c>
    </row>
    <row r="1457" spans="1:12" x14ac:dyDescent="0.25">
      <c r="A1457">
        <v>1490</v>
      </c>
      <c r="B1457">
        <v>36.097999999999999</v>
      </c>
      <c r="C1457">
        <v>136.297</v>
      </c>
      <c r="D1457">
        <v>1277.9000000000001</v>
      </c>
      <c r="E1457">
        <v>36.098999999999997</v>
      </c>
      <c r="F1457">
        <v>136.298</v>
      </c>
      <c r="G1457">
        <v>1206</v>
      </c>
      <c r="H1457">
        <v>206.05</v>
      </c>
      <c r="I1457">
        <v>11734</v>
      </c>
      <c r="J1457">
        <v>10010</v>
      </c>
      <c r="K1457" t="s">
        <v>3306</v>
      </c>
      <c r="L1457" t="s">
        <v>217</v>
      </c>
    </row>
    <row r="1458" spans="1:12" x14ac:dyDescent="0.25">
      <c r="A1458">
        <v>1491</v>
      </c>
      <c r="B1458">
        <v>36.101999999999997</v>
      </c>
      <c r="C1458">
        <v>136.209</v>
      </c>
      <c r="D1458">
        <v>1302.3800000000001</v>
      </c>
      <c r="E1458">
        <v>36.103000000000002</v>
      </c>
      <c r="F1458">
        <v>136.208</v>
      </c>
      <c r="G1458">
        <v>1240</v>
      </c>
      <c r="H1458">
        <v>193.47399999999999</v>
      </c>
      <c r="I1458">
        <v>11671</v>
      </c>
      <c r="J1458">
        <v>10007</v>
      </c>
      <c r="K1458" t="s">
        <v>3308</v>
      </c>
      <c r="L1458" t="s">
        <v>217</v>
      </c>
    </row>
    <row r="1459" spans="1:12" x14ac:dyDescent="0.25">
      <c r="A1459">
        <v>1492</v>
      </c>
      <c r="B1459">
        <v>36.11</v>
      </c>
      <c r="C1459">
        <v>136.185</v>
      </c>
      <c r="D1459">
        <v>1310.6220000000001</v>
      </c>
      <c r="E1459">
        <v>36.110999999999997</v>
      </c>
      <c r="F1459">
        <v>136.185</v>
      </c>
      <c r="G1459">
        <v>1308</v>
      </c>
      <c r="H1459">
        <v>202.63399999999999</v>
      </c>
      <c r="I1459">
        <v>11654</v>
      </c>
      <c r="J1459">
        <v>10001</v>
      </c>
      <c r="K1459" t="s">
        <v>1586</v>
      </c>
      <c r="L1459" t="s">
        <v>217</v>
      </c>
    </row>
    <row r="1460" spans="1:12" x14ac:dyDescent="0.25">
      <c r="A1460">
        <v>1493</v>
      </c>
      <c r="B1460">
        <v>36.146999999999998</v>
      </c>
      <c r="C1460">
        <v>136.16499999999999</v>
      </c>
      <c r="D1460">
        <v>2647.335</v>
      </c>
      <c r="E1460">
        <v>36.146000000000001</v>
      </c>
      <c r="F1460">
        <v>136.16300000000001</v>
      </c>
      <c r="G1460">
        <v>2633</v>
      </c>
      <c r="H1460">
        <v>207.82599999999999</v>
      </c>
      <c r="I1460">
        <v>11639</v>
      </c>
      <c r="J1460">
        <v>9975</v>
      </c>
      <c r="K1460" t="s">
        <v>3310</v>
      </c>
      <c r="L1460" t="s">
        <v>217</v>
      </c>
    </row>
    <row r="1461" spans="1:12" x14ac:dyDescent="0.25">
      <c r="A1461">
        <v>1494</v>
      </c>
      <c r="B1461">
        <v>36.204999999999998</v>
      </c>
      <c r="C1461">
        <v>136.148</v>
      </c>
      <c r="D1461">
        <v>2688.8980000000001</v>
      </c>
      <c r="E1461">
        <v>36.204999999999998</v>
      </c>
      <c r="F1461">
        <v>136.14599999999999</v>
      </c>
      <c r="G1461">
        <v>2716</v>
      </c>
      <c r="H1461">
        <v>213.114</v>
      </c>
      <c r="I1461">
        <v>11627</v>
      </c>
      <c r="J1461">
        <v>9933</v>
      </c>
      <c r="K1461" t="s">
        <v>3312</v>
      </c>
      <c r="L1461" t="s">
        <v>217</v>
      </c>
    </row>
    <row r="1462" spans="1:12" x14ac:dyDescent="0.25">
      <c r="A1462">
        <v>1496</v>
      </c>
      <c r="B1462">
        <v>36.008000000000003</v>
      </c>
      <c r="C1462">
        <v>136.16300000000001</v>
      </c>
      <c r="D1462">
        <v>550.18799999999999</v>
      </c>
      <c r="E1462">
        <v>36.008000000000003</v>
      </c>
      <c r="F1462">
        <v>136.16399999999999</v>
      </c>
      <c r="G1462">
        <v>688</v>
      </c>
      <c r="H1462">
        <v>165.6</v>
      </c>
      <c r="I1462">
        <v>11638</v>
      </c>
      <c r="J1462">
        <v>10075</v>
      </c>
      <c r="K1462" t="s">
        <v>3316</v>
      </c>
      <c r="L1462" t="s">
        <v>3092</v>
      </c>
    </row>
    <row r="1463" spans="1:12" x14ac:dyDescent="0.25">
      <c r="A1463">
        <v>1497</v>
      </c>
      <c r="B1463">
        <v>36.048999999999999</v>
      </c>
      <c r="C1463">
        <v>136.16900000000001</v>
      </c>
      <c r="D1463">
        <v>783.35</v>
      </c>
      <c r="E1463">
        <v>36.049999999999997</v>
      </c>
      <c r="F1463">
        <v>136.16999999999999</v>
      </c>
      <c r="G1463">
        <v>761</v>
      </c>
      <c r="H1463">
        <v>170.702</v>
      </c>
      <c r="I1463">
        <v>11642</v>
      </c>
      <c r="J1463">
        <v>10045</v>
      </c>
      <c r="K1463" t="s">
        <v>3318</v>
      </c>
      <c r="L1463" t="s">
        <v>3092</v>
      </c>
    </row>
    <row r="1464" spans="1:12" x14ac:dyDescent="0.25">
      <c r="A1464">
        <v>1498</v>
      </c>
      <c r="B1464">
        <v>36.087000000000003</v>
      </c>
      <c r="C1464">
        <v>136.185</v>
      </c>
      <c r="D1464">
        <v>1272.7190000000001</v>
      </c>
      <c r="E1464">
        <v>36.085999999999999</v>
      </c>
      <c r="F1464">
        <v>136.185</v>
      </c>
      <c r="G1464">
        <v>1281</v>
      </c>
      <c r="H1464">
        <v>190.904</v>
      </c>
      <c r="I1464">
        <v>11654</v>
      </c>
      <c r="J1464">
        <v>10018</v>
      </c>
      <c r="K1464" t="s">
        <v>3320</v>
      </c>
      <c r="L1464" t="s">
        <v>3092</v>
      </c>
    </row>
    <row r="1465" spans="1:12" x14ac:dyDescent="0.25">
      <c r="A1465">
        <v>1499</v>
      </c>
      <c r="B1465">
        <v>36.021999999999998</v>
      </c>
      <c r="C1465">
        <v>136.29</v>
      </c>
      <c r="D1465">
        <v>353.13299999999998</v>
      </c>
      <c r="E1465">
        <v>36.021000000000001</v>
      </c>
      <c r="F1465">
        <v>136.28899999999999</v>
      </c>
      <c r="G1465">
        <v>351</v>
      </c>
      <c r="H1465">
        <v>198.00700000000001</v>
      </c>
      <c r="I1465">
        <v>11729</v>
      </c>
      <c r="J1465">
        <v>10065</v>
      </c>
      <c r="K1465" t="s">
        <v>2113</v>
      </c>
      <c r="L1465" t="s">
        <v>3322</v>
      </c>
    </row>
    <row r="1466" spans="1:12" x14ac:dyDescent="0.25">
      <c r="A1466">
        <v>1500</v>
      </c>
      <c r="B1466">
        <v>36.012</v>
      </c>
      <c r="C1466">
        <v>136.30799999999999</v>
      </c>
      <c r="D1466">
        <v>333.14699999999999</v>
      </c>
      <c r="E1466">
        <v>36.012</v>
      </c>
      <c r="F1466">
        <v>136.30699999999999</v>
      </c>
      <c r="G1466">
        <v>333.2</v>
      </c>
      <c r="H1466">
        <v>9.6950000000000003</v>
      </c>
      <c r="I1466">
        <v>11742</v>
      </c>
      <c r="J1466">
        <v>10072</v>
      </c>
      <c r="K1466" t="s">
        <v>3323</v>
      </c>
      <c r="L1466" t="s">
        <v>3322</v>
      </c>
    </row>
    <row r="1467" spans="1:12" x14ac:dyDescent="0.25">
      <c r="A1467">
        <v>1501</v>
      </c>
      <c r="B1467">
        <v>35.994999999999997</v>
      </c>
      <c r="C1467">
        <v>136.37299999999999</v>
      </c>
      <c r="D1467">
        <v>251.297</v>
      </c>
      <c r="E1467">
        <v>35.994999999999997</v>
      </c>
      <c r="F1467">
        <v>136.37299999999999</v>
      </c>
      <c r="G1467">
        <v>251.4</v>
      </c>
      <c r="H1467">
        <v>19.097999999999999</v>
      </c>
      <c r="I1467">
        <v>11789</v>
      </c>
      <c r="J1467">
        <v>10084</v>
      </c>
      <c r="K1467" t="s">
        <v>3325</v>
      </c>
      <c r="L1467" t="s">
        <v>3322</v>
      </c>
    </row>
    <row r="1468" spans="1:12" x14ac:dyDescent="0.25">
      <c r="A1468">
        <v>1502</v>
      </c>
      <c r="B1468">
        <v>35.941000000000003</v>
      </c>
      <c r="C1468">
        <v>136.37299999999999</v>
      </c>
      <c r="D1468">
        <v>34.338000000000001</v>
      </c>
      <c r="E1468">
        <v>35.941000000000003</v>
      </c>
      <c r="F1468">
        <v>136.37299999999999</v>
      </c>
      <c r="G1468">
        <v>34.200000000000003</v>
      </c>
      <c r="H1468">
        <v>25.356999999999999</v>
      </c>
      <c r="I1468">
        <v>11789</v>
      </c>
      <c r="J1468">
        <v>10123</v>
      </c>
      <c r="K1468" t="s">
        <v>3327</v>
      </c>
      <c r="L1468" t="s">
        <v>3322</v>
      </c>
    </row>
    <row r="1469" spans="1:12" x14ac:dyDescent="0.25">
      <c r="A1469">
        <v>1503</v>
      </c>
      <c r="B1469">
        <v>35.872999999999998</v>
      </c>
      <c r="C1469">
        <v>136.738</v>
      </c>
      <c r="D1469">
        <v>86.965000000000003</v>
      </c>
      <c r="E1469">
        <v>35.871000000000002</v>
      </c>
      <c r="F1469">
        <v>136.75200000000001</v>
      </c>
      <c r="G1469">
        <v>10.3</v>
      </c>
      <c r="H1469">
        <v>60.040999999999997</v>
      </c>
      <c r="I1469">
        <v>12052</v>
      </c>
      <c r="J1469">
        <v>10172</v>
      </c>
      <c r="K1469" t="s">
        <v>3329</v>
      </c>
      <c r="L1469" t="s">
        <v>217</v>
      </c>
    </row>
    <row r="1470" spans="1:12" x14ac:dyDescent="0.25">
      <c r="A1470">
        <v>1504</v>
      </c>
      <c r="B1470">
        <v>35.905000000000001</v>
      </c>
      <c r="C1470">
        <v>136.667</v>
      </c>
      <c r="D1470">
        <v>342.267</v>
      </c>
      <c r="E1470">
        <v>35.905000000000001</v>
      </c>
      <c r="F1470">
        <v>136.667</v>
      </c>
      <c r="G1470">
        <v>338</v>
      </c>
      <c r="H1470">
        <v>57.548000000000002</v>
      </c>
      <c r="I1470">
        <v>12001</v>
      </c>
      <c r="J1470">
        <v>10149</v>
      </c>
      <c r="K1470" t="s">
        <v>3331</v>
      </c>
      <c r="L1470" t="s">
        <v>217</v>
      </c>
    </row>
    <row r="1471" spans="1:12" x14ac:dyDescent="0.25">
      <c r="A1471">
        <v>1505</v>
      </c>
      <c r="B1471">
        <v>35.948</v>
      </c>
      <c r="C1471">
        <v>136.727</v>
      </c>
      <c r="D1471">
        <v>98.59</v>
      </c>
      <c r="E1471">
        <v>35.948</v>
      </c>
      <c r="F1471">
        <v>136.72800000000001</v>
      </c>
      <c r="G1471">
        <v>96.8</v>
      </c>
      <c r="H1471">
        <v>51.210999999999999</v>
      </c>
      <c r="I1471">
        <v>12044</v>
      </c>
      <c r="J1471">
        <v>10118</v>
      </c>
      <c r="K1471" t="s">
        <v>3334</v>
      </c>
      <c r="L1471" t="s">
        <v>3333</v>
      </c>
    </row>
    <row r="1472" spans="1:12" x14ac:dyDescent="0.25">
      <c r="A1472">
        <v>1506</v>
      </c>
      <c r="B1472">
        <v>35.92</v>
      </c>
      <c r="C1472">
        <v>136.672</v>
      </c>
      <c r="D1472">
        <v>145.01300000000001</v>
      </c>
      <c r="E1472">
        <v>35.92</v>
      </c>
      <c r="F1472">
        <v>136.67099999999999</v>
      </c>
      <c r="G1472">
        <v>142.75</v>
      </c>
      <c r="H1472">
        <v>47.512</v>
      </c>
      <c r="I1472">
        <v>12004</v>
      </c>
      <c r="J1472">
        <v>10138</v>
      </c>
      <c r="K1472" t="s">
        <v>3336</v>
      </c>
      <c r="L1472" t="s">
        <v>3333</v>
      </c>
    </row>
    <row r="1473" spans="1:12" x14ac:dyDescent="0.25">
      <c r="A1473">
        <v>1507</v>
      </c>
      <c r="B1473">
        <v>35.966999999999999</v>
      </c>
      <c r="C1473">
        <v>136.626</v>
      </c>
      <c r="D1473">
        <v>119.11799999999999</v>
      </c>
      <c r="E1473">
        <v>35.972000000000001</v>
      </c>
      <c r="F1473">
        <v>136.631</v>
      </c>
      <c r="G1473">
        <v>122</v>
      </c>
      <c r="H1473">
        <v>41.884999999999998</v>
      </c>
      <c r="I1473">
        <v>11971</v>
      </c>
      <c r="J1473">
        <v>10104</v>
      </c>
      <c r="K1473" t="s">
        <v>3339</v>
      </c>
      <c r="L1473" t="s">
        <v>3338</v>
      </c>
    </row>
    <row r="1474" spans="1:12" x14ac:dyDescent="0.25">
      <c r="A1474">
        <v>1508</v>
      </c>
      <c r="B1474">
        <v>35.878</v>
      </c>
      <c r="C1474">
        <v>136.50899999999999</v>
      </c>
      <c r="D1474">
        <v>188.78200000000001</v>
      </c>
      <c r="E1474">
        <v>35.878</v>
      </c>
      <c r="F1474">
        <v>136.50800000000001</v>
      </c>
      <c r="G1474">
        <v>191</v>
      </c>
      <c r="H1474">
        <v>25.411999999999999</v>
      </c>
      <c r="I1474">
        <v>11887</v>
      </c>
      <c r="J1474">
        <v>10168</v>
      </c>
      <c r="K1474" t="s">
        <v>2479</v>
      </c>
      <c r="L1474" t="s">
        <v>222</v>
      </c>
    </row>
    <row r="1475" spans="1:12" x14ac:dyDescent="0.25">
      <c r="A1475">
        <v>1509</v>
      </c>
      <c r="B1475">
        <v>35.895000000000003</v>
      </c>
      <c r="C1475">
        <v>136.52600000000001</v>
      </c>
      <c r="D1475">
        <v>199.91399999999999</v>
      </c>
      <c r="E1475">
        <v>35.896000000000001</v>
      </c>
      <c r="F1475">
        <v>136.52600000000001</v>
      </c>
      <c r="G1475">
        <v>202.6</v>
      </c>
      <c r="H1475">
        <v>23.64</v>
      </c>
      <c r="I1475">
        <v>11899</v>
      </c>
      <c r="J1475">
        <v>10156</v>
      </c>
      <c r="K1475" t="s">
        <v>3341</v>
      </c>
      <c r="L1475" t="s">
        <v>222</v>
      </c>
    </row>
    <row r="1476" spans="1:12" x14ac:dyDescent="0.25">
      <c r="A1476">
        <v>1510</v>
      </c>
      <c r="B1476">
        <v>35.936999999999998</v>
      </c>
      <c r="C1476">
        <v>136.553</v>
      </c>
      <c r="D1476">
        <v>236.01</v>
      </c>
      <c r="E1476">
        <v>35.936999999999998</v>
      </c>
      <c r="F1476">
        <v>136.553</v>
      </c>
      <c r="G1476">
        <v>237.8</v>
      </c>
      <c r="H1476">
        <v>17.463999999999999</v>
      </c>
      <c r="I1476">
        <v>11919</v>
      </c>
      <c r="J1476">
        <v>10126</v>
      </c>
      <c r="K1476" t="s">
        <v>3343</v>
      </c>
      <c r="L1476" t="s">
        <v>222</v>
      </c>
    </row>
    <row r="1477" spans="1:12" x14ac:dyDescent="0.25">
      <c r="A1477">
        <v>1511</v>
      </c>
      <c r="B1477">
        <v>35.991</v>
      </c>
      <c r="C1477">
        <v>136.517</v>
      </c>
      <c r="D1477">
        <v>249.75299999999999</v>
      </c>
      <c r="E1477">
        <v>35.991</v>
      </c>
      <c r="F1477">
        <v>136.518</v>
      </c>
      <c r="G1477">
        <v>249.6</v>
      </c>
      <c r="H1477">
        <v>14.124000000000001</v>
      </c>
      <c r="I1477">
        <v>11893</v>
      </c>
      <c r="J1477">
        <v>10087</v>
      </c>
      <c r="K1477" t="s">
        <v>3345</v>
      </c>
      <c r="L1477" t="s">
        <v>222</v>
      </c>
    </row>
    <row r="1478" spans="1:12" x14ac:dyDescent="0.25">
      <c r="A1478">
        <v>1512</v>
      </c>
      <c r="B1478">
        <v>35.448999999999998</v>
      </c>
      <c r="C1478">
        <v>135.89699999999999</v>
      </c>
      <c r="D1478">
        <v>60.918999999999997</v>
      </c>
      <c r="E1478">
        <v>35.448999999999998</v>
      </c>
      <c r="F1478">
        <v>135.89699999999999</v>
      </c>
      <c r="G1478">
        <v>62</v>
      </c>
      <c r="H1478">
        <v>90.474999999999994</v>
      </c>
      <c r="I1478">
        <v>11446</v>
      </c>
      <c r="J1478">
        <v>10477</v>
      </c>
      <c r="K1478" t="s">
        <v>3347</v>
      </c>
      <c r="L1478" t="s">
        <v>1080</v>
      </c>
    </row>
    <row r="1479" spans="1:12" x14ac:dyDescent="0.25">
      <c r="A1479">
        <v>1513</v>
      </c>
      <c r="B1479">
        <v>35.469000000000001</v>
      </c>
      <c r="C1479">
        <v>135.84200000000001</v>
      </c>
      <c r="D1479">
        <v>100.057</v>
      </c>
      <c r="E1479">
        <v>35.469000000000001</v>
      </c>
      <c r="F1479">
        <v>135.84299999999999</v>
      </c>
      <c r="G1479">
        <v>99</v>
      </c>
      <c r="H1479">
        <v>88.977000000000004</v>
      </c>
      <c r="I1479">
        <v>11407</v>
      </c>
      <c r="J1479">
        <v>10463</v>
      </c>
      <c r="K1479" t="s">
        <v>3349</v>
      </c>
      <c r="L1479" t="s">
        <v>1080</v>
      </c>
    </row>
    <row r="1480" spans="1:12" x14ac:dyDescent="0.25">
      <c r="A1480">
        <v>1514</v>
      </c>
      <c r="B1480">
        <v>35.494</v>
      </c>
      <c r="C1480">
        <v>135.78</v>
      </c>
      <c r="D1480">
        <v>198.249</v>
      </c>
      <c r="E1480">
        <v>35.493000000000002</v>
      </c>
      <c r="F1480">
        <v>135.78</v>
      </c>
      <c r="G1480">
        <v>202</v>
      </c>
      <c r="H1480">
        <v>99.471000000000004</v>
      </c>
      <c r="I1480">
        <v>11362</v>
      </c>
      <c r="J1480">
        <v>10445</v>
      </c>
      <c r="K1480" t="s">
        <v>3351</v>
      </c>
      <c r="L1480" t="s">
        <v>1080</v>
      </c>
    </row>
    <row r="1481" spans="1:12" x14ac:dyDescent="0.25">
      <c r="A1481">
        <v>1515</v>
      </c>
      <c r="B1481">
        <v>35.506</v>
      </c>
      <c r="C1481">
        <v>135.74700000000001</v>
      </c>
      <c r="D1481">
        <v>207.65899999999999</v>
      </c>
      <c r="E1481">
        <v>35.506999999999998</v>
      </c>
      <c r="F1481">
        <v>135.74600000000001</v>
      </c>
      <c r="G1481">
        <v>223</v>
      </c>
      <c r="H1481">
        <v>95.399000000000001</v>
      </c>
      <c r="I1481">
        <v>11338</v>
      </c>
      <c r="J1481">
        <v>10436</v>
      </c>
      <c r="K1481" t="s">
        <v>3353</v>
      </c>
      <c r="L1481" t="s">
        <v>1080</v>
      </c>
    </row>
    <row r="1482" spans="1:12" x14ac:dyDescent="0.25">
      <c r="A1482">
        <v>1516</v>
      </c>
      <c r="B1482">
        <v>35.301000000000002</v>
      </c>
      <c r="C1482">
        <v>135.26599999999999</v>
      </c>
      <c r="D1482">
        <v>806.22699999999998</v>
      </c>
      <c r="E1482">
        <v>35.301000000000002</v>
      </c>
      <c r="F1482">
        <v>135.267</v>
      </c>
      <c r="G1482">
        <v>755.2</v>
      </c>
      <c r="H1482">
        <v>144.31800000000001</v>
      </c>
      <c r="I1482">
        <v>10992</v>
      </c>
      <c r="J1482">
        <v>10584</v>
      </c>
      <c r="K1482" t="s">
        <v>3356</v>
      </c>
      <c r="L1482" t="s">
        <v>3355</v>
      </c>
    </row>
    <row r="1483" spans="1:12" x14ac:dyDescent="0.25">
      <c r="A1483">
        <v>1517</v>
      </c>
      <c r="B1483">
        <v>35.31</v>
      </c>
      <c r="C1483">
        <v>135.172</v>
      </c>
      <c r="D1483">
        <v>944.78800000000001</v>
      </c>
      <c r="E1483">
        <v>35.311</v>
      </c>
      <c r="F1483">
        <v>135.17099999999999</v>
      </c>
      <c r="G1483">
        <v>929.6</v>
      </c>
      <c r="H1483">
        <v>136.49100000000001</v>
      </c>
      <c r="I1483">
        <v>10924</v>
      </c>
      <c r="J1483">
        <v>10577</v>
      </c>
      <c r="K1483" t="s">
        <v>3358</v>
      </c>
      <c r="L1483" t="s">
        <v>3355</v>
      </c>
    </row>
    <row r="1484" spans="1:12" x14ac:dyDescent="0.25">
      <c r="A1484">
        <v>1518</v>
      </c>
      <c r="B1484">
        <v>35.305</v>
      </c>
      <c r="C1484">
        <v>135.126</v>
      </c>
      <c r="D1484">
        <v>1350.373</v>
      </c>
      <c r="E1484">
        <v>35.304000000000002</v>
      </c>
      <c r="F1484">
        <v>135.124</v>
      </c>
      <c r="G1484">
        <v>1344.3</v>
      </c>
      <c r="H1484">
        <v>142.80500000000001</v>
      </c>
      <c r="I1484">
        <v>10891</v>
      </c>
      <c r="J1484">
        <v>10581</v>
      </c>
      <c r="K1484" t="s">
        <v>3360</v>
      </c>
      <c r="L1484" t="s">
        <v>3355</v>
      </c>
    </row>
    <row r="1485" spans="1:12" x14ac:dyDescent="0.25">
      <c r="A1485">
        <v>1519</v>
      </c>
      <c r="B1485">
        <v>35.344000000000001</v>
      </c>
      <c r="C1485">
        <v>135.11000000000001</v>
      </c>
      <c r="D1485">
        <v>1572.808</v>
      </c>
      <c r="E1485">
        <v>35.343000000000004</v>
      </c>
      <c r="F1485">
        <v>135.11099999999999</v>
      </c>
      <c r="G1485">
        <v>1617.9</v>
      </c>
      <c r="H1485">
        <v>146.31800000000001</v>
      </c>
      <c r="I1485">
        <v>10880</v>
      </c>
      <c r="J1485">
        <v>10553</v>
      </c>
      <c r="K1485" t="s">
        <v>3362</v>
      </c>
      <c r="L1485" t="s">
        <v>3355</v>
      </c>
    </row>
    <row r="1486" spans="1:12" x14ac:dyDescent="0.25">
      <c r="A1486">
        <v>1520</v>
      </c>
      <c r="B1486">
        <v>35.383000000000003</v>
      </c>
      <c r="C1486">
        <v>135.155</v>
      </c>
      <c r="D1486">
        <v>1701.2339999999999</v>
      </c>
      <c r="E1486">
        <v>35.384</v>
      </c>
      <c r="F1486">
        <v>135.15600000000001</v>
      </c>
      <c r="G1486">
        <v>1745.4</v>
      </c>
      <c r="H1486">
        <v>140.614</v>
      </c>
      <c r="I1486">
        <v>10912</v>
      </c>
      <c r="J1486">
        <v>10525</v>
      </c>
      <c r="K1486" t="s">
        <v>3364</v>
      </c>
      <c r="L1486" t="s">
        <v>3355</v>
      </c>
    </row>
    <row r="1487" spans="1:12" x14ac:dyDescent="0.25">
      <c r="A1487">
        <v>1521</v>
      </c>
      <c r="B1487">
        <v>35.39</v>
      </c>
      <c r="C1487">
        <v>135.18299999999999</v>
      </c>
      <c r="D1487">
        <v>1712.2860000000001</v>
      </c>
      <c r="E1487">
        <v>35.389000000000003</v>
      </c>
      <c r="F1487">
        <v>135.18299999999999</v>
      </c>
      <c r="G1487">
        <v>-9999</v>
      </c>
      <c r="H1487">
        <v>65.176000000000002</v>
      </c>
      <c r="I1487">
        <v>10932</v>
      </c>
      <c r="J1487">
        <v>10520</v>
      </c>
      <c r="K1487" t="s">
        <v>3366</v>
      </c>
      <c r="L1487" t="s">
        <v>3355</v>
      </c>
    </row>
    <row r="1488" spans="1:12" x14ac:dyDescent="0.25">
      <c r="A1488">
        <v>1522</v>
      </c>
      <c r="B1488">
        <v>35.427</v>
      </c>
      <c r="C1488">
        <v>135.22200000000001</v>
      </c>
      <c r="D1488">
        <v>1764.3879999999999</v>
      </c>
      <c r="E1488">
        <v>35.427999999999997</v>
      </c>
      <c r="F1488">
        <v>135.22200000000001</v>
      </c>
      <c r="G1488">
        <v>1797.3</v>
      </c>
      <c r="H1488">
        <v>56.573</v>
      </c>
      <c r="I1488">
        <v>10960</v>
      </c>
      <c r="J1488">
        <v>10493</v>
      </c>
      <c r="K1488" t="s">
        <v>3368</v>
      </c>
      <c r="L1488" t="s">
        <v>3355</v>
      </c>
    </row>
    <row r="1489" spans="1:12" x14ac:dyDescent="0.25">
      <c r="A1489">
        <v>1523</v>
      </c>
      <c r="B1489">
        <v>35.451999999999998</v>
      </c>
      <c r="C1489">
        <v>135.26900000000001</v>
      </c>
      <c r="D1489">
        <v>1821.8230000000001</v>
      </c>
      <c r="E1489">
        <v>35.451999999999998</v>
      </c>
      <c r="F1489">
        <v>135.27000000000001</v>
      </c>
      <c r="G1489">
        <v>1857</v>
      </c>
      <c r="H1489">
        <v>46.601999999999997</v>
      </c>
      <c r="I1489">
        <v>10994</v>
      </c>
      <c r="J1489">
        <v>10475</v>
      </c>
      <c r="K1489" t="s">
        <v>3370</v>
      </c>
      <c r="L1489" t="s">
        <v>3355</v>
      </c>
    </row>
    <row r="1490" spans="1:12" x14ac:dyDescent="0.25">
      <c r="A1490">
        <v>1524</v>
      </c>
      <c r="B1490">
        <v>35.484000000000002</v>
      </c>
      <c r="C1490">
        <v>135.28100000000001</v>
      </c>
      <c r="D1490">
        <v>1838.5309999999999</v>
      </c>
      <c r="E1490">
        <v>35.484000000000002</v>
      </c>
      <c r="F1490">
        <v>135.28299999999999</v>
      </c>
      <c r="G1490">
        <v>1871.3</v>
      </c>
      <c r="H1490">
        <v>42.268999999999998</v>
      </c>
      <c r="I1490">
        <v>11003</v>
      </c>
      <c r="J1490">
        <v>10452</v>
      </c>
      <c r="K1490" t="s">
        <v>3372</v>
      </c>
      <c r="L1490" t="s">
        <v>3355</v>
      </c>
    </row>
    <row r="1491" spans="1:12" x14ac:dyDescent="0.25">
      <c r="A1491">
        <v>1525</v>
      </c>
      <c r="B1491">
        <v>35.512</v>
      </c>
      <c r="C1491">
        <v>135.28800000000001</v>
      </c>
      <c r="D1491">
        <v>1849.954</v>
      </c>
      <c r="E1491">
        <v>35.512</v>
      </c>
      <c r="F1491">
        <v>135.285</v>
      </c>
      <c r="G1491">
        <v>1871.3</v>
      </c>
      <c r="H1491">
        <v>23.488</v>
      </c>
      <c r="I1491">
        <v>11008</v>
      </c>
      <c r="J1491">
        <v>10432</v>
      </c>
      <c r="K1491" t="s">
        <v>3374</v>
      </c>
      <c r="L1491" t="s">
        <v>3355</v>
      </c>
    </row>
    <row r="1492" spans="1:12" x14ac:dyDescent="0.25">
      <c r="A1492">
        <v>1526</v>
      </c>
      <c r="B1492">
        <v>35.273000000000003</v>
      </c>
      <c r="C1492">
        <v>135.15799999999999</v>
      </c>
      <c r="D1492">
        <v>369.30900000000003</v>
      </c>
      <c r="E1492">
        <v>35.273000000000003</v>
      </c>
      <c r="F1492">
        <v>135.15899999999999</v>
      </c>
      <c r="G1492">
        <v>379.5</v>
      </c>
      <c r="H1492">
        <v>4.3789999999999996</v>
      </c>
      <c r="I1492">
        <v>10914</v>
      </c>
      <c r="J1492">
        <v>10604</v>
      </c>
      <c r="K1492" t="s">
        <v>3377</v>
      </c>
      <c r="L1492" t="s">
        <v>3376</v>
      </c>
    </row>
    <row r="1493" spans="1:12" x14ac:dyDescent="0.25">
      <c r="A1493">
        <v>1527</v>
      </c>
      <c r="B1493">
        <v>35.323</v>
      </c>
      <c r="C1493">
        <v>135.685</v>
      </c>
      <c r="D1493">
        <v>6.0750000000000002</v>
      </c>
      <c r="E1493">
        <v>35.323</v>
      </c>
      <c r="F1493">
        <v>135.68600000000001</v>
      </c>
      <c r="G1493">
        <v>-9999</v>
      </c>
      <c r="H1493">
        <v>51.06</v>
      </c>
      <c r="I1493">
        <v>11294</v>
      </c>
      <c r="J1493">
        <v>10568</v>
      </c>
      <c r="K1493" t="s">
        <v>3379</v>
      </c>
      <c r="L1493" t="s">
        <v>3355</v>
      </c>
    </row>
    <row r="1494" spans="1:12" x14ac:dyDescent="0.25">
      <c r="A1494">
        <v>1531</v>
      </c>
      <c r="B1494">
        <v>35.216000000000001</v>
      </c>
      <c r="C1494">
        <v>135.23699999999999</v>
      </c>
      <c r="D1494">
        <v>124.785</v>
      </c>
      <c r="E1494">
        <v>35.215000000000003</v>
      </c>
      <c r="F1494">
        <v>135.23599999999999</v>
      </c>
      <c r="G1494">
        <v>124.7</v>
      </c>
      <c r="H1494">
        <v>18.164999999999999</v>
      </c>
      <c r="I1494">
        <v>10971</v>
      </c>
      <c r="J1494">
        <v>10645</v>
      </c>
      <c r="K1494" t="s">
        <v>3388</v>
      </c>
      <c r="L1494" t="s">
        <v>3376</v>
      </c>
    </row>
    <row r="1495" spans="1:12" x14ac:dyDescent="0.25">
      <c r="A1495">
        <v>1536</v>
      </c>
      <c r="B1495">
        <v>35.337000000000003</v>
      </c>
      <c r="C1495">
        <v>134.85900000000001</v>
      </c>
      <c r="D1495">
        <v>221.14099999999999</v>
      </c>
      <c r="E1495">
        <v>35.337000000000003</v>
      </c>
      <c r="F1495">
        <v>134.86000000000001</v>
      </c>
      <c r="G1495">
        <v>226.1</v>
      </c>
      <c r="H1495">
        <v>27.494</v>
      </c>
      <c r="I1495">
        <v>10699</v>
      </c>
      <c r="J1495">
        <v>10558</v>
      </c>
      <c r="K1495" t="s">
        <v>3401</v>
      </c>
      <c r="L1495" t="s">
        <v>3400</v>
      </c>
    </row>
    <row r="1496" spans="1:12" x14ac:dyDescent="0.25">
      <c r="A1496">
        <v>1537</v>
      </c>
      <c r="B1496">
        <v>35.418999999999997</v>
      </c>
      <c r="C1496">
        <v>134.79</v>
      </c>
      <c r="D1496">
        <v>693.96100000000001</v>
      </c>
      <c r="E1496">
        <v>35.418999999999997</v>
      </c>
      <c r="F1496">
        <v>134.78899999999999</v>
      </c>
      <c r="G1496">
        <v>700</v>
      </c>
      <c r="H1496">
        <v>35.853000000000002</v>
      </c>
      <c r="I1496">
        <v>10649</v>
      </c>
      <c r="J1496">
        <v>10499</v>
      </c>
      <c r="K1496" t="s">
        <v>3403</v>
      </c>
      <c r="L1496" t="s">
        <v>3400</v>
      </c>
    </row>
    <row r="1497" spans="1:12" x14ac:dyDescent="0.25">
      <c r="A1497">
        <v>1538</v>
      </c>
      <c r="B1497">
        <v>35.451999999999998</v>
      </c>
      <c r="C1497">
        <v>134.774</v>
      </c>
      <c r="D1497">
        <v>721.40499999999997</v>
      </c>
      <c r="E1497">
        <v>35.451999999999998</v>
      </c>
      <c r="F1497">
        <v>134.774</v>
      </c>
      <c r="G1497">
        <v>729.3</v>
      </c>
      <c r="H1497">
        <v>40.762999999999998</v>
      </c>
      <c r="I1497">
        <v>10638</v>
      </c>
      <c r="J1497">
        <v>10475</v>
      </c>
      <c r="K1497" t="s">
        <v>3405</v>
      </c>
      <c r="L1497" t="s">
        <v>3400</v>
      </c>
    </row>
    <row r="1498" spans="1:12" x14ac:dyDescent="0.25">
      <c r="A1498">
        <v>1539</v>
      </c>
      <c r="B1498">
        <v>35.482999999999997</v>
      </c>
      <c r="C1498">
        <v>134.79900000000001</v>
      </c>
      <c r="D1498">
        <v>836.15700000000004</v>
      </c>
      <c r="E1498">
        <v>35.482999999999997</v>
      </c>
      <c r="F1498">
        <v>134.79900000000001</v>
      </c>
      <c r="G1498">
        <v>837</v>
      </c>
      <c r="H1498">
        <v>42.889000000000003</v>
      </c>
      <c r="I1498">
        <v>10656</v>
      </c>
      <c r="J1498">
        <v>10453</v>
      </c>
      <c r="K1498" t="s">
        <v>3407</v>
      </c>
      <c r="L1498" t="s">
        <v>3400</v>
      </c>
    </row>
    <row r="1499" spans="1:12" x14ac:dyDescent="0.25">
      <c r="A1499">
        <v>1540</v>
      </c>
      <c r="B1499">
        <v>35.542000000000002</v>
      </c>
      <c r="C1499">
        <v>134.83099999999999</v>
      </c>
      <c r="D1499">
        <v>1102.9390000000001</v>
      </c>
      <c r="E1499">
        <v>35.543999999999997</v>
      </c>
      <c r="F1499">
        <v>134.828</v>
      </c>
      <c r="G1499">
        <v>1090.2</v>
      </c>
      <c r="H1499">
        <v>41.505000000000003</v>
      </c>
      <c r="I1499">
        <v>10679</v>
      </c>
      <c r="J1499">
        <v>10410</v>
      </c>
      <c r="K1499" t="s">
        <v>3410</v>
      </c>
      <c r="L1499" t="s">
        <v>3409</v>
      </c>
    </row>
    <row r="1500" spans="1:12" x14ac:dyDescent="0.25">
      <c r="A1500">
        <v>1541</v>
      </c>
      <c r="B1500">
        <v>35.588000000000001</v>
      </c>
      <c r="C1500">
        <v>134.80099999999999</v>
      </c>
      <c r="D1500">
        <v>1246.29</v>
      </c>
      <c r="E1500">
        <v>35.588000000000001</v>
      </c>
      <c r="F1500">
        <v>134.80000000000001</v>
      </c>
      <c r="G1500">
        <v>1246.2</v>
      </c>
      <c r="H1500">
        <v>44.688000000000002</v>
      </c>
      <c r="I1500">
        <v>10657</v>
      </c>
      <c r="J1500">
        <v>10377</v>
      </c>
      <c r="K1500" t="s">
        <v>3412</v>
      </c>
      <c r="L1500" t="s">
        <v>3400</v>
      </c>
    </row>
    <row r="1501" spans="1:12" x14ac:dyDescent="0.25">
      <c r="A1501">
        <v>1542</v>
      </c>
      <c r="B1501">
        <v>35.607999999999997</v>
      </c>
      <c r="C1501">
        <v>134.80500000000001</v>
      </c>
      <c r="D1501">
        <v>1260.422</v>
      </c>
      <c r="E1501">
        <v>35.607999999999997</v>
      </c>
      <c r="F1501">
        <v>134.804</v>
      </c>
      <c r="G1501">
        <v>1255.8</v>
      </c>
      <c r="H1501">
        <v>49.139000000000003</v>
      </c>
      <c r="I1501">
        <v>10660</v>
      </c>
      <c r="J1501">
        <v>10363</v>
      </c>
      <c r="K1501" t="s">
        <v>3414</v>
      </c>
      <c r="L1501" t="s">
        <v>3400</v>
      </c>
    </row>
    <row r="1502" spans="1:12" x14ac:dyDescent="0.25">
      <c r="A1502">
        <v>1543</v>
      </c>
      <c r="B1502">
        <v>35.625999999999998</v>
      </c>
      <c r="C1502">
        <v>134.81899999999999</v>
      </c>
      <c r="D1502">
        <v>1271.2190000000001</v>
      </c>
      <c r="E1502">
        <v>35.627000000000002</v>
      </c>
      <c r="F1502">
        <v>134.816</v>
      </c>
      <c r="G1502">
        <v>1254.5999999999999</v>
      </c>
      <c r="H1502">
        <v>85.567999999999998</v>
      </c>
      <c r="I1502">
        <v>10670</v>
      </c>
      <c r="J1502">
        <v>10350</v>
      </c>
      <c r="K1502" t="s">
        <v>3416</v>
      </c>
      <c r="L1502" t="s">
        <v>3400</v>
      </c>
    </row>
    <row r="1503" spans="1:12" x14ac:dyDescent="0.25">
      <c r="A1503">
        <v>1544</v>
      </c>
      <c r="B1503">
        <v>35.32</v>
      </c>
      <c r="C1503">
        <v>134.61000000000001</v>
      </c>
      <c r="D1503">
        <v>40.628999999999998</v>
      </c>
      <c r="E1503">
        <v>35.32</v>
      </c>
      <c r="F1503">
        <v>134.61000000000001</v>
      </c>
      <c r="G1503">
        <v>42</v>
      </c>
      <c r="H1503">
        <v>58.139000000000003</v>
      </c>
      <c r="I1503">
        <v>10520</v>
      </c>
      <c r="J1503">
        <v>10570</v>
      </c>
      <c r="K1503" t="s">
        <v>3419</v>
      </c>
      <c r="L1503" t="s">
        <v>3418</v>
      </c>
    </row>
    <row r="1504" spans="1:12" x14ac:dyDescent="0.25">
      <c r="A1504">
        <v>1545</v>
      </c>
      <c r="B1504">
        <v>35.372</v>
      </c>
      <c r="C1504">
        <v>134.76499999999999</v>
      </c>
      <c r="D1504">
        <v>219.72900000000001</v>
      </c>
      <c r="E1504">
        <v>35.371000000000002</v>
      </c>
      <c r="F1504">
        <v>134.76499999999999</v>
      </c>
      <c r="G1504">
        <v>220.3</v>
      </c>
      <c r="H1504">
        <v>9.468</v>
      </c>
      <c r="I1504">
        <v>10631</v>
      </c>
      <c r="J1504">
        <v>10533</v>
      </c>
      <c r="K1504" t="s">
        <v>1438</v>
      </c>
      <c r="L1504" t="s">
        <v>3418</v>
      </c>
    </row>
    <row r="1505" spans="1:12" x14ac:dyDescent="0.25">
      <c r="A1505">
        <v>1546</v>
      </c>
      <c r="B1505">
        <v>35.465000000000003</v>
      </c>
      <c r="C1505">
        <v>134.869</v>
      </c>
      <c r="D1505">
        <v>198.66399999999999</v>
      </c>
      <c r="E1505">
        <v>35.463999999999999</v>
      </c>
      <c r="F1505">
        <v>134.86799999999999</v>
      </c>
      <c r="G1505">
        <v>194.7</v>
      </c>
      <c r="H1505">
        <v>8.8780000000000001</v>
      </c>
      <c r="I1505">
        <v>10706</v>
      </c>
      <c r="J1505">
        <v>10466</v>
      </c>
      <c r="K1505" t="s">
        <v>3422</v>
      </c>
      <c r="L1505" t="s">
        <v>3421</v>
      </c>
    </row>
    <row r="1506" spans="1:12" x14ac:dyDescent="0.25">
      <c r="A1506">
        <v>1547</v>
      </c>
      <c r="B1506">
        <v>35.548999999999999</v>
      </c>
      <c r="C1506">
        <v>134.78399999999999</v>
      </c>
      <c r="D1506">
        <v>30.983000000000001</v>
      </c>
      <c r="E1506">
        <v>35.548000000000002</v>
      </c>
      <c r="F1506">
        <v>134.786</v>
      </c>
      <c r="G1506">
        <v>36.6</v>
      </c>
      <c r="H1506">
        <v>10.8</v>
      </c>
      <c r="I1506">
        <v>10645</v>
      </c>
      <c r="J1506">
        <v>10405</v>
      </c>
      <c r="K1506" t="s">
        <v>3425</v>
      </c>
      <c r="L1506" t="s">
        <v>3424</v>
      </c>
    </row>
    <row r="1507" spans="1:12" x14ac:dyDescent="0.25">
      <c r="A1507">
        <v>1548</v>
      </c>
      <c r="B1507">
        <v>35.274000000000001</v>
      </c>
      <c r="C1507">
        <v>134.22399999999999</v>
      </c>
      <c r="D1507">
        <v>209.928</v>
      </c>
      <c r="E1507">
        <v>35.274000000000001</v>
      </c>
      <c r="F1507">
        <v>134.22399999999999</v>
      </c>
      <c r="G1507">
        <v>210.6</v>
      </c>
      <c r="H1507">
        <v>57.162999999999997</v>
      </c>
      <c r="I1507">
        <v>10242</v>
      </c>
      <c r="J1507">
        <v>10603</v>
      </c>
      <c r="K1507" t="s">
        <v>3428</v>
      </c>
      <c r="L1507" t="s">
        <v>3427</v>
      </c>
    </row>
    <row r="1508" spans="1:12" x14ac:dyDescent="0.25">
      <c r="A1508">
        <v>1549</v>
      </c>
      <c r="B1508">
        <v>35.341999999999999</v>
      </c>
      <c r="C1508">
        <v>134.202</v>
      </c>
      <c r="D1508">
        <v>352.11500000000001</v>
      </c>
      <c r="E1508">
        <v>35.341999999999999</v>
      </c>
      <c r="F1508">
        <v>134.202</v>
      </c>
      <c r="G1508">
        <v>353</v>
      </c>
      <c r="H1508">
        <v>61.097000000000001</v>
      </c>
      <c r="I1508">
        <v>10226</v>
      </c>
      <c r="J1508">
        <v>10554</v>
      </c>
      <c r="K1508" t="s">
        <v>3430</v>
      </c>
      <c r="L1508" t="s">
        <v>3427</v>
      </c>
    </row>
    <row r="1509" spans="1:12" x14ac:dyDescent="0.25">
      <c r="A1509">
        <v>1550</v>
      </c>
      <c r="B1509">
        <v>35.414999999999999</v>
      </c>
      <c r="C1509">
        <v>134.203</v>
      </c>
      <c r="D1509">
        <v>868.53899999999999</v>
      </c>
      <c r="E1509">
        <v>35.414999999999999</v>
      </c>
      <c r="F1509">
        <v>134.203</v>
      </c>
      <c r="G1509">
        <v>871</v>
      </c>
      <c r="H1509">
        <v>57.465000000000003</v>
      </c>
      <c r="I1509">
        <v>10227</v>
      </c>
      <c r="J1509">
        <v>10502</v>
      </c>
      <c r="K1509" t="s">
        <v>3432</v>
      </c>
      <c r="L1509" t="s">
        <v>3427</v>
      </c>
    </row>
    <row r="1510" spans="1:12" x14ac:dyDescent="0.25">
      <c r="A1510">
        <v>1551</v>
      </c>
      <c r="B1510">
        <v>35.500999999999998</v>
      </c>
      <c r="C1510">
        <v>134.215</v>
      </c>
      <c r="D1510">
        <v>1053.5219999999999</v>
      </c>
      <c r="E1510">
        <v>35.5</v>
      </c>
      <c r="F1510">
        <v>134.214</v>
      </c>
      <c r="G1510">
        <v>1054</v>
      </c>
      <c r="H1510">
        <v>54.707000000000001</v>
      </c>
      <c r="I1510">
        <v>10235</v>
      </c>
      <c r="J1510">
        <v>10440</v>
      </c>
      <c r="K1510" t="s">
        <v>3434</v>
      </c>
      <c r="L1510" t="s">
        <v>3427</v>
      </c>
    </row>
    <row r="1511" spans="1:12" x14ac:dyDescent="0.25">
      <c r="A1511">
        <v>1552</v>
      </c>
      <c r="B1511">
        <v>35.533999999999999</v>
      </c>
      <c r="C1511">
        <v>134.19900000000001</v>
      </c>
      <c r="D1511">
        <v>1135.048</v>
      </c>
      <c r="E1511">
        <v>35.533999999999999</v>
      </c>
      <c r="F1511">
        <v>134.19800000000001</v>
      </c>
      <c r="G1511">
        <v>1138</v>
      </c>
      <c r="H1511">
        <v>56.868000000000002</v>
      </c>
      <c r="I1511">
        <v>10224</v>
      </c>
      <c r="J1511">
        <v>10416</v>
      </c>
      <c r="K1511" t="s">
        <v>3436</v>
      </c>
      <c r="L1511" t="s">
        <v>3427</v>
      </c>
    </row>
    <row r="1512" spans="1:12" x14ac:dyDescent="0.25">
      <c r="A1512">
        <v>1553</v>
      </c>
      <c r="B1512">
        <v>35.348999999999997</v>
      </c>
      <c r="C1512">
        <v>134.398</v>
      </c>
      <c r="D1512">
        <v>149.84899999999999</v>
      </c>
      <c r="E1512">
        <v>35.348999999999997</v>
      </c>
      <c r="F1512">
        <v>134.398</v>
      </c>
      <c r="G1512">
        <v>153</v>
      </c>
      <c r="H1512">
        <v>19.542000000000002</v>
      </c>
      <c r="I1512">
        <v>10367</v>
      </c>
      <c r="J1512">
        <v>10549</v>
      </c>
      <c r="K1512" t="s">
        <v>3439</v>
      </c>
      <c r="L1512" t="s">
        <v>3438</v>
      </c>
    </row>
    <row r="1513" spans="1:12" x14ac:dyDescent="0.25">
      <c r="A1513">
        <v>1554</v>
      </c>
      <c r="B1513">
        <v>35.402999999999999</v>
      </c>
      <c r="C1513">
        <v>134.21600000000001</v>
      </c>
      <c r="D1513">
        <v>409.41</v>
      </c>
      <c r="E1513">
        <v>35.402999999999999</v>
      </c>
      <c r="F1513">
        <v>134.214</v>
      </c>
      <c r="G1513">
        <v>404</v>
      </c>
      <c r="H1513">
        <v>50.006</v>
      </c>
      <c r="I1513">
        <v>10236</v>
      </c>
      <c r="J1513">
        <v>10510</v>
      </c>
      <c r="K1513" t="s">
        <v>3051</v>
      </c>
      <c r="L1513" t="s">
        <v>3438</v>
      </c>
    </row>
    <row r="1514" spans="1:12" x14ac:dyDescent="0.25">
      <c r="A1514">
        <v>1555</v>
      </c>
      <c r="B1514">
        <v>35.457999999999998</v>
      </c>
      <c r="C1514">
        <v>134.298</v>
      </c>
      <c r="D1514">
        <v>68.691000000000003</v>
      </c>
      <c r="E1514">
        <v>35.457999999999998</v>
      </c>
      <c r="F1514">
        <v>134.298</v>
      </c>
      <c r="G1514">
        <v>-9999</v>
      </c>
      <c r="H1514">
        <v>51.744</v>
      </c>
      <c r="I1514">
        <v>10295</v>
      </c>
      <c r="J1514">
        <v>10471</v>
      </c>
      <c r="K1514" t="s">
        <v>3442</v>
      </c>
      <c r="L1514" t="s">
        <v>3441</v>
      </c>
    </row>
    <row r="1515" spans="1:12" x14ac:dyDescent="0.25">
      <c r="A1515">
        <v>1556</v>
      </c>
      <c r="B1515">
        <v>35.478000000000002</v>
      </c>
      <c r="C1515">
        <v>134.267</v>
      </c>
      <c r="D1515">
        <v>85.971000000000004</v>
      </c>
      <c r="E1515">
        <v>35.478999999999999</v>
      </c>
      <c r="F1515">
        <v>134.268</v>
      </c>
      <c r="G1515">
        <v>85</v>
      </c>
      <c r="H1515">
        <v>47.716999999999999</v>
      </c>
      <c r="I1515">
        <v>10273</v>
      </c>
      <c r="J1515">
        <v>10456</v>
      </c>
      <c r="K1515" t="s">
        <v>3445</v>
      </c>
      <c r="L1515" t="s">
        <v>3444</v>
      </c>
    </row>
    <row r="1516" spans="1:12" x14ac:dyDescent="0.25">
      <c r="A1516">
        <v>1557</v>
      </c>
      <c r="B1516">
        <v>35.515000000000001</v>
      </c>
      <c r="C1516">
        <v>134.22800000000001</v>
      </c>
      <c r="D1516">
        <v>19.335000000000001</v>
      </c>
      <c r="E1516">
        <v>35.514000000000003</v>
      </c>
      <c r="F1516">
        <v>134.22800000000001</v>
      </c>
      <c r="G1516">
        <v>-9999</v>
      </c>
      <c r="H1516">
        <v>26.741</v>
      </c>
      <c r="I1516">
        <v>10245</v>
      </c>
      <c r="J1516">
        <v>10430</v>
      </c>
      <c r="K1516" t="s">
        <v>3447</v>
      </c>
      <c r="L1516" t="s">
        <v>3441</v>
      </c>
    </row>
    <row r="1517" spans="1:12" x14ac:dyDescent="0.25">
      <c r="A1517">
        <v>1558</v>
      </c>
      <c r="B1517">
        <v>35.537999999999997</v>
      </c>
      <c r="C1517">
        <v>134.197</v>
      </c>
      <c r="D1517">
        <v>1135.357</v>
      </c>
      <c r="E1517">
        <v>35.536999999999999</v>
      </c>
      <c r="F1517">
        <v>134.19399999999999</v>
      </c>
      <c r="G1517">
        <v>0</v>
      </c>
      <c r="H1517">
        <v>21.75</v>
      </c>
      <c r="I1517">
        <v>10222</v>
      </c>
      <c r="J1517">
        <v>10413</v>
      </c>
      <c r="K1517" t="s">
        <v>3450</v>
      </c>
      <c r="L1517" t="s">
        <v>3449</v>
      </c>
    </row>
    <row r="1518" spans="1:12" x14ac:dyDescent="0.25">
      <c r="A1518">
        <v>1559</v>
      </c>
      <c r="B1518">
        <v>35.445</v>
      </c>
      <c r="C1518">
        <v>134.33699999999999</v>
      </c>
      <c r="D1518">
        <v>38.604999999999997</v>
      </c>
      <c r="E1518">
        <v>35.445999999999998</v>
      </c>
      <c r="F1518">
        <v>134.33699999999999</v>
      </c>
      <c r="G1518">
        <v>38</v>
      </c>
      <c r="H1518">
        <v>12.616</v>
      </c>
      <c r="I1518">
        <v>10323</v>
      </c>
      <c r="J1518">
        <v>10480</v>
      </c>
      <c r="K1518" t="s">
        <v>3452</v>
      </c>
      <c r="L1518" t="s">
        <v>3444</v>
      </c>
    </row>
    <row r="1519" spans="1:12" x14ac:dyDescent="0.25">
      <c r="A1519">
        <v>1560</v>
      </c>
      <c r="B1519">
        <v>35.331000000000003</v>
      </c>
      <c r="C1519">
        <v>133.83799999999999</v>
      </c>
      <c r="D1519">
        <v>76.344999999999999</v>
      </c>
      <c r="E1519">
        <v>35.332000000000001</v>
      </c>
      <c r="F1519">
        <v>133.83799999999999</v>
      </c>
      <c r="G1519">
        <v>74.900000000000006</v>
      </c>
      <c r="H1519">
        <v>38.96</v>
      </c>
      <c r="I1519">
        <v>9964</v>
      </c>
      <c r="J1519">
        <v>10562</v>
      </c>
      <c r="K1519" t="s">
        <v>3455</v>
      </c>
      <c r="L1519" t="s">
        <v>3454</v>
      </c>
    </row>
    <row r="1520" spans="1:12" x14ac:dyDescent="0.25">
      <c r="A1520">
        <v>1561</v>
      </c>
      <c r="B1520">
        <v>35.441000000000003</v>
      </c>
      <c r="C1520">
        <v>133.845</v>
      </c>
      <c r="D1520">
        <v>239.93199999999999</v>
      </c>
      <c r="E1520">
        <v>35.442</v>
      </c>
      <c r="F1520">
        <v>133.846</v>
      </c>
      <c r="G1520">
        <v>240</v>
      </c>
      <c r="H1520">
        <v>33.652999999999999</v>
      </c>
      <c r="I1520">
        <v>9969</v>
      </c>
      <c r="J1520">
        <v>10483</v>
      </c>
      <c r="K1520" t="s">
        <v>3457</v>
      </c>
      <c r="L1520" t="s">
        <v>3454</v>
      </c>
    </row>
    <row r="1521" spans="1:12" x14ac:dyDescent="0.25">
      <c r="A1521">
        <v>1562</v>
      </c>
      <c r="B1521">
        <v>35.46</v>
      </c>
      <c r="C1521">
        <v>133.84100000000001</v>
      </c>
      <c r="D1521">
        <v>465.65600000000001</v>
      </c>
      <c r="E1521">
        <v>35.46</v>
      </c>
      <c r="F1521">
        <v>133.84</v>
      </c>
      <c r="G1521">
        <v>464</v>
      </c>
      <c r="H1521">
        <v>52.072000000000003</v>
      </c>
      <c r="I1521">
        <v>9966</v>
      </c>
      <c r="J1521">
        <v>10469</v>
      </c>
      <c r="K1521" t="s">
        <v>3459</v>
      </c>
      <c r="L1521" t="s">
        <v>3454</v>
      </c>
    </row>
    <row r="1522" spans="1:12" x14ac:dyDescent="0.25">
      <c r="A1522">
        <v>1563</v>
      </c>
      <c r="B1522">
        <v>35.503</v>
      </c>
      <c r="C1522">
        <v>133.85900000000001</v>
      </c>
      <c r="D1522">
        <v>479.14800000000002</v>
      </c>
      <c r="E1522">
        <v>35.503</v>
      </c>
      <c r="F1522">
        <v>133.85900000000001</v>
      </c>
      <c r="G1522">
        <v>500</v>
      </c>
      <c r="H1522">
        <v>34.085999999999999</v>
      </c>
      <c r="I1522">
        <v>9979</v>
      </c>
      <c r="J1522">
        <v>10438</v>
      </c>
      <c r="K1522" t="s">
        <v>3461</v>
      </c>
      <c r="L1522" t="s">
        <v>3454</v>
      </c>
    </row>
    <row r="1523" spans="1:12" x14ac:dyDescent="0.25">
      <c r="A1523">
        <v>1564</v>
      </c>
      <c r="B1523">
        <v>35.408999999999999</v>
      </c>
      <c r="C1523">
        <v>133.898</v>
      </c>
      <c r="D1523">
        <v>74.763000000000005</v>
      </c>
      <c r="E1523">
        <v>35.408999999999999</v>
      </c>
      <c r="F1523">
        <v>133.89699999999999</v>
      </c>
      <c r="G1523">
        <v>86</v>
      </c>
      <c r="H1523">
        <v>36.728000000000002</v>
      </c>
      <c r="I1523">
        <v>10007</v>
      </c>
      <c r="J1523">
        <v>10506</v>
      </c>
      <c r="K1523" t="s">
        <v>3464</v>
      </c>
      <c r="L1523" t="s">
        <v>3463</v>
      </c>
    </row>
    <row r="1524" spans="1:12" x14ac:dyDescent="0.25">
      <c r="A1524">
        <v>1565</v>
      </c>
      <c r="B1524">
        <v>35.380000000000003</v>
      </c>
      <c r="C1524">
        <v>133.63800000000001</v>
      </c>
      <c r="D1524">
        <v>4.681</v>
      </c>
      <c r="E1524">
        <v>35.380000000000003</v>
      </c>
      <c r="F1524">
        <v>133.63800000000001</v>
      </c>
      <c r="G1524">
        <v>4.9000000000000004</v>
      </c>
      <c r="H1524">
        <v>58.253999999999998</v>
      </c>
      <c r="I1524">
        <v>9820</v>
      </c>
      <c r="J1524">
        <v>10527</v>
      </c>
      <c r="K1524" t="s">
        <v>3467</v>
      </c>
      <c r="L1524" t="s">
        <v>3466</v>
      </c>
    </row>
    <row r="1525" spans="1:12" x14ac:dyDescent="0.25">
      <c r="A1525">
        <v>1566</v>
      </c>
      <c r="B1525">
        <v>35.378</v>
      </c>
      <c r="C1525">
        <v>133.655</v>
      </c>
      <c r="D1525">
        <v>16.844000000000001</v>
      </c>
      <c r="E1525">
        <v>35.378999999999998</v>
      </c>
      <c r="F1525">
        <v>133.655</v>
      </c>
      <c r="G1525">
        <v>17.3</v>
      </c>
      <c r="H1525">
        <v>54.165999999999997</v>
      </c>
      <c r="I1525">
        <v>9832</v>
      </c>
      <c r="J1525">
        <v>10528</v>
      </c>
      <c r="K1525" t="s">
        <v>3469</v>
      </c>
      <c r="L1525" t="s">
        <v>3466</v>
      </c>
    </row>
    <row r="1526" spans="1:12" x14ac:dyDescent="0.25">
      <c r="A1526">
        <v>1567</v>
      </c>
      <c r="B1526">
        <v>35.366</v>
      </c>
      <c r="C1526">
        <v>133.68299999999999</v>
      </c>
      <c r="D1526">
        <v>28.106999999999999</v>
      </c>
      <c r="E1526">
        <v>35.363999999999997</v>
      </c>
      <c r="F1526">
        <v>133.68600000000001</v>
      </c>
      <c r="G1526">
        <v>20.6</v>
      </c>
      <c r="H1526">
        <v>50.119</v>
      </c>
      <c r="I1526">
        <v>9852</v>
      </c>
      <c r="J1526">
        <v>10537</v>
      </c>
      <c r="K1526" t="s">
        <v>3471</v>
      </c>
      <c r="L1526" t="s">
        <v>3466</v>
      </c>
    </row>
    <row r="1527" spans="1:12" x14ac:dyDescent="0.25">
      <c r="A1527">
        <v>1568</v>
      </c>
      <c r="B1527">
        <v>35.381</v>
      </c>
      <c r="C1527">
        <v>133.77600000000001</v>
      </c>
      <c r="D1527">
        <v>97.617999999999995</v>
      </c>
      <c r="E1527">
        <v>35.381</v>
      </c>
      <c r="F1527">
        <v>133.77600000000001</v>
      </c>
      <c r="G1527">
        <v>92</v>
      </c>
      <c r="H1527">
        <v>51.462000000000003</v>
      </c>
      <c r="I1527">
        <v>9919</v>
      </c>
      <c r="J1527">
        <v>10526</v>
      </c>
      <c r="K1527" t="s">
        <v>3473</v>
      </c>
      <c r="L1527" t="s">
        <v>3466</v>
      </c>
    </row>
    <row r="1528" spans="1:12" x14ac:dyDescent="0.25">
      <c r="A1528">
        <v>1569</v>
      </c>
      <c r="B1528">
        <v>35.430999999999997</v>
      </c>
      <c r="C1528">
        <v>133.809</v>
      </c>
      <c r="D1528">
        <v>136.46</v>
      </c>
      <c r="E1528">
        <v>35.430999999999997</v>
      </c>
      <c r="F1528">
        <v>133.81</v>
      </c>
      <c r="G1528">
        <v>139</v>
      </c>
      <c r="H1528">
        <v>11.295</v>
      </c>
      <c r="I1528">
        <v>9943</v>
      </c>
      <c r="J1528">
        <v>10490</v>
      </c>
      <c r="K1528" t="s">
        <v>3475</v>
      </c>
      <c r="L1528" t="s">
        <v>3466</v>
      </c>
    </row>
    <row r="1529" spans="1:12" x14ac:dyDescent="0.25">
      <c r="A1529">
        <v>1570</v>
      </c>
      <c r="B1529">
        <v>35.427999999999997</v>
      </c>
      <c r="C1529">
        <v>133.745</v>
      </c>
      <c r="D1529">
        <v>28.042000000000002</v>
      </c>
      <c r="E1529">
        <v>35.427999999999997</v>
      </c>
      <c r="F1529">
        <v>133.745</v>
      </c>
      <c r="G1529">
        <v>30</v>
      </c>
      <c r="H1529">
        <v>9.3019999999999996</v>
      </c>
      <c r="I1529">
        <v>9897</v>
      </c>
      <c r="J1529">
        <v>10492</v>
      </c>
      <c r="K1529" t="s">
        <v>3478</v>
      </c>
      <c r="L1529" t="s">
        <v>3477</v>
      </c>
    </row>
    <row r="1530" spans="1:12" x14ac:dyDescent="0.25">
      <c r="A1530">
        <v>1571</v>
      </c>
      <c r="B1530">
        <v>35.423000000000002</v>
      </c>
      <c r="C1530">
        <v>133.791</v>
      </c>
      <c r="D1530">
        <v>62.896000000000001</v>
      </c>
      <c r="E1530">
        <v>35.423000000000002</v>
      </c>
      <c r="F1530">
        <v>133.791</v>
      </c>
      <c r="G1530">
        <v>68</v>
      </c>
      <c r="H1530">
        <v>6.0529999999999999</v>
      </c>
      <c r="I1530">
        <v>9930</v>
      </c>
      <c r="J1530">
        <v>10496</v>
      </c>
      <c r="K1530" t="s">
        <v>3480</v>
      </c>
      <c r="L1530" t="s">
        <v>3477</v>
      </c>
    </row>
    <row r="1531" spans="1:12" x14ac:dyDescent="0.25">
      <c r="A1531">
        <v>1572</v>
      </c>
      <c r="B1531">
        <v>35.191000000000003</v>
      </c>
      <c r="C1531">
        <v>133.33099999999999</v>
      </c>
      <c r="D1531">
        <v>341.49099999999999</v>
      </c>
      <c r="E1531">
        <v>35.191000000000003</v>
      </c>
      <c r="F1531">
        <v>133.33099999999999</v>
      </c>
      <c r="G1531">
        <v>343</v>
      </c>
      <c r="H1531">
        <v>59.176000000000002</v>
      </c>
      <c r="I1531">
        <v>9599</v>
      </c>
      <c r="J1531">
        <v>10663</v>
      </c>
      <c r="K1531" t="s">
        <v>3482</v>
      </c>
      <c r="L1531" t="s">
        <v>3092</v>
      </c>
    </row>
    <row r="1532" spans="1:12" x14ac:dyDescent="0.25">
      <c r="A1532">
        <v>1573</v>
      </c>
      <c r="B1532">
        <v>35.244</v>
      </c>
      <c r="C1532">
        <v>133.44499999999999</v>
      </c>
      <c r="D1532">
        <v>469.11099999999999</v>
      </c>
      <c r="E1532">
        <v>35.244</v>
      </c>
      <c r="F1532">
        <v>133.44499999999999</v>
      </c>
      <c r="G1532">
        <v>465</v>
      </c>
      <c r="H1532">
        <v>44.99</v>
      </c>
      <c r="I1532">
        <v>9681</v>
      </c>
      <c r="J1532">
        <v>10625</v>
      </c>
      <c r="K1532" t="s">
        <v>1997</v>
      </c>
      <c r="L1532" t="s">
        <v>3092</v>
      </c>
    </row>
    <row r="1533" spans="1:12" x14ac:dyDescent="0.25">
      <c r="A1533">
        <v>1574</v>
      </c>
      <c r="B1533">
        <v>35.344000000000001</v>
      </c>
      <c r="C1533">
        <v>133.434</v>
      </c>
      <c r="D1533">
        <v>671.56500000000005</v>
      </c>
      <c r="E1533">
        <v>35.344000000000001</v>
      </c>
      <c r="F1533">
        <v>133.435</v>
      </c>
      <c r="G1533">
        <v>660</v>
      </c>
      <c r="H1533">
        <v>18.965</v>
      </c>
      <c r="I1533">
        <v>9673</v>
      </c>
      <c r="J1533">
        <v>10553</v>
      </c>
      <c r="K1533" t="s">
        <v>3484</v>
      </c>
      <c r="L1533" t="s">
        <v>3092</v>
      </c>
    </row>
    <row r="1534" spans="1:12" x14ac:dyDescent="0.25">
      <c r="A1534">
        <v>1575</v>
      </c>
      <c r="B1534">
        <v>35.387</v>
      </c>
      <c r="C1534">
        <v>133.40199999999999</v>
      </c>
      <c r="D1534">
        <v>729.12900000000002</v>
      </c>
      <c r="E1534">
        <v>35.387</v>
      </c>
      <c r="F1534">
        <v>133.40199999999999</v>
      </c>
      <c r="G1534">
        <v>723</v>
      </c>
      <c r="H1534">
        <v>23.004999999999999</v>
      </c>
      <c r="I1534">
        <v>9650</v>
      </c>
      <c r="J1534">
        <v>10522</v>
      </c>
      <c r="K1534" t="s">
        <v>3486</v>
      </c>
      <c r="L1534" t="s">
        <v>3092</v>
      </c>
    </row>
    <row r="1535" spans="1:12" x14ac:dyDescent="0.25">
      <c r="A1535">
        <v>1576</v>
      </c>
      <c r="B1535">
        <v>35.433999999999997</v>
      </c>
      <c r="C1535">
        <v>133.36699999999999</v>
      </c>
      <c r="D1535">
        <v>857.524</v>
      </c>
      <c r="E1535">
        <v>35.430999999999997</v>
      </c>
      <c r="F1535">
        <v>133.364</v>
      </c>
      <c r="G1535">
        <v>860</v>
      </c>
      <c r="H1535">
        <v>30.001999999999999</v>
      </c>
      <c r="I1535">
        <v>9625</v>
      </c>
      <c r="J1535">
        <v>10488</v>
      </c>
      <c r="K1535" t="s">
        <v>3488</v>
      </c>
      <c r="L1535" t="s">
        <v>3092</v>
      </c>
    </row>
    <row r="1536" spans="1:12" x14ac:dyDescent="0.25">
      <c r="A1536">
        <v>1577</v>
      </c>
      <c r="B1536">
        <v>35.454999999999998</v>
      </c>
      <c r="C1536">
        <v>133.374</v>
      </c>
      <c r="D1536">
        <v>862.96199999999999</v>
      </c>
      <c r="E1536">
        <v>35.456000000000003</v>
      </c>
      <c r="F1536">
        <v>133.37299999999999</v>
      </c>
      <c r="G1536">
        <v>870</v>
      </c>
      <c r="H1536">
        <v>37.423000000000002</v>
      </c>
      <c r="I1536">
        <v>9630</v>
      </c>
      <c r="J1536">
        <v>10473</v>
      </c>
      <c r="K1536" t="s">
        <v>3490</v>
      </c>
      <c r="L1536" t="s">
        <v>3092</v>
      </c>
    </row>
    <row r="1537" spans="1:12" x14ac:dyDescent="0.25">
      <c r="A1537">
        <v>1578</v>
      </c>
      <c r="B1537">
        <v>35.238</v>
      </c>
      <c r="C1537">
        <v>133.27199999999999</v>
      </c>
      <c r="D1537">
        <v>42.898000000000003</v>
      </c>
      <c r="E1537">
        <v>35.238999999999997</v>
      </c>
      <c r="F1537">
        <v>133.27099999999999</v>
      </c>
      <c r="G1537">
        <v>43</v>
      </c>
      <c r="H1537">
        <v>53.393999999999998</v>
      </c>
      <c r="I1537">
        <v>9556</v>
      </c>
      <c r="J1537">
        <v>10629</v>
      </c>
      <c r="K1537" t="s">
        <v>3493</v>
      </c>
      <c r="L1537" t="s">
        <v>3492</v>
      </c>
    </row>
    <row r="1538" spans="1:12" x14ac:dyDescent="0.25">
      <c r="A1538">
        <v>1579</v>
      </c>
      <c r="B1538">
        <v>35.296999999999997</v>
      </c>
      <c r="C1538">
        <v>133.56899999999999</v>
      </c>
      <c r="D1538">
        <v>10.394</v>
      </c>
      <c r="E1538">
        <v>35.301000000000002</v>
      </c>
      <c r="F1538">
        <v>133.571</v>
      </c>
      <c r="G1538">
        <v>10</v>
      </c>
      <c r="H1538">
        <v>21.613</v>
      </c>
      <c r="I1538">
        <v>9770</v>
      </c>
      <c r="J1538">
        <v>10587</v>
      </c>
      <c r="K1538" t="s">
        <v>3495</v>
      </c>
      <c r="L1538" t="s">
        <v>3495</v>
      </c>
    </row>
    <row r="1539" spans="1:12" x14ac:dyDescent="0.25">
      <c r="A1539">
        <v>1580</v>
      </c>
      <c r="B1539">
        <v>35.290999999999997</v>
      </c>
      <c r="C1539">
        <v>133.49199999999999</v>
      </c>
      <c r="D1539">
        <v>14.704000000000001</v>
      </c>
      <c r="E1539">
        <v>35.292000000000002</v>
      </c>
      <c r="F1539">
        <v>133.49299999999999</v>
      </c>
      <c r="G1539">
        <v>17.100000000000001</v>
      </c>
      <c r="H1539">
        <v>30.870999999999999</v>
      </c>
      <c r="I1539">
        <v>9715</v>
      </c>
      <c r="J1539">
        <v>10591</v>
      </c>
      <c r="K1539" t="s">
        <v>3497</v>
      </c>
      <c r="L1539" t="s">
        <v>3497</v>
      </c>
    </row>
    <row r="1540" spans="1:12" x14ac:dyDescent="0.25">
      <c r="A1540">
        <v>1581</v>
      </c>
      <c r="B1540">
        <v>35.322000000000003</v>
      </c>
      <c r="C1540">
        <v>133.458</v>
      </c>
      <c r="D1540">
        <v>12.372</v>
      </c>
      <c r="E1540">
        <v>35.320999999999998</v>
      </c>
      <c r="F1540">
        <v>133.45699999999999</v>
      </c>
      <c r="G1540">
        <v>10.7</v>
      </c>
      <c r="H1540">
        <v>18.568999999999999</v>
      </c>
      <c r="I1540">
        <v>9690</v>
      </c>
      <c r="J1540">
        <v>10569</v>
      </c>
      <c r="K1540" t="s">
        <v>466</v>
      </c>
      <c r="L1540" t="s">
        <v>466</v>
      </c>
    </row>
    <row r="1541" spans="1:12" x14ac:dyDescent="0.25">
      <c r="A1541">
        <v>1582</v>
      </c>
      <c r="B1541">
        <v>35.356000000000002</v>
      </c>
      <c r="C1541">
        <v>133.435</v>
      </c>
      <c r="D1541">
        <v>23.986000000000001</v>
      </c>
      <c r="E1541">
        <v>35.356000000000002</v>
      </c>
      <c r="F1541">
        <v>133.435</v>
      </c>
      <c r="G1541">
        <v>24.6</v>
      </c>
      <c r="H1541">
        <v>12.459</v>
      </c>
      <c r="I1541">
        <v>9674</v>
      </c>
      <c r="J1541">
        <v>10544</v>
      </c>
      <c r="K1541" t="s">
        <v>3500</v>
      </c>
      <c r="L1541" t="s">
        <v>3500</v>
      </c>
    </row>
    <row r="1542" spans="1:12" x14ac:dyDescent="0.25">
      <c r="A1542">
        <v>1583</v>
      </c>
      <c r="B1542">
        <v>35.338000000000001</v>
      </c>
      <c r="C1542">
        <v>133.32400000000001</v>
      </c>
      <c r="D1542">
        <v>58.832000000000001</v>
      </c>
      <c r="E1542">
        <v>35.338000000000001</v>
      </c>
      <c r="F1542">
        <v>133.32400000000001</v>
      </c>
      <c r="G1542">
        <v>61</v>
      </c>
      <c r="H1542">
        <v>10.112</v>
      </c>
      <c r="I1542">
        <v>9594</v>
      </c>
      <c r="J1542">
        <v>10557</v>
      </c>
      <c r="K1542" t="s">
        <v>3503</v>
      </c>
      <c r="L1542" t="s">
        <v>3502</v>
      </c>
    </row>
    <row r="1543" spans="1:12" x14ac:dyDescent="0.25">
      <c r="A1543">
        <v>1584</v>
      </c>
      <c r="B1543">
        <v>35.408000000000001</v>
      </c>
      <c r="C1543">
        <v>133.363</v>
      </c>
      <c r="D1543">
        <v>120.157</v>
      </c>
      <c r="E1543">
        <v>35.406999999999996</v>
      </c>
      <c r="F1543">
        <v>133.363</v>
      </c>
      <c r="G1543">
        <v>118</v>
      </c>
      <c r="H1543">
        <v>4.2389999999999999</v>
      </c>
      <c r="I1543">
        <v>9622</v>
      </c>
      <c r="J1543">
        <v>10507</v>
      </c>
      <c r="K1543" t="s">
        <v>3505</v>
      </c>
      <c r="L1543" t="s">
        <v>3502</v>
      </c>
    </row>
    <row r="1544" spans="1:12" x14ac:dyDescent="0.25">
      <c r="A1544">
        <v>1586</v>
      </c>
      <c r="B1544">
        <v>35.247999999999998</v>
      </c>
      <c r="C1544">
        <v>132.89699999999999</v>
      </c>
      <c r="D1544">
        <v>441.90899999999999</v>
      </c>
      <c r="E1544">
        <v>35.247999999999998</v>
      </c>
      <c r="F1544">
        <v>132.89699999999999</v>
      </c>
      <c r="G1544">
        <v>445</v>
      </c>
      <c r="H1544">
        <v>47.058999999999997</v>
      </c>
      <c r="I1544">
        <v>9286</v>
      </c>
      <c r="J1544">
        <v>10622</v>
      </c>
      <c r="K1544" t="s">
        <v>3509</v>
      </c>
      <c r="L1544" t="s">
        <v>869</v>
      </c>
    </row>
    <row r="1545" spans="1:12" x14ac:dyDescent="0.25">
      <c r="A1545">
        <v>1587</v>
      </c>
      <c r="B1545">
        <v>35.290999999999997</v>
      </c>
      <c r="C1545">
        <v>132.89699999999999</v>
      </c>
      <c r="D1545">
        <v>454.73899999999998</v>
      </c>
      <c r="E1545">
        <v>35.290999999999997</v>
      </c>
      <c r="F1545">
        <v>132.89599999999999</v>
      </c>
      <c r="G1545">
        <v>451</v>
      </c>
      <c r="H1545">
        <v>46.969000000000001</v>
      </c>
      <c r="I1545">
        <v>9286</v>
      </c>
      <c r="J1545">
        <v>10591</v>
      </c>
      <c r="K1545" t="s">
        <v>3511</v>
      </c>
      <c r="L1545" t="s">
        <v>869</v>
      </c>
    </row>
    <row r="1546" spans="1:12" x14ac:dyDescent="0.25">
      <c r="A1546">
        <v>1588</v>
      </c>
      <c r="B1546">
        <v>35.323999999999998</v>
      </c>
      <c r="C1546">
        <v>132.88300000000001</v>
      </c>
      <c r="D1546">
        <v>727.29200000000003</v>
      </c>
      <c r="E1546">
        <v>35.325000000000003</v>
      </c>
      <c r="F1546">
        <v>132.88200000000001</v>
      </c>
      <c r="G1546">
        <v>732.4</v>
      </c>
      <c r="H1546">
        <v>36.536000000000001</v>
      </c>
      <c r="I1546">
        <v>9276</v>
      </c>
      <c r="J1546">
        <v>10567</v>
      </c>
      <c r="K1546" t="s">
        <v>3513</v>
      </c>
      <c r="L1546" t="s">
        <v>869</v>
      </c>
    </row>
    <row r="1547" spans="1:12" x14ac:dyDescent="0.25">
      <c r="A1547">
        <v>1589</v>
      </c>
      <c r="B1547">
        <v>35.341000000000001</v>
      </c>
      <c r="C1547">
        <v>132.83000000000001</v>
      </c>
      <c r="D1547">
        <v>895.17700000000002</v>
      </c>
      <c r="E1547">
        <v>35.340000000000003</v>
      </c>
      <c r="F1547">
        <v>132.83000000000001</v>
      </c>
      <c r="G1547">
        <v>894.8</v>
      </c>
      <c r="H1547">
        <v>67.525999999999996</v>
      </c>
      <c r="I1547">
        <v>9238</v>
      </c>
      <c r="J1547">
        <v>10555</v>
      </c>
      <c r="K1547" t="s">
        <v>2594</v>
      </c>
      <c r="L1547" t="s">
        <v>869</v>
      </c>
    </row>
    <row r="1548" spans="1:12" x14ac:dyDescent="0.25">
      <c r="A1548">
        <v>1590</v>
      </c>
      <c r="B1548">
        <v>35.369</v>
      </c>
      <c r="C1548">
        <v>132.78399999999999</v>
      </c>
      <c r="D1548">
        <v>913.68299999999999</v>
      </c>
      <c r="E1548">
        <v>35.369</v>
      </c>
      <c r="F1548">
        <v>132.78299999999999</v>
      </c>
      <c r="G1548">
        <v>911.4</v>
      </c>
      <c r="H1548">
        <v>65.024000000000001</v>
      </c>
      <c r="I1548">
        <v>9205</v>
      </c>
      <c r="J1548">
        <v>10535</v>
      </c>
      <c r="K1548" t="s">
        <v>690</v>
      </c>
      <c r="L1548" t="s">
        <v>869</v>
      </c>
    </row>
    <row r="1549" spans="1:12" x14ac:dyDescent="0.25">
      <c r="A1549">
        <v>1591</v>
      </c>
      <c r="B1549">
        <v>35.426000000000002</v>
      </c>
      <c r="C1549">
        <v>132.834</v>
      </c>
      <c r="D1549">
        <v>916.97400000000005</v>
      </c>
      <c r="E1549">
        <v>35.427999999999997</v>
      </c>
      <c r="F1549">
        <v>132.834</v>
      </c>
      <c r="G1549">
        <v>915.3</v>
      </c>
      <c r="H1549">
        <v>57.8</v>
      </c>
      <c r="I1549">
        <v>9241</v>
      </c>
      <c r="J1549">
        <v>10494</v>
      </c>
      <c r="K1549" t="s">
        <v>3516</v>
      </c>
      <c r="L1549" t="s">
        <v>869</v>
      </c>
    </row>
    <row r="1550" spans="1:12" x14ac:dyDescent="0.25">
      <c r="A1550">
        <v>1592</v>
      </c>
      <c r="B1550">
        <v>35.44</v>
      </c>
      <c r="C1550">
        <v>132.88300000000001</v>
      </c>
      <c r="D1550">
        <v>918.71799999999996</v>
      </c>
      <c r="E1550">
        <v>35.457999999999998</v>
      </c>
      <c r="F1550">
        <v>132.87299999999999</v>
      </c>
      <c r="G1550">
        <v>1318.5</v>
      </c>
      <c r="H1550">
        <v>51.005000000000003</v>
      </c>
      <c r="I1550">
        <v>9276</v>
      </c>
      <c r="J1550">
        <v>10484</v>
      </c>
      <c r="K1550" t="s">
        <v>3519</v>
      </c>
      <c r="L1550" t="s">
        <v>3518</v>
      </c>
    </row>
    <row r="1551" spans="1:12" x14ac:dyDescent="0.25">
      <c r="A1551">
        <v>1593</v>
      </c>
      <c r="B1551">
        <v>35.447000000000003</v>
      </c>
      <c r="C1551">
        <v>132.941</v>
      </c>
      <c r="D1551">
        <v>1146.191</v>
      </c>
      <c r="E1551">
        <v>35.421999999999997</v>
      </c>
      <c r="F1551">
        <v>132.946</v>
      </c>
      <c r="G1551">
        <v>1318.5</v>
      </c>
      <c r="H1551">
        <v>36.838000000000001</v>
      </c>
      <c r="I1551">
        <v>9318</v>
      </c>
      <c r="J1551">
        <v>10479</v>
      </c>
      <c r="K1551" t="s">
        <v>3521</v>
      </c>
      <c r="L1551" t="s">
        <v>3518</v>
      </c>
    </row>
    <row r="1552" spans="1:12" x14ac:dyDescent="0.25">
      <c r="A1552">
        <v>1594</v>
      </c>
      <c r="B1552">
        <v>35.448999999999998</v>
      </c>
      <c r="C1552">
        <v>132.95099999999999</v>
      </c>
      <c r="D1552">
        <v>1157.798</v>
      </c>
      <c r="E1552">
        <v>35.450000000000003</v>
      </c>
      <c r="F1552">
        <v>132.94900000000001</v>
      </c>
      <c r="G1552">
        <v>1318.5</v>
      </c>
      <c r="H1552">
        <v>37.703000000000003</v>
      </c>
      <c r="I1552">
        <v>9325</v>
      </c>
      <c r="J1552">
        <v>10477</v>
      </c>
      <c r="K1552" t="s">
        <v>3523</v>
      </c>
      <c r="L1552" t="s">
        <v>3518</v>
      </c>
    </row>
    <row r="1553" spans="1:12" x14ac:dyDescent="0.25">
      <c r="A1553">
        <v>1595</v>
      </c>
      <c r="B1553">
        <v>35.454999999999998</v>
      </c>
      <c r="C1553">
        <v>133.02000000000001</v>
      </c>
      <c r="D1553">
        <v>1266.6489999999999</v>
      </c>
      <c r="E1553">
        <v>35.472999999999999</v>
      </c>
      <c r="F1553">
        <v>133.02099999999999</v>
      </c>
      <c r="G1553">
        <v>1318.5</v>
      </c>
      <c r="H1553">
        <v>25.542999999999999</v>
      </c>
      <c r="I1553">
        <v>9375</v>
      </c>
      <c r="J1553">
        <v>10473</v>
      </c>
      <c r="K1553" t="s">
        <v>3525</v>
      </c>
      <c r="L1553" t="s">
        <v>3518</v>
      </c>
    </row>
    <row r="1554" spans="1:12" x14ac:dyDescent="0.25">
      <c r="A1554">
        <v>1596</v>
      </c>
      <c r="B1554">
        <v>35.463000000000001</v>
      </c>
      <c r="C1554">
        <v>133.04900000000001</v>
      </c>
      <c r="D1554">
        <v>1307.635</v>
      </c>
      <c r="E1554">
        <v>35.460999999999999</v>
      </c>
      <c r="F1554">
        <v>133.053</v>
      </c>
      <c r="G1554">
        <v>1318.5</v>
      </c>
      <c r="H1554">
        <v>23.61</v>
      </c>
      <c r="I1554">
        <v>9396</v>
      </c>
      <c r="J1554">
        <v>10467</v>
      </c>
      <c r="K1554" t="s">
        <v>3527</v>
      </c>
      <c r="L1554" t="s">
        <v>3518</v>
      </c>
    </row>
    <row r="1555" spans="1:12" x14ac:dyDescent="0.25">
      <c r="A1555">
        <v>1597</v>
      </c>
      <c r="B1555">
        <v>35.466000000000001</v>
      </c>
      <c r="C1555">
        <v>133.05199999999999</v>
      </c>
      <c r="D1555">
        <v>1307.9079999999999</v>
      </c>
      <c r="E1555">
        <v>35.466000000000001</v>
      </c>
      <c r="F1555">
        <v>133.053</v>
      </c>
      <c r="G1555">
        <v>1318.5</v>
      </c>
      <c r="H1555">
        <v>21.983000000000001</v>
      </c>
      <c r="I1555">
        <v>9398</v>
      </c>
      <c r="J1555">
        <v>10465</v>
      </c>
      <c r="K1555" t="s">
        <v>3529</v>
      </c>
      <c r="L1555" t="s">
        <v>3518</v>
      </c>
    </row>
    <row r="1556" spans="1:12" x14ac:dyDescent="0.25">
      <c r="A1556">
        <v>1598</v>
      </c>
      <c r="B1556">
        <v>35.466999999999999</v>
      </c>
      <c r="C1556">
        <v>133.059</v>
      </c>
      <c r="D1556">
        <v>1308.204</v>
      </c>
      <c r="E1556">
        <v>35.466999999999999</v>
      </c>
      <c r="F1556">
        <v>133.059</v>
      </c>
      <c r="G1556">
        <v>1318.5</v>
      </c>
      <c r="H1556">
        <v>25.126000000000001</v>
      </c>
      <c r="I1556">
        <v>9403</v>
      </c>
      <c r="J1556">
        <v>10464</v>
      </c>
      <c r="K1556" t="s">
        <v>3532</v>
      </c>
      <c r="L1556" t="s">
        <v>3531</v>
      </c>
    </row>
    <row r="1557" spans="1:12" x14ac:dyDescent="0.25">
      <c r="A1557">
        <v>1599</v>
      </c>
      <c r="B1557">
        <v>35.453000000000003</v>
      </c>
      <c r="C1557">
        <v>133.102</v>
      </c>
      <c r="D1557">
        <v>1364.2249999999999</v>
      </c>
      <c r="E1557">
        <v>35.453000000000003</v>
      </c>
      <c r="F1557">
        <v>133.102</v>
      </c>
      <c r="G1557">
        <v>1373.8</v>
      </c>
      <c r="H1557">
        <v>30.436</v>
      </c>
      <c r="I1557">
        <v>9434</v>
      </c>
      <c r="J1557">
        <v>10474</v>
      </c>
      <c r="K1557" t="s">
        <v>3534</v>
      </c>
      <c r="L1557" t="s">
        <v>3531</v>
      </c>
    </row>
    <row r="1558" spans="1:12" x14ac:dyDescent="0.25">
      <c r="A1558">
        <v>1600</v>
      </c>
      <c r="B1558">
        <v>35.451000000000001</v>
      </c>
      <c r="C1558">
        <v>133.124</v>
      </c>
      <c r="D1558">
        <v>1367.22</v>
      </c>
      <c r="E1558">
        <v>35.451000000000001</v>
      </c>
      <c r="F1558">
        <v>133.124</v>
      </c>
      <c r="G1558">
        <v>1377.2</v>
      </c>
      <c r="H1558">
        <v>26.454000000000001</v>
      </c>
      <c r="I1558">
        <v>9450</v>
      </c>
      <c r="J1558">
        <v>10476</v>
      </c>
      <c r="K1558" t="s">
        <v>955</v>
      </c>
      <c r="L1558" t="s">
        <v>3531</v>
      </c>
    </row>
    <row r="1559" spans="1:12" x14ac:dyDescent="0.25">
      <c r="A1559">
        <v>1601</v>
      </c>
      <c r="B1559">
        <v>35.466000000000001</v>
      </c>
      <c r="C1559">
        <v>133.19200000000001</v>
      </c>
      <c r="D1559">
        <v>1499.9380000000001</v>
      </c>
      <c r="E1559">
        <v>35.466000000000001</v>
      </c>
      <c r="F1559">
        <v>133.191</v>
      </c>
      <c r="G1559">
        <v>2054.3000000000002</v>
      </c>
      <c r="H1559">
        <v>28.97</v>
      </c>
      <c r="I1559">
        <v>9499</v>
      </c>
      <c r="J1559">
        <v>10465</v>
      </c>
      <c r="K1559" t="s">
        <v>3537</v>
      </c>
      <c r="L1559" t="s">
        <v>3536</v>
      </c>
    </row>
    <row r="1560" spans="1:12" x14ac:dyDescent="0.25">
      <c r="A1560">
        <v>1602</v>
      </c>
      <c r="B1560">
        <v>35.433999999999997</v>
      </c>
      <c r="C1560">
        <v>133.30099999999999</v>
      </c>
      <c r="D1560">
        <v>40.286999999999999</v>
      </c>
      <c r="E1560">
        <v>35.432000000000002</v>
      </c>
      <c r="F1560">
        <v>133.30000000000001</v>
      </c>
      <c r="G1560">
        <v>2054.3000000000002</v>
      </c>
      <c r="H1560">
        <v>32.264000000000003</v>
      </c>
      <c r="I1560">
        <v>9577</v>
      </c>
      <c r="J1560">
        <v>10488</v>
      </c>
      <c r="K1560" t="s">
        <v>3539</v>
      </c>
      <c r="L1560" t="s">
        <v>3536</v>
      </c>
    </row>
    <row r="1561" spans="1:12" x14ac:dyDescent="0.25">
      <c r="A1561">
        <v>1603</v>
      </c>
      <c r="B1561">
        <v>35.512</v>
      </c>
      <c r="C1561">
        <v>133.203</v>
      </c>
      <c r="D1561">
        <v>1977.0160000000001</v>
      </c>
      <c r="E1561">
        <v>35.511000000000003</v>
      </c>
      <c r="F1561">
        <v>133.20099999999999</v>
      </c>
      <c r="G1561">
        <v>2054.3000000000002</v>
      </c>
      <c r="H1561">
        <v>24.056000000000001</v>
      </c>
      <c r="I1561">
        <v>9507</v>
      </c>
      <c r="J1561">
        <v>10432</v>
      </c>
      <c r="K1561" t="s">
        <v>3541</v>
      </c>
      <c r="L1561" t="s">
        <v>3536</v>
      </c>
    </row>
    <row r="1562" spans="1:12" x14ac:dyDescent="0.25">
      <c r="A1562">
        <v>1605</v>
      </c>
      <c r="B1562">
        <v>35.293999999999997</v>
      </c>
      <c r="C1562">
        <v>132.88</v>
      </c>
      <c r="D1562">
        <v>195.74799999999999</v>
      </c>
      <c r="E1562">
        <v>35.293999999999997</v>
      </c>
      <c r="F1562">
        <v>132.88</v>
      </c>
      <c r="G1562">
        <v>195.8</v>
      </c>
      <c r="H1562">
        <v>23.632999999999999</v>
      </c>
      <c r="I1562">
        <v>9274</v>
      </c>
      <c r="J1562">
        <v>10589</v>
      </c>
      <c r="K1562" t="s">
        <v>3547</v>
      </c>
      <c r="L1562" t="s">
        <v>3546</v>
      </c>
    </row>
    <row r="1563" spans="1:12" x14ac:dyDescent="0.25">
      <c r="A1563">
        <v>1606</v>
      </c>
      <c r="B1563">
        <v>35.341000000000001</v>
      </c>
      <c r="C1563">
        <v>132.91200000000001</v>
      </c>
      <c r="D1563">
        <v>122.586</v>
      </c>
      <c r="E1563">
        <v>35.341000000000001</v>
      </c>
      <c r="F1563">
        <v>132.91200000000001</v>
      </c>
      <c r="G1563">
        <v>122</v>
      </c>
      <c r="H1563">
        <v>18.474</v>
      </c>
      <c r="I1563">
        <v>9297</v>
      </c>
      <c r="J1563">
        <v>10555</v>
      </c>
      <c r="K1563" t="s">
        <v>3549</v>
      </c>
      <c r="L1563" t="s">
        <v>1344</v>
      </c>
    </row>
    <row r="1564" spans="1:12" x14ac:dyDescent="0.25">
      <c r="A1564">
        <v>1608</v>
      </c>
      <c r="B1564">
        <v>35.526000000000003</v>
      </c>
      <c r="C1564">
        <v>132.976</v>
      </c>
      <c r="D1564">
        <v>4.5309999999999997</v>
      </c>
      <c r="E1564">
        <v>35.527999999999999</v>
      </c>
      <c r="F1564">
        <v>132.97300000000001</v>
      </c>
      <c r="G1564">
        <v>0</v>
      </c>
      <c r="H1564">
        <v>9.65</v>
      </c>
      <c r="I1564">
        <v>9343</v>
      </c>
      <c r="J1564">
        <v>10422</v>
      </c>
      <c r="K1564" t="s">
        <v>3555</v>
      </c>
      <c r="L1564" t="s">
        <v>3554</v>
      </c>
    </row>
    <row r="1565" spans="1:12" x14ac:dyDescent="0.25">
      <c r="A1565">
        <v>1609</v>
      </c>
      <c r="B1565">
        <v>35.338000000000001</v>
      </c>
      <c r="C1565">
        <v>132.76499999999999</v>
      </c>
      <c r="D1565">
        <v>437.17599999999999</v>
      </c>
      <c r="E1565">
        <v>35.338000000000001</v>
      </c>
      <c r="F1565">
        <v>132.76400000000001</v>
      </c>
      <c r="G1565">
        <v>437</v>
      </c>
      <c r="H1565">
        <v>30.300999999999998</v>
      </c>
      <c r="I1565">
        <v>9191</v>
      </c>
      <c r="J1565">
        <v>10557</v>
      </c>
      <c r="K1565" t="s">
        <v>3557</v>
      </c>
      <c r="L1565" t="s">
        <v>866</v>
      </c>
    </row>
    <row r="1566" spans="1:12" x14ac:dyDescent="0.25">
      <c r="A1566">
        <v>1610</v>
      </c>
      <c r="B1566">
        <v>35.350999999999999</v>
      </c>
      <c r="C1566">
        <v>132.74100000000001</v>
      </c>
      <c r="D1566">
        <v>1.2749999999999999</v>
      </c>
      <c r="E1566">
        <v>35.35</v>
      </c>
      <c r="F1566">
        <v>132.74</v>
      </c>
      <c r="G1566">
        <v>-9999</v>
      </c>
      <c r="H1566">
        <v>34.691000000000003</v>
      </c>
      <c r="I1566">
        <v>9174</v>
      </c>
      <c r="J1566">
        <v>10548</v>
      </c>
      <c r="K1566" t="s">
        <v>3558</v>
      </c>
      <c r="L1566" t="s">
        <v>866</v>
      </c>
    </row>
    <row r="1567" spans="1:12" x14ac:dyDescent="0.25">
      <c r="A1567">
        <v>1611</v>
      </c>
      <c r="B1567">
        <v>35.347000000000001</v>
      </c>
      <c r="C1567">
        <v>132.68799999999999</v>
      </c>
      <c r="D1567">
        <v>492.54599999999999</v>
      </c>
      <c r="E1567">
        <v>35.347000000000001</v>
      </c>
      <c r="F1567">
        <v>132.68600000000001</v>
      </c>
      <c r="G1567">
        <v>-9999</v>
      </c>
      <c r="H1567">
        <v>41.253999999999998</v>
      </c>
      <c r="I1567">
        <v>9136</v>
      </c>
      <c r="J1567">
        <v>10551</v>
      </c>
      <c r="K1567" t="s">
        <v>3560</v>
      </c>
      <c r="L1567" t="s">
        <v>866</v>
      </c>
    </row>
    <row r="1568" spans="1:12" x14ac:dyDescent="0.25">
      <c r="A1568">
        <v>1612</v>
      </c>
      <c r="B1568">
        <v>34.948999999999998</v>
      </c>
      <c r="C1568">
        <v>132.64099999999999</v>
      </c>
      <c r="D1568">
        <v>2886.7370000000001</v>
      </c>
      <c r="E1568">
        <v>34.948999999999998</v>
      </c>
      <c r="F1568">
        <v>132.63999999999999</v>
      </c>
      <c r="G1568">
        <v>2890</v>
      </c>
      <c r="H1568">
        <v>76.144999999999996</v>
      </c>
      <c r="I1568">
        <v>9102</v>
      </c>
      <c r="J1568">
        <v>10837</v>
      </c>
      <c r="K1568" t="s">
        <v>3563</v>
      </c>
      <c r="L1568" t="s">
        <v>3562</v>
      </c>
    </row>
    <row r="1569" spans="1:12" x14ac:dyDescent="0.25">
      <c r="A1569">
        <v>1613</v>
      </c>
      <c r="B1569">
        <v>35.069000000000003</v>
      </c>
      <c r="C1569">
        <v>132.59899999999999</v>
      </c>
      <c r="D1569">
        <v>3048.732</v>
      </c>
      <c r="E1569">
        <v>35.069000000000003</v>
      </c>
      <c r="F1569">
        <v>132.601</v>
      </c>
      <c r="G1569">
        <v>3123</v>
      </c>
      <c r="H1569">
        <v>75.445999999999998</v>
      </c>
      <c r="I1569">
        <v>9072</v>
      </c>
      <c r="J1569">
        <v>10751</v>
      </c>
      <c r="K1569" t="s">
        <v>3565</v>
      </c>
      <c r="L1569" t="s">
        <v>3562</v>
      </c>
    </row>
    <row r="1570" spans="1:12" x14ac:dyDescent="0.25">
      <c r="A1570">
        <v>1614</v>
      </c>
      <c r="B1570">
        <v>34.997</v>
      </c>
      <c r="C1570">
        <v>132.50299999999999</v>
      </c>
      <c r="D1570">
        <v>3223.0569999999998</v>
      </c>
      <c r="E1570">
        <v>34.994999999999997</v>
      </c>
      <c r="F1570">
        <v>132.50399999999999</v>
      </c>
      <c r="G1570">
        <v>3229</v>
      </c>
      <c r="H1570">
        <v>85.363</v>
      </c>
      <c r="I1570">
        <v>9003</v>
      </c>
      <c r="J1570">
        <v>10803</v>
      </c>
      <c r="K1570" t="s">
        <v>3567</v>
      </c>
      <c r="L1570" t="s">
        <v>3562</v>
      </c>
    </row>
    <row r="1571" spans="1:12" x14ac:dyDescent="0.25">
      <c r="A1571">
        <v>1615</v>
      </c>
      <c r="B1571">
        <v>34.956000000000003</v>
      </c>
      <c r="C1571">
        <v>132.38300000000001</v>
      </c>
      <c r="D1571">
        <v>3451.029</v>
      </c>
      <c r="E1571">
        <v>34.957000000000001</v>
      </c>
      <c r="F1571">
        <v>132.38200000000001</v>
      </c>
      <c r="G1571">
        <v>3435</v>
      </c>
      <c r="H1571">
        <v>107.873</v>
      </c>
      <c r="I1571">
        <v>8916</v>
      </c>
      <c r="J1571">
        <v>10832</v>
      </c>
      <c r="K1571" t="s">
        <v>3569</v>
      </c>
      <c r="L1571" t="s">
        <v>3562</v>
      </c>
    </row>
    <row r="1572" spans="1:12" x14ac:dyDescent="0.25">
      <c r="A1572">
        <v>1616</v>
      </c>
      <c r="B1572">
        <v>34.966999999999999</v>
      </c>
      <c r="C1572">
        <v>132.32400000000001</v>
      </c>
      <c r="D1572">
        <v>3781.357</v>
      </c>
      <c r="E1572">
        <v>34.968000000000004</v>
      </c>
      <c r="F1572">
        <v>132.32400000000001</v>
      </c>
      <c r="G1572">
        <v>3799</v>
      </c>
      <c r="H1572">
        <v>62.323</v>
      </c>
      <c r="I1572">
        <v>8874</v>
      </c>
      <c r="J1572">
        <v>10824</v>
      </c>
      <c r="K1572" t="s">
        <v>3571</v>
      </c>
      <c r="L1572" t="s">
        <v>3562</v>
      </c>
    </row>
    <row r="1573" spans="1:12" x14ac:dyDescent="0.25">
      <c r="A1573">
        <v>1617</v>
      </c>
      <c r="B1573">
        <v>34.979999999999997</v>
      </c>
      <c r="C1573">
        <v>132.30199999999999</v>
      </c>
      <c r="D1573">
        <v>3792.759</v>
      </c>
      <c r="E1573">
        <v>34.981000000000002</v>
      </c>
      <c r="F1573">
        <v>132.304</v>
      </c>
      <c r="G1573">
        <v>3783</v>
      </c>
      <c r="H1573">
        <v>68.504000000000005</v>
      </c>
      <c r="I1573">
        <v>8858</v>
      </c>
      <c r="J1573">
        <v>10815</v>
      </c>
      <c r="K1573" t="s">
        <v>2751</v>
      </c>
      <c r="L1573" t="s">
        <v>3562</v>
      </c>
    </row>
    <row r="1574" spans="1:12" x14ac:dyDescent="0.25">
      <c r="A1574">
        <v>1618</v>
      </c>
      <c r="B1574">
        <v>34.997999999999998</v>
      </c>
      <c r="C1574">
        <v>132.28399999999999</v>
      </c>
      <c r="D1574">
        <v>3808.3960000000002</v>
      </c>
      <c r="E1574">
        <v>34.997999999999998</v>
      </c>
      <c r="F1574">
        <v>132.28399999999999</v>
      </c>
      <c r="G1574">
        <v>3807</v>
      </c>
      <c r="H1574">
        <v>85.954999999999998</v>
      </c>
      <c r="I1574">
        <v>8845</v>
      </c>
      <c r="J1574">
        <v>10802</v>
      </c>
      <c r="K1574" t="s">
        <v>3573</v>
      </c>
      <c r="L1574" t="s">
        <v>3562</v>
      </c>
    </row>
    <row r="1575" spans="1:12" x14ac:dyDescent="0.25">
      <c r="A1575">
        <v>1619</v>
      </c>
      <c r="B1575">
        <v>35.015999999999998</v>
      </c>
      <c r="C1575">
        <v>132.22800000000001</v>
      </c>
      <c r="D1575">
        <v>3886.5189999999998</v>
      </c>
      <c r="E1575">
        <v>35.015000000000001</v>
      </c>
      <c r="F1575">
        <v>132.227</v>
      </c>
      <c r="G1575">
        <v>3870</v>
      </c>
      <c r="H1575">
        <v>60.5</v>
      </c>
      <c r="I1575">
        <v>8805</v>
      </c>
      <c r="J1575">
        <v>10789</v>
      </c>
      <c r="K1575" t="s">
        <v>3575</v>
      </c>
      <c r="L1575" t="s">
        <v>3562</v>
      </c>
    </row>
    <row r="1576" spans="1:12" x14ac:dyDescent="0.25">
      <c r="A1576">
        <v>1620</v>
      </c>
      <c r="B1576">
        <v>34.631</v>
      </c>
      <c r="C1576">
        <v>132.63399999999999</v>
      </c>
      <c r="D1576">
        <v>334.00099999999998</v>
      </c>
      <c r="E1576">
        <v>34.640999999999998</v>
      </c>
      <c r="F1576">
        <v>132.62100000000001</v>
      </c>
      <c r="G1576">
        <v>3870</v>
      </c>
      <c r="H1576">
        <v>80.350999999999999</v>
      </c>
      <c r="I1576">
        <v>9097</v>
      </c>
      <c r="J1576">
        <v>11066</v>
      </c>
      <c r="K1576" t="s">
        <v>3577</v>
      </c>
      <c r="L1576" t="s">
        <v>3562</v>
      </c>
    </row>
    <row r="1577" spans="1:12" x14ac:dyDescent="0.25">
      <c r="A1577">
        <v>1621</v>
      </c>
      <c r="B1577">
        <v>34.664999999999999</v>
      </c>
      <c r="C1577">
        <v>132.715</v>
      </c>
      <c r="D1577">
        <v>407.62</v>
      </c>
      <c r="E1577">
        <v>34.664999999999999</v>
      </c>
      <c r="F1577">
        <v>132.715</v>
      </c>
      <c r="G1577">
        <v>400</v>
      </c>
      <c r="H1577">
        <v>75.707999999999998</v>
      </c>
      <c r="I1577">
        <v>9155</v>
      </c>
      <c r="J1577">
        <v>11042</v>
      </c>
      <c r="K1577" t="s">
        <v>3579</v>
      </c>
      <c r="L1577" t="s">
        <v>3562</v>
      </c>
    </row>
    <row r="1578" spans="1:12" x14ac:dyDescent="0.25">
      <c r="A1578">
        <v>1622</v>
      </c>
      <c r="B1578">
        <v>34.728000000000002</v>
      </c>
      <c r="C1578">
        <v>132.78299999999999</v>
      </c>
      <c r="D1578">
        <v>550.17999999999995</v>
      </c>
      <c r="E1578">
        <v>34.728000000000002</v>
      </c>
      <c r="F1578">
        <v>132.78299999999999</v>
      </c>
      <c r="G1578">
        <v>400</v>
      </c>
      <c r="H1578">
        <v>27.786999999999999</v>
      </c>
      <c r="I1578">
        <v>9204</v>
      </c>
      <c r="J1578">
        <v>10996</v>
      </c>
      <c r="K1578" t="s">
        <v>3581</v>
      </c>
      <c r="L1578" t="s">
        <v>3562</v>
      </c>
    </row>
    <row r="1579" spans="1:12" x14ac:dyDescent="0.25">
      <c r="A1579">
        <v>1623</v>
      </c>
      <c r="B1579">
        <v>34.790999999999997</v>
      </c>
      <c r="C1579">
        <v>132.833</v>
      </c>
      <c r="D1579">
        <v>659.59799999999996</v>
      </c>
      <c r="E1579">
        <v>34.790999999999997</v>
      </c>
      <c r="F1579">
        <v>132.83199999999999</v>
      </c>
      <c r="G1579">
        <v>671</v>
      </c>
      <c r="H1579">
        <v>37.421999999999997</v>
      </c>
      <c r="I1579">
        <v>9240</v>
      </c>
      <c r="J1579">
        <v>10951</v>
      </c>
      <c r="K1579" t="s">
        <v>3583</v>
      </c>
      <c r="L1579" t="s">
        <v>3562</v>
      </c>
    </row>
    <row r="1580" spans="1:12" x14ac:dyDescent="0.25">
      <c r="A1580">
        <v>1624</v>
      </c>
      <c r="B1580">
        <v>34.811999999999998</v>
      </c>
      <c r="C1580">
        <v>132.84100000000001</v>
      </c>
      <c r="D1580">
        <v>1989.02</v>
      </c>
      <c r="E1580">
        <v>34.811999999999998</v>
      </c>
      <c r="F1580">
        <v>132.84100000000001</v>
      </c>
      <c r="G1580">
        <v>1981</v>
      </c>
      <c r="H1580">
        <v>36.889000000000003</v>
      </c>
      <c r="I1580">
        <v>9246</v>
      </c>
      <c r="J1580">
        <v>10936</v>
      </c>
      <c r="K1580" t="s">
        <v>3585</v>
      </c>
      <c r="L1580" t="s">
        <v>3562</v>
      </c>
    </row>
    <row r="1581" spans="1:12" x14ac:dyDescent="0.25">
      <c r="A1581">
        <v>1625</v>
      </c>
      <c r="B1581">
        <v>34.887999999999998</v>
      </c>
      <c r="C1581">
        <v>132.68</v>
      </c>
      <c r="D1581">
        <v>2630.9059999999999</v>
      </c>
      <c r="E1581">
        <v>34.887999999999998</v>
      </c>
      <c r="F1581">
        <v>132.678</v>
      </c>
      <c r="G1581">
        <v>2633</v>
      </c>
      <c r="H1581">
        <v>28.283999999999999</v>
      </c>
      <c r="I1581">
        <v>9130</v>
      </c>
      <c r="J1581">
        <v>10881</v>
      </c>
      <c r="K1581" t="s">
        <v>690</v>
      </c>
      <c r="L1581" t="s">
        <v>3562</v>
      </c>
    </row>
    <row r="1582" spans="1:12" x14ac:dyDescent="0.25">
      <c r="A1582">
        <v>1626</v>
      </c>
      <c r="B1582">
        <v>34.802999999999997</v>
      </c>
      <c r="C1582">
        <v>132.88300000000001</v>
      </c>
      <c r="D1582">
        <v>671.78399999999999</v>
      </c>
      <c r="E1582">
        <v>34.802999999999997</v>
      </c>
      <c r="F1582">
        <v>132.88300000000001</v>
      </c>
      <c r="G1582">
        <v>680</v>
      </c>
      <c r="H1582">
        <v>54.28</v>
      </c>
      <c r="I1582">
        <v>9276</v>
      </c>
      <c r="J1582">
        <v>10942</v>
      </c>
      <c r="K1582" t="s">
        <v>3588</v>
      </c>
      <c r="L1582" t="s">
        <v>3587</v>
      </c>
    </row>
    <row r="1583" spans="1:12" x14ac:dyDescent="0.25">
      <c r="A1583">
        <v>1627</v>
      </c>
      <c r="B1583">
        <v>34.863</v>
      </c>
      <c r="C1583">
        <v>133.012</v>
      </c>
      <c r="D1583">
        <v>256.38799999999998</v>
      </c>
      <c r="E1583">
        <v>34.863</v>
      </c>
      <c r="F1583">
        <v>133.012</v>
      </c>
      <c r="G1583">
        <v>263</v>
      </c>
      <c r="H1583">
        <v>66.003</v>
      </c>
      <c r="I1583">
        <v>9369</v>
      </c>
      <c r="J1583">
        <v>10899</v>
      </c>
      <c r="K1583" t="s">
        <v>3591</v>
      </c>
      <c r="L1583" t="s">
        <v>3590</v>
      </c>
    </row>
    <row r="1584" spans="1:12" x14ac:dyDescent="0.25">
      <c r="A1584">
        <v>1628</v>
      </c>
      <c r="B1584">
        <v>34.817</v>
      </c>
      <c r="C1584">
        <v>132.84700000000001</v>
      </c>
      <c r="D1584">
        <v>634.54</v>
      </c>
      <c r="E1584">
        <v>34.817</v>
      </c>
      <c r="F1584">
        <v>132.84700000000001</v>
      </c>
      <c r="G1584">
        <v>631</v>
      </c>
      <c r="H1584">
        <v>55.232999999999997</v>
      </c>
      <c r="I1584">
        <v>9250</v>
      </c>
      <c r="J1584">
        <v>10932</v>
      </c>
      <c r="K1584" t="s">
        <v>3593</v>
      </c>
      <c r="L1584" t="s">
        <v>3590</v>
      </c>
    </row>
    <row r="1585" spans="1:12" x14ac:dyDescent="0.25">
      <c r="A1585">
        <v>1629</v>
      </c>
      <c r="B1585">
        <v>34.83</v>
      </c>
      <c r="C1585">
        <v>132.80500000000001</v>
      </c>
      <c r="D1585">
        <v>320.63900000000001</v>
      </c>
      <c r="E1585">
        <v>34.83</v>
      </c>
      <c r="F1585">
        <v>132.80600000000001</v>
      </c>
      <c r="G1585">
        <v>327</v>
      </c>
      <c r="H1585">
        <v>56.661000000000001</v>
      </c>
      <c r="I1585">
        <v>9220</v>
      </c>
      <c r="J1585">
        <v>10923</v>
      </c>
      <c r="K1585" t="s">
        <v>3595</v>
      </c>
      <c r="L1585" t="s">
        <v>3595</v>
      </c>
    </row>
    <row r="1586" spans="1:12" x14ac:dyDescent="0.25">
      <c r="A1586">
        <v>1630</v>
      </c>
      <c r="B1586">
        <v>34.777999999999999</v>
      </c>
      <c r="C1586">
        <v>132.953</v>
      </c>
      <c r="D1586">
        <v>284.74700000000001</v>
      </c>
      <c r="E1586">
        <v>34.780999999999999</v>
      </c>
      <c r="F1586">
        <v>132.94900000000001</v>
      </c>
      <c r="G1586">
        <v>277.3</v>
      </c>
      <c r="H1586">
        <v>34</v>
      </c>
      <c r="I1586">
        <v>9327</v>
      </c>
      <c r="J1586">
        <v>10960</v>
      </c>
      <c r="K1586" t="s">
        <v>2782</v>
      </c>
      <c r="L1586" t="s">
        <v>3597</v>
      </c>
    </row>
    <row r="1587" spans="1:12" x14ac:dyDescent="0.25">
      <c r="A1587">
        <v>1631</v>
      </c>
      <c r="B1587">
        <v>34.741999999999997</v>
      </c>
      <c r="C1587">
        <v>133.035</v>
      </c>
      <c r="D1587">
        <v>94.733999999999995</v>
      </c>
      <c r="E1587">
        <v>34.743000000000002</v>
      </c>
      <c r="F1587">
        <v>133.036</v>
      </c>
      <c r="G1587">
        <v>95.5</v>
      </c>
      <c r="H1587">
        <v>30.536999999999999</v>
      </c>
      <c r="I1587">
        <v>9386</v>
      </c>
      <c r="J1587">
        <v>10986</v>
      </c>
      <c r="K1587" t="s">
        <v>3598</v>
      </c>
      <c r="L1587" t="s">
        <v>3597</v>
      </c>
    </row>
    <row r="1588" spans="1:12" x14ac:dyDescent="0.25">
      <c r="A1588">
        <v>1632</v>
      </c>
      <c r="B1588">
        <v>34.790999999999997</v>
      </c>
      <c r="C1588">
        <v>132.98500000000001</v>
      </c>
      <c r="D1588">
        <v>215.41200000000001</v>
      </c>
      <c r="E1588">
        <v>34.790999999999997</v>
      </c>
      <c r="F1588">
        <v>132.98599999999999</v>
      </c>
      <c r="G1588">
        <v>218.3</v>
      </c>
      <c r="H1588">
        <v>19.77</v>
      </c>
      <c r="I1588">
        <v>9350</v>
      </c>
      <c r="J1588">
        <v>10951</v>
      </c>
      <c r="K1588" t="s">
        <v>3600</v>
      </c>
      <c r="L1588" t="s">
        <v>3597</v>
      </c>
    </row>
    <row r="1589" spans="1:12" x14ac:dyDescent="0.25">
      <c r="A1589">
        <v>1633</v>
      </c>
      <c r="B1589">
        <v>34.783999999999999</v>
      </c>
      <c r="C1589">
        <v>133.047</v>
      </c>
      <c r="D1589">
        <v>85.405000000000001</v>
      </c>
      <c r="E1589">
        <v>34.783000000000001</v>
      </c>
      <c r="F1589">
        <v>133.04599999999999</v>
      </c>
      <c r="G1589">
        <v>88.7</v>
      </c>
      <c r="H1589">
        <v>19.692</v>
      </c>
      <c r="I1589">
        <v>9394</v>
      </c>
      <c r="J1589">
        <v>10956</v>
      </c>
      <c r="K1589" t="s">
        <v>3602</v>
      </c>
      <c r="L1589" t="s">
        <v>3601</v>
      </c>
    </row>
    <row r="1590" spans="1:12" x14ac:dyDescent="0.25">
      <c r="A1590">
        <v>1634</v>
      </c>
      <c r="B1590">
        <v>34.783999999999999</v>
      </c>
      <c r="C1590">
        <v>133.047</v>
      </c>
      <c r="D1590">
        <v>85.405000000000001</v>
      </c>
      <c r="E1590">
        <v>34.783000000000001</v>
      </c>
      <c r="F1590">
        <v>133.04599999999999</v>
      </c>
      <c r="G1590">
        <v>521</v>
      </c>
      <c r="H1590">
        <v>19.103999999999999</v>
      </c>
      <c r="I1590">
        <v>9394</v>
      </c>
      <c r="J1590">
        <v>10956</v>
      </c>
      <c r="K1590" t="s">
        <v>3604</v>
      </c>
      <c r="L1590" t="s">
        <v>3590</v>
      </c>
    </row>
    <row r="1591" spans="1:12" x14ac:dyDescent="0.25">
      <c r="A1591">
        <v>1635</v>
      </c>
      <c r="B1591">
        <v>34.784999999999997</v>
      </c>
      <c r="C1591">
        <v>132.97999999999999</v>
      </c>
      <c r="D1591">
        <v>276.68900000000002</v>
      </c>
      <c r="E1591">
        <v>34.786000000000001</v>
      </c>
      <c r="F1591">
        <v>132.97999999999999</v>
      </c>
      <c r="G1591">
        <v>277.3</v>
      </c>
      <c r="H1591">
        <v>29.893999999999998</v>
      </c>
      <c r="I1591">
        <v>9346</v>
      </c>
      <c r="J1591">
        <v>10955</v>
      </c>
      <c r="K1591" t="s">
        <v>2782</v>
      </c>
      <c r="L1591" t="s">
        <v>3597</v>
      </c>
    </row>
    <row r="1592" spans="1:12" x14ac:dyDescent="0.25">
      <c r="A1592">
        <v>1636</v>
      </c>
      <c r="B1592">
        <v>34.677</v>
      </c>
      <c r="C1592">
        <v>132.57</v>
      </c>
      <c r="D1592">
        <v>261.95100000000002</v>
      </c>
      <c r="E1592">
        <v>34.677999999999997</v>
      </c>
      <c r="F1592">
        <v>132.57</v>
      </c>
      <c r="G1592">
        <v>251</v>
      </c>
      <c r="H1592">
        <v>31.888999999999999</v>
      </c>
      <c r="I1592">
        <v>9051</v>
      </c>
      <c r="J1592">
        <v>11033</v>
      </c>
      <c r="K1592" t="s">
        <v>1489</v>
      </c>
      <c r="L1592" t="s">
        <v>3562</v>
      </c>
    </row>
    <row r="1593" spans="1:12" x14ac:dyDescent="0.25">
      <c r="A1593">
        <v>1637</v>
      </c>
      <c r="B1593">
        <v>34.640999999999998</v>
      </c>
      <c r="C1593">
        <v>132.62200000000001</v>
      </c>
      <c r="D1593">
        <v>304.28399999999999</v>
      </c>
      <c r="E1593">
        <v>34.640999999999998</v>
      </c>
      <c r="F1593">
        <v>132.62100000000001</v>
      </c>
      <c r="G1593">
        <v>308</v>
      </c>
      <c r="H1593">
        <v>43.378999999999998</v>
      </c>
      <c r="I1593">
        <v>9088</v>
      </c>
      <c r="J1593">
        <v>11059</v>
      </c>
      <c r="K1593" t="s">
        <v>3577</v>
      </c>
      <c r="L1593" t="s">
        <v>3562</v>
      </c>
    </row>
    <row r="1594" spans="1:12" x14ac:dyDescent="0.25">
      <c r="A1594">
        <v>1638</v>
      </c>
      <c r="B1594">
        <v>34.533000000000001</v>
      </c>
      <c r="C1594">
        <v>131.858</v>
      </c>
      <c r="D1594">
        <v>382.54399999999998</v>
      </c>
      <c r="E1594">
        <v>34.533000000000001</v>
      </c>
      <c r="F1594">
        <v>131.857</v>
      </c>
      <c r="G1594">
        <v>381</v>
      </c>
      <c r="H1594">
        <v>95.957999999999998</v>
      </c>
      <c r="I1594">
        <v>8538</v>
      </c>
      <c r="J1594">
        <v>11137</v>
      </c>
      <c r="K1594" t="s">
        <v>3607</v>
      </c>
      <c r="L1594" t="s">
        <v>3606</v>
      </c>
    </row>
    <row r="1595" spans="1:12" x14ac:dyDescent="0.25">
      <c r="A1595">
        <v>1639</v>
      </c>
      <c r="B1595">
        <v>34.546999999999997</v>
      </c>
      <c r="C1595">
        <v>131.834</v>
      </c>
      <c r="D1595">
        <v>537.24699999999996</v>
      </c>
      <c r="E1595">
        <v>34.545999999999999</v>
      </c>
      <c r="F1595">
        <v>131.834</v>
      </c>
      <c r="G1595">
        <v>548</v>
      </c>
      <c r="H1595">
        <v>94.436999999999998</v>
      </c>
      <c r="I1595">
        <v>8521</v>
      </c>
      <c r="J1595">
        <v>11127</v>
      </c>
      <c r="K1595" t="s">
        <v>3609</v>
      </c>
      <c r="L1595" t="s">
        <v>3606</v>
      </c>
    </row>
    <row r="1596" spans="1:12" x14ac:dyDescent="0.25">
      <c r="A1596">
        <v>1640</v>
      </c>
      <c r="B1596">
        <v>34.607999999999997</v>
      </c>
      <c r="C1596">
        <v>131.798</v>
      </c>
      <c r="D1596">
        <v>616.29700000000003</v>
      </c>
      <c r="E1596">
        <v>34.606999999999999</v>
      </c>
      <c r="F1596">
        <v>131.798</v>
      </c>
      <c r="G1596">
        <v>615</v>
      </c>
      <c r="H1596">
        <v>107.193</v>
      </c>
      <c r="I1596">
        <v>8495</v>
      </c>
      <c r="J1596">
        <v>11083</v>
      </c>
      <c r="K1596" t="s">
        <v>3611</v>
      </c>
      <c r="L1596" t="s">
        <v>3606</v>
      </c>
    </row>
    <row r="1597" spans="1:12" x14ac:dyDescent="0.25">
      <c r="A1597">
        <v>1641</v>
      </c>
      <c r="B1597">
        <v>34.677</v>
      </c>
      <c r="C1597">
        <v>131.82400000000001</v>
      </c>
      <c r="D1597">
        <v>1083.7529999999999</v>
      </c>
      <c r="E1597">
        <v>34.676000000000002</v>
      </c>
      <c r="F1597">
        <v>131.82499999999999</v>
      </c>
      <c r="G1597">
        <v>1076</v>
      </c>
      <c r="H1597">
        <v>111.27</v>
      </c>
      <c r="I1597">
        <v>8514</v>
      </c>
      <c r="J1597">
        <v>11033</v>
      </c>
      <c r="K1597" t="s">
        <v>3613</v>
      </c>
      <c r="L1597" t="s">
        <v>3606</v>
      </c>
    </row>
    <row r="1598" spans="1:12" x14ac:dyDescent="0.25">
      <c r="A1598">
        <v>1642</v>
      </c>
      <c r="B1598">
        <v>34.613</v>
      </c>
      <c r="C1598">
        <v>131.82300000000001</v>
      </c>
      <c r="D1598">
        <v>355.06200000000001</v>
      </c>
      <c r="E1598">
        <v>34.613</v>
      </c>
      <c r="F1598">
        <v>131.82400000000001</v>
      </c>
      <c r="G1598">
        <v>357</v>
      </c>
      <c r="H1598">
        <v>108.363</v>
      </c>
      <c r="I1598">
        <v>8513</v>
      </c>
      <c r="J1598">
        <v>11079</v>
      </c>
      <c r="K1598" t="s">
        <v>3616</v>
      </c>
      <c r="L1598" t="s">
        <v>3615</v>
      </c>
    </row>
    <row r="1599" spans="1:12" x14ac:dyDescent="0.25">
      <c r="A1599">
        <v>1643</v>
      </c>
      <c r="B1599">
        <v>34.622999999999998</v>
      </c>
      <c r="C1599">
        <v>131.80600000000001</v>
      </c>
      <c r="D1599">
        <v>357.16899999999998</v>
      </c>
      <c r="E1599">
        <v>34.624000000000002</v>
      </c>
      <c r="F1599">
        <v>131.80600000000001</v>
      </c>
      <c r="G1599">
        <v>358</v>
      </c>
      <c r="H1599">
        <v>114.983</v>
      </c>
      <c r="I1599">
        <v>8501</v>
      </c>
      <c r="J1599">
        <v>11072</v>
      </c>
      <c r="K1599" t="s">
        <v>3618</v>
      </c>
      <c r="L1599" t="s">
        <v>3615</v>
      </c>
    </row>
    <row r="1600" spans="1:12" x14ac:dyDescent="0.25">
      <c r="A1600">
        <v>1644</v>
      </c>
      <c r="B1600">
        <v>34.664999999999999</v>
      </c>
      <c r="C1600">
        <v>131.80099999999999</v>
      </c>
      <c r="D1600">
        <v>59.515999999999998</v>
      </c>
      <c r="E1600">
        <v>34.664999999999999</v>
      </c>
      <c r="F1600">
        <v>131.80099999999999</v>
      </c>
      <c r="G1600">
        <v>60</v>
      </c>
      <c r="H1600">
        <v>114.78400000000001</v>
      </c>
      <c r="I1600">
        <v>8497</v>
      </c>
      <c r="J1600">
        <v>11042</v>
      </c>
      <c r="K1600" t="s">
        <v>3621</v>
      </c>
      <c r="L1600" t="s">
        <v>3620</v>
      </c>
    </row>
    <row r="1601" spans="1:12" x14ac:dyDescent="0.25">
      <c r="A1601">
        <v>1645</v>
      </c>
      <c r="B1601">
        <v>34.234000000000002</v>
      </c>
      <c r="C1601">
        <v>131.66200000000001</v>
      </c>
      <c r="D1601">
        <v>149.56800000000001</v>
      </c>
      <c r="E1601">
        <v>34.234000000000002</v>
      </c>
      <c r="F1601">
        <v>131.66200000000001</v>
      </c>
      <c r="G1601">
        <v>152.19999999999999</v>
      </c>
      <c r="H1601">
        <v>135.637</v>
      </c>
      <c r="I1601">
        <v>8397</v>
      </c>
      <c r="J1601">
        <v>11352</v>
      </c>
      <c r="K1601" t="s">
        <v>3624</v>
      </c>
      <c r="L1601" t="s">
        <v>3623</v>
      </c>
    </row>
    <row r="1602" spans="1:12" x14ac:dyDescent="0.25">
      <c r="A1602">
        <v>1646</v>
      </c>
      <c r="B1602">
        <v>34.19</v>
      </c>
      <c r="C1602">
        <v>131.65299999999999</v>
      </c>
      <c r="D1602">
        <v>201.17</v>
      </c>
      <c r="E1602">
        <v>34.189</v>
      </c>
      <c r="F1602">
        <v>131.654</v>
      </c>
      <c r="G1602">
        <v>26.3</v>
      </c>
      <c r="H1602">
        <v>100.17100000000001</v>
      </c>
      <c r="I1602">
        <v>8391</v>
      </c>
      <c r="J1602">
        <v>11384</v>
      </c>
      <c r="K1602" t="s">
        <v>3626</v>
      </c>
      <c r="L1602" t="s">
        <v>3623</v>
      </c>
    </row>
    <row r="1603" spans="1:12" x14ac:dyDescent="0.25">
      <c r="A1603">
        <v>1647</v>
      </c>
      <c r="B1603">
        <v>34.180999999999997</v>
      </c>
      <c r="C1603">
        <v>131.64400000000001</v>
      </c>
      <c r="D1603">
        <v>336.512</v>
      </c>
      <c r="E1603">
        <v>34.18</v>
      </c>
      <c r="F1603">
        <v>131.64400000000001</v>
      </c>
      <c r="G1603">
        <v>338</v>
      </c>
      <c r="H1603">
        <v>103.30500000000001</v>
      </c>
      <c r="I1603">
        <v>8384</v>
      </c>
      <c r="J1603">
        <v>11390</v>
      </c>
      <c r="K1603" t="s">
        <v>3628</v>
      </c>
      <c r="L1603" t="s">
        <v>3623</v>
      </c>
    </row>
    <row r="1604" spans="1:12" x14ac:dyDescent="0.25">
      <c r="A1604">
        <v>1648</v>
      </c>
      <c r="B1604">
        <v>34.104999999999997</v>
      </c>
      <c r="C1604">
        <v>131.595</v>
      </c>
      <c r="D1604">
        <v>400.40499999999997</v>
      </c>
      <c r="E1604">
        <v>34.103999999999999</v>
      </c>
      <c r="F1604">
        <v>131.595</v>
      </c>
      <c r="G1604">
        <v>403.9</v>
      </c>
      <c r="H1604">
        <v>53.25</v>
      </c>
      <c r="I1604">
        <v>8349</v>
      </c>
      <c r="J1604">
        <v>11445</v>
      </c>
      <c r="K1604" t="s">
        <v>3630</v>
      </c>
      <c r="L1604" t="s">
        <v>3623</v>
      </c>
    </row>
    <row r="1605" spans="1:12" x14ac:dyDescent="0.25">
      <c r="A1605">
        <v>1649</v>
      </c>
      <c r="B1605">
        <v>34.064999999999998</v>
      </c>
      <c r="C1605">
        <v>131.55799999999999</v>
      </c>
      <c r="D1605">
        <v>422.98</v>
      </c>
      <c r="E1605">
        <v>34.064</v>
      </c>
      <c r="F1605">
        <v>131.55799999999999</v>
      </c>
      <c r="G1605">
        <v>423.1</v>
      </c>
      <c r="H1605">
        <v>59.097000000000001</v>
      </c>
      <c r="I1605">
        <v>8322</v>
      </c>
      <c r="J1605">
        <v>11474</v>
      </c>
      <c r="K1605" t="s">
        <v>3632</v>
      </c>
      <c r="L1605" t="s">
        <v>3623</v>
      </c>
    </row>
    <row r="1606" spans="1:12" x14ac:dyDescent="0.25">
      <c r="A1606">
        <v>1650</v>
      </c>
      <c r="B1606">
        <v>34.036999999999999</v>
      </c>
      <c r="C1606">
        <v>131.501</v>
      </c>
      <c r="D1606">
        <v>444.41199999999998</v>
      </c>
      <c r="E1606">
        <v>34.036000000000001</v>
      </c>
      <c r="F1606">
        <v>131.5</v>
      </c>
      <c r="G1606">
        <v>460</v>
      </c>
      <c r="H1606">
        <v>68.884</v>
      </c>
      <c r="I1606">
        <v>8281</v>
      </c>
      <c r="J1606">
        <v>11494</v>
      </c>
      <c r="K1606" t="s">
        <v>3634</v>
      </c>
      <c r="L1606" t="s">
        <v>3623</v>
      </c>
    </row>
    <row r="1607" spans="1:12" x14ac:dyDescent="0.25">
      <c r="A1607">
        <v>1651</v>
      </c>
      <c r="B1607">
        <v>34.232999999999997</v>
      </c>
      <c r="C1607">
        <v>131.67699999999999</v>
      </c>
      <c r="D1607">
        <v>25.02</v>
      </c>
      <c r="E1607">
        <v>34.231999999999999</v>
      </c>
      <c r="F1607">
        <v>131.67699999999999</v>
      </c>
      <c r="G1607">
        <v>43</v>
      </c>
      <c r="H1607">
        <v>50.988999999999997</v>
      </c>
      <c r="I1607">
        <v>8408</v>
      </c>
      <c r="J1607">
        <v>11353</v>
      </c>
      <c r="K1607" t="s">
        <v>1997</v>
      </c>
      <c r="L1607" t="s">
        <v>3636</v>
      </c>
    </row>
    <row r="1608" spans="1:12" x14ac:dyDescent="0.25">
      <c r="A1608">
        <v>1652</v>
      </c>
      <c r="B1608">
        <v>34.198</v>
      </c>
      <c r="C1608">
        <v>131.77699999999999</v>
      </c>
      <c r="D1608">
        <v>22.367000000000001</v>
      </c>
      <c r="E1608">
        <v>34.198999999999998</v>
      </c>
      <c r="F1608">
        <v>131.77699999999999</v>
      </c>
      <c r="G1608">
        <v>22.8</v>
      </c>
      <c r="H1608">
        <v>46.238</v>
      </c>
      <c r="I1608">
        <v>8480</v>
      </c>
      <c r="J1608">
        <v>11378</v>
      </c>
      <c r="K1608" t="s">
        <v>3638</v>
      </c>
      <c r="L1608" t="s">
        <v>3637</v>
      </c>
    </row>
    <row r="1609" spans="1:12" x14ac:dyDescent="0.25">
      <c r="A1609">
        <v>1653</v>
      </c>
      <c r="B1609">
        <v>34.148000000000003</v>
      </c>
      <c r="C1609">
        <v>131.73500000000001</v>
      </c>
      <c r="D1609">
        <v>78.569999999999993</v>
      </c>
      <c r="E1609">
        <v>34.148000000000003</v>
      </c>
      <c r="F1609">
        <v>131.73599999999999</v>
      </c>
      <c r="G1609">
        <v>78</v>
      </c>
      <c r="H1609">
        <v>53.204999999999998</v>
      </c>
      <c r="I1609">
        <v>8450</v>
      </c>
      <c r="J1609">
        <v>11414</v>
      </c>
      <c r="K1609" t="s">
        <v>3640</v>
      </c>
      <c r="L1609" t="s">
        <v>3637</v>
      </c>
    </row>
    <row r="1610" spans="1:12" x14ac:dyDescent="0.25">
      <c r="A1610">
        <v>1654</v>
      </c>
      <c r="B1610">
        <v>34.188000000000002</v>
      </c>
      <c r="C1610">
        <v>131.65799999999999</v>
      </c>
      <c r="D1610">
        <v>127.842</v>
      </c>
      <c r="E1610">
        <v>34.188000000000002</v>
      </c>
      <c r="F1610">
        <v>131.65700000000001</v>
      </c>
      <c r="G1610">
        <v>127.6</v>
      </c>
      <c r="H1610">
        <v>54.521000000000001</v>
      </c>
      <c r="I1610">
        <v>8394</v>
      </c>
      <c r="J1610">
        <v>11385</v>
      </c>
      <c r="K1610" t="s">
        <v>3642</v>
      </c>
      <c r="L1610" t="s">
        <v>3637</v>
      </c>
    </row>
    <row r="1611" spans="1:12" x14ac:dyDescent="0.25">
      <c r="A1611">
        <v>1655</v>
      </c>
      <c r="B1611">
        <v>34.228000000000002</v>
      </c>
      <c r="C1611">
        <v>132.17699999999999</v>
      </c>
      <c r="D1611">
        <v>322.54700000000003</v>
      </c>
      <c r="E1611">
        <v>34.228000000000002</v>
      </c>
      <c r="F1611">
        <v>132.17699999999999</v>
      </c>
      <c r="G1611">
        <v>323</v>
      </c>
      <c r="H1611">
        <v>47.453000000000003</v>
      </c>
      <c r="I1611">
        <v>8768</v>
      </c>
      <c r="J1611">
        <v>11356</v>
      </c>
      <c r="K1611" t="s">
        <v>3645</v>
      </c>
      <c r="L1611" t="s">
        <v>3644</v>
      </c>
    </row>
    <row r="1612" spans="1:12" x14ac:dyDescent="0.25">
      <c r="A1612">
        <v>1656</v>
      </c>
      <c r="B1612">
        <v>34.21</v>
      </c>
      <c r="C1612">
        <v>132.19499999999999</v>
      </c>
      <c r="D1612">
        <v>330.02300000000002</v>
      </c>
      <c r="E1612">
        <v>34.21</v>
      </c>
      <c r="F1612">
        <v>132.19499999999999</v>
      </c>
      <c r="G1612">
        <v>330</v>
      </c>
      <c r="H1612">
        <v>49.917999999999999</v>
      </c>
      <c r="I1612">
        <v>8781</v>
      </c>
      <c r="J1612">
        <v>11369</v>
      </c>
      <c r="K1612" t="s">
        <v>3647</v>
      </c>
      <c r="L1612" t="s">
        <v>3644</v>
      </c>
    </row>
    <row r="1613" spans="1:12" x14ac:dyDescent="0.25">
      <c r="A1613">
        <v>1657</v>
      </c>
      <c r="B1613">
        <v>34.21</v>
      </c>
      <c r="C1613">
        <v>132.24199999999999</v>
      </c>
      <c r="D1613">
        <v>343.68799999999999</v>
      </c>
      <c r="E1613">
        <v>34.207999999999998</v>
      </c>
      <c r="F1613">
        <v>132.24199999999999</v>
      </c>
      <c r="G1613">
        <v>342</v>
      </c>
      <c r="H1613">
        <v>55.220999999999997</v>
      </c>
      <c r="I1613">
        <v>8815</v>
      </c>
      <c r="J1613">
        <v>11369</v>
      </c>
      <c r="K1613" t="s">
        <v>3649</v>
      </c>
      <c r="L1613" t="s">
        <v>3644</v>
      </c>
    </row>
    <row r="1614" spans="1:12" x14ac:dyDescent="0.25">
      <c r="A1614">
        <v>1658</v>
      </c>
      <c r="B1614">
        <v>34.274000000000001</v>
      </c>
      <c r="C1614">
        <v>132.13399999999999</v>
      </c>
      <c r="D1614">
        <v>257.88099999999997</v>
      </c>
      <c r="E1614">
        <v>34.274999999999999</v>
      </c>
      <c r="F1614">
        <v>132.13399999999999</v>
      </c>
      <c r="G1614">
        <v>255</v>
      </c>
      <c r="H1614">
        <v>53.143000000000001</v>
      </c>
      <c r="I1614">
        <v>8737</v>
      </c>
      <c r="J1614">
        <v>11323</v>
      </c>
      <c r="K1614" t="s">
        <v>3651</v>
      </c>
      <c r="L1614" t="s">
        <v>3644</v>
      </c>
    </row>
    <row r="1615" spans="1:12" x14ac:dyDescent="0.25">
      <c r="A1615">
        <v>1659</v>
      </c>
      <c r="B1615">
        <v>34.234000000000002</v>
      </c>
      <c r="C1615">
        <v>132.16999999999999</v>
      </c>
      <c r="D1615">
        <v>309.31599999999997</v>
      </c>
      <c r="E1615">
        <v>34.234000000000002</v>
      </c>
      <c r="F1615">
        <v>132.17099999999999</v>
      </c>
      <c r="G1615">
        <v>301.3</v>
      </c>
      <c r="H1615">
        <v>59.506</v>
      </c>
      <c r="I1615">
        <v>8763</v>
      </c>
      <c r="J1615">
        <v>11352</v>
      </c>
      <c r="K1615" t="s">
        <v>3653</v>
      </c>
      <c r="L1615" t="s">
        <v>3644</v>
      </c>
    </row>
    <row r="1616" spans="1:12" x14ac:dyDescent="0.25">
      <c r="A1616">
        <v>1660</v>
      </c>
      <c r="B1616">
        <v>34.225999999999999</v>
      </c>
      <c r="C1616">
        <v>132.19900000000001</v>
      </c>
      <c r="D1616">
        <v>327.65499999999997</v>
      </c>
      <c r="E1616">
        <v>34.225999999999999</v>
      </c>
      <c r="F1616">
        <v>132.19900000000001</v>
      </c>
      <c r="G1616">
        <v>323</v>
      </c>
      <c r="H1616">
        <v>67.834999999999994</v>
      </c>
      <c r="I1616">
        <v>8784</v>
      </c>
      <c r="J1616">
        <v>11358</v>
      </c>
      <c r="K1616" t="s">
        <v>3655</v>
      </c>
      <c r="L1616" t="s">
        <v>3644</v>
      </c>
    </row>
    <row r="1617" spans="1:12" x14ac:dyDescent="0.25">
      <c r="A1617">
        <v>1661</v>
      </c>
      <c r="B1617">
        <v>34.222999999999999</v>
      </c>
      <c r="C1617">
        <v>132.124</v>
      </c>
      <c r="D1617">
        <v>11.808999999999999</v>
      </c>
      <c r="E1617">
        <v>34.222999999999999</v>
      </c>
      <c r="F1617">
        <v>132.125</v>
      </c>
      <c r="G1617">
        <v>11.8</v>
      </c>
      <c r="H1617">
        <v>41.197000000000003</v>
      </c>
      <c r="I1617">
        <v>8730</v>
      </c>
      <c r="J1617">
        <v>11360</v>
      </c>
      <c r="K1617" t="s">
        <v>3658</v>
      </c>
      <c r="L1617" t="s">
        <v>3657</v>
      </c>
    </row>
    <row r="1618" spans="1:12" x14ac:dyDescent="0.25">
      <c r="A1618">
        <v>1662</v>
      </c>
      <c r="B1618">
        <v>34.58</v>
      </c>
      <c r="C1618">
        <v>132.21</v>
      </c>
      <c r="D1618">
        <v>150.369</v>
      </c>
      <c r="E1618">
        <v>34.58</v>
      </c>
      <c r="F1618">
        <v>132.21</v>
      </c>
      <c r="G1618">
        <v>153</v>
      </c>
      <c r="H1618">
        <v>58.067999999999998</v>
      </c>
      <c r="I1618">
        <v>8792</v>
      </c>
      <c r="J1618">
        <v>11103</v>
      </c>
      <c r="K1618" t="s">
        <v>3661</v>
      </c>
      <c r="L1618" t="s">
        <v>3660</v>
      </c>
    </row>
    <row r="1619" spans="1:12" x14ac:dyDescent="0.25">
      <c r="A1619">
        <v>1663</v>
      </c>
      <c r="B1619">
        <v>34.573</v>
      </c>
      <c r="C1619">
        <v>132.23099999999999</v>
      </c>
      <c r="D1619">
        <v>285.64600000000002</v>
      </c>
      <c r="E1619">
        <v>34.573</v>
      </c>
      <c r="F1619">
        <v>132.232</v>
      </c>
      <c r="G1619">
        <v>291</v>
      </c>
      <c r="H1619">
        <v>65.546000000000006</v>
      </c>
      <c r="I1619">
        <v>8807</v>
      </c>
      <c r="J1619">
        <v>11108</v>
      </c>
      <c r="K1619" t="s">
        <v>3663</v>
      </c>
      <c r="L1619" t="s">
        <v>3660</v>
      </c>
    </row>
    <row r="1620" spans="1:12" x14ac:dyDescent="0.25">
      <c r="A1620">
        <v>1664</v>
      </c>
      <c r="B1620">
        <v>34.609000000000002</v>
      </c>
      <c r="C1620">
        <v>132.31899999999999</v>
      </c>
      <c r="D1620">
        <v>627.68799999999999</v>
      </c>
      <c r="E1620">
        <v>34.609000000000002</v>
      </c>
      <c r="F1620">
        <v>132.32</v>
      </c>
      <c r="G1620">
        <v>635</v>
      </c>
      <c r="H1620">
        <v>76.721999999999994</v>
      </c>
      <c r="I1620">
        <v>8870</v>
      </c>
      <c r="J1620">
        <v>11082</v>
      </c>
      <c r="K1620" t="s">
        <v>3665</v>
      </c>
      <c r="L1620" t="s">
        <v>3660</v>
      </c>
    </row>
    <row r="1621" spans="1:12" x14ac:dyDescent="0.25">
      <c r="A1621">
        <v>1665</v>
      </c>
      <c r="B1621">
        <v>34.534999999999997</v>
      </c>
      <c r="C1621">
        <v>132.434</v>
      </c>
      <c r="D1621">
        <v>1085.8150000000001</v>
      </c>
      <c r="E1621">
        <v>34.536000000000001</v>
      </c>
      <c r="F1621">
        <v>132.434</v>
      </c>
      <c r="G1621">
        <v>1082</v>
      </c>
      <c r="H1621">
        <v>41.454000000000001</v>
      </c>
      <c r="I1621">
        <v>8953</v>
      </c>
      <c r="J1621">
        <v>11135</v>
      </c>
      <c r="K1621" t="s">
        <v>3667</v>
      </c>
      <c r="L1621" t="s">
        <v>3660</v>
      </c>
    </row>
    <row r="1622" spans="1:12" x14ac:dyDescent="0.25">
      <c r="A1622">
        <v>1666</v>
      </c>
      <c r="B1622">
        <v>34.512</v>
      </c>
      <c r="C1622">
        <v>132.506</v>
      </c>
      <c r="D1622">
        <v>1135.768</v>
      </c>
      <c r="E1622">
        <v>34.512</v>
      </c>
      <c r="F1622">
        <v>132.506</v>
      </c>
      <c r="G1622">
        <v>1143</v>
      </c>
      <c r="H1622">
        <v>44.054000000000002</v>
      </c>
      <c r="I1622">
        <v>9005</v>
      </c>
      <c r="J1622">
        <v>11152</v>
      </c>
      <c r="K1622" t="s">
        <v>3669</v>
      </c>
      <c r="L1622" t="s">
        <v>3660</v>
      </c>
    </row>
    <row r="1623" spans="1:12" x14ac:dyDescent="0.25">
      <c r="A1623">
        <v>1667</v>
      </c>
      <c r="B1623">
        <v>34.484999999999999</v>
      </c>
      <c r="C1623">
        <v>132.51</v>
      </c>
      <c r="D1623">
        <v>1505.991</v>
      </c>
      <c r="E1623">
        <v>34.484000000000002</v>
      </c>
      <c r="F1623">
        <v>132.51</v>
      </c>
      <c r="G1623">
        <v>1505</v>
      </c>
      <c r="H1623">
        <v>39.396000000000001</v>
      </c>
      <c r="I1623">
        <v>9008</v>
      </c>
      <c r="J1623">
        <v>11171</v>
      </c>
      <c r="K1623" t="s">
        <v>3671</v>
      </c>
      <c r="L1623" t="s">
        <v>3660</v>
      </c>
    </row>
    <row r="1624" spans="1:12" x14ac:dyDescent="0.25">
      <c r="A1624">
        <v>1668</v>
      </c>
      <c r="B1624">
        <v>34.462000000000003</v>
      </c>
      <c r="C1624">
        <v>132.49199999999999</v>
      </c>
      <c r="D1624">
        <v>1517.0260000000001</v>
      </c>
      <c r="E1624">
        <v>34.462000000000003</v>
      </c>
      <c r="F1624">
        <v>132.494</v>
      </c>
      <c r="G1624">
        <v>1527</v>
      </c>
      <c r="H1624">
        <v>38.918999999999997</v>
      </c>
      <c r="I1624">
        <v>8995</v>
      </c>
      <c r="J1624">
        <v>11188</v>
      </c>
      <c r="K1624" t="s">
        <v>3673</v>
      </c>
      <c r="L1624" t="s">
        <v>3660</v>
      </c>
    </row>
    <row r="1625" spans="1:12" x14ac:dyDescent="0.25">
      <c r="A1625">
        <v>1669</v>
      </c>
      <c r="B1625">
        <v>34.426000000000002</v>
      </c>
      <c r="C1625">
        <v>132.46199999999999</v>
      </c>
      <c r="D1625">
        <v>1598.1310000000001</v>
      </c>
      <c r="E1625">
        <v>34.426000000000002</v>
      </c>
      <c r="F1625">
        <v>132.46199999999999</v>
      </c>
      <c r="G1625">
        <v>1593</v>
      </c>
      <c r="H1625">
        <v>34.216000000000001</v>
      </c>
      <c r="I1625">
        <v>8973</v>
      </c>
      <c r="J1625">
        <v>11214</v>
      </c>
      <c r="K1625" t="s">
        <v>3675</v>
      </c>
      <c r="L1625" t="s">
        <v>3660</v>
      </c>
    </row>
    <row r="1626" spans="1:12" x14ac:dyDescent="0.25">
      <c r="A1626">
        <v>1670</v>
      </c>
      <c r="B1626">
        <v>34.426000000000002</v>
      </c>
      <c r="C1626">
        <v>132.459</v>
      </c>
      <c r="D1626">
        <v>1598.2080000000001</v>
      </c>
      <c r="E1626">
        <v>34.423999999999999</v>
      </c>
      <c r="F1626">
        <v>132.459</v>
      </c>
      <c r="G1626">
        <v>1593</v>
      </c>
      <c r="H1626">
        <v>32.630000000000003</v>
      </c>
      <c r="I1626">
        <v>8971</v>
      </c>
      <c r="J1626">
        <v>11214</v>
      </c>
      <c r="K1626" t="s">
        <v>3677</v>
      </c>
      <c r="L1626" t="s">
        <v>3660</v>
      </c>
    </row>
    <row r="1627" spans="1:12" x14ac:dyDescent="0.25">
      <c r="A1627">
        <v>1671</v>
      </c>
      <c r="B1627">
        <v>34.362000000000002</v>
      </c>
      <c r="C1627">
        <v>132.40600000000001</v>
      </c>
      <c r="D1627">
        <v>1636.442</v>
      </c>
      <c r="E1627">
        <v>34.363</v>
      </c>
      <c r="F1627">
        <v>132.404</v>
      </c>
      <c r="G1627">
        <v>1700</v>
      </c>
      <c r="H1627">
        <v>30.116</v>
      </c>
      <c r="I1627">
        <v>8933</v>
      </c>
      <c r="J1627">
        <v>11260</v>
      </c>
      <c r="K1627" t="s">
        <v>3680</v>
      </c>
      <c r="L1627" t="s">
        <v>3679</v>
      </c>
    </row>
    <row r="1628" spans="1:12" x14ac:dyDescent="0.25">
      <c r="A1628">
        <v>1672</v>
      </c>
      <c r="B1628">
        <v>34.524000000000001</v>
      </c>
      <c r="C1628">
        <v>132.316</v>
      </c>
      <c r="D1628">
        <v>127.979</v>
      </c>
      <c r="E1628">
        <v>34.524000000000001</v>
      </c>
      <c r="F1628">
        <v>132.316</v>
      </c>
      <c r="G1628">
        <v>123</v>
      </c>
      <c r="H1628">
        <v>11.542999999999999</v>
      </c>
      <c r="I1628">
        <v>8868</v>
      </c>
      <c r="J1628">
        <v>11143</v>
      </c>
      <c r="K1628" t="s">
        <v>3683</v>
      </c>
      <c r="L1628" t="s">
        <v>3682</v>
      </c>
    </row>
    <row r="1629" spans="1:12" x14ac:dyDescent="0.25">
      <c r="A1629">
        <v>1673</v>
      </c>
      <c r="B1629">
        <v>34.572000000000003</v>
      </c>
      <c r="C1629">
        <v>132.37200000000001</v>
      </c>
      <c r="D1629">
        <v>98.224999999999994</v>
      </c>
      <c r="E1629">
        <v>34.572000000000003</v>
      </c>
      <c r="F1629">
        <v>132.37100000000001</v>
      </c>
      <c r="G1629">
        <v>97</v>
      </c>
      <c r="H1629">
        <v>12.846</v>
      </c>
      <c r="I1629">
        <v>8908</v>
      </c>
      <c r="J1629">
        <v>11109</v>
      </c>
      <c r="K1629" t="s">
        <v>3686</v>
      </c>
      <c r="L1629" t="s">
        <v>3685</v>
      </c>
    </row>
    <row r="1630" spans="1:12" x14ac:dyDescent="0.25">
      <c r="A1630">
        <v>1674</v>
      </c>
      <c r="B1630">
        <v>34.552999999999997</v>
      </c>
      <c r="C1630">
        <v>132.66</v>
      </c>
      <c r="D1630">
        <v>113.27800000000001</v>
      </c>
      <c r="E1630">
        <v>34.552999999999997</v>
      </c>
      <c r="F1630">
        <v>132.66</v>
      </c>
      <c r="G1630">
        <v>115</v>
      </c>
      <c r="H1630">
        <v>31.809000000000001</v>
      </c>
      <c r="I1630">
        <v>9116</v>
      </c>
      <c r="J1630">
        <v>11122</v>
      </c>
      <c r="K1630" t="s">
        <v>3689</v>
      </c>
      <c r="L1630" t="s">
        <v>3688</v>
      </c>
    </row>
    <row r="1631" spans="1:12" x14ac:dyDescent="0.25">
      <c r="A1631">
        <v>1675</v>
      </c>
      <c r="B1631">
        <v>34.484000000000002</v>
      </c>
      <c r="C1631">
        <v>132.53399999999999</v>
      </c>
      <c r="D1631">
        <v>268.40300000000002</v>
      </c>
      <c r="E1631">
        <v>34.484000000000002</v>
      </c>
      <c r="F1631">
        <v>132.53399999999999</v>
      </c>
      <c r="G1631">
        <v>271</v>
      </c>
      <c r="H1631">
        <v>10.843</v>
      </c>
      <c r="I1631">
        <v>9025</v>
      </c>
      <c r="J1631">
        <v>11172</v>
      </c>
      <c r="K1631" t="s">
        <v>3691</v>
      </c>
      <c r="L1631" t="s">
        <v>3688</v>
      </c>
    </row>
    <row r="1632" spans="1:12" x14ac:dyDescent="0.25">
      <c r="A1632">
        <v>1676</v>
      </c>
      <c r="B1632">
        <v>34.508000000000003</v>
      </c>
      <c r="C1632">
        <v>132.51599999999999</v>
      </c>
      <c r="D1632">
        <v>85.137</v>
      </c>
      <c r="E1632">
        <v>34.506999999999998</v>
      </c>
      <c r="F1632">
        <v>132.51599999999999</v>
      </c>
      <c r="G1632">
        <v>86</v>
      </c>
      <c r="H1632">
        <v>1.02</v>
      </c>
      <c r="I1632">
        <v>9012</v>
      </c>
      <c r="J1632">
        <v>11155</v>
      </c>
      <c r="K1632" t="s">
        <v>3694</v>
      </c>
      <c r="L1632" t="s">
        <v>3693</v>
      </c>
    </row>
    <row r="1633" spans="1:12" x14ac:dyDescent="0.25">
      <c r="A1633">
        <v>1677</v>
      </c>
      <c r="B1633">
        <v>34.451000000000001</v>
      </c>
      <c r="C1633">
        <v>132.47300000000001</v>
      </c>
      <c r="D1633">
        <v>59.064999999999998</v>
      </c>
      <c r="E1633">
        <v>34.451000000000001</v>
      </c>
      <c r="F1633">
        <v>132.47300000000001</v>
      </c>
      <c r="G1633">
        <v>66</v>
      </c>
      <c r="H1633">
        <v>4.9950000000000001</v>
      </c>
      <c r="I1633">
        <v>8981</v>
      </c>
      <c r="J1633">
        <v>11196</v>
      </c>
      <c r="K1633" t="s">
        <v>3696</v>
      </c>
      <c r="L1633" t="s">
        <v>3696</v>
      </c>
    </row>
    <row r="1634" spans="1:12" x14ac:dyDescent="0.25">
      <c r="A1634">
        <v>1678</v>
      </c>
      <c r="B1634">
        <v>34.457999999999998</v>
      </c>
      <c r="C1634">
        <v>132.476</v>
      </c>
      <c r="D1634">
        <v>54.36</v>
      </c>
      <c r="E1634">
        <v>34.457999999999998</v>
      </c>
      <c r="F1634">
        <v>132.476</v>
      </c>
      <c r="G1634">
        <v>58</v>
      </c>
      <c r="H1634">
        <v>1.7130000000000001</v>
      </c>
      <c r="I1634">
        <v>8983</v>
      </c>
      <c r="J1634">
        <v>11191</v>
      </c>
      <c r="K1634" t="s">
        <v>3698</v>
      </c>
      <c r="L1634" t="s">
        <v>3697</v>
      </c>
    </row>
    <row r="1635" spans="1:12" x14ac:dyDescent="0.25">
      <c r="A1635">
        <v>1679</v>
      </c>
      <c r="B1635">
        <v>34.414999999999999</v>
      </c>
      <c r="C1635">
        <v>132.465</v>
      </c>
      <c r="D1635">
        <v>3.9289999999999998</v>
      </c>
      <c r="E1635">
        <v>34.414000000000001</v>
      </c>
      <c r="F1635">
        <v>132.465</v>
      </c>
      <c r="G1635">
        <v>1593.5</v>
      </c>
      <c r="H1635">
        <v>1.25</v>
      </c>
      <c r="I1635">
        <v>8975</v>
      </c>
      <c r="J1635">
        <v>11222</v>
      </c>
      <c r="K1635" t="s">
        <v>3701</v>
      </c>
      <c r="L1635" t="s">
        <v>3700</v>
      </c>
    </row>
    <row r="1636" spans="1:12" x14ac:dyDescent="0.25">
      <c r="A1636">
        <v>1680</v>
      </c>
      <c r="B1636">
        <v>34.405999999999999</v>
      </c>
      <c r="C1636">
        <v>132.453</v>
      </c>
      <c r="D1636">
        <v>1.921</v>
      </c>
      <c r="E1636">
        <v>34.406999999999996</v>
      </c>
      <c r="F1636">
        <v>132.458</v>
      </c>
      <c r="G1636">
        <v>1594</v>
      </c>
      <c r="H1636">
        <v>2.0710000000000002</v>
      </c>
      <c r="I1636">
        <v>8967</v>
      </c>
      <c r="J1636">
        <v>11228</v>
      </c>
      <c r="K1636" t="s">
        <v>3704</v>
      </c>
      <c r="L1636" t="s">
        <v>3703</v>
      </c>
    </row>
    <row r="1637" spans="1:12" x14ac:dyDescent="0.25">
      <c r="A1637">
        <v>1681</v>
      </c>
      <c r="B1637">
        <v>34.363</v>
      </c>
      <c r="C1637">
        <v>132.43799999999999</v>
      </c>
      <c r="D1637">
        <v>6.1319999999999997</v>
      </c>
      <c r="E1637">
        <v>34.362000000000002</v>
      </c>
      <c r="F1637">
        <v>132.43199999999999</v>
      </c>
      <c r="G1637">
        <v>1690</v>
      </c>
      <c r="H1637">
        <v>3.1259999999999999</v>
      </c>
      <c r="I1637">
        <v>8956</v>
      </c>
      <c r="J1637">
        <v>11259</v>
      </c>
      <c r="K1637" t="s">
        <v>3706</v>
      </c>
      <c r="L1637" t="s">
        <v>3703</v>
      </c>
    </row>
    <row r="1638" spans="1:12" x14ac:dyDescent="0.25">
      <c r="A1638">
        <v>1682</v>
      </c>
      <c r="B1638">
        <v>34.665999999999997</v>
      </c>
      <c r="C1638">
        <v>132.30199999999999</v>
      </c>
      <c r="D1638">
        <v>229.46899999999999</v>
      </c>
      <c r="E1638">
        <v>34.667999999999999</v>
      </c>
      <c r="F1638">
        <v>132.29900000000001</v>
      </c>
      <c r="G1638">
        <v>-9999</v>
      </c>
      <c r="H1638">
        <v>15.805</v>
      </c>
      <c r="I1638">
        <v>8858</v>
      </c>
      <c r="J1638">
        <v>11041</v>
      </c>
      <c r="K1638" t="s">
        <v>3709</v>
      </c>
      <c r="L1638" t="s">
        <v>3708</v>
      </c>
    </row>
    <row r="1639" spans="1:12" x14ac:dyDescent="0.25">
      <c r="A1639">
        <v>1683</v>
      </c>
      <c r="B1639">
        <v>34.625999999999998</v>
      </c>
      <c r="C1639">
        <v>132.30099999999999</v>
      </c>
      <c r="D1639">
        <v>245.14400000000001</v>
      </c>
      <c r="E1639">
        <v>34.625</v>
      </c>
      <c r="F1639">
        <v>132.30099999999999</v>
      </c>
      <c r="G1639">
        <v>-9999</v>
      </c>
      <c r="H1639">
        <v>8.782</v>
      </c>
      <c r="I1639">
        <v>8857</v>
      </c>
      <c r="J1639">
        <v>11070</v>
      </c>
      <c r="K1639" t="s">
        <v>3711</v>
      </c>
      <c r="L1639" t="s">
        <v>3708</v>
      </c>
    </row>
    <row r="1640" spans="1:12" x14ac:dyDescent="0.25">
      <c r="A1640">
        <v>1684</v>
      </c>
      <c r="B1640">
        <v>34.616</v>
      </c>
      <c r="C1640">
        <v>132.31700000000001</v>
      </c>
      <c r="D1640">
        <v>249.60499999999999</v>
      </c>
      <c r="E1640">
        <v>34.616</v>
      </c>
      <c r="F1640">
        <v>132.31800000000001</v>
      </c>
      <c r="G1640">
        <v>-9999</v>
      </c>
      <c r="H1640">
        <v>32.235999999999997</v>
      </c>
      <c r="I1640">
        <v>8869</v>
      </c>
      <c r="J1640">
        <v>11077</v>
      </c>
      <c r="K1640" t="s">
        <v>3713</v>
      </c>
      <c r="L1640" t="s">
        <v>3708</v>
      </c>
    </row>
    <row r="1641" spans="1:12" x14ac:dyDescent="0.25">
      <c r="A1641">
        <v>1685</v>
      </c>
      <c r="B1641">
        <v>34.598999999999997</v>
      </c>
      <c r="C1641">
        <v>133.18700000000001</v>
      </c>
      <c r="D1641">
        <v>293.286</v>
      </c>
      <c r="E1641">
        <v>34.598999999999997</v>
      </c>
      <c r="F1641">
        <v>133.18700000000001</v>
      </c>
      <c r="G1641">
        <v>297.3</v>
      </c>
      <c r="H1641">
        <v>61.284999999999997</v>
      </c>
      <c r="I1641">
        <v>9495</v>
      </c>
      <c r="J1641">
        <v>11089</v>
      </c>
      <c r="K1641" t="s">
        <v>3716</v>
      </c>
      <c r="L1641" t="s">
        <v>3715</v>
      </c>
    </row>
    <row r="1642" spans="1:12" x14ac:dyDescent="0.25">
      <c r="A1642">
        <v>1686</v>
      </c>
      <c r="B1642">
        <v>34.564999999999998</v>
      </c>
      <c r="C1642">
        <v>133.23500000000001</v>
      </c>
      <c r="D1642">
        <v>479.72300000000001</v>
      </c>
      <c r="E1642">
        <v>34.564</v>
      </c>
      <c r="F1642">
        <v>133.23599999999999</v>
      </c>
      <c r="G1642">
        <v>488.9</v>
      </c>
      <c r="H1642">
        <v>66.316999999999993</v>
      </c>
      <c r="I1642">
        <v>9530</v>
      </c>
      <c r="J1642">
        <v>11114</v>
      </c>
      <c r="K1642" t="s">
        <v>3718</v>
      </c>
      <c r="L1642" t="s">
        <v>3715</v>
      </c>
    </row>
    <row r="1643" spans="1:12" x14ac:dyDescent="0.25">
      <c r="A1643">
        <v>1687</v>
      </c>
      <c r="B1643">
        <v>34.542000000000002</v>
      </c>
      <c r="C1643">
        <v>133.285</v>
      </c>
      <c r="D1643">
        <v>577.69399999999996</v>
      </c>
      <c r="E1643">
        <v>34.543999999999997</v>
      </c>
      <c r="F1643">
        <v>133.286</v>
      </c>
      <c r="G1643">
        <v>580</v>
      </c>
      <c r="H1643">
        <v>75.257000000000005</v>
      </c>
      <c r="I1643">
        <v>9566</v>
      </c>
      <c r="J1643">
        <v>11130</v>
      </c>
      <c r="K1643" t="s">
        <v>3720</v>
      </c>
      <c r="L1643" t="s">
        <v>3715</v>
      </c>
    </row>
    <row r="1644" spans="1:12" x14ac:dyDescent="0.25">
      <c r="A1644">
        <v>1688</v>
      </c>
      <c r="B1644">
        <v>34.523000000000003</v>
      </c>
      <c r="C1644">
        <v>133.35300000000001</v>
      </c>
      <c r="D1644">
        <v>648.56200000000001</v>
      </c>
      <c r="E1644">
        <v>34.521999999999998</v>
      </c>
      <c r="F1644">
        <v>133.35400000000001</v>
      </c>
      <c r="G1644">
        <v>648.4</v>
      </c>
      <c r="H1644">
        <v>80.873999999999995</v>
      </c>
      <c r="I1644">
        <v>9615</v>
      </c>
      <c r="J1644">
        <v>11144</v>
      </c>
      <c r="K1644" t="s">
        <v>3722</v>
      </c>
      <c r="L1644" t="s">
        <v>3715</v>
      </c>
    </row>
    <row r="1645" spans="1:12" x14ac:dyDescent="0.25">
      <c r="A1645">
        <v>1689</v>
      </c>
      <c r="B1645">
        <v>34.494</v>
      </c>
      <c r="C1645">
        <v>133.34100000000001</v>
      </c>
      <c r="D1645">
        <v>790.53899999999999</v>
      </c>
      <c r="E1645">
        <v>34.493000000000002</v>
      </c>
      <c r="F1645">
        <v>133.34</v>
      </c>
      <c r="G1645">
        <v>798.8</v>
      </c>
      <c r="H1645">
        <v>80.984999999999999</v>
      </c>
      <c r="I1645">
        <v>9606</v>
      </c>
      <c r="J1645">
        <v>11165</v>
      </c>
      <c r="K1645" t="s">
        <v>3724</v>
      </c>
      <c r="L1645" t="s">
        <v>3715</v>
      </c>
    </row>
    <row r="1646" spans="1:12" x14ac:dyDescent="0.25">
      <c r="A1646">
        <v>1690</v>
      </c>
      <c r="B1646">
        <v>34.555</v>
      </c>
      <c r="C1646">
        <v>133.27699999999999</v>
      </c>
      <c r="D1646">
        <v>72.477999999999994</v>
      </c>
      <c r="E1646">
        <v>34.555</v>
      </c>
      <c r="F1646">
        <v>133.27699999999999</v>
      </c>
      <c r="G1646">
        <v>75.8</v>
      </c>
      <c r="H1646">
        <v>77.004000000000005</v>
      </c>
      <c r="I1646">
        <v>9560</v>
      </c>
      <c r="J1646">
        <v>11121</v>
      </c>
      <c r="K1646" t="s">
        <v>3727</v>
      </c>
      <c r="L1646" t="s">
        <v>3726</v>
      </c>
    </row>
    <row r="1647" spans="1:12" x14ac:dyDescent="0.25">
      <c r="A1647">
        <v>1691</v>
      </c>
      <c r="B1647">
        <v>34.573999999999998</v>
      </c>
      <c r="C1647">
        <v>133.41900000000001</v>
      </c>
      <c r="D1647">
        <v>28.940999999999999</v>
      </c>
      <c r="E1647">
        <v>34.573999999999998</v>
      </c>
      <c r="F1647">
        <v>133.41800000000001</v>
      </c>
      <c r="G1647">
        <v>30.1</v>
      </c>
      <c r="H1647">
        <v>93.679000000000002</v>
      </c>
      <c r="I1647">
        <v>9662</v>
      </c>
      <c r="J1647">
        <v>11107</v>
      </c>
      <c r="K1647" t="s">
        <v>3730</v>
      </c>
      <c r="L1647" t="s">
        <v>3729</v>
      </c>
    </row>
    <row r="1648" spans="1:12" x14ac:dyDescent="0.25">
      <c r="A1648">
        <v>1692</v>
      </c>
      <c r="B1648">
        <v>34.543999999999997</v>
      </c>
      <c r="C1648">
        <v>133.381</v>
      </c>
      <c r="D1648">
        <v>68.933999999999997</v>
      </c>
      <c r="E1648">
        <v>34.543999999999997</v>
      </c>
      <c r="F1648">
        <v>133.381</v>
      </c>
      <c r="G1648">
        <v>-9999</v>
      </c>
      <c r="H1648">
        <v>100.194</v>
      </c>
      <c r="I1648">
        <v>9635</v>
      </c>
      <c r="J1648">
        <v>11129</v>
      </c>
      <c r="K1648" t="s">
        <v>3732</v>
      </c>
      <c r="L1648" t="s">
        <v>3729</v>
      </c>
    </row>
    <row r="1649" spans="1:12" x14ac:dyDescent="0.25">
      <c r="A1649">
        <v>1693</v>
      </c>
      <c r="B1649">
        <v>34.520000000000003</v>
      </c>
      <c r="C1649">
        <v>133.358</v>
      </c>
      <c r="D1649">
        <v>139.82900000000001</v>
      </c>
      <c r="E1649">
        <v>34.520000000000003</v>
      </c>
      <c r="F1649">
        <v>133.358</v>
      </c>
      <c r="G1649">
        <v>146</v>
      </c>
      <c r="H1649">
        <v>97.686999999999998</v>
      </c>
      <c r="I1649">
        <v>9618</v>
      </c>
      <c r="J1649">
        <v>11146</v>
      </c>
      <c r="K1649" t="s">
        <v>3734</v>
      </c>
      <c r="L1649" t="s">
        <v>3729</v>
      </c>
    </row>
    <row r="1650" spans="1:12" x14ac:dyDescent="0.25">
      <c r="A1650">
        <v>1694</v>
      </c>
      <c r="B1650">
        <v>34.484000000000002</v>
      </c>
      <c r="C1650">
        <v>133.34100000000001</v>
      </c>
      <c r="D1650">
        <v>57.25</v>
      </c>
      <c r="E1650">
        <v>34.484000000000002</v>
      </c>
      <c r="F1650">
        <v>133.34100000000001</v>
      </c>
      <c r="G1650">
        <v>59.5</v>
      </c>
      <c r="H1650">
        <v>95.031999999999996</v>
      </c>
      <c r="I1650">
        <v>9606</v>
      </c>
      <c r="J1650">
        <v>11172</v>
      </c>
      <c r="K1650" t="s">
        <v>3737</v>
      </c>
      <c r="L1650" t="s">
        <v>3736</v>
      </c>
    </row>
    <row r="1651" spans="1:12" x14ac:dyDescent="0.25">
      <c r="A1651">
        <v>1695</v>
      </c>
      <c r="B1651">
        <v>34.628</v>
      </c>
      <c r="C1651">
        <v>133.10900000000001</v>
      </c>
      <c r="D1651">
        <v>195.12299999999999</v>
      </c>
      <c r="E1651">
        <v>34.628999999999998</v>
      </c>
      <c r="F1651">
        <v>133.11000000000001</v>
      </c>
      <c r="G1651">
        <v>193.9</v>
      </c>
      <c r="H1651">
        <v>7.8440000000000003</v>
      </c>
      <c r="I1651">
        <v>9439</v>
      </c>
      <c r="J1651">
        <v>11068</v>
      </c>
      <c r="K1651" t="s">
        <v>3739</v>
      </c>
      <c r="L1651" t="s">
        <v>3715</v>
      </c>
    </row>
    <row r="1652" spans="1:12" x14ac:dyDescent="0.25">
      <c r="A1652">
        <v>1696</v>
      </c>
      <c r="B1652">
        <v>34.591000000000001</v>
      </c>
      <c r="C1652">
        <v>133.15199999999999</v>
      </c>
      <c r="D1652">
        <v>238.67500000000001</v>
      </c>
      <c r="E1652">
        <v>34.591000000000001</v>
      </c>
      <c r="F1652">
        <v>133.15199999999999</v>
      </c>
      <c r="G1652">
        <v>241.6</v>
      </c>
      <c r="H1652">
        <v>8.2690000000000001</v>
      </c>
      <c r="I1652">
        <v>9470</v>
      </c>
      <c r="J1652">
        <v>11095</v>
      </c>
      <c r="K1652" t="s">
        <v>3741</v>
      </c>
      <c r="L1652" t="s">
        <v>3715</v>
      </c>
    </row>
    <row r="1653" spans="1:12" x14ac:dyDescent="0.25">
      <c r="A1653">
        <v>1697</v>
      </c>
      <c r="B1653">
        <v>34.530999999999999</v>
      </c>
      <c r="C1653">
        <v>133.333</v>
      </c>
      <c r="D1653">
        <v>646.47199999999998</v>
      </c>
      <c r="E1653">
        <v>34.53</v>
      </c>
      <c r="F1653">
        <v>133.33199999999999</v>
      </c>
      <c r="G1653">
        <v>648.5</v>
      </c>
      <c r="H1653">
        <v>4.55</v>
      </c>
      <c r="I1653">
        <v>9600</v>
      </c>
      <c r="J1653">
        <v>11138</v>
      </c>
      <c r="K1653" t="s">
        <v>3743</v>
      </c>
      <c r="L1653" t="s">
        <v>3715</v>
      </c>
    </row>
    <row r="1654" spans="1:12" x14ac:dyDescent="0.25">
      <c r="A1654">
        <v>1698</v>
      </c>
      <c r="B1654">
        <v>34.634999999999998</v>
      </c>
      <c r="C1654">
        <v>133.11000000000001</v>
      </c>
      <c r="D1654">
        <v>59.401000000000003</v>
      </c>
      <c r="E1654">
        <v>34.634999999999998</v>
      </c>
      <c r="F1654">
        <v>133.11000000000001</v>
      </c>
      <c r="G1654">
        <v>58.9</v>
      </c>
      <c r="H1654">
        <v>25.658999999999999</v>
      </c>
      <c r="I1654">
        <v>9440</v>
      </c>
      <c r="J1654">
        <v>11063</v>
      </c>
      <c r="K1654" t="s">
        <v>3745</v>
      </c>
      <c r="L1654" t="s">
        <v>3745</v>
      </c>
    </row>
    <row r="1655" spans="1:12" x14ac:dyDescent="0.25">
      <c r="A1655">
        <v>1699</v>
      </c>
      <c r="B1655">
        <v>34.569000000000003</v>
      </c>
      <c r="C1655">
        <v>133.12799999999999</v>
      </c>
      <c r="D1655">
        <v>19.359000000000002</v>
      </c>
      <c r="E1655">
        <v>34.567999999999998</v>
      </c>
      <c r="F1655">
        <v>133.12799999999999</v>
      </c>
      <c r="G1655">
        <v>19.3</v>
      </c>
      <c r="H1655">
        <v>21.209</v>
      </c>
      <c r="I1655">
        <v>9453</v>
      </c>
      <c r="J1655">
        <v>11111</v>
      </c>
      <c r="K1655" t="s">
        <v>3747</v>
      </c>
      <c r="L1655" t="s">
        <v>3747</v>
      </c>
    </row>
    <row r="1656" spans="1:12" x14ac:dyDescent="0.25">
      <c r="A1656">
        <v>1700</v>
      </c>
      <c r="B1656">
        <v>34.805</v>
      </c>
      <c r="C1656">
        <v>133.61600000000001</v>
      </c>
      <c r="D1656">
        <v>964.005</v>
      </c>
      <c r="E1656">
        <v>34.805</v>
      </c>
      <c r="F1656">
        <v>133.61600000000001</v>
      </c>
      <c r="G1656">
        <v>966</v>
      </c>
      <c r="H1656">
        <v>41.645000000000003</v>
      </c>
      <c r="I1656">
        <v>9804</v>
      </c>
      <c r="J1656">
        <v>10941</v>
      </c>
      <c r="K1656" t="s">
        <v>3750</v>
      </c>
      <c r="L1656" t="s">
        <v>3749</v>
      </c>
    </row>
    <row r="1657" spans="1:12" x14ac:dyDescent="0.25">
      <c r="A1657">
        <v>1701</v>
      </c>
      <c r="B1657">
        <v>34.715000000000003</v>
      </c>
      <c r="C1657">
        <v>133.68100000000001</v>
      </c>
      <c r="D1657">
        <v>1980.953</v>
      </c>
      <c r="E1657">
        <v>34.715000000000003</v>
      </c>
      <c r="F1657">
        <v>133.68100000000001</v>
      </c>
      <c r="G1657">
        <v>1986</v>
      </c>
      <c r="H1657">
        <v>28.74</v>
      </c>
      <c r="I1657">
        <v>9851</v>
      </c>
      <c r="J1657">
        <v>11006</v>
      </c>
      <c r="K1657" t="s">
        <v>3752</v>
      </c>
      <c r="L1657" t="s">
        <v>3749</v>
      </c>
    </row>
    <row r="1658" spans="1:12" x14ac:dyDescent="0.25">
      <c r="A1658">
        <v>1703</v>
      </c>
      <c r="B1658">
        <v>34.609000000000002</v>
      </c>
      <c r="C1658">
        <v>133.745</v>
      </c>
      <c r="D1658">
        <v>2633.53</v>
      </c>
      <c r="E1658">
        <v>34.607999999999997</v>
      </c>
      <c r="F1658">
        <v>133.745</v>
      </c>
      <c r="G1658">
        <v>2644</v>
      </c>
      <c r="H1658">
        <v>34.167999999999999</v>
      </c>
      <c r="I1658">
        <v>9897</v>
      </c>
      <c r="J1658">
        <v>11082</v>
      </c>
      <c r="K1658" t="s">
        <v>3756</v>
      </c>
      <c r="L1658" t="s">
        <v>3749</v>
      </c>
    </row>
    <row r="1659" spans="1:12" x14ac:dyDescent="0.25">
      <c r="A1659">
        <v>1704</v>
      </c>
      <c r="B1659">
        <v>34.587000000000003</v>
      </c>
      <c r="C1659">
        <v>133.715</v>
      </c>
      <c r="D1659">
        <v>2639.9009999999998</v>
      </c>
      <c r="E1659">
        <v>34.587000000000003</v>
      </c>
      <c r="F1659">
        <v>133.71299999999999</v>
      </c>
      <c r="G1659">
        <v>2651.4</v>
      </c>
      <c r="H1659">
        <v>33.597999999999999</v>
      </c>
      <c r="I1659">
        <v>9875</v>
      </c>
      <c r="J1659">
        <v>11098</v>
      </c>
      <c r="K1659" t="s">
        <v>3758</v>
      </c>
      <c r="L1659" t="s">
        <v>3749</v>
      </c>
    </row>
    <row r="1660" spans="1:12" x14ac:dyDescent="0.25">
      <c r="A1660">
        <v>1705</v>
      </c>
      <c r="B1660">
        <v>34.558</v>
      </c>
      <c r="C1660">
        <v>133.69900000000001</v>
      </c>
      <c r="D1660">
        <v>2642.1869999999999</v>
      </c>
      <c r="E1660">
        <v>34.56</v>
      </c>
      <c r="F1660">
        <v>133.697</v>
      </c>
      <c r="G1660">
        <v>2667.6</v>
      </c>
      <c r="H1660">
        <v>33.881</v>
      </c>
      <c r="I1660">
        <v>9864</v>
      </c>
      <c r="J1660">
        <v>11119</v>
      </c>
      <c r="K1660" t="s">
        <v>3760</v>
      </c>
      <c r="L1660" t="s">
        <v>3749</v>
      </c>
    </row>
    <row r="1661" spans="1:12" x14ac:dyDescent="0.25">
      <c r="A1661">
        <v>1706</v>
      </c>
      <c r="B1661">
        <v>34.780999999999999</v>
      </c>
      <c r="C1661">
        <v>133.251</v>
      </c>
      <c r="D1661">
        <v>85.548000000000002</v>
      </c>
      <c r="E1661">
        <v>34.781999999999996</v>
      </c>
      <c r="F1661">
        <v>133.25</v>
      </c>
      <c r="G1661">
        <v>85.3</v>
      </c>
      <c r="H1661">
        <v>21.242000000000001</v>
      </c>
      <c r="I1661">
        <v>9541</v>
      </c>
      <c r="J1661">
        <v>10958</v>
      </c>
      <c r="K1661" t="s">
        <v>3763</v>
      </c>
      <c r="L1661" t="s">
        <v>3762</v>
      </c>
    </row>
    <row r="1662" spans="1:12" x14ac:dyDescent="0.25">
      <c r="A1662">
        <v>1707</v>
      </c>
      <c r="B1662">
        <v>34.651000000000003</v>
      </c>
      <c r="C1662">
        <v>133.39400000000001</v>
      </c>
      <c r="D1662">
        <v>130.108</v>
      </c>
      <c r="E1662">
        <v>34.652000000000001</v>
      </c>
      <c r="F1662">
        <v>133.39400000000001</v>
      </c>
      <c r="G1662">
        <v>130.4</v>
      </c>
      <c r="H1662">
        <v>23.17</v>
      </c>
      <c r="I1662">
        <v>9644</v>
      </c>
      <c r="J1662">
        <v>11052</v>
      </c>
      <c r="K1662" t="s">
        <v>3766</v>
      </c>
      <c r="L1662" t="s">
        <v>3765</v>
      </c>
    </row>
    <row r="1663" spans="1:12" x14ac:dyDescent="0.25">
      <c r="A1663">
        <v>1708</v>
      </c>
      <c r="B1663">
        <v>34.597000000000001</v>
      </c>
      <c r="C1663">
        <v>133.477</v>
      </c>
      <c r="D1663">
        <v>217.78200000000001</v>
      </c>
      <c r="E1663">
        <v>34.597000000000001</v>
      </c>
      <c r="F1663">
        <v>133.47800000000001</v>
      </c>
      <c r="G1663">
        <v>219</v>
      </c>
      <c r="H1663">
        <v>15.242000000000001</v>
      </c>
      <c r="I1663">
        <v>9704</v>
      </c>
      <c r="J1663">
        <v>11091</v>
      </c>
      <c r="K1663" t="s">
        <v>3768</v>
      </c>
      <c r="L1663" t="s">
        <v>3765</v>
      </c>
    </row>
    <row r="1664" spans="1:12" x14ac:dyDescent="0.25">
      <c r="A1664">
        <v>1709</v>
      </c>
      <c r="B1664">
        <v>34.622999999999998</v>
      </c>
      <c r="C1664">
        <v>133.59200000000001</v>
      </c>
      <c r="D1664">
        <v>407.392</v>
      </c>
      <c r="E1664">
        <v>34.622999999999998</v>
      </c>
      <c r="F1664">
        <v>133.59299999999999</v>
      </c>
      <c r="G1664">
        <v>407</v>
      </c>
      <c r="H1664">
        <v>44.218000000000004</v>
      </c>
      <c r="I1664">
        <v>9787</v>
      </c>
      <c r="J1664">
        <v>11072</v>
      </c>
      <c r="K1664" t="s">
        <v>3770</v>
      </c>
      <c r="L1664" t="s">
        <v>3765</v>
      </c>
    </row>
    <row r="1665" spans="1:12" x14ac:dyDescent="0.25">
      <c r="A1665">
        <v>1710</v>
      </c>
      <c r="B1665">
        <v>34.615000000000002</v>
      </c>
      <c r="C1665">
        <v>133.62700000000001</v>
      </c>
      <c r="D1665">
        <v>430.399</v>
      </c>
      <c r="E1665">
        <v>34.615000000000002</v>
      </c>
      <c r="F1665">
        <v>133.62700000000001</v>
      </c>
      <c r="G1665">
        <v>432</v>
      </c>
      <c r="H1665">
        <v>46.072000000000003</v>
      </c>
      <c r="I1665">
        <v>9812</v>
      </c>
      <c r="J1665">
        <v>11078</v>
      </c>
      <c r="K1665" t="s">
        <v>3772</v>
      </c>
      <c r="L1665" t="s">
        <v>3765</v>
      </c>
    </row>
    <row r="1666" spans="1:12" x14ac:dyDescent="0.25">
      <c r="A1666">
        <v>1711</v>
      </c>
      <c r="B1666">
        <v>34.630000000000003</v>
      </c>
      <c r="C1666">
        <v>133.715</v>
      </c>
      <c r="D1666">
        <v>491.14400000000001</v>
      </c>
      <c r="E1666">
        <v>34.630000000000003</v>
      </c>
      <c r="F1666">
        <v>133.714</v>
      </c>
      <c r="G1666">
        <v>479.2</v>
      </c>
      <c r="H1666">
        <v>21.427</v>
      </c>
      <c r="I1666">
        <v>9875</v>
      </c>
      <c r="J1666">
        <v>11067</v>
      </c>
      <c r="K1666" t="s">
        <v>3774</v>
      </c>
      <c r="L1666" t="s">
        <v>3765</v>
      </c>
    </row>
    <row r="1667" spans="1:12" x14ac:dyDescent="0.25">
      <c r="A1667">
        <v>1712</v>
      </c>
      <c r="B1667">
        <v>34.61</v>
      </c>
      <c r="C1667">
        <v>133.727</v>
      </c>
      <c r="D1667">
        <v>3.077</v>
      </c>
      <c r="E1667">
        <v>34.61</v>
      </c>
      <c r="F1667">
        <v>133.726</v>
      </c>
      <c r="G1667">
        <v>0</v>
      </c>
      <c r="H1667">
        <v>12.388</v>
      </c>
      <c r="I1667">
        <v>9884</v>
      </c>
      <c r="J1667">
        <v>11081</v>
      </c>
      <c r="K1667" t="s">
        <v>3776</v>
      </c>
      <c r="L1667" t="s">
        <v>3776</v>
      </c>
    </row>
    <row r="1668" spans="1:12" x14ac:dyDescent="0.25">
      <c r="A1668">
        <v>1713</v>
      </c>
      <c r="B1668">
        <v>34.741999999999997</v>
      </c>
      <c r="C1668">
        <v>133.96199999999999</v>
      </c>
      <c r="D1668">
        <v>1573.98</v>
      </c>
      <c r="E1668">
        <v>34.741999999999997</v>
      </c>
      <c r="F1668">
        <v>133.96100000000001</v>
      </c>
      <c r="G1668">
        <v>1587</v>
      </c>
      <c r="H1668">
        <v>22.015999999999998</v>
      </c>
      <c r="I1668">
        <v>10053</v>
      </c>
      <c r="J1668">
        <v>10986</v>
      </c>
      <c r="K1668" t="s">
        <v>3779</v>
      </c>
      <c r="L1668" t="s">
        <v>3778</v>
      </c>
    </row>
    <row r="1669" spans="1:12" x14ac:dyDescent="0.25">
      <c r="A1669">
        <v>1714</v>
      </c>
      <c r="B1669">
        <v>34.731000000000002</v>
      </c>
      <c r="C1669">
        <v>133.96</v>
      </c>
      <c r="D1669">
        <v>1576.221</v>
      </c>
      <c r="E1669">
        <v>34.731999999999999</v>
      </c>
      <c r="F1669">
        <v>133.96</v>
      </c>
      <c r="G1669">
        <v>1588</v>
      </c>
      <c r="H1669">
        <v>23.969000000000001</v>
      </c>
      <c r="I1669">
        <v>10052</v>
      </c>
      <c r="J1669">
        <v>10994</v>
      </c>
      <c r="K1669" t="s">
        <v>3781</v>
      </c>
      <c r="L1669" t="s">
        <v>3778</v>
      </c>
    </row>
    <row r="1670" spans="1:12" x14ac:dyDescent="0.25">
      <c r="A1670">
        <v>1715</v>
      </c>
      <c r="B1670">
        <v>34.694000000000003</v>
      </c>
      <c r="C1670">
        <v>133.94499999999999</v>
      </c>
      <c r="D1670">
        <v>2.093</v>
      </c>
      <c r="E1670">
        <v>34.692999999999998</v>
      </c>
      <c r="F1670">
        <v>133.94399999999999</v>
      </c>
      <c r="G1670">
        <v>2</v>
      </c>
      <c r="H1670">
        <v>24.359000000000002</v>
      </c>
      <c r="I1670">
        <v>10041</v>
      </c>
      <c r="J1670">
        <v>11021</v>
      </c>
      <c r="K1670" t="s">
        <v>3784</v>
      </c>
      <c r="L1670" t="s">
        <v>3783</v>
      </c>
    </row>
    <row r="1671" spans="1:12" x14ac:dyDescent="0.25">
      <c r="A1671">
        <v>1716</v>
      </c>
      <c r="B1671">
        <v>34.69</v>
      </c>
      <c r="C1671">
        <v>133.93799999999999</v>
      </c>
      <c r="D1671">
        <v>1599.038</v>
      </c>
      <c r="E1671">
        <v>34.689</v>
      </c>
      <c r="F1671">
        <v>133.93799999999999</v>
      </c>
      <c r="G1671">
        <v>1594</v>
      </c>
      <c r="H1671">
        <v>26.388999999999999</v>
      </c>
      <c r="I1671">
        <v>10036</v>
      </c>
      <c r="J1671">
        <v>11024</v>
      </c>
      <c r="K1671" t="s">
        <v>3786</v>
      </c>
      <c r="L1671" t="s">
        <v>3778</v>
      </c>
    </row>
    <row r="1672" spans="1:12" x14ac:dyDescent="0.25">
      <c r="A1672">
        <v>1717</v>
      </c>
      <c r="B1672">
        <v>34.683</v>
      </c>
      <c r="C1672">
        <v>133.934</v>
      </c>
      <c r="D1672">
        <v>1599.421</v>
      </c>
      <c r="E1672">
        <v>34.682000000000002</v>
      </c>
      <c r="F1672">
        <v>133.934</v>
      </c>
      <c r="G1672">
        <v>1594.2</v>
      </c>
      <c r="H1672">
        <v>63.598999999999997</v>
      </c>
      <c r="I1672">
        <v>10033</v>
      </c>
      <c r="J1672">
        <v>11029</v>
      </c>
      <c r="K1672" t="s">
        <v>3787</v>
      </c>
      <c r="L1672" t="s">
        <v>3778</v>
      </c>
    </row>
    <row r="1673" spans="1:12" x14ac:dyDescent="0.25">
      <c r="A1673">
        <v>1718</v>
      </c>
      <c r="B1673">
        <v>34.661999999999999</v>
      </c>
      <c r="C1673">
        <v>133.93700000000001</v>
      </c>
      <c r="D1673">
        <v>1600.674</v>
      </c>
      <c r="E1673">
        <v>34.661999999999999</v>
      </c>
      <c r="F1673">
        <v>133.935</v>
      </c>
      <c r="G1673">
        <v>1594.4</v>
      </c>
      <c r="H1673">
        <v>49.786999999999999</v>
      </c>
      <c r="I1673">
        <v>10035</v>
      </c>
      <c r="J1673">
        <v>11044</v>
      </c>
      <c r="K1673" t="s">
        <v>3789</v>
      </c>
      <c r="L1673" t="s">
        <v>3778</v>
      </c>
    </row>
    <row r="1674" spans="1:12" x14ac:dyDescent="0.25">
      <c r="A1674">
        <v>1719</v>
      </c>
      <c r="B1674">
        <v>34.661999999999999</v>
      </c>
      <c r="C1674">
        <v>133.93700000000001</v>
      </c>
      <c r="D1674">
        <v>1600.674</v>
      </c>
      <c r="E1674">
        <v>34.661999999999999</v>
      </c>
      <c r="F1674">
        <v>133.93700000000001</v>
      </c>
      <c r="G1674">
        <v>1597.8</v>
      </c>
      <c r="H1674">
        <v>42.701999999999998</v>
      </c>
      <c r="I1674">
        <v>10035</v>
      </c>
      <c r="J1674">
        <v>11044</v>
      </c>
      <c r="K1674" t="s">
        <v>3791</v>
      </c>
      <c r="L1674" t="s">
        <v>3778</v>
      </c>
    </row>
    <row r="1675" spans="1:12" x14ac:dyDescent="0.25">
      <c r="A1675">
        <v>1720</v>
      </c>
      <c r="B1675">
        <v>34.826999999999998</v>
      </c>
      <c r="C1675">
        <v>133.84100000000001</v>
      </c>
      <c r="D1675">
        <v>142.886</v>
      </c>
      <c r="E1675">
        <v>34.826999999999998</v>
      </c>
      <c r="F1675">
        <v>133.84100000000001</v>
      </c>
      <c r="G1675">
        <v>-9999</v>
      </c>
      <c r="H1675">
        <v>32.064999999999998</v>
      </c>
      <c r="I1675">
        <v>9966</v>
      </c>
      <c r="J1675">
        <v>10925</v>
      </c>
      <c r="K1675" t="s">
        <v>3794</v>
      </c>
      <c r="L1675" t="s">
        <v>3793</v>
      </c>
    </row>
    <row r="1676" spans="1:12" x14ac:dyDescent="0.25">
      <c r="A1676">
        <v>1721</v>
      </c>
      <c r="B1676">
        <v>34.798999999999999</v>
      </c>
      <c r="C1676">
        <v>133.92699999999999</v>
      </c>
      <c r="D1676">
        <v>174.369</v>
      </c>
      <c r="E1676">
        <v>34.798999999999999</v>
      </c>
      <c r="F1676">
        <v>133.928</v>
      </c>
      <c r="G1676">
        <v>193</v>
      </c>
      <c r="H1676">
        <v>34.234999999999999</v>
      </c>
      <c r="I1676">
        <v>10028</v>
      </c>
      <c r="J1676">
        <v>10945</v>
      </c>
      <c r="K1676" t="s">
        <v>3796</v>
      </c>
      <c r="L1676" t="s">
        <v>3793</v>
      </c>
    </row>
    <row r="1677" spans="1:12" x14ac:dyDescent="0.25">
      <c r="A1677">
        <v>1722</v>
      </c>
      <c r="B1677">
        <v>34.615000000000002</v>
      </c>
      <c r="C1677">
        <v>133.988</v>
      </c>
      <c r="D1677">
        <v>204.59299999999999</v>
      </c>
      <c r="E1677">
        <v>34.613999999999997</v>
      </c>
      <c r="F1677">
        <v>133.98599999999999</v>
      </c>
      <c r="G1677">
        <v>176</v>
      </c>
      <c r="H1677">
        <v>25.181000000000001</v>
      </c>
      <c r="I1677">
        <v>10072</v>
      </c>
      <c r="J1677">
        <v>11078</v>
      </c>
      <c r="K1677" t="s">
        <v>3799</v>
      </c>
      <c r="L1677" t="s">
        <v>3798</v>
      </c>
    </row>
    <row r="1678" spans="1:12" x14ac:dyDescent="0.25">
      <c r="A1678">
        <v>1723</v>
      </c>
      <c r="B1678">
        <v>34.609000000000002</v>
      </c>
      <c r="C1678">
        <v>133.98500000000001</v>
      </c>
      <c r="D1678">
        <v>5.4569999999999999</v>
      </c>
      <c r="E1678">
        <v>34.609000000000002</v>
      </c>
      <c r="F1678">
        <v>133.98699999999999</v>
      </c>
      <c r="G1678">
        <v>-9999</v>
      </c>
      <c r="H1678">
        <v>23.757000000000001</v>
      </c>
      <c r="I1678">
        <v>10070</v>
      </c>
      <c r="J1678">
        <v>11082</v>
      </c>
      <c r="K1678" t="s">
        <v>3801</v>
      </c>
      <c r="L1678" t="s">
        <v>3798</v>
      </c>
    </row>
    <row r="1679" spans="1:12" x14ac:dyDescent="0.25">
      <c r="A1679">
        <v>1724</v>
      </c>
      <c r="B1679">
        <v>34.673999999999999</v>
      </c>
      <c r="C1679">
        <v>133.952</v>
      </c>
      <c r="D1679">
        <v>4.6710000000000003</v>
      </c>
      <c r="E1679">
        <v>34.673999999999999</v>
      </c>
      <c r="F1679">
        <v>133.952</v>
      </c>
      <c r="G1679">
        <v>-9999</v>
      </c>
      <c r="H1679">
        <v>7.5890000000000004</v>
      </c>
      <c r="I1679">
        <v>10046</v>
      </c>
      <c r="J1679">
        <v>11035</v>
      </c>
      <c r="K1679" t="s">
        <v>3803</v>
      </c>
      <c r="L1679" t="s">
        <v>3798</v>
      </c>
    </row>
    <row r="1680" spans="1:12" x14ac:dyDescent="0.25">
      <c r="A1680">
        <v>1725</v>
      </c>
      <c r="B1680">
        <v>34.734999999999999</v>
      </c>
      <c r="C1680">
        <v>134.03399999999999</v>
      </c>
      <c r="D1680">
        <v>95.433999999999997</v>
      </c>
      <c r="E1680">
        <v>34.734999999999999</v>
      </c>
      <c r="F1680">
        <v>134.03399999999999</v>
      </c>
      <c r="G1680">
        <v>97</v>
      </c>
      <c r="H1680">
        <v>6.7839999999999998</v>
      </c>
      <c r="I1680">
        <v>10105</v>
      </c>
      <c r="J1680">
        <v>10991</v>
      </c>
      <c r="K1680" t="s">
        <v>2486</v>
      </c>
      <c r="L1680" t="s">
        <v>3805</v>
      </c>
    </row>
    <row r="1681" spans="1:12" x14ac:dyDescent="0.25">
      <c r="A1681">
        <v>1726</v>
      </c>
      <c r="B1681">
        <v>35.055999999999997</v>
      </c>
      <c r="C1681">
        <v>133.995</v>
      </c>
      <c r="D1681">
        <v>503.90300000000002</v>
      </c>
      <c r="E1681">
        <v>35.055</v>
      </c>
      <c r="F1681">
        <v>133.995</v>
      </c>
      <c r="G1681">
        <v>507</v>
      </c>
      <c r="H1681">
        <v>40.539000000000001</v>
      </c>
      <c r="I1681">
        <v>10077</v>
      </c>
      <c r="J1681">
        <v>10760</v>
      </c>
      <c r="K1681" t="s">
        <v>3806</v>
      </c>
      <c r="L1681" t="s">
        <v>225</v>
      </c>
    </row>
    <row r="1682" spans="1:12" x14ac:dyDescent="0.25">
      <c r="A1682">
        <v>1727</v>
      </c>
      <c r="B1682">
        <v>34.953000000000003</v>
      </c>
      <c r="C1682">
        <v>134.06200000000001</v>
      </c>
      <c r="D1682">
        <v>982.93600000000004</v>
      </c>
      <c r="E1682">
        <v>34.953000000000003</v>
      </c>
      <c r="F1682">
        <v>134.06200000000001</v>
      </c>
      <c r="G1682">
        <v>978.8</v>
      </c>
      <c r="H1682">
        <v>31.408000000000001</v>
      </c>
      <c r="I1682">
        <v>10125</v>
      </c>
      <c r="J1682">
        <v>10834</v>
      </c>
      <c r="K1682" t="s">
        <v>3808</v>
      </c>
      <c r="L1682" t="s">
        <v>225</v>
      </c>
    </row>
    <row r="1683" spans="1:12" x14ac:dyDescent="0.25">
      <c r="A1683">
        <v>1728</v>
      </c>
      <c r="B1683">
        <v>34.921999999999997</v>
      </c>
      <c r="C1683">
        <v>134.09899999999999</v>
      </c>
      <c r="D1683">
        <v>1605.7660000000001</v>
      </c>
      <c r="E1683">
        <v>34.920999999999999</v>
      </c>
      <c r="F1683">
        <v>134.09800000000001</v>
      </c>
      <c r="G1683">
        <v>1592</v>
      </c>
      <c r="H1683">
        <v>30.608000000000001</v>
      </c>
      <c r="I1683">
        <v>10152</v>
      </c>
      <c r="J1683">
        <v>10857</v>
      </c>
      <c r="K1683" t="s">
        <v>3810</v>
      </c>
      <c r="L1683" t="s">
        <v>225</v>
      </c>
    </row>
    <row r="1684" spans="1:12" x14ac:dyDescent="0.25">
      <c r="A1684">
        <v>1729</v>
      </c>
      <c r="B1684">
        <v>34.874000000000002</v>
      </c>
      <c r="C1684">
        <v>134.10499999999999</v>
      </c>
      <c r="D1684">
        <v>1670.415</v>
      </c>
      <c r="E1684">
        <v>34.875</v>
      </c>
      <c r="F1684">
        <v>134.10400000000001</v>
      </c>
      <c r="G1684">
        <v>1675</v>
      </c>
      <c r="H1684">
        <v>28.202000000000002</v>
      </c>
      <c r="I1684">
        <v>10156</v>
      </c>
      <c r="J1684">
        <v>10891</v>
      </c>
      <c r="K1684" t="s">
        <v>3812</v>
      </c>
      <c r="L1684" t="s">
        <v>225</v>
      </c>
    </row>
    <row r="1685" spans="1:12" x14ac:dyDescent="0.25">
      <c r="A1685">
        <v>1730</v>
      </c>
      <c r="B1685">
        <v>34.792000000000002</v>
      </c>
      <c r="C1685">
        <v>134.11199999999999</v>
      </c>
      <c r="D1685">
        <v>1922.7940000000001</v>
      </c>
      <c r="E1685">
        <v>34.792999999999999</v>
      </c>
      <c r="F1685">
        <v>134.11000000000001</v>
      </c>
      <c r="G1685">
        <v>1905</v>
      </c>
      <c r="H1685">
        <v>21.562999999999999</v>
      </c>
      <c r="I1685">
        <v>10161</v>
      </c>
      <c r="J1685">
        <v>10950</v>
      </c>
      <c r="K1685" t="s">
        <v>3814</v>
      </c>
      <c r="L1685" t="s">
        <v>225</v>
      </c>
    </row>
    <row r="1686" spans="1:12" x14ac:dyDescent="0.25">
      <c r="A1686">
        <v>1731</v>
      </c>
      <c r="B1686">
        <v>34.712000000000003</v>
      </c>
      <c r="C1686">
        <v>134.08799999999999</v>
      </c>
      <c r="D1686">
        <v>1990.05</v>
      </c>
      <c r="E1686">
        <v>34.712000000000003</v>
      </c>
      <c r="F1686">
        <v>134.08699999999999</v>
      </c>
      <c r="G1686">
        <v>1996</v>
      </c>
      <c r="H1686">
        <v>25.960999999999999</v>
      </c>
      <c r="I1686">
        <v>10144</v>
      </c>
      <c r="J1686">
        <v>11008</v>
      </c>
      <c r="K1686" t="s">
        <v>3816</v>
      </c>
      <c r="L1686" t="s">
        <v>225</v>
      </c>
    </row>
    <row r="1687" spans="1:12" x14ac:dyDescent="0.25">
      <c r="A1687">
        <v>1732</v>
      </c>
      <c r="B1687">
        <v>34.616</v>
      </c>
      <c r="C1687">
        <v>134.03800000000001</v>
      </c>
      <c r="D1687">
        <v>2096.8119999999999</v>
      </c>
      <c r="E1687">
        <v>34.616</v>
      </c>
      <c r="F1687">
        <v>134.035</v>
      </c>
      <c r="G1687">
        <v>2057.1999999999998</v>
      </c>
      <c r="H1687">
        <v>22.664000000000001</v>
      </c>
      <c r="I1687">
        <v>10108</v>
      </c>
      <c r="J1687">
        <v>11077</v>
      </c>
      <c r="K1687" t="s">
        <v>3818</v>
      </c>
      <c r="L1687" t="s">
        <v>225</v>
      </c>
    </row>
    <row r="1688" spans="1:12" x14ac:dyDescent="0.25">
      <c r="A1688">
        <v>1733</v>
      </c>
      <c r="B1688">
        <v>34.805</v>
      </c>
      <c r="C1688">
        <v>134.15799999999999</v>
      </c>
      <c r="D1688">
        <v>161.96799999999999</v>
      </c>
      <c r="E1688">
        <v>34.805</v>
      </c>
      <c r="F1688">
        <v>134.15799999999999</v>
      </c>
      <c r="G1688">
        <v>161</v>
      </c>
      <c r="H1688">
        <v>26.405999999999999</v>
      </c>
      <c r="I1688">
        <v>10194</v>
      </c>
      <c r="J1688">
        <v>10941</v>
      </c>
      <c r="K1688" t="s">
        <v>3821</v>
      </c>
      <c r="L1688" t="s">
        <v>3820</v>
      </c>
    </row>
    <row r="1689" spans="1:12" x14ac:dyDescent="0.25">
      <c r="A1689">
        <v>1734</v>
      </c>
      <c r="B1689">
        <v>35.046999999999997</v>
      </c>
      <c r="C1689">
        <v>134.26</v>
      </c>
      <c r="D1689">
        <v>155.041</v>
      </c>
      <c r="E1689">
        <v>35.045999999999999</v>
      </c>
      <c r="F1689">
        <v>134.261</v>
      </c>
      <c r="G1689">
        <v>146.69999999999999</v>
      </c>
      <c r="H1689">
        <v>54.631999999999998</v>
      </c>
      <c r="I1689">
        <v>10268</v>
      </c>
      <c r="J1689">
        <v>10767</v>
      </c>
      <c r="K1689" t="s">
        <v>3823</v>
      </c>
      <c r="L1689" t="s">
        <v>229</v>
      </c>
    </row>
    <row r="1690" spans="1:12" x14ac:dyDescent="0.25">
      <c r="A1690">
        <v>1735</v>
      </c>
      <c r="B1690">
        <v>35.088000000000001</v>
      </c>
      <c r="C1690">
        <v>134.209</v>
      </c>
      <c r="D1690">
        <v>85.423000000000002</v>
      </c>
      <c r="E1690">
        <v>35.088000000000001</v>
      </c>
      <c r="F1690">
        <v>134.209</v>
      </c>
      <c r="G1690">
        <v>80.5</v>
      </c>
      <c r="H1690">
        <v>51.588999999999999</v>
      </c>
      <c r="I1690">
        <v>10231</v>
      </c>
      <c r="J1690">
        <v>10737</v>
      </c>
      <c r="K1690" t="s">
        <v>3826</v>
      </c>
      <c r="L1690" t="s">
        <v>3825</v>
      </c>
    </row>
    <row r="1691" spans="1:12" x14ac:dyDescent="0.25">
      <c r="A1691">
        <v>1736</v>
      </c>
      <c r="B1691">
        <v>35.203000000000003</v>
      </c>
      <c r="C1691">
        <v>134.09200000000001</v>
      </c>
      <c r="D1691">
        <v>62.246000000000002</v>
      </c>
      <c r="E1691">
        <v>35.203000000000003</v>
      </c>
      <c r="F1691">
        <v>134.09299999999999</v>
      </c>
      <c r="G1691">
        <v>58.4</v>
      </c>
      <c r="H1691">
        <v>52.19</v>
      </c>
      <c r="I1691">
        <v>10147</v>
      </c>
      <c r="J1691">
        <v>10654</v>
      </c>
      <c r="K1691" t="s">
        <v>3829</v>
      </c>
      <c r="L1691" t="s">
        <v>3828</v>
      </c>
    </row>
    <row r="1692" spans="1:12" x14ac:dyDescent="0.25">
      <c r="A1692">
        <v>1737</v>
      </c>
      <c r="B1692">
        <v>35.173000000000002</v>
      </c>
      <c r="C1692">
        <v>133.90299999999999</v>
      </c>
      <c r="D1692">
        <v>194.04900000000001</v>
      </c>
      <c r="E1692">
        <v>35.176000000000002</v>
      </c>
      <c r="F1692">
        <v>133.90100000000001</v>
      </c>
      <c r="G1692">
        <v>191.3</v>
      </c>
      <c r="H1692">
        <v>15.547000000000001</v>
      </c>
      <c r="I1692">
        <v>10011</v>
      </c>
      <c r="J1692">
        <v>10676</v>
      </c>
      <c r="K1692" t="s">
        <v>3831</v>
      </c>
      <c r="L1692" t="s">
        <v>225</v>
      </c>
    </row>
    <row r="1693" spans="1:12" x14ac:dyDescent="0.25">
      <c r="A1693">
        <v>1738</v>
      </c>
      <c r="B1693">
        <v>35.090000000000003</v>
      </c>
      <c r="C1693">
        <v>133.91</v>
      </c>
      <c r="D1693">
        <v>253.208</v>
      </c>
      <c r="E1693">
        <v>35.088999999999999</v>
      </c>
      <c r="F1693">
        <v>133.91</v>
      </c>
      <c r="G1693">
        <v>241.5</v>
      </c>
      <c r="H1693">
        <v>20.577000000000002</v>
      </c>
      <c r="I1693">
        <v>10016</v>
      </c>
      <c r="J1693">
        <v>10736</v>
      </c>
      <c r="K1693" t="s">
        <v>130</v>
      </c>
      <c r="L1693" t="s">
        <v>225</v>
      </c>
    </row>
    <row r="1694" spans="1:12" x14ac:dyDescent="0.25">
      <c r="A1694">
        <v>1739</v>
      </c>
      <c r="B1694">
        <v>35.213000000000001</v>
      </c>
      <c r="C1694">
        <v>133.892</v>
      </c>
      <c r="D1694">
        <v>23.023</v>
      </c>
      <c r="E1694">
        <v>35.212000000000003</v>
      </c>
      <c r="F1694">
        <v>133.898</v>
      </c>
      <c r="G1694">
        <v>22.3</v>
      </c>
      <c r="H1694">
        <v>37.451000000000001</v>
      </c>
      <c r="I1694">
        <v>10003</v>
      </c>
      <c r="J1694">
        <v>10647</v>
      </c>
      <c r="K1694" t="s">
        <v>3834</v>
      </c>
      <c r="L1694" t="s">
        <v>3833</v>
      </c>
    </row>
    <row r="1695" spans="1:12" x14ac:dyDescent="0.25">
      <c r="A1695">
        <v>1740</v>
      </c>
      <c r="B1695">
        <v>33.805999999999997</v>
      </c>
      <c r="C1695">
        <v>132.72399999999999</v>
      </c>
      <c r="D1695">
        <v>445.81400000000002</v>
      </c>
      <c r="E1695">
        <v>33.805999999999997</v>
      </c>
      <c r="F1695">
        <v>132.72499999999999</v>
      </c>
      <c r="G1695">
        <v>445</v>
      </c>
      <c r="H1695">
        <v>173.73699999999999</v>
      </c>
      <c r="I1695">
        <v>9162</v>
      </c>
      <c r="J1695">
        <v>11660</v>
      </c>
      <c r="K1695" t="s">
        <v>3837</v>
      </c>
      <c r="L1695" t="s">
        <v>3836</v>
      </c>
    </row>
    <row r="1696" spans="1:12" x14ac:dyDescent="0.25">
      <c r="A1696">
        <v>1741</v>
      </c>
      <c r="B1696">
        <v>33.793999999999997</v>
      </c>
      <c r="C1696">
        <v>132.905</v>
      </c>
      <c r="D1696">
        <v>71.78</v>
      </c>
      <c r="E1696">
        <v>33.793999999999997</v>
      </c>
      <c r="F1696">
        <v>132.90700000000001</v>
      </c>
      <c r="G1696">
        <v>78.8</v>
      </c>
      <c r="H1696">
        <v>156.80199999999999</v>
      </c>
      <c r="I1696">
        <v>9292</v>
      </c>
      <c r="J1696">
        <v>11669</v>
      </c>
      <c r="K1696" t="s">
        <v>3839</v>
      </c>
      <c r="L1696" t="s">
        <v>3839</v>
      </c>
    </row>
    <row r="1697" spans="1:12" x14ac:dyDescent="0.25">
      <c r="A1697">
        <v>1742</v>
      </c>
      <c r="B1697">
        <v>33.826000000000001</v>
      </c>
      <c r="C1697">
        <v>132.90199999999999</v>
      </c>
      <c r="D1697">
        <v>55.29</v>
      </c>
      <c r="E1697">
        <v>33.826000000000001</v>
      </c>
      <c r="F1697">
        <v>132.90199999999999</v>
      </c>
      <c r="G1697">
        <v>55.3</v>
      </c>
      <c r="H1697">
        <v>146.86199999999999</v>
      </c>
      <c r="I1697">
        <v>9290</v>
      </c>
      <c r="J1697">
        <v>11646</v>
      </c>
      <c r="K1697" t="s">
        <v>3841</v>
      </c>
      <c r="L1697" t="s">
        <v>3836</v>
      </c>
    </row>
    <row r="1698" spans="1:12" x14ac:dyDescent="0.25">
      <c r="A1698">
        <v>1743</v>
      </c>
      <c r="B1698">
        <v>33.841999999999999</v>
      </c>
      <c r="C1698">
        <v>132.791</v>
      </c>
      <c r="D1698">
        <v>104.10599999999999</v>
      </c>
      <c r="E1698">
        <v>33.841999999999999</v>
      </c>
      <c r="F1698">
        <v>132.791</v>
      </c>
      <c r="G1698">
        <v>105.4</v>
      </c>
      <c r="H1698">
        <v>143.20699999999999</v>
      </c>
      <c r="I1698">
        <v>9210</v>
      </c>
      <c r="J1698">
        <v>11634</v>
      </c>
      <c r="K1698" t="s">
        <v>3844</v>
      </c>
      <c r="L1698" t="s">
        <v>3843</v>
      </c>
    </row>
    <row r="1699" spans="1:12" x14ac:dyDescent="0.25">
      <c r="A1699">
        <v>1744</v>
      </c>
      <c r="B1699">
        <v>33.86</v>
      </c>
      <c r="C1699">
        <v>132.815</v>
      </c>
      <c r="D1699">
        <v>91.948999999999998</v>
      </c>
      <c r="E1699">
        <v>33.860999999999997</v>
      </c>
      <c r="F1699">
        <v>132.81399999999999</v>
      </c>
      <c r="G1699">
        <v>92.3</v>
      </c>
      <c r="H1699">
        <v>162.054</v>
      </c>
      <c r="I1699">
        <v>9227</v>
      </c>
      <c r="J1699">
        <v>11621</v>
      </c>
      <c r="K1699" t="s">
        <v>3846</v>
      </c>
      <c r="L1699" t="s">
        <v>3843</v>
      </c>
    </row>
    <row r="1700" spans="1:12" x14ac:dyDescent="0.25">
      <c r="A1700">
        <v>1745</v>
      </c>
      <c r="B1700">
        <v>33.898000000000003</v>
      </c>
      <c r="C1700">
        <v>132.852</v>
      </c>
      <c r="D1700">
        <v>53.694000000000003</v>
      </c>
      <c r="E1700">
        <v>33.896000000000001</v>
      </c>
      <c r="F1700">
        <v>132.85300000000001</v>
      </c>
      <c r="G1700">
        <v>57.1</v>
      </c>
      <c r="H1700">
        <v>181.583</v>
      </c>
      <c r="I1700">
        <v>9254</v>
      </c>
      <c r="J1700">
        <v>11594</v>
      </c>
      <c r="K1700" t="s">
        <v>3848</v>
      </c>
      <c r="L1700" t="s">
        <v>3843</v>
      </c>
    </row>
    <row r="1701" spans="1:12" x14ac:dyDescent="0.25">
      <c r="A1701">
        <v>1746</v>
      </c>
      <c r="B1701">
        <v>33.777999999999999</v>
      </c>
      <c r="C1701">
        <v>132.791</v>
      </c>
      <c r="D1701">
        <v>52.606000000000002</v>
      </c>
      <c r="E1701">
        <v>33.777999999999999</v>
      </c>
      <c r="F1701">
        <v>132.791</v>
      </c>
      <c r="G1701">
        <v>56.6</v>
      </c>
      <c r="H1701">
        <v>195.19800000000001</v>
      </c>
      <c r="I1701">
        <v>9210</v>
      </c>
      <c r="J1701">
        <v>11680</v>
      </c>
      <c r="K1701" t="s">
        <v>3850</v>
      </c>
      <c r="L1701" t="s">
        <v>3850</v>
      </c>
    </row>
    <row r="1702" spans="1:12" x14ac:dyDescent="0.25">
      <c r="A1702">
        <v>1747</v>
      </c>
      <c r="B1702">
        <v>33.78</v>
      </c>
      <c r="C1702">
        <v>132.79400000000001</v>
      </c>
      <c r="D1702">
        <v>41.73</v>
      </c>
      <c r="E1702">
        <v>33.78</v>
      </c>
      <c r="F1702">
        <v>132.79400000000001</v>
      </c>
      <c r="G1702">
        <v>38.200000000000003</v>
      </c>
      <c r="H1702">
        <v>197.86799999999999</v>
      </c>
      <c r="I1702">
        <v>9212</v>
      </c>
      <c r="J1702">
        <v>11679</v>
      </c>
      <c r="K1702" t="s">
        <v>3853</v>
      </c>
      <c r="L1702" t="s">
        <v>3852</v>
      </c>
    </row>
    <row r="1703" spans="1:12" x14ac:dyDescent="0.25">
      <c r="A1703">
        <v>1748</v>
      </c>
      <c r="B1703">
        <v>33.783999999999999</v>
      </c>
      <c r="C1703">
        <v>132.874</v>
      </c>
      <c r="D1703">
        <v>156.786</v>
      </c>
      <c r="E1703">
        <v>33.783000000000001</v>
      </c>
      <c r="F1703">
        <v>132.874</v>
      </c>
      <c r="G1703">
        <v>162.30000000000001</v>
      </c>
      <c r="H1703">
        <v>180.952</v>
      </c>
      <c r="I1703">
        <v>9270</v>
      </c>
      <c r="J1703">
        <v>11676</v>
      </c>
      <c r="K1703" t="s">
        <v>3855</v>
      </c>
      <c r="L1703" t="s">
        <v>3836</v>
      </c>
    </row>
    <row r="1704" spans="1:12" x14ac:dyDescent="0.25">
      <c r="A1704">
        <v>1749</v>
      </c>
      <c r="B1704">
        <v>33.808999999999997</v>
      </c>
      <c r="C1704">
        <v>132.74</v>
      </c>
      <c r="D1704">
        <v>138.977</v>
      </c>
      <c r="E1704">
        <v>33.808999999999997</v>
      </c>
      <c r="F1704">
        <v>132.739</v>
      </c>
      <c r="G1704">
        <v>143.19999999999999</v>
      </c>
      <c r="H1704">
        <v>178.102</v>
      </c>
      <c r="I1704">
        <v>9173</v>
      </c>
      <c r="J1704">
        <v>11658</v>
      </c>
      <c r="K1704" t="s">
        <v>3857</v>
      </c>
      <c r="L1704" t="s">
        <v>3843</v>
      </c>
    </row>
    <row r="1705" spans="1:12" x14ac:dyDescent="0.25">
      <c r="A1705">
        <v>1750</v>
      </c>
      <c r="B1705">
        <v>33.816000000000003</v>
      </c>
      <c r="C1705">
        <v>132.755</v>
      </c>
      <c r="D1705">
        <v>33.777000000000001</v>
      </c>
      <c r="E1705">
        <v>33.814999999999998</v>
      </c>
      <c r="F1705">
        <v>132.75299999999999</v>
      </c>
      <c r="G1705">
        <v>32.6</v>
      </c>
      <c r="H1705">
        <v>187.071</v>
      </c>
      <c r="I1705">
        <v>9184</v>
      </c>
      <c r="J1705">
        <v>11653</v>
      </c>
      <c r="K1705" t="s">
        <v>1845</v>
      </c>
      <c r="L1705" t="s">
        <v>1845</v>
      </c>
    </row>
    <row r="1706" spans="1:12" x14ac:dyDescent="0.25">
      <c r="A1706">
        <v>1751</v>
      </c>
      <c r="B1706">
        <v>33.896999999999998</v>
      </c>
      <c r="C1706">
        <v>132.84700000000001</v>
      </c>
      <c r="D1706">
        <v>57.478000000000002</v>
      </c>
      <c r="E1706">
        <v>33.896000000000001</v>
      </c>
      <c r="F1706">
        <v>132.846</v>
      </c>
      <c r="G1706">
        <v>57.5</v>
      </c>
      <c r="H1706">
        <v>15.143000000000001</v>
      </c>
      <c r="I1706">
        <v>9250</v>
      </c>
      <c r="J1706">
        <v>11595</v>
      </c>
      <c r="K1706" t="s">
        <v>3859</v>
      </c>
      <c r="L1706" t="s">
        <v>3843</v>
      </c>
    </row>
    <row r="1707" spans="1:12" x14ac:dyDescent="0.25">
      <c r="A1707">
        <v>1752</v>
      </c>
      <c r="B1707">
        <v>33.898000000000003</v>
      </c>
      <c r="C1707">
        <v>132.833</v>
      </c>
      <c r="D1707">
        <v>11.097</v>
      </c>
      <c r="E1707">
        <v>33.899000000000001</v>
      </c>
      <c r="F1707">
        <v>132.83199999999999</v>
      </c>
      <c r="G1707">
        <v>11.5</v>
      </c>
      <c r="H1707">
        <v>13.416</v>
      </c>
      <c r="I1707">
        <v>9240</v>
      </c>
      <c r="J1707">
        <v>11594</v>
      </c>
      <c r="K1707" t="s">
        <v>3861</v>
      </c>
      <c r="L1707" t="s">
        <v>3861</v>
      </c>
    </row>
    <row r="1708" spans="1:12" x14ac:dyDescent="0.25">
      <c r="A1708">
        <v>1753</v>
      </c>
      <c r="B1708">
        <v>33.780999999999999</v>
      </c>
      <c r="C1708">
        <v>132.88399999999999</v>
      </c>
      <c r="D1708">
        <v>20.170000000000002</v>
      </c>
      <c r="E1708">
        <v>33.780999999999999</v>
      </c>
      <c r="F1708">
        <v>132.88399999999999</v>
      </c>
      <c r="G1708">
        <v>20.3</v>
      </c>
      <c r="H1708">
        <v>5.2619999999999996</v>
      </c>
      <c r="I1708">
        <v>9277</v>
      </c>
      <c r="J1708">
        <v>11678</v>
      </c>
      <c r="K1708" t="s">
        <v>3864</v>
      </c>
      <c r="L1708" t="s">
        <v>3863</v>
      </c>
    </row>
    <row r="1709" spans="1:12" x14ac:dyDescent="0.25">
      <c r="A1709">
        <v>1754</v>
      </c>
      <c r="B1709">
        <v>33.802999999999997</v>
      </c>
      <c r="C1709">
        <v>132.76499999999999</v>
      </c>
      <c r="D1709">
        <v>25.75</v>
      </c>
      <c r="E1709">
        <v>33.799999999999997</v>
      </c>
      <c r="F1709">
        <v>132.76499999999999</v>
      </c>
      <c r="G1709">
        <v>26.4</v>
      </c>
      <c r="H1709">
        <v>4.95</v>
      </c>
      <c r="I1709">
        <v>9191</v>
      </c>
      <c r="J1709">
        <v>11662</v>
      </c>
      <c r="K1709" t="s">
        <v>3696</v>
      </c>
      <c r="L1709" t="s">
        <v>3866</v>
      </c>
    </row>
    <row r="1710" spans="1:12" x14ac:dyDescent="0.25">
      <c r="A1710">
        <v>1755</v>
      </c>
      <c r="B1710">
        <v>33.784999999999997</v>
      </c>
      <c r="C1710">
        <v>132.79400000000001</v>
      </c>
      <c r="D1710">
        <v>172.547</v>
      </c>
      <c r="E1710">
        <v>33.781999999999996</v>
      </c>
      <c r="F1710">
        <v>132.79400000000001</v>
      </c>
      <c r="G1710">
        <v>176</v>
      </c>
      <c r="H1710">
        <v>8.6310000000000002</v>
      </c>
      <c r="I1710">
        <v>9212</v>
      </c>
      <c r="J1710">
        <v>11675</v>
      </c>
      <c r="K1710" t="s">
        <v>3867</v>
      </c>
      <c r="L1710" t="s">
        <v>3836</v>
      </c>
    </row>
    <row r="1711" spans="1:12" x14ac:dyDescent="0.25">
      <c r="A1711">
        <v>1756</v>
      </c>
      <c r="B1711">
        <v>33.744</v>
      </c>
      <c r="C1711">
        <v>132.83000000000001</v>
      </c>
      <c r="D1711">
        <v>21.215</v>
      </c>
      <c r="E1711">
        <v>33.741999999999997</v>
      </c>
      <c r="F1711">
        <v>132.83099999999999</v>
      </c>
      <c r="G1711">
        <v>21.8</v>
      </c>
      <c r="H1711">
        <v>16.994</v>
      </c>
      <c r="I1711">
        <v>9238</v>
      </c>
      <c r="J1711">
        <v>11705</v>
      </c>
      <c r="K1711" t="s">
        <v>3869</v>
      </c>
      <c r="L1711" t="s">
        <v>3852</v>
      </c>
    </row>
    <row r="1712" spans="1:12" x14ac:dyDescent="0.25">
      <c r="A1712">
        <v>1757</v>
      </c>
      <c r="B1712">
        <v>33.792000000000002</v>
      </c>
      <c r="C1712">
        <v>132.81299999999999</v>
      </c>
      <c r="D1712">
        <v>13.132999999999999</v>
      </c>
      <c r="E1712">
        <v>33.790999999999997</v>
      </c>
      <c r="F1712">
        <v>132.81200000000001</v>
      </c>
      <c r="G1712">
        <v>17.100000000000001</v>
      </c>
      <c r="H1712">
        <v>2.5619999999999998</v>
      </c>
      <c r="I1712">
        <v>9226</v>
      </c>
      <c r="J1712">
        <v>11670</v>
      </c>
      <c r="K1712" t="s">
        <v>3871</v>
      </c>
      <c r="L1712" t="s">
        <v>3866</v>
      </c>
    </row>
    <row r="1713" spans="1:12" x14ac:dyDescent="0.25">
      <c r="A1713">
        <v>1758</v>
      </c>
      <c r="B1713">
        <v>33.814999999999998</v>
      </c>
      <c r="C1713">
        <v>132.845</v>
      </c>
      <c r="D1713">
        <v>10.471</v>
      </c>
      <c r="E1713">
        <v>33.813000000000002</v>
      </c>
      <c r="F1713">
        <v>132.84800000000001</v>
      </c>
      <c r="G1713">
        <v>10</v>
      </c>
      <c r="H1713">
        <v>6.1120000000000001</v>
      </c>
      <c r="I1713">
        <v>9249</v>
      </c>
      <c r="J1713">
        <v>11654</v>
      </c>
      <c r="K1713" t="s">
        <v>3873</v>
      </c>
      <c r="L1713" t="s">
        <v>1845</v>
      </c>
    </row>
    <row r="1714" spans="1:12" x14ac:dyDescent="0.25">
      <c r="A1714">
        <v>1759</v>
      </c>
      <c r="B1714">
        <v>33.814999999999998</v>
      </c>
      <c r="C1714">
        <v>132.79400000000001</v>
      </c>
      <c r="D1714">
        <v>20.423999999999999</v>
      </c>
      <c r="E1714">
        <v>33.811</v>
      </c>
      <c r="F1714">
        <v>132.79599999999999</v>
      </c>
      <c r="G1714">
        <v>25.5</v>
      </c>
      <c r="H1714">
        <v>8.2129999999999992</v>
      </c>
      <c r="I1714">
        <v>9212</v>
      </c>
      <c r="J1714">
        <v>11654</v>
      </c>
      <c r="K1714" t="s">
        <v>3875</v>
      </c>
      <c r="L1714" t="s">
        <v>1845</v>
      </c>
    </row>
    <row r="1715" spans="1:12" x14ac:dyDescent="0.25">
      <c r="A1715">
        <v>1760</v>
      </c>
      <c r="B1715">
        <v>33.482999999999997</v>
      </c>
      <c r="C1715">
        <v>132.64699999999999</v>
      </c>
      <c r="D1715">
        <v>919.62099999999998</v>
      </c>
      <c r="E1715">
        <v>33.481999999999999</v>
      </c>
      <c r="F1715">
        <v>132.64599999999999</v>
      </c>
      <c r="G1715">
        <v>849</v>
      </c>
      <c r="H1715">
        <v>37.152000000000001</v>
      </c>
      <c r="I1715">
        <v>9106</v>
      </c>
      <c r="J1715">
        <v>11893</v>
      </c>
      <c r="K1715" t="s">
        <v>3878</v>
      </c>
      <c r="L1715" t="s">
        <v>3877</v>
      </c>
    </row>
    <row r="1716" spans="1:12" x14ac:dyDescent="0.25">
      <c r="A1716">
        <v>1761</v>
      </c>
      <c r="B1716">
        <v>33.502000000000002</v>
      </c>
      <c r="C1716">
        <v>132.56</v>
      </c>
      <c r="D1716">
        <v>981.93600000000004</v>
      </c>
      <c r="E1716">
        <v>33.502000000000002</v>
      </c>
      <c r="F1716">
        <v>132.559</v>
      </c>
      <c r="G1716">
        <v>984</v>
      </c>
      <c r="H1716">
        <v>39.061</v>
      </c>
      <c r="I1716">
        <v>9044</v>
      </c>
      <c r="J1716">
        <v>11879</v>
      </c>
      <c r="K1716" t="s">
        <v>3880</v>
      </c>
      <c r="L1716" t="s">
        <v>3877</v>
      </c>
    </row>
    <row r="1717" spans="1:12" x14ac:dyDescent="0.25">
      <c r="A1717">
        <v>1762</v>
      </c>
      <c r="B1717">
        <v>33.509</v>
      </c>
      <c r="C1717">
        <v>132.54499999999999</v>
      </c>
      <c r="D1717">
        <v>1008.139</v>
      </c>
      <c r="E1717">
        <v>33.508000000000003</v>
      </c>
      <c r="F1717">
        <v>132.54499999999999</v>
      </c>
      <c r="G1717">
        <v>1009</v>
      </c>
      <c r="H1717">
        <v>51.197000000000003</v>
      </c>
      <c r="I1717">
        <v>9033</v>
      </c>
      <c r="J1717">
        <v>11874</v>
      </c>
      <c r="K1717" t="s">
        <v>3882</v>
      </c>
      <c r="L1717" t="s">
        <v>3877</v>
      </c>
    </row>
    <row r="1718" spans="1:12" x14ac:dyDescent="0.25">
      <c r="A1718">
        <v>1763</v>
      </c>
      <c r="B1718">
        <v>33.546999999999997</v>
      </c>
      <c r="C1718">
        <v>132.566</v>
      </c>
      <c r="D1718">
        <v>1121.828</v>
      </c>
      <c r="E1718">
        <v>33.545999999999999</v>
      </c>
      <c r="F1718">
        <v>132.566</v>
      </c>
      <c r="G1718">
        <v>1131</v>
      </c>
      <c r="H1718">
        <v>46.176000000000002</v>
      </c>
      <c r="I1718">
        <v>9048</v>
      </c>
      <c r="J1718">
        <v>11847</v>
      </c>
      <c r="K1718" t="s">
        <v>3884</v>
      </c>
      <c r="L1718" t="s">
        <v>3877</v>
      </c>
    </row>
    <row r="1719" spans="1:12" x14ac:dyDescent="0.25">
      <c r="A1719">
        <v>1764</v>
      </c>
      <c r="B1719">
        <v>33.607999999999997</v>
      </c>
      <c r="C1719">
        <v>132.483</v>
      </c>
      <c r="D1719">
        <v>1211.1769999999999</v>
      </c>
      <c r="E1719">
        <v>33.609000000000002</v>
      </c>
      <c r="F1719">
        <v>132.48400000000001</v>
      </c>
      <c r="G1719">
        <v>1211.4000000000001</v>
      </c>
      <c r="H1719">
        <v>41.838000000000001</v>
      </c>
      <c r="I1719">
        <v>8988</v>
      </c>
      <c r="J1719">
        <v>11803</v>
      </c>
      <c r="K1719" t="s">
        <v>3886</v>
      </c>
      <c r="L1719" t="s">
        <v>3877</v>
      </c>
    </row>
    <row r="1720" spans="1:12" x14ac:dyDescent="0.25">
      <c r="A1720">
        <v>1765</v>
      </c>
      <c r="B1720">
        <v>33.551000000000002</v>
      </c>
      <c r="C1720">
        <v>132.65600000000001</v>
      </c>
      <c r="D1720">
        <v>322.62599999999998</v>
      </c>
      <c r="E1720">
        <v>33.551000000000002</v>
      </c>
      <c r="F1720">
        <v>132.655</v>
      </c>
      <c r="G1720">
        <v>323.3</v>
      </c>
      <c r="H1720">
        <v>29.41</v>
      </c>
      <c r="I1720">
        <v>9113</v>
      </c>
      <c r="J1720">
        <v>11844</v>
      </c>
      <c r="K1720" t="s">
        <v>3888</v>
      </c>
      <c r="L1720" t="s">
        <v>3765</v>
      </c>
    </row>
    <row r="1721" spans="1:12" x14ac:dyDescent="0.25">
      <c r="A1721">
        <v>1766</v>
      </c>
      <c r="B1721">
        <v>33.488</v>
      </c>
      <c r="C1721">
        <v>132.666</v>
      </c>
      <c r="D1721">
        <v>379.05200000000002</v>
      </c>
      <c r="E1721">
        <v>33.488</v>
      </c>
      <c r="F1721">
        <v>132.666</v>
      </c>
      <c r="G1721">
        <v>371.5</v>
      </c>
      <c r="H1721">
        <v>34.704999999999998</v>
      </c>
      <c r="I1721">
        <v>9120</v>
      </c>
      <c r="J1721">
        <v>11889</v>
      </c>
      <c r="K1721" t="s">
        <v>3890</v>
      </c>
      <c r="L1721" t="s">
        <v>3765</v>
      </c>
    </row>
    <row r="1722" spans="1:12" x14ac:dyDescent="0.25">
      <c r="A1722">
        <v>1767</v>
      </c>
      <c r="B1722">
        <v>33.534999999999997</v>
      </c>
      <c r="C1722">
        <v>132.59899999999999</v>
      </c>
      <c r="D1722">
        <v>56.715000000000003</v>
      </c>
      <c r="E1722">
        <v>33.536000000000001</v>
      </c>
      <c r="F1722">
        <v>132.59899999999999</v>
      </c>
      <c r="G1722">
        <v>56.7</v>
      </c>
      <c r="H1722">
        <v>31.471</v>
      </c>
      <c r="I1722">
        <v>9072</v>
      </c>
      <c r="J1722">
        <v>11855</v>
      </c>
      <c r="K1722" t="s">
        <v>3893</v>
      </c>
      <c r="L1722" t="s">
        <v>3892</v>
      </c>
    </row>
    <row r="1723" spans="1:12" x14ac:dyDescent="0.25">
      <c r="A1723">
        <v>1768</v>
      </c>
      <c r="B1723">
        <v>33.456000000000003</v>
      </c>
      <c r="C1723">
        <v>132.68700000000001</v>
      </c>
      <c r="D1723">
        <v>67.025000000000006</v>
      </c>
      <c r="E1723">
        <v>33.456000000000003</v>
      </c>
      <c r="F1723">
        <v>132.68700000000001</v>
      </c>
      <c r="G1723">
        <v>67.099999999999994</v>
      </c>
      <c r="H1723">
        <v>38.924999999999997</v>
      </c>
      <c r="I1723">
        <v>9135</v>
      </c>
      <c r="J1723">
        <v>11912</v>
      </c>
      <c r="K1723" t="s">
        <v>3896</v>
      </c>
      <c r="L1723" t="s">
        <v>3895</v>
      </c>
    </row>
    <row r="1724" spans="1:12" x14ac:dyDescent="0.25">
      <c r="A1724">
        <v>1769</v>
      </c>
      <c r="B1724">
        <v>33.491</v>
      </c>
      <c r="C1724">
        <v>132.744</v>
      </c>
      <c r="D1724">
        <v>44.584000000000003</v>
      </c>
      <c r="E1724">
        <v>33.491</v>
      </c>
      <c r="F1724">
        <v>132.74299999999999</v>
      </c>
      <c r="G1724">
        <v>44.4</v>
      </c>
      <c r="H1724">
        <v>36.994999999999997</v>
      </c>
      <c r="I1724">
        <v>9176</v>
      </c>
      <c r="J1724">
        <v>11887</v>
      </c>
      <c r="K1724" t="s">
        <v>3897</v>
      </c>
      <c r="L1724" t="s">
        <v>3895</v>
      </c>
    </row>
    <row r="1725" spans="1:12" x14ac:dyDescent="0.25">
      <c r="A1725">
        <v>1770</v>
      </c>
      <c r="B1725">
        <v>33.39</v>
      </c>
      <c r="C1725">
        <v>132.65600000000001</v>
      </c>
      <c r="D1725">
        <v>218.73</v>
      </c>
      <c r="E1725">
        <v>33.39</v>
      </c>
      <c r="F1725">
        <v>132.65600000000001</v>
      </c>
      <c r="G1725">
        <v>-9999</v>
      </c>
      <c r="H1725">
        <v>48.47</v>
      </c>
      <c r="I1725">
        <v>9113</v>
      </c>
      <c r="J1725">
        <v>11960</v>
      </c>
      <c r="K1725" t="s">
        <v>3899</v>
      </c>
      <c r="L1725" t="s">
        <v>3877</v>
      </c>
    </row>
    <row r="1726" spans="1:12" x14ac:dyDescent="0.25">
      <c r="A1726">
        <v>1771</v>
      </c>
      <c r="B1726">
        <v>33.402000000000001</v>
      </c>
      <c r="C1726">
        <v>132.73699999999999</v>
      </c>
      <c r="D1726">
        <v>99.912999999999997</v>
      </c>
      <c r="E1726">
        <v>33.402000000000001</v>
      </c>
      <c r="F1726">
        <v>132.73599999999999</v>
      </c>
      <c r="G1726">
        <v>-9999</v>
      </c>
      <c r="H1726">
        <v>12.260999999999999</v>
      </c>
      <c r="I1726">
        <v>9171</v>
      </c>
      <c r="J1726">
        <v>11951</v>
      </c>
      <c r="K1726" t="s">
        <v>3902</v>
      </c>
      <c r="L1726" t="s">
        <v>3901</v>
      </c>
    </row>
    <row r="1727" spans="1:12" x14ac:dyDescent="0.25">
      <c r="A1727">
        <v>1772</v>
      </c>
      <c r="B1727">
        <v>33.43</v>
      </c>
      <c r="C1727">
        <v>132.72300000000001</v>
      </c>
      <c r="D1727">
        <v>59.061999999999998</v>
      </c>
      <c r="E1727">
        <v>33.43</v>
      </c>
      <c r="F1727">
        <v>132.72200000000001</v>
      </c>
      <c r="G1727">
        <v>-9999</v>
      </c>
      <c r="H1727">
        <v>17.21</v>
      </c>
      <c r="I1727">
        <v>9161</v>
      </c>
      <c r="J1727">
        <v>11931</v>
      </c>
      <c r="K1727" t="s">
        <v>3905</v>
      </c>
      <c r="L1727" t="s">
        <v>3904</v>
      </c>
    </row>
    <row r="1728" spans="1:12" x14ac:dyDescent="0.25">
      <c r="A1728">
        <v>1773</v>
      </c>
      <c r="B1728">
        <v>33.456000000000003</v>
      </c>
      <c r="C1728">
        <v>132.68700000000001</v>
      </c>
      <c r="D1728">
        <v>67.025000000000006</v>
      </c>
      <c r="E1728">
        <v>33.456000000000003</v>
      </c>
      <c r="F1728">
        <v>132.68700000000001</v>
      </c>
      <c r="G1728">
        <v>67.099999999999994</v>
      </c>
      <c r="H1728">
        <v>14.403</v>
      </c>
      <c r="I1728">
        <v>9135</v>
      </c>
      <c r="J1728">
        <v>11912</v>
      </c>
      <c r="K1728" t="s">
        <v>3907</v>
      </c>
      <c r="L1728" t="s">
        <v>3895</v>
      </c>
    </row>
    <row r="1729" spans="1:12" x14ac:dyDescent="0.25">
      <c r="A1729">
        <v>1774</v>
      </c>
      <c r="B1729">
        <v>33.369</v>
      </c>
      <c r="C1729">
        <v>132.64699999999999</v>
      </c>
      <c r="D1729">
        <v>179.87799999999999</v>
      </c>
      <c r="E1729">
        <v>33.369</v>
      </c>
      <c r="F1729">
        <v>132.64599999999999</v>
      </c>
      <c r="G1729">
        <v>180</v>
      </c>
      <c r="H1729">
        <v>21.027000000000001</v>
      </c>
      <c r="I1729">
        <v>9106</v>
      </c>
      <c r="J1729">
        <v>11975</v>
      </c>
      <c r="K1729" t="s">
        <v>3909</v>
      </c>
      <c r="L1729" t="s">
        <v>3877</v>
      </c>
    </row>
    <row r="1730" spans="1:12" x14ac:dyDescent="0.25">
      <c r="A1730">
        <v>1775</v>
      </c>
      <c r="B1730">
        <v>33.341999999999999</v>
      </c>
      <c r="C1730">
        <v>132.578</v>
      </c>
      <c r="D1730">
        <v>105.342</v>
      </c>
      <c r="E1730">
        <v>33.343000000000004</v>
      </c>
      <c r="F1730">
        <v>132.578</v>
      </c>
      <c r="G1730">
        <v>106</v>
      </c>
      <c r="H1730">
        <v>30.876999999999999</v>
      </c>
      <c r="I1730">
        <v>9057</v>
      </c>
      <c r="J1730">
        <v>11994</v>
      </c>
      <c r="K1730" t="s">
        <v>3911</v>
      </c>
      <c r="L1730" t="s">
        <v>3877</v>
      </c>
    </row>
    <row r="1731" spans="1:12" x14ac:dyDescent="0.25">
      <c r="A1731">
        <v>1776</v>
      </c>
      <c r="B1731">
        <v>33.375999999999998</v>
      </c>
      <c r="C1731">
        <v>132.60900000000001</v>
      </c>
      <c r="D1731">
        <v>37.887</v>
      </c>
      <c r="E1731">
        <v>33.375999999999998</v>
      </c>
      <c r="F1731">
        <v>132.60900000000001</v>
      </c>
      <c r="G1731">
        <v>38</v>
      </c>
      <c r="H1731">
        <v>19.875</v>
      </c>
      <c r="I1731">
        <v>9079</v>
      </c>
      <c r="J1731">
        <v>11970</v>
      </c>
      <c r="K1731" t="s">
        <v>3914</v>
      </c>
      <c r="L1731" t="s">
        <v>3913</v>
      </c>
    </row>
    <row r="1732" spans="1:12" x14ac:dyDescent="0.25">
      <c r="A1732">
        <v>1777</v>
      </c>
      <c r="B1732">
        <v>32.947000000000003</v>
      </c>
      <c r="C1732">
        <v>132.977</v>
      </c>
      <c r="D1732">
        <v>2162.0320000000002</v>
      </c>
      <c r="E1732">
        <v>32.944000000000003</v>
      </c>
      <c r="F1732">
        <v>132.97499999999999</v>
      </c>
      <c r="G1732">
        <v>-9999</v>
      </c>
      <c r="H1732">
        <v>66.638999999999996</v>
      </c>
      <c r="I1732">
        <v>9344</v>
      </c>
      <c r="J1732">
        <v>12279</v>
      </c>
      <c r="K1732" t="s">
        <v>3918</v>
      </c>
      <c r="L1732" t="s">
        <v>3917</v>
      </c>
    </row>
    <row r="1733" spans="1:12" x14ac:dyDescent="0.25">
      <c r="A1733">
        <v>1778</v>
      </c>
      <c r="B1733">
        <v>32.951999999999998</v>
      </c>
      <c r="C1733">
        <v>132.97399999999999</v>
      </c>
      <c r="D1733">
        <v>2161.136</v>
      </c>
      <c r="E1733">
        <v>32.954000000000001</v>
      </c>
      <c r="F1733">
        <v>132.971</v>
      </c>
      <c r="G1733">
        <v>2148</v>
      </c>
      <c r="H1733">
        <v>73.597999999999999</v>
      </c>
      <c r="I1733">
        <v>9342</v>
      </c>
      <c r="J1733">
        <v>12275</v>
      </c>
      <c r="K1733" t="s">
        <v>3920</v>
      </c>
      <c r="L1733" t="s">
        <v>3917</v>
      </c>
    </row>
    <row r="1734" spans="1:12" x14ac:dyDescent="0.25">
      <c r="A1734">
        <v>1779</v>
      </c>
      <c r="B1734">
        <v>32.965000000000003</v>
      </c>
      <c r="C1734">
        <v>132.97200000000001</v>
      </c>
      <c r="D1734">
        <v>2004.6859999999999</v>
      </c>
      <c r="E1734">
        <v>32.965000000000003</v>
      </c>
      <c r="F1734">
        <v>132.97300000000001</v>
      </c>
      <c r="G1734">
        <v>-9999</v>
      </c>
      <c r="H1734">
        <v>60.593000000000004</v>
      </c>
      <c r="I1734">
        <v>9340</v>
      </c>
      <c r="J1734">
        <v>12266</v>
      </c>
      <c r="K1734" t="s">
        <v>3922</v>
      </c>
      <c r="L1734" t="s">
        <v>3917</v>
      </c>
    </row>
    <row r="1735" spans="1:12" x14ac:dyDescent="0.25">
      <c r="A1735">
        <v>1780</v>
      </c>
      <c r="B1735">
        <v>32.975999999999999</v>
      </c>
      <c r="C1735">
        <v>132.96</v>
      </c>
      <c r="D1735">
        <v>200.50899999999999</v>
      </c>
      <c r="E1735">
        <v>32.975999999999999</v>
      </c>
      <c r="F1735">
        <v>132.96199999999999</v>
      </c>
      <c r="G1735">
        <v>-9999</v>
      </c>
      <c r="H1735">
        <v>60.593000000000004</v>
      </c>
      <c r="I1735">
        <v>9332</v>
      </c>
      <c r="J1735">
        <v>12258</v>
      </c>
      <c r="K1735" t="s">
        <v>3924</v>
      </c>
      <c r="L1735" t="s">
        <v>3917</v>
      </c>
    </row>
    <row r="1736" spans="1:12" x14ac:dyDescent="0.25">
      <c r="A1736">
        <v>1781</v>
      </c>
      <c r="B1736">
        <v>32.972999999999999</v>
      </c>
      <c r="C1736">
        <v>132.953</v>
      </c>
      <c r="D1736">
        <v>1802.0820000000001</v>
      </c>
      <c r="E1736">
        <v>32.972000000000001</v>
      </c>
      <c r="F1736">
        <v>132.953</v>
      </c>
      <c r="G1736">
        <v>-9999</v>
      </c>
      <c r="H1736">
        <v>53.908999999999999</v>
      </c>
      <c r="I1736">
        <v>9327</v>
      </c>
      <c r="J1736">
        <v>12260</v>
      </c>
      <c r="K1736" t="s">
        <v>3926</v>
      </c>
      <c r="L1736" t="s">
        <v>3917</v>
      </c>
    </row>
    <row r="1737" spans="1:12" x14ac:dyDescent="0.25">
      <c r="A1737">
        <v>1782</v>
      </c>
      <c r="B1737">
        <v>32.978000000000002</v>
      </c>
      <c r="C1737">
        <v>132.93100000000001</v>
      </c>
      <c r="D1737">
        <v>135.441</v>
      </c>
      <c r="E1737">
        <v>32.978000000000002</v>
      </c>
      <c r="F1737">
        <v>132.93199999999999</v>
      </c>
      <c r="G1737">
        <v>-9999</v>
      </c>
      <c r="H1737">
        <v>50.417999999999999</v>
      </c>
      <c r="I1737">
        <v>9311</v>
      </c>
      <c r="J1737">
        <v>12256</v>
      </c>
      <c r="K1737" t="s">
        <v>3928</v>
      </c>
      <c r="L1737" t="s">
        <v>3917</v>
      </c>
    </row>
    <row r="1738" spans="1:12" x14ac:dyDescent="0.25">
      <c r="A1738">
        <v>1783</v>
      </c>
      <c r="B1738">
        <v>32.99</v>
      </c>
      <c r="C1738">
        <v>132.92599999999999</v>
      </c>
      <c r="D1738">
        <v>1799.8589999999999</v>
      </c>
      <c r="E1738">
        <v>32.988999999999997</v>
      </c>
      <c r="F1738">
        <v>132.92599999999999</v>
      </c>
      <c r="G1738">
        <v>1808</v>
      </c>
      <c r="H1738">
        <v>52.375</v>
      </c>
      <c r="I1738">
        <v>9307</v>
      </c>
      <c r="J1738">
        <v>12248</v>
      </c>
      <c r="K1738" t="s">
        <v>3930</v>
      </c>
      <c r="L1738" t="s">
        <v>3917</v>
      </c>
    </row>
    <row r="1739" spans="1:12" x14ac:dyDescent="0.25">
      <c r="A1739">
        <v>1784</v>
      </c>
      <c r="B1739">
        <v>33.006</v>
      </c>
      <c r="C1739">
        <v>132.90299999999999</v>
      </c>
      <c r="D1739">
        <v>1797.5029999999999</v>
      </c>
      <c r="E1739">
        <v>33.006999999999998</v>
      </c>
      <c r="F1739">
        <v>132.90299999999999</v>
      </c>
      <c r="G1739">
        <v>1804</v>
      </c>
      <c r="H1739">
        <v>53.817</v>
      </c>
      <c r="I1739">
        <v>9291</v>
      </c>
      <c r="J1739">
        <v>12236</v>
      </c>
      <c r="K1739" t="s">
        <v>3932</v>
      </c>
      <c r="L1739" t="s">
        <v>3917</v>
      </c>
    </row>
    <row r="1740" spans="1:12" x14ac:dyDescent="0.25">
      <c r="A1740">
        <v>1785</v>
      </c>
      <c r="B1740">
        <v>33.145000000000003</v>
      </c>
      <c r="C1740">
        <v>132.798</v>
      </c>
      <c r="D1740">
        <v>1609.24</v>
      </c>
      <c r="E1740">
        <v>33.146000000000001</v>
      </c>
      <c r="F1740">
        <v>132.798</v>
      </c>
      <c r="G1740">
        <v>1698</v>
      </c>
      <c r="H1740">
        <v>28.597999999999999</v>
      </c>
      <c r="I1740">
        <v>9215</v>
      </c>
      <c r="J1740">
        <v>12136</v>
      </c>
      <c r="K1740" t="s">
        <v>3934</v>
      </c>
      <c r="L1740" t="s">
        <v>3917</v>
      </c>
    </row>
    <row r="1741" spans="1:12" x14ac:dyDescent="0.25">
      <c r="A1741">
        <v>1786</v>
      </c>
      <c r="B1741">
        <v>33.194000000000003</v>
      </c>
      <c r="C1741">
        <v>132.96700000000001</v>
      </c>
      <c r="D1741">
        <v>912.06100000000004</v>
      </c>
      <c r="E1741">
        <v>33.194000000000003</v>
      </c>
      <c r="F1741">
        <v>132.96700000000001</v>
      </c>
      <c r="G1741">
        <v>942</v>
      </c>
      <c r="H1741">
        <v>39.831000000000003</v>
      </c>
      <c r="I1741">
        <v>9337</v>
      </c>
      <c r="J1741">
        <v>12101</v>
      </c>
      <c r="K1741" t="s">
        <v>3936</v>
      </c>
      <c r="L1741" t="s">
        <v>3917</v>
      </c>
    </row>
    <row r="1742" spans="1:12" x14ac:dyDescent="0.25">
      <c r="A1742">
        <v>1787</v>
      </c>
      <c r="B1742">
        <v>33.183</v>
      </c>
      <c r="C1742">
        <v>132.99100000000001</v>
      </c>
      <c r="D1742">
        <v>435.42399999999998</v>
      </c>
      <c r="E1742">
        <v>33.183</v>
      </c>
      <c r="F1742">
        <v>132.99100000000001</v>
      </c>
      <c r="G1742">
        <v>-9999</v>
      </c>
      <c r="H1742">
        <v>41.527999999999999</v>
      </c>
      <c r="I1742">
        <v>9354</v>
      </c>
      <c r="J1742">
        <v>12109</v>
      </c>
      <c r="K1742" t="s">
        <v>3938</v>
      </c>
      <c r="L1742" t="s">
        <v>3917</v>
      </c>
    </row>
    <row r="1743" spans="1:12" x14ac:dyDescent="0.25">
      <c r="A1743">
        <v>1788</v>
      </c>
      <c r="B1743">
        <v>33.302</v>
      </c>
      <c r="C1743">
        <v>133.102</v>
      </c>
      <c r="D1743">
        <v>163.75700000000001</v>
      </c>
      <c r="E1743">
        <v>33.302</v>
      </c>
      <c r="F1743">
        <v>133.101</v>
      </c>
      <c r="G1743">
        <v>-9999</v>
      </c>
      <c r="H1743">
        <v>41.436</v>
      </c>
      <c r="I1743">
        <v>9434</v>
      </c>
      <c r="J1743">
        <v>12023</v>
      </c>
      <c r="K1743" t="s">
        <v>3940</v>
      </c>
      <c r="L1743" t="s">
        <v>3917</v>
      </c>
    </row>
    <row r="1744" spans="1:12" x14ac:dyDescent="0.25">
      <c r="A1744">
        <v>1789</v>
      </c>
      <c r="B1744">
        <v>32.978000000000002</v>
      </c>
      <c r="C1744">
        <v>132.93100000000001</v>
      </c>
      <c r="D1744">
        <v>135.441</v>
      </c>
      <c r="E1744">
        <v>32.978000000000002</v>
      </c>
      <c r="F1744">
        <v>132.93199999999999</v>
      </c>
      <c r="G1744">
        <v>-9999</v>
      </c>
      <c r="H1744">
        <v>4.59</v>
      </c>
      <c r="I1744">
        <v>9311</v>
      </c>
      <c r="J1744">
        <v>12256</v>
      </c>
      <c r="K1744" t="s">
        <v>3928</v>
      </c>
      <c r="L1744" t="s">
        <v>3942</v>
      </c>
    </row>
    <row r="1745" spans="1:12" x14ac:dyDescent="0.25">
      <c r="A1745">
        <v>1790</v>
      </c>
      <c r="B1745">
        <v>32.976999999999997</v>
      </c>
      <c r="C1745">
        <v>132.88300000000001</v>
      </c>
      <c r="D1745">
        <v>113.21599999999999</v>
      </c>
      <c r="E1745">
        <v>32.976999999999997</v>
      </c>
      <c r="F1745">
        <v>132.88200000000001</v>
      </c>
      <c r="G1745">
        <v>-9999</v>
      </c>
      <c r="H1745">
        <v>8.5190000000000001</v>
      </c>
      <c r="I1745">
        <v>9276</v>
      </c>
      <c r="J1745">
        <v>12257</v>
      </c>
      <c r="K1745" t="s">
        <v>3943</v>
      </c>
      <c r="L1745" t="s">
        <v>3942</v>
      </c>
    </row>
    <row r="1746" spans="1:12" x14ac:dyDescent="0.25">
      <c r="A1746">
        <v>1791</v>
      </c>
      <c r="B1746">
        <v>32.963000000000001</v>
      </c>
      <c r="C1746">
        <v>132.84700000000001</v>
      </c>
      <c r="D1746">
        <v>92.06</v>
      </c>
      <c r="E1746">
        <v>32.962000000000003</v>
      </c>
      <c r="F1746">
        <v>132.84399999999999</v>
      </c>
      <c r="G1746">
        <v>94</v>
      </c>
      <c r="H1746">
        <v>10.848000000000001</v>
      </c>
      <c r="I1746">
        <v>9250</v>
      </c>
      <c r="J1746">
        <v>12267</v>
      </c>
      <c r="K1746" t="s">
        <v>3945</v>
      </c>
      <c r="L1746" t="s">
        <v>3942</v>
      </c>
    </row>
    <row r="1747" spans="1:12" x14ac:dyDescent="0.25">
      <c r="A1747">
        <v>1792</v>
      </c>
      <c r="B1747">
        <v>32.959000000000003</v>
      </c>
      <c r="C1747">
        <v>132.828</v>
      </c>
      <c r="D1747">
        <v>65.049000000000007</v>
      </c>
      <c r="E1747">
        <v>32.959000000000003</v>
      </c>
      <c r="F1747">
        <v>132.82900000000001</v>
      </c>
      <c r="G1747">
        <v>-9999</v>
      </c>
      <c r="H1747">
        <v>11.775</v>
      </c>
      <c r="I1747">
        <v>9237</v>
      </c>
      <c r="J1747">
        <v>12270</v>
      </c>
      <c r="K1747" t="s">
        <v>3947</v>
      </c>
      <c r="L1747" t="s">
        <v>3942</v>
      </c>
    </row>
    <row r="1748" spans="1:12" x14ac:dyDescent="0.25">
      <c r="A1748">
        <v>1793</v>
      </c>
      <c r="B1748">
        <v>32.999000000000002</v>
      </c>
      <c r="C1748">
        <v>132.93299999999999</v>
      </c>
      <c r="D1748">
        <v>184.916</v>
      </c>
      <c r="E1748">
        <v>33</v>
      </c>
      <c r="F1748">
        <v>132.93199999999999</v>
      </c>
      <c r="G1748">
        <v>-9999</v>
      </c>
      <c r="H1748">
        <v>2.331</v>
      </c>
      <c r="I1748">
        <v>9312</v>
      </c>
      <c r="J1748">
        <v>12241</v>
      </c>
      <c r="K1748" t="s">
        <v>3950</v>
      </c>
      <c r="L1748" t="s">
        <v>3949</v>
      </c>
    </row>
    <row r="1749" spans="1:12" x14ac:dyDescent="0.25">
      <c r="A1749">
        <v>1794</v>
      </c>
      <c r="B1749">
        <v>33.027000000000001</v>
      </c>
      <c r="C1749">
        <v>132.93100000000001</v>
      </c>
      <c r="D1749">
        <v>133.161</v>
      </c>
      <c r="E1749">
        <v>33.027000000000001</v>
      </c>
      <c r="F1749">
        <v>132.93100000000001</v>
      </c>
      <c r="G1749">
        <v>146</v>
      </c>
      <c r="H1749">
        <v>4.24</v>
      </c>
      <c r="I1749">
        <v>9311</v>
      </c>
      <c r="J1749">
        <v>12221</v>
      </c>
      <c r="K1749" t="s">
        <v>3952</v>
      </c>
      <c r="L1749" t="s">
        <v>3949</v>
      </c>
    </row>
    <row r="1750" spans="1:12" x14ac:dyDescent="0.25">
      <c r="A1750">
        <v>1795</v>
      </c>
      <c r="B1750">
        <v>33.04</v>
      </c>
      <c r="C1750">
        <v>132.94</v>
      </c>
      <c r="D1750">
        <v>79.661000000000001</v>
      </c>
      <c r="E1750">
        <v>33.039000000000001</v>
      </c>
      <c r="F1750">
        <v>132.93899999999999</v>
      </c>
      <c r="G1750">
        <v>-9999</v>
      </c>
      <c r="H1750">
        <v>5.0350000000000001</v>
      </c>
      <c r="I1750">
        <v>9317</v>
      </c>
      <c r="J1750">
        <v>12212</v>
      </c>
      <c r="K1750" t="s">
        <v>3954</v>
      </c>
      <c r="L1750" t="s">
        <v>3949</v>
      </c>
    </row>
    <row r="1751" spans="1:12" x14ac:dyDescent="0.25">
      <c r="A1751">
        <v>1796</v>
      </c>
      <c r="B1751">
        <v>33.222000000000001</v>
      </c>
      <c r="C1751">
        <v>132.727</v>
      </c>
      <c r="D1751">
        <v>318.37400000000002</v>
      </c>
      <c r="E1751">
        <v>33.222000000000001</v>
      </c>
      <c r="F1751">
        <v>132.72800000000001</v>
      </c>
      <c r="G1751">
        <v>-9999</v>
      </c>
      <c r="H1751">
        <v>10.718</v>
      </c>
      <c r="I1751">
        <v>9164</v>
      </c>
      <c r="J1751">
        <v>12081</v>
      </c>
      <c r="K1751" t="s">
        <v>3957</v>
      </c>
      <c r="L1751" t="s">
        <v>3956</v>
      </c>
    </row>
    <row r="1752" spans="1:12" x14ac:dyDescent="0.25">
      <c r="A1752">
        <v>1797</v>
      </c>
      <c r="B1752">
        <v>33.215000000000003</v>
      </c>
      <c r="C1752">
        <v>132.97399999999999</v>
      </c>
      <c r="D1752">
        <v>443.33</v>
      </c>
      <c r="E1752">
        <v>33.213999999999999</v>
      </c>
      <c r="F1752">
        <v>132.97399999999999</v>
      </c>
      <c r="G1752">
        <v>-9999</v>
      </c>
      <c r="H1752">
        <v>2.419</v>
      </c>
      <c r="I1752">
        <v>9342</v>
      </c>
      <c r="J1752">
        <v>12086</v>
      </c>
      <c r="K1752" t="s">
        <v>3960</v>
      </c>
      <c r="L1752" t="s">
        <v>3959</v>
      </c>
    </row>
    <row r="1753" spans="1:12" x14ac:dyDescent="0.25">
      <c r="A1753">
        <v>1798</v>
      </c>
      <c r="B1753">
        <v>33.207999999999998</v>
      </c>
      <c r="C1753">
        <v>133.12799999999999</v>
      </c>
      <c r="D1753">
        <v>280.99799999999999</v>
      </c>
      <c r="E1753">
        <v>33.207999999999998</v>
      </c>
      <c r="F1753">
        <v>133.12899999999999</v>
      </c>
      <c r="G1753">
        <v>-9999</v>
      </c>
      <c r="H1753">
        <v>13.073</v>
      </c>
      <c r="I1753">
        <v>9453</v>
      </c>
      <c r="J1753">
        <v>12091</v>
      </c>
      <c r="K1753" t="s">
        <v>3962</v>
      </c>
      <c r="L1753" t="s">
        <v>3917</v>
      </c>
    </row>
    <row r="1754" spans="1:12" x14ac:dyDescent="0.25">
      <c r="A1754">
        <v>1799</v>
      </c>
      <c r="B1754">
        <v>33.005000000000003</v>
      </c>
      <c r="C1754">
        <v>132.89699999999999</v>
      </c>
      <c r="D1754">
        <v>1796.92</v>
      </c>
      <c r="E1754">
        <v>33.003999999999998</v>
      </c>
      <c r="F1754">
        <v>132.89699999999999</v>
      </c>
      <c r="G1754">
        <v>-9999</v>
      </c>
      <c r="H1754">
        <v>38.040999999999997</v>
      </c>
      <c r="I1754">
        <v>9286</v>
      </c>
      <c r="J1754">
        <v>12237</v>
      </c>
      <c r="K1754" t="s">
        <v>3964</v>
      </c>
      <c r="L1754" t="s">
        <v>3917</v>
      </c>
    </row>
    <row r="1755" spans="1:12" x14ac:dyDescent="0.25">
      <c r="A1755">
        <v>1800</v>
      </c>
      <c r="B1755">
        <v>32.935000000000002</v>
      </c>
      <c r="C1755">
        <v>132.97999999999999</v>
      </c>
      <c r="D1755">
        <v>10.547000000000001</v>
      </c>
      <c r="E1755">
        <v>32.935000000000002</v>
      </c>
      <c r="F1755">
        <v>132.97999999999999</v>
      </c>
      <c r="G1755">
        <v>-9999</v>
      </c>
      <c r="H1755">
        <v>6.548</v>
      </c>
      <c r="I1755">
        <v>9346</v>
      </c>
      <c r="J1755">
        <v>12287</v>
      </c>
      <c r="K1755" t="s">
        <v>3966</v>
      </c>
      <c r="L1755" t="s">
        <v>3917</v>
      </c>
    </row>
    <row r="1756" spans="1:12" x14ac:dyDescent="0.25">
      <c r="A1756">
        <v>1801</v>
      </c>
      <c r="B1756">
        <v>33.027999999999999</v>
      </c>
      <c r="C1756">
        <v>132.93299999999999</v>
      </c>
      <c r="D1756">
        <v>133.113</v>
      </c>
      <c r="E1756">
        <v>33.029000000000003</v>
      </c>
      <c r="F1756">
        <v>132.93299999999999</v>
      </c>
      <c r="G1756">
        <v>-9999</v>
      </c>
      <c r="H1756">
        <v>7.3959999999999999</v>
      </c>
      <c r="I1756">
        <v>9312</v>
      </c>
      <c r="J1756">
        <v>12220</v>
      </c>
      <c r="K1756" t="s">
        <v>3968</v>
      </c>
      <c r="L1756" t="s">
        <v>3949</v>
      </c>
    </row>
    <row r="1757" spans="1:12" x14ac:dyDescent="0.25">
      <c r="A1757">
        <v>1802</v>
      </c>
      <c r="B1757">
        <v>33.01</v>
      </c>
      <c r="C1757">
        <v>132.91200000000001</v>
      </c>
      <c r="D1757">
        <v>35.851999999999997</v>
      </c>
      <c r="E1757">
        <v>33.011000000000003</v>
      </c>
      <c r="F1757">
        <v>132.91200000000001</v>
      </c>
      <c r="G1757">
        <v>-9999</v>
      </c>
      <c r="H1757">
        <v>8.2919999999999998</v>
      </c>
      <c r="I1757">
        <v>9297</v>
      </c>
      <c r="J1757">
        <v>12233</v>
      </c>
      <c r="K1757" t="s">
        <v>3971</v>
      </c>
      <c r="L1757" t="s">
        <v>3970</v>
      </c>
    </row>
    <row r="1758" spans="1:12" x14ac:dyDescent="0.25">
      <c r="A1758">
        <v>1803</v>
      </c>
      <c r="B1758">
        <v>32.965000000000003</v>
      </c>
      <c r="C1758">
        <v>132.976</v>
      </c>
      <c r="D1758">
        <v>4.0030000000000001</v>
      </c>
      <c r="E1758">
        <v>32.965000000000003</v>
      </c>
      <c r="F1758">
        <v>132.976</v>
      </c>
      <c r="G1758">
        <v>-9999</v>
      </c>
      <c r="H1758">
        <v>13.76</v>
      </c>
      <c r="I1758">
        <v>9343</v>
      </c>
      <c r="J1758">
        <v>12266</v>
      </c>
      <c r="K1758" t="s">
        <v>3973</v>
      </c>
      <c r="L1758" t="s">
        <v>3973</v>
      </c>
    </row>
    <row r="1759" spans="1:12" x14ac:dyDescent="0.25">
      <c r="A1759">
        <v>1804</v>
      </c>
      <c r="B1759">
        <v>32.933</v>
      </c>
      <c r="C1759">
        <v>132.809</v>
      </c>
      <c r="D1759">
        <v>22.475999999999999</v>
      </c>
      <c r="E1759">
        <v>32.933</v>
      </c>
      <c r="F1759">
        <v>132.809</v>
      </c>
      <c r="G1759">
        <v>21.7</v>
      </c>
      <c r="H1759">
        <v>13.691000000000001</v>
      </c>
      <c r="I1759">
        <v>9223</v>
      </c>
      <c r="J1759">
        <v>12289</v>
      </c>
      <c r="K1759" t="s">
        <v>3975</v>
      </c>
      <c r="L1759" t="s">
        <v>3942</v>
      </c>
    </row>
    <row r="1760" spans="1:12" x14ac:dyDescent="0.25">
      <c r="A1760">
        <v>1805</v>
      </c>
      <c r="B1760">
        <v>32.918999999999997</v>
      </c>
      <c r="C1760">
        <v>132.80500000000001</v>
      </c>
      <c r="D1760">
        <v>11.335000000000001</v>
      </c>
      <c r="E1760">
        <v>32.918999999999997</v>
      </c>
      <c r="F1760">
        <v>132.80500000000001</v>
      </c>
      <c r="G1760">
        <v>11.35</v>
      </c>
      <c r="H1760">
        <v>16.798999999999999</v>
      </c>
      <c r="I1760">
        <v>9220</v>
      </c>
      <c r="J1760">
        <v>12299</v>
      </c>
      <c r="K1760" t="s">
        <v>3977</v>
      </c>
      <c r="L1760" t="s">
        <v>3942</v>
      </c>
    </row>
    <row r="1761" spans="1:12" x14ac:dyDescent="0.25">
      <c r="A1761">
        <v>1806</v>
      </c>
      <c r="B1761">
        <v>33.000999999999998</v>
      </c>
      <c r="C1761">
        <v>132.828</v>
      </c>
      <c r="D1761">
        <v>13.535</v>
      </c>
      <c r="E1761">
        <v>33.000999999999998</v>
      </c>
      <c r="F1761">
        <v>132.82900000000001</v>
      </c>
      <c r="G1761">
        <v>12.98</v>
      </c>
      <c r="H1761">
        <v>11.194000000000001</v>
      </c>
      <c r="I1761">
        <v>9237</v>
      </c>
      <c r="J1761">
        <v>12240</v>
      </c>
      <c r="K1761" t="s">
        <v>3980</v>
      </c>
      <c r="L1761" t="s">
        <v>3979</v>
      </c>
    </row>
    <row r="1762" spans="1:12" x14ac:dyDescent="0.25">
      <c r="A1762">
        <v>1807</v>
      </c>
      <c r="B1762">
        <v>32.921999999999997</v>
      </c>
      <c r="C1762">
        <v>132.82599999999999</v>
      </c>
      <c r="D1762">
        <v>4.2089999999999996</v>
      </c>
      <c r="E1762">
        <v>32.921999999999997</v>
      </c>
      <c r="F1762">
        <v>132.82599999999999</v>
      </c>
      <c r="G1762">
        <v>4.12</v>
      </c>
      <c r="H1762">
        <v>34.506999999999998</v>
      </c>
      <c r="I1762">
        <v>9235</v>
      </c>
      <c r="J1762">
        <v>12297</v>
      </c>
      <c r="K1762" t="s">
        <v>3983</v>
      </c>
      <c r="L1762" t="s">
        <v>3982</v>
      </c>
    </row>
    <row r="1763" spans="1:12" x14ac:dyDescent="0.25">
      <c r="A1763">
        <v>1808</v>
      </c>
      <c r="B1763">
        <v>33.573999999999998</v>
      </c>
      <c r="C1763">
        <v>133.173</v>
      </c>
      <c r="D1763">
        <v>943.72299999999996</v>
      </c>
      <c r="E1763">
        <v>33.573999999999998</v>
      </c>
      <c r="F1763">
        <v>133.173</v>
      </c>
      <c r="G1763">
        <v>945</v>
      </c>
      <c r="H1763">
        <v>44.012</v>
      </c>
      <c r="I1763">
        <v>9485</v>
      </c>
      <c r="J1763">
        <v>11827</v>
      </c>
      <c r="K1763" t="s">
        <v>3986</v>
      </c>
      <c r="L1763" t="s">
        <v>3985</v>
      </c>
    </row>
    <row r="1764" spans="1:12" x14ac:dyDescent="0.25">
      <c r="A1764">
        <v>1809</v>
      </c>
      <c r="B1764">
        <v>33.552999999999997</v>
      </c>
      <c r="C1764">
        <v>133.41300000000001</v>
      </c>
      <c r="D1764">
        <v>1448.229</v>
      </c>
      <c r="E1764">
        <v>33.552999999999997</v>
      </c>
      <c r="F1764">
        <v>133.41399999999999</v>
      </c>
      <c r="G1764">
        <v>1463</v>
      </c>
      <c r="H1764">
        <v>46.503</v>
      </c>
      <c r="I1764">
        <v>9658</v>
      </c>
      <c r="J1764">
        <v>11842</v>
      </c>
      <c r="K1764" t="s">
        <v>3988</v>
      </c>
      <c r="L1764" t="s">
        <v>3985</v>
      </c>
    </row>
    <row r="1765" spans="1:12" x14ac:dyDescent="0.25">
      <c r="A1765">
        <v>1810</v>
      </c>
      <c r="B1765">
        <v>33.521999999999998</v>
      </c>
      <c r="C1765">
        <v>133.43</v>
      </c>
      <c r="D1765">
        <v>1477.258</v>
      </c>
      <c r="E1765">
        <v>33.521000000000001</v>
      </c>
      <c r="F1765">
        <v>133.429</v>
      </c>
      <c r="G1765">
        <v>-9999</v>
      </c>
      <c r="H1765">
        <v>75.938000000000002</v>
      </c>
      <c r="I1765">
        <v>9670</v>
      </c>
      <c r="J1765">
        <v>11865</v>
      </c>
      <c r="K1765" t="s">
        <v>3990</v>
      </c>
      <c r="L1765" t="s">
        <v>3985</v>
      </c>
    </row>
    <row r="1766" spans="1:12" x14ac:dyDescent="0.25">
      <c r="A1766">
        <v>1811</v>
      </c>
      <c r="B1766">
        <v>33.523000000000003</v>
      </c>
      <c r="C1766">
        <v>133.43</v>
      </c>
      <c r="D1766">
        <v>1477.0340000000001</v>
      </c>
      <c r="E1766">
        <v>33.523000000000003</v>
      </c>
      <c r="F1766">
        <v>133.43</v>
      </c>
      <c r="G1766">
        <v>-9999</v>
      </c>
      <c r="H1766">
        <v>77.537999999999997</v>
      </c>
      <c r="I1766">
        <v>9670</v>
      </c>
      <c r="J1766">
        <v>11864</v>
      </c>
      <c r="K1766" t="s">
        <v>3992</v>
      </c>
      <c r="L1766" t="s">
        <v>3985</v>
      </c>
    </row>
    <row r="1767" spans="1:12" x14ac:dyDescent="0.25">
      <c r="A1767">
        <v>1812</v>
      </c>
      <c r="B1767">
        <v>33.494</v>
      </c>
      <c r="C1767">
        <v>133.44900000000001</v>
      </c>
      <c r="D1767">
        <v>1487.633</v>
      </c>
      <c r="E1767">
        <v>33.494</v>
      </c>
      <c r="F1767">
        <v>133.44800000000001</v>
      </c>
      <c r="G1767">
        <v>-9999</v>
      </c>
      <c r="H1767">
        <v>70.509</v>
      </c>
      <c r="I1767">
        <v>9684</v>
      </c>
      <c r="J1767">
        <v>11885</v>
      </c>
      <c r="K1767" t="s">
        <v>2479</v>
      </c>
      <c r="L1767" t="s">
        <v>3985</v>
      </c>
    </row>
    <row r="1768" spans="1:12" x14ac:dyDescent="0.25">
      <c r="A1768">
        <v>1813</v>
      </c>
      <c r="B1768">
        <v>33.466999999999999</v>
      </c>
      <c r="C1768">
        <v>133.47999999999999</v>
      </c>
      <c r="D1768">
        <v>1492.145</v>
      </c>
      <c r="E1768">
        <v>33.466999999999999</v>
      </c>
      <c r="F1768">
        <v>133.48099999999999</v>
      </c>
      <c r="G1768">
        <v>-9999</v>
      </c>
      <c r="H1768">
        <v>73.212000000000003</v>
      </c>
      <c r="I1768">
        <v>9706</v>
      </c>
      <c r="J1768">
        <v>11904</v>
      </c>
      <c r="K1768" t="s">
        <v>3994</v>
      </c>
      <c r="L1768" t="s">
        <v>3985</v>
      </c>
    </row>
    <row r="1769" spans="1:12" x14ac:dyDescent="0.25">
      <c r="A1769">
        <v>1814</v>
      </c>
      <c r="B1769">
        <v>33.607999999999997</v>
      </c>
      <c r="C1769">
        <v>133.172</v>
      </c>
      <c r="D1769">
        <v>130.416</v>
      </c>
      <c r="E1769">
        <v>33.607999999999997</v>
      </c>
      <c r="F1769">
        <v>133.172</v>
      </c>
      <c r="G1769">
        <v>133.19999999999999</v>
      </c>
      <c r="H1769">
        <v>73.614999999999995</v>
      </c>
      <c r="I1769">
        <v>9484</v>
      </c>
      <c r="J1769">
        <v>11803</v>
      </c>
      <c r="K1769" t="s">
        <v>3997</v>
      </c>
      <c r="L1769" t="s">
        <v>3996</v>
      </c>
    </row>
    <row r="1770" spans="1:12" x14ac:dyDescent="0.25">
      <c r="A1770">
        <v>1815</v>
      </c>
      <c r="B1770">
        <v>33.606000000000002</v>
      </c>
      <c r="C1770">
        <v>133.298</v>
      </c>
      <c r="D1770">
        <v>158.46100000000001</v>
      </c>
      <c r="E1770">
        <v>33.606999999999999</v>
      </c>
      <c r="F1770">
        <v>133.298</v>
      </c>
      <c r="G1770">
        <v>164.97</v>
      </c>
      <c r="H1770">
        <v>87.447000000000003</v>
      </c>
      <c r="I1770">
        <v>9575</v>
      </c>
      <c r="J1770">
        <v>11804</v>
      </c>
      <c r="K1770" t="s">
        <v>4000</v>
      </c>
      <c r="L1770" t="s">
        <v>3999</v>
      </c>
    </row>
    <row r="1771" spans="1:12" x14ac:dyDescent="0.25">
      <c r="A1771">
        <v>1816</v>
      </c>
      <c r="B1771">
        <v>33.542000000000002</v>
      </c>
      <c r="C1771">
        <v>133.43</v>
      </c>
      <c r="D1771">
        <v>13.49</v>
      </c>
      <c r="E1771">
        <v>33.542000000000002</v>
      </c>
      <c r="F1771">
        <v>133.43</v>
      </c>
      <c r="G1771">
        <v>14.7</v>
      </c>
      <c r="H1771">
        <v>90.376000000000005</v>
      </c>
      <c r="I1771">
        <v>9670</v>
      </c>
      <c r="J1771">
        <v>11850</v>
      </c>
      <c r="K1771" t="s">
        <v>4002</v>
      </c>
      <c r="L1771" t="s">
        <v>3111</v>
      </c>
    </row>
    <row r="1772" spans="1:12" x14ac:dyDescent="0.25">
      <c r="A1772">
        <v>1817</v>
      </c>
      <c r="B1772">
        <v>33.540999999999997</v>
      </c>
      <c r="C1772">
        <v>133.43</v>
      </c>
      <c r="D1772">
        <v>13.51</v>
      </c>
      <c r="E1772">
        <v>33.54</v>
      </c>
      <c r="F1772">
        <v>133.43</v>
      </c>
      <c r="G1772">
        <v>14.7</v>
      </c>
      <c r="H1772">
        <v>81.988</v>
      </c>
      <c r="I1772">
        <v>9670</v>
      </c>
      <c r="J1772">
        <v>11851</v>
      </c>
      <c r="K1772" t="s">
        <v>4004</v>
      </c>
      <c r="L1772" t="s">
        <v>3111</v>
      </c>
    </row>
    <row r="1773" spans="1:12" x14ac:dyDescent="0.25">
      <c r="A1773">
        <v>1818</v>
      </c>
      <c r="B1773">
        <v>33.53</v>
      </c>
      <c r="C1773">
        <v>133.35499999999999</v>
      </c>
      <c r="D1773">
        <v>17.047000000000001</v>
      </c>
      <c r="E1773">
        <v>33.529000000000003</v>
      </c>
      <c r="F1773">
        <v>133.35499999999999</v>
      </c>
      <c r="G1773">
        <v>-9999</v>
      </c>
      <c r="H1773">
        <v>83.537000000000006</v>
      </c>
      <c r="I1773">
        <v>9616</v>
      </c>
      <c r="J1773">
        <v>11859</v>
      </c>
      <c r="K1773" t="s">
        <v>4007</v>
      </c>
      <c r="L1773" t="s">
        <v>4006</v>
      </c>
    </row>
    <row r="1774" spans="1:12" x14ac:dyDescent="0.25">
      <c r="A1774">
        <v>1819</v>
      </c>
      <c r="B1774">
        <v>33.545000000000002</v>
      </c>
      <c r="C1774">
        <v>133.428</v>
      </c>
      <c r="D1774">
        <v>4.2990000000000004</v>
      </c>
      <c r="E1774">
        <v>33.543999999999997</v>
      </c>
      <c r="F1774">
        <v>133.43</v>
      </c>
      <c r="G1774">
        <v>5.28</v>
      </c>
      <c r="H1774">
        <v>23.895</v>
      </c>
      <c r="I1774">
        <v>9669</v>
      </c>
      <c r="J1774">
        <v>11848</v>
      </c>
      <c r="K1774" t="s">
        <v>4010</v>
      </c>
      <c r="L1774" t="s">
        <v>4009</v>
      </c>
    </row>
    <row r="1775" spans="1:12" x14ac:dyDescent="0.25">
      <c r="A1775">
        <v>1820</v>
      </c>
      <c r="B1775">
        <v>33.49</v>
      </c>
      <c r="C1775">
        <v>133.44900000000001</v>
      </c>
      <c r="D1775">
        <v>70.841999999999999</v>
      </c>
      <c r="E1775">
        <v>33.488999999999997</v>
      </c>
      <c r="F1775">
        <v>133.44900000000001</v>
      </c>
      <c r="G1775">
        <v>5.28</v>
      </c>
      <c r="H1775">
        <v>7.7080000000000002</v>
      </c>
      <c r="I1775">
        <v>9684</v>
      </c>
      <c r="J1775">
        <v>11888</v>
      </c>
      <c r="K1775" t="s">
        <v>4013</v>
      </c>
      <c r="L1775" t="s">
        <v>4012</v>
      </c>
    </row>
    <row r="1776" spans="1:12" x14ac:dyDescent="0.25">
      <c r="A1776">
        <v>1821</v>
      </c>
      <c r="B1776">
        <v>33.622999999999998</v>
      </c>
      <c r="C1776">
        <v>132.97999999999999</v>
      </c>
      <c r="D1776">
        <v>238.833</v>
      </c>
      <c r="E1776">
        <v>33.622999999999998</v>
      </c>
      <c r="F1776">
        <v>132.97900000000001</v>
      </c>
      <c r="G1776">
        <v>-9999</v>
      </c>
      <c r="H1776">
        <v>43.195999999999998</v>
      </c>
      <c r="I1776">
        <v>9346</v>
      </c>
      <c r="J1776">
        <v>11792</v>
      </c>
      <c r="K1776" t="s">
        <v>4016</v>
      </c>
      <c r="L1776" t="s">
        <v>4015</v>
      </c>
    </row>
    <row r="1777" spans="1:12" x14ac:dyDescent="0.25">
      <c r="A1777">
        <v>1822</v>
      </c>
      <c r="B1777">
        <v>33.54</v>
      </c>
      <c r="C1777">
        <v>133.124</v>
      </c>
      <c r="D1777">
        <v>686.93499999999995</v>
      </c>
      <c r="E1777">
        <v>33.539000000000001</v>
      </c>
      <c r="F1777">
        <v>133.124</v>
      </c>
      <c r="G1777">
        <v>-9999</v>
      </c>
      <c r="H1777">
        <v>28.486000000000001</v>
      </c>
      <c r="I1777">
        <v>9450</v>
      </c>
      <c r="J1777">
        <v>11852</v>
      </c>
      <c r="K1777" t="s">
        <v>4018</v>
      </c>
      <c r="L1777" t="s">
        <v>3985</v>
      </c>
    </row>
    <row r="1778" spans="1:12" x14ac:dyDescent="0.25">
      <c r="A1778">
        <v>1823</v>
      </c>
      <c r="B1778">
        <v>33.534999999999997</v>
      </c>
      <c r="C1778">
        <v>133.249</v>
      </c>
      <c r="D1778">
        <v>1037.846</v>
      </c>
      <c r="E1778">
        <v>33.533999999999999</v>
      </c>
      <c r="F1778">
        <v>133.25</v>
      </c>
      <c r="G1778">
        <v>-9999</v>
      </c>
      <c r="H1778">
        <v>19.04</v>
      </c>
      <c r="I1778">
        <v>9540</v>
      </c>
      <c r="J1778">
        <v>11855</v>
      </c>
      <c r="K1778" t="s">
        <v>4020</v>
      </c>
      <c r="L1778" t="s">
        <v>3985</v>
      </c>
    </row>
    <row r="1779" spans="1:12" x14ac:dyDescent="0.25">
      <c r="A1779">
        <v>1824</v>
      </c>
      <c r="B1779">
        <v>33.569000000000003</v>
      </c>
      <c r="C1779">
        <v>133.32599999999999</v>
      </c>
      <c r="D1779">
        <v>1332.779</v>
      </c>
      <c r="E1779">
        <v>33.57</v>
      </c>
      <c r="F1779">
        <v>133.32599999999999</v>
      </c>
      <c r="G1779">
        <v>-9999</v>
      </c>
      <c r="H1779">
        <v>18.312999999999999</v>
      </c>
      <c r="I1779">
        <v>9595</v>
      </c>
      <c r="J1779">
        <v>11831</v>
      </c>
      <c r="K1779" t="s">
        <v>4022</v>
      </c>
      <c r="L1779" t="s">
        <v>3985</v>
      </c>
    </row>
    <row r="1780" spans="1:12" x14ac:dyDescent="0.25">
      <c r="A1780">
        <v>1825</v>
      </c>
      <c r="B1780">
        <v>33.548000000000002</v>
      </c>
      <c r="C1780">
        <v>133.39400000000001</v>
      </c>
      <c r="D1780">
        <v>1407.595</v>
      </c>
      <c r="E1780">
        <v>33.548000000000002</v>
      </c>
      <c r="F1780">
        <v>133.39400000000001</v>
      </c>
      <c r="G1780">
        <v>-9999</v>
      </c>
      <c r="H1780">
        <v>21.658999999999999</v>
      </c>
      <c r="I1780">
        <v>9644</v>
      </c>
      <c r="J1780">
        <v>11846</v>
      </c>
      <c r="K1780" t="s">
        <v>4024</v>
      </c>
      <c r="L1780" t="s">
        <v>3985</v>
      </c>
    </row>
    <row r="1781" spans="1:12" x14ac:dyDescent="0.25">
      <c r="A1781">
        <v>1826</v>
      </c>
      <c r="B1781">
        <v>33.591000000000001</v>
      </c>
      <c r="C1781">
        <v>133.69399999999999</v>
      </c>
      <c r="D1781">
        <v>459.00900000000001</v>
      </c>
      <c r="E1781">
        <v>33.591000000000001</v>
      </c>
      <c r="F1781">
        <v>133.69300000000001</v>
      </c>
      <c r="G1781">
        <v>468</v>
      </c>
      <c r="H1781">
        <v>36.798000000000002</v>
      </c>
      <c r="I1781">
        <v>9860</v>
      </c>
      <c r="J1781">
        <v>11815</v>
      </c>
      <c r="K1781" t="s">
        <v>4027</v>
      </c>
      <c r="L1781" t="s">
        <v>4026</v>
      </c>
    </row>
    <row r="1782" spans="1:12" x14ac:dyDescent="0.25">
      <c r="A1782">
        <v>1827</v>
      </c>
      <c r="B1782">
        <v>33.567</v>
      </c>
      <c r="C1782">
        <v>133.68299999999999</v>
      </c>
      <c r="D1782">
        <v>460.12599999999998</v>
      </c>
      <c r="E1782">
        <v>33.567999999999998</v>
      </c>
      <c r="F1782">
        <v>133.68199999999999</v>
      </c>
      <c r="G1782">
        <v>468</v>
      </c>
      <c r="H1782">
        <v>23.658999999999999</v>
      </c>
      <c r="I1782">
        <v>9852</v>
      </c>
      <c r="J1782">
        <v>11832</v>
      </c>
      <c r="K1782" t="s">
        <v>4029</v>
      </c>
      <c r="L1782" t="s">
        <v>4026</v>
      </c>
    </row>
    <row r="1783" spans="1:12" x14ac:dyDescent="0.25">
      <c r="A1783">
        <v>1828</v>
      </c>
      <c r="B1783">
        <v>33.536999999999999</v>
      </c>
      <c r="C1783">
        <v>133.68700000000001</v>
      </c>
      <c r="D1783">
        <v>462.90300000000002</v>
      </c>
      <c r="E1783">
        <v>33.536999999999999</v>
      </c>
      <c r="F1783">
        <v>133.68899999999999</v>
      </c>
      <c r="G1783">
        <v>508.2</v>
      </c>
      <c r="H1783">
        <v>23.873000000000001</v>
      </c>
      <c r="I1783">
        <v>9855</v>
      </c>
      <c r="J1783">
        <v>11854</v>
      </c>
      <c r="K1783" t="s">
        <v>1914</v>
      </c>
      <c r="L1783" t="s">
        <v>4026</v>
      </c>
    </row>
    <row r="1784" spans="1:12" x14ac:dyDescent="0.25">
      <c r="A1784">
        <v>1829</v>
      </c>
      <c r="B1784">
        <v>33.941000000000003</v>
      </c>
      <c r="C1784">
        <v>134.62200000000001</v>
      </c>
      <c r="D1784">
        <v>783.30799999999999</v>
      </c>
      <c r="E1784">
        <v>33.941000000000003</v>
      </c>
      <c r="F1784">
        <v>134.62200000000001</v>
      </c>
      <c r="G1784">
        <v>-9999</v>
      </c>
      <c r="H1784">
        <v>125.992</v>
      </c>
      <c r="I1784">
        <v>10528</v>
      </c>
      <c r="J1784">
        <v>11563</v>
      </c>
      <c r="K1784" t="s">
        <v>4032</v>
      </c>
      <c r="L1784" t="s">
        <v>4031</v>
      </c>
    </row>
    <row r="1785" spans="1:12" x14ac:dyDescent="0.25">
      <c r="A1785">
        <v>1830</v>
      </c>
      <c r="B1785">
        <v>33.853000000000002</v>
      </c>
      <c r="C1785">
        <v>134.48099999999999</v>
      </c>
      <c r="D1785">
        <v>701.5</v>
      </c>
      <c r="E1785">
        <v>33.853000000000002</v>
      </c>
      <c r="F1785">
        <v>134.48099999999999</v>
      </c>
      <c r="G1785">
        <v>-9999</v>
      </c>
      <c r="H1785">
        <v>103.291</v>
      </c>
      <c r="I1785">
        <v>10427</v>
      </c>
      <c r="J1785">
        <v>11626</v>
      </c>
      <c r="K1785" t="s">
        <v>4034</v>
      </c>
      <c r="L1785" t="s">
        <v>4031</v>
      </c>
    </row>
    <row r="1786" spans="1:12" x14ac:dyDescent="0.25">
      <c r="A1786">
        <v>1831</v>
      </c>
      <c r="B1786">
        <v>33.927999999999997</v>
      </c>
      <c r="C1786">
        <v>134.702</v>
      </c>
      <c r="D1786">
        <v>98.99</v>
      </c>
      <c r="E1786">
        <v>33.927</v>
      </c>
      <c r="F1786">
        <v>134.702</v>
      </c>
      <c r="G1786">
        <v>-9999</v>
      </c>
      <c r="H1786">
        <v>125.943</v>
      </c>
      <c r="I1786">
        <v>10586</v>
      </c>
      <c r="J1786">
        <v>11572</v>
      </c>
      <c r="K1786" t="s">
        <v>4037</v>
      </c>
      <c r="L1786" t="s">
        <v>4036</v>
      </c>
    </row>
    <row r="1787" spans="1:12" x14ac:dyDescent="0.25">
      <c r="A1787">
        <v>1832</v>
      </c>
      <c r="B1787">
        <v>33.905999999999999</v>
      </c>
      <c r="C1787">
        <v>134.619</v>
      </c>
      <c r="D1787">
        <v>64.739999999999995</v>
      </c>
      <c r="E1787">
        <v>33.905999999999999</v>
      </c>
      <c r="F1787">
        <v>134.619</v>
      </c>
      <c r="G1787">
        <v>-9999</v>
      </c>
      <c r="H1787">
        <v>155.136</v>
      </c>
      <c r="I1787">
        <v>10526</v>
      </c>
      <c r="J1787">
        <v>11588</v>
      </c>
      <c r="K1787" t="s">
        <v>4040</v>
      </c>
      <c r="L1787" t="s">
        <v>4039</v>
      </c>
    </row>
    <row r="1788" spans="1:12" x14ac:dyDescent="0.25">
      <c r="A1788">
        <v>1833</v>
      </c>
      <c r="B1788">
        <v>33.896999999999998</v>
      </c>
      <c r="C1788">
        <v>134.61600000000001</v>
      </c>
      <c r="D1788">
        <v>62.29</v>
      </c>
      <c r="E1788">
        <v>33.896000000000001</v>
      </c>
      <c r="F1788">
        <v>134.61600000000001</v>
      </c>
      <c r="G1788">
        <v>-9999</v>
      </c>
      <c r="H1788">
        <v>143.87799999999999</v>
      </c>
      <c r="I1788">
        <v>10524</v>
      </c>
      <c r="J1788">
        <v>11595</v>
      </c>
      <c r="K1788" t="s">
        <v>4042</v>
      </c>
      <c r="L1788" t="s">
        <v>4039</v>
      </c>
    </row>
    <row r="1789" spans="1:12" x14ac:dyDescent="0.25">
      <c r="A1789">
        <v>1834</v>
      </c>
      <c r="B1789">
        <v>33.927999999999997</v>
      </c>
      <c r="C1789">
        <v>134.57400000000001</v>
      </c>
      <c r="D1789">
        <v>778.16099999999994</v>
      </c>
      <c r="E1789">
        <v>33.929000000000002</v>
      </c>
      <c r="F1789">
        <v>134.57599999999999</v>
      </c>
      <c r="G1789">
        <v>-9999</v>
      </c>
      <c r="H1789">
        <v>130.251</v>
      </c>
      <c r="I1789">
        <v>10494</v>
      </c>
      <c r="J1789">
        <v>11572</v>
      </c>
      <c r="K1789" t="s">
        <v>4044</v>
      </c>
      <c r="L1789" t="s">
        <v>4031</v>
      </c>
    </row>
    <row r="1790" spans="1:12" x14ac:dyDescent="0.25">
      <c r="A1790">
        <v>1835</v>
      </c>
      <c r="B1790">
        <v>33.941000000000003</v>
      </c>
      <c r="C1790">
        <v>134.59100000000001</v>
      </c>
      <c r="D1790">
        <v>782.22199999999998</v>
      </c>
      <c r="E1790">
        <v>33.942</v>
      </c>
      <c r="F1790">
        <v>134.59100000000001</v>
      </c>
      <c r="G1790">
        <v>-9999</v>
      </c>
      <c r="H1790">
        <v>124.214</v>
      </c>
      <c r="I1790">
        <v>10506</v>
      </c>
      <c r="J1790">
        <v>11563</v>
      </c>
      <c r="K1790" t="s">
        <v>4046</v>
      </c>
      <c r="L1790" t="s">
        <v>4031</v>
      </c>
    </row>
    <row r="1791" spans="1:12" x14ac:dyDescent="0.25">
      <c r="A1791">
        <v>1836</v>
      </c>
      <c r="B1791">
        <v>33.86</v>
      </c>
      <c r="C1791">
        <v>134.501</v>
      </c>
      <c r="D1791">
        <v>706.59799999999996</v>
      </c>
      <c r="E1791">
        <v>33.86</v>
      </c>
      <c r="F1791">
        <v>134.501</v>
      </c>
      <c r="G1791">
        <v>-9999</v>
      </c>
      <c r="H1791">
        <v>108.301</v>
      </c>
      <c r="I1791">
        <v>10441</v>
      </c>
      <c r="J1791">
        <v>11621</v>
      </c>
      <c r="K1791" t="s">
        <v>4048</v>
      </c>
      <c r="L1791" t="s">
        <v>4031</v>
      </c>
    </row>
    <row r="1792" spans="1:12" x14ac:dyDescent="0.25">
      <c r="A1792">
        <v>1837</v>
      </c>
      <c r="B1792">
        <v>33.921999999999997</v>
      </c>
      <c r="C1792">
        <v>134.54900000000001</v>
      </c>
      <c r="D1792">
        <v>767.89800000000002</v>
      </c>
      <c r="E1792">
        <v>33.920999999999999</v>
      </c>
      <c r="F1792">
        <v>134.55099999999999</v>
      </c>
      <c r="G1792">
        <v>-9999</v>
      </c>
      <c r="H1792">
        <v>87.391999999999996</v>
      </c>
      <c r="I1792">
        <v>10476</v>
      </c>
      <c r="J1792">
        <v>11577</v>
      </c>
      <c r="K1792" t="s">
        <v>4050</v>
      </c>
      <c r="L1792" t="s">
        <v>4031</v>
      </c>
    </row>
    <row r="1793" spans="1:12" x14ac:dyDescent="0.25">
      <c r="A1793">
        <v>1838</v>
      </c>
      <c r="B1793">
        <v>33.853000000000002</v>
      </c>
      <c r="C1793">
        <v>134.285</v>
      </c>
      <c r="D1793">
        <v>126.44499999999999</v>
      </c>
      <c r="E1793">
        <v>33.853999999999999</v>
      </c>
      <c r="F1793">
        <v>134.285</v>
      </c>
      <c r="G1793">
        <v>-9999</v>
      </c>
      <c r="H1793">
        <v>64.215000000000003</v>
      </c>
      <c r="I1793">
        <v>10286</v>
      </c>
      <c r="J1793">
        <v>11626</v>
      </c>
      <c r="K1793" t="s">
        <v>4053</v>
      </c>
      <c r="L1793" t="s">
        <v>4052</v>
      </c>
    </row>
    <row r="1794" spans="1:12" x14ac:dyDescent="0.25">
      <c r="A1794">
        <v>1839</v>
      </c>
      <c r="B1794">
        <v>34.082999999999998</v>
      </c>
      <c r="C1794">
        <v>134.58500000000001</v>
      </c>
      <c r="D1794">
        <v>3325.2979999999998</v>
      </c>
      <c r="E1794">
        <v>34.078000000000003</v>
      </c>
      <c r="F1794">
        <v>134.58099999999999</v>
      </c>
      <c r="G1794">
        <v>3423</v>
      </c>
      <c r="H1794">
        <v>102.714</v>
      </c>
      <c r="I1794">
        <v>10502</v>
      </c>
      <c r="J1794">
        <v>11461</v>
      </c>
      <c r="K1794" t="s">
        <v>4055</v>
      </c>
      <c r="L1794" t="s">
        <v>229</v>
      </c>
    </row>
    <row r="1795" spans="1:12" x14ac:dyDescent="0.25">
      <c r="A1795">
        <v>1840</v>
      </c>
      <c r="B1795">
        <v>34.106000000000002</v>
      </c>
      <c r="C1795">
        <v>134.447</v>
      </c>
      <c r="D1795">
        <v>3028.4389999999999</v>
      </c>
      <c r="E1795">
        <v>34.107999999999997</v>
      </c>
      <c r="F1795">
        <v>134.446</v>
      </c>
      <c r="G1795">
        <v>-9999</v>
      </c>
      <c r="H1795">
        <v>24.416</v>
      </c>
      <c r="I1795">
        <v>10402</v>
      </c>
      <c r="J1795">
        <v>11444</v>
      </c>
      <c r="K1795" t="s">
        <v>4057</v>
      </c>
      <c r="L1795" t="s">
        <v>229</v>
      </c>
    </row>
    <row r="1796" spans="1:12" x14ac:dyDescent="0.25">
      <c r="A1796">
        <v>1841</v>
      </c>
      <c r="B1796">
        <v>34.088000000000001</v>
      </c>
      <c r="C1796">
        <v>134.387</v>
      </c>
      <c r="D1796">
        <v>3014.7860000000001</v>
      </c>
      <c r="E1796">
        <v>34.088999999999999</v>
      </c>
      <c r="F1796">
        <v>134.387</v>
      </c>
      <c r="G1796">
        <v>-9999</v>
      </c>
      <c r="H1796">
        <v>27.477</v>
      </c>
      <c r="I1796">
        <v>10359</v>
      </c>
      <c r="J1796">
        <v>11457</v>
      </c>
      <c r="K1796" t="s">
        <v>4059</v>
      </c>
      <c r="L1796" t="s">
        <v>229</v>
      </c>
    </row>
    <row r="1797" spans="1:12" x14ac:dyDescent="0.25">
      <c r="A1797">
        <v>1842</v>
      </c>
      <c r="B1797">
        <v>34.088000000000001</v>
      </c>
      <c r="C1797">
        <v>134.34700000000001</v>
      </c>
      <c r="D1797">
        <v>3001.74</v>
      </c>
      <c r="E1797">
        <v>34.088000000000001</v>
      </c>
      <c r="F1797">
        <v>134.346</v>
      </c>
      <c r="G1797">
        <v>-9999</v>
      </c>
      <c r="H1797">
        <v>37.341000000000001</v>
      </c>
      <c r="I1797">
        <v>10330</v>
      </c>
      <c r="J1797">
        <v>11457</v>
      </c>
      <c r="K1797" t="s">
        <v>573</v>
      </c>
      <c r="L1797" t="s">
        <v>229</v>
      </c>
    </row>
    <row r="1798" spans="1:12" x14ac:dyDescent="0.25">
      <c r="A1798">
        <v>1843</v>
      </c>
      <c r="B1798">
        <v>34.072000000000003</v>
      </c>
      <c r="C1798">
        <v>134.23699999999999</v>
      </c>
      <c r="D1798">
        <v>2859.8780000000002</v>
      </c>
      <c r="E1798">
        <v>34.072000000000003</v>
      </c>
      <c r="F1798">
        <v>134.23699999999999</v>
      </c>
      <c r="G1798">
        <v>-9999</v>
      </c>
      <c r="H1798">
        <v>39.811</v>
      </c>
      <c r="I1798">
        <v>10251</v>
      </c>
      <c r="J1798">
        <v>11469</v>
      </c>
      <c r="K1798" t="s">
        <v>4061</v>
      </c>
      <c r="L1798" t="s">
        <v>229</v>
      </c>
    </row>
    <row r="1799" spans="1:12" x14ac:dyDescent="0.25">
      <c r="A1799">
        <v>1844</v>
      </c>
      <c r="B1799">
        <v>34.024000000000001</v>
      </c>
      <c r="C1799">
        <v>134.22399999999999</v>
      </c>
      <c r="D1799">
        <v>7.7110000000000003</v>
      </c>
      <c r="E1799">
        <v>34.024000000000001</v>
      </c>
      <c r="F1799">
        <v>134.22399999999999</v>
      </c>
      <c r="G1799">
        <v>8</v>
      </c>
      <c r="H1799">
        <v>38.914000000000001</v>
      </c>
      <c r="I1799">
        <v>10242</v>
      </c>
      <c r="J1799">
        <v>11503</v>
      </c>
      <c r="K1799" t="s">
        <v>3204</v>
      </c>
      <c r="L1799" t="s">
        <v>4063</v>
      </c>
    </row>
    <row r="1800" spans="1:12" x14ac:dyDescent="0.25">
      <c r="A1800">
        <v>1845</v>
      </c>
      <c r="B1800">
        <v>34.064999999999998</v>
      </c>
      <c r="C1800">
        <v>134.19399999999999</v>
      </c>
      <c r="D1800">
        <v>2751.8319999999999</v>
      </c>
      <c r="E1800">
        <v>34.064999999999998</v>
      </c>
      <c r="F1800">
        <v>134.19399999999999</v>
      </c>
      <c r="G1800">
        <v>-9999</v>
      </c>
      <c r="H1800">
        <v>38.381999999999998</v>
      </c>
      <c r="I1800">
        <v>10220</v>
      </c>
      <c r="J1800">
        <v>11474</v>
      </c>
      <c r="K1800" t="s">
        <v>4065</v>
      </c>
      <c r="L1800" t="s">
        <v>229</v>
      </c>
    </row>
    <row r="1801" spans="1:12" x14ac:dyDescent="0.25">
      <c r="A1801">
        <v>1846</v>
      </c>
      <c r="B1801">
        <v>34.043999999999997</v>
      </c>
      <c r="C1801">
        <v>134.05099999999999</v>
      </c>
      <c r="D1801">
        <v>2251.7179999999998</v>
      </c>
      <c r="E1801">
        <v>34.043999999999997</v>
      </c>
      <c r="F1801">
        <v>134.05099999999999</v>
      </c>
      <c r="G1801">
        <v>-9999</v>
      </c>
      <c r="H1801">
        <v>51.158999999999999</v>
      </c>
      <c r="I1801">
        <v>10117</v>
      </c>
      <c r="J1801">
        <v>11489</v>
      </c>
      <c r="K1801" t="s">
        <v>4067</v>
      </c>
      <c r="L1801" t="s">
        <v>229</v>
      </c>
    </row>
    <row r="1802" spans="1:12" x14ac:dyDescent="0.25">
      <c r="A1802">
        <v>1847</v>
      </c>
      <c r="B1802">
        <v>34.033000000000001</v>
      </c>
      <c r="C1802">
        <v>133.96899999999999</v>
      </c>
      <c r="D1802">
        <v>7.8049999999999997</v>
      </c>
      <c r="E1802">
        <v>34.033999999999999</v>
      </c>
      <c r="F1802">
        <v>133.96899999999999</v>
      </c>
      <c r="G1802">
        <v>-9999</v>
      </c>
      <c r="H1802">
        <v>52.792000000000002</v>
      </c>
      <c r="I1802">
        <v>10058</v>
      </c>
      <c r="J1802">
        <v>11497</v>
      </c>
      <c r="K1802" t="s">
        <v>4069</v>
      </c>
      <c r="L1802" t="s">
        <v>229</v>
      </c>
    </row>
    <row r="1803" spans="1:12" x14ac:dyDescent="0.25">
      <c r="A1803">
        <v>1848</v>
      </c>
      <c r="B1803">
        <v>34.033000000000001</v>
      </c>
      <c r="C1803">
        <v>133.84200000000001</v>
      </c>
      <c r="D1803">
        <v>5.5179999999999998</v>
      </c>
      <c r="E1803">
        <v>34.033000000000001</v>
      </c>
      <c r="F1803">
        <v>133.84200000000001</v>
      </c>
      <c r="G1803">
        <v>-9999</v>
      </c>
      <c r="H1803">
        <v>66.686000000000007</v>
      </c>
      <c r="I1803">
        <v>9967</v>
      </c>
      <c r="J1803">
        <v>11497</v>
      </c>
      <c r="K1803" t="s">
        <v>4071</v>
      </c>
      <c r="L1803" t="s">
        <v>229</v>
      </c>
    </row>
    <row r="1804" spans="1:12" x14ac:dyDescent="0.25">
      <c r="A1804">
        <v>1849</v>
      </c>
      <c r="B1804">
        <v>33.89</v>
      </c>
      <c r="C1804">
        <v>133.816</v>
      </c>
      <c r="D1804">
        <v>224.434</v>
      </c>
      <c r="E1804">
        <v>33.89</v>
      </c>
      <c r="F1804">
        <v>133.816</v>
      </c>
      <c r="G1804">
        <v>225.6</v>
      </c>
      <c r="H1804">
        <v>43.576999999999998</v>
      </c>
      <c r="I1804">
        <v>9948</v>
      </c>
      <c r="J1804">
        <v>11600</v>
      </c>
      <c r="K1804" t="s">
        <v>4074</v>
      </c>
      <c r="L1804" t="s">
        <v>4073</v>
      </c>
    </row>
    <row r="1805" spans="1:12" x14ac:dyDescent="0.25">
      <c r="A1805">
        <v>1850</v>
      </c>
      <c r="B1805">
        <v>33.862000000000002</v>
      </c>
      <c r="C1805">
        <v>133.78</v>
      </c>
      <c r="D1805">
        <v>1062.991</v>
      </c>
      <c r="E1805">
        <v>33.862000000000002</v>
      </c>
      <c r="F1805">
        <v>133.78</v>
      </c>
      <c r="G1805">
        <v>1079</v>
      </c>
      <c r="H1805">
        <v>77.807000000000002</v>
      </c>
      <c r="I1805">
        <v>9922</v>
      </c>
      <c r="J1805">
        <v>11620</v>
      </c>
      <c r="K1805" t="s">
        <v>4076</v>
      </c>
      <c r="L1805" t="s">
        <v>229</v>
      </c>
    </row>
    <row r="1806" spans="1:12" x14ac:dyDescent="0.25">
      <c r="A1806">
        <v>1851</v>
      </c>
      <c r="B1806">
        <v>33.79</v>
      </c>
      <c r="C1806">
        <v>133.73699999999999</v>
      </c>
      <c r="D1806">
        <v>929.846</v>
      </c>
      <c r="E1806">
        <v>33.789000000000001</v>
      </c>
      <c r="F1806">
        <v>133.73699999999999</v>
      </c>
      <c r="G1806">
        <v>-9999</v>
      </c>
      <c r="H1806">
        <v>74.429000000000002</v>
      </c>
      <c r="I1806">
        <v>9891</v>
      </c>
      <c r="J1806">
        <v>11672</v>
      </c>
      <c r="K1806" t="s">
        <v>4078</v>
      </c>
      <c r="L1806" t="s">
        <v>229</v>
      </c>
    </row>
    <row r="1807" spans="1:12" x14ac:dyDescent="0.25">
      <c r="A1807">
        <v>1852</v>
      </c>
      <c r="B1807">
        <v>34.14</v>
      </c>
      <c r="C1807">
        <v>134.47200000000001</v>
      </c>
      <c r="D1807">
        <v>104.911</v>
      </c>
      <c r="E1807">
        <v>34.137999999999998</v>
      </c>
      <c r="F1807">
        <v>134.47300000000001</v>
      </c>
      <c r="G1807">
        <v>-9999</v>
      </c>
      <c r="H1807">
        <v>9.67</v>
      </c>
      <c r="I1807">
        <v>10420</v>
      </c>
      <c r="J1807">
        <v>11420</v>
      </c>
      <c r="K1807" t="s">
        <v>4081</v>
      </c>
      <c r="L1807" t="s">
        <v>4080</v>
      </c>
    </row>
    <row r="1808" spans="1:12" x14ac:dyDescent="0.25">
      <c r="A1808">
        <v>1853</v>
      </c>
      <c r="B1808">
        <v>34.107999999999997</v>
      </c>
      <c r="C1808">
        <v>134.45099999999999</v>
      </c>
      <c r="D1808">
        <v>3028.6379999999999</v>
      </c>
      <c r="E1808">
        <v>34.11</v>
      </c>
      <c r="F1808">
        <v>134.44800000000001</v>
      </c>
      <c r="G1808">
        <v>-9999</v>
      </c>
      <c r="H1808">
        <v>9.9410000000000007</v>
      </c>
      <c r="I1808">
        <v>10405</v>
      </c>
      <c r="J1808">
        <v>11443</v>
      </c>
      <c r="K1808" t="s">
        <v>4080</v>
      </c>
      <c r="L1808" t="s">
        <v>4080</v>
      </c>
    </row>
    <row r="1809" spans="1:12" x14ac:dyDescent="0.25">
      <c r="A1809">
        <v>1854</v>
      </c>
      <c r="B1809">
        <v>34.124000000000002</v>
      </c>
      <c r="C1809">
        <v>134.43799999999999</v>
      </c>
      <c r="D1809">
        <v>58.682000000000002</v>
      </c>
      <c r="E1809">
        <v>34.124000000000002</v>
      </c>
      <c r="F1809">
        <v>134.43799999999999</v>
      </c>
      <c r="G1809">
        <v>-9999</v>
      </c>
      <c r="H1809">
        <v>19.425000000000001</v>
      </c>
      <c r="I1809">
        <v>10396</v>
      </c>
      <c r="J1809">
        <v>11431</v>
      </c>
      <c r="K1809" t="s">
        <v>4085</v>
      </c>
      <c r="L1809" t="s">
        <v>4084</v>
      </c>
    </row>
    <row r="1810" spans="1:12" x14ac:dyDescent="0.25">
      <c r="A1810">
        <v>1855</v>
      </c>
      <c r="B1810">
        <v>34.091000000000001</v>
      </c>
      <c r="C1810">
        <v>134.38999999999999</v>
      </c>
      <c r="D1810">
        <v>3015.078</v>
      </c>
      <c r="E1810">
        <v>34.093000000000004</v>
      </c>
      <c r="F1810">
        <v>134.386</v>
      </c>
      <c r="G1810">
        <v>0</v>
      </c>
      <c r="H1810">
        <v>17.033000000000001</v>
      </c>
      <c r="I1810">
        <v>10361</v>
      </c>
      <c r="J1810">
        <v>11455</v>
      </c>
      <c r="K1810" t="s">
        <v>4087</v>
      </c>
      <c r="L1810" t="s">
        <v>229</v>
      </c>
    </row>
    <row r="1811" spans="1:12" x14ac:dyDescent="0.25">
      <c r="A1811">
        <v>1857</v>
      </c>
      <c r="B1811">
        <v>34.14</v>
      </c>
      <c r="C1811">
        <v>134.47</v>
      </c>
      <c r="D1811">
        <v>104.84699999999999</v>
      </c>
      <c r="E1811">
        <v>34.14</v>
      </c>
      <c r="F1811">
        <v>134.47</v>
      </c>
      <c r="G1811">
        <v>-9999</v>
      </c>
      <c r="H1811">
        <v>26.792999999999999</v>
      </c>
      <c r="I1811">
        <v>10419</v>
      </c>
      <c r="J1811">
        <v>11420</v>
      </c>
      <c r="K1811" t="s">
        <v>4091</v>
      </c>
      <c r="L1811" t="s">
        <v>4080</v>
      </c>
    </row>
    <row r="1812" spans="1:12" x14ac:dyDescent="0.25">
      <c r="A1812">
        <v>1858</v>
      </c>
      <c r="B1812">
        <v>34.098999999999997</v>
      </c>
      <c r="C1812">
        <v>134.42400000000001</v>
      </c>
      <c r="D1812">
        <v>3026.3139999999999</v>
      </c>
      <c r="E1812">
        <v>34.098999999999997</v>
      </c>
      <c r="F1812">
        <v>134.42400000000001</v>
      </c>
      <c r="G1812">
        <v>-9999</v>
      </c>
      <c r="H1812">
        <v>34.966000000000001</v>
      </c>
      <c r="I1812">
        <v>10386</v>
      </c>
      <c r="J1812">
        <v>11449</v>
      </c>
      <c r="K1812" t="s">
        <v>1365</v>
      </c>
      <c r="L1812" t="s">
        <v>229</v>
      </c>
    </row>
    <row r="1813" spans="1:12" x14ac:dyDescent="0.25">
      <c r="A1813">
        <v>1859</v>
      </c>
      <c r="B1813">
        <v>34.036999999999999</v>
      </c>
      <c r="C1813">
        <v>134.15799999999999</v>
      </c>
      <c r="D1813">
        <v>180.91499999999999</v>
      </c>
      <c r="E1813">
        <v>34.036999999999999</v>
      </c>
      <c r="F1813">
        <v>134.15799999999999</v>
      </c>
      <c r="G1813">
        <v>181</v>
      </c>
      <c r="H1813">
        <v>17.457000000000001</v>
      </c>
      <c r="I1813">
        <v>10194</v>
      </c>
      <c r="J1813">
        <v>11494</v>
      </c>
      <c r="K1813" t="s">
        <v>2113</v>
      </c>
      <c r="L1813" t="s">
        <v>4092</v>
      </c>
    </row>
    <row r="1814" spans="1:12" x14ac:dyDescent="0.25">
      <c r="A1814">
        <v>1860</v>
      </c>
      <c r="B1814">
        <v>34.023000000000003</v>
      </c>
      <c r="C1814">
        <v>134.066</v>
      </c>
      <c r="D1814">
        <v>129.637</v>
      </c>
      <c r="E1814">
        <v>34.023000000000003</v>
      </c>
      <c r="F1814">
        <v>134.065</v>
      </c>
      <c r="G1814">
        <v>130.30000000000001</v>
      </c>
      <c r="H1814">
        <v>20.716999999999999</v>
      </c>
      <c r="I1814">
        <v>10128</v>
      </c>
      <c r="J1814">
        <v>11504</v>
      </c>
      <c r="K1814" t="s">
        <v>4094</v>
      </c>
      <c r="L1814" t="s">
        <v>4093</v>
      </c>
    </row>
    <row r="1815" spans="1:12" x14ac:dyDescent="0.25">
      <c r="A1815">
        <v>1861</v>
      </c>
      <c r="B1815">
        <v>34.027999999999999</v>
      </c>
      <c r="C1815">
        <v>134.03100000000001</v>
      </c>
      <c r="D1815">
        <v>55.295000000000002</v>
      </c>
      <c r="E1815">
        <v>34.03</v>
      </c>
      <c r="F1815">
        <v>134.03100000000001</v>
      </c>
      <c r="G1815">
        <v>51.9</v>
      </c>
      <c r="H1815">
        <v>25.084</v>
      </c>
      <c r="I1815">
        <v>10103</v>
      </c>
      <c r="J1815">
        <v>11500</v>
      </c>
      <c r="K1815" t="s">
        <v>4097</v>
      </c>
      <c r="L1815" t="s">
        <v>4096</v>
      </c>
    </row>
    <row r="1816" spans="1:12" x14ac:dyDescent="0.25">
      <c r="A1816">
        <v>1862</v>
      </c>
      <c r="B1816">
        <v>33.909999999999997</v>
      </c>
      <c r="C1816">
        <v>133.505</v>
      </c>
      <c r="D1816">
        <v>138.46899999999999</v>
      </c>
      <c r="E1816">
        <v>33.911000000000001</v>
      </c>
      <c r="F1816">
        <v>133.505</v>
      </c>
      <c r="G1816">
        <v>-9999</v>
      </c>
      <c r="H1816">
        <v>25.989000000000001</v>
      </c>
      <c r="I1816">
        <v>9724</v>
      </c>
      <c r="J1816">
        <v>11585</v>
      </c>
      <c r="K1816" t="s">
        <v>4099</v>
      </c>
      <c r="L1816" t="s">
        <v>232</v>
      </c>
    </row>
    <row r="1817" spans="1:12" x14ac:dyDescent="0.25">
      <c r="A1817">
        <v>1863</v>
      </c>
      <c r="B1817">
        <v>33.793999999999997</v>
      </c>
      <c r="C1817">
        <v>133.75800000000001</v>
      </c>
      <c r="D1817">
        <v>80.608000000000004</v>
      </c>
      <c r="E1817">
        <v>33.793999999999997</v>
      </c>
      <c r="F1817">
        <v>133.75700000000001</v>
      </c>
      <c r="G1817">
        <v>-9999</v>
      </c>
      <c r="H1817">
        <v>2.0219999999999998</v>
      </c>
      <c r="I1817">
        <v>9906</v>
      </c>
      <c r="J1817">
        <v>11669</v>
      </c>
      <c r="K1817" t="s">
        <v>4101</v>
      </c>
      <c r="L1817" t="s">
        <v>4101</v>
      </c>
    </row>
    <row r="1818" spans="1:12" x14ac:dyDescent="0.25">
      <c r="A1818">
        <v>1864</v>
      </c>
      <c r="B1818">
        <v>33.783000000000001</v>
      </c>
      <c r="C1818">
        <v>133.69800000000001</v>
      </c>
      <c r="D1818">
        <v>149.398</v>
      </c>
      <c r="E1818">
        <v>33.783000000000001</v>
      </c>
      <c r="F1818">
        <v>133.69800000000001</v>
      </c>
      <c r="G1818">
        <v>-9999</v>
      </c>
      <c r="H1818">
        <v>81.742000000000004</v>
      </c>
      <c r="I1818">
        <v>9863</v>
      </c>
      <c r="J1818">
        <v>11677</v>
      </c>
      <c r="K1818" t="s">
        <v>4103</v>
      </c>
      <c r="L1818" t="s">
        <v>4103</v>
      </c>
    </row>
    <row r="1819" spans="1:12" x14ac:dyDescent="0.25">
      <c r="A1819">
        <v>1865</v>
      </c>
      <c r="B1819">
        <v>33.78</v>
      </c>
      <c r="C1819">
        <v>133.66300000000001</v>
      </c>
      <c r="D1819">
        <v>72.069999999999993</v>
      </c>
      <c r="E1819">
        <v>33.78</v>
      </c>
      <c r="F1819">
        <v>133.66300000000001</v>
      </c>
      <c r="G1819">
        <v>-9999</v>
      </c>
      <c r="H1819">
        <v>81.277000000000001</v>
      </c>
      <c r="I1819">
        <v>9838</v>
      </c>
      <c r="J1819">
        <v>11679</v>
      </c>
      <c r="K1819" t="s">
        <v>4105</v>
      </c>
      <c r="L1819" t="s">
        <v>4105</v>
      </c>
    </row>
    <row r="1820" spans="1:12" x14ac:dyDescent="0.25">
      <c r="A1820">
        <v>1866</v>
      </c>
      <c r="B1820">
        <v>34.286999999999999</v>
      </c>
      <c r="C1820">
        <v>133.81299999999999</v>
      </c>
      <c r="D1820">
        <v>125.259</v>
      </c>
      <c r="E1820">
        <v>34.286999999999999</v>
      </c>
      <c r="F1820">
        <v>133.81299999999999</v>
      </c>
      <c r="G1820">
        <v>136.5</v>
      </c>
      <c r="H1820">
        <v>60.372</v>
      </c>
      <c r="I1820">
        <v>9946</v>
      </c>
      <c r="J1820">
        <v>11314</v>
      </c>
      <c r="K1820" t="s">
        <v>4108</v>
      </c>
      <c r="L1820" t="s">
        <v>4107</v>
      </c>
    </row>
    <row r="1821" spans="1:12" x14ac:dyDescent="0.25">
      <c r="A1821">
        <v>1867</v>
      </c>
      <c r="B1821">
        <v>34.198</v>
      </c>
      <c r="C1821">
        <v>133.84200000000001</v>
      </c>
      <c r="D1821">
        <v>101.738</v>
      </c>
      <c r="E1821">
        <v>34.198</v>
      </c>
      <c r="F1821">
        <v>133.84200000000001</v>
      </c>
      <c r="G1821">
        <v>106.7</v>
      </c>
      <c r="H1821">
        <v>51.506999999999998</v>
      </c>
      <c r="I1821">
        <v>9967</v>
      </c>
      <c r="J1821">
        <v>11378</v>
      </c>
      <c r="K1821" t="s">
        <v>4110</v>
      </c>
      <c r="L1821" t="s">
        <v>4107</v>
      </c>
    </row>
    <row r="1822" spans="1:12" x14ac:dyDescent="0.25">
      <c r="A1822">
        <v>1868</v>
      </c>
      <c r="B1822">
        <v>34.173999999999999</v>
      </c>
      <c r="C1822">
        <v>133.88800000000001</v>
      </c>
      <c r="D1822">
        <v>90.213999999999999</v>
      </c>
      <c r="E1822">
        <v>34.173999999999999</v>
      </c>
      <c r="F1822">
        <v>133.88900000000001</v>
      </c>
      <c r="G1822">
        <v>90</v>
      </c>
      <c r="H1822">
        <v>53.802</v>
      </c>
      <c r="I1822">
        <v>10000</v>
      </c>
      <c r="J1822">
        <v>11395</v>
      </c>
      <c r="K1822" t="s">
        <v>4112</v>
      </c>
      <c r="L1822" t="s">
        <v>4107</v>
      </c>
    </row>
    <row r="1823" spans="1:12" x14ac:dyDescent="0.25">
      <c r="A1823">
        <v>1869</v>
      </c>
      <c r="B1823">
        <v>34.164999999999999</v>
      </c>
      <c r="C1823">
        <v>133.92599999999999</v>
      </c>
      <c r="D1823">
        <v>71.378</v>
      </c>
      <c r="E1823">
        <v>34.164000000000001</v>
      </c>
      <c r="F1823">
        <v>133.92599999999999</v>
      </c>
      <c r="G1823">
        <v>72.099999999999994</v>
      </c>
      <c r="H1823">
        <v>46.515999999999998</v>
      </c>
      <c r="I1823">
        <v>10027</v>
      </c>
      <c r="J1823">
        <v>11402</v>
      </c>
      <c r="K1823" t="s">
        <v>4114</v>
      </c>
      <c r="L1823" t="s">
        <v>4107</v>
      </c>
    </row>
    <row r="1824" spans="1:12" x14ac:dyDescent="0.25">
      <c r="A1824">
        <v>1870</v>
      </c>
      <c r="B1824">
        <v>34.151000000000003</v>
      </c>
      <c r="C1824">
        <v>133.94800000000001</v>
      </c>
      <c r="D1824">
        <v>61.542999999999999</v>
      </c>
      <c r="E1824">
        <v>34.151000000000003</v>
      </c>
      <c r="F1824">
        <v>133.94800000000001</v>
      </c>
      <c r="G1824">
        <v>59.6</v>
      </c>
      <c r="H1824">
        <v>23.14</v>
      </c>
      <c r="I1824">
        <v>10043</v>
      </c>
      <c r="J1824">
        <v>11412</v>
      </c>
      <c r="K1824" t="s">
        <v>4116</v>
      </c>
      <c r="L1824" t="s">
        <v>4107</v>
      </c>
    </row>
    <row r="1825" spans="1:12" x14ac:dyDescent="0.25">
      <c r="A1825">
        <v>1871</v>
      </c>
      <c r="B1825">
        <v>34.116999999999997</v>
      </c>
      <c r="C1825">
        <v>133.97200000000001</v>
      </c>
      <c r="D1825">
        <v>37.192999999999998</v>
      </c>
      <c r="E1825">
        <v>34.116999999999997</v>
      </c>
      <c r="F1825">
        <v>133.97200000000001</v>
      </c>
      <c r="G1825">
        <v>37.700000000000003</v>
      </c>
      <c r="H1825">
        <v>13.506</v>
      </c>
      <c r="I1825">
        <v>10060</v>
      </c>
      <c r="J1825">
        <v>11436</v>
      </c>
      <c r="K1825" t="s">
        <v>4118</v>
      </c>
      <c r="L1825" t="s">
        <v>4107</v>
      </c>
    </row>
    <row r="1826" spans="1:12" x14ac:dyDescent="0.25">
      <c r="A1826">
        <v>1872</v>
      </c>
      <c r="B1826">
        <v>34.185000000000002</v>
      </c>
      <c r="C1826">
        <v>133.87700000000001</v>
      </c>
      <c r="D1826">
        <v>96.814999999999998</v>
      </c>
      <c r="E1826">
        <v>34.186</v>
      </c>
      <c r="F1826">
        <v>133.87700000000001</v>
      </c>
      <c r="G1826">
        <v>99</v>
      </c>
      <c r="H1826">
        <v>22.306000000000001</v>
      </c>
      <c r="I1826">
        <v>9992</v>
      </c>
      <c r="J1826">
        <v>11387</v>
      </c>
      <c r="K1826" t="s">
        <v>4120</v>
      </c>
      <c r="L1826" t="s">
        <v>4107</v>
      </c>
    </row>
    <row r="1827" spans="1:12" x14ac:dyDescent="0.25">
      <c r="A1827">
        <v>1873</v>
      </c>
      <c r="B1827">
        <v>34.183999999999997</v>
      </c>
      <c r="C1827">
        <v>133.87799999999999</v>
      </c>
      <c r="D1827">
        <v>95.760999999999996</v>
      </c>
      <c r="E1827">
        <v>34.183999999999997</v>
      </c>
      <c r="F1827">
        <v>133.88</v>
      </c>
      <c r="G1827">
        <v>98.3</v>
      </c>
      <c r="H1827">
        <v>45.86</v>
      </c>
      <c r="I1827">
        <v>9993</v>
      </c>
      <c r="J1827">
        <v>11388</v>
      </c>
      <c r="K1827" t="s">
        <v>4122</v>
      </c>
      <c r="L1827" t="s">
        <v>4107</v>
      </c>
    </row>
    <row r="1828" spans="1:12" x14ac:dyDescent="0.25">
      <c r="A1828">
        <v>1874</v>
      </c>
      <c r="B1828">
        <v>34.131</v>
      </c>
      <c r="C1828">
        <v>133.999</v>
      </c>
      <c r="D1828">
        <v>7.27</v>
      </c>
      <c r="E1828">
        <v>34.131</v>
      </c>
      <c r="F1828">
        <v>134.00399999999999</v>
      </c>
      <c r="G1828">
        <v>9.4</v>
      </c>
      <c r="H1828">
        <v>43.561</v>
      </c>
      <c r="I1828">
        <v>10080</v>
      </c>
      <c r="J1828">
        <v>11426</v>
      </c>
      <c r="K1828" t="s">
        <v>4125</v>
      </c>
      <c r="L1828" t="s">
        <v>4124</v>
      </c>
    </row>
    <row r="1829" spans="1:12" x14ac:dyDescent="0.25">
      <c r="A1829">
        <v>1875</v>
      </c>
      <c r="B1829">
        <v>34.265000000000001</v>
      </c>
      <c r="C1829">
        <v>133.83099999999999</v>
      </c>
      <c r="D1829">
        <v>107.215</v>
      </c>
      <c r="E1829">
        <v>34.264000000000003</v>
      </c>
      <c r="F1829">
        <v>133.83099999999999</v>
      </c>
      <c r="G1829">
        <v>120.9</v>
      </c>
      <c r="H1829">
        <v>54.857999999999997</v>
      </c>
      <c r="I1829">
        <v>9959</v>
      </c>
      <c r="J1829">
        <v>11330</v>
      </c>
      <c r="K1829" t="s">
        <v>4127</v>
      </c>
      <c r="L1829" t="s">
        <v>4107</v>
      </c>
    </row>
    <row r="1830" spans="1:12" x14ac:dyDescent="0.25">
      <c r="A1830">
        <v>1876</v>
      </c>
      <c r="B1830">
        <v>33.552999999999997</v>
      </c>
      <c r="C1830">
        <v>130.733</v>
      </c>
      <c r="D1830">
        <v>41.396999999999998</v>
      </c>
      <c r="E1830">
        <v>33.554000000000002</v>
      </c>
      <c r="F1830">
        <v>130.733</v>
      </c>
      <c r="G1830">
        <v>42</v>
      </c>
      <c r="H1830">
        <v>272.89499999999998</v>
      </c>
      <c r="I1830">
        <v>7728</v>
      </c>
      <c r="J1830">
        <v>11842</v>
      </c>
      <c r="K1830" t="s">
        <v>4130</v>
      </c>
      <c r="L1830" t="s">
        <v>4129</v>
      </c>
    </row>
    <row r="1831" spans="1:12" x14ac:dyDescent="0.25">
      <c r="A1831">
        <v>1877</v>
      </c>
      <c r="B1831">
        <v>33.659999999999997</v>
      </c>
      <c r="C1831">
        <v>130.68799999999999</v>
      </c>
      <c r="D1831">
        <v>294.11900000000003</v>
      </c>
      <c r="E1831">
        <v>33.661000000000001</v>
      </c>
      <c r="F1831">
        <v>130.68899999999999</v>
      </c>
      <c r="G1831">
        <v>292</v>
      </c>
      <c r="H1831">
        <v>297.03500000000003</v>
      </c>
      <c r="I1831">
        <v>7696</v>
      </c>
      <c r="J1831">
        <v>11765</v>
      </c>
      <c r="K1831" t="s">
        <v>1987</v>
      </c>
      <c r="L1831" t="s">
        <v>4129</v>
      </c>
    </row>
    <row r="1832" spans="1:12" x14ac:dyDescent="0.25">
      <c r="A1832">
        <v>1878</v>
      </c>
      <c r="B1832">
        <v>33.74</v>
      </c>
      <c r="C1832">
        <v>130.72999999999999</v>
      </c>
      <c r="D1832">
        <v>372.94299999999998</v>
      </c>
      <c r="E1832">
        <v>33.74</v>
      </c>
      <c r="F1832">
        <v>130.72999999999999</v>
      </c>
      <c r="G1832">
        <v>366</v>
      </c>
      <c r="H1832">
        <v>292.04500000000002</v>
      </c>
      <c r="I1832">
        <v>7726</v>
      </c>
      <c r="J1832">
        <v>11708</v>
      </c>
      <c r="K1832" t="s">
        <v>4132</v>
      </c>
      <c r="L1832" t="s">
        <v>4129</v>
      </c>
    </row>
    <row r="1833" spans="1:12" x14ac:dyDescent="0.25">
      <c r="A1833">
        <v>1879</v>
      </c>
      <c r="B1833">
        <v>33.749000000000002</v>
      </c>
      <c r="C1833">
        <v>130.733</v>
      </c>
      <c r="D1833">
        <v>706.678</v>
      </c>
      <c r="E1833">
        <v>33.75</v>
      </c>
      <c r="F1833">
        <v>130.732</v>
      </c>
      <c r="G1833">
        <v>695</v>
      </c>
      <c r="H1833">
        <v>295.47000000000003</v>
      </c>
      <c r="I1833">
        <v>7728</v>
      </c>
      <c r="J1833">
        <v>11701</v>
      </c>
      <c r="K1833" t="s">
        <v>458</v>
      </c>
      <c r="L1833" t="s">
        <v>4129</v>
      </c>
    </row>
    <row r="1834" spans="1:12" x14ac:dyDescent="0.25">
      <c r="A1834">
        <v>1880</v>
      </c>
      <c r="B1834">
        <v>33.792000000000002</v>
      </c>
      <c r="C1834">
        <v>130.71</v>
      </c>
      <c r="D1834">
        <v>879.16399999999999</v>
      </c>
      <c r="E1834">
        <v>33.792000000000002</v>
      </c>
      <c r="F1834">
        <v>130.71100000000001</v>
      </c>
      <c r="G1834">
        <v>887</v>
      </c>
      <c r="H1834">
        <v>300.02199999999999</v>
      </c>
      <c r="I1834">
        <v>7712</v>
      </c>
      <c r="J1834">
        <v>11670</v>
      </c>
      <c r="K1834" t="s">
        <v>4134</v>
      </c>
      <c r="L1834" t="s">
        <v>4129</v>
      </c>
    </row>
    <row r="1835" spans="1:12" x14ac:dyDescent="0.25">
      <c r="A1835">
        <v>1881</v>
      </c>
      <c r="B1835">
        <v>33.816000000000003</v>
      </c>
      <c r="C1835">
        <v>130.70599999999999</v>
      </c>
      <c r="D1835">
        <v>916.428</v>
      </c>
      <c r="E1835">
        <v>33.816000000000003</v>
      </c>
      <c r="F1835">
        <v>130.70699999999999</v>
      </c>
      <c r="G1835">
        <v>925</v>
      </c>
      <c r="H1835">
        <v>301.85199999999998</v>
      </c>
      <c r="I1835">
        <v>7709</v>
      </c>
      <c r="J1835">
        <v>11653</v>
      </c>
      <c r="K1835" t="s">
        <v>3419</v>
      </c>
      <c r="L1835" t="s">
        <v>4129</v>
      </c>
    </row>
    <row r="1836" spans="1:12" x14ac:dyDescent="0.25">
      <c r="A1836">
        <v>1882</v>
      </c>
      <c r="B1836">
        <v>33.619</v>
      </c>
      <c r="C1836">
        <v>130.67400000000001</v>
      </c>
      <c r="D1836">
        <v>118.569</v>
      </c>
      <c r="E1836">
        <v>33.619</v>
      </c>
      <c r="F1836">
        <v>130.67500000000001</v>
      </c>
      <c r="G1836">
        <v>113</v>
      </c>
      <c r="H1836">
        <v>310.101</v>
      </c>
      <c r="I1836">
        <v>7686</v>
      </c>
      <c r="J1836">
        <v>11795</v>
      </c>
      <c r="K1836" t="s">
        <v>4137</v>
      </c>
      <c r="L1836" t="s">
        <v>4136</v>
      </c>
    </row>
    <row r="1837" spans="1:12" x14ac:dyDescent="0.25">
      <c r="A1837">
        <v>1883</v>
      </c>
      <c r="B1837">
        <v>33.569000000000003</v>
      </c>
      <c r="C1837">
        <v>130.852</v>
      </c>
      <c r="D1837">
        <v>62.093000000000004</v>
      </c>
      <c r="E1837">
        <v>33.569000000000003</v>
      </c>
      <c r="F1837">
        <v>130.852</v>
      </c>
      <c r="G1837">
        <v>76</v>
      </c>
      <c r="H1837">
        <v>288.09699999999998</v>
      </c>
      <c r="I1837">
        <v>7814</v>
      </c>
      <c r="J1837">
        <v>11831</v>
      </c>
      <c r="K1837" t="s">
        <v>4140</v>
      </c>
      <c r="L1837" t="s">
        <v>4139</v>
      </c>
    </row>
    <row r="1838" spans="1:12" x14ac:dyDescent="0.25">
      <c r="A1838">
        <v>1884</v>
      </c>
      <c r="B1838">
        <v>33.649000000000001</v>
      </c>
      <c r="C1838">
        <v>130.81200000000001</v>
      </c>
      <c r="D1838">
        <v>95.932000000000002</v>
      </c>
      <c r="E1838">
        <v>33.649000000000001</v>
      </c>
      <c r="F1838">
        <v>130.81200000000001</v>
      </c>
      <c r="G1838">
        <v>127</v>
      </c>
      <c r="H1838">
        <v>289.83999999999997</v>
      </c>
      <c r="I1838">
        <v>7785</v>
      </c>
      <c r="J1838">
        <v>11773</v>
      </c>
      <c r="K1838" t="s">
        <v>4142</v>
      </c>
      <c r="L1838" t="s">
        <v>4139</v>
      </c>
    </row>
    <row r="1839" spans="1:12" x14ac:dyDescent="0.25">
      <c r="A1839">
        <v>1885</v>
      </c>
      <c r="B1839">
        <v>33.698999999999998</v>
      </c>
      <c r="C1839">
        <v>130.77199999999999</v>
      </c>
      <c r="D1839">
        <v>292.87599999999998</v>
      </c>
      <c r="E1839">
        <v>33.698999999999998</v>
      </c>
      <c r="F1839">
        <v>130.77199999999999</v>
      </c>
      <c r="G1839">
        <v>309</v>
      </c>
      <c r="H1839">
        <v>302.68700000000001</v>
      </c>
      <c r="I1839">
        <v>7756</v>
      </c>
      <c r="J1839">
        <v>11737</v>
      </c>
      <c r="K1839" t="s">
        <v>4144</v>
      </c>
      <c r="L1839" t="s">
        <v>4139</v>
      </c>
    </row>
    <row r="1840" spans="1:12" x14ac:dyDescent="0.25">
      <c r="A1840">
        <v>1886</v>
      </c>
      <c r="B1840">
        <v>33.732999999999997</v>
      </c>
      <c r="C1840">
        <v>130.73400000000001</v>
      </c>
      <c r="D1840">
        <v>321.09699999999998</v>
      </c>
      <c r="E1840">
        <v>33.732999999999997</v>
      </c>
      <c r="F1840">
        <v>130.733</v>
      </c>
      <c r="G1840">
        <v>326</v>
      </c>
      <c r="H1840">
        <v>292.108</v>
      </c>
      <c r="I1840">
        <v>7729</v>
      </c>
      <c r="J1840">
        <v>11713</v>
      </c>
      <c r="K1840" t="s">
        <v>2479</v>
      </c>
      <c r="L1840" t="s">
        <v>4139</v>
      </c>
    </row>
    <row r="1841" spans="1:12" x14ac:dyDescent="0.25">
      <c r="A1841">
        <v>1887</v>
      </c>
      <c r="B1841">
        <v>33.665999999999997</v>
      </c>
      <c r="C1841">
        <v>130.81200000000001</v>
      </c>
      <c r="D1841">
        <v>57.976999999999997</v>
      </c>
      <c r="E1841">
        <v>33.665999999999997</v>
      </c>
      <c r="F1841">
        <v>130.81200000000001</v>
      </c>
      <c r="G1841">
        <v>47</v>
      </c>
      <c r="H1841">
        <v>14.425000000000001</v>
      </c>
      <c r="I1841">
        <v>7785</v>
      </c>
      <c r="J1841">
        <v>11761</v>
      </c>
      <c r="K1841" t="s">
        <v>4148</v>
      </c>
      <c r="L1841" t="s">
        <v>4147</v>
      </c>
    </row>
    <row r="1842" spans="1:12" x14ac:dyDescent="0.25">
      <c r="A1842">
        <v>1888</v>
      </c>
      <c r="B1842">
        <v>33.631</v>
      </c>
      <c r="C1842">
        <v>130.79400000000001</v>
      </c>
      <c r="D1842">
        <v>72.114000000000004</v>
      </c>
      <c r="E1842">
        <v>33.631</v>
      </c>
      <c r="F1842">
        <v>130.79300000000001</v>
      </c>
      <c r="G1842">
        <v>72</v>
      </c>
      <c r="H1842">
        <v>10.295</v>
      </c>
      <c r="I1842">
        <v>7772</v>
      </c>
      <c r="J1842">
        <v>11786</v>
      </c>
      <c r="K1842" t="s">
        <v>4151</v>
      </c>
      <c r="L1842" t="s">
        <v>4150</v>
      </c>
    </row>
    <row r="1843" spans="1:12" x14ac:dyDescent="0.25">
      <c r="A1843">
        <v>1889</v>
      </c>
      <c r="B1843">
        <v>33.723999999999997</v>
      </c>
      <c r="C1843">
        <v>130.673</v>
      </c>
      <c r="D1843">
        <v>135.30699999999999</v>
      </c>
      <c r="E1843">
        <v>33.723999999999997</v>
      </c>
      <c r="F1843">
        <v>130.673</v>
      </c>
      <c r="G1843">
        <v>123</v>
      </c>
      <c r="H1843">
        <v>5.5720000000000001</v>
      </c>
      <c r="I1843">
        <v>7685</v>
      </c>
      <c r="J1843">
        <v>11719</v>
      </c>
      <c r="K1843" t="s">
        <v>4154</v>
      </c>
      <c r="L1843" t="s">
        <v>4153</v>
      </c>
    </row>
    <row r="1844" spans="1:12" x14ac:dyDescent="0.25">
      <c r="A1844">
        <v>1890</v>
      </c>
      <c r="B1844">
        <v>33.722999999999999</v>
      </c>
      <c r="C1844">
        <v>130.66499999999999</v>
      </c>
      <c r="D1844">
        <v>45.622</v>
      </c>
      <c r="E1844">
        <v>33.722999999999999</v>
      </c>
      <c r="F1844">
        <v>130.66399999999999</v>
      </c>
      <c r="G1844">
        <v>46</v>
      </c>
      <c r="H1844">
        <v>6.8949999999999996</v>
      </c>
      <c r="I1844">
        <v>7679</v>
      </c>
      <c r="J1844">
        <v>11720</v>
      </c>
      <c r="K1844" t="s">
        <v>4157</v>
      </c>
      <c r="L1844" t="s">
        <v>4156</v>
      </c>
    </row>
    <row r="1845" spans="1:12" x14ac:dyDescent="0.25">
      <c r="A1845">
        <v>1891</v>
      </c>
      <c r="B1845">
        <v>33.783000000000001</v>
      </c>
      <c r="C1845">
        <v>130.733</v>
      </c>
      <c r="D1845">
        <v>7.577</v>
      </c>
      <c r="E1845">
        <v>33.783000000000001</v>
      </c>
      <c r="F1845">
        <v>130.733</v>
      </c>
      <c r="G1845">
        <v>8</v>
      </c>
      <c r="H1845">
        <v>2.27</v>
      </c>
      <c r="I1845">
        <v>7728</v>
      </c>
      <c r="J1845">
        <v>11677</v>
      </c>
      <c r="K1845" t="s">
        <v>4160</v>
      </c>
      <c r="L1845" t="s">
        <v>4159</v>
      </c>
    </row>
    <row r="1846" spans="1:12" x14ac:dyDescent="0.25">
      <c r="A1846">
        <v>1892</v>
      </c>
      <c r="B1846">
        <v>33.798999999999999</v>
      </c>
      <c r="C1846">
        <v>130.726</v>
      </c>
      <c r="D1846">
        <v>12.268000000000001</v>
      </c>
      <c r="E1846">
        <v>33.798999999999999</v>
      </c>
      <c r="F1846">
        <v>130.726</v>
      </c>
      <c r="G1846">
        <v>13</v>
      </c>
      <c r="H1846">
        <v>2.5790000000000002</v>
      </c>
      <c r="I1846">
        <v>7723</v>
      </c>
      <c r="J1846">
        <v>11665</v>
      </c>
      <c r="K1846" t="s">
        <v>4162</v>
      </c>
      <c r="L1846" t="s">
        <v>3975</v>
      </c>
    </row>
    <row r="1847" spans="1:12" x14ac:dyDescent="0.25">
      <c r="A1847">
        <v>1893</v>
      </c>
      <c r="B1847">
        <v>33.811999999999998</v>
      </c>
      <c r="C1847">
        <v>130.673</v>
      </c>
      <c r="D1847">
        <v>22.501000000000001</v>
      </c>
      <c r="E1847">
        <v>33.811</v>
      </c>
      <c r="F1847">
        <v>130.673</v>
      </c>
      <c r="G1847">
        <v>31</v>
      </c>
      <c r="H1847">
        <v>21.408000000000001</v>
      </c>
      <c r="I1847">
        <v>7685</v>
      </c>
      <c r="J1847">
        <v>11656</v>
      </c>
      <c r="K1847" t="s">
        <v>4164</v>
      </c>
      <c r="L1847" t="s">
        <v>1008</v>
      </c>
    </row>
    <row r="1848" spans="1:12" x14ac:dyDescent="0.25">
      <c r="A1848">
        <v>1894</v>
      </c>
      <c r="B1848">
        <v>33.890999999999998</v>
      </c>
      <c r="C1848">
        <v>130.673</v>
      </c>
      <c r="D1848">
        <v>74.608000000000004</v>
      </c>
      <c r="E1848">
        <v>33.890999999999998</v>
      </c>
      <c r="F1848">
        <v>130.67400000000001</v>
      </c>
      <c r="G1848">
        <v>59</v>
      </c>
      <c r="H1848">
        <v>39.380000000000003</v>
      </c>
      <c r="I1848">
        <v>7685</v>
      </c>
      <c r="J1848">
        <v>11599</v>
      </c>
      <c r="K1848" t="s">
        <v>4166</v>
      </c>
      <c r="L1848" t="s">
        <v>1008</v>
      </c>
    </row>
    <row r="1849" spans="1:12" x14ac:dyDescent="0.25">
      <c r="A1849">
        <v>1895</v>
      </c>
      <c r="B1849">
        <v>33.268999999999998</v>
      </c>
      <c r="C1849">
        <v>129.96299999999999</v>
      </c>
      <c r="D1849">
        <v>89.67</v>
      </c>
      <c r="E1849">
        <v>33.268000000000001</v>
      </c>
      <c r="F1849">
        <v>129.96299999999999</v>
      </c>
      <c r="G1849">
        <v>91</v>
      </c>
      <c r="H1849">
        <v>89.477000000000004</v>
      </c>
      <c r="I1849">
        <v>7174</v>
      </c>
      <c r="J1849">
        <v>12047</v>
      </c>
      <c r="K1849" t="s">
        <v>4169</v>
      </c>
      <c r="L1849" t="s">
        <v>4168</v>
      </c>
    </row>
    <row r="1850" spans="1:12" x14ac:dyDescent="0.25">
      <c r="A1850">
        <v>1896</v>
      </c>
      <c r="B1850">
        <v>33.301000000000002</v>
      </c>
      <c r="C1850">
        <v>129.96700000000001</v>
      </c>
      <c r="D1850">
        <v>118.99</v>
      </c>
      <c r="E1850">
        <v>33.299999999999997</v>
      </c>
      <c r="F1850">
        <v>129.96700000000001</v>
      </c>
      <c r="G1850">
        <v>120</v>
      </c>
      <c r="H1850">
        <v>86.856999999999999</v>
      </c>
      <c r="I1850">
        <v>7177</v>
      </c>
      <c r="J1850">
        <v>12024</v>
      </c>
      <c r="K1850" t="s">
        <v>1177</v>
      </c>
      <c r="L1850" t="s">
        <v>4168</v>
      </c>
    </row>
    <row r="1851" spans="1:12" x14ac:dyDescent="0.25">
      <c r="A1851">
        <v>1897</v>
      </c>
      <c r="B1851">
        <v>33.347999999999999</v>
      </c>
      <c r="C1851">
        <v>129.99199999999999</v>
      </c>
      <c r="D1851">
        <v>147.309</v>
      </c>
      <c r="E1851">
        <v>33.347999999999999</v>
      </c>
      <c r="F1851">
        <v>129.99299999999999</v>
      </c>
      <c r="G1851">
        <v>150</v>
      </c>
      <c r="H1851">
        <v>80.995000000000005</v>
      </c>
      <c r="I1851">
        <v>7195</v>
      </c>
      <c r="J1851">
        <v>11990</v>
      </c>
      <c r="K1851" t="s">
        <v>4171</v>
      </c>
      <c r="L1851" t="s">
        <v>4168</v>
      </c>
    </row>
    <row r="1852" spans="1:12" x14ac:dyDescent="0.25">
      <c r="A1852">
        <v>1898</v>
      </c>
      <c r="B1852">
        <v>33.366</v>
      </c>
      <c r="C1852">
        <v>130.00299999999999</v>
      </c>
      <c r="D1852">
        <v>264.03699999999998</v>
      </c>
      <c r="E1852">
        <v>33.366</v>
      </c>
      <c r="F1852">
        <v>130.00399999999999</v>
      </c>
      <c r="G1852">
        <v>275</v>
      </c>
      <c r="H1852">
        <v>82.195999999999998</v>
      </c>
      <c r="I1852">
        <v>7203</v>
      </c>
      <c r="J1852">
        <v>11977</v>
      </c>
      <c r="K1852" t="s">
        <v>4173</v>
      </c>
      <c r="L1852" t="s">
        <v>4168</v>
      </c>
    </row>
    <row r="1853" spans="1:12" x14ac:dyDescent="0.25">
      <c r="A1853">
        <v>1899</v>
      </c>
      <c r="B1853">
        <v>33.409999999999997</v>
      </c>
      <c r="C1853">
        <v>129.98400000000001</v>
      </c>
      <c r="D1853">
        <v>385.95499999999998</v>
      </c>
      <c r="E1853">
        <v>33.409999999999997</v>
      </c>
      <c r="F1853">
        <v>129.98400000000001</v>
      </c>
      <c r="G1853">
        <v>398.8</v>
      </c>
      <c r="H1853">
        <v>79.052000000000007</v>
      </c>
      <c r="I1853">
        <v>7189</v>
      </c>
      <c r="J1853">
        <v>11945</v>
      </c>
      <c r="K1853" t="s">
        <v>4175</v>
      </c>
      <c r="L1853" t="s">
        <v>4168</v>
      </c>
    </row>
    <row r="1854" spans="1:12" x14ac:dyDescent="0.25">
      <c r="A1854">
        <v>1900</v>
      </c>
      <c r="B1854">
        <v>33.447000000000003</v>
      </c>
      <c r="C1854">
        <v>129.98500000000001</v>
      </c>
      <c r="D1854">
        <v>422.238</v>
      </c>
      <c r="E1854">
        <v>33.447000000000003</v>
      </c>
      <c r="F1854">
        <v>129.98599999999999</v>
      </c>
      <c r="G1854">
        <v>434</v>
      </c>
      <c r="H1854">
        <v>70.873000000000005</v>
      </c>
      <c r="I1854">
        <v>7190</v>
      </c>
      <c r="J1854">
        <v>11919</v>
      </c>
      <c r="K1854" t="s">
        <v>4177</v>
      </c>
      <c r="L1854" t="s">
        <v>4168</v>
      </c>
    </row>
    <row r="1855" spans="1:12" x14ac:dyDescent="0.25">
      <c r="A1855">
        <v>1901</v>
      </c>
      <c r="B1855">
        <v>33.311999999999998</v>
      </c>
      <c r="C1855">
        <v>130.07300000000001</v>
      </c>
      <c r="D1855">
        <v>39.612000000000002</v>
      </c>
      <c r="E1855">
        <v>33.311999999999998</v>
      </c>
      <c r="F1855">
        <v>130.07300000000001</v>
      </c>
      <c r="G1855">
        <v>38.5</v>
      </c>
      <c r="H1855">
        <v>71.363</v>
      </c>
      <c r="I1855">
        <v>7253</v>
      </c>
      <c r="J1855">
        <v>12016</v>
      </c>
      <c r="K1855" t="s">
        <v>736</v>
      </c>
      <c r="L1855" t="s">
        <v>4179</v>
      </c>
    </row>
    <row r="1856" spans="1:12" x14ac:dyDescent="0.25">
      <c r="A1856">
        <v>1902</v>
      </c>
      <c r="B1856">
        <v>33.350999999999999</v>
      </c>
      <c r="C1856">
        <v>130.01300000000001</v>
      </c>
      <c r="D1856">
        <v>91.72</v>
      </c>
      <c r="E1856">
        <v>33.350999999999999</v>
      </c>
      <c r="F1856">
        <v>130.01300000000001</v>
      </c>
      <c r="G1856">
        <v>93</v>
      </c>
      <c r="H1856">
        <v>82.25</v>
      </c>
      <c r="I1856">
        <v>7210</v>
      </c>
      <c r="J1856">
        <v>11988</v>
      </c>
      <c r="K1856" t="s">
        <v>4181</v>
      </c>
      <c r="L1856" t="s">
        <v>4179</v>
      </c>
    </row>
    <row r="1857" spans="1:12" x14ac:dyDescent="0.25">
      <c r="A1857">
        <v>1903</v>
      </c>
      <c r="B1857">
        <v>33.369999999999997</v>
      </c>
      <c r="C1857">
        <v>129.94800000000001</v>
      </c>
      <c r="D1857">
        <v>69.195999999999998</v>
      </c>
      <c r="E1857">
        <v>33.369999999999997</v>
      </c>
      <c r="F1857">
        <v>129.94800000000001</v>
      </c>
      <c r="G1857">
        <v>-9999</v>
      </c>
      <c r="H1857">
        <v>86.488</v>
      </c>
      <c r="I1857">
        <v>7163</v>
      </c>
      <c r="J1857">
        <v>11974</v>
      </c>
      <c r="K1857" t="s">
        <v>4184</v>
      </c>
      <c r="L1857" t="s">
        <v>4183</v>
      </c>
    </row>
    <row r="1858" spans="1:12" x14ac:dyDescent="0.25">
      <c r="A1858">
        <v>1904</v>
      </c>
      <c r="B1858">
        <v>33.375999999999998</v>
      </c>
      <c r="C1858">
        <v>129.953</v>
      </c>
      <c r="D1858">
        <v>69.884</v>
      </c>
      <c r="E1858">
        <v>33.375999999999998</v>
      </c>
      <c r="F1858">
        <v>129.953</v>
      </c>
      <c r="G1858">
        <v>71</v>
      </c>
      <c r="H1858">
        <v>82.429000000000002</v>
      </c>
      <c r="I1858">
        <v>7167</v>
      </c>
      <c r="J1858">
        <v>11970</v>
      </c>
      <c r="K1858" t="s">
        <v>4186</v>
      </c>
      <c r="L1858" t="s">
        <v>4183</v>
      </c>
    </row>
    <row r="1859" spans="1:12" x14ac:dyDescent="0.25">
      <c r="A1859">
        <v>1905</v>
      </c>
      <c r="B1859">
        <v>33.340000000000003</v>
      </c>
      <c r="C1859">
        <v>130.11199999999999</v>
      </c>
      <c r="D1859">
        <v>29.527000000000001</v>
      </c>
      <c r="E1859">
        <v>33.340000000000003</v>
      </c>
      <c r="F1859">
        <v>130.11099999999999</v>
      </c>
      <c r="G1859">
        <v>-9999</v>
      </c>
      <c r="H1859">
        <v>80.341999999999999</v>
      </c>
      <c r="I1859">
        <v>7281</v>
      </c>
      <c r="J1859">
        <v>11996</v>
      </c>
      <c r="K1859" t="s">
        <v>4188</v>
      </c>
      <c r="L1859" t="s">
        <v>4179</v>
      </c>
    </row>
    <row r="1860" spans="1:12" x14ac:dyDescent="0.25">
      <c r="A1860">
        <v>1906</v>
      </c>
      <c r="B1860">
        <v>33.326000000000001</v>
      </c>
      <c r="C1860">
        <v>130.09700000000001</v>
      </c>
      <c r="D1860">
        <v>34.253999999999998</v>
      </c>
      <c r="E1860">
        <v>33.325000000000003</v>
      </c>
      <c r="F1860">
        <v>130.096</v>
      </c>
      <c r="G1860">
        <v>-9999</v>
      </c>
      <c r="H1860">
        <v>14.041</v>
      </c>
      <c r="I1860">
        <v>7270</v>
      </c>
      <c r="J1860">
        <v>12006</v>
      </c>
      <c r="K1860" t="s">
        <v>4190</v>
      </c>
      <c r="L1860" t="s">
        <v>4179</v>
      </c>
    </row>
    <row r="1861" spans="1:12" x14ac:dyDescent="0.25">
      <c r="A1861">
        <v>1907</v>
      </c>
      <c r="B1861">
        <v>32.908000000000001</v>
      </c>
      <c r="C1861">
        <v>130.02600000000001</v>
      </c>
      <c r="D1861">
        <v>9.09</v>
      </c>
      <c r="E1861">
        <v>32.908000000000001</v>
      </c>
      <c r="F1861">
        <v>130.02600000000001</v>
      </c>
      <c r="G1861">
        <v>8.91</v>
      </c>
      <c r="H1861">
        <v>43.822000000000003</v>
      </c>
      <c r="I1861">
        <v>7219</v>
      </c>
      <c r="J1861">
        <v>12307</v>
      </c>
      <c r="K1861" t="s">
        <v>667</v>
      </c>
      <c r="L1861" t="s">
        <v>667</v>
      </c>
    </row>
    <row r="1862" spans="1:12" x14ac:dyDescent="0.25">
      <c r="A1862">
        <v>1908</v>
      </c>
      <c r="B1862">
        <v>32.895000000000003</v>
      </c>
      <c r="C1862">
        <v>130.02600000000001</v>
      </c>
      <c r="D1862">
        <v>17.573</v>
      </c>
      <c r="E1862">
        <v>32.895000000000003</v>
      </c>
      <c r="F1862">
        <v>130.02500000000001</v>
      </c>
      <c r="G1862">
        <v>17.5</v>
      </c>
      <c r="H1862">
        <v>50.335000000000001</v>
      </c>
      <c r="I1862">
        <v>7219</v>
      </c>
      <c r="J1862">
        <v>12316</v>
      </c>
      <c r="K1862" t="s">
        <v>4193</v>
      </c>
      <c r="L1862" t="s">
        <v>4192</v>
      </c>
    </row>
    <row r="1863" spans="1:12" x14ac:dyDescent="0.25">
      <c r="A1863">
        <v>1909</v>
      </c>
      <c r="B1863">
        <v>32.851999999999997</v>
      </c>
      <c r="C1863">
        <v>130.04499999999999</v>
      </c>
      <c r="D1863">
        <v>36.308</v>
      </c>
      <c r="E1863">
        <v>32.851999999999997</v>
      </c>
      <c r="F1863">
        <v>130.04499999999999</v>
      </c>
      <c r="G1863">
        <v>35.799999999999997</v>
      </c>
      <c r="H1863">
        <v>57.134</v>
      </c>
      <c r="I1863">
        <v>7233</v>
      </c>
      <c r="J1863">
        <v>12347</v>
      </c>
      <c r="K1863" t="s">
        <v>4195</v>
      </c>
      <c r="L1863" t="s">
        <v>4192</v>
      </c>
    </row>
    <row r="1864" spans="1:12" x14ac:dyDescent="0.25">
      <c r="A1864">
        <v>1910</v>
      </c>
      <c r="B1864">
        <v>32.835000000000001</v>
      </c>
      <c r="C1864">
        <v>130.065</v>
      </c>
      <c r="D1864">
        <v>11.247999999999999</v>
      </c>
      <c r="E1864">
        <v>32.835000000000001</v>
      </c>
      <c r="F1864">
        <v>130.065</v>
      </c>
      <c r="G1864">
        <v>87</v>
      </c>
      <c r="H1864">
        <v>64.218000000000004</v>
      </c>
      <c r="I1864">
        <v>7247</v>
      </c>
      <c r="J1864">
        <v>12359</v>
      </c>
      <c r="K1864" t="s">
        <v>4198</v>
      </c>
      <c r="L1864" t="s">
        <v>4197</v>
      </c>
    </row>
    <row r="1865" spans="1:12" x14ac:dyDescent="0.25">
      <c r="A1865">
        <v>1911</v>
      </c>
      <c r="B1865">
        <v>32.835000000000001</v>
      </c>
      <c r="C1865">
        <v>130.07400000000001</v>
      </c>
      <c r="D1865">
        <v>15.362</v>
      </c>
      <c r="E1865">
        <v>32.835999999999999</v>
      </c>
      <c r="F1865">
        <v>130.07400000000001</v>
      </c>
      <c r="G1865">
        <v>18.5</v>
      </c>
      <c r="H1865">
        <v>68.37</v>
      </c>
      <c r="I1865">
        <v>7254</v>
      </c>
      <c r="J1865">
        <v>12359</v>
      </c>
      <c r="K1865" t="s">
        <v>4200</v>
      </c>
      <c r="L1865" t="s">
        <v>4197</v>
      </c>
    </row>
    <row r="1866" spans="1:12" x14ac:dyDescent="0.25">
      <c r="A1866">
        <v>1912</v>
      </c>
      <c r="B1866">
        <v>32.857999999999997</v>
      </c>
      <c r="C1866">
        <v>130.08699999999999</v>
      </c>
      <c r="D1866">
        <v>83.037000000000006</v>
      </c>
      <c r="E1866">
        <v>32.859000000000002</v>
      </c>
      <c r="F1866">
        <v>130.08600000000001</v>
      </c>
      <c r="G1866">
        <v>86</v>
      </c>
      <c r="H1866">
        <v>50.369</v>
      </c>
      <c r="I1866">
        <v>7263</v>
      </c>
      <c r="J1866">
        <v>12343</v>
      </c>
      <c r="K1866" t="s">
        <v>4202</v>
      </c>
      <c r="L1866" t="s">
        <v>4192</v>
      </c>
    </row>
    <row r="1867" spans="1:12" x14ac:dyDescent="0.25">
      <c r="A1867">
        <v>1913</v>
      </c>
      <c r="B1867">
        <v>32.850999999999999</v>
      </c>
      <c r="C1867">
        <v>130.05500000000001</v>
      </c>
      <c r="D1867">
        <v>3.3260000000000001</v>
      </c>
      <c r="E1867">
        <v>32.850999999999999</v>
      </c>
      <c r="F1867">
        <v>130.05500000000001</v>
      </c>
      <c r="G1867">
        <v>3.7</v>
      </c>
      <c r="H1867">
        <v>55.591999999999999</v>
      </c>
      <c r="I1867">
        <v>7240</v>
      </c>
      <c r="J1867">
        <v>12348</v>
      </c>
      <c r="K1867" t="s">
        <v>4205</v>
      </c>
      <c r="L1867" t="s">
        <v>4204</v>
      </c>
    </row>
    <row r="1868" spans="1:12" x14ac:dyDescent="0.25">
      <c r="A1868">
        <v>1914</v>
      </c>
      <c r="B1868">
        <v>33.171999999999997</v>
      </c>
      <c r="C1868">
        <v>130.03800000000001</v>
      </c>
      <c r="D1868">
        <v>30.751999999999999</v>
      </c>
      <c r="E1868">
        <v>33.171999999999997</v>
      </c>
      <c r="F1868">
        <v>130.03899999999999</v>
      </c>
      <c r="G1868">
        <v>28.1</v>
      </c>
      <c r="H1868">
        <v>23.507000000000001</v>
      </c>
      <c r="I1868">
        <v>7228</v>
      </c>
      <c r="J1868">
        <v>12117</v>
      </c>
      <c r="K1868" t="s">
        <v>4208</v>
      </c>
      <c r="L1868" t="s">
        <v>4207</v>
      </c>
    </row>
    <row r="1869" spans="1:12" x14ac:dyDescent="0.25">
      <c r="A1869">
        <v>1915</v>
      </c>
      <c r="B1869">
        <v>33.173999999999999</v>
      </c>
      <c r="C1869">
        <v>130.048</v>
      </c>
      <c r="D1869">
        <v>33.152000000000001</v>
      </c>
      <c r="E1869">
        <v>33.174999999999997</v>
      </c>
      <c r="F1869">
        <v>130.048</v>
      </c>
      <c r="G1869">
        <v>32.299999999999997</v>
      </c>
      <c r="H1869">
        <v>24.088999999999999</v>
      </c>
      <c r="I1869">
        <v>7235</v>
      </c>
      <c r="J1869">
        <v>12115</v>
      </c>
      <c r="K1869" t="s">
        <v>4210</v>
      </c>
      <c r="L1869" t="s">
        <v>4207</v>
      </c>
    </row>
    <row r="1870" spans="1:12" x14ac:dyDescent="0.25">
      <c r="A1870">
        <v>1916</v>
      </c>
      <c r="B1870">
        <v>33.185000000000002</v>
      </c>
      <c r="C1870">
        <v>130.04900000000001</v>
      </c>
      <c r="D1870">
        <v>41.771000000000001</v>
      </c>
      <c r="E1870">
        <v>33.185000000000002</v>
      </c>
      <c r="F1870">
        <v>130.04900000000001</v>
      </c>
      <c r="G1870">
        <v>-9999</v>
      </c>
      <c r="H1870">
        <v>18.135000000000002</v>
      </c>
      <c r="I1870">
        <v>7236</v>
      </c>
      <c r="J1870">
        <v>12107</v>
      </c>
      <c r="K1870" t="s">
        <v>4212</v>
      </c>
      <c r="L1870" t="s">
        <v>4207</v>
      </c>
    </row>
    <row r="1871" spans="1:12" x14ac:dyDescent="0.25">
      <c r="A1871">
        <v>1917</v>
      </c>
      <c r="B1871">
        <v>33.213000000000001</v>
      </c>
      <c r="C1871">
        <v>130.07400000000001</v>
      </c>
      <c r="D1871">
        <v>91.921000000000006</v>
      </c>
      <c r="E1871">
        <v>33.213999999999999</v>
      </c>
      <c r="F1871">
        <v>130.07400000000001</v>
      </c>
      <c r="G1871">
        <v>93.2</v>
      </c>
      <c r="H1871">
        <v>12.59</v>
      </c>
      <c r="I1871">
        <v>7254</v>
      </c>
      <c r="J1871">
        <v>12087</v>
      </c>
      <c r="K1871" t="s">
        <v>3632</v>
      </c>
      <c r="L1871" t="s">
        <v>4207</v>
      </c>
    </row>
    <row r="1872" spans="1:12" x14ac:dyDescent="0.25">
      <c r="A1872">
        <v>1918</v>
      </c>
      <c r="B1872">
        <v>33.195</v>
      </c>
      <c r="C1872">
        <v>130.14099999999999</v>
      </c>
      <c r="D1872">
        <v>125.363</v>
      </c>
      <c r="E1872">
        <v>33.195999999999998</v>
      </c>
      <c r="F1872">
        <v>130.14099999999999</v>
      </c>
      <c r="G1872">
        <v>146</v>
      </c>
      <c r="H1872">
        <v>33.593000000000004</v>
      </c>
      <c r="I1872">
        <v>7302</v>
      </c>
      <c r="J1872">
        <v>12100</v>
      </c>
      <c r="K1872" t="s">
        <v>4214</v>
      </c>
      <c r="L1872" t="s">
        <v>4207</v>
      </c>
    </row>
    <row r="1873" spans="1:12" x14ac:dyDescent="0.25">
      <c r="A1873">
        <v>1919</v>
      </c>
      <c r="B1873">
        <v>33.206000000000003</v>
      </c>
      <c r="C1873">
        <v>130.19</v>
      </c>
      <c r="D1873">
        <v>147.047</v>
      </c>
      <c r="E1873">
        <v>33.203000000000003</v>
      </c>
      <c r="F1873">
        <v>130.18799999999999</v>
      </c>
      <c r="G1873">
        <v>146</v>
      </c>
      <c r="H1873">
        <v>37.779000000000003</v>
      </c>
      <c r="I1873">
        <v>7337</v>
      </c>
      <c r="J1873">
        <v>12092</v>
      </c>
      <c r="K1873" t="s">
        <v>4216</v>
      </c>
      <c r="L1873" t="s">
        <v>4207</v>
      </c>
    </row>
    <row r="1874" spans="1:12" x14ac:dyDescent="0.25">
      <c r="A1874">
        <v>1920</v>
      </c>
      <c r="B1874">
        <v>33.201000000000001</v>
      </c>
      <c r="C1874">
        <v>130.197</v>
      </c>
      <c r="D1874">
        <v>313.798</v>
      </c>
      <c r="E1874">
        <v>33.201000000000001</v>
      </c>
      <c r="F1874">
        <v>130.197</v>
      </c>
      <c r="G1874">
        <v>333.5</v>
      </c>
      <c r="H1874">
        <v>41.228999999999999</v>
      </c>
      <c r="I1874">
        <v>7342</v>
      </c>
      <c r="J1874">
        <v>12096</v>
      </c>
      <c r="K1874" t="s">
        <v>4218</v>
      </c>
      <c r="L1874" t="s">
        <v>4207</v>
      </c>
    </row>
    <row r="1875" spans="1:12" x14ac:dyDescent="0.25">
      <c r="A1875">
        <v>1921</v>
      </c>
      <c r="B1875">
        <v>33.194000000000003</v>
      </c>
      <c r="C1875">
        <v>130.02000000000001</v>
      </c>
      <c r="D1875">
        <v>9.4760000000000009</v>
      </c>
      <c r="E1875">
        <v>33.192999999999998</v>
      </c>
      <c r="F1875">
        <v>130.02000000000001</v>
      </c>
      <c r="G1875">
        <v>-9999</v>
      </c>
      <c r="H1875">
        <v>40.036000000000001</v>
      </c>
      <c r="I1875">
        <v>7215</v>
      </c>
      <c r="J1875">
        <v>12101</v>
      </c>
      <c r="K1875" t="s">
        <v>4220</v>
      </c>
      <c r="L1875" t="s">
        <v>4220</v>
      </c>
    </row>
    <row r="1876" spans="1:12" x14ac:dyDescent="0.25">
      <c r="A1876">
        <v>1922</v>
      </c>
      <c r="B1876">
        <v>33.262</v>
      </c>
      <c r="C1876">
        <v>130.08500000000001</v>
      </c>
      <c r="D1876">
        <v>27.085000000000001</v>
      </c>
      <c r="E1876">
        <v>33.262</v>
      </c>
      <c r="F1876">
        <v>130.08500000000001</v>
      </c>
      <c r="G1876">
        <v>26.7</v>
      </c>
      <c r="H1876">
        <v>47.256999999999998</v>
      </c>
      <c r="I1876">
        <v>7262</v>
      </c>
      <c r="J1876">
        <v>12052</v>
      </c>
      <c r="K1876" t="s">
        <v>4223</v>
      </c>
      <c r="L1876" t="s">
        <v>4222</v>
      </c>
    </row>
    <row r="1877" spans="1:12" x14ac:dyDescent="0.25">
      <c r="A1877">
        <v>1923</v>
      </c>
      <c r="B1877">
        <v>33.276000000000003</v>
      </c>
      <c r="C1877">
        <v>130.148</v>
      </c>
      <c r="D1877">
        <v>94.956000000000003</v>
      </c>
      <c r="E1877">
        <v>33.276000000000003</v>
      </c>
      <c r="F1877">
        <v>130.148</v>
      </c>
      <c r="G1877">
        <v>95</v>
      </c>
      <c r="H1877">
        <v>46.609000000000002</v>
      </c>
      <c r="I1877">
        <v>7307</v>
      </c>
      <c r="J1877">
        <v>12042</v>
      </c>
      <c r="K1877" t="s">
        <v>3560</v>
      </c>
      <c r="L1877" t="s">
        <v>4222</v>
      </c>
    </row>
    <row r="1878" spans="1:12" x14ac:dyDescent="0.25">
      <c r="A1878">
        <v>1924</v>
      </c>
      <c r="B1878">
        <v>33.247</v>
      </c>
      <c r="C1878">
        <v>130.19399999999999</v>
      </c>
      <c r="D1878">
        <v>109.812</v>
      </c>
      <c r="E1878">
        <v>33.246000000000002</v>
      </c>
      <c r="F1878">
        <v>130.19499999999999</v>
      </c>
      <c r="G1878">
        <v>121</v>
      </c>
      <c r="H1878">
        <v>45.796999999999997</v>
      </c>
      <c r="I1878">
        <v>7340</v>
      </c>
      <c r="J1878">
        <v>12063</v>
      </c>
      <c r="K1878" t="s">
        <v>4225</v>
      </c>
      <c r="L1878" t="s">
        <v>4222</v>
      </c>
    </row>
    <row r="1879" spans="1:12" x14ac:dyDescent="0.25">
      <c r="A1879">
        <v>1925</v>
      </c>
      <c r="B1879">
        <v>33.262999999999998</v>
      </c>
      <c r="C1879">
        <v>130.19</v>
      </c>
      <c r="D1879">
        <v>11.983000000000001</v>
      </c>
      <c r="E1879">
        <v>33.262999999999998</v>
      </c>
      <c r="F1879">
        <v>130.18899999999999</v>
      </c>
      <c r="G1879">
        <v>-9999</v>
      </c>
      <c r="H1879">
        <v>17.321000000000002</v>
      </c>
      <c r="I1879">
        <v>7337</v>
      </c>
      <c r="J1879">
        <v>12051</v>
      </c>
      <c r="K1879" t="s">
        <v>4227</v>
      </c>
      <c r="L1879" t="s">
        <v>4227</v>
      </c>
    </row>
    <row r="1880" spans="1:12" x14ac:dyDescent="0.25">
      <c r="A1880">
        <v>1926</v>
      </c>
      <c r="B1880">
        <v>33.331000000000003</v>
      </c>
      <c r="C1880">
        <v>130.267</v>
      </c>
      <c r="D1880">
        <v>224.70599999999999</v>
      </c>
      <c r="E1880">
        <v>33.331000000000003</v>
      </c>
      <c r="F1880">
        <v>130.268</v>
      </c>
      <c r="G1880">
        <v>225.5</v>
      </c>
      <c r="H1880">
        <v>26.754000000000001</v>
      </c>
      <c r="I1880">
        <v>7393</v>
      </c>
      <c r="J1880">
        <v>12002</v>
      </c>
      <c r="K1880" t="s">
        <v>4230</v>
      </c>
      <c r="L1880" t="s">
        <v>4229</v>
      </c>
    </row>
    <row r="1881" spans="1:12" x14ac:dyDescent="0.25">
      <c r="A1881">
        <v>1927</v>
      </c>
      <c r="B1881">
        <v>33.277999999999999</v>
      </c>
      <c r="C1881">
        <v>130.25299999999999</v>
      </c>
      <c r="D1881">
        <v>228.27699999999999</v>
      </c>
      <c r="E1881">
        <v>33.277999999999999</v>
      </c>
      <c r="F1881">
        <v>130.25399999999999</v>
      </c>
      <c r="G1881">
        <v>230.9</v>
      </c>
      <c r="H1881">
        <v>21.632000000000001</v>
      </c>
      <c r="I1881">
        <v>7383</v>
      </c>
      <c r="J1881">
        <v>12040</v>
      </c>
      <c r="K1881" t="s">
        <v>4232</v>
      </c>
      <c r="L1881" t="s">
        <v>4229</v>
      </c>
    </row>
    <row r="1882" spans="1:12" x14ac:dyDescent="0.25">
      <c r="A1882">
        <v>1928</v>
      </c>
      <c r="B1882">
        <v>33.247</v>
      </c>
      <c r="C1882">
        <v>130.244</v>
      </c>
      <c r="D1882">
        <v>258.21899999999999</v>
      </c>
      <c r="E1882">
        <v>33.246000000000002</v>
      </c>
      <c r="F1882">
        <v>130.244</v>
      </c>
      <c r="G1882">
        <v>253.8</v>
      </c>
      <c r="H1882">
        <v>16.262</v>
      </c>
      <c r="I1882">
        <v>7376</v>
      </c>
      <c r="J1882">
        <v>12063</v>
      </c>
      <c r="K1882" t="s">
        <v>4234</v>
      </c>
      <c r="L1882" t="s">
        <v>4229</v>
      </c>
    </row>
    <row r="1883" spans="1:12" x14ac:dyDescent="0.25">
      <c r="A1883">
        <v>1929</v>
      </c>
      <c r="B1883">
        <v>33.223999999999997</v>
      </c>
      <c r="C1883">
        <v>130.25299999999999</v>
      </c>
      <c r="D1883">
        <v>259.82799999999997</v>
      </c>
      <c r="E1883">
        <v>33.223999999999997</v>
      </c>
      <c r="F1883">
        <v>130.25299999999999</v>
      </c>
      <c r="G1883">
        <v>254.5</v>
      </c>
      <c r="H1883">
        <v>10.894</v>
      </c>
      <c r="I1883">
        <v>7383</v>
      </c>
      <c r="J1883">
        <v>12079</v>
      </c>
      <c r="K1883" t="s">
        <v>4236</v>
      </c>
      <c r="L1883" t="s">
        <v>4229</v>
      </c>
    </row>
    <row r="1884" spans="1:12" x14ac:dyDescent="0.25">
      <c r="A1884">
        <v>1930</v>
      </c>
      <c r="B1884">
        <v>33.302999999999997</v>
      </c>
      <c r="C1884">
        <v>130.203</v>
      </c>
      <c r="D1884">
        <v>17.515000000000001</v>
      </c>
      <c r="E1884">
        <v>33.304000000000002</v>
      </c>
      <c r="F1884">
        <v>130.20400000000001</v>
      </c>
      <c r="G1884">
        <v>18.100000000000001</v>
      </c>
      <c r="H1884">
        <v>11.179</v>
      </c>
      <c r="I1884">
        <v>7347</v>
      </c>
      <c r="J1884">
        <v>12022</v>
      </c>
      <c r="K1884" t="s">
        <v>4239</v>
      </c>
      <c r="L1884" t="s">
        <v>4238</v>
      </c>
    </row>
    <row r="1885" spans="1:12" x14ac:dyDescent="0.25">
      <c r="A1885">
        <v>1931</v>
      </c>
      <c r="B1885">
        <v>33.268999999999998</v>
      </c>
      <c r="C1885">
        <v>130.24199999999999</v>
      </c>
      <c r="D1885">
        <v>20.501000000000001</v>
      </c>
      <c r="E1885">
        <v>33.271000000000001</v>
      </c>
      <c r="F1885">
        <v>130.23500000000001</v>
      </c>
      <c r="G1885">
        <v>20.5</v>
      </c>
      <c r="H1885">
        <v>8.6289999999999996</v>
      </c>
      <c r="I1885">
        <v>7375</v>
      </c>
      <c r="J1885">
        <v>12047</v>
      </c>
      <c r="K1885" t="s">
        <v>4241</v>
      </c>
      <c r="L1885" t="s">
        <v>4238</v>
      </c>
    </row>
    <row r="1886" spans="1:12" x14ac:dyDescent="0.25">
      <c r="A1886">
        <v>1932</v>
      </c>
      <c r="B1886">
        <v>33.28</v>
      </c>
      <c r="C1886">
        <v>130.27699999999999</v>
      </c>
      <c r="D1886">
        <v>3.6920000000000002</v>
      </c>
      <c r="E1886">
        <v>33.28</v>
      </c>
      <c r="F1886">
        <v>130.28100000000001</v>
      </c>
      <c r="G1886">
        <v>-9999</v>
      </c>
      <c r="H1886">
        <v>25.821999999999999</v>
      </c>
      <c r="I1886">
        <v>7400</v>
      </c>
      <c r="J1886">
        <v>12039</v>
      </c>
      <c r="K1886" t="s">
        <v>4244</v>
      </c>
      <c r="L1886" t="s">
        <v>4243</v>
      </c>
    </row>
    <row r="1887" spans="1:12" x14ac:dyDescent="0.25">
      <c r="A1887">
        <v>1933</v>
      </c>
      <c r="B1887">
        <v>33.369</v>
      </c>
      <c r="C1887">
        <v>130.20599999999999</v>
      </c>
      <c r="D1887">
        <v>139.755</v>
      </c>
      <c r="E1887">
        <v>33.369</v>
      </c>
      <c r="F1887">
        <v>130.20699999999999</v>
      </c>
      <c r="G1887">
        <v>-9999</v>
      </c>
      <c r="H1887">
        <v>16.364000000000001</v>
      </c>
      <c r="I1887">
        <v>7349</v>
      </c>
      <c r="J1887">
        <v>11975</v>
      </c>
      <c r="K1887" t="s">
        <v>4246</v>
      </c>
      <c r="L1887" t="s">
        <v>4229</v>
      </c>
    </row>
    <row r="1888" spans="1:12" x14ac:dyDescent="0.25">
      <c r="A1888">
        <v>1934</v>
      </c>
      <c r="B1888">
        <v>33.44</v>
      </c>
      <c r="C1888">
        <v>130.20500000000001</v>
      </c>
      <c r="D1888">
        <v>25.061</v>
      </c>
      <c r="E1888">
        <v>33.439</v>
      </c>
      <c r="F1888">
        <v>130.20500000000001</v>
      </c>
      <c r="G1888">
        <v>-9999</v>
      </c>
      <c r="H1888">
        <v>18.946999999999999</v>
      </c>
      <c r="I1888">
        <v>7348</v>
      </c>
      <c r="J1888">
        <v>11924</v>
      </c>
      <c r="K1888" t="s">
        <v>3784</v>
      </c>
      <c r="L1888" t="s">
        <v>4248</v>
      </c>
    </row>
    <row r="1889" spans="1:12" x14ac:dyDescent="0.25">
      <c r="A1889">
        <v>1935</v>
      </c>
      <c r="B1889">
        <v>33.250999999999998</v>
      </c>
      <c r="C1889">
        <v>130.97200000000001</v>
      </c>
      <c r="D1889">
        <v>528.20000000000005</v>
      </c>
      <c r="E1889">
        <v>33.250999999999998</v>
      </c>
      <c r="F1889">
        <v>130.971</v>
      </c>
      <c r="G1889">
        <v>532.79999999999995</v>
      </c>
      <c r="H1889">
        <v>72.411000000000001</v>
      </c>
      <c r="I1889">
        <v>7900</v>
      </c>
      <c r="J1889">
        <v>12060</v>
      </c>
      <c r="K1889" t="s">
        <v>4251</v>
      </c>
      <c r="L1889" t="s">
        <v>4250</v>
      </c>
    </row>
    <row r="1890" spans="1:12" x14ac:dyDescent="0.25">
      <c r="A1890">
        <v>1936</v>
      </c>
      <c r="B1890">
        <v>33.305999999999997</v>
      </c>
      <c r="C1890">
        <v>130.94200000000001</v>
      </c>
      <c r="D1890">
        <v>1117.7070000000001</v>
      </c>
      <c r="E1890">
        <v>33.305999999999997</v>
      </c>
      <c r="F1890">
        <v>130.94300000000001</v>
      </c>
      <c r="G1890">
        <v>1125</v>
      </c>
      <c r="H1890">
        <v>70.305000000000007</v>
      </c>
      <c r="I1890">
        <v>7879</v>
      </c>
      <c r="J1890">
        <v>12020</v>
      </c>
      <c r="K1890" t="s">
        <v>4253</v>
      </c>
      <c r="L1890" t="s">
        <v>4250</v>
      </c>
    </row>
    <row r="1891" spans="1:12" x14ac:dyDescent="0.25">
      <c r="A1891">
        <v>1937</v>
      </c>
      <c r="B1891">
        <v>33.311999999999998</v>
      </c>
      <c r="C1891">
        <v>130.93100000000001</v>
      </c>
      <c r="D1891">
        <v>1157.3879999999999</v>
      </c>
      <c r="E1891">
        <v>33.313000000000002</v>
      </c>
      <c r="F1891">
        <v>130.93100000000001</v>
      </c>
      <c r="G1891">
        <v>1176</v>
      </c>
      <c r="H1891">
        <v>61.768999999999998</v>
      </c>
      <c r="I1891">
        <v>7871</v>
      </c>
      <c r="J1891">
        <v>12016</v>
      </c>
      <c r="K1891" t="s">
        <v>4255</v>
      </c>
      <c r="L1891" t="s">
        <v>4250</v>
      </c>
    </row>
    <row r="1892" spans="1:12" x14ac:dyDescent="0.25">
      <c r="A1892">
        <v>1938</v>
      </c>
      <c r="B1892">
        <v>33.347000000000001</v>
      </c>
      <c r="C1892">
        <v>130.833</v>
      </c>
      <c r="D1892">
        <v>1440.0550000000001</v>
      </c>
      <c r="E1892">
        <v>33.345999999999997</v>
      </c>
      <c r="F1892">
        <v>130.83199999999999</v>
      </c>
      <c r="G1892">
        <v>1443</v>
      </c>
      <c r="H1892">
        <v>54.457999999999998</v>
      </c>
      <c r="I1892">
        <v>7800</v>
      </c>
      <c r="J1892">
        <v>11991</v>
      </c>
      <c r="K1892" t="s">
        <v>3909</v>
      </c>
      <c r="L1892" t="s">
        <v>4250</v>
      </c>
    </row>
    <row r="1893" spans="1:12" x14ac:dyDescent="0.25">
      <c r="A1893">
        <v>1939</v>
      </c>
      <c r="B1893">
        <v>33.365000000000002</v>
      </c>
      <c r="C1893">
        <v>130.75299999999999</v>
      </c>
      <c r="D1893">
        <v>1562.556</v>
      </c>
      <c r="E1893">
        <v>33.363999999999997</v>
      </c>
      <c r="F1893">
        <v>130.75299999999999</v>
      </c>
      <c r="G1893">
        <v>1566</v>
      </c>
      <c r="H1893">
        <v>49.207000000000001</v>
      </c>
      <c r="I1893">
        <v>7743</v>
      </c>
      <c r="J1893">
        <v>11978</v>
      </c>
      <c r="K1893" t="s">
        <v>4257</v>
      </c>
      <c r="L1893" t="s">
        <v>4250</v>
      </c>
    </row>
    <row r="1894" spans="1:12" x14ac:dyDescent="0.25">
      <c r="A1894">
        <v>1940</v>
      </c>
      <c r="B1894">
        <v>33.353000000000002</v>
      </c>
      <c r="C1894">
        <v>130.63300000000001</v>
      </c>
      <c r="D1894">
        <v>1709.0519999999999</v>
      </c>
      <c r="E1894">
        <v>33.353000000000002</v>
      </c>
      <c r="F1894">
        <v>130.63200000000001</v>
      </c>
      <c r="G1894">
        <v>1812</v>
      </c>
      <c r="H1894">
        <v>38.177999999999997</v>
      </c>
      <c r="I1894">
        <v>7656</v>
      </c>
      <c r="J1894">
        <v>11986</v>
      </c>
      <c r="K1894" t="s">
        <v>4259</v>
      </c>
      <c r="L1894" t="s">
        <v>4250</v>
      </c>
    </row>
    <row r="1895" spans="1:12" x14ac:dyDescent="0.25">
      <c r="A1895">
        <v>1941</v>
      </c>
      <c r="B1895">
        <v>33.319000000000003</v>
      </c>
      <c r="C1895">
        <v>130.494</v>
      </c>
      <c r="D1895">
        <v>2262.8870000000002</v>
      </c>
      <c r="E1895">
        <v>33.319000000000003</v>
      </c>
      <c r="F1895">
        <v>130.494</v>
      </c>
      <c r="G1895">
        <v>2295</v>
      </c>
      <c r="H1895">
        <v>27.058</v>
      </c>
      <c r="I1895">
        <v>7556</v>
      </c>
      <c r="J1895">
        <v>12011</v>
      </c>
      <c r="K1895" t="s">
        <v>4261</v>
      </c>
      <c r="L1895" t="s">
        <v>4250</v>
      </c>
    </row>
    <row r="1896" spans="1:12" x14ac:dyDescent="0.25">
      <c r="A1896">
        <v>1942</v>
      </c>
      <c r="B1896">
        <v>33.216000000000001</v>
      </c>
      <c r="C1896">
        <v>130.363</v>
      </c>
      <c r="D1896">
        <v>2802.7220000000002</v>
      </c>
      <c r="E1896">
        <v>33.216000000000001</v>
      </c>
      <c r="F1896">
        <v>130.36500000000001</v>
      </c>
      <c r="G1896">
        <v>2878</v>
      </c>
      <c r="H1896">
        <v>13.398999999999999</v>
      </c>
      <c r="I1896">
        <v>7462</v>
      </c>
      <c r="J1896">
        <v>12085</v>
      </c>
      <c r="K1896" t="s">
        <v>4263</v>
      </c>
      <c r="L1896" t="s">
        <v>4250</v>
      </c>
    </row>
    <row r="1897" spans="1:12" x14ac:dyDescent="0.25">
      <c r="A1897">
        <v>1943</v>
      </c>
      <c r="B1897">
        <v>33.298000000000002</v>
      </c>
      <c r="C1897">
        <v>130.965</v>
      </c>
      <c r="D1897">
        <v>527.47299999999996</v>
      </c>
      <c r="E1897">
        <v>33.298000000000002</v>
      </c>
      <c r="F1897">
        <v>130.964</v>
      </c>
      <c r="G1897">
        <v>540.5</v>
      </c>
      <c r="H1897">
        <v>63.743000000000002</v>
      </c>
      <c r="I1897">
        <v>7895</v>
      </c>
      <c r="J1897">
        <v>12026</v>
      </c>
      <c r="K1897" t="s">
        <v>4266</v>
      </c>
      <c r="L1897" t="s">
        <v>4265</v>
      </c>
    </row>
    <row r="1898" spans="1:12" x14ac:dyDescent="0.25">
      <c r="A1898">
        <v>1944</v>
      </c>
      <c r="B1898">
        <v>33.33</v>
      </c>
      <c r="C1898">
        <v>130.934</v>
      </c>
      <c r="D1898">
        <v>123.629</v>
      </c>
      <c r="E1898">
        <v>33.33</v>
      </c>
      <c r="F1898">
        <v>130.934</v>
      </c>
      <c r="G1898">
        <v>130.19999999999999</v>
      </c>
      <c r="H1898">
        <v>67.808999999999997</v>
      </c>
      <c r="I1898">
        <v>7873</v>
      </c>
      <c r="J1898">
        <v>12003</v>
      </c>
      <c r="K1898" t="s">
        <v>4269</v>
      </c>
      <c r="L1898" t="s">
        <v>4268</v>
      </c>
    </row>
    <row r="1899" spans="1:12" x14ac:dyDescent="0.25">
      <c r="A1899">
        <v>1945</v>
      </c>
      <c r="B1899">
        <v>33.341999999999999</v>
      </c>
      <c r="C1899">
        <v>130.79</v>
      </c>
      <c r="D1899">
        <v>65.813000000000002</v>
      </c>
      <c r="E1899">
        <v>33.341999999999999</v>
      </c>
      <c r="F1899">
        <v>130.78899999999999</v>
      </c>
      <c r="G1899">
        <v>68</v>
      </c>
      <c r="H1899">
        <v>55.48</v>
      </c>
      <c r="I1899">
        <v>7769</v>
      </c>
      <c r="J1899">
        <v>11994</v>
      </c>
      <c r="K1899" t="s">
        <v>4272</v>
      </c>
      <c r="L1899" t="s">
        <v>4271</v>
      </c>
    </row>
    <row r="1900" spans="1:12" x14ac:dyDescent="0.25">
      <c r="A1900">
        <v>1946</v>
      </c>
      <c r="B1900">
        <v>33.381</v>
      </c>
      <c r="C1900">
        <v>130.66</v>
      </c>
      <c r="D1900">
        <v>71.231999999999999</v>
      </c>
      <c r="E1900">
        <v>33.381</v>
      </c>
      <c r="F1900">
        <v>130.661</v>
      </c>
      <c r="G1900">
        <v>98</v>
      </c>
      <c r="H1900">
        <v>32.35</v>
      </c>
      <c r="I1900">
        <v>7676</v>
      </c>
      <c r="J1900">
        <v>11966</v>
      </c>
      <c r="K1900" t="s">
        <v>4275</v>
      </c>
      <c r="L1900" t="s">
        <v>4274</v>
      </c>
    </row>
    <row r="1901" spans="1:12" x14ac:dyDescent="0.25">
      <c r="A1901">
        <v>1947</v>
      </c>
      <c r="B1901">
        <v>33.381</v>
      </c>
      <c r="C1901">
        <v>130.63399999999999</v>
      </c>
      <c r="D1901">
        <v>76.555000000000007</v>
      </c>
      <c r="E1901">
        <v>33.381</v>
      </c>
      <c r="F1901">
        <v>130.63399999999999</v>
      </c>
      <c r="G1901">
        <v>78</v>
      </c>
      <c r="H1901">
        <v>29.943000000000001</v>
      </c>
      <c r="I1901">
        <v>7657</v>
      </c>
      <c r="J1901">
        <v>11966</v>
      </c>
      <c r="K1901" t="s">
        <v>4278</v>
      </c>
      <c r="L1901" t="s">
        <v>4277</v>
      </c>
    </row>
    <row r="1902" spans="1:12" x14ac:dyDescent="0.25">
      <c r="A1902">
        <v>1948</v>
      </c>
      <c r="B1902">
        <v>33.341999999999999</v>
      </c>
      <c r="C1902">
        <v>130.691</v>
      </c>
      <c r="D1902">
        <v>57.238999999999997</v>
      </c>
      <c r="E1902">
        <v>33.343000000000004</v>
      </c>
      <c r="F1902">
        <v>130.691</v>
      </c>
      <c r="G1902">
        <v>50</v>
      </c>
      <c r="H1902">
        <v>22.576000000000001</v>
      </c>
      <c r="I1902">
        <v>7698</v>
      </c>
      <c r="J1902">
        <v>11994</v>
      </c>
      <c r="K1902" t="s">
        <v>573</v>
      </c>
      <c r="L1902" t="s">
        <v>4280</v>
      </c>
    </row>
    <row r="1903" spans="1:12" x14ac:dyDescent="0.25">
      <c r="A1903">
        <v>1949</v>
      </c>
      <c r="B1903">
        <v>33.377000000000002</v>
      </c>
      <c r="C1903">
        <v>130.55199999999999</v>
      </c>
      <c r="D1903">
        <v>174.14</v>
      </c>
      <c r="E1903">
        <v>33.377000000000002</v>
      </c>
      <c r="F1903">
        <v>130.55099999999999</v>
      </c>
      <c r="G1903">
        <v>167</v>
      </c>
      <c r="H1903">
        <v>26.285</v>
      </c>
      <c r="I1903">
        <v>7598</v>
      </c>
      <c r="J1903">
        <v>11969</v>
      </c>
      <c r="K1903" t="s">
        <v>4282</v>
      </c>
      <c r="L1903" t="s">
        <v>4281</v>
      </c>
    </row>
    <row r="1904" spans="1:12" x14ac:dyDescent="0.25">
      <c r="A1904">
        <v>1950</v>
      </c>
      <c r="B1904">
        <v>33.313000000000002</v>
      </c>
      <c r="C1904">
        <v>130.36699999999999</v>
      </c>
      <c r="D1904">
        <v>49.899000000000001</v>
      </c>
      <c r="E1904">
        <v>33.313000000000002</v>
      </c>
      <c r="F1904">
        <v>130.36699999999999</v>
      </c>
      <c r="G1904">
        <v>50.8</v>
      </c>
      <c r="H1904">
        <v>36.378</v>
      </c>
      <c r="I1904">
        <v>7465</v>
      </c>
      <c r="J1904">
        <v>12015</v>
      </c>
      <c r="K1904" t="s">
        <v>4285</v>
      </c>
      <c r="L1904" t="s">
        <v>4284</v>
      </c>
    </row>
    <row r="1905" spans="1:12" x14ac:dyDescent="0.25">
      <c r="A1905">
        <v>1951</v>
      </c>
      <c r="B1905">
        <v>33.319000000000003</v>
      </c>
      <c r="C1905">
        <v>130.387</v>
      </c>
      <c r="D1905">
        <v>27.6</v>
      </c>
      <c r="E1905">
        <v>33.319000000000003</v>
      </c>
      <c r="F1905">
        <v>130.387</v>
      </c>
      <c r="G1905">
        <v>29.6</v>
      </c>
      <c r="H1905">
        <v>23.119</v>
      </c>
      <c r="I1905">
        <v>7479</v>
      </c>
      <c r="J1905">
        <v>12011</v>
      </c>
      <c r="K1905" t="s">
        <v>4288</v>
      </c>
      <c r="L1905" t="s">
        <v>4287</v>
      </c>
    </row>
    <row r="1906" spans="1:12" x14ac:dyDescent="0.25">
      <c r="A1906">
        <v>1952</v>
      </c>
      <c r="B1906">
        <v>33.356000000000002</v>
      </c>
      <c r="C1906">
        <v>130.36199999999999</v>
      </c>
      <c r="D1906">
        <v>42.555</v>
      </c>
      <c r="E1906">
        <v>33.356000000000002</v>
      </c>
      <c r="F1906">
        <v>130.36199999999999</v>
      </c>
      <c r="G1906">
        <v>-9999</v>
      </c>
      <c r="H1906">
        <v>12.955</v>
      </c>
      <c r="I1906">
        <v>7461</v>
      </c>
      <c r="J1906">
        <v>11984</v>
      </c>
      <c r="K1906" t="s">
        <v>4290</v>
      </c>
      <c r="L1906" t="s">
        <v>4284</v>
      </c>
    </row>
    <row r="1907" spans="1:12" x14ac:dyDescent="0.25">
      <c r="A1907">
        <v>1953</v>
      </c>
      <c r="B1907">
        <v>33.259</v>
      </c>
      <c r="C1907">
        <v>130.374</v>
      </c>
      <c r="D1907">
        <v>51.322000000000003</v>
      </c>
      <c r="E1907">
        <v>33.259</v>
      </c>
      <c r="F1907">
        <v>130.374</v>
      </c>
      <c r="G1907">
        <v>-9999</v>
      </c>
      <c r="H1907">
        <v>4.8419999999999996</v>
      </c>
      <c r="I1907">
        <v>7470</v>
      </c>
      <c r="J1907">
        <v>12054</v>
      </c>
      <c r="K1907" t="s">
        <v>4292</v>
      </c>
      <c r="L1907" t="s">
        <v>4284</v>
      </c>
    </row>
    <row r="1908" spans="1:12" x14ac:dyDescent="0.25">
      <c r="A1908">
        <v>1954</v>
      </c>
      <c r="B1908">
        <v>33.292000000000002</v>
      </c>
      <c r="C1908">
        <v>130.31899999999999</v>
      </c>
      <c r="D1908">
        <v>1.4</v>
      </c>
      <c r="E1908">
        <v>33.290999999999997</v>
      </c>
      <c r="F1908">
        <v>130.31899999999999</v>
      </c>
      <c r="G1908">
        <v>-9999</v>
      </c>
      <c r="H1908">
        <v>60.081000000000003</v>
      </c>
      <c r="I1908">
        <v>7430</v>
      </c>
      <c r="J1908">
        <v>12030</v>
      </c>
      <c r="K1908" t="s">
        <v>4295</v>
      </c>
      <c r="L1908" t="s">
        <v>4294</v>
      </c>
    </row>
    <row r="1909" spans="1:12" x14ac:dyDescent="0.25">
      <c r="A1909">
        <v>1955</v>
      </c>
      <c r="B1909">
        <v>33.295000000000002</v>
      </c>
      <c r="C1909">
        <v>130.31700000000001</v>
      </c>
      <c r="D1909">
        <v>1.2909999999999999</v>
      </c>
      <c r="E1909">
        <v>33.295000000000002</v>
      </c>
      <c r="F1909">
        <v>130.31399999999999</v>
      </c>
      <c r="G1909">
        <v>-9999</v>
      </c>
      <c r="H1909">
        <v>57.587000000000003</v>
      </c>
      <c r="I1909">
        <v>7429</v>
      </c>
      <c r="J1909">
        <v>12028</v>
      </c>
      <c r="K1909" t="s">
        <v>4297</v>
      </c>
      <c r="L1909" t="s">
        <v>4294</v>
      </c>
    </row>
    <row r="1910" spans="1:12" x14ac:dyDescent="0.25">
      <c r="A1910">
        <v>1956</v>
      </c>
      <c r="B1910">
        <v>33.298000000000002</v>
      </c>
      <c r="C1910">
        <v>130.303</v>
      </c>
      <c r="D1910">
        <v>23.741</v>
      </c>
      <c r="E1910">
        <v>33.298000000000002</v>
      </c>
      <c r="F1910">
        <v>130.303</v>
      </c>
      <c r="G1910">
        <v>-9999</v>
      </c>
      <c r="H1910">
        <v>45.515999999999998</v>
      </c>
      <c r="I1910">
        <v>7419</v>
      </c>
      <c r="J1910">
        <v>12026</v>
      </c>
      <c r="K1910" t="s">
        <v>4299</v>
      </c>
      <c r="L1910" t="s">
        <v>3975</v>
      </c>
    </row>
    <row r="1911" spans="1:12" x14ac:dyDescent="0.25">
      <c r="A1911">
        <v>1957</v>
      </c>
      <c r="B1911">
        <v>33.183999999999997</v>
      </c>
      <c r="C1911">
        <v>131.03299999999999</v>
      </c>
      <c r="D1911">
        <v>281.35300000000001</v>
      </c>
      <c r="E1911">
        <v>33.183999999999997</v>
      </c>
      <c r="F1911">
        <v>131.03299999999999</v>
      </c>
      <c r="G1911">
        <v>286</v>
      </c>
      <c r="H1911">
        <v>40.968000000000004</v>
      </c>
      <c r="I1911">
        <v>7944</v>
      </c>
      <c r="J1911">
        <v>12108</v>
      </c>
      <c r="K1911" t="s">
        <v>4301</v>
      </c>
      <c r="L1911" t="s">
        <v>4250</v>
      </c>
    </row>
    <row r="1912" spans="1:12" x14ac:dyDescent="0.25">
      <c r="A1912">
        <v>1958</v>
      </c>
      <c r="B1912">
        <v>33.229999999999997</v>
      </c>
      <c r="C1912">
        <v>130.983</v>
      </c>
      <c r="D1912">
        <v>523.43600000000004</v>
      </c>
      <c r="E1912">
        <v>33.229999999999997</v>
      </c>
      <c r="F1912">
        <v>130.983</v>
      </c>
      <c r="G1912">
        <v>512.5</v>
      </c>
      <c r="H1912">
        <v>36.563000000000002</v>
      </c>
      <c r="I1912">
        <v>7908</v>
      </c>
      <c r="J1912">
        <v>12075</v>
      </c>
      <c r="K1912" t="s">
        <v>4303</v>
      </c>
      <c r="L1912" t="s">
        <v>4250</v>
      </c>
    </row>
    <row r="1913" spans="1:12" x14ac:dyDescent="0.25">
      <c r="A1913">
        <v>1959</v>
      </c>
      <c r="B1913">
        <v>33.276000000000003</v>
      </c>
      <c r="C1913">
        <v>130.953</v>
      </c>
      <c r="D1913">
        <v>578.40700000000004</v>
      </c>
      <c r="E1913">
        <v>33.274999999999999</v>
      </c>
      <c r="F1913">
        <v>130.95400000000001</v>
      </c>
      <c r="G1913">
        <v>579</v>
      </c>
      <c r="H1913">
        <v>25.506</v>
      </c>
      <c r="I1913">
        <v>7887</v>
      </c>
      <c r="J1913">
        <v>12042</v>
      </c>
      <c r="K1913" t="s">
        <v>4305</v>
      </c>
      <c r="L1913" t="s">
        <v>4250</v>
      </c>
    </row>
    <row r="1914" spans="1:12" x14ac:dyDescent="0.25">
      <c r="A1914">
        <v>1960</v>
      </c>
      <c r="B1914">
        <v>33.134</v>
      </c>
      <c r="C1914">
        <v>130.94200000000001</v>
      </c>
      <c r="D1914">
        <v>63.345999999999997</v>
      </c>
      <c r="E1914">
        <v>33.134</v>
      </c>
      <c r="F1914">
        <v>130.94200000000001</v>
      </c>
      <c r="G1914">
        <v>63</v>
      </c>
      <c r="H1914">
        <v>45.319000000000003</v>
      </c>
      <c r="I1914">
        <v>7879</v>
      </c>
      <c r="J1914">
        <v>12144</v>
      </c>
      <c r="K1914" t="s">
        <v>4308</v>
      </c>
      <c r="L1914" t="s">
        <v>4307</v>
      </c>
    </row>
    <row r="1915" spans="1:12" x14ac:dyDescent="0.25">
      <c r="A1915">
        <v>1961</v>
      </c>
      <c r="B1915">
        <v>33.11</v>
      </c>
      <c r="C1915">
        <v>130.96199999999999</v>
      </c>
      <c r="D1915">
        <v>39.152999999999999</v>
      </c>
      <c r="E1915">
        <v>33.11</v>
      </c>
      <c r="F1915">
        <v>130.96100000000001</v>
      </c>
      <c r="G1915">
        <v>39</v>
      </c>
      <c r="H1915">
        <v>59.866999999999997</v>
      </c>
      <c r="I1915">
        <v>7893</v>
      </c>
      <c r="J1915">
        <v>12161</v>
      </c>
      <c r="K1915" t="s">
        <v>2873</v>
      </c>
      <c r="L1915" t="s">
        <v>4310</v>
      </c>
    </row>
    <row r="1916" spans="1:12" x14ac:dyDescent="0.25">
      <c r="A1916">
        <v>1962</v>
      </c>
      <c r="B1916">
        <v>33.116999999999997</v>
      </c>
      <c r="C1916">
        <v>130.96899999999999</v>
      </c>
      <c r="D1916">
        <v>39.399000000000001</v>
      </c>
      <c r="E1916">
        <v>33.118000000000002</v>
      </c>
      <c r="F1916">
        <v>130.96899999999999</v>
      </c>
      <c r="G1916">
        <v>39</v>
      </c>
      <c r="H1916">
        <v>58.698</v>
      </c>
      <c r="I1916">
        <v>7898</v>
      </c>
      <c r="J1916">
        <v>12156</v>
      </c>
      <c r="K1916" t="s">
        <v>4313</v>
      </c>
      <c r="L1916" t="s">
        <v>4312</v>
      </c>
    </row>
    <row r="1917" spans="1:12" x14ac:dyDescent="0.25">
      <c r="A1917">
        <v>1963</v>
      </c>
      <c r="B1917">
        <v>33.276000000000003</v>
      </c>
      <c r="C1917">
        <v>131.11699999999999</v>
      </c>
      <c r="D1917">
        <v>382.428</v>
      </c>
      <c r="E1917">
        <v>33.277000000000001</v>
      </c>
      <c r="F1917">
        <v>131.11799999999999</v>
      </c>
      <c r="G1917">
        <v>-9999</v>
      </c>
      <c r="H1917">
        <v>70.863</v>
      </c>
      <c r="I1917">
        <v>8005</v>
      </c>
      <c r="J1917">
        <v>12042</v>
      </c>
      <c r="K1917" t="s">
        <v>4315</v>
      </c>
      <c r="L1917" t="s">
        <v>4265</v>
      </c>
    </row>
    <row r="1918" spans="1:12" x14ac:dyDescent="0.25">
      <c r="A1918">
        <v>1964</v>
      </c>
      <c r="B1918">
        <v>33.183</v>
      </c>
      <c r="C1918">
        <v>130.505</v>
      </c>
      <c r="D1918">
        <v>446.75400000000002</v>
      </c>
      <c r="E1918">
        <v>33.183</v>
      </c>
      <c r="F1918">
        <v>130.505</v>
      </c>
      <c r="G1918">
        <v>460</v>
      </c>
      <c r="H1918">
        <v>14.839</v>
      </c>
      <c r="I1918">
        <v>7564</v>
      </c>
      <c r="J1918">
        <v>12109</v>
      </c>
      <c r="K1918" t="s">
        <v>4318</v>
      </c>
      <c r="L1918" t="s">
        <v>4317</v>
      </c>
    </row>
    <row r="1919" spans="1:12" x14ac:dyDescent="0.25">
      <c r="A1919">
        <v>1965</v>
      </c>
      <c r="B1919">
        <v>33.122</v>
      </c>
      <c r="C1919">
        <v>130.44</v>
      </c>
      <c r="D1919">
        <v>527.33299999999997</v>
      </c>
      <c r="E1919">
        <v>33.121000000000002</v>
      </c>
      <c r="F1919">
        <v>130.43899999999999</v>
      </c>
      <c r="G1919">
        <v>499</v>
      </c>
      <c r="H1919">
        <v>21.876999999999999</v>
      </c>
      <c r="I1919">
        <v>7517</v>
      </c>
      <c r="J1919">
        <v>12153</v>
      </c>
      <c r="K1919" t="s">
        <v>4320</v>
      </c>
      <c r="L1919" t="s">
        <v>4317</v>
      </c>
    </row>
    <row r="1920" spans="1:12" x14ac:dyDescent="0.25">
      <c r="A1920">
        <v>1966</v>
      </c>
      <c r="B1920">
        <v>33.119999999999997</v>
      </c>
      <c r="C1920">
        <v>130.47300000000001</v>
      </c>
      <c r="D1920">
        <v>58.417999999999999</v>
      </c>
      <c r="E1920">
        <v>33.119999999999997</v>
      </c>
      <c r="F1920">
        <v>130.47300000000001</v>
      </c>
      <c r="G1920">
        <v>43</v>
      </c>
      <c r="H1920">
        <v>24.422999999999998</v>
      </c>
      <c r="I1920">
        <v>7541</v>
      </c>
      <c r="J1920">
        <v>12154</v>
      </c>
      <c r="K1920" t="s">
        <v>4323</v>
      </c>
      <c r="L1920" t="s">
        <v>4322</v>
      </c>
    </row>
    <row r="1921" spans="1:12" x14ac:dyDescent="0.25">
      <c r="A1921">
        <v>1967</v>
      </c>
      <c r="B1921">
        <v>32.956000000000003</v>
      </c>
      <c r="C1921">
        <v>130.792</v>
      </c>
      <c r="D1921">
        <v>149.286</v>
      </c>
      <c r="E1921">
        <v>32.956000000000003</v>
      </c>
      <c r="F1921">
        <v>130.79300000000001</v>
      </c>
      <c r="G1921">
        <v>152</v>
      </c>
      <c r="H1921">
        <v>59.34</v>
      </c>
      <c r="I1921">
        <v>7771</v>
      </c>
      <c r="J1921">
        <v>12272</v>
      </c>
      <c r="K1921" t="s">
        <v>2806</v>
      </c>
      <c r="L1921" t="s">
        <v>4325</v>
      </c>
    </row>
    <row r="1922" spans="1:12" x14ac:dyDescent="0.25">
      <c r="A1922">
        <v>1968</v>
      </c>
      <c r="B1922">
        <v>32.979999999999997</v>
      </c>
      <c r="C1922">
        <v>130.73500000000001</v>
      </c>
      <c r="D1922">
        <v>322.79000000000002</v>
      </c>
      <c r="E1922">
        <v>32.979999999999997</v>
      </c>
      <c r="F1922">
        <v>130.73500000000001</v>
      </c>
      <c r="G1922">
        <v>331.7</v>
      </c>
      <c r="H1922">
        <v>35.862000000000002</v>
      </c>
      <c r="I1922">
        <v>7730</v>
      </c>
      <c r="J1922">
        <v>12255</v>
      </c>
      <c r="K1922" t="s">
        <v>4326</v>
      </c>
      <c r="L1922" t="s">
        <v>4325</v>
      </c>
    </row>
    <row r="1923" spans="1:12" x14ac:dyDescent="0.25">
      <c r="A1923">
        <v>1969</v>
      </c>
      <c r="B1923">
        <v>32.991999999999997</v>
      </c>
      <c r="C1923">
        <v>130.72</v>
      </c>
      <c r="D1923">
        <v>541.947</v>
      </c>
      <c r="E1923">
        <v>32.993000000000002</v>
      </c>
      <c r="F1923">
        <v>130.72</v>
      </c>
      <c r="G1923">
        <v>554</v>
      </c>
      <c r="H1923">
        <v>36.045999999999999</v>
      </c>
      <c r="I1923">
        <v>7719</v>
      </c>
      <c r="J1923">
        <v>12246</v>
      </c>
      <c r="K1923" t="s">
        <v>4328</v>
      </c>
      <c r="L1923" t="s">
        <v>4325</v>
      </c>
    </row>
    <row r="1924" spans="1:12" x14ac:dyDescent="0.25">
      <c r="A1924">
        <v>1970</v>
      </c>
      <c r="B1924">
        <v>33.01</v>
      </c>
      <c r="C1924">
        <v>130.68700000000001</v>
      </c>
      <c r="D1924">
        <v>580.94399999999996</v>
      </c>
      <c r="E1924">
        <v>33.011000000000003</v>
      </c>
      <c r="F1924">
        <v>130.68700000000001</v>
      </c>
      <c r="G1924">
        <v>586</v>
      </c>
      <c r="H1924">
        <v>38.527999999999999</v>
      </c>
      <c r="I1924">
        <v>7695</v>
      </c>
      <c r="J1924">
        <v>12233</v>
      </c>
      <c r="K1924" t="s">
        <v>4330</v>
      </c>
      <c r="L1924" t="s">
        <v>4325</v>
      </c>
    </row>
    <row r="1925" spans="1:12" x14ac:dyDescent="0.25">
      <c r="A1925">
        <v>1971</v>
      </c>
      <c r="B1925">
        <v>33.023000000000003</v>
      </c>
      <c r="C1925">
        <v>130.624</v>
      </c>
      <c r="D1925">
        <v>759.11900000000003</v>
      </c>
      <c r="E1925">
        <v>33.024000000000001</v>
      </c>
      <c r="F1925">
        <v>130.624</v>
      </c>
      <c r="G1925">
        <v>767.1</v>
      </c>
      <c r="H1925">
        <v>32.143000000000001</v>
      </c>
      <c r="I1925">
        <v>7650</v>
      </c>
      <c r="J1925">
        <v>12224</v>
      </c>
      <c r="K1925" t="s">
        <v>4332</v>
      </c>
      <c r="L1925" t="s">
        <v>4325</v>
      </c>
    </row>
    <row r="1926" spans="1:12" x14ac:dyDescent="0.25">
      <c r="A1926">
        <v>1972</v>
      </c>
      <c r="B1926">
        <v>32.938000000000002</v>
      </c>
      <c r="C1926">
        <v>130.584</v>
      </c>
      <c r="D1926">
        <v>897.38900000000001</v>
      </c>
      <c r="E1926">
        <v>32.938000000000002</v>
      </c>
      <c r="F1926">
        <v>130.583</v>
      </c>
      <c r="G1926">
        <v>906</v>
      </c>
      <c r="H1926">
        <v>40.055999999999997</v>
      </c>
      <c r="I1926">
        <v>7621</v>
      </c>
      <c r="J1926">
        <v>12285</v>
      </c>
      <c r="K1926" t="s">
        <v>4334</v>
      </c>
      <c r="L1926" t="s">
        <v>4325</v>
      </c>
    </row>
    <row r="1927" spans="1:12" x14ac:dyDescent="0.25">
      <c r="A1927">
        <v>1973</v>
      </c>
      <c r="B1927">
        <v>32.893999999999998</v>
      </c>
      <c r="C1927">
        <v>130.53700000000001</v>
      </c>
      <c r="D1927">
        <v>988.58299999999997</v>
      </c>
      <c r="E1927">
        <v>32.893999999999998</v>
      </c>
      <c r="F1927">
        <v>130.536</v>
      </c>
      <c r="G1927">
        <v>995</v>
      </c>
      <c r="H1927">
        <v>47.399000000000001</v>
      </c>
      <c r="I1927">
        <v>7587</v>
      </c>
      <c r="J1927">
        <v>12317</v>
      </c>
      <c r="K1927" t="s">
        <v>4336</v>
      </c>
      <c r="L1927" t="s">
        <v>4325</v>
      </c>
    </row>
    <row r="1928" spans="1:12" x14ac:dyDescent="0.25">
      <c r="A1928">
        <v>1974</v>
      </c>
      <c r="B1928">
        <v>32.92</v>
      </c>
      <c r="C1928">
        <v>130.46</v>
      </c>
      <c r="D1928">
        <v>21.818000000000001</v>
      </c>
      <c r="E1928">
        <v>32.918999999999997</v>
      </c>
      <c r="F1928">
        <v>130.46100000000001</v>
      </c>
      <c r="G1928">
        <v>-9999</v>
      </c>
      <c r="H1928">
        <v>73.078000000000003</v>
      </c>
      <c r="I1928">
        <v>7532</v>
      </c>
      <c r="J1928">
        <v>12298</v>
      </c>
      <c r="K1928" t="s">
        <v>4338</v>
      </c>
      <c r="L1928" t="s">
        <v>4325</v>
      </c>
    </row>
    <row r="1929" spans="1:12" x14ac:dyDescent="0.25">
      <c r="A1929">
        <v>1975</v>
      </c>
      <c r="B1929">
        <v>32.984999999999999</v>
      </c>
      <c r="C1929">
        <v>130.80799999999999</v>
      </c>
      <c r="D1929">
        <v>58.37</v>
      </c>
      <c r="E1929">
        <v>32.985999999999997</v>
      </c>
      <c r="F1929">
        <v>130.80699999999999</v>
      </c>
      <c r="G1929">
        <v>44</v>
      </c>
      <c r="H1929">
        <v>35.811999999999998</v>
      </c>
      <c r="I1929">
        <v>7782</v>
      </c>
      <c r="J1929">
        <v>12251</v>
      </c>
      <c r="K1929" t="s">
        <v>4341</v>
      </c>
      <c r="L1929" t="s">
        <v>4340</v>
      </c>
    </row>
    <row r="1930" spans="1:12" x14ac:dyDescent="0.25">
      <c r="A1930">
        <v>1976</v>
      </c>
      <c r="B1930">
        <v>32.933999999999997</v>
      </c>
      <c r="C1930">
        <v>130.733</v>
      </c>
      <c r="D1930">
        <v>154.79599999999999</v>
      </c>
      <c r="E1930">
        <v>32.933</v>
      </c>
      <c r="F1930">
        <v>130.733</v>
      </c>
      <c r="G1930">
        <v>156</v>
      </c>
      <c r="H1930">
        <v>34.417999999999999</v>
      </c>
      <c r="I1930">
        <v>7728</v>
      </c>
      <c r="J1930">
        <v>12288</v>
      </c>
      <c r="K1930" t="s">
        <v>4344</v>
      </c>
      <c r="L1930" t="s">
        <v>4343</v>
      </c>
    </row>
    <row r="1931" spans="1:12" x14ac:dyDescent="0.25">
      <c r="A1931">
        <v>1977</v>
      </c>
      <c r="B1931">
        <v>32.972000000000001</v>
      </c>
      <c r="C1931">
        <v>130.727</v>
      </c>
      <c r="D1931">
        <v>206.20500000000001</v>
      </c>
      <c r="E1931">
        <v>32.970999999999997</v>
      </c>
      <c r="F1931">
        <v>130.727</v>
      </c>
      <c r="G1931">
        <v>203.8</v>
      </c>
      <c r="H1931">
        <v>28.849</v>
      </c>
      <c r="I1931">
        <v>7724</v>
      </c>
      <c r="J1931">
        <v>12261</v>
      </c>
      <c r="K1931" t="s">
        <v>4346</v>
      </c>
      <c r="L1931" t="s">
        <v>4343</v>
      </c>
    </row>
    <row r="1932" spans="1:12" x14ac:dyDescent="0.25">
      <c r="A1932">
        <v>1978</v>
      </c>
      <c r="B1932">
        <v>33.040999999999997</v>
      </c>
      <c r="C1932">
        <v>130.678</v>
      </c>
      <c r="D1932">
        <v>107.803</v>
      </c>
      <c r="E1932">
        <v>33.040999999999997</v>
      </c>
      <c r="F1932">
        <v>130.678</v>
      </c>
      <c r="G1932">
        <v>109.8</v>
      </c>
      <c r="H1932">
        <v>14.295999999999999</v>
      </c>
      <c r="I1932">
        <v>7689</v>
      </c>
      <c r="J1932">
        <v>12211</v>
      </c>
      <c r="K1932" t="s">
        <v>4349</v>
      </c>
      <c r="L1932" t="s">
        <v>4348</v>
      </c>
    </row>
    <row r="1933" spans="1:12" x14ac:dyDescent="0.25">
      <c r="A1933">
        <v>1979</v>
      </c>
      <c r="B1933">
        <v>32.938000000000002</v>
      </c>
      <c r="C1933">
        <v>130.56200000000001</v>
      </c>
      <c r="D1933">
        <v>17.064</v>
      </c>
      <c r="E1933">
        <v>32.938000000000002</v>
      </c>
      <c r="F1933">
        <v>130.56200000000001</v>
      </c>
      <c r="G1933">
        <v>18.2</v>
      </c>
      <c r="H1933">
        <v>16.832999999999998</v>
      </c>
      <c r="I1933">
        <v>7605</v>
      </c>
      <c r="J1933">
        <v>12285</v>
      </c>
      <c r="K1933" t="s">
        <v>4352</v>
      </c>
      <c r="L1933" t="s">
        <v>4351</v>
      </c>
    </row>
    <row r="1934" spans="1:12" x14ac:dyDescent="0.25">
      <c r="A1934">
        <v>1980</v>
      </c>
      <c r="B1934">
        <v>32.976999999999997</v>
      </c>
      <c r="C1934">
        <v>130.745</v>
      </c>
      <c r="D1934">
        <v>86.686000000000007</v>
      </c>
      <c r="E1934">
        <v>32.978000000000002</v>
      </c>
      <c r="F1934">
        <v>130.745</v>
      </c>
      <c r="G1934">
        <v>87.9</v>
      </c>
      <c r="H1934">
        <v>2.9340000000000002</v>
      </c>
      <c r="I1934">
        <v>7737</v>
      </c>
      <c r="J1934">
        <v>12257</v>
      </c>
      <c r="K1934" t="s">
        <v>4355</v>
      </c>
      <c r="L1934" t="s">
        <v>4354</v>
      </c>
    </row>
    <row r="1935" spans="1:12" x14ac:dyDescent="0.25">
      <c r="A1935">
        <v>1981</v>
      </c>
      <c r="B1935">
        <v>32.972999999999999</v>
      </c>
      <c r="C1935">
        <v>130.75299999999999</v>
      </c>
      <c r="D1935">
        <v>63.423000000000002</v>
      </c>
      <c r="E1935">
        <v>32.972000000000001</v>
      </c>
      <c r="F1935">
        <v>130.75399999999999</v>
      </c>
      <c r="G1935">
        <v>69.400000000000006</v>
      </c>
      <c r="H1935">
        <v>7.4720000000000004</v>
      </c>
      <c r="I1935">
        <v>7743</v>
      </c>
      <c r="J1935">
        <v>12260</v>
      </c>
      <c r="K1935" t="s">
        <v>4357</v>
      </c>
      <c r="L1935" t="s">
        <v>4340</v>
      </c>
    </row>
    <row r="1936" spans="1:12" x14ac:dyDescent="0.25">
      <c r="A1936">
        <v>1982</v>
      </c>
      <c r="B1936">
        <v>33.07</v>
      </c>
      <c r="C1936">
        <v>130.86199999999999</v>
      </c>
      <c r="D1936">
        <v>9.5540000000000003</v>
      </c>
      <c r="E1936">
        <v>33.07</v>
      </c>
      <c r="F1936">
        <v>130.86199999999999</v>
      </c>
      <c r="G1936">
        <v>9.6</v>
      </c>
      <c r="H1936">
        <v>22.809000000000001</v>
      </c>
      <c r="I1936">
        <v>7821</v>
      </c>
      <c r="J1936">
        <v>12190</v>
      </c>
      <c r="K1936" t="s">
        <v>4358</v>
      </c>
      <c r="L1936" t="s">
        <v>4340</v>
      </c>
    </row>
    <row r="1937" spans="1:12" x14ac:dyDescent="0.25">
      <c r="A1937">
        <v>1983</v>
      </c>
      <c r="B1937">
        <v>33.058</v>
      </c>
      <c r="C1937">
        <v>130.87299999999999</v>
      </c>
      <c r="D1937">
        <v>6.0279999999999996</v>
      </c>
      <c r="E1937">
        <v>33.058</v>
      </c>
      <c r="F1937">
        <v>130.87299999999999</v>
      </c>
      <c r="G1937">
        <v>6.2</v>
      </c>
      <c r="H1937">
        <v>30.193000000000001</v>
      </c>
      <c r="I1937">
        <v>7829</v>
      </c>
      <c r="J1937">
        <v>12199</v>
      </c>
      <c r="K1937" t="s">
        <v>4361</v>
      </c>
      <c r="L1937" t="s">
        <v>4360</v>
      </c>
    </row>
    <row r="1938" spans="1:12" x14ac:dyDescent="0.25">
      <c r="A1938">
        <v>1984</v>
      </c>
      <c r="B1938">
        <v>32.988</v>
      </c>
      <c r="C1938">
        <v>130.828</v>
      </c>
      <c r="D1938">
        <v>106.673</v>
      </c>
      <c r="E1938">
        <v>32.988</v>
      </c>
      <c r="F1938">
        <v>130.828</v>
      </c>
      <c r="G1938">
        <v>-9999</v>
      </c>
      <c r="H1938">
        <v>29.228999999999999</v>
      </c>
      <c r="I1938">
        <v>7797</v>
      </c>
      <c r="J1938">
        <v>12249</v>
      </c>
      <c r="K1938" t="s">
        <v>4363</v>
      </c>
      <c r="L1938" t="s">
        <v>4325</v>
      </c>
    </row>
    <row r="1939" spans="1:12" x14ac:dyDescent="0.25">
      <c r="A1939">
        <v>1985</v>
      </c>
      <c r="B1939">
        <v>32.988</v>
      </c>
      <c r="C1939">
        <v>130.828</v>
      </c>
      <c r="D1939">
        <v>106.673</v>
      </c>
      <c r="E1939">
        <v>32.988</v>
      </c>
      <c r="F1939">
        <v>130.828</v>
      </c>
      <c r="G1939">
        <v>-9999</v>
      </c>
      <c r="H1939">
        <v>35.158000000000001</v>
      </c>
      <c r="I1939">
        <v>7797</v>
      </c>
      <c r="J1939">
        <v>12249</v>
      </c>
      <c r="K1939" t="s">
        <v>4365</v>
      </c>
      <c r="L1939" t="s">
        <v>4325</v>
      </c>
    </row>
    <row r="1940" spans="1:12" x14ac:dyDescent="0.25">
      <c r="A1940">
        <v>1986</v>
      </c>
      <c r="B1940">
        <v>32.859000000000002</v>
      </c>
      <c r="C1940">
        <v>130.874</v>
      </c>
      <c r="D1940">
        <v>422.92399999999998</v>
      </c>
      <c r="E1940">
        <v>32.859000000000002</v>
      </c>
      <c r="F1940">
        <v>130.874</v>
      </c>
      <c r="G1940">
        <v>425</v>
      </c>
      <c r="H1940">
        <v>15.414999999999999</v>
      </c>
      <c r="I1940">
        <v>7830</v>
      </c>
      <c r="J1940">
        <v>12342</v>
      </c>
      <c r="K1940" t="s">
        <v>4366</v>
      </c>
      <c r="L1940" t="s">
        <v>423</v>
      </c>
    </row>
    <row r="1941" spans="1:12" x14ac:dyDescent="0.25">
      <c r="A1941">
        <v>1987</v>
      </c>
      <c r="B1941">
        <v>32.811999999999998</v>
      </c>
      <c r="C1941">
        <v>130.72200000000001</v>
      </c>
      <c r="D1941">
        <v>476.05500000000001</v>
      </c>
      <c r="E1941">
        <v>32.811</v>
      </c>
      <c r="F1941">
        <v>130.721</v>
      </c>
      <c r="G1941">
        <v>475</v>
      </c>
      <c r="H1941">
        <v>13.458</v>
      </c>
      <c r="I1941">
        <v>7720</v>
      </c>
      <c r="J1941">
        <v>12376</v>
      </c>
      <c r="K1941" t="s">
        <v>4368</v>
      </c>
      <c r="L1941" t="s">
        <v>423</v>
      </c>
    </row>
    <row r="1942" spans="1:12" x14ac:dyDescent="0.25">
      <c r="A1942">
        <v>1988</v>
      </c>
      <c r="B1942">
        <v>32.798000000000002</v>
      </c>
      <c r="C1942">
        <v>130.71199999999999</v>
      </c>
      <c r="D1942">
        <v>476.61099999999999</v>
      </c>
      <c r="E1942">
        <v>32.798000000000002</v>
      </c>
      <c r="F1942">
        <v>130.71199999999999</v>
      </c>
      <c r="G1942">
        <v>470.6</v>
      </c>
      <c r="H1942">
        <v>19.238</v>
      </c>
      <c r="I1942">
        <v>7713</v>
      </c>
      <c r="J1942">
        <v>12386</v>
      </c>
      <c r="K1942" t="s">
        <v>4370</v>
      </c>
      <c r="L1942" t="s">
        <v>423</v>
      </c>
    </row>
    <row r="1943" spans="1:12" x14ac:dyDescent="0.25">
      <c r="A1943">
        <v>1989</v>
      </c>
      <c r="B1943">
        <v>32.796999999999997</v>
      </c>
      <c r="C1943">
        <v>130.708</v>
      </c>
      <c r="D1943">
        <v>476.72300000000001</v>
      </c>
      <c r="E1943">
        <v>32.795999999999999</v>
      </c>
      <c r="F1943">
        <v>130.70699999999999</v>
      </c>
      <c r="G1943">
        <v>477</v>
      </c>
      <c r="H1943">
        <v>27.204999999999998</v>
      </c>
      <c r="I1943">
        <v>7710</v>
      </c>
      <c r="J1943">
        <v>12387</v>
      </c>
      <c r="K1943" t="s">
        <v>4372</v>
      </c>
      <c r="L1943" t="s">
        <v>423</v>
      </c>
    </row>
    <row r="1944" spans="1:12" x14ac:dyDescent="0.25">
      <c r="A1944">
        <v>1990</v>
      </c>
      <c r="B1944">
        <v>32.774000000000001</v>
      </c>
      <c r="C1944">
        <v>130.63499999999999</v>
      </c>
      <c r="D1944">
        <v>478.767</v>
      </c>
      <c r="E1944">
        <v>32.774999999999999</v>
      </c>
      <c r="F1944">
        <v>130.636</v>
      </c>
      <c r="G1944">
        <v>480</v>
      </c>
      <c r="H1944">
        <v>19.428999999999998</v>
      </c>
      <c r="I1944">
        <v>7658</v>
      </c>
      <c r="J1944">
        <v>12403</v>
      </c>
      <c r="K1944" t="s">
        <v>4374</v>
      </c>
      <c r="L1944" t="s">
        <v>423</v>
      </c>
    </row>
    <row r="1945" spans="1:12" x14ac:dyDescent="0.25">
      <c r="A1945">
        <v>1991</v>
      </c>
      <c r="B1945">
        <v>32.848999999999997</v>
      </c>
      <c r="C1945">
        <v>131.00800000000001</v>
      </c>
      <c r="D1945">
        <v>146.41800000000001</v>
      </c>
      <c r="E1945">
        <v>32.85</v>
      </c>
      <c r="F1945">
        <v>131.00700000000001</v>
      </c>
      <c r="G1945">
        <v>149</v>
      </c>
      <c r="H1945">
        <v>28.46</v>
      </c>
      <c r="I1945">
        <v>7926</v>
      </c>
      <c r="J1945">
        <v>12349</v>
      </c>
      <c r="K1945" t="s">
        <v>3560</v>
      </c>
      <c r="L1945" t="s">
        <v>423</v>
      </c>
    </row>
    <row r="1946" spans="1:12" x14ac:dyDescent="0.25">
      <c r="A1946">
        <v>1992</v>
      </c>
      <c r="B1946">
        <v>32.872999999999998</v>
      </c>
      <c r="C1946">
        <v>130.959</v>
      </c>
      <c r="D1946">
        <v>377.13799999999998</v>
      </c>
      <c r="E1946">
        <v>32.874000000000002</v>
      </c>
      <c r="F1946">
        <v>130.959</v>
      </c>
      <c r="G1946">
        <v>386</v>
      </c>
      <c r="H1946">
        <v>22.096</v>
      </c>
      <c r="I1946">
        <v>7891</v>
      </c>
      <c r="J1946">
        <v>12332</v>
      </c>
      <c r="K1946" t="s">
        <v>3410</v>
      </c>
      <c r="L1946" t="s">
        <v>423</v>
      </c>
    </row>
    <row r="1947" spans="1:12" x14ac:dyDescent="0.25">
      <c r="A1947">
        <v>1993</v>
      </c>
      <c r="B1947">
        <v>32.642000000000003</v>
      </c>
      <c r="C1947">
        <v>130.834</v>
      </c>
      <c r="D1947">
        <v>448.64800000000002</v>
      </c>
      <c r="E1947">
        <v>32.642000000000003</v>
      </c>
      <c r="F1947">
        <v>130.834</v>
      </c>
      <c r="G1947">
        <v>581</v>
      </c>
      <c r="H1947">
        <v>47.539000000000001</v>
      </c>
      <c r="I1947">
        <v>7801</v>
      </c>
      <c r="J1947">
        <v>12498</v>
      </c>
      <c r="K1947" t="s">
        <v>4378</v>
      </c>
      <c r="L1947" t="s">
        <v>4377</v>
      </c>
    </row>
    <row r="1948" spans="1:12" x14ac:dyDescent="0.25">
      <c r="A1948">
        <v>1994</v>
      </c>
      <c r="B1948">
        <v>32.645000000000003</v>
      </c>
      <c r="C1948">
        <v>130.80799999999999</v>
      </c>
      <c r="D1948">
        <v>524.45000000000005</v>
      </c>
      <c r="E1948">
        <v>32.645000000000003</v>
      </c>
      <c r="F1948">
        <v>130.80699999999999</v>
      </c>
      <c r="G1948">
        <v>519</v>
      </c>
      <c r="H1948">
        <v>46.204999999999998</v>
      </c>
      <c r="I1948">
        <v>7782</v>
      </c>
      <c r="J1948">
        <v>12496</v>
      </c>
      <c r="K1948" t="s">
        <v>4380</v>
      </c>
      <c r="L1948" t="s">
        <v>4377</v>
      </c>
    </row>
    <row r="1949" spans="1:12" x14ac:dyDescent="0.25">
      <c r="A1949">
        <v>1995</v>
      </c>
      <c r="B1949">
        <v>32.734999999999999</v>
      </c>
      <c r="C1949">
        <v>130.74</v>
      </c>
      <c r="D1949">
        <v>685.01700000000005</v>
      </c>
      <c r="E1949">
        <v>32.734999999999999</v>
      </c>
      <c r="F1949">
        <v>130.739</v>
      </c>
      <c r="G1949">
        <v>681</v>
      </c>
      <c r="H1949">
        <v>29.242000000000001</v>
      </c>
      <c r="I1949">
        <v>7733</v>
      </c>
      <c r="J1949">
        <v>12431</v>
      </c>
      <c r="K1949" t="s">
        <v>2826</v>
      </c>
      <c r="L1949" t="s">
        <v>4377</v>
      </c>
    </row>
    <row r="1950" spans="1:12" x14ac:dyDescent="0.25">
      <c r="A1950">
        <v>1996</v>
      </c>
      <c r="B1950">
        <v>32.716000000000001</v>
      </c>
      <c r="C1950">
        <v>130.608</v>
      </c>
      <c r="D1950">
        <v>1100.9190000000001</v>
      </c>
      <c r="E1950">
        <v>32.718000000000004</v>
      </c>
      <c r="F1950">
        <v>130.608</v>
      </c>
      <c r="G1950">
        <v>1100</v>
      </c>
      <c r="H1950">
        <v>36.524999999999999</v>
      </c>
      <c r="I1950">
        <v>7638</v>
      </c>
      <c r="J1950">
        <v>12445</v>
      </c>
      <c r="K1950" t="s">
        <v>4382</v>
      </c>
      <c r="L1950" t="s">
        <v>4377</v>
      </c>
    </row>
    <row r="1951" spans="1:12" x14ac:dyDescent="0.25">
      <c r="A1951">
        <v>1997</v>
      </c>
      <c r="B1951">
        <v>32.72</v>
      </c>
      <c r="C1951">
        <v>130.876</v>
      </c>
      <c r="D1951">
        <v>63.771000000000001</v>
      </c>
      <c r="E1951">
        <v>32.72</v>
      </c>
      <c r="F1951">
        <v>130.874</v>
      </c>
      <c r="G1951">
        <v>63.2</v>
      </c>
      <c r="H1951">
        <v>15.416</v>
      </c>
      <c r="I1951">
        <v>7831</v>
      </c>
      <c r="J1951">
        <v>12442</v>
      </c>
      <c r="K1951" t="s">
        <v>4385</v>
      </c>
      <c r="L1951" t="s">
        <v>4384</v>
      </c>
    </row>
    <row r="1952" spans="1:12" x14ac:dyDescent="0.25">
      <c r="A1952">
        <v>1998</v>
      </c>
      <c r="B1952">
        <v>32.701000000000001</v>
      </c>
      <c r="C1952">
        <v>130.82400000000001</v>
      </c>
      <c r="D1952">
        <v>114.587</v>
      </c>
      <c r="E1952">
        <v>32.701000000000001</v>
      </c>
      <c r="F1952">
        <v>130.82499999999999</v>
      </c>
      <c r="G1952">
        <v>115.5</v>
      </c>
      <c r="H1952">
        <v>15.557</v>
      </c>
      <c r="I1952">
        <v>7794</v>
      </c>
      <c r="J1952">
        <v>12456</v>
      </c>
      <c r="K1952" t="s">
        <v>4387</v>
      </c>
      <c r="L1952" t="s">
        <v>4384</v>
      </c>
    </row>
    <row r="1953" spans="1:12" x14ac:dyDescent="0.25">
      <c r="A1953">
        <v>1999</v>
      </c>
      <c r="B1953">
        <v>32.712000000000003</v>
      </c>
      <c r="C1953">
        <v>130.798</v>
      </c>
      <c r="D1953">
        <v>118.633</v>
      </c>
      <c r="E1953">
        <v>32.712000000000003</v>
      </c>
      <c r="F1953">
        <v>130.797</v>
      </c>
      <c r="G1953">
        <v>120</v>
      </c>
      <c r="H1953">
        <v>12.486000000000001</v>
      </c>
      <c r="I1953">
        <v>7775</v>
      </c>
      <c r="J1953">
        <v>12448</v>
      </c>
      <c r="K1953" t="s">
        <v>4389</v>
      </c>
      <c r="L1953" t="s">
        <v>4384</v>
      </c>
    </row>
    <row r="1954" spans="1:12" x14ac:dyDescent="0.25">
      <c r="A1954">
        <v>2000</v>
      </c>
      <c r="B1954">
        <v>32.759</v>
      </c>
      <c r="C1954">
        <v>130.75299999999999</v>
      </c>
      <c r="D1954">
        <v>222.01900000000001</v>
      </c>
      <c r="E1954">
        <v>32.759</v>
      </c>
      <c r="F1954">
        <v>130.75299999999999</v>
      </c>
      <c r="G1954">
        <v>220</v>
      </c>
      <c r="H1954">
        <v>5.9509999999999996</v>
      </c>
      <c r="I1954">
        <v>7743</v>
      </c>
      <c r="J1954">
        <v>12414</v>
      </c>
      <c r="K1954" t="s">
        <v>4392</v>
      </c>
      <c r="L1954" t="s">
        <v>4391</v>
      </c>
    </row>
    <row r="1955" spans="1:12" x14ac:dyDescent="0.25">
      <c r="A1955">
        <v>2001</v>
      </c>
      <c r="B1955">
        <v>32.722000000000001</v>
      </c>
      <c r="C1955">
        <v>130.67699999999999</v>
      </c>
      <c r="D1955">
        <v>76.78</v>
      </c>
      <c r="E1955">
        <v>32.720999999999997</v>
      </c>
      <c r="F1955">
        <v>130.67699999999999</v>
      </c>
      <c r="G1955">
        <v>62.4</v>
      </c>
      <c r="H1955">
        <v>7.0220000000000002</v>
      </c>
      <c r="I1955">
        <v>7688</v>
      </c>
      <c r="J1955">
        <v>12441</v>
      </c>
      <c r="K1955" t="s">
        <v>4395</v>
      </c>
      <c r="L1955" t="s">
        <v>4394</v>
      </c>
    </row>
    <row r="1956" spans="1:12" x14ac:dyDescent="0.25">
      <c r="A1956">
        <v>2002</v>
      </c>
      <c r="B1956">
        <v>32.637999999999998</v>
      </c>
      <c r="C1956">
        <v>130.98400000000001</v>
      </c>
      <c r="D1956">
        <v>297.29300000000001</v>
      </c>
      <c r="E1956">
        <v>32.637999999999998</v>
      </c>
      <c r="F1956">
        <v>130.983</v>
      </c>
      <c r="G1956">
        <v>302</v>
      </c>
      <c r="H1956">
        <v>23.61</v>
      </c>
      <c r="I1956">
        <v>7909</v>
      </c>
      <c r="J1956">
        <v>12501</v>
      </c>
      <c r="K1956" t="s">
        <v>4397</v>
      </c>
      <c r="L1956" t="s">
        <v>4377</v>
      </c>
    </row>
    <row r="1957" spans="1:12" x14ac:dyDescent="0.25">
      <c r="A1957">
        <v>2003</v>
      </c>
      <c r="B1957">
        <v>32.270000000000003</v>
      </c>
      <c r="C1957">
        <v>130.941</v>
      </c>
      <c r="D1957">
        <v>248.65299999999999</v>
      </c>
      <c r="E1957">
        <v>32.268999999999998</v>
      </c>
      <c r="F1957">
        <v>130.941</v>
      </c>
      <c r="G1957">
        <v>250</v>
      </c>
      <c r="H1957">
        <v>67.003</v>
      </c>
      <c r="I1957">
        <v>7878</v>
      </c>
      <c r="J1957">
        <v>12766</v>
      </c>
      <c r="K1957" t="s">
        <v>4400</v>
      </c>
      <c r="L1957" t="s">
        <v>4399</v>
      </c>
    </row>
    <row r="1958" spans="1:12" x14ac:dyDescent="0.25">
      <c r="A1958">
        <v>2004</v>
      </c>
      <c r="B1958">
        <v>32.241999999999997</v>
      </c>
      <c r="C1958">
        <v>130.87299999999999</v>
      </c>
      <c r="D1958">
        <v>430.32499999999999</v>
      </c>
      <c r="E1958">
        <v>32.243000000000002</v>
      </c>
      <c r="F1958">
        <v>130.87299999999999</v>
      </c>
      <c r="G1958">
        <v>435</v>
      </c>
      <c r="H1958">
        <v>44.509</v>
      </c>
      <c r="I1958">
        <v>7829</v>
      </c>
      <c r="J1958">
        <v>12786</v>
      </c>
      <c r="K1958" t="s">
        <v>4402</v>
      </c>
      <c r="L1958" t="s">
        <v>4399</v>
      </c>
    </row>
    <row r="1959" spans="1:12" x14ac:dyDescent="0.25">
      <c r="A1959">
        <v>2005</v>
      </c>
      <c r="B1959">
        <v>32.21</v>
      </c>
      <c r="C1959">
        <v>130.81899999999999</v>
      </c>
      <c r="D1959">
        <v>493.61700000000002</v>
      </c>
      <c r="E1959">
        <v>32.210999999999999</v>
      </c>
      <c r="F1959">
        <v>130.81899999999999</v>
      </c>
      <c r="G1959">
        <v>485</v>
      </c>
      <c r="H1959">
        <v>48.253</v>
      </c>
      <c r="I1959">
        <v>7790</v>
      </c>
      <c r="J1959">
        <v>12809</v>
      </c>
      <c r="K1959" t="s">
        <v>4404</v>
      </c>
      <c r="L1959" t="s">
        <v>4399</v>
      </c>
    </row>
    <row r="1960" spans="1:12" x14ac:dyDescent="0.25">
      <c r="A1960">
        <v>2006</v>
      </c>
      <c r="B1960">
        <v>32.213000000000001</v>
      </c>
      <c r="C1960">
        <v>130.767</v>
      </c>
      <c r="D1960">
        <v>1143.4549999999999</v>
      </c>
      <c r="E1960">
        <v>32.213000000000001</v>
      </c>
      <c r="F1960">
        <v>130.767</v>
      </c>
      <c r="G1960">
        <v>1137</v>
      </c>
      <c r="H1960">
        <v>57.947000000000003</v>
      </c>
      <c r="I1960">
        <v>7753</v>
      </c>
      <c r="J1960">
        <v>12807</v>
      </c>
      <c r="K1960" t="s">
        <v>4406</v>
      </c>
      <c r="L1960" t="s">
        <v>4399</v>
      </c>
    </row>
    <row r="1961" spans="1:12" x14ac:dyDescent="0.25">
      <c r="A1961">
        <v>2007</v>
      </c>
      <c r="B1961">
        <v>32.24</v>
      </c>
      <c r="C1961">
        <v>130.68700000000001</v>
      </c>
      <c r="D1961">
        <v>1462.921</v>
      </c>
      <c r="E1961">
        <v>32.24</v>
      </c>
      <c r="F1961">
        <v>130.68600000000001</v>
      </c>
      <c r="G1961">
        <v>1464</v>
      </c>
      <c r="H1961">
        <v>53.524999999999999</v>
      </c>
      <c r="I1961">
        <v>7695</v>
      </c>
      <c r="J1961">
        <v>12788</v>
      </c>
      <c r="K1961" t="s">
        <v>4408</v>
      </c>
      <c r="L1961" t="s">
        <v>4399</v>
      </c>
    </row>
    <row r="1962" spans="1:12" x14ac:dyDescent="0.25">
      <c r="A1962">
        <v>2008</v>
      </c>
      <c r="B1962">
        <v>32.29</v>
      </c>
      <c r="C1962">
        <v>130.60499999999999</v>
      </c>
      <c r="D1962">
        <v>1597.096</v>
      </c>
      <c r="E1962">
        <v>32.29</v>
      </c>
      <c r="F1962">
        <v>130.60499999999999</v>
      </c>
      <c r="G1962">
        <v>1601</v>
      </c>
      <c r="H1962">
        <v>53.970999999999997</v>
      </c>
      <c r="I1962">
        <v>7636</v>
      </c>
      <c r="J1962">
        <v>12752</v>
      </c>
      <c r="K1962" t="s">
        <v>4410</v>
      </c>
      <c r="L1962" t="s">
        <v>4399</v>
      </c>
    </row>
    <row r="1963" spans="1:12" x14ac:dyDescent="0.25">
      <c r="A1963">
        <v>2009</v>
      </c>
      <c r="B1963">
        <v>32.462000000000003</v>
      </c>
      <c r="C1963">
        <v>130.65600000000001</v>
      </c>
      <c r="D1963">
        <v>1851.9829999999999</v>
      </c>
      <c r="E1963">
        <v>32.462000000000003</v>
      </c>
      <c r="F1963">
        <v>130.65600000000001</v>
      </c>
      <c r="G1963">
        <v>1856</v>
      </c>
      <c r="H1963">
        <v>30.890999999999998</v>
      </c>
      <c r="I1963">
        <v>7673</v>
      </c>
      <c r="J1963">
        <v>12628</v>
      </c>
      <c r="K1963" t="s">
        <v>4411</v>
      </c>
      <c r="L1963" t="s">
        <v>4399</v>
      </c>
    </row>
    <row r="1964" spans="1:12" x14ac:dyDescent="0.25">
      <c r="A1964">
        <v>2010</v>
      </c>
      <c r="B1964">
        <v>32.499000000000002</v>
      </c>
      <c r="C1964">
        <v>130.62200000000001</v>
      </c>
      <c r="D1964">
        <v>1868.8979999999999</v>
      </c>
      <c r="E1964">
        <v>32.500999999999998</v>
      </c>
      <c r="F1964">
        <v>130.62200000000001</v>
      </c>
      <c r="G1964">
        <v>1873</v>
      </c>
      <c r="H1964">
        <v>28.771999999999998</v>
      </c>
      <c r="I1964">
        <v>7648</v>
      </c>
      <c r="J1964">
        <v>12601</v>
      </c>
      <c r="K1964" t="s">
        <v>4413</v>
      </c>
      <c r="L1964" t="s">
        <v>4399</v>
      </c>
    </row>
    <row r="1965" spans="1:12" x14ac:dyDescent="0.25">
      <c r="A1965">
        <v>2011</v>
      </c>
      <c r="B1965">
        <v>32.494</v>
      </c>
      <c r="C1965">
        <v>130.601</v>
      </c>
      <c r="D1965">
        <v>1869.692</v>
      </c>
      <c r="E1965">
        <v>32.494999999999997</v>
      </c>
      <c r="F1965">
        <v>130.601</v>
      </c>
      <c r="G1965">
        <v>1875.8</v>
      </c>
      <c r="H1965">
        <v>32.667999999999999</v>
      </c>
      <c r="I1965">
        <v>7633</v>
      </c>
      <c r="J1965">
        <v>12605</v>
      </c>
      <c r="K1965" t="s">
        <v>4415</v>
      </c>
      <c r="L1965" t="s">
        <v>4399</v>
      </c>
    </row>
    <row r="1966" spans="1:12" x14ac:dyDescent="0.25">
      <c r="A1966">
        <v>2012</v>
      </c>
      <c r="B1966">
        <v>32.475999999999999</v>
      </c>
      <c r="C1966">
        <v>130.572</v>
      </c>
      <c r="D1966">
        <v>1871.232</v>
      </c>
      <c r="E1966">
        <v>32.476999999999997</v>
      </c>
      <c r="F1966">
        <v>130.571</v>
      </c>
      <c r="G1966">
        <v>1877</v>
      </c>
      <c r="H1966">
        <v>28.902000000000001</v>
      </c>
      <c r="I1966">
        <v>7612</v>
      </c>
      <c r="J1966">
        <v>12618</v>
      </c>
      <c r="K1966" t="s">
        <v>4417</v>
      </c>
      <c r="L1966" t="s">
        <v>4399</v>
      </c>
    </row>
    <row r="1967" spans="1:12" x14ac:dyDescent="0.25">
      <c r="A1967">
        <v>2013</v>
      </c>
      <c r="B1967">
        <v>32.500999999999998</v>
      </c>
      <c r="C1967">
        <v>130.59800000000001</v>
      </c>
      <c r="D1967">
        <v>0.83199999999999996</v>
      </c>
      <c r="E1967">
        <v>32.502000000000002</v>
      </c>
      <c r="F1967">
        <v>130.59800000000001</v>
      </c>
      <c r="G1967">
        <v>1876.45</v>
      </c>
      <c r="H1967">
        <v>39.216000000000001</v>
      </c>
      <c r="I1967">
        <v>7631</v>
      </c>
      <c r="J1967">
        <v>12600</v>
      </c>
      <c r="K1967" t="s">
        <v>1078</v>
      </c>
      <c r="L1967" t="s">
        <v>1078</v>
      </c>
    </row>
    <row r="1968" spans="1:12" x14ac:dyDescent="0.25">
      <c r="A1968">
        <v>2014</v>
      </c>
      <c r="B1968">
        <v>32.442</v>
      </c>
      <c r="C1968">
        <v>130.85599999999999</v>
      </c>
      <c r="D1968">
        <v>228.61199999999999</v>
      </c>
      <c r="E1968">
        <v>32.442</v>
      </c>
      <c r="F1968">
        <v>130.857</v>
      </c>
      <c r="G1968">
        <v>227</v>
      </c>
      <c r="H1968">
        <v>20.786000000000001</v>
      </c>
      <c r="I1968">
        <v>7817</v>
      </c>
      <c r="J1968">
        <v>12642</v>
      </c>
      <c r="K1968" t="s">
        <v>4420</v>
      </c>
      <c r="L1968" t="s">
        <v>4419</v>
      </c>
    </row>
    <row r="1969" spans="1:12" x14ac:dyDescent="0.25">
      <c r="A1969">
        <v>2015</v>
      </c>
      <c r="B1969">
        <v>32.305</v>
      </c>
      <c r="C1969">
        <v>130.84700000000001</v>
      </c>
      <c r="D1969">
        <v>489.21899999999999</v>
      </c>
      <c r="E1969">
        <v>32.305</v>
      </c>
      <c r="F1969">
        <v>130.846</v>
      </c>
      <c r="G1969">
        <v>491</v>
      </c>
      <c r="H1969">
        <v>7.298</v>
      </c>
      <c r="I1969">
        <v>7810</v>
      </c>
      <c r="J1969">
        <v>12741</v>
      </c>
      <c r="K1969" t="s">
        <v>4422</v>
      </c>
      <c r="L1969" t="s">
        <v>4419</v>
      </c>
    </row>
    <row r="1970" spans="1:12" x14ac:dyDescent="0.25">
      <c r="A1970">
        <v>2016</v>
      </c>
      <c r="B1970">
        <v>32.223999999999997</v>
      </c>
      <c r="C1970">
        <v>130.79400000000001</v>
      </c>
      <c r="D1970">
        <v>529.40899999999999</v>
      </c>
      <c r="E1970">
        <v>32.223999999999997</v>
      </c>
      <c r="F1970">
        <v>130.79400000000001</v>
      </c>
      <c r="G1970">
        <v>530</v>
      </c>
      <c r="H1970">
        <v>2.7610000000000001</v>
      </c>
      <c r="I1970">
        <v>7772</v>
      </c>
      <c r="J1970">
        <v>12799</v>
      </c>
      <c r="K1970" t="s">
        <v>4424</v>
      </c>
      <c r="L1970" t="s">
        <v>4419</v>
      </c>
    </row>
    <row r="1971" spans="1:12" x14ac:dyDescent="0.25">
      <c r="A1971">
        <v>2017</v>
      </c>
      <c r="B1971">
        <v>32.06</v>
      </c>
      <c r="C1971">
        <v>130.78100000000001</v>
      </c>
      <c r="D1971">
        <v>227.56299999999999</v>
      </c>
      <c r="E1971">
        <v>32.058999999999997</v>
      </c>
      <c r="F1971">
        <v>130.78100000000001</v>
      </c>
      <c r="G1971">
        <v>227</v>
      </c>
      <c r="H1971">
        <v>17.016999999999999</v>
      </c>
      <c r="I1971">
        <v>7763</v>
      </c>
      <c r="J1971">
        <v>12917</v>
      </c>
      <c r="K1971" t="s">
        <v>4427</v>
      </c>
      <c r="L1971" t="s">
        <v>4426</v>
      </c>
    </row>
    <row r="1972" spans="1:12" x14ac:dyDescent="0.25">
      <c r="A1972">
        <v>2018</v>
      </c>
      <c r="B1972">
        <v>32.051000000000002</v>
      </c>
      <c r="C1972">
        <v>130.76499999999999</v>
      </c>
      <c r="D1972">
        <v>252.48</v>
      </c>
      <c r="E1972">
        <v>32.051000000000002</v>
      </c>
      <c r="F1972">
        <v>130.76400000000001</v>
      </c>
      <c r="G1972">
        <v>246</v>
      </c>
      <c r="H1972">
        <v>22.244</v>
      </c>
      <c r="I1972">
        <v>7751</v>
      </c>
      <c r="J1972">
        <v>12924</v>
      </c>
      <c r="K1972" t="s">
        <v>4429</v>
      </c>
      <c r="L1972" t="s">
        <v>4426</v>
      </c>
    </row>
    <row r="1973" spans="1:12" x14ac:dyDescent="0.25">
      <c r="A1973">
        <v>2019</v>
      </c>
      <c r="B1973">
        <v>32.012</v>
      </c>
      <c r="C1973">
        <v>130.74199999999999</v>
      </c>
      <c r="D1973">
        <v>285.54300000000001</v>
      </c>
      <c r="E1973">
        <v>32.012</v>
      </c>
      <c r="F1973">
        <v>130.74199999999999</v>
      </c>
      <c r="G1973">
        <v>284</v>
      </c>
      <c r="H1973">
        <v>33.427999999999997</v>
      </c>
      <c r="I1973">
        <v>7735</v>
      </c>
      <c r="J1973">
        <v>12952</v>
      </c>
      <c r="K1973" t="s">
        <v>4431</v>
      </c>
      <c r="L1973" t="s">
        <v>4426</v>
      </c>
    </row>
    <row r="1974" spans="1:12" x14ac:dyDescent="0.25">
      <c r="A1974">
        <v>2020</v>
      </c>
      <c r="B1974">
        <v>31.952999999999999</v>
      </c>
      <c r="C1974">
        <v>130.71600000000001</v>
      </c>
      <c r="D1974">
        <v>335.84399999999999</v>
      </c>
      <c r="E1974">
        <v>31.952999999999999</v>
      </c>
      <c r="F1974">
        <v>130.71600000000001</v>
      </c>
      <c r="G1974">
        <v>339</v>
      </c>
      <c r="H1974">
        <v>56.725999999999999</v>
      </c>
      <c r="I1974">
        <v>7716</v>
      </c>
      <c r="J1974">
        <v>12994</v>
      </c>
      <c r="K1974" t="s">
        <v>4433</v>
      </c>
      <c r="L1974" t="s">
        <v>4426</v>
      </c>
    </row>
    <row r="1975" spans="1:12" x14ac:dyDescent="0.25">
      <c r="A1975">
        <v>2021</v>
      </c>
      <c r="B1975">
        <v>31.984999999999999</v>
      </c>
      <c r="C1975">
        <v>130.666</v>
      </c>
      <c r="D1975">
        <v>382.8</v>
      </c>
      <c r="E1975">
        <v>31.986000000000001</v>
      </c>
      <c r="F1975">
        <v>130.66499999999999</v>
      </c>
      <c r="G1975">
        <v>390</v>
      </c>
      <c r="H1975">
        <v>57.37</v>
      </c>
      <c r="I1975">
        <v>7680</v>
      </c>
      <c r="J1975">
        <v>12971</v>
      </c>
      <c r="K1975" t="s">
        <v>4435</v>
      </c>
      <c r="L1975" t="s">
        <v>4426</v>
      </c>
    </row>
    <row r="1976" spans="1:12" x14ac:dyDescent="0.25">
      <c r="A1976">
        <v>2022</v>
      </c>
      <c r="B1976">
        <v>32.006</v>
      </c>
      <c r="C1976">
        <v>130.62799999999999</v>
      </c>
      <c r="D1976">
        <v>409.18900000000002</v>
      </c>
      <c r="E1976">
        <v>32.006</v>
      </c>
      <c r="F1976">
        <v>130.62899999999999</v>
      </c>
      <c r="G1976">
        <v>428</v>
      </c>
      <c r="H1976">
        <v>54.286000000000001</v>
      </c>
      <c r="I1976">
        <v>7653</v>
      </c>
      <c r="J1976">
        <v>12956</v>
      </c>
      <c r="K1976" t="s">
        <v>4437</v>
      </c>
      <c r="L1976" t="s">
        <v>4426</v>
      </c>
    </row>
    <row r="1977" spans="1:12" x14ac:dyDescent="0.25">
      <c r="A1977">
        <v>2023</v>
      </c>
      <c r="B1977">
        <v>31.937000000000001</v>
      </c>
      <c r="C1977">
        <v>130.46600000000001</v>
      </c>
      <c r="D1977">
        <v>871.30499999999995</v>
      </c>
      <c r="E1977">
        <v>31.937000000000001</v>
      </c>
      <c r="F1977">
        <v>130.46700000000001</v>
      </c>
      <c r="G1977">
        <v>883</v>
      </c>
      <c r="H1977">
        <v>60.694000000000003</v>
      </c>
      <c r="I1977">
        <v>7536</v>
      </c>
      <c r="J1977">
        <v>13006</v>
      </c>
      <c r="K1977" t="s">
        <v>1298</v>
      </c>
      <c r="L1977" t="s">
        <v>4426</v>
      </c>
    </row>
    <row r="1978" spans="1:12" x14ac:dyDescent="0.25">
      <c r="A1978">
        <v>2024</v>
      </c>
      <c r="B1978">
        <v>31.908000000000001</v>
      </c>
      <c r="C1978">
        <v>130.453</v>
      </c>
      <c r="D1978">
        <v>1016.9690000000001</v>
      </c>
      <c r="E1978">
        <v>31.908999999999999</v>
      </c>
      <c r="F1978">
        <v>130.45400000000001</v>
      </c>
      <c r="G1978">
        <v>1032</v>
      </c>
      <c r="H1978">
        <v>67.272000000000006</v>
      </c>
      <c r="I1978">
        <v>7527</v>
      </c>
      <c r="J1978">
        <v>13027</v>
      </c>
      <c r="K1978" t="s">
        <v>4439</v>
      </c>
      <c r="L1978" t="s">
        <v>4426</v>
      </c>
    </row>
    <row r="1979" spans="1:12" x14ac:dyDescent="0.25">
      <c r="A1979">
        <v>2025</v>
      </c>
      <c r="B1979">
        <v>31.856000000000002</v>
      </c>
      <c r="C1979">
        <v>130.39099999999999</v>
      </c>
      <c r="D1979">
        <v>1179.3040000000001</v>
      </c>
      <c r="E1979">
        <v>31.856000000000002</v>
      </c>
      <c r="F1979">
        <v>130.38900000000001</v>
      </c>
      <c r="G1979">
        <v>1153</v>
      </c>
      <c r="H1979">
        <v>78.454999999999998</v>
      </c>
      <c r="I1979">
        <v>7482</v>
      </c>
      <c r="J1979">
        <v>13064</v>
      </c>
      <c r="K1979" t="s">
        <v>4441</v>
      </c>
      <c r="L1979" t="s">
        <v>4426</v>
      </c>
    </row>
    <row r="1980" spans="1:12" x14ac:dyDescent="0.25">
      <c r="A1980">
        <v>2026</v>
      </c>
      <c r="B1980">
        <v>31.861999999999998</v>
      </c>
      <c r="C1980">
        <v>130.33500000000001</v>
      </c>
      <c r="D1980">
        <v>1329.67</v>
      </c>
      <c r="E1980">
        <v>31.863</v>
      </c>
      <c r="F1980">
        <v>130.33600000000001</v>
      </c>
      <c r="G1980">
        <v>1348</v>
      </c>
      <c r="H1980">
        <v>68.849000000000004</v>
      </c>
      <c r="I1980">
        <v>7442</v>
      </c>
      <c r="J1980">
        <v>13060</v>
      </c>
      <c r="K1980" t="s">
        <v>4443</v>
      </c>
      <c r="L1980" t="s">
        <v>4426</v>
      </c>
    </row>
    <row r="1981" spans="1:12" x14ac:dyDescent="0.25">
      <c r="A1981">
        <v>2027</v>
      </c>
      <c r="B1981">
        <v>31.821999999999999</v>
      </c>
      <c r="C1981">
        <v>130.31200000000001</v>
      </c>
      <c r="D1981">
        <v>1403.72</v>
      </c>
      <c r="E1981">
        <v>31.823</v>
      </c>
      <c r="F1981">
        <v>130.31100000000001</v>
      </c>
      <c r="G1981">
        <v>1425</v>
      </c>
      <c r="H1981">
        <v>63.722000000000001</v>
      </c>
      <c r="I1981">
        <v>7425</v>
      </c>
      <c r="J1981">
        <v>13089</v>
      </c>
      <c r="K1981" t="s">
        <v>4445</v>
      </c>
      <c r="L1981" t="s">
        <v>4426</v>
      </c>
    </row>
    <row r="1982" spans="1:12" x14ac:dyDescent="0.25">
      <c r="A1982">
        <v>2028</v>
      </c>
      <c r="B1982">
        <v>32.033000000000001</v>
      </c>
      <c r="C1982">
        <v>130.61500000000001</v>
      </c>
      <c r="D1982">
        <v>243.52799999999999</v>
      </c>
      <c r="E1982">
        <v>32.031999999999996</v>
      </c>
      <c r="F1982">
        <v>130.61500000000001</v>
      </c>
      <c r="G1982">
        <v>245</v>
      </c>
      <c r="H1982">
        <v>15.941000000000001</v>
      </c>
      <c r="I1982">
        <v>7643</v>
      </c>
      <c r="J1982">
        <v>12937</v>
      </c>
      <c r="K1982" t="s">
        <v>4448</v>
      </c>
      <c r="L1982" t="s">
        <v>4447</v>
      </c>
    </row>
    <row r="1983" spans="1:12" x14ac:dyDescent="0.25">
      <c r="A1983">
        <v>2029</v>
      </c>
      <c r="B1983">
        <v>32.015000000000001</v>
      </c>
      <c r="C1983">
        <v>130.59899999999999</v>
      </c>
      <c r="D1983">
        <v>697.35500000000002</v>
      </c>
      <c r="E1983">
        <v>32.015999999999998</v>
      </c>
      <c r="F1983">
        <v>130.59899999999999</v>
      </c>
      <c r="G1983">
        <v>720</v>
      </c>
      <c r="H1983">
        <v>16.088999999999999</v>
      </c>
      <c r="I1983">
        <v>7632</v>
      </c>
      <c r="J1983">
        <v>12950</v>
      </c>
      <c r="K1983" t="s">
        <v>4450</v>
      </c>
      <c r="L1983" t="s">
        <v>4426</v>
      </c>
    </row>
    <row r="1984" spans="1:12" x14ac:dyDescent="0.25">
      <c r="A1984">
        <v>2030</v>
      </c>
      <c r="B1984">
        <v>31.398</v>
      </c>
      <c r="C1984">
        <v>130.85599999999999</v>
      </c>
      <c r="D1984">
        <v>32.21</v>
      </c>
      <c r="E1984">
        <v>31.398</v>
      </c>
      <c r="F1984">
        <v>130.85599999999999</v>
      </c>
      <c r="G1984">
        <v>46</v>
      </c>
      <c r="H1984">
        <v>68.933999999999997</v>
      </c>
      <c r="I1984">
        <v>7817</v>
      </c>
      <c r="J1984">
        <v>13394</v>
      </c>
      <c r="K1984" t="s">
        <v>4453</v>
      </c>
      <c r="L1984" t="s">
        <v>4452</v>
      </c>
    </row>
    <row r="1985" spans="1:12" x14ac:dyDescent="0.25">
      <c r="A1985">
        <v>2031</v>
      </c>
      <c r="B1985">
        <v>31.384</v>
      </c>
      <c r="C1985">
        <v>130.852</v>
      </c>
      <c r="D1985">
        <v>34.542999999999999</v>
      </c>
      <c r="E1985">
        <v>31.384</v>
      </c>
      <c r="F1985">
        <v>130.85300000000001</v>
      </c>
      <c r="G1985">
        <v>49</v>
      </c>
      <c r="H1985">
        <v>64.396000000000001</v>
      </c>
      <c r="I1985">
        <v>7814</v>
      </c>
      <c r="J1985">
        <v>13404</v>
      </c>
      <c r="K1985" t="s">
        <v>1128</v>
      </c>
      <c r="L1985" t="s">
        <v>4452</v>
      </c>
    </row>
    <row r="1986" spans="1:12" x14ac:dyDescent="0.25">
      <c r="A1986">
        <v>2032</v>
      </c>
      <c r="B1986">
        <v>31.364999999999998</v>
      </c>
      <c r="C1986">
        <v>130.88300000000001</v>
      </c>
      <c r="D1986">
        <v>57.895000000000003</v>
      </c>
      <c r="E1986">
        <v>31.364999999999998</v>
      </c>
      <c r="F1986">
        <v>130.88300000000001</v>
      </c>
      <c r="G1986">
        <v>-9999</v>
      </c>
      <c r="H1986">
        <v>71.894000000000005</v>
      </c>
      <c r="I1986">
        <v>7836</v>
      </c>
      <c r="J1986">
        <v>13418</v>
      </c>
      <c r="K1986" t="s">
        <v>582</v>
      </c>
      <c r="L1986" t="s">
        <v>4452</v>
      </c>
    </row>
    <row r="1987" spans="1:12" x14ac:dyDescent="0.25">
      <c r="A1987">
        <v>2033</v>
      </c>
      <c r="B1987">
        <v>31.356000000000002</v>
      </c>
      <c r="C1987">
        <v>130.90199999999999</v>
      </c>
      <c r="D1987">
        <v>136.583</v>
      </c>
      <c r="E1987">
        <v>31.356000000000002</v>
      </c>
      <c r="F1987">
        <v>130.90199999999999</v>
      </c>
      <c r="G1987">
        <v>-9999</v>
      </c>
      <c r="H1987">
        <v>76.58</v>
      </c>
      <c r="I1987">
        <v>7850</v>
      </c>
      <c r="J1987">
        <v>13424</v>
      </c>
      <c r="K1987" t="s">
        <v>4455</v>
      </c>
      <c r="L1987" t="s">
        <v>4452</v>
      </c>
    </row>
    <row r="1988" spans="1:12" x14ac:dyDescent="0.25">
      <c r="A1988">
        <v>2034</v>
      </c>
      <c r="B1988">
        <v>31.361999999999998</v>
      </c>
      <c r="C1988">
        <v>130.947</v>
      </c>
      <c r="D1988">
        <v>243.441</v>
      </c>
      <c r="E1988">
        <v>31.361999999999998</v>
      </c>
      <c r="F1988">
        <v>130.947</v>
      </c>
      <c r="G1988">
        <v>244</v>
      </c>
      <c r="H1988">
        <v>78.343999999999994</v>
      </c>
      <c r="I1988">
        <v>7882</v>
      </c>
      <c r="J1988">
        <v>13420</v>
      </c>
      <c r="K1988" t="s">
        <v>4457</v>
      </c>
      <c r="L1988" t="s">
        <v>4452</v>
      </c>
    </row>
    <row r="1989" spans="1:12" x14ac:dyDescent="0.25">
      <c r="A1989">
        <v>2035</v>
      </c>
      <c r="B1989">
        <v>31.361999999999998</v>
      </c>
      <c r="C1989">
        <v>130.97399999999999</v>
      </c>
      <c r="D1989">
        <v>443.35199999999998</v>
      </c>
      <c r="E1989">
        <v>31.361000000000001</v>
      </c>
      <c r="F1989">
        <v>130.97399999999999</v>
      </c>
      <c r="G1989">
        <v>450</v>
      </c>
      <c r="H1989">
        <v>78.180000000000007</v>
      </c>
      <c r="I1989">
        <v>7902</v>
      </c>
      <c r="J1989">
        <v>13420</v>
      </c>
      <c r="K1989" t="s">
        <v>4459</v>
      </c>
      <c r="L1989" t="s">
        <v>4452</v>
      </c>
    </row>
    <row r="1990" spans="1:12" x14ac:dyDescent="0.25">
      <c r="A1990">
        <v>2036</v>
      </c>
      <c r="B1990">
        <v>31.358000000000001</v>
      </c>
      <c r="C1990">
        <v>131.01300000000001</v>
      </c>
      <c r="D1990">
        <v>510.476</v>
      </c>
      <c r="E1990">
        <v>31.356999999999999</v>
      </c>
      <c r="F1990">
        <v>131.01300000000001</v>
      </c>
      <c r="G1990">
        <v>485</v>
      </c>
      <c r="H1990">
        <v>80.963999999999999</v>
      </c>
      <c r="I1990">
        <v>7930</v>
      </c>
      <c r="J1990">
        <v>13423</v>
      </c>
      <c r="K1990" t="s">
        <v>4461</v>
      </c>
      <c r="L1990" t="s">
        <v>4452</v>
      </c>
    </row>
    <row r="1991" spans="1:12" x14ac:dyDescent="0.25">
      <c r="A1991">
        <v>2037</v>
      </c>
      <c r="B1991">
        <v>31.378</v>
      </c>
      <c r="C1991">
        <v>130.84899999999999</v>
      </c>
      <c r="D1991">
        <v>13.231999999999999</v>
      </c>
      <c r="E1991">
        <v>31.378</v>
      </c>
      <c r="F1991">
        <v>130.85</v>
      </c>
      <c r="G1991">
        <v>10.199999999999999</v>
      </c>
      <c r="H1991">
        <v>72.533000000000001</v>
      </c>
      <c r="I1991">
        <v>7812</v>
      </c>
      <c r="J1991">
        <v>13408</v>
      </c>
      <c r="K1991" t="s">
        <v>4464</v>
      </c>
      <c r="L1991" t="s">
        <v>4463</v>
      </c>
    </row>
    <row r="1992" spans="1:12" x14ac:dyDescent="0.25">
      <c r="A1992">
        <v>2038</v>
      </c>
      <c r="B1992">
        <v>31.373999999999999</v>
      </c>
      <c r="C1992">
        <v>130.858</v>
      </c>
      <c r="D1992">
        <v>16.547000000000001</v>
      </c>
      <c r="E1992">
        <v>31.373999999999999</v>
      </c>
      <c r="F1992">
        <v>130.858</v>
      </c>
      <c r="G1992">
        <v>15.6</v>
      </c>
      <c r="H1992">
        <v>71.924999999999997</v>
      </c>
      <c r="I1992">
        <v>7818</v>
      </c>
      <c r="J1992">
        <v>13411</v>
      </c>
      <c r="K1992" t="s">
        <v>4466</v>
      </c>
      <c r="L1992" t="s">
        <v>4463</v>
      </c>
    </row>
    <row r="1993" spans="1:12" x14ac:dyDescent="0.25">
      <c r="A1993">
        <v>2039</v>
      </c>
      <c r="B1993">
        <v>31.344000000000001</v>
      </c>
      <c r="C1993">
        <v>130.90199999999999</v>
      </c>
      <c r="D1993">
        <v>63.357999999999997</v>
      </c>
      <c r="E1993">
        <v>31.344000000000001</v>
      </c>
      <c r="F1993">
        <v>130.90199999999999</v>
      </c>
      <c r="G1993">
        <v>62</v>
      </c>
      <c r="H1993">
        <v>80.994</v>
      </c>
      <c r="I1993">
        <v>7850</v>
      </c>
      <c r="J1993">
        <v>13433</v>
      </c>
      <c r="K1993" t="s">
        <v>4469</v>
      </c>
      <c r="L1993" t="s">
        <v>4468</v>
      </c>
    </row>
    <row r="1994" spans="1:12" x14ac:dyDescent="0.25">
      <c r="A1994">
        <v>2040</v>
      </c>
      <c r="B1994">
        <v>31.297999999999998</v>
      </c>
      <c r="C1994">
        <v>130.958</v>
      </c>
      <c r="D1994">
        <v>32.890999999999998</v>
      </c>
      <c r="E1994">
        <v>31.297999999999998</v>
      </c>
      <c r="F1994">
        <v>130.958</v>
      </c>
      <c r="G1994">
        <v>34</v>
      </c>
      <c r="H1994">
        <v>86.587999999999994</v>
      </c>
      <c r="I1994">
        <v>7890</v>
      </c>
      <c r="J1994">
        <v>13466</v>
      </c>
      <c r="K1994" t="s">
        <v>4472</v>
      </c>
      <c r="L1994" t="s">
        <v>4471</v>
      </c>
    </row>
    <row r="1995" spans="1:12" x14ac:dyDescent="0.25">
      <c r="A1995">
        <v>2041</v>
      </c>
      <c r="B1995">
        <v>31.347999999999999</v>
      </c>
      <c r="C1995">
        <v>130.94399999999999</v>
      </c>
      <c r="D1995">
        <v>54.402999999999999</v>
      </c>
      <c r="E1995">
        <v>31.347000000000001</v>
      </c>
      <c r="F1995">
        <v>130.94399999999999</v>
      </c>
      <c r="G1995">
        <v>54</v>
      </c>
      <c r="H1995">
        <v>10.041</v>
      </c>
      <c r="I1995">
        <v>7880</v>
      </c>
      <c r="J1995">
        <v>13430</v>
      </c>
      <c r="K1995" t="s">
        <v>4474</v>
      </c>
      <c r="L1995" t="s">
        <v>4471</v>
      </c>
    </row>
    <row r="1996" spans="1:12" x14ac:dyDescent="0.25">
      <c r="A1996">
        <v>2042</v>
      </c>
      <c r="B1996">
        <v>31.391999999999999</v>
      </c>
      <c r="C1996">
        <v>130.96199999999999</v>
      </c>
      <c r="D1996">
        <v>116.86199999999999</v>
      </c>
      <c r="E1996">
        <v>31.391999999999999</v>
      </c>
      <c r="F1996">
        <v>130.96100000000001</v>
      </c>
      <c r="G1996">
        <v>120</v>
      </c>
      <c r="H1996">
        <v>10.406000000000001</v>
      </c>
      <c r="I1996">
        <v>7893</v>
      </c>
      <c r="J1996">
        <v>13398</v>
      </c>
      <c r="K1996" t="s">
        <v>4477</v>
      </c>
      <c r="L1996" t="s">
        <v>4476</v>
      </c>
    </row>
    <row r="1997" spans="1:12" x14ac:dyDescent="0.25">
      <c r="A1997">
        <v>2043</v>
      </c>
      <c r="B1997">
        <v>31.72</v>
      </c>
      <c r="C1997">
        <v>131.05199999999999</v>
      </c>
      <c r="D1997">
        <v>169.55600000000001</v>
      </c>
      <c r="E1997">
        <v>31.72</v>
      </c>
      <c r="F1997">
        <v>131.05199999999999</v>
      </c>
      <c r="G1997">
        <v>160</v>
      </c>
      <c r="H1997">
        <v>42.508000000000003</v>
      </c>
      <c r="I1997">
        <v>7958</v>
      </c>
      <c r="J1997">
        <v>13162</v>
      </c>
      <c r="K1997" t="s">
        <v>4480</v>
      </c>
      <c r="L1997" t="s">
        <v>4479</v>
      </c>
    </row>
    <row r="1998" spans="1:12" x14ac:dyDescent="0.25">
      <c r="A1998">
        <v>2044</v>
      </c>
      <c r="B1998">
        <v>31.765999999999998</v>
      </c>
      <c r="C1998">
        <v>131.066</v>
      </c>
      <c r="D1998">
        <v>365.47300000000001</v>
      </c>
      <c r="E1998">
        <v>31.766999999999999</v>
      </c>
      <c r="F1998">
        <v>131.066</v>
      </c>
      <c r="G1998">
        <v>359</v>
      </c>
      <c r="H1998">
        <v>48.052999999999997</v>
      </c>
      <c r="I1998">
        <v>7968</v>
      </c>
      <c r="J1998">
        <v>13129</v>
      </c>
      <c r="K1998" t="s">
        <v>4482</v>
      </c>
      <c r="L1998" t="s">
        <v>4479</v>
      </c>
    </row>
    <row r="1999" spans="1:12" x14ac:dyDescent="0.25">
      <c r="A1999">
        <v>2045</v>
      </c>
      <c r="B1999">
        <v>31.783999999999999</v>
      </c>
      <c r="C1999">
        <v>131.077</v>
      </c>
      <c r="D1999">
        <v>510.35500000000002</v>
      </c>
      <c r="E1999">
        <v>31.783999999999999</v>
      </c>
      <c r="F1999">
        <v>131.077</v>
      </c>
      <c r="G1999">
        <v>512</v>
      </c>
      <c r="H1999">
        <v>48.390999999999998</v>
      </c>
      <c r="I1999">
        <v>7976</v>
      </c>
      <c r="J1999">
        <v>13116</v>
      </c>
      <c r="K1999" t="s">
        <v>2806</v>
      </c>
      <c r="L1999" t="s">
        <v>4479</v>
      </c>
    </row>
    <row r="2000" spans="1:12" x14ac:dyDescent="0.25">
      <c r="A2000">
        <v>2046</v>
      </c>
      <c r="B2000">
        <v>31.808</v>
      </c>
      <c r="C2000">
        <v>131.11699999999999</v>
      </c>
      <c r="D2000">
        <v>602.99400000000003</v>
      </c>
      <c r="E2000">
        <v>31.808</v>
      </c>
      <c r="F2000">
        <v>131.11699999999999</v>
      </c>
      <c r="G2000">
        <v>598</v>
      </c>
      <c r="H2000">
        <v>51.387999999999998</v>
      </c>
      <c r="I2000">
        <v>8005</v>
      </c>
      <c r="J2000">
        <v>13099</v>
      </c>
      <c r="K2000" t="s">
        <v>4453</v>
      </c>
      <c r="L2000" t="s">
        <v>4479</v>
      </c>
    </row>
    <row r="2001" spans="1:12" x14ac:dyDescent="0.25">
      <c r="A2001">
        <v>2047</v>
      </c>
      <c r="B2001">
        <v>31.86</v>
      </c>
      <c r="C2001">
        <v>131.113</v>
      </c>
      <c r="D2001">
        <v>877.06</v>
      </c>
      <c r="E2001">
        <v>31.86</v>
      </c>
      <c r="F2001">
        <v>131.113</v>
      </c>
      <c r="G2001">
        <v>861</v>
      </c>
      <c r="H2001">
        <v>56.573999999999998</v>
      </c>
      <c r="I2001">
        <v>8002</v>
      </c>
      <c r="J2001">
        <v>13061</v>
      </c>
      <c r="K2001" t="s">
        <v>4484</v>
      </c>
      <c r="L2001" t="s">
        <v>4479</v>
      </c>
    </row>
    <row r="2002" spans="1:12" x14ac:dyDescent="0.25">
      <c r="A2002">
        <v>2048</v>
      </c>
      <c r="B2002">
        <v>31.954999999999998</v>
      </c>
      <c r="C2002">
        <v>131.30099999999999</v>
      </c>
      <c r="D2002">
        <v>1568.7090000000001</v>
      </c>
      <c r="E2002">
        <v>31.954999999999998</v>
      </c>
      <c r="F2002">
        <v>131.30099999999999</v>
      </c>
      <c r="G2002">
        <v>1564</v>
      </c>
      <c r="H2002">
        <v>76.956999999999994</v>
      </c>
      <c r="I2002">
        <v>8137</v>
      </c>
      <c r="J2002">
        <v>12993</v>
      </c>
      <c r="K2002" t="s">
        <v>2853</v>
      </c>
      <c r="L2002" t="s">
        <v>4479</v>
      </c>
    </row>
    <row r="2003" spans="1:12" x14ac:dyDescent="0.25">
      <c r="A2003">
        <v>2049</v>
      </c>
      <c r="B2003">
        <v>31.954999999999998</v>
      </c>
      <c r="C2003">
        <v>131.398</v>
      </c>
      <c r="D2003">
        <v>2124.7280000000001</v>
      </c>
      <c r="E2003">
        <v>31.954999999999998</v>
      </c>
      <c r="F2003">
        <v>131.399</v>
      </c>
      <c r="G2003">
        <v>2126</v>
      </c>
      <c r="H2003">
        <v>82.296000000000006</v>
      </c>
      <c r="I2003">
        <v>8207</v>
      </c>
      <c r="J2003">
        <v>12993</v>
      </c>
      <c r="K2003" t="s">
        <v>4486</v>
      </c>
      <c r="L2003" t="s">
        <v>4479</v>
      </c>
    </row>
    <row r="2004" spans="1:12" x14ac:dyDescent="0.25">
      <c r="A2004">
        <v>2050</v>
      </c>
      <c r="B2004">
        <v>31.905999999999999</v>
      </c>
      <c r="C2004">
        <v>131.41999999999999</v>
      </c>
      <c r="D2004">
        <v>2163.616</v>
      </c>
      <c r="E2004">
        <v>31.907</v>
      </c>
      <c r="F2004">
        <v>131.42099999999999</v>
      </c>
      <c r="G2004">
        <v>2174.9</v>
      </c>
      <c r="H2004">
        <v>79.361999999999995</v>
      </c>
      <c r="I2004">
        <v>8223</v>
      </c>
      <c r="J2004">
        <v>13028</v>
      </c>
      <c r="K2004" t="s">
        <v>4488</v>
      </c>
      <c r="L2004" t="s">
        <v>4479</v>
      </c>
    </row>
    <row r="2005" spans="1:12" x14ac:dyDescent="0.25">
      <c r="A2005">
        <v>2051</v>
      </c>
      <c r="B2005">
        <v>31.893999999999998</v>
      </c>
      <c r="C2005">
        <v>131.44900000000001</v>
      </c>
      <c r="D2005">
        <v>2166.3809999999999</v>
      </c>
      <c r="E2005">
        <v>31.890999999999998</v>
      </c>
      <c r="F2005">
        <v>131.44999999999999</v>
      </c>
      <c r="G2005">
        <v>2176</v>
      </c>
      <c r="H2005">
        <v>80.861000000000004</v>
      </c>
      <c r="I2005">
        <v>8244</v>
      </c>
      <c r="J2005">
        <v>13037</v>
      </c>
      <c r="K2005" t="s">
        <v>4490</v>
      </c>
      <c r="L2005" t="s">
        <v>4479</v>
      </c>
    </row>
    <row r="2006" spans="1:12" x14ac:dyDescent="0.25">
      <c r="A2006">
        <v>2052</v>
      </c>
      <c r="B2006">
        <v>31.994</v>
      </c>
      <c r="C2006">
        <v>131.24700000000001</v>
      </c>
      <c r="D2006">
        <v>143.83799999999999</v>
      </c>
      <c r="E2006">
        <v>31.994</v>
      </c>
      <c r="F2006">
        <v>131.24600000000001</v>
      </c>
      <c r="G2006">
        <v>143.4</v>
      </c>
      <c r="H2006">
        <v>77.28</v>
      </c>
      <c r="I2006">
        <v>8098</v>
      </c>
      <c r="J2006">
        <v>12965</v>
      </c>
      <c r="K2006" t="s">
        <v>4493</v>
      </c>
      <c r="L2006" t="s">
        <v>4492</v>
      </c>
    </row>
    <row r="2007" spans="1:12" x14ac:dyDescent="0.25">
      <c r="A2007">
        <v>2053</v>
      </c>
      <c r="B2007">
        <v>31.984000000000002</v>
      </c>
      <c r="C2007">
        <v>131.31899999999999</v>
      </c>
      <c r="D2007">
        <v>382.57900000000001</v>
      </c>
      <c r="E2007">
        <v>31.984000000000002</v>
      </c>
      <c r="F2007">
        <v>131.31899999999999</v>
      </c>
      <c r="G2007">
        <v>381</v>
      </c>
      <c r="H2007">
        <v>73.899000000000001</v>
      </c>
      <c r="I2007">
        <v>8150</v>
      </c>
      <c r="J2007">
        <v>12972</v>
      </c>
      <c r="K2007" t="s">
        <v>4495</v>
      </c>
      <c r="L2007" t="s">
        <v>4492</v>
      </c>
    </row>
    <row r="2008" spans="1:12" x14ac:dyDescent="0.25">
      <c r="A2008">
        <v>2054</v>
      </c>
      <c r="B2008">
        <v>31.96</v>
      </c>
      <c r="C2008">
        <v>131.37299999999999</v>
      </c>
      <c r="D2008">
        <v>500.63299999999998</v>
      </c>
      <c r="E2008">
        <v>31.96</v>
      </c>
      <c r="F2008">
        <v>131.37299999999999</v>
      </c>
      <c r="G2008">
        <v>505.3</v>
      </c>
      <c r="H2008">
        <v>40.390999999999998</v>
      </c>
      <c r="I2008">
        <v>8189</v>
      </c>
      <c r="J2008">
        <v>12989</v>
      </c>
      <c r="K2008" t="s">
        <v>4424</v>
      </c>
      <c r="L2008" t="s">
        <v>4492</v>
      </c>
    </row>
    <row r="2009" spans="1:12" x14ac:dyDescent="0.25">
      <c r="A2009">
        <v>2055</v>
      </c>
      <c r="B2009">
        <v>32.002000000000002</v>
      </c>
      <c r="C2009">
        <v>131.26900000000001</v>
      </c>
      <c r="D2009">
        <v>214.398</v>
      </c>
      <c r="E2009">
        <v>32.003</v>
      </c>
      <c r="F2009">
        <v>131.26900000000001</v>
      </c>
      <c r="G2009">
        <v>216</v>
      </c>
      <c r="H2009">
        <v>32.369999999999997</v>
      </c>
      <c r="I2009">
        <v>8114</v>
      </c>
      <c r="J2009">
        <v>12959</v>
      </c>
      <c r="K2009" t="s">
        <v>4498</v>
      </c>
      <c r="L2009" t="s">
        <v>4497</v>
      </c>
    </row>
    <row r="2010" spans="1:12" x14ac:dyDescent="0.25">
      <c r="A2010">
        <v>2056</v>
      </c>
      <c r="B2010">
        <v>31.988</v>
      </c>
      <c r="C2010">
        <v>131.35300000000001</v>
      </c>
      <c r="D2010">
        <v>97.923000000000002</v>
      </c>
      <c r="E2010">
        <v>31.989000000000001</v>
      </c>
      <c r="F2010">
        <v>131.35300000000001</v>
      </c>
      <c r="G2010">
        <v>101</v>
      </c>
      <c r="H2010">
        <v>34.546999999999997</v>
      </c>
      <c r="I2010">
        <v>8175</v>
      </c>
      <c r="J2010">
        <v>12969</v>
      </c>
      <c r="K2010" t="s">
        <v>4501</v>
      </c>
      <c r="L2010" t="s">
        <v>4500</v>
      </c>
    </row>
    <row r="2011" spans="1:12" x14ac:dyDescent="0.25">
      <c r="A2011">
        <v>2057</v>
      </c>
      <c r="B2011">
        <v>32.162999999999997</v>
      </c>
      <c r="C2011">
        <v>131.47300000000001</v>
      </c>
      <c r="D2011">
        <v>393.649</v>
      </c>
      <c r="E2011">
        <v>32.162999999999997</v>
      </c>
      <c r="F2011">
        <v>131.47399999999999</v>
      </c>
      <c r="G2011">
        <v>396.3</v>
      </c>
      <c r="H2011">
        <v>51.783000000000001</v>
      </c>
      <c r="I2011">
        <v>8261</v>
      </c>
      <c r="J2011">
        <v>12843</v>
      </c>
      <c r="K2011" t="s">
        <v>3478</v>
      </c>
      <c r="L2011" t="s">
        <v>4503</v>
      </c>
    </row>
    <row r="2012" spans="1:12" x14ac:dyDescent="0.25">
      <c r="A2012">
        <v>2058</v>
      </c>
      <c r="B2012">
        <v>32.14</v>
      </c>
      <c r="C2012">
        <v>131.51599999999999</v>
      </c>
      <c r="D2012">
        <v>430.60899999999998</v>
      </c>
      <c r="E2012">
        <v>32.139000000000003</v>
      </c>
      <c r="F2012">
        <v>131.51599999999999</v>
      </c>
      <c r="G2012">
        <v>433</v>
      </c>
      <c r="H2012">
        <v>49.134</v>
      </c>
      <c r="I2012">
        <v>8292</v>
      </c>
      <c r="J2012">
        <v>12860</v>
      </c>
      <c r="K2012" t="s">
        <v>4505</v>
      </c>
      <c r="L2012" t="s">
        <v>4503</v>
      </c>
    </row>
    <row r="2013" spans="1:12" x14ac:dyDescent="0.25">
      <c r="A2013">
        <v>2059</v>
      </c>
      <c r="B2013">
        <v>32.131</v>
      </c>
      <c r="C2013">
        <v>131.52600000000001</v>
      </c>
      <c r="D2013">
        <v>433.613</v>
      </c>
      <c r="E2013">
        <v>32.130000000000003</v>
      </c>
      <c r="F2013">
        <v>131.52500000000001</v>
      </c>
      <c r="G2013">
        <v>437.8</v>
      </c>
      <c r="H2013">
        <v>28.853000000000002</v>
      </c>
      <c r="I2013">
        <v>8299</v>
      </c>
      <c r="J2013">
        <v>12866</v>
      </c>
      <c r="K2013" t="s">
        <v>4507</v>
      </c>
      <c r="L2013" t="s">
        <v>4503</v>
      </c>
    </row>
    <row r="2014" spans="1:12" x14ac:dyDescent="0.25">
      <c r="A2014">
        <v>2060</v>
      </c>
      <c r="B2014">
        <v>32.119999999999997</v>
      </c>
      <c r="C2014">
        <v>131.506</v>
      </c>
      <c r="D2014">
        <v>21.048999999999999</v>
      </c>
      <c r="E2014">
        <v>32.121000000000002</v>
      </c>
      <c r="F2014">
        <v>131.50899999999999</v>
      </c>
      <c r="G2014">
        <v>20</v>
      </c>
      <c r="H2014">
        <v>20.902000000000001</v>
      </c>
      <c r="I2014">
        <v>8285</v>
      </c>
      <c r="J2014">
        <v>12874</v>
      </c>
      <c r="K2014" t="s">
        <v>4510</v>
      </c>
      <c r="L2014" t="s">
        <v>4509</v>
      </c>
    </row>
    <row r="2015" spans="1:12" x14ac:dyDescent="0.25">
      <c r="A2015">
        <v>2061</v>
      </c>
      <c r="B2015">
        <v>32.603000000000002</v>
      </c>
      <c r="C2015">
        <v>131.47</v>
      </c>
      <c r="D2015">
        <v>877.11599999999999</v>
      </c>
      <c r="E2015">
        <v>32.603999999999999</v>
      </c>
      <c r="F2015">
        <v>131.47</v>
      </c>
      <c r="G2015">
        <v>878</v>
      </c>
      <c r="H2015">
        <v>77.317999999999998</v>
      </c>
      <c r="I2015">
        <v>8259</v>
      </c>
      <c r="J2015">
        <v>12526</v>
      </c>
      <c r="K2015" t="s">
        <v>4513</v>
      </c>
      <c r="L2015" t="s">
        <v>4512</v>
      </c>
    </row>
    <row r="2016" spans="1:12" x14ac:dyDescent="0.25">
      <c r="A2016">
        <v>2062</v>
      </c>
      <c r="B2016">
        <v>32.563000000000002</v>
      </c>
      <c r="C2016">
        <v>131.619</v>
      </c>
      <c r="D2016">
        <v>1048.807</v>
      </c>
      <c r="E2016">
        <v>32.563000000000002</v>
      </c>
      <c r="F2016">
        <v>131.619</v>
      </c>
      <c r="G2016">
        <v>1044</v>
      </c>
      <c r="H2016">
        <v>76.201999999999998</v>
      </c>
      <c r="I2016">
        <v>8366</v>
      </c>
      <c r="J2016">
        <v>12555</v>
      </c>
      <c r="K2016" t="s">
        <v>4515</v>
      </c>
      <c r="L2016" t="s">
        <v>4512</v>
      </c>
    </row>
    <row r="2017" spans="1:12" x14ac:dyDescent="0.25">
      <c r="A2017">
        <v>2063</v>
      </c>
      <c r="B2017">
        <v>32.582999999999998</v>
      </c>
      <c r="C2017">
        <v>131.63999999999999</v>
      </c>
      <c r="D2017">
        <v>26.323</v>
      </c>
      <c r="E2017">
        <v>32.582000000000001</v>
      </c>
      <c r="F2017">
        <v>131.63900000000001</v>
      </c>
      <c r="G2017">
        <v>1072</v>
      </c>
      <c r="H2017">
        <v>75.123000000000005</v>
      </c>
      <c r="I2017">
        <v>8381</v>
      </c>
      <c r="J2017">
        <v>12541</v>
      </c>
      <c r="K2017" t="s">
        <v>4516</v>
      </c>
      <c r="L2017" t="s">
        <v>4512</v>
      </c>
    </row>
    <row r="2018" spans="1:12" x14ac:dyDescent="0.25">
      <c r="A2018">
        <v>2064</v>
      </c>
      <c r="B2018">
        <v>32.578000000000003</v>
      </c>
      <c r="C2018">
        <v>131.666</v>
      </c>
      <c r="D2018">
        <v>1058.059</v>
      </c>
      <c r="E2018">
        <v>32.579000000000001</v>
      </c>
      <c r="F2018">
        <v>131.666</v>
      </c>
      <c r="G2018">
        <v>1053</v>
      </c>
      <c r="H2018">
        <v>73.534000000000006</v>
      </c>
      <c r="I2018">
        <v>8400</v>
      </c>
      <c r="J2018">
        <v>12544</v>
      </c>
      <c r="K2018" t="s">
        <v>4519</v>
      </c>
      <c r="L2018" t="s">
        <v>4518</v>
      </c>
    </row>
    <row r="2019" spans="1:12" x14ac:dyDescent="0.25">
      <c r="A2019">
        <v>2065</v>
      </c>
      <c r="B2019">
        <v>32.582999999999998</v>
      </c>
      <c r="C2019">
        <v>131.697</v>
      </c>
      <c r="D2019">
        <v>1059.1959999999999</v>
      </c>
      <c r="E2019">
        <v>32.582000000000001</v>
      </c>
      <c r="F2019">
        <v>131.697</v>
      </c>
      <c r="G2019">
        <v>1088</v>
      </c>
      <c r="H2019">
        <v>75.528999999999996</v>
      </c>
      <c r="I2019">
        <v>8422</v>
      </c>
      <c r="J2019">
        <v>12541</v>
      </c>
      <c r="K2019" t="s">
        <v>4521</v>
      </c>
      <c r="L2019" t="s">
        <v>4518</v>
      </c>
    </row>
    <row r="2020" spans="1:12" x14ac:dyDescent="0.25">
      <c r="A2020">
        <v>2066</v>
      </c>
      <c r="B2020">
        <v>32.61</v>
      </c>
      <c r="C2020">
        <v>131.631</v>
      </c>
      <c r="D2020">
        <v>123.55800000000001</v>
      </c>
      <c r="E2020">
        <v>32.61</v>
      </c>
      <c r="F2020">
        <v>131.631</v>
      </c>
      <c r="G2020">
        <v>124</v>
      </c>
      <c r="H2020">
        <v>75.453000000000003</v>
      </c>
      <c r="I2020">
        <v>8375</v>
      </c>
      <c r="J2020">
        <v>12521</v>
      </c>
      <c r="K2020" t="s">
        <v>4344</v>
      </c>
      <c r="L2020" t="s">
        <v>4523</v>
      </c>
    </row>
    <row r="2021" spans="1:12" x14ac:dyDescent="0.25">
      <c r="A2021">
        <v>2067</v>
      </c>
      <c r="B2021">
        <v>32.600999999999999</v>
      </c>
      <c r="C2021">
        <v>131.67699999999999</v>
      </c>
      <c r="D2021">
        <v>137.94300000000001</v>
      </c>
      <c r="E2021">
        <v>32.6</v>
      </c>
      <c r="F2021">
        <v>131.67699999999999</v>
      </c>
      <c r="G2021">
        <v>137</v>
      </c>
      <c r="H2021">
        <v>74.412000000000006</v>
      </c>
      <c r="I2021">
        <v>8408</v>
      </c>
      <c r="J2021">
        <v>12528</v>
      </c>
      <c r="K2021" t="s">
        <v>4524</v>
      </c>
      <c r="L2021" t="s">
        <v>4523</v>
      </c>
    </row>
    <row r="2022" spans="1:12" x14ac:dyDescent="0.25">
      <c r="A2022">
        <v>2068</v>
      </c>
      <c r="B2022">
        <v>32.683999999999997</v>
      </c>
      <c r="C2022">
        <v>131.69800000000001</v>
      </c>
      <c r="D2022">
        <v>517.97</v>
      </c>
      <c r="E2022">
        <v>32.683999999999997</v>
      </c>
      <c r="F2022">
        <v>131.696</v>
      </c>
      <c r="G2022">
        <v>519</v>
      </c>
      <c r="H2022">
        <v>61.497</v>
      </c>
      <c r="I2022">
        <v>8423</v>
      </c>
      <c r="J2022">
        <v>12468</v>
      </c>
      <c r="K2022" t="s">
        <v>4526</v>
      </c>
      <c r="L2022" t="s">
        <v>1080</v>
      </c>
    </row>
    <row r="2023" spans="1:12" x14ac:dyDescent="0.25">
      <c r="A2023">
        <v>2069</v>
      </c>
      <c r="B2023">
        <v>32.671999999999997</v>
      </c>
      <c r="C2023">
        <v>131.703</v>
      </c>
      <c r="D2023">
        <v>532.26599999999996</v>
      </c>
      <c r="E2023">
        <v>32.670999999999999</v>
      </c>
      <c r="F2023">
        <v>131.70400000000001</v>
      </c>
      <c r="G2023">
        <v>519</v>
      </c>
      <c r="H2023">
        <v>61.668999999999997</v>
      </c>
      <c r="I2023">
        <v>8427</v>
      </c>
      <c r="J2023">
        <v>12477</v>
      </c>
      <c r="K2023" t="s">
        <v>4528</v>
      </c>
      <c r="L2023" t="s">
        <v>1080</v>
      </c>
    </row>
    <row r="2024" spans="1:12" x14ac:dyDescent="0.25">
      <c r="A2024">
        <v>2070</v>
      </c>
      <c r="B2024">
        <v>32.948</v>
      </c>
      <c r="C2024">
        <v>131.77199999999999</v>
      </c>
      <c r="D2024">
        <v>103.023</v>
      </c>
      <c r="E2024">
        <v>32.948999999999998</v>
      </c>
      <c r="F2024">
        <v>131.77099999999999</v>
      </c>
      <c r="G2024">
        <v>102</v>
      </c>
      <c r="H2024">
        <v>93.634</v>
      </c>
      <c r="I2024">
        <v>8476</v>
      </c>
      <c r="J2024">
        <v>12278</v>
      </c>
      <c r="K2024" t="s">
        <v>4531</v>
      </c>
      <c r="L2024" t="s">
        <v>4530</v>
      </c>
    </row>
    <row r="2025" spans="1:12" x14ac:dyDescent="0.25">
      <c r="A2025">
        <v>2071</v>
      </c>
      <c r="B2025">
        <v>32.96</v>
      </c>
      <c r="C2025">
        <v>131.816</v>
      </c>
      <c r="D2025">
        <v>203.798</v>
      </c>
      <c r="E2025">
        <v>32.960999999999999</v>
      </c>
      <c r="F2025">
        <v>131.816</v>
      </c>
      <c r="G2025">
        <v>207</v>
      </c>
      <c r="H2025">
        <v>97.408000000000001</v>
      </c>
      <c r="I2025">
        <v>8508</v>
      </c>
      <c r="J2025">
        <v>12269</v>
      </c>
      <c r="K2025" t="s">
        <v>4533</v>
      </c>
      <c r="L2025" t="s">
        <v>4530</v>
      </c>
    </row>
    <row r="2026" spans="1:12" x14ac:dyDescent="0.25">
      <c r="A2026">
        <v>2072</v>
      </c>
      <c r="B2026">
        <v>32.956000000000003</v>
      </c>
      <c r="C2026">
        <v>131.84700000000001</v>
      </c>
      <c r="D2026">
        <v>278.346</v>
      </c>
      <c r="E2026">
        <v>32.957000000000001</v>
      </c>
      <c r="F2026">
        <v>131.846</v>
      </c>
      <c r="G2026">
        <v>278</v>
      </c>
      <c r="H2026">
        <v>52.642000000000003</v>
      </c>
      <c r="I2026">
        <v>8530</v>
      </c>
      <c r="J2026">
        <v>12272</v>
      </c>
      <c r="K2026" t="s">
        <v>4535</v>
      </c>
      <c r="L2026" t="s">
        <v>4530</v>
      </c>
    </row>
    <row r="2027" spans="1:12" x14ac:dyDescent="0.25">
      <c r="A2027">
        <v>2073</v>
      </c>
      <c r="B2027">
        <v>32.953000000000003</v>
      </c>
      <c r="C2027">
        <v>131.88399999999999</v>
      </c>
      <c r="D2027">
        <v>308.596</v>
      </c>
      <c r="E2027">
        <v>32.953000000000003</v>
      </c>
      <c r="F2027">
        <v>131.88499999999999</v>
      </c>
      <c r="G2027">
        <v>310</v>
      </c>
      <c r="H2027">
        <v>49.872999999999998</v>
      </c>
      <c r="I2027">
        <v>8557</v>
      </c>
      <c r="J2027">
        <v>12274</v>
      </c>
      <c r="K2027" t="s">
        <v>4537</v>
      </c>
      <c r="L2027" t="s">
        <v>4530</v>
      </c>
    </row>
    <row r="2028" spans="1:12" x14ac:dyDescent="0.25">
      <c r="A2028">
        <v>2074</v>
      </c>
      <c r="B2028">
        <v>32.956000000000003</v>
      </c>
      <c r="C2028">
        <v>131.922</v>
      </c>
      <c r="D2028">
        <v>458.93900000000002</v>
      </c>
      <c r="E2028">
        <v>32.963000000000001</v>
      </c>
      <c r="F2028">
        <v>131.929</v>
      </c>
      <c r="G2028">
        <v>464</v>
      </c>
      <c r="H2028">
        <v>49.228000000000002</v>
      </c>
      <c r="I2028">
        <v>8584</v>
      </c>
      <c r="J2028">
        <v>12272</v>
      </c>
      <c r="K2028" t="s">
        <v>4539</v>
      </c>
      <c r="L2028" t="s">
        <v>4530</v>
      </c>
    </row>
    <row r="2029" spans="1:12" x14ac:dyDescent="0.25">
      <c r="A2029">
        <v>2075</v>
      </c>
      <c r="B2029">
        <v>32.911999999999999</v>
      </c>
      <c r="C2029">
        <v>131.797</v>
      </c>
      <c r="D2029">
        <v>71.554000000000002</v>
      </c>
      <c r="E2029">
        <v>32.911999999999999</v>
      </c>
      <c r="F2029">
        <v>131.79599999999999</v>
      </c>
      <c r="G2029">
        <v>71</v>
      </c>
      <c r="H2029">
        <v>38.917000000000002</v>
      </c>
      <c r="I2029">
        <v>8494</v>
      </c>
      <c r="J2029">
        <v>12304</v>
      </c>
      <c r="K2029" t="s">
        <v>4542</v>
      </c>
      <c r="L2029" t="s">
        <v>4541</v>
      </c>
    </row>
    <row r="2030" spans="1:12" x14ac:dyDescent="0.25">
      <c r="A2030">
        <v>2076</v>
      </c>
      <c r="B2030">
        <v>32.975999999999999</v>
      </c>
      <c r="C2030">
        <v>131.84700000000001</v>
      </c>
      <c r="D2030">
        <v>62.753999999999998</v>
      </c>
      <c r="E2030">
        <v>32.975999999999999</v>
      </c>
      <c r="F2030">
        <v>131.84700000000001</v>
      </c>
      <c r="G2030">
        <v>63</v>
      </c>
      <c r="H2030">
        <v>45.899000000000001</v>
      </c>
      <c r="I2030">
        <v>8530</v>
      </c>
      <c r="J2030">
        <v>12258</v>
      </c>
      <c r="K2030" t="s">
        <v>4545</v>
      </c>
      <c r="L2030" t="s">
        <v>4544</v>
      </c>
    </row>
    <row r="2031" spans="1:12" x14ac:dyDescent="0.25">
      <c r="A2031">
        <v>2077</v>
      </c>
      <c r="B2031">
        <v>32.927999999999997</v>
      </c>
      <c r="C2031">
        <v>131.876</v>
      </c>
      <c r="D2031">
        <v>85.918000000000006</v>
      </c>
      <c r="E2031">
        <v>32.927999999999997</v>
      </c>
      <c r="F2031">
        <v>131.876</v>
      </c>
      <c r="G2031">
        <v>87</v>
      </c>
      <c r="H2031">
        <v>42.08</v>
      </c>
      <c r="I2031">
        <v>8551</v>
      </c>
      <c r="J2031">
        <v>12292</v>
      </c>
      <c r="K2031" t="s">
        <v>4548</v>
      </c>
      <c r="L2031" t="s">
        <v>4547</v>
      </c>
    </row>
    <row r="2032" spans="1:12" x14ac:dyDescent="0.25">
      <c r="A2032">
        <v>2078</v>
      </c>
      <c r="B2032">
        <v>33.073999999999998</v>
      </c>
      <c r="C2032">
        <v>131.637</v>
      </c>
      <c r="D2032">
        <v>1241.4680000000001</v>
      </c>
      <c r="E2032">
        <v>33.073999999999998</v>
      </c>
      <c r="F2032">
        <v>131.636</v>
      </c>
      <c r="G2032">
        <v>1239</v>
      </c>
      <c r="H2032">
        <v>52.701000000000001</v>
      </c>
      <c r="I2032">
        <v>8379</v>
      </c>
      <c r="J2032">
        <v>12187</v>
      </c>
      <c r="K2032" t="s">
        <v>4551</v>
      </c>
      <c r="L2032" t="s">
        <v>4550</v>
      </c>
    </row>
    <row r="2033" spans="1:12" x14ac:dyDescent="0.25">
      <c r="A2033">
        <v>2079</v>
      </c>
      <c r="B2033">
        <v>33.161999999999999</v>
      </c>
      <c r="C2033">
        <v>131.649</v>
      </c>
      <c r="D2033">
        <v>1370.9849999999999</v>
      </c>
      <c r="E2033">
        <v>33.161999999999999</v>
      </c>
      <c r="F2033">
        <v>131.649</v>
      </c>
      <c r="G2033">
        <v>1381</v>
      </c>
      <c r="H2033">
        <v>53.192999999999998</v>
      </c>
      <c r="I2033">
        <v>8388</v>
      </c>
      <c r="J2033">
        <v>12124</v>
      </c>
      <c r="K2033" t="s">
        <v>4553</v>
      </c>
      <c r="L2033" t="s">
        <v>4550</v>
      </c>
    </row>
    <row r="2034" spans="1:12" x14ac:dyDescent="0.25">
      <c r="A2034">
        <v>2080</v>
      </c>
      <c r="B2034">
        <v>33.194000000000003</v>
      </c>
      <c r="C2034">
        <v>131.68299999999999</v>
      </c>
      <c r="D2034">
        <v>1412.279</v>
      </c>
      <c r="E2034">
        <v>33.194000000000003</v>
      </c>
      <c r="F2034">
        <v>131.68199999999999</v>
      </c>
      <c r="G2034">
        <v>1421</v>
      </c>
      <c r="H2034">
        <v>58.034999999999997</v>
      </c>
      <c r="I2034">
        <v>8412</v>
      </c>
      <c r="J2034">
        <v>12101</v>
      </c>
      <c r="K2034" t="s">
        <v>4555</v>
      </c>
      <c r="L2034" t="s">
        <v>4550</v>
      </c>
    </row>
    <row r="2035" spans="1:12" x14ac:dyDescent="0.25">
      <c r="A2035">
        <v>2081</v>
      </c>
      <c r="B2035">
        <v>33.26</v>
      </c>
      <c r="C2035">
        <v>131.69900000000001</v>
      </c>
      <c r="D2035">
        <v>1423.905</v>
      </c>
      <c r="E2035">
        <v>33.262</v>
      </c>
      <c r="F2035">
        <v>131.70099999999999</v>
      </c>
      <c r="G2035">
        <v>1434</v>
      </c>
      <c r="H2035">
        <v>35.14</v>
      </c>
      <c r="I2035">
        <v>8424</v>
      </c>
      <c r="J2035">
        <v>12053</v>
      </c>
      <c r="K2035" t="s">
        <v>4557</v>
      </c>
      <c r="L2035" t="s">
        <v>4550</v>
      </c>
    </row>
    <row r="2036" spans="1:12" x14ac:dyDescent="0.25">
      <c r="A2036">
        <v>2082</v>
      </c>
      <c r="B2036">
        <v>33.24</v>
      </c>
      <c r="C2036">
        <v>131.69900000000001</v>
      </c>
      <c r="D2036">
        <v>1421.683</v>
      </c>
      <c r="E2036">
        <v>33.238</v>
      </c>
      <c r="F2036">
        <v>131.69999999999999</v>
      </c>
      <c r="G2036">
        <v>1432</v>
      </c>
      <c r="H2036">
        <v>32.813000000000002</v>
      </c>
      <c r="I2036">
        <v>8424</v>
      </c>
      <c r="J2036">
        <v>12068</v>
      </c>
      <c r="K2036" t="s">
        <v>4559</v>
      </c>
      <c r="L2036" t="s">
        <v>4550</v>
      </c>
    </row>
    <row r="2037" spans="1:12" x14ac:dyDescent="0.25">
      <c r="A2037">
        <v>2083</v>
      </c>
      <c r="B2037">
        <v>33.255000000000003</v>
      </c>
      <c r="C2037">
        <v>131.673</v>
      </c>
      <c r="D2037">
        <v>22.364999999999998</v>
      </c>
      <c r="E2037">
        <v>33.255000000000003</v>
      </c>
      <c r="F2037">
        <v>131.67400000000001</v>
      </c>
      <c r="G2037">
        <v>25</v>
      </c>
      <c r="H2037">
        <v>36.783999999999999</v>
      </c>
      <c r="I2037">
        <v>8405</v>
      </c>
      <c r="J2037">
        <v>12057</v>
      </c>
      <c r="K2037" t="s">
        <v>4562</v>
      </c>
      <c r="L2037" t="s">
        <v>4561</v>
      </c>
    </row>
    <row r="2038" spans="1:12" x14ac:dyDescent="0.25">
      <c r="A2038">
        <v>2084</v>
      </c>
      <c r="B2038">
        <v>33.165999999999997</v>
      </c>
      <c r="C2038">
        <v>131.64500000000001</v>
      </c>
      <c r="D2038">
        <v>16.381</v>
      </c>
      <c r="E2038">
        <v>33.168999999999997</v>
      </c>
      <c r="F2038">
        <v>131.63900000000001</v>
      </c>
      <c r="G2038">
        <v>16.2</v>
      </c>
      <c r="H2038">
        <v>32.564</v>
      </c>
      <c r="I2038">
        <v>8385</v>
      </c>
      <c r="J2038">
        <v>12121</v>
      </c>
      <c r="K2038" t="s">
        <v>4565</v>
      </c>
      <c r="L2038" t="s">
        <v>4564</v>
      </c>
    </row>
    <row r="2039" spans="1:12" x14ac:dyDescent="0.25">
      <c r="A2039">
        <v>2085</v>
      </c>
      <c r="B2039">
        <v>33.195</v>
      </c>
      <c r="C2039">
        <v>131.512</v>
      </c>
      <c r="D2039">
        <v>418.59500000000003</v>
      </c>
      <c r="E2039">
        <v>33.195</v>
      </c>
      <c r="F2039">
        <v>131.512</v>
      </c>
      <c r="G2039">
        <v>412</v>
      </c>
      <c r="H2039">
        <v>46.668999999999997</v>
      </c>
      <c r="I2039">
        <v>8289</v>
      </c>
      <c r="J2039">
        <v>12100</v>
      </c>
      <c r="K2039" t="s">
        <v>4568</v>
      </c>
      <c r="L2039" t="s">
        <v>4567</v>
      </c>
    </row>
    <row r="2040" spans="1:12" x14ac:dyDescent="0.25">
      <c r="A2040">
        <v>2086</v>
      </c>
      <c r="B2040">
        <v>33.204999999999998</v>
      </c>
      <c r="C2040">
        <v>131.58699999999999</v>
      </c>
      <c r="D2040">
        <v>505.25200000000001</v>
      </c>
      <c r="E2040">
        <v>33.204999999999998</v>
      </c>
      <c r="F2040">
        <v>131.58699999999999</v>
      </c>
      <c r="G2040">
        <v>494</v>
      </c>
      <c r="H2040">
        <v>37.906999999999996</v>
      </c>
      <c r="I2040">
        <v>8343</v>
      </c>
      <c r="J2040">
        <v>12093</v>
      </c>
      <c r="K2040" t="s">
        <v>4570</v>
      </c>
      <c r="L2040" t="s">
        <v>4567</v>
      </c>
    </row>
    <row r="2041" spans="1:12" x14ac:dyDescent="0.25">
      <c r="A2041">
        <v>2087</v>
      </c>
      <c r="B2041">
        <v>33.201999999999998</v>
      </c>
      <c r="C2041">
        <v>131.60499999999999</v>
      </c>
      <c r="D2041">
        <v>612.86900000000003</v>
      </c>
      <c r="E2041">
        <v>33.201999999999998</v>
      </c>
      <c r="F2041">
        <v>131.60499999999999</v>
      </c>
      <c r="G2041">
        <v>601</v>
      </c>
      <c r="H2041">
        <v>33.744</v>
      </c>
      <c r="I2041">
        <v>8356</v>
      </c>
      <c r="J2041">
        <v>12095</v>
      </c>
      <c r="K2041" t="s">
        <v>4572</v>
      </c>
      <c r="L2041" t="s">
        <v>4567</v>
      </c>
    </row>
    <row r="2042" spans="1:12" x14ac:dyDescent="0.25">
      <c r="A2042">
        <v>2088</v>
      </c>
      <c r="B2042">
        <v>33.216000000000001</v>
      </c>
      <c r="C2042">
        <v>131.61600000000001</v>
      </c>
      <c r="D2042">
        <v>632.72199999999998</v>
      </c>
      <c r="E2042">
        <v>33.216000000000001</v>
      </c>
      <c r="F2042">
        <v>131.61500000000001</v>
      </c>
      <c r="G2042">
        <v>625</v>
      </c>
      <c r="H2042">
        <v>40.119999999999997</v>
      </c>
      <c r="I2042">
        <v>8364</v>
      </c>
      <c r="J2042">
        <v>12085</v>
      </c>
      <c r="K2042" t="s">
        <v>1061</v>
      </c>
      <c r="L2042" t="s">
        <v>4567</v>
      </c>
    </row>
    <row r="2043" spans="1:12" x14ac:dyDescent="0.25">
      <c r="A2043">
        <v>2089</v>
      </c>
      <c r="B2043">
        <v>33.247999999999998</v>
      </c>
      <c r="C2043">
        <v>131.62</v>
      </c>
      <c r="D2043">
        <v>642.42600000000004</v>
      </c>
      <c r="E2043">
        <v>33.247999999999998</v>
      </c>
      <c r="F2043">
        <v>131.62100000000001</v>
      </c>
      <c r="G2043">
        <v>650</v>
      </c>
      <c r="H2043">
        <v>19.355</v>
      </c>
      <c r="I2043">
        <v>8367</v>
      </c>
      <c r="J2043">
        <v>12062</v>
      </c>
      <c r="K2043" t="s">
        <v>4574</v>
      </c>
      <c r="L2043" t="s">
        <v>4567</v>
      </c>
    </row>
    <row r="2044" spans="1:12" x14ac:dyDescent="0.25">
      <c r="A2044">
        <v>2090</v>
      </c>
      <c r="B2044">
        <v>33.215000000000003</v>
      </c>
      <c r="C2044">
        <v>131.55099999999999</v>
      </c>
      <c r="D2044">
        <v>53.13</v>
      </c>
      <c r="E2044">
        <v>33.215000000000003</v>
      </c>
      <c r="F2044">
        <v>131.55000000000001</v>
      </c>
      <c r="G2044">
        <v>53</v>
      </c>
      <c r="H2044">
        <v>10.866</v>
      </c>
      <c r="I2044">
        <v>8317</v>
      </c>
      <c r="J2044">
        <v>12086</v>
      </c>
      <c r="K2044" t="s">
        <v>4577</v>
      </c>
      <c r="L2044" t="s">
        <v>4576</v>
      </c>
    </row>
    <row r="2045" spans="1:12" x14ac:dyDescent="0.25">
      <c r="A2045">
        <v>2091</v>
      </c>
      <c r="B2045">
        <v>33.177</v>
      </c>
      <c r="C2045">
        <v>131.553</v>
      </c>
      <c r="D2045">
        <v>91.236999999999995</v>
      </c>
      <c r="E2045">
        <v>33.177999999999997</v>
      </c>
      <c r="F2045">
        <v>131.554</v>
      </c>
      <c r="G2045">
        <v>93</v>
      </c>
      <c r="H2045">
        <v>12.178000000000001</v>
      </c>
      <c r="I2045">
        <v>8319</v>
      </c>
      <c r="J2045">
        <v>12113</v>
      </c>
      <c r="K2045" t="s">
        <v>4580</v>
      </c>
      <c r="L2045" t="s">
        <v>4579</v>
      </c>
    </row>
    <row r="2046" spans="1:12" x14ac:dyDescent="0.25">
      <c r="A2046">
        <v>2092</v>
      </c>
      <c r="B2046">
        <v>33.134</v>
      </c>
      <c r="C2046">
        <v>131.50299999999999</v>
      </c>
      <c r="D2046">
        <v>37.659999999999997</v>
      </c>
      <c r="E2046">
        <v>33.134</v>
      </c>
      <c r="F2046">
        <v>131.50399999999999</v>
      </c>
      <c r="G2046">
        <v>39</v>
      </c>
      <c r="H2046">
        <v>23.29</v>
      </c>
      <c r="I2046">
        <v>8283</v>
      </c>
      <c r="J2046">
        <v>12144</v>
      </c>
      <c r="K2046" t="s">
        <v>4582</v>
      </c>
      <c r="L2046" t="s">
        <v>4579</v>
      </c>
    </row>
    <row r="2047" spans="1:12" x14ac:dyDescent="0.25">
      <c r="A2047">
        <v>2093</v>
      </c>
      <c r="B2047">
        <v>33.427999999999997</v>
      </c>
      <c r="C2047">
        <v>131.09800000000001</v>
      </c>
      <c r="D2047">
        <v>140.95400000000001</v>
      </c>
      <c r="E2047">
        <v>33.429000000000002</v>
      </c>
      <c r="F2047">
        <v>131.09800000000001</v>
      </c>
      <c r="G2047">
        <v>143</v>
      </c>
      <c r="H2047">
        <v>59.875999999999998</v>
      </c>
      <c r="I2047">
        <v>7991</v>
      </c>
      <c r="J2047">
        <v>11932</v>
      </c>
      <c r="K2047" t="s">
        <v>4585</v>
      </c>
      <c r="L2047" t="s">
        <v>4584</v>
      </c>
    </row>
    <row r="2048" spans="1:12" x14ac:dyDescent="0.25">
      <c r="A2048">
        <v>2094</v>
      </c>
      <c r="B2048">
        <v>33.448999999999998</v>
      </c>
      <c r="C2048">
        <v>131.11600000000001</v>
      </c>
      <c r="D2048">
        <v>292.096</v>
      </c>
      <c r="E2048">
        <v>33.448999999999998</v>
      </c>
      <c r="F2048">
        <v>131.11699999999999</v>
      </c>
      <c r="G2048">
        <v>294</v>
      </c>
      <c r="H2048">
        <v>56.219000000000001</v>
      </c>
      <c r="I2048">
        <v>8004</v>
      </c>
      <c r="J2048">
        <v>11917</v>
      </c>
      <c r="K2048" t="s">
        <v>4587</v>
      </c>
      <c r="L2048" t="s">
        <v>4584</v>
      </c>
    </row>
    <row r="2049" spans="1:12" x14ac:dyDescent="0.25">
      <c r="A2049">
        <v>2095</v>
      </c>
      <c r="B2049">
        <v>33.491999999999997</v>
      </c>
      <c r="C2049">
        <v>131.172</v>
      </c>
      <c r="D2049">
        <v>431.60500000000002</v>
      </c>
      <c r="E2049">
        <v>33.493000000000002</v>
      </c>
      <c r="F2049">
        <v>131.17099999999999</v>
      </c>
      <c r="G2049">
        <v>437</v>
      </c>
      <c r="H2049">
        <v>56.338000000000001</v>
      </c>
      <c r="I2049">
        <v>8044</v>
      </c>
      <c r="J2049">
        <v>11886</v>
      </c>
      <c r="K2049" t="s">
        <v>4589</v>
      </c>
      <c r="L2049" t="s">
        <v>4584</v>
      </c>
    </row>
    <row r="2050" spans="1:12" x14ac:dyDescent="0.25">
      <c r="A2050">
        <v>2096</v>
      </c>
      <c r="B2050">
        <v>33.515999999999998</v>
      </c>
      <c r="C2050">
        <v>131.167</v>
      </c>
      <c r="D2050">
        <v>461.541</v>
      </c>
      <c r="E2050">
        <v>33.515999999999998</v>
      </c>
      <c r="F2050">
        <v>131.16800000000001</v>
      </c>
      <c r="G2050">
        <v>464</v>
      </c>
      <c r="H2050">
        <v>47.942999999999998</v>
      </c>
      <c r="I2050">
        <v>8041</v>
      </c>
      <c r="J2050">
        <v>11869</v>
      </c>
      <c r="K2050" t="s">
        <v>4591</v>
      </c>
      <c r="L2050" t="s">
        <v>4584</v>
      </c>
    </row>
    <row r="2051" spans="1:12" x14ac:dyDescent="0.25">
      <c r="A2051">
        <v>2097</v>
      </c>
      <c r="B2051">
        <v>33.57</v>
      </c>
      <c r="C2051">
        <v>131.18299999999999</v>
      </c>
      <c r="D2051">
        <v>470.92599999999999</v>
      </c>
      <c r="E2051">
        <v>33.57</v>
      </c>
      <c r="F2051">
        <v>131.18199999999999</v>
      </c>
      <c r="G2051">
        <v>483</v>
      </c>
      <c r="H2051">
        <v>55.243000000000002</v>
      </c>
      <c r="I2051">
        <v>8052</v>
      </c>
      <c r="J2051">
        <v>11830</v>
      </c>
      <c r="K2051" t="s">
        <v>4593</v>
      </c>
      <c r="L2051" t="s">
        <v>4584</v>
      </c>
    </row>
    <row r="2052" spans="1:12" x14ac:dyDescent="0.25">
      <c r="A2052">
        <v>2098</v>
      </c>
      <c r="B2052">
        <v>33.597999999999999</v>
      </c>
      <c r="C2052">
        <v>131.178</v>
      </c>
      <c r="D2052">
        <v>528.34199999999998</v>
      </c>
      <c r="E2052">
        <v>33.597999999999999</v>
      </c>
      <c r="F2052">
        <v>131.179</v>
      </c>
      <c r="G2052">
        <v>534</v>
      </c>
      <c r="H2052">
        <v>59.22</v>
      </c>
      <c r="I2052">
        <v>8049</v>
      </c>
      <c r="J2052">
        <v>11810</v>
      </c>
      <c r="K2052" t="s">
        <v>4595</v>
      </c>
      <c r="L2052" t="s">
        <v>4584</v>
      </c>
    </row>
    <row r="2053" spans="1:12" x14ac:dyDescent="0.25">
      <c r="A2053">
        <v>2099</v>
      </c>
      <c r="B2053">
        <v>33.612000000000002</v>
      </c>
      <c r="C2053">
        <v>131.191</v>
      </c>
      <c r="D2053">
        <v>529.96799999999996</v>
      </c>
      <c r="E2053">
        <v>33.616</v>
      </c>
      <c r="F2053">
        <v>131.18600000000001</v>
      </c>
      <c r="G2053">
        <v>535</v>
      </c>
      <c r="H2053">
        <v>59.03</v>
      </c>
      <c r="I2053">
        <v>8058</v>
      </c>
      <c r="J2053">
        <v>11800</v>
      </c>
      <c r="K2053" t="s">
        <v>4597</v>
      </c>
      <c r="L2053" t="s">
        <v>4584</v>
      </c>
    </row>
    <row r="2054" spans="1:12" x14ac:dyDescent="0.25">
      <c r="A2054">
        <v>2100</v>
      </c>
      <c r="B2054">
        <v>33.609000000000002</v>
      </c>
      <c r="C2054">
        <v>131.18799999999999</v>
      </c>
      <c r="D2054">
        <v>529.30499999999995</v>
      </c>
      <c r="E2054">
        <v>33.607999999999997</v>
      </c>
      <c r="F2054">
        <v>131.18799999999999</v>
      </c>
      <c r="G2054">
        <v>0</v>
      </c>
      <c r="H2054">
        <v>56.786000000000001</v>
      </c>
      <c r="I2054">
        <v>8056</v>
      </c>
      <c r="J2054">
        <v>11802</v>
      </c>
      <c r="K2054" t="s">
        <v>4599</v>
      </c>
      <c r="L2054" t="s">
        <v>1157</v>
      </c>
    </row>
    <row r="2055" spans="1:12" x14ac:dyDescent="0.25">
      <c r="A2055">
        <v>2101</v>
      </c>
      <c r="B2055">
        <v>33.414999999999999</v>
      </c>
      <c r="C2055">
        <v>131.15799999999999</v>
      </c>
      <c r="D2055">
        <v>60.665999999999997</v>
      </c>
      <c r="E2055">
        <v>33.414000000000001</v>
      </c>
      <c r="F2055">
        <v>131.15799999999999</v>
      </c>
      <c r="G2055">
        <v>34</v>
      </c>
      <c r="H2055">
        <v>42.715000000000003</v>
      </c>
      <c r="I2055">
        <v>8034</v>
      </c>
      <c r="J2055">
        <v>11942</v>
      </c>
      <c r="K2055" t="s">
        <v>4602</v>
      </c>
      <c r="L2055" t="s">
        <v>4601</v>
      </c>
    </row>
    <row r="2056" spans="1:12" x14ac:dyDescent="0.25">
      <c r="A2056">
        <v>2102</v>
      </c>
      <c r="B2056">
        <v>33.863</v>
      </c>
      <c r="C2056">
        <v>135.85499999999999</v>
      </c>
      <c r="D2056">
        <v>769.74400000000003</v>
      </c>
      <c r="E2056">
        <v>33.863999999999997</v>
      </c>
      <c r="F2056">
        <v>135.85499999999999</v>
      </c>
      <c r="G2056">
        <v>778</v>
      </c>
      <c r="H2056">
        <v>406.69</v>
      </c>
      <c r="I2056">
        <v>11416</v>
      </c>
      <c r="J2056">
        <v>11619</v>
      </c>
      <c r="K2056" t="s">
        <v>4605</v>
      </c>
      <c r="L2056" t="s">
        <v>4604</v>
      </c>
    </row>
    <row r="2057" spans="1:12" x14ac:dyDescent="0.25">
      <c r="A2057">
        <v>2103</v>
      </c>
      <c r="B2057">
        <v>26.584</v>
      </c>
      <c r="C2057">
        <v>128.11600000000001</v>
      </c>
      <c r="D2057">
        <v>5.625</v>
      </c>
      <c r="E2057">
        <v>26.581</v>
      </c>
      <c r="F2057">
        <v>128.113</v>
      </c>
      <c r="G2057">
        <v>7.1</v>
      </c>
      <c r="H2057">
        <v>796.30200000000002</v>
      </c>
      <c r="I2057">
        <v>5844</v>
      </c>
      <c r="J2057">
        <v>16860</v>
      </c>
      <c r="K2057" t="s">
        <v>4608</v>
      </c>
      <c r="L2057" t="s">
        <v>4607</v>
      </c>
    </row>
    <row r="2058" spans="1:12" x14ac:dyDescent="0.25">
      <c r="A2058">
        <v>2104</v>
      </c>
      <c r="B2058">
        <v>26.577000000000002</v>
      </c>
      <c r="C2058">
        <v>128.04499999999999</v>
      </c>
      <c r="D2058">
        <v>3.9169999999999998</v>
      </c>
      <c r="E2058">
        <v>26.577000000000002</v>
      </c>
      <c r="F2058">
        <v>128.04499999999999</v>
      </c>
      <c r="G2058">
        <v>4</v>
      </c>
      <c r="H2058">
        <v>814.54899999999998</v>
      </c>
      <c r="I2058">
        <v>5793</v>
      </c>
      <c r="J2058">
        <v>16865</v>
      </c>
      <c r="K2058" t="s">
        <v>4611</v>
      </c>
      <c r="L2058" t="s">
        <v>4610</v>
      </c>
    </row>
    <row r="2059" spans="1:12" x14ac:dyDescent="0.25">
      <c r="A2059">
        <v>2105</v>
      </c>
      <c r="B2059">
        <v>38.124000000000002</v>
      </c>
      <c r="C2059">
        <v>139.92400000000001</v>
      </c>
      <c r="D2059">
        <v>2.0569999999999999</v>
      </c>
      <c r="E2059">
        <v>38.124000000000002</v>
      </c>
      <c r="F2059">
        <v>139.92400000000001</v>
      </c>
      <c r="G2059">
        <v>-9999</v>
      </c>
      <c r="H2059">
        <v>949.56799999999998</v>
      </c>
      <c r="I2059">
        <v>14346</v>
      </c>
      <c r="J2059">
        <v>8551</v>
      </c>
      <c r="K2059" t="s">
        <v>1660</v>
      </c>
      <c r="L2059" t="s">
        <v>1659</v>
      </c>
    </row>
    <row r="2060" spans="1:12" x14ac:dyDescent="0.25">
      <c r="A2060">
        <v>2106</v>
      </c>
      <c r="B2060">
        <v>38.094999999999999</v>
      </c>
      <c r="C2060">
        <v>139.97999999999999</v>
      </c>
      <c r="D2060">
        <v>106.446</v>
      </c>
      <c r="E2060">
        <v>38.094999999999999</v>
      </c>
      <c r="F2060">
        <v>139.98099999999999</v>
      </c>
      <c r="G2060">
        <v>-9999</v>
      </c>
      <c r="H2060">
        <v>945.27200000000005</v>
      </c>
      <c r="I2060">
        <v>14386</v>
      </c>
      <c r="J2060">
        <v>8572</v>
      </c>
      <c r="K2060" t="s">
        <v>1664</v>
      </c>
      <c r="L2060" t="s">
        <v>1659</v>
      </c>
    </row>
  </sheetData>
  <phoneticPr fontId="1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ワークシート</vt:lpstr>
      </vt:variant>
      <vt:variant>
        <vt:i4>11</vt:i4>
      </vt:variant>
      <vt:variant>
        <vt:lpstr>名前付き一覧</vt:lpstr>
      </vt:variant>
      <vt:variant>
        <vt:i4>3</vt:i4>
      </vt:variant>
    </vt:vector>
  </HeadingPairs>
  <TitlesOfParts>
    <vt:vector size="14" baseType="lpstr">
      <vt:lpstr>All_locationsV2</vt:lpstr>
      <vt:lpstr>Original</vt:lpstr>
      <vt:lpstr>ReadMe</vt:lpstr>
      <vt:lpstr>List_allocation</vt:lpstr>
      <vt:lpstr>List_allocation_sel</vt:lpstr>
      <vt:lpstr>1st_alloc</vt:lpstr>
      <vt:lpstr>1st_alloc_fix</vt:lpstr>
      <vt:lpstr>1st_alloc_sel</vt:lpstr>
      <vt:lpstr>2nd_alloc</vt:lpstr>
      <vt:lpstr>final_alloc</vt:lpstr>
      <vt:lpstr>final_csv</vt:lpstr>
      <vt:lpstr>'1st_alloc'!MLIT_FlowGauge_alloc_1st_1</vt:lpstr>
      <vt:lpstr>'2nd_alloc'!MLIT_FlowGauge_alloc_2nd</vt:lpstr>
      <vt:lpstr>final_alloc!MLIT_FlowGauge_alloc_final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山崎　大</dc:creator>
  <cp:lastModifiedBy>祐樹 北</cp:lastModifiedBy>
  <dcterms:created xsi:type="dcterms:W3CDTF">2024-04-12T02:57:14Z</dcterms:created>
  <dcterms:modified xsi:type="dcterms:W3CDTF">2024-12-03T10:41:24Z</dcterms:modified>
</cp:coreProperties>
</file>